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https://mitreengenuity-my.sharepoint.com/personal/jevans_mitre-engenuity_org/Documents/20-08/cveMappings/"/>
    </mc:Choice>
  </mc:AlternateContent>
  <xr:revisionPtr revIDLastSave="0" documentId="8_{3834BD1A-882A-4F51-BD75-E153054FB267}" xr6:coauthVersionLast="45" xr6:coauthVersionMax="45" xr10:uidLastSave="{00000000-0000-0000-0000-000000000000}"/>
  <bookViews>
    <workbookView xWindow="-108" yWindow="-108" windowWidth="23256" windowHeight="12576" firstSheet="2" activeTab="1" xr2:uid="{8D5B5CB2-847E-4445-993E-30DF766540E3}"/>
  </bookViews>
  <sheets>
    <sheet name="Directory" sheetId="35" r:id="rId1"/>
    <sheet name="Phase1IDs" sheetId="1" r:id="rId2"/>
    <sheet name="CAPEC_Mapping" sheetId="16" r:id="rId3"/>
    <sheet name="IDsbyVendor" sheetId="6" r:id="rId4"/>
    <sheet name="IDsbyCWE" sheetId="7" r:id="rId5"/>
    <sheet name="CWE Descriptions" sheetId="5" r:id="rId6"/>
    <sheet name="Technique Mappings" sheetId="2" r:id="rId7"/>
    <sheet name="Techniques" sheetId="10" r:id="rId8"/>
    <sheet name="Group Mappings" sheetId="3" r:id="rId9"/>
    <sheet name="CAPEC to ATT&amp;CK" sheetId="28" r:id="rId10"/>
    <sheet name="CAPEC to CWE" sheetId="29" r:id="rId11"/>
    <sheet name="Model" sheetId="30" r:id="rId12"/>
    <sheet name="CWE Categories" sheetId="32" r:id="rId13"/>
    <sheet name="Sheet6" sheetId="14" r:id="rId14"/>
    <sheet name="Sheet1" sheetId="8" r:id="rId15"/>
  </sheets>
  <definedNames>
    <definedName name="_xlcn.WorksheetConnection_Phase1CVEList.xlsxMap1" hidden="1">Map[]</definedName>
    <definedName name="_xlcn.WorksheetConnection_Phase1CVEList.xlsxTable51" hidden="1">Table5[]</definedName>
    <definedName name="_xlcn.WorksheetConnection_Phase1CVEList.xlsxTable61" hidden="1">Table6[]</definedName>
  </definedNames>
  <calcPr calcId="191029"/>
  <pivotCaches>
    <pivotCache cacheId="192" r:id="rId16"/>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6" name="Table6" connection="WorksheetConnection_Phase1CVEList.xlsx!Table6"/>
          <x15:modelTable id="Table5" name="Table5" connection="WorksheetConnection_Phase1CVEList.xlsx!Table5"/>
          <x15:modelTable id="Map" name="Map" connection="WorksheetConnection_Phase1CVEList.xlsx!Map"/>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494" i="1" l="1"/>
  <c r="K96" i="1"/>
  <c r="K267" i="1"/>
  <c r="K89" i="1"/>
  <c r="K229" i="1"/>
  <c r="K495" i="1"/>
  <c r="K496" i="1"/>
  <c r="K213" i="1"/>
  <c r="K497" i="1"/>
  <c r="K498" i="1"/>
  <c r="K499" i="1"/>
  <c r="K26" i="1"/>
  <c r="K500" i="1"/>
  <c r="K69" i="1"/>
  <c r="K402" i="1"/>
  <c r="K501" i="1"/>
  <c r="K377" i="1"/>
  <c r="K27" i="1"/>
  <c r="K502" i="1"/>
  <c r="K503" i="1"/>
  <c r="K504" i="1"/>
  <c r="K505" i="1"/>
  <c r="K86" i="1"/>
  <c r="K506" i="1"/>
  <c r="K211" i="1"/>
  <c r="L211" i="1" s="1"/>
  <c r="K507" i="1"/>
  <c r="K508" i="1"/>
  <c r="K18" i="1"/>
  <c r="K309" i="1"/>
  <c r="K12" i="1"/>
  <c r="K114" i="1"/>
  <c r="K115" i="1"/>
  <c r="K56" i="1"/>
  <c r="K509" i="1"/>
  <c r="L509" i="1" s="1"/>
  <c r="K510" i="1"/>
  <c r="K511" i="1"/>
  <c r="K512" i="1"/>
  <c r="K427" i="1"/>
  <c r="K513" i="1"/>
  <c r="K514" i="1"/>
  <c r="K437" i="1"/>
  <c r="K459" i="1"/>
  <c r="K515" i="1"/>
  <c r="L515" i="1" s="1"/>
  <c r="K516" i="1"/>
  <c r="K329" i="1"/>
  <c r="K458" i="1"/>
  <c r="K517" i="1"/>
  <c r="K268" i="1"/>
  <c r="K518" i="1"/>
  <c r="K519" i="1"/>
  <c r="K88" i="1"/>
  <c r="K520" i="1"/>
  <c r="L520" i="1" s="1"/>
  <c r="K403" i="1"/>
  <c r="K521" i="1"/>
  <c r="K522" i="1"/>
  <c r="K523" i="1"/>
  <c r="K269" i="1"/>
  <c r="K524" i="1"/>
  <c r="K525" i="1"/>
  <c r="K526" i="1"/>
  <c r="K235" i="1"/>
  <c r="L235" i="1" s="1"/>
  <c r="K152" i="1"/>
  <c r="K404" i="1"/>
  <c r="K527" i="1"/>
  <c r="K528" i="1"/>
  <c r="K529" i="1"/>
  <c r="K420" i="1"/>
  <c r="K530" i="1"/>
  <c r="K28" i="1"/>
  <c r="K531" i="1"/>
  <c r="L531" i="1" s="1"/>
  <c r="K532" i="1"/>
  <c r="K405" i="1"/>
  <c r="K533" i="1"/>
  <c r="L533" i="1" s="1"/>
  <c r="K418" i="1"/>
  <c r="K70" i="1"/>
  <c r="K534" i="1"/>
  <c r="K87" i="1"/>
  <c r="K535" i="1"/>
  <c r="K369" i="1"/>
  <c r="K536" i="1"/>
  <c r="K90" i="1"/>
  <c r="L90" i="1" s="1"/>
  <c r="K144" i="1"/>
  <c r="L144" i="1" s="1"/>
  <c r="K241" i="1"/>
  <c r="K242" i="1"/>
  <c r="K429" i="1"/>
  <c r="K406" i="1"/>
  <c r="K212" i="1"/>
  <c r="K537" i="1"/>
  <c r="K407" i="1"/>
  <c r="L407" i="1" s="1"/>
  <c r="K408" i="1"/>
  <c r="L408" i="1" s="1"/>
  <c r="K7" i="1"/>
  <c r="L7" i="1" s="1"/>
  <c r="K426" i="1"/>
  <c r="K538" i="1"/>
  <c r="K419" i="1"/>
  <c r="K539" i="1"/>
  <c r="K540" i="1"/>
  <c r="K541" i="1"/>
  <c r="K542" i="1"/>
  <c r="K543" i="1"/>
  <c r="K544" i="1"/>
  <c r="K545" i="1"/>
  <c r="K62" i="1"/>
  <c r="K546" i="1"/>
  <c r="K29" i="1"/>
  <c r="K547" i="1"/>
  <c r="K548" i="1"/>
  <c r="L548" i="1" s="1"/>
  <c r="K549" i="1"/>
  <c r="L549" i="1" s="1"/>
  <c r="K550" i="1"/>
  <c r="L550" i="1" s="1"/>
  <c r="K30" i="1"/>
  <c r="K310" i="1"/>
  <c r="K452" i="1"/>
  <c r="K214" i="1"/>
  <c r="K551" i="1"/>
  <c r="K552" i="1"/>
  <c r="L552" i="1" s="1"/>
  <c r="K270" i="1"/>
  <c r="L270" i="1" s="1"/>
  <c r="K460" i="1"/>
  <c r="K31" i="1"/>
  <c r="K330" i="1"/>
  <c r="K553" i="1"/>
  <c r="K554" i="1"/>
  <c r="K555" i="1"/>
  <c r="K19" i="1"/>
  <c r="K271" i="1"/>
  <c r="K10" i="1"/>
  <c r="K556" i="1"/>
  <c r="K397" i="1"/>
  <c r="K264" i="1"/>
  <c r="K245" i="1"/>
  <c r="K557" i="1"/>
  <c r="K251" i="1"/>
  <c r="K391" i="1"/>
  <c r="L391" i="1" s="1"/>
  <c r="K116" i="1"/>
  <c r="K163" i="1"/>
  <c r="K457" i="1"/>
  <c r="K558" i="1"/>
  <c r="K265" i="1"/>
  <c r="K72" i="1"/>
  <c r="K559" i="1"/>
  <c r="K210" i="1"/>
  <c r="K63" i="1"/>
  <c r="K560" i="1"/>
  <c r="K6" i="1"/>
  <c r="K561" i="1"/>
  <c r="K396" i="1"/>
  <c r="K334" i="1"/>
  <c r="K215" i="1"/>
  <c r="K216" i="1"/>
  <c r="L216" i="1" s="1"/>
  <c r="K66" i="1"/>
  <c r="K562" i="1"/>
  <c r="K563" i="1"/>
  <c r="K564" i="1"/>
  <c r="K91" i="1"/>
  <c r="K565" i="1"/>
  <c r="K566" i="1"/>
  <c r="K567" i="1"/>
  <c r="L567" i="1" s="1"/>
  <c r="K568" i="1"/>
  <c r="K117" i="1"/>
  <c r="K95" i="1"/>
  <c r="K569" i="1"/>
  <c r="K570" i="1"/>
  <c r="K571" i="1"/>
  <c r="K572" i="1"/>
  <c r="K573" i="1"/>
  <c r="K574" i="1"/>
  <c r="K118" i="1"/>
  <c r="K575" i="1"/>
  <c r="K164" i="1"/>
  <c r="K409" i="1"/>
  <c r="K576" i="1"/>
  <c r="K577" i="1"/>
  <c r="K60" i="1"/>
  <c r="L60" i="1" s="1"/>
  <c r="K272" i="1"/>
  <c r="K578" i="1"/>
  <c r="K383" i="1"/>
  <c r="K579" i="1"/>
  <c r="K165" i="1"/>
  <c r="K580" i="1"/>
  <c r="K581" i="1"/>
  <c r="K582" i="1"/>
  <c r="L582" i="1" s="1"/>
  <c r="K22" i="1"/>
  <c r="K583" i="1"/>
  <c r="K438" i="1"/>
  <c r="K119" i="1"/>
  <c r="K584" i="1"/>
  <c r="K585" i="1"/>
  <c r="K586" i="1"/>
  <c r="K355" i="1"/>
  <c r="K24" i="1"/>
  <c r="K587" i="1"/>
  <c r="K492" i="1"/>
  <c r="K588" i="1"/>
  <c r="K356" i="1"/>
  <c r="K589" i="1"/>
  <c r="K590" i="1"/>
  <c r="K350" i="1"/>
  <c r="L350" i="1" s="1"/>
  <c r="K591" i="1"/>
  <c r="K448" i="1"/>
  <c r="K32" i="1"/>
  <c r="K33" i="1"/>
  <c r="K273" i="1"/>
  <c r="K120" i="1"/>
  <c r="K410" i="1"/>
  <c r="K234" i="1"/>
  <c r="L234" i="1" s="1"/>
  <c r="K398" i="1"/>
  <c r="K104" i="1"/>
  <c r="K592" i="1"/>
  <c r="K166" i="1"/>
  <c r="K593" i="1"/>
  <c r="K94" i="1"/>
  <c r="K493" i="1"/>
  <c r="K594" i="1"/>
  <c r="K167" i="1"/>
  <c r="K595" i="1"/>
  <c r="K596" i="1"/>
  <c r="K597" i="1"/>
  <c r="K598" i="1"/>
  <c r="K599" i="1"/>
  <c r="K600" i="1"/>
  <c r="K331" i="1"/>
  <c r="L331" i="1" s="1"/>
  <c r="K274" i="1"/>
  <c r="K168" i="1"/>
  <c r="K65" i="1"/>
  <c r="K34" i="1"/>
  <c r="L34" i="1" s="1"/>
  <c r="K67" i="1"/>
  <c r="K275" i="1"/>
  <c r="K466" i="1"/>
  <c r="K461" i="1"/>
  <c r="K81" i="1"/>
  <c r="K246" i="1"/>
  <c r="K601" i="1"/>
  <c r="K35" i="1"/>
  <c r="K36" i="1"/>
  <c r="K602" i="1"/>
  <c r="K121" i="1"/>
  <c r="K603" i="1"/>
  <c r="L603" i="1" s="1"/>
  <c r="K604" i="1"/>
  <c r="K605" i="1"/>
  <c r="K276" i="1"/>
  <c r="K169" i="1"/>
  <c r="K37" i="1"/>
  <c r="K277" i="1"/>
  <c r="K467" i="1"/>
  <c r="K468" i="1"/>
  <c r="L468" i="1" s="1"/>
  <c r="K376" i="1"/>
  <c r="K386" i="1"/>
  <c r="K122" i="1"/>
  <c r="K123" i="1"/>
  <c r="K606" i="1"/>
  <c r="K170" i="1"/>
  <c r="K171" i="1"/>
  <c r="K607" i="1"/>
  <c r="K608" i="1"/>
  <c r="K278" i="1"/>
  <c r="K106" i="1"/>
  <c r="K609" i="1"/>
  <c r="K243" i="1"/>
  <c r="K610" i="1"/>
  <c r="K439" i="1"/>
  <c r="K378" i="1"/>
  <c r="K430" i="1"/>
  <c r="K38" i="1"/>
  <c r="K611" i="1"/>
  <c r="K612" i="1"/>
  <c r="K613" i="1"/>
  <c r="K614" i="1"/>
  <c r="K615" i="1"/>
  <c r="K616" i="1"/>
  <c r="K252" i="1"/>
  <c r="K172" i="1"/>
  <c r="K173" i="1"/>
  <c r="K617" i="1"/>
  <c r="K411" i="1"/>
  <c r="K618" i="1"/>
  <c r="K279" i="1"/>
  <c r="K387" i="1"/>
  <c r="K619" i="1"/>
  <c r="K335" i="1"/>
  <c r="K332" i="1"/>
  <c r="K620" i="1"/>
  <c r="K621" i="1"/>
  <c r="K491" i="1"/>
  <c r="K622" i="1"/>
  <c r="K489" i="1"/>
  <c r="K490" i="1"/>
  <c r="K623" i="1"/>
  <c r="K92" i="1"/>
  <c r="L92" i="1" s="1"/>
  <c r="K469" i="1"/>
  <c r="K247" i="1"/>
  <c r="K624" i="1"/>
  <c r="K280" i="1"/>
  <c r="K487" i="1"/>
  <c r="K625" i="1"/>
  <c r="K486" i="1"/>
  <c r="K440" i="1"/>
  <c r="L440" i="1" s="1"/>
  <c r="K626" i="1"/>
  <c r="K627" i="1"/>
  <c r="K628" i="1"/>
  <c r="K629" i="1"/>
  <c r="K488" i="1"/>
  <c r="K447" i="1"/>
  <c r="K255" i="1"/>
  <c r="K11" i="1"/>
  <c r="K412" i="1"/>
  <c r="K485" i="1"/>
  <c r="K630" i="1"/>
  <c r="K413" i="1"/>
  <c r="K631" i="1"/>
  <c r="K632" i="1"/>
  <c r="K633" i="1"/>
  <c r="K634" i="1"/>
  <c r="K635" i="1"/>
  <c r="K388" i="1"/>
  <c r="K636" i="1"/>
  <c r="K637" i="1"/>
  <c r="K93" i="1"/>
  <c r="K380" i="1"/>
  <c r="K39" i="1"/>
  <c r="K14" i="1"/>
  <c r="K464" i="1"/>
  <c r="K384" i="1"/>
  <c r="K462" i="1"/>
  <c r="K638" i="1"/>
  <c r="K217" i="1"/>
  <c r="K639" i="1"/>
  <c r="K449" i="1"/>
  <c r="K281" i="1"/>
  <c r="K451" i="1"/>
  <c r="K174" i="1"/>
  <c r="K640" i="1"/>
  <c r="K158" i="1"/>
  <c r="K124" i="1"/>
  <c r="K641" i="1"/>
  <c r="K444" i="1"/>
  <c r="K642" i="1"/>
  <c r="K381" i="1"/>
  <c r="K58" i="1"/>
  <c r="K5" i="1"/>
  <c r="K643" i="1"/>
  <c r="K175" i="1"/>
  <c r="K176" i="1"/>
  <c r="K414" i="1"/>
  <c r="K644" i="1"/>
  <c r="K3" i="1"/>
  <c r="K453" i="1"/>
  <c r="K357" i="1"/>
  <c r="K370" i="1"/>
  <c r="K450" i="1"/>
  <c r="K336" i="1"/>
  <c r="K177" i="1"/>
  <c r="K645" i="1"/>
  <c r="L645" i="1" s="1"/>
  <c r="K646" i="1"/>
  <c r="K68" i="1"/>
  <c r="K647" i="1"/>
  <c r="K648" i="1"/>
  <c r="K84" i="1"/>
  <c r="K649" i="1"/>
  <c r="K650" i="1"/>
  <c r="K651" i="1"/>
  <c r="K307" i="1"/>
  <c r="K282" i="1"/>
  <c r="K652" i="1"/>
  <c r="K178" i="1"/>
  <c r="K653" i="1"/>
  <c r="K179" i="1"/>
  <c r="K654" i="1"/>
  <c r="K283" i="1"/>
  <c r="K218" i="1"/>
  <c r="K655" i="1"/>
  <c r="K656" i="1"/>
  <c r="K657" i="1"/>
  <c r="K658" i="1"/>
  <c r="K659" i="1"/>
  <c r="K660" i="1"/>
  <c r="K661" i="1"/>
  <c r="K8" i="1"/>
  <c r="K401" i="1"/>
  <c r="K311" i="1"/>
  <c r="K662" i="1"/>
  <c r="K74" i="1"/>
  <c r="K399" i="1"/>
  <c r="K441" i="1"/>
  <c r="K433" i="1"/>
  <c r="K374" i="1"/>
  <c r="K663" i="1"/>
  <c r="K59" i="1"/>
  <c r="K284" i="1"/>
  <c r="K393" i="1"/>
  <c r="K40" i="1"/>
  <c r="K664" i="1"/>
  <c r="K443" i="1"/>
  <c r="K232" i="1"/>
  <c r="K665" i="1"/>
  <c r="K337" i="1"/>
  <c r="K454" i="1"/>
  <c r="K338" i="1"/>
  <c r="K180" i="1"/>
  <c r="K666" i="1"/>
  <c r="K78" i="1"/>
  <c r="K415" i="1"/>
  <c r="K416" i="1"/>
  <c r="K236" i="1"/>
  <c r="K244" i="1"/>
  <c r="K667" i="1"/>
  <c r="K395" i="1"/>
  <c r="K41" i="1"/>
  <c r="K358" i="1"/>
  <c r="K339" i="1"/>
  <c r="K312" i="1"/>
  <c r="K64" i="1"/>
  <c r="K382" i="1"/>
  <c r="K181" i="1"/>
  <c r="K371" i="1"/>
  <c r="K313" i="1"/>
  <c r="K161" i="1"/>
  <c r="K182" i="1"/>
  <c r="K42" i="1"/>
  <c r="K224" i="1"/>
  <c r="K285" i="1"/>
  <c r="K183" i="1"/>
  <c r="K314" i="1"/>
  <c r="K668" i="1"/>
  <c r="K669" i="1"/>
  <c r="K145" i="1"/>
  <c r="K470" i="1"/>
  <c r="K359" i="1"/>
  <c r="K315" i="1"/>
  <c r="K237" i="1"/>
  <c r="K431" i="1"/>
  <c r="K389" i="1"/>
  <c r="K100" i="1"/>
  <c r="K333" i="1"/>
  <c r="K79" i="1"/>
  <c r="K670" i="1"/>
  <c r="K43" i="1"/>
  <c r="K103" i="1"/>
  <c r="K219" i="1"/>
  <c r="K44" i="1"/>
  <c r="K125" i="1"/>
  <c r="K394" i="1"/>
  <c r="K146" i="1"/>
  <c r="K316" i="1"/>
  <c r="K425" i="1"/>
  <c r="K83" i="1"/>
  <c r="K423" i="1"/>
  <c r="K671" i="1"/>
  <c r="K286" i="1"/>
  <c r="K672" i="1"/>
  <c r="K126" i="1"/>
  <c r="K162" i="1"/>
  <c r="K673" i="1"/>
  <c r="K674" i="1"/>
  <c r="K675" i="1"/>
  <c r="K676" i="1"/>
  <c r="K471" i="1"/>
  <c r="K472" i="1"/>
  <c r="K473" i="1"/>
  <c r="K16" i="1"/>
  <c r="K75" i="1"/>
  <c r="K155" i="1"/>
  <c r="K677" i="1"/>
  <c r="K256" i="1"/>
  <c r="K678" i="1"/>
  <c r="K98" i="1"/>
  <c r="K679" i="1"/>
  <c r="K13" i="1"/>
  <c r="K445" i="1"/>
  <c r="K680" i="1"/>
  <c r="K353" i="1"/>
  <c r="K681" i="1"/>
  <c r="K682" i="1"/>
  <c r="K97" i="1"/>
  <c r="K45" i="1"/>
  <c r="K683" i="1"/>
  <c r="K156" i="1"/>
  <c r="K379" i="1"/>
  <c r="K684" i="1"/>
  <c r="K685" i="1"/>
  <c r="K340" i="1"/>
  <c r="K220" i="1"/>
  <c r="K25" i="1"/>
  <c r="K686" i="1"/>
  <c r="K474" i="1"/>
  <c r="K317" i="1"/>
  <c r="K184" i="1"/>
  <c r="K57" i="1"/>
  <c r="K687" i="1"/>
  <c r="K688" i="1"/>
  <c r="K689" i="1"/>
  <c r="K109" i="1"/>
  <c r="K690" i="1"/>
  <c r="K691" i="1"/>
  <c r="K287" i="1"/>
  <c r="K20" i="1"/>
  <c r="K692" i="1"/>
  <c r="K127" i="1"/>
  <c r="K475" i="1"/>
  <c r="K693" i="1"/>
  <c r="K360" i="1"/>
  <c r="K318" i="1"/>
  <c r="K157" i="1"/>
  <c r="K128" i="1"/>
  <c r="K159" i="1"/>
  <c r="K319" i="1"/>
  <c r="K46" i="1"/>
  <c r="K47" i="1"/>
  <c r="K694" i="1"/>
  <c r="K392" i="1"/>
  <c r="K85" i="1"/>
  <c r="K107" i="1"/>
  <c r="K341" i="1"/>
  <c r="K143" i="1"/>
  <c r="K695" i="1"/>
  <c r="K258" i="1"/>
  <c r="K308" i="1"/>
  <c r="K696" i="1"/>
  <c r="K697" i="1"/>
  <c r="K9" i="1"/>
  <c r="K698" i="1"/>
  <c r="K342" i="1"/>
  <c r="K185" i="1"/>
  <c r="K147" i="1"/>
  <c r="K48" i="1"/>
  <c r="K99" i="1"/>
  <c r="K186" i="1"/>
  <c r="K699" i="1"/>
  <c r="K700" i="1"/>
  <c r="K343" i="1"/>
  <c r="K260" i="1"/>
  <c r="K701" i="1"/>
  <c r="K153" i="1"/>
  <c r="K225" i="1"/>
  <c r="K288" i="1"/>
  <c r="K702" i="1"/>
  <c r="K344" i="1"/>
  <c r="K320" i="1"/>
  <c r="K71" i="1"/>
  <c r="K76" i="1"/>
  <c r="K221" i="1"/>
  <c r="K187" i="1"/>
  <c r="K238" i="1"/>
  <c r="K226" i="1"/>
  <c r="K227" i="1"/>
  <c r="K188" i="1"/>
  <c r="K703" i="1"/>
  <c r="K704" i="1"/>
  <c r="K289" i="1"/>
  <c r="K189" i="1"/>
  <c r="K422" i="1"/>
  <c r="K148" i="1"/>
  <c r="K21" i="1"/>
  <c r="K49" i="1"/>
  <c r="K442" i="1"/>
  <c r="K476" i="1"/>
  <c r="K446" i="1"/>
  <c r="K248" i="1"/>
  <c r="K705" i="1"/>
  <c r="K129" i="1"/>
  <c r="K321" i="1"/>
  <c r="K2" i="1"/>
  <c r="K190" i="1"/>
  <c r="K50" i="1"/>
  <c r="K327" i="1"/>
  <c r="K262" i="1"/>
  <c r="K706" i="1"/>
  <c r="K361" i="1"/>
  <c r="K375" i="1"/>
  <c r="K290" i="1"/>
  <c r="K130" i="1"/>
  <c r="K51" i="1"/>
  <c r="K131" i="1"/>
  <c r="K223" i="1"/>
  <c r="K149" i="1"/>
  <c r="K351" i="1"/>
  <c r="K191" i="1"/>
  <c r="K192" i="1"/>
  <c r="K432" i="1"/>
  <c r="K113" i="1"/>
  <c r="K193" i="1"/>
  <c r="K477" i="1"/>
  <c r="K108" i="1"/>
  <c r="K707" i="1"/>
  <c r="K708" i="1"/>
  <c r="K424" i="1"/>
  <c r="K709" i="1"/>
  <c r="K132" i="1"/>
  <c r="K434" i="1"/>
  <c r="K194" i="1"/>
  <c r="K428" i="1"/>
  <c r="K421" i="1"/>
  <c r="K710" i="1"/>
  <c r="K263" i="1"/>
  <c r="K354" i="1"/>
  <c r="K328" i="1"/>
  <c r="K455" i="1"/>
  <c r="K257" i="1"/>
  <c r="K291" i="1"/>
  <c r="K266" i="1"/>
  <c r="K478" i="1"/>
  <c r="K362" i="1"/>
  <c r="K17" i="1"/>
  <c r="K292" i="1"/>
  <c r="K133" i="1"/>
  <c r="K322" i="1"/>
  <c r="K323" i="1"/>
  <c r="K233" i="1"/>
  <c r="K134" i="1"/>
  <c r="K345" i="1"/>
  <c r="K195" i="1"/>
  <c r="K61" i="1"/>
  <c r="K196" i="1"/>
  <c r="K231" i="1"/>
  <c r="K197" i="1"/>
  <c r="K198" i="1"/>
  <c r="K82" i="1"/>
  <c r="K135" i="1"/>
  <c r="K136" i="1"/>
  <c r="K15" i="1"/>
  <c r="K222" i="1"/>
  <c r="K456" i="1"/>
  <c r="K253" i="1"/>
  <c r="K102" i="1"/>
  <c r="K711" i="1"/>
  <c r="K712" i="1"/>
  <c r="K713" i="1"/>
  <c r="K714" i="1"/>
  <c r="K111" i="1"/>
  <c r="K324" i="1"/>
  <c r="K261" i="1"/>
  <c r="K160" i="1"/>
  <c r="K199" i="1"/>
  <c r="K479" i="1"/>
  <c r="K293" i="1"/>
  <c r="K294" i="1"/>
  <c r="K465" i="1"/>
  <c r="K228" i="1"/>
  <c r="K200" i="1"/>
  <c r="K249" i="1"/>
  <c r="K201" i="1"/>
  <c r="K4" i="1"/>
  <c r="K202" i="1"/>
  <c r="K52" i="1"/>
  <c r="K112" i="1"/>
  <c r="K250" i="1"/>
  <c r="K254" i="1"/>
  <c r="K154" i="1"/>
  <c r="K715" i="1"/>
  <c r="K137" i="1"/>
  <c r="K295" i="1"/>
  <c r="K80" i="1"/>
  <c r="K110" i="1"/>
  <c r="K203" i="1"/>
  <c r="K716" i="1"/>
  <c r="K717" i="1"/>
  <c r="K718" i="1"/>
  <c r="K296" i="1"/>
  <c r="K105" i="1"/>
  <c r="K385" i="1"/>
  <c r="K719" i="1"/>
  <c r="K417" i="1"/>
  <c r="K230" i="1"/>
  <c r="K480" i="1"/>
  <c r="K390" i="1"/>
  <c r="K204" i="1"/>
  <c r="K239" i="1"/>
  <c r="K436" i="1"/>
  <c r="K297" i="1"/>
  <c r="K325" i="1"/>
  <c r="K205" i="1"/>
  <c r="K363" i="1"/>
  <c r="K23" i="1"/>
  <c r="K259" i="1"/>
  <c r="K206" i="1"/>
  <c r="K484" i="1"/>
  <c r="K364" i="1"/>
  <c r="K481" i="1"/>
  <c r="K53" i="1"/>
  <c r="K365" i="1"/>
  <c r="K101" i="1"/>
  <c r="K54" i="1"/>
  <c r="K372" i="1"/>
  <c r="K298" i="1"/>
  <c r="K299" i="1"/>
  <c r="K150" i="1"/>
  <c r="K720" i="1"/>
  <c r="K77" i="1"/>
  <c r="K346" i="1"/>
  <c r="K138" i="1"/>
  <c r="K300" i="1"/>
  <c r="K139" i="1"/>
  <c r="K352" i="1"/>
  <c r="K301" i="1"/>
  <c r="K347" i="1"/>
  <c r="K207" i="1"/>
  <c r="K302" i="1"/>
  <c r="K482" i="1"/>
  <c r="K366" i="1"/>
  <c r="K348" i="1"/>
  <c r="K151" i="1"/>
  <c r="K367" i="1"/>
  <c r="K240" i="1"/>
  <c r="K208" i="1"/>
  <c r="K400" i="1"/>
  <c r="K140" i="1"/>
  <c r="K141" i="1"/>
  <c r="K303" i="1"/>
  <c r="K304" i="1"/>
  <c r="K55" i="1"/>
  <c r="K209" i="1"/>
  <c r="K142" i="1"/>
  <c r="K326" i="1"/>
  <c r="K368" i="1"/>
  <c r="K305" i="1"/>
  <c r="K349" i="1"/>
  <c r="K463" i="1"/>
  <c r="K73" i="1"/>
  <c r="K721" i="1"/>
  <c r="K373" i="1"/>
  <c r="K483" i="1"/>
  <c r="K306" i="1"/>
  <c r="K435" i="1"/>
  <c r="N363" i="1" l="1"/>
  <c r="M363" i="1"/>
  <c r="L363" i="1"/>
  <c r="N198" i="1"/>
  <c r="M198" i="1"/>
  <c r="L198" i="1"/>
  <c r="N129" i="1"/>
  <c r="M129" i="1"/>
  <c r="L129" i="1"/>
  <c r="N20" i="1"/>
  <c r="M20" i="1"/>
  <c r="L20" i="1"/>
  <c r="N668" i="1"/>
  <c r="M668" i="1"/>
  <c r="L668" i="1"/>
  <c r="N449" i="1"/>
  <c r="M449" i="1"/>
  <c r="L449" i="1"/>
  <c r="N304" i="1"/>
  <c r="M304" i="1"/>
  <c r="L304" i="1"/>
  <c r="N139" i="1"/>
  <c r="M139" i="1"/>
  <c r="L139" i="1"/>
  <c r="N385" i="1"/>
  <c r="M385" i="1"/>
  <c r="L385" i="1"/>
  <c r="N714" i="1"/>
  <c r="M714" i="1"/>
  <c r="L714" i="1"/>
  <c r="N328" i="1"/>
  <c r="M328" i="1"/>
  <c r="L328" i="1"/>
  <c r="N113" i="1"/>
  <c r="M113" i="1"/>
  <c r="L113" i="1"/>
  <c r="N76" i="1"/>
  <c r="M76" i="1"/>
  <c r="L76" i="1"/>
  <c r="N47" i="1"/>
  <c r="M47" i="1"/>
  <c r="L47" i="1"/>
  <c r="N686" i="1"/>
  <c r="M686" i="1"/>
  <c r="L686" i="1"/>
  <c r="N162" i="1"/>
  <c r="M162" i="1"/>
  <c r="L162" i="1"/>
  <c r="N366" i="1"/>
  <c r="M366" i="1"/>
  <c r="L366" i="1"/>
  <c r="N206" i="1"/>
  <c r="M206" i="1"/>
  <c r="L206" i="1"/>
  <c r="N202" i="1"/>
  <c r="M202" i="1"/>
  <c r="L202" i="1"/>
  <c r="N136" i="1"/>
  <c r="M136" i="1"/>
  <c r="L136" i="1"/>
  <c r="N354" i="1"/>
  <c r="M354" i="1"/>
  <c r="L354" i="1"/>
  <c r="N432" i="1"/>
  <c r="M432" i="1"/>
  <c r="L432" i="1"/>
  <c r="N130" i="1"/>
  <c r="M130" i="1"/>
  <c r="L130" i="1"/>
  <c r="N190" i="1"/>
  <c r="M190" i="1"/>
  <c r="L190" i="1"/>
  <c r="N442" i="1"/>
  <c r="M442" i="1"/>
  <c r="L442" i="1"/>
  <c r="N703" i="1"/>
  <c r="M703" i="1"/>
  <c r="L703" i="1"/>
  <c r="N71" i="1"/>
  <c r="M71" i="1"/>
  <c r="L71" i="1"/>
  <c r="N260" i="1"/>
  <c r="M260" i="1"/>
  <c r="L260" i="1"/>
  <c r="N185" i="1"/>
  <c r="M185" i="1"/>
  <c r="L185" i="1"/>
  <c r="N695" i="1"/>
  <c r="M695" i="1"/>
  <c r="L695" i="1"/>
  <c r="N46" i="1"/>
  <c r="M46" i="1"/>
  <c r="L46" i="1"/>
  <c r="N475" i="1"/>
  <c r="M475" i="1"/>
  <c r="L475" i="1"/>
  <c r="M689" i="1"/>
  <c r="N689" i="1"/>
  <c r="L689" i="1"/>
  <c r="N25" i="1"/>
  <c r="M25" i="1"/>
  <c r="L25" i="1"/>
  <c r="N45" i="1"/>
  <c r="M45" i="1"/>
  <c r="L45" i="1"/>
  <c r="N679" i="1"/>
  <c r="M679" i="1"/>
  <c r="L679" i="1"/>
  <c r="N473" i="1"/>
  <c r="M473" i="1"/>
  <c r="L473" i="1"/>
  <c r="N126" i="1"/>
  <c r="M126" i="1"/>
  <c r="L126" i="1"/>
  <c r="N146" i="1"/>
  <c r="M146" i="1"/>
  <c r="L146" i="1"/>
  <c r="N79" i="1"/>
  <c r="M79" i="1"/>
  <c r="L79" i="1"/>
  <c r="M470" i="1"/>
  <c r="N470" i="1"/>
  <c r="L470" i="1"/>
  <c r="N42" i="1"/>
  <c r="M42" i="1"/>
  <c r="L42" i="1"/>
  <c r="N312" i="1"/>
  <c r="M312" i="1"/>
  <c r="L312" i="1"/>
  <c r="N416" i="1"/>
  <c r="M416" i="1"/>
  <c r="L416" i="1"/>
  <c r="N665" i="1"/>
  <c r="M665" i="1"/>
  <c r="L665" i="1"/>
  <c r="N663" i="1"/>
  <c r="M663" i="1"/>
  <c r="L663" i="1"/>
  <c r="N401" i="1"/>
  <c r="M401" i="1"/>
  <c r="L401" i="1"/>
  <c r="N655" i="1"/>
  <c r="M655" i="1"/>
  <c r="L655" i="1"/>
  <c r="M282" i="1"/>
  <c r="N282" i="1"/>
  <c r="L282" i="1"/>
  <c r="N68" i="1"/>
  <c r="M68" i="1"/>
  <c r="L68" i="1"/>
  <c r="N453" i="1"/>
  <c r="M453" i="1"/>
  <c r="L453" i="1"/>
  <c r="N58" i="1"/>
  <c r="M58" i="1"/>
  <c r="L58" i="1"/>
  <c r="N174" i="1"/>
  <c r="M174" i="1"/>
  <c r="L174" i="1"/>
  <c r="N384" i="1"/>
  <c r="M384" i="1"/>
  <c r="L384" i="1"/>
  <c r="N388" i="1"/>
  <c r="M388" i="1"/>
  <c r="L388" i="1"/>
  <c r="N485" i="1"/>
  <c r="M485" i="1"/>
  <c r="L485" i="1"/>
  <c r="M627" i="1"/>
  <c r="N627" i="1"/>
  <c r="L627" i="1"/>
  <c r="N247" i="1"/>
  <c r="M247" i="1"/>
  <c r="L247" i="1"/>
  <c r="N621" i="1"/>
  <c r="M621" i="1"/>
  <c r="L621" i="1"/>
  <c r="N411" i="1"/>
  <c r="M411" i="1"/>
  <c r="L411" i="1"/>
  <c r="N613" i="1"/>
  <c r="M613" i="1"/>
  <c r="L613" i="1"/>
  <c r="N243" i="1"/>
  <c r="M243" i="1"/>
  <c r="L243" i="1"/>
  <c r="N606" i="1"/>
  <c r="M606" i="1"/>
  <c r="L606" i="1"/>
  <c r="N37" i="1"/>
  <c r="M37" i="1"/>
  <c r="L37" i="1"/>
  <c r="M36" i="1"/>
  <c r="N36" i="1"/>
  <c r="L36" i="1"/>
  <c r="N67" i="1"/>
  <c r="M67" i="1"/>
  <c r="L67" i="1"/>
  <c r="N598" i="1"/>
  <c r="M598" i="1"/>
  <c r="L598" i="1"/>
  <c r="N593" i="1"/>
  <c r="M593" i="1"/>
  <c r="L593" i="1"/>
  <c r="N273" i="1"/>
  <c r="M273" i="1"/>
  <c r="L273" i="1"/>
  <c r="N356" i="1"/>
  <c r="M356" i="1"/>
  <c r="L356" i="1"/>
  <c r="N584" i="1"/>
  <c r="M584" i="1"/>
  <c r="L584" i="1"/>
  <c r="N165" i="1"/>
  <c r="M165" i="1"/>
  <c r="L165" i="1"/>
  <c r="M409" i="1"/>
  <c r="N409" i="1"/>
  <c r="L409" i="1"/>
  <c r="N570" i="1"/>
  <c r="M570" i="1"/>
  <c r="L570" i="1"/>
  <c r="N91" i="1"/>
  <c r="M91" i="1"/>
  <c r="L91" i="1"/>
  <c r="N396" i="1"/>
  <c r="M396" i="1"/>
  <c r="L396" i="1"/>
  <c r="N265" i="1"/>
  <c r="M265" i="1"/>
  <c r="L265" i="1"/>
  <c r="N717" i="1"/>
  <c r="M717" i="1"/>
  <c r="L717" i="1"/>
  <c r="N351" i="1"/>
  <c r="M351" i="1"/>
  <c r="L351" i="1"/>
  <c r="N9" i="1"/>
  <c r="M9" i="1"/>
  <c r="L9" i="1"/>
  <c r="N676" i="1"/>
  <c r="M676" i="1"/>
  <c r="L676" i="1"/>
  <c r="N666" i="1"/>
  <c r="M666" i="1"/>
  <c r="L666" i="1"/>
  <c r="N255" i="1"/>
  <c r="M255" i="1"/>
  <c r="L255" i="1"/>
  <c r="N303" i="1"/>
  <c r="M303" i="1"/>
  <c r="L303" i="1"/>
  <c r="N484" i="1"/>
  <c r="M484" i="1"/>
  <c r="L484" i="1"/>
  <c r="N80" i="1"/>
  <c r="M80" i="1"/>
  <c r="L80" i="1"/>
  <c r="N15" i="1"/>
  <c r="M15" i="1"/>
  <c r="L15" i="1"/>
  <c r="N132" i="1"/>
  <c r="M132" i="1"/>
  <c r="L132" i="1"/>
  <c r="N476" i="1"/>
  <c r="M476" i="1"/>
  <c r="L476" i="1"/>
  <c r="N701" i="1"/>
  <c r="M701" i="1"/>
  <c r="L701" i="1"/>
  <c r="M693" i="1"/>
  <c r="N693" i="1"/>
  <c r="L693" i="1"/>
  <c r="N16" i="1"/>
  <c r="M16" i="1"/>
  <c r="L16" i="1"/>
  <c r="M305" i="1"/>
  <c r="N305" i="1"/>
  <c r="L305" i="1"/>
  <c r="N300" i="1"/>
  <c r="M300" i="1"/>
  <c r="L300" i="1"/>
  <c r="N105" i="1"/>
  <c r="M105" i="1"/>
  <c r="L105" i="1"/>
  <c r="N293" i="1"/>
  <c r="M293" i="1"/>
  <c r="L293" i="1"/>
  <c r="N195" i="1"/>
  <c r="M195" i="1"/>
  <c r="L195" i="1"/>
  <c r="N709" i="1"/>
  <c r="M709" i="1"/>
  <c r="L709" i="1"/>
  <c r="N368" i="1"/>
  <c r="M368" i="1"/>
  <c r="L368" i="1"/>
  <c r="N138" i="1"/>
  <c r="M138" i="1"/>
  <c r="L138" i="1"/>
  <c r="N259" i="1"/>
  <c r="M259" i="1"/>
  <c r="L259" i="1"/>
  <c r="N296" i="1"/>
  <c r="M296" i="1"/>
  <c r="L296" i="1"/>
  <c r="N4" i="1"/>
  <c r="M4" i="1"/>
  <c r="L4" i="1"/>
  <c r="N479" i="1"/>
  <c r="M479" i="1"/>
  <c r="L479" i="1"/>
  <c r="N712" i="1"/>
  <c r="M712" i="1"/>
  <c r="L712" i="1"/>
  <c r="N135" i="1"/>
  <c r="M135" i="1"/>
  <c r="L135" i="1"/>
  <c r="N345" i="1"/>
  <c r="M345" i="1"/>
  <c r="L345" i="1"/>
  <c r="N362" i="1"/>
  <c r="M362" i="1"/>
  <c r="L362" i="1"/>
  <c r="N263" i="1"/>
  <c r="M263" i="1"/>
  <c r="L263" i="1"/>
  <c r="N424" i="1"/>
  <c r="M424" i="1"/>
  <c r="L424" i="1"/>
  <c r="N192" i="1"/>
  <c r="M192" i="1"/>
  <c r="L192" i="1"/>
  <c r="N290" i="1"/>
  <c r="M290" i="1"/>
  <c r="L290" i="1"/>
  <c r="N2" i="1"/>
  <c r="M2" i="1"/>
  <c r="L2" i="1"/>
  <c r="N49" i="1"/>
  <c r="M49" i="1"/>
  <c r="L49" i="1"/>
  <c r="N188" i="1"/>
  <c r="M188" i="1"/>
  <c r="L188" i="1"/>
  <c r="N320" i="1"/>
  <c r="M320" i="1"/>
  <c r="L320" i="1"/>
  <c r="N343" i="1"/>
  <c r="M343" i="1"/>
  <c r="L343" i="1"/>
  <c r="N342" i="1"/>
  <c r="M342" i="1"/>
  <c r="L342" i="1"/>
  <c r="N143" i="1"/>
  <c r="M143" i="1"/>
  <c r="L143" i="1"/>
  <c r="N319" i="1"/>
  <c r="M319" i="1"/>
  <c r="L319" i="1"/>
  <c r="N127" i="1"/>
  <c r="M127" i="1"/>
  <c r="L127" i="1"/>
  <c r="N688" i="1"/>
  <c r="M688" i="1"/>
  <c r="L688" i="1"/>
  <c r="N220" i="1"/>
  <c r="M220" i="1"/>
  <c r="L220" i="1"/>
  <c r="N97" i="1"/>
  <c r="M97" i="1"/>
  <c r="L97" i="1"/>
  <c r="N98" i="1"/>
  <c r="M98" i="1"/>
  <c r="L98" i="1"/>
  <c r="N472" i="1"/>
  <c r="M472" i="1"/>
  <c r="L472" i="1"/>
  <c r="N672" i="1"/>
  <c r="M672" i="1"/>
  <c r="L672" i="1"/>
  <c r="N394" i="1"/>
  <c r="M394" i="1"/>
  <c r="L394" i="1"/>
  <c r="N333" i="1"/>
  <c r="M333" i="1"/>
  <c r="L333" i="1"/>
  <c r="N145" i="1"/>
  <c r="M145" i="1"/>
  <c r="L145" i="1"/>
  <c r="M182" i="1"/>
  <c r="N182" i="1"/>
  <c r="L182" i="1"/>
  <c r="N339" i="1"/>
  <c r="M339" i="1"/>
  <c r="L339" i="1"/>
  <c r="N415" i="1"/>
  <c r="M415" i="1"/>
  <c r="L415" i="1"/>
  <c r="N232" i="1"/>
  <c r="M232" i="1"/>
  <c r="L232" i="1"/>
  <c r="N374" i="1"/>
  <c r="M374" i="1"/>
  <c r="L374" i="1"/>
  <c r="N8" i="1"/>
  <c r="M8" i="1"/>
  <c r="L8" i="1"/>
  <c r="N218" i="1"/>
  <c r="M218" i="1"/>
  <c r="L218" i="1"/>
  <c r="N307" i="1"/>
  <c r="M307" i="1"/>
  <c r="L307" i="1"/>
  <c r="M646" i="1"/>
  <c r="N646" i="1"/>
  <c r="L646" i="1"/>
  <c r="N3" i="1"/>
  <c r="M3" i="1"/>
  <c r="L3" i="1"/>
  <c r="N381" i="1"/>
  <c r="M381" i="1"/>
  <c r="L381" i="1"/>
  <c r="N451" i="1"/>
  <c r="M451" i="1"/>
  <c r="L451" i="1"/>
  <c r="N464" i="1"/>
  <c r="M464" i="1"/>
  <c r="L464" i="1"/>
  <c r="N635" i="1"/>
  <c r="M635" i="1"/>
  <c r="L635" i="1"/>
  <c r="N412" i="1"/>
  <c r="M412" i="1"/>
  <c r="L412" i="1"/>
  <c r="N626" i="1"/>
  <c r="M626" i="1"/>
  <c r="L626" i="1"/>
  <c r="M469" i="1"/>
  <c r="N469" i="1"/>
  <c r="L469" i="1"/>
  <c r="N620" i="1"/>
  <c r="M620" i="1"/>
  <c r="L620" i="1"/>
  <c r="N617" i="1"/>
  <c r="M617" i="1"/>
  <c r="L617" i="1"/>
  <c r="N373" i="1"/>
  <c r="L373" i="1"/>
  <c r="M373" i="1"/>
  <c r="N480" i="1"/>
  <c r="M480" i="1"/>
  <c r="L480" i="1"/>
  <c r="N233" i="1"/>
  <c r="M233" i="1"/>
  <c r="L233" i="1"/>
  <c r="N226" i="1"/>
  <c r="L226" i="1"/>
  <c r="M226" i="1"/>
  <c r="N681" i="1"/>
  <c r="M681" i="1"/>
  <c r="L681" i="1"/>
  <c r="N313" i="1"/>
  <c r="M313" i="1"/>
  <c r="L313" i="1"/>
  <c r="N177" i="1"/>
  <c r="M177" i="1"/>
  <c r="L177" i="1"/>
  <c r="N463" i="1"/>
  <c r="M463" i="1"/>
  <c r="L463" i="1"/>
  <c r="N348" i="1"/>
  <c r="M348" i="1"/>
  <c r="L348" i="1"/>
  <c r="N436" i="1"/>
  <c r="M436" i="1"/>
  <c r="L436" i="1"/>
  <c r="N52" i="1"/>
  <c r="M52" i="1"/>
  <c r="L52" i="1"/>
  <c r="N292" i="1"/>
  <c r="M292" i="1"/>
  <c r="L292" i="1"/>
  <c r="N51" i="1"/>
  <c r="M51" i="1"/>
  <c r="L51" i="1"/>
  <c r="N704" i="1"/>
  <c r="M704" i="1"/>
  <c r="L704" i="1"/>
  <c r="N147" i="1"/>
  <c r="M147" i="1"/>
  <c r="L147" i="1"/>
  <c r="N109" i="1"/>
  <c r="M109" i="1"/>
  <c r="L109" i="1"/>
  <c r="N13" i="1"/>
  <c r="M13" i="1"/>
  <c r="L13" i="1"/>
  <c r="M435" i="1"/>
  <c r="N435" i="1"/>
  <c r="L435" i="1"/>
  <c r="M141" i="1"/>
  <c r="N141" i="1"/>
  <c r="L141" i="1"/>
  <c r="M372" i="1"/>
  <c r="N372" i="1"/>
  <c r="L372" i="1"/>
  <c r="N239" i="1"/>
  <c r="M239" i="1"/>
  <c r="L239" i="1"/>
  <c r="N295" i="1"/>
  <c r="M295" i="1"/>
  <c r="L295" i="1"/>
  <c r="N713" i="1"/>
  <c r="M713" i="1"/>
  <c r="L713" i="1"/>
  <c r="N17" i="1"/>
  <c r="M17" i="1"/>
  <c r="L17" i="1"/>
  <c r="N306" i="1"/>
  <c r="M306" i="1"/>
  <c r="L306" i="1"/>
  <c r="N140" i="1"/>
  <c r="M140" i="1"/>
  <c r="L140" i="1"/>
  <c r="N482" i="1"/>
  <c r="M482" i="1"/>
  <c r="L482" i="1"/>
  <c r="N54" i="1"/>
  <c r="M54" i="1"/>
  <c r="L54" i="1"/>
  <c r="N204" i="1"/>
  <c r="M204" i="1"/>
  <c r="L204" i="1"/>
  <c r="N137" i="1"/>
  <c r="M137" i="1"/>
  <c r="L137" i="1"/>
  <c r="N483" i="1"/>
  <c r="M483" i="1"/>
  <c r="L483" i="1"/>
  <c r="N326" i="1"/>
  <c r="M326" i="1"/>
  <c r="L326" i="1"/>
  <c r="N400" i="1"/>
  <c r="M400" i="1"/>
  <c r="L400" i="1"/>
  <c r="N302" i="1"/>
  <c r="M302" i="1"/>
  <c r="L302" i="1"/>
  <c r="N346" i="1"/>
  <c r="M346" i="1"/>
  <c r="L346" i="1"/>
  <c r="N101" i="1"/>
  <c r="M101" i="1"/>
  <c r="L101" i="1"/>
  <c r="N23" i="1"/>
  <c r="M23" i="1"/>
  <c r="L23" i="1"/>
  <c r="N390" i="1"/>
  <c r="M390" i="1"/>
  <c r="L390" i="1"/>
  <c r="N718" i="1"/>
  <c r="M718" i="1"/>
  <c r="L718" i="1"/>
  <c r="N715" i="1"/>
  <c r="M715" i="1"/>
  <c r="L715" i="1"/>
  <c r="N201" i="1"/>
  <c r="M201" i="1"/>
  <c r="L201" i="1"/>
  <c r="N199" i="1"/>
  <c r="L199" i="1"/>
  <c r="M199" i="1"/>
  <c r="N711" i="1"/>
  <c r="M711" i="1"/>
  <c r="L711" i="1"/>
  <c r="N82" i="1"/>
  <c r="M82" i="1"/>
  <c r="L82" i="1"/>
  <c r="N134" i="1"/>
  <c r="M134" i="1"/>
  <c r="L134" i="1"/>
  <c r="N478" i="1"/>
  <c r="M478" i="1"/>
  <c r="L478" i="1"/>
  <c r="N710" i="1"/>
  <c r="M710" i="1"/>
  <c r="L710" i="1"/>
  <c r="N708" i="1"/>
  <c r="M708" i="1"/>
  <c r="L708" i="1"/>
  <c r="N191" i="1"/>
  <c r="M191" i="1"/>
  <c r="L191" i="1"/>
  <c r="N375" i="1"/>
  <c r="M375" i="1"/>
  <c r="L375" i="1"/>
  <c r="N321" i="1"/>
  <c r="M321" i="1"/>
  <c r="L321" i="1"/>
  <c r="N21" i="1"/>
  <c r="M21" i="1"/>
  <c r="L21" i="1"/>
  <c r="N227" i="1"/>
  <c r="M227" i="1"/>
  <c r="L227" i="1"/>
  <c r="N344" i="1"/>
  <c r="M344" i="1"/>
  <c r="L344" i="1"/>
  <c r="N700" i="1"/>
  <c r="M700" i="1"/>
  <c r="L700" i="1"/>
  <c r="N698" i="1"/>
  <c r="M698" i="1"/>
  <c r="L698" i="1"/>
  <c r="N341" i="1"/>
  <c r="M341" i="1"/>
  <c r="L341" i="1"/>
  <c r="N159" i="1"/>
  <c r="M159" i="1"/>
  <c r="L159" i="1"/>
  <c r="N692" i="1"/>
  <c r="M692" i="1"/>
  <c r="L692" i="1"/>
  <c r="N687" i="1"/>
  <c r="M687" i="1"/>
  <c r="L687" i="1"/>
  <c r="N340" i="1"/>
  <c r="M340" i="1"/>
  <c r="L340" i="1"/>
  <c r="N682" i="1"/>
  <c r="M682" i="1"/>
  <c r="L682" i="1"/>
  <c r="N678" i="1"/>
  <c r="M678" i="1"/>
  <c r="L678" i="1"/>
  <c r="N471" i="1"/>
  <c r="M471" i="1"/>
  <c r="L471" i="1"/>
  <c r="N286" i="1"/>
  <c r="M286" i="1"/>
  <c r="L286" i="1"/>
  <c r="N125" i="1"/>
  <c r="L125" i="1"/>
  <c r="M125" i="1"/>
  <c r="N100" i="1"/>
  <c r="M100" i="1"/>
  <c r="L100" i="1"/>
  <c r="N669" i="1"/>
  <c r="M669" i="1"/>
  <c r="L669" i="1"/>
  <c r="N161" i="1"/>
  <c r="M161" i="1"/>
  <c r="L161" i="1"/>
  <c r="N358" i="1"/>
  <c r="M358" i="1"/>
  <c r="L358" i="1"/>
  <c r="N78" i="1"/>
  <c r="M78" i="1"/>
  <c r="L78" i="1"/>
  <c r="N443" i="1"/>
  <c r="M443" i="1"/>
  <c r="L443" i="1"/>
  <c r="N433" i="1"/>
  <c r="M433" i="1"/>
  <c r="L433" i="1"/>
  <c r="N661" i="1"/>
  <c r="M661" i="1"/>
  <c r="L661" i="1"/>
  <c r="N283" i="1"/>
  <c r="M283" i="1"/>
  <c r="L283" i="1"/>
  <c r="N651" i="1"/>
  <c r="M651" i="1"/>
  <c r="L651" i="1"/>
  <c r="N142" i="1"/>
  <c r="M142" i="1"/>
  <c r="L142" i="1"/>
  <c r="N160" i="1"/>
  <c r="M160" i="1"/>
  <c r="L160" i="1"/>
  <c r="N148" i="1"/>
  <c r="M148" i="1"/>
  <c r="L148" i="1"/>
  <c r="N256" i="1"/>
  <c r="M256" i="1"/>
  <c r="L256" i="1"/>
  <c r="N664" i="1"/>
  <c r="M664" i="1"/>
  <c r="L664" i="1"/>
  <c r="N444" i="1"/>
  <c r="M444" i="1"/>
  <c r="L444" i="1"/>
  <c r="N623" i="1"/>
  <c r="M623" i="1"/>
  <c r="L623" i="1"/>
  <c r="N278" i="1"/>
  <c r="M278" i="1"/>
  <c r="L278" i="1"/>
  <c r="N605" i="1"/>
  <c r="M605" i="1"/>
  <c r="L605" i="1"/>
  <c r="N595" i="1"/>
  <c r="M595" i="1"/>
  <c r="L595" i="1"/>
  <c r="N104" i="1"/>
  <c r="M104" i="1"/>
  <c r="L104" i="1"/>
  <c r="N448" i="1"/>
  <c r="M448" i="1"/>
  <c r="L448" i="1"/>
  <c r="N587" i="1"/>
  <c r="M587" i="1"/>
  <c r="L587" i="1"/>
  <c r="N583" i="1"/>
  <c r="M583" i="1"/>
  <c r="L583" i="1"/>
  <c r="N578" i="1"/>
  <c r="M578" i="1"/>
  <c r="L578" i="1"/>
  <c r="N118" i="1"/>
  <c r="M118" i="1"/>
  <c r="L118" i="1"/>
  <c r="N117" i="1"/>
  <c r="M117" i="1"/>
  <c r="L117" i="1"/>
  <c r="N562" i="1"/>
  <c r="M562" i="1"/>
  <c r="L562" i="1"/>
  <c r="N560" i="1"/>
  <c r="M560" i="1"/>
  <c r="L560" i="1"/>
  <c r="N163" i="1"/>
  <c r="M163" i="1"/>
  <c r="L163" i="1"/>
  <c r="N208" i="1"/>
  <c r="M208" i="1"/>
  <c r="L208" i="1"/>
  <c r="N154" i="1"/>
  <c r="M154" i="1"/>
  <c r="L154" i="1"/>
  <c r="N707" i="1"/>
  <c r="M707" i="1"/>
  <c r="L707" i="1"/>
  <c r="N699" i="1"/>
  <c r="M699" i="1"/>
  <c r="L699" i="1"/>
  <c r="N57" i="1"/>
  <c r="M57" i="1"/>
  <c r="L57" i="1"/>
  <c r="N389" i="1"/>
  <c r="L389" i="1"/>
  <c r="M389" i="1"/>
  <c r="N660" i="1"/>
  <c r="M660" i="1"/>
  <c r="L660" i="1"/>
  <c r="N414" i="1"/>
  <c r="M414" i="1"/>
  <c r="L414" i="1"/>
  <c r="N486" i="1"/>
  <c r="M486" i="1"/>
  <c r="L486" i="1"/>
  <c r="N172" i="1"/>
  <c r="M172" i="1"/>
  <c r="L172" i="1"/>
  <c r="N386" i="1"/>
  <c r="M386" i="1"/>
  <c r="L386" i="1"/>
  <c r="N168" i="1"/>
  <c r="M168" i="1"/>
  <c r="L168" i="1"/>
  <c r="N209" i="1"/>
  <c r="L209" i="1"/>
  <c r="M209" i="1"/>
  <c r="N720" i="1"/>
  <c r="M720" i="1"/>
  <c r="L720" i="1"/>
  <c r="N205" i="1"/>
  <c r="M205" i="1"/>
  <c r="L205" i="1"/>
  <c r="N716" i="1"/>
  <c r="M716" i="1"/>
  <c r="L716" i="1"/>
  <c r="N254" i="1"/>
  <c r="M254" i="1"/>
  <c r="L254" i="1"/>
  <c r="N200" i="1"/>
  <c r="M200" i="1"/>
  <c r="L200" i="1"/>
  <c r="N261" i="1"/>
  <c r="M261" i="1"/>
  <c r="L261" i="1"/>
  <c r="N253" i="1"/>
  <c r="M253" i="1"/>
  <c r="L253" i="1"/>
  <c r="N197" i="1"/>
  <c r="M197" i="1"/>
  <c r="L197" i="1"/>
  <c r="N323" i="1"/>
  <c r="M323" i="1"/>
  <c r="L323" i="1"/>
  <c r="N291" i="1"/>
  <c r="M291" i="1"/>
  <c r="L291" i="1"/>
  <c r="N428" i="1"/>
  <c r="M428" i="1"/>
  <c r="L428" i="1"/>
  <c r="N108" i="1"/>
  <c r="M108" i="1"/>
  <c r="L108" i="1"/>
  <c r="N149" i="1"/>
  <c r="M149" i="1"/>
  <c r="L149" i="1"/>
  <c r="N706" i="1"/>
  <c r="M706" i="1"/>
  <c r="L706" i="1"/>
  <c r="N705" i="1"/>
  <c r="M705" i="1"/>
  <c r="L705" i="1"/>
  <c r="N422" i="1"/>
  <c r="M422" i="1"/>
  <c r="L422" i="1"/>
  <c r="N238" i="1"/>
  <c r="M238" i="1"/>
  <c r="L238" i="1"/>
  <c r="N288" i="1"/>
  <c r="M288" i="1"/>
  <c r="L288" i="1"/>
  <c r="N186" i="1"/>
  <c r="M186" i="1"/>
  <c r="L186" i="1"/>
  <c r="N697" i="1"/>
  <c r="L697" i="1"/>
  <c r="M697" i="1"/>
  <c r="N85" i="1"/>
  <c r="M85" i="1"/>
  <c r="L85" i="1"/>
  <c r="N157" i="1"/>
  <c r="M157" i="1"/>
  <c r="L157" i="1"/>
  <c r="N287" i="1"/>
  <c r="M287" i="1"/>
  <c r="L287" i="1"/>
  <c r="N184" i="1"/>
  <c r="M184" i="1"/>
  <c r="L184" i="1"/>
  <c r="N684" i="1"/>
  <c r="M684" i="1"/>
  <c r="L684" i="1"/>
  <c r="N353" i="1"/>
  <c r="M353" i="1"/>
  <c r="L353" i="1"/>
  <c r="N677" i="1"/>
  <c r="M677" i="1"/>
  <c r="L677" i="1"/>
  <c r="N675" i="1"/>
  <c r="M675" i="1"/>
  <c r="L675" i="1"/>
  <c r="N423" i="1"/>
  <c r="M423" i="1"/>
  <c r="L423" i="1"/>
  <c r="N219" i="1"/>
  <c r="M219" i="1"/>
  <c r="L219" i="1"/>
  <c r="N431" i="1"/>
  <c r="M431" i="1"/>
  <c r="L431" i="1"/>
  <c r="N314" i="1"/>
  <c r="M314" i="1"/>
  <c r="L314" i="1"/>
  <c r="N371" i="1"/>
  <c r="M371" i="1"/>
  <c r="L371" i="1"/>
  <c r="N395" i="1"/>
  <c r="M395" i="1"/>
  <c r="L395" i="1"/>
  <c r="N180" i="1"/>
  <c r="M180" i="1"/>
  <c r="L180" i="1"/>
  <c r="N40" i="1"/>
  <c r="M40" i="1"/>
  <c r="L40" i="1"/>
  <c r="N399" i="1"/>
  <c r="M399" i="1"/>
  <c r="L399" i="1"/>
  <c r="N659" i="1"/>
  <c r="M659" i="1"/>
  <c r="L659" i="1"/>
  <c r="N179" i="1"/>
  <c r="M179" i="1"/>
  <c r="L179" i="1"/>
  <c r="N649" i="1"/>
  <c r="M649" i="1"/>
  <c r="L649" i="1"/>
  <c r="N336" i="1"/>
  <c r="M336" i="1"/>
  <c r="L336" i="1"/>
  <c r="N176" i="1"/>
  <c r="M176" i="1"/>
  <c r="L176" i="1"/>
  <c r="N641" i="1"/>
  <c r="M641" i="1"/>
  <c r="L641" i="1"/>
  <c r="N639" i="1"/>
  <c r="M639" i="1"/>
  <c r="L639" i="1"/>
  <c r="N380" i="1"/>
  <c r="M380" i="1"/>
  <c r="L380" i="1"/>
  <c r="N632" i="1"/>
  <c r="M632" i="1"/>
  <c r="L632" i="1"/>
  <c r="N447" i="1"/>
  <c r="M447" i="1"/>
  <c r="L447" i="1"/>
  <c r="N625" i="1"/>
  <c r="M625" i="1"/>
  <c r="L625" i="1"/>
  <c r="N490" i="1"/>
  <c r="M490" i="1"/>
  <c r="L490" i="1"/>
  <c r="N619" i="1"/>
  <c r="L619" i="1"/>
  <c r="M619" i="1"/>
  <c r="N252" i="1"/>
  <c r="M252" i="1"/>
  <c r="L252" i="1"/>
  <c r="N430" i="1"/>
  <c r="M430" i="1"/>
  <c r="L430" i="1"/>
  <c r="N608" i="1"/>
  <c r="M608" i="1"/>
  <c r="L608" i="1"/>
  <c r="N376" i="1"/>
  <c r="M376" i="1"/>
  <c r="L376" i="1"/>
  <c r="N604" i="1"/>
  <c r="M604" i="1"/>
  <c r="L604" i="1"/>
  <c r="N81" i="1"/>
  <c r="M81" i="1"/>
  <c r="L81" i="1"/>
  <c r="N274" i="1"/>
  <c r="M274" i="1"/>
  <c r="L274" i="1"/>
  <c r="N167" i="1"/>
  <c r="L167" i="1"/>
  <c r="M167" i="1"/>
  <c r="N398" i="1"/>
  <c r="M398" i="1"/>
  <c r="L398" i="1"/>
  <c r="N591" i="1"/>
  <c r="M591" i="1"/>
  <c r="L591" i="1"/>
  <c r="N24" i="1"/>
  <c r="M24" i="1"/>
  <c r="L24" i="1"/>
  <c r="N22" i="1"/>
  <c r="M22" i="1"/>
  <c r="L22" i="1"/>
  <c r="N272" i="1"/>
  <c r="M272" i="1"/>
  <c r="L272" i="1"/>
  <c r="N574" i="1"/>
  <c r="M574" i="1"/>
  <c r="L574" i="1"/>
  <c r="N568" i="1"/>
  <c r="M568" i="1"/>
  <c r="L568" i="1"/>
  <c r="N66" i="1"/>
  <c r="M66" i="1"/>
  <c r="L66" i="1"/>
  <c r="N63" i="1"/>
  <c r="M63" i="1"/>
  <c r="L63" i="1"/>
  <c r="N116" i="1"/>
  <c r="M116" i="1"/>
  <c r="L116" i="1"/>
  <c r="N207" i="1"/>
  <c r="M207" i="1"/>
  <c r="L207" i="1"/>
  <c r="N249" i="1"/>
  <c r="M249" i="1"/>
  <c r="L249" i="1"/>
  <c r="M421" i="1"/>
  <c r="N421" i="1"/>
  <c r="L421" i="1"/>
  <c r="N702" i="1"/>
  <c r="M702" i="1"/>
  <c r="L702" i="1"/>
  <c r="N685" i="1"/>
  <c r="M685" i="1"/>
  <c r="L685" i="1"/>
  <c r="N41" i="1"/>
  <c r="M41" i="1"/>
  <c r="L41" i="1"/>
  <c r="N654" i="1"/>
  <c r="M654" i="1"/>
  <c r="L654" i="1"/>
  <c r="N39" i="1"/>
  <c r="M39" i="1"/>
  <c r="L39" i="1"/>
  <c r="N335" i="1"/>
  <c r="M335" i="1"/>
  <c r="L335" i="1"/>
  <c r="N38" i="1"/>
  <c r="M38" i="1"/>
  <c r="L38" i="1"/>
  <c r="N246" i="1"/>
  <c r="M246" i="1"/>
  <c r="L246" i="1"/>
  <c r="N721" i="1"/>
  <c r="M721" i="1"/>
  <c r="L721" i="1"/>
  <c r="N240" i="1"/>
  <c r="M240" i="1"/>
  <c r="L240" i="1"/>
  <c r="N347" i="1"/>
  <c r="M347" i="1"/>
  <c r="L347" i="1"/>
  <c r="N53" i="1"/>
  <c r="M53" i="1"/>
  <c r="L53" i="1"/>
  <c r="N230" i="1"/>
  <c r="M230" i="1"/>
  <c r="L230" i="1"/>
  <c r="N73" i="1"/>
  <c r="M73" i="1"/>
  <c r="L73" i="1"/>
  <c r="N55" i="1"/>
  <c r="M55" i="1"/>
  <c r="L55" i="1"/>
  <c r="N367" i="1"/>
  <c r="L367" i="1"/>
  <c r="M367" i="1"/>
  <c r="N301" i="1"/>
  <c r="M301" i="1"/>
  <c r="L301" i="1"/>
  <c r="N150" i="1"/>
  <c r="M150" i="1"/>
  <c r="L150" i="1"/>
  <c r="N481" i="1"/>
  <c r="M481" i="1"/>
  <c r="L481" i="1"/>
  <c r="N325" i="1"/>
  <c r="M325" i="1"/>
  <c r="L325" i="1"/>
  <c r="N417" i="1"/>
  <c r="M417" i="1"/>
  <c r="L417" i="1"/>
  <c r="N203" i="1"/>
  <c r="M203" i="1"/>
  <c r="L203" i="1"/>
  <c r="N250" i="1"/>
  <c r="M250" i="1"/>
  <c r="L250" i="1"/>
  <c r="N228" i="1"/>
  <c r="M228" i="1"/>
  <c r="L228" i="1"/>
  <c r="N324" i="1"/>
  <c r="M324" i="1"/>
  <c r="L324" i="1"/>
  <c r="N456" i="1"/>
  <c r="M456" i="1"/>
  <c r="L456" i="1"/>
  <c r="N231" i="1"/>
  <c r="M231" i="1"/>
  <c r="L231" i="1"/>
  <c r="N322" i="1"/>
  <c r="M322" i="1"/>
  <c r="L322" i="1"/>
  <c r="N257" i="1"/>
  <c r="M257" i="1"/>
  <c r="L257" i="1"/>
  <c r="N194" i="1"/>
  <c r="M194" i="1"/>
  <c r="L194" i="1"/>
  <c r="N477" i="1"/>
  <c r="M477" i="1"/>
  <c r="L477" i="1"/>
  <c r="N223" i="1"/>
  <c r="M223" i="1"/>
  <c r="L223" i="1"/>
  <c r="N262" i="1"/>
  <c r="M262" i="1"/>
  <c r="L262" i="1"/>
  <c r="N248" i="1"/>
  <c r="M248" i="1"/>
  <c r="L248" i="1"/>
  <c r="N189" i="1"/>
  <c r="M189" i="1"/>
  <c r="L189" i="1"/>
  <c r="N187" i="1"/>
  <c r="M187" i="1"/>
  <c r="L187" i="1"/>
  <c r="N225" i="1"/>
  <c r="M225" i="1"/>
  <c r="L225" i="1"/>
  <c r="N99" i="1"/>
  <c r="M99" i="1"/>
  <c r="L99" i="1"/>
  <c r="N696" i="1"/>
  <c r="M696" i="1"/>
  <c r="L696" i="1"/>
  <c r="N392" i="1"/>
  <c r="M392" i="1"/>
  <c r="L392" i="1"/>
  <c r="N318" i="1"/>
  <c r="M318" i="1"/>
  <c r="L318" i="1"/>
  <c r="N691" i="1"/>
  <c r="M691" i="1"/>
  <c r="L691" i="1"/>
  <c r="N317" i="1"/>
  <c r="M317" i="1"/>
  <c r="L317" i="1"/>
  <c r="N379" i="1"/>
  <c r="M379" i="1"/>
  <c r="L379" i="1"/>
  <c r="N680" i="1"/>
  <c r="M680" i="1"/>
  <c r="L680" i="1"/>
  <c r="N155" i="1"/>
  <c r="M155" i="1"/>
  <c r="L155" i="1"/>
  <c r="N674" i="1"/>
  <c r="M674" i="1"/>
  <c r="L674" i="1"/>
  <c r="M83" i="1"/>
  <c r="N83" i="1"/>
  <c r="L83" i="1"/>
  <c r="N103" i="1"/>
  <c r="M103" i="1"/>
  <c r="L103" i="1"/>
  <c r="N237" i="1"/>
  <c r="M237" i="1"/>
  <c r="L237" i="1"/>
  <c r="N183" i="1"/>
  <c r="M183" i="1"/>
  <c r="L183" i="1"/>
  <c r="N181" i="1"/>
  <c r="M181" i="1"/>
  <c r="L181" i="1"/>
  <c r="N667" i="1"/>
  <c r="M667" i="1"/>
  <c r="L667" i="1"/>
  <c r="N338" i="1"/>
  <c r="M338" i="1"/>
  <c r="L338" i="1"/>
  <c r="N393" i="1"/>
  <c r="M393" i="1"/>
  <c r="L393" i="1"/>
  <c r="M74" i="1"/>
  <c r="N74" i="1"/>
  <c r="L74" i="1"/>
  <c r="N658" i="1"/>
  <c r="M658" i="1"/>
  <c r="L658" i="1"/>
  <c r="N653" i="1"/>
  <c r="M653" i="1"/>
  <c r="L653" i="1"/>
  <c r="N84" i="1"/>
  <c r="M84" i="1"/>
  <c r="L84" i="1"/>
  <c r="N450" i="1"/>
  <c r="M450" i="1"/>
  <c r="L450" i="1"/>
  <c r="N175" i="1"/>
  <c r="M175" i="1"/>
  <c r="L175" i="1"/>
  <c r="N124" i="1"/>
  <c r="M124" i="1"/>
  <c r="L124" i="1"/>
  <c r="N217" i="1"/>
  <c r="M217" i="1"/>
  <c r="L217" i="1"/>
  <c r="M93" i="1"/>
  <c r="N93" i="1"/>
  <c r="L93" i="1"/>
  <c r="N631" i="1"/>
  <c r="M631" i="1"/>
  <c r="L631" i="1"/>
  <c r="N488" i="1"/>
  <c r="M488" i="1"/>
  <c r="L488" i="1"/>
  <c r="N487" i="1"/>
  <c r="M487" i="1"/>
  <c r="L487" i="1"/>
  <c r="N489" i="1"/>
  <c r="M489" i="1"/>
  <c r="L489" i="1"/>
  <c r="N387" i="1"/>
  <c r="M387" i="1"/>
  <c r="L387" i="1"/>
  <c r="N616" i="1"/>
  <c r="M616" i="1"/>
  <c r="L616" i="1"/>
  <c r="N378" i="1"/>
  <c r="M378" i="1"/>
  <c r="L378" i="1"/>
  <c r="N607" i="1"/>
  <c r="M607" i="1"/>
  <c r="L607" i="1"/>
  <c r="N77" i="1"/>
  <c r="M77" i="1"/>
  <c r="L77" i="1"/>
  <c r="N102" i="1"/>
  <c r="M102" i="1"/>
  <c r="L102" i="1"/>
  <c r="N361" i="1"/>
  <c r="M361" i="1"/>
  <c r="L361" i="1"/>
  <c r="N128" i="1"/>
  <c r="M128" i="1"/>
  <c r="L128" i="1"/>
  <c r="N671" i="1"/>
  <c r="M671" i="1"/>
  <c r="L671" i="1"/>
  <c r="N441" i="1"/>
  <c r="M441" i="1"/>
  <c r="L441" i="1"/>
  <c r="N633" i="1"/>
  <c r="M633" i="1"/>
  <c r="L633" i="1"/>
  <c r="N151" i="1"/>
  <c r="M151" i="1"/>
  <c r="L151" i="1"/>
  <c r="N352" i="1"/>
  <c r="L352" i="1"/>
  <c r="M352" i="1"/>
  <c r="N299" i="1"/>
  <c r="M299" i="1"/>
  <c r="L299" i="1"/>
  <c r="N364" i="1"/>
  <c r="M364" i="1"/>
  <c r="L364" i="1"/>
  <c r="N297" i="1"/>
  <c r="M297" i="1"/>
  <c r="L297" i="1"/>
  <c r="N719" i="1"/>
  <c r="M719" i="1"/>
  <c r="L719" i="1"/>
  <c r="N110" i="1"/>
  <c r="M110" i="1"/>
  <c r="L110" i="1"/>
  <c r="N112" i="1"/>
  <c r="L112" i="1"/>
  <c r="M112" i="1"/>
  <c r="N465" i="1"/>
  <c r="M465" i="1"/>
  <c r="L465" i="1"/>
  <c r="N111" i="1"/>
  <c r="M111" i="1"/>
  <c r="L111" i="1"/>
  <c r="N222" i="1"/>
  <c r="L222" i="1"/>
  <c r="M222" i="1"/>
  <c r="N196" i="1"/>
  <c r="M196" i="1"/>
  <c r="L196" i="1"/>
  <c r="N133" i="1"/>
  <c r="M133" i="1"/>
  <c r="L133" i="1"/>
  <c r="N455" i="1"/>
  <c r="M455" i="1"/>
  <c r="L455" i="1"/>
  <c r="N434" i="1"/>
  <c r="M434" i="1"/>
  <c r="L434" i="1"/>
  <c r="N193" i="1"/>
  <c r="M193" i="1"/>
  <c r="L193" i="1"/>
  <c r="N131" i="1"/>
  <c r="M131" i="1"/>
  <c r="L131" i="1"/>
  <c r="N327" i="1"/>
  <c r="M327" i="1"/>
  <c r="L327" i="1"/>
  <c r="N446" i="1"/>
  <c r="M446" i="1"/>
  <c r="L446" i="1"/>
  <c r="N289" i="1"/>
  <c r="M289" i="1"/>
  <c r="L289" i="1"/>
  <c r="N221" i="1"/>
  <c r="M221" i="1"/>
  <c r="L221" i="1"/>
  <c r="N153" i="1"/>
  <c r="M153" i="1"/>
  <c r="L153" i="1"/>
  <c r="N48" i="1"/>
  <c r="M48" i="1"/>
  <c r="L48" i="1"/>
  <c r="N308" i="1"/>
  <c r="M308" i="1"/>
  <c r="L308" i="1"/>
  <c r="N694" i="1"/>
  <c r="M694" i="1"/>
  <c r="L694" i="1"/>
  <c r="N360" i="1"/>
  <c r="M360" i="1"/>
  <c r="L360" i="1"/>
  <c r="N690" i="1"/>
  <c r="L690" i="1"/>
  <c r="M690" i="1"/>
  <c r="N474" i="1"/>
  <c r="M474" i="1"/>
  <c r="L474" i="1"/>
  <c r="N156" i="1"/>
  <c r="M156" i="1"/>
  <c r="L156" i="1"/>
  <c r="N445" i="1"/>
  <c r="M445" i="1"/>
  <c r="L445" i="1"/>
  <c r="N75" i="1"/>
  <c r="M75" i="1"/>
  <c r="L75" i="1"/>
  <c r="N673" i="1"/>
  <c r="M673" i="1"/>
  <c r="L673" i="1"/>
  <c r="N425" i="1"/>
  <c r="M425" i="1"/>
  <c r="L425" i="1"/>
  <c r="N43" i="1"/>
  <c r="M43" i="1"/>
  <c r="L43" i="1"/>
  <c r="N315" i="1"/>
  <c r="M315" i="1"/>
  <c r="L315" i="1"/>
  <c r="N285" i="1"/>
  <c r="M285" i="1"/>
  <c r="L285" i="1"/>
  <c r="N382" i="1"/>
  <c r="M382" i="1"/>
  <c r="L382" i="1"/>
  <c r="N244" i="1"/>
  <c r="M244" i="1"/>
  <c r="L244" i="1"/>
  <c r="N454" i="1"/>
  <c r="M454" i="1"/>
  <c r="L454" i="1"/>
  <c r="N284" i="1"/>
  <c r="M284" i="1"/>
  <c r="L284" i="1"/>
  <c r="N662" i="1"/>
  <c r="M662" i="1"/>
  <c r="L662" i="1"/>
  <c r="N657" i="1"/>
  <c r="M657" i="1"/>
  <c r="L657" i="1"/>
  <c r="N178" i="1"/>
  <c r="M178" i="1"/>
  <c r="L178" i="1"/>
  <c r="N648" i="1"/>
  <c r="M648" i="1"/>
  <c r="L648" i="1"/>
  <c r="N370" i="1"/>
  <c r="M370" i="1"/>
  <c r="L370" i="1"/>
  <c r="N643" i="1"/>
  <c r="M643" i="1"/>
  <c r="L643" i="1"/>
  <c r="N158" i="1"/>
  <c r="M158" i="1"/>
  <c r="L158" i="1"/>
  <c r="N638" i="1"/>
  <c r="M638" i="1"/>
  <c r="L638" i="1"/>
  <c r="N637" i="1"/>
  <c r="M637" i="1"/>
  <c r="L637" i="1"/>
  <c r="N413" i="1"/>
  <c r="M413" i="1"/>
  <c r="L413" i="1"/>
  <c r="N629" i="1"/>
  <c r="M629" i="1"/>
  <c r="L629" i="1"/>
  <c r="N280" i="1"/>
  <c r="M280" i="1"/>
  <c r="L280" i="1"/>
  <c r="N622" i="1"/>
  <c r="M622" i="1"/>
  <c r="L622" i="1"/>
  <c r="N279" i="1"/>
  <c r="M279" i="1"/>
  <c r="L279" i="1"/>
  <c r="N615" i="1"/>
  <c r="M615" i="1"/>
  <c r="L615" i="1"/>
  <c r="N439" i="1"/>
  <c r="M439" i="1"/>
  <c r="L439" i="1"/>
  <c r="N171" i="1"/>
  <c r="M171" i="1"/>
  <c r="L171" i="1"/>
  <c r="N467" i="1"/>
  <c r="M467" i="1"/>
  <c r="L467" i="1"/>
  <c r="N121" i="1"/>
  <c r="M121" i="1"/>
  <c r="L121" i="1"/>
  <c r="N466" i="1"/>
  <c r="M466" i="1"/>
  <c r="L466" i="1"/>
  <c r="N600" i="1"/>
  <c r="M600" i="1"/>
  <c r="L600" i="1"/>
  <c r="N493" i="1"/>
  <c r="M493" i="1"/>
  <c r="L493" i="1"/>
  <c r="N410" i="1"/>
  <c r="M410" i="1"/>
  <c r="L410" i="1"/>
  <c r="N590" i="1"/>
  <c r="M590" i="1"/>
  <c r="L590" i="1"/>
  <c r="N586" i="1"/>
  <c r="M586" i="1"/>
  <c r="L586" i="1"/>
  <c r="N581" i="1"/>
  <c r="M581" i="1"/>
  <c r="L581" i="1"/>
  <c r="N577" i="1"/>
  <c r="M577" i="1"/>
  <c r="L577" i="1"/>
  <c r="N572" i="1"/>
  <c r="M572" i="1"/>
  <c r="L572" i="1"/>
  <c r="N566" i="1"/>
  <c r="M566" i="1"/>
  <c r="L566" i="1"/>
  <c r="N215" i="1"/>
  <c r="M215" i="1"/>
  <c r="L215" i="1"/>
  <c r="N559" i="1"/>
  <c r="M559" i="1"/>
  <c r="L559" i="1"/>
  <c r="N251" i="1"/>
  <c r="M251" i="1"/>
  <c r="L251" i="1"/>
  <c r="N365" i="1"/>
  <c r="M365" i="1"/>
  <c r="L365" i="1"/>
  <c r="N266" i="1"/>
  <c r="M266" i="1"/>
  <c r="L266" i="1"/>
  <c r="N107" i="1"/>
  <c r="M107" i="1"/>
  <c r="L107" i="1"/>
  <c r="N44" i="1"/>
  <c r="M44" i="1"/>
  <c r="L44" i="1"/>
  <c r="N650" i="1"/>
  <c r="M650" i="1"/>
  <c r="L650" i="1"/>
  <c r="N349" i="1"/>
  <c r="M349" i="1"/>
  <c r="L349" i="1"/>
  <c r="N298" i="1"/>
  <c r="L298" i="1"/>
  <c r="M298" i="1"/>
  <c r="N294" i="1"/>
  <c r="M294" i="1"/>
  <c r="L294" i="1"/>
  <c r="N61" i="1"/>
  <c r="M61" i="1"/>
  <c r="L61" i="1"/>
  <c r="N50" i="1"/>
  <c r="M50" i="1"/>
  <c r="L50" i="1"/>
  <c r="N258" i="1"/>
  <c r="M258" i="1"/>
  <c r="L258" i="1"/>
  <c r="N683" i="1"/>
  <c r="M683" i="1"/>
  <c r="L683" i="1"/>
  <c r="N316" i="1"/>
  <c r="M316" i="1"/>
  <c r="L316" i="1"/>
  <c r="M670" i="1"/>
  <c r="N670" i="1"/>
  <c r="L670" i="1"/>
  <c r="N359" i="1"/>
  <c r="M359" i="1"/>
  <c r="L359" i="1"/>
  <c r="N224" i="1"/>
  <c r="M224" i="1"/>
  <c r="L224" i="1"/>
  <c r="N64" i="1"/>
  <c r="M64" i="1"/>
  <c r="L64" i="1"/>
  <c r="N236" i="1"/>
  <c r="M236" i="1"/>
  <c r="L236" i="1"/>
  <c r="N337" i="1"/>
  <c r="M337" i="1"/>
  <c r="L337" i="1"/>
  <c r="N59" i="1"/>
  <c r="M59" i="1"/>
  <c r="L59" i="1"/>
  <c r="N311" i="1"/>
  <c r="M311" i="1"/>
  <c r="L311" i="1"/>
  <c r="M656" i="1"/>
  <c r="N656" i="1"/>
  <c r="L656" i="1"/>
  <c r="N652" i="1"/>
  <c r="M652" i="1"/>
  <c r="L652" i="1"/>
  <c r="N647" i="1"/>
  <c r="M647" i="1"/>
  <c r="L647" i="1"/>
  <c r="N357" i="1"/>
  <c r="M357" i="1"/>
  <c r="L357" i="1"/>
  <c r="N5" i="1"/>
  <c r="M5" i="1"/>
  <c r="L5" i="1"/>
  <c r="N640" i="1"/>
  <c r="M640" i="1"/>
  <c r="L640" i="1"/>
  <c r="N462" i="1"/>
  <c r="M462" i="1"/>
  <c r="L462" i="1"/>
  <c r="N636" i="1"/>
  <c r="M636" i="1"/>
  <c r="L636" i="1"/>
  <c r="M630" i="1"/>
  <c r="N630" i="1"/>
  <c r="L630" i="1"/>
  <c r="N628" i="1"/>
  <c r="M628" i="1"/>
  <c r="L628" i="1"/>
  <c r="N624" i="1"/>
  <c r="M624" i="1"/>
  <c r="L624" i="1"/>
  <c r="N491" i="1"/>
  <c r="M491" i="1"/>
  <c r="L491" i="1"/>
  <c r="N618" i="1"/>
  <c r="M618" i="1"/>
  <c r="L618" i="1"/>
  <c r="N614" i="1"/>
  <c r="M614" i="1"/>
  <c r="L614" i="1"/>
  <c r="N610" i="1"/>
  <c r="M610" i="1"/>
  <c r="L610" i="1"/>
  <c r="N170" i="1"/>
  <c r="M170" i="1"/>
  <c r="L170" i="1"/>
  <c r="M277" i="1"/>
  <c r="N277" i="1"/>
  <c r="L277" i="1"/>
  <c r="N602" i="1"/>
  <c r="M602" i="1"/>
  <c r="L602" i="1"/>
  <c r="N275" i="1"/>
  <c r="M275" i="1"/>
  <c r="L275" i="1"/>
  <c r="N599" i="1"/>
  <c r="M599" i="1"/>
  <c r="L599" i="1"/>
  <c r="N94" i="1"/>
  <c r="M94" i="1"/>
  <c r="L94" i="1"/>
  <c r="N120" i="1"/>
  <c r="M120" i="1"/>
  <c r="L120" i="1"/>
  <c r="N589" i="1"/>
  <c r="M589" i="1"/>
  <c r="L589" i="1"/>
  <c r="N585" i="1"/>
  <c r="M585" i="1"/>
  <c r="L585" i="1"/>
  <c r="N580" i="1"/>
  <c r="M580" i="1"/>
  <c r="L580" i="1"/>
  <c r="N576" i="1"/>
  <c r="M576" i="1"/>
  <c r="L576" i="1"/>
  <c r="N571" i="1"/>
  <c r="M571" i="1"/>
  <c r="L571" i="1"/>
  <c r="N565" i="1"/>
  <c r="M565" i="1"/>
  <c r="L565" i="1"/>
  <c r="N334" i="1"/>
  <c r="M334" i="1"/>
  <c r="L334" i="1"/>
  <c r="N72" i="1"/>
  <c r="M72" i="1"/>
  <c r="L72" i="1"/>
  <c r="N557" i="1"/>
  <c r="M557" i="1"/>
  <c r="L557" i="1"/>
  <c r="N245" i="1"/>
  <c r="M245" i="1"/>
  <c r="L245" i="1"/>
  <c r="N554" i="1"/>
  <c r="M554" i="1"/>
  <c r="L554" i="1"/>
  <c r="N214" i="1"/>
  <c r="M214" i="1"/>
  <c r="L214" i="1"/>
  <c r="N29" i="1"/>
  <c r="M29" i="1"/>
  <c r="L29" i="1"/>
  <c r="N540" i="1"/>
  <c r="M540" i="1"/>
  <c r="L540" i="1"/>
  <c r="N537" i="1"/>
  <c r="M537" i="1"/>
  <c r="L537" i="1"/>
  <c r="N536" i="1"/>
  <c r="M536" i="1"/>
  <c r="L536" i="1"/>
  <c r="M405" i="1"/>
  <c r="L405" i="1"/>
  <c r="N405" i="1"/>
  <c r="N527" i="1"/>
  <c r="M527" i="1"/>
  <c r="L527" i="1"/>
  <c r="N523" i="1"/>
  <c r="L523" i="1"/>
  <c r="M523" i="1"/>
  <c r="N268" i="1"/>
  <c r="L268" i="1"/>
  <c r="M268" i="1"/>
  <c r="M514" i="1"/>
  <c r="L514" i="1"/>
  <c r="N514" i="1"/>
  <c r="N115" i="1"/>
  <c r="M115" i="1"/>
  <c r="L115" i="1"/>
  <c r="N506" i="1"/>
  <c r="L506" i="1"/>
  <c r="M506" i="1"/>
  <c r="N501" i="1"/>
  <c r="L501" i="1"/>
  <c r="M501" i="1"/>
  <c r="N213" i="1"/>
  <c r="L213" i="1"/>
  <c r="M213" i="1"/>
  <c r="N612" i="1"/>
  <c r="M612" i="1"/>
  <c r="N609" i="1"/>
  <c r="M609" i="1"/>
  <c r="N123" i="1"/>
  <c r="M123" i="1"/>
  <c r="N169" i="1"/>
  <c r="M169" i="1"/>
  <c r="N35" i="1"/>
  <c r="M35" i="1"/>
  <c r="M34" i="1"/>
  <c r="N34" i="1"/>
  <c r="N597" i="1"/>
  <c r="M597" i="1"/>
  <c r="N166" i="1"/>
  <c r="M166" i="1"/>
  <c r="N33" i="1"/>
  <c r="M33" i="1"/>
  <c r="N588" i="1"/>
  <c r="M588" i="1"/>
  <c r="L588" i="1"/>
  <c r="N119" i="1"/>
  <c r="M119" i="1"/>
  <c r="L119" i="1"/>
  <c r="N579" i="1"/>
  <c r="M579" i="1"/>
  <c r="L579" i="1"/>
  <c r="N164" i="1"/>
  <c r="M164" i="1"/>
  <c r="L164" i="1"/>
  <c r="M569" i="1"/>
  <c r="N569" i="1"/>
  <c r="L569" i="1"/>
  <c r="N564" i="1"/>
  <c r="M564" i="1"/>
  <c r="L564" i="1"/>
  <c r="N561" i="1"/>
  <c r="M561" i="1"/>
  <c r="L561" i="1"/>
  <c r="N558" i="1"/>
  <c r="M558" i="1"/>
  <c r="L558" i="1"/>
  <c r="N264" i="1"/>
  <c r="M264" i="1"/>
  <c r="L264" i="1"/>
  <c r="N553" i="1"/>
  <c r="M553" i="1"/>
  <c r="L553" i="1"/>
  <c r="N452" i="1"/>
  <c r="M452" i="1"/>
  <c r="L452" i="1"/>
  <c r="N546" i="1"/>
  <c r="M546" i="1"/>
  <c r="L546" i="1"/>
  <c r="N539" i="1"/>
  <c r="M539" i="1"/>
  <c r="L539" i="1"/>
  <c r="N212" i="1"/>
  <c r="M212" i="1"/>
  <c r="L212" i="1"/>
  <c r="N369" i="1"/>
  <c r="M369" i="1"/>
  <c r="N532" i="1"/>
  <c r="M532" i="1"/>
  <c r="N404" i="1"/>
  <c r="M404" i="1"/>
  <c r="L404" i="1"/>
  <c r="N522" i="1"/>
  <c r="M522" i="1"/>
  <c r="L522" i="1"/>
  <c r="N517" i="1"/>
  <c r="M517" i="1"/>
  <c r="L517" i="1"/>
  <c r="N513" i="1"/>
  <c r="M513" i="1"/>
  <c r="L513" i="1"/>
  <c r="N114" i="1"/>
  <c r="M114" i="1"/>
  <c r="L114" i="1"/>
  <c r="N86" i="1"/>
  <c r="M86" i="1"/>
  <c r="L86" i="1"/>
  <c r="N402" i="1"/>
  <c r="M402" i="1"/>
  <c r="N496" i="1"/>
  <c r="M496" i="1"/>
  <c r="L496" i="1"/>
  <c r="L123" i="1"/>
  <c r="N645" i="1"/>
  <c r="M645" i="1"/>
  <c r="N644" i="1"/>
  <c r="M644" i="1"/>
  <c r="N642" i="1"/>
  <c r="M642" i="1"/>
  <c r="N281" i="1"/>
  <c r="M281" i="1"/>
  <c r="N14" i="1"/>
  <c r="M14" i="1"/>
  <c r="N634" i="1"/>
  <c r="M634" i="1"/>
  <c r="N11" i="1"/>
  <c r="M11" i="1"/>
  <c r="N440" i="1"/>
  <c r="M440" i="1"/>
  <c r="N92" i="1"/>
  <c r="M92" i="1"/>
  <c r="N332" i="1"/>
  <c r="M332" i="1"/>
  <c r="L332" i="1"/>
  <c r="N173" i="1"/>
  <c r="M173" i="1"/>
  <c r="L173" i="1"/>
  <c r="N611" i="1"/>
  <c r="M611" i="1"/>
  <c r="L611" i="1"/>
  <c r="N106" i="1"/>
  <c r="M106" i="1"/>
  <c r="L106" i="1"/>
  <c r="N122" i="1"/>
  <c r="M122" i="1"/>
  <c r="L122" i="1"/>
  <c r="N276" i="1"/>
  <c r="M276" i="1"/>
  <c r="L276" i="1"/>
  <c r="N601" i="1"/>
  <c r="M601" i="1"/>
  <c r="L601" i="1"/>
  <c r="N65" i="1"/>
  <c r="M65" i="1"/>
  <c r="L65" i="1"/>
  <c r="N596" i="1"/>
  <c r="M596" i="1"/>
  <c r="L596" i="1"/>
  <c r="N592" i="1"/>
  <c r="M592" i="1"/>
  <c r="L592" i="1"/>
  <c r="N32" i="1"/>
  <c r="M32" i="1"/>
  <c r="L32" i="1"/>
  <c r="N492" i="1"/>
  <c r="M492" i="1"/>
  <c r="L492" i="1"/>
  <c r="N438" i="1"/>
  <c r="M438" i="1"/>
  <c r="L438" i="1"/>
  <c r="N383" i="1"/>
  <c r="M383" i="1"/>
  <c r="L383" i="1"/>
  <c r="N575" i="1"/>
  <c r="M575" i="1"/>
  <c r="L575" i="1"/>
  <c r="N95" i="1"/>
  <c r="M95" i="1"/>
  <c r="L95" i="1"/>
  <c r="M563" i="1"/>
  <c r="N563" i="1"/>
  <c r="L563" i="1"/>
  <c r="N6" i="1"/>
  <c r="M6" i="1"/>
  <c r="L6" i="1"/>
  <c r="N457" i="1"/>
  <c r="M457" i="1"/>
  <c r="L457" i="1"/>
  <c r="N397" i="1"/>
  <c r="M397" i="1"/>
  <c r="L397" i="1"/>
  <c r="N330" i="1"/>
  <c r="M330" i="1"/>
  <c r="L330" i="1"/>
  <c r="N310" i="1"/>
  <c r="M310" i="1"/>
  <c r="L310" i="1"/>
  <c r="N62" i="1"/>
  <c r="M62" i="1"/>
  <c r="L62" i="1"/>
  <c r="N419" i="1"/>
  <c r="M419" i="1"/>
  <c r="L419" i="1"/>
  <c r="N406" i="1"/>
  <c r="M406" i="1"/>
  <c r="L406" i="1"/>
  <c r="N535" i="1"/>
  <c r="M535" i="1"/>
  <c r="L535" i="1"/>
  <c r="N531" i="1"/>
  <c r="M531" i="1"/>
  <c r="N152" i="1"/>
  <c r="M152" i="1"/>
  <c r="L152" i="1"/>
  <c r="N521" i="1"/>
  <c r="M521" i="1"/>
  <c r="L521" i="1"/>
  <c r="N458" i="1"/>
  <c r="M458" i="1"/>
  <c r="L458" i="1"/>
  <c r="M427" i="1"/>
  <c r="N427" i="1"/>
  <c r="L427" i="1"/>
  <c r="N12" i="1"/>
  <c r="M12" i="1"/>
  <c r="L12" i="1"/>
  <c r="N505" i="1"/>
  <c r="M505" i="1"/>
  <c r="L505" i="1"/>
  <c r="N69" i="1"/>
  <c r="M69" i="1"/>
  <c r="L69" i="1"/>
  <c r="N495" i="1"/>
  <c r="M495" i="1"/>
  <c r="L11" i="1"/>
  <c r="L166" i="1"/>
  <c r="N556" i="1"/>
  <c r="M556" i="1"/>
  <c r="L556" i="1"/>
  <c r="N31" i="1"/>
  <c r="M31" i="1"/>
  <c r="L31" i="1"/>
  <c r="N30" i="1"/>
  <c r="M30" i="1"/>
  <c r="L30" i="1"/>
  <c r="N545" i="1"/>
  <c r="M545" i="1"/>
  <c r="L545" i="1"/>
  <c r="M538" i="1"/>
  <c r="N538" i="1"/>
  <c r="L538" i="1"/>
  <c r="N429" i="1"/>
  <c r="M429" i="1"/>
  <c r="L429" i="1"/>
  <c r="N87" i="1"/>
  <c r="M87" i="1"/>
  <c r="L87" i="1"/>
  <c r="N28" i="1"/>
  <c r="M28" i="1"/>
  <c r="L28" i="1"/>
  <c r="M235" i="1"/>
  <c r="N235" i="1"/>
  <c r="N403" i="1"/>
  <c r="M403" i="1"/>
  <c r="L403" i="1"/>
  <c r="N329" i="1"/>
  <c r="M329" i="1"/>
  <c r="L329" i="1"/>
  <c r="M512" i="1"/>
  <c r="N512" i="1"/>
  <c r="L512" i="1"/>
  <c r="M309" i="1"/>
  <c r="N309" i="1"/>
  <c r="L309" i="1"/>
  <c r="N504" i="1"/>
  <c r="M504" i="1"/>
  <c r="L504" i="1"/>
  <c r="N500" i="1"/>
  <c r="M500" i="1"/>
  <c r="L500" i="1"/>
  <c r="N229" i="1"/>
  <c r="M229" i="1"/>
  <c r="L229" i="1"/>
  <c r="L634" i="1"/>
  <c r="L35" i="1"/>
  <c r="N10" i="1"/>
  <c r="M10" i="1"/>
  <c r="N460" i="1"/>
  <c r="M460" i="1"/>
  <c r="N550" i="1"/>
  <c r="M550" i="1"/>
  <c r="N544" i="1"/>
  <c r="M544" i="1"/>
  <c r="N426" i="1"/>
  <c r="L426" i="1"/>
  <c r="M426" i="1"/>
  <c r="N242" i="1"/>
  <c r="L242" i="1"/>
  <c r="N534" i="1"/>
  <c r="L534" i="1"/>
  <c r="M534" i="1"/>
  <c r="N530" i="1"/>
  <c r="M530" i="1"/>
  <c r="L530" i="1"/>
  <c r="M526" i="1"/>
  <c r="N526" i="1"/>
  <c r="L526" i="1"/>
  <c r="N520" i="1"/>
  <c r="M520" i="1"/>
  <c r="N516" i="1"/>
  <c r="M516" i="1"/>
  <c r="L516" i="1"/>
  <c r="M511" i="1"/>
  <c r="N511" i="1"/>
  <c r="L511" i="1"/>
  <c r="M18" i="1"/>
  <c r="N18" i="1"/>
  <c r="L18" i="1"/>
  <c r="N503" i="1"/>
  <c r="M503" i="1"/>
  <c r="L503" i="1"/>
  <c r="N26" i="1"/>
  <c r="M26" i="1"/>
  <c r="L26" i="1"/>
  <c r="N89" i="1"/>
  <c r="M89" i="1"/>
  <c r="L89" i="1"/>
  <c r="L14" i="1"/>
  <c r="L609" i="1"/>
  <c r="L10" i="1"/>
  <c r="N468" i="1"/>
  <c r="M468" i="1"/>
  <c r="N603" i="1"/>
  <c r="M603" i="1"/>
  <c r="N461" i="1"/>
  <c r="M461" i="1"/>
  <c r="N331" i="1"/>
  <c r="M331" i="1"/>
  <c r="N594" i="1"/>
  <c r="M594" i="1"/>
  <c r="N234" i="1"/>
  <c r="M234" i="1"/>
  <c r="N350" i="1"/>
  <c r="M350" i="1"/>
  <c r="N355" i="1"/>
  <c r="M355" i="1"/>
  <c r="N582" i="1"/>
  <c r="M582" i="1"/>
  <c r="N60" i="1"/>
  <c r="M60" i="1"/>
  <c r="N573" i="1"/>
  <c r="M573" i="1"/>
  <c r="N567" i="1"/>
  <c r="M567" i="1"/>
  <c r="N216" i="1"/>
  <c r="M216" i="1"/>
  <c r="N210" i="1"/>
  <c r="M210" i="1"/>
  <c r="N391" i="1"/>
  <c r="M391" i="1"/>
  <c r="N271" i="1"/>
  <c r="M271" i="1"/>
  <c r="N270" i="1"/>
  <c r="M270" i="1"/>
  <c r="N549" i="1"/>
  <c r="M549" i="1"/>
  <c r="N543" i="1"/>
  <c r="M543" i="1"/>
  <c r="N7" i="1"/>
  <c r="M7" i="1"/>
  <c r="M241" i="1"/>
  <c r="N241" i="1"/>
  <c r="L241" i="1"/>
  <c r="N70" i="1"/>
  <c r="M70" i="1"/>
  <c r="L70" i="1"/>
  <c r="N420" i="1"/>
  <c r="M420" i="1"/>
  <c r="L420" i="1"/>
  <c r="M525" i="1"/>
  <c r="N525" i="1"/>
  <c r="L525" i="1"/>
  <c r="M88" i="1"/>
  <c r="N88" i="1"/>
  <c r="L88" i="1"/>
  <c r="N515" i="1"/>
  <c r="M515" i="1"/>
  <c r="M510" i="1"/>
  <c r="N510" i="1"/>
  <c r="L510" i="1"/>
  <c r="M508" i="1"/>
  <c r="N508" i="1"/>
  <c r="L508" i="1"/>
  <c r="M502" i="1"/>
  <c r="N502" i="1"/>
  <c r="L502" i="1"/>
  <c r="N499" i="1"/>
  <c r="M499" i="1"/>
  <c r="L499" i="1"/>
  <c r="N267" i="1"/>
  <c r="M267" i="1"/>
  <c r="L267" i="1"/>
  <c r="L281" i="1"/>
  <c r="L461" i="1"/>
  <c r="L597" i="1"/>
  <c r="L355" i="1"/>
  <c r="L271" i="1"/>
  <c r="L544" i="1"/>
  <c r="L369" i="1"/>
  <c r="N19" i="1"/>
  <c r="M19" i="1"/>
  <c r="N552" i="1"/>
  <c r="M552" i="1"/>
  <c r="N548" i="1"/>
  <c r="M548" i="1"/>
  <c r="N542" i="1"/>
  <c r="M542" i="1"/>
  <c r="N408" i="1"/>
  <c r="M408" i="1"/>
  <c r="N144" i="1"/>
  <c r="M144" i="1"/>
  <c r="N418" i="1"/>
  <c r="M418" i="1"/>
  <c r="L418" i="1"/>
  <c r="N529" i="1"/>
  <c r="M529" i="1"/>
  <c r="L529" i="1"/>
  <c r="N524" i="1"/>
  <c r="M524" i="1"/>
  <c r="L524" i="1"/>
  <c r="N519" i="1"/>
  <c r="M519" i="1"/>
  <c r="L519" i="1"/>
  <c r="N459" i="1"/>
  <c r="M459" i="1"/>
  <c r="L459" i="1"/>
  <c r="N509" i="1"/>
  <c r="M509" i="1"/>
  <c r="N507" i="1"/>
  <c r="M507" i="1"/>
  <c r="L507" i="1"/>
  <c r="N27" i="1"/>
  <c r="M27" i="1"/>
  <c r="L27" i="1"/>
  <c r="N498" i="1"/>
  <c r="M498" i="1"/>
  <c r="L498" i="1"/>
  <c r="N96" i="1"/>
  <c r="M96" i="1"/>
  <c r="L96" i="1"/>
  <c r="L642" i="1"/>
  <c r="L169" i="1"/>
  <c r="L573" i="1"/>
  <c r="L19" i="1"/>
  <c r="L543" i="1"/>
  <c r="L402" i="1"/>
  <c r="M242" i="1"/>
  <c r="N555" i="1"/>
  <c r="M555" i="1"/>
  <c r="L555" i="1"/>
  <c r="N551" i="1"/>
  <c r="M551" i="1"/>
  <c r="L551" i="1"/>
  <c r="N547" i="1"/>
  <c r="M547" i="1"/>
  <c r="L547" i="1"/>
  <c r="N541" i="1"/>
  <c r="M541" i="1"/>
  <c r="L541" i="1"/>
  <c r="N407" i="1"/>
  <c r="M407" i="1"/>
  <c r="N90" i="1"/>
  <c r="M90" i="1"/>
  <c r="N533" i="1"/>
  <c r="M533" i="1"/>
  <c r="N528" i="1"/>
  <c r="M528" i="1"/>
  <c r="L528" i="1"/>
  <c r="N269" i="1"/>
  <c r="M269" i="1"/>
  <c r="L269" i="1"/>
  <c r="M518" i="1"/>
  <c r="N518" i="1"/>
  <c r="L518" i="1"/>
  <c r="N437" i="1"/>
  <c r="M437" i="1"/>
  <c r="L437" i="1"/>
  <c r="M56" i="1"/>
  <c r="N56" i="1"/>
  <c r="L56" i="1"/>
  <c r="M211" i="1"/>
  <c r="N211" i="1"/>
  <c r="M377" i="1"/>
  <c r="N377" i="1"/>
  <c r="L377" i="1"/>
  <c r="N497" i="1"/>
  <c r="M497" i="1"/>
  <c r="L497" i="1"/>
  <c r="N494" i="1"/>
  <c r="M494" i="1"/>
  <c r="L494" i="1"/>
  <c r="L644" i="1"/>
  <c r="L612" i="1"/>
  <c r="L594" i="1"/>
  <c r="L33" i="1"/>
  <c r="L210" i="1"/>
  <c r="L460" i="1"/>
  <c r="L542" i="1"/>
  <c r="L532" i="1"/>
  <c r="L495" i="1"/>
  <c r="Q2" i="16"/>
  <c r="Q3" i="16"/>
  <c r="Q4" i="16"/>
  <c r="Q5" i="16"/>
  <c r="Q6" i="16"/>
  <c r="Q7" i="16"/>
  <c r="Q8" i="16"/>
  <c r="Q9" i="16"/>
  <c r="Q10" i="16"/>
  <c r="Q11" i="16"/>
  <c r="Q12" i="16"/>
  <c r="Q13" i="16"/>
  <c r="Q14" i="16"/>
  <c r="Q15" i="16"/>
  <c r="Q16" i="16"/>
  <c r="Q17" i="16"/>
  <c r="Q18" i="16"/>
  <c r="Q19" i="16"/>
  <c r="Q20" i="16"/>
  <c r="Q21" i="16"/>
  <c r="Q22" i="16"/>
  <c r="Q23" i="16"/>
  <c r="Q24" i="16"/>
  <c r="Q25" i="16"/>
  <c r="Q26" i="16"/>
  <c r="Q27" i="16"/>
  <c r="Q28" i="16"/>
  <c r="Q29" i="16"/>
  <c r="Q30" i="16"/>
  <c r="Q31" i="16"/>
  <c r="Q32" i="16"/>
  <c r="Q33" i="16"/>
  <c r="Q34" i="16"/>
  <c r="Q35" i="16"/>
  <c r="Q36" i="16"/>
  <c r="Q37" i="16"/>
  <c r="Q38" i="16"/>
  <c r="Q39" i="16"/>
  <c r="Q40" i="16"/>
  <c r="Q41" i="16"/>
  <c r="Q42" i="16"/>
  <c r="Q43" i="16"/>
  <c r="Q44" i="16"/>
  <c r="Q45" i="16"/>
  <c r="Q46" i="16"/>
  <c r="Q47" i="16"/>
  <c r="Q48" i="16"/>
  <c r="Q49" i="16"/>
  <c r="Q50" i="16"/>
  <c r="Q51" i="16"/>
  <c r="Q52" i="16"/>
  <c r="Q53" i="16"/>
  <c r="Q54" i="16"/>
  <c r="Q55" i="16"/>
  <c r="Q56" i="16"/>
  <c r="Q57" i="16"/>
  <c r="Q58" i="16"/>
  <c r="Q59" i="16"/>
  <c r="Q60" i="16"/>
  <c r="Q61" i="16"/>
  <c r="Q62" i="16"/>
  <c r="Q63" i="16"/>
  <c r="Q64" i="16"/>
  <c r="Q65" i="16"/>
  <c r="Q66" i="16"/>
  <c r="Q67" i="16"/>
  <c r="Q68" i="16"/>
  <c r="Q69" i="16"/>
  <c r="Q70" i="16"/>
  <c r="Q71" i="16"/>
  <c r="Q72" i="16"/>
  <c r="Q73" i="16"/>
  <c r="Q74" i="16"/>
  <c r="Q75" i="16"/>
  <c r="Q76" i="16"/>
  <c r="Q77" i="16"/>
  <c r="Q78" i="16"/>
  <c r="Q79" i="16"/>
  <c r="Q80" i="16"/>
  <c r="Q81" i="16"/>
  <c r="Q82" i="16"/>
  <c r="Q83" i="16"/>
  <c r="Q84" i="16"/>
  <c r="Q85" i="16"/>
  <c r="Q86" i="16"/>
  <c r="Q87" i="16"/>
  <c r="Q88" i="16"/>
  <c r="Q89" i="16"/>
  <c r="Q90" i="16"/>
  <c r="Q91" i="16"/>
  <c r="Q92" i="16"/>
  <c r="Q93" i="16"/>
  <c r="Q94" i="16"/>
  <c r="Q95" i="16"/>
  <c r="Q96" i="16"/>
  <c r="Q97" i="16"/>
  <c r="Q98" i="16"/>
  <c r="Q99" i="16"/>
  <c r="Q100" i="16"/>
  <c r="Q101" i="16"/>
  <c r="Q102" i="16"/>
  <c r="Q103" i="16"/>
  <c r="Q104" i="16"/>
  <c r="Q105" i="16"/>
  <c r="Q106" i="16"/>
  <c r="Q107" i="16"/>
  <c r="Q108" i="16"/>
  <c r="Q109" i="16"/>
  <c r="Q110" i="16"/>
  <c r="Q111" i="16"/>
  <c r="Q112" i="16"/>
  <c r="Q113" i="16"/>
  <c r="Q114" i="16"/>
  <c r="Q115" i="16"/>
  <c r="Q116" i="16"/>
  <c r="Q117" i="16"/>
  <c r="Q118" i="16"/>
  <c r="Q119" i="16"/>
  <c r="Q120" i="16"/>
  <c r="Q121" i="16"/>
  <c r="Q122" i="16"/>
  <c r="Q123" i="16"/>
  <c r="Q124" i="16"/>
  <c r="Q125" i="16"/>
  <c r="Q126" i="16"/>
  <c r="Q127" i="16"/>
  <c r="Q128" i="16"/>
  <c r="Q129" i="16"/>
  <c r="Q130" i="16"/>
  <c r="Q131" i="16"/>
  <c r="Q132" i="16"/>
  <c r="Q133" i="16"/>
  <c r="Q134" i="16"/>
  <c r="Q135" i="16"/>
  <c r="Q136" i="16"/>
  <c r="Q137" i="16"/>
  <c r="Q138" i="16"/>
  <c r="Q139" i="16"/>
  <c r="Q140" i="16"/>
  <c r="Q141" i="16"/>
  <c r="Q142" i="16"/>
  <c r="Q143" i="16"/>
  <c r="Q144" i="16"/>
  <c r="Q145" i="16"/>
  <c r="Q146" i="16"/>
  <c r="Q147" i="16"/>
  <c r="Q148" i="16"/>
  <c r="Q149" i="16"/>
  <c r="Q150" i="16"/>
  <c r="Q151" i="16"/>
  <c r="Q152" i="16"/>
  <c r="Q153" i="16"/>
  <c r="Q154" i="16"/>
  <c r="Q155" i="16"/>
  <c r="Q156" i="16"/>
  <c r="Q157" i="16"/>
  <c r="Q158" i="16"/>
  <c r="Q159" i="16"/>
  <c r="Q160" i="16"/>
  <c r="Q161" i="16"/>
  <c r="Q162" i="16"/>
  <c r="Q163" i="16"/>
  <c r="Q164" i="16"/>
  <c r="Q165" i="16"/>
  <c r="Q166" i="16"/>
  <c r="Q167" i="16"/>
  <c r="Q168" i="16"/>
  <c r="Q169" i="16"/>
  <c r="Q170" i="16"/>
  <c r="Q171" i="16"/>
  <c r="Q172" i="16"/>
  <c r="Q173" i="16"/>
  <c r="Q174" i="16"/>
  <c r="Q175" i="16"/>
  <c r="Q176" i="16"/>
  <c r="Q177" i="16"/>
  <c r="Q178" i="16"/>
  <c r="Q179" i="16"/>
  <c r="Q180" i="16"/>
  <c r="Q181" i="16"/>
  <c r="Q182" i="16"/>
  <c r="Q183" i="16"/>
  <c r="Q184" i="16"/>
  <c r="Q185" i="16"/>
  <c r="Q186" i="16"/>
  <c r="Q187" i="16"/>
  <c r="Q188" i="16"/>
  <c r="Q189" i="16"/>
  <c r="Q190" i="16"/>
  <c r="Q191" i="16"/>
  <c r="Q192" i="16"/>
  <c r="Q193" i="16"/>
  <c r="Q194" i="16"/>
  <c r="Q195" i="16"/>
  <c r="Q196" i="16"/>
  <c r="Q197" i="16"/>
  <c r="Q198" i="16"/>
  <c r="Q199" i="16"/>
  <c r="Q200" i="16"/>
  <c r="Q201" i="16"/>
  <c r="Q202" i="16"/>
  <c r="Q203" i="16"/>
  <c r="Q204" i="16"/>
  <c r="Q205" i="16"/>
  <c r="Q206" i="16"/>
  <c r="Q207" i="16"/>
  <c r="Q208" i="16"/>
  <c r="Q209" i="16"/>
  <c r="Q210" i="16"/>
  <c r="Q211" i="16"/>
  <c r="Q212" i="16"/>
  <c r="Q213" i="16"/>
  <c r="Q214" i="16"/>
  <c r="Q215" i="16"/>
  <c r="Q216" i="16"/>
  <c r="Q217" i="16"/>
  <c r="Q218" i="16"/>
  <c r="Q219" i="16"/>
  <c r="Q220" i="16"/>
  <c r="Q221" i="16"/>
  <c r="Q222" i="16"/>
  <c r="Q223" i="16"/>
  <c r="Q224" i="16"/>
  <c r="Q225" i="16"/>
  <c r="Q226" i="16"/>
  <c r="Q227" i="16"/>
  <c r="Q228" i="16"/>
  <c r="Q229" i="16"/>
  <c r="Q230" i="16"/>
  <c r="Q231" i="16"/>
  <c r="Q232" i="16"/>
  <c r="Q233" i="16"/>
  <c r="Q234" i="16"/>
  <c r="Q235" i="16"/>
  <c r="Q236" i="16"/>
  <c r="Q237" i="16"/>
  <c r="Q238" i="16"/>
  <c r="Q239" i="16"/>
  <c r="Q240" i="16"/>
  <c r="Q241" i="16"/>
  <c r="Q242" i="16"/>
  <c r="Q243" i="16"/>
  <c r="Q244" i="16"/>
  <c r="Q245" i="16"/>
  <c r="Q246" i="16"/>
  <c r="Q247" i="16"/>
  <c r="Q248" i="16"/>
  <c r="Q249" i="16"/>
  <c r="Q250" i="16"/>
  <c r="Q251" i="16"/>
  <c r="Q252" i="16"/>
  <c r="Q253" i="16"/>
  <c r="Q254" i="16"/>
  <c r="Q255" i="16"/>
  <c r="Q256" i="16"/>
  <c r="Q257" i="16"/>
  <c r="Q258" i="16"/>
  <c r="Q259" i="16"/>
  <c r="Q260" i="16"/>
  <c r="Q261" i="16"/>
  <c r="Q262" i="16"/>
  <c r="Q263" i="16"/>
  <c r="Q264" i="16"/>
  <c r="Q265" i="16"/>
  <c r="Q266" i="16"/>
  <c r="Q267" i="16"/>
  <c r="Q268" i="16"/>
  <c r="Q269" i="16"/>
  <c r="Q270" i="16"/>
  <c r="Q271" i="16"/>
  <c r="Q272" i="16"/>
  <c r="Q273" i="16"/>
  <c r="Q274" i="16"/>
  <c r="Q275" i="16"/>
  <c r="Q276" i="16"/>
  <c r="Q277" i="16"/>
  <c r="Q278" i="16"/>
  <c r="Q279" i="16"/>
  <c r="Q280" i="16"/>
  <c r="Q281" i="16"/>
  <c r="Q282" i="16"/>
  <c r="Q283" i="16"/>
  <c r="Q284" i="16"/>
  <c r="Q285" i="16"/>
  <c r="Q286" i="16"/>
  <c r="Q287" i="16"/>
  <c r="Q288" i="16"/>
  <c r="Q289" i="16"/>
  <c r="Q290" i="16"/>
  <c r="Q291" i="16"/>
  <c r="Q292" i="16"/>
  <c r="Q293" i="16"/>
  <c r="Q294" i="16"/>
  <c r="Q295" i="16"/>
  <c r="Q296" i="16"/>
  <c r="Q297" i="16"/>
  <c r="Q298" i="16"/>
  <c r="Q299" i="16"/>
  <c r="Q300" i="16"/>
  <c r="Q301" i="16"/>
  <c r="Q302" i="16"/>
  <c r="Q303" i="16"/>
  <c r="Q304" i="16"/>
  <c r="Q305" i="16"/>
  <c r="Q306" i="16"/>
  <c r="Q307" i="16"/>
  <c r="Q308" i="16"/>
  <c r="Q309" i="16"/>
  <c r="Q310" i="16"/>
  <c r="Q311" i="16"/>
  <c r="Q312" i="16"/>
  <c r="Q313" i="16"/>
  <c r="Q314" i="16"/>
  <c r="Q315" i="16"/>
  <c r="Q316" i="16"/>
  <c r="Q317" i="16"/>
  <c r="Q318" i="16"/>
  <c r="Q319" i="16"/>
  <c r="Q320" i="16"/>
  <c r="Q321" i="16"/>
  <c r="Q322" i="16"/>
  <c r="Q323" i="16"/>
  <c r="Q324" i="16"/>
  <c r="Q325" i="16"/>
  <c r="Q326" i="16"/>
  <c r="Q327" i="16"/>
  <c r="Q328" i="16"/>
  <c r="Q329" i="16"/>
  <c r="Q330" i="16"/>
  <c r="Q331" i="16"/>
  <c r="Q332" i="16"/>
  <c r="Q333" i="16"/>
  <c r="Q334" i="16"/>
  <c r="Q335" i="16"/>
  <c r="Q336" i="16"/>
  <c r="Q337" i="16"/>
  <c r="Q338" i="16"/>
  <c r="Q339" i="16"/>
  <c r="Q340" i="16"/>
  <c r="Q341" i="16"/>
  <c r="Q342" i="16"/>
  <c r="Q343" i="16"/>
  <c r="Q344" i="16"/>
  <c r="Q345" i="16"/>
  <c r="Q346" i="16"/>
  <c r="Q347" i="16"/>
  <c r="Q348" i="16"/>
  <c r="Q349" i="16"/>
  <c r="Q350" i="16"/>
  <c r="Q351" i="16"/>
  <c r="Q352" i="16"/>
  <c r="Q353" i="16"/>
  <c r="Q354" i="16"/>
  <c r="Q355" i="16"/>
  <c r="Q356" i="16"/>
  <c r="Q357" i="16"/>
  <c r="Q358" i="16"/>
  <c r="Q359" i="16"/>
  <c r="Q360" i="16"/>
  <c r="Q361" i="16"/>
  <c r="Q362" i="16"/>
  <c r="Q363" i="16"/>
  <c r="Q364" i="16"/>
  <c r="Q365" i="16"/>
  <c r="Q366" i="16"/>
  <c r="Q367" i="16"/>
  <c r="Q368" i="16"/>
  <c r="Q369" i="16"/>
  <c r="Q370" i="16"/>
  <c r="Q371" i="16"/>
  <c r="Q372" i="16"/>
  <c r="Q373" i="16"/>
  <c r="Q374" i="16"/>
  <c r="Q375" i="16"/>
  <c r="Q376" i="16"/>
  <c r="Q377" i="16"/>
  <c r="Q378" i="16"/>
  <c r="Q379" i="16"/>
  <c r="Q380" i="16"/>
  <c r="Q381" i="16"/>
  <c r="Q382" i="16"/>
  <c r="Q383" i="16"/>
  <c r="Q384" i="16"/>
  <c r="Q385" i="16"/>
  <c r="Q386" i="16"/>
  <c r="Q387" i="16"/>
  <c r="Q388" i="16"/>
  <c r="Q389" i="16"/>
  <c r="Q390" i="16"/>
  <c r="Q391" i="16"/>
  <c r="Q392" i="16"/>
  <c r="Q393" i="16"/>
  <c r="Q394" i="16"/>
  <c r="Q395" i="16"/>
  <c r="Q396" i="16"/>
  <c r="Q397" i="16"/>
  <c r="Q398" i="16"/>
  <c r="Q399" i="16"/>
  <c r="Q400" i="16"/>
  <c r="Q401" i="16"/>
  <c r="Q402" i="16"/>
  <c r="Q403" i="16"/>
  <c r="Q404" i="16"/>
  <c r="Q405" i="16"/>
  <c r="Q406" i="16"/>
  <c r="Q407" i="16"/>
  <c r="Q408" i="16"/>
  <c r="Q409" i="16"/>
  <c r="Q410" i="16"/>
  <c r="Q411" i="16"/>
  <c r="Q412" i="16"/>
  <c r="Q413" i="16"/>
  <c r="Q414" i="16"/>
  <c r="Q415" i="16"/>
  <c r="Q416" i="16"/>
  <c r="Q417" i="16"/>
  <c r="Q418" i="16"/>
  <c r="Q419" i="16"/>
  <c r="Q420" i="16"/>
  <c r="Q421" i="16"/>
  <c r="Q422" i="16"/>
  <c r="Q423" i="16"/>
  <c r="Q424" i="16"/>
  <c r="Q425" i="16"/>
  <c r="Q426" i="16"/>
  <c r="Q427" i="16"/>
  <c r="Q428" i="16"/>
  <c r="Q429" i="16"/>
  <c r="Q430" i="16"/>
  <c r="Q431" i="16"/>
  <c r="Q432" i="16"/>
  <c r="Q433" i="16"/>
  <c r="Q434" i="16"/>
  <c r="Q435" i="16"/>
  <c r="Q436" i="16"/>
  <c r="Q437" i="16"/>
  <c r="Q438" i="16"/>
  <c r="Q439" i="16"/>
  <c r="Q440" i="16"/>
  <c r="Q441" i="16"/>
  <c r="Q442" i="16"/>
  <c r="Q443" i="16"/>
  <c r="Q444" i="16"/>
  <c r="Q445" i="16"/>
  <c r="Q446" i="16"/>
  <c r="Q447" i="16"/>
  <c r="Q448" i="16"/>
  <c r="Q449" i="16"/>
  <c r="Q450" i="16"/>
  <c r="Q451" i="16"/>
  <c r="Q452" i="16"/>
  <c r="Q453" i="16"/>
  <c r="Q454" i="16"/>
  <c r="Q455" i="16"/>
  <c r="Q456" i="16"/>
  <c r="Q457" i="16"/>
  <c r="Q458" i="16"/>
  <c r="Q459" i="16"/>
  <c r="Q460" i="16"/>
  <c r="Q461" i="16"/>
  <c r="Q462" i="16"/>
  <c r="Q463" i="16"/>
  <c r="Q464" i="16"/>
  <c r="Q465" i="16"/>
  <c r="Q466" i="16"/>
  <c r="Q467" i="16"/>
  <c r="Q468" i="16"/>
  <c r="Q469" i="16"/>
  <c r="Q470" i="16"/>
  <c r="Q471" i="16"/>
  <c r="Q472" i="16"/>
  <c r="Q473" i="16"/>
  <c r="Q474" i="16"/>
  <c r="Q475" i="16"/>
  <c r="Q476" i="16"/>
  <c r="Q477" i="16"/>
  <c r="Q478" i="16"/>
  <c r="Q479" i="16"/>
  <c r="Q480" i="16"/>
  <c r="Q481" i="16"/>
  <c r="Q482" i="16"/>
  <c r="Q483" i="16"/>
  <c r="Q484" i="16"/>
  <c r="Q485" i="16"/>
  <c r="Q486" i="16"/>
  <c r="Q487" i="16"/>
  <c r="Q488" i="16"/>
  <c r="Q489" i="16"/>
  <c r="Q490" i="16"/>
  <c r="Q491" i="16"/>
  <c r="Q492" i="16"/>
  <c r="Q493" i="16"/>
  <c r="Q494" i="16"/>
  <c r="Q495" i="16"/>
  <c r="Q496" i="16"/>
  <c r="Q497" i="16"/>
  <c r="Q498" i="16"/>
  <c r="Q499" i="16"/>
  <c r="Q500" i="16"/>
  <c r="Q501" i="16"/>
  <c r="Q502" i="16"/>
  <c r="Q503" i="16"/>
  <c r="Q504" i="16"/>
  <c r="Q505" i="16"/>
  <c r="Q506" i="16"/>
  <c r="Q507" i="16"/>
  <c r="Q508" i="16"/>
  <c r="Q509" i="16"/>
  <c r="Q510" i="16"/>
  <c r="Q511" i="16"/>
  <c r="Q512" i="16"/>
  <c r="Q513" i="16"/>
  <c r="Q514" i="16"/>
  <c r="Q515" i="16"/>
  <c r="Q516" i="16"/>
  <c r="Q517" i="16"/>
  <c r="Q518" i="16"/>
  <c r="Q519" i="16"/>
  <c r="Q520" i="16"/>
  <c r="Q521" i="16"/>
  <c r="Q522" i="16"/>
  <c r="Q523" i="16"/>
  <c r="Q524" i="16"/>
  <c r="Q525" i="16"/>
  <c r="Q526" i="16"/>
  <c r="Q527" i="16"/>
  <c r="Q528" i="16"/>
  <c r="Q529" i="16"/>
  <c r="Q530" i="16"/>
  <c r="Q531" i="16"/>
  <c r="Q532" i="16"/>
  <c r="Q533" i="16"/>
  <c r="Q534" i="16"/>
  <c r="Q535" i="16"/>
  <c r="Q536" i="16"/>
  <c r="Q537" i="16"/>
  <c r="Q538" i="16"/>
  <c r="Q539" i="16"/>
  <c r="Q540" i="16"/>
  <c r="Q541" i="16"/>
  <c r="Q542" i="16"/>
  <c r="Q543" i="16"/>
  <c r="Q544" i="16"/>
  <c r="Q545" i="16"/>
  <c r="Q546" i="16"/>
  <c r="Q547" i="16"/>
  <c r="Q548" i="16"/>
  <c r="Q549" i="16"/>
  <c r="Q550" i="16"/>
  <c r="Q551" i="16"/>
  <c r="Q552" i="16"/>
  <c r="Q553" i="16"/>
  <c r="Q554" i="16"/>
  <c r="Q555" i="16"/>
  <c r="Q556" i="16"/>
  <c r="Q557" i="16"/>
  <c r="Q558" i="16"/>
  <c r="Q559" i="16"/>
  <c r="Q560" i="16"/>
  <c r="Q561" i="16"/>
  <c r="Q562" i="16"/>
  <c r="Q563" i="16"/>
  <c r="Q564" i="16"/>
  <c r="Q565" i="16"/>
  <c r="Q566" i="16"/>
  <c r="Q567" i="16"/>
  <c r="Q568" i="16"/>
  <c r="Q569" i="16"/>
  <c r="Q570" i="16"/>
  <c r="Q571" i="16"/>
  <c r="Q572" i="16"/>
  <c r="Q573" i="16"/>
  <c r="Q574" i="16"/>
  <c r="Q575" i="16"/>
  <c r="Q576" i="16"/>
  <c r="Q577" i="16"/>
  <c r="Q578" i="16"/>
  <c r="Q579" i="16"/>
  <c r="Q580" i="16"/>
  <c r="Q581" i="16"/>
  <c r="Q582" i="16"/>
  <c r="Q583" i="16"/>
  <c r="Q584" i="16"/>
  <c r="Q585" i="16"/>
  <c r="Q586" i="16"/>
  <c r="Q587" i="16"/>
  <c r="Q588" i="16"/>
  <c r="Q589" i="16"/>
  <c r="Q590" i="16"/>
  <c r="Q591" i="16"/>
  <c r="Q592" i="16"/>
  <c r="Q593" i="16"/>
  <c r="Q594" i="16"/>
  <c r="Q595" i="16"/>
  <c r="Q596" i="16"/>
  <c r="Q597" i="16"/>
  <c r="Q598" i="16"/>
  <c r="Q599" i="16"/>
  <c r="Q600" i="16"/>
  <c r="Q601" i="16"/>
  <c r="Q602" i="16"/>
  <c r="Q603" i="16"/>
  <c r="Q604" i="16"/>
  <c r="Q605" i="16"/>
  <c r="Q606" i="16"/>
  <c r="Q607" i="16"/>
  <c r="Q608" i="16"/>
  <c r="Q609" i="16"/>
  <c r="Q610" i="16"/>
  <c r="Q611" i="16"/>
  <c r="Q612" i="16"/>
  <c r="Q613" i="16"/>
  <c r="Q614" i="16"/>
  <c r="Q615" i="16"/>
  <c r="Q616" i="16"/>
  <c r="Q617" i="16"/>
  <c r="Q618" i="16"/>
  <c r="Q619" i="16"/>
  <c r="Q620" i="16"/>
  <c r="Q621" i="16"/>
  <c r="Q622" i="16"/>
  <c r="Q623" i="16"/>
  <c r="Q624" i="16"/>
  <c r="Q625" i="16"/>
  <c r="Q626" i="16"/>
  <c r="Q627" i="16"/>
  <c r="Q628" i="16"/>
  <c r="Q629" i="16"/>
  <c r="Q630" i="16"/>
  <c r="Q631" i="16"/>
  <c r="Q632" i="16"/>
  <c r="Q633" i="16"/>
  <c r="Q634" i="16"/>
  <c r="Q635" i="16"/>
  <c r="Q636" i="16"/>
  <c r="Q637" i="16"/>
  <c r="Q638" i="16"/>
  <c r="Q639" i="16"/>
  <c r="Q640" i="16"/>
  <c r="Q641" i="16"/>
  <c r="Q642" i="16"/>
  <c r="Q643" i="16"/>
  <c r="Q644" i="16"/>
  <c r="Q645" i="16"/>
  <c r="Q646" i="16"/>
  <c r="Q647" i="16"/>
  <c r="Q648" i="16"/>
  <c r="Q649" i="16"/>
  <c r="Q650" i="16"/>
  <c r="Q651" i="16"/>
  <c r="Q652" i="16"/>
  <c r="Q653" i="16"/>
  <c r="Q654" i="16"/>
  <c r="Q655" i="16"/>
  <c r="Q656" i="16"/>
  <c r="Q657" i="16"/>
  <c r="Q658" i="16"/>
  <c r="Q659" i="16"/>
  <c r="Q660" i="16"/>
  <c r="Q661" i="16"/>
  <c r="Q662" i="16"/>
  <c r="Q663" i="16"/>
  <c r="Q664" i="16"/>
  <c r="Q665" i="16"/>
  <c r="Q666" i="16"/>
  <c r="Q667" i="16"/>
  <c r="Q668" i="16"/>
  <c r="Q669" i="16"/>
  <c r="Q670" i="16"/>
  <c r="Q671" i="16"/>
  <c r="Q672" i="16"/>
  <c r="Q673" i="16"/>
  <c r="Q674" i="16"/>
  <c r="Q675" i="16"/>
  <c r="Q676" i="16"/>
  <c r="Q677" i="16"/>
  <c r="Q678" i="16"/>
  <c r="Q679" i="16"/>
  <c r="Q680" i="16"/>
  <c r="Q681" i="16"/>
  <c r="Q682" i="16"/>
  <c r="Q683" i="16"/>
  <c r="Q684" i="16"/>
  <c r="Q685" i="16"/>
  <c r="Q686" i="16"/>
  <c r="Q687" i="16"/>
  <c r="Q688" i="16"/>
  <c r="Q689" i="16"/>
  <c r="Q690" i="16"/>
  <c r="Q691" i="16"/>
  <c r="Q692" i="16"/>
  <c r="Q693" i="16"/>
  <c r="Q694" i="16"/>
  <c r="Q695" i="16"/>
  <c r="Q696" i="16"/>
  <c r="Q697" i="16"/>
  <c r="Q698" i="16"/>
  <c r="Q699" i="16"/>
  <c r="Q700" i="16"/>
  <c r="Q701" i="16"/>
  <c r="Q702" i="16"/>
  <c r="Q703" i="16"/>
  <c r="Q704" i="16"/>
  <c r="Q705" i="16"/>
  <c r="Q706" i="16"/>
  <c r="Q707" i="16"/>
  <c r="Q708" i="16"/>
  <c r="Q709" i="16"/>
  <c r="Q710" i="16"/>
  <c r="Q711" i="16"/>
  <c r="Q712" i="16"/>
  <c r="Q713" i="16"/>
  <c r="Q714" i="16"/>
  <c r="Q715" i="16"/>
  <c r="Q716" i="16"/>
  <c r="Q717" i="16"/>
  <c r="Q718" i="16"/>
  <c r="Q719" i="16"/>
  <c r="Q720" i="16"/>
  <c r="Q721" i="16"/>
  <c r="Q722" i="16"/>
  <c r="Q723" i="16"/>
  <c r="Q724" i="16"/>
  <c r="Q725" i="16"/>
  <c r="Q726" i="16"/>
  <c r="Q727" i="16"/>
  <c r="Q728" i="16"/>
  <c r="Q729" i="16"/>
  <c r="Q730" i="16"/>
  <c r="Q731" i="16"/>
  <c r="Q732" i="16"/>
  <c r="Q733" i="16"/>
  <c r="Q734" i="16"/>
  <c r="Q735" i="16"/>
  <c r="Q736" i="16"/>
  <c r="Q737" i="16"/>
  <c r="Q738" i="16"/>
  <c r="Q739" i="16"/>
  <c r="Q740" i="16"/>
  <c r="Q741" i="16"/>
  <c r="Q742" i="16"/>
  <c r="Q743" i="16"/>
  <c r="Q744" i="16"/>
  <c r="Q745" i="16"/>
  <c r="Q746" i="16"/>
  <c r="Q747" i="16"/>
  <c r="Q748" i="16"/>
  <c r="Q749" i="16"/>
  <c r="Q750" i="16"/>
  <c r="Q751" i="16"/>
  <c r="Q752" i="16"/>
  <c r="Q753" i="16"/>
  <c r="Q754" i="16"/>
  <c r="Q755" i="16"/>
  <c r="Q756" i="16"/>
  <c r="Q757" i="16"/>
  <c r="Q758" i="16"/>
  <c r="Q759" i="16"/>
  <c r="Q760" i="16"/>
  <c r="Q761" i="16"/>
  <c r="Q762" i="16"/>
  <c r="Q763" i="16"/>
  <c r="Q764" i="16"/>
  <c r="Q765" i="16"/>
  <c r="Q766" i="16"/>
  <c r="Q767" i="16"/>
  <c r="Q768" i="16"/>
  <c r="Q769" i="16"/>
  <c r="Q770" i="16"/>
  <c r="Q771" i="16"/>
  <c r="Q772" i="16"/>
  <c r="Q773" i="16"/>
  <c r="Q774" i="16"/>
  <c r="Q775" i="16"/>
  <c r="Q776" i="16"/>
  <c r="Q777" i="16"/>
  <c r="Q778" i="16"/>
  <c r="Q779" i="16"/>
  <c r="Q780" i="16"/>
  <c r="Q781" i="16"/>
  <c r="Q782" i="16"/>
  <c r="Q783" i="16"/>
  <c r="Q784" i="16"/>
  <c r="Q785" i="16"/>
  <c r="Q786" i="16"/>
  <c r="Q787" i="16"/>
  <c r="Q788" i="16"/>
  <c r="Q789" i="16"/>
  <c r="Q790" i="16"/>
  <c r="Q791" i="16"/>
  <c r="Q792" i="16"/>
  <c r="Q793" i="16"/>
  <c r="Q794" i="16"/>
  <c r="Q795" i="16"/>
  <c r="Q796" i="16"/>
  <c r="Q797" i="16"/>
  <c r="Q798" i="16"/>
  <c r="Q799" i="16"/>
  <c r="Q800" i="16"/>
  <c r="Q801" i="16"/>
  <c r="Q802" i="16"/>
  <c r="Q803" i="16"/>
  <c r="Q804" i="16"/>
  <c r="Q805" i="16"/>
  <c r="Q806" i="16"/>
  <c r="Q807" i="16"/>
  <c r="Q808" i="16"/>
  <c r="Q809" i="16"/>
  <c r="Q810" i="16"/>
  <c r="Q811" i="16"/>
  <c r="Q812" i="16"/>
  <c r="Q813" i="16"/>
  <c r="Q814" i="16"/>
  <c r="Q815" i="16"/>
  <c r="Q816" i="16"/>
  <c r="Q817" i="16"/>
  <c r="Q818" i="16"/>
  <c r="Q819" i="16"/>
  <c r="Q820" i="16"/>
  <c r="Q821" i="16"/>
  <c r="Q822" i="16"/>
  <c r="Q823" i="16"/>
  <c r="Q824" i="16"/>
  <c r="Q825" i="16"/>
  <c r="Q826" i="16"/>
  <c r="Q827" i="16"/>
  <c r="Q828" i="16"/>
  <c r="Q829" i="16"/>
  <c r="Q830" i="16"/>
  <c r="Q831" i="16"/>
  <c r="Q832" i="16"/>
  <c r="Q833" i="16"/>
  <c r="Q834" i="16"/>
  <c r="Q835" i="16"/>
  <c r="Q836" i="16"/>
  <c r="Q837" i="16"/>
  <c r="Q838" i="16"/>
  <c r="Q839" i="16"/>
  <c r="Q840" i="16"/>
  <c r="Q841" i="16"/>
  <c r="Q842" i="16"/>
  <c r="Q843" i="16"/>
  <c r="Q844" i="16"/>
  <c r="Q845" i="16"/>
  <c r="Q846" i="16"/>
  <c r="Q847" i="16"/>
  <c r="Q848" i="16"/>
  <c r="Q849" i="16"/>
  <c r="Q850" i="16"/>
  <c r="Q851" i="16"/>
  <c r="Q852" i="16"/>
  <c r="Q853" i="16"/>
  <c r="Q854" i="16"/>
  <c r="Q855" i="16"/>
  <c r="Q856" i="16"/>
  <c r="Q857" i="16"/>
  <c r="Q858" i="16"/>
  <c r="Q859" i="16"/>
  <c r="Q860" i="16"/>
  <c r="Q861" i="16"/>
  <c r="Q862" i="16"/>
  <c r="Q863" i="16"/>
  <c r="Q864" i="16"/>
  <c r="Q865" i="16"/>
  <c r="Q866" i="16"/>
  <c r="Q867" i="16"/>
  <c r="Q868" i="16"/>
  <c r="Q869" i="16"/>
  <c r="Q870" i="16"/>
  <c r="Q871" i="16"/>
  <c r="Q872" i="16"/>
  <c r="Q873" i="16"/>
  <c r="Q874" i="16"/>
  <c r="Q875" i="16"/>
  <c r="Q876" i="16"/>
  <c r="Q877" i="16"/>
  <c r="Q878" i="16"/>
  <c r="Q879" i="16"/>
  <c r="Q880" i="16"/>
  <c r="Q881" i="16"/>
  <c r="Q882" i="16"/>
  <c r="Q883" i="16"/>
  <c r="Q884" i="16"/>
  <c r="Q885" i="16"/>
  <c r="Q886" i="16"/>
  <c r="Q887" i="16"/>
  <c r="Q888" i="16"/>
  <c r="Q889" i="16"/>
  <c r="Q890" i="16"/>
  <c r="Q891" i="16"/>
  <c r="Q892" i="16"/>
  <c r="Q893" i="16"/>
  <c r="Q894" i="16"/>
  <c r="Q895" i="16"/>
  <c r="Q896" i="16"/>
  <c r="Q897" i="16"/>
  <c r="Q898" i="16"/>
  <c r="Q899" i="16"/>
  <c r="Q900" i="16"/>
  <c r="Q901" i="16"/>
  <c r="Q902" i="16"/>
  <c r="Q903" i="16"/>
  <c r="Q904" i="16"/>
  <c r="Q905" i="16"/>
  <c r="Q906" i="16"/>
  <c r="Q907" i="16"/>
  <c r="Q908" i="16"/>
  <c r="Q909" i="16"/>
  <c r="Q910" i="16"/>
  <c r="Q911" i="16"/>
  <c r="Q912" i="16"/>
  <c r="Q913" i="16"/>
  <c r="Q914" i="16"/>
  <c r="Q915" i="16"/>
  <c r="Q916" i="16"/>
  <c r="Q917" i="16"/>
  <c r="Q918" i="16"/>
  <c r="Q919" i="16"/>
  <c r="Q920" i="16"/>
  <c r="Q921" i="16"/>
  <c r="Q922" i="16"/>
  <c r="Q923" i="16"/>
  <c r="Q924" i="16"/>
  <c r="Q925" i="16"/>
  <c r="Q926" i="16"/>
  <c r="Q927" i="16"/>
  <c r="Q928" i="16"/>
  <c r="Q929" i="16"/>
  <c r="Q930" i="16"/>
  <c r="Q931" i="16"/>
  <c r="Q932" i="16"/>
  <c r="Q933" i="16"/>
  <c r="Q934" i="16"/>
  <c r="Q935" i="16"/>
  <c r="Q936" i="16"/>
  <c r="Q937" i="16"/>
  <c r="Q938" i="16"/>
  <c r="Q939" i="16"/>
  <c r="Q940" i="16"/>
  <c r="Q941" i="16"/>
  <c r="Q942" i="16"/>
  <c r="Q943" i="16"/>
  <c r="Q944" i="16"/>
  <c r="Q945" i="16"/>
  <c r="Q946" i="16"/>
  <c r="Q947" i="16"/>
  <c r="Q948" i="16"/>
  <c r="Q949" i="16"/>
  <c r="Q950" i="16"/>
  <c r="Q951" i="16"/>
  <c r="Q952" i="16"/>
  <c r="Q953" i="16"/>
  <c r="Q954" i="16"/>
  <c r="Q955" i="16"/>
  <c r="Q956" i="16"/>
  <c r="Q957" i="16"/>
  <c r="Q958" i="16"/>
  <c r="Q959" i="16"/>
  <c r="Q960" i="16"/>
  <c r="Q961" i="16"/>
  <c r="Q962" i="16"/>
  <c r="Q963" i="16"/>
  <c r="Q964" i="16"/>
  <c r="Q965" i="16"/>
  <c r="Q966" i="16"/>
  <c r="Q967" i="16"/>
  <c r="Q968" i="16"/>
  <c r="Q969" i="16"/>
  <c r="Q970" i="16"/>
  <c r="Q971" i="16"/>
  <c r="Q972" i="16"/>
  <c r="Q973" i="16"/>
  <c r="Q974" i="16"/>
  <c r="Q975" i="16"/>
  <c r="Q976" i="16"/>
  <c r="Q977" i="16"/>
  <c r="Q978" i="16"/>
  <c r="Q979" i="16"/>
  <c r="Q980" i="16"/>
  <c r="Q981" i="16"/>
  <c r="Q982" i="16"/>
  <c r="Q983" i="16"/>
  <c r="Q984" i="16"/>
  <c r="Q985" i="16"/>
  <c r="Q986" i="16"/>
  <c r="Q987" i="16"/>
  <c r="Q988" i="16"/>
  <c r="Q989" i="16"/>
  <c r="Q990" i="16"/>
  <c r="Q991" i="16"/>
  <c r="Q992" i="16"/>
  <c r="Q993" i="16"/>
  <c r="Q994" i="16"/>
  <c r="Q995" i="16"/>
  <c r="Q996" i="16"/>
  <c r="Q997" i="16"/>
  <c r="Q998" i="16"/>
  <c r="Q999" i="16"/>
  <c r="Q1000" i="16"/>
  <c r="Q1001" i="16"/>
  <c r="Q1002" i="16"/>
  <c r="Q1003" i="16"/>
  <c r="Q1004" i="16"/>
  <c r="Q1005" i="16"/>
  <c r="Q1006" i="16"/>
  <c r="Q1007" i="16"/>
  <c r="Q1008" i="16"/>
  <c r="Q1009" i="16"/>
  <c r="Q1010" i="16"/>
  <c r="Q1011" i="16"/>
  <c r="Q1012" i="16"/>
  <c r="Q1013" i="16"/>
  <c r="Q1014" i="16"/>
  <c r="Q1015" i="16"/>
  <c r="Q1016" i="16"/>
  <c r="Q1017" i="16"/>
  <c r="Q1018" i="16"/>
  <c r="Q1019" i="16"/>
  <c r="Q1020" i="16"/>
  <c r="Q1021" i="16"/>
  <c r="Q1022" i="16"/>
  <c r="Q1023" i="16"/>
  <c r="Q1024" i="16"/>
  <c r="Q1025" i="16"/>
  <c r="Q1026" i="16"/>
  <c r="Q1027" i="16"/>
  <c r="Q1028" i="16"/>
  <c r="Q1029" i="16"/>
  <c r="Q1030" i="16"/>
  <c r="Q1031" i="16"/>
  <c r="Q1032" i="16"/>
  <c r="Q1033" i="16"/>
  <c r="Q1034" i="16"/>
  <c r="Q1035" i="16"/>
  <c r="Q1036" i="16"/>
  <c r="Q1037" i="16"/>
  <c r="Q1038" i="16"/>
  <c r="Q1039" i="16"/>
  <c r="Q1040" i="16"/>
  <c r="Q1041" i="16"/>
  <c r="Q1042" i="16"/>
  <c r="Q1043" i="16"/>
  <c r="Q1044" i="16"/>
  <c r="Q1045" i="16"/>
  <c r="Q1046" i="16"/>
  <c r="Q1047" i="16"/>
  <c r="Q1048" i="16"/>
  <c r="Q1049" i="16"/>
  <c r="Q1050" i="16"/>
  <c r="Q1051" i="16"/>
  <c r="Q1052" i="16"/>
  <c r="Q1053" i="16"/>
  <c r="Q1054" i="16"/>
  <c r="Q1055" i="16"/>
  <c r="Q1056" i="16"/>
  <c r="Q1057" i="16"/>
  <c r="Q1058" i="16"/>
  <c r="Q1059" i="16"/>
  <c r="Q1060" i="16"/>
  <c r="Q1061" i="16"/>
  <c r="Q1062" i="16"/>
  <c r="Q1063" i="16"/>
  <c r="Q1064" i="16"/>
  <c r="Q1065" i="16"/>
  <c r="Q1066" i="16"/>
  <c r="Q1067" i="16"/>
  <c r="Q1068" i="16"/>
  <c r="Q1069" i="16"/>
  <c r="Q1070" i="16"/>
  <c r="Q1071" i="16"/>
  <c r="Q1072" i="16"/>
  <c r="Q1073" i="16"/>
  <c r="Q1074" i="16"/>
  <c r="Q1075" i="16"/>
  <c r="Q1076" i="16"/>
  <c r="Q1077" i="16"/>
  <c r="Q1078" i="16"/>
  <c r="Q1079" i="16"/>
  <c r="Q1080" i="16"/>
  <c r="Q1081" i="16"/>
  <c r="Q1082" i="16"/>
  <c r="Q1083" i="16"/>
  <c r="Q1084" i="16"/>
  <c r="Q1085" i="16"/>
  <c r="Q1086" i="16"/>
  <c r="Q1087" i="16"/>
  <c r="Q1088" i="16"/>
  <c r="Q1089" i="16"/>
  <c r="Q1090" i="16"/>
  <c r="Q1091" i="16"/>
  <c r="Q1092" i="16"/>
  <c r="Q1093" i="16"/>
  <c r="Q1094" i="16"/>
  <c r="Q1095" i="16"/>
  <c r="Q1096" i="16"/>
  <c r="Q1097" i="16"/>
  <c r="Q1098" i="16"/>
  <c r="Q1099" i="16"/>
  <c r="Q1100" i="16"/>
  <c r="Q1101" i="16"/>
  <c r="Q1102" i="16"/>
  <c r="Q1103" i="16"/>
  <c r="Q1104" i="16"/>
  <c r="Q1105" i="16"/>
  <c r="Q1106" i="16"/>
  <c r="Q1107" i="16"/>
  <c r="Q1108" i="16"/>
  <c r="Q1109" i="16"/>
  <c r="Q1110" i="16"/>
  <c r="Q1111" i="16"/>
  <c r="Q1112" i="16"/>
  <c r="Q1113" i="16"/>
  <c r="Q1114" i="16"/>
  <c r="Q1115" i="16"/>
  <c r="Q1116" i="16"/>
  <c r="Q1117" i="16"/>
  <c r="Q1118" i="16"/>
  <c r="Q1119" i="16"/>
  <c r="Q1120" i="16"/>
  <c r="Q1121" i="16"/>
  <c r="Q1122" i="16"/>
  <c r="Q1123" i="16"/>
  <c r="Q1124" i="16"/>
  <c r="Q1125" i="16"/>
  <c r="Q1126" i="16"/>
  <c r="Q1127" i="16"/>
  <c r="Q1128" i="16"/>
  <c r="Q1129" i="16"/>
  <c r="Q1130" i="16"/>
  <c r="Q1131" i="16"/>
  <c r="Q1132" i="16"/>
  <c r="Q1133" i="16"/>
  <c r="Q1134" i="16"/>
  <c r="Q1135" i="16"/>
  <c r="Q1136" i="16"/>
  <c r="Q1137" i="16"/>
  <c r="Q1138" i="16"/>
  <c r="Q1139" i="16"/>
  <c r="Q1140" i="16"/>
  <c r="Q1141" i="16"/>
  <c r="Q1142" i="16"/>
  <c r="Q1143" i="16"/>
  <c r="Q1144" i="16"/>
  <c r="Q1145" i="16"/>
  <c r="Q1146" i="16"/>
  <c r="Q1147" i="16"/>
  <c r="Q1148" i="16"/>
  <c r="Q1149" i="16"/>
  <c r="Q1150" i="16"/>
  <c r="Q1151" i="16"/>
  <c r="Q1152" i="16"/>
  <c r="Q1153" i="16"/>
  <c r="Q1154" i="16"/>
  <c r="Q1155" i="16"/>
  <c r="Q1156" i="16"/>
  <c r="Q1157" i="16"/>
  <c r="Q1158" i="16"/>
  <c r="Q1159" i="16"/>
  <c r="Q1160" i="16"/>
  <c r="Q1161" i="16"/>
  <c r="Q1162" i="16"/>
  <c r="Q1163" i="16"/>
  <c r="Q1164" i="16"/>
  <c r="Q1165" i="16"/>
  <c r="Q1166" i="16"/>
  <c r="Q1167" i="16"/>
  <c r="Q1168" i="16"/>
  <c r="Q1169" i="16"/>
  <c r="Q1170" i="16"/>
  <c r="Q1171" i="16"/>
  <c r="Q1172" i="16"/>
  <c r="Q1173" i="16"/>
  <c r="Q1174" i="16"/>
  <c r="Q1175" i="16"/>
  <c r="Q1176" i="16"/>
  <c r="Q1177" i="16"/>
  <c r="Q1178" i="16"/>
  <c r="Q1179" i="16"/>
  <c r="Q1180" i="16"/>
  <c r="Q1181" i="16"/>
  <c r="Q1182" i="16"/>
  <c r="Q1183" i="16"/>
  <c r="Q1184" i="16"/>
  <c r="Q1185" i="16"/>
  <c r="Q1186" i="16"/>
  <c r="Q1187" i="16"/>
  <c r="Q1188" i="16"/>
  <c r="Q1189" i="16"/>
  <c r="Q1190" i="16"/>
  <c r="Q1191" i="16"/>
  <c r="Q1192" i="16"/>
  <c r="Q1193" i="16"/>
  <c r="Q1194" i="16"/>
  <c r="Q1195" i="16"/>
  <c r="Q1196" i="16"/>
  <c r="Q1197" i="16"/>
  <c r="Q1198" i="16"/>
  <c r="Q1199" i="16"/>
  <c r="Q1200" i="16"/>
  <c r="Q1201" i="16"/>
  <c r="Q1202" i="16"/>
  <c r="Q1203" i="16"/>
  <c r="Q1204" i="16"/>
  <c r="Q1205" i="16"/>
  <c r="Q1206" i="16"/>
  <c r="Q1207" i="16"/>
  <c r="Q1208" i="16"/>
  <c r="Q1209" i="16"/>
  <c r="Q1210" i="16"/>
  <c r="Q1211" i="16"/>
  <c r="Q1212" i="16"/>
  <c r="Q1213" i="16"/>
  <c r="Q1214" i="16"/>
  <c r="Q1215" i="16"/>
  <c r="Q1216" i="16"/>
  <c r="Q1217" i="16"/>
  <c r="Q1218" i="16"/>
  <c r="Q1219" i="16"/>
  <c r="Q1220" i="16"/>
  <c r="Q1221" i="16"/>
  <c r="Q1222" i="16"/>
  <c r="Q1223" i="16"/>
  <c r="Q1224" i="16"/>
  <c r="Q1225" i="16"/>
  <c r="Q1226" i="16"/>
  <c r="Q1227" i="16"/>
  <c r="Q1228" i="16"/>
  <c r="Q1229" i="16"/>
  <c r="Q1230" i="16"/>
  <c r="Q1231" i="16"/>
  <c r="Q1232" i="16"/>
  <c r="Q1233" i="16"/>
  <c r="Q1234" i="16"/>
  <c r="Q1235" i="16"/>
  <c r="Q1236" i="16"/>
  <c r="Q1237" i="16"/>
  <c r="Q1238" i="16"/>
  <c r="Q1239" i="16"/>
  <c r="Q1240" i="16"/>
  <c r="Q1241" i="16"/>
  <c r="Q1242" i="16"/>
  <c r="Q1243" i="16"/>
  <c r="Q1244" i="16"/>
  <c r="Q1245" i="16"/>
  <c r="Q1246" i="16"/>
  <c r="Q1247" i="16"/>
  <c r="Q1248" i="16"/>
  <c r="Q1249" i="16"/>
  <c r="Q1250" i="16"/>
  <c r="Q1251" i="16"/>
  <c r="Q1252" i="16"/>
  <c r="Q1253" i="16"/>
  <c r="Q1254" i="16"/>
  <c r="Q1255" i="16"/>
  <c r="Q1256" i="16"/>
  <c r="Q1257" i="16"/>
  <c r="Q1258" i="16"/>
  <c r="Q1259" i="16"/>
  <c r="Q1260" i="16"/>
  <c r="Q1261" i="16"/>
  <c r="Q1262" i="16"/>
  <c r="Q1263" i="16"/>
  <c r="Q1264" i="16"/>
  <c r="Q1265" i="16"/>
  <c r="Q1266" i="16"/>
  <c r="Q1267" i="16"/>
  <c r="Q1268" i="16"/>
  <c r="Q1269" i="16"/>
  <c r="Q1270" i="16"/>
  <c r="Q1271" i="16"/>
  <c r="Q1272" i="16"/>
  <c r="Q1273" i="16"/>
  <c r="Q1274" i="16"/>
  <c r="Q1275" i="16"/>
  <c r="Q1276" i="16"/>
  <c r="Q1277" i="16"/>
  <c r="Q1278" i="16"/>
  <c r="Q1279" i="16"/>
  <c r="Q1280" i="16"/>
  <c r="Q1281" i="16"/>
  <c r="Q1282" i="16"/>
  <c r="Q1283" i="16"/>
  <c r="Q1284" i="16"/>
  <c r="Q1285" i="16"/>
  <c r="Q1286" i="16"/>
  <c r="Q1287" i="16"/>
  <c r="Q1288" i="16"/>
  <c r="Q1289" i="16"/>
  <c r="Q1290" i="16"/>
  <c r="Q1291" i="16"/>
  <c r="Q1292" i="16"/>
  <c r="Q1293" i="16"/>
  <c r="Q1294" i="16"/>
  <c r="Q1295" i="16"/>
  <c r="Q1296" i="16"/>
  <c r="Q1297" i="16"/>
  <c r="Q1298" i="16"/>
  <c r="Q1299" i="16"/>
  <c r="Q1300" i="16"/>
  <c r="Q1301" i="16"/>
  <c r="Q1302" i="16"/>
  <c r="Q1303" i="16"/>
  <c r="Q1304" i="16"/>
  <c r="Q1305" i="16"/>
  <c r="Q1306" i="16"/>
  <c r="Q1307" i="16"/>
  <c r="Q1308" i="16"/>
  <c r="Q1309" i="16"/>
  <c r="Q1310" i="16"/>
  <c r="Q1311" i="16"/>
  <c r="Q1312" i="16"/>
  <c r="Q1313" i="16"/>
  <c r="Q1314" i="16"/>
  <c r="Q1315" i="16"/>
  <c r="Q1316" i="16"/>
  <c r="Q1317" i="16"/>
  <c r="Q1318" i="16"/>
  <c r="Q1319" i="16"/>
  <c r="Q1320" i="16"/>
  <c r="Q1321" i="16"/>
  <c r="Q1322" i="16"/>
  <c r="Q1323" i="16"/>
  <c r="Q1324" i="16"/>
  <c r="Q1325" i="16"/>
  <c r="Q1326" i="16"/>
  <c r="Q1327" i="16"/>
  <c r="Q1328" i="16"/>
  <c r="Q1329" i="16"/>
  <c r="Q1330" i="16"/>
  <c r="Q1331" i="16"/>
  <c r="Q1332" i="16"/>
  <c r="Q1333" i="16"/>
  <c r="Q1334" i="16"/>
  <c r="Q1335" i="16"/>
  <c r="Q1336" i="16"/>
  <c r="Q1337" i="16"/>
  <c r="Q1338" i="16"/>
  <c r="Q1339" i="16"/>
  <c r="Q1340" i="16"/>
  <c r="Q1341" i="16"/>
  <c r="Q1342" i="16"/>
  <c r="Q1343" i="16"/>
  <c r="Q1344" i="16"/>
  <c r="Q1345" i="16"/>
  <c r="Q1346" i="16"/>
  <c r="Q1347" i="16"/>
  <c r="Q1348" i="16"/>
  <c r="Q1349" i="16"/>
  <c r="Q1350" i="16"/>
  <c r="Q1351" i="16"/>
  <c r="Q1352" i="16"/>
  <c r="Q1353" i="16"/>
  <c r="Q1354" i="16"/>
  <c r="Q1355" i="16"/>
  <c r="Q1356" i="16"/>
  <c r="Q1357" i="16"/>
  <c r="Q1358" i="16"/>
  <c r="Q1359" i="16"/>
  <c r="Q1360" i="16"/>
  <c r="Q1361" i="16"/>
  <c r="Q1362" i="16"/>
  <c r="Q1363" i="16"/>
  <c r="Q1364" i="16"/>
  <c r="Q1365" i="16"/>
  <c r="Q1366" i="16"/>
  <c r="Q1367" i="16"/>
  <c r="Q1368" i="16"/>
  <c r="Q1369" i="16"/>
  <c r="Q1370" i="16"/>
  <c r="Q1371" i="16"/>
  <c r="Q1372" i="16"/>
  <c r="Q1373" i="16"/>
  <c r="Q1374" i="16"/>
  <c r="Q1375" i="16"/>
  <c r="Q1376" i="16"/>
  <c r="Q1377" i="16"/>
  <c r="Q1378" i="16"/>
  <c r="Q1379" i="16"/>
  <c r="Q1380" i="16"/>
  <c r="Q1381" i="16"/>
  <c r="Q1382" i="16"/>
  <c r="Q1383" i="16"/>
  <c r="Q1384" i="16"/>
  <c r="Q1385" i="16"/>
  <c r="Q1386" i="16"/>
  <c r="Q1387" i="16"/>
  <c r="Q1388" i="16"/>
  <c r="Q1389" i="16"/>
  <c r="Q1390" i="16"/>
  <c r="Q1391" i="16"/>
  <c r="Q1392" i="16"/>
  <c r="Q1393" i="16"/>
  <c r="Q1394" i="16"/>
  <c r="Q1395" i="16"/>
  <c r="Q1396" i="16"/>
  <c r="Q1397" i="16"/>
  <c r="Q1398" i="16"/>
  <c r="Q1399" i="16"/>
  <c r="Q1400" i="16"/>
  <c r="Q1401" i="16"/>
  <c r="Q1402" i="16"/>
  <c r="Q1403" i="16"/>
  <c r="Q1404" i="16"/>
  <c r="Q1405" i="16"/>
  <c r="Q1406" i="16"/>
  <c r="Q1407" i="16"/>
  <c r="Q1408" i="16"/>
  <c r="Q1409" i="16"/>
  <c r="Q1410" i="16"/>
  <c r="Q1411" i="16"/>
  <c r="Q1412" i="16"/>
  <c r="Q1413" i="16"/>
  <c r="Q1414" i="16"/>
  <c r="Q1415" i="16"/>
  <c r="Q1416" i="16"/>
  <c r="Q1417" i="16"/>
  <c r="Q1418" i="16"/>
  <c r="Q1419" i="16"/>
  <c r="Q1420" i="16"/>
  <c r="Q1421" i="16"/>
  <c r="Q1422" i="16"/>
  <c r="Q1423" i="16"/>
  <c r="Q1424" i="16"/>
  <c r="Q1425" i="16"/>
  <c r="Q1426" i="16"/>
  <c r="Q1427" i="16"/>
  <c r="Q1428" i="16"/>
  <c r="Q1429" i="16"/>
  <c r="Q1430" i="16"/>
  <c r="Q1431" i="16"/>
  <c r="Q1432" i="16"/>
  <c r="Q1433" i="16"/>
  <c r="Q1434" i="16"/>
  <c r="Q1435" i="16"/>
  <c r="Q1436" i="16"/>
  <c r="Q1437" i="16"/>
  <c r="Q1438" i="16"/>
  <c r="Q1439" i="16"/>
  <c r="Q1440" i="16"/>
  <c r="Q1441" i="16"/>
  <c r="Q1442" i="16"/>
  <c r="Q1443" i="16"/>
  <c r="Q1444" i="16"/>
  <c r="Q1445" i="16"/>
  <c r="Q1446" i="16"/>
  <c r="Q1447" i="16"/>
  <c r="Q1448" i="16"/>
  <c r="Q1449" i="16"/>
  <c r="Q1450" i="16"/>
  <c r="Q1451" i="16"/>
  <c r="Q1452" i="16"/>
  <c r="Q1453" i="16"/>
  <c r="Q1454" i="16"/>
  <c r="Q1455" i="16"/>
  <c r="Q1456" i="16"/>
  <c r="Q1457" i="16"/>
  <c r="Q1458" i="16"/>
  <c r="Q1459" i="16"/>
  <c r="Q1460" i="16"/>
  <c r="Q1461" i="16"/>
  <c r="Q1462" i="16"/>
  <c r="Q1463" i="16"/>
  <c r="Q1464" i="16"/>
  <c r="Q1465" i="16"/>
  <c r="Q1466" i="16"/>
  <c r="Q1467" i="16"/>
  <c r="Q1468" i="16"/>
  <c r="Q1469" i="16"/>
  <c r="Q1470" i="16"/>
  <c r="Q1471" i="16"/>
  <c r="Q1472" i="16"/>
  <c r="Q1473" i="16"/>
  <c r="Q1474" i="16"/>
  <c r="Q1475" i="16"/>
  <c r="Q1476" i="16"/>
  <c r="Q1477" i="16"/>
  <c r="Q1478" i="16"/>
  <c r="Q1479" i="16"/>
  <c r="Q1480" i="16"/>
  <c r="Q1481" i="16"/>
  <c r="Q1482" i="16"/>
  <c r="Q1483" i="16"/>
  <c r="Q1484" i="16"/>
  <c r="Q1485" i="16"/>
  <c r="Q1486" i="16"/>
  <c r="Q1487" i="16"/>
  <c r="Q1488" i="16"/>
  <c r="Q1489" i="16"/>
  <c r="Q1490" i="16"/>
  <c r="Q1491" i="16"/>
  <c r="Q1492" i="16"/>
  <c r="Q1493" i="16"/>
  <c r="Q1494" i="16"/>
  <c r="Q1495" i="16"/>
  <c r="Q1496" i="16"/>
  <c r="Q1497" i="16"/>
  <c r="Q1498" i="16"/>
  <c r="Q1499" i="16"/>
  <c r="Q1500" i="16"/>
  <c r="Q1501" i="16"/>
  <c r="Q1502" i="16"/>
  <c r="Q1503" i="16"/>
  <c r="Q1504" i="16"/>
  <c r="Q1505" i="16"/>
  <c r="Q1506" i="16"/>
  <c r="Q1507" i="16"/>
  <c r="Q1508" i="16"/>
  <c r="Q1509" i="16"/>
  <c r="Q1510" i="16"/>
  <c r="Q1511" i="16"/>
  <c r="Q1512" i="16"/>
  <c r="Q1513" i="16"/>
  <c r="Q1514" i="16"/>
  <c r="Q1515" i="16"/>
  <c r="Q1516" i="16"/>
  <c r="Q1517" i="16"/>
  <c r="Q1518" i="16"/>
  <c r="Q1519" i="16"/>
  <c r="Q1520" i="16"/>
  <c r="Q1521" i="16"/>
  <c r="Q1522" i="16"/>
  <c r="Q1523" i="16"/>
  <c r="Q1524" i="16"/>
  <c r="P2" i="16"/>
  <c r="P3" i="16"/>
  <c r="P4" i="16"/>
  <c r="P5" i="16"/>
  <c r="P6" i="16"/>
  <c r="P7" i="16"/>
  <c r="P8" i="16"/>
  <c r="P9" i="16"/>
  <c r="P10" i="16"/>
  <c r="P11" i="16"/>
  <c r="P12" i="16"/>
  <c r="P13" i="16"/>
  <c r="P14" i="16"/>
  <c r="P15" i="16"/>
  <c r="P16" i="16"/>
  <c r="P17" i="16"/>
  <c r="P18" i="16"/>
  <c r="P19" i="16"/>
  <c r="P20" i="16"/>
  <c r="P21" i="16"/>
  <c r="P22" i="16"/>
  <c r="P23" i="16"/>
  <c r="P24" i="16"/>
  <c r="P25" i="16"/>
  <c r="P26" i="16"/>
  <c r="P27" i="16"/>
  <c r="P28" i="16"/>
  <c r="P29" i="16"/>
  <c r="P30" i="16"/>
  <c r="P31" i="16"/>
  <c r="P32" i="16"/>
  <c r="P33" i="16"/>
  <c r="P34" i="16"/>
  <c r="P35" i="16"/>
  <c r="P36" i="16"/>
  <c r="P37" i="16"/>
  <c r="P38" i="16"/>
  <c r="P39" i="16"/>
  <c r="P40" i="16"/>
  <c r="P41" i="16"/>
  <c r="P42" i="16"/>
  <c r="P43" i="16"/>
  <c r="P44" i="16"/>
  <c r="P45" i="16"/>
  <c r="P46" i="16"/>
  <c r="P47" i="16"/>
  <c r="P48" i="16"/>
  <c r="P49" i="16"/>
  <c r="P50" i="16"/>
  <c r="P51" i="16"/>
  <c r="P52" i="16"/>
  <c r="P53" i="16"/>
  <c r="P54" i="16"/>
  <c r="P55" i="16"/>
  <c r="P56" i="16"/>
  <c r="P57" i="16"/>
  <c r="P58" i="16"/>
  <c r="P59" i="16"/>
  <c r="P60" i="16"/>
  <c r="P61" i="16"/>
  <c r="P62" i="16"/>
  <c r="P63" i="16"/>
  <c r="P64" i="16"/>
  <c r="P65" i="16"/>
  <c r="P66" i="16"/>
  <c r="P67" i="16"/>
  <c r="P68" i="16"/>
  <c r="P69" i="16"/>
  <c r="P70" i="16"/>
  <c r="P71" i="16"/>
  <c r="P72" i="16"/>
  <c r="P73" i="16"/>
  <c r="P74" i="16"/>
  <c r="P75" i="16"/>
  <c r="P76" i="16"/>
  <c r="P77" i="16"/>
  <c r="P78" i="16"/>
  <c r="P79" i="16"/>
  <c r="P80" i="16"/>
  <c r="P81" i="16"/>
  <c r="P82" i="16"/>
  <c r="P83" i="16"/>
  <c r="P84" i="16"/>
  <c r="P85" i="16"/>
  <c r="P86" i="16"/>
  <c r="P87" i="16"/>
  <c r="P88" i="16"/>
  <c r="P89" i="16"/>
  <c r="P90" i="16"/>
  <c r="P91" i="16"/>
  <c r="P92" i="16"/>
  <c r="P93" i="16"/>
  <c r="P94" i="16"/>
  <c r="P95" i="16"/>
  <c r="P96" i="16"/>
  <c r="P97" i="16"/>
  <c r="P98" i="16"/>
  <c r="P99" i="16"/>
  <c r="P100" i="16"/>
  <c r="P101" i="16"/>
  <c r="P102" i="16"/>
  <c r="P103" i="16"/>
  <c r="P104" i="16"/>
  <c r="P105" i="16"/>
  <c r="P106" i="16"/>
  <c r="P107" i="16"/>
  <c r="P108" i="16"/>
  <c r="P109" i="16"/>
  <c r="P110" i="16"/>
  <c r="P111" i="16"/>
  <c r="P112" i="16"/>
  <c r="P113" i="16"/>
  <c r="P114" i="16"/>
  <c r="P115" i="16"/>
  <c r="P116" i="16"/>
  <c r="P117" i="16"/>
  <c r="P118" i="16"/>
  <c r="P119" i="16"/>
  <c r="P120" i="16"/>
  <c r="P121" i="16"/>
  <c r="P122" i="16"/>
  <c r="P123" i="16"/>
  <c r="P124" i="16"/>
  <c r="P125" i="16"/>
  <c r="P126" i="16"/>
  <c r="P127" i="16"/>
  <c r="P128" i="16"/>
  <c r="P129" i="16"/>
  <c r="P130" i="16"/>
  <c r="P131" i="16"/>
  <c r="P132" i="16"/>
  <c r="P133" i="16"/>
  <c r="P134" i="16"/>
  <c r="P135" i="16"/>
  <c r="P136" i="16"/>
  <c r="P137" i="16"/>
  <c r="P138" i="16"/>
  <c r="P139" i="16"/>
  <c r="P140" i="16"/>
  <c r="P141" i="16"/>
  <c r="P142" i="16"/>
  <c r="P143" i="16"/>
  <c r="P144" i="16"/>
  <c r="P145" i="16"/>
  <c r="P146" i="16"/>
  <c r="P147" i="16"/>
  <c r="P148" i="16"/>
  <c r="P149" i="16"/>
  <c r="P150" i="16"/>
  <c r="P151" i="16"/>
  <c r="P152" i="16"/>
  <c r="P153" i="16"/>
  <c r="P154" i="16"/>
  <c r="P155" i="16"/>
  <c r="P156" i="16"/>
  <c r="P157" i="16"/>
  <c r="P158" i="16"/>
  <c r="P159" i="16"/>
  <c r="P160" i="16"/>
  <c r="P161" i="16"/>
  <c r="P162" i="16"/>
  <c r="P163" i="16"/>
  <c r="P164" i="16"/>
  <c r="P165" i="16"/>
  <c r="P166" i="16"/>
  <c r="P167" i="16"/>
  <c r="P168" i="16"/>
  <c r="P169" i="16"/>
  <c r="P170" i="16"/>
  <c r="P171" i="16"/>
  <c r="P172" i="16"/>
  <c r="P173" i="16"/>
  <c r="P174" i="16"/>
  <c r="P175" i="16"/>
  <c r="P176" i="16"/>
  <c r="P177" i="16"/>
  <c r="P178" i="16"/>
  <c r="P179" i="16"/>
  <c r="P180" i="16"/>
  <c r="P181" i="16"/>
  <c r="P182" i="16"/>
  <c r="P183" i="16"/>
  <c r="P184" i="16"/>
  <c r="P185" i="16"/>
  <c r="P186" i="16"/>
  <c r="P187" i="16"/>
  <c r="P188" i="16"/>
  <c r="P189" i="16"/>
  <c r="P190" i="16"/>
  <c r="P191" i="16"/>
  <c r="P192" i="16"/>
  <c r="P193" i="16"/>
  <c r="P194" i="16"/>
  <c r="P195" i="16"/>
  <c r="P196" i="16"/>
  <c r="P197" i="16"/>
  <c r="P198" i="16"/>
  <c r="P199" i="16"/>
  <c r="P200" i="16"/>
  <c r="P201" i="16"/>
  <c r="P202" i="16"/>
  <c r="P203" i="16"/>
  <c r="P204" i="16"/>
  <c r="P205" i="16"/>
  <c r="P206" i="16"/>
  <c r="P207" i="16"/>
  <c r="P208" i="16"/>
  <c r="P209" i="16"/>
  <c r="P210" i="16"/>
  <c r="P211" i="16"/>
  <c r="P212" i="16"/>
  <c r="P213" i="16"/>
  <c r="P214" i="16"/>
  <c r="P215" i="16"/>
  <c r="P216" i="16"/>
  <c r="P217" i="16"/>
  <c r="P218" i="16"/>
  <c r="P219" i="16"/>
  <c r="P220" i="16"/>
  <c r="P221" i="16"/>
  <c r="P222" i="16"/>
  <c r="P223" i="16"/>
  <c r="P224" i="16"/>
  <c r="P225" i="16"/>
  <c r="P226" i="16"/>
  <c r="P227" i="16"/>
  <c r="P228" i="16"/>
  <c r="P229" i="16"/>
  <c r="P230" i="16"/>
  <c r="P231" i="16"/>
  <c r="P232" i="16"/>
  <c r="P233" i="16"/>
  <c r="P234" i="16"/>
  <c r="P235" i="16"/>
  <c r="P236" i="16"/>
  <c r="P237" i="16"/>
  <c r="P238" i="16"/>
  <c r="P239" i="16"/>
  <c r="P240" i="16"/>
  <c r="P241" i="16"/>
  <c r="P242" i="16"/>
  <c r="P243" i="16"/>
  <c r="P244" i="16"/>
  <c r="P245" i="16"/>
  <c r="P246" i="16"/>
  <c r="P247" i="16"/>
  <c r="P248" i="16"/>
  <c r="P249" i="16"/>
  <c r="P250" i="16"/>
  <c r="P251" i="16"/>
  <c r="P252" i="16"/>
  <c r="P253" i="16"/>
  <c r="P254" i="16"/>
  <c r="P255" i="16"/>
  <c r="P256" i="16"/>
  <c r="P257" i="16"/>
  <c r="P258" i="16"/>
  <c r="P259" i="16"/>
  <c r="P260" i="16"/>
  <c r="P261" i="16"/>
  <c r="P262" i="16"/>
  <c r="P263" i="16"/>
  <c r="P264" i="16"/>
  <c r="P265" i="16"/>
  <c r="P266" i="16"/>
  <c r="P267" i="16"/>
  <c r="P268" i="16"/>
  <c r="P269" i="16"/>
  <c r="P270" i="16"/>
  <c r="P271" i="16"/>
  <c r="P272" i="16"/>
  <c r="P273" i="16"/>
  <c r="P274" i="16"/>
  <c r="P275" i="16"/>
  <c r="P276" i="16"/>
  <c r="P277" i="16"/>
  <c r="P278" i="16"/>
  <c r="P279" i="16"/>
  <c r="P280" i="16"/>
  <c r="P281" i="16"/>
  <c r="P282" i="16"/>
  <c r="P283" i="16"/>
  <c r="P284" i="16"/>
  <c r="P285" i="16"/>
  <c r="P286" i="16"/>
  <c r="P287" i="16"/>
  <c r="P288" i="16"/>
  <c r="P289" i="16"/>
  <c r="P290" i="16"/>
  <c r="P291" i="16"/>
  <c r="P292" i="16"/>
  <c r="P293" i="16"/>
  <c r="P294" i="16"/>
  <c r="P295" i="16"/>
  <c r="P296" i="16"/>
  <c r="P297" i="16"/>
  <c r="P298" i="16"/>
  <c r="P299" i="16"/>
  <c r="P300" i="16"/>
  <c r="P301" i="16"/>
  <c r="P302" i="16"/>
  <c r="P303" i="16"/>
  <c r="P304" i="16"/>
  <c r="P305" i="16"/>
  <c r="P306" i="16"/>
  <c r="P307" i="16"/>
  <c r="P308" i="16"/>
  <c r="P309" i="16"/>
  <c r="P310" i="16"/>
  <c r="P311" i="16"/>
  <c r="P312" i="16"/>
  <c r="P313" i="16"/>
  <c r="P314" i="16"/>
  <c r="P315" i="16"/>
  <c r="P316" i="16"/>
  <c r="P317" i="16"/>
  <c r="P318" i="16"/>
  <c r="P319" i="16"/>
  <c r="P320" i="16"/>
  <c r="P321" i="16"/>
  <c r="P322" i="16"/>
  <c r="P323" i="16"/>
  <c r="P324" i="16"/>
  <c r="P325" i="16"/>
  <c r="P326" i="16"/>
  <c r="P327" i="16"/>
  <c r="P328" i="16"/>
  <c r="P329" i="16"/>
  <c r="P330" i="16"/>
  <c r="P331" i="16"/>
  <c r="P332" i="16"/>
  <c r="P333" i="16"/>
  <c r="P334" i="16"/>
  <c r="P335" i="16"/>
  <c r="P336" i="16"/>
  <c r="P337" i="16"/>
  <c r="P338" i="16"/>
  <c r="P339" i="16"/>
  <c r="P340" i="16"/>
  <c r="P341" i="16"/>
  <c r="P342" i="16"/>
  <c r="P343" i="16"/>
  <c r="P344" i="16"/>
  <c r="P345" i="16"/>
  <c r="P346" i="16"/>
  <c r="P347" i="16"/>
  <c r="P348" i="16"/>
  <c r="P349" i="16"/>
  <c r="P350" i="16"/>
  <c r="P351" i="16"/>
  <c r="P352" i="16"/>
  <c r="P353" i="16"/>
  <c r="P354" i="16"/>
  <c r="P355" i="16"/>
  <c r="P356" i="16"/>
  <c r="P357" i="16"/>
  <c r="P358" i="16"/>
  <c r="P359" i="16"/>
  <c r="P360" i="16"/>
  <c r="P361" i="16"/>
  <c r="P362" i="16"/>
  <c r="P363" i="16"/>
  <c r="P364" i="16"/>
  <c r="P365" i="16"/>
  <c r="P366" i="16"/>
  <c r="P367" i="16"/>
  <c r="P368" i="16"/>
  <c r="P369" i="16"/>
  <c r="P370" i="16"/>
  <c r="P371" i="16"/>
  <c r="P372" i="16"/>
  <c r="P373" i="16"/>
  <c r="P374" i="16"/>
  <c r="P375" i="16"/>
  <c r="P376" i="16"/>
  <c r="P377" i="16"/>
  <c r="P378" i="16"/>
  <c r="P379" i="16"/>
  <c r="P380" i="16"/>
  <c r="P381" i="16"/>
  <c r="P382" i="16"/>
  <c r="P383" i="16"/>
  <c r="P384" i="16"/>
  <c r="P385" i="16"/>
  <c r="P386" i="16"/>
  <c r="P387" i="16"/>
  <c r="P388" i="16"/>
  <c r="P389" i="16"/>
  <c r="P390" i="16"/>
  <c r="P391" i="16"/>
  <c r="P392" i="16"/>
  <c r="P393" i="16"/>
  <c r="P394" i="16"/>
  <c r="P395" i="16"/>
  <c r="P396" i="16"/>
  <c r="P397" i="16"/>
  <c r="P398" i="16"/>
  <c r="P399" i="16"/>
  <c r="P400" i="16"/>
  <c r="P401" i="16"/>
  <c r="P402" i="16"/>
  <c r="P403" i="16"/>
  <c r="P404" i="16"/>
  <c r="P405" i="16"/>
  <c r="P406" i="16"/>
  <c r="P407" i="16"/>
  <c r="P408" i="16"/>
  <c r="P409" i="16"/>
  <c r="P410" i="16"/>
  <c r="P411" i="16"/>
  <c r="P412" i="16"/>
  <c r="P413" i="16"/>
  <c r="P414" i="16"/>
  <c r="P415" i="16"/>
  <c r="P416" i="16"/>
  <c r="P417" i="16"/>
  <c r="P418" i="16"/>
  <c r="P419" i="16"/>
  <c r="P420" i="16"/>
  <c r="P421" i="16"/>
  <c r="P422" i="16"/>
  <c r="P423" i="16"/>
  <c r="P424" i="16"/>
  <c r="P425" i="16"/>
  <c r="P426" i="16"/>
  <c r="P427" i="16"/>
  <c r="P428" i="16"/>
  <c r="P429" i="16"/>
  <c r="P430" i="16"/>
  <c r="P431" i="16"/>
  <c r="P432" i="16"/>
  <c r="P433" i="16"/>
  <c r="P434" i="16"/>
  <c r="P435" i="16"/>
  <c r="P436" i="16"/>
  <c r="P437" i="16"/>
  <c r="P438" i="16"/>
  <c r="P439" i="16"/>
  <c r="P440" i="16"/>
  <c r="P441" i="16"/>
  <c r="P442" i="16"/>
  <c r="P443" i="16"/>
  <c r="P444" i="16"/>
  <c r="P445" i="16"/>
  <c r="P446" i="16"/>
  <c r="P447" i="16"/>
  <c r="P448" i="16"/>
  <c r="P449" i="16"/>
  <c r="P450" i="16"/>
  <c r="P451" i="16"/>
  <c r="P452" i="16"/>
  <c r="P453" i="16"/>
  <c r="P454" i="16"/>
  <c r="P455" i="16"/>
  <c r="P456" i="16"/>
  <c r="P457" i="16"/>
  <c r="P458" i="16"/>
  <c r="P459" i="16"/>
  <c r="P460" i="16"/>
  <c r="P461" i="16"/>
  <c r="P462" i="16"/>
  <c r="P463" i="16"/>
  <c r="P464" i="16"/>
  <c r="P465" i="16"/>
  <c r="P466" i="16"/>
  <c r="P467" i="16"/>
  <c r="P468" i="16"/>
  <c r="P469" i="16"/>
  <c r="P470" i="16"/>
  <c r="P471" i="16"/>
  <c r="P472" i="16"/>
  <c r="P473" i="16"/>
  <c r="P474" i="16"/>
  <c r="P475" i="16"/>
  <c r="P476" i="16"/>
  <c r="P477" i="16"/>
  <c r="P478" i="16"/>
  <c r="P479" i="16"/>
  <c r="P480" i="16"/>
  <c r="P481" i="16"/>
  <c r="P482" i="16"/>
  <c r="P483" i="16"/>
  <c r="P484" i="16"/>
  <c r="P485" i="16"/>
  <c r="P486" i="16"/>
  <c r="P487" i="16"/>
  <c r="P488" i="16"/>
  <c r="P489" i="16"/>
  <c r="P490" i="16"/>
  <c r="P491" i="16"/>
  <c r="P492" i="16"/>
  <c r="P493" i="16"/>
  <c r="P494" i="16"/>
  <c r="P495" i="16"/>
  <c r="P496" i="16"/>
  <c r="P497" i="16"/>
  <c r="P498" i="16"/>
  <c r="P499" i="16"/>
  <c r="P500" i="16"/>
  <c r="P501" i="16"/>
  <c r="P502" i="16"/>
  <c r="P503" i="16"/>
  <c r="P504" i="16"/>
  <c r="P505" i="16"/>
  <c r="P506" i="16"/>
  <c r="P507" i="16"/>
  <c r="P508" i="16"/>
  <c r="P509" i="16"/>
  <c r="P510" i="16"/>
  <c r="P511" i="16"/>
  <c r="P512" i="16"/>
  <c r="P513" i="16"/>
  <c r="P514" i="16"/>
  <c r="P515" i="16"/>
  <c r="P516" i="16"/>
  <c r="P517" i="16"/>
  <c r="P518" i="16"/>
  <c r="P519" i="16"/>
  <c r="P520" i="16"/>
  <c r="P521" i="16"/>
  <c r="P522" i="16"/>
  <c r="P523" i="16"/>
  <c r="P524" i="16"/>
  <c r="P525" i="16"/>
  <c r="P526" i="16"/>
  <c r="P527" i="16"/>
  <c r="P528" i="16"/>
  <c r="P529" i="16"/>
  <c r="P530" i="16"/>
  <c r="P531" i="16"/>
  <c r="P532" i="16"/>
  <c r="P533" i="16"/>
  <c r="P534" i="16"/>
  <c r="P535" i="16"/>
  <c r="P536" i="16"/>
  <c r="P537" i="16"/>
  <c r="P538" i="16"/>
  <c r="P539" i="16"/>
  <c r="P540" i="16"/>
  <c r="P541" i="16"/>
  <c r="P542" i="16"/>
  <c r="P543" i="16"/>
  <c r="P544" i="16"/>
  <c r="P545" i="16"/>
  <c r="P546" i="16"/>
  <c r="P547" i="16"/>
  <c r="P548" i="16"/>
  <c r="P549" i="16"/>
  <c r="P550" i="16"/>
  <c r="P551" i="16"/>
  <c r="P552" i="16"/>
  <c r="P553" i="16"/>
  <c r="P554" i="16"/>
  <c r="P555" i="16"/>
  <c r="P556" i="16"/>
  <c r="P557" i="16"/>
  <c r="P558" i="16"/>
  <c r="P559" i="16"/>
  <c r="P560" i="16"/>
  <c r="P561" i="16"/>
  <c r="P562" i="16"/>
  <c r="P563" i="16"/>
  <c r="P564" i="16"/>
  <c r="P565" i="16"/>
  <c r="P566" i="16"/>
  <c r="P567" i="16"/>
  <c r="P568" i="16"/>
  <c r="P569" i="16"/>
  <c r="P570" i="16"/>
  <c r="P571" i="16"/>
  <c r="P572" i="16"/>
  <c r="P573" i="16"/>
  <c r="P574" i="16"/>
  <c r="P575" i="16"/>
  <c r="P576" i="16"/>
  <c r="P577" i="16"/>
  <c r="P578" i="16"/>
  <c r="P579" i="16"/>
  <c r="P580" i="16"/>
  <c r="P581" i="16"/>
  <c r="P582" i="16"/>
  <c r="P583" i="16"/>
  <c r="P584" i="16"/>
  <c r="P585" i="16"/>
  <c r="P586" i="16"/>
  <c r="P587" i="16"/>
  <c r="P588" i="16"/>
  <c r="P589" i="16"/>
  <c r="P590" i="16"/>
  <c r="P591" i="16"/>
  <c r="P592" i="16"/>
  <c r="P593" i="16"/>
  <c r="P594" i="16"/>
  <c r="P595" i="16"/>
  <c r="P596" i="16"/>
  <c r="P597" i="16"/>
  <c r="P598" i="16"/>
  <c r="P599" i="16"/>
  <c r="P600" i="16"/>
  <c r="P601" i="16"/>
  <c r="P602" i="16"/>
  <c r="P603" i="16"/>
  <c r="P604" i="16"/>
  <c r="P605" i="16"/>
  <c r="P606" i="16"/>
  <c r="P607" i="16"/>
  <c r="P608" i="16"/>
  <c r="P609" i="16"/>
  <c r="P610" i="16"/>
  <c r="P611" i="16"/>
  <c r="P612" i="16"/>
  <c r="P613" i="16"/>
  <c r="P614" i="16"/>
  <c r="P615" i="16"/>
  <c r="P616" i="16"/>
  <c r="P617" i="16"/>
  <c r="P618" i="16"/>
  <c r="P619" i="16"/>
  <c r="P620" i="16"/>
  <c r="P621" i="16"/>
  <c r="P622" i="16"/>
  <c r="P623" i="16"/>
  <c r="P624" i="16"/>
  <c r="P625" i="16"/>
  <c r="P626" i="16"/>
  <c r="P627" i="16"/>
  <c r="P628" i="16"/>
  <c r="P629" i="16"/>
  <c r="P630" i="16"/>
  <c r="P631" i="16"/>
  <c r="P632" i="16"/>
  <c r="P633" i="16"/>
  <c r="P634" i="16"/>
  <c r="P635" i="16"/>
  <c r="P636" i="16"/>
  <c r="P637" i="16"/>
  <c r="P638" i="16"/>
  <c r="P639" i="16"/>
  <c r="P640" i="16"/>
  <c r="P641" i="16"/>
  <c r="P642" i="16"/>
  <c r="P643" i="16"/>
  <c r="P644" i="16"/>
  <c r="P645" i="16"/>
  <c r="P646" i="16"/>
  <c r="P647" i="16"/>
  <c r="P648" i="16"/>
  <c r="P649" i="16"/>
  <c r="P650" i="16"/>
  <c r="P651" i="16"/>
  <c r="P652" i="16"/>
  <c r="P653" i="16"/>
  <c r="P654" i="16"/>
  <c r="P655" i="16"/>
  <c r="P656" i="16"/>
  <c r="P657" i="16"/>
  <c r="P658" i="16"/>
  <c r="P659" i="16"/>
  <c r="P660" i="16"/>
  <c r="P661" i="16"/>
  <c r="P662" i="16"/>
  <c r="P663" i="16"/>
  <c r="P664" i="16"/>
  <c r="P665" i="16"/>
  <c r="P666" i="16"/>
  <c r="P667" i="16"/>
  <c r="P668" i="16"/>
  <c r="P669" i="16"/>
  <c r="P670" i="16"/>
  <c r="P671" i="16"/>
  <c r="P672" i="16"/>
  <c r="P673" i="16"/>
  <c r="P674" i="16"/>
  <c r="P675" i="16"/>
  <c r="P676" i="16"/>
  <c r="P677" i="16"/>
  <c r="P678" i="16"/>
  <c r="P679" i="16"/>
  <c r="P680" i="16"/>
  <c r="P681" i="16"/>
  <c r="P682" i="16"/>
  <c r="P683" i="16"/>
  <c r="P684" i="16"/>
  <c r="P685" i="16"/>
  <c r="P686" i="16"/>
  <c r="P687" i="16"/>
  <c r="P688" i="16"/>
  <c r="P689" i="16"/>
  <c r="P690" i="16"/>
  <c r="P691" i="16"/>
  <c r="P692" i="16"/>
  <c r="P693" i="16"/>
  <c r="P694" i="16"/>
  <c r="P695" i="16"/>
  <c r="P696" i="16"/>
  <c r="P697" i="16"/>
  <c r="P698" i="16"/>
  <c r="P699" i="16"/>
  <c r="P700" i="16"/>
  <c r="P701" i="16"/>
  <c r="P702" i="16"/>
  <c r="P703" i="16"/>
  <c r="P704" i="16"/>
  <c r="P705" i="16"/>
  <c r="P706" i="16"/>
  <c r="P707" i="16"/>
  <c r="P708" i="16"/>
  <c r="P709" i="16"/>
  <c r="P710" i="16"/>
  <c r="P711" i="16"/>
  <c r="P712" i="16"/>
  <c r="P713" i="16"/>
  <c r="P714" i="16"/>
  <c r="P715" i="16"/>
  <c r="P716" i="16"/>
  <c r="P717" i="16"/>
  <c r="P718" i="16"/>
  <c r="P719" i="16"/>
  <c r="P720" i="16"/>
  <c r="P721" i="16"/>
  <c r="P722" i="16"/>
  <c r="P723" i="16"/>
  <c r="P724" i="16"/>
  <c r="P725" i="16"/>
  <c r="P726" i="16"/>
  <c r="P727" i="16"/>
  <c r="P728" i="16"/>
  <c r="P729" i="16"/>
  <c r="P730" i="16"/>
  <c r="P731" i="16"/>
  <c r="P732" i="16"/>
  <c r="P733" i="16"/>
  <c r="P734" i="16"/>
  <c r="P735" i="16"/>
  <c r="P736" i="16"/>
  <c r="P737" i="16"/>
  <c r="P738" i="16"/>
  <c r="P739" i="16"/>
  <c r="P740" i="16"/>
  <c r="P741" i="16"/>
  <c r="P742" i="16"/>
  <c r="P743" i="16"/>
  <c r="P744" i="16"/>
  <c r="P745" i="16"/>
  <c r="P746" i="16"/>
  <c r="P747" i="16"/>
  <c r="P748" i="16"/>
  <c r="P749" i="16"/>
  <c r="P750" i="16"/>
  <c r="P751" i="16"/>
  <c r="P752" i="16"/>
  <c r="P753" i="16"/>
  <c r="P754" i="16"/>
  <c r="P755" i="16"/>
  <c r="P756" i="16"/>
  <c r="P757" i="16"/>
  <c r="P758" i="16"/>
  <c r="P759" i="16"/>
  <c r="P760" i="16"/>
  <c r="P761" i="16"/>
  <c r="P762" i="16"/>
  <c r="P763" i="16"/>
  <c r="P764" i="16"/>
  <c r="P765" i="16"/>
  <c r="P766" i="16"/>
  <c r="P767" i="16"/>
  <c r="P768" i="16"/>
  <c r="P769" i="16"/>
  <c r="P770" i="16"/>
  <c r="P771" i="16"/>
  <c r="P772" i="16"/>
  <c r="P773" i="16"/>
  <c r="P774" i="16"/>
  <c r="P775" i="16"/>
  <c r="P776" i="16"/>
  <c r="P777" i="16"/>
  <c r="P778" i="16"/>
  <c r="P779" i="16"/>
  <c r="P780" i="16"/>
  <c r="P781" i="16"/>
  <c r="P782" i="16"/>
  <c r="P783" i="16"/>
  <c r="P784" i="16"/>
  <c r="P785" i="16"/>
  <c r="P786" i="16"/>
  <c r="P787" i="16"/>
  <c r="P788" i="16"/>
  <c r="P789" i="16"/>
  <c r="P790" i="16"/>
  <c r="P791" i="16"/>
  <c r="P792" i="16"/>
  <c r="P793" i="16"/>
  <c r="P794" i="16"/>
  <c r="P795" i="16"/>
  <c r="P796" i="16"/>
  <c r="P797" i="16"/>
  <c r="P798" i="16"/>
  <c r="P799" i="16"/>
  <c r="P800" i="16"/>
  <c r="P801" i="16"/>
  <c r="P802" i="16"/>
  <c r="P803" i="16"/>
  <c r="P804" i="16"/>
  <c r="P805" i="16"/>
  <c r="P806" i="16"/>
  <c r="P807" i="16"/>
  <c r="P808" i="16"/>
  <c r="P809" i="16"/>
  <c r="P810" i="16"/>
  <c r="P811" i="16"/>
  <c r="P812" i="16"/>
  <c r="P813" i="16"/>
  <c r="P814" i="16"/>
  <c r="P815" i="16"/>
  <c r="P816" i="16"/>
  <c r="P817" i="16"/>
  <c r="P818" i="16"/>
  <c r="P819" i="16"/>
  <c r="P820" i="16"/>
  <c r="P821" i="16"/>
  <c r="P822" i="16"/>
  <c r="P823" i="16"/>
  <c r="P824" i="16"/>
  <c r="P825" i="16"/>
  <c r="P826" i="16"/>
  <c r="P827" i="16"/>
  <c r="P828" i="16"/>
  <c r="P829" i="16"/>
  <c r="P830" i="16"/>
  <c r="P831" i="16"/>
  <c r="P832" i="16"/>
  <c r="P833" i="16"/>
  <c r="P834" i="16"/>
  <c r="P835" i="16"/>
  <c r="P836" i="16"/>
  <c r="P837" i="16"/>
  <c r="P838" i="16"/>
  <c r="P839" i="16"/>
  <c r="P840" i="16"/>
  <c r="P841" i="16"/>
  <c r="P842" i="16"/>
  <c r="P843" i="16"/>
  <c r="P844" i="16"/>
  <c r="P845" i="16"/>
  <c r="P846" i="16"/>
  <c r="P847" i="16"/>
  <c r="P848" i="16"/>
  <c r="P849" i="16"/>
  <c r="P850" i="16"/>
  <c r="P851" i="16"/>
  <c r="P852" i="16"/>
  <c r="P853" i="16"/>
  <c r="P854" i="16"/>
  <c r="P855" i="16"/>
  <c r="P856" i="16"/>
  <c r="P857" i="16"/>
  <c r="P858" i="16"/>
  <c r="P859" i="16"/>
  <c r="P860" i="16"/>
  <c r="P861" i="16"/>
  <c r="P862" i="16"/>
  <c r="P863" i="16"/>
  <c r="P864" i="16"/>
  <c r="P865" i="16"/>
  <c r="P866" i="16"/>
  <c r="P867" i="16"/>
  <c r="P868" i="16"/>
  <c r="P869" i="16"/>
  <c r="P870" i="16"/>
  <c r="P871" i="16"/>
  <c r="P872" i="16"/>
  <c r="P873" i="16"/>
  <c r="P874" i="16"/>
  <c r="P875" i="16"/>
  <c r="P876" i="16"/>
  <c r="P877" i="16"/>
  <c r="P878" i="16"/>
  <c r="P879" i="16"/>
  <c r="P880" i="16"/>
  <c r="P881" i="16"/>
  <c r="P882" i="16"/>
  <c r="P883" i="16"/>
  <c r="P884" i="16"/>
  <c r="P885" i="16"/>
  <c r="P886" i="16"/>
  <c r="P887" i="16"/>
  <c r="P888" i="16"/>
  <c r="P889" i="16"/>
  <c r="P890" i="16"/>
  <c r="P891" i="16"/>
  <c r="P892" i="16"/>
  <c r="P893" i="16"/>
  <c r="P894" i="16"/>
  <c r="P895" i="16"/>
  <c r="P896" i="16"/>
  <c r="P897" i="16"/>
  <c r="P898" i="16"/>
  <c r="P899" i="16"/>
  <c r="P900" i="16"/>
  <c r="P901" i="16"/>
  <c r="P902" i="16"/>
  <c r="P903" i="16"/>
  <c r="P904" i="16"/>
  <c r="P905" i="16"/>
  <c r="P906" i="16"/>
  <c r="P907" i="16"/>
  <c r="P908" i="16"/>
  <c r="P909" i="16"/>
  <c r="P910" i="16"/>
  <c r="P911" i="16"/>
  <c r="P912" i="16"/>
  <c r="P913" i="16"/>
  <c r="P914" i="16"/>
  <c r="P915" i="16"/>
  <c r="P916" i="16"/>
  <c r="P917" i="16"/>
  <c r="P918" i="16"/>
  <c r="P919" i="16"/>
  <c r="P920" i="16"/>
  <c r="P921" i="16"/>
  <c r="P922" i="16"/>
  <c r="P923" i="16"/>
  <c r="P924" i="16"/>
  <c r="P925" i="16"/>
  <c r="P926" i="16"/>
  <c r="P927" i="16"/>
  <c r="P928" i="16"/>
  <c r="P929" i="16"/>
  <c r="P930" i="16"/>
  <c r="P931" i="16"/>
  <c r="P932" i="16"/>
  <c r="P933" i="16"/>
  <c r="P934" i="16"/>
  <c r="P935" i="16"/>
  <c r="P936" i="16"/>
  <c r="P937" i="16"/>
  <c r="P938" i="16"/>
  <c r="P939" i="16"/>
  <c r="P940" i="16"/>
  <c r="P941" i="16"/>
  <c r="P942" i="16"/>
  <c r="P943" i="16"/>
  <c r="P944" i="16"/>
  <c r="P945" i="16"/>
  <c r="P946" i="16"/>
  <c r="P947" i="16"/>
  <c r="P948" i="16"/>
  <c r="P949" i="16"/>
  <c r="P950" i="16"/>
  <c r="P951" i="16"/>
  <c r="P952" i="16"/>
  <c r="P953" i="16"/>
  <c r="P954" i="16"/>
  <c r="P955" i="16"/>
  <c r="P956" i="16"/>
  <c r="P957" i="16"/>
  <c r="P958" i="16"/>
  <c r="P959" i="16"/>
  <c r="P960" i="16"/>
  <c r="P961" i="16"/>
  <c r="P962" i="16"/>
  <c r="P963" i="16"/>
  <c r="P964" i="16"/>
  <c r="P965" i="16"/>
  <c r="P966" i="16"/>
  <c r="P967" i="16"/>
  <c r="P968" i="16"/>
  <c r="P969" i="16"/>
  <c r="P970" i="16"/>
  <c r="P971" i="16"/>
  <c r="P972" i="16"/>
  <c r="P973" i="16"/>
  <c r="P974" i="16"/>
  <c r="P975" i="16"/>
  <c r="P976" i="16"/>
  <c r="P977" i="16"/>
  <c r="P978" i="16"/>
  <c r="P979" i="16"/>
  <c r="P980" i="16"/>
  <c r="P981" i="16"/>
  <c r="P982" i="16"/>
  <c r="P983" i="16"/>
  <c r="P984" i="16"/>
  <c r="P985" i="16"/>
  <c r="P986" i="16"/>
  <c r="P987" i="16"/>
  <c r="P988" i="16"/>
  <c r="P989" i="16"/>
  <c r="P990" i="16"/>
  <c r="P991" i="16"/>
  <c r="P992" i="16"/>
  <c r="P993" i="16"/>
  <c r="P994" i="16"/>
  <c r="P995" i="16"/>
  <c r="P996" i="16"/>
  <c r="P997" i="16"/>
  <c r="P998" i="16"/>
  <c r="P999" i="16"/>
  <c r="P1000" i="16"/>
  <c r="P1001" i="16"/>
  <c r="P1002" i="16"/>
  <c r="P1003" i="16"/>
  <c r="P1004" i="16"/>
  <c r="P1005" i="16"/>
  <c r="P1006" i="16"/>
  <c r="P1007" i="16"/>
  <c r="P1008" i="16"/>
  <c r="P1009" i="16"/>
  <c r="P1010" i="16"/>
  <c r="P1011" i="16"/>
  <c r="P1012" i="16"/>
  <c r="P1013" i="16"/>
  <c r="P1014" i="16"/>
  <c r="P1015" i="16"/>
  <c r="P1016" i="16"/>
  <c r="P1017" i="16"/>
  <c r="P1018" i="16"/>
  <c r="P1019" i="16"/>
  <c r="P1020" i="16"/>
  <c r="P1021" i="16"/>
  <c r="P1022" i="16"/>
  <c r="P1023" i="16"/>
  <c r="P1024" i="16"/>
  <c r="P1025" i="16"/>
  <c r="P1026" i="16"/>
  <c r="P1027" i="16"/>
  <c r="P1028" i="16"/>
  <c r="P1029" i="16"/>
  <c r="P1030" i="16"/>
  <c r="P1031" i="16"/>
  <c r="P1032" i="16"/>
  <c r="P1033" i="16"/>
  <c r="P1034" i="16"/>
  <c r="P1035" i="16"/>
  <c r="P1036" i="16"/>
  <c r="P1037" i="16"/>
  <c r="P1038" i="16"/>
  <c r="P1039" i="16"/>
  <c r="P1040" i="16"/>
  <c r="P1041" i="16"/>
  <c r="P1042" i="16"/>
  <c r="P1043" i="16"/>
  <c r="P1044" i="16"/>
  <c r="P1045" i="16"/>
  <c r="P1046" i="16"/>
  <c r="P1047" i="16"/>
  <c r="P1048" i="16"/>
  <c r="P1049" i="16"/>
  <c r="P1050" i="16"/>
  <c r="P1051" i="16"/>
  <c r="P1052" i="16"/>
  <c r="P1053" i="16"/>
  <c r="P1054" i="16"/>
  <c r="P1055" i="16"/>
  <c r="P1056" i="16"/>
  <c r="P1057" i="16"/>
  <c r="P1058" i="16"/>
  <c r="P1059" i="16"/>
  <c r="P1060" i="16"/>
  <c r="P1061" i="16"/>
  <c r="P1062" i="16"/>
  <c r="P1063" i="16"/>
  <c r="P1064" i="16"/>
  <c r="P1065" i="16"/>
  <c r="P1066" i="16"/>
  <c r="P1067" i="16"/>
  <c r="P1068" i="16"/>
  <c r="P1069" i="16"/>
  <c r="P1070" i="16"/>
  <c r="P1071" i="16"/>
  <c r="P1072" i="16"/>
  <c r="P1073" i="16"/>
  <c r="P1074" i="16"/>
  <c r="P1075" i="16"/>
  <c r="P1076" i="16"/>
  <c r="P1077" i="16"/>
  <c r="P1078" i="16"/>
  <c r="P1079" i="16"/>
  <c r="P1080" i="16"/>
  <c r="P1081" i="16"/>
  <c r="P1082" i="16"/>
  <c r="P1083" i="16"/>
  <c r="P1084" i="16"/>
  <c r="P1085" i="16"/>
  <c r="P1086" i="16"/>
  <c r="P1087" i="16"/>
  <c r="P1088" i="16"/>
  <c r="P1089" i="16"/>
  <c r="P1090" i="16"/>
  <c r="P1091" i="16"/>
  <c r="P1092" i="16"/>
  <c r="P1093" i="16"/>
  <c r="P1094" i="16"/>
  <c r="P1095" i="16"/>
  <c r="P1096" i="16"/>
  <c r="P1097" i="16"/>
  <c r="P1098" i="16"/>
  <c r="P1099" i="16"/>
  <c r="P1100" i="16"/>
  <c r="P1101" i="16"/>
  <c r="P1102" i="16"/>
  <c r="P1103" i="16"/>
  <c r="P1104" i="16"/>
  <c r="P1105" i="16"/>
  <c r="P1106" i="16"/>
  <c r="P1107" i="16"/>
  <c r="P1108" i="16"/>
  <c r="P1109" i="16"/>
  <c r="P1110" i="16"/>
  <c r="P1111" i="16"/>
  <c r="P1112" i="16"/>
  <c r="P1113" i="16"/>
  <c r="P1114" i="16"/>
  <c r="P1115" i="16"/>
  <c r="P1116" i="16"/>
  <c r="P1117" i="16"/>
  <c r="P1118" i="16"/>
  <c r="P1119" i="16"/>
  <c r="P1120" i="16"/>
  <c r="P1121" i="16"/>
  <c r="P1122" i="16"/>
  <c r="P1123" i="16"/>
  <c r="P1124" i="16"/>
  <c r="P1125" i="16"/>
  <c r="P1126" i="16"/>
  <c r="P1127" i="16"/>
  <c r="P1128" i="16"/>
  <c r="P1129" i="16"/>
  <c r="P1130" i="16"/>
  <c r="P1131" i="16"/>
  <c r="P1132" i="16"/>
  <c r="P1133" i="16"/>
  <c r="P1134" i="16"/>
  <c r="P1135" i="16"/>
  <c r="P1136" i="16"/>
  <c r="P1137" i="16"/>
  <c r="P1138" i="16"/>
  <c r="P1139" i="16"/>
  <c r="P1140" i="16"/>
  <c r="P1141" i="16"/>
  <c r="P1142" i="16"/>
  <c r="P1143" i="16"/>
  <c r="P1144" i="16"/>
  <c r="P1145" i="16"/>
  <c r="P1146" i="16"/>
  <c r="P1147" i="16"/>
  <c r="P1148" i="16"/>
  <c r="P1149" i="16"/>
  <c r="P1150" i="16"/>
  <c r="P1151" i="16"/>
  <c r="P1152" i="16"/>
  <c r="P1153" i="16"/>
  <c r="P1154" i="16"/>
  <c r="P1155" i="16"/>
  <c r="P1156" i="16"/>
  <c r="P1157" i="16"/>
  <c r="P1158" i="16"/>
  <c r="P1159" i="16"/>
  <c r="P1160" i="16"/>
  <c r="P1161" i="16"/>
  <c r="P1162" i="16"/>
  <c r="P1163" i="16"/>
  <c r="P1164" i="16"/>
  <c r="P1165" i="16"/>
  <c r="P1166" i="16"/>
  <c r="P1167" i="16"/>
  <c r="P1168" i="16"/>
  <c r="P1169" i="16"/>
  <c r="P1170" i="16"/>
  <c r="P1171" i="16"/>
  <c r="P1172" i="16"/>
  <c r="P1173" i="16"/>
  <c r="P1174" i="16"/>
  <c r="P1175" i="16"/>
  <c r="P1176" i="16"/>
  <c r="P1177" i="16"/>
  <c r="P1178" i="16"/>
  <c r="P1179" i="16"/>
  <c r="P1180" i="16"/>
  <c r="P1181" i="16"/>
  <c r="P1182" i="16"/>
  <c r="P1183" i="16"/>
  <c r="P1184" i="16"/>
  <c r="P1185" i="16"/>
  <c r="P1186" i="16"/>
  <c r="P1187" i="16"/>
  <c r="P1188" i="16"/>
  <c r="P1189" i="16"/>
  <c r="P1190" i="16"/>
  <c r="P1191" i="16"/>
  <c r="P1192" i="16"/>
  <c r="P1193" i="16"/>
  <c r="P1194" i="16"/>
  <c r="P1195" i="16"/>
  <c r="P1196" i="16"/>
  <c r="P1197" i="16"/>
  <c r="P1198" i="16"/>
  <c r="P1199" i="16"/>
  <c r="P1200" i="16"/>
  <c r="P1201" i="16"/>
  <c r="P1202" i="16"/>
  <c r="P1203" i="16"/>
  <c r="P1204" i="16"/>
  <c r="P1205" i="16"/>
  <c r="P1206" i="16"/>
  <c r="P1207" i="16"/>
  <c r="P1208" i="16"/>
  <c r="P1209" i="16"/>
  <c r="P1210" i="16"/>
  <c r="P1211" i="16"/>
  <c r="P1212" i="16"/>
  <c r="P1213" i="16"/>
  <c r="P1214" i="16"/>
  <c r="P1215" i="16"/>
  <c r="P1216" i="16"/>
  <c r="P1217" i="16"/>
  <c r="P1218" i="16"/>
  <c r="P1219" i="16"/>
  <c r="P1220" i="16"/>
  <c r="P1221" i="16"/>
  <c r="P1222" i="16"/>
  <c r="P1223" i="16"/>
  <c r="P1224" i="16"/>
  <c r="P1225" i="16"/>
  <c r="P1226" i="16"/>
  <c r="P1227" i="16"/>
  <c r="P1228" i="16"/>
  <c r="P1229" i="16"/>
  <c r="P1230" i="16"/>
  <c r="P1231" i="16"/>
  <c r="P1232" i="16"/>
  <c r="P1233" i="16"/>
  <c r="P1234" i="16"/>
  <c r="P1235" i="16"/>
  <c r="P1236" i="16"/>
  <c r="P1237" i="16"/>
  <c r="P1238" i="16"/>
  <c r="P1239" i="16"/>
  <c r="P1240" i="16"/>
  <c r="P1241" i="16"/>
  <c r="P1242" i="16"/>
  <c r="P1243" i="16"/>
  <c r="P1244" i="16"/>
  <c r="P1245" i="16"/>
  <c r="P1246" i="16"/>
  <c r="P1247" i="16"/>
  <c r="P1248" i="16"/>
  <c r="P1249" i="16"/>
  <c r="P1250" i="16"/>
  <c r="P1251" i="16"/>
  <c r="P1252" i="16"/>
  <c r="P1253" i="16"/>
  <c r="P1254" i="16"/>
  <c r="P1255" i="16"/>
  <c r="P1256" i="16"/>
  <c r="P1257" i="16"/>
  <c r="P1258" i="16"/>
  <c r="P1259" i="16"/>
  <c r="P1260" i="16"/>
  <c r="P1261" i="16"/>
  <c r="P1262" i="16"/>
  <c r="P1263" i="16"/>
  <c r="P1264" i="16"/>
  <c r="P1265" i="16"/>
  <c r="P1266" i="16"/>
  <c r="P1267" i="16"/>
  <c r="P1268" i="16"/>
  <c r="P1269" i="16"/>
  <c r="P1270" i="16"/>
  <c r="P1271" i="16"/>
  <c r="P1272" i="16"/>
  <c r="P1273" i="16"/>
  <c r="P1274" i="16"/>
  <c r="P1275" i="16"/>
  <c r="P1276" i="16"/>
  <c r="P1277" i="16"/>
  <c r="P1278" i="16"/>
  <c r="P1279" i="16"/>
  <c r="P1280" i="16"/>
  <c r="P1281" i="16"/>
  <c r="P1282" i="16"/>
  <c r="P1283" i="16"/>
  <c r="P1284" i="16"/>
  <c r="P1285" i="16"/>
  <c r="P1286" i="16"/>
  <c r="P1287" i="16"/>
  <c r="P1288" i="16"/>
  <c r="P1289" i="16"/>
  <c r="P1290" i="16"/>
  <c r="P1291" i="16"/>
  <c r="P1292" i="16"/>
  <c r="P1293" i="16"/>
  <c r="P1294" i="16"/>
  <c r="P1295" i="16"/>
  <c r="P1296" i="16"/>
  <c r="P1297" i="16"/>
  <c r="P1298" i="16"/>
  <c r="P1299" i="16"/>
  <c r="P1300" i="16"/>
  <c r="P1301" i="16"/>
  <c r="P1302" i="16"/>
  <c r="P1303" i="16"/>
  <c r="P1304" i="16"/>
  <c r="P1305" i="16"/>
  <c r="P1306" i="16"/>
  <c r="P1307" i="16"/>
  <c r="P1308" i="16"/>
  <c r="P1309" i="16"/>
  <c r="P1310" i="16"/>
  <c r="P1311" i="16"/>
  <c r="P1312" i="16"/>
  <c r="P1313" i="16"/>
  <c r="P1314" i="16"/>
  <c r="P1315" i="16"/>
  <c r="P1316" i="16"/>
  <c r="P1317" i="16"/>
  <c r="P1318" i="16"/>
  <c r="P1319" i="16"/>
  <c r="P1320" i="16"/>
  <c r="P1321" i="16"/>
  <c r="P1322" i="16"/>
  <c r="P1323" i="16"/>
  <c r="P1324" i="16"/>
  <c r="P1325" i="16"/>
  <c r="P1326" i="16"/>
  <c r="P1327" i="16"/>
  <c r="P1328" i="16"/>
  <c r="P1329" i="16"/>
  <c r="P1330" i="16"/>
  <c r="P1331" i="16"/>
  <c r="P1332" i="16"/>
  <c r="P1333" i="16"/>
  <c r="P1334" i="16"/>
  <c r="P1335" i="16"/>
  <c r="P1336" i="16"/>
  <c r="P1337" i="16"/>
  <c r="P1338" i="16"/>
  <c r="P1339" i="16"/>
  <c r="P1340" i="16"/>
  <c r="P1341" i="16"/>
  <c r="P1342" i="16"/>
  <c r="P1343" i="16"/>
  <c r="P1344" i="16"/>
  <c r="P1345" i="16"/>
  <c r="P1346" i="16"/>
  <c r="P1347" i="16"/>
  <c r="P1348" i="16"/>
  <c r="P1349" i="16"/>
  <c r="P1350" i="16"/>
  <c r="P1351" i="16"/>
  <c r="P1352" i="16"/>
  <c r="P1353" i="16"/>
  <c r="P1354" i="16"/>
  <c r="P1355" i="16"/>
  <c r="P1356" i="16"/>
  <c r="P1357" i="16"/>
  <c r="P1358" i="16"/>
  <c r="P1359" i="16"/>
  <c r="P1360" i="16"/>
  <c r="P1361" i="16"/>
  <c r="P1362" i="16"/>
  <c r="P1363" i="16"/>
  <c r="P1364" i="16"/>
  <c r="P1365" i="16"/>
  <c r="P1366" i="16"/>
  <c r="P1367" i="16"/>
  <c r="P1368" i="16"/>
  <c r="P1369" i="16"/>
  <c r="P1370" i="16"/>
  <c r="P1371" i="16"/>
  <c r="P1372" i="16"/>
  <c r="P1373" i="16"/>
  <c r="P1374" i="16"/>
  <c r="P1375" i="16"/>
  <c r="P1376" i="16"/>
  <c r="P1377" i="16"/>
  <c r="P1378" i="16"/>
  <c r="P1379" i="16"/>
  <c r="P1380" i="16"/>
  <c r="P1381" i="16"/>
  <c r="P1382" i="16"/>
  <c r="P1383" i="16"/>
  <c r="P1384" i="16"/>
  <c r="P1385" i="16"/>
  <c r="P1386" i="16"/>
  <c r="P1387" i="16"/>
  <c r="P1388" i="16"/>
  <c r="P1389" i="16"/>
  <c r="P1390" i="16"/>
  <c r="P1391" i="16"/>
  <c r="P1392" i="16"/>
  <c r="P1393" i="16"/>
  <c r="P1394" i="16"/>
  <c r="P1395" i="16"/>
  <c r="P1396" i="16"/>
  <c r="P1397" i="16"/>
  <c r="P1398" i="16"/>
  <c r="P1399" i="16"/>
  <c r="P1400" i="16"/>
  <c r="P1401" i="16"/>
  <c r="P1402" i="16"/>
  <c r="P1403" i="16"/>
  <c r="P1404" i="16"/>
  <c r="P1405" i="16"/>
  <c r="P1406" i="16"/>
  <c r="P1407" i="16"/>
  <c r="P1408" i="16"/>
  <c r="P1409" i="16"/>
  <c r="P1410" i="16"/>
  <c r="P1411" i="16"/>
  <c r="P1412" i="16"/>
  <c r="P1413" i="16"/>
  <c r="P1414" i="16"/>
  <c r="P1415" i="16"/>
  <c r="P1416" i="16"/>
  <c r="P1417" i="16"/>
  <c r="P1418" i="16"/>
  <c r="P1419" i="16"/>
  <c r="P1420" i="16"/>
  <c r="P1421" i="16"/>
  <c r="P1422" i="16"/>
  <c r="P1423" i="16"/>
  <c r="P1424" i="16"/>
  <c r="P1425" i="16"/>
  <c r="P1426" i="16"/>
  <c r="P1427" i="16"/>
  <c r="P1428" i="16"/>
  <c r="P1429" i="16"/>
  <c r="P1430" i="16"/>
  <c r="P1431" i="16"/>
  <c r="P1432" i="16"/>
  <c r="P1433" i="16"/>
  <c r="P1434" i="16"/>
  <c r="P1435" i="16"/>
  <c r="P1436" i="16"/>
  <c r="P1437" i="16"/>
  <c r="P1438" i="16"/>
  <c r="P1439" i="16"/>
  <c r="P1440" i="16"/>
  <c r="P1441" i="16"/>
  <c r="P1442" i="16"/>
  <c r="P1443" i="16"/>
  <c r="P1444" i="16"/>
  <c r="P1445" i="16"/>
  <c r="P1446" i="16"/>
  <c r="P1447" i="16"/>
  <c r="P1448" i="16"/>
  <c r="P1449" i="16"/>
  <c r="P1450" i="16"/>
  <c r="P1451" i="16"/>
  <c r="P1452" i="16"/>
  <c r="P1453" i="16"/>
  <c r="P1454" i="16"/>
  <c r="P1455" i="16"/>
  <c r="P1456" i="16"/>
  <c r="P1457" i="16"/>
  <c r="P1458" i="16"/>
  <c r="P1459" i="16"/>
  <c r="P1460" i="16"/>
  <c r="P1461" i="16"/>
  <c r="P1462" i="16"/>
  <c r="P1463" i="16"/>
  <c r="P1464" i="16"/>
  <c r="P1465" i="16"/>
  <c r="P1466" i="16"/>
  <c r="P1467" i="16"/>
  <c r="P1468" i="16"/>
  <c r="P1469" i="16"/>
  <c r="P1470" i="16"/>
  <c r="P1471" i="16"/>
  <c r="P1472" i="16"/>
  <c r="P1473" i="16"/>
  <c r="P1474" i="16"/>
  <c r="P1475" i="16"/>
  <c r="P1476" i="16"/>
  <c r="P1477" i="16"/>
  <c r="P1478" i="16"/>
  <c r="P1479" i="16"/>
  <c r="P1480" i="16"/>
  <c r="P1481" i="16"/>
  <c r="P1482" i="16"/>
  <c r="P1483" i="16"/>
  <c r="P1484" i="16"/>
  <c r="P1485" i="16"/>
  <c r="P1486" i="16"/>
  <c r="P1487" i="16"/>
  <c r="P1488" i="16"/>
  <c r="P1489" i="16"/>
  <c r="P1490" i="16"/>
  <c r="P1491" i="16"/>
  <c r="P1492" i="16"/>
  <c r="P1493" i="16"/>
  <c r="P1494" i="16"/>
  <c r="P1495" i="16"/>
  <c r="P1496" i="16"/>
  <c r="P1497" i="16"/>
  <c r="P1498" i="16"/>
  <c r="P1499" i="16"/>
  <c r="P1500" i="16"/>
  <c r="P1501" i="16"/>
  <c r="P1502" i="16"/>
  <c r="P1503" i="16"/>
  <c r="P1504" i="16"/>
  <c r="P1505" i="16"/>
  <c r="P1506" i="16"/>
  <c r="P1507" i="16"/>
  <c r="P1508" i="16"/>
  <c r="P1509" i="16"/>
  <c r="P1510" i="16"/>
  <c r="P1511" i="16"/>
  <c r="P1512" i="16"/>
  <c r="P1513" i="16"/>
  <c r="P1514" i="16"/>
  <c r="P1515" i="16"/>
  <c r="P1516" i="16"/>
  <c r="P1517" i="16"/>
  <c r="P1518" i="16"/>
  <c r="P1519" i="16"/>
  <c r="P1520" i="16"/>
  <c r="P1521" i="16"/>
  <c r="P1522" i="16"/>
  <c r="P1523" i="16"/>
  <c r="P1524" i="16"/>
  <c r="D459" i="29"/>
  <c r="D972" i="29"/>
  <c r="D436" i="29"/>
  <c r="D863" i="29"/>
  <c r="D959" i="29"/>
  <c r="D711" i="29"/>
  <c r="D44" i="29"/>
  <c r="D46" i="29"/>
  <c r="D63" i="29"/>
  <c r="D67" i="29"/>
  <c r="D85" i="29"/>
  <c r="D93" i="29"/>
  <c r="D96" i="29"/>
  <c r="D104" i="29"/>
  <c r="D113" i="29"/>
  <c r="D129" i="29"/>
  <c r="D48" i="29"/>
  <c r="D516" i="29"/>
  <c r="D22" i="29"/>
  <c r="D31" i="29"/>
  <c r="D988" i="29"/>
  <c r="D1136" i="29"/>
  <c r="D238" i="29"/>
  <c r="D841" i="29"/>
  <c r="D983" i="29"/>
  <c r="D881" i="29"/>
  <c r="D49" i="29"/>
  <c r="D32" i="29"/>
  <c r="D133" i="29"/>
  <c r="D131" i="29"/>
  <c r="D1075" i="29"/>
  <c r="D233" i="29"/>
  <c r="D842" i="29"/>
  <c r="D1133" i="29"/>
  <c r="D989" i="29"/>
  <c r="D239" i="29"/>
  <c r="D934" i="29"/>
  <c r="D496" i="29"/>
  <c r="D750" i="29"/>
  <c r="D763" i="29"/>
  <c r="D586" i="29"/>
  <c r="D804" i="29"/>
  <c r="D3" i="29"/>
  <c r="D385" i="29"/>
  <c r="D805" i="29"/>
  <c r="D460" i="29"/>
  <c r="D15" i="29"/>
  <c r="D240" i="29"/>
  <c r="D717" i="29"/>
  <c r="D1139" i="29"/>
  <c r="D864" i="29"/>
  <c r="D811" i="29"/>
  <c r="D1105" i="29"/>
  <c r="D990" i="29"/>
  <c r="D241" i="29"/>
  <c r="D1058" i="29"/>
  <c r="D14" i="29"/>
  <c r="D242" i="29"/>
  <c r="D2" i="29"/>
  <c r="D1106" i="29"/>
  <c r="D776" i="29"/>
  <c r="D710" i="29"/>
  <c r="D1107" i="29"/>
  <c r="D243" i="29"/>
  <c r="D608" i="29"/>
  <c r="D618" i="29"/>
  <c r="D648" i="29"/>
  <c r="D604" i="29"/>
  <c r="D592" i="29"/>
  <c r="D741" i="29"/>
  <c r="D378" i="29"/>
  <c r="D475" i="29"/>
  <c r="D86" i="29"/>
  <c r="D476" i="29"/>
  <c r="D288" i="29"/>
  <c r="D83" i="29"/>
  <c r="D587" i="29"/>
  <c r="D347" i="29"/>
  <c r="D525" i="29"/>
  <c r="D184" i="29"/>
  <c r="D174" i="29"/>
  <c r="D197" i="29"/>
  <c r="D210" i="29"/>
  <c r="D162" i="29"/>
  <c r="D217" i="29"/>
  <c r="D221" i="29"/>
  <c r="D363" i="29"/>
  <c r="D991" i="29"/>
  <c r="D244" i="29"/>
  <c r="D882" i="29"/>
  <c r="D858" i="29"/>
  <c r="D732" i="29"/>
  <c r="D61" i="29"/>
  <c r="D973" i="29"/>
  <c r="D424" i="29"/>
  <c r="D33" i="29"/>
  <c r="D30" i="29"/>
  <c r="D694" i="29"/>
  <c r="D1037" i="29"/>
  <c r="D371" i="29"/>
  <c r="D703" i="29"/>
  <c r="D705" i="29"/>
  <c r="D485" i="29"/>
  <c r="D461" i="29"/>
  <c r="D974" i="29"/>
  <c r="D437" i="29"/>
  <c r="D865" i="29"/>
  <c r="D960" i="29"/>
  <c r="D852" i="29"/>
  <c r="D853" i="29"/>
  <c r="D1078" i="29"/>
  <c r="D1079" i="29"/>
  <c r="D652" i="29"/>
  <c r="D462" i="29"/>
  <c r="D517" i="29"/>
  <c r="D992" i="29"/>
  <c r="D144" i="29"/>
  <c r="D964" i="29"/>
  <c r="D245" i="29"/>
  <c r="D289" i="29"/>
  <c r="D1038" i="29"/>
  <c r="D695" i="29"/>
  <c r="D696" i="29"/>
  <c r="D782" i="29"/>
  <c r="D1114" i="29"/>
  <c r="D153" i="29"/>
  <c r="D136" i="29"/>
  <c r="D246" i="29"/>
  <c r="D993" i="29"/>
  <c r="D135" i="29"/>
  <c r="D1029" i="29"/>
  <c r="D1111" i="29"/>
  <c r="D247" i="29"/>
  <c r="D1100" i="29"/>
  <c r="D1140" i="29"/>
  <c r="D380" i="29"/>
  <c r="D50" i="29"/>
  <c r="D653" i="29"/>
  <c r="D23" i="29"/>
  <c r="D34" i="29"/>
  <c r="D994" i="29"/>
  <c r="D248" i="29"/>
  <c r="D843" i="29"/>
  <c r="D883" i="29"/>
  <c r="D935" i="29"/>
  <c r="D678" i="29"/>
  <c r="D636" i="29"/>
  <c r="D609" i="29"/>
  <c r="D641" i="29"/>
  <c r="D619" i="29"/>
  <c r="D713" i="29"/>
  <c r="D637" i="29"/>
  <c r="D610" i="29"/>
  <c r="D642" i="29"/>
  <c r="D620" i="29"/>
  <c r="D714" i="29"/>
  <c r="D644" i="29"/>
  <c r="D1141" i="29"/>
  <c r="D1142" i="29"/>
  <c r="D658" i="29"/>
  <c r="D145" i="29"/>
  <c r="D725" i="29"/>
  <c r="D691" i="29"/>
  <c r="D1039" i="29"/>
  <c r="D611" i="29"/>
  <c r="D1143" i="29"/>
  <c r="D140" i="29"/>
  <c r="D1030" i="29"/>
  <c r="D222" i="29"/>
  <c r="D1059" i="29"/>
  <c r="D230" i="29"/>
  <c r="D1119" i="29"/>
  <c r="D139" i="29"/>
  <c r="D158" i="29"/>
  <c r="D138" i="29"/>
  <c r="D157" i="29"/>
  <c r="D884" i="29"/>
  <c r="D936" i="29"/>
  <c r="D773" i="29"/>
  <c r="D75" i="29"/>
  <c r="D98" i="29"/>
  <c r="D109" i="29"/>
  <c r="D116" i="29"/>
  <c r="D477" i="29"/>
  <c r="D249" i="29"/>
  <c r="D1144" i="29"/>
  <c r="D680" i="29"/>
  <c r="D564" i="29"/>
  <c r="D565" i="29"/>
  <c r="D911" i="29"/>
  <c r="D742" i="29"/>
  <c r="D390" i="29"/>
  <c r="D402" i="29"/>
  <c r="D814" i="29"/>
  <c r="D529" i="29"/>
  <c r="D536" i="29"/>
  <c r="D551" i="29"/>
  <c r="D621" i="29"/>
  <c r="D1145" i="29"/>
  <c r="D789" i="29"/>
  <c r="D1146" i="29"/>
  <c r="D1147" i="29"/>
  <c r="D1148" i="29"/>
  <c r="D526" i="29"/>
  <c r="D70" i="29"/>
  <c r="D1149" i="29"/>
  <c r="D370" i="29"/>
  <c r="D856" i="29"/>
  <c r="D290" i="29"/>
  <c r="D975" i="29"/>
  <c r="D463" i="29"/>
  <c r="D431" i="29"/>
  <c r="D783" i="29"/>
  <c r="D440" i="29"/>
  <c r="D434" i="29"/>
  <c r="D414" i="29"/>
  <c r="D427" i="29"/>
  <c r="D866" i="29"/>
  <c r="D738" i="29"/>
  <c r="D1150" i="29"/>
  <c r="D1151" i="29"/>
  <c r="D1101" i="29"/>
  <c r="D1080" i="29"/>
  <c r="D146" i="29"/>
  <c r="D71" i="29"/>
  <c r="D73" i="29"/>
  <c r="D912" i="29"/>
  <c r="D1152" i="29"/>
  <c r="D1153" i="29"/>
  <c r="D1071" i="29"/>
  <c r="D976" i="29"/>
  <c r="D43" i="29"/>
  <c r="D45" i="29"/>
  <c r="D47" i="29"/>
  <c r="D64" i="29"/>
  <c r="D65" i="29"/>
  <c r="D68" i="29"/>
  <c r="D69" i="29"/>
  <c r="D72" i="29"/>
  <c r="D74" i="29"/>
  <c r="D87" i="29"/>
  <c r="D94" i="29"/>
  <c r="D97" i="29"/>
  <c r="D102" i="29"/>
  <c r="D103" i="29"/>
  <c r="D105" i="29"/>
  <c r="D121" i="29"/>
  <c r="D127" i="29"/>
  <c r="D4" i="29"/>
  <c r="D250" i="29"/>
  <c r="D223" i="29"/>
  <c r="D885" i="29"/>
  <c r="D1031" i="29"/>
  <c r="D733" i="29"/>
  <c r="D734" i="29"/>
  <c r="D735" i="29"/>
  <c r="D736" i="29"/>
  <c r="D1154" i="29"/>
  <c r="D356" i="29"/>
  <c r="D442" i="29"/>
  <c r="D1115" i="29"/>
  <c r="D1069" i="29"/>
  <c r="D593" i="29"/>
  <c r="D1135" i="29"/>
  <c r="D1072" i="29"/>
  <c r="D949" i="29"/>
  <c r="D478" i="29"/>
  <c r="D1155" i="29"/>
  <c r="D681" i="29"/>
  <c r="D829" i="29"/>
  <c r="D692" i="29"/>
  <c r="D1040" i="29"/>
  <c r="D1077" i="29"/>
  <c r="D1099" i="29"/>
  <c r="D809" i="29"/>
  <c r="D594" i="29"/>
  <c r="D595" i="29"/>
  <c r="D867" i="29"/>
  <c r="D955" i="29"/>
  <c r="D1156" i="29"/>
  <c r="D1081" i="29"/>
  <c r="D790" i="29"/>
  <c r="D147" i="29"/>
  <c r="D764" i="29"/>
  <c r="D566" i="29"/>
  <c r="D76" i="29"/>
  <c r="D99" i="29"/>
  <c r="D1157" i="29"/>
  <c r="D977" i="29"/>
  <c r="D791" i="29"/>
  <c r="D792" i="29"/>
  <c r="D1063" i="29"/>
  <c r="D251" i="29"/>
  <c r="D810" i="29"/>
  <c r="D486" i="29"/>
  <c r="D518" i="29"/>
  <c r="D622" i="29"/>
  <c r="D768" i="29"/>
  <c r="D787" i="29"/>
  <c r="D682" i="29"/>
  <c r="D830" i="29"/>
  <c r="D793" i="29"/>
  <c r="D807" i="29"/>
  <c r="D1158" i="29"/>
  <c r="D81" i="29"/>
  <c r="D128" i="29"/>
  <c r="D1159" i="29"/>
  <c r="D358" i="29"/>
  <c r="D689" i="29"/>
  <c r="D359" i="29"/>
  <c r="D766" i="29"/>
  <c r="D1160" i="29"/>
  <c r="D348" i="29"/>
  <c r="D612" i="29"/>
  <c r="D715" i="29"/>
  <c r="D802" i="29"/>
  <c r="D487" i="29"/>
  <c r="D479" i="29"/>
  <c r="D252" i="29"/>
  <c r="D291" i="29"/>
  <c r="D868" i="29"/>
  <c r="D1026" i="29"/>
  <c r="D803" i="29"/>
  <c r="D5" i="29"/>
  <c r="D292" i="29"/>
  <c r="D777" i="29"/>
  <c r="D726" i="29"/>
  <c r="D1161" i="29"/>
  <c r="D1082" i="29"/>
  <c r="D1041" i="29"/>
  <c r="D253" i="29"/>
  <c r="D9" i="29"/>
  <c r="D254" i="29"/>
  <c r="D234" i="29"/>
  <c r="D839" i="29"/>
  <c r="D1042" i="29"/>
  <c r="D10" i="29"/>
  <c r="D255" i="29"/>
  <c r="D235" i="29"/>
  <c r="D840" i="29"/>
  <c r="D1043" i="29"/>
  <c r="D425" i="29"/>
  <c r="D107" i="29"/>
  <c r="D978" i="29"/>
  <c r="D812" i="29"/>
  <c r="D1162" i="29"/>
  <c r="D428" i="29"/>
  <c r="D869" i="29"/>
  <c r="D1163" i="29"/>
  <c r="D1164" i="29"/>
  <c r="D51" i="29"/>
  <c r="D35" i="29"/>
  <c r="D24" i="29"/>
  <c r="D995" i="29"/>
  <c r="D256" i="29"/>
  <c r="D844" i="29"/>
  <c r="D984" i="29"/>
  <c r="D886" i="29"/>
  <c r="D1137" i="29"/>
  <c r="D1165" i="29"/>
  <c r="D1121" i="29"/>
  <c r="D1088" i="29"/>
  <c r="D1089" i="29"/>
  <c r="D1095" i="29"/>
  <c r="D1166" i="29"/>
  <c r="D1096" i="29"/>
  <c r="D1032" i="29"/>
  <c r="D1167" i="29"/>
  <c r="D701" i="29"/>
  <c r="D780" i="29"/>
  <c r="D824" i="29"/>
  <c r="D1091" i="29"/>
  <c r="D836" i="29"/>
  <c r="D1112" i="29"/>
  <c r="D996" i="29"/>
  <c r="D257" i="29"/>
  <c r="D937" i="29"/>
  <c r="D915" i="29"/>
  <c r="D1083" i="29"/>
  <c r="D1084" i="29"/>
  <c r="D1085" i="29"/>
  <c r="D1168" i="29"/>
  <c r="D1076" i="29"/>
  <c r="D1169" i="29"/>
  <c r="D1170" i="29"/>
  <c r="D1171" i="29"/>
  <c r="D673" i="29"/>
  <c r="D668" i="29"/>
  <c r="D669" i="29"/>
  <c r="D675" i="29"/>
  <c r="D666" i="29"/>
  <c r="D825" i="29"/>
  <c r="D854" i="29"/>
  <c r="D837" i="29"/>
  <c r="D834" i="29"/>
  <c r="D66" i="29"/>
  <c r="D1172" i="29"/>
  <c r="D258" i="29"/>
  <c r="D1086" i="29"/>
  <c r="D1173" i="29"/>
  <c r="D1174" i="29"/>
  <c r="D1175" i="29"/>
  <c r="D185" i="29"/>
  <c r="D175" i="29"/>
  <c r="D204" i="29"/>
  <c r="D211" i="29"/>
  <c r="D163" i="29"/>
  <c r="D965" i="29"/>
  <c r="D364" i="29"/>
  <c r="D997" i="29"/>
  <c r="D259" i="29"/>
  <c r="D887" i="29"/>
  <c r="D859" i="29"/>
  <c r="D19" i="29"/>
  <c r="D1176" i="29"/>
  <c r="D671" i="29"/>
  <c r="D801" i="29"/>
  <c r="D826" i="29"/>
  <c r="D855" i="29"/>
  <c r="D838" i="29"/>
  <c r="D148" i="29"/>
  <c r="D149" i="29"/>
  <c r="D1177" i="29"/>
  <c r="D998" i="29"/>
  <c r="D712" i="29"/>
  <c r="D519" i="29"/>
  <c r="D815" i="29"/>
  <c r="D645" i="29"/>
  <c r="D916" i="29"/>
  <c r="D917" i="29"/>
  <c r="D918" i="29"/>
  <c r="D919" i="29"/>
  <c r="D999" i="29"/>
  <c r="D690" i="29"/>
  <c r="D260" i="29"/>
  <c r="D1178" i="29"/>
  <c r="D293" i="29"/>
  <c r="D294" i="29"/>
  <c r="D1179" i="29"/>
  <c r="D1180" i="29"/>
  <c r="D672" i="29"/>
  <c r="D674" i="29"/>
  <c r="D670" i="29"/>
  <c r="D676" i="29"/>
  <c r="D667" i="29"/>
  <c r="D827" i="29"/>
  <c r="D857" i="29"/>
  <c r="D828" i="29"/>
  <c r="D835" i="29"/>
  <c r="D295" i="29"/>
  <c r="D296" i="29"/>
  <c r="D297" i="29"/>
  <c r="D298" i="29"/>
  <c r="D299" i="29"/>
  <c r="D300" i="29"/>
  <c r="D301" i="29"/>
  <c r="D302" i="29"/>
  <c r="D303" i="29"/>
  <c r="D304" i="29"/>
  <c r="D186" i="29"/>
  <c r="D700" i="29"/>
  <c r="D176" i="29"/>
  <c r="D164" i="29"/>
  <c r="D201" i="29"/>
  <c r="D205" i="29"/>
  <c r="D212" i="29"/>
  <c r="D218" i="29"/>
  <c r="D224" i="29"/>
  <c r="D261" i="29"/>
  <c r="D1000" i="29"/>
  <c r="D888" i="29"/>
  <c r="D920" i="29"/>
  <c r="D429" i="29"/>
  <c r="D305" i="29"/>
  <c r="D306" i="29"/>
  <c r="D307" i="29"/>
  <c r="D308" i="29"/>
  <c r="D309" i="29"/>
  <c r="D310" i="29"/>
  <c r="D311" i="29"/>
  <c r="D312" i="29"/>
  <c r="D313" i="29"/>
  <c r="D314" i="29"/>
  <c r="D778" i="29"/>
  <c r="D520" i="29"/>
  <c r="D567" i="29"/>
  <c r="D11" i="29"/>
  <c r="D769" i="29"/>
  <c r="D262" i="29"/>
  <c r="D580" i="29"/>
  <c r="D683" i="29"/>
  <c r="D727" i="29"/>
  <c r="D961" i="29"/>
  <c r="D794" i="29"/>
  <c r="D808" i="29"/>
  <c r="D315" i="29"/>
  <c r="D1181" i="29"/>
  <c r="D316" i="29"/>
  <c r="D317" i="29"/>
  <c r="D1182" i="29"/>
  <c r="D1183" i="29"/>
  <c r="D1184" i="29"/>
  <c r="D318" i="29"/>
  <c r="D319" i="29"/>
  <c r="D320" i="29"/>
  <c r="D1073" i="29"/>
  <c r="D321" i="29"/>
  <c r="D322" i="29"/>
  <c r="D323" i="29"/>
  <c r="D324" i="29"/>
  <c r="D325" i="29"/>
  <c r="D326" i="29"/>
  <c r="D327" i="29"/>
  <c r="D328" i="29"/>
  <c r="D329" i="29"/>
  <c r="D330" i="29"/>
  <c r="D718" i="29"/>
  <c r="D921" i="29"/>
  <c r="D331" i="29"/>
  <c r="D1185" i="29"/>
  <c r="D1186" i="29"/>
  <c r="D12" i="29"/>
  <c r="D889" i="29"/>
  <c r="D922" i="29"/>
  <c r="D938" i="29"/>
  <c r="D1001" i="29"/>
  <c r="D1122" i="29"/>
  <c r="D1128" i="29"/>
  <c r="D1127" i="29"/>
  <c r="D1134" i="29"/>
  <c r="D432" i="29"/>
  <c r="D784" i="29"/>
  <c r="D441" i="29"/>
  <c r="D435" i="29"/>
  <c r="D415" i="29"/>
  <c r="D430" i="29"/>
  <c r="D950" i="29"/>
  <c r="D527" i="29"/>
  <c r="D870" i="29"/>
  <c r="D879" i="29"/>
  <c r="D82" i="29"/>
  <c r="D377" i="29"/>
  <c r="D568" i="29"/>
  <c r="D765" i="29"/>
  <c r="D578" i="29"/>
  <c r="D579" i="29"/>
  <c r="D581" i="29"/>
  <c r="D584" i="29"/>
  <c r="D77" i="29"/>
  <c r="D100" i="29"/>
  <c r="D110" i="29"/>
  <c r="D117" i="29"/>
  <c r="D123" i="29"/>
  <c r="D707" i="29"/>
  <c r="D708" i="29"/>
  <c r="D569" i="29"/>
  <c r="D588" i="29"/>
  <c r="D702" i="29"/>
  <c r="D795" i="29"/>
  <c r="D720" i="29"/>
  <c r="D613" i="29"/>
  <c r="D623" i="29"/>
  <c r="D796" i="29"/>
  <c r="D570" i="29"/>
  <c r="D721" i="29"/>
  <c r="D614" i="29"/>
  <c r="D624" i="29"/>
  <c r="D797" i="29"/>
  <c r="D571" i="29"/>
  <c r="D722" i="29"/>
  <c r="D615" i="29"/>
  <c r="D625" i="29"/>
  <c r="D798" i="29"/>
  <c r="D572" i="29"/>
  <c r="D723" i="29"/>
  <c r="D616" i="29"/>
  <c r="D626" i="29"/>
  <c r="D799" i="29"/>
  <c r="D573" i="29"/>
  <c r="D724" i="29"/>
  <c r="D617" i="29"/>
  <c r="D627" i="29"/>
  <c r="D800" i="29"/>
  <c r="D574" i="29"/>
  <c r="D654" i="29"/>
  <c r="D655" i="29"/>
  <c r="D464" i="29"/>
  <c r="D521" i="29"/>
  <c r="D728" i="29"/>
  <c r="D779" i="29"/>
  <c r="D582" i="29"/>
  <c r="D770" i="29"/>
  <c r="D684" i="29"/>
  <c r="D382" i="29"/>
  <c r="D1187" i="29"/>
  <c r="D1188" i="29"/>
  <c r="D1189" i="29"/>
  <c r="D1190" i="29"/>
  <c r="D1191" i="29"/>
  <c r="D1192" i="29"/>
  <c r="D1193" i="29"/>
  <c r="D1194" i="29"/>
  <c r="D1195" i="29"/>
  <c r="D1196" i="29"/>
  <c r="D495" i="29"/>
  <c r="D187" i="29"/>
  <c r="D1033" i="29"/>
  <c r="D1197" i="29"/>
  <c r="D106" i="29"/>
  <c r="D465" i="29"/>
  <c r="D1198" i="29"/>
  <c r="D1199" i="29"/>
  <c r="D1200" i="29"/>
  <c r="D1201" i="29"/>
  <c r="D1202" i="29"/>
  <c r="D1203" i="29"/>
  <c r="D154" i="29"/>
  <c r="D1102" i="29"/>
  <c r="D890" i="29"/>
  <c r="D939" i="29"/>
  <c r="D1204" i="29"/>
  <c r="D1205" i="29"/>
  <c r="D1206" i="29"/>
  <c r="D1207" i="29"/>
  <c r="D1208" i="29"/>
  <c r="D1209" i="29"/>
  <c r="D1210" i="29"/>
  <c r="D1211" i="29"/>
  <c r="D1212" i="29"/>
  <c r="D1213" i="29"/>
  <c r="D52" i="29"/>
  <c r="D36" i="29"/>
  <c r="D1002" i="29"/>
  <c r="D263" i="29"/>
  <c r="D1214" i="29"/>
  <c r="D1215" i="29"/>
  <c r="D1216" i="29"/>
  <c r="D1217" i="29"/>
  <c r="D1218" i="29"/>
  <c r="D1219" i="29"/>
  <c r="D1220" i="29"/>
  <c r="D1221" i="29"/>
  <c r="D1222" i="29"/>
  <c r="D1223" i="29"/>
  <c r="D165" i="29"/>
  <c r="D202" i="29"/>
  <c r="D213" i="29"/>
  <c r="D225" i="29"/>
  <c r="D219" i="29"/>
  <c r="D1034" i="29"/>
  <c r="D1060" i="29"/>
  <c r="D1003" i="29"/>
  <c r="D264" i="29"/>
  <c r="D891" i="29"/>
  <c r="D923" i="29"/>
  <c r="D1224" i="29"/>
  <c r="D1225" i="29"/>
  <c r="D1226" i="29"/>
  <c r="D1227" i="29"/>
  <c r="D1228" i="29"/>
  <c r="D1229" i="29"/>
  <c r="D1230" i="29"/>
  <c r="D114" i="29"/>
  <c r="D53" i="29"/>
  <c r="D37" i="29"/>
  <c r="D892" i="29"/>
  <c r="D940" i="29"/>
  <c r="D1231" i="29"/>
  <c r="D443" i="29"/>
  <c r="D1232" i="29"/>
  <c r="D1233" i="29"/>
  <c r="D1234" i="29"/>
  <c r="D1235" i="29"/>
  <c r="D1236" i="29"/>
  <c r="D1237" i="29"/>
  <c r="D1238" i="29"/>
  <c r="D1239" i="29"/>
  <c r="D54" i="29"/>
  <c r="D466" i="29"/>
  <c r="D522" i="29"/>
  <c r="D25" i="29"/>
  <c r="D38" i="29"/>
  <c r="D1004" i="29"/>
  <c r="D265" i="29"/>
  <c r="D845" i="29"/>
  <c r="D893" i="29"/>
  <c r="D1240" i="29"/>
  <c r="D1241" i="29"/>
  <c r="D1242" i="29"/>
  <c r="D1243" i="29"/>
  <c r="D1244" i="29"/>
  <c r="D1245" i="29"/>
  <c r="D1246" i="29"/>
  <c r="D1247" i="29"/>
  <c r="D1248" i="29"/>
  <c r="D596" i="29"/>
  <c r="D505" i="29"/>
  <c r="D488" i="29"/>
  <c r="D55" i="29"/>
  <c r="D26" i="29"/>
  <c r="D39" i="29"/>
  <c r="D1005" i="29"/>
  <c r="D266" i="29"/>
  <c r="D846" i="29"/>
  <c r="D985" i="29"/>
  <c r="D894" i="29"/>
  <c r="D1103" i="29"/>
  <c r="D142" i="29"/>
  <c r="D383" i="29"/>
  <c r="D602" i="29"/>
  <c r="D489" i="29"/>
  <c r="D688" i="29"/>
  <c r="D649" i="29"/>
  <c r="D357" i="29"/>
  <c r="D360" i="29"/>
  <c r="D740" i="29"/>
  <c r="D813" i="29"/>
  <c r="D634" i="29"/>
  <c r="D659" i="29"/>
  <c r="D880" i="29"/>
  <c r="D661" i="29"/>
  <c r="D716" i="29"/>
  <c r="D507" i="29"/>
  <c r="D650" i="29"/>
  <c r="D662" i="29"/>
  <c r="D924" i="29"/>
  <c r="D143" i="29"/>
  <c r="D198" i="29"/>
  <c r="D1094" i="29"/>
  <c r="D1044" i="29"/>
  <c r="D1057" i="29"/>
  <c r="D56" i="29"/>
  <c r="D40" i="29"/>
  <c r="D27" i="29"/>
  <c r="D132" i="29"/>
  <c r="D134" i="29"/>
  <c r="D1006" i="29"/>
  <c r="D267" i="29"/>
  <c r="D847" i="29"/>
  <c r="D895" i="29"/>
  <c r="D386" i="29"/>
  <c r="D1108" i="29"/>
  <c r="D709" i="29"/>
  <c r="D332" i="29"/>
  <c r="D268" i="29"/>
  <c r="D597" i="29"/>
  <c r="D490" i="29"/>
  <c r="D751" i="29"/>
  <c r="D635" i="29"/>
  <c r="D598" i="29"/>
  <c r="D506" i="29"/>
  <c r="D491" i="29"/>
  <c r="D871" i="29"/>
  <c r="D575" i="29"/>
  <c r="D589" i="29"/>
  <c r="D444" i="29"/>
  <c r="D445" i="29"/>
  <c r="D384" i="29"/>
  <c r="D913" i="29"/>
  <c r="D872" i="29"/>
  <c r="D1249" i="29"/>
  <c r="D1045" i="29"/>
  <c r="D1250" i="29"/>
  <c r="D605" i="29"/>
  <c r="D563" i="29"/>
  <c r="D1046" i="29"/>
  <c r="D1047" i="29"/>
  <c r="D1048" i="29"/>
  <c r="D1049" i="29"/>
  <c r="D743" i="29"/>
  <c r="D391" i="29"/>
  <c r="D403" i="29"/>
  <c r="D388" i="29"/>
  <c r="D816" i="29"/>
  <c r="D530" i="29"/>
  <c r="D537" i="29"/>
  <c r="D552" i="29"/>
  <c r="D1050" i="29"/>
  <c r="D1051" i="29"/>
  <c r="D693" i="29"/>
  <c r="D1052" i="29"/>
  <c r="D1053" i="29"/>
  <c r="D697" i="29"/>
  <c r="D1054" i="29"/>
  <c r="D698" i="29"/>
  <c r="D1055" i="29"/>
  <c r="D699" i="29"/>
  <c r="D333" i="29"/>
  <c r="D1251" i="29"/>
  <c r="D1118" i="29"/>
  <c r="D467" i="29"/>
  <c r="D752" i="29"/>
  <c r="D806" i="29"/>
  <c r="D953" i="29"/>
  <c r="D1252" i="29"/>
  <c r="D1117" i="29"/>
  <c r="D446" i="29"/>
  <c r="D447" i="29"/>
  <c r="D6" i="29"/>
  <c r="D1253" i="29"/>
  <c r="D7" i="29"/>
  <c r="D1254" i="29"/>
  <c r="D334" i="29"/>
  <c r="D663" i="29"/>
  <c r="D753" i="29"/>
  <c r="D538" i="29"/>
  <c r="D553" i="29"/>
  <c r="D497" i="29"/>
  <c r="D404" i="29"/>
  <c r="D392" i="29"/>
  <c r="D744" i="29"/>
  <c r="D468" i="29"/>
  <c r="D1007" i="29"/>
  <c r="D873" i="29"/>
  <c r="D628" i="29"/>
  <c r="D1255" i="29"/>
  <c r="D1256" i="29"/>
  <c r="D1257" i="29"/>
  <c r="D1258" i="29"/>
  <c r="D1259" i="29"/>
  <c r="D159" i="29"/>
  <c r="D177" i="29"/>
  <c r="D188" i="29"/>
  <c r="D166" i="29"/>
  <c r="D1008" i="29"/>
  <c r="D269" i="29"/>
  <c r="D896" i="29"/>
  <c r="D925" i="29"/>
  <c r="D1260" i="29"/>
  <c r="D1261" i="29"/>
  <c r="D1262" i="29"/>
  <c r="D1263" i="29"/>
  <c r="D1264" i="29"/>
  <c r="D1056" i="29"/>
  <c r="D1265" i="29"/>
  <c r="D160" i="29"/>
  <c r="D178" i="29"/>
  <c r="D189" i="29"/>
  <c r="D167" i="29"/>
  <c r="D1009" i="29"/>
  <c r="D270" i="29"/>
  <c r="D897" i="29"/>
  <c r="D926" i="29"/>
  <c r="D1266" i="29"/>
  <c r="D1267" i="29"/>
  <c r="D1268" i="29"/>
  <c r="D737" i="29"/>
  <c r="D1269" i="29"/>
  <c r="D1270" i="29"/>
  <c r="D448" i="29"/>
  <c r="D91" i="29"/>
  <c r="D1271" i="29"/>
  <c r="D1272" i="29"/>
  <c r="D361" i="29"/>
  <c r="D92" i="29"/>
  <c r="D1273" i="29"/>
  <c r="D1274" i="29"/>
  <c r="D1275" i="29"/>
  <c r="D1276" i="29"/>
  <c r="D78" i="29"/>
  <c r="D84" i="29"/>
  <c r="D101" i="29"/>
  <c r="D111" i="29"/>
  <c r="D118" i="29"/>
  <c r="D124" i="29"/>
  <c r="D449" i="29"/>
  <c r="D112" i="29"/>
  <c r="D119" i="29"/>
  <c r="D1277" i="29"/>
  <c r="D1278" i="29"/>
  <c r="D1087" i="29"/>
  <c r="D389" i="29"/>
  <c r="D745" i="29"/>
  <c r="D393" i="29"/>
  <c r="D405" i="29"/>
  <c r="D817" i="29"/>
  <c r="D956" i="29"/>
  <c r="D1116" i="29"/>
  <c r="D539" i="29"/>
  <c r="D554" i="29"/>
  <c r="D450" i="29"/>
  <c r="D451" i="29"/>
  <c r="D754" i="29"/>
  <c r="D452" i="29"/>
  <c r="D704" i="29"/>
  <c r="D755" i="29"/>
  <c r="D540" i="29"/>
  <c r="D555" i="29"/>
  <c r="D498" i="29"/>
  <c r="D406" i="29"/>
  <c r="D394" i="29"/>
  <c r="D746" i="29"/>
  <c r="D453" i="29"/>
  <c r="D1279" i="29"/>
  <c r="D454" i="29"/>
  <c r="D1280" i="29"/>
  <c r="D1281" i="29"/>
  <c r="D756" i="29"/>
  <c r="D531" i="29"/>
  <c r="D541" i="29"/>
  <c r="D556" i="29"/>
  <c r="D395" i="29"/>
  <c r="D407" i="29"/>
  <c r="D818" i="29"/>
  <c r="D120" i="29"/>
  <c r="D757" i="29"/>
  <c r="D542" i="29"/>
  <c r="D557" i="29"/>
  <c r="D499" i="29"/>
  <c r="D408" i="29"/>
  <c r="D396" i="29"/>
  <c r="D747" i="29"/>
  <c r="D455" i="29"/>
  <c r="D456" i="29"/>
  <c r="D457" i="29"/>
  <c r="D748" i="29"/>
  <c r="D397" i="29"/>
  <c r="D409" i="29"/>
  <c r="D819" i="29"/>
  <c r="D532" i="29"/>
  <c r="D543" i="29"/>
  <c r="D558" i="29"/>
  <c r="D1282" i="29"/>
  <c r="D1283" i="29"/>
  <c r="D1284" i="29"/>
  <c r="D1285" i="29"/>
  <c r="D508" i="29"/>
  <c r="D480" i="29"/>
  <c r="D962" i="29"/>
  <c r="D874" i="29"/>
  <c r="D1286" i="29"/>
  <c r="D1287" i="29"/>
  <c r="D1288" i="29"/>
  <c r="D335" i="29"/>
  <c r="D336" i="29"/>
  <c r="D337" i="29"/>
  <c r="D338" i="29"/>
  <c r="D339" i="29"/>
  <c r="D458" i="29"/>
  <c r="D1289" i="29"/>
  <c r="D419" i="29"/>
  <c r="D426" i="29"/>
  <c r="D416" i="29"/>
  <c r="D1290" i="29"/>
  <c r="D1291" i="29"/>
  <c r="D1292" i="29"/>
  <c r="D1293" i="29"/>
  <c r="D1294" i="29"/>
  <c r="D1295" i="29"/>
  <c r="D739" i="29"/>
  <c r="D1296" i="29"/>
  <c r="D1064" i="29"/>
  <c r="D271" i="29"/>
  <c r="D1090" i="29"/>
  <c r="D509" i="29"/>
  <c r="D492" i="29"/>
  <c r="D606" i="29"/>
  <c r="D607" i="29"/>
  <c r="D629" i="29"/>
  <c r="D730" i="29"/>
  <c r="D771" i="29"/>
  <c r="D340" i="29"/>
  <c r="D788" i="29"/>
  <c r="D469" i="29"/>
  <c r="D685" i="29"/>
  <c r="D875" i="29"/>
  <c r="D957" i="29"/>
  <c r="D510" i="29"/>
  <c r="D1065" i="29"/>
  <c r="D1066" i="29"/>
  <c r="D481" i="29"/>
  <c r="D1124" i="29"/>
  <c r="D1125" i="29"/>
  <c r="D1126" i="29"/>
  <c r="D664" i="29"/>
  <c r="D1297" i="29"/>
  <c r="D1298" i="29"/>
  <c r="D1010" i="29"/>
  <c r="D141" i="29"/>
  <c r="D226" i="29"/>
  <c r="D1061" i="29"/>
  <c r="D231" i="29"/>
  <c r="D941" i="29"/>
  <c r="D898" i="29"/>
  <c r="D500" i="29"/>
  <c r="D493" i="29"/>
  <c r="D630" i="29"/>
  <c r="D686" i="29"/>
  <c r="D731" i="29"/>
  <c r="D772" i="29"/>
  <c r="D341" i="29"/>
  <c r="D470" i="29"/>
  <c r="D831" i="29"/>
  <c r="D979" i="29"/>
  <c r="D758" i="29"/>
  <c r="D533" i="29"/>
  <c r="D544" i="29"/>
  <c r="D559" i="29"/>
  <c r="D398" i="29"/>
  <c r="D410" i="29"/>
  <c r="D820" i="29"/>
  <c r="D1299" i="29"/>
  <c r="D1300" i="29"/>
  <c r="D1301" i="29"/>
  <c r="D1302" i="29"/>
  <c r="D1303" i="29"/>
  <c r="D1027" i="29"/>
  <c r="D1304" i="29"/>
  <c r="D599" i="29"/>
  <c r="D576" i="29"/>
  <c r="D687" i="29"/>
  <c r="D665" i="29"/>
  <c r="D832" i="29"/>
  <c r="D980" i="29"/>
  <c r="D1305" i="29"/>
  <c r="D1306" i="29"/>
  <c r="D349" i="29"/>
  <c r="D511" i="29"/>
  <c r="D350" i="29"/>
  <c r="D512" i="29"/>
  <c r="D600" i="29"/>
  <c r="D513" i="29"/>
  <c r="D342" i="29"/>
  <c r="D1307" i="29"/>
  <c r="D351" i="29"/>
  <c r="D352" i="29"/>
  <c r="D651" i="29"/>
  <c r="D528" i="29"/>
  <c r="D833" i="29"/>
  <c r="D981" i="29"/>
  <c r="D952" i="29"/>
  <c r="D122" i="29"/>
  <c r="D1028" i="29"/>
  <c r="D353" i="29"/>
  <c r="D354" i="29"/>
  <c r="D355" i="29"/>
  <c r="D89" i="29"/>
  <c r="D90" i="29"/>
  <c r="D95" i="29"/>
  <c r="D1308" i="29"/>
  <c r="D1309" i="29"/>
  <c r="D1310" i="29"/>
  <c r="D1311" i="29"/>
  <c r="D1312" i="29"/>
  <c r="D1067" i="29"/>
  <c r="D272" i="29"/>
  <c r="D1313" i="29"/>
  <c r="D1314" i="29"/>
  <c r="D1315" i="29"/>
  <c r="D482" i="29"/>
  <c r="D420" i="29"/>
  <c r="D161" i="29"/>
  <c r="D1316" i="29"/>
  <c r="D421" i="29"/>
  <c r="D1317" i="29"/>
  <c r="D774" i="29"/>
  <c r="D199" i="29"/>
  <c r="D168" i="29"/>
  <c r="D190" i="29"/>
  <c r="D179" i="29"/>
  <c r="D966" i="29"/>
  <c r="D365" i="29"/>
  <c r="D372" i="29"/>
  <c r="D1011" i="29"/>
  <c r="D273" i="29"/>
  <c r="D899" i="29"/>
  <c r="D927" i="29"/>
  <c r="D1318" i="29"/>
  <c r="D914" i="29"/>
  <c r="D982" i="29"/>
  <c r="D422" i="29"/>
  <c r="D343" i="29"/>
  <c r="D759" i="29"/>
  <c r="D1092" i="29"/>
  <c r="D545" i="29"/>
  <c r="D501" i="29"/>
  <c r="D546" i="29"/>
  <c r="D760" i="29"/>
  <c r="D502" i="29"/>
  <c r="D547" i="29"/>
  <c r="D344" i="29"/>
  <c r="D471" i="29"/>
  <c r="D423" i="29"/>
  <c r="D719" i="29"/>
  <c r="D590" i="29"/>
  <c r="D577" i="29"/>
  <c r="D585" i="29"/>
  <c r="D876" i="29"/>
  <c r="D958" i="29"/>
  <c r="D483" i="29"/>
  <c r="D775" i="29"/>
  <c r="D345" i="29"/>
  <c r="D761" i="29"/>
  <c r="D534" i="29"/>
  <c r="D548" i="29"/>
  <c r="D560" i="29"/>
  <c r="D399" i="29"/>
  <c r="D411" i="29"/>
  <c r="D821" i="29"/>
  <c r="D503" i="29"/>
  <c r="D1093" i="29"/>
  <c r="D762" i="29"/>
  <c r="D535" i="29"/>
  <c r="D549" i="29"/>
  <c r="D561" i="29"/>
  <c r="D400" i="29"/>
  <c r="D412" i="29"/>
  <c r="D822" i="29"/>
  <c r="D8" i="29"/>
  <c r="D1319" i="29"/>
  <c r="D1109" i="29"/>
  <c r="D130" i="29"/>
  <c r="D57" i="29"/>
  <c r="D137" i="29"/>
  <c r="D1012" i="29"/>
  <c r="D274" i="29"/>
  <c r="D848" i="29"/>
  <c r="D900" i="29"/>
  <c r="D591" i="29"/>
  <c r="D603" i="29"/>
  <c r="D387" i="29"/>
  <c r="D417" i="29"/>
  <c r="D150" i="29"/>
  <c r="D1110" i="29"/>
  <c r="D362" i="29"/>
  <c r="D1013" i="29"/>
  <c r="D275" i="29"/>
  <c r="D901" i="29"/>
  <c r="D942" i="29"/>
  <c r="D928" i="29"/>
  <c r="D749" i="29"/>
  <c r="D401" i="29"/>
  <c r="D413" i="29"/>
  <c r="D1070" i="29"/>
  <c r="D823" i="29"/>
  <c r="D550" i="29"/>
  <c r="D562" i="29"/>
  <c r="D196" i="29"/>
  <c r="D169" i="29"/>
  <c r="D203" i="29"/>
  <c r="D206" i="29"/>
  <c r="D191" i="29"/>
  <c r="D180" i="29"/>
  <c r="D227" i="29"/>
  <c r="D220" i="29"/>
  <c r="D1014" i="29"/>
  <c r="D276" i="29"/>
  <c r="D902" i="29"/>
  <c r="D860" i="29"/>
  <c r="D192" i="29"/>
  <c r="D200" i="29"/>
  <c r="D170" i="29"/>
  <c r="D181" i="29"/>
  <c r="D967" i="29"/>
  <c r="D366" i="29"/>
  <c r="D1015" i="29"/>
  <c r="D277" i="29"/>
  <c r="D278" i="29"/>
  <c r="D228" i="29"/>
  <c r="D1129" i="29"/>
  <c r="D638" i="29"/>
  <c r="D16" i="29"/>
  <c r="D646" i="29"/>
  <c r="D1097" i="29"/>
  <c r="D903" i="29"/>
  <c r="D679" i="29"/>
  <c r="D677" i="29"/>
  <c r="D583" i="29"/>
  <c r="D656" i="29"/>
  <c r="D877" i="29"/>
  <c r="D88" i="29"/>
  <c r="D108" i="29"/>
  <c r="D115" i="29"/>
  <c r="D643" i="29"/>
  <c r="D1138" i="29"/>
  <c r="D1035" i="29"/>
  <c r="D631" i="29"/>
  <c r="D657" i="29"/>
  <c r="D660" i="29"/>
  <c r="D943" i="29"/>
  <c r="D381" i="29"/>
  <c r="D373" i="29"/>
  <c r="D968" i="29"/>
  <c r="D1036" i="29"/>
  <c r="D632" i="29"/>
  <c r="D639" i="29"/>
  <c r="D472" i="29"/>
  <c r="D418" i="29"/>
  <c r="D433" i="29"/>
  <c r="D785" i="29"/>
  <c r="D1016" i="29"/>
  <c r="D151" i="29"/>
  <c r="D951" i="29"/>
  <c r="D729" i="29"/>
  <c r="D152" i="29"/>
  <c r="D473" i="29"/>
  <c r="D523" i="29"/>
  <c r="D1123" i="29"/>
  <c r="D1130" i="29"/>
  <c r="D207" i="29"/>
  <c r="D214" i="29"/>
  <c r="D193" i="29"/>
  <c r="D171" i="29"/>
  <c r="D182" i="29"/>
  <c r="D969" i="29"/>
  <c r="D367" i="29"/>
  <c r="D374" i="29"/>
  <c r="D1017" i="29"/>
  <c r="D279" i="29"/>
  <c r="D904" i="29"/>
  <c r="D929" i="29"/>
  <c r="D194" i="29"/>
  <c r="D172" i="29"/>
  <c r="D208" i="29"/>
  <c r="D215" i="29"/>
  <c r="D280" i="29"/>
  <c r="D1018" i="29"/>
  <c r="D970" i="29"/>
  <c r="D368" i="29"/>
  <c r="D375" i="29"/>
  <c r="D232" i="29"/>
  <c r="D346" i="29"/>
  <c r="D905" i="29"/>
  <c r="D930" i="29"/>
  <c r="D58" i="29"/>
  <c r="D41" i="29"/>
  <c r="D28" i="29"/>
  <c r="D1019" i="29"/>
  <c r="D281" i="29"/>
  <c r="D849" i="29"/>
  <c r="D986" i="29"/>
  <c r="D906" i="29"/>
  <c r="D195" i="29"/>
  <c r="D183" i="29"/>
  <c r="D209" i="29"/>
  <c r="D216" i="29"/>
  <c r="D173" i="29"/>
  <c r="D971" i="29"/>
  <c r="D369" i="29"/>
  <c r="D1020" i="29"/>
  <c r="D282" i="29"/>
  <c r="D907" i="29"/>
  <c r="D861" i="29"/>
  <c r="D20" i="29"/>
  <c r="D1120" i="29"/>
  <c r="D1024" i="29"/>
  <c r="D376" i="29"/>
  <c r="D1131" i="29"/>
  <c r="D283" i="29"/>
  <c r="D155" i="29"/>
  <c r="D438" i="29"/>
  <c r="D439" i="29"/>
  <c r="D17" i="29"/>
  <c r="D944" i="29"/>
  <c r="D1320" i="29"/>
  <c r="D1113" i="29"/>
  <c r="D1021" i="29"/>
  <c r="D284" i="29"/>
  <c r="D945" i="29"/>
  <c r="D931" i="29"/>
  <c r="D1022" i="29"/>
  <c r="D946" i="29"/>
  <c r="D932" i="29"/>
  <c r="D1068" i="29"/>
  <c r="D13" i="29"/>
  <c r="D640" i="29"/>
  <c r="D1132" i="29"/>
  <c r="D285" i="29"/>
  <c r="D18" i="29"/>
  <c r="D229" i="29"/>
  <c r="D1098" i="29"/>
  <c r="D933" i="29"/>
  <c r="D862" i="29"/>
  <c r="D1074" i="29"/>
  <c r="D706" i="29"/>
  <c r="D474" i="29"/>
  <c r="D878" i="29"/>
  <c r="D1062" i="29"/>
  <c r="D1104" i="29"/>
  <c r="D286" i="29"/>
  <c r="D908" i="29"/>
  <c r="D947" i="29"/>
  <c r="D633" i="29"/>
  <c r="D647" i="29"/>
  <c r="D59" i="29"/>
  <c r="D29" i="29"/>
  <c r="D42" i="29"/>
  <c r="D1023" i="29"/>
  <c r="D287" i="29"/>
  <c r="D850" i="29"/>
  <c r="D987" i="29"/>
  <c r="D909" i="29"/>
  <c r="D515" i="29"/>
  <c r="D524" i="29"/>
  <c r="D954" i="29"/>
  <c r="D1321" i="29"/>
  <c r="D236" i="29"/>
  <c r="D126" i="29"/>
  <c r="D60" i="29"/>
  <c r="D62" i="29"/>
  <c r="D237" i="29"/>
  <c r="D851" i="29"/>
  <c r="D910" i="29"/>
  <c r="D21" i="29"/>
  <c r="D1025" i="29"/>
  <c r="D156" i="29"/>
  <c r="D948" i="29"/>
  <c r="D514" i="29"/>
  <c r="D494" i="29"/>
  <c r="D786" i="29"/>
  <c r="D484" i="29"/>
  <c r="D504" i="29"/>
  <c r="D963" i="29"/>
  <c r="D767" i="29"/>
  <c r="D781" i="29"/>
  <c r="D379" i="29"/>
  <c r="D601" i="29"/>
  <c r="D79" i="29"/>
  <c r="D80" i="29"/>
  <c r="D125" i="29"/>
  <c r="D1322" i="29"/>
  <c r="D1323" i="29"/>
  <c r="O2" i="16"/>
  <c r="O3" i="16"/>
  <c r="O4" i="16"/>
  <c r="O5" i="16"/>
  <c r="O6" i="16"/>
  <c r="O7" i="16"/>
  <c r="O8" i="16"/>
  <c r="O9" i="16"/>
  <c r="O10" i="16"/>
  <c r="O11" i="16"/>
  <c r="O12" i="16"/>
  <c r="O13" i="16"/>
  <c r="O14" i="16"/>
  <c r="O15" i="16"/>
  <c r="O16" i="16"/>
  <c r="O17" i="16"/>
  <c r="O18" i="16"/>
  <c r="O19" i="16"/>
  <c r="O20" i="16"/>
  <c r="O21" i="16"/>
  <c r="O22" i="16"/>
  <c r="O23" i="16"/>
  <c r="O24" i="16"/>
  <c r="O25" i="16"/>
  <c r="O26" i="16"/>
  <c r="O27" i="16"/>
  <c r="O28" i="16"/>
  <c r="O29" i="16"/>
  <c r="O30" i="16"/>
  <c r="O31" i="16"/>
  <c r="O32" i="16"/>
  <c r="O33" i="16"/>
  <c r="O34" i="16"/>
  <c r="O35" i="16"/>
  <c r="O36" i="16"/>
  <c r="O37" i="16"/>
  <c r="O38" i="16"/>
  <c r="O39" i="16"/>
  <c r="O40" i="16"/>
  <c r="O41" i="16"/>
  <c r="O42" i="16"/>
  <c r="O43" i="16"/>
  <c r="O44" i="16"/>
  <c r="O45" i="16"/>
  <c r="O46" i="16"/>
  <c r="O47" i="16"/>
  <c r="O48" i="16"/>
  <c r="O49" i="16"/>
  <c r="O50" i="16"/>
  <c r="O51" i="16"/>
  <c r="O52" i="16"/>
  <c r="O53" i="16"/>
  <c r="O54" i="16"/>
  <c r="O55" i="16"/>
  <c r="O56" i="16"/>
  <c r="O57" i="16"/>
  <c r="O58" i="16"/>
  <c r="O59" i="16"/>
  <c r="O60" i="16"/>
  <c r="O61" i="16"/>
  <c r="O62" i="16"/>
  <c r="O63" i="16"/>
  <c r="O64" i="16"/>
  <c r="O65" i="16"/>
  <c r="O66" i="16"/>
  <c r="O67" i="16"/>
  <c r="O68" i="16"/>
  <c r="O69" i="16"/>
  <c r="O70" i="16"/>
  <c r="O71" i="16"/>
  <c r="O72" i="16"/>
  <c r="O73" i="16"/>
  <c r="O74" i="16"/>
  <c r="O75" i="16"/>
  <c r="O76" i="16"/>
  <c r="O77" i="16"/>
  <c r="O78" i="16"/>
  <c r="O79" i="16"/>
  <c r="O80" i="16"/>
  <c r="O81" i="16"/>
  <c r="O82" i="16"/>
  <c r="O83" i="16"/>
  <c r="O84" i="16"/>
  <c r="O85" i="16"/>
  <c r="O86" i="16"/>
  <c r="O87" i="16"/>
  <c r="O88" i="16"/>
  <c r="O89" i="16"/>
  <c r="O90" i="16"/>
  <c r="O91" i="16"/>
  <c r="O92" i="16"/>
  <c r="O93" i="16"/>
  <c r="O94" i="16"/>
  <c r="O95" i="16"/>
  <c r="O96" i="16"/>
  <c r="O97" i="16"/>
  <c r="O98" i="16"/>
  <c r="O99" i="16"/>
  <c r="O100" i="16"/>
  <c r="O101" i="16"/>
  <c r="O102" i="16"/>
  <c r="O103" i="16"/>
  <c r="O104" i="16"/>
  <c r="O105" i="16"/>
  <c r="O106" i="16"/>
  <c r="O107" i="16"/>
  <c r="O108" i="16"/>
  <c r="O109" i="16"/>
  <c r="O110" i="16"/>
  <c r="O111" i="16"/>
  <c r="O112" i="16"/>
  <c r="O113" i="16"/>
  <c r="O114" i="16"/>
  <c r="O115" i="16"/>
  <c r="O116" i="16"/>
  <c r="O117" i="16"/>
  <c r="O118" i="16"/>
  <c r="O119" i="16"/>
  <c r="O120" i="16"/>
  <c r="O121" i="16"/>
  <c r="O122" i="16"/>
  <c r="O123" i="16"/>
  <c r="O124" i="16"/>
  <c r="O125" i="16"/>
  <c r="O126" i="16"/>
  <c r="O127" i="16"/>
  <c r="O128" i="16"/>
  <c r="O129" i="16"/>
  <c r="O130" i="16"/>
  <c r="O131" i="16"/>
  <c r="O132" i="16"/>
  <c r="O133" i="16"/>
  <c r="O134" i="16"/>
  <c r="O135" i="16"/>
  <c r="O136" i="16"/>
  <c r="O137" i="16"/>
  <c r="O138" i="16"/>
  <c r="O139" i="16"/>
  <c r="O140" i="16"/>
  <c r="O141" i="16"/>
  <c r="O142" i="16"/>
  <c r="O143" i="16"/>
  <c r="O144" i="16"/>
  <c r="O145" i="16"/>
  <c r="O146" i="16"/>
  <c r="O147" i="16"/>
  <c r="O148" i="16"/>
  <c r="O149" i="16"/>
  <c r="O150" i="16"/>
  <c r="O151" i="16"/>
  <c r="O152" i="16"/>
  <c r="O153" i="16"/>
  <c r="O154" i="16"/>
  <c r="O155" i="16"/>
  <c r="O156" i="16"/>
  <c r="O157" i="16"/>
  <c r="O158" i="16"/>
  <c r="O159" i="16"/>
  <c r="O160" i="16"/>
  <c r="O161" i="16"/>
  <c r="O162" i="16"/>
  <c r="O163" i="16"/>
  <c r="O164" i="16"/>
  <c r="O165" i="16"/>
  <c r="O166" i="16"/>
  <c r="O167" i="16"/>
  <c r="O168" i="16"/>
  <c r="O169" i="16"/>
  <c r="O170" i="16"/>
  <c r="O171" i="16"/>
  <c r="O172" i="16"/>
  <c r="O173" i="16"/>
  <c r="O174" i="16"/>
  <c r="O175" i="16"/>
  <c r="O176" i="16"/>
  <c r="O177" i="16"/>
  <c r="O178" i="16"/>
  <c r="O179" i="16"/>
  <c r="O180" i="16"/>
  <c r="O181" i="16"/>
  <c r="O182" i="16"/>
  <c r="O183" i="16"/>
  <c r="O184" i="16"/>
  <c r="O185" i="16"/>
  <c r="O186" i="16"/>
  <c r="O187" i="16"/>
  <c r="O188" i="16"/>
  <c r="O189" i="16"/>
  <c r="O190" i="16"/>
  <c r="O191" i="16"/>
  <c r="O192" i="16"/>
  <c r="O193" i="16"/>
  <c r="O194" i="16"/>
  <c r="O195" i="16"/>
  <c r="O196" i="16"/>
  <c r="O197" i="16"/>
  <c r="O198" i="16"/>
  <c r="O199" i="16"/>
  <c r="O200" i="16"/>
  <c r="O201" i="16"/>
  <c r="O202" i="16"/>
  <c r="O203" i="16"/>
  <c r="O204" i="16"/>
  <c r="O205" i="16"/>
  <c r="O206" i="16"/>
  <c r="O207" i="16"/>
  <c r="O208" i="16"/>
  <c r="O209" i="16"/>
  <c r="O210" i="16"/>
  <c r="O211" i="16"/>
  <c r="O212" i="16"/>
  <c r="O213" i="16"/>
  <c r="O214" i="16"/>
  <c r="O215" i="16"/>
  <c r="O216" i="16"/>
  <c r="O217" i="16"/>
  <c r="O218" i="16"/>
  <c r="O219" i="16"/>
  <c r="O220" i="16"/>
  <c r="O221" i="16"/>
  <c r="O222" i="16"/>
  <c r="O223" i="16"/>
  <c r="O224" i="16"/>
  <c r="O225" i="16"/>
  <c r="O226" i="16"/>
  <c r="O227" i="16"/>
  <c r="O228" i="16"/>
  <c r="O229" i="16"/>
  <c r="O230" i="16"/>
  <c r="O231" i="16"/>
  <c r="O232" i="16"/>
  <c r="O233" i="16"/>
  <c r="O234" i="16"/>
  <c r="O235" i="16"/>
  <c r="O236" i="16"/>
  <c r="O237" i="16"/>
  <c r="O238" i="16"/>
  <c r="O239" i="16"/>
  <c r="O240" i="16"/>
  <c r="O241" i="16"/>
  <c r="O242" i="16"/>
  <c r="O243" i="16"/>
  <c r="O244" i="16"/>
  <c r="O245" i="16"/>
  <c r="O246" i="16"/>
  <c r="O247" i="16"/>
  <c r="O248" i="16"/>
  <c r="O249" i="16"/>
  <c r="O250" i="16"/>
  <c r="O251" i="16"/>
  <c r="O252" i="16"/>
  <c r="O253" i="16"/>
  <c r="O254" i="16"/>
  <c r="O255" i="16"/>
  <c r="O256" i="16"/>
  <c r="O257" i="16"/>
  <c r="O258" i="16"/>
  <c r="O259" i="16"/>
  <c r="O260" i="16"/>
  <c r="O261" i="16"/>
  <c r="O262" i="16"/>
  <c r="O263" i="16"/>
  <c r="O264" i="16"/>
  <c r="O265" i="16"/>
  <c r="O266" i="16"/>
  <c r="O267" i="16"/>
  <c r="O268" i="16"/>
  <c r="O269" i="16"/>
  <c r="O270" i="16"/>
  <c r="O271" i="16"/>
  <c r="O272" i="16"/>
  <c r="O273" i="16"/>
  <c r="O274" i="16"/>
  <c r="O275" i="16"/>
  <c r="O276" i="16"/>
  <c r="O277" i="16"/>
  <c r="O278" i="16"/>
  <c r="O279" i="16"/>
  <c r="O280" i="16"/>
  <c r="O281" i="16"/>
  <c r="O282" i="16"/>
  <c r="O283" i="16"/>
  <c r="O284" i="16"/>
  <c r="O285" i="16"/>
  <c r="O286" i="16"/>
  <c r="O287" i="16"/>
  <c r="O288" i="16"/>
  <c r="O289" i="16"/>
  <c r="O290" i="16"/>
  <c r="O291" i="16"/>
  <c r="O292" i="16"/>
  <c r="O293" i="16"/>
  <c r="O294" i="16"/>
  <c r="O295" i="16"/>
  <c r="O296" i="16"/>
  <c r="O297" i="16"/>
  <c r="O298" i="16"/>
  <c r="O299" i="16"/>
  <c r="O300" i="16"/>
  <c r="O301" i="16"/>
  <c r="O302" i="16"/>
  <c r="O303" i="16"/>
  <c r="O304" i="16"/>
  <c r="O305" i="16"/>
  <c r="O306" i="16"/>
  <c r="O307" i="16"/>
  <c r="O308" i="16"/>
  <c r="O309" i="16"/>
  <c r="O310" i="16"/>
  <c r="O311" i="16"/>
  <c r="O312" i="16"/>
  <c r="O313" i="16"/>
  <c r="O314" i="16"/>
  <c r="O315" i="16"/>
  <c r="O316" i="16"/>
  <c r="O317" i="16"/>
  <c r="O318" i="16"/>
  <c r="O319" i="16"/>
  <c r="O320" i="16"/>
  <c r="O321" i="16"/>
  <c r="O322" i="16"/>
  <c r="O323" i="16"/>
  <c r="O324" i="16"/>
  <c r="O325" i="16"/>
  <c r="O326" i="16"/>
  <c r="O327" i="16"/>
  <c r="O328" i="16"/>
  <c r="O329" i="16"/>
  <c r="O330" i="16"/>
  <c r="O331" i="16"/>
  <c r="O332" i="16"/>
  <c r="O333" i="16"/>
  <c r="O334" i="16"/>
  <c r="O335" i="16"/>
  <c r="O336" i="16"/>
  <c r="O337" i="16"/>
  <c r="O338" i="16"/>
  <c r="O339" i="16"/>
  <c r="O340" i="16"/>
  <c r="O341" i="16"/>
  <c r="O342" i="16"/>
  <c r="O343" i="16"/>
  <c r="O344" i="16"/>
  <c r="O345" i="16"/>
  <c r="O346" i="16"/>
  <c r="O347" i="16"/>
  <c r="O348" i="16"/>
  <c r="O349" i="16"/>
  <c r="O350" i="16"/>
  <c r="O351" i="16"/>
  <c r="O352" i="16"/>
  <c r="O353" i="16"/>
  <c r="O354" i="16"/>
  <c r="O355" i="16"/>
  <c r="O356" i="16"/>
  <c r="O357" i="16"/>
  <c r="O358" i="16"/>
  <c r="O359" i="16"/>
  <c r="O360" i="16"/>
  <c r="O361" i="16"/>
  <c r="O362" i="16"/>
  <c r="O363" i="16"/>
  <c r="O364" i="16"/>
  <c r="O365" i="16"/>
  <c r="O366" i="16"/>
  <c r="O367" i="16"/>
  <c r="O368" i="16"/>
  <c r="O369" i="16"/>
  <c r="O370" i="16"/>
  <c r="O371" i="16"/>
  <c r="O372" i="16"/>
  <c r="O373" i="16"/>
  <c r="O374" i="16"/>
  <c r="O375" i="16"/>
  <c r="O376" i="16"/>
  <c r="O377" i="16"/>
  <c r="O378" i="16"/>
  <c r="O379" i="16"/>
  <c r="O380" i="16"/>
  <c r="O381" i="16"/>
  <c r="O382" i="16"/>
  <c r="O383" i="16"/>
  <c r="O384" i="16"/>
  <c r="O385" i="16"/>
  <c r="O386" i="16"/>
  <c r="O387" i="16"/>
  <c r="O388" i="16"/>
  <c r="O389" i="16"/>
  <c r="O390" i="16"/>
  <c r="O391" i="16"/>
  <c r="O392" i="16"/>
  <c r="O393" i="16"/>
  <c r="O394" i="16"/>
  <c r="O395" i="16"/>
  <c r="O396" i="16"/>
  <c r="O397" i="16"/>
  <c r="O398" i="16"/>
  <c r="O399" i="16"/>
  <c r="O400" i="16"/>
  <c r="O401" i="16"/>
  <c r="O402" i="16"/>
  <c r="O403" i="16"/>
  <c r="O404" i="16"/>
  <c r="O405" i="16"/>
  <c r="O406" i="16"/>
  <c r="O407" i="16"/>
  <c r="O408" i="16"/>
  <c r="O409" i="16"/>
  <c r="O410" i="16"/>
  <c r="O411" i="16"/>
  <c r="O412" i="16"/>
  <c r="O413" i="16"/>
  <c r="O414" i="16"/>
  <c r="O415" i="16"/>
  <c r="O416" i="16"/>
  <c r="O417" i="16"/>
  <c r="O418" i="16"/>
  <c r="O419" i="16"/>
  <c r="O420" i="16"/>
  <c r="O421" i="16"/>
  <c r="O422" i="16"/>
  <c r="O423" i="16"/>
  <c r="O424" i="16"/>
  <c r="O425" i="16"/>
  <c r="O426" i="16"/>
  <c r="O427" i="16"/>
  <c r="O428" i="16"/>
  <c r="O429" i="16"/>
  <c r="O430" i="16"/>
  <c r="O431" i="16"/>
  <c r="O432" i="16"/>
  <c r="O433" i="16"/>
  <c r="O434" i="16"/>
  <c r="O435" i="16"/>
  <c r="O436" i="16"/>
  <c r="O437" i="16"/>
  <c r="O438" i="16"/>
  <c r="O439" i="16"/>
  <c r="O440" i="16"/>
  <c r="O441" i="16"/>
  <c r="O442" i="16"/>
  <c r="O443" i="16"/>
  <c r="O444" i="16"/>
  <c r="O445" i="16"/>
  <c r="O446" i="16"/>
  <c r="O447" i="16"/>
  <c r="O448" i="16"/>
  <c r="O449" i="16"/>
  <c r="O450" i="16"/>
  <c r="O451" i="16"/>
  <c r="O452" i="16"/>
  <c r="O453" i="16"/>
  <c r="O454" i="16"/>
  <c r="O455" i="16"/>
  <c r="O456" i="16"/>
  <c r="O457" i="16"/>
  <c r="O458" i="16"/>
  <c r="O459" i="16"/>
  <c r="O460" i="16"/>
  <c r="O461" i="16"/>
  <c r="O462" i="16"/>
  <c r="O463" i="16"/>
  <c r="O464" i="16"/>
  <c r="O465" i="16"/>
  <c r="O466" i="16"/>
  <c r="O467" i="16"/>
  <c r="O468" i="16"/>
  <c r="O469" i="16"/>
  <c r="O470" i="16"/>
  <c r="O471" i="16"/>
  <c r="O472" i="16"/>
  <c r="O473" i="16"/>
  <c r="O474" i="16"/>
  <c r="O475" i="16"/>
  <c r="O476" i="16"/>
  <c r="O477" i="16"/>
  <c r="O478" i="16"/>
  <c r="O479" i="16"/>
  <c r="O480" i="16"/>
  <c r="O481" i="16"/>
  <c r="O482" i="16"/>
  <c r="O483" i="16"/>
  <c r="O484" i="16"/>
  <c r="O485" i="16"/>
  <c r="O486" i="16"/>
  <c r="O487" i="16"/>
  <c r="O488" i="16"/>
  <c r="O489" i="16"/>
  <c r="O490" i="16"/>
  <c r="O491" i="16"/>
  <c r="O492" i="16"/>
  <c r="O493" i="16"/>
  <c r="O494" i="16"/>
  <c r="O495" i="16"/>
  <c r="O496" i="16"/>
  <c r="O497" i="16"/>
  <c r="O498" i="16"/>
  <c r="O499" i="16"/>
  <c r="O500" i="16"/>
  <c r="O501" i="16"/>
  <c r="O502" i="16"/>
  <c r="O503" i="16"/>
  <c r="O504" i="16"/>
  <c r="O505" i="16"/>
  <c r="O506" i="16"/>
  <c r="O507" i="16"/>
  <c r="O508" i="16"/>
  <c r="O509" i="16"/>
  <c r="O510" i="16"/>
  <c r="O511" i="16"/>
  <c r="O512" i="16"/>
  <c r="O513" i="16"/>
  <c r="O514" i="16"/>
  <c r="O515" i="16"/>
  <c r="O516" i="16"/>
  <c r="O517" i="16"/>
  <c r="O518" i="16"/>
  <c r="O519" i="16"/>
  <c r="O520" i="16"/>
  <c r="O521" i="16"/>
  <c r="O522" i="16"/>
  <c r="O523" i="16"/>
  <c r="O524" i="16"/>
  <c r="O525" i="16"/>
  <c r="O526" i="16"/>
  <c r="O527" i="16"/>
  <c r="O528" i="16"/>
  <c r="O529" i="16"/>
  <c r="O530" i="16"/>
  <c r="O531" i="16"/>
  <c r="O532" i="16"/>
  <c r="O533" i="16"/>
  <c r="O534" i="16"/>
  <c r="O535" i="16"/>
  <c r="O536" i="16"/>
  <c r="O537" i="16"/>
  <c r="O538" i="16"/>
  <c r="O539" i="16"/>
  <c r="O540" i="16"/>
  <c r="O541" i="16"/>
  <c r="O542" i="16"/>
  <c r="O543" i="16"/>
  <c r="O544" i="16"/>
  <c r="O545" i="16"/>
  <c r="O546" i="16"/>
  <c r="O547" i="16"/>
  <c r="O548" i="16"/>
  <c r="O549" i="16"/>
  <c r="O550" i="16"/>
  <c r="O551" i="16"/>
  <c r="O552" i="16"/>
  <c r="O553" i="16"/>
  <c r="O554" i="16"/>
  <c r="O555" i="16"/>
  <c r="O556" i="16"/>
  <c r="O557" i="16"/>
  <c r="O558" i="16"/>
  <c r="O559" i="16"/>
  <c r="O560" i="16"/>
  <c r="O561" i="16"/>
  <c r="O562" i="16"/>
  <c r="O563" i="16"/>
  <c r="O564" i="16"/>
  <c r="O565" i="16"/>
  <c r="O566" i="16"/>
  <c r="O567" i="16"/>
  <c r="O568" i="16"/>
  <c r="O569" i="16"/>
  <c r="O570" i="16"/>
  <c r="O571" i="16"/>
  <c r="O572" i="16"/>
  <c r="O573" i="16"/>
  <c r="O574" i="16"/>
  <c r="O575" i="16"/>
  <c r="O576" i="16"/>
  <c r="O577" i="16"/>
  <c r="O578" i="16"/>
  <c r="O579" i="16"/>
  <c r="O580" i="16"/>
  <c r="O581" i="16"/>
  <c r="O582" i="16"/>
  <c r="O583" i="16"/>
  <c r="O584" i="16"/>
  <c r="O585" i="16"/>
  <c r="O586" i="16"/>
  <c r="O587" i="16"/>
  <c r="O588" i="16"/>
  <c r="O589" i="16"/>
  <c r="O590" i="16"/>
  <c r="O591" i="16"/>
  <c r="O592" i="16"/>
  <c r="O593" i="16"/>
  <c r="O594" i="16"/>
  <c r="O595" i="16"/>
  <c r="O596" i="16"/>
  <c r="O597" i="16"/>
  <c r="O598" i="16"/>
  <c r="O599" i="16"/>
  <c r="O600" i="16"/>
  <c r="O601" i="16"/>
  <c r="O602" i="16"/>
  <c r="O603" i="16"/>
  <c r="O604" i="16"/>
  <c r="O605" i="16"/>
  <c r="O606" i="16"/>
  <c r="O607" i="16"/>
  <c r="O608" i="16"/>
  <c r="O609" i="16"/>
  <c r="O610" i="16"/>
  <c r="O611" i="16"/>
  <c r="O612" i="16"/>
  <c r="O613" i="16"/>
  <c r="O614" i="16"/>
  <c r="O615" i="16"/>
  <c r="O616" i="16"/>
  <c r="O617" i="16"/>
  <c r="O618" i="16"/>
  <c r="O619" i="16"/>
  <c r="O620" i="16"/>
  <c r="O621" i="16"/>
  <c r="O622" i="16"/>
  <c r="O623" i="16"/>
  <c r="O624" i="16"/>
  <c r="O625" i="16"/>
  <c r="O626" i="16"/>
  <c r="O627" i="16"/>
  <c r="O628" i="16"/>
  <c r="O629" i="16"/>
  <c r="O630" i="16"/>
  <c r="O631" i="16"/>
  <c r="O632" i="16"/>
  <c r="O633" i="16"/>
  <c r="O634" i="16"/>
  <c r="O635" i="16"/>
  <c r="O636" i="16"/>
  <c r="O637" i="16"/>
  <c r="O638" i="16"/>
  <c r="O639" i="16"/>
  <c r="O640" i="16"/>
  <c r="O641" i="16"/>
  <c r="O642" i="16"/>
  <c r="O643" i="16"/>
  <c r="O644" i="16"/>
  <c r="O645" i="16"/>
  <c r="O646" i="16"/>
  <c r="O647" i="16"/>
  <c r="O648" i="16"/>
  <c r="O649" i="16"/>
  <c r="O650" i="16"/>
  <c r="O651" i="16"/>
  <c r="O652" i="16"/>
  <c r="O653" i="16"/>
  <c r="O654" i="16"/>
  <c r="O655" i="16"/>
  <c r="O656" i="16"/>
  <c r="O657" i="16"/>
  <c r="O658" i="16"/>
  <c r="O659" i="16"/>
  <c r="O660" i="16"/>
  <c r="O661" i="16"/>
  <c r="O662" i="16"/>
  <c r="O663" i="16"/>
  <c r="O664" i="16"/>
  <c r="O665" i="16"/>
  <c r="O666" i="16"/>
  <c r="O667" i="16"/>
  <c r="O668" i="16"/>
  <c r="O669" i="16"/>
  <c r="O670" i="16"/>
  <c r="O671" i="16"/>
  <c r="O672" i="16"/>
  <c r="O673" i="16"/>
  <c r="O674" i="16"/>
  <c r="O675" i="16"/>
  <c r="O676" i="16"/>
  <c r="O677" i="16"/>
  <c r="O678" i="16"/>
  <c r="O679" i="16"/>
  <c r="O680" i="16"/>
  <c r="O681" i="16"/>
  <c r="O682" i="16"/>
  <c r="O683" i="16"/>
  <c r="O684" i="16"/>
  <c r="O685" i="16"/>
  <c r="O686" i="16"/>
  <c r="O687" i="16"/>
  <c r="O688" i="16"/>
  <c r="O689" i="16"/>
  <c r="O690" i="16"/>
  <c r="O691" i="16"/>
  <c r="O692" i="16"/>
  <c r="O693" i="16"/>
  <c r="O694" i="16"/>
  <c r="O695" i="16"/>
  <c r="O696" i="16"/>
  <c r="O697" i="16"/>
  <c r="O698" i="16"/>
  <c r="O699" i="16"/>
  <c r="O700" i="16"/>
  <c r="O701" i="16"/>
  <c r="O702" i="16"/>
  <c r="O703" i="16"/>
  <c r="O704" i="16"/>
  <c r="O705" i="16"/>
  <c r="O706" i="16"/>
  <c r="O707" i="16"/>
  <c r="O708" i="16"/>
  <c r="O709" i="16"/>
  <c r="O710" i="16"/>
  <c r="O711" i="16"/>
  <c r="O712" i="16"/>
  <c r="O713" i="16"/>
  <c r="O714" i="16"/>
  <c r="O715" i="16"/>
  <c r="O716" i="16"/>
  <c r="O717" i="16"/>
  <c r="O718" i="16"/>
  <c r="O719" i="16"/>
  <c r="O720" i="16"/>
  <c r="O721" i="16"/>
  <c r="O722" i="16"/>
  <c r="O723" i="16"/>
  <c r="O724" i="16"/>
  <c r="O725" i="16"/>
  <c r="O726" i="16"/>
  <c r="O727" i="16"/>
  <c r="O728" i="16"/>
  <c r="O729" i="16"/>
  <c r="O730" i="16"/>
  <c r="O731" i="16"/>
  <c r="O732" i="16"/>
  <c r="O733" i="16"/>
  <c r="O734" i="16"/>
  <c r="O735" i="16"/>
  <c r="O736" i="16"/>
  <c r="O737" i="16"/>
  <c r="O738" i="16"/>
  <c r="O739" i="16"/>
  <c r="O740" i="16"/>
  <c r="O741" i="16"/>
  <c r="O742" i="16"/>
  <c r="O743" i="16"/>
  <c r="O744" i="16"/>
  <c r="O745" i="16"/>
  <c r="O746" i="16"/>
  <c r="O747" i="16"/>
  <c r="O748" i="16"/>
  <c r="O749" i="16"/>
  <c r="O750" i="16"/>
  <c r="O751" i="16"/>
  <c r="O752" i="16"/>
  <c r="O753" i="16"/>
  <c r="O754" i="16"/>
  <c r="O755" i="16"/>
  <c r="O756" i="16"/>
  <c r="O757" i="16"/>
  <c r="O758" i="16"/>
  <c r="O759" i="16"/>
  <c r="O760" i="16"/>
  <c r="O761" i="16"/>
  <c r="O762" i="16"/>
  <c r="O763" i="16"/>
  <c r="O764" i="16"/>
  <c r="O765" i="16"/>
  <c r="O766" i="16"/>
  <c r="O767" i="16"/>
  <c r="O768" i="16"/>
  <c r="O769" i="16"/>
  <c r="O770" i="16"/>
  <c r="O771" i="16"/>
  <c r="O772" i="16"/>
  <c r="O773" i="16"/>
  <c r="O774" i="16"/>
  <c r="O775" i="16"/>
  <c r="O776" i="16"/>
  <c r="O777" i="16"/>
  <c r="O778" i="16"/>
  <c r="O779" i="16"/>
  <c r="O780" i="16"/>
  <c r="O781" i="16"/>
  <c r="O782" i="16"/>
  <c r="O783" i="16"/>
  <c r="O784" i="16"/>
  <c r="O785" i="16"/>
  <c r="O786" i="16"/>
  <c r="O787" i="16"/>
  <c r="O788" i="16"/>
  <c r="O789" i="16"/>
  <c r="O790" i="16"/>
  <c r="O791" i="16"/>
  <c r="O792" i="16"/>
  <c r="O793" i="16"/>
  <c r="O794" i="16"/>
  <c r="O795" i="16"/>
  <c r="O796" i="16"/>
  <c r="O797" i="16"/>
  <c r="O798" i="16"/>
  <c r="O799" i="16"/>
  <c r="O800" i="16"/>
  <c r="O801" i="16"/>
  <c r="O802" i="16"/>
  <c r="O803" i="16"/>
  <c r="O804" i="16"/>
  <c r="O805" i="16"/>
  <c r="O806" i="16"/>
  <c r="O807" i="16"/>
  <c r="O808" i="16"/>
  <c r="O809" i="16"/>
  <c r="O810" i="16"/>
  <c r="O811" i="16"/>
  <c r="O812" i="16"/>
  <c r="O813" i="16"/>
  <c r="O814" i="16"/>
  <c r="O815" i="16"/>
  <c r="O816" i="16"/>
  <c r="O817" i="16"/>
  <c r="O818" i="16"/>
  <c r="O819" i="16"/>
  <c r="O820" i="16"/>
  <c r="O821" i="16"/>
  <c r="O822" i="16"/>
  <c r="O823" i="16"/>
  <c r="O824" i="16"/>
  <c r="O825" i="16"/>
  <c r="O826" i="16"/>
  <c r="O827" i="16"/>
  <c r="O828" i="16"/>
  <c r="O829" i="16"/>
  <c r="O830" i="16"/>
  <c r="O831" i="16"/>
  <c r="O832" i="16"/>
  <c r="O833" i="16"/>
  <c r="O834" i="16"/>
  <c r="O835" i="16"/>
  <c r="O836" i="16"/>
  <c r="O837" i="16"/>
  <c r="O838" i="16"/>
  <c r="O839" i="16"/>
  <c r="O840" i="16"/>
  <c r="O841" i="16"/>
  <c r="O842" i="16"/>
  <c r="O843" i="16"/>
  <c r="O844" i="16"/>
  <c r="O845" i="16"/>
  <c r="O846" i="16"/>
  <c r="O847" i="16"/>
  <c r="O848" i="16"/>
  <c r="O849" i="16"/>
  <c r="O850" i="16"/>
  <c r="O851" i="16"/>
  <c r="O852" i="16"/>
  <c r="O853" i="16"/>
  <c r="O854" i="16"/>
  <c r="O855" i="16"/>
  <c r="O856" i="16"/>
  <c r="O857" i="16"/>
  <c r="O858" i="16"/>
  <c r="O859" i="16"/>
  <c r="O860" i="16"/>
  <c r="O861" i="16"/>
  <c r="O862" i="16"/>
  <c r="O863" i="16"/>
  <c r="O864" i="16"/>
  <c r="O865" i="16"/>
  <c r="O866" i="16"/>
  <c r="O867" i="16"/>
  <c r="O868" i="16"/>
  <c r="O869" i="16"/>
  <c r="O870" i="16"/>
  <c r="O871" i="16"/>
  <c r="O872" i="16"/>
  <c r="O873" i="16"/>
  <c r="O874" i="16"/>
  <c r="O875" i="16"/>
  <c r="O876" i="16"/>
  <c r="O877" i="16"/>
  <c r="O878" i="16"/>
  <c r="O879" i="16"/>
  <c r="O880" i="16"/>
  <c r="O881" i="16"/>
  <c r="O882" i="16"/>
  <c r="O883" i="16"/>
  <c r="O884" i="16"/>
  <c r="O885" i="16"/>
  <c r="O886" i="16"/>
  <c r="O887" i="16"/>
  <c r="O888" i="16"/>
  <c r="O889" i="16"/>
  <c r="O890" i="16"/>
  <c r="O891" i="16"/>
  <c r="O892" i="16"/>
  <c r="O893" i="16"/>
  <c r="O894" i="16"/>
  <c r="O895" i="16"/>
  <c r="O896" i="16"/>
  <c r="O897" i="16"/>
  <c r="O898" i="16"/>
  <c r="O899" i="16"/>
  <c r="O900" i="16"/>
  <c r="O901" i="16"/>
  <c r="O902" i="16"/>
  <c r="O903" i="16"/>
  <c r="O904" i="16"/>
  <c r="O905" i="16"/>
  <c r="O906" i="16"/>
  <c r="O907" i="16"/>
  <c r="O908" i="16"/>
  <c r="O909" i="16"/>
  <c r="O910" i="16"/>
  <c r="O911" i="16"/>
  <c r="O912" i="16"/>
  <c r="O913" i="16"/>
  <c r="O914" i="16"/>
  <c r="O915" i="16"/>
  <c r="O916" i="16"/>
  <c r="O917" i="16"/>
  <c r="O918" i="16"/>
  <c r="O919" i="16"/>
  <c r="O920" i="16"/>
  <c r="O921" i="16"/>
  <c r="O922" i="16"/>
  <c r="O923" i="16"/>
  <c r="O924" i="16"/>
  <c r="O925" i="16"/>
  <c r="O926" i="16"/>
  <c r="O927" i="16"/>
  <c r="O928" i="16"/>
  <c r="O929" i="16"/>
  <c r="O930" i="16"/>
  <c r="O931" i="16"/>
  <c r="O932" i="16"/>
  <c r="O933" i="16"/>
  <c r="O934" i="16"/>
  <c r="O935" i="16"/>
  <c r="O936" i="16"/>
  <c r="O937" i="16"/>
  <c r="O938" i="16"/>
  <c r="O939" i="16"/>
  <c r="O940" i="16"/>
  <c r="O941" i="16"/>
  <c r="O942" i="16"/>
  <c r="O943" i="16"/>
  <c r="O944" i="16"/>
  <c r="O945" i="16"/>
  <c r="O946" i="16"/>
  <c r="O947" i="16"/>
  <c r="O948" i="16"/>
  <c r="O949" i="16"/>
  <c r="O950" i="16"/>
  <c r="O951" i="16"/>
  <c r="O952" i="16"/>
  <c r="O953" i="16"/>
  <c r="O954" i="16"/>
  <c r="O955" i="16"/>
  <c r="O956" i="16"/>
  <c r="O957" i="16"/>
  <c r="O958" i="16"/>
  <c r="O959" i="16"/>
  <c r="O960" i="16"/>
  <c r="O961" i="16"/>
  <c r="O962" i="16"/>
  <c r="O963" i="16"/>
  <c r="O964" i="16"/>
  <c r="O965" i="16"/>
  <c r="O966" i="16"/>
  <c r="O967" i="16"/>
  <c r="O968" i="16"/>
  <c r="O969" i="16"/>
  <c r="O970" i="16"/>
  <c r="O971" i="16"/>
  <c r="O972" i="16"/>
  <c r="O973" i="16"/>
  <c r="O974" i="16"/>
  <c r="O975" i="16"/>
  <c r="O976" i="16"/>
  <c r="O977" i="16"/>
  <c r="O978" i="16"/>
  <c r="O979" i="16"/>
  <c r="O980" i="16"/>
  <c r="O981" i="16"/>
  <c r="O982" i="16"/>
  <c r="O983" i="16"/>
  <c r="O984" i="16"/>
  <c r="O985" i="16"/>
  <c r="O986" i="16"/>
  <c r="O987" i="16"/>
  <c r="O988" i="16"/>
  <c r="O989" i="16"/>
  <c r="O990" i="16"/>
  <c r="O991" i="16"/>
  <c r="O992" i="16"/>
  <c r="O993" i="16"/>
  <c r="O994" i="16"/>
  <c r="O995" i="16"/>
  <c r="O996" i="16"/>
  <c r="O997" i="16"/>
  <c r="O998" i="16"/>
  <c r="O999" i="16"/>
  <c r="O1000" i="16"/>
  <c r="O1001" i="16"/>
  <c r="O1002" i="16"/>
  <c r="O1003" i="16"/>
  <c r="O1004" i="16"/>
  <c r="O1005" i="16"/>
  <c r="O1006" i="16"/>
  <c r="O1007" i="16"/>
  <c r="O1008" i="16"/>
  <c r="O1009" i="16"/>
  <c r="O1010" i="16"/>
  <c r="O1011" i="16"/>
  <c r="O1012" i="16"/>
  <c r="O1013" i="16"/>
  <c r="O1014" i="16"/>
  <c r="O1015" i="16"/>
  <c r="O1016" i="16"/>
  <c r="O1017" i="16"/>
  <c r="O1018" i="16"/>
  <c r="O1019" i="16"/>
  <c r="O1020" i="16"/>
  <c r="O1021" i="16"/>
  <c r="O1022" i="16"/>
  <c r="O1023" i="16"/>
  <c r="O1024" i="16"/>
  <c r="O1025" i="16"/>
  <c r="O1026" i="16"/>
  <c r="O1027" i="16"/>
  <c r="O1028" i="16"/>
  <c r="O1029" i="16"/>
  <c r="O1030" i="16"/>
  <c r="O1031" i="16"/>
  <c r="O1032" i="16"/>
  <c r="O1033" i="16"/>
  <c r="O1034" i="16"/>
  <c r="O1035" i="16"/>
  <c r="O1036" i="16"/>
  <c r="O1037" i="16"/>
  <c r="O1038" i="16"/>
  <c r="O1039" i="16"/>
  <c r="O1040" i="16"/>
  <c r="O1041" i="16"/>
  <c r="O1042" i="16"/>
  <c r="O1043" i="16"/>
  <c r="O1044" i="16"/>
  <c r="O1045" i="16"/>
  <c r="O1046" i="16"/>
  <c r="O1047" i="16"/>
  <c r="O1048" i="16"/>
  <c r="O1049" i="16"/>
  <c r="O1050" i="16"/>
  <c r="O1051" i="16"/>
  <c r="O1052" i="16"/>
  <c r="O1053" i="16"/>
  <c r="O1054" i="16"/>
  <c r="O1055" i="16"/>
  <c r="O1056" i="16"/>
  <c r="O1057" i="16"/>
  <c r="O1058" i="16"/>
  <c r="O1059" i="16"/>
  <c r="O1060" i="16"/>
  <c r="O1061" i="16"/>
  <c r="O1062" i="16"/>
  <c r="O1063" i="16"/>
  <c r="O1064" i="16"/>
  <c r="O1065" i="16"/>
  <c r="O1066" i="16"/>
  <c r="O1067" i="16"/>
  <c r="O1068" i="16"/>
  <c r="O1069" i="16"/>
  <c r="O1070" i="16"/>
  <c r="O1071" i="16"/>
  <c r="O1072" i="16"/>
  <c r="O1073" i="16"/>
  <c r="O1074" i="16"/>
  <c r="O1075" i="16"/>
  <c r="O1076" i="16"/>
  <c r="O1077" i="16"/>
  <c r="O1078" i="16"/>
  <c r="O1079" i="16"/>
  <c r="O1080" i="16"/>
  <c r="O1081" i="16"/>
  <c r="O1082" i="16"/>
  <c r="O1083" i="16"/>
  <c r="O1084" i="16"/>
  <c r="O1085" i="16"/>
  <c r="O1086" i="16"/>
  <c r="O1087" i="16"/>
  <c r="O1088" i="16"/>
  <c r="O1089" i="16"/>
  <c r="O1090" i="16"/>
  <c r="O1091" i="16"/>
  <c r="O1092" i="16"/>
  <c r="O1093" i="16"/>
  <c r="O1094" i="16"/>
  <c r="O1095" i="16"/>
  <c r="O1096" i="16"/>
  <c r="O1097" i="16"/>
  <c r="O1098" i="16"/>
  <c r="O1099" i="16"/>
  <c r="O1100" i="16"/>
  <c r="O1101" i="16"/>
  <c r="O1102" i="16"/>
  <c r="O1103" i="16"/>
  <c r="O1104" i="16"/>
  <c r="O1105" i="16"/>
  <c r="O1106" i="16"/>
  <c r="O1107" i="16"/>
  <c r="O1108" i="16"/>
  <c r="O1109" i="16"/>
  <c r="O1110" i="16"/>
  <c r="O1111" i="16"/>
  <c r="O1112" i="16"/>
  <c r="O1113" i="16"/>
  <c r="O1114" i="16"/>
  <c r="O1115" i="16"/>
  <c r="O1116" i="16"/>
  <c r="O1117" i="16"/>
  <c r="O1118" i="16"/>
  <c r="O1119" i="16"/>
  <c r="O1120" i="16"/>
  <c r="O1121" i="16"/>
  <c r="O1122" i="16"/>
  <c r="O1123" i="16"/>
  <c r="O1124" i="16"/>
  <c r="O1125" i="16"/>
  <c r="O1126" i="16"/>
  <c r="O1127" i="16"/>
  <c r="O1128" i="16"/>
  <c r="O1129" i="16"/>
  <c r="O1130" i="16"/>
  <c r="O1131" i="16"/>
  <c r="O1132" i="16"/>
  <c r="O1133" i="16"/>
  <c r="O1134" i="16"/>
  <c r="O1135" i="16"/>
  <c r="O1136" i="16"/>
  <c r="O1137" i="16"/>
  <c r="O1138" i="16"/>
  <c r="O1139" i="16"/>
  <c r="O1140" i="16"/>
  <c r="O1141" i="16"/>
  <c r="O1142" i="16"/>
  <c r="O1143" i="16"/>
  <c r="O1144" i="16"/>
  <c r="O1145" i="16"/>
  <c r="O1146" i="16"/>
  <c r="O1147" i="16"/>
  <c r="O1148" i="16"/>
  <c r="O1149" i="16"/>
  <c r="O1150" i="16"/>
  <c r="O1151" i="16"/>
  <c r="O1152" i="16"/>
  <c r="O1153" i="16"/>
  <c r="O1154" i="16"/>
  <c r="O1155" i="16"/>
  <c r="O1156" i="16"/>
  <c r="O1157" i="16"/>
  <c r="O1158" i="16"/>
  <c r="O1159" i="16"/>
  <c r="O1160" i="16"/>
  <c r="O1161" i="16"/>
  <c r="O1162" i="16"/>
  <c r="O1163" i="16"/>
  <c r="O1164" i="16"/>
  <c r="O1165" i="16"/>
  <c r="O1166" i="16"/>
  <c r="O1167" i="16"/>
  <c r="O1168" i="16"/>
  <c r="O1169" i="16"/>
  <c r="O1170" i="16"/>
  <c r="O1171" i="16"/>
  <c r="O1172" i="16"/>
  <c r="O1173" i="16"/>
  <c r="O1174" i="16"/>
  <c r="O1175" i="16"/>
  <c r="O1176" i="16"/>
  <c r="O1177" i="16"/>
  <c r="O1178" i="16"/>
  <c r="O1179" i="16"/>
  <c r="O1180" i="16"/>
  <c r="O1181" i="16"/>
  <c r="O1182" i="16"/>
  <c r="O1183" i="16"/>
  <c r="O1184" i="16"/>
  <c r="O1185" i="16"/>
  <c r="O1186" i="16"/>
  <c r="O1187" i="16"/>
  <c r="O1188" i="16"/>
  <c r="O1189" i="16"/>
  <c r="O1190" i="16"/>
  <c r="O1191" i="16"/>
  <c r="O1192" i="16"/>
  <c r="O1193" i="16"/>
  <c r="O1194" i="16"/>
  <c r="O1195" i="16"/>
  <c r="O1196" i="16"/>
  <c r="O1197" i="16"/>
  <c r="O1198" i="16"/>
  <c r="O1199" i="16"/>
  <c r="O1200" i="16"/>
  <c r="O1201" i="16"/>
  <c r="O1202" i="16"/>
  <c r="O1203" i="16"/>
  <c r="O1204" i="16"/>
  <c r="O1205" i="16"/>
  <c r="O1206" i="16"/>
  <c r="O1207" i="16"/>
  <c r="O1208" i="16"/>
  <c r="O1209" i="16"/>
  <c r="O1210" i="16"/>
  <c r="O1211" i="16"/>
  <c r="O1212" i="16"/>
  <c r="O1213" i="16"/>
  <c r="O1214" i="16"/>
  <c r="O1215" i="16"/>
  <c r="O1216" i="16"/>
  <c r="O1217" i="16"/>
  <c r="O1218" i="16"/>
  <c r="O1219" i="16"/>
  <c r="O1220" i="16"/>
  <c r="O1221" i="16"/>
  <c r="O1222" i="16"/>
  <c r="O1223" i="16"/>
  <c r="O1224" i="16"/>
  <c r="O1225" i="16"/>
  <c r="O1226" i="16"/>
  <c r="O1227" i="16"/>
  <c r="O1228" i="16"/>
  <c r="O1229" i="16"/>
  <c r="O1230" i="16"/>
  <c r="O1231" i="16"/>
  <c r="O1232" i="16"/>
  <c r="O1233" i="16"/>
  <c r="O1234" i="16"/>
  <c r="O1235" i="16"/>
  <c r="O1236" i="16"/>
  <c r="O1237" i="16"/>
  <c r="O1238" i="16"/>
  <c r="O1239" i="16"/>
  <c r="O1240" i="16"/>
  <c r="O1241" i="16"/>
  <c r="O1242" i="16"/>
  <c r="O1243" i="16"/>
  <c r="O1244" i="16"/>
  <c r="O1245" i="16"/>
  <c r="O1246" i="16"/>
  <c r="O1247" i="16"/>
  <c r="O1248" i="16"/>
  <c r="O1249" i="16"/>
  <c r="O1250" i="16"/>
  <c r="O1251" i="16"/>
  <c r="O1252" i="16"/>
  <c r="O1253" i="16"/>
  <c r="O1254" i="16"/>
  <c r="O1255" i="16"/>
  <c r="O1256" i="16"/>
  <c r="O1257" i="16"/>
  <c r="O1258" i="16"/>
  <c r="O1259" i="16"/>
  <c r="O1260" i="16"/>
  <c r="O1261" i="16"/>
  <c r="O1262" i="16"/>
  <c r="O1263" i="16"/>
  <c r="O1264" i="16"/>
  <c r="O1265" i="16"/>
  <c r="O1266" i="16"/>
  <c r="O1267" i="16"/>
  <c r="O1268" i="16"/>
  <c r="O1269" i="16"/>
  <c r="O1270" i="16"/>
  <c r="O1271" i="16"/>
  <c r="O1272" i="16"/>
  <c r="O1273" i="16"/>
  <c r="O1274" i="16"/>
  <c r="O1275" i="16"/>
  <c r="O1276" i="16"/>
  <c r="O1277" i="16"/>
  <c r="O1278" i="16"/>
  <c r="O1279" i="16"/>
  <c r="O1280" i="16"/>
  <c r="O1281" i="16"/>
  <c r="O1282" i="16"/>
  <c r="O1283" i="16"/>
  <c r="O1284" i="16"/>
  <c r="O1285" i="16"/>
  <c r="O1286" i="16"/>
  <c r="O1287" i="16"/>
  <c r="O1288" i="16"/>
  <c r="O1289" i="16"/>
  <c r="O1290" i="16"/>
  <c r="O1291" i="16"/>
  <c r="O1292" i="16"/>
  <c r="O1293" i="16"/>
  <c r="O1294" i="16"/>
  <c r="O1295" i="16"/>
  <c r="O1296" i="16"/>
  <c r="O1297" i="16"/>
  <c r="O1298" i="16"/>
  <c r="O1299" i="16"/>
  <c r="O1300" i="16"/>
  <c r="O1301" i="16"/>
  <c r="O1302" i="16"/>
  <c r="O1303" i="16"/>
  <c r="O1304" i="16"/>
  <c r="O1305" i="16"/>
  <c r="O1306" i="16"/>
  <c r="O1307" i="16"/>
  <c r="O1308" i="16"/>
  <c r="O1309" i="16"/>
  <c r="O1310" i="16"/>
  <c r="O1311" i="16"/>
  <c r="O1312" i="16"/>
  <c r="O1313" i="16"/>
  <c r="O1314" i="16"/>
  <c r="O1315" i="16"/>
  <c r="O1316" i="16"/>
  <c r="O1317" i="16"/>
  <c r="O1318" i="16"/>
  <c r="O1319" i="16"/>
  <c r="O1320" i="16"/>
  <c r="O1321" i="16"/>
  <c r="O1322" i="16"/>
  <c r="O1323" i="16"/>
  <c r="O1324" i="16"/>
  <c r="O1325" i="16"/>
  <c r="O1326" i="16"/>
  <c r="O1327" i="16"/>
  <c r="O1328" i="16"/>
  <c r="O1329" i="16"/>
  <c r="O1330" i="16"/>
  <c r="O1331" i="16"/>
  <c r="O1332" i="16"/>
  <c r="O1333" i="16"/>
  <c r="O1334" i="16"/>
  <c r="O1335" i="16"/>
  <c r="O1336" i="16"/>
  <c r="O1337" i="16"/>
  <c r="O1338" i="16"/>
  <c r="O1339" i="16"/>
  <c r="O1340" i="16"/>
  <c r="O1341" i="16"/>
  <c r="O1342" i="16"/>
  <c r="O1343" i="16"/>
  <c r="O1344" i="16"/>
  <c r="O1345" i="16"/>
  <c r="O1346" i="16"/>
  <c r="O1347" i="16"/>
  <c r="O1348" i="16"/>
  <c r="O1349" i="16"/>
  <c r="O1350" i="16"/>
  <c r="O1351" i="16"/>
  <c r="O1352" i="16"/>
  <c r="O1353" i="16"/>
  <c r="O1354" i="16"/>
  <c r="O1355" i="16"/>
  <c r="O1356" i="16"/>
  <c r="O1357" i="16"/>
  <c r="O1358" i="16"/>
  <c r="O1359" i="16"/>
  <c r="O1360" i="16"/>
  <c r="O1361" i="16"/>
  <c r="O1362" i="16"/>
  <c r="O1363" i="16"/>
  <c r="O1364" i="16"/>
  <c r="O1365" i="16"/>
  <c r="O1366" i="16"/>
  <c r="O1367" i="16"/>
  <c r="O1368" i="16"/>
  <c r="O1369" i="16"/>
  <c r="O1370" i="16"/>
  <c r="O1371" i="16"/>
  <c r="O1372" i="16"/>
  <c r="O1373" i="16"/>
  <c r="O1374" i="16"/>
  <c r="O1375" i="16"/>
  <c r="O1376" i="16"/>
  <c r="O1377" i="16"/>
  <c r="O1378" i="16"/>
  <c r="O1379" i="16"/>
  <c r="O1380" i="16"/>
  <c r="O1381" i="16"/>
  <c r="O1382" i="16"/>
  <c r="O1383" i="16"/>
  <c r="O1384" i="16"/>
  <c r="O1385" i="16"/>
  <c r="O1386" i="16"/>
  <c r="O1387" i="16"/>
  <c r="O1388" i="16"/>
  <c r="O1389" i="16"/>
  <c r="O1390" i="16"/>
  <c r="O1391" i="16"/>
  <c r="O1392" i="16"/>
  <c r="O1393" i="16"/>
  <c r="O1394" i="16"/>
  <c r="O1395" i="16"/>
  <c r="O1396" i="16"/>
  <c r="O1397" i="16"/>
  <c r="O1398" i="16"/>
  <c r="O1399" i="16"/>
  <c r="O1400" i="16"/>
  <c r="O1401" i="16"/>
  <c r="O1402" i="16"/>
  <c r="O1403" i="16"/>
  <c r="O1404" i="16"/>
  <c r="O1405" i="16"/>
  <c r="O1406" i="16"/>
  <c r="O1407" i="16"/>
  <c r="O1408" i="16"/>
  <c r="O1409" i="16"/>
  <c r="O1410" i="16"/>
  <c r="O1411" i="16"/>
  <c r="O1412" i="16"/>
  <c r="O1413" i="16"/>
  <c r="O1414" i="16"/>
  <c r="O1415" i="16"/>
  <c r="O1416" i="16"/>
  <c r="O1417" i="16"/>
  <c r="O1418" i="16"/>
  <c r="O1419" i="16"/>
  <c r="O1420" i="16"/>
  <c r="O1421" i="16"/>
  <c r="O1422" i="16"/>
  <c r="O1423" i="16"/>
  <c r="O1424" i="16"/>
  <c r="O1425" i="16"/>
  <c r="O1426" i="16"/>
  <c r="O1427" i="16"/>
  <c r="O1428" i="16"/>
  <c r="O1429" i="16"/>
  <c r="O1430" i="16"/>
  <c r="O1431" i="16"/>
  <c r="O1432" i="16"/>
  <c r="O1433" i="16"/>
  <c r="O1434" i="16"/>
  <c r="O1435" i="16"/>
  <c r="O1436" i="16"/>
  <c r="O1437" i="16"/>
  <c r="O1438" i="16"/>
  <c r="O1439" i="16"/>
  <c r="O1440" i="16"/>
  <c r="O1441" i="16"/>
  <c r="O1442" i="16"/>
  <c r="O1443" i="16"/>
  <c r="O1444" i="16"/>
  <c r="O1445" i="16"/>
  <c r="O1446" i="16"/>
  <c r="O1447" i="16"/>
  <c r="O1448" i="16"/>
  <c r="O1449" i="16"/>
  <c r="O1450" i="16"/>
  <c r="O1451" i="16"/>
  <c r="O1452" i="16"/>
  <c r="O1453" i="16"/>
  <c r="O1454" i="16"/>
  <c r="O1455" i="16"/>
  <c r="O1456" i="16"/>
  <c r="O1457" i="16"/>
  <c r="O1458" i="16"/>
  <c r="O1459" i="16"/>
  <c r="O1460" i="16"/>
  <c r="O1461" i="16"/>
  <c r="O1462" i="16"/>
  <c r="O1463" i="16"/>
  <c r="O1464" i="16"/>
  <c r="O1465" i="16"/>
  <c r="O1466" i="16"/>
  <c r="O1467" i="16"/>
  <c r="O1468" i="16"/>
  <c r="O1469" i="16"/>
  <c r="O1470" i="16"/>
  <c r="O1471" i="16"/>
  <c r="O1472" i="16"/>
  <c r="O1473" i="16"/>
  <c r="O1474" i="16"/>
  <c r="O1475" i="16"/>
  <c r="O1476" i="16"/>
  <c r="O1477" i="16"/>
  <c r="O1478" i="16"/>
  <c r="O1479" i="16"/>
  <c r="O1480" i="16"/>
  <c r="O1481" i="16"/>
  <c r="O1482" i="16"/>
  <c r="O1483" i="16"/>
  <c r="O1484" i="16"/>
  <c r="O1485" i="16"/>
  <c r="O1486" i="16"/>
  <c r="O1487" i="16"/>
  <c r="O1488" i="16"/>
  <c r="O1489" i="16"/>
  <c r="O1490" i="16"/>
  <c r="O1491" i="16"/>
  <c r="O1492" i="16"/>
  <c r="O1493" i="16"/>
  <c r="O1494" i="16"/>
  <c r="O1495" i="16"/>
  <c r="O1496" i="16"/>
  <c r="O1497" i="16"/>
  <c r="O1498" i="16"/>
  <c r="O1499" i="16"/>
  <c r="O1500" i="16"/>
  <c r="O1501" i="16"/>
  <c r="O1502" i="16"/>
  <c r="O1503" i="16"/>
  <c r="O1504" i="16"/>
  <c r="O1505" i="16"/>
  <c r="O1506" i="16"/>
  <c r="O1507" i="16"/>
  <c r="O1508" i="16"/>
  <c r="O1509" i="16"/>
  <c r="O1510" i="16"/>
  <c r="O1511" i="16"/>
  <c r="O1512" i="16"/>
  <c r="O1513" i="16"/>
  <c r="O1514" i="16"/>
  <c r="O1515" i="16"/>
  <c r="O1516" i="16"/>
  <c r="O1517" i="16"/>
  <c r="O1518" i="16"/>
  <c r="O1519" i="16"/>
  <c r="O1520" i="16"/>
  <c r="O1521" i="16"/>
  <c r="O1522" i="16"/>
  <c r="O1523" i="16"/>
  <c r="O1524" i="16"/>
  <c r="N2" i="16"/>
  <c r="N3" i="16"/>
  <c r="N4" i="16"/>
  <c r="N5" i="16"/>
  <c r="N6" i="16"/>
  <c r="N7" i="16"/>
  <c r="N8" i="16"/>
  <c r="N9" i="16"/>
  <c r="N10" i="16"/>
  <c r="N11" i="16"/>
  <c r="N12" i="16"/>
  <c r="N13" i="16"/>
  <c r="N14" i="16"/>
  <c r="N15" i="16"/>
  <c r="N16" i="16"/>
  <c r="N17" i="16"/>
  <c r="N18" i="16"/>
  <c r="N19" i="16"/>
  <c r="N20" i="16"/>
  <c r="N21" i="16"/>
  <c r="N22" i="16"/>
  <c r="N23" i="16"/>
  <c r="N24" i="16"/>
  <c r="N25" i="16"/>
  <c r="N26" i="16"/>
  <c r="N27" i="16"/>
  <c r="N28" i="16"/>
  <c r="N29" i="16"/>
  <c r="N30" i="16"/>
  <c r="N31" i="16"/>
  <c r="N32" i="16"/>
  <c r="N33" i="16"/>
  <c r="N34" i="16"/>
  <c r="N35" i="16"/>
  <c r="N36" i="16"/>
  <c r="N37" i="16"/>
  <c r="N38" i="16"/>
  <c r="N39" i="16"/>
  <c r="N40" i="16"/>
  <c r="N41" i="16"/>
  <c r="N42" i="16"/>
  <c r="N43" i="16"/>
  <c r="N44" i="16"/>
  <c r="N45" i="16"/>
  <c r="N46" i="16"/>
  <c r="N47" i="16"/>
  <c r="N48" i="16"/>
  <c r="N49" i="16"/>
  <c r="N50" i="16"/>
  <c r="N51" i="16"/>
  <c r="N52" i="16"/>
  <c r="N53" i="16"/>
  <c r="N54" i="16"/>
  <c r="N55" i="16"/>
  <c r="N56" i="16"/>
  <c r="N57" i="16"/>
  <c r="N58" i="16"/>
  <c r="N59" i="16"/>
  <c r="N60" i="16"/>
  <c r="N61" i="16"/>
  <c r="N62" i="16"/>
  <c r="N63" i="16"/>
  <c r="N64" i="16"/>
  <c r="N65" i="16"/>
  <c r="N66" i="16"/>
  <c r="N67" i="16"/>
  <c r="N68" i="16"/>
  <c r="N69" i="16"/>
  <c r="N70" i="16"/>
  <c r="N71" i="16"/>
  <c r="N72" i="16"/>
  <c r="N73" i="16"/>
  <c r="N74" i="16"/>
  <c r="N75" i="16"/>
  <c r="N76" i="16"/>
  <c r="N77" i="16"/>
  <c r="N78" i="16"/>
  <c r="N79" i="16"/>
  <c r="N80" i="16"/>
  <c r="N81" i="16"/>
  <c r="N82" i="16"/>
  <c r="N83" i="16"/>
  <c r="N84" i="16"/>
  <c r="N85" i="16"/>
  <c r="N86" i="16"/>
  <c r="N87" i="16"/>
  <c r="N88" i="16"/>
  <c r="N89" i="16"/>
  <c r="N90" i="16"/>
  <c r="N91" i="16"/>
  <c r="N92" i="16"/>
  <c r="N93" i="16"/>
  <c r="N94" i="16"/>
  <c r="N95" i="16"/>
  <c r="N96" i="16"/>
  <c r="N97" i="16"/>
  <c r="N98" i="16"/>
  <c r="N99" i="16"/>
  <c r="N100" i="16"/>
  <c r="N101" i="16"/>
  <c r="N102" i="16"/>
  <c r="N103" i="16"/>
  <c r="N104" i="16"/>
  <c r="N105" i="16"/>
  <c r="N106" i="16"/>
  <c r="N107" i="16"/>
  <c r="N108" i="16"/>
  <c r="N109" i="16"/>
  <c r="N110" i="16"/>
  <c r="N111" i="16"/>
  <c r="N112" i="16"/>
  <c r="N113" i="16"/>
  <c r="N114" i="16"/>
  <c r="N115" i="16"/>
  <c r="N116" i="16"/>
  <c r="N117" i="16"/>
  <c r="N118" i="16"/>
  <c r="N119" i="16"/>
  <c r="N120" i="16"/>
  <c r="N121" i="16"/>
  <c r="N122" i="16"/>
  <c r="N123" i="16"/>
  <c r="N124" i="16"/>
  <c r="N125" i="16"/>
  <c r="N126" i="16"/>
  <c r="N127" i="16"/>
  <c r="N128" i="16"/>
  <c r="N129" i="16"/>
  <c r="N130" i="16"/>
  <c r="N131" i="16"/>
  <c r="N132" i="16"/>
  <c r="N133" i="16"/>
  <c r="N134" i="16"/>
  <c r="N135" i="16"/>
  <c r="N136" i="16"/>
  <c r="N137" i="16"/>
  <c r="N138" i="16"/>
  <c r="N139" i="16"/>
  <c r="N140" i="16"/>
  <c r="N141" i="16"/>
  <c r="N142" i="16"/>
  <c r="N143" i="16"/>
  <c r="N144" i="16"/>
  <c r="N145" i="16"/>
  <c r="N146" i="16"/>
  <c r="N147" i="16"/>
  <c r="N148" i="16"/>
  <c r="N149" i="16"/>
  <c r="N150" i="16"/>
  <c r="N151" i="16"/>
  <c r="N152" i="16"/>
  <c r="N153" i="16"/>
  <c r="N154" i="16"/>
  <c r="N155" i="16"/>
  <c r="N156" i="16"/>
  <c r="N157" i="16"/>
  <c r="N158" i="16"/>
  <c r="N159" i="16"/>
  <c r="N160" i="16"/>
  <c r="N161" i="16"/>
  <c r="N162" i="16"/>
  <c r="N163" i="16"/>
  <c r="N164" i="16"/>
  <c r="N165" i="16"/>
  <c r="N166" i="16"/>
  <c r="N167" i="16"/>
  <c r="N168" i="16"/>
  <c r="N169" i="16"/>
  <c r="N170" i="16"/>
  <c r="N171" i="16"/>
  <c r="N172" i="16"/>
  <c r="N173" i="16"/>
  <c r="N174" i="16"/>
  <c r="N175" i="16"/>
  <c r="N176" i="16"/>
  <c r="N177" i="16"/>
  <c r="N178" i="16"/>
  <c r="N179" i="16"/>
  <c r="N180" i="16"/>
  <c r="N181" i="16"/>
  <c r="N182" i="16"/>
  <c r="N183" i="16"/>
  <c r="N184" i="16"/>
  <c r="N185" i="16"/>
  <c r="N186" i="16"/>
  <c r="N187" i="16"/>
  <c r="N188" i="16"/>
  <c r="N189" i="16"/>
  <c r="N190" i="16"/>
  <c r="N191" i="16"/>
  <c r="N192" i="16"/>
  <c r="N193" i="16"/>
  <c r="N194" i="16"/>
  <c r="N195" i="16"/>
  <c r="N196" i="16"/>
  <c r="N197" i="16"/>
  <c r="N198" i="16"/>
  <c r="N199" i="16"/>
  <c r="N200" i="16"/>
  <c r="N201" i="16"/>
  <c r="N202" i="16"/>
  <c r="N203" i="16"/>
  <c r="N204" i="16"/>
  <c r="N205" i="16"/>
  <c r="N206" i="16"/>
  <c r="N207" i="16"/>
  <c r="N208" i="16"/>
  <c r="N209" i="16"/>
  <c r="N210" i="16"/>
  <c r="N211" i="16"/>
  <c r="N212" i="16"/>
  <c r="N213" i="16"/>
  <c r="N214" i="16"/>
  <c r="N215" i="16"/>
  <c r="N216" i="16"/>
  <c r="N217" i="16"/>
  <c r="N218" i="16"/>
  <c r="N219" i="16"/>
  <c r="N220" i="16"/>
  <c r="N221" i="16"/>
  <c r="N222" i="16"/>
  <c r="N223" i="16"/>
  <c r="N224" i="16"/>
  <c r="N225" i="16"/>
  <c r="N226" i="16"/>
  <c r="N227" i="16"/>
  <c r="N228" i="16"/>
  <c r="N229" i="16"/>
  <c r="N230" i="16"/>
  <c r="N231" i="16"/>
  <c r="N232" i="16"/>
  <c r="N233" i="16"/>
  <c r="N234" i="16"/>
  <c r="N235" i="16"/>
  <c r="N236" i="16"/>
  <c r="N237" i="16"/>
  <c r="N238" i="16"/>
  <c r="N239" i="16"/>
  <c r="N240" i="16"/>
  <c r="N241" i="16"/>
  <c r="N242" i="16"/>
  <c r="N243" i="16"/>
  <c r="N244" i="16"/>
  <c r="N245" i="16"/>
  <c r="N246" i="16"/>
  <c r="N247" i="16"/>
  <c r="N248" i="16"/>
  <c r="N249" i="16"/>
  <c r="N250" i="16"/>
  <c r="N251" i="16"/>
  <c r="N252" i="16"/>
  <c r="N253" i="16"/>
  <c r="N254" i="16"/>
  <c r="N255" i="16"/>
  <c r="N256" i="16"/>
  <c r="N257" i="16"/>
  <c r="N258" i="16"/>
  <c r="N259" i="16"/>
  <c r="N260" i="16"/>
  <c r="N261" i="16"/>
  <c r="N262" i="16"/>
  <c r="N263" i="16"/>
  <c r="N264" i="16"/>
  <c r="N265" i="16"/>
  <c r="N266" i="16"/>
  <c r="N267" i="16"/>
  <c r="N268" i="16"/>
  <c r="N269" i="16"/>
  <c r="N270" i="16"/>
  <c r="N271" i="16"/>
  <c r="N272" i="16"/>
  <c r="N273" i="16"/>
  <c r="N274" i="16"/>
  <c r="N275" i="16"/>
  <c r="N276" i="16"/>
  <c r="N277" i="16"/>
  <c r="N278" i="16"/>
  <c r="N279" i="16"/>
  <c r="N280" i="16"/>
  <c r="N281" i="16"/>
  <c r="N282" i="16"/>
  <c r="N283" i="16"/>
  <c r="N284" i="16"/>
  <c r="N285" i="16"/>
  <c r="N286" i="16"/>
  <c r="N287" i="16"/>
  <c r="N288" i="16"/>
  <c r="N289" i="16"/>
  <c r="N290" i="16"/>
  <c r="N291" i="16"/>
  <c r="N292" i="16"/>
  <c r="N293" i="16"/>
  <c r="N294" i="16"/>
  <c r="N295" i="16"/>
  <c r="N296" i="16"/>
  <c r="N297" i="16"/>
  <c r="N298" i="16"/>
  <c r="N299" i="16"/>
  <c r="N300" i="16"/>
  <c r="N301" i="16"/>
  <c r="N302" i="16"/>
  <c r="N303" i="16"/>
  <c r="N304" i="16"/>
  <c r="N305" i="16"/>
  <c r="N306" i="16"/>
  <c r="N307" i="16"/>
  <c r="N308" i="16"/>
  <c r="N309" i="16"/>
  <c r="N310" i="16"/>
  <c r="N311" i="16"/>
  <c r="N312" i="16"/>
  <c r="N313" i="16"/>
  <c r="N314" i="16"/>
  <c r="N315" i="16"/>
  <c r="N316" i="16"/>
  <c r="N317" i="16"/>
  <c r="N318" i="16"/>
  <c r="N319" i="16"/>
  <c r="N320" i="16"/>
  <c r="N321" i="16"/>
  <c r="N322" i="16"/>
  <c r="N323" i="16"/>
  <c r="N324" i="16"/>
  <c r="N325" i="16"/>
  <c r="N326" i="16"/>
  <c r="N327" i="16"/>
  <c r="N328" i="16"/>
  <c r="N329" i="16"/>
  <c r="N330" i="16"/>
  <c r="N331" i="16"/>
  <c r="N332" i="16"/>
  <c r="N333" i="16"/>
  <c r="N334" i="16"/>
  <c r="N335" i="16"/>
  <c r="N336" i="16"/>
  <c r="N337" i="16"/>
  <c r="N338" i="16"/>
  <c r="N339" i="16"/>
  <c r="N340" i="16"/>
  <c r="N341" i="16"/>
  <c r="N342" i="16"/>
  <c r="N343" i="16"/>
  <c r="N344" i="16"/>
  <c r="N345" i="16"/>
  <c r="N346" i="16"/>
  <c r="N347" i="16"/>
  <c r="N348" i="16"/>
  <c r="N349" i="16"/>
  <c r="N350" i="16"/>
  <c r="N351" i="16"/>
  <c r="N352" i="16"/>
  <c r="N353" i="16"/>
  <c r="N354" i="16"/>
  <c r="N355" i="16"/>
  <c r="N356" i="16"/>
  <c r="N357" i="16"/>
  <c r="N358" i="16"/>
  <c r="N359" i="16"/>
  <c r="N360" i="16"/>
  <c r="N361" i="16"/>
  <c r="N362" i="16"/>
  <c r="N363" i="16"/>
  <c r="N364" i="16"/>
  <c r="N365" i="16"/>
  <c r="N366" i="16"/>
  <c r="N367" i="16"/>
  <c r="N368" i="16"/>
  <c r="N369" i="16"/>
  <c r="N370" i="16"/>
  <c r="N371" i="16"/>
  <c r="N372" i="16"/>
  <c r="N373" i="16"/>
  <c r="N374" i="16"/>
  <c r="N375" i="16"/>
  <c r="N376" i="16"/>
  <c r="N377" i="16"/>
  <c r="N378" i="16"/>
  <c r="N379" i="16"/>
  <c r="N380" i="16"/>
  <c r="N381" i="16"/>
  <c r="N382" i="16"/>
  <c r="N383" i="16"/>
  <c r="N384" i="16"/>
  <c r="N385" i="16"/>
  <c r="N386" i="16"/>
  <c r="N387" i="16"/>
  <c r="N388" i="16"/>
  <c r="N389" i="16"/>
  <c r="N390" i="16"/>
  <c r="N391" i="16"/>
  <c r="N392" i="16"/>
  <c r="N393" i="16"/>
  <c r="N394" i="16"/>
  <c r="N395" i="16"/>
  <c r="N396" i="16"/>
  <c r="N397" i="16"/>
  <c r="N398" i="16"/>
  <c r="N399" i="16"/>
  <c r="N400" i="16"/>
  <c r="N401" i="16"/>
  <c r="N402" i="16"/>
  <c r="N403" i="16"/>
  <c r="N404" i="16"/>
  <c r="N405" i="16"/>
  <c r="N406" i="16"/>
  <c r="N407" i="16"/>
  <c r="N408" i="16"/>
  <c r="N409" i="16"/>
  <c r="N410" i="16"/>
  <c r="N411" i="16"/>
  <c r="N412" i="16"/>
  <c r="N413" i="16"/>
  <c r="N414" i="16"/>
  <c r="N415" i="16"/>
  <c r="N416" i="16"/>
  <c r="N417" i="16"/>
  <c r="N418" i="16"/>
  <c r="N419" i="16"/>
  <c r="N420" i="16"/>
  <c r="N421" i="16"/>
  <c r="N422" i="16"/>
  <c r="N423" i="16"/>
  <c r="N424" i="16"/>
  <c r="N425" i="16"/>
  <c r="N426" i="16"/>
  <c r="N427" i="16"/>
  <c r="N428" i="16"/>
  <c r="N429" i="16"/>
  <c r="N430" i="16"/>
  <c r="N431" i="16"/>
  <c r="N432" i="16"/>
  <c r="N433" i="16"/>
  <c r="N434" i="16"/>
  <c r="N435" i="16"/>
  <c r="N436" i="16"/>
  <c r="N437" i="16"/>
  <c r="N438" i="16"/>
  <c r="N439" i="16"/>
  <c r="N440" i="16"/>
  <c r="N441" i="16"/>
  <c r="N442" i="16"/>
  <c r="N443" i="16"/>
  <c r="N444" i="16"/>
  <c r="N445" i="16"/>
  <c r="N446" i="16"/>
  <c r="N447" i="16"/>
  <c r="N448" i="16"/>
  <c r="N449" i="16"/>
  <c r="N450" i="16"/>
  <c r="N451" i="16"/>
  <c r="N452" i="16"/>
  <c r="N453" i="16"/>
  <c r="N454" i="16"/>
  <c r="N455" i="16"/>
  <c r="N456" i="16"/>
  <c r="N457" i="16"/>
  <c r="N458" i="16"/>
  <c r="N459" i="16"/>
  <c r="N460" i="16"/>
  <c r="N461" i="16"/>
  <c r="N462" i="16"/>
  <c r="N463" i="16"/>
  <c r="N464" i="16"/>
  <c r="N465" i="16"/>
  <c r="N466" i="16"/>
  <c r="N467" i="16"/>
  <c r="N468" i="16"/>
  <c r="N469" i="16"/>
  <c r="N470" i="16"/>
  <c r="N471" i="16"/>
  <c r="N472" i="16"/>
  <c r="N473" i="16"/>
  <c r="N474" i="16"/>
  <c r="N475" i="16"/>
  <c r="N476" i="16"/>
  <c r="N477" i="16"/>
  <c r="N478" i="16"/>
  <c r="N479" i="16"/>
  <c r="N480" i="16"/>
  <c r="N481" i="16"/>
  <c r="N482" i="16"/>
  <c r="N483" i="16"/>
  <c r="N484" i="16"/>
  <c r="N485" i="16"/>
  <c r="N486" i="16"/>
  <c r="N487" i="16"/>
  <c r="N488" i="16"/>
  <c r="N489" i="16"/>
  <c r="N490" i="16"/>
  <c r="N491" i="16"/>
  <c r="N492" i="16"/>
  <c r="N493" i="16"/>
  <c r="N494" i="16"/>
  <c r="N495" i="16"/>
  <c r="N496" i="16"/>
  <c r="N497" i="16"/>
  <c r="N498" i="16"/>
  <c r="N499" i="16"/>
  <c r="N500" i="16"/>
  <c r="N501" i="16"/>
  <c r="N502" i="16"/>
  <c r="N503" i="16"/>
  <c r="N504" i="16"/>
  <c r="N505" i="16"/>
  <c r="N506" i="16"/>
  <c r="N507" i="16"/>
  <c r="N508" i="16"/>
  <c r="N509" i="16"/>
  <c r="N510" i="16"/>
  <c r="N511" i="16"/>
  <c r="N512" i="16"/>
  <c r="N513" i="16"/>
  <c r="N514" i="16"/>
  <c r="N515" i="16"/>
  <c r="N516" i="16"/>
  <c r="N517" i="16"/>
  <c r="N518" i="16"/>
  <c r="N519" i="16"/>
  <c r="N520" i="16"/>
  <c r="N521" i="16"/>
  <c r="N522" i="16"/>
  <c r="N523" i="16"/>
  <c r="N524" i="16"/>
  <c r="N525" i="16"/>
  <c r="N526" i="16"/>
  <c r="N527" i="16"/>
  <c r="N528" i="16"/>
  <c r="N529" i="16"/>
  <c r="N530" i="16"/>
  <c r="N531" i="16"/>
  <c r="N532" i="16"/>
  <c r="N533" i="16"/>
  <c r="N534" i="16"/>
  <c r="N535" i="16"/>
  <c r="N536" i="16"/>
  <c r="N537" i="16"/>
  <c r="N538" i="16"/>
  <c r="N539" i="16"/>
  <c r="N540" i="16"/>
  <c r="N541" i="16"/>
  <c r="N542" i="16"/>
  <c r="N543" i="16"/>
  <c r="N544" i="16"/>
  <c r="N545" i="16"/>
  <c r="N546" i="16"/>
  <c r="N547" i="16"/>
  <c r="N548" i="16"/>
  <c r="N549" i="16"/>
  <c r="N550" i="16"/>
  <c r="N551" i="16"/>
  <c r="N552" i="16"/>
  <c r="N553" i="16"/>
  <c r="N554" i="16"/>
  <c r="N555" i="16"/>
  <c r="N556" i="16"/>
  <c r="N557" i="16"/>
  <c r="N558" i="16"/>
  <c r="N559" i="16"/>
  <c r="N560" i="16"/>
  <c r="N561" i="16"/>
  <c r="N562" i="16"/>
  <c r="N563" i="16"/>
  <c r="N564" i="16"/>
  <c r="N565" i="16"/>
  <c r="N566" i="16"/>
  <c r="N567" i="16"/>
  <c r="N568" i="16"/>
  <c r="N569" i="16"/>
  <c r="N570" i="16"/>
  <c r="N571" i="16"/>
  <c r="N572" i="16"/>
  <c r="N573" i="16"/>
  <c r="N574" i="16"/>
  <c r="N575" i="16"/>
  <c r="N576" i="16"/>
  <c r="N577" i="16"/>
  <c r="N578" i="16"/>
  <c r="N579" i="16"/>
  <c r="N580" i="16"/>
  <c r="N581" i="16"/>
  <c r="N582" i="16"/>
  <c r="N583" i="16"/>
  <c r="N584" i="16"/>
  <c r="N585" i="16"/>
  <c r="N586" i="16"/>
  <c r="N587" i="16"/>
  <c r="N588" i="16"/>
  <c r="N589" i="16"/>
  <c r="N590" i="16"/>
  <c r="N591" i="16"/>
  <c r="N592" i="16"/>
  <c r="N593" i="16"/>
  <c r="N594" i="16"/>
  <c r="N595" i="16"/>
  <c r="N596" i="16"/>
  <c r="N597" i="16"/>
  <c r="N598" i="16"/>
  <c r="N599" i="16"/>
  <c r="N600" i="16"/>
  <c r="N601" i="16"/>
  <c r="N602" i="16"/>
  <c r="N603" i="16"/>
  <c r="N604" i="16"/>
  <c r="N605" i="16"/>
  <c r="N606" i="16"/>
  <c r="N607" i="16"/>
  <c r="N608" i="16"/>
  <c r="N609" i="16"/>
  <c r="N610" i="16"/>
  <c r="N611" i="16"/>
  <c r="N612" i="16"/>
  <c r="N613" i="16"/>
  <c r="N614" i="16"/>
  <c r="N615" i="16"/>
  <c r="N616" i="16"/>
  <c r="N617" i="16"/>
  <c r="N618" i="16"/>
  <c r="N619" i="16"/>
  <c r="N620" i="16"/>
  <c r="N621" i="16"/>
  <c r="N622" i="16"/>
  <c r="N623" i="16"/>
  <c r="N624" i="16"/>
  <c r="N625" i="16"/>
  <c r="N626" i="16"/>
  <c r="N627" i="16"/>
  <c r="N628" i="16"/>
  <c r="N629" i="16"/>
  <c r="N630" i="16"/>
  <c r="N631" i="16"/>
  <c r="N632" i="16"/>
  <c r="N633" i="16"/>
  <c r="N634" i="16"/>
  <c r="N635" i="16"/>
  <c r="N636" i="16"/>
  <c r="N637" i="16"/>
  <c r="N638" i="16"/>
  <c r="N639" i="16"/>
  <c r="N640" i="16"/>
  <c r="N641" i="16"/>
  <c r="N642" i="16"/>
  <c r="N643" i="16"/>
  <c r="N644" i="16"/>
  <c r="N645" i="16"/>
  <c r="N646" i="16"/>
  <c r="N647" i="16"/>
  <c r="N648" i="16"/>
  <c r="N649" i="16"/>
  <c r="N650" i="16"/>
  <c r="N651" i="16"/>
  <c r="N652" i="16"/>
  <c r="N653" i="16"/>
  <c r="N654" i="16"/>
  <c r="N655" i="16"/>
  <c r="N656" i="16"/>
  <c r="N657" i="16"/>
  <c r="N658" i="16"/>
  <c r="N659" i="16"/>
  <c r="N660" i="16"/>
  <c r="N661" i="16"/>
  <c r="N662" i="16"/>
  <c r="N663" i="16"/>
  <c r="N664" i="16"/>
  <c r="N665" i="16"/>
  <c r="N666" i="16"/>
  <c r="N667" i="16"/>
  <c r="N668" i="16"/>
  <c r="N669" i="16"/>
  <c r="N670" i="16"/>
  <c r="N671" i="16"/>
  <c r="N672" i="16"/>
  <c r="N673" i="16"/>
  <c r="N674" i="16"/>
  <c r="N675" i="16"/>
  <c r="N676" i="16"/>
  <c r="N677" i="16"/>
  <c r="N678" i="16"/>
  <c r="N679" i="16"/>
  <c r="N680" i="16"/>
  <c r="N681" i="16"/>
  <c r="N682" i="16"/>
  <c r="N683" i="16"/>
  <c r="N684" i="16"/>
  <c r="N685" i="16"/>
  <c r="N686" i="16"/>
  <c r="N687" i="16"/>
  <c r="N688" i="16"/>
  <c r="N689" i="16"/>
  <c r="N690" i="16"/>
  <c r="N691" i="16"/>
  <c r="N692" i="16"/>
  <c r="N693" i="16"/>
  <c r="N694" i="16"/>
  <c r="N695" i="16"/>
  <c r="N696" i="16"/>
  <c r="N697" i="16"/>
  <c r="N698" i="16"/>
  <c r="N699" i="16"/>
  <c r="N700" i="16"/>
  <c r="N701" i="16"/>
  <c r="N702" i="16"/>
  <c r="N703" i="16"/>
  <c r="N704" i="16"/>
  <c r="N705" i="16"/>
  <c r="N706" i="16"/>
  <c r="N707" i="16"/>
  <c r="N708" i="16"/>
  <c r="N709" i="16"/>
  <c r="N710" i="16"/>
  <c r="N711" i="16"/>
  <c r="N712" i="16"/>
  <c r="N713" i="16"/>
  <c r="N714" i="16"/>
  <c r="N715" i="16"/>
  <c r="N716" i="16"/>
  <c r="N717" i="16"/>
  <c r="N718" i="16"/>
  <c r="N719" i="16"/>
  <c r="N720" i="16"/>
  <c r="N721" i="16"/>
  <c r="N722" i="16"/>
  <c r="N723" i="16"/>
  <c r="N724" i="16"/>
  <c r="N725" i="16"/>
  <c r="N726" i="16"/>
  <c r="N727" i="16"/>
  <c r="N728" i="16"/>
  <c r="N729" i="16"/>
  <c r="N730" i="16"/>
  <c r="N731" i="16"/>
  <c r="N732" i="16"/>
  <c r="N733" i="16"/>
  <c r="N734" i="16"/>
  <c r="N735" i="16"/>
  <c r="N736" i="16"/>
  <c r="N737" i="16"/>
  <c r="N738" i="16"/>
  <c r="N739" i="16"/>
  <c r="N740" i="16"/>
  <c r="N741" i="16"/>
  <c r="N742" i="16"/>
  <c r="N743" i="16"/>
  <c r="N744" i="16"/>
  <c r="N745" i="16"/>
  <c r="N746" i="16"/>
  <c r="N747" i="16"/>
  <c r="N748" i="16"/>
  <c r="N749" i="16"/>
  <c r="N750" i="16"/>
  <c r="N751" i="16"/>
  <c r="N752" i="16"/>
  <c r="N753" i="16"/>
  <c r="N754" i="16"/>
  <c r="N755" i="16"/>
  <c r="N756" i="16"/>
  <c r="N757" i="16"/>
  <c r="N758" i="16"/>
  <c r="N759" i="16"/>
  <c r="N760" i="16"/>
  <c r="N761" i="16"/>
  <c r="N762" i="16"/>
  <c r="N763" i="16"/>
  <c r="N764" i="16"/>
  <c r="N765" i="16"/>
  <c r="N766" i="16"/>
  <c r="N767" i="16"/>
  <c r="N768" i="16"/>
  <c r="N769" i="16"/>
  <c r="N770" i="16"/>
  <c r="N771" i="16"/>
  <c r="N772" i="16"/>
  <c r="N773" i="16"/>
  <c r="N774" i="16"/>
  <c r="N775" i="16"/>
  <c r="N776" i="16"/>
  <c r="N777" i="16"/>
  <c r="N778" i="16"/>
  <c r="N779" i="16"/>
  <c r="N780" i="16"/>
  <c r="N781" i="16"/>
  <c r="N782" i="16"/>
  <c r="N783" i="16"/>
  <c r="N784" i="16"/>
  <c r="N785" i="16"/>
  <c r="N786" i="16"/>
  <c r="N787" i="16"/>
  <c r="N788" i="16"/>
  <c r="N789" i="16"/>
  <c r="N790" i="16"/>
  <c r="N791" i="16"/>
  <c r="N792" i="16"/>
  <c r="N793" i="16"/>
  <c r="N794" i="16"/>
  <c r="N795" i="16"/>
  <c r="N796" i="16"/>
  <c r="N797" i="16"/>
  <c r="N798" i="16"/>
  <c r="N799" i="16"/>
  <c r="N800" i="16"/>
  <c r="N801" i="16"/>
  <c r="N802" i="16"/>
  <c r="N803" i="16"/>
  <c r="N804" i="16"/>
  <c r="N805" i="16"/>
  <c r="N806" i="16"/>
  <c r="N807" i="16"/>
  <c r="N808" i="16"/>
  <c r="N809" i="16"/>
  <c r="N810" i="16"/>
  <c r="N811" i="16"/>
  <c r="N812" i="16"/>
  <c r="N813" i="16"/>
  <c r="N814" i="16"/>
  <c r="N815" i="16"/>
  <c r="N816" i="16"/>
  <c r="N817" i="16"/>
  <c r="N818" i="16"/>
  <c r="N819" i="16"/>
  <c r="N820" i="16"/>
  <c r="N821" i="16"/>
  <c r="N822" i="16"/>
  <c r="N823" i="16"/>
  <c r="N824" i="16"/>
  <c r="N825" i="16"/>
  <c r="N826" i="16"/>
  <c r="N827" i="16"/>
  <c r="N828" i="16"/>
  <c r="N829" i="16"/>
  <c r="N830" i="16"/>
  <c r="N831" i="16"/>
  <c r="N832" i="16"/>
  <c r="N833" i="16"/>
  <c r="N834" i="16"/>
  <c r="N835" i="16"/>
  <c r="N836" i="16"/>
  <c r="N837" i="16"/>
  <c r="N838" i="16"/>
  <c r="N839" i="16"/>
  <c r="N840" i="16"/>
  <c r="N841" i="16"/>
  <c r="N842" i="16"/>
  <c r="N843" i="16"/>
  <c r="N844" i="16"/>
  <c r="N845" i="16"/>
  <c r="N846" i="16"/>
  <c r="N847" i="16"/>
  <c r="N848" i="16"/>
  <c r="N849" i="16"/>
  <c r="N850" i="16"/>
  <c r="N851" i="16"/>
  <c r="N852" i="16"/>
  <c r="N853" i="16"/>
  <c r="N854" i="16"/>
  <c r="N855" i="16"/>
  <c r="N856" i="16"/>
  <c r="N857" i="16"/>
  <c r="N858" i="16"/>
  <c r="N859" i="16"/>
  <c r="N860" i="16"/>
  <c r="N861" i="16"/>
  <c r="N862" i="16"/>
  <c r="N863" i="16"/>
  <c r="N864" i="16"/>
  <c r="N865" i="16"/>
  <c r="N866" i="16"/>
  <c r="N867" i="16"/>
  <c r="N868" i="16"/>
  <c r="N869" i="16"/>
  <c r="N870" i="16"/>
  <c r="N871" i="16"/>
  <c r="N872" i="16"/>
  <c r="N873" i="16"/>
  <c r="N874" i="16"/>
  <c r="N875" i="16"/>
  <c r="N876" i="16"/>
  <c r="N877" i="16"/>
  <c r="N878" i="16"/>
  <c r="N879" i="16"/>
  <c r="N880" i="16"/>
  <c r="N881" i="16"/>
  <c r="N882" i="16"/>
  <c r="N883" i="16"/>
  <c r="N884" i="16"/>
  <c r="N885" i="16"/>
  <c r="N886" i="16"/>
  <c r="N887" i="16"/>
  <c r="N888" i="16"/>
  <c r="N889" i="16"/>
  <c r="N890" i="16"/>
  <c r="N891" i="16"/>
  <c r="N892" i="16"/>
  <c r="N893" i="16"/>
  <c r="N894" i="16"/>
  <c r="N895" i="16"/>
  <c r="N896" i="16"/>
  <c r="N897" i="16"/>
  <c r="N898" i="16"/>
  <c r="N899" i="16"/>
  <c r="N900" i="16"/>
  <c r="N901" i="16"/>
  <c r="N902" i="16"/>
  <c r="N903" i="16"/>
  <c r="N904" i="16"/>
  <c r="N905" i="16"/>
  <c r="N906" i="16"/>
  <c r="N907" i="16"/>
  <c r="N908" i="16"/>
  <c r="N909" i="16"/>
  <c r="N910" i="16"/>
  <c r="N911" i="16"/>
  <c r="N912" i="16"/>
  <c r="N913" i="16"/>
  <c r="N914" i="16"/>
  <c r="N915" i="16"/>
  <c r="N916" i="16"/>
  <c r="N917" i="16"/>
  <c r="N918" i="16"/>
  <c r="N919" i="16"/>
  <c r="N920" i="16"/>
  <c r="N921" i="16"/>
  <c r="N922" i="16"/>
  <c r="N923" i="16"/>
  <c r="N924" i="16"/>
  <c r="N925" i="16"/>
  <c r="N926" i="16"/>
  <c r="N927" i="16"/>
  <c r="N928" i="16"/>
  <c r="N929" i="16"/>
  <c r="N930" i="16"/>
  <c r="N931" i="16"/>
  <c r="N932" i="16"/>
  <c r="N933" i="16"/>
  <c r="N934" i="16"/>
  <c r="N935" i="16"/>
  <c r="N936" i="16"/>
  <c r="N937" i="16"/>
  <c r="N938" i="16"/>
  <c r="N939" i="16"/>
  <c r="N940" i="16"/>
  <c r="N941" i="16"/>
  <c r="N942" i="16"/>
  <c r="N943" i="16"/>
  <c r="N944" i="16"/>
  <c r="N945" i="16"/>
  <c r="N946" i="16"/>
  <c r="N947" i="16"/>
  <c r="N948" i="16"/>
  <c r="N949" i="16"/>
  <c r="N950" i="16"/>
  <c r="N951" i="16"/>
  <c r="N952" i="16"/>
  <c r="N953" i="16"/>
  <c r="N954" i="16"/>
  <c r="N955" i="16"/>
  <c r="N956" i="16"/>
  <c r="N957" i="16"/>
  <c r="N958" i="16"/>
  <c r="N959" i="16"/>
  <c r="N960" i="16"/>
  <c r="N961" i="16"/>
  <c r="N962" i="16"/>
  <c r="N963" i="16"/>
  <c r="N964" i="16"/>
  <c r="N965" i="16"/>
  <c r="N966" i="16"/>
  <c r="N967" i="16"/>
  <c r="N968" i="16"/>
  <c r="N969" i="16"/>
  <c r="N970" i="16"/>
  <c r="N971" i="16"/>
  <c r="N972" i="16"/>
  <c r="N973" i="16"/>
  <c r="N974" i="16"/>
  <c r="N975" i="16"/>
  <c r="N976" i="16"/>
  <c r="N977" i="16"/>
  <c r="N978" i="16"/>
  <c r="N979" i="16"/>
  <c r="N980" i="16"/>
  <c r="N981" i="16"/>
  <c r="N982" i="16"/>
  <c r="N983" i="16"/>
  <c r="N984" i="16"/>
  <c r="N985" i="16"/>
  <c r="N986" i="16"/>
  <c r="N987" i="16"/>
  <c r="N988" i="16"/>
  <c r="N989" i="16"/>
  <c r="N990" i="16"/>
  <c r="N991" i="16"/>
  <c r="N992" i="16"/>
  <c r="N993" i="16"/>
  <c r="N994" i="16"/>
  <c r="N995" i="16"/>
  <c r="N996" i="16"/>
  <c r="N997" i="16"/>
  <c r="N998" i="16"/>
  <c r="N999" i="16"/>
  <c r="N1000" i="16"/>
  <c r="N1001" i="16"/>
  <c r="N1002" i="16"/>
  <c r="N1003" i="16"/>
  <c r="N1004" i="16"/>
  <c r="N1005" i="16"/>
  <c r="N1006" i="16"/>
  <c r="N1007" i="16"/>
  <c r="N1008" i="16"/>
  <c r="N1009" i="16"/>
  <c r="N1010" i="16"/>
  <c r="N1011" i="16"/>
  <c r="N1012" i="16"/>
  <c r="N1013" i="16"/>
  <c r="N1014" i="16"/>
  <c r="N1015" i="16"/>
  <c r="N1016" i="16"/>
  <c r="N1017" i="16"/>
  <c r="N1018" i="16"/>
  <c r="N1019" i="16"/>
  <c r="N1020" i="16"/>
  <c r="N1021" i="16"/>
  <c r="N1022" i="16"/>
  <c r="N1023" i="16"/>
  <c r="N1024" i="16"/>
  <c r="N1025" i="16"/>
  <c r="N1026" i="16"/>
  <c r="N1027" i="16"/>
  <c r="N1028" i="16"/>
  <c r="N1029" i="16"/>
  <c r="N1030" i="16"/>
  <c r="N1031" i="16"/>
  <c r="N1032" i="16"/>
  <c r="N1033" i="16"/>
  <c r="N1034" i="16"/>
  <c r="N1035" i="16"/>
  <c r="N1036" i="16"/>
  <c r="N1037" i="16"/>
  <c r="N1038" i="16"/>
  <c r="N1039" i="16"/>
  <c r="N1040" i="16"/>
  <c r="N1041" i="16"/>
  <c r="N1042" i="16"/>
  <c r="N1043" i="16"/>
  <c r="N1044" i="16"/>
  <c r="N1045" i="16"/>
  <c r="N1046" i="16"/>
  <c r="N1047" i="16"/>
  <c r="N1048" i="16"/>
  <c r="N1049" i="16"/>
  <c r="N1050" i="16"/>
  <c r="N1051" i="16"/>
  <c r="N1052" i="16"/>
  <c r="N1053" i="16"/>
  <c r="N1054" i="16"/>
  <c r="N1055" i="16"/>
  <c r="N1056" i="16"/>
  <c r="N1057" i="16"/>
  <c r="N1058" i="16"/>
  <c r="N1059" i="16"/>
  <c r="N1060" i="16"/>
  <c r="N1061" i="16"/>
  <c r="N1062" i="16"/>
  <c r="N1063" i="16"/>
  <c r="N1064" i="16"/>
  <c r="N1065" i="16"/>
  <c r="N1066" i="16"/>
  <c r="N1067" i="16"/>
  <c r="N1068" i="16"/>
  <c r="N1069" i="16"/>
  <c r="N1070" i="16"/>
  <c r="N1071" i="16"/>
  <c r="N1072" i="16"/>
  <c r="N1073" i="16"/>
  <c r="N1074" i="16"/>
  <c r="N1075" i="16"/>
  <c r="N1076" i="16"/>
  <c r="N1077" i="16"/>
  <c r="N1078" i="16"/>
  <c r="N1079" i="16"/>
  <c r="N1080" i="16"/>
  <c r="N1081" i="16"/>
  <c r="N1082" i="16"/>
  <c r="N1083" i="16"/>
  <c r="N1084" i="16"/>
  <c r="N1085" i="16"/>
  <c r="N1086" i="16"/>
  <c r="N1087" i="16"/>
  <c r="N1088" i="16"/>
  <c r="N1089" i="16"/>
  <c r="N1090" i="16"/>
  <c r="N1091" i="16"/>
  <c r="N1092" i="16"/>
  <c r="N1093" i="16"/>
  <c r="N1094" i="16"/>
  <c r="N1095" i="16"/>
  <c r="N1096" i="16"/>
  <c r="N1097" i="16"/>
  <c r="N1098" i="16"/>
  <c r="N1099" i="16"/>
  <c r="N1100" i="16"/>
  <c r="N1101" i="16"/>
  <c r="N1102" i="16"/>
  <c r="N1103" i="16"/>
  <c r="N1104" i="16"/>
  <c r="N1105" i="16"/>
  <c r="N1106" i="16"/>
  <c r="N1107" i="16"/>
  <c r="N1108" i="16"/>
  <c r="N1109" i="16"/>
  <c r="N1110" i="16"/>
  <c r="N1111" i="16"/>
  <c r="N1112" i="16"/>
  <c r="N1113" i="16"/>
  <c r="N1114" i="16"/>
  <c r="N1115" i="16"/>
  <c r="N1116" i="16"/>
  <c r="N1117" i="16"/>
  <c r="N1118" i="16"/>
  <c r="N1119" i="16"/>
  <c r="N1120" i="16"/>
  <c r="N1121" i="16"/>
  <c r="N1122" i="16"/>
  <c r="N1123" i="16"/>
  <c r="N1124" i="16"/>
  <c r="N1125" i="16"/>
  <c r="N1126" i="16"/>
  <c r="N1127" i="16"/>
  <c r="N1128" i="16"/>
  <c r="N1129" i="16"/>
  <c r="N1130" i="16"/>
  <c r="N1131" i="16"/>
  <c r="N1132" i="16"/>
  <c r="N1133" i="16"/>
  <c r="N1134" i="16"/>
  <c r="N1135" i="16"/>
  <c r="N1136" i="16"/>
  <c r="N1137" i="16"/>
  <c r="N1138" i="16"/>
  <c r="N1139" i="16"/>
  <c r="N1140" i="16"/>
  <c r="N1141" i="16"/>
  <c r="N1142" i="16"/>
  <c r="N1143" i="16"/>
  <c r="N1144" i="16"/>
  <c r="N1145" i="16"/>
  <c r="N1146" i="16"/>
  <c r="N1147" i="16"/>
  <c r="N1148" i="16"/>
  <c r="N1149" i="16"/>
  <c r="N1150" i="16"/>
  <c r="N1151" i="16"/>
  <c r="N1152" i="16"/>
  <c r="N1153" i="16"/>
  <c r="N1154" i="16"/>
  <c r="N1155" i="16"/>
  <c r="N1156" i="16"/>
  <c r="N1157" i="16"/>
  <c r="N1158" i="16"/>
  <c r="N1159" i="16"/>
  <c r="N1160" i="16"/>
  <c r="N1161" i="16"/>
  <c r="N1162" i="16"/>
  <c r="N1163" i="16"/>
  <c r="N1164" i="16"/>
  <c r="N1165" i="16"/>
  <c r="N1166" i="16"/>
  <c r="N1167" i="16"/>
  <c r="N1168" i="16"/>
  <c r="N1169" i="16"/>
  <c r="N1170" i="16"/>
  <c r="N1171" i="16"/>
  <c r="N1172" i="16"/>
  <c r="N1173" i="16"/>
  <c r="N1174" i="16"/>
  <c r="N1175" i="16"/>
  <c r="N1176" i="16"/>
  <c r="N1177" i="16"/>
  <c r="N1178" i="16"/>
  <c r="N1179" i="16"/>
  <c r="N1180" i="16"/>
  <c r="N1181" i="16"/>
  <c r="N1182" i="16"/>
  <c r="N1183" i="16"/>
  <c r="N1184" i="16"/>
  <c r="N1185" i="16"/>
  <c r="N1186" i="16"/>
  <c r="N1187" i="16"/>
  <c r="N1188" i="16"/>
  <c r="N1189" i="16"/>
  <c r="N1190" i="16"/>
  <c r="N1191" i="16"/>
  <c r="N1192" i="16"/>
  <c r="N1193" i="16"/>
  <c r="N1194" i="16"/>
  <c r="N1195" i="16"/>
  <c r="N1196" i="16"/>
  <c r="N1197" i="16"/>
  <c r="N1198" i="16"/>
  <c r="N1199" i="16"/>
  <c r="N1200" i="16"/>
  <c r="N1201" i="16"/>
  <c r="N1202" i="16"/>
  <c r="N1203" i="16"/>
  <c r="N1204" i="16"/>
  <c r="N1205" i="16"/>
  <c r="N1206" i="16"/>
  <c r="N1207" i="16"/>
  <c r="N1208" i="16"/>
  <c r="N1209" i="16"/>
  <c r="N1210" i="16"/>
  <c r="N1211" i="16"/>
  <c r="N1212" i="16"/>
  <c r="N1213" i="16"/>
  <c r="N1214" i="16"/>
  <c r="N1215" i="16"/>
  <c r="N1216" i="16"/>
  <c r="N1217" i="16"/>
  <c r="N1218" i="16"/>
  <c r="N1219" i="16"/>
  <c r="N1220" i="16"/>
  <c r="N1221" i="16"/>
  <c r="N1222" i="16"/>
  <c r="N1223" i="16"/>
  <c r="N1224" i="16"/>
  <c r="N1225" i="16"/>
  <c r="N1226" i="16"/>
  <c r="N1227" i="16"/>
  <c r="N1228" i="16"/>
  <c r="N1229" i="16"/>
  <c r="N1230" i="16"/>
  <c r="N1231" i="16"/>
  <c r="N1232" i="16"/>
  <c r="N1233" i="16"/>
  <c r="N1234" i="16"/>
  <c r="N1235" i="16"/>
  <c r="N1236" i="16"/>
  <c r="N1237" i="16"/>
  <c r="N1238" i="16"/>
  <c r="N1239" i="16"/>
  <c r="N1240" i="16"/>
  <c r="N1241" i="16"/>
  <c r="N1242" i="16"/>
  <c r="N1243" i="16"/>
  <c r="N1244" i="16"/>
  <c r="N1245" i="16"/>
  <c r="N1246" i="16"/>
  <c r="N1247" i="16"/>
  <c r="N1248" i="16"/>
  <c r="N1249" i="16"/>
  <c r="N1250" i="16"/>
  <c r="N1251" i="16"/>
  <c r="N1252" i="16"/>
  <c r="N1253" i="16"/>
  <c r="N1254" i="16"/>
  <c r="N1255" i="16"/>
  <c r="N1256" i="16"/>
  <c r="N1257" i="16"/>
  <c r="N1258" i="16"/>
  <c r="N1259" i="16"/>
  <c r="N1260" i="16"/>
  <c r="N1261" i="16"/>
  <c r="N1262" i="16"/>
  <c r="N1263" i="16"/>
  <c r="N1264" i="16"/>
  <c r="N1265" i="16"/>
  <c r="N1266" i="16"/>
  <c r="N1267" i="16"/>
  <c r="N1268" i="16"/>
  <c r="N1269" i="16"/>
  <c r="N1270" i="16"/>
  <c r="N1271" i="16"/>
  <c r="N1272" i="16"/>
  <c r="N1273" i="16"/>
  <c r="N1274" i="16"/>
  <c r="N1275" i="16"/>
  <c r="N1276" i="16"/>
  <c r="N1277" i="16"/>
  <c r="N1278" i="16"/>
  <c r="N1279" i="16"/>
  <c r="N1280" i="16"/>
  <c r="N1281" i="16"/>
  <c r="N1282" i="16"/>
  <c r="N1283" i="16"/>
  <c r="N1284" i="16"/>
  <c r="N1285" i="16"/>
  <c r="N1286" i="16"/>
  <c r="N1287" i="16"/>
  <c r="N1288" i="16"/>
  <c r="N1289" i="16"/>
  <c r="N1290" i="16"/>
  <c r="N1291" i="16"/>
  <c r="N1292" i="16"/>
  <c r="N1293" i="16"/>
  <c r="N1294" i="16"/>
  <c r="N1295" i="16"/>
  <c r="N1296" i="16"/>
  <c r="N1297" i="16"/>
  <c r="N1298" i="16"/>
  <c r="N1299" i="16"/>
  <c r="N1300" i="16"/>
  <c r="N1301" i="16"/>
  <c r="N1302" i="16"/>
  <c r="N1303" i="16"/>
  <c r="N1304" i="16"/>
  <c r="N1305" i="16"/>
  <c r="N1306" i="16"/>
  <c r="N1307" i="16"/>
  <c r="N1308" i="16"/>
  <c r="N1309" i="16"/>
  <c r="N1310" i="16"/>
  <c r="N1311" i="16"/>
  <c r="N1312" i="16"/>
  <c r="N1313" i="16"/>
  <c r="N1314" i="16"/>
  <c r="N1315" i="16"/>
  <c r="N1316" i="16"/>
  <c r="N1317" i="16"/>
  <c r="N1318" i="16"/>
  <c r="N1319" i="16"/>
  <c r="N1320" i="16"/>
  <c r="N1321" i="16"/>
  <c r="N1322" i="16"/>
  <c r="N1323" i="16"/>
  <c r="N1324" i="16"/>
  <c r="N1325" i="16"/>
  <c r="N1326" i="16"/>
  <c r="N1327" i="16"/>
  <c r="N1328" i="16"/>
  <c r="N1329" i="16"/>
  <c r="N1330" i="16"/>
  <c r="N1331" i="16"/>
  <c r="N1332" i="16"/>
  <c r="N1333" i="16"/>
  <c r="N1334" i="16"/>
  <c r="N1335" i="16"/>
  <c r="N1336" i="16"/>
  <c r="N1337" i="16"/>
  <c r="N1338" i="16"/>
  <c r="N1339" i="16"/>
  <c r="N1340" i="16"/>
  <c r="N1341" i="16"/>
  <c r="N1342" i="16"/>
  <c r="N1343" i="16"/>
  <c r="N1344" i="16"/>
  <c r="N1345" i="16"/>
  <c r="N1346" i="16"/>
  <c r="N1347" i="16"/>
  <c r="N1348" i="16"/>
  <c r="N1349" i="16"/>
  <c r="N1350" i="16"/>
  <c r="N1351" i="16"/>
  <c r="N1352" i="16"/>
  <c r="N1353" i="16"/>
  <c r="N1354" i="16"/>
  <c r="N1355" i="16"/>
  <c r="N1356" i="16"/>
  <c r="N1357" i="16"/>
  <c r="N1358" i="16"/>
  <c r="N1359" i="16"/>
  <c r="N1360" i="16"/>
  <c r="N1361" i="16"/>
  <c r="N1362" i="16"/>
  <c r="N1363" i="16"/>
  <c r="N1364" i="16"/>
  <c r="N1365" i="16"/>
  <c r="N1366" i="16"/>
  <c r="N1367" i="16"/>
  <c r="N1368" i="16"/>
  <c r="N1369" i="16"/>
  <c r="N1370" i="16"/>
  <c r="N1371" i="16"/>
  <c r="N1372" i="16"/>
  <c r="N1373" i="16"/>
  <c r="N1374" i="16"/>
  <c r="N1375" i="16"/>
  <c r="N1376" i="16"/>
  <c r="N1377" i="16"/>
  <c r="N1378" i="16"/>
  <c r="N1379" i="16"/>
  <c r="N1380" i="16"/>
  <c r="N1381" i="16"/>
  <c r="N1382" i="16"/>
  <c r="N1383" i="16"/>
  <c r="N1384" i="16"/>
  <c r="N1385" i="16"/>
  <c r="N1386" i="16"/>
  <c r="N1387" i="16"/>
  <c r="N1388" i="16"/>
  <c r="N1389" i="16"/>
  <c r="N1390" i="16"/>
  <c r="N1391" i="16"/>
  <c r="N1392" i="16"/>
  <c r="N1393" i="16"/>
  <c r="N1394" i="16"/>
  <c r="N1395" i="16"/>
  <c r="N1396" i="16"/>
  <c r="N1397" i="16"/>
  <c r="N1398" i="16"/>
  <c r="N1399" i="16"/>
  <c r="N1400" i="16"/>
  <c r="N1401" i="16"/>
  <c r="N1402" i="16"/>
  <c r="N1403" i="16"/>
  <c r="N1404" i="16"/>
  <c r="N1405" i="16"/>
  <c r="N1406" i="16"/>
  <c r="N1407" i="16"/>
  <c r="N1408" i="16"/>
  <c r="N1409" i="16"/>
  <c r="N1410" i="16"/>
  <c r="N1411" i="16"/>
  <c r="N1412" i="16"/>
  <c r="N1413" i="16"/>
  <c r="N1414" i="16"/>
  <c r="N1415" i="16"/>
  <c r="N1416" i="16"/>
  <c r="N1417" i="16"/>
  <c r="N1418" i="16"/>
  <c r="N1419" i="16"/>
  <c r="N1420" i="16"/>
  <c r="N1421" i="16"/>
  <c r="N1422" i="16"/>
  <c r="N1423" i="16"/>
  <c r="N1424" i="16"/>
  <c r="N1425" i="16"/>
  <c r="N1426" i="16"/>
  <c r="N1427" i="16"/>
  <c r="N1428" i="16"/>
  <c r="N1429" i="16"/>
  <c r="N1430" i="16"/>
  <c r="N1431" i="16"/>
  <c r="N1432" i="16"/>
  <c r="N1433" i="16"/>
  <c r="N1434" i="16"/>
  <c r="N1435" i="16"/>
  <c r="N1436" i="16"/>
  <c r="N1437" i="16"/>
  <c r="N1438" i="16"/>
  <c r="N1439" i="16"/>
  <c r="N1440" i="16"/>
  <c r="N1441" i="16"/>
  <c r="N1442" i="16"/>
  <c r="N1443" i="16"/>
  <c r="N1444" i="16"/>
  <c r="N1445" i="16"/>
  <c r="N1446" i="16"/>
  <c r="N1447" i="16"/>
  <c r="N1448" i="16"/>
  <c r="N1449" i="16"/>
  <c r="N1450" i="16"/>
  <c r="N1451" i="16"/>
  <c r="N1452" i="16"/>
  <c r="N1453" i="16"/>
  <c r="N1454" i="16"/>
  <c r="N1455" i="16"/>
  <c r="N1456" i="16"/>
  <c r="N1457" i="16"/>
  <c r="N1458" i="16"/>
  <c r="N1459" i="16"/>
  <c r="N1460" i="16"/>
  <c r="N1461" i="16"/>
  <c r="N1462" i="16"/>
  <c r="N1463" i="16"/>
  <c r="N1464" i="16"/>
  <c r="N1465" i="16"/>
  <c r="N1466" i="16"/>
  <c r="N1467" i="16"/>
  <c r="N1468" i="16"/>
  <c r="N1469" i="16"/>
  <c r="N1470" i="16"/>
  <c r="N1471" i="16"/>
  <c r="N1472" i="16"/>
  <c r="N1473" i="16"/>
  <c r="N1474" i="16"/>
  <c r="N1475" i="16"/>
  <c r="N1476" i="16"/>
  <c r="N1477" i="16"/>
  <c r="N1478" i="16"/>
  <c r="N1479" i="16"/>
  <c r="N1480" i="16"/>
  <c r="N1481" i="16"/>
  <c r="N1482" i="16"/>
  <c r="N1483" i="16"/>
  <c r="N1484" i="16"/>
  <c r="N1485" i="16"/>
  <c r="N1486" i="16"/>
  <c r="N1487" i="16"/>
  <c r="N1488" i="16"/>
  <c r="N1489" i="16"/>
  <c r="N1490" i="16"/>
  <c r="N1491" i="16"/>
  <c r="N1492" i="16"/>
  <c r="N1493" i="16"/>
  <c r="N1494" i="16"/>
  <c r="N1495" i="16"/>
  <c r="N1496" i="16"/>
  <c r="N1497" i="16"/>
  <c r="N1498" i="16"/>
  <c r="N1499" i="16"/>
  <c r="N1500" i="16"/>
  <c r="N1501" i="16"/>
  <c r="N1502" i="16"/>
  <c r="N1503" i="16"/>
  <c r="N1504" i="16"/>
  <c r="N1505" i="16"/>
  <c r="N1506" i="16"/>
  <c r="N1507" i="16"/>
  <c r="N1508" i="16"/>
  <c r="N1509" i="16"/>
  <c r="N1510" i="16"/>
  <c r="N1511" i="16"/>
  <c r="N1512" i="16"/>
  <c r="N1513" i="16"/>
  <c r="N1514" i="16"/>
  <c r="N1515" i="16"/>
  <c r="N1516" i="16"/>
  <c r="N1517" i="16"/>
  <c r="N1518" i="16"/>
  <c r="N1519" i="16"/>
  <c r="N1520" i="16"/>
  <c r="N1521" i="16"/>
  <c r="N1522" i="16"/>
  <c r="N1523" i="16"/>
  <c r="N1524" i="16"/>
  <c r="J1006" i="16" l="1"/>
  <c r="K1006" i="16"/>
  <c r="L1006" i="16"/>
  <c r="M1006" i="16" s="1"/>
  <c r="J881" i="16"/>
  <c r="K881" i="16"/>
  <c r="L881" i="16"/>
  <c r="M881" i="16" s="1"/>
  <c r="J930" i="16"/>
  <c r="K930" i="16"/>
  <c r="L930" i="16"/>
  <c r="M930" i="16" s="1"/>
  <c r="J896" i="16"/>
  <c r="K896" i="16"/>
  <c r="L896" i="16"/>
  <c r="M896" i="16" s="1"/>
  <c r="J862" i="16"/>
  <c r="K862" i="16"/>
  <c r="L862" i="16"/>
  <c r="M862" i="16" s="1"/>
  <c r="J775" i="16"/>
  <c r="K775" i="16"/>
  <c r="L775" i="16"/>
  <c r="M775" i="16" s="1"/>
  <c r="J622" i="16"/>
  <c r="K622" i="16"/>
  <c r="L622" i="16"/>
  <c r="M622" i="16" s="1"/>
  <c r="J623" i="16"/>
  <c r="K623" i="16"/>
  <c r="L623" i="16"/>
  <c r="M623" i="16" s="1"/>
  <c r="J624" i="16"/>
  <c r="K624" i="16"/>
  <c r="L624" i="16"/>
  <c r="M624" i="16" s="1"/>
  <c r="L2" i="16"/>
  <c r="M2" i="16" s="1"/>
  <c r="L3" i="16"/>
  <c r="M3" i="16" s="1"/>
  <c r="L4" i="16"/>
  <c r="M4" i="16" s="1"/>
  <c r="L5" i="16"/>
  <c r="M5" i="16" s="1"/>
  <c r="L6" i="16"/>
  <c r="M6" i="16" s="1"/>
  <c r="L7" i="16"/>
  <c r="M7" i="16" s="1"/>
  <c r="L8" i="16"/>
  <c r="M8" i="16" s="1"/>
  <c r="L9" i="16"/>
  <c r="M9" i="16" s="1"/>
  <c r="L10" i="16"/>
  <c r="M10" i="16" s="1"/>
  <c r="L11" i="16"/>
  <c r="M11" i="16" s="1"/>
  <c r="L12" i="16"/>
  <c r="M12" i="16" s="1"/>
  <c r="L13" i="16"/>
  <c r="M13" i="16" s="1"/>
  <c r="L14" i="16"/>
  <c r="M14" i="16" s="1"/>
  <c r="L15" i="16"/>
  <c r="M15" i="16" s="1"/>
  <c r="L16" i="16"/>
  <c r="M16" i="16" s="1"/>
  <c r="L17" i="16"/>
  <c r="M17" i="16" s="1"/>
  <c r="L18" i="16"/>
  <c r="M18" i="16" s="1"/>
  <c r="L19" i="16"/>
  <c r="M19" i="16" s="1"/>
  <c r="L20" i="16"/>
  <c r="M20" i="16" s="1"/>
  <c r="L21" i="16"/>
  <c r="M21" i="16" s="1"/>
  <c r="L22" i="16"/>
  <c r="M22" i="16" s="1"/>
  <c r="L23" i="16"/>
  <c r="M23" i="16" s="1"/>
  <c r="L24" i="16"/>
  <c r="M24" i="16" s="1"/>
  <c r="L25" i="16"/>
  <c r="M25" i="16" s="1"/>
  <c r="L26" i="16"/>
  <c r="M26" i="16" s="1"/>
  <c r="L27" i="16"/>
  <c r="M27" i="16" s="1"/>
  <c r="L28" i="16"/>
  <c r="M28" i="16" s="1"/>
  <c r="L29" i="16"/>
  <c r="M29" i="16" s="1"/>
  <c r="L30" i="16"/>
  <c r="M30" i="16" s="1"/>
  <c r="L31" i="16"/>
  <c r="M31" i="16" s="1"/>
  <c r="L32" i="16"/>
  <c r="M32" i="16" s="1"/>
  <c r="L33" i="16"/>
  <c r="M33" i="16" s="1"/>
  <c r="L34" i="16"/>
  <c r="M34" i="16" s="1"/>
  <c r="L35" i="16"/>
  <c r="M35" i="16" s="1"/>
  <c r="L36" i="16"/>
  <c r="M36" i="16" s="1"/>
  <c r="L37" i="16"/>
  <c r="M37" i="16" s="1"/>
  <c r="L38" i="16"/>
  <c r="M38" i="16" s="1"/>
  <c r="L39" i="16"/>
  <c r="M39" i="16" s="1"/>
  <c r="L40" i="16"/>
  <c r="M40" i="16" s="1"/>
  <c r="L41" i="16"/>
  <c r="M41" i="16" s="1"/>
  <c r="L42" i="16"/>
  <c r="M42" i="16" s="1"/>
  <c r="L43" i="16"/>
  <c r="M43" i="16" s="1"/>
  <c r="L44" i="16"/>
  <c r="M44" i="16" s="1"/>
  <c r="L45" i="16"/>
  <c r="M45" i="16" s="1"/>
  <c r="L46" i="16"/>
  <c r="M46" i="16" s="1"/>
  <c r="L47" i="16"/>
  <c r="M47" i="16" s="1"/>
  <c r="L48" i="16"/>
  <c r="M48" i="16" s="1"/>
  <c r="L49" i="16"/>
  <c r="M49" i="16" s="1"/>
  <c r="L50" i="16"/>
  <c r="M50" i="16" s="1"/>
  <c r="L51" i="16"/>
  <c r="M51" i="16" s="1"/>
  <c r="L52" i="16"/>
  <c r="M52" i="16" s="1"/>
  <c r="L53" i="16"/>
  <c r="M53" i="16" s="1"/>
  <c r="L54" i="16"/>
  <c r="M54" i="16" s="1"/>
  <c r="L55" i="16"/>
  <c r="M55" i="16" s="1"/>
  <c r="L56" i="16"/>
  <c r="M56" i="16" s="1"/>
  <c r="L57" i="16"/>
  <c r="M57" i="16" s="1"/>
  <c r="L58" i="16"/>
  <c r="M58" i="16" s="1"/>
  <c r="L59" i="16"/>
  <c r="M59" i="16" s="1"/>
  <c r="L60" i="16"/>
  <c r="M60" i="16" s="1"/>
  <c r="L61" i="16"/>
  <c r="M61" i="16" s="1"/>
  <c r="L62" i="16"/>
  <c r="M62" i="16" s="1"/>
  <c r="L63" i="16"/>
  <c r="M63" i="16" s="1"/>
  <c r="L64" i="16"/>
  <c r="M64" i="16" s="1"/>
  <c r="L65" i="16"/>
  <c r="M65" i="16" s="1"/>
  <c r="L66" i="16"/>
  <c r="M66" i="16" s="1"/>
  <c r="L67" i="16"/>
  <c r="M67" i="16" s="1"/>
  <c r="L68" i="16"/>
  <c r="M68" i="16" s="1"/>
  <c r="L69" i="16"/>
  <c r="M69" i="16" s="1"/>
  <c r="L70" i="16"/>
  <c r="M70" i="16" s="1"/>
  <c r="L71" i="16"/>
  <c r="M71" i="16" s="1"/>
  <c r="L72" i="16"/>
  <c r="M72" i="16" s="1"/>
  <c r="L73" i="16"/>
  <c r="M73" i="16" s="1"/>
  <c r="L74" i="16"/>
  <c r="M74" i="16" s="1"/>
  <c r="L75" i="16"/>
  <c r="M75" i="16" s="1"/>
  <c r="L76" i="16"/>
  <c r="M76" i="16" s="1"/>
  <c r="L77" i="16"/>
  <c r="M77" i="16" s="1"/>
  <c r="L78" i="16"/>
  <c r="M78" i="16" s="1"/>
  <c r="L79" i="16"/>
  <c r="M79" i="16" s="1"/>
  <c r="L80" i="16"/>
  <c r="M80" i="16" s="1"/>
  <c r="L81" i="16"/>
  <c r="M81" i="16" s="1"/>
  <c r="L82" i="16"/>
  <c r="M82" i="16" s="1"/>
  <c r="L83" i="16"/>
  <c r="M83" i="16" s="1"/>
  <c r="L84" i="16"/>
  <c r="M84" i="16" s="1"/>
  <c r="L85" i="16"/>
  <c r="M85" i="16" s="1"/>
  <c r="L86" i="16"/>
  <c r="M86" i="16" s="1"/>
  <c r="L87" i="16"/>
  <c r="M87" i="16" s="1"/>
  <c r="L88" i="16"/>
  <c r="M88" i="16" s="1"/>
  <c r="L89" i="16"/>
  <c r="M89" i="16" s="1"/>
  <c r="L90" i="16"/>
  <c r="M90" i="16" s="1"/>
  <c r="L91" i="16"/>
  <c r="M91" i="16" s="1"/>
  <c r="L92" i="16"/>
  <c r="M92" i="16" s="1"/>
  <c r="L93" i="16"/>
  <c r="M93" i="16" s="1"/>
  <c r="L94" i="16"/>
  <c r="M94" i="16" s="1"/>
  <c r="L95" i="16"/>
  <c r="M95" i="16" s="1"/>
  <c r="L96" i="16"/>
  <c r="M96" i="16" s="1"/>
  <c r="L97" i="16"/>
  <c r="M97" i="16" s="1"/>
  <c r="L98" i="16"/>
  <c r="M98" i="16" s="1"/>
  <c r="L99" i="16"/>
  <c r="M99" i="16" s="1"/>
  <c r="L100" i="16"/>
  <c r="M100" i="16" s="1"/>
  <c r="L101" i="16"/>
  <c r="M101" i="16" s="1"/>
  <c r="L102" i="16"/>
  <c r="M102" i="16" s="1"/>
  <c r="L103" i="16"/>
  <c r="M103" i="16" s="1"/>
  <c r="L104" i="16"/>
  <c r="M104" i="16" s="1"/>
  <c r="L105" i="16"/>
  <c r="M105" i="16" s="1"/>
  <c r="L106" i="16"/>
  <c r="M106" i="16" s="1"/>
  <c r="L107" i="16"/>
  <c r="M107" i="16" s="1"/>
  <c r="L108" i="16"/>
  <c r="M108" i="16" s="1"/>
  <c r="L109" i="16"/>
  <c r="M109" i="16" s="1"/>
  <c r="L110" i="16"/>
  <c r="M110" i="16" s="1"/>
  <c r="L111" i="16"/>
  <c r="M111" i="16" s="1"/>
  <c r="L112" i="16"/>
  <c r="M112" i="16" s="1"/>
  <c r="L113" i="16"/>
  <c r="M113" i="16" s="1"/>
  <c r="L114" i="16"/>
  <c r="M114" i="16" s="1"/>
  <c r="L115" i="16"/>
  <c r="M115" i="16" s="1"/>
  <c r="L116" i="16"/>
  <c r="M116" i="16" s="1"/>
  <c r="L117" i="16"/>
  <c r="M117" i="16" s="1"/>
  <c r="L118" i="16"/>
  <c r="M118" i="16" s="1"/>
  <c r="L119" i="16"/>
  <c r="M119" i="16" s="1"/>
  <c r="L120" i="16"/>
  <c r="M120" i="16" s="1"/>
  <c r="L121" i="16"/>
  <c r="M121" i="16" s="1"/>
  <c r="L122" i="16"/>
  <c r="M122" i="16" s="1"/>
  <c r="L123" i="16"/>
  <c r="M123" i="16" s="1"/>
  <c r="L124" i="16"/>
  <c r="M124" i="16" s="1"/>
  <c r="L125" i="16"/>
  <c r="M125" i="16" s="1"/>
  <c r="L126" i="16"/>
  <c r="M126" i="16" s="1"/>
  <c r="L127" i="16"/>
  <c r="M127" i="16" s="1"/>
  <c r="L128" i="16"/>
  <c r="M128" i="16" s="1"/>
  <c r="L129" i="16"/>
  <c r="M129" i="16" s="1"/>
  <c r="L130" i="16"/>
  <c r="M130" i="16" s="1"/>
  <c r="L131" i="16"/>
  <c r="M131" i="16" s="1"/>
  <c r="L132" i="16"/>
  <c r="M132" i="16" s="1"/>
  <c r="L133" i="16"/>
  <c r="M133" i="16" s="1"/>
  <c r="L134" i="16"/>
  <c r="M134" i="16" s="1"/>
  <c r="L135" i="16"/>
  <c r="M135" i="16" s="1"/>
  <c r="L136" i="16"/>
  <c r="M136" i="16" s="1"/>
  <c r="L137" i="16"/>
  <c r="M137" i="16" s="1"/>
  <c r="L138" i="16"/>
  <c r="M138" i="16" s="1"/>
  <c r="L139" i="16"/>
  <c r="M139" i="16" s="1"/>
  <c r="L140" i="16"/>
  <c r="M140" i="16" s="1"/>
  <c r="L141" i="16"/>
  <c r="M141" i="16" s="1"/>
  <c r="L142" i="16"/>
  <c r="M142" i="16" s="1"/>
  <c r="L143" i="16"/>
  <c r="M143" i="16" s="1"/>
  <c r="L144" i="16"/>
  <c r="M144" i="16" s="1"/>
  <c r="L145" i="16"/>
  <c r="M145" i="16" s="1"/>
  <c r="L146" i="16"/>
  <c r="M146" i="16" s="1"/>
  <c r="L147" i="16"/>
  <c r="M147" i="16" s="1"/>
  <c r="L148" i="16"/>
  <c r="M148" i="16" s="1"/>
  <c r="L149" i="16"/>
  <c r="M149" i="16" s="1"/>
  <c r="L150" i="16"/>
  <c r="M150" i="16" s="1"/>
  <c r="L151" i="16"/>
  <c r="M151" i="16" s="1"/>
  <c r="L152" i="16"/>
  <c r="M152" i="16" s="1"/>
  <c r="L153" i="16"/>
  <c r="M153" i="16" s="1"/>
  <c r="L154" i="16"/>
  <c r="M154" i="16" s="1"/>
  <c r="L155" i="16"/>
  <c r="M155" i="16" s="1"/>
  <c r="L156" i="16"/>
  <c r="M156" i="16" s="1"/>
  <c r="L157" i="16"/>
  <c r="M157" i="16" s="1"/>
  <c r="L158" i="16"/>
  <c r="M158" i="16" s="1"/>
  <c r="L159" i="16"/>
  <c r="M159" i="16" s="1"/>
  <c r="L160" i="16"/>
  <c r="M160" i="16" s="1"/>
  <c r="L161" i="16"/>
  <c r="M161" i="16" s="1"/>
  <c r="L162" i="16"/>
  <c r="M162" i="16" s="1"/>
  <c r="L163" i="16"/>
  <c r="M163" i="16" s="1"/>
  <c r="L164" i="16"/>
  <c r="M164" i="16" s="1"/>
  <c r="L165" i="16"/>
  <c r="M165" i="16" s="1"/>
  <c r="L166" i="16"/>
  <c r="M166" i="16" s="1"/>
  <c r="L167" i="16"/>
  <c r="M167" i="16" s="1"/>
  <c r="L168" i="16"/>
  <c r="M168" i="16" s="1"/>
  <c r="L169" i="16"/>
  <c r="M169" i="16" s="1"/>
  <c r="L170" i="16"/>
  <c r="M170" i="16" s="1"/>
  <c r="L171" i="16"/>
  <c r="M171" i="16" s="1"/>
  <c r="L172" i="16"/>
  <c r="M172" i="16" s="1"/>
  <c r="L173" i="16"/>
  <c r="M173" i="16" s="1"/>
  <c r="L174" i="16"/>
  <c r="M174" i="16" s="1"/>
  <c r="L175" i="16"/>
  <c r="M175" i="16" s="1"/>
  <c r="L176" i="16"/>
  <c r="M176" i="16" s="1"/>
  <c r="L177" i="16"/>
  <c r="M177" i="16" s="1"/>
  <c r="L178" i="16"/>
  <c r="M178" i="16" s="1"/>
  <c r="L179" i="16"/>
  <c r="M179" i="16" s="1"/>
  <c r="L180" i="16"/>
  <c r="M180" i="16" s="1"/>
  <c r="L181" i="16"/>
  <c r="M181" i="16" s="1"/>
  <c r="L182" i="16"/>
  <c r="M182" i="16" s="1"/>
  <c r="L183" i="16"/>
  <c r="M183" i="16" s="1"/>
  <c r="L184" i="16"/>
  <c r="M184" i="16" s="1"/>
  <c r="L185" i="16"/>
  <c r="M185" i="16" s="1"/>
  <c r="L186" i="16"/>
  <c r="M186" i="16" s="1"/>
  <c r="L187" i="16"/>
  <c r="M187" i="16" s="1"/>
  <c r="L188" i="16"/>
  <c r="M188" i="16" s="1"/>
  <c r="L189" i="16"/>
  <c r="M189" i="16" s="1"/>
  <c r="L190" i="16"/>
  <c r="M190" i="16" s="1"/>
  <c r="L191" i="16"/>
  <c r="M191" i="16" s="1"/>
  <c r="L192" i="16"/>
  <c r="M192" i="16" s="1"/>
  <c r="L193" i="16"/>
  <c r="M193" i="16" s="1"/>
  <c r="L194" i="16"/>
  <c r="M194" i="16" s="1"/>
  <c r="L195" i="16"/>
  <c r="M195" i="16" s="1"/>
  <c r="L196" i="16"/>
  <c r="M196" i="16" s="1"/>
  <c r="L197" i="16"/>
  <c r="M197" i="16" s="1"/>
  <c r="L198" i="16"/>
  <c r="M198" i="16" s="1"/>
  <c r="L199" i="16"/>
  <c r="M199" i="16" s="1"/>
  <c r="L200" i="16"/>
  <c r="M200" i="16" s="1"/>
  <c r="L201" i="16"/>
  <c r="M201" i="16" s="1"/>
  <c r="L202" i="16"/>
  <c r="M202" i="16" s="1"/>
  <c r="L203" i="16"/>
  <c r="M203" i="16" s="1"/>
  <c r="L204" i="16"/>
  <c r="M204" i="16" s="1"/>
  <c r="L205" i="16"/>
  <c r="M205" i="16" s="1"/>
  <c r="L206" i="16"/>
  <c r="M206" i="16" s="1"/>
  <c r="L207" i="16"/>
  <c r="M207" i="16" s="1"/>
  <c r="L208" i="16"/>
  <c r="M208" i="16" s="1"/>
  <c r="L209" i="16"/>
  <c r="M209" i="16" s="1"/>
  <c r="L210" i="16"/>
  <c r="M210" i="16" s="1"/>
  <c r="L211" i="16"/>
  <c r="M211" i="16" s="1"/>
  <c r="L212" i="16"/>
  <c r="M212" i="16" s="1"/>
  <c r="L213" i="16"/>
  <c r="M213" i="16" s="1"/>
  <c r="L214" i="16"/>
  <c r="M214" i="16" s="1"/>
  <c r="L215" i="16"/>
  <c r="M215" i="16" s="1"/>
  <c r="L216" i="16"/>
  <c r="M216" i="16" s="1"/>
  <c r="L217" i="16"/>
  <c r="M217" i="16" s="1"/>
  <c r="L218" i="16"/>
  <c r="M218" i="16" s="1"/>
  <c r="L219" i="16"/>
  <c r="M219" i="16" s="1"/>
  <c r="L220" i="16"/>
  <c r="M220" i="16" s="1"/>
  <c r="L221" i="16"/>
  <c r="M221" i="16" s="1"/>
  <c r="L222" i="16"/>
  <c r="M222" i="16" s="1"/>
  <c r="L223" i="16"/>
  <c r="M223" i="16" s="1"/>
  <c r="L224" i="16"/>
  <c r="M224" i="16" s="1"/>
  <c r="L225" i="16"/>
  <c r="M225" i="16" s="1"/>
  <c r="L226" i="16"/>
  <c r="M226" i="16" s="1"/>
  <c r="L227" i="16"/>
  <c r="M227" i="16" s="1"/>
  <c r="L228" i="16"/>
  <c r="M228" i="16" s="1"/>
  <c r="L229" i="16"/>
  <c r="M229" i="16" s="1"/>
  <c r="L230" i="16"/>
  <c r="M230" i="16" s="1"/>
  <c r="L231" i="16"/>
  <c r="M231" i="16" s="1"/>
  <c r="L232" i="16"/>
  <c r="M232" i="16" s="1"/>
  <c r="L233" i="16"/>
  <c r="M233" i="16" s="1"/>
  <c r="L234" i="16"/>
  <c r="M234" i="16" s="1"/>
  <c r="L235" i="16"/>
  <c r="M235" i="16" s="1"/>
  <c r="L236" i="16"/>
  <c r="M236" i="16" s="1"/>
  <c r="L237" i="16"/>
  <c r="M237" i="16" s="1"/>
  <c r="L238" i="16"/>
  <c r="M238" i="16" s="1"/>
  <c r="L239" i="16"/>
  <c r="M239" i="16" s="1"/>
  <c r="L240" i="16"/>
  <c r="M240" i="16" s="1"/>
  <c r="L241" i="16"/>
  <c r="M241" i="16" s="1"/>
  <c r="L242" i="16"/>
  <c r="M242" i="16" s="1"/>
  <c r="L243" i="16"/>
  <c r="M243" i="16" s="1"/>
  <c r="L244" i="16"/>
  <c r="M244" i="16" s="1"/>
  <c r="L245" i="16"/>
  <c r="M245" i="16" s="1"/>
  <c r="L246" i="16"/>
  <c r="M246" i="16" s="1"/>
  <c r="L247" i="16"/>
  <c r="M247" i="16" s="1"/>
  <c r="L248" i="16"/>
  <c r="M248" i="16" s="1"/>
  <c r="L249" i="16"/>
  <c r="M249" i="16" s="1"/>
  <c r="L250" i="16"/>
  <c r="M250" i="16" s="1"/>
  <c r="L251" i="16"/>
  <c r="M251" i="16" s="1"/>
  <c r="L252" i="16"/>
  <c r="M252" i="16" s="1"/>
  <c r="L253" i="16"/>
  <c r="M253" i="16" s="1"/>
  <c r="L254" i="16"/>
  <c r="M254" i="16" s="1"/>
  <c r="L255" i="16"/>
  <c r="M255" i="16" s="1"/>
  <c r="L256" i="16"/>
  <c r="M256" i="16" s="1"/>
  <c r="L257" i="16"/>
  <c r="M257" i="16" s="1"/>
  <c r="L258" i="16"/>
  <c r="M258" i="16" s="1"/>
  <c r="L259" i="16"/>
  <c r="M259" i="16" s="1"/>
  <c r="L260" i="16"/>
  <c r="M260" i="16" s="1"/>
  <c r="L261" i="16"/>
  <c r="M261" i="16" s="1"/>
  <c r="L262" i="16"/>
  <c r="M262" i="16" s="1"/>
  <c r="L263" i="16"/>
  <c r="M263" i="16" s="1"/>
  <c r="L264" i="16"/>
  <c r="M264" i="16" s="1"/>
  <c r="L265" i="16"/>
  <c r="M265" i="16" s="1"/>
  <c r="L266" i="16"/>
  <c r="M266" i="16" s="1"/>
  <c r="L267" i="16"/>
  <c r="M267" i="16" s="1"/>
  <c r="L268" i="16"/>
  <c r="M268" i="16" s="1"/>
  <c r="L269" i="16"/>
  <c r="M269" i="16" s="1"/>
  <c r="L270" i="16"/>
  <c r="M270" i="16" s="1"/>
  <c r="L271" i="16"/>
  <c r="M271" i="16" s="1"/>
  <c r="L272" i="16"/>
  <c r="M272" i="16" s="1"/>
  <c r="L273" i="16"/>
  <c r="M273" i="16" s="1"/>
  <c r="L274" i="16"/>
  <c r="M274" i="16" s="1"/>
  <c r="L275" i="16"/>
  <c r="M275" i="16" s="1"/>
  <c r="L276" i="16"/>
  <c r="M276" i="16" s="1"/>
  <c r="L277" i="16"/>
  <c r="M277" i="16" s="1"/>
  <c r="L278" i="16"/>
  <c r="M278" i="16" s="1"/>
  <c r="L279" i="16"/>
  <c r="M279" i="16" s="1"/>
  <c r="L280" i="16"/>
  <c r="M280" i="16" s="1"/>
  <c r="L281" i="16"/>
  <c r="M281" i="16" s="1"/>
  <c r="L282" i="16"/>
  <c r="M282" i="16" s="1"/>
  <c r="L283" i="16"/>
  <c r="M283" i="16" s="1"/>
  <c r="L284" i="16"/>
  <c r="M284" i="16" s="1"/>
  <c r="L285" i="16"/>
  <c r="M285" i="16" s="1"/>
  <c r="L286" i="16"/>
  <c r="M286" i="16" s="1"/>
  <c r="L287" i="16"/>
  <c r="M287" i="16" s="1"/>
  <c r="L288" i="16"/>
  <c r="M288" i="16" s="1"/>
  <c r="L289" i="16"/>
  <c r="M289" i="16" s="1"/>
  <c r="L290" i="16"/>
  <c r="M290" i="16" s="1"/>
  <c r="L291" i="16"/>
  <c r="M291" i="16" s="1"/>
  <c r="L292" i="16"/>
  <c r="M292" i="16" s="1"/>
  <c r="L293" i="16"/>
  <c r="M293" i="16" s="1"/>
  <c r="L294" i="16"/>
  <c r="M294" i="16" s="1"/>
  <c r="L295" i="16"/>
  <c r="M295" i="16" s="1"/>
  <c r="L296" i="16"/>
  <c r="M296" i="16" s="1"/>
  <c r="L297" i="16"/>
  <c r="M297" i="16" s="1"/>
  <c r="L298" i="16"/>
  <c r="M298" i="16" s="1"/>
  <c r="L299" i="16"/>
  <c r="M299" i="16" s="1"/>
  <c r="L300" i="16"/>
  <c r="M300" i="16" s="1"/>
  <c r="L301" i="16"/>
  <c r="M301" i="16" s="1"/>
  <c r="L302" i="16"/>
  <c r="M302" i="16" s="1"/>
  <c r="L303" i="16"/>
  <c r="M303" i="16" s="1"/>
  <c r="L304" i="16"/>
  <c r="M304" i="16" s="1"/>
  <c r="L305" i="16"/>
  <c r="M305" i="16" s="1"/>
  <c r="L306" i="16"/>
  <c r="M306" i="16" s="1"/>
  <c r="L307" i="16"/>
  <c r="M307" i="16" s="1"/>
  <c r="L308" i="16"/>
  <c r="M308" i="16" s="1"/>
  <c r="L309" i="16"/>
  <c r="M309" i="16" s="1"/>
  <c r="L310" i="16"/>
  <c r="M310" i="16" s="1"/>
  <c r="L311" i="16"/>
  <c r="M311" i="16" s="1"/>
  <c r="L312" i="16"/>
  <c r="M312" i="16" s="1"/>
  <c r="L313" i="16"/>
  <c r="M313" i="16" s="1"/>
  <c r="L314" i="16"/>
  <c r="M314" i="16" s="1"/>
  <c r="L315" i="16"/>
  <c r="M315" i="16" s="1"/>
  <c r="L316" i="16"/>
  <c r="M316" i="16" s="1"/>
  <c r="L317" i="16"/>
  <c r="M317" i="16" s="1"/>
  <c r="L318" i="16"/>
  <c r="M318" i="16" s="1"/>
  <c r="L319" i="16"/>
  <c r="M319" i="16" s="1"/>
  <c r="L320" i="16"/>
  <c r="M320" i="16" s="1"/>
  <c r="L321" i="16"/>
  <c r="M321" i="16" s="1"/>
  <c r="L322" i="16"/>
  <c r="M322" i="16" s="1"/>
  <c r="L323" i="16"/>
  <c r="M323" i="16" s="1"/>
  <c r="L324" i="16"/>
  <c r="M324" i="16" s="1"/>
  <c r="L325" i="16"/>
  <c r="M325" i="16" s="1"/>
  <c r="L326" i="16"/>
  <c r="M326" i="16" s="1"/>
  <c r="L327" i="16"/>
  <c r="M327" i="16" s="1"/>
  <c r="L328" i="16"/>
  <c r="M328" i="16" s="1"/>
  <c r="L329" i="16"/>
  <c r="M329" i="16" s="1"/>
  <c r="L330" i="16"/>
  <c r="M330" i="16" s="1"/>
  <c r="L331" i="16"/>
  <c r="M331" i="16" s="1"/>
  <c r="L332" i="16"/>
  <c r="M332" i="16" s="1"/>
  <c r="L333" i="16"/>
  <c r="M333" i="16" s="1"/>
  <c r="L334" i="16"/>
  <c r="M334" i="16" s="1"/>
  <c r="L335" i="16"/>
  <c r="M335" i="16" s="1"/>
  <c r="L336" i="16"/>
  <c r="M336" i="16" s="1"/>
  <c r="L337" i="16"/>
  <c r="M337" i="16" s="1"/>
  <c r="L338" i="16"/>
  <c r="M338" i="16" s="1"/>
  <c r="L339" i="16"/>
  <c r="M339" i="16" s="1"/>
  <c r="L340" i="16"/>
  <c r="M340" i="16" s="1"/>
  <c r="L341" i="16"/>
  <c r="M341" i="16" s="1"/>
  <c r="L342" i="16"/>
  <c r="M342" i="16" s="1"/>
  <c r="L343" i="16"/>
  <c r="M343" i="16" s="1"/>
  <c r="L344" i="16"/>
  <c r="M344" i="16" s="1"/>
  <c r="L345" i="16"/>
  <c r="M345" i="16" s="1"/>
  <c r="L346" i="16"/>
  <c r="M346" i="16" s="1"/>
  <c r="L347" i="16"/>
  <c r="M347" i="16" s="1"/>
  <c r="L348" i="16"/>
  <c r="M348" i="16" s="1"/>
  <c r="L349" i="16"/>
  <c r="M349" i="16" s="1"/>
  <c r="L350" i="16"/>
  <c r="M350" i="16" s="1"/>
  <c r="L351" i="16"/>
  <c r="M351" i="16" s="1"/>
  <c r="L352" i="16"/>
  <c r="M352" i="16" s="1"/>
  <c r="L353" i="16"/>
  <c r="M353" i="16" s="1"/>
  <c r="L354" i="16"/>
  <c r="M354" i="16" s="1"/>
  <c r="L355" i="16"/>
  <c r="M355" i="16" s="1"/>
  <c r="L356" i="16"/>
  <c r="M356" i="16" s="1"/>
  <c r="L357" i="16"/>
  <c r="M357" i="16" s="1"/>
  <c r="L358" i="16"/>
  <c r="M358" i="16" s="1"/>
  <c r="L359" i="16"/>
  <c r="M359" i="16" s="1"/>
  <c r="L360" i="16"/>
  <c r="M360" i="16" s="1"/>
  <c r="L361" i="16"/>
  <c r="M361" i="16" s="1"/>
  <c r="L362" i="16"/>
  <c r="M362" i="16" s="1"/>
  <c r="L363" i="16"/>
  <c r="M363" i="16" s="1"/>
  <c r="L364" i="16"/>
  <c r="M364" i="16" s="1"/>
  <c r="L365" i="16"/>
  <c r="M365" i="16" s="1"/>
  <c r="L366" i="16"/>
  <c r="M366" i="16" s="1"/>
  <c r="L367" i="16"/>
  <c r="M367" i="16" s="1"/>
  <c r="L368" i="16"/>
  <c r="M368" i="16" s="1"/>
  <c r="L369" i="16"/>
  <c r="M369" i="16" s="1"/>
  <c r="L370" i="16"/>
  <c r="M370" i="16" s="1"/>
  <c r="L371" i="16"/>
  <c r="M371" i="16" s="1"/>
  <c r="L372" i="16"/>
  <c r="M372" i="16" s="1"/>
  <c r="L373" i="16"/>
  <c r="M373" i="16" s="1"/>
  <c r="L374" i="16"/>
  <c r="M374" i="16" s="1"/>
  <c r="L375" i="16"/>
  <c r="M375" i="16" s="1"/>
  <c r="L376" i="16"/>
  <c r="M376" i="16" s="1"/>
  <c r="L377" i="16"/>
  <c r="M377" i="16" s="1"/>
  <c r="L378" i="16"/>
  <c r="M378" i="16" s="1"/>
  <c r="L379" i="16"/>
  <c r="M379" i="16" s="1"/>
  <c r="L380" i="16"/>
  <c r="M380" i="16" s="1"/>
  <c r="L381" i="16"/>
  <c r="M381" i="16" s="1"/>
  <c r="L382" i="16"/>
  <c r="M382" i="16" s="1"/>
  <c r="L383" i="16"/>
  <c r="M383" i="16" s="1"/>
  <c r="L384" i="16"/>
  <c r="M384" i="16" s="1"/>
  <c r="L385" i="16"/>
  <c r="M385" i="16" s="1"/>
  <c r="L386" i="16"/>
  <c r="M386" i="16" s="1"/>
  <c r="L387" i="16"/>
  <c r="M387" i="16" s="1"/>
  <c r="L388" i="16"/>
  <c r="M388" i="16" s="1"/>
  <c r="L389" i="16"/>
  <c r="M389" i="16" s="1"/>
  <c r="L390" i="16"/>
  <c r="M390" i="16" s="1"/>
  <c r="L391" i="16"/>
  <c r="M391" i="16" s="1"/>
  <c r="L392" i="16"/>
  <c r="M392" i="16" s="1"/>
  <c r="L393" i="16"/>
  <c r="M393" i="16" s="1"/>
  <c r="L394" i="16"/>
  <c r="M394" i="16" s="1"/>
  <c r="L395" i="16"/>
  <c r="M395" i="16" s="1"/>
  <c r="L396" i="16"/>
  <c r="M396" i="16" s="1"/>
  <c r="L397" i="16"/>
  <c r="M397" i="16" s="1"/>
  <c r="L398" i="16"/>
  <c r="M398" i="16" s="1"/>
  <c r="L399" i="16"/>
  <c r="M399" i="16" s="1"/>
  <c r="L400" i="16"/>
  <c r="M400" i="16" s="1"/>
  <c r="L401" i="16"/>
  <c r="M401" i="16" s="1"/>
  <c r="L402" i="16"/>
  <c r="M402" i="16" s="1"/>
  <c r="L403" i="16"/>
  <c r="M403" i="16" s="1"/>
  <c r="L404" i="16"/>
  <c r="M404" i="16" s="1"/>
  <c r="L405" i="16"/>
  <c r="M405" i="16" s="1"/>
  <c r="L406" i="16"/>
  <c r="M406" i="16" s="1"/>
  <c r="L407" i="16"/>
  <c r="M407" i="16" s="1"/>
  <c r="L408" i="16"/>
  <c r="M408" i="16" s="1"/>
  <c r="L409" i="16"/>
  <c r="M409" i="16" s="1"/>
  <c r="L410" i="16"/>
  <c r="M410" i="16" s="1"/>
  <c r="L411" i="16"/>
  <c r="M411" i="16" s="1"/>
  <c r="L412" i="16"/>
  <c r="M412" i="16" s="1"/>
  <c r="L413" i="16"/>
  <c r="M413" i="16" s="1"/>
  <c r="L414" i="16"/>
  <c r="M414" i="16" s="1"/>
  <c r="L415" i="16"/>
  <c r="M415" i="16" s="1"/>
  <c r="L416" i="16"/>
  <c r="M416" i="16" s="1"/>
  <c r="L417" i="16"/>
  <c r="M417" i="16" s="1"/>
  <c r="L418" i="16"/>
  <c r="M418" i="16" s="1"/>
  <c r="L419" i="16"/>
  <c r="M419" i="16" s="1"/>
  <c r="L420" i="16"/>
  <c r="M420" i="16" s="1"/>
  <c r="L421" i="16"/>
  <c r="M421" i="16" s="1"/>
  <c r="L422" i="16"/>
  <c r="M422" i="16" s="1"/>
  <c r="L423" i="16"/>
  <c r="M423" i="16" s="1"/>
  <c r="L424" i="16"/>
  <c r="M424" i="16" s="1"/>
  <c r="L425" i="16"/>
  <c r="M425" i="16" s="1"/>
  <c r="L426" i="16"/>
  <c r="M426" i="16" s="1"/>
  <c r="L427" i="16"/>
  <c r="M427" i="16" s="1"/>
  <c r="L428" i="16"/>
  <c r="M428" i="16" s="1"/>
  <c r="L429" i="16"/>
  <c r="M429" i="16" s="1"/>
  <c r="L430" i="16"/>
  <c r="M430" i="16" s="1"/>
  <c r="L431" i="16"/>
  <c r="M431" i="16" s="1"/>
  <c r="L432" i="16"/>
  <c r="M432" i="16" s="1"/>
  <c r="L433" i="16"/>
  <c r="M433" i="16" s="1"/>
  <c r="L434" i="16"/>
  <c r="M434" i="16" s="1"/>
  <c r="L435" i="16"/>
  <c r="M435" i="16" s="1"/>
  <c r="L436" i="16"/>
  <c r="M436" i="16" s="1"/>
  <c r="L437" i="16"/>
  <c r="M437" i="16" s="1"/>
  <c r="L438" i="16"/>
  <c r="M438" i="16" s="1"/>
  <c r="L439" i="16"/>
  <c r="M439" i="16" s="1"/>
  <c r="L440" i="16"/>
  <c r="M440" i="16" s="1"/>
  <c r="L441" i="16"/>
  <c r="M441" i="16" s="1"/>
  <c r="L442" i="16"/>
  <c r="M442" i="16" s="1"/>
  <c r="L443" i="16"/>
  <c r="M443" i="16" s="1"/>
  <c r="L444" i="16"/>
  <c r="M444" i="16" s="1"/>
  <c r="L445" i="16"/>
  <c r="M445" i="16" s="1"/>
  <c r="L446" i="16"/>
  <c r="M446" i="16" s="1"/>
  <c r="L447" i="16"/>
  <c r="M447" i="16" s="1"/>
  <c r="L448" i="16"/>
  <c r="M448" i="16" s="1"/>
  <c r="L449" i="16"/>
  <c r="M449" i="16" s="1"/>
  <c r="L450" i="16"/>
  <c r="M450" i="16" s="1"/>
  <c r="L451" i="16"/>
  <c r="M451" i="16" s="1"/>
  <c r="L452" i="16"/>
  <c r="M452" i="16" s="1"/>
  <c r="L453" i="16"/>
  <c r="M453" i="16" s="1"/>
  <c r="L454" i="16"/>
  <c r="M454" i="16" s="1"/>
  <c r="L455" i="16"/>
  <c r="M455" i="16" s="1"/>
  <c r="L456" i="16"/>
  <c r="M456" i="16" s="1"/>
  <c r="L457" i="16"/>
  <c r="M457" i="16" s="1"/>
  <c r="L458" i="16"/>
  <c r="M458" i="16" s="1"/>
  <c r="L459" i="16"/>
  <c r="M459" i="16" s="1"/>
  <c r="L460" i="16"/>
  <c r="M460" i="16" s="1"/>
  <c r="L461" i="16"/>
  <c r="M461" i="16" s="1"/>
  <c r="L462" i="16"/>
  <c r="M462" i="16" s="1"/>
  <c r="L463" i="16"/>
  <c r="M463" i="16" s="1"/>
  <c r="L464" i="16"/>
  <c r="M464" i="16" s="1"/>
  <c r="L465" i="16"/>
  <c r="M465" i="16" s="1"/>
  <c r="L466" i="16"/>
  <c r="M466" i="16" s="1"/>
  <c r="L467" i="16"/>
  <c r="M467" i="16" s="1"/>
  <c r="L468" i="16"/>
  <c r="M468" i="16" s="1"/>
  <c r="L469" i="16"/>
  <c r="M469" i="16" s="1"/>
  <c r="L470" i="16"/>
  <c r="M470" i="16" s="1"/>
  <c r="L471" i="16"/>
  <c r="M471" i="16" s="1"/>
  <c r="L472" i="16"/>
  <c r="M472" i="16" s="1"/>
  <c r="L473" i="16"/>
  <c r="M473" i="16" s="1"/>
  <c r="L474" i="16"/>
  <c r="M474" i="16" s="1"/>
  <c r="L475" i="16"/>
  <c r="M475" i="16" s="1"/>
  <c r="L476" i="16"/>
  <c r="M476" i="16" s="1"/>
  <c r="L477" i="16"/>
  <c r="M477" i="16" s="1"/>
  <c r="L478" i="16"/>
  <c r="M478" i="16" s="1"/>
  <c r="L479" i="16"/>
  <c r="M479" i="16" s="1"/>
  <c r="L480" i="16"/>
  <c r="M480" i="16" s="1"/>
  <c r="L481" i="16"/>
  <c r="M481" i="16" s="1"/>
  <c r="L482" i="16"/>
  <c r="M482" i="16" s="1"/>
  <c r="L483" i="16"/>
  <c r="M483" i="16" s="1"/>
  <c r="L484" i="16"/>
  <c r="M484" i="16" s="1"/>
  <c r="L485" i="16"/>
  <c r="M485" i="16" s="1"/>
  <c r="L486" i="16"/>
  <c r="M486" i="16" s="1"/>
  <c r="L487" i="16"/>
  <c r="M487" i="16" s="1"/>
  <c r="L488" i="16"/>
  <c r="M488" i="16" s="1"/>
  <c r="L489" i="16"/>
  <c r="M489" i="16" s="1"/>
  <c r="L490" i="16"/>
  <c r="M490" i="16" s="1"/>
  <c r="L491" i="16"/>
  <c r="M491" i="16" s="1"/>
  <c r="L492" i="16"/>
  <c r="M492" i="16" s="1"/>
  <c r="L493" i="16"/>
  <c r="M493" i="16" s="1"/>
  <c r="L494" i="16"/>
  <c r="M494" i="16" s="1"/>
  <c r="L495" i="16"/>
  <c r="M495" i="16" s="1"/>
  <c r="L496" i="16"/>
  <c r="M496" i="16" s="1"/>
  <c r="L497" i="16"/>
  <c r="M497" i="16" s="1"/>
  <c r="L498" i="16"/>
  <c r="M498" i="16" s="1"/>
  <c r="L499" i="16"/>
  <c r="M499" i="16" s="1"/>
  <c r="L500" i="16"/>
  <c r="M500" i="16" s="1"/>
  <c r="L501" i="16"/>
  <c r="M501" i="16" s="1"/>
  <c r="L502" i="16"/>
  <c r="M502" i="16" s="1"/>
  <c r="L503" i="16"/>
  <c r="M503" i="16" s="1"/>
  <c r="L504" i="16"/>
  <c r="M504" i="16" s="1"/>
  <c r="L505" i="16"/>
  <c r="M505" i="16" s="1"/>
  <c r="L506" i="16"/>
  <c r="M506" i="16" s="1"/>
  <c r="L507" i="16"/>
  <c r="M507" i="16" s="1"/>
  <c r="L508" i="16"/>
  <c r="M508" i="16" s="1"/>
  <c r="L509" i="16"/>
  <c r="M509" i="16" s="1"/>
  <c r="L510" i="16"/>
  <c r="M510" i="16" s="1"/>
  <c r="L511" i="16"/>
  <c r="M511" i="16" s="1"/>
  <c r="L512" i="16"/>
  <c r="M512" i="16" s="1"/>
  <c r="L513" i="16"/>
  <c r="M513" i="16" s="1"/>
  <c r="L514" i="16"/>
  <c r="M514" i="16" s="1"/>
  <c r="L515" i="16"/>
  <c r="M515" i="16" s="1"/>
  <c r="L516" i="16"/>
  <c r="M516" i="16" s="1"/>
  <c r="L517" i="16"/>
  <c r="M517" i="16" s="1"/>
  <c r="L518" i="16"/>
  <c r="M518" i="16" s="1"/>
  <c r="L519" i="16"/>
  <c r="M519" i="16" s="1"/>
  <c r="L520" i="16"/>
  <c r="M520" i="16" s="1"/>
  <c r="L521" i="16"/>
  <c r="M521" i="16" s="1"/>
  <c r="L522" i="16"/>
  <c r="M522" i="16" s="1"/>
  <c r="L523" i="16"/>
  <c r="M523" i="16" s="1"/>
  <c r="L524" i="16"/>
  <c r="M524" i="16" s="1"/>
  <c r="L525" i="16"/>
  <c r="M525" i="16" s="1"/>
  <c r="L526" i="16"/>
  <c r="M526" i="16" s="1"/>
  <c r="L527" i="16"/>
  <c r="M527" i="16" s="1"/>
  <c r="L528" i="16"/>
  <c r="M528" i="16" s="1"/>
  <c r="L529" i="16"/>
  <c r="M529" i="16" s="1"/>
  <c r="L530" i="16"/>
  <c r="M530" i="16" s="1"/>
  <c r="L531" i="16"/>
  <c r="M531" i="16" s="1"/>
  <c r="L532" i="16"/>
  <c r="M532" i="16" s="1"/>
  <c r="L533" i="16"/>
  <c r="M533" i="16" s="1"/>
  <c r="L534" i="16"/>
  <c r="M534" i="16" s="1"/>
  <c r="L535" i="16"/>
  <c r="M535" i="16" s="1"/>
  <c r="L536" i="16"/>
  <c r="M536" i="16" s="1"/>
  <c r="L537" i="16"/>
  <c r="M537" i="16" s="1"/>
  <c r="L538" i="16"/>
  <c r="M538" i="16" s="1"/>
  <c r="L539" i="16"/>
  <c r="M539" i="16" s="1"/>
  <c r="L540" i="16"/>
  <c r="M540" i="16" s="1"/>
  <c r="L541" i="16"/>
  <c r="M541" i="16" s="1"/>
  <c r="L542" i="16"/>
  <c r="M542" i="16" s="1"/>
  <c r="L543" i="16"/>
  <c r="M543" i="16" s="1"/>
  <c r="L544" i="16"/>
  <c r="M544" i="16" s="1"/>
  <c r="L545" i="16"/>
  <c r="M545" i="16" s="1"/>
  <c r="L546" i="16"/>
  <c r="M546" i="16" s="1"/>
  <c r="L547" i="16"/>
  <c r="M547" i="16" s="1"/>
  <c r="L548" i="16"/>
  <c r="M548" i="16" s="1"/>
  <c r="L549" i="16"/>
  <c r="M549" i="16" s="1"/>
  <c r="L550" i="16"/>
  <c r="M550" i="16" s="1"/>
  <c r="L551" i="16"/>
  <c r="M551" i="16" s="1"/>
  <c r="L552" i="16"/>
  <c r="M552" i="16" s="1"/>
  <c r="L553" i="16"/>
  <c r="M553" i="16" s="1"/>
  <c r="L554" i="16"/>
  <c r="M554" i="16" s="1"/>
  <c r="L555" i="16"/>
  <c r="M555" i="16" s="1"/>
  <c r="L556" i="16"/>
  <c r="M556" i="16" s="1"/>
  <c r="L557" i="16"/>
  <c r="M557" i="16" s="1"/>
  <c r="L558" i="16"/>
  <c r="M558" i="16" s="1"/>
  <c r="L559" i="16"/>
  <c r="M559" i="16" s="1"/>
  <c r="L560" i="16"/>
  <c r="M560" i="16" s="1"/>
  <c r="L561" i="16"/>
  <c r="M561" i="16" s="1"/>
  <c r="L562" i="16"/>
  <c r="M562" i="16" s="1"/>
  <c r="L563" i="16"/>
  <c r="M563" i="16" s="1"/>
  <c r="L564" i="16"/>
  <c r="M564" i="16" s="1"/>
  <c r="L565" i="16"/>
  <c r="M565" i="16" s="1"/>
  <c r="L566" i="16"/>
  <c r="M566" i="16" s="1"/>
  <c r="L567" i="16"/>
  <c r="M567" i="16" s="1"/>
  <c r="L568" i="16"/>
  <c r="M568" i="16" s="1"/>
  <c r="L569" i="16"/>
  <c r="M569" i="16" s="1"/>
  <c r="L570" i="16"/>
  <c r="M570" i="16" s="1"/>
  <c r="L571" i="16"/>
  <c r="M571" i="16" s="1"/>
  <c r="L572" i="16"/>
  <c r="M572" i="16" s="1"/>
  <c r="L573" i="16"/>
  <c r="M573" i="16" s="1"/>
  <c r="L574" i="16"/>
  <c r="M574" i="16" s="1"/>
  <c r="L575" i="16"/>
  <c r="M575" i="16" s="1"/>
  <c r="L576" i="16"/>
  <c r="M576" i="16" s="1"/>
  <c r="L577" i="16"/>
  <c r="M577" i="16" s="1"/>
  <c r="L578" i="16"/>
  <c r="M578" i="16" s="1"/>
  <c r="L579" i="16"/>
  <c r="M579" i="16" s="1"/>
  <c r="L580" i="16"/>
  <c r="M580" i="16" s="1"/>
  <c r="L581" i="16"/>
  <c r="M581" i="16" s="1"/>
  <c r="L582" i="16"/>
  <c r="M582" i="16" s="1"/>
  <c r="L583" i="16"/>
  <c r="M583" i="16" s="1"/>
  <c r="L584" i="16"/>
  <c r="M584" i="16" s="1"/>
  <c r="L585" i="16"/>
  <c r="M585" i="16" s="1"/>
  <c r="L586" i="16"/>
  <c r="M586" i="16" s="1"/>
  <c r="L587" i="16"/>
  <c r="M587" i="16" s="1"/>
  <c r="L588" i="16"/>
  <c r="M588" i="16" s="1"/>
  <c r="L589" i="16"/>
  <c r="M589" i="16" s="1"/>
  <c r="L590" i="16"/>
  <c r="M590" i="16" s="1"/>
  <c r="L591" i="16"/>
  <c r="M591" i="16" s="1"/>
  <c r="L592" i="16"/>
  <c r="M592" i="16" s="1"/>
  <c r="L593" i="16"/>
  <c r="M593" i="16" s="1"/>
  <c r="L594" i="16"/>
  <c r="M594" i="16" s="1"/>
  <c r="L595" i="16"/>
  <c r="M595" i="16" s="1"/>
  <c r="L596" i="16"/>
  <c r="M596" i="16" s="1"/>
  <c r="L597" i="16"/>
  <c r="M597" i="16" s="1"/>
  <c r="L598" i="16"/>
  <c r="M598" i="16" s="1"/>
  <c r="L599" i="16"/>
  <c r="M599" i="16" s="1"/>
  <c r="L600" i="16"/>
  <c r="M600" i="16" s="1"/>
  <c r="L601" i="16"/>
  <c r="M601" i="16" s="1"/>
  <c r="L602" i="16"/>
  <c r="M602" i="16" s="1"/>
  <c r="L603" i="16"/>
  <c r="M603" i="16" s="1"/>
  <c r="L604" i="16"/>
  <c r="M604" i="16" s="1"/>
  <c r="L605" i="16"/>
  <c r="M605" i="16" s="1"/>
  <c r="L606" i="16"/>
  <c r="M606" i="16" s="1"/>
  <c r="L607" i="16"/>
  <c r="M607" i="16" s="1"/>
  <c r="L608" i="16"/>
  <c r="M608" i="16" s="1"/>
  <c r="L609" i="16"/>
  <c r="M609" i="16" s="1"/>
  <c r="L610" i="16"/>
  <c r="M610" i="16" s="1"/>
  <c r="L611" i="16"/>
  <c r="M611" i="16" s="1"/>
  <c r="L612" i="16"/>
  <c r="M612" i="16" s="1"/>
  <c r="L613" i="16"/>
  <c r="M613" i="16" s="1"/>
  <c r="L614" i="16"/>
  <c r="M614" i="16" s="1"/>
  <c r="L615" i="16"/>
  <c r="M615" i="16" s="1"/>
  <c r="L616" i="16"/>
  <c r="M616" i="16" s="1"/>
  <c r="L617" i="16"/>
  <c r="M617" i="16" s="1"/>
  <c r="L618" i="16"/>
  <c r="M618" i="16" s="1"/>
  <c r="L619" i="16"/>
  <c r="M619" i="16" s="1"/>
  <c r="L620" i="16"/>
  <c r="M620" i="16" s="1"/>
  <c r="L621" i="16"/>
  <c r="M621" i="16" s="1"/>
  <c r="L625" i="16"/>
  <c r="M625" i="16" s="1"/>
  <c r="L626" i="16"/>
  <c r="M626" i="16" s="1"/>
  <c r="L627" i="16"/>
  <c r="M627" i="16" s="1"/>
  <c r="L628" i="16"/>
  <c r="M628" i="16" s="1"/>
  <c r="L629" i="16"/>
  <c r="M629" i="16" s="1"/>
  <c r="L630" i="16"/>
  <c r="M630" i="16" s="1"/>
  <c r="L631" i="16"/>
  <c r="M631" i="16" s="1"/>
  <c r="L632" i="16"/>
  <c r="M632" i="16" s="1"/>
  <c r="L633" i="16"/>
  <c r="M633" i="16" s="1"/>
  <c r="L634" i="16"/>
  <c r="M634" i="16" s="1"/>
  <c r="L635" i="16"/>
  <c r="M635" i="16" s="1"/>
  <c r="L636" i="16"/>
  <c r="M636" i="16" s="1"/>
  <c r="L637" i="16"/>
  <c r="M637" i="16" s="1"/>
  <c r="L638" i="16"/>
  <c r="M638" i="16" s="1"/>
  <c r="L639" i="16"/>
  <c r="M639" i="16" s="1"/>
  <c r="L640" i="16"/>
  <c r="M640" i="16" s="1"/>
  <c r="L641" i="16"/>
  <c r="M641" i="16" s="1"/>
  <c r="L642" i="16"/>
  <c r="M642" i="16" s="1"/>
  <c r="L643" i="16"/>
  <c r="M643" i="16" s="1"/>
  <c r="L644" i="16"/>
  <c r="M644" i="16" s="1"/>
  <c r="L645" i="16"/>
  <c r="M645" i="16" s="1"/>
  <c r="L646" i="16"/>
  <c r="M646" i="16" s="1"/>
  <c r="L647" i="16"/>
  <c r="M647" i="16" s="1"/>
  <c r="L648" i="16"/>
  <c r="M648" i="16" s="1"/>
  <c r="L649" i="16"/>
  <c r="M649" i="16" s="1"/>
  <c r="L650" i="16"/>
  <c r="M650" i="16" s="1"/>
  <c r="L651" i="16"/>
  <c r="M651" i="16" s="1"/>
  <c r="L652" i="16"/>
  <c r="M652" i="16" s="1"/>
  <c r="L653" i="16"/>
  <c r="M653" i="16" s="1"/>
  <c r="L654" i="16"/>
  <c r="M654" i="16" s="1"/>
  <c r="L655" i="16"/>
  <c r="M655" i="16" s="1"/>
  <c r="L656" i="16"/>
  <c r="M656" i="16" s="1"/>
  <c r="L657" i="16"/>
  <c r="M657" i="16" s="1"/>
  <c r="L658" i="16"/>
  <c r="M658" i="16" s="1"/>
  <c r="L659" i="16"/>
  <c r="M659" i="16" s="1"/>
  <c r="L660" i="16"/>
  <c r="M660" i="16" s="1"/>
  <c r="L661" i="16"/>
  <c r="M661" i="16" s="1"/>
  <c r="L662" i="16"/>
  <c r="M662" i="16" s="1"/>
  <c r="L663" i="16"/>
  <c r="M663" i="16" s="1"/>
  <c r="L664" i="16"/>
  <c r="M664" i="16" s="1"/>
  <c r="L665" i="16"/>
  <c r="M665" i="16" s="1"/>
  <c r="L666" i="16"/>
  <c r="M666" i="16" s="1"/>
  <c r="L667" i="16"/>
  <c r="M667" i="16" s="1"/>
  <c r="L668" i="16"/>
  <c r="M668" i="16" s="1"/>
  <c r="L669" i="16"/>
  <c r="M669" i="16" s="1"/>
  <c r="L670" i="16"/>
  <c r="M670" i="16" s="1"/>
  <c r="L671" i="16"/>
  <c r="M671" i="16" s="1"/>
  <c r="L672" i="16"/>
  <c r="M672" i="16" s="1"/>
  <c r="L673" i="16"/>
  <c r="M673" i="16" s="1"/>
  <c r="L674" i="16"/>
  <c r="M674" i="16" s="1"/>
  <c r="L675" i="16"/>
  <c r="M675" i="16" s="1"/>
  <c r="L676" i="16"/>
  <c r="M676" i="16" s="1"/>
  <c r="L677" i="16"/>
  <c r="M677" i="16" s="1"/>
  <c r="L678" i="16"/>
  <c r="M678" i="16" s="1"/>
  <c r="L679" i="16"/>
  <c r="M679" i="16" s="1"/>
  <c r="L680" i="16"/>
  <c r="M680" i="16" s="1"/>
  <c r="L681" i="16"/>
  <c r="M681" i="16" s="1"/>
  <c r="L682" i="16"/>
  <c r="M682" i="16" s="1"/>
  <c r="L683" i="16"/>
  <c r="M683" i="16" s="1"/>
  <c r="L684" i="16"/>
  <c r="M684" i="16" s="1"/>
  <c r="L685" i="16"/>
  <c r="M685" i="16" s="1"/>
  <c r="L686" i="16"/>
  <c r="M686" i="16" s="1"/>
  <c r="L687" i="16"/>
  <c r="M687" i="16" s="1"/>
  <c r="L688" i="16"/>
  <c r="M688" i="16" s="1"/>
  <c r="L689" i="16"/>
  <c r="M689" i="16" s="1"/>
  <c r="L690" i="16"/>
  <c r="M690" i="16" s="1"/>
  <c r="L691" i="16"/>
  <c r="M691" i="16" s="1"/>
  <c r="L692" i="16"/>
  <c r="M692" i="16" s="1"/>
  <c r="L693" i="16"/>
  <c r="M693" i="16" s="1"/>
  <c r="L694" i="16"/>
  <c r="M694" i="16" s="1"/>
  <c r="L695" i="16"/>
  <c r="M695" i="16" s="1"/>
  <c r="L696" i="16"/>
  <c r="M696" i="16" s="1"/>
  <c r="L697" i="16"/>
  <c r="M697" i="16" s="1"/>
  <c r="L698" i="16"/>
  <c r="M698" i="16" s="1"/>
  <c r="L699" i="16"/>
  <c r="M699" i="16" s="1"/>
  <c r="L700" i="16"/>
  <c r="M700" i="16" s="1"/>
  <c r="L701" i="16"/>
  <c r="M701" i="16" s="1"/>
  <c r="L702" i="16"/>
  <c r="M702" i="16" s="1"/>
  <c r="L703" i="16"/>
  <c r="M703" i="16" s="1"/>
  <c r="L704" i="16"/>
  <c r="M704" i="16" s="1"/>
  <c r="L705" i="16"/>
  <c r="M705" i="16" s="1"/>
  <c r="L706" i="16"/>
  <c r="M706" i="16" s="1"/>
  <c r="L707" i="16"/>
  <c r="M707" i="16" s="1"/>
  <c r="L708" i="16"/>
  <c r="M708" i="16" s="1"/>
  <c r="L709" i="16"/>
  <c r="M709" i="16" s="1"/>
  <c r="L710" i="16"/>
  <c r="M710" i="16" s="1"/>
  <c r="L711" i="16"/>
  <c r="M711" i="16" s="1"/>
  <c r="L712" i="16"/>
  <c r="M712" i="16" s="1"/>
  <c r="L713" i="16"/>
  <c r="M713" i="16" s="1"/>
  <c r="L714" i="16"/>
  <c r="M714" i="16" s="1"/>
  <c r="L715" i="16"/>
  <c r="M715" i="16" s="1"/>
  <c r="L716" i="16"/>
  <c r="M716" i="16" s="1"/>
  <c r="L717" i="16"/>
  <c r="M717" i="16" s="1"/>
  <c r="L718" i="16"/>
  <c r="M718" i="16" s="1"/>
  <c r="L719" i="16"/>
  <c r="M719" i="16" s="1"/>
  <c r="L720" i="16"/>
  <c r="M720" i="16" s="1"/>
  <c r="L721" i="16"/>
  <c r="M721" i="16" s="1"/>
  <c r="L722" i="16"/>
  <c r="M722" i="16" s="1"/>
  <c r="L723" i="16"/>
  <c r="M723" i="16" s="1"/>
  <c r="L724" i="16"/>
  <c r="M724" i="16" s="1"/>
  <c r="L725" i="16"/>
  <c r="M725" i="16" s="1"/>
  <c r="L726" i="16"/>
  <c r="M726" i="16" s="1"/>
  <c r="L727" i="16"/>
  <c r="M727" i="16" s="1"/>
  <c r="L728" i="16"/>
  <c r="M728" i="16" s="1"/>
  <c r="L729" i="16"/>
  <c r="M729" i="16" s="1"/>
  <c r="L730" i="16"/>
  <c r="M730" i="16" s="1"/>
  <c r="L731" i="16"/>
  <c r="M731" i="16" s="1"/>
  <c r="L732" i="16"/>
  <c r="M732" i="16" s="1"/>
  <c r="L733" i="16"/>
  <c r="M733" i="16" s="1"/>
  <c r="L734" i="16"/>
  <c r="M734" i="16" s="1"/>
  <c r="L735" i="16"/>
  <c r="M735" i="16" s="1"/>
  <c r="L736" i="16"/>
  <c r="M736" i="16" s="1"/>
  <c r="L737" i="16"/>
  <c r="M737" i="16" s="1"/>
  <c r="L738" i="16"/>
  <c r="M738" i="16" s="1"/>
  <c r="L739" i="16"/>
  <c r="M739" i="16" s="1"/>
  <c r="L740" i="16"/>
  <c r="M740" i="16" s="1"/>
  <c r="L741" i="16"/>
  <c r="M741" i="16" s="1"/>
  <c r="L742" i="16"/>
  <c r="M742" i="16" s="1"/>
  <c r="L743" i="16"/>
  <c r="M743" i="16" s="1"/>
  <c r="L744" i="16"/>
  <c r="M744" i="16" s="1"/>
  <c r="L745" i="16"/>
  <c r="M745" i="16" s="1"/>
  <c r="L746" i="16"/>
  <c r="M746" i="16" s="1"/>
  <c r="L747" i="16"/>
  <c r="M747" i="16" s="1"/>
  <c r="L748" i="16"/>
  <c r="M748" i="16" s="1"/>
  <c r="L749" i="16"/>
  <c r="M749" i="16" s="1"/>
  <c r="L750" i="16"/>
  <c r="M750" i="16" s="1"/>
  <c r="L751" i="16"/>
  <c r="M751" i="16" s="1"/>
  <c r="L752" i="16"/>
  <c r="M752" i="16" s="1"/>
  <c r="L753" i="16"/>
  <c r="M753" i="16" s="1"/>
  <c r="L754" i="16"/>
  <c r="M754" i="16" s="1"/>
  <c r="L755" i="16"/>
  <c r="M755" i="16" s="1"/>
  <c r="L756" i="16"/>
  <c r="M756" i="16" s="1"/>
  <c r="L757" i="16"/>
  <c r="M757" i="16" s="1"/>
  <c r="L758" i="16"/>
  <c r="M758" i="16" s="1"/>
  <c r="L759" i="16"/>
  <c r="M759" i="16" s="1"/>
  <c r="L760" i="16"/>
  <c r="M760" i="16" s="1"/>
  <c r="L761" i="16"/>
  <c r="M761" i="16" s="1"/>
  <c r="L762" i="16"/>
  <c r="M762" i="16" s="1"/>
  <c r="L763" i="16"/>
  <c r="M763" i="16" s="1"/>
  <c r="L764" i="16"/>
  <c r="M764" i="16" s="1"/>
  <c r="L765" i="16"/>
  <c r="M765" i="16" s="1"/>
  <c r="L766" i="16"/>
  <c r="M766" i="16" s="1"/>
  <c r="L767" i="16"/>
  <c r="M767" i="16" s="1"/>
  <c r="L768" i="16"/>
  <c r="M768" i="16" s="1"/>
  <c r="L769" i="16"/>
  <c r="M769" i="16" s="1"/>
  <c r="L770" i="16"/>
  <c r="M770" i="16" s="1"/>
  <c r="L771" i="16"/>
  <c r="M771" i="16" s="1"/>
  <c r="L772" i="16"/>
  <c r="M772" i="16" s="1"/>
  <c r="L773" i="16"/>
  <c r="M773" i="16" s="1"/>
  <c r="L774" i="16"/>
  <c r="M774" i="16" s="1"/>
  <c r="L776" i="16"/>
  <c r="M776" i="16" s="1"/>
  <c r="L777" i="16"/>
  <c r="M777" i="16" s="1"/>
  <c r="L778" i="16"/>
  <c r="M778" i="16" s="1"/>
  <c r="L779" i="16"/>
  <c r="M779" i="16" s="1"/>
  <c r="L780" i="16"/>
  <c r="M780" i="16" s="1"/>
  <c r="L781" i="16"/>
  <c r="M781" i="16" s="1"/>
  <c r="L782" i="16"/>
  <c r="M782" i="16" s="1"/>
  <c r="L783" i="16"/>
  <c r="M783" i="16" s="1"/>
  <c r="L784" i="16"/>
  <c r="M784" i="16" s="1"/>
  <c r="L785" i="16"/>
  <c r="M785" i="16" s="1"/>
  <c r="L786" i="16"/>
  <c r="M786" i="16" s="1"/>
  <c r="L787" i="16"/>
  <c r="M787" i="16" s="1"/>
  <c r="L788" i="16"/>
  <c r="M788" i="16" s="1"/>
  <c r="L789" i="16"/>
  <c r="M789" i="16" s="1"/>
  <c r="L790" i="16"/>
  <c r="M790" i="16" s="1"/>
  <c r="L791" i="16"/>
  <c r="M791" i="16" s="1"/>
  <c r="L792" i="16"/>
  <c r="M792" i="16" s="1"/>
  <c r="L793" i="16"/>
  <c r="M793" i="16" s="1"/>
  <c r="L794" i="16"/>
  <c r="M794" i="16" s="1"/>
  <c r="L795" i="16"/>
  <c r="M795" i="16" s="1"/>
  <c r="L796" i="16"/>
  <c r="M796" i="16" s="1"/>
  <c r="L797" i="16"/>
  <c r="M797" i="16" s="1"/>
  <c r="L798" i="16"/>
  <c r="M798" i="16" s="1"/>
  <c r="L799" i="16"/>
  <c r="M799" i="16" s="1"/>
  <c r="L800" i="16"/>
  <c r="M800" i="16" s="1"/>
  <c r="L801" i="16"/>
  <c r="M801" i="16" s="1"/>
  <c r="L802" i="16"/>
  <c r="M802" i="16" s="1"/>
  <c r="L803" i="16"/>
  <c r="M803" i="16" s="1"/>
  <c r="L804" i="16"/>
  <c r="M804" i="16" s="1"/>
  <c r="L805" i="16"/>
  <c r="M805" i="16" s="1"/>
  <c r="L806" i="16"/>
  <c r="M806" i="16" s="1"/>
  <c r="L807" i="16"/>
  <c r="M807" i="16" s="1"/>
  <c r="L808" i="16"/>
  <c r="M808" i="16" s="1"/>
  <c r="L809" i="16"/>
  <c r="M809" i="16" s="1"/>
  <c r="L810" i="16"/>
  <c r="M810" i="16" s="1"/>
  <c r="L811" i="16"/>
  <c r="M811" i="16" s="1"/>
  <c r="L812" i="16"/>
  <c r="M812" i="16" s="1"/>
  <c r="L813" i="16"/>
  <c r="M813" i="16" s="1"/>
  <c r="L814" i="16"/>
  <c r="M814" i="16" s="1"/>
  <c r="L815" i="16"/>
  <c r="M815" i="16" s="1"/>
  <c r="L816" i="16"/>
  <c r="M816" i="16" s="1"/>
  <c r="L817" i="16"/>
  <c r="M817" i="16" s="1"/>
  <c r="L818" i="16"/>
  <c r="M818" i="16" s="1"/>
  <c r="L819" i="16"/>
  <c r="M819" i="16" s="1"/>
  <c r="L820" i="16"/>
  <c r="M820" i="16" s="1"/>
  <c r="L821" i="16"/>
  <c r="M821" i="16" s="1"/>
  <c r="L822" i="16"/>
  <c r="M822" i="16" s="1"/>
  <c r="L823" i="16"/>
  <c r="M823" i="16" s="1"/>
  <c r="L824" i="16"/>
  <c r="M824" i="16" s="1"/>
  <c r="L825" i="16"/>
  <c r="M825" i="16" s="1"/>
  <c r="L826" i="16"/>
  <c r="M826" i="16" s="1"/>
  <c r="L827" i="16"/>
  <c r="M827" i="16" s="1"/>
  <c r="L828" i="16"/>
  <c r="M828" i="16" s="1"/>
  <c r="L829" i="16"/>
  <c r="M829" i="16" s="1"/>
  <c r="L830" i="16"/>
  <c r="M830" i="16" s="1"/>
  <c r="L831" i="16"/>
  <c r="M831" i="16" s="1"/>
  <c r="L832" i="16"/>
  <c r="M832" i="16" s="1"/>
  <c r="L833" i="16"/>
  <c r="M833" i="16" s="1"/>
  <c r="L834" i="16"/>
  <c r="M834" i="16" s="1"/>
  <c r="L835" i="16"/>
  <c r="M835" i="16" s="1"/>
  <c r="L836" i="16"/>
  <c r="M836" i="16" s="1"/>
  <c r="L837" i="16"/>
  <c r="M837" i="16" s="1"/>
  <c r="L838" i="16"/>
  <c r="M838" i="16" s="1"/>
  <c r="L839" i="16"/>
  <c r="M839" i="16" s="1"/>
  <c r="L840" i="16"/>
  <c r="M840" i="16" s="1"/>
  <c r="L841" i="16"/>
  <c r="M841" i="16" s="1"/>
  <c r="L842" i="16"/>
  <c r="M842" i="16" s="1"/>
  <c r="L843" i="16"/>
  <c r="M843" i="16" s="1"/>
  <c r="L844" i="16"/>
  <c r="M844" i="16" s="1"/>
  <c r="L845" i="16"/>
  <c r="M845" i="16" s="1"/>
  <c r="L846" i="16"/>
  <c r="M846" i="16" s="1"/>
  <c r="L847" i="16"/>
  <c r="M847" i="16" s="1"/>
  <c r="L848" i="16"/>
  <c r="M848" i="16" s="1"/>
  <c r="L849" i="16"/>
  <c r="M849" i="16" s="1"/>
  <c r="L850" i="16"/>
  <c r="M850" i="16" s="1"/>
  <c r="L851" i="16"/>
  <c r="M851" i="16" s="1"/>
  <c r="L852" i="16"/>
  <c r="M852" i="16" s="1"/>
  <c r="L853" i="16"/>
  <c r="M853" i="16" s="1"/>
  <c r="L854" i="16"/>
  <c r="M854" i="16" s="1"/>
  <c r="L855" i="16"/>
  <c r="M855" i="16" s="1"/>
  <c r="L856" i="16"/>
  <c r="M856" i="16" s="1"/>
  <c r="L857" i="16"/>
  <c r="M857" i="16" s="1"/>
  <c r="L858" i="16"/>
  <c r="M858" i="16" s="1"/>
  <c r="L859" i="16"/>
  <c r="M859" i="16" s="1"/>
  <c r="L860" i="16"/>
  <c r="M860" i="16" s="1"/>
  <c r="L861" i="16"/>
  <c r="M861" i="16" s="1"/>
  <c r="L863" i="16"/>
  <c r="M863" i="16" s="1"/>
  <c r="L864" i="16"/>
  <c r="M864" i="16" s="1"/>
  <c r="L865" i="16"/>
  <c r="M865" i="16" s="1"/>
  <c r="L866" i="16"/>
  <c r="M866" i="16" s="1"/>
  <c r="L867" i="16"/>
  <c r="M867" i="16" s="1"/>
  <c r="L868" i="16"/>
  <c r="M868" i="16" s="1"/>
  <c r="L869" i="16"/>
  <c r="M869" i="16" s="1"/>
  <c r="L870" i="16"/>
  <c r="M870" i="16" s="1"/>
  <c r="L871" i="16"/>
  <c r="M871" i="16" s="1"/>
  <c r="L872" i="16"/>
  <c r="M872" i="16" s="1"/>
  <c r="L873" i="16"/>
  <c r="M873" i="16" s="1"/>
  <c r="L874" i="16"/>
  <c r="M874" i="16" s="1"/>
  <c r="L875" i="16"/>
  <c r="M875" i="16" s="1"/>
  <c r="L876" i="16"/>
  <c r="M876" i="16" s="1"/>
  <c r="L877" i="16"/>
  <c r="M877" i="16" s="1"/>
  <c r="L878" i="16"/>
  <c r="M878" i="16" s="1"/>
  <c r="L879" i="16"/>
  <c r="M879" i="16" s="1"/>
  <c r="L880" i="16"/>
  <c r="M880" i="16" s="1"/>
  <c r="L882" i="16"/>
  <c r="M882" i="16" s="1"/>
  <c r="L883" i="16"/>
  <c r="M883" i="16" s="1"/>
  <c r="L884" i="16"/>
  <c r="M884" i="16" s="1"/>
  <c r="L885" i="16"/>
  <c r="M885" i="16" s="1"/>
  <c r="L886" i="16"/>
  <c r="M886" i="16" s="1"/>
  <c r="L887" i="16"/>
  <c r="M887" i="16" s="1"/>
  <c r="L888" i="16"/>
  <c r="M888" i="16" s="1"/>
  <c r="L889" i="16"/>
  <c r="M889" i="16" s="1"/>
  <c r="L890" i="16"/>
  <c r="M890" i="16" s="1"/>
  <c r="L891" i="16"/>
  <c r="M891" i="16" s="1"/>
  <c r="L892" i="16"/>
  <c r="M892" i="16" s="1"/>
  <c r="L893" i="16"/>
  <c r="M893" i="16" s="1"/>
  <c r="L894" i="16"/>
  <c r="M894" i="16" s="1"/>
  <c r="L895" i="16"/>
  <c r="M895" i="16" s="1"/>
  <c r="L897" i="16"/>
  <c r="M897" i="16" s="1"/>
  <c r="L898" i="16"/>
  <c r="M898" i="16" s="1"/>
  <c r="L899" i="16"/>
  <c r="M899" i="16" s="1"/>
  <c r="L900" i="16"/>
  <c r="M900" i="16" s="1"/>
  <c r="L901" i="16"/>
  <c r="M901" i="16" s="1"/>
  <c r="L902" i="16"/>
  <c r="M902" i="16" s="1"/>
  <c r="L903" i="16"/>
  <c r="M903" i="16" s="1"/>
  <c r="L904" i="16"/>
  <c r="M904" i="16" s="1"/>
  <c r="L905" i="16"/>
  <c r="M905" i="16" s="1"/>
  <c r="L906" i="16"/>
  <c r="M906" i="16" s="1"/>
  <c r="L907" i="16"/>
  <c r="M907" i="16" s="1"/>
  <c r="L908" i="16"/>
  <c r="M908" i="16" s="1"/>
  <c r="L909" i="16"/>
  <c r="M909" i="16" s="1"/>
  <c r="L910" i="16"/>
  <c r="M910" i="16" s="1"/>
  <c r="L911" i="16"/>
  <c r="M911" i="16" s="1"/>
  <c r="L912" i="16"/>
  <c r="M912" i="16" s="1"/>
  <c r="L913" i="16"/>
  <c r="M913" i="16" s="1"/>
  <c r="L914" i="16"/>
  <c r="M914" i="16" s="1"/>
  <c r="L915" i="16"/>
  <c r="M915" i="16" s="1"/>
  <c r="L916" i="16"/>
  <c r="M916" i="16" s="1"/>
  <c r="L917" i="16"/>
  <c r="M917" i="16" s="1"/>
  <c r="L918" i="16"/>
  <c r="M918" i="16" s="1"/>
  <c r="L919" i="16"/>
  <c r="M919" i="16" s="1"/>
  <c r="L920" i="16"/>
  <c r="M920" i="16" s="1"/>
  <c r="L921" i="16"/>
  <c r="M921" i="16" s="1"/>
  <c r="L922" i="16"/>
  <c r="M922" i="16" s="1"/>
  <c r="L923" i="16"/>
  <c r="M923" i="16" s="1"/>
  <c r="L924" i="16"/>
  <c r="M924" i="16" s="1"/>
  <c r="L925" i="16"/>
  <c r="M925" i="16" s="1"/>
  <c r="L926" i="16"/>
  <c r="M926" i="16" s="1"/>
  <c r="L927" i="16"/>
  <c r="M927" i="16" s="1"/>
  <c r="L928" i="16"/>
  <c r="M928" i="16" s="1"/>
  <c r="L929" i="16"/>
  <c r="M929" i="16" s="1"/>
  <c r="L931" i="16"/>
  <c r="M931" i="16" s="1"/>
  <c r="L932" i="16"/>
  <c r="M932" i="16" s="1"/>
  <c r="L933" i="16"/>
  <c r="M933" i="16" s="1"/>
  <c r="L934" i="16"/>
  <c r="M934" i="16" s="1"/>
  <c r="L935" i="16"/>
  <c r="M935" i="16" s="1"/>
  <c r="L936" i="16"/>
  <c r="M936" i="16" s="1"/>
  <c r="L937" i="16"/>
  <c r="M937" i="16" s="1"/>
  <c r="L938" i="16"/>
  <c r="M938" i="16" s="1"/>
  <c r="L939" i="16"/>
  <c r="M939" i="16" s="1"/>
  <c r="L940" i="16"/>
  <c r="M940" i="16" s="1"/>
  <c r="L941" i="16"/>
  <c r="M941" i="16" s="1"/>
  <c r="L942" i="16"/>
  <c r="M942" i="16" s="1"/>
  <c r="L943" i="16"/>
  <c r="M943" i="16" s="1"/>
  <c r="L944" i="16"/>
  <c r="M944" i="16" s="1"/>
  <c r="L945" i="16"/>
  <c r="M945" i="16" s="1"/>
  <c r="L946" i="16"/>
  <c r="M946" i="16" s="1"/>
  <c r="L947" i="16"/>
  <c r="M947" i="16" s="1"/>
  <c r="L948" i="16"/>
  <c r="M948" i="16" s="1"/>
  <c r="L949" i="16"/>
  <c r="M949" i="16" s="1"/>
  <c r="L950" i="16"/>
  <c r="M950" i="16" s="1"/>
  <c r="L951" i="16"/>
  <c r="M951" i="16" s="1"/>
  <c r="L952" i="16"/>
  <c r="M952" i="16" s="1"/>
  <c r="L953" i="16"/>
  <c r="M953" i="16" s="1"/>
  <c r="L954" i="16"/>
  <c r="M954" i="16" s="1"/>
  <c r="L955" i="16"/>
  <c r="M955" i="16" s="1"/>
  <c r="L956" i="16"/>
  <c r="M956" i="16" s="1"/>
  <c r="L957" i="16"/>
  <c r="M957" i="16" s="1"/>
  <c r="L958" i="16"/>
  <c r="M958" i="16" s="1"/>
  <c r="L959" i="16"/>
  <c r="M959" i="16" s="1"/>
  <c r="L960" i="16"/>
  <c r="M960" i="16" s="1"/>
  <c r="L961" i="16"/>
  <c r="M961" i="16" s="1"/>
  <c r="L962" i="16"/>
  <c r="M962" i="16" s="1"/>
  <c r="L963" i="16"/>
  <c r="M963" i="16" s="1"/>
  <c r="L964" i="16"/>
  <c r="M964" i="16" s="1"/>
  <c r="L965" i="16"/>
  <c r="M965" i="16" s="1"/>
  <c r="L966" i="16"/>
  <c r="M966" i="16" s="1"/>
  <c r="L967" i="16"/>
  <c r="M967" i="16" s="1"/>
  <c r="L968" i="16"/>
  <c r="M968" i="16" s="1"/>
  <c r="L969" i="16"/>
  <c r="M969" i="16" s="1"/>
  <c r="L970" i="16"/>
  <c r="M970" i="16" s="1"/>
  <c r="L971" i="16"/>
  <c r="M971" i="16" s="1"/>
  <c r="L972" i="16"/>
  <c r="M972" i="16" s="1"/>
  <c r="L973" i="16"/>
  <c r="M973" i="16" s="1"/>
  <c r="L974" i="16"/>
  <c r="M974" i="16" s="1"/>
  <c r="L975" i="16"/>
  <c r="M975" i="16" s="1"/>
  <c r="L976" i="16"/>
  <c r="M976" i="16" s="1"/>
  <c r="L977" i="16"/>
  <c r="M977" i="16" s="1"/>
  <c r="L978" i="16"/>
  <c r="M978" i="16" s="1"/>
  <c r="L979" i="16"/>
  <c r="M979" i="16" s="1"/>
  <c r="L980" i="16"/>
  <c r="M980" i="16" s="1"/>
  <c r="L981" i="16"/>
  <c r="M981" i="16" s="1"/>
  <c r="L982" i="16"/>
  <c r="M982" i="16" s="1"/>
  <c r="L983" i="16"/>
  <c r="M983" i="16" s="1"/>
  <c r="L984" i="16"/>
  <c r="M984" i="16" s="1"/>
  <c r="L985" i="16"/>
  <c r="M985" i="16" s="1"/>
  <c r="L986" i="16"/>
  <c r="M986" i="16" s="1"/>
  <c r="L987" i="16"/>
  <c r="M987" i="16" s="1"/>
  <c r="L988" i="16"/>
  <c r="M988" i="16" s="1"/>
  <c r="L989" i="16"/>
  <c r="M989" i="16" s="1"/>
  <c r="L990" i="16"/>
  <c r="M990" i="16" s="1"/>
  <c r="L991" i="16"/>
  <c r="M991" i="16" s="1"/>
  <c r="L992" i="16"/>
  <c r="M992" i="16" s="1"/>
  <c r="L993" i="16"/>
  <c r="M993" i="16" s="1"/>
  <c r="L994" i="16"/>
  <c r="M994" i="16" s="1"/>
  <c r="L995" i="16"/>
  <c r="M995" i="16" s="1"/>
  <c r="L996" i="16"/>
  <c r="M996" i="16" s="1"/>
  <c r="L997" i="16"/>
  <c r="M997" i="16" s="1"/>
  <c r="L998" i="16"/>
  <c r="M998" i="16" s="1"/>
  <c r="L999" i="16"/>
  <c r="M999" i="16" s="1"/>
  <c r="L1000" i="16"/>
  <c r="M1000" i="16" s="1"/>
  <c r="L1001" i="16"/>
  <c r="M1001" i="16" s="1"/>
  <c r="L1002" i="16"/>
  <c r="M1002" i="16" s="1"/>
  <c r="L1003" i="16"/>
  <c r="M1003" i="16" s="1"/>
  <c r="L1004" i="16"/>
  <c r="M1004" i="16" s="1"/>
  <c r="L1005" i="16"/>
  <c r="M1005" i="16" s="1"/>
  <c r="L1007" i="16"/>
  <c r="M1007" i="16" s="1"/>
  <c r="L1008" i="16"/>
  <c r="M1008" i="16" s="1"/>
  <c r="L1009" i="16"/>
  <c r="M1009" i="16" s="1"/>
  <c r="L1010" i="16"/>
  <c r="M1010" i="16" s="1"/>
  <c r="L1011" i="16"/>
  <c r="M1011" i="16" s="1"/>
  <c r="L1012" i="16"/>
  <c r="M1012" i="16" s="1"/>
  <c r="L1013" i="16"/>
  <c r="M1013" i="16" s="1"/>
  <c r="L1014" i="16"/>
  <c r="M1014" i="16" s="1"/>
  <c r="L1015" i="16"/>
  <c r="M1015" i="16" s="1"/>
  <c r="L1016" i="16"/>
  <c r="M1016" i="16" s="1"/>
  <c r="L1017" i="16"/>
  <c r="M1017" i="16" s="1"/>
  <c r="L1018" i="16"/>
  <c r="M1018" i="16" s="1"/>
  <c r="L1019" i="16"/>
  <c r="M1019" i="16" s="1"/>
  <c r="L1020" i="16"/>
  <c r="M1020" i="16" s="1"/>
  <c r="L1021" i="16"/>
  <c r="M1021" i="16" s="1"/>
  <c r="L1022" i="16"/>
  <c r="M1022" i="16" s="1"/>
  <c r="L1023" i="16"/>
  <c r="M1023" i="16" s="1"/>
  <c r="L1024" i="16"/>
  <c r="M1024" i="16" s="1"/>
  <c r="L1025" i="16"/>
  <c r="M1025" i="16" s="1"/>
  <c r="L1026" i="16"/>
  <c r="M1026" i="16" s="1"/>
  <c r="L1027" i="16"/>
  <c r="M1027" i="16" s="1"/>
  <c r="L1028" i="16"/>
  <c r="M1028" i="16" s="1"/>
  <c r="L1029" i="16"/>
  <c r="M1029" i="16" s="1"/>
  <c r="L1030" i="16"/>
  <c r="M1030" i="16" s="1"/>
  <c r="L1031" i="16"/>
  <c r="M1031" i="16" s="1"/>
  <c r="L1032" i="16"/>
  <c r="M1032" i="16" s="1"/>
  <c r="L1033" i="16"/>
  <c r="M1033" i="16" s="1"/>
  <c r="L1034" i="16"/>
  <c r="M1034" i="16" s="1"/>
  <c r="L1035" i="16"/>
  <c r="M1035" i="16" s="1"/>
  <c r="L1036" i="16"/>
  <c r="M1036" i="16" s="1"/>
  <c r="L1037" i="16"/>
  <c r="M1037" i="16" s="1"/>
  <c r="L1038" i="16"/>
  <c r="M1038" i="16" s="1"/>
  <c r="L1039" i="16"/>
  <c r="M1039" i="16" s="1"/>
  <c r="L1040" i="16"/>
  <c r="M1040" i="16" s="1"/>
  <c r="L1041" i="16"/>
  <c r="M1041" i="16" s="1"/>
  <c r="L1042" i="16"/>
  <c r="M1042" i="16" s="1"/>
  <c r="L1043" i="16"/>
  <c r="M1043" i="16" s="1"/>
  <c r="L1044" i="16"/>
  <c r="M1044" i="16" s="1"/>
  <c r="L1045" i="16"/>
  <c r="M1045" i="16" s="1"/>
  <c r="L1046" i="16"/>
  <c r="M1046" i="16" s="1"/>
  <c r="L1047" i="16"/>
  <c r="M1047" i="16" s="1"/>
  <c r="L1048" i="16"/>
  <c r="M1048" i="16" s="1"/>
  <c r="L1049" i="16"/>
  <c r="M1049" i="16" s="1"/>
  <c r="L1050" i="16"/>
  <c r="M1050" i="16" s="1"/>
  <c r="L1051" i="16"/>
  <c r="M1051" i="16" s="1"/>
  <c r="L1052" i="16"/>
  <c r="M1052" i="16" s="1"/>
  <c r="L1053" i="16"/>
  <c r="M1053" i="16" s="1"/>
  <c r="L1054" i="16"/>
  <c r="M1054" i="16" s="1"/>
  <c r="L1055" i="16"/>
  <c r="M1055" i="16" s="1"/>
  <c r="L1056" i="16"/>
  <c r="M1056" i="16" s="1"/>
  <c r="L1057" i="16"/>
  <c r="M1057" i="16" s="1"/>
  <c r="L1058" i="16"/>
  <c r="M1058" i="16" s="1"/>
  <c r="L1059" i="16"/>
  <c r="M1059" i="16" s="1"/>
  <c r="L1060" i="16"/>
  <c r="M1060" i="16" s="1"/>
  <c r="L1061" i="16"/>
  <c r="M1061" i="16" s="1"/>
  <c r="L1062" i="16"/>
  <c r="M1062" i="16" s="1"/>
  <c r="L1063" i="16"/>
  <c r="M1063" i="16" s="1"/>
  <c r="L1064" i="16"/>
  <c r="M1064" i="16" s="1"/>
  <c r="L1065" i="16"/>
  <c r="M1065" i="16" s="1"/>
  <c r="L1066" i="16"/>
  <c r="M1066" i="16" s="1"/>
  <c r="L1067" i="16"/>
  <c r="M1067" i="16" s="1"/>
  <c r="L1068" i="16"/>
  <c r="M1068" i="16" s="1"/>
  <c r="L1069" i="16"/>
  <c r="M1069" i="16" s="1"/>
  <c r="L1070" i="16"/>
  <c r="M1070" i="16" s="1"/>
  <c r="L1071" i="16"/>
  <c r="M1071" i="16" s="1"/>
  <c r="L1072" i="16"/>
  <c r="M1072" i="16" s="1"/>
  <c r="L1073" i="16"/>
  <c r="M1073" i="16" s="1"/>
  <c r="L1074" i="16"/>
  <c r="M1074" i="16" s="1"/>
  <c r="L1075" i="16"/>
  <c r="M1075" i="16" s="1"/>
  <c r="L1076" i="16"/>
  <c r="M1076" i="16" s="1"/>
  <c r="L1077" i="16"/>
  <c r="M1077" i="16" s="1"/>
  <c r="L1078" i="16"/>
  <c r="M1078" i="16" s="1"/>
  <c r="L1079" i="16"/>
  <c r="M1079" i="16" s="1"/>
  <c r="L1080" i="16"/>
  <c r="M1080" i="16" s="1"/>
  <c r="L1081" i="16"/>
  <c r="M1081" i="16" s="1"/>
  <c r="L1082" i="16"/>
  <c r="M1082" i="16" s="1"/>
  <c r="L1083" i="16"/>
  <c r="M1083" i="16" s="1"/>
  <c r="L1084" i="16"/>
  <c r="M1084" i="16" s="1"/>
  <c r="L1085" i="16"/>
  <c r="M1085" i="16" s="1"/>
  <c r="L1086" i="16"/>
  <c r="M1086" i="16" s="1"/>
  <c r="L1087" i="16"/>
  <c r="M1087" i="16" s="1"/>
  <c r="L1088" i="16"/>
  <c r="M1088" i="16" s="1"/>
  <c r="L1089" i="16"/>
  <c r="M1089" i="16" s="1"/>
  <c r="L1090" i="16"/>
  <c r="M1090" i="16" s="1"/>
  <c r="L1091" i="16"/>
  <c r="M1091" i="16" s="1"/>
  <c r="L1092" i="16"/>
  <c r="M1092" i="16" s="1"/>
  <c r="L1093" i="16"/>
  <c r="M1093" i="16" s="1"/>
  <c r="L1094" i="16"/>
  <c r="M1094" i="16" s="1"/>
  <c r="L1095" i="16"/>
  <c r="M1095" i="16" s="1"/>
  <c r="L1096" i="16"/>
  <c r="M1096" i="16" s="1"/>
  <c r="L1097" i="16"/>
  <c r="M1097" i="16" s="1"/>
  <c r="L1098" i="16"/>
  <c r="M1098" i="16" s="1"/>
  <c r="L1099" i="16"/>
  <c r="M1099" i="16" s="1"/>
  <c r="L1100" i="16"/>
  <c r="M1100" i="16" s="1"/>
  <c r="L1101" i="16"/>
  <c r="M1101" i="16" s="1"/>
  <c r="L1102" i="16"/>
  <c r="M1102" i="16" s="1"/>
  <c r="L1103" i="16"/>
  <c r="M1103" i="16" s="1"/>
  <c r="L1104" i="16"/>
  <c r="M1104" i="16" s="1"/>
  <c r="L1105" i="16"/>
  <c r="M1105" i="16" s="1"/>
  <c r="L1106" i="16"/>
  <c r="M1106" i="16" s="1"/>
  <c r="L1107" i="16"/>
  <c r="M1107" i="16" s="1"/>
  <c r="L1108" i="16"/>
  <c r="M1108" i="16" s="1"/>
  <c r="L1109" i="16"/>
  <c r="M1109" i="16" s="1"/>
  <c r="L1110" i="16"/>
  <c r="M1110" i="16" s="1"/>
  <c r="L1111" i="16"/>
  <c r="M1111" i="16" s="1"/>
  <c r="L1112" i="16"/>
  <c r="M1112" i="16" s="1"/>
  <c r="L1113" i="16"/>
  <c r="M1113" i="16" s="1"/>
  <c r="L1114" i="16"/>
  <c r="M1114" i="16" s="1"/>
  <c r="L1115" i="16"/>
  <c r="M1115" i="16" s="1"/>
  <c r="L1116" i="16"/>
  <c r="M1116" i="16" s="1"/>
  <c r="L1117" i="16"/>
  <c r="M1117" i="16" s="1"/>
  <c r="L1118" i="16"/>
  <c r="M1118" i="16" s="1"/>
  <c r="L1119" i="16"/>
  <c r="M1119" i="16" s="1"/>
  <c r="L1120" i="16"/>
  <c r="M1120" i="16" s="1"/>
  <c r="L1121" i="16"/>
  <c r="M1121" i="16" s="1"/>
  <c r="L1122" i="16"/>
  <c r="M1122" i="16" s="1"/>
  <c r="L1123" i="16"/>
  <c r="M1123" i="16" s="1"/>
  <c r="L1124" i="16"/>
  <c r="M1124" i="16" s="1"/>
  <c r="L1125" i="16"/>
  <c r="M1125" i="16" s="1"/>
  <c r="L1126" i="16"/>
  <c r="M1126" i="16" s="1"/>
  <c r="L1127" i="16"/>
  <c r="M1127" i="16" s="1"/>
  <c r="L1128" i="16"/>
  <c r="M1128" i="16" s="1"/>
  <c r="L1129" i="16"/>
  <c r="M1129" i="16" s="1"/>
  <c r="L1130" i="16"/>
  <c r="M1130" i="16" s="1"/>
  <c r="L1131" i="16"/>
  <c r="M1131" i="16" s="1"/>
  <c r="L1132" i="16"/>
  <c r="M1132" i="16" s="1"/>
  <c r="L1133" i="16"/>
  <c r="M1133" i="16" s="1"/>
  <c r="L1134" i="16"/>
  <c r="M1134" i="16" s="1"/>
  <c r="L1135" i="16"/>
  <c r="M1135" i="16" s="1"/>
  <c r="L1136" i="16"/>
  <c r="M1136" i="16" s="1"/>
  <c r="L1137" i="16"/>
  <c r="M1137" i="16" s="1"/>
  <c r="L1138" i="16"/>
  <c r="M1138" i="16" s="1"/>
  <c r="L1139" i="16"/>
  <c r="M1139" i="16" s="1"/>
  <c r="L1140" i="16"/>
  <c r="M1140" i="16" s="1"/>
  <c r="L1141" i="16"/>
  <c r="M1141" i="16" s="1"/>
  <c r="L1142" i="16"/>
  <c r="M1142" i="16" s="1"/>
  <c r="L1143" i="16"/>
  <c r="M1143" i="16" s="1"/>
  <c r="L1144" i="16"/>
  <c r="M1144" i="16" s="1"/>
  <c r="L1145" i="16"/>
  <c r="M1145" i="16" s="1"/>
  <c r="L1146" i="16"/>
  <c r="M1146" i="16" s="1"/>
  <c r="L1147" i="16"/>
  <c r="M1147" i="16" s="1"/>
  <c r="L1148" i="16"/>
  <c r="M1148" i="16" s="1"/>
  <c r="L1149" i="16"/>
  <c r="M1149" i="16" s="1"/>
  <c r="L1150" i="16"/>
  <c r="M1150" i="16" s="1"/>
  <c r="L1151" i="16"/>
  <c r="M1151" i="16" s="1"/>
  <c r="L1152" i="16"/>
  <c r="M1152" i="16" s="1"/>
  <c r="L1153" i="16"/>
  <c r="M1153" i="16" s="1"/>
  <c r="L1154" i="16"/>
  <c r="M1154" i="16" s="1"/>
  <c r="L1155" i="16"/>
  <c r="M1155" i="16" s="1"/>
  <c r="L1156" i="16"/>
  <c r="M1156" i="16" s="1"/>
  <c r="L1157" i="16"/>
  <c r="M1157" i="16" s="1"/>
  <c r="L1158" i="16"/>
  <c r="M1158" i="16" s="1"/>
  <c r="L1159" i="16"/>
  <c r="M1159" i="16" s="1"/>
  <c r="L1160" i="16"/>
  <c r="M1160" i="16" s="1"/>
  <c r="L1161" i="16"/>
  <c r="M1161" i="16" s="1"/>
  <c r="L1162" i="16"/>
  <c r="M1162" i="16" s="1"/>
  <c r="L1163" i="16"/>
  <c r="M1163" i="16" s="1"/>
  <c r="L1164" i="16"/>
  <c r="M1164" i="16" s="1"/>
  <c r="L1165" i="16"/>
  <c r="M1165" i="16" s="1"/>
  <c r="L1166" i="16"/>
  <c r="M1166" i="16" s="1"/>
  <c r="L1167" i="16"/>
  <c r="M1167" i="16" s="1"/>
  <c r="L1168" i="16"/>
  <c r="M1168" i="16" s="1"/>
  <c r="L1169" i="16"/>
  <c r="M1169" i="16" s="1"/>
  <c r="L1170" i="16"/>
  <c r="M1170" i="16" s="1"/>
  <c r="L1171" i="16"/>
  <c r="M1171" i="16" s="1"/>
  <c r="L1172" i="16"/>
  <c r="M1172" i="16" s="1"/>
  <c r="L1173" i="16"/>
  <c r="M1173" i="16" s="1"/>
  <c r="L1174" i="16"/>
  <c r="M1174" i="16" s="1"/>
  <c r="L1175" i="16"/>
  <c r="M1175" i="16" s="1"/>
  <c r="L1176" i="16"/>
  <c r="M1176" i="16" s="1"/>
  <c r="L1177" i="16"/>
  <c r="M1177" i="16" s="1"/>
  <c r="L1178" i="16"/>
  <c r="M1178" i="16" s="1"/>
  <c r="L1179" i="16"/>
  <c r="M1179" i="16" s="1"/>
  <c r="L1180" i="16"/>
  <c r="M1180" i="16" s="1"/>
  <c r="L1181" i="16"/>
  <c r="M1181" i="16" s="1"/>
  <c r="L1182" i="16"/>
  <c r="M1182" i="16" s="1"/>
  <c r="L1183" i="16"/>
  <c r="M1183" i="16" s="1"/>
  <c r="L1184" i="16"/>
  <c r="M1184" i="16" s="1"/>
  <c r="L1185" i="16"/>
  <c r="M1185" i="16" s="1"/>
  <c r="L1186" i="16"/>
  <c r="M1186" i="16" s="1"/>
  <c r="L1187" i="16"/>
  <c r="M1187" i="16" s="1"/>
  <c r="L1188" i="16"/>
  <c r="M1188" i="16" s="1"/>
  <c r="L1189" i="16"/>
  <c r="M1189" i="16" s="1"/>
  <c r="L1190" i="16"/>
  <c r="M1190" i="16" s="1"/>
  <c r="L1191" i="16"/>
  <c r="M1191" i="16" s="1"/>
  <c r="L1192" i="16"/>
  <c r="M1192" i="16" s="1"/>
  <c r="L1193" i="16"/>
  <c r="M1193" i="16" s="1"/>
  <c r="L1194" i="16"/>
  <c r="M1194" i="16" s="1"/>
  <c r="L1195" i="16"/>
  <c r="M1195" i="16" s="1"/>
  <c r="L1196" i="16"/>
  <c r="M1196" i="16" s="1"/>
  <c r="L1197" i="16"/>
  <c r="M1197" i="16" s="1"/>
  <c r="L1198" i="16"/>
  <c r="M1198" i="16" s="1"/>
  <c r="L1199" i="16"/>
  <c r="M1199" i="16" s="1"/>
  <c r="L1200" i="16"/>
  <c r="M1200" i="16" s="1"/>
  <c r="L1201" i="16"/>
  <c r="M1201" i="16" s="1"/>
  <c r="L1202" i="16"/>
  <c r="M1202" i="16" s="1"/>
  <c r="L1203" i="16"/>
  <c r="M1203" i="16" s="1"/>
  <c r="L1204" i="16"/>
  <c r="M1204" i="16" s="1"/>
  <c r="L1205" i="16"/>
  <c r="M1205" i="16" s="1"/>
  <c r="L1206" i="16"/>
  <c r="M1206" i="16" s="1"/>
  <c r="L1207" i="16"/>
  <c r="M1207" i="16" s="1"/>
  <c r="L1208" i="16"/>
  <c r="M1208" i="16" s="1"/>
  <c r="L1209" i="16"/>
  <c r="M1209" i="16" s="1"/>
  <c r="L1210" i="16"/>
  <c r="M1210" i="16" s="1"/>
  <c r="L1211" i="16"/>
  <c r="M1211" i="16" s="1"/>
  <c r="L1212" i="16"/>
  <c r="M1212" i="16" s="1"/>
  <c r="L1213" i="16"/>
  <c r="M1213" i="16" s="1"/>
  <c r="L1214" i="16"/>
  <c r="M1214" i="16" s="1"/>
  <c r="L1215" i="16"/>
  <c r="M1215" i="16" s="1"/>
  <c r="L1216" i="16"/>
  <c r="M1216" i="16" s="1"/>
  <c r="L1217" i="16"/>
  <c r="M1217" i="16" s="1"/>
  <c r="L1218" i="16"/>
  <c r="M1218" i="16" s="1"/>
  <c r="L1219" i="16"/>
  <c r="M1219" i="16" s="1"/>
  <c r="L1220" i="16"/>
  <c r="M1220" i="16" s="1"/>
  <c r="L1221" i="16"/>
  <c r="M1221" i="16" s="1"/>
  <c r="L1222" i="16"/>
  <c r="M1222" i="16" s="1"/>
  <c r="L1223" i="16"/>
  <c r="M1223" i="16" s="1"/>
  <c r="L1224" i="16"/>
  <c r="M1224" i="16" s="1"/>
  <c r="L1225" i="16"/>
  <c r="M1225" i="16" s="1"/>
  <c r="L1226" i="16"/>
  <c r="M1226" i="16" s="1"/>
  <c r="L1227" i="16"/>
  <c r="M1227" i="16" s="1"/>
  <c r="L1228" i="16"/>
  <c r="M1228" i="16" s="1"/>
  <c r="L1229" i="16"/>
  <c r="M1229" i="16" s="1"/>
  <c r="L1230" i="16"/>
  <c r="M1230" i="16" s="1"/>
  <c r="L1231" i="16"/>
  <c r="M1231" i="16" s="1"/>
  <c r="L1232" i="16"/>
  <c r="M1232" i="16" s="1"/>
  <c r="L1233" i="16"/>
  <c r="M1233" i="16" s="1"/>
  <c r="L1234" i="16"/>
  <c r="M1234" i="16" s="1"/>
  <c r="L1235" i="16"/>
  <c r="M1235" i="16" s="1"/>
  <c r="L1236" i="16"/>
  <c r="M1236" i="16" s="1"/>
  <c r="L1237" i="16"/>
  <c r="M1237" i="16" s="1"/>
  <c r="L1238" i="16"/>
  <c r="M1238" i="16" s="1"/>
  <c r="L1239" i="16"/>
  <c r="M1239" i="16" s="1"/>
  <c r="L1240" i="16"/>
  <c r="M1240" i="16" s="1"/>
  <c r="L1241" i="16"/>
  <c r="M1241" i="16" s="1"/>
  <c r="L1242" i="16"/>
  <c r="M1242" i="16" s="1"/>
  <c r="L1243" i="16"/>
  <c r="M1243" i="16" s="1"/>
  <c r="L1244" i="16"/>
  <c r="M1244" i="16" s="1"/>
  <c r="L1245" i="16"/>
  <c r="M1245" i="16" s="1"/>
  <c r="L1246" i="16"/>
  <c r="M1246" i="16" s="1"/>
  <c r="L1247" i="16"/>
  <c r="M1247" i="16" s="1"/>
  <c r="L1248" i="16"/>
  <c r="M1248" i="16" s="1"/>
  <c r="L1249" i="16"/>
  <c r="M1249" i="16" s="1"/>
  <c r="L1250" i="16"/>
  <c r="M1250" i="16" s="1"/>
  <c r="L1251" i="16"/>
  <c r="M1251" i="16" s="1"/>
  <c r="L1252" i="16"/>
  <c r="M1252" i="16" s="1"/>
  <c r="L1253" i="16"/>
  <c r="M1253" i="16" s="1"/>
  <c r="L1254" i="16"/>
  <c r="M1254" i="16" s="1"/>
  <c r="L1255" i="16"/>
  <c r="M1255" i="16" s="1"/>
  <c r="L1256" i="16"/>
  <c r="M1256" i="16" s="1"/>
  <c r="L1257" i="16"/>
  <c r="M1257" i="16" s="1"/>
  <c r="L1258" i="16"/>
  <c r="M1258" i="16" s="1"/>
  <c r="L1259" i="16"/>
  <c r="M1259" i="16" s="1"/>
  <c r="L1260" i="16"/>
  <c r="M1260" i="16" s="1"/>
  <c r="L1261" i="16"/>
  <c r="M1261" i="16" s="1"/>
  <c r="L1262" i="16"/>
  <c r="M1262" i="16" s="1"/>
  <c r="L1263" i="16"/>
  <c r="M1263" i="16" s="1"/>
  <c r="L1264" i="16"/>
  <c r="M1264" i="16" s="1"/>
  <c r="L1265" i="16"/>
  <c r="M1265" i="16" s="1"/>
  <c r="L1266" i="16"/>
  <c r="M1266" i="16" s="1"/>
  <c r="L1267" i="16"/>
  <c r="M1267" i="16" s="1"/>
  <c r="L1268" i="16"/>
  <c r="M1268" i="16" s="1"/>
  <c r="L1269" i="16"/>
  <c r="M1269" i="16" s="1"/>
  <c r="L1270" i="16"/>
  <c r="M1270" i="16" s="1"/>
  <c r="L1271" i="16"/>
  <c r="M1271" i="16" s="1"/>
  <c r="L1272" i="16"/>
  <c r="M1272" i="16" s="1"/>
  <c r="L1273" i="16"/>
  <c r="M1273" i="16" s="1"/>
  <c r="L1274" i="16"/>
  <c r="M1274" i="16" s="1"/>
  <c r="L1275" i="16"/>
  <c r="M1275" i="16" s="1"/>
  <c r="L1276" i="16"/>
  <c r="M1276" i="16" s="1"/>
  <c r="L1277" i="16"/>
  <c r="M1277" i="16" s="1"/>
  <c r="L1278" i="16"/>
  <c r="M1278" i="16" s="1"/>
  <c r="L1279" i="16"/>
  <c r="M1279" i="16" s="1"/>
  <c r="L1280" i="16"/>
  <c r="M1280" i="16" s="1"/>
  <c r="L1281" i="16"/>
  <c r="M1281" i="16" s="1"/>
  <c r="L1282" i="16"/>
  <c r="M1282" i="16" s="1"/>
  <c r="L1283" i="16"/>
  <c r="M1283" i="16" s="1"/>
  <c r="L1284" i="16"/>
  <c r="M1284" i="16" s="1"/>
  <c r="L1285" i="16"/>
  <c r="M1285" i="16" s="1"/>
  <c r="L1286" i="16"/>
  <c r="M1286" i="16" s="1"/>
  <c r="L1287" i="16"/>
  <c r="M1287" i="16" s="1"/>
  <c r="L1288" i="16"/>
  <c r="M1288" i="16" s="1"/>
  <c r="L1289" i="16"/>
  <c r="M1289" i="16" s="1"/>
  <c r="L1290" i="16"/>
  <c r="M1290" i="16" s="1"/>
  <c r="L1291" i="16"/>
  <c r="M1291" i="16" s="1"/>
  <c r="L1292" i="16"/>
  <c r="M1292" i="16" s="1"/>
  <c r="L1293" i="16"/>
  <c r="M1293" i="16" s="1"/>
  <c r="L1294" i="16"/>
  <c r="M1294" i="16" s="1"/>
  <c r="L1295" i="16"/>
  <c r="M1295" i="16" s="1"/>
  <c r="L1296" i="16"/>
  <c r="M1296" i="16" s="1"/>
  <c r="L1297" i="16"/>
  <c r="M1297" i="16" s="1"/>
  <c r="L1298" i="16"/>
  <c r="M1298" i="16" s="1"/>
  <c r="L1299" i="16"/>
  <c r="M1299" i="16" s="1"/>
  <c r="L1300" i="16"/>
  <c r="M1300" i="16" s="1"/>
  <c r="L1301" i="16"/>
  <c r="M1301" i="16" s="1"/>
  <c r="L1302" i="16"/>
  <c r="M1302" i="16" s="1"/>
  <c r="L1303" i="16"/>
  <c r="M1303" i="16" s="1"/>
  <c r="L1304" i="16"/>
  <c r="M1304" i="16" s="1"/>
  <c r="L1305" i="16"/>
  <c r="M1305" i="16" s="1"/>
  <c r="L1306" i="16"/>
  <c r="M1306" i="16" s="1"/>
  <c r="L1307" i="16"/>
  <c r="M1307" i="16" s="1"/>
  <c r="L1308" i="16"/>
  <c r="M1308" i="16" s="1"/>
  <c r="L1309" i="16"/>
  <c r="M1309" i="16" s="1"/>
  <c r="L1310" i="16"/>
  <c r="M1310" i="16" s="1"/>
  <c r="L1311" i="16"/>
  <c r="M1311" i="16" s="1"/>
  <c r="L1312" i="16"/>
  <c r="M1312" i="16" s="1"/>
  <c r="L1313" i="16"/>
  <c r="M1313" i="16" s="1"/>
  <c r="L1314" i="16"/>
  <c r="M1314" i="16" s="1"/>
  <c r="L1315" i="16"/>
  <c r="M1315" i="16" s="1"/>
  <c r="L1316" i="16"/>
  <c r="M1316" i="16" s="1"/>
  <c r="L1317" i="16"/>
  <c r="M1317" i="16" s="1"/>
  <c r="L1318" i="16"/>
  <c r="M1318" i="16" s="1"/>
  <c r="L1319" i="16"/>
  <c r="M1319" i="16" s="1"/>
  <c r="L1320" i="16"/>
  <c r="M1320" i="16" s="1"/>
  <c r="L1321" i="16"/>
  <c r="M1321" i="16" s="1"/>
  <c r="L1322" i="16"/>
  <c r="M1322" i="16" s="1"/>
  <c r="L1323" i="16"/>
  <c r="M1323" i="16" s="1"/>
  <c r="L1324" i="16"/>
  <c r="M1324" i="16" s="1"/>
  <c r="L1325" i="16"/>
  <c r="M1325" i="16" s="1"/>
  <c r="L1326" i="16"/>
  <c r="M1326" i="16" s="1"/>
  <c r="L1327" i="16"/>
  <c r="M1327" i="16" s="1"/>
  <c r="L1328" i="16"/>
  <c r="M1328" i="16" s="1"/>
  <c r="L1329" i="16"/>
  <c r="M1329" i="16" s="1"/>
  <c r="L1330" i="16"/>
  <c r="M1330" i="16" s="1"/>
  <c r="L1331" i="16"/>
  <c r="M1331" i="16" s="1"/>
  <c r="L1332" i="16"/>
  <c r="M1332" i="16" s="1"/>
  <c r="L1333" i="16"/>
  <c r="M1333" i="16" s="1"/>
  <c r="L1334" i="16"/>
  <c r="M1334" i="16" s="1"/>
  <c r="L1335" i="16"/>
  <c r="M1335" i="16" s="1"/>
  <c r="L1336" i="16"/>
  <c r="M1336" i="16" s="1"/>
  <c r="L1337" i="16"/>
  <c r="M1337" i="16" s="1"/>
  <c r="L1338" i="16"/>
  <c r="M1338" i="16" s="1"/>
  <c r="L1339" i="16"/>
  <c r="M1339" i="16" s="1"/>
  <c r="L1340" i="16"/>
  <c r="M1340" i="16" s="1"/>
  <c r="L1341" i="16"/>
  <c r="M1341" i="16" s="1"/>
  <c r="L1342" i="16"/>
  <c r="M1342" i="16" s="1"/>
  <c r="L1343" i="16"/>
  <c r="M1343" i="16" s="1"/>
  <c r="L1344" i="16"/>
  <c r="M1344" i="16" s="1"/>
  <c r="L1345" i="16"/>
  <c r="M1345" i="16" s="1"/>
  <c r="L1346" i="16"/>
  <c r="M1346" i="16" s="1"/>
  <c r="L1347" i="16"/>
  <c r="M1347" i="16" s="1"/>
  <c r="L1348" i="16"/>
  <c r="M1348" i="16" s="1"/>
  <c r="L1349" i="16"/>
  <c r="M1349" i="16" s="1"/>
  <c r="L1350" i="16"/>
  <c r="M1350" i="16" s="1"/>
  <c r="L1351" i="16"/>
  <c r="M1351" i="16" s="1"/>
  <c r="L1352" i="16"/>
  <c r="M1352" i="16" s="1"/>
  <c r="L1353" i="16"/>
  <c r="M1353" i="16" s="1"/>
  <c r="L1354" i="16"/>
  <c r="M1354" i="16" s="1"/>
  <c r="L1355" i="16"/>
  <c r="M1355" i="16" s="1"/>
  <c r="L1356" i="16"/>
  <c r="M1356" i="16" s="1"/>
  <c r="L1357" i="16"/>
  <c r="M1357" i="16" s="1"/>
  <c r="L1358" i="16"/>
  <c r="M1358" i="16" s="1"/>
  <c r="L1359" i="16"/>
  <c r="M1359" i="16" s="1"/>
  <c r="L1360" i="16"/>
  <c r="M1360" i="16" s="1"/>
  <c r="L1361" i="16"/>
  <c r="M1361" i="16" s="1"/>
  <c r="L1362" i="16"/>
  <c r="M1362" i="16" s="1"/>
  <c r="L1363" i="16"/>
  <c r="M1363" i="16" s="1"/>
  <c r="L1364" i="16"/>
  <c r="M1364" i="16" s="1"/>
  <c r="L1365" i="16"/>
  <c r="M1365" i="16" s="1"/>
  <c r="L1366" i="16"/>
  <c r="M1366" i="16" s="1"/>
  <c r="L1367" i="16"/>
  <c r="M1367" i="16" s="1"/>
  <c r="L1368" i="16"/>
  <c r="M1368" i="16" s="1"/>
  <c r="L1369" i="16"/>
  <c r="M1369" i="16" s="1"/>
  <c r="L1370" i="16"/>
  <c r="M1370" i="16" s="1"/>
  <c r="L1371" i="16"/>
  <c r="M1371" i="16" s="1"/>
  <c r="L1372" i="16"/>
  <c r="M1372" i="16" s="1"/>
  <c r="L1373" i="16"/>
  <c r="M1373" i="16" s="1"/>
  <c r="L1374" i="16"/>
  <c r="M1374" i="16" s="1"/>
  <c r="L1375" i="16"/>
  <c r="M1375" i="16" s="1"/>
  <c r="L1376" i="16"/>
  <c r="M1376" i="16" s="1"/>
  <c r="L1377" i="16"/>
  <c r="M1377" i="16" s="1"/>
  <c r="L1378" i="16"/>
  <c r="M1378" i="16" s="1"/>
  <c r="L1379" i="16"/>
  <c r="M1379" i="16" s="1"/>
  <c r="L1380" i="16"/>
  <c r="M1380" i="16" s="1"/>
  <c r="L1381" i="16"/>
  <c r="M1381" i="16" s="1"/>
  <c r="L1382" i="16"/>
  <c r="M1382" i="16" s="1"/>
  <c r="L1383" i="16"/>
  <c r="M1383" i="16" s="1"/>
  <c r="L1384" i="16"/>
  <c r="M1384" i="16" s="1"/>
  <c r="L1385" i="16"/>
  <c r="M1385" i="16" s="1"/>
  <c r="L1386" i="16"/>
  <c r="M1386" i="16" s="1"/>
  <c r="L1387" i="16"/>
  <c r="M1387" i="16" s="1"/>
  <c r="L1388" i="16"/>
  <c r="M1388" i="16" s="1"/>
  <c r="L1389" i="16"/>
  <c r="M1389" i="16" s="1"/>
  <c r="L1390" i="16"/>
  <c r="M1390" i="16" s="1"/>
  <c r="L1391" i="16"/>
  <c r="M1391" i="16" s="1"/>
  <c r="L1392" i="16"/>
  <c r="M1392" i="16" s="1"/>
  <c r="L1393" i="16"/>
  <c r="M1393" i="16" s="1"/>
  <c r="L1394" i="16"/>
  <c r="M1394" i="16" s="1"/>
  <c r="L1395" i="16"/>
  <c r="M1395" i="16" s="1"/>
  <c r="L1396" i="16"/>
  <c r="M1396" i="16" s="1"/>
  <c r="L1397" i="16"/>
  <c r="M1397" i="16" s="1"/>
  <c r="L1398" i="16"/>
  <c r="M1398" i="16" s="1"/>
  <c r="L1399" i="16"/>
  <c r="M1399" i="16" s="1"/>
  <c r="L1400" i="16"/>
  <c r="M1400" i="16" s="1"/>
  <c r="L1401" i="16"/>
  <c r="M1401" i="16" s="1"/>
  <c r="L1402" i="16"/>
  <c r="M1402" i="16" s="1"/>
  <c r="L1403" i="16"/>
  <c r="M1403" i="16" s="1"/>
  <c r="L1404" i="16"/>
  <c r="M1404" i="16" s="1"/>
  <c r="L1405" i="16"/>
  <c r="M1405" i="16" s="1"/>
  <c r="L1406" i="16"/>
  <c r="M1406" i="16" s="1"/>
  <c r="L1407" i="16"/>
  <c r="M1407" i="16" s="1"/>
  <c r="L1408" i="16"/>
  <c r="M1408" i="16" s="1"/>
  <c r="L1409" i="16"/>
  <c r="M1409" i="16" s="1"/>
  <c r="L1410" i="16"/>
  <c r="M1410" i="16" s="1"/>
  <c r="L1411" i="16"/>
  <c r="M1411" i="16" s="1"/>
  <c r="L1412" i="16"/>
  <c r="M1412" i="16" s="1"/>
  <c r="L1413" i="16"/>
  <c r="M1413" i="16" s="1"/>
  <c r="L1414" i="16"/>
  <c r="M1414" i="16" s="1"/>
  <c r="L1415" i="16"/>
  <c r="M1415" i="16" s="1"/>
  <c r="L1416" i="16"/>
  <c r="M1416" i="16" s="1"/>
  <c r="L1417" i="16"/>
  <c r="M1417" i="16" s="1"/>
  <c r="L1418" i="16"/>
  <c r="M1418" i="16" s="1"/>
  <c r="L1419" i="16"/>
  <c r="M1419" i="16" s="1"/>
  <c r="L1420" i="16"/>
  <c r="M1420" i="16" s="1"/>
  <c r="L1421" i="16"/>
  <c r="M1421" i="16" s="1"/>
  <c r="L1422" i="16"/>
  <c r="M1422" i="16" s="1"/>
  <c r="L1423" i="16"/>
  <c r="M1423" i="16" s="1"/>
  <c r="L1424" i="16"/>
  <c r="M1424" i="16" s="1"/>
  <c r="L1425" i="16"/>
  <c r="M1425" i="16" s="1"/>
  <c r="L1426" i="16"/>
  <c r="M1426" i="16" s="1"/>
  <c r="L1427" i="16"/>
  <c r="M1427" i="16" s="1"/>
  <c r="L1428" i="16"/>
  <c r="M1428" i="16" s="1"/>
  <c r="L1429" i="16"/>
  <c r="M1429" i="16" s="1"/>
  <c r="L1430" i="16"/>
  <c r="M1430" i="16" s="1"/>
  <c r="L1431" i="16"/>
  <c r="M1431" i="16" s="1"/>
  <c r="L1432" i="16"/>
  <c r="M1432" i="16" s="1"/>
  <c r="L1433" i="16"/>
  <c r="M1433" i="16" s="1"/>
  <c r="L1434" i="16"/>
  <c r="M1434" i="16" s="1"/>
  <c r="L1435" i="16"/>
  <c r="M1435" i="16" s="1"/>
  <c r="L1436" i="16"/>
  <c r="M1436" i="16" s="1"/>
  <c r="L1437" i="16"/>
  <c r="M1437" i="16" s="1"/>
  <c r="L1438" i="16"/>
  <c r="M1438" i="16" s="1"/>
  <c r="L1439" i="16"/>
  <c r="M1439" i="16" s="1"/>
  <c r="L1440" i="16"/>
  <c r="M1440" i="16" s="1"/>
  <c r="L1441" i="16"/>
  <c r="M1441" i="16" s="1"/>
  <c r="L1442" i="16"/>
  <c r="M1442" i="16" s="1"/>
  <c r="L1443" i="16"/>
  <c r="M1443" i="16" s="1"/>
  <c r="L1444" i="16"/>
  <c r="M1444" i="16" s="1"/>
  <c r="L1445" i="16"/>
  <c r="M1445" i="16" s="1"/>
  <c r="L1446" i="16"/>
  <c r="M1446" i="16" s="1"/>
  <c r="L1447" i="16"/>
  <c r="M1447" i="16" s="1"/>
  <c r="L1448" i="16"/>
  <c r="M1448" i="16" s="1"/>
  <c r="L1449" i="16"/>
  <c r="M1449" i="16" s="1"/>
  <c r="L1450" i="16"/>
  <c r="M1450" i="16" s="1"/>
  <c r="L1451" i="16"/>
  <c r="M1451" i="16" s="1"/>
  <c r="L1452" i="16"/>
  <c r="M1452" i="16" s="1"/>
  <c r="L1453" i="16"/>
  <c r="M1453" i="16" s="1"/>
  <c r="L1454" i="16"/>
  <c r="M1454" i="16" s="1"/>
  <c r="L1455" i="16"/>
  <c r="M1455" i="16" s="1"/>
  <c r="L1456" i="16"/>
  <c r="M1456" i="16" s="1"/>
  <c r="L1457" i="16"/>
  <c r="M1457" i="16" s="1"/>
  <c r="L1458" i="16"/>
  <c r="M1458" i="16" s="1"/>
  <c r="L1459" i="16"/>
  <c r="M1459" i="16" s="1"/>
  <c r="L1460" i="16"/>
  <c r="M1460" i="16" s="1"/>
  <c r="L1461" i="16"/>
  <c r="M1461" i="16" s="1"/>
  <c r="L1462" i="16"/>
  <c r="M1462" i="16" s="1"/>
  <c r="L1463" i="16"/>
  <c r="M1463" i="16" s="1"/>
  <c r="L1464" i="16"/>
  <c r="M1464" i="16" s="1"/>
  <c r="L1465" i="16"/>
  <c r="M1465" i="16" s="1"/>
  <c r="L1466" i="16"/>
  <c r="M1466" i="16" s="1"/>
  <c r="L1467" i="16"/>
  <c r="M1467" i="16" s="1"/>
  <c r="L1468" i="16"/>
  <c r="M1468" i="16" s="1"/>
  <c r="L1469" i="16"/>
  <c r="M1469" i="16" s="1"/>
  <c r="L1470" i="16"/>
  <c r="M1470" i="16" s="1"/>
  <c r="L1471" i="16"/>
  <c r="M1471" i="16" s="1"/>
  <c r="L1472" i="16"/>
  <c r="M1472" i="16" s="1"/>
  <c r="L1473" i="16"/>
  <c r="M1473" i="16" s="1"/>
  <c r="L1474" i="16"/>
  <c r="M1474" i="16" s="1"/>
  <c r="L1475" i="16"/>
  <c r="M1475" i="16" s="1"/>
  <c r="L1476" i="16"/>
  <c r="M1476" i="16" s="1"/>
  <c r="L1477" i="16"/>
  <c r="M1477" i="16" s="1"/>
  <c r="L1478" i="16"/>
  <c r="M1478" i="16" s="1"/>
  <c r="L1479" i="16"/>
  <c r="M1479" i="16" s="1"/>
  <c r="L1480" i="16"/>
  <c r="M1480" i="16" s="1"/>
  <c r="L1481" i="16"/>
  <c r="M1481" i="16" s="1"/>
  <c r="L1482" i="16"/>
  <c r="M1482" i="16" s="1"/>
  <c r="L1483" i="16"/>
  <c r="M1483" i="16" s="1"/>
  <c r="L1484" i="16"/>
  <c r="M1484" i="16" s="1"/>
  <c r="L1485" i="16"/>
  <c r="M1485" i="16" s="1"/>
  <c r="L1486" i="16"/>
  <c r="M1486" i="16" s="1"/>
  <c r="L1487" i="16"/>
  <c r="M1487" i="16" s="1"/>
  <c r="L1488" i="16"/>
  <c r="M1488" i="16" s="1"/>
  <c r="L1489" i="16"/>
  <c r="M1489" i="16" s="1"/>
  <c r="L1490" i="16"/>
  <c r="M1490" i="16" s="1"/>
  <c r="L1491" i="16"/>
  <c r="M1491" i="16" s="1"/>
  <c r="L1492" i="16"/>
  <c r="M1492" i="16" s="1"/>
  <c r="L1493" i="16"/>
  <c r="M1493" i="16" s="1"/>
  <c r="L1494" i="16"/>
  <c r="M1494" i="16" s="1"/>
  <c r="L1495" i="16"/>
  <c r="M1495" i="16" s="1"/>
  <c r="L1496" i="16"/>
  <c r="M1496" i="16" s="1"/>
  <c r="L1497" i="16"/>
  <c r="M1497" i="16" s="1"/>
  <c r="L1498" i="16"/>
  <c r="M1498" i="16" s="1"/>
  <c r="L1499" i="16"/>
  <c r="M1499" i="16" s="1"/>
  <c r="L1500" i="16"/>
  <c r="M1500" i="16" s="1"/>
  <c r="L1501" i="16"/>
  <c r="M1501" i="16" s="1"/>
  <c r="L1502" i="16"/>
  <c r="M1502" i="16" s="1"/>
  <c r="L1503" i="16"/>
  <c r="M1503" i="16" s="1"/>
  <c r="L1504" i="16"/>
  <c r="M1504" i="16" s="1"/>
  <c r="L1505" i="16"/>
  <c r="M1505" i="16" s="1"/>
  <c r="L1506" i="16"/>
  <c r="M1506" i="16" s="1"/>
  <c r="L1507" i="16"/>
  <c r="M1507" i="16" s="1"/>
  <c r="L1508" i="16"/>
  <c r="M1508" i="16" s="1"/>
  <c r="L1509" i="16"/>
  <c r="M1509" i="16" s="1"/>
  <c r="L1510" i="16"/>
  <c r="M1510" i="16" s="1"/>
  <c r="L1511" i="16"/>
  <c r="M1511" i="16" s="1"/>
  <c r="L1512" i="16"/>
  <c r="M1512" i="16" s="1"/>
  <c r="L1513" i="16"/>
  <c r="M1513" i="16" s="1"/>
  <c r="L1514" i="16"/>
  <c r="M1514" i="16" s="1"/>
  <c r="L1515" i="16"/>
  <c r="M1515" i="16" s="1"/>
  <c r="L1516" i="16"/>
  <c r="M1516" i="16" s="1"/>
  <c r="L1517" i="16"/>
  <c r="M1517" i="16" s="1"/>
  <c r="L1518" i="16"/>
  <c r="M1518" i="16" s="1"/>
  <c r="L1519" i="16"/>
  <c r="M1519" i="16" s="1"/>
  <c r="L1520" i="16"/>
  <c r="M1520" i="16" s="1"/>
  <c r="L1521" i="16"/>
  <c r="M1521" i="16" s="1"/>
  <c r="L1522" i="16"/>
  <c r="M1522" i="16" s="1"/>
  <c r="L1523" i="16"/>
  <c r="M1523" i="16" s="1"/>
  <c r="L1524" i="16"/>
  <c r="M1524" i="16" s="1"/>
  <c r="K2" i="16"/>
  <c r="K3" i="16"/>
  <c r="K4" i="16"/>
  <c r="K5" i="16"/>
  <c r="K6" i="16"/>
  <c r="K7" i="16"/>
  <c r="K8" i="16"/>
  <c r="K9" i="16"/>
  <c r="K10" i="16"/>
  <c r="K11" i="16"/>
  <c r="K12" i="16"/>
  <c r="K13" i="16"/>
  <c r="K14" i="16"/>
  <c r="K15" i="16"/>
  <c r="K16" i="16"/>
  <c r="K17" i="16"/>
  <c r="K18" i="16"/>
  <c r="K19" i="16"/>
  <c r="K20" i="16"/>
  <c r="K21" i="16"/>
  <c r="K22" i="16"/>
  <c r="K23" i="16"/>
  <c r="K24" i="16"/>
  <c r="K25" i="16"/>
  <c r="K26" i="16"/>
  <c r="K27" i="16"/>
  <c r="K28" i="16"/>
  <c r="K29" i="16"/>
  <c r="K30" i="16"/>
  <c r="K31" i="16"/>
  <c r="K32" i="16"/>
  <c r="K33" i="16"/>
  <c r="K34" i="16"/>
  <c r="K35" i="16"/>
  <c r="K36" i="16"/>
  <c r="K37" i="16"/>
  <c r="K38" i="16"/>
  <c r="K39" i="16"/>
  <c r="K40" i="16"/>
  <c r="K41" i="16"/>
  <c r="K42" i="16"/>
  <c r="K43" i="16"/>
  <c r="K44" i="16"/>
  <c r="K45" i="16"/>
  <c r="K46" i="16"/>
  <c r="K47" i="16"/>
  <c r="K48" i="16"/>
  <c r="K49" i="16"/>
  <c r="K50" i="16"/>
  <c r="K51" i="16"/>
  <c r="K52" i="16"/>
  <c r="K53" i="16"/>
  <c r="K54" i="16"/>
  <c r="K55" i="16"/>
  <c r="K56" i="16"/>
  <c r="K57" i="16"/>
  <c r="K58" i="16"/>
  <c r="K59" i="16"/>
  <c r="K60" i="16"/>
  <c r="K61" i="16"/>
  <c r="K62" i="16"/>
  <c r="K63" i="16"/>
  <c r="K64" i="16"/>
  <c r="K65" i="16"/>
  <c r="K66" i="16"/>
  <c r="K67" i="16"/>
  <c r="K68" i="16"/>
  <c r="K69" i="16"/>
  <c r="K70" i="16"/>
  <c r="K71" i="16"/>
  <c r="K72" i="16"/>
  <c r="K73" i="16"/>
  <c r="K74" i="16"/>
  <c r="K75" i="16"/>
  <c r="K76" i="16"/>
  <c r="K77" i="16"/>
  <c r="K78" i="16"/>
  <c r="K79" i="16"/>
  <c r="K80" i="16"/>
  <c r="K81" i="16"/>
  <c r="K82" i="16"/>
  <c r="K83" i="16"/>
  <c r="K84" i="16"/>
  <c r="K85" i="16"/>
  <c r="K86" i="16"/>
  <c r="K87" i="16"/>
  <c r="K88" i="16"/>
  <c r="K89" i="16"/>
  <c r="K90" i="16"/>
  <c r="K91" i="16"/>
  <c r="K92" i="16"/>
  <c r="K93" i="16"/>
  <c r="K94" i="16"/>
  <c r="K95" i="16"/>
  <c r="K96" i="16"/>
  <c r="K97" i="16"/>
  <c r="K98" i="16"/>
  <c r="K99" i="16"/>
  <c r="K100" i="16"/>
  <c r="K101" i="16"/>
  <c r="K102" i="16"/>
  <c r="K103" i="16"/>
  <c r="K104" i="16"/>
  <c r="K105" i="16"/>
  <c r="K106" i="16"/>
  <c r="K107" i="16"/>
  <c r="K108" i="16"/>
  <c r="K109" i="16"/>
  <c r="K110" i="16"/>
  <c r="K111" i="16"/>
  <c r="K112" i="16"/>
  <c r="K113" i="16"/>
  <c r="K114" i="16"/>
  <c r="K115" i="16"/>
  <c r="K116" i="16"/>
  <c r="K117" i="16"/>
  <c r="K118" i="16"/>
  <c r="K119" i="16"/>
  <c r="K120" i="16"/>
  <c r="K121" i="16"/>
  <c r="K122" i="16"/>
  <c r="K123" i="16"/>
  <c r="K124" i="16"/>
  <c r="K125" i="16"/>
  <c r="K126" i="16"/>
  <c r="K127" i="16"/>
  <c r="K128" i="16"/>
  <c r="K129" i="16"/>
  <c r="K130" i="16"/>
  <c r="K131" i="16"/>
  <c r="K132" i="16"/>
  <c r="K133" i="16"/>
  <c r="K134" i="16"/>
  <c r="K135" i="16"/>
  <c r="K136" i="16"/>
  <c r="K137" i="16"/>
  <c r="K138" i="16"/>
  <c r="K139" i="16"/>
  <c r="K140" i="16"/>
  <c r="K141" i="16"/>
  <c r="K142" i="16"/>
  <c r="K143" i="16"/>
  <c r="K144" i="16"/>
  <c r="K145" i="16"/>
  <c r="K146" i="16"/>
  <c r="K147" i="16"/>
  <c r="K148" i="16"/>
  <c r="K149" i="16"/>
  <c r="K150" i="16"/>
  <c r="K151" i="16"/>
  <c r="K152" i="16"/>
  <c r="K153" i="16"/>
  <c r="K154" i="16"/>
  <c r="K155" i="16"/>
  <c r="K156" i="16"/>
  <c r="K157" i="16"/>
  <c r="K158" i="16"/>
  <c r="K159" i="16"/>
  <c r="K160" i="16"/>
  <c r="K161" i="16"/>
  <c r="K162" i="16"/>
  <c r="K163" i="16"/>
  <c r="K164" i="16"/>
  <c r="K165" i="16"/>
  <c r="K166" i="16"/>
  <c r="K167" i="16"/>
  <c r="K168" i="16"/>
  <c r="K169" i="16"/>
  <c r="K170" i="16"/>
  <c r="K171" i="16"/>
  <c r="K172" i="16"/>
  <c r="K173" i="16"/>
  <c r="K174" i="16"/>
  <c r="K175" i="16"/>
  <c r="K176" i="16"/>
  <c r="K177" i="16"/>
  <c r="K178" i="16"/>
  <c r="K179" i="16"/>
  <c r="K180" i="16"/>
  <c r="K181" i="16"/>
  <c r="K182" i="16"/>
  <c r="K183" i="16"/>
  <c r="K184" i="16"/>
  <c r="K185" i="16"/>
  <c r="K186" i="16"/>
  <c r="K187" i="16"/>
  <c r="K188" i="16"/>
  <c r="K189" i="16"/>
  <c r="K190" i="16"/>
  <c r="K191" i="16"/>
  <c r="K192" i="16"/>
  <c r="K193" i="16"/>
  <c r="K194" i="16"/>
  <c r="K195" i="16"/>
  <c r="K196" i="16"/>
  <c r="K197" i="16"/>
  <c r="K198" i="16"/>
  <c r="K199" i="16"/>
  <c r="K200" i="16"/>
  <c r="K201" i="16"/>
  <c r="K202" i="16"/>
  <c r="K203" i="16"/>
  <c r="K204" i="16"/>
  <c r="K205" i="16"/>
  <c r="K206" i="16"/>
  <c r="K207" i="16"/>
  <c r="K208" i="16"/>
  <c r="K209" i="16"/>
  <c r="K210" i="16"/>
  <c r="K211" i="16"/>
  <c r="K212" i="16"/>
  <c r="K213" i="16"/>
  <c r="K214" i="16"/>
  <c r="K215" i="16"/>
  <c r="K216" i="16"/>
  <c r="K217" i="16"/>
  <c r="K218" i="16"/>
  <c r="K219" i="16"/>
  <c r="K220" i="16"/>
  <c r="K221" i="16"/>
  <c r="K222" i="16"/>
  <c r="K223" i="16"/>
  <c r="K224" i="16"/>
  <c r="K225" i="16"/>
  <c r="K226" i="16"/>
  <c r="K227" i="16"/>
  <c r="K228" i="16"/>
  <c r="K229" i="16"/>
  <c r="K230" i="16"/>
  <c r="K231" i="16"/>
  <c r="K232" i="16"/>
  <c r="K233" i="16"/>
  <c r="K234" i="16"/>
  <c r="K235" i="16"/>
  <c r="K236" i="16"/>
  <c r="K237" i="16"/>
  <c r="K238" i="16"/>
  <c r="K239" i="16"/>
  <c r="K240" i="16"/>
  <c r="K241" i="16"/>
  <c r="K242" i="16"/>
  <c r="K243" i="16"/>
  <c r="K244" i="16"/>
  <c r="K245" i="16"/>
  <c r="K246" i="16"/>
  <c r="K247" i="16"/>
  <c r="K248" i="16"/>
  <c r="K249" i="16"/>
  <c r="K250" i="16"/>
  <c r="K251" i="16"/>
  <c r="K252" i="16"/>
  <c r="K253" i="16"/>
  <c r="K254" i="16"/>
  <c r="K255" i="16"/>
  <c r="K256" i="16"/>
  <c r="K257" i="16"/>
  <c r="K258" i="16"/>
  <c r="K259" i="16"/>
  <c r="K260" i="16"/>
  <c r="K261" i="16"/>
  <c r="K262" i="16"/>
  <c r="K263" i="16"/>
  <c r="K264" i="16"/>
  <c r="K265" i="16"/>
  <c r="K266" i="16"/>
  <c r="K267" i="16"/>
  <c r="K268" i="16"/>
  <c r="K269" i="16"/>
  <c r="K270" i="16"/>
  <c r="K271" i="16"/>
  <c r="K272" i="16"/>
  <c r="K273" i="16"/>
  <c r="K274" i="16"/>
  <c r="K275" i="16"/>
  <c r="K276" i="16"/>
  <c r="K277" i="16"/>
  <c r="K278" i="16"/>
  <c r="K279" i="16"/>
  <c r="K280" i="16"/>
  <c r="K281" i="16"/>
  <c r="K282" i="16"/>
  <c r="K283" i="16"/>
  <c r="K284" i="16"/>
  <c r="K285" i="16"/>
  <c r="K286" i="16"/>
  <c r="K287" i="16"/>
  <c r="K288" i="16"/>
  <c r="K289" i="16"/>
  <c r="K290" i="16"/>
  <c r="K291" i="16"/>
  <c r="K292" i="16"/>
  <c r="K293" i="16"/>
  <c r="K294" i="16"/>
  <c r="K295" i="16"/>
  <c r="K296" i="16"/>
  <c r="K297" i="16"/>
  <c r="K298" i="16"/>
  <c r="K299" i="16"/>
  <c r="K300" i="16"/>
  <c r="K301" i="16"/>
  <c r="K302" i="16"/>
  <c r="K303" i="16"/>
  <c r="K304" i="16"/>
  <c r="K305" i="16"/>
  <c r="K306" i="16"/>
  <c r="K307" i="16"/>
  <c r="K308" i="16"/>
  <c r="K309" i="16"/>
  <c r="K310" i="16"/>
  <c r="K311" i="16"/>
  <c r="K312" i="16"/>
  <c r="K313" i="16"/>
  <c r="K314" i="16"/>
  <c r="K315" i="16"/>
  <c r="K316" i="16"/>
  <c r="K317" i="16"/>
  <c r="K318" i="16"/>
  <c r="K319" i="16"/>
  <c r="K320" i="16"/>
  <c r="K321" i="16"/>
  <c r="K322" i="16"/>
  <c r="K323" i="16"/>
  <c r="K324" i="16"/>
  <c r="K325" i="16"/>
  <c r="K326" i="16"/>
  <c r="K327" i="16"/>
  <c r="K328" i="16"/>
  <c r="K329" i="16"/>
  <c r="K330" i="16"/>
  <c r="K331" i="16"/>
  <c r="K332" i="16"/>
  <c r="K333" i="16"/>
  <c r="K334" i="16"/>
  <c r="K335" i="16"/>
  <c r="K336" i="16"/>
  <c r="K337" i="16"/>
  <c r="K338" i="16"/>
  <c r="K339" i="16"/>
  <c r="K340" i="16"/>
  <c r="K341" i="16"/>
  <c r="K342" i="16"/>
  <c r="K343" i="16"/>
  <c r="K344" i="16"/>
  <c r="K345" i="16"/>
  <c r="K346" i="16"/>
  <c r="K347" i="16"/>
  <c r="K348" i="16"/>
  <c r="K349" i="16"/>
  <c r="K350" i="16"/>
  <c r="K351" i="16"/>
  <c r="K352" i="16"/>
  <c r="K353" i="16"/>
  <c r="K354" i="16"/>
  <c r="K355" i="16"/>
  <c r="K356" i="16"/>
  <c r="K357" i="16"/>
  <c r="K358" i="16"/>
  <c r="K359" i="16"/>
  <c r="K360" i="16"/>
  <c r="K361" i="16"/>
  <c r="K362" i="16"/>
  <c r="K363" i="16"/>
  <c r="K364" i="16"/>
  <c r="K365" i="16"/>
  <c r="K366" i="16"/>
  <c r="K367" i="16"/>
  <c r="K368" i="16"/>
  <c r="K369" i="16"/>
  <c r="K370" i="16"/>
  <c r="K371" i="16"/>
  <c r="K372" i="16"/>
  <c r="K373" i="16"/>
  <c r="K374" i="16"/>
  <c r="K375" i="16"/>
  <c r="K376" i="16"/>
  <c r="K377" i="16"/>
  <c r="K378" i="16"/>
  <c r="K379" i="16"/>
  <c r="K380" i="16"/>
  <c r="K381" i="16"/>
  <c r="K382" i="16"/>
  <c r="K383" i="16"/>
  <c r="K384" i="16"/>
  <c r="K385" i="16"/>
  <c r="K386" i="16"/>
  <c r="K387" i="16"/>
  <c r="K388" i="16"/>
  <c r="K389" i="16"/>
  <c r="K390" i="16"/>
  <c r="K391" i="16"/>
  <c r="K392" i="16"/>
  <c r="K393" i="16"/>
  <c r="K394" i="16"/>
  <c r="K395" i="16"/>
  <c r="K396" i="16"/>
  <c r="K397" i="16"/>
  <c r="K398" i="16"/>
  <c r="K399" i="16"/>
  <c r="K400" i="16"/>
  <c r="K401" i="16"/>
  <c r="K402" i="16"/>
  <c r="K403" i="16"/>
  <c r="K404" i="16"/>
  <c r="K405" i="16"/>
  <c r="K406" i="16"/>
  <c r="K407" i="16"/>
  <c r="K408" i="16"/>
  <c r="K409" i="16"/>
  <c r="K410" i="16"/>
  <c r="K411" i="16"/>
  <c r="K412" i="16"/>
  <c r="K413" i="16"/>
  <c r="K414" i="16"/>
  <c r="K415" i="16"/>
  <c r="K416" i="16"/>
  <c r="K417" i="16"/>
  <c r="K418" i="16"/>
  <c r="K419" i="16"/>
  <c r="K420" i="16"/>
  <c r="K421" i="16"/>
  <c r="K422" i="16"/>
  <c r="K423" i="16"/>
  <c r="K424" i="16"/>
  <c r="K425" i="16"/>
  <c r="K426" i="16"/>
  <c r="K427" i="16"/>
  <c r="K428" i="16"/>
  <c r="K429" i="16"/>
  <c r="K430" i="16"/>
  <c r="K431" i="16"/>
  <c r="K432" i="16"/>
  <c r="K433" i="16"/>
  <c r="K434" i="16"/>
  <c r="K435" i="16"/>
  <c r="K436" i="16"/>
  <c r="K437" i="16"/>
  <c r="K438" i="16"/>
  <c r="K439" i="16"/>
  <c r="K440" i="16"/>
  <c r="K441" i="16"/>
  <c r="K442" i="16"/>
  <c r="K443" i="16"/>
  <c r="K444" i="16"/>
  <c r="K445" i="16"/>
  <c r="K446" i="16"/>
  <c r="K447" i="16"/>
  <c r="K448" i="16"/>
  <c r="K449" i="16"/>
  <c r="K450" i="16"/>
  <c r="K451" i="16"/>
  <c r="K452" i="16"/>
  <c r="K453" i="16"/>
  <c r="K454" i="16"/>
  <c r="K455" i="16"/>
  <c r="K456" i="16"/>
  <c r="K457" i="16"/>
  <c r="K458" i="16"/>
  <c r="K459" i="16"/>
  <c r="K460" i="16"/>
  <c r="K461" i="16"/>
  <c r="K462" i="16"/>
  <c r="K463" i="16"/>
  <c r="K464" i="16"/>
  <c r="K465" i="16"/>
  <c r="K466" i="16"/>
  <c r="K467" i="16"/>
  <c r="K468" i="16"/>
  <c r="K469" i="16"/>
  <c r="K470" i="16"/>
  <c r="K471" i="16"/>
  <c r="K472" i="16"/>
  <c r="K473" i="16"/>
  <c r="K474" i="16"/>
  <c r="K475" i="16"/>
  <c r="K476" i="16"/>
  <c r="K477" i="16"/>
  <c r="K478" i="16"/>
  <c r="K479" i="16"/>
  <c r="K480" i="16"/>
  <c r="K481" i="16"/>
  <c r="K482" i="16"/>
  <c r="K483" i="16"/>
  <c r="K484" i="16"/>
  <c r="K485" i="16"/>
  <c r="K486" i="16"/>
  <c r="K487" i="16"/>
  <c r="K488" i="16"/>
  <c r="K489" i="16"/>
  <c r="K490" i="16"/>
  <c r="K491" i="16"/>
  <c r="K492" i="16"/>
  <c r="K493" i="16"/>
  <c r="K494" i="16"/>
  <c r="K495" i="16"/>
  <c r="K496" i="16"/>
  <c r="K497" i="16"/>
  <c r="K498" i="16"/>
  <c r="K499" i="16"/>
  <c r="K500" i="16"/>
  <c r="K501" i="16"/>
  <c r="K502" i="16"/>
  <c r="K503" i="16"/>
  <c r="K504" i="16"/>
  <c r="K505" i="16"/>
  <c r="K506" i="16"/>
  <c r="K507" i="16"/>
  <c r="K508" i="16"/>
  <c r="K509" i="16"/>
  <c r="K510" i="16"/>
  <c r="K511" i="16"/>
  <c r="K512" i="16"/>
  <c r="K513" i="16"/>
  <c r="K514" i="16"/>
  <c r="K515" i="16"/>
  <c r="K516" i="16"/>
  <c r="K517" i="16"/>
  <c r="K518" i="16"/>
  <c r="K519" i="16"/>
  <c r="K520" i="16"/>
  <c r="K521" i="16"/>
  <c r="K522" i="16"/>
  <c r="K523" i="16"/>
  <c r="K524" i="16"/>
  <c r="K525" i="16"/>
  <c r="K526" i="16"/>
  <c r="K527" i="16"/>
  <c r="K528" i="16"/>
  <c r="K529" i="16"/>
  <c r="K530" i="16"/>
  <c r="K531" i="16"/>
  <c r="K532" i="16"/>
  <c r="K533" i="16"/>
  <c r="K534" i="16"/>
  <c r="K535" i="16"/>
  <c r="K536" i="16"/>
  <c r="K537" i="16"/>
  <c r="K538" i="16"/>
  <c r="K539" i="16"/>
  <c r="K540" i="16"/>
  <c r="K541" i="16"/>
  <c r="K542" i="16"/>
  <c r="K543" i="16"/>
  <c r="K544" i="16"/>
  <c r="K545" i="16"/>
  <c r="K546" i="16"/>
  <c r="K547" i="16"/>
  <c r="K548" i="16"/>
  <c r="K549" i="16"/>
  <c r="K550" i="16"/>
  <c r="K551" i="16"/>
  <c r="K552" i="16"/>
  <c r="K553" i="16"/>
  <c r="K554" i="16"/>
  <c r="K555" i="16"/>
  <c r="K556" i="16"/>
  <c r="K557" i="16"/>
  <c r="K558" i="16"/>
  <c r="K559" i="16"/>
  <c r="K560" i="16"/>
  <c r="K561" i="16"/>
  <c r="K562" i="16"/>
  <c r="K563" i="16"/>
  <c r="K564" i="16"/>
  <c r="K565" i="16"/>
  <c r="K566" i="16"/>
  <c r="K567" i="16"/>
  <c r="K568" i="16"/>
  <c r="K569" i="16"/>
  <c r="K570" i="16"/>
  <c r="K571" i="16"/>
  <c r="K572" i="16"/>
  <c r="K573" i="16"/>
  <c r="K574" i="16"/>
  <c r="K575" i="16"/>
  <c r="K576" i="16"/>
  <c r="K577" i="16"/>
  <c r="K578" i="16"/>
  <c r="K579" i="16"/>
  <c r="K580" i="16"/>
  <c r="K581" i="16"/>
  <c r="K582" i="16"/>
  <c r="K583" i="16"/>
  <c r="K584" i="16"/>
  <c r="K585" i="16"/>
  <c r="K586" i="16"/>
  <c r="K587" i="16"/>
  <c r="K588" i="16"/>
  <c r="K589" i="16"/>
  <c r="K590" i="16"/>
  <c r="K591" i="16"/>
  <c r="K592" i="16"/>
  <c r="K593" i="16"/>
  <c r="K594" i="16"/>
  <c r="K595" i="16"/>
  <c r="K596" i="16"/>
  <c r="K597" i="16"/>
  <c r="K598" i="16"/>
  <c r="K599" i="16"/>
  <c r="K600" i="16"/>
  <c r="K601" i="16"/>
  <c r="K602" i="16"/>
  <c r="K603" i="16"/>
  <c r="K604" i="16"/>
  <c r="K605" i="16"/>
  <c r="K606" i="16"/>
  <c r="K607" i="16"/>
  <c r="K608" i="16"/>
  <c r="K609" i="16"/>
  <c r="K610" i="16"/>
  <c r="K611" i="16"/>
  <c r="K612" i="16"/>
  <c r="K613" i="16"/>
  <c r="K614" i="16"/>
  <c r="K615" i="16"/>
  <c r="K616" i="16"/>
  <c r="K617" i="16"/>
  <c r="K618" i="16"/>
  <c r="K619" i="16"/>
  <c r="K620" i="16"/>
  <c r="K621" i="16"/>
  <c r="K625" i="16"/>
  <c r="K626" i="16"/>
  <c r="K627" i="16"/>
  <c r="K628" i="16"/>
  <c r="K629" i="16"/>
  <c r="K630" i="16"/>
  <c r="K631" i="16"/>
  <c r="K632" i="16"/>
  <c r="K633" i="16"/>
  <c r="K634" i="16"/>
  <c r="K635" i="16"/>
  <c r="K636" i="16"/>
  <c r="K637" i="16"/>
  <c r="K638" i="16"/>
  <c r="K639" i="16"/>
  <c r="K640" i="16"/>
  <c r="K641" i="16"/>
  <c r="K642" i="16"/>
  <c r="K643" i="16"/>
  <c r="K644" i="16"/>
  <c r="K645" i="16"/>
  <c r="K646" i="16"/>
  <c r="K647" i="16"/>
  <c r="K648" i="16"/>
  <c r="K649" i="16"/>
  <c r="K650" i="16"/>
  <c r="K651" i="16"/>
  <c r="K652" i="16"/>
  <c r="K653" i="16"/>
  <c r="K654" i="16"/>
  <c r="K655" i="16"/>
  <c r="K656" i="16"/>
  <c r="K657" i="16"/>
  <c r="K658" i="16"/>
  <c r="K659" i="16"/>
  <c r="K660" i="16"/>
  <c r="K661" i="16"/>
  <c r="K662" i="16"/>
  <c r="K663" i="16"/>
  <c r="K664" i="16"/>
  <c r="K665" i="16"/>
  <c r="K666" i="16"/>
  <c r="K667" i="16"/>
  <c r="K668" i="16"/>
  <c r="K669" i="16"/>
  <c r="K670" i="16"/>
  <c r="K671" i="16"/>
  <c r="K672" i="16"/>
  <c r="K673" i="16"/>
  <c r="K674" i="16"/>
  <c r="K675" i="16"/>
  <c r="K676" i="16"/>
  <c r="K677" i="16"/>
  <c r="K678" i="16"/>
  <c r="K679" i="16"/>
  <c r="K680" i="16"/>
  <c r="K681" i="16"/>
  <c r="K682" i="16"/>
  <c r="K683" i="16"/>
  <c r="K684" i="16"/>
  <c r="K685" i="16"/>
  <c r="K686" i="16"/>
  <c r="K687" i="16"/>
  <c r="K688" i="16"/>
  <c r="K689" i="16"/>
  <c r="K690" i="16"/>
  <c r="K691" i="16"/>
  <c r="K692" i="16"/>
  <c r="K693" i="16"/>
  <c r="K694" i="16"/>
  <c r="K695" i="16"/>
  <c r="K696" i="16"/>
  <c r="K697" i="16"/>
  <c r="K698" i="16"/>
  <c r="K699" i="16"/>
  <c r="K700" i="16"/>
  <c r="K701" i="16"/>
  <c r="K702" i="16"/>
  <c r="K703" i="16"/>
  <c r="K704" i="16"/>
  <c r="K705" i="16"/>
  <c r="K706" i="16"/>
  <c r="K707" i="16"/>
  <c r="K708" i="16"/>
  <c r="K709" i="16"/>
  <c r="K710" i="16"/>
  <c r="K711" i="16"/>
  <c r="K712" i="16"/>
  <c r="K713" i="16"/>
  <c r="K714" i="16"/>
  <c r="K715" i="16"/>
  <c r="K716" i="16"/>
  <c r="K717" i="16"/>
  <c r="K718" i="16"/>
  <c r="K719" i="16"/>
  <c r="K720" i="16"/>
  <c r="K721" i="16"/>
  <c r="K722" i="16"/>
  <c r="K723" i="16"/>
  <c r="K724" i="16"/>
  <c r="K725" i="16"/>
  <c r="K726" i="16"/>
  <c r="K727" i="16"/>
  <c r="K728" i="16"/>
  <c r="K729" i="16"/>
  <c r="K730" i="16"/>
  <c r="K731" i="16"/>
  <c r="K732" i="16"/>
  <c r="K733" i="16"/>
  <c r="K734" i="16"/>
  <c r="K735" i="16"/>
  <c r="K736" i="16"/>
  <c r="K737" i="16"/>
  <c r="K738" i="16"/>
  <c r="K739" i="16"/>
  <c r="K740" i="16"/>
  <c r="K741" i="16"/>
  <c r="K742" i="16"/>
  <c r="K743" i="16"/>
  <c r="K744" i="16"/>
  <c r="K745" i="16"/>
  <c r="K746" i="16"/>
  <c r="K747" i="16"/>
  <c r="K748" i="16"/>
  <c r="K749" i="16"/>
  <c r="K750" i="16"/>
  <c r="K751" i="16"/>
  <c r="K752" i="16"/>
  <c r="K753" i="16"/>
  <c r="K754" i="16"/>
  <c r="K755" i="16"/>
  <c r="K756" i="16"/>
  <c r="K757" i="16"/>
  <c r="K758" i="16"/>
  <c r="K759" i="16"/>
  <c r="K760" i="16"/>
  <c r="K761" i="16"/>
  <c r="K762" i="16"/>
  <c r="K763" i="16"/>
  <c r="K764" i="16"/>
  <c r="K765" i="16"/>
  <c r="K766" i="16"/>
  <c r="K767" i="16"/>
  <c r="K768" i="16"/>
  <c r="K769" i="16"/>
  <c r="K770" i="16"/>
  <c r="K771" i="16"/>
  <c r="K772" i="16"/>
  <c r="K773" i="16"/>
  <c r="K774" i="16"/>
  <c r="K776" i="16"/>
  <c r="K777" i="16"/>
  <c r="K778" i="16"/>
  <c r="K779" i="16"/>
  <c r="K780" i="16"/>
  <c r="K781" i="16"/>
  <c r="K782" i="16"/>
  <c r="K783" i="16"/>
  <c r="K784" i="16"/>
  <c r="K785" i="16"/>
  <c r="K786" i="16"/>
  <c r="K787" i="16"/>
  <c r="K788" i="16"/>
  <c r="K789" i="16"/>
  <c r="K790" i="16"/>
  <c r="K791" i="16"/>
  <c r="K792" i="16"/>
  <c r="K793" i="16"/>
  <c r="K794" i="16"/>
  <c r="K795" i="16"/>
  <c r="K796" i="16"/>
  <c r="K797" i="16"/>
  <c r="K798" i="16"/>
  <c r="K799" i="16"/>
  <c r="K800" i="16"/>
  <c r="K801" i="16"/>
  <c r="K802" i="16"/>
  <c r="K803" i="16"/>
  <c r="K804" i="16"/>
  <c r="K805" i="16"/>
  <c r="K806" i="16"/>
  <c r="K807" i="16"/>
  <c r="K808" i="16"/>
  <c r="K809" i="16"/>
  <c r="K810" i="16"/>
  <c r="K811" i="16"/>
  <c r="K812" i="16"/>
  <c r="K813" i="16"/>
  <c r="K814" i="16"/>
  <c r="K815" i="16"/>
  <c r="K816" i="16"/>
  <c r="K817" i="16"/>
  <c r="K818" i="16"/>
  <c r="K819" i="16"/>
  <c r="K820" i="16"/>
  <c r="K821" i="16"/>
  <c r="K822" i="16"/>
  <c r="K823" i="16"/>
  <c r="K824" i="16"/>
  <c r="K825" i="16"/>
  <c r="K826" i="16"/>
  <c r="K827" i="16"/>
  <c r="K828" i="16"/>
  <c r="K829" i="16"/>
  <c r="K830" i="16"/>
  <c r="K831" i="16"/>
  <c r="K832" i="16"/>
  <c r="K833" i="16"/>
  <c r="K834" i="16"/>
  <c r="K835" i="16"/>
  <c r="K836" i="16"/>
  <c r="K837" i="16"/>
  <c r="K838" i="16"/>
  <c r="K839" i="16"/>
  <c r="K840" i="16"/>
  <c r="K841" i="16"/>
  <c r="K842" i="16"/>
  <c r="K843" i="16"/>
  <c r="K844" i="16"/>
  <c r="K845" i="16"/>
  <c r="K846" i="16"/>
  <c r="K847" i="16"/>
  <c r="K848" i="16"/>
  <c r="K849" i="16"/>
  <c r="K850" i="16"/>
  <c r="K851" i="16"/>
  <c r="K852" i="16"/>
  <c r="K853" i="16"/>
  <c r="K854" i="16"/>
  <c r="K855" i="16"/>
  <c r="K856" i="16"/>
  <c r="K857" i="16"/>
  <c r="K858" i="16"/>
  <c r="K859" i="16"/>
  <c r="K860" i="16"/>
  <c r="K861" i="16"/>
  <c r="K863" i="16"/>
  <c r="K864" i="16"/>
  <c r="K865" i="16"/>
  <c r="K866" i="16"/>
  <c r="K867" i="16"/>
  <c r="K868" i="16"/>
  <c r="K869" i="16"/>
  <c r="K870" i="16"/>
  <c r="K871" i="16"/>
  <c r="K872" i="16"/>
  <c r="K873" i="16"/>
  <c r="K874" i="16"/>
  <c r="K875" i="16"/>
  <c r="K876" i="16"/>
  <c r="K877" i="16"/>
  <c r="K878" i="16"/>
  <c r="K879" i="16"/>
  <c r="K880" i="16"/>
  <c r="K882" i="16"/>
  <c r="K883" i="16"/>
  <c r="K884" i="16"/>
  <c r="K885" i="16"/>
  <c r="K886" i="16"/>
  <c r="K887" i="16"/>
  <c r="K888" i="16"/>
  <c r="K889" i="16"/>
  <c r="K890" i="16"/>
  <c r="K891" i="16"/>
  <c r="K892" i="16"/>
  <c r="K893" i="16"/>
  <c r="K894" i="16"/>
  <c r="K895" i="16"/>
  <c r="K897" i="16"/>
  <c r="K898" i="16"/>
  <c r="K899" i="16"/>
  <c r="K900" i="16"/>
  <c r="K901" i="16"/>
  <c r="K902" i="16"/>
  <c r="K903" i="16"/>
  <c r="K904" i="16"/>
  <c r="K905" i="16"/>
  <c r="K906" i="16"/>
  <c r="K907" i="16"/>
  <c r="K908" i="16"/>
  <c r="K909" i="16"/>
  <c r="K910" i="16"/>
  <c r="K911" i="16"/>
  <c r="K912" i="16"/>
  <c r="K913" i="16"/>
  <c r="K914" i="16"/>
  <c r="K915" i="16"/>
  <c r="K916" i="16"/>
  <c r="K917" i="16"/>
  <c r="K918" i="16"/>
  <c r="K919" i="16"/>
  <c r="K920" i="16"/>
  <c r="K921" i="16"/>
  <c r="K922" i="16"/>
  <c r="K923" i="16"/>
  <c r="K924" i="16"/>
  <c r="K925" i="16"/>
  <c r="K926" i="16"/>
  <c r="K927" i="16"/>
  <c r="K928" i="16"/>
  <c r="K929" i="16"/>
  <c r="K931" i="16"/>
  <c r="K932" i="16"/>
  <c r="K933" i="16"/>
  <c r="K934" i="16"/>
  <c r="K935" i="16"/>
  <c r="K936" i="16"/>
  <c r="K937" i="16"/>
  <c r="K938" i="16"/>
  <c r="K939" i="16"/>
  <c r="K940" i="16"/>
  <c r="K941" i="16"/>
  <c r="K942" i="16"/>
  <c r="K943" i="16"/>
  <c r="K944" i="16"/>
  <c r="K945" i="16"/>
  <c r="K946" i="16"/>
  <c r="K947" i="16"/>
  <c r="K948" i="16"/>
  <c r="K949" i="16"/>
  <c r="K950" i="16"/>
  <c r="K951" i="16"/>
  <c r="K952" i="16"/>
  <c r="K953" i="16"/>
  <c r="K954" i="16"/>
  <c r="K955" i="16"/>
  <c r="K956" i="16"/>
  <c r="K957" i="16"/>
  <c r="K958" i="16"/>
  <c r="K959" i="16"/>
  <c r="K960" i="16"/>
  <c r="K961" i="16"/>
  <c r="K962" i="16"/>
  <c r="K963" i="16"/>
  <c r="K964" i="16"/>
  <c r="K965" i="16"/>
  <c r="K966" i="16"/>
  <c r="K967" i="16"/>
  <c r="K968" i="16"/>
  <c r="K969" i="16"/>
  <c r="K970" i="16"/>
  <c r="K971" i="16"/>
  <c r="K972" i="16"/>
  <c r="K973" i="16"/>
  <c r="K974" i="16"/>
  <c r="K975" i="16"/>
  <c r="K976" i="16"/>
  <c r="K977" i="16"/>
  <c r="K978" i="16"/>
  <c r="K979" i="16"/>
  <c r="K980" i="16"/>
  <c r="K981" i="16"/>
  <c r="K982" i="16"/>
  <c r="K983" i="16"/>
  <c r="K984" i="16"/>
  <c r="K985" i="16"/>
  <c r="K986" i="16"/>
  <c r="K987" i="16"/>
  <c r="K988" i="16"/>
  <c r="K989" i="16"/>
  <c r="K990" i="16"/>
  <c r="K991" i="16"/>
  <c r="K992" i="16"/>
  <c r="K993" i="16"/>
  <c r="K994" i="16"/>
  <c r="K995" i="16"/>
  <c r="K996" i="16"/>
  <c r="K997" i="16"/>
  <c r="K998" i="16"/>
  <c r="K999" i="16"/>
  <c r="K1000" i="16"/>
  <c r="K1001" i="16"/>
  <c r="K1002" i="16"/>
  <c r="K1003" i="16"/>
  <c r="K1004" i="16"/>
  <c r="K1005" i="16"/>
  <c r="K1007" i="16"/>
  <c r="K1008" i="16"/>
  <c r="K1009" i="16"/>
  <c r="K1010" i="16"/>
  <c r="K1011" i="16"/>
  <c r="K1012" i="16"/>
  <c r="K1013" i="16"/>
  <c r="K1014" i="16"/>
  <c r="K1015" i="16"/>
  <c r="K1016" i="16"/>
  <c r="K1017" i="16"/>
  <c r="K1018" i="16"/>
  <c r="K1019" i="16"/>
  <c r="K1020" i="16"/>
  <c r="K1021" i="16"/>
  <c r="K1022" i="16"/>
  <c r="K1023" i="16"/>
  <c r="K1024" i="16"/>
  <c r="K1025" i="16"/>
  <c r="K1026" i="16"/>
  <c r="K1027" i="16"/>
  <c r="K1028" i="16"/>
  <c r="K1029" i="16"/>
  <c r="K1030" i="16"/>
  <c r="K1031" i="16"/>
  <c r="K1032" i="16"/>
  <c r="K1033" i="16"/>
  <c r="K1034" i="16"/>
  <c r="K1035" i="16"/>
  <c r="K1036" i="16"/>
  <c r="K1037" i="16"/>
  <c r="K1038" i="16"/>
  <c r="K1039" i="16"/>
  <c r="K1040" i="16"/>
  <c r="K1041" i="16"/>
  <c r="K1042" i="16"/>
  <c r="K1043" i="16"/>
  <c r="K1044" i="16"/>
  <c r="K1045" i="16"/>
  <c r="K1046" i="16"/>
  <c r="K1047" i="16"/>
  <c r="K1048" i="16"/>
  <c r="K1049" i="16"/>
  <c r="K1050" i="16"/>
  <c r="K1051" i="16"/>
  <c r="K1052" i="16"/>
  <c r="K1053" i="16"/>
  <c r="K1054" i="16"/>
  <c r="K1055" i="16"/>
  <c r="K1056" i="16"/>
  <c r="K1057" i="16"/>
  <c r="K1058" i="16"/>
  <c r="K1059" i="16"/>
  <c r="K1060" i="16"/>
  <c r="K1061" i="16"/>
  <c r="K1062" i="16"/>
  <c r="K1063" i="16"/>
  <c r="K1064" i="16"/>
  <c r="K1065" i="16"/>
  <c r="K1066" i="16"/>
  <c r="K1067" i="16"/>
  <c r="K1068" i="16"/>
  <c r="K1069" i="16"/>
  <c r="K1070" i="16"/>
  <c r="K1071" i="16"/>
  <c r="K1072" i="16"/>
  <c r="K1073" i="16"/>
  <c r="K1074" i="16"/>
  <c r="K1075" i="16"/>
  <c r="K1076" i="16"/>
  <c r="K1077" i="16"/>
  <c r="K1078" i="16"/>
  <c r="K1079" i="16"/>
  <c r="K1080" i="16"/>
  <c r="K1081" i="16"/>
  <c r="K1082" i="16"/>
  <c r="K1083" i="16"/>
  <c r="K1084" i="16"/>
  <c r="K1085" i="16"/>
  <c r="K1086" i="16"/>
  <c r="K1087" i="16"/>
  <c r="K1088" i="16"/>
  <c r="K1089" i="16"/>
  <c r="K1090" i="16"/>
  <c r="K1091" i="16"/>
  <c r="K1092" i="16"/>
  <c r="K1093" i="16"/>
  <c r="K1094" i="16"/>
  <c r="K1095" i="16"/>
  <c r="K1096" i="16"/>
  <c r="K1097" i="16"/>
  <c r="K1098" i="16"/>
  <c r="K1099" i="16"/>
  <c r="K1100" i="16"/>
  <c r="K1101" i="16"/>
  <c r="K1102" i="16"/>
  <c r="K1103" i="16"/>
  <c r="K1104" i="16"/>
  <c r="K1105" i="16"/>
  <c r="K1106" i="16"/>
  <c r="K1107" i="16"/>
  <c r="K1108" i="16"/>
  <c r="K1109" i="16"/>
  <c r="K1110" i="16"/>
  <c r="K1111" i="16"/>
  <c r="K1112" i="16"/>
  <c r="K1113" i="16"/>
  <c r="K1114" i="16"/>
  <c r="K1115" i="16"/>
  <c r="K1116" i="16"/>
  <c r="K1117" i="16"/>
  <c r="K1118" i="16"/>
  <c r="K1119" i="16"/>
  <c r="K1120" i="16"/>
  <c r="K1121" i="16"/>
  <c r="K1122" i="16"/>
  <c r="K1123" i="16"/>
  <c r="K1124" i="16"/>
  <c r="K1125" i="16"/>
  <c r="K1126" i="16"/>
  <c r="K1127" i="16"/>
  <c r="K1128" i="16"/>
  <c r="K1129" i="16"/>
  <c r="K1130" i="16"/>
  <c r="K1131" i="16"/>
  <c r="K1132" i="16"/>
  <c r="K1133" i="16"/>
  <c r="K1134" i="16"/>
  <c r="K1135" i="16"/>
  <c r="K1136" i="16"/>
  <c r="K1137" i="16"/>
  <c r="K1138" i="16"/>
  <c r="K1139" i="16"/>
  <c r="K1140" i="16"/>
  <c r="K1141" i="16"/>
  <c r="K1142" i="16"/>
  <c r="K1143" i="16"/>
  <c r="K1144" i="16"/>
  <c r="K1145" i="16"/>
  <c r="K1146" i="16"/>
  <c r="K1147" i="16"/>
  <c r="K1148" i="16"/>
  <c r="K1149" i="16"/>
  <c r="K1150" i="16"/>
  <c r="K1151" i="16"/>
  <c r="K1152" i="16"/>
  <c r="K1153" i="16"/>
  <c r="K1154" i="16"/>
  <c r="K1155" i="16"/>
  <c r="K1156" i="16"/>
  <c r="K1157" i="16"/>
  <c r="K1158" i="16"/>
  <c r="K1159" i="16"/>
  <c r="K1160" i="16"/>
  <c r="K1161" i="16"/>
  <c r="K1162" i="16"/>
  <c r="K1163" i="16"/>
  <c r="K1164" i="16"/>
  <c r="K1165" i="16"/>
  <c r="K1166" i="16"/>
  <c r="K1167" i="16"/>
  <c r="K1168" i="16"/>
  <c r="K1169" i="16"/>
  <c r="K1170" i="16"/>
  <c r="K1171" i="16"/>
  <c r="K1172" i="16"/>
  <c r="K1173" i="16"/>
  <c r="K1174" i="16"/>
  <c r="K1175" i="16"/>
  <c r="K1176" i="16"/>
  <c r="K1177" i="16"/>
  <c r="K1178" i="16"/>
  <c r="K1179" i="16"/>
  <c r="K1180" i="16"/>
  <c r="K1181" i="16"/>
  <c r="K1182" i="16"/>
  <c r="K1183" i="16"/>
  <c r="K1184" i="16"/>
  <c r="K1185" i="16"/>
  <c r="K1186" i="16"/>
  <c r="K1187" i="16"/>
  <c r="K1188" i="16"/>
  <c r="K1189" i="16"/>
  <c r="K1190" i="16"/>
  <c r="K1191" i="16"/>
  <c r="K1192" i="16"/>
  <c r="K1193" i="16"/>
  <c r="K1194" i="16"/>
  <c r="K1195" i="16"/>
  <c r="K1196" i="16"/>
  <c r="K1197" i="16"/>
  <c r="K1198" i="16"/>
  <c r="K1199" i="16"/>
  <c r="K1200" i="16"/>
  <c r="K1201" i="16"/>
  <c r="K1202" i="16"/>
  <c r="K1203" i="16"/>
  <c r="K1204" i="16"/>
  <c r="K1205" i="16"/>
  <c r="K1206" i="16"/>
  <c r="K1207" i="16"/>
  <c r="K1208" i="16"/>
  <c r="K1209" i="16"/>
  <c r="K1210" i="16"/>
  <c r="K1211" i="16"/>
  <c r="K1212" i="16"/>
  <c r="K1213" i="16"/>
  <c r="K1214" i="16"/>
  <c r="K1215" i="16"/>
  <c r="K1216" i="16"/>
  <c r="K1217" i="16"/>
  <c r="K1218" i="16"/>
  <c r="K1219" i="16"/>
  <c r="K1220" i="16"/>
  <c r="K1221" i="16"/>
  <c r="K1222" i="16"/>
  <c r="K1223" i="16"/>
  <c r="K1224" i="16"/>
  <c r="K1225" i="16"/>
  <c r="K1226" i="16"/>
  <c r="K1227" i="16"/>
  <c r="K1228" i="16"/>
  <c r="K1229" i="16"/>
  <c r="K1230" i="16"/>
  <c r="K1231" i="16"/>
  <c r="K1232" i="16"/>
  <c r="K1233" i="16"/>
  <c r="K1234" i="16"/>
  <c r="K1235" i="16"/>
  <c r="K1236" i="16"/>
  <c r="K1237" i="16"/>
  <c r="K1238" i="16"/>
  <c r="K1239" i="16"/>
  <c r="K1240" i="16"/>
  <c r="K1241" i="16"/>
  <c r="K1242" i="16"/>
  <c r="K1243" i="16"/>
  <c r="K1244" i="16"/>
  <c r="K1245" i="16"/>
  <c r="K1246" i="16"/>
  <c r="K1247" i="16"/>
  <c r="K1248" i="16"/>
  <c r="K1249" i="16"/>
  <c r="K1250" i="16"/>
  <c r="K1251" i="16"/>
  <c r="K1252" i="16"/>
  <c r="K1253" i="16"/>
  <c r="K1254" i="16"/>
  <c r="K1255" i="16"/>
  <c r="K1256" i="16"/>
  <c r="K1257" i="16"/>
  <c r="K1258" i="16"/>
  <c r="K1259" i="16"/>
  <c r="K1260" i="16"/>
  <c r="K1261" i="16"/>
  <c r="K1262" i="16"/>
  <c r="K1263" i="16"/>
  <c r="K1264" i="16"/>
  <c r="K1265" i="16"/>
  <c r="K1266" i="16"/>
  <c r="K1267" i="16"/>
  <c r="K1268" i="16"/>
  <c r="K1269" i="16"/>
  <c r="K1270" i="16"/>
  <c r="K1271" i="16"/>
  <c r="K1272" i="16"/>
  <c r="K1273" i="16"/>
  <c r="K1274" i="16"/>
  <c r="K1275" i="16"/>
  <c r="K1276" i="16"/>
  <c r="K1277" i="16"/>
  <c r="K1278" i="16"/>
  <c r="K1279" i="16"/>
  <c r="K1280" i="16"/>
  <c r="K1281" i="16"/>
  <c r="K1282" i="16"/>
  <c r="K1283" i="16"/>
  <c r="K1284" i="16"/>
  <c r="K1285" i="16"/>
  <c r="K1286" i="16"/>
  <c r="K1287" i="16"/>
  <c r="K1288" i="16"/>
  <c r="K1289" i="16"/>
  <c r="K1290" i="16"/>
  <c r="K1291" i="16"/>
  <c r="K1292" i="16"/>
  <c r="K1293" i="16"/>
  <c r="K1294" i="16"/>
  <c r="K1295" i="16"/>
  <c r="K1296" i="16"/>
  <c r="K1297" i="16"/>
  <c r="K1298" i="16"/>
  <c r="K1299" i="16"/>
  <c r="K1300" i="16"/>
  <c r="K1301" i="16"/>
  <c r="K1302" i="16"/>
  <c r="K1303" i="16"/>
  <c r="K1304" i="16"/>
  <c r="K1305" i="16"/>
  <c r="K1306" i="16"/>
  <c r="K1307" i="16"/>
  <c r="K1308" i="16"/>
  <c r="K1309" i="16"/>
  <c r="K1310" i="16"/>
  <c r="K1311" i="16"/>
  <c r="K1312" i="16"/>
  <c r="K1313" i="16"/>
  <c r="K1314" i="16"/>
  <c r="K1315" i="16"/>
  <c r="K1316" i="16"/>
  <c r="K1317" i="16"/>
  <c r="K1318" i="16"/>
  <c r="K1319" i="16"/>
  <c r="K1320" i="16"/>
  <c r="K1321" i="16"/>
  <c r="K1322" i="16"/>
  <c r="K1323" i="16"/>
  <c r="K1324" i="16"/>
  <c r="K1325" i="16"/>
  <c r="K1326" i="16"/>
  <c r="K1327" i="16"/>
  <c r="K1328" i="16"/>
  <c r="K1329" i="16"/>
  <c r="K1330" i="16"/>
  <c r="K1331" i="16"/>
  <c r="K1332" i="16"/>
  <c r="K1333" i="16"/>
  <c r="K1334" i="16"/>
  <c r="K1335" i="16"/>
  <c r="K1336" i="16"/>
  <c r="K1337" i="16"/>
  <c r="K1338" i="16"/>
  <c r="K1339" i="16"/>
  <c r="K1340" i="16"/>
  <c r="K1341" i="16"/>
  <c r="K1342" i="16"/>
  <c r="K1343" i="16"/>
  <c r="K1344" i="16"/>
  <c r="K1345" i="16"/>
  <c r="K1346" i="16"/>
  <c r="K1347" i="16"/>
  <c r="K1348" i="16"/>
  <c r="K1349" i="16"/>
  <c r="K1350" i="16"/>
  <c r="K1351" i="16"/>
  <c r="K1352" i="16"/>
  <c r="K1353" i="16"/>
  <c r="K1354" i="16"/>
  <c r="K1355" i="16"/>
  <c r="K1356" i="16"/>
  <c r="K1357" i="16"/>
  <c r="K1358" i="16"/>
  <c r="K1359" i="16"/>
  <c r="K1360" i="16"/>
  <c r="K1361" i="16"/>
  <c r="K1362" i="16"/>
  <c r="K1363" i="16"/>
  <c r="K1364" i="16"/>
  <c r="K1365" i="16"/>
  <c r="K1366" i="16"/>
  <c r="K1367" i="16"/>
  <c r="K1368" i="16"/>
  <c r="K1369" i="16"/>
  <c r="K1370" i="16"/>
  <c r="K1371" i="16"/>
  <c r="K1372" i="16"/>
  <c r="K1373" i="16"/>
  <c r="K1374" i="16"/>
  <c r="K1375" i="16"/>
  <c r="K1376" i="16"/>
  <c r="K1377" i="16"/>
  <c r="K1378" i="16"/>
  <c r="K1379" i="16"/>
  <c r="K1380" i="16"/>
  <c r="K1381" i="16"/>
  <c r="K1382" i="16"/>
  <c r="K1383" i="16"/>
  <c r="K1384" i="16"/>
  <c r="K1385" i="16"/>
  <c r="K1386" i="16"/>
  <c r="K1387" i="16"/>
  <c r="K1388" i="16"/>
  <c r="K1389" i="16"/>
  <c r="K1390" i="16"/>
  <c r="K1391" i="16"/>
  <c r="K1392" i="16"/>
  <c r="K1393" i="16"/>
  <c r="K1394" i="16"/>
  <c r="K1395" i="16"/>
  <c r="K1396" i="16"/>
  <c r="K1397" i="16"/>
  <c r="K1398" i="16"/>
  <c r="K1399" i="16"/>
  <c r="K1400" i="16"/>
  <c r="K1401" i="16"/>
  <c r="K1402" i="16"/>
  <c r="K1403" i="16"/>
  <c r="K1404" i="16"/>
  <c r="K1405" i="16"/>
  <c r="K1406" i="16"/>
  <c r="K1407" i="16"/>
  <c r="K1408" i="16"/>
  <c r="K1409" i="16"/>
  <c r="K1410" i="16"/>
  <c r="K1411" i="16"/>
  <c r="K1412" i="16"/>
  <c r="K1413" i="16"/>
  <c r="K1414" i="16"/>
  <c r="K1415" i="16"/>
  <c r="K1416" i="16"/>
  <c r="K1417" i="16"/>
  <c r="K1418" i="16"/>
  <c r="K1419" i="16"/>
  <c r="K1420" i="16"/>
  <c r="K1421" i="16"/>
  <c r="K1422" i="16"/>
  <c r="K1423" i="16"/>
  <c r="K1424" i="16"/>
  <c r="K1425" i="16"/>
  <c r="K1426" i="16"/>
  <c r="K1427" i="16"/>
  <c r="K1428" i="16"/>
  <c r="K1429" i="16"/>
  <c r="K1430" i="16"/>
  <c r="K1431" i="16"/>
  <c r="K1432" i="16"/>
  <c r="K1433" i="16"/>
  <c r="K1434" i="16"/>
  <c r="K1435" i="16"/>
  <c r="K1436" i="16"/>
  <c r="K1437" i="16"/>
  <c r="K1438" i="16"/>
  <c r="K1439" i="16"/>
  <c r="K1440" i="16"/>
  <c r="K1441" i="16"/>
  <c r="K1442" i="16"/>
  <c r="K1443" i="16"/>
  <c r="K1444" i="16"/>
  <c r="K1445" i="16"/>
  <c r="K1446" i="16"/>
  <c r="K1447" i="16"/>
  <c r="K1448" i="16"/>
  <c r="K1449" i="16"/>
  <c r="K1450" i="16"/>
  <c r="K1451" i="16"/>
  <c r="K1452" i="16"/>
  <c r="K1453" i="16"/>
  <c r="K1454" i="16"/>
  <c r="K1455" i="16"/>
  <c r="K1456" i="16"/>
  <c r="K1457" i="16"/>
  <c r="K1458" i="16"/>
  <c r="K1459" i="16"/>
  <c r="K1460" i="16"/>
  <c r="K1461" i="16"/>
  <c r="K1462" i="16"/>
  <c r="K1463" i="16"/>
  <c r="K1464" i="16"/>
  <c r="K1465" i="16"/>
  <c r="K1466" i="16"/>
  <c r="K1467" i="16"/>
  <c r="K1468" i="16"/>
  <c r="K1469" i="16"/>
  <c r="K1470" i="16"/>
  <c r="K1471" i="16"/>
  <c r="K1472" i="16"/>
  <c r="K1473" i="16"/>
  <c r="K1474" i="16"/>
  <c r="K1475" i="16"/>
  <c r="K1476" i="16"/>
  <c r="K1477" i="16"/>
  <c r="K1478" i="16"/>
  <c r="K1479" i="16"/>
  <c r="K1480" i="16"/>
  <c r="K1481" i="16"/>
  <c r="K1482" i="16"/>
  <c r="K1483" i="16"/>
  <c r="K1484" i="16"/>
  <c r="K1485" i="16"/>
  <c r="K1486" i="16"/>
  <c r="K1487" i="16"/>
  <c r="K1488" i="16"/>
  <c r="K1489" i="16"/>
  <c r="K1490" i="16"/>
  <c r="K1491" i="16"/>
  <c r="K1492" i="16"/>
  <c r="K1493" i="16"/>
  <c r="K1494" i="16"/>
  <c r="K1495" i="16"/>
  <c r="K1496" i="16"/>
  <c r="K1497" i="16"/>
  <c r="K1498" i="16"/>
  <c r="K1499" i="16"/>
  <c r="K1500" i="16"/>
  <c r="K1501" i="16"/>
  <c r="K1502" i="16"/>
  <c r="K1503" i="16"/>
  <c r="K1504" i="16"/>
  <c r="K1505" i="16"/>
  <c r="K1506" i="16"/>
  <c r="K1507" i="16"/>
  <c r="K1508" i="16"/>
  <c r="K1509" i="16"/>
  <c r="K1510" i="16"/>
  <c r="K1511" i="16"/>
  <c r="K1512" i="16"/>
  <c r="K1513" i="16"/>
  <c r="K1514" i="16"/>
  <c r="K1515" i="16"/>
  <c r="K1516" i="16"/>
  <c r="K1517" i="16"/>
  <c r="K1518" i="16"/>
  <c r="K1519" i="16"/>
  <c r="K1520" i="16"/>
  <c r="K1521" i="16"/>
  <c r="K1522" i="16"/>
  <c r="K1523" i="16"/>
  <c r="K1524" i="16"/>
  <c r="J2" i="16"/>
  <c r="J3" i="16"/>
  <c r="J4" i="16"/>
  <c r="J5" i="16"/>
  <c r="J6" i="16"/>
  <c r="J7" i="16"/>
  <c r="J8" i="16"/>
  <c r="J9" i="16"/>
  <c r="J10" i="16"/>
  <c r="J11" i="16"/>
  <c r="J12" i="16"/>
  <c r="J13" i="16"/>
  <c r="J14"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99" i="16"/>
  <c r="J100" i="16"/>
  <c r="J101" i="16"/>
  <c r="J102" i="16"/>
  <c r="J103" i="16"/>
  <c r="J104" i="16"/>
  <c r="J105" i="16"/>
  <c r="J106" i="16"/>
  <c r="J107" i="16"/>
  <c r="J108" i="16"/>
  <c r="J109" i="16"/>
  <c r="J110" i="16"/>
  <c r="J111" i="16"/>
  <c r="J112" i="16"/>
  <c r="J113" i="16"/>
  <c r="J114" i="16"/>
  <c r="J115" i="16"/>
  <c r="J116" i="16"/>
  <c r="J117" i="16"/>
  <c r="J118" i="16"/>
  <c r="J119" i="16"/>
  <c r="J120" i="16"/>
  <c r="J121" i="16"/>
  <c r="J122" i="16"/>
  <c r="J123" i="16"/>
  <c r="J124" i="16"/>
  <c r="J125" i="16"/>
  <c r="J126" i="16"/>
  <c r="J127" i="16"/>
  <c r="J128" i="16"/>
  <c r="J129" i="16"/>
  <c r="J130" i="16"/>
  <c r="J131" i="16"/>
  <c r="J132" i="16"/>
  <c r="J133" i="16"/>
  <c r="J134" i="16"/>
  <c r="J135" i="16"/>
  <c r="J136" i="16"/>
  <c r="J137" i="16"/>
  <c r="J138" i="16"/>
  <c r="J139" i="16"/>
  <c r="J140" i="16"/>
  <c r="J141" i="16"/>
  <c r="J142" i="16"/>
  <c r="J143" i="16"/>
  <c r="J144" i="16"/>
  <c r="J145" i="16"/>
  <c r="J146" i="16"/>
  <c r="J147" i="16"/>
  <c r="J148" i="16"/>
  <c r="J149" i="16"/>
  <c r="J150" i="16"/>
  <c r="J151" i="16"/>
  <c r="J152" i="16"/>
  <c r="J153" i="16"/>
  <c r="J154" i="16"/>
  <c r="J155" i="16"/>
  <c r="J156" i="16"/>
  <c r="J157" i="16"/>
  <c r="J158" i="16"/>
  <c r="J159" i="16"/>
  <c r="J160" i="16"/>
  <c r="J161" i="16"/>
  <c r="J162" i="16"/>
  <c r="J163" i="16"/>
  <c r="J164" i="16"/>
  <c r="J165" i="16"/>
  <c r="J166" i="16"/>
  <c r="J167" i="16"/>
  <c r="J168"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221" i="16"/>
  <c r="J222" i="16"/>
  <c r="J223" i="16"/>
  <c r="J224" i="16"/>
  <c r="J225" i="16"/>
  <c r="J226" i="16"/>
  <c r="J227" i="16"/>
  <c r="J228" i="16"/>
  <c r="J229" i="16"/>
  <c r="J230" i="16"/>
  <c r="J231" i="16"/>
  <c r="J232" i="16"/>
  <c r="J233" i="16"/>
  <c r="J234" i="16"/>
  <c r="J235" i="16"/>
  <c r="J236" i="16"/>
  <c r="J237" i="16"/>
  <c r="J238" i="16"/>
  <c r="J239" i="16"/>
  <c r="J240" i="16"/>
  <c r="J241" i="16"/>
  <c r="J242" i="16"/>
  <c r="J243" i="16"/>
  <c r="J244" i="16"/>
  <c r="J245" i="16"/>
  <c r="J246" i="16"/>
  <c r="J247" i="16"/>
  <c r="J248" i="16"/>
  <c r="J249" i="16"/>
  <c r="J250" i="16"/>
  <c r="J251" i="16"/>
  <c r="J252" i="16"/>
  <c r="J253" i="16"/>
  <c r="J254" i="16"/>
  <c r="J255" i="16"/>
  <c r="J256" i="16"/>
  <c r="J257" i="16"/>
  <c r="J258" i="16"/>
  <c r="J259" i="16"/>
  <c r="J260" i="16"/>
  <c r="J261" i="16"/>
  <c r="J262" i="16"/>
  <c r="J263" i="16"/>
  <c r="J264" i="16"/>
  <c r="J265" i="16"/>
  <c r="J266" i="16"/>
  <c r="J267" i="16"/>
  <c r="J268" i="16"/>
  <c r="J269" i="16"/>
  <c r="J270" i="16"/>
  <c r="J271" i="16"/>
  <c r="J272" i="16"/>
  <c r="J273" i="16"/>
  <c r="J274" i="16"/>
  <c r="J275" i="16"/>
  <c r="J276" i="16"/>
  <c r="J277" i="16"/>
  <c r="J278" i="16"/>
  <c r="J279" i="16"/>
  <c r="J280" i="16"/>
  <c r="J281" i="16"/>
  <c r="J282" i="16"/>
  <c r="J283" i="16"/>
  <c r="J284" i="16"/>
  <c r="J285" i="16"/>
  <c r="J286" i="16"/>
  <c r="J287" i="16"/>
  <c r="J288" i="16"/>
  <c r="J289" i="16"/>
  <c r="J290" i="16"/>
  <c r="J291" i="16"/>
  <c r="J292" i="16"/>
  <c r="J293" i="16"/>
  <c r="J294" i="16"/>
  <c r="J295" i="16"/>
  <c r="J296" i="16"/>
  <c r="J297" i="16"/>
  <c r="J298" i="16"/>
  <c r="J299" i="16"/>
  <c r="J300" i="16"/>
  <c r="J301" i="16"/>
  <c r="J302" i="16"/>
  <c r="J303" i="16"/>
  <c r="J304" i="16"/>
  <c r="J305" i="16"/>
  <c r="J306" i="16"/>
  <c r="J307" i="16"/>
  <c r="J308" i="16"/>
  <c r="J309" i="16"/>
  <c r="J310" i="16"/>
  <c r="J311" i="16"/>
  <c r="J312" i="16"/>
  <c r="J313" i="16"/>
  <c r="J314" i="16"/>
  <c r="J315" i="16"/>
  <c r="J316" i="16"/>
  <c r="J317" i="16"/>
  <c r="J318" i="16"/>
  <c r="J319" i="16"/>
  <c r="J320" i="16"/>
  <c r="J321" i="16"/>
  <c r="J322" i="16"/>
  <c r="J323" i="16"/>
  <c r="J324" i="16"/>
  <c r="J325" i="16"/>
  <c r="J326" i="16"/>
  <c r="J327" i="16"/>
  <c r="J328" i="16"/>
  <c r="J329" i="16"/>
  <c r="J330" i="16"/>
  <c r="J331" i="16"/>
  <c r="J332" i="16"/>
  <c r="J333" i="16"/>
  <c r="J334" i="16"/>
  <c r="J335" i="16"/>
  <c r="J336" i="16"/>
  <c r="J337" i="16"/>
  <c r="J338" i="16"/>
  <c r="J339" i="16"/>
  <c r="J340" i="16"/>
  <c r="J341" i="16"/>
  <c r="J342" i="16"/>
  <c r="J343" i="16"/>
  <c r="J344" i="16"/>
  <c r="J345" i="16"/>
  <c r="J346" i="16"/>
  <c r="J347" i="16"/>
  <c r="J348" i="16"/>
  <c r="J349" i="16"/>
  <c r="J350" i="16"/>
  <c r="J351" i="16"/>
  <c r="J352" i="16"/>
  <c r="J353" i="16"/>
  <c r="J354" i="16"/>
  <c r="J355" i="16"/>
  <c r="J356" i="16"/>
  <c r="J357" i="16"/>
  <c r="J358" i="16"/>
  <c r="J359" i="16"/>
  <c r="J360" i="16"/>
  <c r="J361" i="16"/>
  <c r="J362" i="16"/>
  <c r="J363" i="16"/>
  <c r="J364" i="16"/>
  <c r="J365" i="16"/>
  <c r="J366" i="16"/>
  <c r="J367" i="16"/>
  <c r="J368" i="16"/>
  <c r="J369" i="16"/>
  <c r="J370" i="16"/>
  <c r="J371" i="16"/>
  <c r="J372" i="16"/>
  <c r="J373" i="16"/>
  <c r="J374" i="16"/>
  <c r="J375" i="16"/>
  <c r="J376" i="16"/>
  <c r="J377" i="16"/>
  <c r="J378" i="16"/>
  <c r="J379" i="16"/>
  <c r="J380" i="16"/>
  <c r="J381" i="16"/>
  <c r="J382" i="16"/>
  <c r="J383" i="16"/>
  <c r="J384" i="16"/>
  <c r="J385" i="16"/>
  <c r="J386" i="16"/>
  <c r="J387" i="16"/>
  <c r="J388" i="16"/>
  <c r="J389" i="16"/>
  <c r="J390" i="16"/>
  <c r="J391" i="16"/>
  <c r="J392" i="16"/>
  <c r="J393" i="16"/>
  <c r="J394" i="16"/>
  <c r="J395" i="16"/>
  <c r="J396" i="16"/>
  <c r="J397" i="16"/>
  <c r="J398" i="16"/>
  <c r="J399" i="16"/>
  <c r="J400" i="16"/>
  <c r="J401" i="16"/>
  <c r="J402" i="16"/>
  <c r="J403" i="16"/>
  <c r="J404" i="16"/>
  <c r="J405" i="16"/>
  <c r="J406" i="16"/>
  <c r="J407" i="16"/>
  <c r="J408" i="16"/>
  <c r="J409" i="16"/>
  <c r="J410" i="16"/>
  <c r="J411" i="16"/>
  <c r="J412" i="16"/>
  <c r="J413" i="16"/>
  <c r="J414" i="16"/>
  <c r="J415" i="16"/>
  <c r="J416" i="16"/>
  <c r="J417" i="16"/>
  <c r="J418" i="16"/>
  <c r="J419" i="16"/>
  <c r="J420" i="16"/>
  <c r="J421" i="16"/>
  <c r="J422" i="16"/>
  <c r="J423" i="16"/>
  <c r="J424" i="16"/>
  <c r="J425" i="16"/>
  <c r="J426" i="16"/>
  <c r="J427" i="16"/>
  <c r="J428" i="16"/>
  <c r="J429" i="16"/>
  <c r="J430" i="16"/>
  <c r="J431" i="16"/>
  <c r="J432" i="16"/>
  <c r="J433" i="16"/>
  <c r="J434" i="16"/>
  <c r="J435" i="16"/>
  <c r="J436" i="16"/>
  <c r="J437" i="16"/>
  <c r="J438" i="16"/>
  <c r="J439" i="16"/>
  <c r="J440" i="16"/>
  <c r="J441" i="16"/>
  <c r="J442" i="16"/>
  <c r="J443" i="16"/>
  <c r="J444" i="16"/>
  <c r="J445" i="16"/>
  <c r="J446" i="16"/>
  <c r="J447" i="16"/>
  <c r="J448" i="16"/>
  <c r="J449" i="16"/>
  <c r="J450" i="16"/>
  <c r="J451" i="16"/>
  <c r="J452" i="16"/>
  <c r="J453" i="16"/>
  <c r="J454" i="16"/>
  <c r="J455" i="16"/>
  <c r="J456" i="16"/>
  <c r="J457" i="16"/>
  <c r="J458" i="16"/>
  <c r="J459" i="16"/>
  <c r="J460" i="16"/>
  <c r="J461" i="16"/>
  <c r="J462" i="16"/>
  <c r="J463" i="16"/>
  <c r="J464" i="16"/>
  <c r="J465" i="16"/>
  <c r="J466" i="16"/>
  <c r="J467" i="16"/>
  <c r="J468" i="16"/>
  <c r="J469" i="16"/>
  <c r="J470" i="16"/>
  <c r="J471" i="16"/>
  <c r="J472" i="16"/>
  <c r="J473" i="16"/>
  <c r="J474" i="16"/>
  <c r="J475" i="16"/>
  <c r="J476" i="16"/>
  <c r="J477" i="16"/>
  <c r="J478" i="16"/>
  <c r="J479" i="16"/>
  <c r="J480" i="16"/>
  <c r="J481" i="16"/>
  <c r="J482" i="16"/>
  <c r="J483" i="16"/>
  <c r="J484" i="16"/>
  <c r="J485" i="16"/>
  <c r="J486" i="16"/>
  <c r="J487" i="16"/>
  <c r="J488" i="16"/>
  <c r="J489" i="16"/>
  <c r="J490" i="16"/>
  <c r="J491" i="16"/>
  <c r="J492" i="16"/>
  <c r="J493" i="16"/>
  <c r="J494" i="16"/>
  <c r="J495" i="16"/>
  <c r="J496" i="16"/>
  <c r="J497" i="16"/>
  <c r="J498" i="16"/>
  <c r="J499" i="16"/>
  <c r="J500" i="16"/>
  <c r="J501" i="16"/>
  <c r="J502" i="16"/>
  <c r="J503" i="16"/>
  <c r="J504" i="16"/>
  <c r="J505" i="16"/>
  <c r="J506" i="16"/>
  <c r="J507" i="16"/>
  <c r="J508" i="16"/>
  <c r="J509" i="16"/>
  <c r="J510" i="16"/>
  <c r="J511" i="16"/>
  <c r="J512" i="16"/>
  <c r="J513" i="16"/>
  <c r="J514" i="16"/>
  <c r="J515" i="16"/>
  <c r="J516" i="16"/>
  <c r="J517" i="16"/>
  <c r="J518" i="16"/>
  <c r="J519" i="16"/>
  <c r="J520" i="16"/>
  <c r="J521" i="16"/>
  <c r="J522" i="16"/>
  <c r="J523" i="16"/>
  <c r="J524" i="16"/>
  <c r="J525" i="16"/>
  <c r="J526" i="16"/>
  <c r="J527" i="16"/>
  <c r="J528" i="16"/>
  <c r="J529" i="16"/>
  <c r="J530" i="16"/>
  <c r="J531" i="16"/>
  <c r="J532" i="16"/>
  <c r="J533" i="16"/>
  <c r="J534" i="16"/>
  <c r="J535" i="16"/>
  <c r="J536" i="16"/>
  <c r="J537" i="16"/>
  <c r="J538" i="16"/>
  <c r="J539" i="16"/>
  <c r="J540" i="16"/>
  <c r="J541" i="16"/>
  <c r="J542" i="16"/>
  <c r="J543" i="16"/>
  <c r="J544" i="16"/>
  <c r="J545" i="16"/>
  <c r="J546" i="16"/>
  <c r="J547" i="16"/>
  <c r="J548" i="16"/>
  <c r="J549" i="16"/>
  <c r="J550" i="16"/>
  <c r="J551" i="16"/>
  <c r="J552" i="16"/>
  <c r="J553" i="16"/>
  <c r="J554" i="16"/>
  <c r="J555" i="16"/>
  <c r="J556" i="16"/>
  <c r="J557" i="16"/>
  <c r="J558" i="16"/>
  <c r="J559" i="16"/>
  <c r="J560" i="16"/>
  <c r="J561" i="16"/>
  <c r="J562" i="16"/>
  <c r="J563" i="16"/>
  <c r="J564" i="16"/>
  <c r="J565" i="16"/>
  <c r="J566" i="16"/>
  <c r="J567" i="16"/>
  <c r="J568" i="16"/>
  <c r="J569" i="16"/>
  <c r="J570" i="16"/>
  <c r="J571" i="16"/>
  <c r="J572" i="16"/>
  <c r="J573" i="16"/>
  <c r="J574" i="16"/>
  <c r="J575" i="16"/>
  <c r="J576" i="16"/>
  <c r="J577" i="16"/>
  <c r="J578" i="16"/>
  <c r="J579" i="16"/>
  <c r="J580" i="16"/>
  <c r="J581" i="16"/>
  <c r="J582" i="16"/>
  <c r="J583" i="16"/>
  <c r="J584" i="16"/>
  <c r="J585" i="16"/>
  <c r="J586" i="16"/>
  <c r="J587" i="16"/>
  <c r="J588" i="16"/>
  <c r="J589" i="16"/>
  <c r="J590" i="16"/>
  <c r="J591" i="16"/>
  <c r="J592" i="16"/>
  <c r="J593" i="16"/>
  <c r="J594" i="16"/>
  <c r="J595" i="16"/>
  <c r="J596" i="16"/>
  <c r="J597" i="16"/>
  <c r="J598" i="16"/>
  <c r="J599" i="16"/>
  <c r="J600" i="16"/>
  <c r="J601" i="16"/>
  <c r="J602" i="16"/>
  <c r="J603" i="16"/>
  <c r="J604" i="16"/>
  <c r="J605" i="16"/>
  <c r="J606" i="16"/>
  <c r="J607" i="16"/>
  <c r="J608" i="16"/>
  <c r="J609" i="16"/>
  <c r="J610" i="16"/>
  <c r="J611" i="16"/>
  <c r="J612" i="16"/>
  <c r="J613" i="16"/>
  <c r="J614" i="16"/>
  <c r="J615" i="16"/>
  <c r="J616" i="16"/>
  <c r="J617" i="16"/>
  <c r="J618" i="16"/>
  <c r="J619" i="16"/>
  <c r="J620" i="16"/>
  <c r="J621" i="16"/>
  <c r="J625" i="16"/>
  <c r="J626" i="16"/>
  <c r="J627" i="16"/>
  <c r="J628" i="16"/>
  <c r="J629" i="16"/>
  <c r="J630" i="16"/>
  <c r="J631" i="16"/>
  <c r="J632" i="16"/>
  <c r="J633" i="16"/>
  <c r="J634" i="16"/>
  <c r="J635" i="16"/>
  <c r="J636" i="16"/>
  <c r="J637" i="16"/>
  <c r="J638" i="16"/>
  <c r="J639" i="16"/>
  <c r="J640" i="16"/>
  <c r="J641" i="16"/>
  <c r="J642" i="16"/>
  <c r="J643" i="16"/>
  <c r="J644" i="16"/>
  <c r="J645" i="16"/>
  <c r="J646" i="16"/>
  <c r="J647" i="16"/>
  <c r="J648" i="16"/>
  <c r="J649" i="16"/>
  <c r="J650" i="16"/>
  <c r="J651" i="16"/>
  <c r="J652" i="16"/>
  <c r="J653" i="16"/>
  <c r="J654" i="16"/>
  <c r="J655" i="16"/>
  <c r="J656" i="16"/>
  <c r="J657" i="16"/>
  <c r="J658" i="16"/>
  <c r="J659" i="16"/>
  <c r="J660" i="16"/>
  <c r="J661" i="16"/>
  <c r="J662" i="16"/>
  <c r="J663" i="16"/>
  <c r="J664" i="16"/>
  <c r="J665" i="16"/>
  <c r="J666" i="16"/>
  <c r="J667" i="16"/>
  <c r="J668" i="16"/>
  <c r="J669" i="16"/>
  <c r="J670" i="16"/>
  <c r="J671" i="16"/>
  <c r="J672" i="16"/>
  <c r="J673" i="16"/>
  <c r="J674" i="16"/>
  <c r="J675" i="16"/>
  <c r="J676" i="16"/>
  <c r="J677" i="16"/>
  <c r="J678" i="16"/>
  <c r="J679" i="16"/>
  <c r="J680" i="16"/>
  <c r="J681" i="16"/>
  <c r="J682" i="16"/>
  <c r="J683" i="16"/>
  <c r="J684" i="16"/>
  <c r="J685" i="16"/>
  <c r="J686" i="16"/>
  <c r="J687" i="16"/>
  <c r="J688" i="16"/>
  <c r="J689" i="16"/>
  <c r="J690" i="16"/>
  <c r="J691" i="16"/>
  <c r="J692" i="16"/>
  <c r="J693" i="16"/>
  <c r="J694" i="16"/>
  <c r="J695" i="16"/>
  <c r="J696" i="16"/>
  <c r="J697" i="16"/>
  <c r="J698" i="16"/>
  <c r="J699" i="16"/>
  <c r="J700" i="16"/>
  <c r="J701" i="16"/>
  <c r="J702" i="16"/>
  <c r="J703" i="16"/>
  <c r="J704" i="16"/>
  <c r="J705" i="16"/>
  <c r="J706" i="16"/>
  <c r="J707" i="16"/>
  <c r="J708" i="16"/>
  <c r="J709" i="16"/>
  <c r="J710" i="16"/>
  <c r="J711" i="16"/>
  <c r="J712" i="16"/>
  <c r="J713" i="16"/>
  <c r="J714" i="16"/>
  <c r="J715" i="16"/>
  <c r="J716" i="16"/>
  <c r="J717" i="16"/>
  <c r="J718" i="16"/>
  <c r="J719" i="16"/>
  <c r="J720" i="16"/>
  <c r="J721" i="16"/>
  <c r="J722" i="16"/>
  <c r="J723" i="16"/>
  <c r="J724" i="16"/>
  <c r="J725" i="16"/>
  <c r="J726" i="16"/>
  <c r="J727" i="16"/>
  <c r="J728" i="16"/>
  <c r="J729" i="16"/>
  <c r="J730" i="16"/>
  <c r="J731" i="16"/>
  <c r="J732" i="16"/>
  <c r="J733" i="16"/>
  <c r="J734" i="16"/>
  <c r="J735" i="16"/>
  <c r="J736" i="16"/>
  <c r="J737" i="16"/>
  <c r="J738" i="16"/>
  <c r="J739" i="16"/>
  <c r="J740" i="16"/>
  <c r="J741" i="16"/>
  <c r="J742" i="16"/>
  <c r="J743" i="16"/>
  <c r="J744" i="16"/>
  <c r="J745" i="16"/>
  <c r="J746" i="16"/>
  <c r="J747" i="16"/>
  <c r="J748" i="16"/>
  <c r="J749" i="16"/>
  <c r="J750" i="16"/>
  <c r="J751" i="16"/>
  <c r="J752" i="16"/>
  <c r="J753" i="16"/>
  <c r="J754" i="16"/>
  <c r="J755" i="16"/>
  <c r="J756" i="16"/>
  <c r="J757" i="16"/>
  <c r="J758" i="16"/>
  <c r="J759" i="16"/>
  <c r="J760" i="16"/>
  <c r="J761" i="16"/>
  <c r="J762" i="16"/>
  <c r="J763" i="16"/>
  <c r="J764" i="16"/>
  <c r="J765" i="16"/>
  <c r="J766" i="16"/>
  <c r="J767" i="16"/>
  <c r="J768" i="16"/>
  <c r="J769" i="16"/>
  <c r="J770" i="16"/>
  <c r="J771" i="16"/>
  <c r="J772" i="16"/>
  <c r="J773" i="16"/>
  <c r="J774" i="16"/>
  <c r="J776" i="16"/>
  <c r="J777" i="16"/>
  <c r="J778" i="16"/>
  <c r="J779" i="16"/>
  <c r="J780" i="16"/>
  <c r="J781" i="16"/>
  <c r="J782" i="16"/>
  <c r="J783" i="16"/>
  <c r="J784" i="16"/>
  <c r="J785" i="16"/>
  <c r="J786" i="16"/>
  <c r="J787" i="16"/>
  <c r="J788" i="16"/>
  <c r="J789" i="16"/>
  <c r="J790" i="16"/>
  <c r="J791" i="16"/>
  <c r="J792" i="16"/>
  <c r="J793" i="16"/>
  <c r="J794" i="16"/>
  <c r="J795" i="16"/>
  <c r="J796" i="16"/>
  <c r="J797" i="16"/>
  <c r="J798" i="16"/>
  <c r="J799" i="16"/>
  <c r="J800" i="16"/>
  <c r="J801" i="16"/>
  <c r="J802" i="16"/>
  <c r="J803" i="16"/>
  <c r="J804" i="16"/>
  <c r="J805" i="16"/>
  <c r="J806" i="16"/>
  <c r="J807" i="16"/>
  <c r="J808" i="16"/>
  <c r="J809" i="16"/>
  <c r="J810" i="16"/>
  <c r="J811" i="16"/>
  <c r="J812" i="16"/>
  <c r="J813" i="16"/>
  <c r="J814" i="16"/>
  <c r="J815" i="16"/>
  <c r="J816" i="16"/>
  <c r="J817" i="16"/>
  <c r="J818" i="16"/>
  <c r="J819" i="16"/>
  <c r="J820" i="16"/>
  <c r="J821" i="16"/>
  <c r="J822" i="16"/>
  <c r="J823" i="16"/>
  <c r="J824" i="16"/>
  <c r="J825" i="16"/>
  <c r="J826" i="16"/>
  <c r="J827" i="16"/>
  <c r="J828" i="16"/>
  <c r="J829" i="16"/>
  <c r="J830" i="16"/>
  <c r="J831" i="16"/>
  <c r="J832" i="16"/>
  <c r="J833" i="16"/>
  <c r="J834" i="16"/>
  <c r="J835" i="16"/>
  <c r="J836" i="16"/>
  <c r="J837" i="16"/>
  <c r="J838" i="16"/>
  <c r="J839" i="16"/>
  <c r="J840" i="16"/>
  <c r="J841" i="16"/>
  <c r="J842" i="16"/>
  <c r="J843" i="16"/>
  <c r="J844" i="16"/>
  <c r="J845" i="16"/>
  <c r="J846" i="16"/>
  <c r="J847" i="16"/>
  <c r="J848" i="16"/>
  <c r="J849" i="16"/>
  <c r="J850" i="16"/>
  <c r="J851" i="16"/>
  <c r="J852" i="16"/>
  <c r="J853" i="16"/>
  <c r="J854" i="16"/>
  <c r="J855" i="16"/>
  <c r="J856" i="16"/>
  <c r="J857" i="16"/>
  <c r="J858" i="16"/>
  <c r="J859" i="16"/>
  <c r="J860" i="16"/>
  <c r="J861" i="16"/>
  <c r="J863" i="16"/>
  <c r="J864" i="16"/>
  <c r="J865" i="16"/>
  <c r="J866" i="16"/>
  <c r="J867" i="16"/>
  <c r="J868" i="16"/>
  <c r="J869" i="16"/>
  <c r="J870" i="16"/>
  <c r="J871" i="16"/>
  <c r="J872" i="16"/>
  <c r="J873" i="16"/>
  <c r="J874" i="16"/>
  <c r="J875" i="16"/>
  <c r="J876" i="16"/>
  <c r="J877" i="16"/>
  <c r="J878" i="16"/>
  <c r="J879" i="16"/>
  <c r="J880" i="16"/>
  <c r="J882" i="16"/>
  <c r="J883" i="16"/>
  <c r="J884" i="16"/>
  <c r="J885" i="16"/>
  <c r="J886" i="16"/>
  <c r="J887" i="16"/>
  <c r="J888" i="16"/>
  <c r="J889" i="16"/>
  <c r="J890" i="16"/>
  <c r="J891" i="16"/>
  <c r="J892" i="16"/>
  <c r="J893" i="16"/>
  <c r="J894" i="16"/>
  <c r="J895" i="16"/>
  <c r="J897" i="16"/>
  <c r="J898" i="16"/>
  <c r="J899" i="16"/>
  <c r="J900" i="16"/>
  <c r="J901" i="16"/>
  <c r="J902" i="16"/>
  <c r="J903" i="16"/>
  <c r="J904" i="16"/>
  <c r="J905" i="16"/>
  <c r="J906" i="16"/>
  <c r="J907" i="16"/>
  <c r="J908" i="16"/>
  <c r="J909" i="16"/>
  <c r="J910" i="16"/>
  <c r="J911" i="16"/>
  <c r="J912" i="16"/>
  <c r="J913" i="16"/>
  <c r="J914" i="16"/>
  <c r="J915" i="16"/>
  <c r="J916" i="16"/>
  <c r="J917" i="16"/>
  <c r="J918" i="16"/>
  <c r="J919" i="16"/>
  <c r="J920" i="16"/>
  <c r="J921" i="16"/>
  <c r="J922" i="16"/>
  <c r="J923" i="16"/>
  <c r="J924" i="16"/>
  <c r="J925" i="16"/>
  <c r="J926" i="16"/>
  <c r="J927" i="16"/>
  <c r="J928" i="16"/>
  <c r="J929" i="16"/>
  <c r="J931" i="16"/>
  <c r="J932" i="16"/>
  <c r="J933" i="16"/>
  <c r="J934" i="16"/>
  <c r="J935" i="16"/>
  <c r="J936" i="16"/>
  <c r="J937" i="16"/>
  <c r="J938" i="16"/>
  <c r="J939" i="16"/>
  <c r="J940" i="16"/>
  <c r="J941" i="16"/>
  <c r="J942" i="16"/>
  <c r="J943" i="16"/>
  <c r="J944" i="16"/>
  <c r="J945" i="16"/>
  <c r="J946" i="16"/>
  <c r="J947" i="16"/>
  <c r="J948" i="16"/>
  <c r="J949" i="16"/>
  <c r="J950" i="16"/>
  <c r="J951" i="16"/>
  <c r="J952" i="16"/>
  <c r="J953" i="16"/>
  <c r="J954" i="16"/>
  <c r="J955" i="16"/>
  <c r="J956" i="16"/>
  <c r="J957" i="16"/>
  <c r="J958" i="16"/>
  <c r="J959" i="16"/>
  <c r="J960" i="16"/>
  <c r="J961" i="16"/>
  <c r="J962" i="16"/>
  <c r="J963" i="16"/>
  <c r="J964" i="16"/>
  <c r="J965" i="16"/>
  <c r="J966" i="16"/>
  <c r="J967" i="16"/>
  <c r="J968" i="16"/>
  <c r="J969" i="16"/>
  <c r="J970" i="16"/>
  <c r="J971" i="16"/>
  <c r="J972" i="16"/>
  <c r="J973" i="16"/>
  <c r="J974" i="16"/>
  <c r="J975" i="16"/>
  <c r="J976" i="16"/>
  <c r="J977" i="16"/>
  <c r="J978" i="16"/>
  <c r="J979" i="16"/>
  <c r="J980" i="16"/>
  <c r="J981" i="16"/>
  <c r="J982" i="16"/>
  <c r="J983" i="16"/>
  <c r="J984" i="16"/>
  <c r="J985" i="16"/>
  <c r="J986" i="16"/>
  <c r="J987" i="16"/>
  <c r="J988" i="16"/>
  <c r="J989" i="16"/>
  <c r="J990" i="16"/>
  <c r="J991" i="16"/>
  <c r="J992" i="16"/>
  <c r="J993" i="16"/>
  <c r="J994" i="16"/>
  <c r="J995" i="16"/>
  <c r="J996" i="16"/>
  <c r="J997" i="16"/>
  <c r="J998" i="16"/>
  <c r="J999" i="16"/>
  <c r="J1000" i="16"/>
  <c r="J1001" i="16"/>
  <c r="J1002" i="16"/>
  <c r="J1003" i="16"/>
  <c r="J1004" i="16"/>
  <c r="J1005" i="16"/>
  <c r="J1007" i="16"/>
  <c r="J1008" i="16"/>
  <c r="J1009" i="16"/>
  <c r="J1010" i="16"/>
  <c r="J1011" i="16"/>
  <c r="J1012" i="16"/>
  <c r="J1013" i="16"/>
  <c r="J1014" i="16"/>
  <c r="J1015" i="16"/>
  <c r="J1016" i="16"/>
  <c r="J1017" i="16"/>
  <c r="J1018" i="16"/>
  <c r="J1019" i="16"/>
  <c r="J1020" i="16"/>
  <c r="J1021" i="16"/>
  <c r="J1022" i="16"/>
  <c r="J1023" i="16"/>
  <c r="J1024" i="16"/>
  <c r="J1025" i="16"/>
  <c r="J1026" i="16"/>
  <c r="J1027" i="16"/>
  <c r="J1028" i="16"/>
  <c r="J1029" i="16"/>
  <c r="J1030" i="16"/>
  <c r="J1031" i="16"/>
  <c r="J1032" i="16"/>
  <c r="J1033" i="16"/>
  <c r="J1034" i="16"/>
  <c r="J1035" i="16"/>
  <c r="J1036" i="16"/>
  <c r="J1037" i="16"/>
  <c r="J1038" i="16"/>
  <c r="J1039" i="16"/>
  <c r="J1040" i="16"/>
  <c r="J1041" i="16"/>
  <c r="J1042" i="16"/>
  <c r="J1043" i="16"/>
  <c r="J1044" i="16"/>
  <c r="J1045" i="16"/>
  <c r="J1046" i="16"/>
  <c r="J1047" i="16"/>
  <c r="J1048" i="16"/>
  <c r="J1049" i="16"/>
  <c r="J1050" i="16"/>
  <c r="J1051" i="16"/>
  <c r="J1052" i="16"/>
  <c r="J1053" i="16"/>
  <c r="J1054" i="16"/>
  <c r="J1055" i="16"/>
  <c r="J1056" i="16"/>
  <c r="J1057" i="16"/>
  <c r="J1058" i="16"/>
  <c r="J1059" i="16"/>
  <c r="J1060" i="16"/>
  <c r="J1061" i="16"/>
  <c r="J1062" i="16"/>
  <c r="J1063" i="16"/>
  <c r="J1064" i="16"/>
  <c r="J1065" i="16"/>
  <c r="J1066" i="16"/>
  <c r="J1067" i="16"/>
  <c r="J1068" i="16"/>
  <c r="J1069" i="16"/>
  <c r="J1070" i="16"/>
  <c r="J1071" i="16"/>
  <c r="J1072" i="16"/>
  <c r="J1073" i="16"/>
  <c r="J1074" i="16"/>
  <c r="J1075" i="16"/>
  <c r="J1076" i="16"/>
  <c r="J1077" i="16"/>
  <c r="J1078" i="16"/>
  <c r="J1079" i="16"/>
  <c r="J1080" i="16"/>
  <c r="J1081" i="16"/>
  <c r="J1082" i="16"/>
  <c r="J1083" i="16"/>
  <c r="J1084" i="16"/>
  <c r="J1085" i="16"/>
  <c r="J1086" i="16"/>
  <c r="J1087" i="16"/>
  <c r="J1088" i="16"/>
  <c r="J1089" i="16"/>
  <c r="J1090" i="16"/>
  <c r="J1091" i="16"/>
  <c r="J1092" i="16"/>
  <c r="J1093" i="16"/>
  <c r="J1094" i="16"/>
  <c r="J1095" i="16"/>
  <c r="J1096" i="16"/>
  <c r="J1097" i="16"/>
  <c r="J1098" i="16"/>
  <c r="J1099" i="16"/>
  <c r="J1100" i="16"/>
  <c r="J1101" i="16"/>
  <c r="J1102" i="16"/>
  <c r="J1103" i="16"/>
  <c r="J1104" i="16"/>
  <c r="J1105" i="16"/>
  <c r="J1106" i="16"/>
  <c r="J1107" i="16"/>
  <c r="J1108" i="16"/>
  <c r="J1109" i="16"/>
  <c r="J1110" i="16"/>
  <c r="J1111" i="16"/>
  <c r="J1112" i="16"/>
  <c r="J1113" i="16"/>
  <c r="J1114" i="16"/>
  <c r="J1115" i="16"/>
  <c r="J1116" i="16"/>
  <c r="J1117" i="16"/>
  <c r="J1118" i="16"/>
  <c r="J1119" i="16"/>
  <c r="J1120" i="16"/>
  <c r="J1121" i="16"/>
  <c r="J1122" i="16"/>
  <c r="J1123" i="16"/>
  <c r="J1124" i="16"/>
  <c r="J1125" i="16"/>
  <c r="J1126" i="16"/>
  <c r="J1127" i="16"/>
  <c r="J1128" i="16"/>
  <c r="J1129" i="16"/>
  <c r="J1130" i="16"/>
  <c r="J1131" i="16"/>
  <c r="J1132" i="16"/>
  <c r="J1133" i="16"/>
  <c r="J1134" i="16"/>
  <c r="J1135" i="16"/>
  <c r="J1136" i="16"/>
  <c r="J1137" i="16"/>
  <c r="J1138" i="16"/>
  <c r="J1139" i="16"/>
  <c r="J1140" i="16"/>
  <c r="J1141" i="16"/>
  <c r="J1142" i="16"/>
  <c r="J1143" i="16"/>
  <c r="J1144" i="16"/>
  <c r="J1145" i="16"/>
  <c r="J1146" i="16"/>
  <c r="J1147" i="16"/>
  <c r="J1148" i="16"/>
  <c r="J1149" i="16"/>
  <c r="J1150" i="16"/>
  <c r="J1151" i="16"/>
  <c r="J1152" i="16"/>
  <c r="J1153" i="16"/>
  <c r="J1154" i="16"/>
  <c r="J1155" i="16"/>
  <c r="J1156" i="16"/>
  <c r="J1157" i="16"/>
  <c r="J1158" i="16"/>
  <c r="J1159" i="16"/>
  <c r="J1160" i="16"/>
  <c r="J1161" i="16"/>
  <c r="J1162" i="16"/>
  <c r="J1163" i="16"/>
  <c r="J1164" i="16"/>
  <c r="J1165" i="16"/>
  <c r="J1166" i="16"/>
  <c r="J1167" i="16"/>
  <c r="J1168" i="16"/>
  <c r="J1169" i="16"/>
  <c r="J1170" i="16"/>
  <c r="J1171" i="16"/>
  <c r="J1172" i="16"/>
  <c r="J1173" i="16"/>
  <c r="J1174" i="16"/>
  <c r="J1175" i="16"/>
  <c r="J1176" i="16"/>
  <c r="J1177" i="16"/>
  <c r="J1178" i="16"/>
  <c r="J1179" i="16"/>
  <c r="J1180" i="16"/>
  <c r="J1181" i="16"/>
  <c r="J1182" i="16"/>
  <c r="J1183" i="16"/>
  <c r="J1184" i="16"/>
  <c r="J1185" i="16"/>
  <c r="J1186" i="16"/>
  <c r="J1187" i="16"/>
  <c r="J1188" i="16"/>
  <c r="J1189" i="16"/>
  <c r="J1190" i="16"/>
  <c r="J1191" i="16"/>
  <c r="J1192" i="16"/>
  <c r="J1193" i="16"/>
  <c r="J1194" i="16"/>
  <c r="J1195" i="16"/>
  <c r="J1196" i="16"/>
  <c r="J1197" i="16"/>
  <c r="J1198" i="16"/>
  <c r="J1199" i="16"/>
  <c r="J1200" i="16"/>
  <c r="J1201" i="16"/>
  <c r="J1202" i="16"/>
  <c r="J1203" i="16"/>
  <c r="J1204" i="16"/>
  <c r="J1205" i="16"/>
  <c r="J1206" i="16"/>
  <c r="J1207" i="16"/>
  <c r="J1208" i="16"/>
  <c r="J1209" i="16"/>
  <c r="J1210" i="16"/>
  <c r="J1211" i="16"/>
  <c r="J1212" i="16"/>
  <c r="J1213" i="16"/>
  <c r="J1214" i="16"/>
  <c r="J1215" i="16"/>
  <c r="J1216" i="16"/>
  <c r="J1217" i="16"/>
  <c r="J1218" i="16"/>
  <c r="J1219" i="16"/>
  <c r="J1220" i="16"/>
  <c r="J1221" i="16"/>
  <c r="J1222" i="16"/>
  <c r="J1223" i="16"/>
  <c r="J1224" i="16"/>
  <c r="J1225" i="16"/>
  <c r="J1226" i="16"/>
  <c r="J1227" i="16"/>
  <c r="J1228" i="16"/>
  <c r="J1229" i="16"/>
  <c r="J1230" i="16"/>
  <c r="J1231" i="16"/>
  <c r="J1232" i="16"/>
  <c r="J1233" i="16"/>
  <c r="J1234" i="16"/>
  <c r="J1235" i="16"/>
  <c r="J1236" i="16"/>
  <c r="J1237" i="16"/>
  <c r="J1238" i="16"/>
  <c r="J1239" i="16"/>
  <c r="J1240" i="16"/>
  <c r="J1241" i="16"/>
  <c r="J1242" i="16"/>
  <c r="J1243" i="16"/>
  <c r="J1244" i="16"/>
  <c r="J1245" i="16"/>
  <c r="J1246" i="16"/>
  <c r="J1247" i="16"/>
  <c r="J1248" i="16"/>
  <c r="J1249" i="16"/>
  <c r="J1250" i="16"/>
  <c r="J1251" i="16"/>
  <c r="J1252" i="16"/>
  <c r="J1253" i="16"/>
  <c r="J1254" i="16"/>
  <c r="J1255" i="16"/>
  <c r="J1256" i="16"/>
  <c r="J1257" i="16"/>
  <c r="J1258" i="16"/>
  <c r="J1259" i="16"/>
  <c r="J1260" i="16"/>
  <c r="J1261" i="16"/>
  <c r="J1262" i="16"/>
  <c r="J1263" i="16"/>
  <c r="J1264" i="16"/>
  <c r="J1265" i="16"/>
  <c r="J1266" i="16"/>
  <c r="J1267" i="16"/>
  <c r="J1268" i="16"/>
  <c r="J1269" i="16"/>
  <c r="J1270" i="16"/>
  <c r="J1271" i="16"/>
  <c r="J1272" i="16"/>
  <c r="J1273" i="16"/>
  <c r="J1274" i="16"/>
  <c r="J1275" i="16"/>
  <c r="J1276" i="16"/>
  <c r="J1277" i="16"/>
  <c r="J1278" i="16"/>
  <c r="J1279" i="16"/>
  <c r="J1280" i="16"/>
  <c r="J1281" i="16"/>
  <c r="J1282" i="16"/>
  <c r="J1283" i="16"/>
  <c r="J1284" i="16"/>
  <c r="J1285" i="16"/>
  <c r="J1286" i="16"/>
  <c r="J1287" i="16"/>
  <c r="J1288" i="16"/>
  <c r="J1289" i="16"/>
  <c r="J1290" i="16"/>
  <c r="J1291" i="16"/>
  <c r="J1292" i="16"/>
  <c r="J1293" i="16"/>
  <c r="J1294" i="16"/>
  <c r="J1295" i="16"/>
  <c r="J1296" i="16"/>
  <c r="J1297" i="16"/>
  <c r="J1298" i="16"/>
  <c r="J1299" i="16"/>
  <c r="J1300" i="16"/>
  <c r="J1301" i="16"/>
  <c r="J1302" i="16"/>
  <c r="J1303" i="16"/>
  <c r="J1304" i="16"/>
  <c r="J1305" i="16"/>
  <c r="J1306" i="16"/>
  <c r="J1307" i="16"/>
  <c r="J1308" i="16"/>
  <c r="J1309" i="16"/>
  <c r="J1310" i="16"/>
  <c r="J1311" i="16"/>
  <c r="J1312" i="16"/>
  <c r="J1313" i="16"/>
  <c r="J1314" i="16"/>
  <c r="J1315" i="16"/>
  <c r="J1316" i="16"/>
  <c r="J1317" i="16"/>
  <c r="J1318" i="16"/>
  <c r="J1319" i="16"/>
  <c r="J1320" i="16"/>
  <c r="J1321" i="16"/>
  <c r="J1322" i="16"/>
  <c r="J1323" i="16"/>
  <c r="J1324" i="16"/>
  <c r="J1325" i="16"/>
  <c r="J1326" i="16"/>
  <c r="J1327" i="16"/>
  <c r="J1328" i="16"/>
  <c r="J1329" i="16"/>
  <c r="J1330" i="16"/>
  <c r="J1331" i="16"/>
  <c r="J1332" i="16"/>
  <c r="J1333" i="16"/>
  <c r="J1334" i="16"/>
  <c r="J1335" i="16"/>
  <c r="J1336" i="16"/>
  <c r="J1337" i="16"/>
  <c r="J1338" i="16"/>
  <c r="J1339" i="16"/>
  <c r="J1340" i="16"/>
  <c r="J1341" i="16"/>
  <c r="J1342" i="16"/>
  <c r="J1343" i="16"/>
  <c r="J1344" i="16"/>
  <c r="J1345" i="16"/>
  <c r="J1346" i="16"/>
  <c r="J1347" i="16"/>
  <c r="J1348" i="16"/>
  <c r="J1349" i="16"/>
  <c r="J1350" i="16"/>
  <c r="J1351" i="16"/>
  <c r="J1352" i="16"/>
  <c r="J1353" i="16"/>
  <c r="J1354" i="16"/>
  <c r="J1355" i="16"/>
  <c r="J1356" i="16"/>
  <c r="J1357" i="16"/>
  <c r="J1358" i="16"/>
  <c r="J1359" i="16"/>
  <c r="J1360" i="16"/>
  <c r="J1361" i="16"/>
  <c r="J1362" i="16"/>
  <c r="J1363" i="16"/>
  <c r="J1364" i="16"/>
  <c r="J1365" i="16"/>
  <c r="J1366" i="16"/>
  <c r="J1367" i="16"/>
  <c r="J1368" i="16"/>
  <c r="J1369" i="16"/>
  <c r="J1370" i="16"/>
  <c r="J1371" i="16"/>
  <c r="J1372" i="16"/>
  <c r="J1373" i="16"/>
  <c r="J1374" i="16"/>
  <c r="J1375" i="16"/>
  <c r="J1376" i="16"/>
  <c r="J1377" i="16"/>
  <c r="J1378" i="16"/>
  <c r="J1379" i="16"/>
  <c r="J1380" i="16"/>
  <c r="J1381" i="16"/>
  <c r="J1382" i="16"/>
  <c r="J1383" i="16"/>
  <c r="J1384" i="16"/>
  <c r="J1385" i="16"/>
  <c r="J1386" i="16"/>
  <c r="J1387" i="16"/>
  <c r="J1388" i="16"/>
  <c r="J1389" i="16"/>
  <c r="J1390" i="16"/>
  <c r="J1391" i="16"/>
  <c r="J1392" i="16"/>
  <c r="J1393" i="16"/>
  <c r="J1394" i="16"/>
  <c r="J1395" i="16"/>
  <c r="J1396" i="16"/>
  <c r="J1397" i="16"/>
  <c r="J1398" i="16"/>
  <c r="J1399" i="16"/>
  <c r="J1400" i="16"/>
  <c r="J1401" i="16"/>
  <c r="J1402" i="16"/>
  <c r="J1403" i="16"/>
  <c r="J1404" i="16"/>
  <c r="J1405" i="16"/>
  <c r="J1406" i="16"/>
  <c r="J1407" i="16"/>
  <c r="J1408" i="16"/>
  <c r="J1409" i="16"/>
  <c r="J1410" i="16"/>
  <c r="J1411" i="16"/>
  <c r="J1412" i="16"/>
  <c r="J1413" i="16"/>
  <c r="J1414" i="16"/>
  <c r="J1415" i="16"/>
  <c r="J1416" i="16"/>
  <c r="J1417" i="16"/>
  <c r="J1418" i="16"/>
  <c r="J1419" i="16"/>
  <c r="J1420" i="16"/>
  <c r="J1421" i="16"/>
  <c r="J1422" i="16"/>
  <c r="J1423" i="16"/>
  <c r="J1424" i="16"/>
  <c r="J1425" i="16"/>
  <c r="J1426" i="16"/>
  <c r="J1427" i="16"/>
  <c r="J1428" i="16"/>
  <c r="J1429" i="16"/>
  <c r="J1430" i="16"/>
  <c r="J1431" i="16"/>
  <c r="J1432" i="16"/>
  <c r="J1433" i="16"/>
  <c r="J1434" i="16"/>
  <c r="J1435" i="16"/>
  <c r="J1436" i="16"/>
  <c r="J1437" i="16"/>
  <c r="J1438" i="16"/>
  <c r="J1439" i="16"/>
  <c r="J1440" i="16"/>
  <c r="J1441" i="16"/>
  <c r="J1442" i="16"/>
  <c r="J1443" i="16"/>
  <c r="J1444" i="16"/>
  <c r="J1445" i="16"/>
  <c r="J1446" i="16"/>
  <c r="J1447" i="16"/>
  <c r="J1448" i="16"/>
  <c r="J1449" i="16"/>
  <c r="J1450" i="16"/>
  <c r="J1451" i="16"/>
  <c r="J1452" i="16"/>
  <c r="J1453" i="16"/>
  <c r="J1454" i="16"/>
  <c r="J1455" i="16"/>
  <c r="J1456" i="16"/>
  <c r="J1457" i="16"/>
  <c r="J1458" i="16"/>
  <c r="J1459" i="16"/>
  <c r="J1460" i="16"/>
  <c r="J1461" i="16"/>
  <c r="J1462" i="16"/>
  <c r="J1463" i="16"/>
  <c r="J1464" i="16"/>
  <c r="J1465" i="16"/>
  <c r="J1466" i="16"/>
  <c r="J1467" i="16"/>
  <c r="J1468" i="16"/>
  <c r="J1469" i="16"/>
  <c r="J1470" i="16"/>
  <c r="J1471" i="16"/>
  <c r="J1472" i="16"/>
  <c r="J1473" i="16"/>
  <c r="J1474" i="16"/>
  <c r="J1475" i="16"/>
  <c r="J1476" i="16"/>
  <c r="J1477" i="16"/>
  <c r="J1478" i="16"/>
  <c r="J1479" i="16"/>
  <c r="J1480" i="16"/>
  <c r="J1481" i="16"/>
  <c r="J1482" i="16"/>
  <c r="J1483" i="16"/>
  <c r="J1484" i="16"/>
  <c r="J1485" i="16"/>
  <c r="J1486" i="16"/>
  <c r="J1487" i="16"/>
  <c r="J1488" i="16"/>
  <c r="J1489" i="16"/>
  <c r="J1490" i="16"/>
  <c r="J1491" i="16"/>
  <c r="J1492" i="16"/>
  <c r="J1493" i="16"/>
  <c r="J1494" i="16"/>
  <c r="J1495" i="16"/>
  <c r="J1496" i="16"/>
  <c r="J1497" i="16"/>
  <c r="J1498" i="16"/>
  <c r="J1499" i="16"/>
  <c r="J1500" i="16"/>
  <c r="J1501" i="16"/>
  <c r="J1502" i="16"/>
  <c r="J1503" i="16"/>
  <c r="J1504" i="16"/>
  <c r="J1505" i="16"/>
  <c r="J1506" i="16"/>
  <c r="J1507" i="16"/>
  <c r="J1508" i="16"/>
  <c r="J1509" i="16"/>
  <c r="J1510" i="16"/>
  <c r="J1511" i="16"/>
  <c r="J1512" i="16"/>
  <c r="J1513" i="16"/>
  <c r="J1514" i="16"/>
  <c r="J1515" i="16"/>
  <c r="J1516" i="16"/>
  <c r="J1517" i="16"/>
  <c r="J1518" i="16"/>
  <c r="J1519" i="16"/>
  <c r="J1520" i="16"/>
  <c r="J1521" i="16"/>
  <c r="J1522" i="16"/>
  <c r="J1523" i="16"/>
  <c r="J1524" i="16"/>
  <c r="B4" i="14" l="1"/>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D138" i="14" s="1"/>
  <c r="B139" i="14"/>
  <c r="B140" i="14"/>
  <c r="B141" i="14"/>
  <c r="B142" i="14"/>
  <c r="B143" i="14"/>
  <c r="B144" i="14"/>
  <c r="B145" i="14"/>
  <c r="BS145" i="14" s="1"/>
  <c r="B146" i="14"/>
  <c r="B147" i="14"/>
  <c r="B148" i="14"/>
  <c r="CX148" i="14" s="1"/>
  <c r="B149" i="14"/>
  <c r="AP149" i="14" s="1"/>
  <c r="B150" i="14"/>
  <c r="AT150" i="14" s="1"/>
  <c r="B151" i="14"/>
  <c r="B152" i="14"/>
  <c r="B153" i="14"/>
  <c r="BF153" i="14" s="1"/>
  <c r="B154" i="14"/>
  <c r="BJ154" i="14" s="1"/>
  <c r="B155" i="14"/>
  <c r="B156" i="14"/>
  <c r="B157" i="14"/>
  <c r="BV157" i="14" s="1"/>
  <c r="B158" i="14"/>
  <c r="B159" i="14"/>
  <c r="B160" i="14"/>
  <c r="B161" i="14"/>
  <c r="BF161" i="14" s="1"/>
  <c r="B162" i="14"/>
  <c r="B163" i="14"/>
  <c r="AD163" i="14" s="1"/>
  <c r="B164" i="14"/>
  <c r="B165" i="14"/>
  <c r="B166" i="14"/>
  <c r="B167" i="14"/>
  <c r="B168" i="14"/>
  <c r="B169" i="14"/>
  <c r="B170" i="14"/>
  <c r="B171" i="14"/>
  <c r="AI171" i="14" s="1"/>
  <c r="B172" i="14"/>
  <c r="B173" i="14"/>
  <c r="B174" i="14"/>
  <c r="B175" i="14"/>
  <c r="B176" i="14"/>
  <c r="B177" i="14"/>
  <c r="B178" i="14"/>
  <c r="B179" i="14"/>
  <c r="B180" i="14"/>
  <c r="B181" i="14"/>
  <c r="B182" i="14"/>
  <c r="B183" i="14"/>
  <c r="B184" i="14"/>
  <c r="H184" i="14" s="1"/>
  <c r="B185" i="14"/>
  <c r="B186" i="14"/>
  <c r="B187" i="14"/>
  <c r="B188" i="14"/>
  <c r="B189" i="14"/>
  <c r="B190" i="14"/>
  <c r="B191" i="14"/>
  <c r="B192" i="14"/>
  <c r="H192" i="14" s="1"/>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W222" i="14" s="1"/>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AL285" i="14" s="1"/>
  <c r="B286" i="14"/>
  <c r="BL286" i="14" s="1"/>
  <c r="B287" i="14"/>
  <c r="D287" i="14" s="1"/>
  <c r="B288" i="14"/>
  <c r="B289" i="14"/>
  <c r="BX289" i="14" s="1"/>
  <c r="B290" i="14"/>
  <c r="K290" i="14" s="1"/>
  <c r="B291" i="14"/>
  <c r="BG291" i="14" s="1"/>
  <c r="B292" i="14"/>
  <c r="AY292" i="14" s="1"/>
  <c r="B293" i="14"/>
  <c r="AI293" i="14" s="1"/>
  <c r="B294" i="14"/>
  <c r="BO294" i="14" s="1"/>
  <c r="B295" i="14"/>
  <c r="Z295" i="14" s="1"/>
  <c r="B296" i="14"/>
  <c r="AQ296" i="14" s="1"/>
  <c r="B297" i="14"/>
  <c r="BC297" i="14" s="1"/>
  <c r="B298" i="14"/>
  <c r="C298" i="14" s="1"/>
  <c r="B299" i="14"/>
  <c r="O299" i="14" s="1"/>
  <c r="B300" i="14"/>
  <c r="AA300" i="14" s="1"/>
  <c r="B301" i="14"/>
  <c r="M301" i="14" s="1"/>
  <c r="B302" i="14"/>
  <c r="P302" i="14" s="1"/>
  <c r="B303" i="14"/>
  <c r="G303" i="14" s="1"/>
  <c r="B304" i="14"/>
  <c r="C304" i="14" s="1"/>
  <c r="B305" i="14"/>
  <c r="I305" i="14" s="1"/>
  <c r="B306" i="14"/>
  <c r="D306" i="14" s="1"/>
  <c r="B307" i="14"/>
  <c r="H307" i="14" s="1"/>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N356" i="14" s="1"/>
  <c r="B357" i="14"/>
  <c r="R357" i="14" s="1"/>
  <c r="B358" i="14"/>
  <c r="B359" i="14"/>
  <c r="L359" i="14" s="1"/>
  <c r="B360" i="14"/>
  <c r="C360" i="14" s="1"/>
  <c r="B361" i="14"/>
  <c r="H361" i="14" s="1"/>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K500" i="14" s="1"/>
  <c r="B501" i="14"/>
  <c r="BR501" i="14" s="1"/>
  <c r="B502" i="14"/>
  <c r="BV502" i="14" s="1"/>
  <c r="B503" i="14"/>
  <c r="BZ503" i="14" s="1"/>
  <c r="B504" i="14"/>
  <c r="CD504" i="14" s="1"/>
  <c r="B505" i="14"/>
  <c r="B506" i="14"/>
  <c r="B507" i="14"/>
  <c r="B508" i="14"/>
  <c r="CT508" i="14" s="1"/>
  <c r="B509" i="14"/>
  <c r="AW509" i="14" s="1"/>
  <c r="B510" i="14"/>
  <c r="U510" i="14" s="1"/>
  <c r="B511" i="14"/>
  <c r="BE511" i="14" s="1"/>
  <c r="B512" i="14"/>
  <c r="AC512" i="14" s="1"/>
  <c r="B513" i="14"/>
  <c r="B514" i="14"/>
  <c r="B515" i="14"/>
  <c r="B516" i="14"/>
  <c r="B517" i="14"/>
  <c r="B518" i="14"/>
  <c r="B519" i="14"/>
  <c r="B520" i="14"/>
  <c r="B521" i="14"/>
  <c r="B522" i="14"/>
  <c r="B523" i="14"/>
  <c r="BD523" i="14" s="1"/>
  <c r="B524" i="14"/>
  <c r="B525" i="14"/>
  <c r="B526" i="14"/>
  <c r="B527" i="14"/>
  <c r="B528" i="14"/>
  <c r="B529" i="14"/>
  <c r="B530" i="14"/>
  <c r="B531" i="14"/>
  <c r="X531" i="14" s="1"/>
  <c r="B532" i="14"/>
  <c r="B533" i="14"/>
  <c r="B534" i="14"/>
  <c r="B535" i="14"/>
  <c r="B536" i="14"/>
  <c r="B537" i="14"/>
  <c r="B538" i="14"/>
  <c r="B539" i="14"/>
  <c r="C539" i="14" s="1"/>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621" i="14"/>
  <c r="B622" i="14"/>
  <c r="B623" i="14"/>
  <c r="B624" i="14"/>
  <c r="B625" i="14"/>
  <c r="B626" i="14"/>
  <c r="B627" i="14"/>
  <c r="B628" i="14"/>
  <c r="B629" i="14"/>
  <c r="B630" i="14"/>
  <c r="B631" i="14"/>
  <c r="B632" i="14"/>
  <c r="B633" i="14"/>
  <c r="B634" i="14"/>
  <c r="B635" i="14"/>
  <c r="B636" i="14"/>
  <c r="B637" i="14"/>
  <c r="B638" i="14"/>
  <c r="B639" i="14"/>
  <c r="B640" i="14"/>
  <c r="B641" i="14"/>
  <c r="B642" i="14"/>
  <c r="B643" i="14"/>
  <c r="B644" i="14"/>
  <c r="B645" i="14"/>
  <c r="B646" i="14"/>
  <c r="B647" i="14"/>
  <c r="B648" i="14"/>
  <c r="B649" i="14"/>
  <c r="B650" i="14"/>
  <c r="B651" i="14"/>
  <c r="B652" i="14"/>
  <c r="B653" i="14"/>
  <c r="B654" i="14"/>
  <c r="B655" i="14"/>
  <c r="B656" i="14"/>
  <c r="B657" i="14"/>
  <c r="B658" i="14"/>
  <c r="B659" i="14"/>
  <c r="B660" i="14"/>
  <c r="B661" i="14"/>
  <c r="B662" i="14"/>
  <c r="B663" i="14"/>
  <c r="B664" i="14"/>
  <c r="B665" i="14"/>
  <c r="B666" i="14"/>
  <c r="B667" i="14"/>
  <c r="B668" i="14"/>
  <c r="B669" i="14"/>
  <c r="B670" i="14"/>
  <c r="B671" i="14"/>
  <c r="B672" i="14"/>
  <c r="B673" i="14"/>
  <c r="B674" i="14"/>
  <c r="B675" i="14"/>
  <c r="B676" i="14"/>
  <c r="B677" i="14"/>
  <c r="B678" i="14"/>
  <c r="B679" i="14"/>
  <c r="B680" i="14"/>
  <c r="B681" i="14"/>
  <c r="B682" i="14"/>
  <c r="B683" i="14"/>
  <c r="B684" i="14"/>
  <c r="B685" i="14"/>
  <c r="B686" i="14"/>
  <c r="B687" i="14"/>
  <c r="B688" i="14"/>
  <c r="B689" i="14"/>
  <c r="B690" i="14"/>
  <c r="B691" i="14"/>
  <c r="B692" i="14"/>
  <c r="B693" i="14"/>
  <c r="B694" i="14"/>
  <c r="B695" i="14"/>
  <c r="B696" i="14"/>
  <c r="B697" i="14"/>
  <c r="B698" i="14"/>
  <c r="B699" i="14"/>
  <c r="B700" i="14"/>
  <c r="B701" i="14"/>
  <c r="B702" i="14"/>
  <c r="B703" i="14"/>
  <c r="B704" i="14"/>
  <c r="B705" i="14"/>
  <c r="B706" i="14"/>
  <c r="B707" i="14"/>
  <c r="B708" i="14"/>
  <c r="B709" i="14"/>
  <c r="B710" i="14"/>
  <c r="B711" i="14"/>
  <c r="B712" i="14"/>
  <c r="B713" i="14"/>
  <c r="B714" i="14"/>
  <c r="B715" i="14"/>
  <c r="B716" i="14"/>
  <c r="B717" i="14"/>
  <c r="B718" i="14"/>
  <c r="B719" i="14"/>
  <c r="B720" i="14"/>
  <c r="B721" i="14"/>
  <c r="B722" i="14"/>
  <c r="B723" i="14"/>
  <c r="B724" i="14"/>
  <c r="B725" i="14"/>
  <c r="B726" i="14"/>
  <c r="B727" i="14"/>
  <c r="B728" i="14"/>
  <c r="B729" i="14"/>
  <c r="B730" i="14"/>
  <c r="B731" i="14"/>
  <c r="B732" i="14"/>
  <c r="B733" i="14"/>
  <c r="B734" i="14"/>
  <c r="B735" i="14"/>
  <c r="B736" i="14"/>
  <c r="B737" i="14"/>
  <c r="B738" i="14"/>
  <c r="B739" i="14"/>
  <c r="B740" i="14"/>
  <c r="B741" i="14"/>
  <c r="B742" i="14"/>
  <c r="B743" i="14"/>
  <c r="B744" i="14"/>
  <c r="B745" i="14"/>
  <c r="B746" i="14"/>
  <c r="B747" i="14"/>
  <c r="B748" i="14"/>
  <c r="B749" i="14"/>
  <c r="B750" i="14"/>
  <c r="B751" i="14"/>
  <c r="B752" i="14"/>
  <c r="B753" i="14"/>
  <c r="B754" i="14"/>
  <c r="B755" i="14"/>
  <c r="B756" i="14"/>
  <c r="B757" i="14"/>
  <c r="B758" i="14"/>
  <c r="B759" i="14"/>
  <c r="B760" i="14"/>
  <c r="B761" i="14"/>
  <c r="B762" i="14"/>
  <c r="B763" i="14"/>
  <c r="B764" i="14"/>
  <c r="B765" i="14"/>
  <c r="B766" i="14"/>
  <c r="B767" i="14"/>
  <c r="B768" i="14"/>
  <c r="B769" i="14"/>
  <c r="B770" i="14"/>
  <c r="B771" i="14"/>
  <c r="B772" i="14"/>
  <c r="B773" i="14"/>
  <c r="B774" i="14"/>
  <c r="B775" i="14"/>
  <c r="B776" i="14"/>
  <c r="B777" i="14"/>
  <c r="B778" i="14"/>
  <c r="B779" i="14"/>
  <c r="B780" i="14"/>
  <c r="B781" i="14"/>
  <c r="B782" i="14"/>
  <c r="B783" i="14"/>
  <c r="B784" i="14"/>
  <c r="B785" i="14"/>
  <c r="B786" i="14"/>
  <c r="B787" i="14"/>
  <c r="B788" i="14"/>
  <c r="B789" i="14"/>
  <c r="B790" i="14"/>
  <c r="B791" i="14"/>
  <c r="B792" i="14"/>
  <c r="B793" i="14"/>
  <c r="B794" i="14"/>
  <c r="B795" i="14"/>
  <c r="B796" i="14"/>
  <c r="B797" i="14"/>
  <c r="B798" i="14"/>
  <c r="B799" i="14"/>
  <c r="B800" i="14"/>
  <c r="B801" i="14"/>
  <c r="B802" i="14"/>
  <c r="B803" i="14"/>
  <c r="B804" i="14"/>
  <c r="B805" i="14"/>
  <c r="B806" i="14"/>
  <c r="B807" i="14"/>
  <c r="B808" i="14"/>
  <c r="B809" i="14"/>
  <c r="B810" i="14"/>
  <c r="B811" i="14"/>
  <c r="B812" i="14"/>
  <c r="B813" i="14"/>
  <c r="B814" i="14"/>
  <c r="B815" i="14"/>
  <c r="B816" i="14"/>
  <c r="B817" i="14"/>
  <c r="B818" i="14"/>
  <c r="B819" i="14"/>
  <c r="B820" i="14"/>
  <c r="B821" i="14"/>
  <c r="B822" i="14"/>
  <c r="B823" i="14"/>
  <c r="B824" i="14"/>
  <c r="B825" i="14"/>
  <c r="B826" i="14"/>
  <c r="B827" i="14"/>
  <c r="B828" i="14"/>
  <c r="B829" i="14"/>
  <c r="B830" i="14"/>
  <c r="B831" i="14"/>
  <c r="B832" i="14"/>
  <c r="B833" i="14"/>
  <c r="B834" i="14"/>
  <c r="B835" i="14"/>
  <c r="B836" i="14"/>
  <c r="B837" i="14"/>
  <c r="B838" i="14"/>
  <c r="B839" i="14"/>
  <c r="B840" i="14"/>
  <c r="B841" i="14"/>
  <c r="B842" i="14"/>
  <c r="B843" i="14"/>
  <c r="B844" i="14"/>
  <c r="B845" i="14"/>
  <c r="B846" i="14"/>
  <c r="B847" i="14"/>
  <c r="B848" i="14"/>
  <c r="B849" i="14"/>
  <c r="B850" i="14"/>
  <c r="B851" i="14"/>
  <c r="B852" i="14"/>
  <c r="B853" i="14"/>
  <c r="B854" i="14"/>
  <c r="B855" i="14"/>
  <c r="B856" i="14"/>
  <c r="B857" i="14"/>
  <c r="B858" i="14"/>
  <c r="B859" i="14"/>
  <c r="B860" i="14"/>
  <c r="B861" i="14"/>
  <c r="B862" i="14"/>
  <c r="B863" i="14"/>
  <c r="B864" i="14"/>
  <c r="B865" i="14"/>
  <c r="B866" i="14"/>
  <c r="B867" i="14"/>
  <c r="B868" i="14"/>
  <c r="B869" i="14"/>
  <c r="B870" i="14"/>
  <c r="B871" i="14"/>
  <c r="B872" i="14"/>
  <c r="B873" i="14"/>
  <c r="B874" i="14"/>
  <c r="B875" i="14"/>
  <c r="B876" i="14"/>
  <c r="B877" i="14"/>
  <c r="B878" i="14"/>
  <c r="B879" i="14"/>
  <c r="B880" i="14"/>
  <c r="B881" i="14"/>
  <c r="B882" i="14"/>
  <c r="B883" i="14"/>
  <c r="B884" i="14"/>
  <c r="B885" i="14"/>
  <c r="B886" i="14"/>
  <c r="B887" i="14"/>
  <c r="B888" i="14"/>
  <c r="B889" i="14"/>
  <c r="B890" i="14"/>
  <c r="B891" i="14"/>
  <c r="B892" i="14"/>
  <c r="B893" i="14"/>
  <c r="B894" i="14"/>
  <c r="DG894" i="14" s="1"/>
  <c r="B895" i="14"/>
  <c r="B896" i="14"/>
  <c r="B897" i="14"/>
  <c r="B898" i="14"/>
  <c r="B899" i="14"/>
  <c r="B900" i="14"/>
  <c r="B901" i="14"/>
  <c r="B902" i="14"/>
  <c r="B903" i="14"/>
  <c r="S903" i="14" s="1"/>
  <c r="B904" i="14"/>
  <c r="B905" i="14"/>
  <c r="B906" i="14"/>
  <c r="B907" i="14"/>
  <c r="AI907" i="14" s="1"/>
  <c r="B908" i="14"/>
  <c r="B909" i="14"/>
  <c r="B910" i="14"/>
  <c r="B911" i="14"/>
  <c r="AY911" i="14" s="1"/>
  <c r="B912" i="14"/>
  <c r="B913" i="14"/>
  <c r="B914" i="14"/>
  <c r="B915" i="14"/>
  <c r="B916" i="14"/>
  <c r="B917" i="14"/>
  <c r="B918" i="14"/>
  <c r="AU918" i="14" s="1"/>
  <c r="B919" i="14"/>
  <c r="B920" i="14"/>
  <c r="BC920" i="14" s="1"/>
  <c r="B921" i="14"/>
  <c r="B922" i="14"/>
  <c r="B923" i="14"/>
  <c r="B924" i="14"/>
  <c r="B925" i="14"/>
  <c r="BG925" i="14" s="1"/>
  <c r="B926" i="14"/>
  <c r="B927" i="14"/>
  <c r="B928" i="14"/>
  <c r="B929" i="14"/>
  <c r="B930" i="14"/>
  <c r="B931" i="14"/>
  <c r="B932" i="14"/>
  <c r="B933" i="14"/>
  <c r="B934" i="14"/>
  <c r="B935" i="14"/>
  <c r="B936" i="14"/>
  <c r="B937" i="14"/>
  <c r="B938" i="14"/>
  <c r="B939" i="14"/>
  <c r="DN939" i="14" s="1"/>
  <c r="B940" i="14"/>
  <c r="CA940" i="14" s="1"/>
  <c r="B941" i="14"/>
  <c r="B942" i="14"/>
  <c r="BT942" i="14" s="1"/>
  <c r="B943" i="14"/>
  <c r="L943" i="14" s="1"/>
  <c r="B944" i="14"/>
  <c r="P944" i="14" s="1"/>
  <c r="B945" i="14"/>
  <c r="T945" i="14" s="1"/>
  <c r="B946" i="14"/>
  <c r="B947" i="14"/>
  <c r="CF947" i="14" s="1"/>
  <c r="B948" i="14"/>
  <c r="B949" i="14"/>
  <c r="CN949" i="14" s="1"/>
  <c r="B950" i="14"/>
  <c r="BL950" i="14" s="1"/>
  <c r="B951" i="14"/>
  <c r="D951" i="14" s="1"/>
  <c r="B952" i="14"/>
  <c r="CM952" i="14" s="1"/>
  <c r="B953" i="14"/>
  <c r="DG953" i="14" s="1"/>
  <c r="B954" i="14"/>
  <c r="C954" i="14" s="1"/>
  <c r="B955" i="14"/>
  <c r="BH955" i="14" s="1"/>
  <c r="B956" i="14"/>
  <c r="AF956" i="14" s="1"/>
  <c r="B957" i="14"/>
  <c r="B958" i="14"/>
  <c r="BJ958" i="14" s="1"/>
  <c r="B959" i="14"/>
  <c r="U959" i="14" s="1"/>
  <c r="B960" i="14"/>
  <c r="AG960" i="14" s="1"/>
  <c r="B961" i="14"/>
  <c r="AS961" i="14" s="1"/>
  <c r="B962" i="14"/>
  <c r="BE962" i="14" s="1"/>
  <c r="B963" i="14"/>
  <c r="E963" i="14" s="1"/>
  <c r="B964" i="14"/>
  <c r="Q964" i="14" s="1"/>
  <c r="B965" i="14"/>
  <c r="M965" i="14" s="1"/>
  <c r="B966" i="14"/>
  <c r="AO966" i="14" s="1"/>
  <c r="B967" i="14"/>
  <c r="BA967" i="14" s="1"/>
  <c r="B968" i="14"/>
  <c r="BM968" i="14" s="1"/>
  <c r="B969" i="14"/>
  <c r="M969" i="14" s="1"/>
  <c r="B970" i="14"/>
  <c r="Y970" i="14" s="1"/>
  <c r="B971" i="14"/>
  <c r="AK971" i="14" s="1"/>
  <c r="B972" i="14"/>
  <c r="AW972" i="14" s="1"/>
  <c r="B973" i="14"/>
  <c r="B974" i="14"/>
  <c r="I974" i="14" s="1"/>
  <c r="B975" i="14"/>
  <c r="U975" i="14" s="1"/>
  <c r="B976" i="14"/>
  <c r="AG976" i="14" s="1"/>
  <c r="B977" i="14"/>
  <c r="AS977" i="14" s="1"/>
  <c r="B978" i="14"/>
  <c r="BE978" i="14" s="1"/>
  <c r="B979" i="14"/>
  <c r="E979" i="14" s="1"/>
  <c r="B980" i="14"/>
  <c r="Q980" i="14" s="1"/>
  <c r="B981" i="14"/>
  <c r="AF981" i="14" s="1"/>
  <c r="B982" i="14"/>
  <c r="AB982" i="14" s="1"/>
  <c r="B983" i="14"/>
  <c r="E983" i="14" s="1"/>
  <c r="B984" i="14"/>
  <c r="L984" i="14" s="1"/>
  <c r="B985" i="14"/>
  <c r="U985" i="14" s="1"/>
  <c r="B986" i="14"/>
  <c r="AB986" i="14" s="1"/>
  <c r="B987" i="14"/>
  <c r="E987" i="14" s="1"/>
  <c r="B988" i="14"/>
  <c r="L988" i="14" s="1"/>
  <c r="B989" i="14"/>
  <c r="H989" i="14" s="1"/>
  <c r="B990" i="14"/>
  <c r="AB990" i="14" s="1"/>
  <c r="B991" i="14"/>
  <c r="E991" i="14" s="1"/>
  <c r="B992" i="14"/>
  <c r="L992" i="14" s="1"/>
  <c r="B993" i="14"/>
  <c r="U993" i="14" s="1"/>
  <c r="B994" i="14"/>
  <c r="AB994" i="14" s="1"/>
  <c r="B995" i="14"/>
  <c r="C995" i="14" s="1"/>
  <c r="B996" i="14"/>
  <c r="CE996" i="14" s="1"/>
  <c r="B997" i="14"/>
  <c r="K997" i="14" s="1"/>
  <c r="B998" i="14"/>
  <c r="H998" i="14" s="1"/>
  <c r="B999" i="14"/>
  <c r="E999" i="14" s="1"/>
  <c r="B1000" i="14"/>
  <c r="I1000" i="14" s="1"/>
  <c r="B1001" i="14"/>
  <c r="E1001" i="14" s="1"/>
  <c r="B1002" i="14"/>
  <c r="I1002" i="14" s="1"/>
  <c r="B3" i="14"/>
  <c r="E3" i="14" s="1"/>
  <c r="B2" i="8"/>
  <c r="C2" i="8"/>
  <c r="C3" i="8"/>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B112" i="8"/>
  <c r="B113" i="8"/>
  <c r="B114" i="8"/>
  <c r="B115" i="8"/>
  <c r="B116" i="8"/>
  <c r="B117" i="8"/>
  <c r="B118" i="8"/>
  <c r="B119" i="8"/>
  <c r="B120" i="8"/>
  <c r="B121" i="8"/>
  <c r="B122" i="8"/>
  <c r="B123" i="8"/>
  <c r="B124" i="8"/>
  <c r="B125"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CZ1002" i="14" l="1"/>
  <c r="AN1002" i="14"/>
  <c r="CV1001" i="14"/>
  <c r="AJ1001" i="14"/>
  <c r="CR1000" i="14"/>
  <c r="AF1000" i="14"/>
  <c r="CN999" i="14"/>
  <c r="AB999" i="14"/>
  <c r="CJ998" i="14"/>
  <c r="X998" i="14"/>
  <c r="BT996" i="14"/>
  <c r="DG995" i="14"/>
  <c r="Y995" i="14"/>
  <c r="AV994" i="14"/>
  <c r="BH992" i="14"/>
  <c r="AZ990" i="14"/>
  <c r="AN987" i="14"/>
  <c r="AF985" i="14"/>
  <c r="X983" i="14"/>
  <c r="M979" i="14"/>
  <c r="DQ974" i="14"/>
  <c r="CW969" i="14"/>
  <c r="CC964" i="14"/>
  <c r="BM960" i="14"/>
  <c r="DF954" i="14"/>
  <c r="CR1002" i="14"/>
  <c r="AF1002" i="14"/>
  <c r="CN1001" i="14"/>
  <c r="AB1001" i="14"/>
  <c r="CJ1000" i="14"/>
  <c r="X1000" i="14"/>
  <c r="CF999" i="14"/>
  <c r="T999" i="14"/>
  <c r="CB998" i="14"/>
  <c r="P998" i="14"/>
  <c r="BI996" i="14"/>
  <c r="CV995" i="14"/>
  <c r="O995" i="14"/>
  <c r="AF994" i="14"/>
  <c r="AB992" i="14"/>
  <c r="T990" i="14"/>
  <c r="H987" i="14"/>
  <c r="DT984" i="14"/>
  <c r="DL982" i="14"/>
  <c r="BU978" i="14"/>
  <c r="BE974" i="14"/>
  <c r="AK969" i="14"/>
  <c r="DU959" i="14"/>
  <c r="X954" i="14"/>
  <c r="CJ1002" i="14"/>
  <c r="X1002" i="14"/>
  <c r="CF1001" i="14"/>
  <c r="T1001" i="14"/>
  <c r="CB1000" i="14"/>
  <c r="P1000" i="14"/>
  <c r="BX999" i="14"/>
  <c r="L999" i="14"/>
  <c r="BT998" i="14"/>
  <c r="E998" i="14"/>
  <c r="AY996" i="14"/>
  <c r="CK995" i="14"/>
  <c r="D995" i="14"/>
  <c r="D994" i="14"/>
  <c r="DP991" i="14"/>
  <c r="DD988" i="14"/>
  <c r="CV986" i="14"/>
  <c r="CN984" i="14"/>
  <c r="CF982" i="14"/>
  <c r="I978" i="14"/>
  <c r="DI972" i="14"/>
  <c r="CS968" i="14"/>
  <c r="BY963" i="14"/>
  <c r="BI959" i="14"/>
  <c r="AE953" i="14"/>
  <c r="CB1002" i="14"/>
  <c r="P1002" i="14"/>
  <c r="BX1001" i="14"/>
  <c r="L1001" i="14"/>
  <c r="BT1000" i="14"/>
  <c r="H1000" i="14"/>
  <c r="BP999" i="14"/>
  <c r="D999" i="14"/>
  <c r="BL998" i="14"/>
  <c r="DU996" i="14"/>
  <c r="AN996" i="14"/>
  <c r="CA995" i="14"/>
  <c r="DM994" i="14"/>
  <c r="CR993" i="14"/>
  <c r="CJ991" i="14"/>
  <c r="BX988" i="14"/>
  <c r="BP986" i="14"/>
  <c r="BH984" i="14"/>
  <c r="AZ982" i="14"/>
  <c r="BQ977" i="14"/>
  <c r="AG968" i="14"/>
  <c r="M963" i="14"/>
  <c r="DQ958" i="14"/>
  <c r="H952" i="14"/>
  <c r="BT1002" i="14"/>
  <c r="H1002" i="14"/>
  <c r="BP1001" i="14"/>
  <c r="D1001" i="14"/>
  <c r="BL1000" i="14"/>
  <c r="DT999" i="14"/>
  <c r="BH999" i="14"/>
  <c r="DP998" i="14"/>
  <c r="BD998" i="14"/>
  <c r="DK996" i="14"/>
  <c r="AC996" i="14"/>
  <c r="BP995" i="14"/>
  <c r="DC994" i="14"/>
  <c r="BL993" i="14"/>
  <c r="BD991" i="14"/>
  <c r="AR988" i="14"/>
  <c r="AJ986" i="14"/>
  <c r="AB984" i="14"/>
  <c r="T982" i="14"/>
  <c r="E977" i="14"/>
  <c r="DE971" i="14"/>
  <c r="CO967" i="14"/>
  <c r="BU962" i="14"/>
  <c r="AN958" i="14"/>
  <c r="DL947" i="14"/>
  <c r="BL1002" i="14"/>
  <c r="DT1001" i="14"/>
  <c r="BH1001" i="14"/>
  <c r="DP1000" i="14"/>
  <c r="BD1000" i="14"/>
  <c r="DL999" i="14"/>
  <c r="AZ999" i="14"/>
  <c r="DH998" i="14"/>
  <c r="AV998" i="14"/>
  <c r="CZ996" i="14"/>
  <c r="S996" i="14"/>
  <c r="BE995" i="14"/>
  <c r="CR994" i="14"/>
  <c r="AF993" i="14"/>
  <c r="X991" i="14"/>
  <c r="D986" i="14"/>
  <c r="DP983" i="14"/>
  <c r="CC980" i="14"/>
  <c r="BM976" i="14"/>
  <c r="AS971" i="14"/>
  <c r="AC967" i="14"/>
  <c r="I962" i="14"/>
  <c r="DN956" i="14"/>
  <c r="DP1002" i="14"/>
  <c r="BD1002" i="14"/>
  <c r="DL1001" i="14"/>
  <c r="AZ1001" i="14"/>
  <c r="DH1000" i="14"/>
  <c r="AV1000" i="14"/>
  <c r="DD999" i="14"/>
  <c r="AR999" i="14"/>
  <c r="CZ998" i="14"/>
  <c r="AN998" i="14"/>
  <c r="CO996" i="14"/>
  <c r="H996" i="14"/>
  <c r="AU995" i="14"/>
  <c r="CB994" i="14"/>
  <c r="DT992" i="14"/>
  <c r="DL990" i="14"/>
  <c r="CZ987" i="14"/>
  <c r="CR985" i="14"/>
  <c r="CJ983" i="14"/>
  <c r="DU975" i="14"/>
  <c r="DA970" i="14"/>
  <c r="CK966" i="14"/>
  <c r="BQ961" i="14"/>
  <c r="DH1002" i="14"/>
  <c r="AV1002" i="14"/>
  <c r="DD1001" i="14"/>
  <c r="AR1001" i="14"/>
  <c r="CZ1000" i="14"/>
  <c r="AN1000" i="14"/>
  <c r="CV999" i="14"/>
  <c r="AJ999" i="14"/>
  <c r="CR998" i="14"/>
  <c r="AF998" i="14"/>
  <c r="DQ995" i="14"/>
  <c r="AJ995" i="14"/>
  <c r="BL994" i="14"/>
  <c r="CN992" i="14"/>
  <c r="CF990" i="14"/>
  <c r="BT987" i="14"/>
  <c r="BL985" i="14"/>
  <c r="BD983" i="14"/>
  <c r="BY979" i="14"/>
  <c r="BI975" i="14"/>
  <c r="AO970" i="14"/>
  <c r="Y966" i="14"/>
  <c r="E961" i="14"/>
  <c r="BS955" i="14"/>
  <c r="F973" i="14"/>
  <c r="N973" i="14"/>
  <c r="V973" i="14"/>
  <c r="AD973" i="14"/>
  <c r="AL973" i="14"/>
  <c r="AT973" i="14"/>
  <c r="BB973" i="14"/>
  <c r="BJ973" i="14"/>
  <c r="BR973" i="14"/>
  <c r="BZ973" i="14"/>
  <c r="CH973" i="14"/>
  <c r="CP973" i="14"/>
  <c r="CX973" i="14"/>
  <c r="DF973" i="14"/>
  <c r="DN973" i="14"/>
  <c r="DV973" i="14"/>
  <c r="G973" i="14"/>
  <c r="O973" i="14"/>
  <c r="W973" i="14"/>
  <c r="AE973" i="14"/>
  <c r="AM973" i="14"/>
  <c r="AU973" i="14"/>
  <c r="BC973" i="14"/>
  <c r="BK973" i="14"/>
  <c r="BS973" i="14"/>
  <c r="CA973" i="14"/>
  <c r="CI973" i="14"/>
  <c r="CQ973" i="14"/>
  <c r="CY973" i="14"/>
  <c r="DG973" i="14"/>
  <c r="DO973" i="14"/>
  <c r="H973" i="14"/>
  <c r="P973" i="14"/>
  <c r="X973" i="14"/>
  <c r="AF973" i="14"/>
  <c r="AN973" i="14"/>
  <c r="AV973" i="14"/>
  <c r="BD973" i="14"/>
  <c r="BL973" i="14"/>
  <c r="BT973" i="14"/>
  <c r="CB973" i="14"/>
  <c r="CJ973" i="14"/>
  <c r="CR973" i="14"/>
  <c r="CZ973" i="14"/>
  <c r="DH973" i="14"/>
  <c r="DP973" i="14"/>
  <c r="I973" i="14"/>
  <c r="Q973" i="14"/>
  <c r="Y973" i="14"/>
  <c r="AG973" i="14"/>
  <c r="AO973" i="14"/>
  <c r="AW973" i="14"/>
  <c r="BE973" i="14"/>
  <c r="BM973" i="14"/>
  <c r="BU973" i="14"/>
  <c r="CC973" i="14"/>
  <c r="CK973" i="14"/>
  <c r="CS973" i="14"/>
  <c r="DA973" i="14"/>
  <c r="DI973" i="14"/>
  <c r="DQ973" i="14"/>
  <c r="J973" i="14"/>
  <c r="R973" i="14"/>
  <c r="Z973" i="14"/>
  <c r="AH973" i="14"/>
  <c r="AP973" i="14"/>
  <c r="AX973" i="14"/>
  <c r="BF973" i="14"/>
  <c r="BN973" i="14"/>
  <c r="BV973" i="14"/>
  <c r="CD973" i="14"/>
  <c r="CL973" i="14"/>
  <c r="CT973" i="14"/>
  <c r="DB973" i="14"/>
  <c r="DJ973" i="14"/>
  <c r="DR973" i="14"/>
  <c r="C973" i="14"/>
  <c r="K973" i="14"/>
  <c r="S973" i="14"/>
  <c r="AA973" i="14"/>
  <c r="AI973" i="14"/>
  <c r="AQ973" i="14"/>
  <c r="AY973" i="14"/>
  <c r="BG973" i="14"/>
  <c r="BO973" i="14"/>
  <c r="BW973" i="14"/>
  <c r="CE973" i="14"/>
  <c r="CM973" i="14"/>
  <c r="CU973" i="14"/>
  <c r="DC973" i="14"/>
  <c r="DK973" i="14"/>
  <c r="DS973" i="14"/>
  <c r="D973" i="14"/>
  <c r="L973" i="14"/>
  <c r="T973" i="14"/>
  <c r="AB973" i="14"/>
  <c r="AJ973" i="14"/>
  <c r="AR973" i="14"/>
  <c r="AZ973" i="14"/>
  <c r="BH973" i="14"/>
  <c r="BP973" i="14"/>
  <c r="BX973" i="14"/>
  <c r="CF973" i="14"/>
  <c r="CN973" i="14"/>
  <c r="CV973" i="14"/>
  <c r="DD973" i="14"/>
  <c r="DL973" i="14"/>
  <c r="DT973" i="14"/>
  <c r="I957" i="14"/>
  <c r="Q957" i="14"/>
  <c r="Y957" i="14"/>
  <c r="AG957" i="14"/>
  <c r="AO957" i="14"/>
  <c r="AW957" i="14"/>
  <c r="BE957" i="14"/>
  <c r="BM957" i="14"/>
  <c r="BU957" i="14"/>
  <c r="CC957" i="14"/>
  <c r="CK957" i="14"/>
  <c r="CS957" i="14"/>
  <c r="DA957" i="14"/>
  <c r="DI957" i="14"/>
  <c r="DQ957" i="14"/>
  <c r="E957" i="14"/>
  <c r="M957" i="14"/>
  <c r="U957" i="14"/>
  <c r="AC957" i="14"/>
  <c r="AK957" i="14"/>
  <c r="AS957" i="14"/>
  <c r="BA957" i="14"/>
  <c r="BI957" i="14"/>
  <c r="BQ957" i="14"/>
  <c r="BY957" i="14"/>
  <c r="CG957" i="14"/>
  <c r="CO957" i="14"/>
  <c r="CW957" i="14"/>
  <c r="DE957" i="14"/>
  <c r="DM957" i="14"/>
  <c r="DU957" i="14"/>
  <c r="F957" i="14"/>
  <c r="P957" i="14"/>
  <c r="AA957" i="14"/>
  <c r="AL957" i="14"/>
  <c r="AV957" i="14"/>
  <c r="BG957" i="14"/>
  <c r="BR957" i="14"/>
  <c r="CB957" i="14"/>
  <c r="CM957" i="14"/>
  <c r="CX957" i="14"/>
  <c r="DH957" i="14"/>
  <c r="DS957" i="14"/>
  <c r="G957" i="14"/>
  <c r="R957" i="14"/>
  <c r="AB957" i="14"/>
  <c r="AM957" i="14"/>
  <c r="AX957" i="14"/>
  <c r="BH957" i="14"/>
  <c r="BS957" i="14"/>
  <c r="CD957" i="14"/>
  <c r="CN957" i="14"/>
  <c r="CY957" i="14"/>
  <c r="DJ957" i="14"/>
  <c r="DT957" i="14"/>
  <c r="H957" i="14"/>
  <c r="S957" i="14"/>
  <c r="AD957" i="14"/>
  <c r="AN957" i="14"/>
  <c r="AY957" i="14"/>
  <c r="BJ957" i="14"/>
  <c r="BT957" i="14"/>
  <c r="CE957" i="14"/>
  <c r="CP957" i="14"/>
  <c r="CZ957" i="14"/>
  <c r="DK957" i="14"/>
  <c r="DV957" i="14"/>
  <c r="J957" i="14"/>
  <c r="T957" i="14"/>
  <c r="AE957" i="14"/>
  <c r="AP957" i="14"/>
  <c r="AZ957" i="14"/>
  <c r="BK957" i="14"/>
  <c r="BV957" i="14"/>
  <c r="CF957" i="14"/>
  <c r="CQ957" i="14"/>
  <c r="DB957" i="14"/>
  <c r="DL957" i="14"/>
  <c r="K957" i="14"/>
  <c r="V957" i="14"/>
  <c r="AF957" i="14"/>
  <c r="AQ957" i="14"/>
  <c r="BB957" i="14"/>
  <c r="BL957" i="14"/>
  <c r="BW957" i="14"/>
  <c r="CH957" i="14"/>
  <c r="CR957" i="14"/>
  <c r="DC957" i="14"/>
  <c r="DN957" i="14"/>
  <c r="L957" i="14"/>
  <c r="W957" i="14"/>
  <c r="AH957" i="14"/>
  <c r="AR957" i="14"/>
  <c r="BC957" i="14"/>
  <c r="BN957" i="14"/>
  <c r="BX957" i="14"/>
  <c r="CI957" i="14"/>
  <c r="CT957" i="14"/>
  <c r="DD957" i="14"/>
  <c r="DO957" i="14"/>
  <c r="C957" i="14"/>
  <c r="N957" i="14"/>
  <c r="X957" i="14"/>
  <c r="AI957" i="14"/>
  <c r="AT957" i="14"/>
  <c r="BD957" i="14"/>
  <c r="BO957" i="14"/>
  <c r="BZ957" i="14"/>
  <c r="CJ957" i="14"/>
  <c r="CU957" i="14"/>
  <c r="DF957" i="14"/>
  <c r="DP957" i="14"/>
  <c r="E933" i="14"/>
  <c r="M933" i="14"/>
  <c r="U933" i="14"/>
  <c r="AC933" i="14"/>
  <c r="AK933" i="14"/>
  <c r="AS933" i="14"/>
  <c r="BA933" i="14"/>
  <c r="BI933" i="14"/>
  <c r="BQ933" i="14"/>
  <c r="BY933" i="14"/>
  <c r="CG933" i="14"/>
  <c r="CO933" i="14"/>
  <c r="CW933" i="14"/>
  <c r="DE933" i="14"/>
  <c r="DM933" i="14"/>
  <c r="DU933" i="14"/>
  <c r="F933" i="14"/>
  <c r="N933" i="14"/>
  <c r="V933" i="14"/>
  <c r="AD933" i="14"/>
  <c r="AL933" i="14"/>
  <c r="AT933" i="14"/>
  <c r="BB933" i="14"/>
  <c r="BJ933" i="14"/>
  <c r="BR933" i="14"/>
  <c r="BZ933" i="14"/>
  <c r="CH933" i="14"/>
  <c r="CP933" i="14"/>
  <c r="CX933" i="14"/>
  <c r="DF933" i="14"/>
  <c r="DN933" i="14"/>
  <c r="DV933" i="14"/>
  <c r="H933" i="14"/>
  <c r="P933" i="14"/>
  <c r="X933" i="14"/>
  <c r="AF933" i="14"/>
  <c r="AN933" i="14"/>
  <c r="AV933" i="14"/>
  <c r="BD933" i="14"/>
  <c r="BL933" i="14"/>
  <c r="BT933" i="14"/>
  <c r="CB933" i="14"/>
  <c r="CJ933" i="14"/>
  <c r="CR933" i="14"/>
  <c r="CZ933" i="14"/>
  <c r="DH933" i="14"/>
  <c r="DP933" i="14"/>
  <c r="I933" i="14"/>
  <c r="Q933" i="14"/>
  <c r="Y933" i="14"/>
  <c r="AG933" i="14"/>
  <c r="AO933" i="14"/>
  <c r="AW933" i="14"/>
  <c r="BE933" i="14"/>
  <c r="BM933" i="14"/>
  <c r="BU933" i="14"/>
  <c r="CC933" i="14"/>
  <c r="CK933" i="14"/>
  <c r="CS933" i="14"/>
  <c r="DA933" i="14"/>
  <c r="DI933" i="14"/>
  <c r="DQ933" i="14"/>
  <c r="R933" i="14"/>
  <c r="AH933" i="14"/>
  <c r="AX933" i="14"/>
  <c r="BN933" i="14"/>
  <c r="CD933" i="14"/>
  <c r="CT933" i="14"/>
  <c r="DJ933" i="14"/>
  <c r="C933" i="14"/>
  <c r="S933" i="14"/>
  <c r="AI933" i="14"/>
  <c r="AY933" i="14"/>
  <c r="BO933" i="14"/>
  <c r="CE933" i="14"/>
  <c r="CU933" i="14"/>
  <c r="DK933" i="14"/>
  <c r="D933" i="14"/>
  <c r="T933" i="14"/>
  <c r="AJ933" i="14"/>
  <c r="AZ933" i="14"/>
  <c r="BP933" i="14"/>
  <c r="CF933" i="14"/>
  <c r="CV933" i="14"/>
  <c r="DL933" i="14"/>
  <c r="G933" i="14"/>
  <c r="W933" i="14"/>
  <c r="AM933" i="14"/>
  <c r="BC933" i="14"/>
  <c r="BS933" i="14"/>
  <c r="CI933" i="14"/>
  <c r="CY933" i="14"/>
  <c r="DO933" i="14"/>
  <c r="J933" i="14"/>
  <c r="Z933" i="14"/>
  <c r="AP933" i="14"/>
  <c r="BF933" i="14"/>
  <c r="BV933" i="14"/>
  <c r="CL933" i="14"/>
  <c r="DB933" i="14"/>
  <c r="DR933" i="14"/>
  <c r="L933" i="14"/>
  <c r="AB933" i="14"/>
  <c r="AR933" i="14"/>
  <c r="BH933" i="14"/>
  <c r="BX933" i="14"/>
  <c r="CN933" i="14"/>
  <c r="DD933" i="14"/>
  <c r="DT933" i="14"/>
  <c r="O933" i="14"/>
  <c r="AE933" i="14"/>
  <c r="AU933" i="14"/>
  <c r="BK933" i="14"/>
  <c r="CA933" i="14"/>
  <c r="CQ933" i="14"/>
  <c r="DG933" i="14"/>
  <c r="DC933" i="14"/>
  <c r="DS933" i="14"/>
  <c r="K933" i="14"/>
  <c r="AA933" i="14"/>
  <c r="AQ933" i="14"/>
  <c r="BG933" i="14"/>
  <c r="BW933" i="14"/>
  <c r="D909" i="14"/>
  <c r="L909" i="14"/>
  <c r="T909" i="14"/>
  <c r="AB909" i="14"/>
  <c r="AJ909" i="14"/>
  <c r="AR909" i="14"/>
  <c r="AZ909" i="14"/>
  <c r="BH909" i="14"/>
  <c r="BP909" i="14"/>
  <c r="BX909" i="14"/>
  <c r="CF909" i="14"/>
  <c r="CN909" i="14"/>
  <c r="CV909" i="14"/>
  <c r="DD909" i="14"/>
  <c r="DL909" i="14"/>
  <c r="DT909" i="14"/>
  <c r="E909" i="14"/>
  <c r="M909" i="14"/>
  <c r="U909" i="14"/>
  <c r="AC909" i="14"/>
  <c r="AK909" i="14"/>
  <c r="AS909" i="14"/>
  <c r="BA909" i="14"/>
  <c r="BI909" i="14"/>
  <c r="BQ909" i="14"/>
  <c r="BY909" i="14"/>
  <c r="CG909" i="14"/>
  <c r="CO909" i="14"/>
  <c r="CW909" i="14"/>
  <c r="DE909" i="14"/>
  <c r="DM909" i="14"/>
  <c r="DU909" i="14"/>
  <c r="F909" i="14"/>
  <c r="N909" i="14"/>
  <c r="V909" i="14"/>
  <c r="AD909" i="14"/>
  <c r="AL909" i="14"/>
  <c r="AT909" i="14"/>
  <c r="BB909" i="14"/>
  <c r="BJ909" i="14"/>
  <c r="BR909" i="14"/>
  <c r="BZ909" i="14"/>
  <c r="CH909" i="14"/>
  <c r="CP909" i="14"/>
  <c r="CX909" i="14"/>
  <c r="DF909" i="14"/>
  <c r="DN909" i="14"/>
  <c r="DV909" i="14"/>
  <c r="G909" i="14"/>
  <c r="O909" i="14"/>
  <c r="W909" i="14"/>
  <c r="AE909" i="14"/>
  <c r="AM909" i="14"/>
  <c r="AU909" i="14"/>
  <c r="BC909" i="14"/>
  <c r="BK909" i="14"/>
  <c r="BS909" i="14"/>
  <c r="CA909" i="14"/>
  <c r="CI909" i="14"/>
  <c r="CQ909" i="14"/>
  <c r="CY909" i="14"/>
  <c r="DG909" i="14"/>
  <c r="DO909" i="14"/>
  <c r="H909" i="14"/>
  <c r="P909" i="14"/>
  <c r="X909" i="14"/>
  <c r="AF909" i="14"/>
  <c r="AN909" i="14"/>
  <c r="AV909" i="14"/>
  <c r="BD909" i="14"/>
  <c r="BL909" i="14"/>
  <c r="BT909" i="14"/>
  <c r="CB909" i="14"/>
  <c r="CJ909" i="14"/>
  <c r="CR909" i="14"/>
  <c r="CZ909" i="14"/>
  <c r="DH909" i="14"/>
  <c r="DP909" i="14"/>
  <c r="I909" i="14"/>
  <c r="Q909" i="14"/>
  <c r="Y909" i="14"/>
  <c r="AG909" i="14"/>
  <c r="AO909" i="14"/>
  <c r="AW909" i="14"/>
  <c r="BE909" i="14"/>
  <c r="BM909" i="14"/>
  <c r="BU909" i="14"/>
  <c r="CC909" i="14"/>
  <c r="CK909" i="14"/>
  <c r="CS909" i="14"/>
  <c r="DA909" i="14"/>
  <c r="DI909" i="14"/>
  <c r="DQ909" i="14"/>
  <c r="J909" i="14"/>
  <c r="R909" i="14"/>
  <c r="Z909" i="14"/>
  <c r="AH909" i="14"/>
  <c r="AP909" i="14"/>
  <c r="AX909" i="14"/>
  <c r="BF909" i="14"/>
  <c r="BN909" i="14"/>
  <c r="BV909" i="14"/>
  <c r="CD909" i="14"/>
  <c r="CL909" i="14"/>
  <c r="CT909" i="14"/>
  <c r="DB909" i="14"/>
  <c r="DJ909" i="14"/>
  <c r="DR909" i="14"/>
  <c r="C909" i="14"/>
  <c r="BO909" i="14"/>
  <c r="K909" i="14"/>
  <c r="BW909" i="14"/>
  <c r="S909" i="14"/>
  <c r="CE909" i="14"/>
  <c r="AA909" i="14"/>
  <c r="CM909" i="14"/>
  <c r="AI909" i="14"/>
  <c r="CU909" i="14"/>
  <c r="AY909" i="14"/>
  <c r="DK909" i="14"/>
  <c r="BG909" i="14"/>
  <c r="DS909" i="14"/>
  <c r="AQ909" i="14"/>
  <c r="DC909" i="14"/>
  <c r="D901" i="14"/>
  <c r="L901" i="14"/>
  <c r="T901" i="14"/>
  <c r="AB901" i="14"/>
  <c r="AJ901" i="14"/>
  <c r="AR901" i="14"/>
  <c r="AZ901" i="14"/>
  <c r="BH901" i="14"/>
  <c r="BP901" i="14"/>
  <c r="BX901" i="14"/>
  <c r="CF901" i="14"/>
  <c r="CN901" i="14"/>
  <c r="CV901" i="14"/>
  <c r="DD901" i="14"/>
  <c r="DL901" i="14"/>
  <c r="DT901" i="14"/>
  <c r="E901" i="14"/>
  <c r="M901" i="14"/>
  <c r="U901" i="14"/>
  <c r="AC901" i="14"/>
  <c r="AK901" i="14"/>
  <c r="AS901" i="14"/>
  <c r="BA901" i="14"/>
  <c r="BI901" i="14"/>
  <c r="BQ901" i="14"/>
  <c r="BY901" i="14"/>
  <c r="CG901" i="14"/>
  <c r="CO901" i="14"/>
  <c r="CW901" i="14"/>
  <c r="DE901" i="14"/>
  <c r="DM901" i="14"/>
  <c r="DU901" i="14"/>
  <c r="F901" i="14"/>
  <c r="N901" i="14"/>
  <c r="V901" i="14"/>
  <c r="AD901" i="14"/>
  <c r="AL901" i="14"/>
  <c r="AT901" i="14"/>
  <c r="BB901" i="14"/>
  <c r="BJ901" i="14"/>
  <c r="BR901" i="14"/>
  <c r="BZ901" i="14"/>
  <c r="CH901" i="14"/>
  <c r="CP901" i="14"/>
  <c r="CX901" i="14"/>
  <c r="DF901" i="14"/>
  <c r="DN901" i="14"/>
  <c r="DV901" i="14"/>
  <c r="G901" i="14"/>
  <c r="O901" i="14"/>
  <c r="W901" i="14"/>
  <c r="AE901" i="14"/>
  <c r="AM901" i="14"/>
  <c r="AU901" i="14"/>
  <c r="BC901" i="14"/>
  <c r="BK901" i="14"/>
  <c r="BS901" i="14"/>
  <c r="CA901" i="14"/>
  <c r="CI901" i="14"/>
  <c r="CQ901" i="14"/>
  <c r="CY901" i="14"/>
  <c r="DG901" i="14"/>
  <c r="DO901" i="14"/>
  <c r="H901" i="14"/>
  <c r="P901" i="14"/>
  <c r="X901" i="14"/>
  <c r="AF901" i="14"/>
  <c r="AN901" i="14"/>
  <c r="AV901" i="14"/>
  <c r="BD901" i="14"/>
  <c r="BL901" i="14"/>
  <c r="BT901" i="14"/>
  <c r="CB901" i="14"/>
  <c r="CJ901" i="14"/>
  <c r="CR901" i="14"/>
  <c r="CZ901" i="14"/>
  <c r="DH901" i="14"/>
  <c r="DP901" i="14"/>
  <c r="I901" i="14"/>
  <c r="Q901" i="14"/>
  <c r="Y901" i="14"/>
  <c r="AG901" i="14"/>
  <c r="AO901" i="14"/>
  <c r="AW901" i="14"/>
  <c r="BE901" i="14"/>
  <c r="BM901" i="14"/>
  <c r="BU901" i="14"/>
  <c r="CC901" i="14"/>
  <c r="CK901" i="14"/>
  <c r="CS901" i="14"/>
  <c r="DA901" i="14"/>
  <c r="DI901" i="14"/>
  <c r="DQ901" i="14"/>
  <c r="J901" i="14"/>
  <c r="R901" i="14"/>
  <c r="Z901" i="14"/>
  <c r="AH901" i="14"/>
  <c r="AP901" i="14"/>
  <c r="AX901" i="14"/>
  <c r="BF901" i="14"/>
  <c r="BN901" i="14"/>
  <c r="BV901" i="14"/>
  <c r="CD901" i="14"/>
  <c r="CL901" i="14"/>
  <c r="CT901" i="14"/>
  <c r="DB901" i="14"/>
  <c r="DJ901" i="14"/>
  <c r="DR901" i="14"/>
  <c r="AI901" i="14"/>
  <c r="CU901" i="14"/>
  <c r="AQ901" i="14"/>
  <c r="DC901" i="14"/>
  <c r="AY901" i="14"/>
  <c r="DK901" i="14"/>
  <c r="BG901" i="14"/>
  <c r="DS901" i="14"/>
  <c r="C901" i="14"/>
  <c r="BO901" i="14"/>
  <c r="S901" i="14"/>
  <c r="CE901" i="14"/>
  <c r="AA901" i="14"/>
  <c r="CM901" i="14"/>
  <c r="K901" i="14"/>
  <c r="BW901" i="14"/>
  <c r="H885" i="14"/>
  <c r="P885" i="14"/>
  <c r="X885" i="14"/>
  <c r="AF885" i="14"/>
  <c r="AN885" i="14"/>
  <c r="AV885" i="14"/>
  <c r="BD885" i="14"/>
  <c r="BL885" i="14"/>
  <c r="BT885" i="14"/>
  <c r="CB885" i="14"/>
  <c r="CJ885" i="14"/>
  <c r="CR885" i="14"/>
  <c r="CZ885" i="14"/>
  <c r="DH885" i="14"/>
  <c r="DP885" i="14"/>
  <c r="C885" i="14"/>
  <c r="K885" i="14"/>
  <c r="S885" i="14"/>
  <c r="AA885" i="14"/>
  <c r="AI885" i="14"/>
  <c r="AQ885" i="14"/>
  <c r="AY885" i="14"/>
  <c r="BG885" i="14"/>
  <c r="BO885" i="14"/>
  <c r="BW885" i="14"/>
  <c r="CE885" i="14"/>
  <c r="CM885" i="14"/>
  <c r="CU885" i="14"/>
  <c r="DC885" i="14"/>
  <c r="DK885" i="14"/>
  <c r="DS885" i="14"/>
  <c r="D885" i="14"/>
  <c r="L885" i="14"/>
  <c r="T885" i="14"/>
  <c r="AB885" i="14"/>
  <c r="AJ885" i="14"/>
  <c r="AR885" i="14"/>
  <c r="AZ885" i="14"/>
  <c r="BH885" i="14"/>
  <c r="BP885" i="14"/>
  <c r="BX885" i="14"/>
  <c r="CF885" i="14"/>
  <c r="CN885" i="14"/>
  <c r="CV885" i="14"/>
  <c r="DD885" i="14"/>
  <c r="DL885" i="14"/>
  <c r="DT885" i="14"/>
  <c r="I885" i="14"/>
  <c r="V885" i="14"/>
  <c r="AH885" i="14"/>
  <c r="AU885" i="14"/>
  <c r="BI885" i="14"/>
  <c r="BU885" i="14"/>
  <c r="CH885" i="14"/>
  <c r="CT885" i="14"/>
  <c r="DG885" i="14"/>
  <c r="DU885" i="14"/>
  <c r="J885" i="14"/>
  <c r="W885" i="14"/>
  <c r="AK885" i="14"/>
  <c r="AW885" i="14"/>
  <c r="BJ885" i="14"/>
  <c r="BV885" i="14"/>
  <c r="CI885" i="14"/>
  <c r="CW885" i="14"/>
  <c r="DI885" i="14"/>
  <c r="DV885" i="14"/>
  <c r="M885" i="14"/>
  <c r="Y885" i="14"/>
  <c r="AL885" i="14"/>
  <c r="AX885" i="14"/>
  <c r="BK885" i="14"/>
  <c r="BY885" i="14"/>
  <c r="CK885" i="14"/>
  <c r="CX885" i="14"/>
  <c r="DJ885" i="14"/>
  <c r="N885" i="14"/>
  <c r="Z885" i="14"/>
  <c r="AM885" i="14"/>
  <c r="BA885" i="14"/>
  <c r="BM885" i="14"/>
  <c r="BZ885" i="14"/>
  <c r="CL885" i="14"/>
  <c r="CY885" i="14"/>
  <c r="DM885" i="14"/>
  <c r="O885" i="14"/>
  <c r="AC885" i="14"/>
  <c r="AO885" i="14"/>
  <c r="BB885" i="14"/>
  <c r="BN885" i="14"/>
  <c r="CA885" i="14"/>
  <c r="CO885" i="14"/>
  <c r="DA885" i="14"/>
  <c r="DN885" i="14"/>
  <c r="E885" i="14"/>
  <c r="Q885" i="14"/>
  <c r="AD885" i="14"/>
  <c r="AP885" i="14"/>
  <c r="BC885" i="14"/>
  <c r="BQ885" i="14"/>
  <c r="CC885" i="14"/>
  <c r="CP885" i="14"/>
  <c r="DB885" i="14"/>
  <c r="DO885" i="14"/>
  <c r="F885" i="14"/>
  <c r="R885" i="14"/>
  <c r="AE885" i="14"/>
  <c r="AS885" i="14"/>
  <c r="BE885" i="14"/>
  <c r="BR885" i="14"/>
  <c r="CD885" i="14"/>
  <c r="CQ885" i="14"/>
  <c r="DE885" i="14"/>
  <c r="DQ885" i="14"/>
  <c r="AT885" i="14"/>
  <c r="BF885" i="14"/>
  <c r="BS885" i="14"/>
  <c r="CG885" i="14"/>
  <c r="CS885" i="14"/>
  <c r="U885" i="14"/>
  <c r="DR885" i="14"/>
  <c r="AG885" i="14"/>
  <c r="G885" i="14"/>
  <c r="DF885" i="14"/>
  <c r="G869" i="14"/>
  <c r="O869" i="14"/>
  <c r="W869" i="14"/>
  <c r="AE869" i="14"/>
  <c r="AM869" i="14"/>
  <c r="AU869" i="14"/>
  <c r="BC869" i="14"/>
  <c r="BK869" i="14"/>
  <c r="BS869" i="14"/>
  <c r="CA869" i="14"/>
  <c r="CI869" i="14"/>
  <c r="CQ869" i="14"/>
  <c r="CY869" i="14"/>
  <c r="DG869" i="14"/>
  <c r="DO869" i="14"/>
  <c r="H869" i="14"/>
  <c r="P869" i="14"/>
  <c r="X869" i="14"/>
  <c r="AF869" i="14"/>
  <c r="AN869" i="14"/>
  <c r="AV869" i="14"/>
  <c r="BD869" i="14"/>
  <c r="BL869" i="14"/>
  <c r="BT869" i="14"/>
  <c r="CB869" i="14"/>
  <c r="CJ869" i="14"/>
  <c r="CR869" i="14"/>
  <c r="CZ869" i="14"/>
  <c r="DH869" i="14"/>
  <c r="DP869" i="14"/>
  <c r="I869" i="14"/>
  <c r="Q869" i="14"/>
  <c r="Y869" i="14"/>
  <c r="AG869" i="14"/>
  <c r="AO869" i="14"/>
  <c r="AW869" i="14"/>
  <c r="BE869" i="14"/>
  <c r="BM869" i="14"/>
  <c r="BU869" i="14"/>
  <c r="CC869" i="14"/>
  <c r="CK869" i="14"/>
  <c r="CS869" i="14"/>
  <c r="DA869" i="14"/>
  <c r="DI869" i="14"/>
  <c r="DQ869" i="14"/>
  <c r="J869" i="14"/>
  <c r="R869" i="14"/>
  <c r="Z869" i="14"/>
  <c r="AH869" i="14"/>
  <c r="AP869" i="14"/>
  <c r="AX869" i="14"/>
  <c r="BF869" i="14"/>
  <c r="BN869" i="14"/>
  <c r="BV869" i="14"/>
  <c r="CD869" i="14"/>
  <c r="CL869" i="14"/>
  <c r="CT869" i="14"/>
  <c r="DB869" i="14"/>
  <c r="DJ869" i="14"/>
  <c r="DR869" i="14"/>
  <c r="C869" i="14"/>
  <c r="K869" i="14"/>
  <c r="S869" i="14"/>
  <c r="AA869" i="14"/>
  <c r="AI869" i="14"/>
  <c r="AQ869" i="14"/>
  <c r="AY869" i="14"/>
  <c r="BG869" i="14"/>
  <c r="BO869" i="14"/>
  <c r="BW869" i="14"/>
  <c r="CE869" i="14"/>
  <c r="CM869" i="14"/>
  <c r="CU869" i="14"/>
  <c r="DC869" i="14"/>
  <c r="DK869" i="14"/>
  <c r="DS869" i="14"/>
  <c r="D869" i="14"/>
  <c r="L869" i="14"/>
  <c r="T869" i="14"/>
  <c r="AB869" i="14"/>
  <c r="AJ869" i="14"/>
  <c r="AR869" i="14"/>
  <c r="AZ869" i="14"/>
  <c r="BH869" i="14"/>
  <c r="BP869" i="14"/>
  <c r="BX869" i="14"/>
  <c r="CF869" i="14"/>
  <c r="CN869" i="14"/>
  <c r="CV869" i="14"/>
  <c r="DD869" i="14"/>
  <c r="DL869" i="14"/>
  <c r="DT869" i="14"/>
  <c r="E869" i="14"/>
  <c r="AK869" i="14"/>
  <c r="BQ869" i="14"/>
  <c r="CW869" i="14"/>
  <c r="F869" i="14"/>
  <c r="AL869" i="14"/>
  <c r="BR869" i="14"/>
  <c r="CX869" i="14"/>
  <c r="M869" i="14"/>
  <c r="AS869" i="14"/>
  <c r="BY869" i="14"/>
  <c r="DE869" i="14"/>
  <c r="N869" i="14"/>
  <c r="AT869" i="14"/>
  <c r="BZ869" i="14"/>
  <c r="DF869" i="14"/>
  <c r="U869" i="14"/>
  <c r="BA869" i="14"/>
  <c r="CG869" i="14"/>
  <c r="DM869" i="14"/>
  <c r="V869" i="14"/>
  <c r="BB869" i="14"/>
  <c r="CH869" i="14"/>
  <c r="DN869" i="14"/>
  <c r="AC869" i="14"/>
  <c r="BI869" i="14"/>
  <c r="CO869" i="14"/>
  <c r="DU869" i="14"/>
  <c r="DV869" i="14"/>
  <c r="BJ869" i="14"/>
  <c r="CP869" i="14"/>
  <c r="AD869" i="14"/>
  <c r="C853" i="14"/>
  <c r="K853" i="14"/>
  <c r="S853" i="14"/>
  <c r="AA853" i="14"/>
  <c r="AI853" i="14"/>
  <c r="AQ853" i="14"/>
  <c r="AY853" i="14"/>
  <c r="BG853" i="14"/>
  <c r="BO853" i="14"/>
  <c r="BW853" i="14"/>
  <c r="CE853" i="14"/>
  <c r="CM853" i="14"/>
  <c r="CU853" i="14"/>
  <c r="DC853" i="14"/>
  <c r="DK853" i="14"/>
  <c r="DS853" i="14"/>
  <c r="D853" i="14"/>
  <c r="L853" i="14"/>
  <c r="T853" i="14"/>
  <c r="AB853" i="14"/>
  <c r="AJ853" i="14"/>
  <c r="AR853" i="14"/>
  <c r="AZ853" i="14"/>
  <c r="BH853" i="14"/>
  <c r="BP853" i="14"/>
  <c r="BX853" i="14"/>
  <c r="CF853" i="14"/>
  <c r="CN853" i="14"/>
  <c r="CV853" i="14"/>
  <c r="DD853" i="14"/>
  <c r="DL853" i="14"/>
  <c r="DT853" i="14"/>
  <c r="E853" i="14"/>
  <c r="M853" i="14"/>
  <c r="U853" i="14"/>
  <c r="AC853" i="14"/>
  <c r="AK853" i="14"/>
  <c r="AS853" i="14"/>
  <c r="BA853" i="14"/>
  <c r="BI853" i="14"/>
  <c r="BQ853" i="14"/>
  <c r="BY853" i="14"/>
  <c r="CG853" i="14"/>
  <c r="CO853" i="14"/>
  <c r="CW853" i="14"/>
  <c r="DE853" i="14"/>
  <c r="DM853" i="14"/>
  <c r="DU853" i="14"/>
  <c r="F853" i="14"/>
  <c r="N853" i="14"/>
  <c r="V853" i="14"/>
  <c r="AD853" i="14"/>
  <c r="AL853" i="14"/>
  <c r="AT853" i="14"/>
  <c r="BB853" i="14"/>
  <c r="BJ853" i="14"/>
  <c r="BR853" i="14"/>
  <c r="BZ853" i="14"/>
  <c r="CH853" i="14"/>
  <c r="CP853" i="14"/>
  <c r="CX853" i="14"/>
  <c r="DF853" i="14"/>
  <c r="DN853" i="14"/>
  <c r="DV853" i="14"/>
  <c r="G853" i="14"/>
  <c r="O853" i="14"/>
  <c r="W853" i="14"/>
  <c r="AE853" i="14"/>
  <c r="AM853" i="14"/>
  <c r="AU853" i="14"/>
  <c r="BC853" i="14"/>
  <c r="BK853" i="14"/>
  <c r="BS853" i="14"/>
  <c r="CA853" i="14"/>
  <c r="CI853" i="14"/>
  <c r="CQ853" i="14"/>
  <c r="CY853" i="14"/>
  <c r="DG853" i="14"/>
  <c r="DO853" i="14"/>
  <c r="H853" i="14"/>
  <c r="P853" i="14"/>
  <c r="X853" i="14"/>
  <c r="AF853" i="14"/>
  <c r="AN853" i="14"/>
  <c r="AV853" i="14"/>
  <c r="BD853" i="14"/>
  <c r="BL853" i="14"/>
  <c r="BT853" i="14"/>
  <c r="CB853" i="14"/>
  <c r="CJ853" i="14"/>
  <c r="CR853" i="14"/>
  <c r="CZ853" i="14"/>
  <c r="DH853" i="14"/>
  <c r="DP853" i="14"/>
  <c r="Z853" i="14"/>
  <c r="BF853" i="14"/>
  <c r="CL853" i="14"/>
  <c r="DR853" i="14"/>
  <c r="AG853" i="14"/>
  <c r="BM853" i="14"/>
  <c r="CS853" i="14"/>
  <c r="AH853" i="14"/>
  <c r="BN853" i="14"/>
  <c r="CT853" i="14"/>
  <c r="I853" i="14"/>
  <c r="AO853" i="14"/>
  <c r="BU853" i="14"/>
  <c r="DA853" i="14"/>
  <c r="J853" i="14"/>
  <c r="AP853" i="14"/>
  <c r="BV853" i="14"/>
  <c r="DB853" i="14"/>
  <c r="Q853" i="14"/>
  <c r="AW853" i="14"/>
  <c r="CC853" i="14"/>
  <c r="DI853" i="14"/>
  <c r="CD853" i="14"/>
  <c r="CK853" i="14"/>
  <c r="DJ853" i="14"/>
  <c r="DQ853" i="14"/>
  <c r="R853" i="14"/>
  <c r="Y853" i="14"/>
  <c r="AX853" i="14"/>
  <c r="BE853" i="14"/>
  <c r="C837" i="14"/>
  <c r="K837" i="14"/>
  <c r="S837" i="14"/>
  <c r="AA837" i="14"/>
  <c r="AI837" i="14"/>
  <c r="AQ837" i="14"/>
  <c r="AY837" i="14"/>
  <c r="BG837" i="14"/>
  <c r="BO837" i="14"/>
  <c r="BW837" i="14"/>
  <c r="CE837" i="14"/>
  <c r="CM837" i="14"/>
  <c r="CU837" i="14"/>
  <c r="DC837" i="14"/>
  <c r="DK837" i="14"/>
  <c r="DS837" i="14"/>
  <c r="D837" i="14"/>
  <c r="L837" i="14"/>
  <c r="T837" i="14"/>
  <c r="AB837" i="14"/>
  <c r="AJ837" i="14"/>
  <c r="AR837" i="14"/>
  <c r="AZ837" i="14"/>
  <c r="BH837" i="14"/>
  <c r="BP837" i="14"/>
  <c r="BX837" i="14"/>
  <c r="CF837" i="14"/>
  <c r="CN837" i="14"/>
  <c r="CV837" i="14"/>
  <c r="DD837" i="14"/>
  <c r="DL837" i="14"/>
  <c r="DT837" i="14"/>
  <c r="E837" i="14"/>
  <c r="M837" i="14"/>
  <c r="U837" i="14"/>
  <c r="AC837" i="14"/>
  <c r="AK837" i="14"/>
  <c r="AS837" i="14"/>
  <c r="BA837" i="14"/>
  <c r="BI837" i="14"/>
  <c r="BQ837" i="14"/>
  <c r="BY837" i="14"/>
  <c r="CG837" i="14"/>
  <c r="CO837" i="14"/>
  <c r="CW837" i="14"/>
  <c r="DE837" i="14"/>
  <c r="DM837" i="14"/>
  <c r="DU837" i="14"/>
  <c r="F837" i="14"/>
  <c r="N837" i="14"/>
  <c r="V837" i="14"/>
  <c r="AD837" i="14"/>
  <c r="AL837" i="14"/>
  <c r="AT837" i="14"/>
  <c r="BB837" i="14"/>
  <c r="BJ837" i="14"/>
  <c r="BR837" i="14"/>
  <c r="BZ837" i="14"/>
  <c r="CH837" i="14"/>
  <c r="CP837" i="14"/>
  <c r="CX837" i="14"/>
  <c r="DF837" i="14"/>
  <c r="DN837" i="14"/>
  <c r="DV837" i="14"/>
  <c r="G837" i="14"/>
  <c r="O837" i="14"/>
  <c r="W837" i="14"/>
  <c r="AE837" i="14"/>
  <c r="AM837" i="14"/>
  <c r="AU837" i="14"/>
  <c r="BC837" i="14"/>
  <c r="BK837" i="14"/>
  <c r="BS837" i="14"/>
  <c r="CA837" i="14"/>
  <c r="CI837" i="14"/>
  <c r="CQ837" i="14"/>
  <c r="CY837" i="14"/>
  <c r="DG837" i="14"/>
  <c r="DO837" i="14"/>
  <c r="H837" i="14"/>
  <c r="P837" i="14"/>
  <c r="X837" i="14"/>
  <c r="AF837" i="14"/>
  <c r="AN837" i="14"/>
  <c r="AV837" i="14"/>
  <c r="BD837" i="14"/>
  <c r="BL837" i="14"/>
  <c r="BT837" i="14"/>
  <c r="CB837" i="14"/>
  <c r="CJ837" i="14"/>
  <c r="CR837" i="14"/>
  <c r="CZ837" i="14"/>
  <c r="DH837" i="14"/>
  <c r="DP837" i="14"/>
  <c r="Z837" i="14"/>
  <c r="BF837" i="14"/>
  <c r="CL837" i="14"/>
  <c r="DR837" i="14"/>
  <c r="AG837" i="14"/>
  <c r="BM837" i="14"/>
  <c r="CS837" i="14"/>
  <c r="AH837" i="14"/>
  <c r="BN837" i="14"/>
  <c r="CT837" i="14"/>
  <c r="I837" i="14"/>
  <c r="AO837" i="14"/>
  <c r="BU837" i="14"/>
  <c r="DA837" i="14"/>
  <c r="J837" i="14"/>
  <c r="AP837" i="14"/>
  <c r="BV837" i="14"/>
  <c r="DB837" i="14"/>
  <c r="Q837" i="14"/>
  <c r="AW837" i="14"/>
  <c r="CC837" i="14"/>
  <c r="DI837" i="14"/>
  <c r="R837" i="14"/>
  <c r="Y837" i="14"/>
  <c r="AX837" i="14"/>
  <c r="BE837" i="14"/>
  <c r="CD837" i="14"/>
  <c r="CK837" i="14"/>
  <c r="DJ837" i="14"/>
  <c r="DQ837" i="14"/>
  <c r="G821" i="14"/>
  <c r="O821" i="14"/>
  <c r="W821" i="14"/>
  <c r="AE821" i="14"/>
  <c r="AM821" i="14"/>
  <c r="AU821" i="14"/>
  <c r="BC821" i="14"/>
  <c r="BK821" i="14"/>
  <c r="BS821" i="14"/>
  <c r="CA821" i="14"/>
  <c r="CI821" i="14"/>
  <c r="CQ821" i="14"/>
  <c r="CY821" i="14"/>
  <c r="DG821" i="14"/>
  <c r="DO821" i="14"/>
  <c r="J821" i="14"/>
  <c r="R821" i="14"/>
  <c r="Z821" i="14"/>
  <c r="AH821" i="14"/>
  <c r="AP821" i="14"/>
  <c r="AX821" i="14"/>
  <c r="BF821" i="14"/>
  <c r="BN821" i="14"/>
  <c r="BV821" i="14"/>
  <c r="CD821" i="14"/>
  <c r="CL821" i="14"/>
  <c r="CT821" i="14"/>
  <c r="DB821" i="14"/>
  <c r="DJ821" i="14"/>
  <c r="DR821" i="14"/>
  <c r="C821" i="14"/>
  <c r="K821" i="14"/>
  <c r="S821" i="14"/>
  <c r="AA821" i="14"/>
  <c r="AI821" i="14"/>
  <c r="AQ821" i="14"/>
  <c r="AY821" i="14"/>
  <c r="BG821" i="14"/>
  <c r="BO821" i="14"/>
  <c r="BW821" i="14"/>
  <c r="CE821" i="14"/>
  <c r="CM821" i="14"/>
  <c r="CU821" i="14"/>
  <c r="DC821" i="14"/>
  <c r="DK821" i="14"/>
  <c r="DS821" i="14"/>
  <c r="D821" i="14"/>
  <c r="L821" i="14"/>
  <c r="T821" i="14"/>
  <c r="AB821" i="14"/>
  <c r="AJ821" i="14"/>
  <c r="AR821" i="14"/>
  <c r="AZ821" i="14"/>
  <c r="BH821" i="14"/>
  <c r="BP821" i="14"/>
  <c r="BX821" i="14"/>
  <c r="CF821" i="14"/>
  <c r="CN821" i="14"/>
  <c r="CV821" i="14"/>
  <c r="DD821" i="14"/>
  <c r="DL821" i="14"/>
  <c r="DT821" i="14"/>
  <c r="P821" i="14"/>
  <c r="AF821" i="14"/>
  <c r="AV821" i="14"/>
  <c r="BL821" i="14"/>
  <c r="CB821" i="14"/>
  <c r="CR821" i="14"/>
  <c r="DH821" i="14"/>
  <c r="Q821" i="14"/>
  <c r="AG821" i="14"/>
  <c r="AW821" i="14"/>
  <c r="BM821" i="14"/>
  <c r="CC821" i="14"/>
  <c r="CS821" i="14"/>
  <c r="DI821" i="14"/>
  <c r="E821" i="14"/>
  <c r="U821" i="14"/>
  <c r="AK821" i="14"/>
  <c r="BA821" i="14"/>
  <c r="BQ821" i="14"/>
  <c r="CG821" i="14"/>
  <c r="CW821" i="14"/>
  <c r="DM821" i="14"/>
  <c r="F821" i="14"/>
  <c r="V821" i="14"/>
  <c r="AL821" i="14"/>
  <c r="BB821" i="14"/>
  <c r="BR821" i="14"/>
  <c r="CH821" i="14"/>
  <c r="CX821" i="14"/>
  <c r="DN821" i="14"/>
  <c r="H821" i="14"/>
  <c r="X821" i="14"/>
  <c r="AN821" i="14"/>
  <c r="BD821" i="14"/>
  <c r="BT821" i="14"/>
  <c r="CJ821" i="14"/>
  <c r="CZ821" i="14"/>
  <c r="DP821" i="14"/>
  <c r="I821" i="14"/>
  <c r="Y821" i="14"/>
  <c r="AO821" i="14"/>
  <c r="BE821" i="14"/>
  <c r="BU821" i="14"/>
  <c r="CK821" i="14"/>
  <c r="DA821" i="14"/>
  <c r="DQ821" i="14"/>
  <c r="M821" i="14"/>
  <c r="AC821" i="14"/>
  <c r="AS821" i="14"/>
  <c r="BI821" i="14"/>
  <c r="BY821" i="14"/>
  <c r="CO821" i="14"/>
  <c r="DE821" i="14"/>
  <c r="DU821" i="14"/>
  <c r="BJ821" i="14"/>
  <c r="BZ821" i="14"/>
  <c r="CP821" i="14"/>
  <c r="DF821" i="14"/>
  <c r="DV821" i="14"/>
  <c r="N821" i="14"/>
  <c r="AD821" i="14"/>
  <c r="AT821" i="14"/>
  <c r="F805" i="14"/>
  <c r="N805" i="14"/>
  <c r="V805" i="14"/>
  <c r="AD805" i="14"/>
  <c r="AL805" i="14"/>
  <c r="AT805" i="14"/>
  <c r="BB805" i="14"/>
  <c r="BJ805" i="14"/>
  <c r="BR805" i="14"/>
  <c r="BZ805" i="14"/>
  <c r="CH805" i="14"/>
  <c r="CP805" i="14"/>
  <c r="CX805" i="14"/>
  <c r="DF805" i="14"/>
  <c r="DN805" i="14"/>
  <c r="DV805" i="14"/>
  <c r="G805" i="14"/>
  <c r="O805" i="14"/>
  <c r="W805" i="14"/>
  <c r="AE805" i="14"/>
  <c r="AM805" i="14"/>
  <c r="AU805" i="14"/>
  <c r="BC805" i="14"/>
  <c r="BK805" i="14"/>
  <c r="BS805" i="14"/>
  <c r="CA805" i="14"/>
  <c r="CI805" i="14"/>
  <c r="CQ805" i="14"/>
  <c r="CY805" i="14"/>
  <c r="DG805" i="14"/>
  <c r="DO805" i="14"/>
  <c r="H805" i="14"/>
  <c r="P805" i="14"/>
  <c r="X805" i="14"/>
  <c r="AF805" i="14"/>
  <c r="AN805" i="14"/>
  <c r="AV805" i="14"/>
  <c r="BD805" i="14"/>
  <c r="BL805" i="14"/>
  <c r="BT805" i="14"/>
  <c r="CB805" i="14"/>
  <c r="CJ805" i="14"/>
  <c r="CR805" i="14"/>
  <c r="CZ805" i="14"/>
  <c r="DH805" i="14"/>
  <c r="DP805" i="14"/>
  <c r="I805" i="14"/>
  <c r="Q805" i="14"/>
  <c r="Y805" i="14"/>
  <c r="AG805" i="14"/>
  <c r="AO805" i="14"/>
  <c r="AW805" i="14"/>
  <c r="BE805" i="14"/>
  <c r="BM805" i="14"/>
  <c r="BU805" i="14"/>
  <c r="CC805" i="14"/>
  <c r="CK805" i="14"/>
  <c r="CS805" i="14"/>
  <c r="DA805" i="14"/>
  <c r="DI805" i="14"/>
  <c r="DQ805" i="14"/>
  <c r="J805" i="14"/>
  <c r="R805" i="14"/>
  <c r="Z805" i="14"/>
  <c r="AH805" i="14"/>
  <c r="AP805" i="14"/>
  <c r="AX805" i="14"/>
  <c r="BF805" i="14"/>
  <c r="BN805" i="14"/>
  <c r="BV805" i="14"/>
  <c r="CD805" i="14"/>
  <c r="CL805" i="14"/>
  <c r="CT805" i="14"/>
  <c r="DB805" i="14"/>
  <c r="DJ805" i="14"/>
  <c r="DR805" i="14"/>
  <c r="C805" i="14"/>
  <c r="K805" i="14"/>
  <c r="S805" i="14"/>
  <c r="AA805" i="14"/>
  <c r="AI805" i="14"/>
  <c r="AQ805" i="14"/>
  <c r="AY805" i="14"/>
  <c r="BG805" i="14"/>
  <c r="BO805" i="14"/>
  <c r="BW805" i="14"/>
  <c r="CE805" i="14"/>
  <c r="CM805" i="14"/>
  <c r="CU805" i="14"/>
  <c r="DC805" i="14"/>
  <c r="DK805" i="14"/>
  <c r="DS805" i="14"/>
  <c r="D805" i="14"/>
  <c r="L805" i="14"/>
  <c r="T805" i="14"/>
  <c r="AB805" i="14"/>
  <c r="AJ805" i="14"/>
  <c r="AR805" i="14"/>
  <c r="AZ805" i="14"/>
  <c r="BH805" i="14"/>
  <c r="BP805" i="14"/>
  <c r="BX805" i="14"/>
  <c r="CF805" i="14"/>
  <c r="CN805" i="14"/>
  <c r="CV805" i="14"/>
  <c r="DD805" i="14"/>
  <c r="DL805" i="14"/>
  <c r="DT805" i="14"/>
  <c r="AC805" i="14"/>
  <c r="CO805" i="14"/>
  <c r="AK805" i="14"/>
  <c r="CW805" i="14"/>
  <c r="AS805" i="14"/>
  <c r="DE805" i="14"/>
  <c r="BA805" i="14"/>
  <c r="DM805" i="14"/>
  <c r="BI805" i="14"/>
  <c r="DU805" i="14"/>
  <c r="E805" i="14"/>
  <c r="BQ805" i="14"/>
  <c r="M805" i="14"/>
  <c r="BY805" i="14"/>
  <c r="U805" i="14"/>
  <c r="CG805" i="14"/>
  <c r="G789" i="14"/>
  <c r="O789" i="14"/>
  <c r="W789" i="14"/>
  <c r="AE789" i="14"/>
  <c r="AM789" i="14"/>
  <c r="AU789" i="14"/>
  <c r="BC789" i="14"/>
  <c r="BK789" i="14"/>
  <c r="BS789" i="14"/>
  <c r="CA789" i="14"/>
  <c r="CI789" i="14"/>
  <c r="CQ789" i="14"/>
  <c r="CY789" i="14"/>
  <c r="DG789" i="14"/>
  <c r="DO789" i="14"/>
  <c r="D789" i="14"/>
  <c r="L789" i="14"/>
  <c r="T789" i="14"/>
  <c r="AB789" i="14"/>
  <c r="AJ789" i="14"/>
  <c r="AR789" i="14"/>
  <c r="AZ789" i="14"/>
  <c r="BH789" i="14"/>
  <c r="BP789" i="14"/>
  <c r="BX789" i="14"/>
  <c r="CF789" i="14"/>
  <c r="CN789" i="14"/>
  <c r="CV789" i="14"/>
  <c r="DD789" i="14"/>
  <c r="DL789" i="14"/>
  <c r="DT789" i="14"/>
  <c r="F789" i="14"/>
  <c r="Q789" i="14"/>
  <c r="AA789" i="14"/>
  <c r="AL789" i="14"/>
  <c r="AW789" i="14"/>
  <c r="BG789" i="14"/>
  <c r="BR789" i="14"/>
  <c r="CC789" i="14"/>
  <c r="CM789" i="14"/>
  <c r="CX789" i="14"/>
  <c r="DI789" i="14"/>
  <c r="DS789" i="14"/>
  <c r="H789" i="14"/>
  <c r="R789" i="14"/>
  <c r="AC789" i="14"/>
  <c r="AN789" i="14"/>
  <c r="AX789" i="14"/>
  <c r="BI789" i="14"/>
  <c r="BT789" i="14"/>
  <c r="CD789" i="14"/>
  <c r="CO789" i="14"/>
  <c r="CZ789" i="14"/>
  <c r="DJ789" i="14"/>
  <c r="DU789" i="14"/>
  <c r="I789" i="14"/>
  <c r="S789" i="14"/>
  <c r="AD789" i="14"/>
  <c r="AO789" i="14"/>
  <c r="AY789" i="14"/>
  <c r="BJ789" i="14"/>
  <c r="BU789" i="14"/>
  <c r="CE789" i="14"/>
  <c r="CP789" i="14"/>
  <c r="DA789" i="14"/>
  <c r="DK789" i="14"/>
  <c r="DV789" i="14"/>
  <c r="J789" i="14"/>
  <c r="U789" i="14"/>
  <c r="AF789" i="14"/>
  <c r="AP789" i="14"/>
  <c r="BA789" i="14"/>
  <c r="BL789" i="14"/>
  <c r="BV789" i="14"/>
  <c r="CG789" i="14"/>
  <c r="CR789" i="14"/>
  <c r="DB789" i="14"/>
  <c r="DM789" i="14"/>
  <c r="K789" i="14"/>
  <c r="V789" i="14"/>
  <c r="AG789" i="14"/>
  <c r="AQ789" i="14"/>
  <c r="BB789" i="14"/>
  <c r="BM789" i="14"/>
  <c r="BW789" i="14"/>
  <c r="CH789" i="14"/>
  <c r="CS789" i="14"/>
  <c r="DC789" i="14"/>
  <c r="DN789" i="14"/>
  <c r="M789" i="14"/>
  <c r="X789" i="14"/>
  <c r="AH789" i="14"/>
  <c r="AS789" i="14"/>
  <c r="BD789" i="14"/>
  <c r="BN789" i="14"/>
  <c r="BY789" i="14"/>
  <c r="CJ789" i="14"/>
  <c r="CT789" i="14"/>
  <c r="DE789" i="14"/>
  <c r="DP789" i="14"/>
  <c r="C789" i="14"/>
  <c r="N789" i="14"/>
  <c r="Y789" i="14"/>
  <c r="AI789" i="14"/>
  <c r="AT789" i="14"/>
  <c r="BE789" i="14"/>
  <c r="BO789" i="14"/>
  <c r="BZ789" i="14"/>
  <c r="CK789" i="14"/>
  <c r="CU789" i="14"/>
  <c r="DF789" i="14"/>
  <c r="DQ789" i="14"/>
  <c r="BQ789" i="14"/>
  <c r="CB789" i="14"/>
  <c r="E789" i="14"/>
  <c r="CL789" i="14"/>
  <c r="P789" i="14"/>
  <c r="CW789" i="14"/>
  <c r="Z789" i="14"/>
  <c r="DH789" i="14"/>
  <c r="AK789" i="14"/>
  <c r="DR789" i="14"/>
  <c r="AV789" i="14"/>
  <c r="BF789" i="14"/>
  <c r="F773" i="14"/>
  <c r="N773" i="14"/>
  <c r="V773" i="14"/>
  <c r="AD773" i="14"/>
  <c r="AL773" i="14"/>
  <c r="AT773" i="14"/>
  <c r="BB773" i="14"/>
  <c r="BJ773" i="14"/>
  <c r="BR773" i="14"/>
  <c r="BZ773" i="14"/>
  <c r="CH773" i="14"/>
  <c r="CP773" i="14"/>
  <c r="CX773" i="14"/>
  <c r="DF773" i="14"/>
  <c r="DN773" i="14"/>
  <c r="DV773" i="14"/>
  <c r="G773" i="14"/>
  <c r="O773" i="14"/>
  <c r="W773" i="14"/>
  <c r="AE773" i="14"/>
  <c r="AM773" i="14"/>
  <c r="AU773" i="14"/>
  <c r="BC773" i="14"/>
  <c r="BK773" i="14"/>
  <c r="BS773" i="14"/>
  <c r="CA773" i="14"/>
  <c r="CI773" i="14"/>
  <c r="CQ773" i="14"/>
  <c r="CY773" i="14"/>
  <c r="DG773" i="14"/>
  <c r="DO773" i="14"/>
  <c r="H773" i="14"/>
  <c r="P773" i="14"/>
  <c r="X773" i="14"/>
  <c r="AF773" i="14"/>
  <c r="AN773" i="14"/>
  <c r="AV773" i="14"/>
  <c r="BD773" i="14"/>
  <c r="BL773" i="14"/>
  <c r="BT773" i="14"/>
  <c r="CB773" i="14"/>
  <c r="CJ773" i="14"/>
  <c r="CR773" i="14"/>
  <c r="CZ773" i="14"/>
  <c r="DH773" i="14"/>
  <c r="DP773" i="14"/>
  <c r="I773" i="14"/>
  <c r="Q773" i="14"/>
  <c r="Y773" i="14"/>
  <c r="AG773" i="14"/>
  <c r="AO773" i="14"/>
  <c r="AW773" i="14"/>
  <c r="BE773" i="14"/>
  <c r="BM773" i="14"/>
  <c r="BU773" i="14"/>
  <c r="CC773" i="14"/>
  <c r="CK773" i="14"/>
  <c r="CS773" i="14"/>
  <c r="DA773" i="14"/>
  <c r="DI773" i="14"/>
  <c r="DQ773" i="14"/>
  <c r="J773" i="14"/>
  <c r="R773" i="14"/>
  <c r="Z773" i="14"/>
  <c r="AH773" i="14"/>
  <c r="AP773" i="14"/>
  <c r="AX773" i="14"/>
  <c r="BF773" i="14"/>
  <c r="BN773" i="14"/>
  <c r="BV773" i="14"/>
  <c r="CD773" i="14"/>
  <c r="CL773" i="14"/>
  <c r="CT773" i="14"/>
  <c r="DB773" i="14"/>
  <c r="DJ773" i="14"/>
  <c r="DR773" i="14"/>
  <c r="C773" i="14"/>
  <c r="K773" i="14"/>
  <c r="S773" i="14"/>
  <c r="AA773" i="14"/>
  <c r="AI773" i="14"/>
  <c r="AQ773" i="14"/>
  <c r="AY773" i="14"/>
  <c r="BG773" i="14"/>
  <c r="BO773" i="14"/>
  <c r="BW773" i="14"/>
  <c r="CE773" i="14"/>
  <c r="CM773" i="14"/>
  <c r="CU773" i="14"/>
  <c r="DC773" i="14"/>
  <c r="DK773" i="14"/>
  <c r="DS773" i="14"/>
  <c r="D773" i="14"/>
  <c r="L773" i="14"/>
  <c r="T773" i="14"/>
  <c r="AB773" i="14"/>
  <c r="AJ773" i="14"/>
  <c r="AR773" i="14"/>
  <c r="AZ773" i="14"/>
  <c r="BH773" i="14"/>
  <c r="BP773" i="14"/>
  <c r="BX773" i="14"/>
  <c r="CF773" i="14"/>
  <c r="CN773" i="14"/>
  <c r="CV773" i="14"/>
  <c r="DD773" i="14"/>
  <c r="DL773" i="14"/>
  <c r="DT773" i="14"/>
  <c r="AC773" i="14"/>
  <c r="CO773" i="14"/>
  <c r="AK773" i="14"/>
  <c r="CW773" i="14"/>
  <c r="AS773" i="14"/>
  <c r="DE773" i="14"/>
  <c r="BA773" i="14"/>
  <c r="DM773" i="14"/>
  <c r="BI773" i="14"/>
  <c r="DU773" i="14"/>
  <c r="E773" i="14"/>
  <c r="BQ773" i="14"/>
  <c r="M773" i="14"/>
  <c r="BY773" i="14"/>
  <c r="CG773" i="14"/>
  <c r="U773" i="14"/>
  <c r="F757" i="14"/>
  <c r="N757" i="14"/>
  <c r="V757" i="14"/>
  <c r="AD757" i="14"/>
  <c r="AL757" i="14"/>
  <c r="AT757" i="14"/>
  <c r="BB757" i="14"/>
  <c r="BJ757" i="14"/>
  <c r="BR757" i="14"/>
  <c r="BZ757" i="14"/>
  <c r="CH757" i="14"/>
  <c r="CP757" i="14"/>
  <c r="CX757" i="14"/>
  <c r="DF757" i="14"/>
  <c r="DN757" i="14"/>
  <c r="DV757" i="14"/>
  <c r="G757" i="14"/>
  <c r="O757" i="14"/>
  <c r="W757" i="14"/>
  <c r="AE757" i="14"/>
  <c r="AM757" i="14"/>
  <c r="AU757" i="14"/>
  <c r="BC757" i="14"/>
  <c r="BK757" i="14"/>
  <c r="BS757" i="14"/>
  <c r="CA757" i="14"/>
  <c r="CI757" i="14"/>
  <c r="CQ757" i="14"/>
  <c r="CY757" i="14"/>
  <c r="DG757" i="14"/>
  <c r="DO757" i="14"/>
  <c r="H757" i="14"/>
  <c r="P757" i="14"/>
  <c r="X757" i="14"/>
  <c r="AF757" i="14"/>
  <c r="AN757" i="14"/>
  <c r="AV757" i="14"/>
  <c r="BD757" i="14"/>
  <c r="BL757" i="14"/>
  <c r="BT757" i="14"/>
  <c r="CB757" i="14"/>
  <c r="CJ757" i="14"/>
  <c r="CR757" i="14"/>
  <c r="CZ757" i="14"/>
  <c r="DH757" i="14"/>
  <c r="DP757" i="14"/>
  <c r="I757" i="14"/>
  <c r="Q757" i="14"/>
  <c r="Y757" i="14"/>
  <c r="AG757" i="14"/>
  <c r="AO757" i="14"/>
  <c r="AW757" i="14"/>
  <c r="BE757" i="14"/>
  <c r="BM757" i="14"/>
  <c r="BU757" i="14"/>
  <c r="CC757" i="14"/>
  <c r="CK757" i="14"/>
  <c r="CS757" i="14"/>
  <c r="DA757" i="14"/>
  <c r="DI757" i="14"/>
  <c r="DQ757" i="14"/>
  <c r="J757" i="14"/>
  <c r="R757" i="14"/>
  <c r="Z757" i="14"/>
  <c r="AH757" i="14"/>
  <c r="AP757" i="14"/>
  <c r="AX757" i="14"/>
  <c r="BF757" i="14"/>
  <c r="BN757" i="14"/>
  <c r="BV757" i="14"/>
  <c r="CD757" i="14"/>
  <c r="CL757" i="14"/>
  <c r="CT757" i="14"/>
  <c r="DB757" i="14"/>
  <c r="DJ757" i="14"/>
  <c r="DR757" i="14"/>
  <c r="C757" i="14"/>
  <c r="K757" i="14"/>
  <c r="S757" i="14"/>
  <c r="AA757" i="14"/>
  <c r="AI757" i="14"/>
  <c r="AQ757" i="14"/>
  <c r="AY757" i="14"/>
  <c r="BG757" i="14"/>
  <c r="BO757" i="14"/>
  <c r="BW757" i="14"/>
  <c r="CE757" i="14"/>
  <c r="CM757" i="14"/>
  <c r="CU757" i="14"/>
  <c r="DC757" i="14"/>
  <c r="DK757" i="14"/>
  <c r="DS757" i="14"/>
  <c r="D757" i="14"/>
  <c r="L757" i="14"/>
  <c r="T757" i="14"/>
  <c r="AB757" i="14"/>
  <c r="AJ757" i="14"/>
  <c r="AR757" i="14"/>
  <c r="AZ757" i="14"/>
  <c r="BH757" i="14"/>
  <c r="BP757" i="14"/>
  <c r="BX757" i="14"/>
  <c r="CF757" i="14"/>
  <c r="CN757" i="14"/>
  <c r="CV757" i="14"/>
  <c r="DD757" i="14"/>
  <c r="DL757" i="14"/>
  <c r="DT757" i="14"/>
  <c r="AC757" i="14"/>
  <c r="CO757" i="14"/>
  <c r="AK757" i="14"/>
  <c r="CW757" i="14"/>
  <c r="AS757" i="14"/>
  <c r="DE757" i="14"/>
  <c r="BA757" i="14"/>
  <c r="DM757" i="14"/>
  <c r="BI757" i="14"/>
  <c r="DU757" i="14"/>
  <c r="E757" i="14"/>
  <c r="BQ757" i="14"/>
  <c r="M757" i="14"/>
  <c r="BY757" i="14"/>
  <c r="U757" i="14"/>
  <c r="CG757" i="14"/>
  <c r="J741" i="14"/>
  <c r="R741" i="14"/>
  <c r="Z741" i="14"/>
  <c r="AH741" i="14"/>
  <c r="AP741" i="14"/>
  <c r="AX741" i="14"/>
  <c r="BF741" i="14"/>
  <c r="BN741" i="14"/>
  <c r="BV741" i="14"/>
  <c r="CD741" i="14"/>
  <c r="CL741" i="14"/>
  <c r="CT741" i="14"/>
  <c r="DB741" i="14"/>
  <c r="DJ741" i="14"/>
  <c r="DR741" i="14"/>
  <c r="C741" i="14"/>
  <c r="K741" i="14"/>
  <c r="S741" i="14"/>
  <c r="AA741" i="14"/>
  <c r="AI741" i="14"/>
  <c r="AQ741" i="14"/>
  <c r="AY741" i="14"/>
  <c r="BG741" i="14"/>
  <c r="BO741" i="14"/>
  <c r="BW741" i="14"/>
  <c r="CE741" i="14"/>
  <c r="CM741" i="14"/>
  <c r="CU741" i="14"/>
  <c r="DC741" i="14"/>
  <c r="DK741" i="14"/>
  <c r="DS741" i="14"/>
  <c r="D741" i="14"/>
  <c r="L741" i="14"/>
  <c r="T741" i="14"/>
  <c r="AB741" i="14"/>
  <c r="AJ741" i="14"/>
  <c r="AR741" i="14"/>
  <c r="AZ741" i="14"/>
  <c r="BH741" i="14"/>
  <c r="BP741" i="14"/>
  <c r="BX741" i="14"/>
  <c r="CF741" i="14"/>
  <c r="CN741" i="14"/>
  <c r="CV741" i="14"/>
  <c r="DD741" i="14"/>
  <c r="DL741" i="14"/>
  <c r="DT741" i="14"/>
  <c r="E741" i="14"/>
  <c r="M741" i="14"/>
  <c r="U741" i="14"/>
  <c r="AC741" i="14"/>
  <c r="AK741" i="14"/>
  <c r="AS741" i="14"/>
  <c r="BA741" i="14"/>
  <c r="BI741" i="14"/>
  <c r="BQ741" i="14"/>
  <c r="BY741" i="14"/>
  <c r="CG741" i="14"/>
  <c r="CO741" i="14"/>
  <c r="CW741" i="14"/>
  <c r="DE741" i="14"/>
  <c r="DM741" i="14"/>
  <c r="DU741" i="14"/>
  <c r="F741" i="14"/>
  <c r="N741" i="14"/>
  <c r="V741" i="14"/>
  <c r="AD741" i="14"/>
  <c r="AL741" i="14"/>
  <c r="AT741" i="14"/>
  <c r="BB741" i="14"/>
  <c r="BJ741" i="14"/>
  <c r="BR741" i="14"/>
  <c r="BZ741" i="14"/>
  <c r="CH741" i="14"/>
  <c r="CP741" i="14"/>
  <c r="CX741" i="14"/>
  <c r="DF741" i="14"/>
  <c r="DN741" i="14"/>
  <c r="DV741" i="14"/>
  <c r="G741" i="14"/>
  <c r="O741" i="14"/>
  <c r="W741" i="14"/>
  <c r="AE741" i="14"/>
  <c r="AM741" i="14"/>
  <c r="AU741" i="14"/>
  <c r="BC741" i="14"/>
  <c r="BK741" i="14"/>
  <c r="BS741" i="14"/>
  <c r="CA741" i="14"/>
  <c r="CI741" i="14"/>
  <c r="CQ741" i="14"/>
  <c r="CY741" i="14"/>
  <c r="DG741" i="14"/>
  <c r="DO741" i="14"/>
  <c r="H741" i="14"/>
  <c r="P741" i="14"/>
  <c r="X741" i="14"/>
  <c r="AF741" i="14"/>
  <c r="AN741" i="14"/>
  <c r="AV741" i="14"/>
  <c r="BD741" i="14"/>
  <c r="BL741" i="14"/>
  <c r="BT741" i="14"/>
  <c r="CB741" i="14"/>
  <c r="CJ741" i="14"/>
  <c r="CR741" i="14"/>
  <c r="CZ741" i="14"/>
  <c r="DH741" i="14"/>
  <c r="DP741" i="14"/>
  <c r="Q741" i="14"/>
  <c r="CC741" i="14"/>
  <c r="Y741" i="14"/>
  <c r="CK741" i="14"/>
  <c r="AG741" i="14"/>
  <c r="CS741" i="14"/>
  <c r="AO741" i="14"/>
  <c r="DA741" i="14"/>
  <c r="AW741" i="14"/>
  <c r="DI741" i="14"/>
  <c r="BE741" i="14"/>
  <c r="DQ741" i="14"/>
  <c r="BM741" i="14"/>
  <c r="I741" i="14"/>
  <c r="BU741" i="14"/>
  <c r="C725" i="14"/>
  <c r="K725" i="14"/>
  <c r="S725" i="14"/>
  <c r="AA725" i="14"/>
  <c r="AI725" i="14"/>
  <c r="AQ725" i="14"/>
  <c r="AY725" i="14"/>
  <c r="BG725" i="14"/>
  <c r="BO725" i="14"/>
  <c r="BW725" i="14"/>
  <c r="CE725" i="14"/>
  <c r="CM725" i="14"/>
  <c r="CU725" i="14"/>
  <c r="DC725" i="14"/>
  <c r="DK725" i="14"/>
  <c r="DS725" i="14"/>
  <c r="D725" i="14"/>
  <c r="L725" i="14"/>
  <c r="T725" i="14"/>
  <c r="AB725" i="14"/>
  <c r="AJ725" i="14"/>
  <c r="AR725" i="14"/>
  <c r="AZ725" i="14"/>
  <c r="BH725" i="14"/>
  <c r="BP725" i="14"/>
  <c r="BX725" i="14"/>
  <c r="CF725" i="14"/>
  <c r="CN725" i="14"/>
  <c r="CV725" i="14"/>
  <c r="DD725" i="14"/>
  <c r="DL725" i="14"/>
  <c r="DT725" i="14"/>
  <c r="E725" i="14"/>
  <c r="M725" i="14"/>
  <c r="U725" i="14"/>
  <c r="AC725" i="14"/>
  <c r="AK725" i="14"/>
  <c r="AS725" i="14"/>
  <c r="BA725" i="14"/>
  <c r="BI725" i="14"/>
  <c r="BQ725" i="14"/>
  <c r="BY725" i="14"/>
  <c r="CG725" i="14"/>
  <c r="CO725" i="14"/>
  <c r="CW725" i="14"/>
  <c r="DE725" i="14"/>
  <c r="DM725" i="14"/>
  <c r="DU725" i="14"/>
  <c r="G725" i="14"/>
  <c r="O725" i="14"/>
  <c r="W725" i="14"/>
  <c r="AE725" i="14"/>
  <c r="AM725" i="14"/>
  <c r="AU725" i="14"/>
  <c r="BC725" i="14"/>
  <c r="BK725" i="14"/>
  <c r="BS725" i="14"/>
  <c r="CA725" i="14"/>
  <c r="CI725" i="14"/>
  <c r="CQ725" i="14"/>
  <c r="CY725" i="14"/>
  <c r="DG725" i="14"/>
  <c r="DO725" i="14"/>
  <c r="H725" i="14"/>
  <c r="P725" i="14"/>
  <c r="X725" i="14"/>
  <c r="AF725" i="14"/>
  <c r="AN725" i="14"/>
  <c r="AV725" i="14"/>
  <c r="BD725" i="14"/>
  <c r="BL725" i="14"/>
  <c r="BT725" i="14"/>
  <c r="CB725" i="14"/>
  <c r="CJ725" i="14"/>
  <c r="CR725" i="14"/>
  <c r="CZ725" i="14"/>
  <c r="DH725" i="14"/>
  <c r="DP725" i="14"/>
  <c r="I725" i="14"/>
  <c r="Q725" i="14"/>
  <c r="Y725" i="14"/>
  <c r="AG725" i="14"/>
  <c r="AO725" i="14"/>
  <c r="AW725" i="14"/>
  <c r="BE725" i="14"/>
  <c r="BM725" i="14"/>
  <c r="BU725" i="14"/>
  <c r="CC725" i="14"/>
  <c r="CK725" i="14"/>
  <c r="CS725" i="14"/>
  <c r="DA725" i="14"/>
  <c r="DI725" i="14"/>
  <c r="DQ725" i="14"/>
  <c r="V725" i="14"/>
  <c r="BB725" i="14"/>
  <c r="CH725" i="14"/>
  <c r="DN725" i="14"/>
  <c r="Z725" i="14"/>
  <c r="BF725" i="14"/>
  <c r="CL725" i="14"/>
  <c r="DR725" i="14"/>
  <c r="AD725" i="14"/>
  <c r="BJ725" i="14"/>
  <c r="CP725" i="14"/>
  <c r="DV725" i="14"/>
  <c r="AH725" i="14"/>
  <c r="BN725" i="14"/>
  <c r="CT725" i="14"/>
  <c r="F725" i="14"/>
  <c r="AL725" i="14"/>
  <c r="BR725" i="14"/>
  <c r="CX725" i="14"/>
  <c r="J725" i="14"/>
  <c r="AP725" i="14"/>
  <c r="BV725" i="14"/>
  <c r="DB725" i="14"/>
  <c r="N725" i="14"/>
  <c r="AT725" i="14"/>
  <c r="BZ725" i="14"/>
  <c r="DF725" i="14"/>
  <c r="R725" i="14"/>
  <c r="AX725" i="14"/>
  <c r="CD725" i="14"/>
  <c r="DJ725" i="14"/>
  <c r="H709" i="14"/>
  <c r="P709" i="14"/>
  <c r="X709" i="14"/>
  <c r="AF709" i="14"/>
  <c r="AN709" i="14"/>
  <c r="AV709" i="14"/>
  <c r="BD709" i="14"/>
  <c r="BL709" i="14"/>
  <c r="BT709" i="14"/>
  <c r="CB709" i="14"/>
  <c r="CJ709" i="14"/>
  <c r="CR709" i="14"/>
  <c r="CZ709" i="14"/>
  <c r="DH709" i="14"/>
  <c r="DP709" i="14"/>
  <c r="I709" i="14"/>
  <c r="Q709" i="14"/>
  <c r="Y709" i="14"/>
  <c r="AG709" i="14"/>
  <c r="AO709" i="14"/>
  <c r="AW709" i="14"/>
  <c r="BE709" i="14"/>
  <c r="BM709" i="14"/>
  <c r="BU709" i="14"/>
  <c r="CC709" i="14"/>
  <c r="CK709" i="14"/>
  <c r="CS709" i="14"/>
  <c r="DA709" i="14"/>
  <c r="DI709" i="14"/>
  <c r="DQ709" i="14"/>
  <c r="J709" i="14"/>
  <c r="R709" i="14"/>
  <c r="Z709" i="14"/>
  <c r="AH709" i="14"/>
  <c r="AP709" i="14"/>
  <c r="AX709" i="14"/>
  <c r="BF709" i="14"/>
  <c r="BN709" i="14"/>
  <c r="BV709" i="14"/>
  <c r="CD709" i="14"/>
  <c r="CL709" i="14"/>
  <c r="CT709" i="14"/>
  <c r="DB709" i="14"/>
  <c r="DJ709" i="14"/>
  <c r="DR709" i="14"/>
  <c r="C709" i="14"/>
  <c r="K709" i="14"/>
  <c r="S709" i="14"/>
  <c r="AA709" i="14"/>
  <c r="AI709" i="14"/>
  <c r="AQ709" i="14"/>
  <c r="AY709" i="14"/>
  <c r="BG709" i="14"/>
  <c r="BO709" i="14"/>
  <c r="BW709" i="14"/>
  <c r="CE709" i="14"/>
  <c r="CM709" i="14"/>
  <c r="CU709" i="14"/>
  <c r="DC709" i="14"/>
  <c r="DK709" i="14"/>
  <c r="DS709" i="14"/>
  <c r="E709" i="14"/>
  <c r="M709" i="14"/>
  <c r="U709" i="14"/>
  <c r="AC709" i="14"/>
  <c r="AK709" i="14"/>
  <c r="AS709" i="14"/>
  <c r="BA709" i="14"/>
  <c r="BI709" i="14"/>
  <c r="BQ709" i="14"/>
  <c r="BY709" i="14"/>
  <c r="CG709" i="14"/>
  <c r="CO709" i="14"/>
  <c r="CW709" i="14"/>
  <c r="DE709" i="14"/>
  <c r="DM709" i="14"/>
  <c r="DU709" i="14"/>
  <c r="F709" i="14"/>
  <c r="N709" i="14"/>
  <c r="V709" i="14"/>
  <c r="AD709" i="14"/>
  <c r="AL709" i="14"/>
  <c r="AT709" i="14"/>
  <c r="BB709" i="14"/>
  <c r="BJ709" i="14"/>
  <c r="BR709" i="14"/>
  <c r="BZ709" i="14"/>
  <c r="CH709" i="14"/>
  <c r="CP709" i="14"/>
  <c r="CX709" i="14"/>
  <c r="DF709" i="14"/>
  <c r="DN709" i="14"/>
  <c r="DV709" i="14"/>
  <c r="AB709" i="14"/>
  <c r="BH709" i="14"/>
  <c r="CN709" i="14"/>
  <c r="DT709" i="14"/>
  <c r="AE709" i="14"/>
  <c r="BK709" i="14"/>
  <c r="CQ709" i="14"/>
  <c r="D709" i="14"/>
  <c r="AJ709" i="14"/>
  <c r="BP709" i="14"/>
  <c r="CV709" i="14"/>
  <c r="G709" i="14"/>
  <c r="AM709" i="14"/>
  <c r="BS709" i="14"/>
  <c r="CY709" i="14"/>
  <c r="L709" i="14"/>
  <c r="AR709" i="14"/>
  <c r="BX709" i="14"/>
  <c r="DD709" i="14"/>
  <c r="O709" i="14"/>
  <c r="AU709" i="14"/>
  <c r="CA709" i="14"/>
  <c r="DG709" i="14"/>
  <c r="T709" i="14"/>
  <c r="AZ709" i="14"/>
  <c r="CF709" i="14"/>
  <c r="DL709" i="14"/>
  <c r="DO709" i="14"/>
  <c r="W709" i="14"/>
  <c r="BC709" i="14"/>
  <c r="CI709" i="14"/>
  <c r="E693" i="14"/>
  <c r="M693" i="14"/>
  <c r="U693" i="14"/>
  <c r="AC693" i="14"/>
  <c r="AK693" i="14"/>
  <c r="AS693" i="14"/>
  <c r="BA693" i="14"/>
  <c r="BI693" i="14"/>
  <c r="BQ693" i="14"/>
  <c r="BY693" i="14"/>
  <c r="CG693" i="14"/>
  <c r="CO693" i="14"/>
  <c r="CW693" i="14"/>
  <c r="DE693" i="14"/>
  <c r="DM693" i="14"/>
  <c r="DU693" i="14"/>
  <c r="G693" i="14"/>
  <c r="I693" i="14"/>
  <c r="J693" i="14"/>
  <c r="R693" i="14"/>
  <c r="Z693" i="14"/>
  <c r="AH693" i="14"/>
  <c r="AP693" i="14"/>
  <c r="AX693" i="14"/>
  <c r="BF693" i="14"/>
  <c r="BN693" i="14"/>
  <c r="BV693" i="14"/>
  <c r="CD693" i="14"/>
  <c r="CL693" i="14"/>
  <c r="CT693" i="14"/>
  <c r="DB693" i="14"/>
  <c r="DJ693" i="14"/>
  <c r="DR693" i="14"/>
  <c r="L693" i="14"/>
  <c r="W693" i="14"/>
  <c r="AG693" i="14"/>
  <c r="AR693" i="14"/>
  <c r="BC693" i="14"/>
  <c r="BM693" i="14"/>
  <c r="BX693" i="14"/>
  <c r="CI693" i="14"/>
  <c r="CS693" i="14"/>
  <c r="DD693" i="14"/>
  <c r="DO693" i="14"/>
  <c r="N693" i="14"/>
  <c r="X693" i="14"/>
  <c r="AI693" i="14"/>
  <c r="AT693" i="14"/>
  <c r="BD693" i="14"/>
  <c r="BO693" i="14"/>
  <c r="BZ693" i="14"/>
  <c r="CJ693" i="14"/>
  <c r="CU693" i="14"/>
  <c r="DF693" i="14"/>
  <c r="DP693" i="14"/>
  <c r="O693" i="14"/>
  <c r="Y693" i="14"/>
  <c r="AJ693" i="14"/>
  <c r="AU693" i="14"/>
  <c r="BE693" i="14"/>
  <c r="BP693" i="14"/>
  <c r="CA693" i="14"/>
  <c r="CK693" i="14"/>
  <c r="CV693" i="14"/>
  <c r="DG693" i="14"/>
  <c r="DQ693" i="14"/>
  <c r="C693" i="14"/>
  <c r="P693" i="14"/>
  <c r="AA693" i="14"/>
  <c r="AL693" i="14"/>
  <c r="AV693" i="14"/>
  <c r="BG693" i="14"/>
  <c r="BR693" i="14"/>
  <c r="CB693" i="14"/>
  <c r="CM693" i="14"/>
  <c r="CX693" i="14"/>
  <c r="DH693" i="14"/>
  <c r="DS693" i="14"/>
  <c r="D693" i="14"/>
  <c r="Q693" i="14"/>
  <c r="AB693" i="14"/>
  <c r="AM693" i="14"/>
  <c r="AW693" i="14"/>
  <c r="BH693" i="14"/>
  <c r="BS693" i="14"/>
  <c r="CC693" i="14"/>
  <c r="CN693" i="14"/>
  <c r="CY693" i="14"/>
  <c r="DI693" i="14"/>
  <c r="DT693" i="14"/>
  <c r="F693" i="14"/>
  <c r="S693" i="14"/>
  <c r="AD693" i="14"/>
  <c r="AN693" i="14"/>
  <c r="AY693" i="14"/>
  <c r="BJ693" i="14"/>
  <c r="BT693" i="14"/>
  <c r="CE693" i="14"/>
  <c r="CP693" i="14"/>
  <c r="CZ693" i="14"/>
  <c r="DK693" i="14"/>
  <c r="DV693" i="14"/>
  <c r="H693" i="14"/>
  <c r="T693" i="14"/>
  <c r="AE693" i="14"/>
  <c r="AO693" i="14"/>
  <c r="AZ693" i="14"/>
  <c r="BK693" i="14"/>
  <c r="BU693" i="14"/>
  <c r="CF693" i="14"/>
  <c r="CQ693" i="14"/>
  <c r="DA693" i="14"/>
  <c r="DL693" i="14"/>
  <c r="V693" i="14"/>
  <c r="DC693" i="14"/>
  <c r="AF693" i="14"/>
  <c r="DN693" i="14"/>
  <c r="AQ693" i="14"/>
  <c r="BB693" i="14"/>
  <c r="BL693" i="14"/>
  <c r="BW693" i="14"/>
  <c r="CH693" i="14"/>
  <c r="K693" i="14"/>
  <c r="CR693" i="14"/>
  <c r="I677" i="14"/>
  <c r="Q677" i="14"/>
  <c r="Y677" i="14"/>
  <c r="AG677" i="14"/>
  <c r="AO677" i="14"/>
  <c r="AW677" i="14"/>
  <c r="BE677" i="14"/>
  <c r="BM677" i="14"/>
  <c r="BU677" i="14"/>
  <c r="CC677" i="14"/>
  <c r="CK677" i="14"/>
  <c r="CS677" i="14"/>
  <c r="DA677" i="14"/>
  <c r="DI677" i="14"/>
  <c r="DQ677" i="14"/>
  <c r="J677" i="14"/>
  <c r="R677" i="14"/>
  <c r="Z677" i="14"/>
  <c r="AH677" i="14"/>
  <c r="AP677" i="14"/>
  <c r="AX677" i="14"/>
  <c r="BF677" i="14"/>
  <c r="BN677" i="14"/>
  <c r="BV677" i="14"/>
  <c r="CD677" i="14"/>
  <c r="CL677" i="14"/>
  <c r="CT677" i="14"/>
  <c r="DB677" i="14"/>
  <c r="DJ677" i="14"/>
  <c r="DR677" i="14"/>
  <c r="C677" i="14"/>
  <c r="K677" i="14"/>
  <c r="S677" i="14"/>
  <c r="AA677" i="14"/>
  <c r="AI677" i="14"/>
  <c r="AQ677" i="14"/>
  <c r="AY677" i="14"/>
  <c r="BG677" i="14"/>
  <c r="BO677" i="14"/>
  <c r="BW677" i="14"/>
  <c r="CE677" i="14"/>
  <c r="CM677" i="14"/>
  <c r="CU677" i="14"/>
  <c r="DC677" i="14"/>
  <c r="DK677" i="14"/>
  <c r="DS677" i="14"/>
  <c r="D677" i="14"/>
  <c r="L677" i="14"/>
  <c r="T677" i="14"/>
  <c r="AB677" i="14"/>
  <c r="AJ677" i="14"/>
  <c r="AR677" i="14"/>
  <c r="AZ677" i="14"/>
  <c r="BH677" i="14"/>
  <c r="BP677" i="14"/>
  <c r="BX677" i="14"/>
  <c r="CF677" i="14"/>
  <c r="CN677" i="14"/>
  <c r="CV677" i="14"/>
  <c r="DD677" i="14"/>
  <c r="DL677" i="14"/>
  <c r="DT677" i="14"/>
  <c r="M677" i="14"/>
  <c r="AC677" i="14"/>
  <c r="AS677" i="14"/>
  <c r="BI677" i="14"/>
  <c r="BY677" i="14"/>
  <c r="CO677" i="14"/>
  <c r="DE677" i="14"/>
  <c r="DU677" i="14"/>
  <c r="N677" i="14"/>
  <c r="AD677" i="14"/>
  <c r="AT677" i="14"/>
  <c r="BJ677" i="14"/>
  <c r="BZ677" i="14"/>
  <c r="CP677" i="14"/>
  <c r="DF677" i="14"/>
  <c r="DV677" i="14"/>
  <c r="O677" i="14"/>
  <c r="AE677" i="14"/>
  <c r="AU677" i="14"/>
  <c r="BK677" i="14"/>
  <c r="CA677" i="14"/>
  <c r="CQ677" i="14"/>
  <c r="DG677" i="14"/>
  <c r="P677" i="14"/>
  <c r="AF677" i="14"/>
  <c r="AV677" i="14"/>
  <c r="BL677" i="14"/>
  <c r="CB677" i="14"/>
  <c r="CR677" i="14"/>
  <c r="DH677" i="14"/>
  <c r="E677" i="14"/>
  <c r="U677" i="14"/>
  <c r="AK677" i="14"/>
  <c r="BA677" i="14"/>
  <c r="BQ677" i="14"/>
  <c r="CG677" i="14"/>
  <c r="CW677" i="14"/>
  <c r="DM677" i="14"/>
  <c r="F677" i="14"/>
  <c r="V677" i="14"/>
  <c r="AL677" i="14"/>
  <c r="BB677" i="14"/>
  <c r="BR677" i="14"/>
  <c r="CH677" i="14"/>
  <c r="CX677" i="14"/>
  <c r="DN677" i="14"/>
  <c r="G677" i="14"/>
  <c r="W677" i="14"/>
  <c r="AM677" i="14"/>
  <c r="BC677" i="14"/>
  <c r="BS677" i="14"/>
  <c r="CI677" i="14"/>
  <c r="CY677" i="14"/>
  <c r="DO677" i="14"/>
  <c r="CZ677" i="14"/>
  <c r="DP677" i="14"/>
  <c r="H677" i="14"/>
  <c r="X677" i="14"/>
  <c r="AN677" i="14"/>
  <c r="BD677" i="14"/>
  <c r="BT677" i="14"/>
  <c r="CJ677" i="14"/>
  <c r="C661" i="14"/>
  <c r="K661" i="14"/>
  <c r="S661" i="14"/>
  <c r="AA661" i="14"/>
  <c r="AI661" i="14"/>
  <c r="AQ661" i="14"/>
  <c r="AY661" i="14"/>
  <c r="BG661" i="14"/>
  <c r="BO661" i="14"/>
  <c r="BW661" i="14"/>
  <c r="CE661" i="14"/>
  <c r="CM661" i="14"/>
  <c r="CU661" i="14"/>
  <c r="DC661" i="14"/>
  <c r="DK661" i="14"/>
  <c r="DS661" i="14"/>
  <c r="D661" i="14"/>
  <c r="L661" i="14"/>
  <c r="T661" i="14"/>
  <c r="AB661" i="14"/>
  <c r="AJ661" i="14"/>
  <c r="AR661" i="14"/>
  <c r="AZ661" i="14"/>
  <c r="BH661" i="14"/>
  <c r="BP661" i="14"/>
  <c r="BX661" i="14"/>
  <c r="CF661" i="14"/>
  <c r="CN661" i="14"/>
  <c r="CV661" i="14"/>
  <c r="DD661" i="14"/>
  <c r="DL661" i="14"/>
  <c r="DT661" i="14"/>
  <c r="E661" i="14"/>
  <c r="M661" i="14"/>
  <c r="U661" i="14"/>
  <c r="AC661" i="14"/>
  <c r="AK661" i="14"/>
  <c r="AS661" i="14"/>
  <c r="BA661" i="14"/>
  <c r="BI661" i="14"/>
  <c r="BQ661" i="14"/>
  <c r="BY661" i="14"/>
  <c r="CG661" i="14"/>
  <c r="CO661" i="14"/>
  <c r="CW661" i="14"/>
  <c r="DE661" i="14"/>
  <c r="DM661" i="14"/>
  <c r="DU661" i="14"/>
  <c r="F661" i="14"/>
  <c r="N661" i="14"/>
  <c r="V661" i="14"/>
  <c r="AD661" i="14"/>
  <c r="AL661" i="14"/>
  <c r="AT661" i="14"/>
  <c r="BB661" i="14"/>
  <c r="BJ661" i="14"/>
  <c r="BR661" i="14"/>
  <c r="BZ661" i="14"/>
  <c r="CH661" i="14"/>
  <c r="CP661" i="14"/>
  <c r="CX661" i="14"/>
  <c r="DF661" i="14"/>
  <c r="DN661" i="14"/>
  <c r="DV661" i="14"/>
  <c r="H661" i="14"/>
  <c r="P661" i="14"/>
  <c r="X661" i="14"/>
  <c r="AF661" i="14"/>
  <c r="AN661" i="14"/>
  <c r="AV661" i="14"/>
  <c r="BD661" i="14"/>
  <c r="BL661" i="14"/>
  <c r="BT661" i="14"/>
  <c r="CB661" i="14"/>
  <c r="CJ661" i="14"/>
  <c r="CR661" i="14"/>
  <c r="CZ661" i="14"/>
  <c r="DH661" i="14"/>
  <c r="DP661" i="14"/>
  <c r="I661" i="14"/>
  <c r="Q661" i="14"/>
  <c r="Y661" i="14"/>
  <c r="AG661" i="14"/>
  <c r="AO661" i="14"/>
  <c r="AW661" i="14"/>
  <c r="BE661" i="14"/>
  <c r="BM661" i="14"/>
  <c r="BU661" i="14"/>
  <c r="CC661" i="14"/>
  <c r="CK661" i="14"/>
  <c r="CS661" i="14"/>
  <c r="DA661" i="14"/>
  <c r="DI661" i="14"/>
  <c r="DQ661" i="14"/>
  <c r="O661" i="14"/>
  <c r="AU661" i="14"/>
  <c r="CA661" i="14"/>
  <c r="DG661" i="14"/>
  <c r="R661" i="14"/>
  <c r="AX661" i="14"/>
  <c r="CD661" i="14"/>
  <c r="DJ661" i="14"/>
  <c r="W661" i="14"/>
  <c r="BC661" i="14"/>
  <c r="CI661" i="14"/>
  <c r="DO661" i="14"/>
  <c r="Z661" i="14"/>
  <c r="BF661" i="14"/>
  <c r="CL661" i="14"/>
  <c r="DR661" i="14"/>
  <c r="AE661" i="14"/>
  <c r="BK661" i="14"/>
  <c r="CQ661" i="14"/>
  <c r="AH661" i="14"/>
  <c r="BN661" i="14"/>
  <c r="CT661" i="14"/>
  <c r="AM661" i="14"/>
  <c r="AP661" i="14"/>
  <c r="BS661" i="14"/>
  <c r="BV661" i="14"/>
  <c r="CY661" i="14"/>
  <c r="DB661" i="14"/>
  <c r="G661" i="14"/>
  <c r="J661" i="14"/>
  <c r="H645" i="14"/>
  <c r="P645" i="14"/>
  <c r="X645" i="14"/>
  <c r="AF645" i="14"/>
  <c r="AN645" i="14"/>
  <c r="AV645" i="14"/>
  <c r="BD645" i="14"/>
  <c r="BL645" i="14"/>
  <c r="BT645" i="14"/>
  <c r="CB645" i="14"/>
  <c r="CJ645" i="14"/>
  <c r="CR645" i="14"/>
  <c r="CZ645" i="14"/>
  <c r="DH645" i="14"/>
  <c r="DP645" i="14"/>
  <c r="I645" i="14"/>
  <c r="Q645" i="14"/>
  <c r="Y645" i="14"/>
  <c r="AG645" i="14"/>
  <c r="AO645" i="14"/>
  <c r="AW645" i="14"/>
  <c r="BE645" i="14"/>
  <c r="BM645" i="14"/>
  <c r="BU645" i="14"/>
  <c r="CC645" i="14"/>
  <c r="CK645" i="14"/>
  <c r="CS645" i="14"/>
  <c r="DA645" i="14"/>
  <c r="DI645" i="14"/>
  <c r="DQ645" i="14"/>
  <c r="J645" i="14"/>
  <c r="R645" i="14"/>
  <c r="Z645" i="14"/>
  <c r="AH645" i="14"/>
  <c r="AP645" i="14"/>
  <c r="AX645" i="14"/>
  <c r="BF645" i="14"/>
  <c r="BN645" i="14"/>
  <c r="BV645" i="14"/>
  <c r="CD645" i="14"/>
  <c r="CL645" i="14"/>
  <c r="CT645" i="14"/>
  <c r="DB645" i="14"/>
  <c r="DJ645" i="14"/>
  <c r="DR645" i="14"/>
  <c r="D645" i="14"/>
  <c r="L645" i="14"/>
  <c r="T645" i="14"/>
  <c r="AB645" i="14"/>
  <c r="AJ645" i="14"/>
  <c r="AR645" i="14"/>
  <c r="AZ645" i="14"/>
  <c r="BH645" i="14"/>
  <c r="BP645" i="14"/>
  <c r="BX645" i="14"/>
  <c r="CF645" i="14"/>
  <c r="CN645" i="14"/>
  <c r="CV645" i="14"/>
  <c r="DD645" i="14"/>
  <c r="DL645" i="14"/>
  <c r="DT645" i="14"/>
  <c r="F645" i="14"/>
  <c r="N645" i="14"/>
  <c r="V645" i="14"/>
  <c r="AD645" i="14"/>
  <c r="AL645" i="14"/>
  <c r="AT645" i="14"/>
  <c r="BB645" i="14"/>
  <c r="BJ645" i="14"/>
  <c r="BR645" i="14"/>
  <c r="BZ645" i="14"/>
  <c r="CH645" i="14"/>
  <c r="CP645" i="14"/>
  <c r="CX645" i="14"/>
  <c r="DF645" i="14"/>
  <c r="DN645" i="14"/>
  <c r="DV645" i="14"/>
  <c r="K645" i="14"/>
  <c r="AE645" i="14"/>
  <c r="BA645" i="14"/>
  <c r="BW645" i="14"/>
  <c r="CQ645" i="14"/>
  <c r="DM645" i="14"/>
  <c r="M645" i="14"/>
  <c r="AI645" i="14"/>
  <c r="BC645" i="14"/>
  <c r="BY645" i="14"/>
  <c r="CU645" i="14"/>
  <c r="DO645" i="14"/>
  <c r="O645" i="14"/>
  <c r="AK645" i="14"/>
  <c r="BG645" i="14"/>
  <c r="CA645" i="14"/>
  <c r="CW645" i="14"/>
  <c r="DS645" i="14"/>
  <c r="S645" i="14"/>
  <c r="AM645" i="14"/>
  <c r="BI645" i="14"/>
  <c r="CE645" i="14"/>
  <c r="CY645" i="14"/>
  <c r="DU645" i="14"/>
  <c r="U645" i="14"/>
  <c r="AQ645" i="14"/>
  <c r="BK645" i="14"/>
  <c r="CG645" i="14"/>
  <c r="DC645" i="14"/>
  <c r="E645" i="14"/>
  <c r="AA645" i="14"/>
  <c r="AU645" i="14"/>
  <c r="BQ645" i="14"/>
  <c r="CM645" i="14"/>
  <c r="DG645" i="14"/>
  <c r="G645" i="14"/>
  <c r="AC645" i="14"/>
  <c r="AY645" i="14"/>
  <c r="BS645" i="14"/>
  <c r="CO645" i="14"/>
  <c r="DK645" i="14"/>
  <c r="BO645" i="14"/>
  <c r="CI645" i="14"/>
  <c r="DE645" i="14"/>
  <c r="C645" i="14"/>
  <c r="W645" i="14"/>
  <c r="AS645" i="14"/>
  <c r="H637" i="14"/>
  <c r="P637" i="14"/>
  <c r="X637" i="14"/>
  <c r="AF637" i="14"/>
  <c r="AN637" i="14"/>
  <c r="AV637" i="14"/>
  <c r="BD637" i="14"/>
  <c r="BL637" i="14"/>
  <c r="BT637" i="14"/>
  <c r="CB637" i="14"/>
  <c r="CJ637" i="14"/>
  <c r="CR637" i="14"/>
  <c r="CZ637" i="14"/>
  <c r="DH637" i="14"/>
  <c r="DP637" i="14"/>
  <c r="I637" i="14"/>
  <c r="Q637" i="14"/>
  <c r="Y637" i="14"/>
  <c r="AG637" i="14"/>
  <c r="AO637" i="14"/>
  <c r="AW637" i="14"/>
  <c r="BE637" i="14"/>
  <c r="BM637" i="14"/>
  <c r="BU637" i="14"/>
  <c r="CC637" i="14"/>
  <c r="CK637" i="14"/>
  <c r="CS637" i="14"/>
  <c r="DA637" i="14"/>
  <c r="DI637" i="14"/>
  <c r="DQ637" i="14"/>
  <c r="J637" i="14"/>
  <c r="R637" i="14"/>
  <c r="Z637" i="14"/>
  <c r="AH637" i="14"/>
  <c r="AP637" i="14"/>
  <c r="AX637" i="14"/>
  <c r="BF637" i="14"/>
  <c r="BN637" i="14"/>
  <c r="BV637" i="14"/>
  <c r="CD637" i="14"/>
  <c r="CL637" i="14"/>
  <c r="CT637" i="14"/>
  <c r="DB637" i="14"/>
  <c r="DJ637" i="14"/>
  <c r="DR637" i="14"/>
  <c r="C637" i="14"/>
  <c r="K637" i="14"/>
  <c r="S637" i="14"/>
  <c r="AA637" i="14"/>
  <c r="AI637" i="14"/>
  <c r="AQ637" i="14"/>
  <c r="AY637" i="14"/>
  <c r="BG637" i="14"/>
  <c r="BO637" i="14"/>
  <c r="BW637" i="14"/>
  <c r="CE637" i="14"/>
  <c r="CM637" i="14"/>
  <c r="CU637" i="14"/>
  <c r="DC637" i="14"/>
  <c r="DK637" i="14"/>
  <c r="DS637" i="14"/>
  <c r="D637" i="14"/>
  <c r="L637" i="14"/>
  <c r="T637" i="14"/>
  <c r="AB637" i="14"/>
  <c r="AJ637" i="14"/>
  <c r="AR637" i="14"/>
  <c r="AZ637" i="14"/>
  <c r="BH637" i="14"/>
  <c r="BP637" i="14"/>
  <c r="BX637" i="14"/>
  <c r="CF637" i="14"/>
  <c r="CN637" i="14"/>
  <c r="CV637" i="14"/>
  <c r="DD637" i="14"/>
  <c r="DL637" i="14"/>
  <c r="DT637" i="14"/>
  <c r="F637" i="14"/>
  <c r="N637" i="14"/>
  <c r="V637" i="14"/>
  <c r="AD637" i="14"/>
  <c r="AL637" i="14"/>
  <c r="AT637" i="14"/>
  <c r="BB637" i="14"/>
  <c r="BJ637" i="14"/>
  <c r="BR637" i="14"/>
  <c r="BZ637" i="14"/>
  <c r="CH637" i="14"/>
  <c r="CP637" i="14"/>
  <c r="CX637" i="14"/>
  <c r="DF637" i="14"/>
  <c r="DN637" i="14"/>
  <c r="DV637" i="14"/>
  <c r="AC637" i="14"/>
  <c r="BI637" i="14"/>
  <c r="CO637" i="14"/>
  <c r="DU637" i="14"/>
  <c r="AE637" i="14"/>
  <c r="BK637" i="14"/>
  <c r="CQ637" i="14"/>
  <c r="E637" i="14"/>
  <c r="AK637" i="14"/>
  <c r="BQ637" i="14"/>
  <c r="CW637" i="14"/>
  <c r="G637" i="14"/>
  <c r="AM637" i="14"/>
  <c r="BS637" i="14"/>
  <c r="CY637" i="14"/>
  <c r="M637" i="14"/>
  <c r="AS637" i="14"/>
  <c r="BY637" i="14"/>
  <c r="DE637" i="14"/>
  <c r="U637" i="14"/>
  <c r="BA637" i="14"/>
  <c r="CG637" i="14"/>
  <c r="DM637" i="14"/>
  <c r="W637" i="14"/>
  <c r="BC637" i="14"/>
  <c r="CI637" i="14"/>
  <c r="DO637" i="14"/>
  <c r="O637" i="14"/>
  <c r="AU637" i="14"/>
  <c r="CA637" i="14"/>
  <c r="DG637" i="14"/>
  <c r="J629" i="14"/>
  <c r="R629" i="14"/>
  <c r="Z629" i="14"/>
  <c r="AH629" i="14"/>
  <c r="AP629" i="14"/>
  <c r="AX629" i="14"/>
  <c r="BF629" i="14"/>
  <c r="BN629" i="14"/>
  <c r="BV629" i="14"/>
  <c r="CD629" i="14"/>
  <c r="CL629" i="14"/>
  <c r="CT629" i="14"/>
  <c r="DB629" i="14"/>
  <c r="DJ629" i="14"/>
  <c r="DR629" i="14"/>
  <c r="C629" i="14"/>
  <c r="K629" i="14"/>
  <c r="S629" i="14"/>
  <c r="AA629" i="14"/>
  <c r="AI629" i="14"/>
  <c r="AQ629" i="14"/>
  <c r="AY629" i="14"/>
  <c r="BG629" i="14"/>
  <c r="BO629" i="14"/>
  <c r="BW629" i="14"/>
  <c r="CE629" i="14"/>
  <c r="CM629" i="14"/>
  <c r="CU629" i="14"/>
  <c r="DC629" i="14"/>
  <c r="DK629" i="14"/>
  <c r="DS629" i="14"/>
  <c r="D629" i="14"/>
  <c r="L629" i="14"/>
  <c r="T629" i="14"/>
  <c r="AB629" i="14"/>
  <c r="AJ629" i="14"/>
  <c r="AR629" i="14"/>
  <c r="AZ629" i="14"/>
  <c r="BH629" i="14"/>
  <c r="BP629" i="14"/>
  <c r="BX629" i="14"/>
  <c r="CF629" i="14"/>
  <c r="CN629" i="14"/>
  <c r="CV629" i="14"/>
  <c r="DD629" i="14"/>
  <c r="DL629" i="14"/>
  <c r="DT629" i="14"/>
  <c r="F629" i="14"/>
  <c r="N629" i="14"/>
  <c r="V629" i="14"/>
  <c r="AD629" i="14"/>
  <c r="AL629" i="14"/>
  <c r="AT629" i="14"/>
  <c r="BB629" i="14"/>
  <c r="BJ629" i="14"/>
  <c r="BR629" i="14"/>
  <c r="BZ629" i="14"/>
  <c r="CH629" i="14"/>
  <c r="CP629" i="14"/>
  <c r="CX629" i="14"/>
  <c r="DF629" i="14"/>
  <c r="DN629" i="14"/>
  <c r="DV629" i="14"/>
  <c r="H629" i="14"/>
  <c r="X629" i="14"/>
  <c r="AN629" i="14"/>
  <c r="BD629" i="14"/>
  <c r="BT629" i="14"/>
  <c r="CJ629" i="14"/>
  <c r="CZ629" i="14"/>
  <c r="DP629" i="14"/>
  <c r="I629" i="14"/>
  <c r="Y629" i="14"/>
  <c r="AO629" i="14"/>
  <c r="BE629" i="14"/>
  <c r="BU629" i="14"/>
  <c r="CK629" i="14"/>
  <c r="DA629" i="14"/>
  <c r="DQ629" i="14"/>
  <c r="M629" i="14"/>
  <c r="AC629" i="14"/>
  <c r="AS629" i="14"/>
  <c r="BI629" i="14"/>
  <c r="BY629" i="14"/>
  <c r="CO629" i="14"/>
  <c r="DE629" i="14"/>
  <c r="DU629" i="14"/>
  <c r="O629" i="14"/>
  <c r="AE629" i="14"/>
  <c r="AU629" i="14"/>
  <c r="BK629" i="14"/>
  <c r="CA629" i="14"/>
  <c r="CQ629" i="14"/>
  <c r="DG629" i="14"/>
  <c r="P629" i="14"/>
  <c r="AF629" i="14"/>
  <c r="AV629" i="14"/>
  <c r="BL629" i="14"/>
  <c r="CB629" i="14"/>
  <c r="CR629" i="14"/>
  <c r="DH629" i="14"/>
  <c r="E629" i="14"/>
  <c r="U629" i="14"/>
  <c r="AK629" i="14"/>
  <c r="BA629" i="14"/>
  <c r="BQ629" i="14"/>
  <c r="CG629" i="14"/>
  <c r="CW629" i="14"/>
  <c r="DM629" i="14"/>
  <c r="G629" i="14"/>
  <c r="W629" i="14"/>
  <c r="AM629" i="14"/>
  <c r="BC629" i="14"/>
  <c r="BS629" i="14"/>
  <c r="CI629" i="14"/>
  <c r="CY629" i="14"/>
  <c r="DO629" i="14"/>
  <c r="CS629" i="14"/>
  <c r="DI629" i="14"/>
  <c r="Q629" i="14"/>
  <c r="AG629" i="14"/>
  <c r="BM629" i="14"/>
  <c r="CC629" i="14"/>
  <c r="AW629" i="14"/>
  <c r="J613" i="14"/>
  <c r="R613" i="14"/>
  <c r="Z613" i="14"/>
  <c r="AH613" i="14"/>
  <c r="AP613" i="14"/>
  <c r="AX613" i="14"/>
  <c r="BF613" i="14"/>
  <c r="BN613" i="14"/>
  <c r="BV613" i="14"/>
  <c r="CD613" i="14"/>
  <c r="CL613" i="14"/>
  <c r="CT613" i="14"/>
  <c r="DB613" i="14"/>
  <c r="DJ613" i="14"/>
  <c r="DR613" i="14"/>
  <c r="C613" i="14"/>
  <c r="K613" i="14"/>
  <c r="S613" i="14"/>
  <c r="AA613" i="14"/>
  <c r="AI613" i="14"/>
  <c r="AQ613" i="14"/>
  <c r="AY613" i="14"/>
  <c r="BG613" i="14"/>
  <c r="BO613" i="14"/>
  <c r="BW613" i="14"/>
  <c r="CE613" i="14"/>
  <c r="CM613" i="14"/>
  <c r="CU613" i="14"/>
  <c r="DC613" i="14"/>
  <c r="DK613" i="14"/>
  <c r="DS613" i="14"/>
  <c r="D613" i="14"/>
  <c r="L613" i="14"/>
  <c r="T613" i="14"/>
  <c r="AB613" i="14"/>
  <c r="AJ613" i="14"/>
  <c r="AR613" i="14"/>
  <c r="AZ613" i="14"/>
  <c r="BH613" i="14"/>
  <c r="BP613" i="14"/>
  <c r="BX613" i="14"/>
  <c r="CF613" i="14"/>
  <c r="CN613" i="14"/>
  <c r="CV613" i="14"/>
  <c r="DD613" i="14"/>
  <c r="DL613" i="14"/>
  <c r="DT613" i="14"/>
  <c r="E613" i="14"/>
  <c r="M613" i="14"/>
  <c r="U613" i="14"/>
  <c r="AC613" i="14"/>
  <c r="AK613" i="14"/>
  <c r="AS613" i="14"/>
  <c r="BA613" i="14"/>
  <c r="BI613" i="14"/>
  <c r="BQ613" i="14"/>
  <c r="BY613" i="14"/>
  <c r="CG613" i="14"/>
  <c r="CO613" i="14"/>
  <c r="CW613" i="14"/>
  <c r="DE613" i="14"/>
  <c r="DM613" i="14"/>
  <c r="DU613" i="14"/>
  <c r="F613" i="14"/>
  <c r="N613" i="14"/>
  <c r="V613" i="14"/>
  <c r="AD613" i="14"/>
  <c r="AL613" i="14"/>
  <c r="AT613" i="14"/>
  <c r="BB613" i="14"/>
  <c r="BJ613" i="14"/>
  <c r="BR613" i="14"/>
  <c r="BZ613" i="14"/>
  <c r="CH613" i="14"/>
  <c r="CP613" i="14"/>
  <c r="CX613" i="14"/>
  <c r="DF613" i="14"/>
  <c r="DN613" i="14"/>
  <c r="DV613" i="14"/>
  <c r="H613" i="14"/>
  <c r="P613" i="14"/>
  <c r="X613" i="14"/>
  <c r="AF613" i="14"/>
  <c r="AN613" i="14"/>
  <c r="AV613" i="14"/>
  <c r="BD613" i="14"/>
  <c r="BL613" i="14"/>
  <c r="BT613" i="14"/>
  <c r="CB613" i="14"/>
  <c r="CJ613" i="14"/>
  <c r="CR613" i="14"/>
  <c r="CZ613" i="14"/>
  <c r="DH613" i="14"/>
  <c r="DP613" i="14"/>
  <c r="I613" i="14"/>
  <c r="Q613" i="14"/>
  <c r="Y613" i="14"/>
  <c r="AG613" i="14"/>
  <c r="AO613" i="14"/>
  <c r="AW613" i="14"/>
  <c r="BE613" i="14"/>
  <c r="BM613" i="14"/>
  <c r="BU613" i="14"/>
  <c r="CC613" i="14"/>
  <c r="CK613" i="14"/>
  <c r="CS613" i="14"/>
  <c r="DA613" i="14"/>
  <c r="DI613" i="14"/>
  <c r="DQ613" i="14"/>
  <c r="AU613" i="14"/>
  <c r="DG613" i="14"/>
  <c r="BC613" i="14"/>
  <c r="DO613" i="14"/>
  <c r="BK613" i="14"/>
  <c r="G613" i="14"/>
  <c r="BS613" i="14"/>
  <c r="O613" i="14"/>
  <c r="CA613" i="14"/>
  <c r="AE613" i="14"/>
  <c r="CQ613" i="14"/>
  <c r="AM613" i="14"/>
  <c r="CY613" i="14"/>
  <c r="W613" i="14"/>
  <c r="CI613" i="14"/>
  <c r="G605" i="14"/>
  <c r="O605" i="14"/>
  <c r="W605" i="14"/>
  <c r="AE605" i="14"/>
  <c r="AM605" i="14"/>
  <c r="AU605" i="14"/>
  <c r="BC605" i="14"/>
  <c r="BK605" i="14"/>
  <c r="BS605" i="14"/>
  <c r="CA605" i="14"/>
  <c r="CI605" i="14"/>
  <c r="CQ605" i="14"/>
  <c r="CY605" i="14"/>
  <c r="DG605" i="14"/>
  <c r="DO605" i="14"/>
  <c r="H605" i="14"/>
  <c r="P605" i="14"/>
  <c r="X605" i="14"/>
  <c r="AF605" i="14"/>
  <c r="AN605" i="14"/>
  <c r="AV605" i="14"/>
  <c r="BD605" i="14"/>
  <c r="BL605" i="14"/>
  <c r="BT605" i="14"/>
  <c r="CB605" i="14"/>
  <c r="CJ605" i="14"/>
  <c r="CR605" i="14"/>
  <c r="CZ605" i="14"/>
  <c r="DH605" i="14"/>
  <c r="DP605" i="14"/>
  <c r="I605" i="14"/>
  <c r="Q605" i="14"/>
  <c r="Y605" i="14"/>
  <c r="AG605" i="14"/>
  <c r="AO605" i="14"/>
  <c r="AW605" i="14"/>
  <c r="BE605" i="14"/>
  <c r="BM605" i="14"/>
  <c r="BU605" i="14"/>
  <c r="CC605" i="14"/>
  <c r="CK605" i="14"/>
  <c r="CS605" i="14"/>
  <c r="DA605" i="14"/>
  <c r="DI605" i="14"/>
  <c r="DQ605" i="14"/>
  <c r="J605" i="14"/>
  <c r="R605" i="14"/>
  <c r="Z605" i="14"/>
  <c r="AH605" i="14"/>
  <c r="AP605" i="14"/>
  <c r="AX605" i="14"/>
  <c r="BF605" i="14"/>
  <c r="BN605" i="14"/>
  <c r="BV605" i="14"/>
  <c r="CD605" i="14"/>
  <c r="CL605" i="14"/>
  <c r="CT605" i="14"/>
  <c r="DB605" i="14"/>
  <c r="DJ605" i="14"/>
  <c r="DR605" i="14"/>
  <c r="C605" i="14"/>
  <c r="K605" i="14"/>
  <c r="S605" i="14"/>
  <c r="AA605" i="14"/>
  <c r="AI605" i="14"/>
  <c r="AQ605" i="14"/>
  <c r="AY605" i="14"/>
  <c r="BG605" i="14"/>
  <c r="BO605" i="14"/>
  <c r="BW605" i="14"/>
  <c r="CE605" i="14"/>
  <c r="CM605" i="14"/>
  <c r="CU605" i="14"/>
  <c r="DC605" i="14"/>
  <c r="DK605" i="14"/>
  <c r="DS605" i="14"/>
  <c r="E605" i="14"/>
  <c r="M605" i="14"/>
  <c r="U605" i="14"/>
  <c r="AC605" i="14"/>
  <c r="AK605" i="14"/>
  <c r="AS605" i="14"/>
  <c r="BA605" i="14"/>
  <c r="BI605" i="14"/>
  <c r="BQ605" i="14"/>
  <c r="BY605" i="14"/>
  <c r="CG605" i="14"/>
  <c r="CO605" i="14"/>
  <c r="CW605" i="14"/>
  <c r="DE605" i="14"/>
  <c r="DM605" i="14"/>
  <c r="DU605" i="14"/>
  <c r="F605" i="14"/>
  <c r="N605" i="14"/>
  <c r="V605" i="14"/>
  <c r="AD605" i="14"/>
  <c r="AL605" i="14"/>
  <c r="AT605" i="14"/>
  <c r="BB605" i="14"/>
  <c r="BJ605" i="14"/>
  <c r="BR605" i="14"/>
  <c r="BZ605" i="14"/>
  <c r="CH605" i="14"/>
  <c r="CP605" i="14"/>
  <c r="CX605" i="14"/>
  <c r="DF605" i="14"/>
  <c r="DN605" i="14"/>
  <c r="DV605" i="14"/>
  <c r="L605" i="14"/>
  <c r="BX605" i="14"/>
  <c r="T605" i="14"/>
  <c r="CF605" i="14"/>
  <c r="AB605" i="14"/>
  <c r="CN605" i="14"/>
  <c r="AJ605" i="14"/>
  <c r="CV605" i="14"/>
  <c r="AR605" i="14"/>
  <c r="DD605" i="14"/>
  <c r="BH605" i="14"/>
  <c r="DT605" i="14"/>
  <c r="D605" i="14"/>
  <c r="BP605" i="14"/>
  <c r="AZ605" i="14"/>
  <c r="DL605" i="14"/>
  <c r="E597" i="14"/>
  <c r="M597" i="14"/>
  <c r="U597" i="14"/>
  <c r="AC597" i="14"/>
  <c r="AK597" i="14"/>
  <c r="AS597" i="14"/>
  <c r="BA597" i="14"/>
  <c r="BI597" i="14"/>
  <c r="BQ597" i="14"/>
  <c r="BY597" i="14"/>
  <c r="CG597" i="14"/>
  <c r="CO597" i="14"/>
  <c r="CW597" i="14"/>
  <c r="DE597" i="14"/>
  <c r="DM597" i="14"/>
  <c r="DU597" i="14"/>
  <c r="I597" i="14"/>
  <c r="Q597" i="14"/>
  <c r="Y597" i="14"/>
  <c r="AG597" i="14"/>
  <c r="AO597" i="14"/>
  <c r="AW597" i="14"/>
  <c r="BE597" i="14"/>
  <c r="BM597" i="14"/>
  <c r="BU597" i="14"/>
  <c r="CC597" i="14"/>
  <c r="CK597" i="14"/>
  <c r="CS597" i="14"/>
  <c r="DA597" i="14"/>
  <c r="F597" i="14"/>
  <c r="P597" i="14"/>
  <c r="AA597" i="14"/>
  <c r="AL597" i="14"/>
  <c r="AV597" i="14"/>
  <c r="BG597" i="14"/>
  <c r="BR597" i="14"/>
  <c r="CB597" i="14"/>
  <c r="CM597" i="14"/>
  <c r="CX597" i="14"/>
  <c r="DH597" i="14"/>
  <c r="DQ597" i="14"/>
  <c r="G597" i="14"/>
  <c r="R597" i="14"/>
  <c r="AB597" i="14"/>
  <c r="AM597" i="14"/>
  <c r="AX597" i="14"/>
  <c r="BH597" i="14"/>
  <c r="BS597" i="14"/>
  <c r="CD597" i="14"/>
  <c r="CN597" i="14"/>
  <c r="CY597" i="14"/>
  <c r="DI597" i="14"/>
  <c r="DR597" i="14"/>
  <c r="H597" i="14"/>
  <c r="S597" i="14"/>
  <c r="AD597" i="14"/>
  <c r="AN597" i="14"/>
  <c r="AY597" i="14"/>
  <c r="BJ597" i="14"/>
  <c r="BT597" i="14"/>
  <c r="CE597" i="14"/>
  <c r="CP597" i="14"/>
  <c r="CZ597" i="14"/>
  <c r="DJ597" i="14"/>
  <c r="DS597" i="14"/>
  <c r="J597" i="14"/>
  <c r="T597" i="14"/>
  <c r="AE597" i="14"/>
  <c r="AP597" i="14"/>
  <c r="AZ597" i="14"/>
  <c r="BK597" i="14"/>
  <c r="BV597" i="14"/>
  <c r="CF597" i="14"/>
  <c r="CQ597" i="14"/>
  <c r="DB597" i="14"/>
  <c r="DK597" i="14"/>
  <c r="DT597" i="14"/>
  <c r="K597" i="14"/>
  <c r="V597" i="14"/>
  <c r="AF597" i="14"/>
  <c r="AQ597" i="14"/>
  <c r="BB597" i="14"/>
  <c r="BL597" i="14"/>
  <c r="BW597" i="14"/>
  <c r="CH597" i="14"/>
  <c r="CR597" i="14"/>
  <c r="DC597" i="14"/>
  <c r="DL597" i="14"/>
  <c r="DV597" i="14"/>
  <c r="C597" i="14"/>
  <c r="N597" i="14"/>
  <c r="X597" i="14"/>
  <c r="AI597" i="14"/>
  <c r="AT597" i="14"/>
  <c r="BD597" i="14"/>
  <c r="BO597" i="14"/>
  <c r="BZ597" i="14"/>
  <c r="CJ597" i="14"/>
  <c r="CU597" i="14"/>
  <c r="DF597" i="14"/>
  <c r="DO597" i="14"/>
  <c r="D597" i="14"/>
  <c r="O597" i="14"/>
  <c r="Z597" i="14"/>
  <c r="AJ597" i="14"/>
  <c r="AU597" i="14"/>
  <c r="BF597" i="14"/>
  <c r="BP597" i="14"/>
  <c r="CA597" i="14"/>
  <c r="CL597" i="14"/>
  <c r="CV597" i="14"/>
  <c r="DG597" i="14"/>
  <c r="DP597" i="14"/>
  <c r="AR597" i="14"/>
  <c r="BC597" i="14"/>
  <c r="BN597" i="14"/>
  <c r="BX597" i="14"/>
  <c r="CI597" i="14"/>
  <c r="W597" i="14"/>
  <c r="DD597" i="14"/>
  <c r="AH597" i="14"/>
  <c r="DN597" i="14"/>
  <c r="CT597" i="14"/>
  <c r="L597" i="14"/>
  <c r="E589" i="14"/>
  <c r="M589" i="14"/>
  <c r="U589" i="14"/>
  <c r="AC589" i="14"/>
  <c r="AK589" i="14"/>
  <c r="AS589" i="14"/>
  <c r="BA589" i="14"/>
  <c r="BI589" i="14"/>
  <c r="BQ589" i="14"/>
  <c r="BY589" i="14"/>
  <c r="CG589" i="14"/>
  <c r="CO589" i="14"/>
  <c r="CW589" i="14"/>
  <c r="DE589" i="14"/>
  <c r="DM589" i="14"/>
  <c r="DU589" i="14"/>
  <c r="J589" i="14"/>
  <c r="R589" i="14"/>
  <c r="Z589" i="14"/>
  <c r="AH589" i="14"/>
  <c r="AP589" i="14"/>
  <c r="AX589" i="14"/>
  <c r="BF589" i="14"/>
  <c r="BN589" i="14"/>
  <c r="BV589" i="14"/>
  <c r="CD589" i="14"/>
  <c r="CL589" i="14"/>
  <c r="CT589" i="14"/>
  <c r="K589" i="14"/>
  <c r="V589" i="14"/>
  <c r="AF589" i="14"/>
  <c r="AQ589" i="14"/>
  <c r="BB589" i="14"/>
  <c r="BL589" i="14"/>
  <c r="BW589" i="14"/>
  <c r="CH589" i="14"/>
  <c r="CR589" i="14"/>
  <c r="DB589" i="14"/>
  <c r="DK589" i="14"/>
  <c r="DT589" i="14"/>
  <c r="L589" i="14"/>
  <c r="W589" i="14"/>
  <c r="AG589" i="14"/>
  <c r="AR589" i="14"/>
  <c r="BC589" i="14"/>
  <c r="BM589" i="14"/>
  <c r="BX589" i="14"/>
  <c r="CI589" i="14"/>
  <c r="CS589" i="14"/>
  <c r="DC589" i="14"/>
  <c r="DL589" i="14"/>
  <c r="DV589" i="14"/>
  <c r="C589" i="14"/>
  <c r="N589" i="14"/>
  <c r="X589" i="14"/>
  <c r="AI589" i="14"/>
  <c r="AT589" i="14"/>
  <c r="BD589" i="14"/>
  <c r="BO589" i="14"/>
  <c r="BZ589" i="14"/>
  <c r="CJ589" i="14"/>
  <c r="CU589" i="14"/>
  <c r="DD589" i="14"/>
  <c r="DN589" i="14"/>
  <c r="D589" i="14"/>
  <c r="O589" i="14"/>
  <c r="Y589" i="14"/>
  <c r="AJ589" i="14"/>
  <c r="AU589" i="14"/>
  <c r="BE589" i="14"/>
  <c r="BP589" i="14"/>
  <c r="CA589" i="14"/>
  <c r="CK589" i="14"/>
  <c r="CV589" i="14"/>
  <c r="DF589" i="14"/>
  <c r="DO589" i="14"/>
  <c r="F589" i="14"/>
  <c r="P589" i="14"/>
  <c r="AA589" i="14"/>
  <c r="AL589" i="14"/>
  <c r="AV589" i="14"/>
  <c r="BG589" i="14"/>
  <c r="BR589" i="14"/>
  <c r="CB589" i="14"/>
  <c r="CM589" i="14"/>
  <c r="CX589" i="14"/>
  <c r="DG589" i="14"/>
  <c r="DP589" i="14"/>
  <c r="G589" i="14"/>
  <c r="Q589" i="14"/>
  <c r="AB589" i="14"/>
  <c r="AM589" i="14"/>
  <c r="AW589" i="14"/>
  <c r="BH589" i="14"/>
  <c r="BS589" i="14"/>
  <c r="CC589" i="14"/>
  <c r="CN589" i="14"/>
  <c r="CY589" i="14"/>
  <c r="DH589" i="14"/>
  <c r="DQ589" i="14"/>
  <c r="H589" i="14"/>
  <c r="S589" i="14"/>
  <c r="AD589" i="14"/>
  <c r="AN589" i="14"/>
  <c r="AY589" i="14"/>
  <c r="BJ589" i="14"/>
  <c r="BT589" i="14"/>
  <c r="CE589" i="14"/>
  <c r="CP589" i="14"/>
  <c r="CZ589" i="14"/>
  <c r="DI589" i="14"/>
  <c r="DR589" i="14"/>
  <c r="AE589" i="14"/>
  <c r="DJ589" i="14"/>
  <c r="AO589" i="14"/>
  <c r="DS589" i="14"/>
  <c r="AZ589" i="14"/>
  <c r="BK589" i="14"/>
  <c r="BU589" i="14"/>
  <c r="I589" i="14"/>
  <c r="CQ589" i="14"/>
  <c r="T589" i="14"/>
  <c r="DA589" i="14"/>
  <c r="CF589" i="14"/>
  <c r="J581" i="14"/>
  <c r="R581" i="14"/>
  <c r="Z581" i="14"/>
  <c r="AH581" i="14"/>
  <c r="AP581" i="14"/>
  <c r="AX581" i="14"/>
  <c r="BF581" i="14"/>
  <c r="BN581" i="14"/>
  <c r="BV581" i="14"/>
  <c r="CD581" i="14"/>
  <c r="CL581" i="14"/>
  <c r="CT581" i="14"/>
  <c r="DB581" i="14"/>
  <c r="DJ581" i="14"/>
  <c r="DR581" i="14"/>
  <c r="F581" i="14"/>
  <c r="N581" i="14"/>
  <c r="V581" i="14"/>
  <c r="AD581" i="14"/>
  <c r="AL581" i="14"/>
  <c r="AT581" i="14"/>
  <c r="BB581" i="14"/>
  <c r="BJ581" i="14"/>
  <c r="BR581" i="14"/>
  <c r="BZ581" i="14"/>
  <c r="CH581" i="14"/>
  <c r="CP581" i="14"/>
  <c r="CX581" i="14"/>
  <c r="DF581" i="14"/>
  <c r="DN581" i="14"/>
  <c r="L581" i="14"/>
  <c r="W581" i="14"/>
  <c r="AG581" i="14"/>
  <c r="AR581" i="14"/>
  <c r="BC581" i="14"/>
  <c r="BM581" i="14"/>
  <c r="BX581" i="14"/>
  <c r="CI581" i="14"/>
  <c r="CS581" i="14"/>
  <c r="DD581" i="14"/>
  <c r="DO581" i="14"/>
  <c r="C581" i="14"/>
  <c r="M581" i="14"/>
  <c r="X581" i="14"/>
  <c r="AI581" i="14"/>
  <c r="AS581" i="14"/>
  <c r="BD581" i="14"/>
  <c r="BO581" i="14"/>
  <c r="BY581" i="14"/>
  <c r="CJ581" i="14"/>
  <c r="CU581" i="14"/>
  <c r="DE581" i="14"/>
  <c r="DP581" i="14"/>
  <c r="D581" i="14"/>
  <c r="O581" i="14"/>
  <c r="Y581" i="14"/>
  <c r="AJ581" i="14"/>
  <c r="AU581" i="14"/>
  <c r="BE581" i="14"/>
  <c r="BP581" i="14"/>
  <c r="CA581" i="14"/>
  <c r="CK581" i="14"/>
  <c r="CV581" i="14"/>
  <c r="DG581" i="14"/>
  <c r="DQ581" i="14"/>
  <c r="E581" i="14"/>
  <c r="P581" i="14"/>
  <c r="AA581" i="14"/>
  <c r="AK581" i="14"/>
  <c r="AV581" i="14"/>
  <c r="BG581" i="14"/>
  <c r="BQ581" i="14"/>
  <c r="CB581" i="14"/>
  <c r="CM581" i="14"/>
  <c r="CW581" i="14"/>
  <c r="DH581" i="14"/>
  <c r="DS581" i="14"/>
  <c r="G581" i="14"/>
  <c r="Q581" i="14"/>
  <c r="AB581" i="14"/>
  <c r="AM581" i="14"/>
  <c r="AW581" i="14"/>
  <c r="BH581" i="14"/>
  <c r="BS581" i="14"/>
  <c r="CC581" i="14"/>
  <c r="CN581" i="14"/>
  <c r="CY581" i="14"/>
  <c r="DI581" i="14"/>
  <c r="DT581" i="14"/>
  <c r="H581" i="14"/>
  <c r="S581" i="14"/>
  <c r="AC581" i="14"/>
  <c r="AN581" i="14"/>
  <c r="AY581" i="14"/>
  <c r="BI581" i="14"/>
  <c r="BT581" i="14"/>
  <c r="CE581" i="14"/>
  <c r="CO581" i="14"/>
  <c r="CZ581" i="14"/>
  <c r="DK581" i="14"/>
  <c r="DU581" i="14"/>
  <c r="I581" i="14"/>
  <c r="T581" i="14"/>
  <c r="AE581" i="14"/>
  <c r="AO581" i="14"/>
  <c r="AZ581" i="14"/>
  <c r="BK581" i="14"/>
  <c r="BU581" i="14"/>
  <c r="CF581" i="14"/>
  <c r="CQ581" i="14"/>
  <c r="DA581" i="14"/>
  <c r="DL581" i="14"/>
  <c r="DV581" i="14"/>
  <c r="U581" i="14"/>
  <c r="DC581" i="14"/>
  <c r="AF581" i="14"/>
  <c r="DM581" i="14"/>
  <c r="AQ581" i="14"/>
  <c r="BA581" i="14"/>
  <c r="BL581" i="14"/>
  <c r="BW581" i="14"/>
  <c r="CG581" i="14"/>
  <c r="K581" i="14"/>
  <c r="CR581" i="14"/>
  <c r="C573" i="14"/>
  <c r="K573" i="14"/>
  <c r="S573" i="14"/>
  <c r="AA573" i="14"/>
  <c r="AI573" i="14"/>
  <c r="AQ573" i="14"/>
  <c r="AY573" i="14"/>
  <c r="BG573" i="14"/>
  <c r="BO573" i="14"/>
  <c r="BW573" i="14"/>
  <c r="CE573" i="14"/>
  <c r="CM573" i="14"/>
  <c r="CU573" i="14"/>
  <c r="DC573" i="14"/>
  <c r="DK573" i="14"/>
  <c r="DS573" i="14"/>
  <c r="D573" i="14"/>
  <c r="L573" i="14"/>
  <c r="T573" i="14"/>
  <c r="AB573" i="14"/>
  <c r="AJ573" i="14"/>
  <c r="AR573" i="14"/>
  <c r="AZ573" i="14"/>
  <c r="BH573" i="14"/>
  <c r="BP573" i="14"/>
  <c r="BX573" i="14"/>
  <c r="CF573" i="14"/>
  <c r="CN573" i="14"/>
  <c r="CV573" i="14"/>
  <c r="DD573" i="14"/>
  <c r="DL573" i="14"/>
  <c r="DT573" i="14"/>
  <c r="F573" i="14"/>
  <c r="N573" i="14"/>
  <c r="V573" i="14"/>
  <c r="AD573" i="14"/>
  <c r="AL573" i="14"/>
  <c r="AT573" i="14"/>
  <c r="BB573" i="14"/>
  <c r="BJ573" i="14"/>
  <c r="BR573" i="14"/>
  <c r="BZ573" i="14"/>
  <c r="CH573" i="14"/>
  <c r="CP573" i="14"/>
  <c r="CX573" i="14"/>
  <c r="DF573" i="14"/>
  <c r="DN573" i="14"/>
  <c r="DV573" i="14"/>
  <c r="J573" i="14"/>
  <c r="X573" i="14"/>
  <c r="AK573" i="14"/>
  <c r="AW573" i="14"/>
  <c r="BK573" i="14"/>
  <c r="BV573" i="14"/>
  <c r="CJ573" i="14"/>
  <c r="CW573" i="14"/>
  <c r="DI573" i="14"/>
  <c r="M573" i="14"/>
  <c r="Y573" i="14"/>
  <c r="AM573" i="14"/>
  <c r="AX573" i="14"/>
  <c r="BL573" i="14"/>
  <c r="BY573" i="14"/>
  <c r="CK573" i="14"/>
  <c r="CY573" i="14"/>
  <c r="DJ573" i="14"/>
  <c r="O573" i="14"/>
  <c r="Z573" i="14"/>
  <c r="AN573" i="14"/>
  <c r="BA573" i="14"/>
  <c r="BM573" i="14"/>
  <c r="CA573" i="14"/>
  <c r="CL573" i="14"/>
  <c r="CZ573" i="14"/>
  <c r="DM573" i="14"/>
  <c r="P573" i="14"/>
  <c r="AC573" i="14"/>
  <c r="AO573" i="14"/>
  <c r="BC573" i="14"/>
  <c r="BN573" i="14"/>
  <c r="CB573" i="14"/>
  <c r="CO573" i="14"/>
  <c r="DA573" i="14"/>
  <c r="DO573" i="14"/>
  <c r="E573" i="14"/>
  <c r="Q573" i="14"/>
  <c r="AE573" i="14"/>
  <c r="AP573" i="14"/>
  <c r="BD573" i="14"/>
  <c r="BQ573" i="14"/>
  <c r="CC573" i="14"/>
  <c r="CQ573" i="14"/>
  <c r="DB573" i="14"/>
  <c r="DP573" i="14"/>
  <c r="G573" i="14"/>
  <c r="R573" i="14"/>
  <c r="AF573" i="14"/>
  <c r="AS573" i="14"/>
  <c r="BE573" i="14"/>
  <c r="BS573" i="14"/>
  <c r="CD573" i="14"/>
  <c r="CR573" i="14"/>
  <c r="DE573" i="14"/>
  <c r="DQ573" i="14"/>
  <c r="H573" i="14"/>
  <c r="U573" i="14"/>
  <c r="AG573" i="14"/>
  <c r="AU573" i="14"/>
  <c r="BF573" i="14"/>
  <c r="BT573" i="14"/>
  <c r="CG573" i="14"/>
  <c r="CS573" i="14"/>
  <c r="DG573" i="14"/>
  <c r="DR573" i="14"/>
  <c r="BU573" i="14"/>
  <c r="CI573" i="14"/>
  <c r="CT573" i="14"/>
  <c r="I573" i="14"/>
  <c r="DH573" i="14"/>
  <c r="W573" i="14"/>
  <c r="DU573" i="14"/>
  <c r="AH573" i="14"/>
  <c r="AV573" i="14"/>
  <c r="BI573" i="14"/>
  <c r="G565" i="14"/>
  <c r="O565" i="14"/>
  <c r="W565" i="14"/>
  <c r="AE565" i="14"/>
  <c r="AM565" i="14"/>
  <c r="AU565" i="14"/>
  <c r="BC565" i="14"/>
  <c r="BK565" i="14"/>
  <c r="BS565" i="14"/>
  <c r="CA565" i="14"/>
  <c r="CI565" i="14"/>
  <c r="CQ565" i="14"/>
  <c r="CY565" i="14"/>
  <c r="DG565" i="14"/>
  <c r="DO565" i="14"/>
  <c r="I565" i="14"/>
  <c r="R565" i="14"/>
  <c r="AA565" i="14"/>
  <c r="AJ565" i="14"/>
  <c r="AS565" i="14"/>
  <c r="BB565" i="14"/>
  <c r="BL565" i="14"/>
  <c r="BU565" i="14"/>
  <c r="CD565" i="14"/>
  <c r="CM565" i="14"/>
  <c r="CV565" i="14"/>
  <c r="DE565" i="14"/>
  <c r="DN565" i="14"/>
  <c r="H565" i="14"/>
  <c r="S565" i="14"/>
  <c r="AC565" i="14"/>
  <c r="AN565" i="14"/>
  <c r="AX565" i="14"/>
  <c r="BH565" i="14"/>
  <c r="BR565" i="14"/>
  <c r="CC565" i="14"/>
  <c r="CN565" i="14"/>
  <c r="CX565" i="14"/>
  <c r="DI565" i="14"/>
  <c r="DS565" i="14"/>
  <c r="J565" i="14"/>
  <c r="T565" i="14"/>
  <c r="AD565" i="14"/>
  <c r="AO565" i="14"/>
  <c r="AY565" i="14"/>
  <c r="BI565" i="14"/>
  <c r="BT565" i="14"/>
  <c r="CE565" i="14"/>
  <c r="CO565" i="14"/>
  <c r="CZ565" i="14"/>
  <c r="DJ565" i="14"/>
  <c r="DT565" i="14"/>
  <c r="K565" i="14"/>
  <c r="U565" i="14"/>
  <c r="AF565" i="14"/>
  <c r="AP565" i="14"/>
  <c r="AZ565" i="14"/>
  <c r="BJ565" i="14"/>
  <c r="BV565" i="14"/>
  <c r="CF565" i="14"/>
  <c r="CP565" i="14"/>
  <c r="DA565" i="14"/>
  <c r="DK565" i="14"/>
  <c r="DU565" i="14"/>
  <c r="L565" i="14"/>
  <c r="V565" i="14"/>
  <c r="AG565" i="14"/>
  <c r="AQ565" i="14"/>
  <c r="BA565" i="14"/>
  <c r="BM565" i="14"/>
  <c r="BW565" i="14"/>
  <c r="CG565" i="14"/>
  <c r="CR565" i="14"/>
  <c r="DB565" i="14"/>
  <c r="DL565" i="14"/>
  <c r="DV565" i="14"/>
  <c r="C565" i="14"/>
  <c r="M565" i="14"/>
  <c r="X565" i="14"/>
  <c r="AH565" i="14"/>
  <c r="AR565" i="14"/>
  <c r="BD565" i="14"/>
  <c r="BN565" i="14"/>
  <c r="BX565" i="14"/>
  <c r="CH565" i="14"/>
  <c r="CS565" i="14"/>
  <c r="DC565" i="14"/>
  <c r="DM565" i="14"/>
  <c r="D565" i="14"/>
  <c r="N565" i="14"/>
  <c r="Y565" i="14"/>
  <c r="AI565" i="14"/>
  <c r="AT565" i="14"/>
  <c r="BE565" i="14"/>
  <c r="BO565" i="14"/>
  <c r="BY565" i="14"/>
  <c r="CJ565" i="14"/>
  <c r="CT565" i="14"/>
  <c r="DD565" i="14"/>
  <c r="DP565" i="14"/>
  <c r="E565" i="14"/>
  <c r="P565" i="14"/>
  <c r="Z565" i="14"/>
  <c r="AK565" i="14"/>
  <c r="AV565" i="14"/>
  <c r="BF565" i="14"/>
  <c r="BP565" i="14"/>
  <c r="BZ565" i="14"/>
  <c r="CK565" i="14"/>
  <c r="CU565" i="14"/>
  <c r="DF565" i="14"/>
  <c r="DQ565" i="14"/>
  <c r="AL565" i="14"/>
  <c r="DR565" i="14"/>
  <c r="AW565" i="14"/>
  <c r="BG565" i="14"/>
  <c r="BQ565" i="14"/>
  <c r="CB565" i="14"/>
  <c r="F565" i="14"/>
  <c r="CL565" i="14"/>
  <c r="Q565" i="14"/>
  <c r="CW565" i="14"/>
  <c r="AB565" i="14"/>
  <c r="DH565" i="14"/>
  <c r="I557" i="14"/>
  <c r="Q557" i="14"/>
  <c r="Y557" i="14"/>
  <c r="AG557" i="14"/>
  <c r="AO557" i="14"/>
  <c r="AW557" i="14"/>
  <c r="BE557" i="14"/>
  <c r="BM557" i="14"/>
  <c r="BU557" i="14"/>
  <c r="CC557" i="14"/>
  <c r="CK557" i="14"/>
  <c r="CS557" i="14"/>
  <c r="DA557" i="14"/>
  <c r="DI557" i="14"/>
  <c r="DQ557" i="14"/>
  <c r="C557" i="14"/>
  <c r="K557" i="14"/>
  <c r="S557" i="14"/>
  <c r="AA557" i="14"/>
  <c r="AI557" i="14"/>
  <c r="AQ557" i="14"/>
  <c r="AY557" i="14"/>
  <c r="BG557" i="14"/>
  <c r="BO557" i="14"/>
  <c r="BW557" i="14"/>
  <c r="CE557" i="14"/>
  <c r="CM557" i="14"/>
  <c r="CU557" i="14"/>
  <c r="DC557" i="14"/>
  <c r="DK557" i="14"/>
  <c r="DS557" i="14"/>
  <c r="D557" i="14"/>
  <c r="L557" i="14"/>
  <c r="T557" i="14"/>
  <c r="AB557" i="14"/>
  <c r="AJ557" i="14"/>
  <c r="AR557" i="14"/>
  <c r="AZ557" i="14"/>
  <c r="BH557" i="14"/>
  <c r="BP557" i="14"/>
  <c r="BX557" i="14"/>
  <c r="CF557" i="14"/>
  <c r="CN557" i="14"/>
  <c r="CV557" i="14"/>
  <c r="DD557" i="14"/>
  <c r="DL557" i="14"/>
  <c r="DT557" i="14"/>
  <c r="E557" i="14"/>
  <c r="M557" i="14"/>
  <c r="U557" i="14"/>
  <c r="AC557" i="14"/>
  <c r="AK557" i="14"/>
  <c r="AS557" i="14"/>
  <c r="BA557" i="14"/>
  <c r="BI557" i="14"/>
  <c r="BQ557" i="14"/>
  <c r="BY557" i="14"/>
  <c r="CG557" i="14"/>
  <c r="CO557" i="14"/>
  <c r="CW557" i="14"/>
  <c r="DE557" i="14"/>
  <c r="DM557" i="14"/>
  <c r="DU557" i="14"/>
  <c r="F557" i="14"/>
  <c r="N557" i="14"/>
  <c r="V557" i="14"/>
  <c r="AD557" i="14"/>
  <c r="AL557" i="14"/>
  <c r="AT557" i="14"/>
  <c r="BB557" i="14"/>
  <c r="BJ557" i="14"/>
  <c r="BR557" i="14"/>
  <c r="BZ557" i="14"/>
  <c r="CH557" i="14"/>
  <c r="CP557" i="14"/>
  <c r="CX557" i="14"/>
  <c r="DF557" i="14"/>
  <c r="DN557" i="14"/>
  <c r="DV557" i="14"/>
  <c r="W557" i="14"/>
  <c r="AP557" i="14"/>
  <c r="BL557" i="14"/>
  <c r="CI557" i="14"/>
  <c r="DB557" i="14"/>
  <c r="G557" i="14"/>
  <c r="Z557" i="14"/>
  <c r="AV557" i="14"/>
  <c r="BS557" i="14"/>
  <c r="CL557" i="14"/>
  <c r="DH557" i="14"/>
  <c r="H557" i="14"/>
  <c r="AE557" i="14"/>
  <c r="AX557" i="14"/>
  <c r="BT557" i="14"/>
  <c r="CQ557" i="14"/>
  <c r="DJ557" i="14"/>
  <c r="J557" i="14"/>
  <c r="AF557" i="14"/>
  <c r="BC557" i="14"/>
  <c r="BV557" i="14"/>
  <c r="CR557" i="14"/>
  <c r="DO557" i="14"/>
  <c r="O557" i="14"/>
  <c r="AH557" i="14"/>
  <c r="BD557" i="14"/>
  <c r="CA557" i="14"/>
  <c r="CT557" i="14"/>
  <c r="DP557" i="14"/>
  <c r="AM557" i="14"/>
  <c r="CJ557" i="14"/>
  <c r="AN557" i="14"/>
  <c r="CY557" i="14"/>
  <c r="AU557" i="14"/>
  <c r="CZ557" i="14"/>
  <c r="BF557" i="14"/>
  <c r="DG557" i="14"/>
  <c r="BK557" i="14"/>
  <c r="DR557" i="14"/>
  <c r="R557" i="14"/>
  <c r="CB557" i="14"/>
  <c r="X557" i="14"/>
  <c r="CD557" i="14"/>
  <c r="BN557" i="14"/>
  <c r="P557" i="14"/>
  <c r="F549" i="14"/>
  <c r="N549" i="14"/>
  <c r="V549" i="14"/>
  <c r="AD549" i="14"/>
  <c r="AL549" i="14"/>
  <c r="AT549" i="14"/>
  <c r="BB549" i="14"/>
  <c r="BJ549" i="14"/>
  <c r="BR549" i="14"/>
  <c r="BZ549" i="14"/>
  <c r="CH549" i="14"/>
  <c r="CP549" i="14"/>
  <c r="CX549" i="14"/>
  <c r="DF549" i="14"/>
  <c r="DN549" i="14"/>
  <c r="DV549" i="14"/>
  <c r="J549" i="14"/>
  <c r="R549" i="14"/>
  <c r="Z549" i="14"/>
  <c r="AH549" i="14"/>
  <c r="AP549" i="14"/>
  <c r="AX549" i="14"/>
  <c r="BF549" i="14"/>
  <c r="BN549" i="14"/>
  <c r="BV549" i="14"/>
  <c r="CD549" i="14"/>
  <c r="CL549" i="14"/>
  <c r="CT549" i="14"/>
  <c r="DB549" i="14"/>
  <c r="DJ549" i="14"/>
  <c r="DR549" i="14"/>
  <c r="L549" i="14"/>
  <c r="W549" i="14"/>
  <c r="AG549" i="14"/>
  <c r="AR549" i="14"/>
  <c r="BC549" i="14"/>
  <c r="BM549" i="14"/>
  <c r="BX549" i="14"/>
  <c r="CI549" i="14"/>
  <c r="CS549" i="14"/>
  <c r="DD549" i="14"/>
  <c r="DO549" i="14"/>
  <c r="C549" i="14"/>
  <c r="M549" i="14"/>
  <c r="X549" i="14"/>
  <c r="AI549" i="14"/>
  <c r="AS549" i="14"/>
  <c r="BD549" i="14"/>
  <c r="BO549" i="14"/>
  <c r="BY549" i="14"/>
  <c r="CJ549" i="14"/>
  <c r="CU549" i="14"/>
  <c r="DE549" i="14"/>
  <c r="DP549" i="14"/>
  <c r="E549" i="14"/>
  <c r="P549" i="14"/>
  <c r="AA549" i="14"/>
  <c r="AK549" i="14"/>
  <c r="AV549" i="14"/>
  <c r="BG549" i="14"/>
  <c r="BQ549" i="14"/>
  <c r="CB549" i="14"/>
  <c r="CM549" i="14"/>
  <c r="CW549" i="14"/>
  <c r="DH549" i="14"/>
  <c r="DS549" i="14"/>
  <c r="G549" i="14"/>
  <c r="Q549" i="14"/>
  <c r="AB549" i="14"/>
  <c r="AM549" i="14"/>
  <c r="AW549" i="14"/>
  <c r="BH549" i="14"/>
  <c r="BS549" i="14"/>
  <c r="CC549" i="14"/>
  <c r="CN549" i="14"/>
  <c r="CY549" i="14"/>
  <c r="DI549" i="14"/>
  <c r="DT549" i="14"/>
  <c r="H549" i="14"/>
  <c r="S549" i="14"/>
  <c r="AC549" i="14"/>
  <c r="AN549" i="14"/>
  <c r="AY549" i="14"/>
  <c r="BI549" i="14"/>
  <c r="BT549" i="14"/>
  <c r="CE549" i="14"/>
  <c r="CO549" i="14"/>
  <c r="CZ549" i="14"/>
  <c r="DK549" i="14"/>
  <c r="DU549" i="14"/>
  <c r="U549" i="14"/>
  <c r="AZ549" i="14"/>
  <c r="CA549" i="14"/>
  <c r="DC549" i="14"/>
  <c r="Y549" i="14"/>
  <c r="BA549" i="14"/>
  <c r="CF549" i="14"/>
  <c r="DG549" i="14"/>
  <c r="D549" i="14"/>
  <c r="AO549" i="14"/>
  <c r="BW549" i="14"/>
  <c r="DM549" i="14"/>
  <c r="K549" i="14"/>
  <c r="AU549" i="14"/>
  <c r="CK549" i="14"/>
  <c r="O549" i="14"/>
  <c r="BE549" i="14"/>
  <c r="CQ549" i="14"/>
  <c r="T549" i="14"/>
  <c r="BK549" i="14"/>
  <c r="CR549" i="14"/>
  <c r="AE549" i="14"/>
  <c r="BL549" i="14"/>
  <c r="CV549" i="14"/>
  <c r="I549" i="14"/>
  <c r="DL549" i="14"/>
  <c r="AF549" i="14"/>
  <c r="DQ549" i="14"/>
  <c r="AJ549" i="14"/>
  <c r="AQ549" i="14"/>
  <c r="BP549" i="14"/>
  <c r="BU549" i="14"/>
  <c r="CG549" i="14"/>
  <c r="DA549" i="14"/>
  <c r="E533" i="14"/>
  <c r="AZ533" i="14"/>
  <c r="BL533" i="14"/>
  <c r="BY533" i="14"/>
  <c r="CL533" i="14"/>
  <c r="CX533" i="14"/>
  <c r="M533" i="14"/>
  <c r="DL533" i="14"/>
  <c r="Z533" i="14"/>
  <c r="AL533" i="14"/>
  <c r="AC525" i="14"/>
  <c r="P525" i="14"/>
  <c r="AV525" i="14"/>
  <c r="CB525" i="14"/>
  <c r="DH525" i="14"/>
  <c r="CK517" i="14"/>
  <c r="AO517" i="14"/>
  <c r="DO997" i="14"/>
  <c r="DD997" i="14"/>
  <c r="CS997" i="14"/>
  <c r="CI997" i="14"/>
  <c r="BX997" i="14"/>
  <c r="BM997" i="14"/>
  <c r="BC997" i="14"/>
  <c r="AR997" i="14"/>
  <c r="AG997" i="14"/>
  <c r="W997" i="14"/>
  <c r="L997" i="14"/>
  <c r="DH989" i="14"/>
  <c r="CB989" i="14"/>
  <c r="AV989" i="14"/>
  <c r="P989" i="14"/>
  <c r="DH981" i="14"/>
  <c r="CB981" i="14"/>
  <c r="AV981" i="14"/>
  <c r="P981" i="14"/>
  <c r="DM973" i="14"/>
  <c r="BA973" i="14"/>
  <c r="CG965" i="14"/>
  <c r="U965" i="14"/>
  <c r="CA957" i="14"/>
  <c r="DT949" i="14"/>
  <c r="CM933" i="14"/>
  <c r="J996" i="14"/>
  <c r="R996" i="14"/>
  <c r="Z996" i="14"/>
  <c r="AH996" i="14"/>
  <c r="AP996" i="14"/>
  <c r="AX996" i="14"/>
  <c r="BF996" i="14"/>
  <c r="BN996" i="14"/>
  <c r="BV996" i="14"/>
  <c r="CD996" i="14"/>
  <c r="CL996" i="14"/>
  <c r="CT996" i="14"/>
  <c r="DB996" i="14"/>
  <c r="DJ996" i="14"/>
  <c r="DR996" i="14"/>
  <c r="F996" i="14"/>
  <c r="N996" i="14"/>
  <c r="V996" i="14"/>
  <c r="AD996" i="14"/>
  <c r="AL996" i="14"/>
  <c r="AT996" i="14"/>
  <c r="BB996" i="14"/>
  <c r="BJ996" i="14"/>
  <c r="BR996" i="14"/>
  <c r="BZ996" i="14"/>
  <c r="CH996" i="14"/>
  <c r="CP996" i="14"/>
  <c r="CX996" i="14"/>
  <c r="DF996" i="14"/>
  <c r="DN996" i="14"/>
  <c r="DV996" i="14"/>
  <c r="J988" i="14"/>
  <c r="R988" i="14"/>
  <c r="Z988" i="14"/>
  <c r="AH988" i="14"/>
  <c r="AP988" i="14"/>
  <c r="AX988" i="14"/>
  <c r="BF988" i="14"/>
  <c r="BN988" i="14"/>
  <c r="BV988" i="14"/>
  <c r="CD988" i="14"/>
  <c r="CL988" i="14"/>
  <c r="CT988" i="14"/>
  <c r="DB988" i="14"/>
  <c r="DJ988" i="14"/>
  <c r="DR988" i="14"/>
  <c r="C988" i="14"/>
  <c r="K988" i="14"/>
  <c r="S988" i="14"/>
  <c r="AA988" i="14"/>
  <c r="AI988" i="14"/>
  <c r="AQ988" i="14"/>
  <c r="AY988" i="14"/>
  <c r="BG988" i="14"/>
  <c r="BO988" i="14"/>
  <c r="BW988" i="14"/>
  <c r="CE988" i="14"/>
  <c r="CM988" i="14"/>
  <c r="CU988" i="14"/>
  <c r="DC988" i="14"/>
  <c r="DK988" i="14"/>
  <c r="DS988" i="14"/>
  <c r="E988" i="14"/>
  <c r="M988" i="14"/>
  <c r="U988" i="14"/>
  <c r="AC988" i="14"/>
  <c r="AK988" i="14"/>
  <c r="AS988" i="14"/>
  <c r="BA988" i="14"/>
  <c r="BI988" i="14"/>
  <c r="BQ988" i="14"/>
  <c r="BY988" i="14"/>
  <c r="CG988" i="14"/>
  <c r="CO988" i="14"/>
  <c r="CW988" i="14"/>
  <c r="DE988" i="14"/>
  <c r="DM988" i="14"/>
  <c r="DU988" i="14"/>
  <c r="F988" i="14"/>
  <c r="N988" i="14"/>
  <c r="V988" i="14"/>
  <c r="AD988" i="14"/>
  <c r="AL988" i="14"/>
  <c r="AT988" i="14"/>
  <c r="BB988" i="14"/>
  <c r="BJ988" i="14"/>
  <c r="BR988" i="14"/>
  <c r="BZ988" i="14"/>
  <c r="CH988" i="14"/>
  <c r="CP988" i="14"/>
  <c r="CX988" i="14"/>
  <c r="DF988" i="14"/>
  <c r="DN988" i="14"/>
  <c r="DV988" i="14"/>
  <c r="G988" i="14"/>
  <c r="O988" i="14"/>
  <c r="W988" i="14"/>
  <c r="AE988" i="14"/>
  <c r="AM988" i="14"/>
  <c r="AU988" i="14"/>
  <c r="BC988" i="14"/>
  <c r="BK988" i="14"/>
  <c r="BS988" i="14"/>
  <c r="CA988" i="14"/>
  <c r="CI988" i="14"/>
  <c r="CQ988" i="14"/>
  <c r="CY988" i="14"/>
  <c r="DG988" i="14"/>
  <c r="DO988" i="14"/>
  <c r="H988" i="14"/>
  <c r="P988" i="14"/>
  <c r="X988" i="14"/>
  <c r="AF988" i="14"/>
  <c r="AN988" i="14"/>
  <c r="AV988" i="14"/>
  <c r="BD988" i="14"/>
  <c r="BL988" i="14"/>
  <c r="BT988" i="14"/>
  <c r="CB988" i="14"/>
  <c r="CJ988" i="14"/>
  <c r="CR988" i="14"/>
  <c r="CZ988" i="14"/>
  <c r="DH988" i="14"/>
  <c r="DP988" i="14"/>
  <c r="J980" i="14"/>
  <c r="R980" i="14"/>
  <c r="Z980" i="14"/>
  <c r="AH980" i="14"/>
  <c r="AP980" i="14"/>
  <c r="AX980" i="14"/>
  <c r="BF980" i="14"/>
  <c r="BN980" i="14"/>
  <c r="BV980" i="14"/>
  <c r="CD980" i="14"/>
  <c r="CL980" i="14"/>
  <c r="CT980" i="14"/>
  <c r="DB980" i="14"/>
  <c r="DJ980" i="14"/>
  <c r="DR980" i="14"/>
  <c r="C980" i="14"/>
  <c r="K980" i="14"/>
  <c r="S980" i="14"/>
  <c r="AA980" i="14"/>
  <c r="AI980" i="14"/>
  <c r="AQ980" i="14"/>
  <c r="AY980" i="14"/>
  <c r="BG980" i="14"/>
  <c r="BO980" i="14"/>
  <c r="BW980" i="14"/>
  <c r="CE980" i="14"/>
  <c r="CM980" i="14"/>
  <c r="CU980" i="14"/>
  <c r="DC980" i="14"/>
  <c r="DK980" i="14"/>
  <c r="DS980" i="14"/>
  <c r="D980" i="14"/>
  <c r="L980" i="14"/>
  <c r="T980" i="14"/>
  <c r="AB980" i="14"/>
  <c r="AJ980" i="14"/>
  <c r="AR980" i="14"/>
  <c r="AZ980" i="14"/>
  <c r="BH980" i="14"/>
  <c r="BP980" i="14"/>
  <c r="BX980" i="14"/>
  <c r="CF980" i="14"/>
  <c r="CN980" i="14"/>
  <c r="CV980" i="14"/>
  <c r="DD980" i="14"/>
  <c r="DL980" i="14"/>
  <c r="DT980" i="14"/>
  <c r="E980" i="14"/>
  <c r="M980" i="14"/>
  <c r="U980" i="14"/>
  <c r="AC980" i="14"/>
  <c r="AK980" i="14"/>
  <c r="AS980" i="14"/>
  <c r="BA980" i="14"/>
  <c r="BI980" i="14"/>
  <c r="BQ980" i="14"/>
  <c r="BY980" i="14"/>
  <c r="CG980" i="14"/>
  <c r="CO980" i="14"/>
  <c r="CW980" i="14"/>
  <c r="DE980" i="14"/>
  <c r="DM980" i="14"/>
  <c r="DU980" i="14"/>
  <c r="F980" i="14"/>
  <c r="N980" i="14"/>
  <c r="V980" i="14"/>
  <c r="AD980" i="14"/>
  <c r="AL980" i="14"/>
  <c r="AT980" i="14"/>
  <c r="BB980" i="14"/>
  <c r="BJ980" i="14"/>
  <c r="BR980" i="14"/>
  <c r="BZ980" i="14"/>
  <c r="CH980" i="14"/>
  <c r="CP980" i="14"/>
  <c r="CX980" i="14"/>
  <c r="DF980" i="14"/>
  <c r="DN980" i="14"/>
  <c r="DV980" i="14"/>
  <c r="G980" i="14"/>
  <c r="O980" i="14"/>
  <c r="W980" i="14"/>
  <c r="AE980" i="14"/>
  <c r="AM980" i="14"/>
  <c r="AU980" i="14"/>
  <c r="BC980" i="14"/>
  <c r="BK980" i="14"/>
  <c r="BS980" i="14"/>
  <c r="CA980" i="14"/>
  <c r="CI980" i="14"/>
  <c r="CQ980" i="14"/>
  <c r="CY980" i="14"/>
  <c r="DG980" i="14"/>
  <c r="DO980" i="14"/>
  <c r="H980" i="14"/>
  <c r="P980" i="14"/>
  <c r="X980" i="14"/>
  <c r="AF980" i="14"/>
  <c r="AN980" i="14"/>
  <c r="AV980" i="14"/>
  <c r="BD980" i="14"/>
  <c r="BL980" i="14"/>
  <c r="BT980" i="14"/>
  <c r="CB980" i="14"/>
  <c r="CJ980" i="14"/>
  <c r="CR980" i="14"/>
  <c r="CZ980" i="14"/>
  <c r="DH980" i="14"/>
  <c r="DP980" i="14"/>
  <c r="J972" i="14"/>
  <c r="R972" i="14"/>
  <c r="Z972" i="14"/>
  <c r="AH972" i="14"/>
  <c r="AP972" i="14"/>
  <c r="AX972" i="14"/>
  <c r="BF972" i="14"/>
  <c r="BN972" i="14"/>
  <c r="BV972" i="14"/>
  <c r="CD972" i="14"/>
  <c r="CL972" i="14"/>
  <c r="CT972" i="14"/>
  <c r="DB972" i="14"/>
  <c r="DJ972" i="14"/>
  <c r="DR972" i="14"/>
  <c r="C972" i="14"/>
  <c r="K972" i="14"/>
  <c r="S972" i="14"/>
  <c r="AA972" i="14"/>
  <c r="AI972" i="14"/>
  <c r="AQ972" i="14"/>
  <c r="AY972" i="14"/>
  <c r="BG972" i="14"/>
  <c r="BO972" i="14"/>
  <c r="BW972" i="14"/>
  <c r="CE972" i="14"/>
  <c r="CM972" i="14"/>
  <c r="CU972" i="14"/>
  <c r="DC972" i="14"/>
  <c r="DK972" i="14"/>
  <c r="DS972" i="14"/>
  <c r="D972" i="14"/>
  <c r="L972" i="14"/>
  <c r="T972" i="14"/>
  <c r="AB972" i="14"/>
  <c r="AJ972" i="14"/>
  <c r="AR972" i="14"/>
  <c r="AZ972" i="14"/>
  <c r="BH972" i="14"/>
  <c r="BP972" i="14"/>
  <c r="BX972" i="14"/>
  <c r="CF972" i="14"/>
  <c r="CN972" i="14"/>
  <c r="CV972" i="14"/>
  <c r="DD972" i="14"/>
  <c r="DL972" i="14"/>
  <c r="DT972" i="14"/>
  <c r="E972" i="14"/>
  <c r="M972" i="14"/>
  <c r="U972" i="14"/>
  <c r="AC972" i="14"/>
  <c r="AK972" i="14"/>
  <c r="AS972" i="14"/>
  <c r="BA972" i="14"/>
  <c r="BI972" i="14"/>
  <c r="BQ972" i="14"/>
  <c r="BY972" i="14"/>
  <c r="CG972" i="14"/>
  <c r="CO972" i="14"/>
  <c r="CW972" i="14"/>
  <c r="DE972" i="14"/>
  <c r="DM972" i="14"/>
  <c r="DU972" i="14"/>
  <c r="F972" i="14"/>
  <c r="N972" i="14"/>
  <c r="V972" i="14"/>
  <c r="AD972" i="14"/>
  <c r="AL972" i="14"/>
  <c r="AT972" i="14"/>
  <c r="BB972" i="14"/>
  <c r="BJ972" i="14"/>
  <c r="BR972" i="14"/>
  <c r="BZ972" i="14"/>
  <c r="CH972" i="14"/>
  <c r="CP972" i="14"/>
  <c r="CX972" i="14"/>
  <c r="DF972" i="14"/>
  <c r="DN972" i="14"/>
  <c r="DV972" i="14"/>
  <c r="G972" i="14"/>
  <c r="O972" i="14"/>
  <c r="W972" i="14"/>
  <c r="AE972" i="14"/>
  <c r="AM972" i="14"/>
  <c r="AU972" i="14"/>
  <c r="BC972" i="14"/>
  <c r="BK972" i="14"/>
  <c r="BS972" i="14"/>
  <c r="CA972" i="14"/>
  <c r="CI972" i="14"/>
  <c r="CQ972" i="14"/>
  <c r="CY972" i="14"/>
  <c r="DG972" i="14"/>
  <c r="DO972" i="14"/>
  <c r="H972" i="14"/>
  <c r="P972" i="14"/>
  <c r="X972" i="14"/>
  <c r="AF972" i="14"/>
  <c r="AN972" i="14"/>
  <c r="AV972" i="14"/>
  <c r="BD972" i="14"/>
  <c r="BL972" i="14"/>
  <c r="BT972" i="14"/>
  <c r="CB972" i="14"/>
  <c r="CJ972" i="14"/>
  <c r="CR972" i="14"/>
  <c r="CZ972" i="14"/>
  <c r="DH972" i="14"/>
  <c r="DP972" i="14"/>
  <c r="J964" i="14"/>
  <c r="R964" i="14"/>
  <c r="Z964" i="14"/>
  <c r="AH964" i="14"/>
  <c r="AP964" i="14"/>
  <c r="AX964" i="14"/>
  <c r="BF964" i="14"/>
  <c r="BN964" i="14"/>
  <c r="BV964" i="14"/>
  <c r="CD964" i="14"/>
  <c r="CL964" i="14"/>
  <c r="CT964" i="14"/>
  <c r="DB964" i="14"/>
  <c r="DJ964" i="14"/>
  <c r="DR964" i="14"/>
  <c r="C964" i="14"/>
  <c r="K964" i="14"/>
  <c r="S964" i="14"/>
  <c r="AA964" i="14"/>
  <c r="AI964" i="14"/>
  <c r="AQ964" i="14"/>
  <c r="AY964" i="14"/>
  <c r="BG964" i="14"/>
  <c r="BO964" i="14"/>
  <c r="BW964" i="14"/>
  <c r="CE964" i="14"/>
  <c r="CM964" i="14"/>
  <c r="CU964" i="14"/>
  <c r="DC964" i="14"/>
  <c r="DK964" i="14"/>
  <c r="DS964" i="14"/>
  <c r="D964" i="14"/>
  <c r="L964" i="14"/>
  <c r="T964" i="14"/>
  <c r="AB964" i="14"/>
  <c r="AJ964" i="14"/>
  <c r="AR964" i="14"/>
  <c r="AZ964" i="14"/>
  <c r="BH964" i="14"/>
  <c r="BP964" i="14"/>
  <c r="BX964" i="14"/>
  <c r="CF964" i="14"/>
  <c r="CN964" i="14"/>
  <c r="CV964" i="14"/>
  <c r="DD964" i="14"/>
  <c r="DL964" i="14"/>
  <c r="DT964" i="14"/>
  <c r="E964" i="14"/>
  <c r="M964" i="14"/>
  <c r="U964" i="14"/>
  <c r="AC964" i="14"/>
  <c r="AK964" i="14"/>
  <c r="AS964" i="14"/>
  <c r="BA964" i="14"/>
  <c r="BI964" i="14"/>
  <c r="BQ964" i="14"/>
  <c r="BY964" i="14"/>
  <c r="CG964" i="14"/>
  <c r="CO964" i="14"/>
  <c r="CW964" i="14"/>
  <c r="DE964" i="14"/>
  <c r="DM964" i="14"/>
  <c r="DU964" i="14"/>
  <c r="F964" i="14"/>
  <c r="N964" i="14"/>
  <c r="V964" i="14"/>
  <c r="AD964" i="14"/>
  <c r="AL964" i="14"/>
  <c r="AT964" i="14"/>
  <c r="BB964" i="14"/>
  <c r="BJ964" i="14"/>
  <c r="BR964" i="14"/>
  <c r="BZ964" i="14"/>
  <c r="CH964" i="14"/>
  <c r="CP964" i="14"/>
  <c r="CX964" i="14"/>
  <c r="DF964" i="14"/>
  <c r="DN964" i="14"/>
  <c r="DV964" i="14"/>
  <c r="G964" i="14"/>
  <c r="O964" i="14"/>
  <c r="W964" i="14"/>
  <c r="AE964" i="14"/>
  <c r="AM964" i="14"/>
  <c r="AU964" i="14"/>
  <c r="BC964" i="14"/>
  <c r="BK964" i="14"/>
  <c r="BS964" i="14"/>
  <c r="CA964" i="14"/>
  <c r="CI964" i="14"/>
  <c r="CQ964" i="14"/>
  <c r="CY964" i="14"/>
  <c r="DG964" i="14"/>
  <c r="DO964" i="14"/>
  <c r="H964" i="14"/>
  <c r="P964" i="14"/>
  <c r="X964" i="14"/>
  <c r="AF964" i="14"/>
  <c r="AN964" i="14"/>
  <c r="AV964" i="14"/>
  <c r="BD964" i="14"/>
  <c r="BL964" i="14"/>
  <c r="BT964" i="14"/>
  <c r="CB964" i="14"/>
  <c r="CJ964" i="14"/>
  <c r="CR964" i="14"/>
  <c r="CZ964" i="14"/>
  <c r="DH964" i="14"/>
  <c r="DP964" i="14"/>
  <c r="E956" i="14"/>
  <c r="M956" i="14"/>
  <c r="U956" i="14"/>
  <c r="AC956" i="14"/>
  <c r="AK956" i="14"/>
  <c r="AS956" i="14"/>
  <c r="BA956" i="14"/>
  <c r="BI956" i="14"/>
  <c r="BQ956" i="14"/>
  <c r="BY956" i="14"/>
  <c r="CG956" i="14"/>
  <c r="CO956" i="14"/>
  <c r="CW956" i="14"/>
  <c r="DE956" i="14"/>
  <c r="DM956" i="14"/>
  <c r="DU956" i="14"/>
  <c r="I956" i="14"/>
  <c r="Q956" i="14"/>
  <c r="Y956" i="14"/>
  <c r="AG956" i="14"/>
  <c r="AO956" i="14"/>
  <c r="AW956" i="14"/>
  <c r="BE956" i="14"/>
  <c r="BM956" i="14"/>
  <c r="BU956" i="14"/>
  <c r="CC956" i="14"/>
  <c r="CK956" i="14"/>
  <c r="CS956" i="14"/>
  <c r="DA956" i="14"/>
  <c r="DI956" i="14"/>
  <c r="DQ956" i="14"/>
  <c r="L956" i="14"/>
  <c r="W956" i="14"/>
  <c r="AH956" i="14"/>
  <c r="AR956" i="14"/>
  <c r="BC956" i="14"/>
  <c r="BN956" i="14"/>
  <c r="BX956" i="14"/>
  <c r="CI956" i="14"/>
  <c r="CT956" i="14"/>
  <c r="DD956" i="14"/>
  <c r="DO956" i="14"/>
  <c r="C956" i="14"/>
  <c r="N956" i="14"/>
  <c r="X956" i="14"/>
  <c r="AI956" i="14"/>
  <c r="AT956" i="14"/>
  <c r="BD956" i="14"/>
  <c r="BO956" i="14"/>
  <c r="BZ956" i="14"/>
  <c r="CJ956" i="14"/>
  <c r="CU956" i="14"/>
  <c r="DF956" i="14"/>
  <c r="DP956" i="14"/>
  <c r="D956" i="14"/>
  <c r="O956" i="14"/>
  <c r="Z956" i="14"/>
  <c r="AJ956" i="14"/>
  <c r="AU956" i="14"/>
  <c r="BF956" i="14"/>
  <c r="BP956" i="14"/>
  <c r="CA956" i="14"/>
  <c r="CL956" i="14"/>
  <c r="CV956" i="14"/>
  <c r="DG956" i="14"/>
  <c r="DR956" i="14"/>
  <c r="F956" i="14"/>
  <c r="P956" i="14"/>
  <c r="AA956" i="14"/>
  <c r="AL956" i="14"/>
  <c r="AV956" i="14"/>
  <c r="BG956" i="14"/>
  <c r="BR956" i="14"/>
  <c r="CB956" i="14"/>
  <c r="CM956" i="14"/>
  <c r="CX956" i="14"/>
  <c r="DH956" i="14"/>
  <c r="DS956" i="14"/>
  <c r="G956" i="14"/>
  <c r="R956" i="14"/>
  <c r="AB956" i="14"/>
  <c r="AM956" i="14"/>
  <c r="AX956" i="14"/>
  <c r="BH956" i="14"/>
  <c r="BS956" i="14"/>
  <c r="CD956" i="14"/>
  <c r="CN956" i="14"/>
  <c r="CY956" i="14"/>
  <c r="DJ956" i="14"/>
  <c r="DT956" i="14"/>
  <c r="H956" i="14"/>
  <c r="S956" i="14"/>
  <c r="AD956" i="14"/>
  <c r="AN956" i="14"/>
  <c r="AY956" i="14"/>
  <c r="BJ956" i="14"/>
  <c r="BT956" i="14"/>
  <c r="CE956" i="14"/>
  <c r="CP956" i="14"/>
  <c r="CZ956" i="14"/>
  <c r="DK956" i="14"/>
  <c r="DV956" i="14"/>
  <c r="J956" i="14"/>
  <c r="T956" i="14"/>
  <c r="AE956" i="14"/>
  <c r="AP956" i="14"/>
  <c r="AZ956" i="14"/>
  <c r="BK956" i="14"/>
  <c r="BV956" i="14"/>
  <c r="CF956" i="14"/>
  <c r="CQ956" i="14"/>
  <c r="DB956" i="14"/>
  <c r="DL956" i="14"/>
  <c r="C948" i="14"/>
  <c r="K948" i="14"/>
  <c r="S948" i="14"/>
  <c r="AA948" i="14"/>
  <c r="AI948" i="14"/>
  <c r="AQ948" i="14"/>
  <c r="AY948" i="14"/>
  <c r="BG948" i="14"/>
  <c r="BO948" i="14"/>
  <c r="BW948" i="14"/>
  <c r="CE948" i="14"/>
  <c r="CM948" i="14"/>
  <c r="CU948" i="14"/>
  <c r="DC948" i="14"/>
  <c r="DK948" i="14"/>
  <c r="DS948" i="14"/>
  <c r="D948" i="14"/>
  <c r="L948" i="14"/>
  <c r="T948" i="14"/>
  <c r="AB948" i="14"/>
  <c r="AJ948" i="14"/>
  <c r="AR948" i="14"/>
  <c r="AZ948" i="14"/>
  <c r="BH948" i="14"/>
  <c r="BP948" i="14"/>
  <c r="BX948" i="14"/>
  <c r="CF948" i="14"/>
  <c r="CN948" i="14"/>
  <c r="CV948" i="14"/>
  <c r="DD948" i="14"/>
  <c r="DL948" i="14"/>
  <c r="DT948" i="14"/>
  <c r="E948" i="14"/>
  <c r="M948" i="14"/>
  <c r="U948" i="14"/>
  <c r="AC948" i="14"/>
  <c r="AK948" i="14"/>
  <c r="AS948" i="14"/>
  <c r="BA948" i="14"/>
  <c r="BI948" i="14"/>
  <c r="BQ948" i="14"/>
  <c r="BY948" i="14"/>
  <c r="CG948" i="14"/>
  <c r="CO948" i="14"/>
  <c r="CW948" i="14"/>
  <c r="DE948" i="14"/>
  <c r="DM948" i="14"/>
  <c r="DU948" i="14"/>
  <c r="F948" i="14"/>
  <c r="N948" i="14"/>
  <c r="V948" i="14"/>
  <c r="AD948" i="14"/>
  <c r="AL948" i="14"/>
  <c r="AT948" i="14"/>
  <c r="BB948" i="14"/>
  <c r="BJ948" i="14"/>
  <c r="BR948" i="14"/>
  <c r="BZ948" i="14"/>
  <c r="CH948" i="14"/>
  <c r="CP948" i="14"/>
  <c r="CX948" i="14"/>
  <c r="DF948" i="14"/>
  <c r="DN948" i="14"/>
  <c r="DV948" i="14"/>
  <c r="G948" i="14"/>
  <c r="O948" i="14"/>
  <c r="W948" i="14"/>
  <c r="AE948" i="14"/>
  <c r="AM948" i="14"/>
  <c r="AU948" i="14"/>
  <c r="BC948" i="14"/>
  <c r="BK948" i="14"/>
  <c r="BS948" i="14"/>
  <c r="CA948" i="14"/>
  <c r="CI948" i="14"/>
  <c r="CQ948" i="14"/>
  <c r="CY948" i="14"/>
  <c r="DG948" i="14"/>
  <c r="DO948" i="14"/>
  <c r="I948" i="14"/>
  <c r="Q948" i="14"/>
  <c r="Y948" i="14"/>
  <c r="AG948" i="14"/>
  <c r="AO948" i="14"/>
  <c r="AW948" i="14"/>
  <c r="BE948" i="14"/>
  <c r="BM948" i="14"/>
  <c r="BU948" i="14"/>
  <c r="CC948" i="14"/>
  <c r="CK948" i="14"/>
  <c r="CS948" i="14"/>
  <c r="DA948" i="14"/>
  <c r="DI948" i="14"/>
  <c r="DQ948" i="14"/>
  <c r="Z948" i="14"/>
  <c r="BF948" i="14"/>
  <c r="CL948" i="14"/>
  <c r="DR948" i="14"/>
  <c r="AF948" i="14"/>
  <c r="BL948" i="14"/>
  <c r="CR948" i="14"/>
  <c r="AH948" i="14"/>
  <c r="BN948" i="14"/>
  <c r="CT948" i="14"/>
  <c r="H948" i="14"/>
  <c r="AN948" i="14"/>
  <c r="BT948" i="14"/>
  <c r="CZ948" i="14"/>
  <c r="J948" i="14"/>
  <c r="AP948" i="14"/>
  <c r="BV948" i="14"/>
  <c r="DB948" i="14"/>
  <c r="P948" i="14"/>
  <c r="AV948" i="14"/>
  <c r="CB948" i="14"/>
  <c r="DH948" i="14"/>
  <c r="R948" i="14"/>
  <c r="AX948" i="14"/>
  <c r="CD948" i="14"/>
  <c r="DJ948" i="14"/>
  <c r="I940" i="14"/>
  <c r="Q940" i="14"/>
  <c r="Y940" i="14"/>
  <c r="AG940" i="14"/>
  <c r="AO940" i="14"/>
  <c r="AW940" i="14"/>
  <c r="BE940" i="14"/>
  <c r="BM940" i="14"/>
  <c r="BU940" i="14"/>
  <c r="CC940" i="14"/>
  <c r="CK940" i="14"/>
  <c r="CS940" i="14"/>
  <c r="DA940" i="14"/>
  <c r="DI940" i="14"/>
  <c r="DQ940" i="14"/>
  <c r="E940" i="14"/>
  <c r="M940" i="14"/>
  <c r="U940" i="14"/>
  <c r="AC940" i="14"/>
  <c r="AK940" i="14"/>
  <c r="AS940" i="14"/>
  <c r="BA940" i="14"/>
  <c r="BI940" i="14"/>
  <c r="BQ940" i="14"/>
  <c r="BY940" i="14"/>
  <c r="CG940" i="14"/>
  <c r="CO940" i="14"/>
  <c r="CW940" i="14"/>
  <c r="DE940" i="14"/>
  <c r="DM940" i="14"/>
  <c r="DU940" i="14"/>
  <c r="H940" i="14"/>
  <c r="S940" i="14"/>
  <c r="AD940" i="14"/>
  <c r="AN940" i="14"/>
  <c r="AY940" i="14"/>
  <c r="BJ940" i="14"/>
  <c r="BT940" i="14"/>
  <c r="CE940" i="14"/>
  <c r="CP940" i="14"/>
  <c r="CZ940" i="14"/>
  <c r="DK940" i="14"/>
  <c r="DV940" i="14"/>
  <c r="J940" i="14"/>
  <c r="T940" i="14"/>
  <c r="AE940" i="14"/>
  <c r="AP940" i="14"/>
  <c r="AZ940" i="14"/>
  <c r="BK940" i="14"/>
  <c r="BV940" i="14"/>
  <c r="CF940" i="14"/>
  <c r="CQ940" i="14"/>
  <c r="DB940" i="14"/>
  <c r="DL940" i="14"/>
  <c r="K940" i="14"/>
  <c r="V940" i="14"/>
  <c r="AF940" i="14"/>
  <c r="AQ940" i="14"/>
  <c r="BB940" i="14"/>
  <c r="BL940" i="14"/>
  <c r="BW940" i="14"/>
  <c r="CH940" i="14"/>
  <c r="CR940" i="14"/>
  <c r="DC940" i="14"/>
  <c r="DN940" i="14"/>
  <c r="L940" i="14"/>
  <c r="W940" i="14"/>
  <c r="AH940" i="14"/>
  <c r="AR940" i="14"/>
  <c r="BC940" i="14"/>
  <c r="BN940" i="14"/>
  <c r="BX940" i="14"/>
  <c r="CI940" i="14"/>
  <c r="CT940" i="14"/>
  <c r="DD940" i="14"/>
  <c r="DO940" i="14"/>
  <c r="C940" i="14"/>
  <c r="N940" i="14"/>
  <c r="X940" i="14"/>
  <c r="AI940" i="14"/>
  <c r="AT940" i="14"/>
  <c r="BD940" i="14"/>
  <c r="BO940" i="14"/>
  <c r="BZ940" i="14"/>
  <c r="CJ940" i="14"/>
  <c r="CU940" i="14"/>
  <c r="DF940" i="14"/>
  <c r="DP940" i="14"/>
  <c r="F940" i="14"/>
  <c r="P940" i="14"/>
  <c r="AA940" i="14"/>
  <c r="AL940" i="14"/>
  <c r="AV940" i="14"/>
  <c r="BG940" i="14"/>
  <c r="BR940" i="14"/>
  <c r="CB940" i="14"/>
  <c r="CM940" i="14"/>
  <c r="CX940" i="14"/>
  <c r="DH940" i="14"/>
  <c r="DS940" i="14"/>
  <c r="G940" i="14"/>
  <c r="R940" i="14"/>
  <c r="AB940" i="14"/>
  <c r="AM940" i="14"/>
  <c r="AX940" i="14"/>
  <c r="BH940" i="14"/>
  <c r="BS940" i="14"/>
  <c r="CD940" i="14"/>
  <c r="CN940" i="14"/>
  <c r="CY940" i="14"/>
  <c r="DJ940" i="14"/>
  <c r="DT940" i="14"/>
  <c r="D940" i="14"/>
  <c r="CL940" i="14"/>
  <c r="O940" i="14"/>
  <c r="CV940" i="14"/>
  <c r="Z940" i="14"/>
  <c r="DG940" i="14"/>
  <c r="AJ940" i="14"/>
  <c r="DR940" i="14"/>
  <c r="AU940" i="14"/>
  <c r="BF940" i="14"/>
  <c r="BP940" i="14"/>
  <c r="I932" i="14"/>
  <c r="Q932" i="14"/>
  <c r="Y932" i="14"/>
  <c r="AG932" i="14"/>
  <c r="AO932" i="14"/>
  <c r="AW932" i="14"/>
  <c r="BE932" i="14"/>
  <c r="BM932" i="14"/>
  <c r="BU932" i="14"/>
  <c r="CC932" i="14"/>
  <c r="CK932" i="14"/>
  <c r="CS932" i="14"/>
  <c r="DA932" i="14"/>
  <c r="DI932" i="14"/>
  <c r="DQ932" i="14"/>
  <c r="J932" i="14"/>
  <c r="R932" i="14"/>
  <c r="Z932" i="14"/>
  <c r="AH932" i="14"/>
  <c r="AP932" i="14"/>
  <c r="AX932" i="14"/>
  <c r="BF932" i="14"/>
  <c r="BN932" i="14"/>
  <c r="BV932" i="14"/>
  <c r="CD932" i="14"/>
  <c r="CL932" i="14"/>
  <c r="CT932" i="14"/>
  <c r="DB932" i="14"/>
  <c r="DJ932" i="14"/>
  <c r="DR932" i="14"/>
  <c r="D932" i="14"/>
  <c r="L932" i="14"/>
  <c r="T932" i="14"/>
  <c r="AB932" i="14"/>
  <c r="AJ932" i="14"/>
  <c r="AR932" i="14"/>
  <c r="AZ932" i="14"/>
  <c r="BH932" i="14"/>
  <c r="BP932" i="14"/>
  <c r="BX932" i="14"/>
  <c r="CF932" i="14"/>
  <c r="CN932" i="14"/>
  <c r="CV932" i="14"/>
  <c r="DD932" i="14"/>
  <c r="DL932" i="14"/>
  <c r="DT932" i="14"/>
  <c r="E932" i="14"/>
  <c r="M932" i="14"/>
  <c r="U932" i="14"/>
  <c r="AC932" i="14"/>
  <c r="AK932" i="14"/>
  <c r="AS932" i="14"/>
  <c r="BA932" i="14"/>
  <c r="BI932" i="14"/>
  <c r="BQ932" i="14"/>
  <c r="BY932" i="14"/>
  <c r="CG932" i="14"/>
  <c r="CO932" i="14"/>
  <c r="CW932" i="14"/>
  <c r="DE932" i="14"/>
  <c r="DM932" i="14"/>
  <c r="DU932" i="14"/>
  <c r="N932" i="14"/>
  <c r="AD932" i="14"/>
  <c r="AT932" i="14"/>
  <c r="BJ932" i="14"/>
  <c r="BZ932" i="14"/>
  <c r="CP932" i="14"/>
  <c r="DF932" i="14"/>
  <c r="DV932" i="14"/>
  <c r="O932" i="14"/>
  <c r="AE932" i="14"/>
  <c r="AU932" i="14"/>
  <c r="BK932" i="14"/>
  <c r="CA932" i="14"/>
  <c r="CQ932" i="14"/>
  <c r="DG932" i="14"/>
  <c r="P932" i="14"/>
  <c r="AF932" i="14"/>
  <c r="AV932" i="14"/>
  <c r="BL932" i="14"/>
  <c r="CB932" i="14"/>
  <c r="CR932" i="14"/>
  <c r="DH932" i="14"/>
  <c r="C932" i="14"/>
  <c r="S932" i="14"/>
  <c r="AI932" i="14"/>
  <c r="AY932" i="14"/>
  <c r="BO932" i="14"/>
  <c r="CE932" i="14"/>
  <c r="CU932" i="14"/>
  <c r="DK932" i="14"/>
  <c r="F932" i="14"/>
  <c r="V932" i="14"/>
  <c r="AL932" i="14"/>
  <c r="BB932" i="14"/>
  <c r="BR932" i="14"/>
  <c r="CH932" i="14"/>
  <c r="CX932" i="14"/>
  <c r="DN932" i="14"/>
  <c r="H932" i="14"/>
  <c r="X932" i="14"/>
  <c r="AN932" i="14"/>
  <c r="BD932" i="14"/>
  <c r="BT932" i="14"/>
  <c r="CJ932" i="14"/>
  <c r="CZ932" i="14"/>
  <c r="DP932" i="14"/>
  <c r="K932" i="14"/>
  <c r="AA932" i="14"/>
  <c r="AQ932" i="14"/>
  <c r="BG932" i="14"/>
  <c r="BW932" i="14"/>
  <c r="CM932" i="14"/>
  <c r="DC932" i="14"/>
  <c r="DS932" i="14"/>
  <c r="CY932" i="14"/>
  <c r="DO932" i="14"/>
  <c r="G932" i="14"/>
  <c r="W932" i="14"/>
  <c r="AM932" i="14"/>
  <c r="BC932" i="14"/>
  <c r="BS932" i="14"/>
  <c r="I924" i="14"/>
  <c r="Q924" i="14"/>
  <c r="Y924" i="14"/>
  <c r="AG924" i="14"/>
  <c r="AO924" i="14"/>
  <c r="AW924" i="14"/>
  <c r="BE924" i="14"/>
  <c r="BM924" i="14"/>
  <c r="BU924" i="14"/>
  <c r="CC924" i="14"/>
  <c r="CK924" i="14"/>
  <c r="CS924" i="14"/>
  <c r="DA924" i="14"/>
  <c r="DI924" i="14"/>
  <c r="DQ924" i="14"/>
  <c r="J924" i="14"/>
  <c r="R924" i="14"/>
  <c r="Z924" i="14"/>
  <c r="AH924" i="14"/>
  <c r="AP924" i="14"/>
  <c r="AX924" i="14"/>
  <c r="BF924" i="14"/>
  <c r="BN924" i="14"/>
  <c r="BV924" i="14"/>
  <c r="CD924" i="14"/>
  <c r="CL924" i="14"/>
  <c r="CT924" i="14"/>
  <c r="DB924" i="14"/>
  <c r="DJ924" i="14"/>
  <c r="DR924" i="14"/>
  <c r="D924" i="14"/>
  <c r="L924" i="14"/>
  <c r="T924" i="14"/>
  <c r="AB924" i="14"/>
  <c r="AJ924" i="14"/>
  <c r="AR924" i="14"/>
  <c r="AZ924" i="14"/>
  <c r="BH924" i="14"/>
  <c r="BP924" i="14"/>
  <c r="BX924" i="14"/>
  <c r="CF924" i="14"/>
  <c r="CN924" i="14"/>
  <c r="CV924" i="14"/>
  <c r="DD924" i="14"/>
  <c r="DL924" i="14"/>
  <c r="DT924" i="14"/>
  <c r="E924" i="14"/>
  <c r="M924" i="14"/>
  <c r="U924" i="14"/>
  <c r="AC924" i="14"/>
  <c r="AK924" i="14"/>
  <c r="AS924" i="14"/>
  <c r="BA924" i="14"/>
  <c r="BI924" i="14"/>
  <c r="BQ924" i="14"/>
  <c r="BY924" i="14"/>
  <c r="CG924" i="14"/>
  <c r="CO924" i="14"/>
  <c r="CW924" i="14"/>
  <c r="DE924" i="14"/>
  <c r="DM924" i="14"/>
  <c r="DU924" i="14"/>
  <c r="N924" i="14"/>
  <c r="AD924" i="14"/>
  <c r="AT924" i="14"/>
  <c r="BJ924" i="14"/>
  <c r="BZ924" i="14"/>
  <c r="CP924" i="14"/>
  <c r="DF924" i="14"/>
  <c r="DV924" i="14"/>
  <c r="O924" i="14"/>
  <c r="AE924" i="14"/>
  <c r="AU924" i="14"/>
  <c r="BK924" i="14"/>
  <c r="CA924" i="14"/>
  <c r="CQ924" i="14"/>
  <c r="DG924" i="14"/>
  <c r="P924" i="14"/>
  <c r="AF924" i="14"/>
  <c r="AV924" i="14"/>
  <c r="BL924" i="14"/>
  <c r="CB924" i="14"/>
  <c r="CR924" i="14"/>
  <c r="DH924" i="14"/>
  <c r="C924" i="14"/>
  <c r="S924" i="14"/>
  <c r="AI924" i="14"/>
  <c r="AY924" i="14"/>
  <c r="BO924" i="14"/>
  <c r="CE924" i="14"/>
  <c r="CU924" i="14"/>
  <c r="DK924" i="14"/>
  <c r="F924" i="14"/>
  <c r="V924" i="14"/>
  <c r="AL924" i="14"/>
  <c r="BB924" i="14"/>
  <c r="BR924" i="14"/>
  <c r="CH924" i="14"/>
  <c r="CX924" i="14"/>
  <c r="DN924" i="14"/>
  <c r="H924" i="14"/>
  <c r="X924" i="14"/>
  <c r="AN924" i="14"/>
  <c r="BD924" i="14"/>
  <c r="BT924" i="14"/>
  <c r="CJ924" i="14"/>
  <c r="CZ924" i="14"/>
  <c r="DP924" i="14"/>
  <c r="K924" i="14"/>
  <c r="AA924" i="14"/>
  <c r="AQ924" i="14"/>
  <c r="BG924" i="14"/>
  <c r="BW924" i="14"/>
  <c r="CM924" i="14"/>
  <c r="DC924" i="14"/>
  <c r="DS924" i="14"/>
  <c r="BS924" i="14"/>
  <c r="CI924" i="14"/>
  <c r="CY924" i="14"/>
  <c r="DO924" i="14"/>
  <c r="G924" i="14"/>
  <c r="W924" i="14"/>
  <c r="AM924" i="14"/>
  <c r="I916" i="14"/>
  <c r="Q916" i="14"/>
  <c r="Y916" i="14"/>
  <c r="AG916" i="14"/>
  <c r="AO916" i="14"/>
  <c r="AW916" i="14"/>
  <c r="BE916" i="14"/>
  <c r="BM916" i="14"/>
  <c r="BU916" i="14"/>
  <c r="CC916" i="14"/>
  <c r="CK916" i="14"/>
  <c r="CS916" i="14"/>
  <c r="DA916" i="14"/>
  <c r="DI916" i="14"/>
  <c r="DQ916" i="14"/>
  <c r="J916" i="14"/>
  <c r="R916" i="14"/>
  <c r="Z916" i="14"/>
  <c r="AH916" i="14"/>
  <c r="AP916" i="14"/>
  <c r="AX916" i="14"/>
  <c r="BF916" i="14"/>
  <c r="BN916" i="14"/>
  <c r="BV916" i="14"/>
  <c r="CD916" i="14"/>
  <c r="CL916" i="14"/>
  <c r="CT916" i="14"/>
  <c r="DB916" i="14"/>
  <c r="DJ916" i="14"/>
  <c r="DR916" i="14"/>
  <c r="C916" i="14"/>
  <c r="K916" i="14"/>
  <c r="S916" i="14"/>
  <c r="AA916" i="14"/>
  <c r="AI916" i="14"/>
  <c r="AQ916" i="14"/>
  <c r="AY916" i="14"/>
  <c r="BG916" i="14"/>
  <c r="BO916" i="14"/>
  <c r="BW916" i="14"/>
  <c r="CE916" i="14"/>
  <c r="CM916" i="14"/>
  <c r="CU916" i="14"/>
  <c r="DC916" i="14"/>
  <c r="DK916" i="14"/>
  <c r="DS916" i="14"/>
  <c r="D916" i="14"/>
  <c r="L916" i="14"/>
  <c r="T916" i="14"/>
  <c r="AB916" i="14"/>
  <c r="AJ916" i="14"/>
  <c r="AR916" i="14"/>
  <c r="AZ916" i="14"/>
  <c r="BH916" i="14"/>
  <c r="BP916" i="14"/>
  <c r="BX916" i="14"/>
  <c r="CF916" i="14"/>
  <c r="CN916" i="14"/>
  <c r="CV916" i="14"/>
  <c r="DD916" i="14"/>
  <c r="DL916" i="14"/>
  <c r="DT916" i="14"/>
  <c r="E916" i="14"/>
  <c r="M916" i="14"/>
  <c r="U916" i="14"/>
  <c r="AC916" i="14"/>
  <c r="AK916" i="14"/>
  <c r="AS916" i="14"/>
  <c r="BA916" i="14"/>
  <c r="BI916" i="14"/>
  <c r="BQ916" i="14"/>
  <c r="BY916" i="14"/>
  <c r="CG916" i="14"/>
  <c r="CO916" i="14"/>
  <c r="CW916" i="14"/>
  <c r="DE916" i="14"/>
  <c r="DM916" i="14"/>
  <c r="DU916" i="14"/>
  <c r="F916" i="14"/>
  <c r="N916" i="14"/>
  <c r="V916" i="14"/>
  <c r="AD916" i="14"/>
  <c r="AL916" i="14"/>
  <c r="AT916" i="14"/>
  <c r="BB916" i="14"/>
  <c r="BJ916" i="14"/>
  <c r="BR916" i="14"/>
  <c r="BZ916" i="14"/>
  <c r="CH916" i="14"/>
  <c r="CP916" i="14"/>
  <c r="CX916" i="14"/>
  <c r="DF916" i="14"/>
  <c r="DN916" i="14"/>
  <c r="DV916" i="14"/>
  <c r="P916" i="14"/>
  <c r="AV916" i="14"/>
  <c r="CB916" i="14"/>
  <c r="DH916" i="14"/>
  <c r="W916" i="14"/>
  <c r="BC916" i="14"/>
  <c r="CI916" i="14"/>
  <c r="DO916" i="14"/>
  <c r="X916" i="14"/>
  <c r="BD916" i="14"/>
  <c r="CJ916" i="14"/>
  <c r="DP916" i="14"/>
  <c r="AE916" i="14"/>
  <c r="BK916" i="14"/>
  <c r="CQ916" i="14"/>
  <c r="AF916" i="14"/>
  <c r="BL916" i="14"/>
  <c r="CR916" i="14"/>
  <c r="H916" i="14"/>
  <c r="AN916" i="14"/>
  <c r="BT916" i="14"/>
  <c r="CZ916" i="14"/>
  <c r="O916" i="14"/>
  <c r="AU916" i="14"/>
  <c r="CA916" i="14"/>
  <c r="DG916" i="14"/>
  <c r="BS916" i="14"/>
  <c r="CY916" i="14"/>
  <c r="G916" i="14"/>
  <c r="H908" i="14"/>
  <c r="P908" i="14"/>
  <c r="X908" i="14"/>
  <c r="AF908" i="14"/>
  <c r="AN908" i="14"/>
  <c r="AV908" i="14"/>
  <c r="BD908" i="14"/>
  <c r="BL908" i="14"/>
  <c r="BT908" i="14"/>
  <c r="CB908" i="14"/>
  <c r="CJ908" i="14"/>
  <c r="CR908" i="14"/>
  <c r="CZ908" i="14"/>
  <c r="DH908" i="14"/>
  <c r="DP908" i="14"/>
  <c r="I908" i="14"/>
  <c r="Q908" i="14"/>
  <c r="Y908" i="14"/>
  <c r="AG908" i="14"/>
  <c r="AO908" i="14"/>
  <c r="AW908" i="14"/>
  <c r="BE908" i="14"/>
  <c r="BM908" i="14"/>
  <c r="BU908" i="14"/>
  <c r="CC908" i="14"/>
  <c r="CK908" i="14"/>
  <c r="CS908" i="14"/>
  <c r="DA908" i="14"/>
  <c r="DI908" i="14"/>
  <c r="DQ908" i="14"/>
  <c r="J908" i="14"/>
  <c r="R908" i="14"/>
  <c r="Z908" i="14"/>
  <c r="AH908" i="14"/>
  <c r="AP908" i="14"/>
  <c r="AX908" i="14"/>
  <c r="BF908" i="14"/>
  <c r="BN908" i="14"/>
  <c r="BV908" i="14"/>
  <c r="CD908" i="14"/>
  <c r="CL908" i="14"/>
  <c r="CT908" i="14"/>
  <c r="DB908" i="14"/>
  <c r="DJ908" i="14"/>
  <c r="DR908" i="14"/>
  <c r="C908" i="14"/>
  <c r="K908" i="14"/>
  <c r="S908" i="14"/>
  <c r="AA908" i="14"/>
  <c r="AI908" i="14"/>
  <c r="AQ908" i="14"/>
  <c r="AY908" i="14"/>
  <c r="BG908" i="14"/>
  <c r="BO908" i="14"/>
  <c r="BW908" i="14"/>
  <c r="CE908" i="14"/>
  <c r="CM908" i="14"/>
  <c r="CU908" i="14"/>
  <c r="DC908" i="14"/>
  <c r="DK908" i="14"/>
  <c r="DS908" i="14"/>
  <c r="D908" i="14"/>
  <c r="L908" i="14"/>
  <c r="T908" i="14"/>
  <c r="AB908" i="14"/>
  <c r="AJ908" i="14"/>
  <c r="AR908" i="14"/>
  <c r="AZ908" i="14"/>
  <c r="BH908" i="14"/>
  <c r="BP908" i="14"/>
  <c r="BX908" i="14"/>
  <c r="CF908" i="14"/>
  <c r="CN908" i="14"/>
  <c r="CV908" i="14"/>
  <c r="DD908" i="14"/>
  <c r="DL908" i="14"/>
  <c r="DT908" i="14"/>
  <c r="E908" i="14"/>
  <c r="M908" i="14"/>
  <c r="U908" i="14"/>
  <c r="AC908" i="14"/>
  <c r="AK908" i="14"/>
  <c r="AS908" i="14"/>
  <c r="BA908" i="14"/>
  <c r="BI908" i="14"/>
  <c r="BQ908" i="14"/>
  <c r="BY908" i="14"/>
  <c r="CG908" i="14"/>
  <c r="CO908" i="14"/>
  <c r="CW908" i="14"/>
  <c r="DE908" i="14"/>
  <c r="DM908" i="14"/>
  <c r="DU908" i="14"/>
  <c r="F908" i="14"/>
  <c r="N908" i="14"/>
  <c r="V908" i="14"/>
  <c r="AD908" i="14"/>
  <c r="AL908" i="14"/>
  <c r="AT908" i="14"/>
  <c r="BB908" i="14"/>
  <c r="BJ908" i="14"/>
  <c r="BR908" i="14"/>
  <c r="BZ908" i="14"/>
  <c r="CH908" i="14"/>
  <c r="CP908" i="14"/>
  <c r="CX908" i="14"/>
  <c r="DF908" i="14"/>
  <c r="DN908" i="14"/>
  <c r="DV908" i="14"/>
  <c r="BK908" i="14"/>
  <c r="G908" i="14"/>
  <c r="BS908" i="14"/>
  <c r="O908" i="14"/>
  <c r="CA908" i="14"/>
  <c r="W908" i="14"/>
  <c r="CI908" i="14"/>
  <c r="AE908" i="14"/>
  <c r="CQ908" i="14"/>
  <c r="AU908" i="14"/>
  <c r="DG908" i="14"/>
  <c r="BC908" i="14"/>
  <c r="DO908" i="14"/>
  <c r="AM908" i="14"/>
  <c r="CY908" i="14"/>
  <c r="H900" i="14"/>
  <c r="P900" i="14"/>
  <c r="X900" i="14"/>
  <c r="AF900" i="14"/>
  <c r="AN900" i="14"/>
  <c r="AV900" i="14"/>
  <c r="BD900" i="14"/>
  <c r="BL900" i="14"/>
  <c r="BT900" i="14"/>
  <c r="CB900" i="14"/>
  <c r="CJ900" i="14"/>
  <c r="CR900" i="14"/>
  <c r="CZ900" i="14"/>
  <c r="DH900" i="14"/>
  <c r="DP900" i="14"/>
  <c r="I900" i="14"/>
  <c r="Q900" i="14"/>
  <c r="Y900" i="14"/>
  <c r="AG900" i="14"/>
  <c r="AO900" i="14"/>
  <c r="AW900" i="14"/>
  <c r="BE900" i="14"/>
  <c r="BM900" i="14"/>
  <c r="BU900" i="14"/>
  <c r="CC900" i="14"/>
  <c r="CK900" i="14"/>
  <c r="CS900" i="14"/>
  <c r="DA900" i="14"/>
  <c r="DI900" i="14"/>
  <c r="DQ900" i="14"/>
  <c r="J900" i="14"/>
  <c r="R900" i="14"/>
  <c r="Z900" i="14"/>
  <c r="AH900" i="14"/>
  <c r="AP900" i="14"/>
  <c r="AX900" i="14"/>
  <c r="BF900" i="14"/>
  <c r="BN900" i="14"/>
  <c r="BV900" i="14"/>
  <c r="CD900" i="14"/>
  <c r="CL900" i="14"/>
  <c r="CT900" i="14"/>
  <c r="DB900" i="14"/>
  <c r="DJ900" i="14"/>
  <c r="DR900" i="14"/>
  <c r="C900" i="14"/>
  <c r="K900" i="14"/>
  <c r="S900" i="14"/>
  <c r="AA900" i="14"/>
  <c r="AI900" i="14"/>
  <c r="AQ900" i="14"/>
  <c r="AY900" i="14"/>
  <c r="BG900" i="14"/>
  <c r="BO900" i="14"/>
  <c r="BW900" i="14"/>
  <c r="CE900" i="14"/>
  <c r="CM900" i="14"/>
  <c r="CU900" i="14"/>
  <c r="DC900" i="14"/>
  <c r="DK900" i="14"/>
  <c r="DS900" i="14"/>
  <c r="D900" i="14"/>
  <c r="L900" i="14"/>
  <c r="T900" i="14"/>
  <c r="AB900" i="14"/>
  <c r="AJ900" i="14"/>
  <c r="AR900" i="14"/>
  <c r="AZ900" i="14"/>
  <c r="BH900" i="14"/>
  <c r="BP900" i="14"/>
  <c r="BX900" i="14"/>
  <c r="CF900" i="14"/>
  <c r="CN900" i="14"/>
  <c r="CV900" i="14"/>
  <c r="DD900" i="14"/>
  <c r="DL900" i="14"/>
  <c r="DT900" i="14"/>
  <c r="E900" i="14"/>
  <c r="M900" i="14"/>
  <c r="U900" i="14"/>
  <c r="AC900" i="14"/>
  <c r="AK900" i="14"/>
  <c r="AS900" i="14"/>
  <c r="BA900" i="14"/>
  <c r="BI900" i="14"/>
  <c r="BQ900" i="14"/>
  <c r="BY900" i="14"/>
  <c r="CG900" i="14"/>
  <c r="CO900" i="14"/>
  <c r="CW900" i="14"/>
  <c r="DE900" i="14"/>
  <c r="DM900" i="14"/>
  <c r="DU900" i="14"/>
  <c r="F900" i="14"/>
  <c r="N900" i="14"/>
  <c r="V900" i="14"/>
  <c r="AD900" i="14"/>
  <c r="AL900" i="14"/>
  <c r="AT900" i="14"/>
  <c r="BB900" i="14"/>
  <c r="BJ900" i="14"/>
  <c r="BR900" i="14"/>
  <c r="BZ900" i="14"/>
  <c r="CH900" i="14"/>
  <c r="CP900" i="14"/>
  <c r="CX900" i="14"/>
  <c r="DF900" i="14"/>
  <c r="DN900" i="14"/>
  <c r="DV900" i="14"/>
  <c r="AE900" i="14"/>
  <c r="CQ900" i="14"/>
  <c r="AM900" i="14"/>
  <c r="CY900" i="14"/>
  <c r="AU900" i="14"/>
  <c r="DG900" i="14"/>
  <c r="BC900" i="14"/>
  <c r="DO900" i="14"/>
  <c r="BK900" i="14"/>
  <c r="O900" i="14"/>
  <c r="CA900" i="14"/>
  <c r="W900" i="14"/>
  <c r="CI900" i="14"/>
  <c r="G900" i="14"/>
  <c r="BS900" i="14"/>
  <c r="D892" i="14"/>
  <c r="L892" i="14"/>
  <c r="T892" i="14"/>
  <c r="AB892" i="14"/>
  <c r="AJ892" i="14"/>
  <c r="AR892" i="14"/>
  <c r="AZ892" i="14"/>
  <c r="BH892" i="14"/>
  <c r="BP892" i="14"/>
  <c r="BX892" i="14"/>
  <c r="CF892" i="14"/>
  <c r="CN892" i="14"/>
  <c r="CV892" i="14"/>
  <c r="DD892" i="14"/>
  <c r="DL892" i="14"/>
  <c r="DT892" i="14"/>
  <c r="G892" i="14"/>
  <c r="O892" i="14"/>
  <c r="W892" i="14"/>
  <c r="AE892" i="14"/>
  <c r="AM892" i="14"/>
  <c r="AU892" i="14"/>
  <c r="BC892" i="14"/>
  <c r="BK892" i="14"/>
  <c r="BS892" i="14"/>
  <c r="CA892" i="14"/>
  <c r="CI892" i="14"/>
  <c r="CQ892" i="14"/>
  <c r="CY892" i="14"/>
  <c r="DG892" i="14"/>
  <c r="DO892" i="14"/>
  <c r="H892" i="14"/>
  <c r="P892" i="14"/>
  <c r="X892" i="14"/>
  <c r="AF892" i="14"/>
  <c r="AN892" i="14"/>
  <c r="AV892" i="14"/>
  <c r="BD892" i="14"/>
  <c r="BL892" i="14"/>
  <c r="BT892" i="14"/>
  <c r="CB892" i="14"/>
  <c r="CJ892" i="14"/>
  <c r="CR892" i="14"/>
  <c r="CZ892" i="14"/>
  <c r="DH892" i="14"/>
  <c r="DP892" i="14"/>
  <c r="K892" i="14"/>
  <c r="Y892" i="14"/>
  <c r="AK892" i="14"/>
  <c r="AX892" i="14"/>
  <c r="BJ892" i="14"/>
  <c r="BW892" i="14"/>
  <c r="CK892" i="14"/>
  <c r="CW892" i="14"/>
  <c r="DJ892" i="14"/>
  <c r="DV892" i="14"/>
  <c r="M892" i="14"/>
  <c r="Z892" i="14"/>
  <c r="AL892" i="14"/>
  <c r="AY892" i="14"/>
  <c r="BM892" i="14"/>
  <c r="BY892" i="14"/>
  <c r="CL892" i="14"/>
  <c r="CX892" i="14"/>
  <c r="DK892" i="14"/>
  <c r="N892" i="14"/>
  <c r="AA892" i="14"/>
  <c r="AO892" i="14"/>
  <c r="BA892" i="14"/>
  <c r="BN892" i="14"/>
  <c r="BZ892" i="14"/>
  <c r="CM892" i="14"/>
  <c r="DA892" i="14"/>
  <c r="DM892" i="14"/>
  <c r="C892" i="14"/>
  <c r="Q892" i="14"/>
  <c r="AC892" i="14"/>
  <c r="AP892" i="14"/>
  <c r="BB892" i="14"/>
  <c r="BO892" i="14"/>
  <c r="CC892" i="14"/>
  <c r="CO892" i="14"/>
  <c r="DB892" i="14"/>
  <c r="DN892" i="14"/>
  <c r="E892" i="14"/>
  <c r="R892" i="14"/>
  <c r="AD892" i="14"/>
  <c r="AQ892" i="14"/>
  <c r="BE892" i="14"/>
  <c r="BQ892" i="14"/>
  <c r="CD892" i="14"/>
  <c r="CP892" i="14"/>
  <c r="DC892" i="14"/>
  <c r="DQ892" i="14"/>
  <c r="F892" i="14"/>
  <c r="S892" i="14"/>
  <c r="AG892" i="14"/>
  <c r="AS892" i="14"/>
  <c r="BF892" i="14"/>
  <c r="BR892" i="14"/>
  <c r="CE892" i="14"/>
  <c r="CS892" i="14"/>
  <c r="DE892" i="14"/>
  <c r="DR892" i="14"/>
  <c r="I892" i="14"/>
  <c r="U892" i="14"/>
  <c r="AH892" i="14"/>
  <c r="AT892" i="14"/>
  <c r="BG892" i="14"/>
  <c r="BU892" i="14"/>
  <c r="CG892" i="14"/>
  <c r="CT892" i="14"/>
  <c r="DF892" i="14"/>
  <c r="DS892" i="14"/>
  <c r="CU892" i="14"/>
  <c r="J892" i="14"/>
  <c r="DI892" i="14"/>
  <c r="V892" i="14"/>
  <c r="DU892" i="14"/>
  <c r="AI892" i="14"/>
  <c r="AW892" i="14"/>
  <c r="BV892" i="14"/>
  <c r="CH892" i="14"/>
  <c r="BI892" i="14"/>
  <c r="C884" i="14"/>
  <c r="K884" i="14"/>
  <c r="S884" i="14"/>
  <c r="AA884" i="14"/>
  <c r="AI884" i="14"/>
  <c r="AQ884" i="14"/>
  <c r="AY884" i="14"/>
  <c r="BG884" i="14"/>
  <c r="BO884" i="14"/>
  <c r="BW884" i="14"/>
  <c r="CE884" i="14"/>
  <c r="D884" i="14"/>
  <c r="L884" i="14"/>
  <c r="T884" i="14"/>
  <c r="AB884" i="14"/>
  <c r="AJ884" i="14"/>
  <c r="AR884" i="14"/>
  <c r="AZ884" i="14"/>
  <c r="BH884" i="14"/>
  <c r="BP884" i="14"/>
  <c r="BX884" i="14"/>
  <c r="CF884" i="14"/>
  <c r="CN884" i="14"/>
  <c r="CV884" i="14"/>
  <c r="DD884" i="14"/>
  <c r="DL884" i="14"/>
  <c r="DT884" i="14"/>
  <c r="G884" i="14"/>
  <c r="O884" i="14"/>
  <c r="W884" i="14"/>
  <c r="AE884" i="14"/>
  <c r="AM884" i="14"/>
  <c r="AU884" i="14"/>
  <c r="BC884" i="14"/>
  <c r="BK884" i="14"/>
  <c r="BS884" i="14"/>
  <c r="CA884" i="14"/>
  <c r="CI884" i="14"/>
  <c r="CQ884" i="14"/>
  <c r="CY884" i="14"/>
  <c r="DG884" i="14"/>
  <c r="DO884" i="14"/>
  <c r="H884" i="14"/>
  <c r="P884" i="14"/>
  <c r="X884" i="14"/>
  <c r="AF884" i="14"/>
  <c r="AN884" i="14"/>
  <c r="AV884" i="14"/>
  <c r="BD884" i="14"/>
  <c r="BL884" i="14"/>
  <c r="BT884" i="14"/>
  <c r="CB884" i="14"/>
  <c r="CJ884" i="14"/>
  <c r="CR884" i="14"/>
  <c r="CZ884" i="14"/>
  <c r="DH884" i="14"/>
  <c r="DP884" i="14"/>
  <c r="Q884" i="14"/>
  <c r="AG884" i="14"/>
  <c r="AW884" i="14"/>
  <c r="BM884" i="14"/>
  <c r="CC884" i="14"/>
  <c r="CP884" i="14"/>
  <c r="DC884" i="14"/>
  <c r="DQ884" i="14"/>
  <c r="R884" i="14"/>
  <c r="AH884" i="14"/>
  <c r="AX884" i="14"/>
  <c r="BN884" i="14"/>
  <c r="CD884" i="14"/>
  <c r="CS884" i="14"/>
  <c r="DE884" i="14"/>
  <c r="DR884" i="14"/>
  <c r="E884" i="14"/>
  <c r="U884" i="14"/>
  <c r="AK884" i="14"/>
  <c r="BA884" i="14"/>
  <c r="BQ884" i="14"/>
  <c r="CG884" i="14"/>
  <c r="CT884" i="14"/>
  <c r="DF884" i="14"/>
  <c r="DS884" i="14"/>
  <c r="F884" i="14"/>
  <c r="V884" i="14"/>
  <c r="AL884" i="14"/>
  <c r="BB884" i="14"/>
  <c r="BR884" i="14"/>
  <c r="CH884" i="14"/>
  <c r="CU884" i="14"/>
  <c r="DI884" i="14"/>
  <c r="DU884" i="14"/>
  <c r="I884" i="14"/>
  <c r="Y884" i="14"/>
  <c r="AO884" i="14"/>
  <c r="BE884" i="14"/>
  <c r="BU884" i="14"/>
  <c r="CK884" i="14"/>
  <c r="CW884" i="14"/>
  <c r="DJ884" i="14"/>
  <c r="DV884" i="14"/>
  <c r="J884" i="14"/>
  <c r="Z884" i="14"/>
  <c r="AP884" i="14"/>
  <c r="BF884" i="14"/>
  <c r="BV884" i="14"/>
  <c r="CL884" i="14"/>
  <c r="CX884" i="14"/>
  <c r="DK884" i="14"/>
  <c r="M884" i="14"/>
  <c r="AC884" i="14"/>
  <c r="AS884" i="14"/>
  <c r="BI884" i="14"/>
  <c r="BY884" i="14"/>
  <c r="CM884" i="14"/>
  <c r="DA884" i="14"/>
  <c r="DM884" i="14"/>
  <c r="BJ884" i="14"/>
  <c r="BZ884" i="14"/>
  <c r="CO884" i="14"/>
  <c r="DB884" i="14"/>
  <c r="DN884" i="14"/>
  <c r="AD884" i="14"/>
  <c r="AT884" i="14"/>
  <c r="N884" i="14"/>
  <c r="C876" i="14"/>
  <c r="K876" i="14"/>
  <c r="S876" i="14"/>
  <c r="AA876" i="14"/>
  <c r="AI876" i="14"/>
  <c r="AQ876" i="14"/>
  <c r="AY876" i="14"/>
  <c r="BG876" i="14"/>
  <c r="BO876" i="14"/>
  <c r="BW876" i="14"/>
  <c r="CE876" i="14"/>
  <c r="CM876" i="14"/>
  <c r="CU876" i="14"/>
  <c r="DC876" i="14"/>
  <c r="DK876" i="14"/>
  <c r="DS876" i="14"/>
  <c r="D876" i="14"/>
  <c r="L876" i="14"/>
  <c r="T876" i="14"/>
  <c r="AB876" i="14"/>
  <c r="AJ876" i="14"/>
  <c r="AR876" i="14"/>
  <c r="AZ876" i="14"/>
  <c r="BH876" i="14"/>
  <c r="BP876" i="14"/>
  <c r="BX876" i="14"/>
  <c r="CF876" i="14"/>
  <c r="CN876" i="14"/>
  <c r="CV876" i="14"/>
  <c r="DD876" i="14"/>
  <c r="DL876" i="14"/>
  <c r="DT876" i="14"/>
  <c r="E876" i="14"/>
  <c r="M876" i="14"/>
  <c r="U876" i="14"/>
  <c r="AC876" i="14"/>
  <c r="AK876" i="14"/>
  <c r="AS876" i="14"/>
  <c r="BA876" i="14"/>
  <c r="BI876" i="14"/>
  <c r="BQ876" i="14"/>
  <c r="BY876" i="14"/>
  <c r="CG876" i="14"/>
  <c r="CO876" i="14"/>
  <c r="CW876" i="14"/>
  <c r="DE876" i="14"/>
  <c r="DM876" i="14"/>
  <c r="DU876" i="14"/>
  <c r="F876" i="14"/>
  <c r="N876" i="14"/>
  <c r="V876" i="14"/>
  <c r="AD876" i="14"/>
  <c r="AL876" i="14"/>
  <c r="AT876" i="14"/>
  <c r="BB876" i="14"/>
  <c r="BJ876" i="14"/>
  <c r="BR876" i="14"/>
  <c r="BZ876" i="14"/>
  <c r="CH876" i="14"/>
  <c r="CP876" i="14"/>
  <c r="CX876" i="14"/>
  <c r="DF876" i="14"/>
  <c r="DN876" i="14"/>
  <c r="DV876" i="14"/>
  <c r="G876" i="14"/>
  <c r="O876" i="14"/>
  <c r="W876" i="14"/>
  <c r="AE876" i="14"/>
  <c r="AM876" i="14"/>
  <c r="AU876" i="14"/>
  <c r="BC876" i="14"/>
  <c r="BK876" i="14"/>
  <c r="BS876" i="14"/>
  <c r="CA876" i="14"/>
  <c r="CI876" i="14"/>
  <c r="CQ876" i="14"/>
  <c r="CY876" i="14"/>
  <c r="DG876" i="14"/>
  <c r="DO876" i="14"/>
  <c r="H876" i="14"/>
  <c r="P876" i="14"/>
  <c r="X876" i="14"/>
  <c r="AF876" i="14"/>
  <c r="AN876" i="14"/>
  <c r="AV876" i="14"/>
  <c r="BD876" i="14"/>
  <c r="BL876" i="14"/>
  <c r="BT876" i="14"/>
  <c r="CB876" i="14"/>
  <c r="CJ876" i="14"/>
  <c r="CR876" i="14"/>
  <c r="CZ876" i="14"/>
  <c r="DH876" i="14"/>
  <c r="DP876" i="14"/>
  <c r="AG876" i="14"/>
  <c r="BM876" i="14"/>
  <c r="CS876" i="14"/>
  <c r="AH876" i="14"/>
  <c r="BN876" i="14"/>
  <c r="CT876" i="14"/>
  <c r="I876" i="14"/>
  <c r="AO876" i="14"/>
  <c r="BU876" i="14"/>
  <c r="DA876" i="14"/>
  <c r="J876" i="14"/>
  <c r="AP876" i="14"/>
  <c r="BV876" i="14"/>
  <c r="DB876" i="14"/>
  <c r="Q876" i="14"/>
  <c r="AW876" i="14"/>
  <c r="CC876" i="14"/>
  <c r="DI876" i="14"/>
  <c r="R876" i="14"/>
  <c r="AX876" i="14"/>
  <c r="CD876" i="14"/>
  <c r="DJ876" i="14"/>
  <c r="Y876" i="14"/>
  <c r="BE876" i="14"/>
  <c r="CK876" i="14"/>
  <c r="DQ876" i="14"/>
  <c r="Z876" i="14"/>
  <c r="BF876" i="14"/>
  <c r="CL876" i="14"/>
  <c r="DR876" i="14"/>
  <c r="C868" i="14"/>
  <c r="K868" i="14"/>
  <c r="S868" i="14"/>
  <c r="AA868" i="14"/>
  <c r="AI868" i="14"/>
  <c r="AQ868" i="14"/>
  <c r="AY868" i="14"/>
  <c r="BG868" i="14"/>
  <c r="BO868" i="14"/>
  <c r="BW868" i="14"/>
  <c r="CE868" i="14"/>
  <c r="CM868" i="14"/>
  <c r="CU868" i="14"/>
  <c r="DC868" i="14"/>
  <c r="DK868" i="14"/>
  <c r="DS868" i="14"/>
  <c r="D868" i="14"/>
  <c r="L868" i="14"/>
  <c r="T868" i="14"/>
  <c r="AB868" i="14"/>
  <c r="AJ868" i="14"/>
  <c r="AR868" i="14"/>
  <c r="AZ868" i="14"/>
  <c r="BH868" i="14"/>
  <c r="BP868" i="14"/>
  <c r="BX868" i="14"/>
  <c r="CF868" i="14"/>
  <c r="CN868" i="14"/>
  <c r="CV868" i="14"/>
  <c r="DD868" i="14"/>
  <c r="DL868" i="14"/>
  <c r="DT868" i="14"/>
  <c r="E868" i="14"/>
  <c r="M868" i="14"/>
  <c r="U868" i="14"/>
  <c r="AC868" i="14"/>
  <c r="AK868" i="14"/>
  <c r="AS868" i="14"/>
  <c r="BA868" i="14"/>
  <c r="BI868" i="14"/>
  <c r="BQ868" i="14"/>
  <c r="BY868" i="14"/>
  <c r="CG868" i="14"/>
  <c r="CO868" i="14"/>
  <c r="CW868" i="14"/>
  <c r="DE868" i="14"/>
  <c r="DM868" i="14"/>
  <c r="DU868" i="14"/>
  <c r="F868" i="14"/>
  <c r="N868" i="14"/>
  <c r="V868" i="14"/>
  <c r="AD868" i="14"/>
  <c r="AL868" i="14"/>
  <c r="AT868" i="14"/>
  <c r="BB868" i="14"/>
  <c r="BJ868" i="14"/>
  <c r="BR868" i="14"/>
  <c r="BZ868" i="14"/>
  <c r="CH868" i="14"/>
  <c r="CP868" i="14"/>
  <c r="CX868" i="14"/>
  <c r="DF868" i="14"/>
  <c r="DN868" i="14"/>
  <c r="DV868" i="14"/>
  <c r="G868" i="14"/>
  <c r="O868" i="14"/>
  <c r="W868" i="14"/>
  <c r="AE868" i="14"/>
  <c r="AM868" i="14"/>
  <c r="AU868" i="14"/>
  <c r="BC868" i="14"/>
  <c r="BK868" i="14"/>
  <c r="BS868" i="14"/>
  <c r="CA868" i="14"/>
  <c r="CI868" i="14"/>
  <c r="CQ868" i="14"/>
  <c r="CY868" i="14"/>
  <c r="DG868" i="14"/>
  <c r="DO868" i="14"/>
  <c r="H868" i="14"/>
  <c r="P868" i="14"/>
  <c r="X868" i="14"/>
  <c r="AF868" i="14"/>
  <c r="AN868" i="14"/>
  <c r="AV868" i="14"/>
  <c r="BD868" i="14"/>
  <c r="BL868" i="14"/>
  <c r="BT868" i="14"/>
  <c r="CB868" i="14"/>
  <c r="CJ868" i="14"/>
  <c r="CR868" i="14"/>
  <c r="CZ868" i="14"/>
  <c r="DH868" i="14"/>
  <c r="DP868" i="14"/>
  <c r="AG868" i="14"/>
  <c r="BM868" i="14"/>
  <c r="CS868" i="14"/>
  <c r="AH868" i="14"/>
  <c r="BN868" i="14"/>
  <c r="CT868" i="14"/>
  <c r="I868" i="14"/>
  <c r="AO868" i="14"/>
  <c r="BU868" i="14"/>
  <c r="DA868" i="14"/>
  <c r="J868" i="14"/>
  <c r="AP868" i="14"/>
  <c r="BV868" i="14"/>
  <c r="DB868" i="14"/>
  <c r="Q868" i="14"/>
  <c r="AW868" i="14"/>
  <c r="CC868" i="14"/>
  <c r="DI868" i="14"/>
  <c r="R868" i="14"/>
  <c r="AX868" i="14"/>
  <c r="CD868" i="14"/>
  <c r="DJ868" i="14"/>
  <c r="Y868" i="14"/>
  <c r="BE868" i="14"/>
  <c r="CK868" i="14"/>
  <c r="DQ868" i="14"/>
  <c r="Z868" i="14"/>
  <c r="BF868" i="14"/>
  <c r="CL868" i="14"/>
  <c r="DR868" i="14"/>
  <c r="C860" i="14"/>
  <c r="K860" i="14"/>
  <c r="S860" i="14"/>
  <c r="AA860" i="14"/>
  <c r="AI860" i="14"/>
  <c r="AQ860" i="14"/>
  <c r="AY860" i="14"/>
  <c r="BG860" i="14"/>
  <c r="BO860" i="14"/>
  <c r="BW860" i="14"/>
  <c r="CE860" i="14"/>
  <c r="CM860" i="14"/>
  <c r="CU860" i="14"/>
  <c r="DC860" i="14"/>
  <c r="DK860" i="14"/>
  <c r="DS860" i="14"/>
  <c r="D860" i="14"/>
  <c r="L860" i="14"/>
  <c r="T860" i="14"/>
  <c r="AB860" i="14"/>
  <c r="AJ860" i="14"/>
  <c r="AR860" i="14"/>
  <c r="AZ860" i="14"/>
  <c r="BH860" i="14"/>
  <c r="BP860" i="14"/>
  <c r="BX860" i="14"/>
  <c r="CF860" i="14"/>
  <c r="CN860" i="14"/>
  <c r="CV860" i="14"/>
  <c r="DD860" i="14"/>
  <c r="DL860" i="14"/>
  <c r="DT860" i="14"/>
  <c r="E860" i="14"/>
  <c r="M860" i="14"/>
  <c r="U860" i="14"/>
  <c r="AC860" i="14"/>
  <c r="AK860" i="14"/>
  <c r="AS860" i="14"/>
  <c r="BA860" i="14"/>
  <c r="BI860" i="14"/>
  <c r="BQ860" i="14"/>
  <c r="BY860" i="14"/>
  <c r="CG860" i="14"/>
  <c r="CO860" i="14"/>
  <c r="CW860" i="14"/>
  <c r="DE860" i="14"/>
  <c r="DM860" i="14"/>
  <c r="DU860" i="14"/>
  <c r="F860" i="14"/>
  <c r="N860" i="14"/>
  <c r="V860" i="14"/>
  <c r="AD860" i="14"/>
  <c r="AL860" i="14"/>
  <c r="AT860" i="14"/>
  <c r="BB860" i="14"/>
  <c r="BJ860" i="14"/>
  <c r="BR860" i="14"/>
  <c r="BZ860" i="14"/>
  <c r="CH860" i="14"/>
  <c r="CP860" i="14"/>
  <c r="CX860" i="14"/>
  <c r="DF860" i="14"/>
  <c r="DN860" i="14"/>
  <c r="DV860" i="14"/>
  <c r="G860" i="14"/>
  <c r="O860" i="14"/>
  <c r="W860" i="14"/>
  <c r="AE860" i="14"/>
  <c r="AM860" i="14"/>
  <c r="AU860" i="14"/>
  <c r="BC860" i="14"/>
  <c r="BK860" i="14"/>
  <c r="BS860" i="14"/>
  <c r="CA860" i="14"/>
  <c r="CI860" i="14"/>
  <c r="CQ860" i="14"/>
  <c r="CY860" i="14"/>
  <c r="DG860" i="14"/>
  <c r="DO860" i="14"/>
  <c r="H860" i="14"/>
  <c r="P860" i="14"/>
  <c r="X860" i="14"/>
  <c r="AF860" i="14"/>
  <c r="AN860" i="14"/>
  <c r="AV860" i="14"/>
  <c r="BD860" i="14"/>
  <c r="BL860" i="14"/>
  <c r="BT860" i="14"/>
  <c r="CB860" i="14"/>
  <c r="CJ860" i="14"/>
  <c r="CR860" i="14"/>
  <c r="CZ860" i="14"/>
  <c r="DH860" i="14"/>
  <c r="DP860" i="14"/>
  <c r="AG860" i="14"/>
  <c r="BM860" i="14"/>
  <c r="CS860" i="14"/>
  <c r="AH860" i="14"/>
  <c r="BN860" i="14"/>
  <c r="CT860" i="14"/>
  <c r="I860" i="14"/>
  <c r="AO860" i="14"/>
  <c r="BU860" i="14"/>
  <c r="DA860" i="14"/>
  <c r="J860" i="14"/>
  <c r="AP860" i="14"/>
  <c r="BV860" i="14"/>
  <c r="DB860" i="14"/>
  <c r="Q860" i="14"/>
  <c r="AW860" i="14"/>
  <c r="CC860" i="14"/>
  <c r="DI860" i="14"/>
  <c r="R860" i="14"/>
  <c r="AX860" i="14"/>
  <c r="CD860" i="14"/>
  <c r="DJ860" i="14"/>
  <c r="Y860" i="14"/>
  <c r="BE860" i="14"/>
  <c r="CK860" i="14"/>
  <c r="DQ860" i="14"/>
  <c r="Z860" i="14"/>
  <c r="BF860" i="14"/>
  <c r="CL860" i="14"/>
  <c r="DR860" i="14"/>
  <c r="G852" i="14"/>
  <c r="O852" i="14"/>
  <c r="W852" i="14"/>
  <c r="AE852" i="14"/>
  <c r="AM852" i="14"/>
  <c r="AU852" i="14"/>
  <c r="BC852" i="14"/>
  <c r="BK852" i="14"/>
  <c r="BS852" i="14"/>
  <c r="CA852" i="14"/>
  <c r="CI852" i="14"/>
  <c r="CQ852" i="14"/>
  <c r="CY852" i="14"/>
  <c r="DG852" i="14"/>
  <c r="DO852" i="14"/>
  <c r="H852" i="14"/>
  <c r="P852" i="14"/>
  <c r="X852" i="14"/>
  <c r="AF852" i="14"/>
  <c r="AN852" i="14"/>
  <c r="AV852" i="14"/>
  <c r="BD852" i="14"/>
  <c r="BL852" i="14"/>
  <c r="BT852" i="14"/>
  <c r="CB852" i="14"/>
  <c r="CJ852" i="14"/>
  <c r="CR852" i="14"/>
  <c r="CZ852" i="14"/>
  <c r="DH852" i="14"/>
  <c r="DP852" i="14"/>
  <c r="I852" i="14"/>
  <c r="Q852" i="14"/>
  <c r="Y852" i="14"/>
  <c r="AG852" i="14"/>
  <c r="AO852" i="14"/>
  <c r="AW852" i="14"/>
  <c r="BE852" i="14"/>
  <c r="BM852" i="14"/>
  <c r="BU852" i="14"/>
  <c r="CC852" i="14"/>
  <c r="CK852" i="14"/>
  <c r="CS852" i="14"/>
  <c r="DA852" i="14"/>
  <c r="DI852" i="14"/>
  <c r="DQ852" i="14"/>
  <c r="J852" i="14"/>
  <c r="R852" i="14"/>
  <c r="Z852" i="14"/>
  <c r="AH852" i="14"/>
  <c r="AP852" i="14"/>
  <c r="AX852" i="14"/>
  <c r="BF852" i="14"/>
  <c r="BN852" i="14"/>
  <c r="BV852" i="14"/>
  <c r="CD852" i="14"/>
  <c r="CL852" i="14"/>
  <c r="CT852" i="14"/>
  <c r="DB852" i="14"/>
  <c r="DJ852" i="14"/>
  <c r="DR852" i="14"/>
  <c r="C852" i="14"/>
  <c r="K852" i="14"/>
  <c r="S852" i="14"/>
  <c r="AA852" i="14"/>
  <c r="AI852" i="14"/>
  <c r="AQ852" i="14"/>
  <c r="AY852" i="14"/>
  <c r="BG852" i="14"/>
  <c r="BO852" i="14"/>
  <c r="BW852" i="14"/>
  <c r="CE852" i="14"/>
  <c r="CM852" i="14"/>
  <c r="CU852" i="14"/>
  <c r="DC852" i="14"/>
  <c r="DK852" i="14"/>
  <c r="DS852" i="14"/>
  <c r="D852" i="14"/>
  <c r="L852" i="14"/>
  <c r="T852" i="14"/>
  <c r="AB852" i="14"/>
  <c r="AJ852" i="14"/>
  <c r="AR852" i="14"/>
  <c r="AZ852" i="14"/>
  <c r="BH852" i="14"/>
  <c r="BP852" i="14"/>
  <c r="BX852" i="14"/>
  <c r="CF852" i="14"/>
  <c r="CN852" i="14"/>
  <c r="CV852" i="14"/>
  <c r="DD852" i="14"/>
  <c r="DL852" i="14"/>
  <c r="DT852" i="14"/>
  <c r="V852" i="14"/>
  <c r="BB852" i="14"/>
  <c r="CH852" i="14"/>
  <c r="DN852" i="14"/>
  <c r="AC852" i="14"/>
  <c r="BI852" i="14"/>
  <c r="CO852" i="14"/>
  <c r="DU852" i="14"/>
  <c r="AD852" i="14"/>
  <c r="BJ852" i="14"/>
  <c r="CP852" i="14"/>
  <c r="DV852" i="14"/>
  <c r="E852" i="14"/>
  <c r="AK852" i="14"/>
  <c r="BQ852" i="14"/>
  <c r="CW852" i="14"/>
  <c r="F852" i="14"/>
  <c r="AL852" i="14"/>
  <c r="BR852" i="14"/>
  <c r="CX852" i="14"/>
  <c r="M852" i="14"/>
  <c r="AS852" i="14"/>
  <c r="BY852" i="14"/>
  <c r="DE852" i="14"/>
  <c r="BZ852" i="14"/>
  <c r="CG852" i="14"/>
  <c r="DF852" i="14"/>
  <c r="DM852" i="14"/>
  <c r="N852" i="14"/>
  <c r="U852" i="14"/>
  <c r="AT852" i="14"/>
  <c r="BA852" i="14"/>
  <c r="G844" i="14"/>
  <c r="O844" i="14"/>
  <c r="W844" i="14"/>
  <c r="AE844" i="14"/>
  <c r="AM844" i="14"/>
  <c r="AU844" i="14"/>
  <c r="BC844" i="14"/>
  <c r="BK844" i="14"/>
  <c r="BS844" i="14"/>
  <c r="CA844" i="14"/>
  <c r="CI844" i="14"/>
  <c r="CQ844" i="14"/>
  <c r="CY844" i="14"/>
  <c r="DG844" i="14"/>
  <c r="DO844" i="14"/>
  <c r="H844" i="14"/>
  <c r="P844" i="14"/>
  <c r="X844" i="14"/>
  <c r="AF844" i="14"/>
  <c r="AN844" i="14"/>
  <c r="AV844" i="14"/>
  <c r="BD844" i="14"/>
  <c r="BL844" i="14"/>
  <c r="BT844" i="14"/>
  <c r="CB844" i="14"/>
  <c r="CJ844" i="14"/>
  <c r="CR844" i="14"/>
  <c r="CZ844" i="14"/>
  <c r="DH844" i="14"/>
  <c r="DP844" i="14"/>
  <c r="I844" i="14"/>
  <c r="Q844" i="14"/>
  <c r="Y844" i="14"/>
  <c r="AG844" i="14"/>
  <c r="AO844" i="14"/>
  <c r="AW844" i="14"/>
  <c r="BE844" i="14"/>
  <c r="BM844" i="14"/>
  <c r="BU844" i="14"/>
  <c r="CC844" i="14"/>
  <c r="CK844" i="14"/>
  <c r="CS844" i="14"/>
  <c r="DA844" i="14"/>
  <c r="DI844" i="14"/>
  <c r="DQ844" i="14"/>
  <c r="J844" i="14"/>
  <c r="R844" i="14"/>
  <c r="Z844" i="14"/>
  <c r="AH844" i="14"/>
  <c r="AP844" i="14"/>
  <c r="AX844" i="14"/>
  <c r="BF844" i="14"/>
  <c r="BN844" i="14"/>
  <c r="BV844" i="14"/>
  <c r="CD844" i="14"/>
  <c r="CL844" i="14"/>
  <c r="CT844" i="14"/>
  <c r="DB844" i="14"/>
  <c r="DJ844" i="14"/>
  <c r="DR844" i="14"/>
  <c r="C844" i="14"/>
  <c r="K844" i="14"/>
  <c r="S844" i="14"/>
  <c r="AA844" i="14"/>
  <c r="AI844" i="14"/>
  <c r="AQ844" i="14"/>
  <c r="AY844" i="14"/>
  <c r="BG844" i="14"/>
  <c r="BO844" i="14"/>
  <c r="BW844" i="14"/>
  <c r="CE844" i="14"/>
  <c r="CM844" i="14"/>
  <c r="CU844" i="14"/>
  <c r="DC844" i="14"/>
  <c r="DK844" i="14"/>
  <c r="DS844" i="14"/>
  <c r="D844" i="14"/>
  <c r="L844" i="14"/>
  <c r="T844" i="14"/>
  <c r="AB844" i="14"/>
  <c r="AJ844" i="14"/>
  <c r="AR844" i="14"/>
  <c r="AZ844" i="14"/>
  <c r="BH844" i="14"/>
  <c r="BP844" i="14"/>
  <c r="BX844" i="14"/>
  <c r="CF844" i="14"/>
  <c r="CN844" i="14"/>
  <c r="CV844" i="14"/>
  <c r="DD844" i="14"/>
  <c r="DL844" i="14"/>
  <c r="DT844" i="14"/>
  <c r="V844" i="14"/>
  <c r="BB844" i="14"/>
  <c r="CH844" i="14"/>
  <c r="DN844" i="14"/>
  <c r="AC844" i="14"/>
  <c r="BI844" i="14"/>
  <c r="CO844" i="14"/>
  <c r="DU844" i="14"/>
  <c r="AD844" i="14"/>
  <c r="BJ844" i="14"/>
  <c r="CP844" i="14"/>
  <c r="DV844" i="14"/>
  <c r="E844" i="14"/>
  <c r="AK844" i="14"/>
  <c r="BQ844" i="14"/>
  <c r="CW844" i="14"/>
  <c r="F844" i="14"/>
  <c r="AL844" i="14"/>
  <c r="BR844" i="14"/>
  <c r="CX844" i="14"/>
  <c r="M844" i="14"/>
  <c r="AS844" i="14"/>
  <c r="BY844" i="14"/>
  <c r="DE844" i="14"/>
  <c r="AT844" i="14"/>
  <c r="BA844" i="14"/>
  <c r="BZ844" i="14"/>
  <c r="CG844" i="14"/>
  <c r="DF844" i="14"/>
  <c r="DM844" i="14"/>
  <c r="N844" i="14"/>
  <c r="U844" i="14"/>
  <c r="G836" i="14"/>
  <c r="O836" i="14"/>
  <c r="W836" i="14"/>
  <c r="AE836" i="14"/>
  <c r="AM836" i="14"/>
  <c r="AU836" i="14"/>
  <c r="BC836" i="14"/>
  <c r="BK836" i="14"/>
  <c r="BS836" i="14"/>
  <c r="CA836" i="14"/>
  <c r="CI836" i="14"/>
  <c r="CQ836" i="14"/>
  <c r="CY836" i="14"/>
  <c r="DG836" i="14"/>
  <c r="DO836" i="14"/>
  <c r="H836" i="14"/>
  <c r="P836" i="14"/>
  <c r="X836" i="14"/>
  <c r="AF836" i="14"/>
  <c r="AN836" i="14"/>
  <c r="AV836" i="14"/>
  <c r="BD836" i="14"/>
  <c r="BL836" i="14"/>
  <c r="BT836" i="14"/>
  <c r="CB836" i="14"/>
  <c r="CJ836" i="14"/>
  <c r="CR836" i="14"/>
  <c r="CZ836" i="14"/>
  <c r="DH836" i="14"/>
  <c r="DP836" i="14"/>
  <c r="I836" i="14"/>
  <c r="Q836" i="14"/>
  <c r="Y836" i="14"/>
  <c r="AG836" i="14"/>
  <c r="AO836" i="14"/>
  <c r="AW836" i="14"/>
  <c r="BE836" i="14"/>
  <c r="BM836" i="14"/>
  <c r="BU836" i="14"/>
  <c r="CC836" i="14"/>
  <c r="CK836" i="14"/>
  <c r="CS836" i="14"/>
  <c r="DA836" i="14"/>
  <c r="DI836" i="14"/>
  <c r="DQ836" i="14"/>
  <c r="J836" i="14"/>
  <c r="R836" i="14"/>
  <c r="Z836" i="14"/>
  <c r="AH836" i="14"/>
  <c r="AP836" i="14"/>
  <c r="AX836" i="14"/>
  <c r="BF836" i="14"/>
  <c r="BN836" i="14"/>
  <c r="BV836" i="14"/>
  <c r="CD836" i="14"/>
  <c r="CL836" i="14"/>
  <c r="CT836" i="14"/>
  <c r="DB836" i="14"/>
  <c r="DJ836" i="14"/>
  <c r="DR836" i="14"/>
  <c r="C836" i="14"/>
  <c r="K836" i="14"/>
  <c r="S836" i="14"/>
  <c r="AA836" i="14"/>
  <c r="AI836" i="14"/>
  <c r="AQ836" i="14"/>
  <c r="AY836" i="14"/>
  <c r="BG836" i="14"/>
  <c r="BO836" i="14"/>
  <c r="BW836" i="14"/>
  <c r="CE836" i="14"/>
  <c r="CM836" i="14"/>
  <c r="CU836" i="14"/>
  <c r="DC836" i="14"/>
  <c r="DK836" i="14"/>
  <c r="DS836" i="14"/>
  <c r="D836" i="14"/>
  <c r="L836" i="14"/>
  <c r="T836" i="14"/>
  <c r="AB836" i="14"/>
  <c r="AJ836" i="14"/>
  <c r="AR836" i="14"/>
  <c r="AZ836" i="14"/>
  <c r="BH836" i="14"/>
  <c r="BP836" i="14"/>
  <c r="BX836" i="14"/>
  <c r="CF836" i="14"/>
  <c r="CN836" i="14"/>
  <c r="CV836" i="14"/>
  <c r="DD836" i="14"/>
  <c r="DL836" i="14"/>
  <c r="DT836" i="14"/>
  <c r="V836" i="14"/>
  <c r="BB836" i="14"/>
  <c r="CH836" i="14"/>
  <c r="DN836" i="14"/>
  <c r="AC836" i="14"/>
  <c r="BI836" i="14"/>
  <c r="CO836" i="14"/>
  <c r="DU836" i="14"/>
  <c r="AD836" i="14"/>
  <c r="BJ836" i="14"/>
  <c r="CP836" i="14"/>
  <c r="DV836" i="14"/>
  <c r="E836" i="14"/>
  <c r="AK836" i="14"/>
  <c r="BQ836" i="14"/>
  <c r="CW836" i="14"/>
  <c r="F836" i="14"/>
  <c r="AL836" i="14"/>
  <c r="BR836" i="14"/>
  <c r="CX836" i="14"/>
  <c r="M836" i="14"/>
  <c r="AS836" i="14"/>
  <c r="BY836" i="14"/>
  <c r="DE836" i="14"/>
  <c r="N836" i="14"/>
  <c r="U836" i="14"/>
  <c r="AT836" i="14"/>
  <c r="BA836" i="14"/>
  <c r="BZ836" i="14"/>
  <c r="CG836" i="14"/>
  <c r="DF836" i="14"/>
  <c r="DM836" i="14"/>
  <c r="G828" i="14"/>
  <c r="O828" i="14"/>
  <c r="W828" i="14"/>
  <c r="AE828" i="14"/>
  <c r="AM828" i="14"/>
  <c r="AU828" i="14"/>
  <c r="BC828" i="14"/>
  <c r="BK828" i="14"/>
  <c r="BS828" i="14"/>
  <c r="CA828" i="14"/>
  <c r="CI828" i="14"/>
  <c r="CQ828" i="14"/>
  <c r="CY828" i="14"/>
  <c r="DG828" i="14"/>
  <c r="DO828" i="14"/>
  <c r="H828" i="14"/>
  <c r="P828" i="14"/>
  <c r="X828" i="14"/>
  <c r="AF828" i="14"/>
  <c r="AN828" i="14"/>
  <c r="AV828" i="14"/>
  <c r="BD828" i="14"/>
  <c r="BL828" i="14"/>
  <c r="BT828" i="14"/>
  <c r="CB828" i="14"/>
  <c r="CJ828" i="14"/>
  <c r="CR828" i="14"/>
  <c r="CZ828" i="14"/>
  <c r="DH828" i="14"/>
  <c r="DP828" i="14"/>
  <c r="I828" i="14"/>
  <c r="Q828" i="14"/>
  <c r="Y828" i="14"/>
  <c r="AG828" i="14"/>
  <c r="AO828" i="14"/>
  <c r="AW828" i="14"/>
  <c r="BE828" i="14"/>
  <c r="BM828" i="14"/>
  <c r="BU828" i="14"/>
  <c r="CC828" i="14"/>
  <c r="CK828" i="14"/>
  <c r="CS828" i="14"/>
  <c r="DA828" i="14"/>
  <c r="DI828" i="14"/>
  <c r="DQ828" i="14"/>
  <c r="J828" i="14"/>
  <c r="R828" i="14"/>
  <c r="Z828" i="14"/>
  <c r="AH828" i="14"/>
  <c r="AP828" i="14"/>
  <c r="AX828" i="14"/>
  <c r="BF828" i="14"/>
  <c r="BN828" i="14"/>
  <c r="BV828" i="14"/>
  <c r="CD828" i="14"/>
  <c r="CL828" i="14"/>
  <c r="CT828" i="14"/>
  <c r="DB828" i="14"/>
  <c r="DJ828" i="14"/>
  <c r="DR828" i="14"/>
  <c r="C828" i="14"/>
  <c r="K828" i="14"/>
  <c r="S828" i="14"/>
  <c r="AA828" i="14"/>
  <c r="AI828" i="14"/>
  <c r="AQ828" i="14"/>
  <c r="AY828" i="14"/>
  <c r="BG828" i="14"/>
  <c r="BO828" i="14"/>
  <c r="BW828" i="14"/>
  <c r="CE828" i="14"/>
  <c r="CM828" i="14"/>
  <c r="CU828" i="14"/>
  <c r="DC828" i="14"/>
  <c r="DK828" i="14"/>
  <c r="DS828" i="14"/>
  <c r="D828" i="14"/>
  <c r="L828" i="14"/>
  <c r="T828" i="14"/>
  <c r="AB828" i="14"/>
  <c r="AJ828" i="14"/>
  <c r="AR828" i="14"/>
  <c r="AZ828" i="14"/>
  <c r="BH828" i="14"/>
  <c r="BP828" i="14"/>
  <c r="BX828" i="14"/>
  <c r="CF828" i="14"/>
  <c r="CN828" i="14"/>
  <c r="CV828" i="14"/>
  <c r="DD828" i="14"/>
  <c r="DL828" i="14"/>
  <c r="DT828" i="14"/>
  <c r="E828" i="14"/>
  <c r="M828" i="14"/>
  <c r="U828" i="14"/>
  <c r="AC828" i="14"/>
  <c r="AK828" i="14"/>
  <c r="AS828" i="14"/>
  <c r="BA828" i="14"/>
  <c r="BI828" i="14"/>
  <c r="BQ828" i="14"/>
  <c r="BY828" i="14"/>
  <c r="CG828" i="14"/>
  <c r="CO828" i="14"/>
  <c r="CW828" i="14"/>
  <c r="DE828" i="14"/>
  <c r="DM828" i="14"/>
  <c r="DU828" i="14"/>
  <c r="F828" i="14"/>
  <c r="BR828" i="14"/>
  <c r="N828" i="14"/>
  <c r="BZ828" i="14"/>
  <c r="V828" i="14"/>
  <c r="CH828" i="14"/>
  <c r="AD828" i="14"/>
  <c r="CP828" i="14"/>
  <c r="AL828" i="14"/>
  <c r="CX828" i="14"/>
  <c r="AT828" i="14"/>
  <c r="DF828" i="14"/>
  <c r="BB828" i="14"/>
  <c r="BJ828" i="14"/>
  <c r="DN828" i="14"/>
  <c r="DV828" i="14"/>
  <c r="C820" i="14"/>
  <c r="K820" i="14"/>
  <c r="S820" i="14"/>
  <c r="AA820" i="14"/>
  <c r="AI820" i="14"/>
  <c r="AQ820" i="14"/>
  <c r="AY820" i="14"/>
  <c r="BG820" i="14"/>
  <c r="BO820" i="14"/>
  <c r="BW820" i="14"/>
  <c r="CE820" i="14"/>
  <c r="CM820" i="14"/>
  <c r="CU820" i="14"/>
  <c r="DC820" i="14"/>
  <c r="DK820" i="14"/>
  <c r="DS820" i="14"/>
  <c r="F820" i="14"/>
  <c r="N820" i="14"/>
  <c r="V820" i="14"/>
  <c r="AD820" i="14"/>
  <c r="AL820" i="14"/>
  <c r="AT820" i="14"/>
  <c r="BB820" i="14"/>
  <c r="BJ820" i="14"/>
  <c r="BR820" i="14"/>
  <c r="BZ820" i="14"/>
  <c r="CH820" i="14"/>
  <c r="CP820" i="14"/>
  <c r="CX820" i="14"/>
  <c r="DF820" i="14"/>
  <c r="DN820" i="14"/>
  <c r="DV820" i="14"/>
  <c r="G820" i="14"/>
  <c r="O820" i="14"/>
  <c r="W820" i="14"/>
  <c r="AE820" i="14"/>
  <c r="AM820" i="14"/>
  <c r="AU820" i="14"/>
  <c r="BC820" i="14"/>
  <c r="BK820" i="14"/>
  <c r="BS820" i="14"/>
  <c r="CA820" i="14"/>
  <c r="CI820" i="14"/>
  <c r="CQ820" i="14"/>
  <c r="CY820" i="14"/>
  <c r="DG820" i="14"/>
  <c r="DO820" i="14"/>
  <c r="H820" i="14"/>
  <c r="P820" i="14"/>
  <c r="X820" i="14"/>
  <c r="AF820" i="14"/>
  <c r="AN820" i="14"/>
  <c r="AV820" i="14"/>
  <c r="BD820" i="14"/>
  <c r="BL820" i="14"/>
  <c r="BT820" i="14"/>
  <c r="CB820" i="14"/>
  <c r="CJ820" i="14"/>
  <c r="CR820" i="14"/>
  <c r="CZ820" i="14"/>
  <c r="DH820" i="14"/>
  <c r="DP820" i="14"/>
  <c r="L820" i="14"/>
  <c r="AB820" i="14"/>
  <c r="AR820" i="14"/>
  <c r="BH820" i="14"/>
  <c r="BX820" i="14"/>
  <c r="CN820" i="14"/>
  <c r="DD820" i="14"/>
  <c r="DT820" i="14"/>
  <c r="M820" i="14"/>
  <c r="AC820" i="14"/>
  <c r="AS820" i="14"/>
  <c r="BI820" i="14"/>
  <c r="BY820" i="14"/>
  <c r="CO820" i="14"/>
  <c r="DE820" i="14"/>
  <c r="DU820" i="14"/>
  <c r="Q820" i="14"/>
  <c r="AG820" i="14"/>
  <c r="AW820" i="14"/>
  <c r="BM820" i="14"/>
  <c r="CC820" i="14"/>
  <c r="CS820" i="14"/>
  <c r="DI820" i="14"/>
  <c r="R820" i="14"/>
  <c r="AH820" i="14"/>
  <c r="AX820" i="14"/>
  <c r="BN820" i="14"/>
  <c r="CD820" i="14"/>
  <c r="CT820" i="14"/>
  <c r="DJ820" i="14"/>
  <c r="D820" i="14"/>
  <c r="T820" i="14"/>
  <c r="AJ820" i="14"/>
  <c r="AZ820" i="14"/>
  <c r="BP820" i="14"/>
  <c r="CF820" i="14"/>
  <c r="CV820" i="14"/>
  <c r="DL820" i="14"/>
  <c r="E820" i="14"/>
  <c r="U820" i="14"/>
  <c r="AK820" i="14"/>
  <c r="BA820" i="14"/>
  <c r="BQ820" i="14"/>
  <c r="CG820" i="14"/>
  <c r="CW820" i="14"/>
  <c r="DM820" i="14"/>
  <c r="I820" i="14"/>
  <c r="Y820" i="14"/>
  <c r="AO820" i="14"/>
  <c r="BE820" i="14"/>
  <c r="BU820" i="14"/>
  <c r="CK820" i="14"/>
  <c r="DA820" i="14"/>
  <c r="DQ820" i="14"/>
  <c r="BF820" i="14"/>
  <c r="BV820" i="14"/>
  <c r="CL820" i="14"/>
  <c r="DB820" i="14"/>
  <c r="DR820" i="14"/>
  <c r="J820" i="14"/>
  <c r="Z820" i="14"/>
  <c r="AP820" i="14"/>
  <c r="J812" i="14"/>
  <c r="R812" i="14"/>
  <c r="Z812" i="14"/>
  <c r="AH812" i="14"/>
  <c r="AP812" i="14"/>
  <c r="AX812" i="14"/>
  <c r="BF812" i="14"/>
  <c r="BN812" i="14"/>
  <c r="BV812" i="14"/>
  <c r="CD812" i="14"/>
  <c r="CL812" i="14"/>
  <c r="CT812" i="14"/>
  <c r="DB812" i="14"/>
  <c r="DJ812" i="14"/>
  <c r="DR812" i="14"/>
  <c r="C812" i="14"/>
  <c r="K812" i="14"/>
  <c r="S812" i="14"/>
  <c r="AA812" i="14"/>
  <c r="AI812" i="14"/>
  <c r="AQ812" i="14"/>
  <c r="AY812" i="14"/>
  <c r="BG812" i="14"/>
  <c r="BO812" i="14"/>
  <c r="BW812" i="14"/>
  <c r="CE812" i="14"/>
  <c r="CM812" i="14"/>
  <c r="CU812" i="14"/>
  <c r="DC812" i="14"/>
  <c r="DK812" i="14"/>
  <c r="DS812" i="14"/>
  <c r="D812" i="14"/>
  <c r="L812" i="14"/>
  <c r="T812" i="14"/>
  <c r="AB812" i="14"/>
  <c r="AJ812" i="14"/>
  <c r="AR812" i="14"/>
  <c r="AZ812" i="14"/>
  <c r="BH812" i="14"/>
  <c r="BP812" i="14"/>
  <c r="BX812" i="14"/>
  <c r="CF812" i="14"/>
  <c r="CN812" i="14"/>
  <c r="CV812" i="14"/>
  <c r="DD812" i="14"/>
  <c r="DL812" i="14"/>
  <c r="DT812" i="14"/>
  <c r="E812" i="14"/>
  <c r="M812" i="14"/>
  <c r="U812" i="14"/>
  <c r="AC812" i="14"/>
  <c r="AK812" i="14"/>
  <c r="AS812" i="14"/>
  <c r="BA812" i="14"/>
  <c r="BI812" i="14"/>
  <c r="BQ812" i="14"/>
  <c r="BY812" i="14"/>
  <c r="CG812" i="14"/>
  <c r="CO812" i="14"/>
  <c r="CW812" i="14"/>
  <c r="DE812" i="14"/>
  <c r="DM812" i="14"/>
  <c r="DU812" i="14"/>
  <c r="F812" i="14"/>
  <c r="N812" i="14"/>
  <c r="V812" i="14"/>
  <c r="AD812" i="14"/>
  <c r="AL812" i="14"/>
  <c r="AT812" i="14"/>
  <c r="BB812" i="14"/>
  <c r="BJ812" i="14"/>
  <c r="BR812" i="14"/>
  <c r="BZ812" i="14"/>
  <c r="CH812" i="14"/>
  <c r="CP812" i="14"/>
  <c r="CX812" i="14"/>
  <c r="DF812" i="14"/>
  <c r="DN812" i="14"/>
  <c r="DV812" i="14"/>
  <c r="G812" i="14"/>
  <c r="O812" i="14"/>
  <c r="W812" i="14"/>
  <c r="AE812" i="14"/>
  <c r="AM812" i="14"/>
  <c r="AU812" i="14"/>
  <c r="BC812" i="14"/>
  <c r="BK812" i="14"/>
  <c r="BS812" i="14"/>
  <c r="CA812" i="14"/>
  <c r="CI812" i="14"/>
  <c r="CQ812" i="14"/>
  <c r="CY812" i="14"/>
  <c r="DG812" i="14"/>
  <c r="DO812" i="14"/>
  <c r="H812" i="14"/>
  <c r="P812" i="14"/>
  <c r="X812" i="14"/>
  <c r="AF812" i="14"/>
  <c r="AN812" i="14"/>
  <c r="AV812" i="14"/>
  <c r="BD812" i="14"/>
  <c r="BL812" i="14"/>
  <c r="BT812" i="14"/>
  <c r="CB812" i="14"/>
  <c r="CJ812" i="14"/>
  <c r="CR812" i="14"/>
  <c r="CZ812" i="14"/>
  <c r="DH812" i="14"/>
  <c r="DP812" i="14"/>
  <c r="BE812" i="14"/>
  <c r="DQ812" i="14"/>
  <c r="BM812" i="14"/>
  <c r="I812" i="14"/>
  <c r="BU812" i="14"/>
  <c r="Q812" i="14"/>
  <c r="CC812" i="14"/>
  <c r="Y812" i="14"/>
  <c r="CK812" i="14"/>
  <c r="AG812" i="14"/>
  <c r="CS812" i="14"/>
  <c r="AO812" i="14"/>
  <c r="DA812" i="14"/>
  <c r="AW812" i="14"/>
  <c r="DI812" i="14"/>
  <c r="J804" i="14"/>
  <c r="R804" i="14"/>
  <c r="Z804" i="14"/>
  <c r="AH804" i="14"/>
  <c r="AP804" i="14"/>
  <c r="AX804" i="14"/>
  <c r="BF804" i="14"/>
  <c r="BN804" i="14"/>
  <c r="BV804" i="14"/>
  <c r="CD804" i="14"/>
  <c r="CL804" i="14"/>
  <c r="CT804" i="14"/>
  <c r="DB804" i="14"/>
  <c r="DJ804" i="14"/>
  <c r="DR804" i="14"/>
  <c r="C804" i="14"/>
  <c r="K804" i="14"/>
  <c r="S804" i="14"/>
  <c r="AA804" i="14"/>
  <c r="AI804" i="14"/>
  <c r="AQ804" i="14"/>
  <c r="AY804" i="14"/>
  <c r="BG804" i="14"/>
  <c r="BO804" i="14"/>
  <c r="BW804" i="14"/>
  <c r="CE804" i="14"/>
  <c r="CM804" i="14"/>
  <c r="CU804" i="14"/>
  <c r="DC804" i="14"/>
  <c r="DK804" i="14"/>
  <c r="DS804" i="14"/>
  <c r="D804" i="14"/>
  <c r="L804" i="14"/>
  <c r="T804" i="14"/>
  <c r="AB804" i="14"/>
  <c r="AJ804" i="14"/>
  <c r="AR804" i="14"/>
  <c r="AZ804" i="14"/>
  <c r="BH804" i="14"/>
  <c r="BP804" i="14"/>
  <c r="BX804" i="14"/>
  <c r="CF804" i="14"/>
  <c r="CN804" i="14"/>
  <c r="CV804" i="14"/>
  <c r="DD804" i="14"/>
  <c r="DL804" i="14"/>
  <c r="DT804" i="14"/>
  <c r="E804" i="14"/>
  <c r="M804" i="14"/>
  <c r="U804" i="14"/>
  <c r="AC804" i="14"/>
  <c r="AK804" i="14"/>
  <c r="AS804" i="14"/>
  <c r="BA804" i="14"/>
  <c r="BI804" i="14"/>
  <c r="BQ804" i="14"/>
  <c r="BY804" i="14"/>
  <c r="CG804" i="14"/>
  <c r="CO804" i="14"/>
  <c r="CW804" i="14"/>
  <c r="DE804" i="14"/>
  <c r="DM804" i="14"/>
  <c r="DU804" i="14"/>
  <c r="F804" i="14"/>
  <c r="N804" i="14"/>
  <c r="V804" i="14"/>
  <c r="AD804" i="14"/>
  <c r="AL804" i="14"/>
  <c r="AT804" i="14"/>
  <c r="BB804" i="14"/>
  <c r="BJ804" i="14"/>
  <c r="BR804" i="14"/>
  <c r="BZ804" i="14"/>
  <c r="CH804" i="14"/>
  <c r="CP804" i="14"/>
  <c r="CX804" i="14"/>
  <c r="DF804" i="14"/>
  <c r="DN804" i="14"/>
  <c r="DV804" i="14"/>
  <c r="G804" i="14"/>
  <c r="O804" i="14"/>
  <c r="W804" i="14"/>
  <c r="AE804" i="14"/>
  <c r="AM804" i="14"/>
  <c r="AU804" i="14"/>
  <c r="BC804" i="14"/>
  <c r="BK804" i="14"/>
  <c r="BS804" i="14"/>
  <c r="CA804" i="14"/>
  <c r="CI804" i="14"/>
  <c r="CQ804" i="14"/>
  <c r="CY804" i="14"/>
  <c r="DG804" i="14"/>
  <c r="DO804" i="14"/>
  <c r="H804" i="14"/>
  <c r="P804" i="14"/>
  <c r="X804" i="14"/>
  <c r="AF804" i="14"/>
  <c r="AN804" i="14"/>
  <c r="AV804" i="14"/>
  <c r="BD804" i="14"/>
  <c r="BL804" i="14"/>
  <c r="BT804" i="14"/>
  <c r="CB804" i="14"/>
  <c r="CJ804" i="14"/>
  <c r="CR804" i="14"/>
  <c r="CZ804" i="14"/>
  <c r="DH804" i="14"/>
  <c r="DP804" i="14"/>
  <c r="Y804" i="14"/>
  <c r="CK804" i="14"/>
  <c r="AG804" i="14"/>
  <c r="CS804" i="14"/>
  <c r="AO804" i="14"/>
  <c r="DA804" i="14"/>
  <c r="AW804" i="14"/>
  <c r="DI804" i="14"/>
  <c r="BE804" i="14"/>
  <c r="DQ804" i="14"/>
  <c r="BM804" i="14"/>
  <c r="I804" i="14"/>
  <c r="BU804" i="14"/>
  <c r="Q804" i="14"/>
  <c r="CC804" i="14"/>
  <c r="J796" i="14"/>
  <c r="R796" i="14"/>
  <c r="Z796" i="14"/>
  <c r="AH796" i="14"/>
  <c r="AP796" i="14"/>
  <c r="AX796" i="14"/>
  <c r="BF796" i="14"/>
  <c r="BN796" i="14"/>
  <c r="BV796" i="14"/>
  <c r="CD796" i="14"/>
  <c r="CL796" i="14"/>
  <c r="CT796" i="14"/>
  <c r="DB796" i="14"/>
  <c r="DJ796" i="14"/>
  <c r="DR796" i="14"/>
  <c r="C796" i="14"/>
  <c r="K796" i="14"/>
  <c r="S796" i="14"/>
  <c r="AA796" i="14"/>
  <c r="AI796" i="14"/>
  <c r="AQ796" i="14"/>
  <c r="AY796" i="14"/>
  <c r="BG796" i="14"/>
  <c r="BO796" i="14"/>
  <c r="BW796" i="14"/>
  <c r="CE796" i="14"/>
  <c r="CM796" i="14"/>
  <c r="CU796" i="14"/>
  <c r="DC796" i="14"/>
  <c r="DK796" i="14"/>
  <c r="DS796" i="14"/>
  <c r="D796" i="14"/>
  <c r="L796" i="14"/>
  <c r="T796" i="14"/>
  <c r="AB796" i="14"/>
  <c r="AJ796" i="14"/>
  <c r="AR796" i="14"/>
  <c r="AZ796" i="14"/>
  <c r="BH796" i="14"/>
  <c r="BP796" i="14"/>
  <c r="BX796" i="14"/>
  <c r="CF796" i="14"/>
  <c r="CN796" i="14"/>
  <c r="CV796" i="14"/>
  <c r="DD796" i="14"/>
  <c r="DL796" i="14"/>
  <c r="DT796" i="14"/>
  <c r="E796" i="14"/>
  <c r="M796" i="14"/>
  <c r="U796" i="14"/>
  <c r="AC796" i="14"/>
  <c r="AK796" i="14"/>
  <c r="AS796" i="14"/>
  <c r="BA796" i="14"/>
  <c r="BI796" i="14"/>
  <c r="BQ796" i="14"/>
  <c r="BY796" i="14"/>
  <c r="CG796" i="14"/>
  <c r="CO796" i="14"/>
  <c r="CW796" i="14"/>
  <c r="DE796" i="14"/>
  <c r="DM796" i="14"/>
  <c r="DU796" i="14"/>
  <c r="F796" i="14"/>
  <c r="N796" i="14"/>
  <c r="V796" i="14"/>
  <c r="AD796" i="14"/>
  <c r="AL796" i="14"/>
  <c r="AT796" i="14"/>
  <c r="BB796" i="14"/>
  <c r="BJ796" i="14"/>
  <c r="BR796" i="14"/>
  <c r="BZ796" i="14"/>
  <c r="CH796" i="14"/>
  <c r="CP796" i="14"/>
  <c r="CX796" i="14"/>
  <c r="DF796" i="14"/>
  <c r="DN796" i="14"/>
  <c r="DV796" i="14"/>
  <c r="G796" i="14"/>
  <c r="O796" i="14"/>
  <c r="W796" i="14"/>
  <c r="AE796" i="14"/>
  <c r="AM796" i="14"/>
  <c r="AU796" i="14"/>
  <c r="BC796" i="14"/>
  <c r="BK796" i="14"/>
  <c r="BS796" i="14"/>
  <c r="CA796" i="14"/>
  <c r="CI796" i="14"/>
  <c r="CQ796" i="14"/>
  <c r="CY796" i="14"/>
  <c r="DG796" i="14"/>
  <c r="DO796" i="14"/>
  <c r="H796" i="14"/>
  <c r="P796" i="14"/>
  <c r="X796" i="14"/>
  <c r="AF796" i="14"/>
  <c r="AN796" i="14"/>
  <c r="AV796" i="14"/>
  <c r="BD796" i="14"/>
  <c r="BL796" i="14"/>
  <c r="BT796" i="14"/>
  <c r="CB796" i="14"/>
  <c r="CJ796" i="14"/>
  <c r="CR796" i="14"/>
  <c r="CZ796" i="14"/>
  <c r="DH796" i="14"/>
  <c r="DP796" i="14"/>
  <c r="BE796" i="14"/>
  <c r="DQ796" i="14"/>
  <c r="BM796" i="14"/>
  <c r="I796" i="14"/>
  <c r="BU796" i="14"/>
  <c r="Q796" i="14"/>
  <c r="CC796" i="14"/>
  <c r="Y796" i="14"/>
  <c r="CK796" i="14"/>
  <c r="AG796" i="14"/>
  <c r="CS796" i="14"/>
  <c r="AO796" i="14"/>
  <c r="DA796" i="14"/>
  <c r="AW796" i="14"/>
  <c r="DI796" i="14"/>
  <c r="C788" i="14"/>
  <c r="K788" i="14"/>
  <c r="S788" i="14"/>
  <c r="AA788" i="14"/>
  <c r="AI788" i="14"/>
  <c r="AQ788" i="14"/>
  <c r="AY788" i="14"/>
  <c r="BG788" i="14"/>
  <c r="BO788" i="14"/>
  <c r="BW788" i="14"/>
  <c r="CE788" i="14"/>
  <c r="CM788" i="14"/>
  <c r="CU788" i="14"/>
  <c r="DC788" i="14"/>
  <c r="DK788" i="14"/>
  <c r="DS788" i="14"/>
  <c r="H788" i="14"/>
  <c r="P788" i="14"/>
  <c r="X788" i="14"/>
  <c r="AF788" i="14"/>
  <c r="AN788" i="14"/>
  <c r="AV788" i="14"/>
  <c r="BD788" i="14"/>
  <c r="BL788" i="14"/>
  <c r="BT788" i="14"/>
  <c r="CB788" i="14"/>
  <c r="CJ788" i="14"/>
  <c r="CR788" i="14"/>
  <c r="CZ788" i="14"/>
  <c r="DH788" i="14"/>
  <c r="DP788" i="14"/>
  <c r="M788" i="14"/>
  <c r="W788" i="14"/>
  <c r="AH788" i="14"/>
  <c r="AS788" i="14"/>
  <c r="BC788" i="14"/>
  <c r="BN788" i="14"/>
  <c r="BY788" i="14"/>
  <c r="CI788" i="14"/>
  <c r="CT788" i="14"/>
  <c r="DE788" i="14"/>
  <c r="DO788" i="14"/>
  <c r="D788" i="14"/>
  <c r="N788" i="14"/>
  <c r="Y788" i="14"/>
  <c r="AJ788" i="14"/>
  <c r="AT788" i="14"/>
  <c r="BE788" i="14"/>
  <c r="BP788" i="14"/>
  <c r="BZ788" i="14"/>
  <c r="CK788" i="14"/>
  <c r="CV788" i="14"/>
  <c r="DF788" i="14"/>
  <c r="DQ788" i="14"/>
  <c r="E788" i="14"/>
  <c r="O788" i="14"/>
  <c r="Z788" i="14"/>
  <c r="AK788" i="14"/>
  <c r="AU788" i="14"/>
  <c r="BF788" i="14"/>
  <c r="BQ788" i="14"/>
  <c r="CA788" i="14"/>
  <c r="CL788" i="14"/>
  <c r="CW788" i="14"/>
  <c r="DG788" i="14"/>
  <c r="DR788" i="14"/>
  <c r="F788" i="14"/>
  <c r="Q788" i="14"/>
  <c r="AB788" i="14"/>
  <c r="AL788" i="14"/>
  <c r="AW788" i="14"/>
  <c r="BH788" i="14"/>
  <c r="BR788" i="14"/>
  <c r="CC788" i="14"/>
  <c r="CN788" i="14"/>
  <c r="CX788" i="14"/>
  <c r="DI788" i="14"/>
  <c r="DT788" i="14"/>
  <c r="G788" i="14"/>
  <c r="R788" i="14"/>
  <c r="AC788" i="14"/>
  <c r="AM788" i="14"/>
  <c r="AX788" i="14"/>
  <c r="BI788" i="14"/>
  <c r="BS788" i="14"/>
  <c r="CD788" i="14"/>
  <c r="CO788" i="14"/>
  <c r="CY788" i="14"/>
  <c r="DJ788" i="14"/>
  <c r="DU788" i="14"/>
  <c r="I788" i="14"/>
  <c r="T788" i="14"/>
  <c r="AD788" i="14"/>
  <c r="AO788" i="14"/>
  <c r="AZ788" i="14"/>
  <c r="BJ788" i="14"/>
  <c r="BU788" i="14"/>
  <c r="CF788" i="14"/>
  <c r="CP788" i="14"/>
  <c r="DA788" i="14"/>
  <c r="DL788" i="14"/>
  <c r="DV788" i="14"/>
  <c r="J788" i="14"/>
  <c r="U788" i="14"/>
  <c r="AE788" i="14"/>
  <c r="AP788" i="14"/>
  <c r="BA788" i="14"/>
  <c r="BK788" i="14"/>
  <c r="BV788" i="14"/>
  <c r="CG788" i="14"/>
  <c r="CQ788" i="14"/>
  <c r="DB788" i="14"/>
  <c r="DM788" i="14"/>
  <c r="V788" i="14"/>
  <c r="DD788" i="14"/>
  <c r="AG788" i="14"/>
  <c r="DN788" i="14"/>
  <c r="AR788" i="14"/>
  <c r="BB788" i="14"/>
  <c r="BM788" i="14"/>
  <c r="BX788" i="14"/>
  <c r="CH788" i="14"/>
  <c r="L788" i="14"/>
  <c r="CS788" i="14"/>
  <c r="J780" i="14"/>
  <c r="R780" i="14"/>
  <c r="Z780" i="14"/>
  <c r="AH780" i="14"/>
  <c r="AP780" i="14"/>
  <c r="AX780" i="14"/>
  <c r="BF780" i="14"/>
  <c r="BN780" i="14"/>
  <c r="BV780" i="14"/>
  <c r="CD780" i="14"/>
  <c r="CL780" i="14"/>
  <c r="CT780" i="14"/>
  <c r="DB780" i="14"/>
  <c r="DJ780" i="14"/>
  <c r="DR780" i="14"/>
  <c r="C780" i="14"/>
  <c r="K780" i="14"/>
  <c r="S780" i="14"/>
  <c r="AA780" i="14"/>
  <c r="AI780" i="14"/>
  <c r="AQ780" i="14"/>
  <c r="AY780" i="14"/>
  <c r="BG780" i="14"/>
  <c r="BO780" i="14"/>
  <c r="BW780" i="14"/>
  <c r="CE780" i="14"/>
  <c r="CM780" i="14"/>
  <c r="CU780" i="14"/>
  <c r="DC780" i="14"/>
  <c r="DK780" i="14"/>
  <c r="DS780" i="14"/>
  <c r="D780" i="14"/>
  <c r="L780" i="14"/>
  <c r="T780" i="14"/>
  <c r="AB780" i="14"/>
  <c r="AJ780" i="14"/>
  <c r="AR780" i="14"/>
  <c r="AZ780" i="14"/>
  <c r="BH780" i="14"/>
  <c r="BP780" i="14"/>
  <c r="BX780" i="14"/>
  <c r="CF780" i="14"/>
  <c r="CN780" i="14"/>
  <c r="CV780" i="14"/>
  <c r="DD780" i="14"/>
  <c r="DL780" i="14"/>
  <c r="DT780" i="14"/>
  <c r="E780" i="14"/>
  <c r="M780" i="14"/>
  <c r="U780" i="14"/>
  <c r="F780" i="14"/>
  <c r="N780" i="14"/>
  <c r="V780" i="14"/>
  <c r="AD780" i="14"/>
  <c r="AL780" i="14"/>
  <c r="AT780" i="14"/>
  <c r="BB780" i="14"/>
  <c r="BJ780" i="14"/>
  <c r="BR780" i="14"/>
  <c r="BZ780" i="14"/>
  <c r="CH780" i="14"/>
  <c r="CP780" i="14"/>
  <c r="CX780" i="14"/>
  <c r="DF780" i="14"/>
  <c r="DN780" i="14"/>
  <c r="DV780" i="14"/>
  <c r="G780" i="14"/>
  <c r="O780" i="14"/>
  <c r="W780" i="14"/>
  <c r="AE780" i="14"/>
  <c r="AM780" i="14"/>
  <c r="AU780" i="14"/>
  <c r="BC780" i="14"/>
  <c r="BK780" i="14"/>
  <c r="BS780" i="14"/>
  <c r="CA780" i="14"/>
  <c r="CI780" i="14"/>
  <c r="CQ780" i="14"/>
  <c r="CY780" i="14"/>
  <c r="DG780" i="14"/>
  <c r="DO780" i="14"/>
  <c r="H780" i="14"/>
  <c r="P780" i="14"/>
  <c r="X780" i="14"/>
  <c r="AF780" i="14"/>
  <c r="AN780" i="14"/>
  <c r="AV780" i="14"/>
  <c r="BD780" i="14"/>
  <c r="BL780" i="14"/>
  <c r="BT780" i="14"/>
  <c r="CB780" i="14"/>
  <c r="CJ780" i="14"/>
  <c r="CR780" i="14"/>
  <c r="CZ780" i="14"/>
  <c r="DH780" i="14"/>
  <c r="DP780" i="14"/>
  <c r="AO780" i="14"/>
  <c r="BU780" i="14"/>
  <c r="DA780" i="14"/>
  <c r="AS780" i="14"/>
  <c r="BY780" i="14"/>
  <c r="DE780" i="14"/>
  <c r="I780" i="14"/>
  <c r="AW780" i="14"/>
  <c r="CC780" i="14"/>
  <c r="DI780" i="14"/>
  <c r="Q780" i="14"/>
  <c r="BA780" i="14"/>
  <c r="CG780" i="14"/>
  <c r="DM780" i="14"/>
  <c r="Y780" i="14"/>
  <c r="BE780" i="14"/>
  <c r="CK780" i="14"/>
  <c r="DQ780" i="14"/>
  <c r="AC780" i="14"/>
  <c r="BI780" i="14"/>
  <c r="CO780" i="14"/>
  <c r="DU780" i="14"/>
  <c r="AG780" i="14"/>
  <c r="BM780" i="14"/>
  <c r="CS780" i="14"/>
  <c r="AK780" i="14"/>
  <c r="BQ780" i="14"/>
  <c r="CW780" i="14"/>
  <c r="J772" i="14"/>
  <c r="R772" i="14"/>
  <c r="Z772" i="14"/>
  <c r="AH772" i="14"/>
  <c r="AP772" i="14"/>
  <c r="AX772" i="14"/>
  <c r="BF772" i="14"/>
  <c r="BN772" i="14"/>
  <c r="BV772" i="14"/>
  <c r="CD772" i="14"/>
  <c r="CL772" i="14"/>
  <c r="CT772" i="14"/>
  <c r="DB772" i="14"/>
  <c r="DJ772" i="14"/>
  <c r="DR772" i="14"/>
  <c r="C772" i="14"/>
  <c r="K772" i="14"/>
  <c r="S772" i="14"/>
  <c r="AA772" i="14"/>
  <c r="AI772" i="14"/>
  <c r="AQ772" i="14"/>
  <c r="AY772" i="14"/>
  <c r="BG772" i="14"/>
  <c r="BO772" i="14"/>
  <c r="BW772" i="14"/>
  <c r="CE772" i="14"/>
  <c r="CM772" i="14"/>
  <c r="CU772" i="14"/>
  <c r="DC772" i="14"/>
  <c r="DK772" i="14"/>
  <c r="DS772" i="14"/>
  <c r="D772" i="14"/>
  <c r="L772" i="14"/>
  <c r="T772" i="14"/>
  <c r="AB772" i="14"/>
  <c r="AJ772" i="14"/>
  <c r="AR772" i="14"/>
  <c r="AZ772" i="14"/>
  <c r="BH772" i="14"/>
  <c r="BP772" i="14"/>
  <c r="BX772" i="14"/>
  <c r="CF772" i="14"/>
  <c r="CN772" i="14"/>
  <c r="CV772" i="14"/>
  <c r="DD772" i="14"/>
  <c r="DL772" i="14"/>
  <c r="DT772" i="14"/>
  <c r="E772" i="14"/>
  <c r="M772" i="14"/>
  <c r="U772" i="14"/>
  <c r="AC772" i="14"/>
  <c r="AK772" i="14"/>
  <c r="AS772" i="14"/>
  <c r="BA772" i="14"/>
  <c r="BI772" i="14"/>
  <c r="BQ772" i="14"/>
  <c r="BY772" i="14"/>
  <c r="CG772" i="14"/>
  <c r="CO772" i="14"/>
  <c r="CW772" i="14"/>
  <c r="DE772" i="14"/>
  <c r="DM772" i="14"/>
  <c r="DU772" i="14"/>
  <c r="F772" i="14"/>
  <c r="N772" i="14"/>
  <c r="V772" i="14"/>
  <c r="AD772" i="14"/>
  <c r="AL772" i="14"/>
  <c r="AT772" i="14"/>
  <c r="BB772" i="14"/>
  <c r="BJ772" i="14"/>
  <c r="BR772" i="14"/>
  <c r="BZ772" i="14"/>
  <c r="CH772" i="14"/>
  <c r="CP772" i="14"/>
  <c r="CX772" i="14"/>
  <c r="DF772" i="14"/>
  <c r="DN772" i="14"/>
  <c r="DV772" i="14"/>
  <c r="G772" i="14"/>
  <c r="O772" i="14"/>
  <c r="W772" i="14"/>
  <c r="AE772" i="14"/>
  <c r="AM772" i="14"/>
  <c r="AU772" i="14"/>
  <c r="BC772" i="14"/>
  <c r="BK772" i="14"/>
  <c r="BS772" i="14"/>
  <c r="CA772" i="14"/>
  <c r="CI772" i="14"/>
  <c r="CQ772" i="14"/>
  <c r="CY772" i="14"/>
  <c r="DG772" i="14"/>
  <c r="DO772" i="14"/>
  <c r="H772" i="14"/>
  <c r="P772" i="14"/>
  <c r="X772" i="14"/>
  <c r="AF772" i="14"/>
  <c r="AN772" i="14"/>
  <c r="AV772" i="14"/>
  <c r="BD772" i="14"/>
  <c r="BL772" i="14"/>
  <c r="BT772" i="14"/>
  <c r="CB772" i="14"/>
  <c r="CJ772" i="14"/>
  <c r="CR772" i="14"/>
  <c r="CZ772" i="14"/>
  <c r="DH772" i="14"/>
  <c r="DP772" i="14"/>
  <c r="Y772" i="14"/>
  <c r="CK772" i="14"/>
  <c r="AG772" i="14"/>
  <c r="CS772" i="14"/>
  <c r="AO772" i="14"/>
  <c r="DA772" i="14"/>
  <c r="AW772" i="14"/>
  <c r="DI772" i="14"/>
  <c r="BE772" i="14"/>
  <c r="DQ772" i="14"/>
  <c r="BM772" i="14"/>
  <c r="I772" i="14"/>
  <c r="BU772" i="14"/>
  <c r="Q772" i="14"/>
  <c r="CC772" i="14"/>
  <c r="J764" i="14"/>
  <c r="R764" i="14"/>
  <c r="Z764" i="14"/>
  <c r="AH764" i="14"/>
  <c r="AP764" i="14"/>
  <c r="AX764" i="14"/>
  <c r="BF764" i="14"/>
  <c r="BN764" i="14"/>
  <c r="BV764" i="14"/>
  <c r="CD764" i="14"/>
  <c r="CL764" i="14"/>
  <c r="CT764" i="14"/>
  <c r="DB764" i="14"/>
  <c r="DJ764" i="14"/>
  <c r="DR764" i="14"/>
  <c r="C764" i="14"/>
  <c r="K764" i="14"/>
  <c r="S764" i="14"/>
  <c r="AA764" i="14"/>
  <c r="AI764" i="14"/>
  <c r="AQ764" i="14"/>
  <c r="AY764" i="14"/>
  <c r="BG764" i="14"/>
  <c r="BO764" i="14"/>
  <c r="BW764" i="14"/>
  <c r="CE764" i="14"/>
  <c r="CM764" i="14"/>
  <c r="CU764" i="14"/>
  <c r="DC764" i="14"/>
  <c r="DK764" i="14"/>
  <c r="DS764" i="14"/>
  <c r="D764" i="14"/>
  <c r="L764" i="14"/>
  <c r="T764" i="14"/>
  <c r="AB764" i="14"/>
  <c r="AJ764" i="14"/>
  <c r="AR764" i="14"/>
  <c r="AZ764" i="14"/>
  <c r="BH764" i="14"/>
  <c r="BP764" i="14"/>
  <c r="BX764" i="14"/>
  <c r="CF764" i="14"/>
  <c r="CN764" i="14"/>
  <c r="CV764" i="14"/>
  <c r="DD764" i="14"/>
  <c r="DL764" i="14"/>
  <c r="DT764" i="14"/>
  <c r="E764" i="14"/>
  <c r="M764" i="14"/>
  <c r="U764" i="14"/>
  <c r="AC764" i="14"/>
  <c r="AK764" i="14"/>
  <c r="AS764" i="14"/>
  <c r="BA764" i="14"/>
  <c r="BI764" i="14"/>
  <c r="BQ764" i="14"/>
  <c r="BY764" i="14"/>
  <c r="CG764" i="14"/>
  <c r="CO764" i="14"/>
  <c r="CW764" i="14"/>
  <c r="DE764" i="14"/>
  <c r="DM764" i="14"/>
  <c r="DU764" i="14"/>
  <c r="F764" i="14"/>
  <c r="N764" i="14"/>
  <c r="V764" i="14"/>
  <c r="AD764" i="14"/>
  <c r="AL764" i="14"/>
  <c r="AT764" i="14"/>
  <c r="BB764" i="14"/>
  <c r="BJ764" i="14"/>
  <c r="BR764" i="14"/>
  <c r="BZ764" i="14"/>
  <c r="CH764" i="14"/>
  <c r="CP764" i="14"/>
  <c r="CX764" i="14"/>
  <c r="DF764" i="14"/>
  <c r="DN764" i="14"/>
  <c r="DV764" i="14"/>
  <c r="G764" i="14"/>
  <c r="O764" i="14"/>
  <c r="W764" i="14"/>
  <c r="AE764" i="14"/>
  <c r="AM764" i="14"/>
  <c r="AU764" i="14"/>
  <c r="BC764" i="14"/>
  <c r="BK764" i="14"/>
  <c r="BS764" i="14"/>
  <c r="CA764" i="14"/>
  <c r="CI764" i="14"/>
  <c r="CQ764" i="14"/>
  <c r="CY764" i="14"/>
  <c r="DG764" i="14"/>
  <c r="DO764" i="14"/>
  <c r="H764" i="14"/>
  <c r="P764" i="14"/>
  <c r="X764" i="14"/>
  <c r="AF764" i="14"/>
  <c r="AN764" i="14"/>
  <c r="AV764" i="14"/>
  <c r="BD764" i="14"/>
  <c r="BL764" i="14"/>
  <c r="BT764" i="14"/>
  <c r="CB764" i="14"/>
  <c r="CJ764" i="14"/>
  <c r="CR764" i="14"/>
  <c r="CZ764" i="14"/>
  <c r="DH764" i="14"/>
  <c r="DP764" i="14"/>
  <c r="BE764" i="14"/>
  <c r="DQ764" i="14"/>
  <c r="BM764" i="14"/>
  <c r="I764" i="14"/>
  <c r="BU764" i="14"/>
  <c r="Q764" i="14"/>
  <c r="CC764" i="14"/>
  <c r="Y764" i="14"/>
  <c r="CK764" i="14"/>
  <c r="AG764" i="14"/>
  <c r="CS764" i="14"/>
  <c r="AO764" i="14"/>
  <c r="DA764" i="14"/>
  <c r="AW764" i="14"/>
  <c r="DI764" i="14"/>
  <c r="J756" i="14"/>
  <c r="R756" i="14"/>
  <c r="Z756" i="14"/>
  <c r="AH756" i="14"/>
  <c r="AP756" i="14"/>
  <c r="AX756" i="14"/>
  <c r="BF756" i="14"/>
  <c r="BN756" i="14"/>
  <c r="BV756" i="14"/>
  <c r="CD756" i="14"/>
  <c r="CL756" i="14"/>
  <c r="CT756" i="14"/>
  <c r="DB756" i="14"/>
  <c r="DJ756" i="14"/>
  <c r="DR756" i="14"/>
  <c r="C756" i="14"/>
  <c r="K756" i="14"/>
  <c r="S756" i="14"/>
  <c r="AA756" i="14"/>
  <c r="AI756" i="14"/>
  <c r="AQ756" i="14"/>
  <c r="AY756" i="14"/>
  <c r="BG756" i="14"/>
  <c r="BO756" i="14"/>
  <c r="BW756" i="14"/>
  <c r="CE756" i="14"/>
  <c r="CM756" i="14"/>
  <c r="CU756" i="14"/>
  <c r="DC756" i="14"/>
  <c r="DK756" i="14"/>
  <c r="DS756" i="14"/>
  <c r="D756" i="14"/>
  <c r="L756" i="14"/>
  <c r="T756" i="14"/>
  <c r="AB756" i="14"/>
  <c r="AJ756" i="14"/>
  <c r="AR756" i="14"/>
  <c r="AZ756" i="14"/>
  <c r="BH756" i="14"/>
  <c r="BP756" i="14"/>
  <c r="BX756" i="14"/>
  <c r="CF756" i="14"/>
  <c r="CN756" i="14"/>
  <c r="CV756" i="14"/>
  <c r="DD756" i="14"/>
  <c r="DL756" i="14"/>
  <c r="DT756" i="14"/>
  <c r="E756" i="14"/>
  <c r="M756" i="14"/>
  <c r="U756" i="14"/>
  <c r="AC756" i="14"/>
  <c r="AK756" i="14"/>
  <c r="AS756" i="14"/>
  <c r="BA756" i="14"/>
  <c r="BI756" i="14"/>
  <c r="BQ756" i="14"/>
  <c r="BY756" i="14"/>
  <c r="CG756" i="14"/>
  <c r="CO756" i="14"/>
  <c r="CW756" i="14"/>
  <c r="DE756" i="14"/>
  <c r="DM756" i="14"/>
  <c r="DU756" i="14"/>
  <c r="F756" i="14"/>
  <c r="N756" i="14"/>
  <c r="V756" i="14"/>
  <c r="AD756" i="14"/>
  <c r="AL756" i="14"/>
  <c r="AT756" i="14"/>
  <c r="BB756" i="14"/>
  <c r="BJ756" i="14"/>
  <c r="BR756" i="14"/>
  <c r="BZ756" i="14"/>
  <c r="CH756" i="14"/>
  <c r="CP756" i="14"/>
  <c r="CX756" i="14"/>
  <c r="DF756" i="14"/>
  <c r="DN756" i="14"/>
  <c r="DV756" i="14"/>
  <c r="G756" i="14"/>
  <c r="O756" i="14"/>
  <c r="W756" i="14"/>
  <c r="AE756" i="14"/>
  <c r="AM756" i="14"/>
  <c r="AU756" i="14"/>
  <c r="BC756" i="14"/>
  <c r="BK756" i="14"/>
  <c r="BS756" i="14"/>
  <c r="CA756" i="14"/>
  <c r="CI756" i="14"/>
  <c r="CQ756" i="14"/>
  <c r="CY756" i="14"/>
  <c r="DG756" i="14"/>
  <c r="DO756" i="14"/>
  <c r="H756" i="14"/>
  <c r="P756" i="14"/>
  <c r="X756" i="14"/>
  <c r="AF756" i="14"/>
  <c r="AN756" i="14"/>
  <c r="AV756" i="14"/>
  <c r="BD756" i="14"/>
  <c r="BL756" i="14"/>
  <c r="BT756" i="14"/>
  <c r="CB756" i="14"/>
  <c r="CJ756" i="14"/>
  <c r="CR756" i="14"/>
  <c r="CZ756" i="14"/>
  <c r="DH756" i="14"/>
  <c r="DP756" i="14"/>
  <c r="Y756" i="14"/>
  <c r="CK756" i="14"/>
  <c r="AG756" i="14"/>
  <c r="CS756" i="14"/>
  <c r="AO756" i="14"/>
  <c r="DA756" i="14"/>
  <c r="AW756" i="14"/>
  <c r="DI756" i="14"/>
  <c r="BE756" i="14"/>
  <c r="DQ756" i="14"/>
  <c r="BM756" i="14"/>
  <c r="I756" i="14"/>
  <c r="BU756" i="14"/>
  <c r="Q756" i="14"/>
  <c r="CC756" i="14"/>
  <c r="F748" i="14"/>
  <c r="N748" i="14"/>
  <c r="V748" i="14"/>
  <c r="AD748" i="14"/>
  <c r="AL748" i="14"/>
  <c r="AT748" i="14"/>
  <c r="BB748" i="14"/>
  <c r="BJ748" i="14"/>
  <c r="BR748" i="14"/>
  <c r="BZ748" i="14"/>
  <c r="CH748" i="14"/>
  <c r="CP748" i="14"/>
  <c r="CX748" i="14"/>
  <c r="DF748" i="14"/>
  <c r="DN748" i="14"/>
  <c r="DV748" i="14"/>
  <c r="G748" i="14"/>
  <c r="O748" i="14"/>
  <c r="W748" i="14"/>
  <c r="AE748" i="14"/>
  <c r="AM748" i="14"/>
  <c r="AU748" i="14"/>
  <c r="BC748" i="14"/>
  <c r="BK748" i="14"/>
  <c r="BS748" i="14"/>
  <c r="CA748" i="14"/>
  <c r="CI748" i="14"/>
  <c r="CQ748" i="14"/>
  <c r="CY748" i="14"/>
  <c r="DG748" i="14"/>
  <c r="DO748" i="14"/>
  <c r="H748" i="14"/>
  <c r="P748" i="14"/>
  <c r="X748" i="14"/>
  <c r="AF748" i="14"/>
  <c r="AN748" i="14"/>
  <c r="AV748" i="14"/>
  <c r="BD748" i="14"/>
  <c r="BL748" i="14"/>
  <c r="BT748" i="14"/>
  <c r="CB748" i="14"/>
  <c r="CJ748" i="14"/>
  <c r="CR748" i="14"/>
  <c r="CZ748" i="14"/>
  <c r="DH748" i="14"/>
  <c r="DP748" i="14"/>
  <c r="J748" i="14"/>
  <c r="R748" i="14"/>
  <c r="Z748" i="14"/>
  <c r="AH748" i="14"/>
  <c r="AP748" i="14"/>
  <c r="AX748" i="14"/>
  <c r="BF748" i="14"/>
  <c r="BN748" i="14"/>
  <c r="BV748" i="14"/>
  <c r="CD748" i="14"/>
  <c r="CL748" i="14"/>
  <c r="CT748" i="14"/>
  <c r="DB748" i="14"/>
  <c r="DJ748" i="14"/>
  <c r="DR748" i="14"/>
  <c r="C748" i="14"/>
  <c r="K748" i="14"/>
  <c r="S748" i="14"/>
  <c r="AA748" i="14"/>
  <c r="AI748" i="14"/>
  <c r="AQ748" i="14"/>
  <c r="AY748" i="14"/>
  <c r="BG748" i="14"/>
  <c r="BO748" i="14"/>
  <c r="BW748" i="14"/>
  <c r="CE748" i="14"/>
  <c r="CM748" i="14"/>
  <c r="CU748" i="14"/>
  <c r="DC748" i="14"/>
  <c r="DK748" i="14"/>
  <c r="DS748" i="14"/>
  <c r="D748" i="14"/>
  <c r="L748" i="14"/>
  <c r="T748" i="14"/>
  <c r="AB748" i="14"/>
  <c r="AJ748" i="14"/>
  <c r="AR748" i="14"/>
  <c r="AZ748" i="14"/>
  <c r="BH748" i="14"/>
  <c r="BP748" i="14"/>
  <c r="BX748" i="14"/>
  <c r="CF748" i="14"/>
  <c r="CN748" i="14"/>
  <c r="CV748" i="14"/>
  <c r="DD748" i="14"/>
  <c r="DL748" i="14"/>
  <c r="DT748" i="14"/>
  <c r="M748" i="14"/>
  <c r="AS748" i="14"/>
  <c r="BY748" i="14"/>
  <c r="DE748" i="14"/>
  <c r="Q748" i="14"/>
  <c r="AW748" i="14"/>
  <c r="CC748" i="14"/>
  <c r="DI748" i="14"/>
  <c r="U748" i="14"/>
  <c r="BA748" i="14"/>
  <c r="CG748" i="14"/>
  <c r="DM748" i="14"/>
  <c r="Y748" i="14"/>
  <c r="BE748" i="14"/>
  <c r="CK748" i="14"/>
  <c r="DQ748" i="14"/>
  <c r="AC748" i="14"/>
  <c r="BI748" i="14"/>
  <c r="CO748" i="14"/>
  <c r="DU748" i="14"/>
  <c r="AG748" i="14"/>
  <c r="BM748" i="14"/>
  <c r="CS748" i="14"/>
  <c r="E748" i="14"/>
  <c r="AK748" i="14"/>
  <c r="BQ748" i="14"/>
  <c r="CW748" i="14"/>
  <c r="I748" i="14"/>
  <c r="AO748" i="14"/>
  <c r="BU748" i="14"/>
  <c r="DA748" i="14"/>
  <c r="F740" i="14"/>
  <c r="N740" i="14"/>
  <c r="V740" i="14"/>
  <c r="AD740" i="14"/>
  <c r="AL740" i="14"/>
  <c r="AT740" i="14"/>
  <c r="BB740" i="14"/>
  <c r="BJ740" i="14"/>
  <c r="BR740" i="14"/>
  <c r="BZ740" i="14"/>
  <c r="CH740" i="14"/>
  <c r="CP740" i="14"/>
  <c r="CX740" i="14"/>
  <c r="DF740" i="14"/>
  <c r="DN740" i="14"/>
  <c r="DV740" i="14"/>
  <c r="G740" i="14"/>
  <c r="O740" i="14"/>
  <c r="W740" i="14"/>
  <c r="AE740" i="14"/>
  <c r="AM740" i="14"/>
  <c r="AU740" i="14"/>
  <c r="BC740" i="14"/>
  <c r="BK740" i="14"/>
  <c r="BS740" i="14"/>
  <c r="CA740" i="14"/>
  <c r="CI740" i="14"/>
  <c r="CQ740" i="14"/>
  <c r="CY740" i="14"/>
  <c r="DG740" i="14"/>
  <c r="DO740" i="14"/>
  <c r="H740" i="14"/>
  <c r="P740" i="14"/>
  <c r="X740" i="14"/>
  <c r="AF740" i="14"/>
  <c r="AN740" i="14"/>
  <c r="AV740" i="14"/>
  <c r="BD740" i="14"/>
  <c r="BL740" i="14"/>
  <c r="BT740" i="14"/>
  <c r="CB740" i="14"/>
  <c r="CJ740" i="14"/>
  <c r="CR740" i="14"/>
  <c r="CZ740" i="14"/>
  <c r="DH740" i="14"/>
  <c r="DP740" i="14"/>
  <c r="I740" i="14"/>
  <c r="Q740" i="14"/>
  <c r="Y740" i="14"/>
  <c r="AG740" i="14"/>
  <c r="AO740" i="14"/>
  <c r="AW740" i="14"/>
  <c r="BE740" i="14"/>
  <c r="BM740" i="14"/>
  <c r="BU740" i="14"/>
  <c r="CC740" i="14"/>
  <c r="CK740" i="14"/>
  <c r="CS740" i="14"/>
  <c r="DA740" i="14"/>
  <c r="DI740" i="14"/>
  <c r="DQ740" i="14"/>
  <c r="J740" i="14"/>
  <c r="R740" i="14"/>
  <c r="Z740" i="14"/>
  <c r="AH740" i="14"/>
  <c r="AP740" i="14"/>
  <c r="AX740" i="14"/>
  <c r="BF740" i="14"/>
  <c r="BN740" i="14"/>
  <c r="BV740" i="14"/>
  <c r="CD740" i="14"/>
  <c r="CL740" i="14"/>
  <c r="CT740" i="14"/>
  <c r="DB740" i="14"/>
  <c r="DJ740" i="14"/>
  <c r="DR740" i="14"/>
  <c r="C740" i="14"/>
  <c r="K740" i="14"/>
  <c r="S740" i="14"/>
  <c r="AA740" i="14"/>
  <c r="AI740" i="14"/>
  <c r="AQ740" i="14"/>
  <c r="AY740" i="14"/>
  <c r="BG740" i="14"/>
  <c r="BO740" i="14"/>
  <c r="BW740" i="14"/>
  <c r="CE740" i="14"/>
  <c r="CM740" i="14"/>
  <c r="CU740" i="14"/>
  <c r="DC740" i="14"/>
  <c r="DK740" i="14"/>
  <c r="DS740" i="14"/>
  <c r="D740" i="14"/>
  <c r="L740" i="14"/>
  <c r="T740" i="14"/>
  <c r="AB740" i="14"/>
  <c r="AJ740" i="14"/>
  <c r="AR740" i="14"/>
  <c r="AZ740" i="14"/>
  <c r="BH740" i="14"/>
  <c r="BP740" i="14"/>
  <c r="BX740" i="14"/>
  <c r="CF740" i="14"/>
  <c r="CN740" i="14"/>
  <c r="CV740" i="14"/>
  <c r="DD740" i="14"/>
  <c r="DL740" i="14"/>
  <c r="DT740" i="14"/>
  <c r="M740" i="14"/>
  <c r="BY740" i="14"/>
  <c r="U740" i="14"/>
  <c r="CG740" i="14"/>
  <c r="AC740" i="14"/>
  <c r="CO740" i="14"/>
  <c r="AK740" i="14"/>
  <c r="CW740" i="14"/>
  <c r="AS740" i="14"/>
  <c r="DE740" i="14"/>
  <c r="BA740" i="14"/>
  <c r="DM740" i="14"/>
  <c r="BI740" i="14"/>
  <c r="DU740" i="14"/>
  <c r="E740" i="14"/>
  <c r="BQ740" i="14"/>
  <c r="H732" i="14"/>
  <c r="P732" i="14"/>
  <c r="X732" i="14"/>
  <c r="AF732" i="14"/>
  <c r="AN732" i="14"/>
  <c r="AV732" i="14"/>
  <c r="BD732" i="14"/>
  <c r="BL732" i="14"/>
  <c r="BT732" i="14"/>
  <c r="CB732" i="14"/>
  <c r="CJ732" i="14"/>
  <c r="CR732" i="14"/>
  <c r="CZ732" i="14"/>
  <c r="DH732" i="14"/>
  <c r="DP732" i="14"/>
  <c r="C732" i="14"/>
  <c r="K732" i="14"/>
  <c r="S732" i="14"/>
  <c r="AA732" i="14"/>
  <c r="AI732" i="14"/>
  <c r="AQ732" i="14"/>
  <c r="AY732" i="14"/>
  <c r="BG732" i="14"/>
  <c r="BO732" i="14"/>
  <c r="BW732" i="14"/>
  <c r="CE732" i="14"/>
  <c r="CM732" i="14"/>
  <c r="CU732" i="14"/>
  <c r="DC732" i="14"/>
  <c r="DK732" i="14"/>
  <c r="DS732" i="14"/>
  <c r="D732" i="14"/>
  <c r="L732" i="14"/>
  <c r="T732" i="14"/>
  <c r="AB732" i="14"/>
  <c r="AJ732" i="14"/>
  <c r="AR732" i="14"/>
  <c r="AZ732" i="14"/>
  <c r="BH732" i="14"/>
  <c r="BP732" i="14"/>
  <c r="BX732" i="14"/>
  <c r="CF732" i="14"/>
  <c r="CN732" i="14"/>
  <c r="CV732" i="14"/>
  <c r="DD732" i="14"/>
  <c r="DL732" i="14"/>
  <c r="DT732" i="14"/>
  <c r="N732" i="14"/>
  <c r="Z732" i="14"/>
  <c r="AM732" i="14"/>
  <c r="BA732" i="14"/>
  <c r="BM732" i="14"/>
  <c r="BZ732" i="14"/>
  <c r="CL732" i="14"/>
  <c r="CY732" i="14"/>
  <c r="DM732" i="14"/>
  <c r="O732" i="14"/>
  <c r="AC732" i="14"/>
  <c r="AO732" i="14"/>
  <c r="BB732" i="14"/>
  <c r="BN732" i="14"/>
  <c r="CA732" i="14"/>
  <c r="CO732" i="14"/>
  <c r="DA732" i="14"/>
  <c r="DN732" i="14"/>
  <c r="E732" i="14"/>
  <c r="Q732" i="14"/>
  <c r="AD732" i="14"/>
  <c r="AP732" i="14"/>
  <c r="BC732" i="14"/>
  <c r="BQ732" i="14"/>
  <c r="CC732" i="14"/>
  <c r="CP732" i="14"/>
  <c r="DB732" i="14"/>
  <c r="DO732" i="14"/>
  <c r="F732" i="14"/>
  <c r="R732" i="14"/>
  <c r="AE732" i="14"/>
  <c r="AS732" i="14"/>
  <c r="BE732" i="14"/>
  <c r="BR732" i="14"/>
  <c r="CD732" i="14"/>
  <c r="CQ732" i="14"/>
  <c r="DE732" i="14"/>
  <c r="DQ732" i="14"/>
  <c r="G732" i="14"/>
  <c r="U732" i="14"/>
  <c r="AG732" i="14"/>
  <c r="AT732" i="14"/>
  <c r="BF732" i="14"/>
  <c r="BS732" i="14"/>
  <c r="CG732" i="14"/>
  <c r="CS732" i="14"/>
  <c r="DF732" i="14"/>
  <c r="DR732" i="14"/>
  <c r="I732" i="14"/>
  <c r="V732" i="14"/>
  <c r="AH732" i="14"/>
  <c r="AU732" i="14"/>
  <c r="BI732" i="14"/>
  <c r="BU732" i="14"/>
  <c r="CH732" i="14"/>
  <c r="CT732" i="14"/>
  <c r="DG732" i="14"/>
  <c r="DU732" i="14"/>
  <c r="J732" i="14"/>
  <c r="W732" i="14"/>
  <c r="AK732" i="14"/>
  <c r="AW732" i="14"/>
  <c r="BJ732" i="14"/>
  <c r="BV732" i="14"/>
  <c r="CI732" i="14"/>
  <c r="CW732" i="14"/>
  <c r="DI732" i="14"/>
  <c r="DV732" i="14"/>
  <c r="BK732" i="14"/>
  <c r="BY732" i="14"/>
  <c r="CK732" i="14"/>
  <c r="CX732" i="14"/>
  <c r="M732" i="14"/>
  <c r="DJ732" i="14"/>
  <c r="Y732" i="14"/>
  <c r="AL732" i="14"/>
  <c r="AX732" i="14"/>
  <c r="G724" i="14"/>
  <c r="O724" i="14"/>
  <c r="W724" i="14"/>
  <c r="AE724" i="14"/>
  <c r="AM724" i="14"/>
  <c r="AU724" i="14"/>
  <c r="BC724" i="14"/>
  <c r="BK724" i="14"/>
  <c r="BS724" i="14"/>
  <c r="CA724" i="14"/>
  <c r="CI724" i="14"/>
  <c r="CQ724" i="14"/>
  <c r="CY724" i="14"/>
  <c r="DG724" i="14"/>
  <c r="DO724" i="14"/>
  <c r="H724" i="14"/>
  <c r="P724" i="14"/>
  <c r="X724" i="14"/>
  <c r="AF724" i="14"/>
  <c r="AN724" i="14"/>
  <c r="AV724" i="14"/>
  <c r="BD724" i="14"/>
  <c r="BL724" i="14"/>
  <c r="BT724" i="14"/>
  <c r="CB724" i="14"/>
  <c r="CJ724" i="14"/>
  <c r="CR724" i="14"/>
  <c r="CZ724" i="14"/>
  <c r="DH724" i="14"/>
  <c r="DP724" i="14"/>
  <c r="I724" i="14"/>
  <c r="Q724" i="14"/>
  <c r="Y724" i="14"/>
  <c r="AG724" i="14"/>
  <c r="AO724" i="14"/>
  <c r="AW724" i="14"/>
  <c r="BE724" i="14"/>
  <c r="BM724" i="14"/>
  <c r="BU724" i="14"/>
  <c r="CC724" i="14"/>
  <c r="CK724" i="14"/>
  <c r="CS724" i="14"/>
  <c r="DA724" i="14"/>
  <c r="DI724" i="14"/>
  <c r="DQ724" i="14"/>
  <c r="C724" i="14"/>
  <c r="K724" i="14"/>
  <c r="S724" i="14"/>
  <c r="AA724" i="14"/>
  <c r="AI724" i="14"/>
  <c r="AQ724" i="14"/>
  <c r="AY724" i="14"/>
  <c r="BG724" i="14"/>
  <c r="BO724" i="14"/>
  <c r="BW724" i="14"/>
  <c r="CE724" i="14"/>
  <c r="CM724" i="14"/>
  <c r="CU724" i="14"/>
  <c r="DC724" i="14"/>
  <c r="DK724" i="14"/>
  <c r="DS724" i="14"/>
  <c r="D724" i="14"/>
  <c r="L724" i="14"/>
  <c r="T724" i="14"/>
  <c r="AB724" i="14"/>
  <c r="AJ724" i="14"/>
  <c r="AR724" i="14"/>
  <c r="AZ724" i="14"/>
  <c r="BH724" i="14"/>
  <c r="BP724" i="14"/>
  <c r="BX724" i="14"/>
  <c r="CF724" i="14"/>
  <c r="CN724" i="14"/>
  <c r="CV724" i="14"/>
  <c r="DD724" i="14"/>
  <c r="DL724" i="14"/>
  <c r="DT724" i="14"/>
  <c r="E724" i="14"/>
  <c r="M724" i="14"/>
  <c r="U724" i="14"/>
  <c r="AC724" i="14"/>
  <c r="AK724" i="14"/>
  <c r="AS724" i="14"/>
  <c r="BA724" i="14"/>
  <c r="BI724" i="14"/>
  <c r="BQ724" i="14"/>
  <c r="BY724" i="14"/>
  <c r="CG724" i="14"/>
  <c r="CO724" i="14"/>
  <c r="CW724" i="14"/>
  <c r="DE724" i="14"/>
  <c r="DM724" i="14"/>
  <c r="DU724" i="14"/>
  <c r="R724" i="14"/>
  <c r="AX724" i="14"/>
  <c r="CD724" i="14"/>
  <c r="DJ724" i="14"/>
  <c r="V724" i="14"/>
  <c r="BB724" i="14"/>
  <c r="CH724" i="14"/>
  <c r="DN724" i="14"/>
  <c r="Z724" i="14"/>
  <c r="BF724" i="14"/>
  <c r="CL724" i="14"/>
  <c r="DR724" i="14"/>
  <c r="AD724" i="14"/>
  <c r="BJ724" i="14"/>
  <c r="CP724" i="14"/>
  <c r="DV724" i="14"/>
  <c r="AH724" i="14"/>
  <c r="BN724" i="14"/>
  <c r="CT724" i="14"/>
  <c r="F724" i="14"/>
  <c r="AL724" i="14"/>
  <c r="BR724" i="14"/>
  <c r="CX724" i="14"/>
  <c r="J724" i="14"/>
  <c r="AP724" i="14"/>
  <c r="BV724" i="14"/>
  <c r="DB724" i="14"/>
  <c r="N724" i="14"/>
  <c r="AT724" i="14"/>
  <c r="BZ724" i="14"/>
  <c r="DF724" i="14"/>
  <c r="G716" i="14"/>
  <c r="O716" i="14"/>
  <c r="W716" i="14"/>
  <c r="AE716" i="14"/>
  <c r="AM716" i="14"/>
  <c r="AU716" i="14"/>
  <c r="BC716" i="14"/>
  <c r="BK716" i="14"/>
  <c r="BS716" i="14"/>
  <c r="CA716" i="14"/>
  <c r="CI716" i="14"/>
  <c r="CQ716" i="14"/>
  <c r="CY716" i="14"/>
  <c r="DG716" i="14"/>
  <c r="DO716" i="14"/>
  <c r="H716" i="14"/>
  <c r="P716" i="14"/>
  <c r="X716" i="14"/>
  <c r="AF716" i="14"/>
  <c r="AN716" i="14"/>
  <c r="AV716" i="14"/>
  <c r="BD716" i="14"/>
  <c r="BL716" i="14"/>
  <c r="BT716" i="14"/>
  <c r="CB716" i="14"/>
  <c r="CJ716" i="14"/>
  <c r="CR716" i="14"/>
  <c r="CZ716" i="14"/>
  <c r="DH716" i="14"/>
  <c r="DP716" i="14"/>
  <c r="I716" i="14"/>
  <c r="Q716" i="14"/>
  <c r="Y716" i="14"/>
  <c r="AG716" i="14"/>
  <c r="AO716" i="14"/>
  <c r="AW716" i="14"/>
  <c r="BE716" i="14"/>
  <c r="BM716" i="14"/>
  <c r="BU716" i="14"/>
  <c r="CC716" i="14"/>
  <c r="CK716" i="14"/>
  <c r="CS716" i="14"/>
  <c r="DA716" i="14"/>
  <c r="DI716" i="14"/>
  <c r="DQ716" i="14"/>
  <c r="J716" i="14"/>
  <c r="R716" i="14"/>
  <c r="Z716" i="14"/>
  <c r="AH716" i="14"/>
  <c r="AP716" i="14"/>
  <c r="AX716" i="14"/>
  <c r="BF716" i="14"/>
  <c r="BN716" i="14"/>
  <c r="BV716" i="14"/>
  <c r="CD716" i="14"/>
  <c r="CL716" i="14"/>
  <c r="CT716" i="14"/>
  <c r="DB716" i="14"/>
  <c r="DJ716" i="14"/>
  <c r="DR716" i="14"/>
  <c r="C716" i="14"/>
  <c r="K716" i="14"/>
  <c r="S716" i="14"/>
  <c r="AA716" i="14"/>
  <c r="AI716" i="14"/>
  <c r="AQ716" i="14"/>
  <c r="AY716" i="14"/>
  <c r="BG716" i="14"/>
  <c r="BO716" i="14"/>
  <c r="BW716" i="14"/>
  <c r="CE716" i="14"/>
  <c r="CM716" i="14"/>
  <c r="CU716" i="14"/>
  <c r="DC716" i="14"/>
  <c r="DK716" i="14"/>
  <c r="DS716" i="14"/>
  <c r="D716" i="14"/>
  <c r="L716" i="14"/>
  <c r="T716" i="14"/>
  <c r="AB716" i="14"/>
  <c r="AJ716" i="14"/>
  <c r="AR716" i="14"/>
  <c r="AZ716" i="14"/>
  <c r="BH716" i="14"/>
  <c r="BP716" i="14"/>
  <c r="BX716" i="14"/>
  <c r="CF716" i="14"/>
  <c r="CN716" i="14"/>
  <c r="CV716" i="14"/>
  <c r="DD716" i="14"/>
  <c r="DL716" i="14"/>
  <c r="DT716" i="14"/>
  <c r="E716" i="14"/>
  <c r="M716" i="14"/>
  <c r="U716" i="14"/>
  <c r="AC716" i="14"/>
  <c r="AK716" i="14"/>
  <c r="AS716" i="14"/>
  <c r="BA716" i="14"/>
  <c r="BI716" i="14"/>
  <c r="BQ716" i="14"/>
  <c r="BY716" i="14"/>
  <c r="CG716" i="14"/>
  <c r="CO716" i="14"/>
  <c r="CW716" i="14"/>
  <c r="DE716" i="14"/>
  <c r="DM716" i="14"/>
  <c r="DU716" i="14"/>
  <c r="F716" i="14"/>
  <c r="BR716" i="14"/>
  <c r="N716" i="14"/>
  <c r="BZ716" i="14"/>
  <c r="V716" i="14"/>
  <c r="CH716" i="14"/>
  <c r="AD716" i="14"/>
  <c r="CP716" i="14"/>
  <c r="AL716" i="14"/>
  <c r="CX716" i="14"/>
  <c r="AT716" i="14"/>
  <c r="DF716" i="14"/>
  <c r="BB716" i="14"/>
  <c r="DN716" i="14"/>
  <c r="BJ716" i="14"/>
  <c r="DV716" i="14"/>
  <c r="D708" i="14"/>
  <c r="L708" i="14"/>
  <c r="T708" i="14"/>
  <c r="AB708" i="14"/>
  <c r="AJ708" i="14"/>
  <c r="AR708" i="14"/>
  <c r="AZ708" i="14"/>
  <c r="BH708" i="14"/>
  <c r="BP708" i="14"/>
  <c r="BX708" i="14"/>
  <c r="CF708" i="14"/>
  <c r="CN708" i="14"/>
  <c r="CV708" i="14"/>
  <c r="DD708" i="14"/>
  <c r="DL708" i="14"/>
  <c r="DT708" i="14"/>
  <c r="E708" i="14"/>
  <c r="M708" i="14"/>
  <c r="U708" i="14"/>
  <c r="AC708" i="14"/>
  <c r="AK708" i="14"/>
  <c r="AS708" i="14"/>
  <c r="BA708" i="14"/>
  <c r="BI708" i="14"/>
  <c r="BQ708" i="14"/>
  <c r="BY708" i="14"/>
  <c r="CG708" i="14"/>
  <c r="CO708" i="14"/>
  <c r="CW708" i="14"/>
  <c r="DE708" i="14"/>
  <c r="DM708" i="14"/>
  <c r="DU708" i="14"/>
  <c r="F708" i="14"/>
  <c r="N708" i="14"/>
  <c r="V708" i="14"/>
  <c r="AD708" i="14"/>
  <c r="AL708" i="14"/>
  <c r="AT708" i="14"/>
  <c r="BB708" i="14"/>
  <c r="BJ708" i="14"/>
  <c r="BR708" i="14"/>
  <c r="BZ708" i="14"/>
  <c r="CH708" i="14"/>
  <c r="CP708" i="14"/>
  <c r="CX708" i="14"/>
  <c r="DF708" i="14"/>
  <c r="DN708" i="14"/>
  <c r="DV708" i="14"/>
  <c r="G708" i="14"/>
  <c r="O708" i="14"/>
  <c r="W708" i="14"/>
  <c r="AE708" i="14"/>
  <c r="AM708" i="14"/>
  <c r="AU708" i="14"/>
  <c r="BC708" i="14"/>
  <c r="BK708" i="14"/>
  <c r="BS708" i="14"/>
  <c r="CA708" i="14"/>
  <c r="CI708" i="14"/>
  <c r="CQ708" i="14"/>
  <c r="CY708" i="14"/>
  <c r="DG708" i="14"/>
  <c r="DO708" i="14"/>
  <c r="H708" i="14"/>
  <c r="P708" i="14"/>
  <c r="X708" i="14"/>
  <c r="AF708" i="14"/>
  <c r="AN708" i="14"/>
  <c r="AV708" i="14"/>
  <c r="I708" i="14"/>
  <c r="Q708" i="14"/>
  <c r="Y708" i="14"/>
  <c r="AG708" i="14"/>
  <c r="AO708" i="14"/>
  <c r="AW708" i="14"/>
  <c r="BE708" i="14"/>
  <c r="BM708" i="14"/>
  <c r="BU708" i="14"/>
  <c r="CC708" i="14"/>
  <c r="CK708" i="14"/>
  <c r="CS708" i="14"/>
  <c r="DA708" i="14"/>
  <c r="DI708" i="14"/>
  <c r="DQ708" i="14"/>
  <c r="J708" i="14"/>
  <c r="R708" i="14"/>
  <c r="Z708" i="14"/>
  <c r="AH708" i="14"/>
  <c r="AP708" i="14"/>
  <c r="AX708" i="14"/>
  <c r="BF708" i="14"/>
  <c r="BN708" i="14"/>
  <c r="BV708" i="14"/>
  <c r="CD708" i="14"/>
  <c r="CL708" i="14"/>
  <c r="CT708" i="14"/>
  <c r="DB708" i="14"/>
  <c r="DJ708" i="14"/>
  <c r="DR708" i="14"/>
  <c r="BD708" i="14"/>
  <c r="CJ708" i="14"/>
  <c r="DP708" i="14"/>
  <c r="C708" i="14"/>
  <c r="BG708" i="14"/>
  <c r="CM708" i="14"/>
  <c r="DS708" i="14"/>
  <c r="K708" i="14"/>
  <c r="BL708" i="14"/>
  <c r="CR708" i="14"/>
  <c r="S708" i="14"/>
  <c r="BO708" i="14"/>
  <c r="CU708" i="14"/>
  <c r="AA708" i="14"/>
  <c r="BT708" i="14"/>
  <c r="CZ708" i="14"/>
  <c r="AI708" i="14"/>
  <c r="BW708" i="14"/>
  <c r="DC708" i="14"/>
  <c r="AQ708" i="14"/>
  <c r="CB708" i="14"/>
  <c r="DH708" i="14"/>
  <c r="AY708" i="14"/>
  <c r="CE708" i="14"/>
  <c r="DK708" i="14"/>
  <c r="D700" i="14"/>
  <c r="L700" i="14"/>
  <c r="T700" i="14"/>
  <c r="AB700" i="14"/>
  <c r="AJ700" i="14"/>
  <c r="AR700" i="14"/>
  <c r="AZ700" i="14"/>
  <c r="BH700" i="14"/>
  <c r="BP700" i="14"/>
  <c r="BX700" i="14"/>
  <c r="CF700" i="14"/>
  <c r="CN700" i="14"/>
  <c r="CV700" i="14"/>
  <c r="DD700" i="14"/>
  <c r="DL700" i="14"/>
  <c r="DT700" i="14"/>
  <c r="E700" i="14"/>
  <c r="M700" i="14"/>
  <c r="U700" i="14"/>
  <c r="AC700" i="14"/>
  <c r="AK700" i="14"/>
  <c r="AS700" i="14"/>
  <c r="BA700" i="14"/>
  <c r="BI700" i="14"/>
  <c r="BQ700" i="14"/>
  <c r="BY700" i="14"/>
  <c r="CG700" i="14"/>
  <c r="CO700" i="14"/>
  <c r="CW700" i="14"/>
  <c r="DE700" i="14"/>
  <c r="DM700" i="14"/>
  <c r="DU700" i="14"/>
  <c r="F700" i="14"/>
  <c r="N700" i="14"/>
  <c r="V700" i="14"/>
  <c r="AD700" i="14"/>
  <c r="AL700" i="14"/>
  <c r="AT700" i="14"/>
  <c r="BB700" i="14"/>
  <c r="BJ700" i="14"/>
  <c r="BR700" i="14"/>
  <c r="BZ700" i="14"/>
  <c r="CH700" i="14"/>
  <c r="CP700" i="14"/>
  <c r="CX700" i="14"/>
  <c r="DF700" i="14"/>
  <c r="DN700" i="14"/>
  <c r="DV700" i="14"/>
  <c r="G700" i="14"/>
  <c r="O700" i="14"/>
  <c r="W700" i="14"/>
  <c r="AE700" i="14"/>
  <c r="AM700" i="14"/>
  <c r="AU700" i="14"/>
  <c r="BC700" i="14"/>
  <c r="BK700" i="14"/>
  <c r="BS700" i="14"/>
  <c r="CA700" i="14"/>
  <c r="CI700" i="14"/>
  <c r="CQ700" i="14"/>
  <c r="CY700" i="14"/>
  <c r="DG700" i="14"/>
  <c r="DO700" i="14"/>
  <c r="H700" i="14"/>
  <c r="P700" i="14"/>
  <c r="X700" i="14"/>
  <c r="AF700" i="14"/>
  <c r="AN700" i="14"/>
  <c r="AV700" i="14"/>
  <c r="BD700" i="14"/>
  <c r="BL700" i="14"/>
  <c r="BT700" i="14"/>
  <c r="CB700" i="14"/>
  <c r="CJ700" i="14"/>
  <c r="CR700" i="14"/>
  <c r="CZ700" i="14"/>
  <c r="DH700" i="14"/>
  <c r="DP700" i="14"/>
  <c r="I700" i="14"/>
  <c r="Q700" i="14"/>
  <c r="Y700" i="14"/>
  <c r="AG700" i="14"/>
  <c r="AO700" i="14"/>
  <c r="AW700" i="14"/>
  <c r="BE700" i="14"/>
  <c r="BM700" i="14"/>
  <c r="BU700" i="14"/>
  <c r="CC700" i="14"/>
  <c r="CK700" i="14"/>
  <c r="CS700" i="14"/>
  <c r="DA700" i="14"/>
  <c r="DI700" i="14"/>
  <c r="DQ700" i="14"/>
  <c r="J700" i="14"/>
  <c r="R700" i="14"/>
  <c r="Z700" i="14"/>
  <c r="AH700" i="14"/>
  <c r="AP700" i="14"/>
  <c r="AX700" i="14"/>
  <c r="BF700" i="14"/>
  <c r="BN700" i="14"/>
  <c r="BV700" i="14"/>
  <c r="CD700" i="14"/>
  <c r="CL700" i="14"/>
  <c r="CT700" i="14"/>
  <c r="DB700" i="14"/>
  <c r="DJ700" i="14"/>
  <c r="DR700" i="14"/>
  <c r="AA700" i="14"/>
  <c r="CM700" i="14"/>
  <c r="AI700" i="14"/>
  <c r="CU700" i="14"/>
  <c r="AQ700" i="14"/>
  <c r="DC700" i="14"/>
  <c r="AY700" i="14"/>
  <c r="DK700" i="14"/>
  <c r="BG700" i="14"/>
  <c r="DS700" i="14"/>
  <c r="C700" i="14"/>
  <c r="BO700" i="14"/>
  <c r="K700" i="14"/>
  <c r="BW700" i="14"/>
  <c r="S700" i="14"/>
  <c r="CE700" i="14"/>
  <c r="I692" i="14"/>
  <c r="Q692" i="14"/>
  <c r="Y692" i="14"/>
  <c r="AG692" i="14"/>
  <c r="AO692" i="14"/>
  <c r="AW692" i="14"/>
  <c r="BE692" i="14"/>
  <c r="BM692" i="14"/>
  <c r="BU692" i="14"/>
  <c r="CC692" i="14"/>
  <c r="CK692" i="14"/>
  <c r="CS692" i="14"/>
  <c r="DA692" i="14"/>
  <c r="DI692" i="14"/>
  <c r="DQ692" i="14"/>
  <c r="C692" i="14"/>
  <c r="K692" i="14"/>
  <c r="S692" i="14"/>
  <c r="AA692" i="14"/>
  <c r="AI692" i="14"/>
  <c r="AQ692" i="14"/>
  <c r="AY692" i="14"/>
  <c r="BG692" i="14"/>
  <c r="BO692" i="14"/>
  <c r="BW692" i="14"/>
  <c r="CE692" i="14"/>
  <c r="CM692" i="14"/>
  <c r="CU692" i="14"/>
  <c r="DC692" i="14"/>
  <c r="DK692" i="14"/>
  <c r="DS692" i="14"/>
  <c r="E692" i="14"/>
  <c r="M692" i="14"/>
  <c r="U692" i="14"/>
  <c r="AC692" i="14"/>
  <c r="AK692" i="14"/>
  <c r="AS692" i="14"/>
  <c r="BA692" i="14"/>
  <c r="BI692" i="14"/>
  <c r="BQ692" i="14"/>
  <c r="BY692" i="14"/>
  <c r="CG692" i="14"/>
  <c r="CO692" i="14"/>
  <c r="CW692" i="14"/>
  <c r="DE692" i="14"/>
  <c r="DM692" i="14"/>
  <c r="DU692" i="14"/>
  <c r="F692" i="14"/>
  <c r="N692" i="14"/>
  <c r="V692" i="14"/>
  <c r="AD692" i="14"/>
  <c r="AL692" i="14"/>
  <c r="AT692" i="14"/>
  <c r="BB692" i="14"/>
  <c r="BJ692" i="14"/>
  <c r="BR692" i="14"/>
  <c r="BZ692" i="14"/>
  <c r="CH692" i="14"/>
  <c r="CP692" i="14"/>
  <c r="CX692" i="14"/>
  <c r="DF692" i="14"/>
  <c r="DN692" i="14"/>
  <c r="DV692" i="14"/>
  <c r="H692" i="14"/>
  <c r="X692" i="14"/>
  <c r="AN692" i="14"/>
  <c r="BD692" i="14"/>
  <c r="BT692" i="14"/>
  <c r="CJ692" i="14"/>
  <c r="CZ692" i="14"/>
  <c r="DP692" i="14"/>
  <c r="J692" i="14"/>
  <c r="Z692" i="14"/>
  <c r="AP692" i="14"/>
  <c r="BF692" i="14"/>
  <c r="BV692" i="14"/>
  <c r="CL692" i="14"/>
  <c r="DB692" i="14"/>
  <c r="DR692" i="14"/>
  <c r="L692" i="14"/>
  <c r="AB692" i="14"/>
  <c r="AR692" i="14"/>
  <c r="BH692" i="14"/>
  <c r="BX692" i="14"/>
  <c r="CN692" i="14"/>
  <c r="DD692" i="14"/>
  <c r="DT692" i="14"/>
  <c r="O692" i="14"/>
  <c r="AE692" i="14"/>
  <c r="AU692" i="14"/>
  <c r="BK692" i="14"/>
  <c r="CA692" i="14"/>
  <c r="CQ692" i="14"/>
  <c r="DG692" i="14"/>
  <c r="P692" i="14"/>
  <c r="AF692" i="14"/>
  <c r="AV692" i="14"/>
  <c r="BL692" i="14"/>
  <c r="CB692" i="14"/>
  <c r="CR692" i="14"/>
  <c r="DH692" i="14"/>
  <c r="R692" i="14"/>
  <c r="AH692" i="14"/>
  <c r="AX692" i="14"/>
  <c r="BN692" i="14"/>
  <c r="CD692" i="14"/>
  <c r="CT692" i="14"/>
  <c r="DJ692" i="14"/>
  <c r="D692" i="14"/>
  <c r="T692" i="14"/>
  <c r="AJ692" i="14"/>
  <c r="AZ692" i="14"/>
  <c r="BP692" i="14"/>
  <c r="CF692" i="14"/>
  <c r="CV692" i="14"/>
  <c r="DL692" i="14"/>
  <c r="W692" i="14"/>
  <c r="AM692" i="14"/>
  <c r="BC692" i="14"/>
  <c r="BS692" i="14"/>
  <c r="CI692" i="14"/>
  <c r="CY692" i="14"/>
  <c r="DO692" i="14"/>
  <c r="G692" i="14"/>
  <c r="H684" i="14"/>
  <c r="P684" i="14"/>
  <c r="X684" i="14"/>
  <c r="AF684" i="14"/>
  <c r="AN684" i="14"/>
  <c r="AV684" i="14"/>
  <c r="BD684" i="14"/>
  <c r="BL684" i="14"/>
  <c r="BT684" i="14"/>
  <c r="CB684" i="14"/>
  <c r="CJ684" i="14"/>
  <c r="CR684" i="14"/>
  <c r="CZ684" i="14"/>
  <c r="DH684" i="14"/>
  <c r="DP684" i="14"/>
  <c r="I684" i="14"/>
  <c r="Q684" i="14"/>
  <c r="Y684" i="14"/>
  <c r="AG684" i="14"/>
  <c r="AO684" i="14"/>
  <c r="AW684" i="14"/>
  <c r="BE684" i="14"/>
  <c r="BM684" i="14"/>
  <c r="BU684" i="14"/>
  <c r="CC684" i="14"/>
  <c r="CK684" i="14"/>
  <c r="CS684" i="14"/>
  <c r="DA684" i="14"/>
  <c r="DI684" i="14"/>
  <c r="DQ684" i="14"/>
  <c r="J684" i="14"/>
  <c r="R684" i="14"/>
  <c r="Z684" i="14"/>
  <c r="AH684" i="14"/>
  <c r="AP684" i="14"/>
  <c r="AX684" i="14"/>
  <c r="BF684" i="14"/>
  <c r="BN684" i="14"/>
  <c r="BV684" i="14"/>
  <c r="CD684" i="14"/>
  <c r="CL684" i="14"/>
  <c r="CT684" i="14"/>
  <c r="DB684" i="14"/>
  <c r="DJ684" i="14"/>
  <c r="DR684" i="14"/>
  <c r="C684" i="14"/>
  <c r="K684" i="14"/>
  <c r="S684" i="14"/>
  <c r="AA684" i="14"/>
  <c r="AI684" i="14"/>
  <c r="AQ684" i="14"/>
  <c r="AY684" i="14"/>
  <c r="BG684" i="14"/>
  <c r="BO684" i="14"/>
  <c r="BW684" i="14"/>
  <c r="CE684" i="14"/>
  <c r="CM684" i="14"/>
  <c r="CU684" i="14"/>
  <c r="DC684" i="14"/>
  <c r="DK684" i="14"/>
  <c r="DS684" i="14"/>
  <c r="D684" i="14"/>
  <c r="L684" i="14"/>
  <c r="T684" i="14"/>
  <c r="AB684" i="14"/>
  <c r="AJ684" i="14"/>
  <c r="AR684" i="14"/>
  <c r="AZ684" i="14"/>
  <c r="BH684" i="14"/>
  <c r="BP684" i="14"/>
  <c r="BX684" i="14"/>
  <c r="CF684" i="14"/>
  <c r="CN684" i="14"/>
  <c r="CV684" i="14"/>
  <c r="DD684" i="14"/>
  <c r="DL684" i="14"/>
  <c r="DT684" i="14"/>
  <c r="E684" i="14"/>
  <c r="M684" i="14"/>
  <c r="U684" i="14"/>
  <c r="AC684" i="14"/>
  <c r="AK684" i="14"/>
  <c r="AS684" i="14"/>
  <c r="BA684" i="14"/>
  <c r="BI684" i="14"/>
  <c r="BQ684" i="14"/>
  <c r="BY684" i="14"/>
  <c r="CG684" i="14"/>
  <c r="CO684" i="14"/>
  <c r="CW684" i="14"/>
  <c r="DE684" i="14"/>
  <c r="DM684" i="14"/>
  <c r="DU684" i="14"/>
  <c r="F684" i="14"/>
  <c r="N684" i="14"/>
  <c r="V684" i="14"/>
  <c r="AD684" i="14"/>
  <c r="AL684" i="14"/>
  <c r="AT684" i="14"/>
  <c r="BB684" i="14"/>
  <c r="BJ684" i="14"/>
  <c r="BR684" i="14"/>
  <c r="BZ684" i="14"/>
  <c r="CH684" i="14"/>
  <c r="CP684" i="14"/>
  <c r="CX684" i="14"/>
  <c r="DF684" i="14"/>
  <c r="DN684" i="14"/>
  <c r="DV684" i="14"/>
  <c r="AU684" i="14"/>
  <c r="DG684" i="14"/>
  <c r="BC684" i="14"/>
  <c r="DO684" i="14"/>
  <c r="BK684" i="14"/>
  <c r="G684" i="14"/>
  <c r="BS684" i="14"/>
  <c r="O684" i="14"/>
  <c r="CA684" i="14"/>
  <c r="W684" i="14"/>
  <c r="CI684" i="14"/>
  <c r="AE684" i="14"/>
  <c r="CQ684" i="14"/>
  <c r="AM684" i="14"/>
  <c r="CY684" i="14"/>
  <c r="E676" i="14"/>
  <c r="M676" i="14"/>
  <c r="U676" i="14"/>
  <c r="AC676" i="14"/>
  <c r="AK676" i="14"/>
  <c r="AS676" i="14"/>
  <c r="BA676" i="14"/>
  <c r="BI676" i="14"/>
  <c r="BQ676" i="14"/>
  <c r="BY676" i="14"/>
  <c r="CG676" i="14"/>
  <c r="CO676" i="14"/>
  <c r="CW676" i="14"/>
  <c r="DE676" i="14"/>
  <c r="DM676" i="14"/>
  <c r="DU676" i="14"/>
  <c r="F676" i="14"/>
  <c r="N676" i="14"/>
  <c r="V676" i="14"/>
  <c r="AD676" i="14"/>
  <c r="AL676" i="14"/>
  <c r="AT676" i="14"/>
  <c r="BB676" i="14"/>
  <c r="BJ676" i="14"/>
  <c r="BR676" i="14"/>
  <c r="BZ676" i="14"/>
  <c r="CH676" i="14"/>
  <c r="CP676" i="14"/>
  <c r="CX676" i="14"/>
  <c r="DF676" i="14"/>
  <c r="DN676" i="14"/>
  <c r="DV676" i="14"/>
  <c r="G676" i="14"/>
  <c r="O676" i="14"/>
  <c r="W676" i="14"/>
  <c r="AE676" i="14"/>
  <c r="AM676" i="14"/>
  <c r="AU676" i="14"/>
  <c r="BC676" i="14"/>
  <c r="BK676" i="14"/>
  <c r="BS676" i="14"/>
  <c r="CA676" i="14"/>
  <c r="CI676" i="14"/>
  <c r="CQ676" i="14"/>
  <c r="CY676" i="14"/>
  <c r="DG676" i="14"/>
  <c r="DO676" i="14"/>
  <c r="H676" i="14"/>
  <c r="P676" i="14"/>
  <c r="X676" i="14"/>
  <c r="AF676" i="14"/>
  <c r="AN676" i="14"/>
  <c r="AV676" i="14"/>
  <c r="BD676" i="14"/>
  <c r="BL676" i="14"/>
  <c r="BT676" i="14"/>
  <c r="CB676" i="14"/>
  <c r="CJ676" i="14"/>
  <c r="CR676" i="14"/>
  <c r="CZ676" i="14"/>
  <c r="DH676" i="14"/>
  <c r="DP676" i="14"/>
  <c r="I676" i="14"/>
  <c r="Q676" i="14"/>
  <c r="Y676" i="14"/>
  <c r="AG676" i="14"/>
  <c r="AO676" i="14"/>
  <c r="AW676" i="14"/>
  <c r="BE676" i="14"/>
  <c r="BM676" i="14"/>
  <c r="BU676" i="14"/>
  <c r="CC676" i="14"/>
  <c r="CK676" i="14"/>
  <c r="CS676" i="14"/>
  <c r="S676" i="14"/>
  <c r="AP676" i="14"/>
  <c r="BH676" i="14"/>
  <c r="CE676" i="14"/>
  <c r="DA676" i="14"/>
  <c r="DQ676" i="14"/>
  <c r="T676" i="14"/>
  <c r="AQ676" i="14"/>
  <c r="BN676" i="14"/>
  <c r="CF676" i="14"/>
  <c r="DB676" i="14"/>
  <c r="DR676" i="14"/>
  <c r="C676" i="14"/>
  <c r="Z676" i="14"/>
  <c r="AR676" i="14"/>
  <c r="BO676" i="14"/>
  <c r="CL676" i="14"/>
  <c r="DC676" i="14"/>
  <c r="DS676" i="14"/>
  <c r="D676" i="14"/>
  <c r="AA676" i="14"/>
  <c r="AX676" i="14"/>
  <c r="BP676" i="14"/>
  <c r="CM676" i="14"/>
  <c r="DD676" i="14"/>
  <c r="DT676" i="14"/>
  <c r="J676" i="14"/>
  <c r="AB676" i="14"/>
  <c r="AY676" i="14"/>
  <c r="BV676" i="14"/>
  <c r="CN676" i="14"/>
  <c r="DI676" i="14"/>
  <c r="K676" i="14"/>
  <c r="AH676" i="14"/>
  <c r="AZ676" i="14"/>
  <c r="BW676" i="14"/>
  <c r="CT676" i="14"/>
  <c r="DJ676" i="14"/>
  <c r="L676" i="14"/>
  <c r="AI676" i="14"/>
  <c r="BF676" i="14"/>
  <c r="BX676" i="14"/>
  <c r="CU676" i="14"/>
  <c r="DK676" i="14"/>
  <c r="CV676" i="14"/>
  <c r="DL676" i="14"/>
  <c r="R676" i="14"/>
  <c r="AJ676" i="14"/>
  <c r="BG676" i="14"/>
  <c r="CD676" i="14"/>
  <c r="E668" i="14"/>
  <c r="M668" i="14"/>
  <c r="U668" i="14"/>
  <c r="AC668" i="14"/>
  <c r="AK668" i="14"/>
  <c r="AS668" i="14"/>
  <c r="BA668" i="14"/>
  <c r="BI668" i="14"/>
  <c r="BQ668" i="14"/>
  <c r="BY668" i="14"/>
  <c r="CG668" i="14"/>
  <c r="CO668" i="14"/>
  <c r="CW668" i="14"/>
  <c r="DE668" i="14"/>
  <c r="DM668" i="14"/>
  <c r="DU668" i="14"/>
  <c r="F668" i="14"/>
  <c r="N668" i="14"/>
  <c r="V668" i="14"/>
  <c r="AD668" i="14"/>
  <c r="AL668" i="14"/>
  <c r="AT668" i="14"/>
  <c r="BB668" i="14"/>
  <c r="BJ668" i="14"/>
  <c r="BR668" i="14"/>
  <c r="BZ668" i="14"/>
  <c r="CH668" i="14"/>
  <c r="CP668" i="14"/>
  <c r="CX668" i="14"/>
  <c r="DF668" i="14"/>
  <c r="DN668" i="14"/>
  <c r="DV668" i="14"/>
  <c r="G668" i="14"/>
  <c r="O668" i="14"/>
  <c r="W668" i="14"/>
  <c r="AE668" i="14"/>
  <c r="AM668" i="14"/>
  <c r="AU668" i="14"/>
  <c r="BC668" i="14"/>
  <c r="BK668" i="14"/>
  <c r="BS668" i="14"/>
  <c r="CA668" i="14"/>
  <c r="CI668" i="14"/>
  <c r="CQ668" i="14"/>
  <c r="CY668" i="14"/>
  <c r="DG668" i="14"/>
  <c r="DO668" i="14"/>
  <c r="H668" i="14"/>
  <c r="P668" i="14"/>
  <c r="X668" i="14"/>
  <c r="AF668" i="14"/>
  <c r="AN668" i="14"/>
  <c r="AV668" i="14"/>
  <c r="BD668" i="14"/>
  <c r="BL668" i="14"/>
  <c r="BT668" i="14"/>
  <c r="CB668" i="14"/>
  <c r="CJ668" i="14"/>
  <c r="CR668" i="14"/>
  <c r="CZ668" i="14"/>
  <c r="DH668" i="14"/>
  <c r="DP668" i="14"/>
  <c r="I668" i="14"/>
  <c r="Q668" i="14"/>
  <c r="Y668" i="14"/>
  <c r="AG668" i="14"/>
  <c r="AO668" i="14"/>
  <c r="AW668" i="14"/>
  <c r="BE668" i="14"/>
  <c r="BM668" i="14"/>
  <c r="BU668" i="14"/>
  <c r="CC668" i="14"/>
  <c r="CK668" i="14"/>
  <c r="CS668" i="14"/>
  <c r="DA668" i="14"/>
  <c r="DI668" i="14"/>
  <c r="DQ668" i="14"/>
  <c r="J668" i="14"/>
  <c r="R668" i="14"/>
  <c r="Z668" i="14"/>
  <c r="AH668" i="14"/>
  <c r="AP668" i="14"/>
  <c r="AX668" i="14"/>
  <c r="BF668" i="14"/>
  <c r="BN668" i="14"/>
  <c r="BV668" i="14"/>
  <c r="CD668" i="14"/>
  <c r="CL668" i="14"/>
  <c r="CT668" i="14"/>
  <c r="DB668" i="14"/>
  <c r="DJ668" i="14"/>
  <c r="DR668" i="14"/>
  <c r="S668" i="14"/>
  <c r="AY668" i="14"/>
  <c r="CE668" i="14"/>
  <c r="DK668" i="14"/>
  <c r="T668" i="14"/>
  <c r="AZ668" i="14"/>
  <c r="CF668" i="14"/>
  <c r="DL668" i="14"/>
  <c r="AA668" i="14"/>
  <c r="BG668" i="14"/>
  <c r="CM668" i="14"/>
  <c r="DS668" i="14"/>
  <c r="AB668" i="14"/>
  <c r="BH668" i="14"/>
  <c r="CN668" i="14"/>
  <c r="DT668" i="14"/>
  <c r="C668" i="14"/>
  <c r="AI668" i="14"/>
  <c r="BO668" i="14"/>
  <c r="CU668" i="14"/>
  <c r="D668" i="14"/>
  <c r="AJ668" i="14"/>
  <c r="BP668" i="14"/>
  <c r="CV668" i="14"/>
  <c r="K668" i="14"/>
  <c r="AQ668" i="14"/>
  <c r="BW668" i="14"/>
  <c r="DC668" i="14"/>
  <c r="L668" i="14"/>
  <c r="AR668" i="14"/>
  <c r="BX668" i="14"/>
  <c r="DD668" i="14"/>
  <c r="F660" i="14"/>
  <c r="N660" i="14"/>
  <c r="V660" i="14"/>
  <c r="AD660" i="14"/>
  <c r="AL660" i="14"/>
  <c r="G660" i="14"/>
  <c r="O660" i="14"/>
  <c r="W660" i="14"/>
  <c r="AE660" i="14"/>
  <c r="AM660" i="14"/>
  <c r="AU660" i="14"/>
  <c r="BC660" i="14"/>
  <c r="BK660" i="14"/>
  <c r="BS660" i="14"/>
  <c r="CA660" i="14"/>
  <c r="CI660" i="14"/>
  <c r="CQ660" i="14"/>
  <c r="CY660" i="14"/>
  <c r="DG660" i="14"/>
  <c r="DO660" i="14"/>
  <c r="H660" i="14"/>
  <c r="P660" i="14"/>
  <c r="X660" i="14"/>
  <c r="AF660" i="14"/>
  <c r="AN660" i="14"/>
  <c r="AV660" i="14"/>
  <c r="BD660" i="14"/>
  <c r="BL660" i="14"/>
  <c r="BT660" i="14"/>
  <c r="CB660" i="14"/>
  <c r="CJ660" i="14"/>
  <c r="CR660" i="14"/>
  <c r="CZ660" i="14"/>
  <c r="DH660" i="14"/>
  <c r="DP660" i="14"/>
  <c r="I660" i="14"/>
  <c r="Q660" i="14"/>
  <c r="Y660" i="14"/>
  <c r="AG660" i="14"/>
  <c r="AO660" i="14"/>
  <c r="AW660" i="14"/>
  <c r="BE660" i="14"/>
  <c r="BM660" i="14"/>
  <c r="BU660" i="14"/>
  <c r="CC660" i="14"/>
  <c r="CK660" i="14"/>
  <c r="CS660" i="14"/>
  <c r="DA660" i="14"/>
  <c r="DI660" i="14"/>
  <c r="DQ660" i="14"/>
  <c r="J660" i="14"/>
  <c r="R660" i="14"/>
  <c r="Z660" i="14"/>
  <c r="AH660" i="14"/>
  <c r="AP660" i="14"/>
  <c r="AX660" i="14"/>
  <c r="BF660" i="14"/>
  <c r="BN660" i="14"/>
  <c r="BV660" i="14"/>
  <c r="CD660" i="14"/>
  <c r="CL660" i="14"/>
  <c r="CT660" i="14"/>
  <c r="DB660" i="14"/>
  <c r="DJ660" i="14"/>
  <c r="DR660" i="14"/>
  <c r="D660" i="14"/>
  <c r="L660" i="14"/>
  <c r="T660" i="14"/>
  <c r="AB660" i="14"/>
  <c r="AJ660" i="14"/>
  <c r="AR660" i="14"/>
  <c r="AZ660" i="14"/>
  <c r="BH660" i="14"/>
  <c r="BP660" i="14"/>
  <c r="BX660" i="14"/>
  <c r="CF660" i="14"/>
  <c r="CN660" i="14"/>
  <c r="CV660" i="14"/>
  <c r="DD660" i="14"/>
  <c r="DL660" i="14"/>
  <c r="DT660" i="14"/>
  <c r="E660" i="14"/>
  <c r="M660" i="14"/>
  <c r="U660" i="14"/>
  <c r="AC660" i="14"/>
  <c r="AK660" i="14"/>
  <c r="AS660" i="14"/>
  <c r="BA660" i="14"/>
  <c r="BI660" i="14"/>
  <c r="BQ660" i="14"/>
  <c r="BY660" i="14"/>
  <c r="CG660" i="14"/>
  <c r="CO660" i="14"/>
  <c r="CW660" i="14"/>
  <c r="DE660" i="14"/>
  <c r="DM660" i="14"/>
  <c r="DU660" i="14"/>
  <c r="AQ660" i="14"/>
  <c r="BW660" i="14"/>
  <c r="DC660" i="14"/>
  <c r="AT660" i="14"/>
  <c r="BZ660" i="14"/>
  <c r="DF660" i="14"/>
  <c r="AY660" i="14"/>
  <c r="CE660" i="14"/>
  <c r="DK660" i="14"/>
  <c r="C660" i="14"/>
  <c r="BB660" i="14"/>
  <c r="CH660" i="14"/>
  <c r="DN660" i="14"/>
  <c r="K660" i="14"/>
  <c r="BG660" i="14"/>
  <c r="CM660" i="14"/>
  <c r="DS660" i="14"/>
  <c r="S660" i="14"/>
  <c r="BJ660" i="14"/>
  <c r="CP660" i="14"/>
  <c r="DV660" i="14"/>
  <c r="AA660" i="14"/>
  <c r="AI660" i="14"/>
  <c r="BO660" i="14"/>
  <c r="BR660" i="14"/>
  <c r="CU660" i="14"/>
  <c r="CX660" i="14"/>
  <c r="F652" i="14"/>
  <c r="N652" i="14"/>
  <c r="V652" i="14"/>
  <c r="AD652" i="14"/>
  <c r="AL652" i="14"/>
  <c r="AT652" i="14"/>
  <c r="BB652" i="14"/>
  <c r="BJ652" i="14"/>
  <c r="BR652" i="14"/>
  <c r="BZ652" i="14"/>
  <c r="CH652" i="14"/>
  <c r="CP652" i="14"/>
  <c r="CX652" i="14"/>
  <c r="DF652" i="14"/>
  <c r="DN652" i="14"/>
  <c r="DV652" i="14"/>
  <c r="G652" i="14"/>
  <c r="O652" i="14"/>
  <c r="W652" i="14"/>
  <c r="AE652" i="14"/>
  <c r="AM652" i="14"/>
  <c r="AU652" i="14"/>
  <c r="BC652" i="14"/>
  <c r="BK652" i="14"/>
  <c r="BS652" i="14"/>
  <c r="CA652" i="14"/>
  <c r="CI652" i="14"/>
  <c r="CQ652" i="14"/>
  <c r="CY652" i="14"/>
  <c r="DG652" i="14"/>
  <c r="DO652" i="14"/>
  <c r="H652" i="14"/>
  <c r="P652" i="14"/>
  <c r="X652" i="14"/>
  <c r="AF652" i="14"/>
  <c r="AN652" i="14"/>
  <c r="AV652" i="14"/>
  <c r="BD652" i="14"/>
  <c r="BL652" i="14"/>
  <c r="BT652" i="14"/>
  <c r="CB652" i="14"/>
  <c r="CJ652" i="14"/>
  <c r="CR652" i="14"/>
  <c r="CZ652" i="14"/>
  <c r="DH652" i="14"/>
  <c r="DP652" i="14"/>
  <c r="I652" i="14"/>
  <c r="Q652" i="14"/>
  <c r="Y652" i="14"/>
  <c r="AG652" i="14"/>
  <c r="AO652" i="14"/>
  <c r="AW652" i="14"/>
  <c r="BE652" i="14"/>
  <c r="BM652" i="14"/>
  <c r="BU652" i="14"/>
  <c r="CC652" i="14"/>
  <c r="CK652" i="14"/>
  <c r="CS652" i="14"/>
  <c r="DA652" i="14"/>
  <c r="DI652" i="14"/>
  <c r="DQ652" i="14"/>
  <c r="J652" i="14"/>
  <c r="R652" i="14"/>
  <c r="Z652" i="14"/>
  <c r="AH652" i="14"/>
  <c r="AP652" i="14"/>
  <c r="AX652" i="14"/>
  <c r="BF652" i="14"/>
  <c r="BN652" i="14"/>
  <c r="BV652" i="14"/>
  <c r="CD652" i="14"/>
  <c r="CL652" i="14"/>
  <c r="CT652" i="14"/>
  <c r="DB652" i="14"/>
  <c r="DJ652" i="14"/>
  <c r="DR652" i="14"/>
  <c r="D652" i="14"/>
  <c r="L652" i="14"/>
  <c r="T652" i="14"/>
  <c r="AB652" i="14"/>
  <c r="AJ652" i="14"/>
  <c r="AR652" i="14"/>
  <c r="AZ652" i="14"/>
  <c r="BH652" i="14"/>
  <c r="BP652" i="14"/>
  <c r="BX652" i="14"/>
  <c r="CF652" i="14"/>
  <c r="CN652" i="14"/>
  <c r="CV652" i="14"/>
  <c r="DD652" i="14"/>
  <c r="DL652" i="14"/>
  <c r="DT652" i="14"/>
  <c r="E652" i="14"/>
  <c r="M652" i="14"/>
  <c r="U652" i="14"/>
  <c r="AC652" i="14"/>
  <c r="AK652" i="14"/>
  <c r="AS652" i="14"/>
  <c r="BA652" i="14"/>
  <c r="BI652" i="14"/>
  <c r="BQ652" i="14"/>
  <c r="BY652" i="14"/>
  <c r="CG652" i="14"/>
  <c r="CO652" i="14"/>
  <c r="CW652" i="14"/>
  <c r="DE652" i="14"/>
  <c r="DM652" i="14"/>
  <c r="DU652" i="14"/>
  <c r="K652" i="14"/>
  <c r="BW652" i="14"/>
  <c r="S652" i="14"/>
  <c r="CE652" i="14"/>
  <c r="AA652" i="14"/>
  <c r="CM652" i="14"/>
  <c r="AI652" i="14"/>
  <c r="CU652" i="14"/>
  <c r="AQ652" i="14"/>
  <c r="DC652" i="14"/>
  <c r="AY652" i="14"/>
  <c r="DK652" i="14"/>
  <c r="C652" i="14"/>
  <c r="BG652" i="14"/>
  <c r="BO652" i="14"/>
  <c r="DS652" i="14"/>
  <c r="D644" i="14"/>
  <c r="L644" i="14"/>
  <c r="T644" i="14"/>
  <c r="AB644" i="14"/>
  <c r="AJ644" i="14"/>
  <c r="AR644" i="14"/>
  <c r="AZ644" i="14"/>
  <c r="BH644" i="14"/>
  <c r="BP644" i="14"/>
  <c r="BX644" i="14"/>
  <c r="CF644" i="14"/>
  <c r="CN644" i="14"/>
  <c r="CV644" i="14"/>
  <c r="DD644" i="14"/>
  <c r="DL644" i="14"/>
  <c r="DT644" i="14"/>
  <c r="E644" i="14"/>
  <c r="M644" i="14"/>
  <c r="U644" i="14"/>
  <c r="AC644" i="14"/>
  <c r="AK644" i="14"/>
  <c r="AS644" i="14"/>
  <c r="BA644" i="14"/>
  <c r="BI644" i="14"/>
  <c r="BQ644" i="14"/>
  <c r="BY644" i="14"/>
  <c r="CG644" i="14"/>
  <c r="CO644" i="14"/>
  <c r="CW644" i="14"/>
  <c r="DE644" i="14"/>
  <c r="DM644" i="14"/>
  <c r="DU644" i="14"/>
  <c r="F644" i="14"/>
  <c r="N644" i="14"/>
  <c r="V644" i="14"/>
  <c r="AD644" i="14"/>
  <c r="AL644" i="14"/>
  <c r="AT644" i="14"/>
  <c r="BB644" i="14"/>
  <c r="BJ644" i="14"/>
  <c r="BR644" i="14"/>
  <c r="BZ644" i="14"/>
  <c r="CH644" i="14"/>
  <c r="CP644" i="14"/>
  <c r="CX644" i="14"/>
  <c r="DF644" i="14"/>
  <c r="DN644" i="14"/>
  <c r="DV644" i="14"/>
  <c r="H644" i="14"/>
  <c r="P644" i="14"/>
  <c r="X644" i="14"/>
  <c r="AF644" i="14"/>
  <c r="AN644" i="14"/>
  <c r="AV644" i="14"/>
  <c r="BD644" i="14"/>
  <c r="BL644" i="14"/>
  <c r="BT644" i="14"/>
  <c r="CB644" i="14"/>
  <c r="CJ644" i="14"/>
  <c r="CR644" i="14"/>
  <c r="CZ644" i="14"/>
  <c r="DH644" i="14"/>
  <c r="DP644" i="14"/>
  <c r="J644" i="14"/>
  <c r="R644" i="14"/>
  <c r="Z644" i="14"/>
  <c r="AH644" i="14"/>
  <c r="AP644" i="14"/>
  <c r="AX644" i="14"/>
  <c r="BF644" i="14"/>
  <c r="BN644" i="14"/>
  <c r="BV644" i="14"/>
  <c r="CD644" i="14"/>
  <c r="CL644" i="14"/>
  <c r="CT644" i="14"/>
  <c r="DB644" i="14"/>
  <c r="DJ644" i="14"/>
  <c r="DR644" i="14"/>
  <c r="G644" i="14"/>
  <c r="AA644" i="14"/>
  <c r="AW644" i="14"/>
  <c r="BS644" i="14"/>
  <c r="CM644" i="14"/>
  <c r="DI644" i="14"/>
  <c r="I644" i="14"/>
  <c r="AE644" i="14"/>
  <c r="AY644" i="14"/>
  <c r="BU644" i="14"/>
  <c r="CQ644" i="14"/>
  <c r="DK644" i="14"/>
  <c r="K644" i="14"/>
  <c r="AG644" i="14"/>
  <c r="BC644" i="14"/>
  <c r="BW644" i="14"/>
  <c r="CS644" i="14"/>
  <c r="DO644" i="14"/>
  <c r="O644" i="14"/>
  <c r="AI644" i="14"/>
  <c r="BE644" i="14"/>
  <c r="CA644" i="14"/>
  <c r="CU644" i="14"/>
  <c r="DQ644" i="14"/>
  <c r="Q644" i="14"/>
  <c r="AM644" i="14"/>
  <c r="BG644" i="14"/>
  <c r="CC644" i="14"/>
  <c r="CY644" i="14"/>
  <c r="DS644" i="14"/>
  <c r="W644" i="14"/>
  <c r="AQ644" i="14"/>
  <c r="BM644" i="14"/>
  <c r="CI644" i="14"/>
  <c r="DC644" i="14"/>
  <c r="C644" i="14"/>
  <c r="Y644" i="14"/>
  <c r="AU644" i="14"/>
  <c r="BO644" i="14"/>
  <c r="CK644" i="14"/>
  <c r="DG644" i="14"/>
  <c r="S644" i="14"/>
  <c r="AO644" i="14"/>
  <c r="BK644" i="14"/>
  <c r="CE644" i="14"/>
  <c r="DA644" i="14"/>
  <c r="D636" i="14"/>
  <c r="L636" i="14"/>
  <c r="T636" i="14"/>
  <c r="AB636" i="14"/>
  <c r="AJ636" i="14"/>
  <c r="AR636" i="14"/>
  <c r="AZ636" i="14"/>
  <c r="BH636" i="14"/>
  <c r="BP636" i="14"/>
  <c r="BX636" i="14"/>
  <c r="CF636" i="14"/>
  <c r="CN636" i="14"/>
  <c r="CV636" i="14"/>
  <c r="DD636" i="14"/>
  <c r="DL636" i="14"/>
  <c r="DT636" i="14"/>
  <c r="E636" i="14"/>
  <c r="M636" i="14"/>
  <c r="U636" i="14"/>
  <c r="AC636" i="14"/>
  <c r="AK636" i="14"/>
  <c r="AS636" i="14"/>
  <c r="BA636" i="14"/>
  <c r="BI636" i="14"/>
  <c r="BQ636" i="14"/>
  <c r="BY636" i="14"/>
  <c r="CG636" i="14"/>
  <c r="CO636" i="14"/>
  <c r="CW636" i="14"/>
  <c r="DE636" i="14"/>
  <c r="DM636" i="14"/>
  <c r="DU636" i="14"/>
  <c r="F636" i="14"/>
  <c r="N636" i="14"/>
  <c r="V636" i="14"/>
  <c r="AD636" i="14"/>
  <c r="AL636" i="14"/>
  <c r="AT636" i="14"/>
  <c r="BB636" i="14"/>
  <c r="BJ636" i="14"/>
  <c r="BR636" i="14"/>
  <c r="BZ636" i="14"/>
  <c r="CH636" i="14"/>
  <c r="CP636" i="14"/>
  <c r="CX636" i="14"/>
  <c r="DF636" i="14"/>
  <c r="DN636" i="14"/>
  <c r="DV636" i="14"/>
  <c r="G636" i="14"/>
  <c r="O636" i="14"/>
  <c r="W636" i="14"/>
  <c r="AE636" i="14"/>
  <c r="AM636" i="14"/>
  <c r="AU636" i="14"/>
  <c r="BC636" i="14"/>
  <c r="BK636" i="14"/>
  <c r="BS636" i="14"/>
  <c r="CA636" i="14"/>
  <c r="CI636" i="14"/>
  <c r="CQ636" i="14"/>
  <c r="CY636" i="14"/>
  <c r="DG636" i="14"/>
  <c r="DO636" i="14"/>
  <c r="H636" i="14"/>
  <c r="P636" i="14"/>
  <c r="X636" i="14"/>
  <c r="AF636" i="14"/>
  <c r="AN636" i="14"/>
  <c r="AV636" i="14"/>
  <c r="BD636" i="14"/>
  <c r="BL636" i="14"/>
  <c r="BT636" i="14"/>
  <c r="CB636" i="14"/>
  <c r="CJ636" i="14"/>
  <c r="CR636" i="14"/>
  <c r="CZ636" i="14"/>
  <c r="DH636" i="14"/>
  <c r="DP636" i="14"/>
  <c r="J636" i="14"/>
  <c r="R636" i="14"/>
  <c r="Z636" i="14"/>
  <c r="AH636" i="14"/>
  <c r="AP636" i="14"/>
  <c r="AX636" i="14"/>
  <c r="BF636" i="14"/>
  <c r="BN636" i="14"/>
  <c r="BV636" i="14"/>
  <c r="CD636" i="14"/>
  <c r="CL636" i="14"/>
  <c r="CT636" i="14"/>
  <c r="DB636" i="14"/>
  <c r="DJ636" i="14"/>
  <c r="DR636" i="14"/>
  <c r="Y636" i="14"/>
  <c r="BE636" i="14"/>
  <c r="CK636" i="14"/>
  <c r="DQ636" i="14"/>
  <c r="AA636" i="14"/>
  <c r="BG636" i="14"/>
  <c r="CM636" i="14"/>
  <c r="DS636" i="14"/>
  <c r="AG636" i="14"/>
  <c r="BM636" i="14"/>
  <c r="CS636" i="14"/>
  <c r="C636" i="14"/>
  <c r="AI636" i="14"/>
  <c r="BO636" i="14"/>
  <c r="CU636" i="14"/>
  <c r="I636" i="14"/>
  <c r="AO636" i="14"/>
  <c r="BU636" i="14"/>
  <c r="DA636" i="14"/>
  <c r="Q636" i="14"/>
  <c r="AW636" i="14"/>
  <c r="CC636" i="14"/>
  <c r="DI636" i="14"/>
  <c r="S636" i="14"/>
  <c r="AY636" i="14"/>
  <c r="CE636" i="14"/>
  <c r="DK636" i="14"/>
  <c r="K636" i="14"/>
  <c r="AQ636" i="14"/>
  <c r="BW636" i="14"/>
  <c r="DC636" i="14"/>
  <c r="F628" i="14"/>
  <c r="N628" i="14"/>
  <c r="V628" i="14"/>
  <c r="AD628" i="14"/>
  <c r="AL628" i="14"/>
  <c r="AT628" i="14"/>
  <c r="BB628" i="14"/>
  <c r="BJ628" i="14"/>
  <c r="BR628" i="14"/>
  <c r="BZ628" i="14"/>
  <c r="CH628" i="14"/>
  <c r="CP628" i="14"/>
  <c r="CX628" i="14"/>
  <c r="DF628" i="14"/>
  <c r="DN628" i="14"/>
  <c r="DV628" i="14"/>
  <c r="G628" i="14"/>
  <c r="O628" i="14"/>
  <c r="W628" i="14"/>
  <c r="AE628" i="14"/>
  <c r="AM628" i="14"/>
  <c r="AU628" i="14"/>
  <c r="BC628" i="14"/>
  <c r="BK628" i="14"/>
  <c r="BS628" i="14"/>
  <c r="CA628" i="14"/>
  <c r="CI628" i="14"/>
  <c r="CQ628" i="14"/>
  <c r="CY628" i="14"/>
  <c r="DG628" i="14"/>
  <c r="DO628" i="14"/>
  <c r="H628" i="14"/>
  <c r="P628" i="14"/>
  <c r="X628" i="14"/>
  <c r="AF628" i="14"/>
  <c r="AN628" i="14"/>
  <c r="AV628" i="14"/>
  <c r="BD628" i="14"/>
  <c r="BL628" i="14"/>
  <c r="BT628" i="14"/>
  <c r="CB628" i="14"/>
  <c r="CJ628" i="14"/>
  <c r="CR628" i="14"/>
  <c r="CZ628" i="14"/>
  <c r="DH628" i="14"/>
  <c r="DP628" i="14"/>
  <c r="J628" i="14"/>
  <c r="R628" i="14"/>
  <c r="Z628" i="14"/>
  <c r="AH628" i="14"/>
  <c r="AP628" i="14"/>
  <c r="AX628" i="14"/>
  <c r="BF628" i="14"/>
  <c r="BN628" i="14"/>
  <c r="BV628" i="14"/>
  <c r="CD628" i="14"/>
  <c r="CL628" i="14"/>
  <c r="CT628" i="14"/>
  <c r="DB628" i="14"/>
  <c r="DJ628" i="14"/>
  <c r="DR628" i="14"/>
  <c r="D628" i="14"/>
  <c r="L628" i="14"/>
  <c r="T628" i="14"/>
  <c r="AB628" i="14"/>
  <c r="AJ628" i="14"/>
  <c r="AR628" i="14"/>
  <c r="AZ628" i="14"/>
  <c r="BH628" i="14"/>
  <c r="BP628" i="14"/>
  <c r="BX628" i="14"/>
  <c r="CF628" i="14"/>
  <c r="CN628" i="14"/>
  <c r="E628" i="14"/>
  <c r="M628" i="14"/>
  <c r="U628" i="14"/>
  <c r="AC628" i="14"/>
  <c r="I628" i="14"/>
  <c r="AK628" i="14"/>
  <c r="BG628" i="14"/>
  <c r="CC628" i="14"/>
  <c r="CV628" i="14"/>
  <c r="DL628" i="14"/>
  <c r="K628" i="14"/>
  <c r="AO628" i="14"/>
  <c r="BI628" i="14"/>
  <c r="CE628" i="14"/>
  <c r="CW628" i="14"/>
  <c r="DM628" i="14"/>
  <c r="Q628" i="14"/>
  <c r="AQ628" i="14"/>
  <c r="BM628" i="14"/>
  <c r="CG628" i="14"/>
  <c r="DA628" i="14"/>
  <c r="DQ628" i="14"/>
  <c r="S628" i="14"/>
  <c r="AS628" i="14"/>
  <c r="BO628" i="14"/>
  <c r="CK628" i="14"/>
  <c r="DC628" i="14"/>
  <c r="DS628" i="14"/>
  <c r="Y628" i="14"/>
  <c r="AW628" i="14"/>
  <c r="BQ628" i="14"/>
  <c r="CM628" i="14"/>
  <c r="DD628" i="14"/>
  <c r="DT628" i="14"/>
  <c r="AG628" i="14"/>
  <c r="BA628" i="14"/>
  <c r="BW628" i="14"/>
  <c r="CS628" i="14"/>
  <c r="DI628" i="14"/>
  <c r="C628" i="14"/>
  <c r="AI628" i="14"/>
  <c r="BE628" i="14"/>
  <c r="BY628" i="14"/>
  <c r="CU628" i="14"/>
  <c r="DK628" i="14"/>
  <c r="CO628" i="14"/>
  <c r="DE628" i="14"/>
  <c r="DU628" i="14"/>
  <c r="AY628" i="14"/>
  <c r="BU628" i="14"/>
  <c r="AA628" i="14"/>
  <c r="F620" i="14"/>
  <c r="N620" i="14"/>
  <c r="V620" i="14"/>
  <c r="AD620" i="14"/>
  <c r="AL620" i="14"/>
  <c r="AT620" i="14"/>
  <c r="BB620" i="14"/>
  <c r="BJ620" i="14"/>
  <c r="BR620" i="14"/>
  <c r="BZ620" i="14"/>
  <c r="CH620" i="14"/>
  <c r="CP620" i="14"/>
  <c r="CX620" i="14"/>
  <c r="DF620" i="14"/>
  <c r="DN620" i="14"/>
  <c r="DV620" i="14"/>
  <c r="K620" i="14"/>
  <c r="T620" i="14"/>
  <c r="AC620" i="14"/>
  <c r="AM620" i="14"/>
  <c r="AV620" i="14"/>
  <c r="BE620" i="14"/>
  <c r="BN620" i="14"/>
  <c r="BW620" i="14"/>
  <c r="CF620" i="14"/>
  <c r="CO620" i="14"/>
  <c r="CY620" i="14"/>
  <c r="DH620" i="14"/>
  <c r="DQ620" i="14"/>
  <c r="C620" i="14"/>
  <c r="L620" i="14"/>
  <c r="U620" i="14"/>
  <c r="AE620" i="14"/>
  <c r="AN620" i="14"/>
  <c r="AW620" i="14"/>
  <c r="BF620" i="14"/>
  <c r="BO620" i="14"/>
  <c r="BX620" i="14"/>
  <c r="CG620" i="14"/>
  <c r="CQ620" i="14"/>
  <c r="CZ620" i="14"/>
  <c r="DI620" i="14"/>
  <c r="DR620" i="14"/>
  <c r="D620" i="14"/>
  <c r="M620" i="14"/>
  <c r="W620" i="14"/>
  <c r="AF620" i="14"/>
  <c r="AO620" i="14"/>
  <c r="AX620" i="14"/>
  <c r="BG620" i="14"/>
  <c r="BP620" i="14"/>
  <c r="BY620" i="14"/>
  <c r="CI620" i="14"/>
  <c r="CR620" i="14"/>
  <c r="DA620" i="14"/>
  <c r="DJ620" i="14"/>
  <c r="DS620" i="14"/>
  <c r="E620" i="14"/>
  <c r="O620" i="14"/>
  <c r="X620" i="14"/>
  <c r="AG620" i="14"/>
  <c r="AP620" i="14"/>
  <c r="AY620" i="14"/>
  <c r="BH620" i="14"/>
  <c r="BQ620" i="14"/>
  <c r="CA620" i="14"/>
  <c r="CJ620" i="14"/>
  <c r="CS620" i="14"/>
  <c r="DB620" i="14"/>
  <c r="DK620" i="14"/>
  <c r="DT620" i="14"/>
  <c r="G620" i="14"/>
  <c r="P620" i="14"/>
  <c r="Y620" i="14"/>
  <c r="AH620" i="14"/>
  <c r="AQ620" i="14"/>
  <c r="AZ620" i="14"/>
  <c r="BI620" i="14"/>
  <c r="BS620" i="14"/>
  <c r="CB620" i="14"/>
  <c r="CK620" i="14"/>
  <c r="CT620" i="14"/>
  <c r="DC620" i="14"/>
  <c r="DL620" i="14"/>
  <c r="DU620" i="14"/>
  <c r="I620" i="14"/>
  <c r="R620" i="14"/>
  <c r="AA620" i="14"/>
  <c r="AJ620" i="14"/>
  <c r="AS620" i="14"/>
  <c r="BC620" i="14"/>
  <c r="BL620" i="14"/>
  <c r="BU620" i="14"/>
  <c r="CD620" i="14"/>
  <c r="CM620" i="14"/>
  <c r="CV620" i="14"/>
  <c r="DE620" i="14"/>
  <c r="DO620" i="14"/>
  <c r="J620" i="14"/>
  <c r="S620" i="14"/>
  <c r="AB620" i="14"/>
  <c r="AK620" i="14"/>
  <c r="AU620" i="14"/>
  <c r="BD620" i="14"/>
  <c r="BM620" i="14"/>
  <c r="BV620" i="14"/>
  <c r="CE620" i="14"/>
  <c r="CN620" i="14"/>
  <c r="CW620" i="14"/>
  <c r="DG620" i="14"/>
  <c r="DP620" i="14"/>
  <c r="AI620" i="14"/>
  <c r="DD620" i="14"/>
  <c r="AR620" i="14"/>
  <c r="DM620" i="14"/>
  <c r="BA620" i="14"/>
  <c r="BK620" i="14"/>
  <c r="BT620" i="14"/>
  <c r="Q620" i="14"/>
  <c r="CL620" i="14"/>
  <c r="Z620" i="14"/>
  <c r="CU620" i="14"/>
  <c r="CC620" i="14"/>
  <c r="H620" i="14"/>
  <c r="C612" i="14"/>
  <c r="K612" i="14"/>
  <c r="S612" i="14"/>
  <c r="AA612" i="14"/>
  <c r="AI612" i="14"/>
  <c r="AQ612" i="14"/>
  <c r="AY612" i="14"/>
  <c r="BG612" i="14"/>
  <c r="BO612" i="14"/>
  <c r="BW612" i="14"/>
  <c r="CE612" i="14"/>
  <c r="CM612" i="14"/>
  <c r="CU612" i="14"/>
  <c r="DC612" i="14"/>
  <c r="DK612" i="14"/>
  <c r="H612" i="14"/>
  <c r="Q612" i="14"/>
  <c r="Z612" i="14"/>
  <c r="AJ612" i="14"/>
  <c r="AS612" i="14"/>
  <c r="BB612" i="14"/>
  <c r="BK612" i="14"/>
  <c r="BT612" i="14"/>
  <c r="CC612" i="14"/>
  <c r="CL612" i="14"/>
  <c r="CV612" i="14"/>
  <c r="DE612" i="14"/>
  <c r="DN612" i="14"/>
  <c r="DV612" i="14"/>
  <c r="I612" i="14"/>
  <c r="R612" i="14"/>
  <c r="AB612" i="14"/>
  <c r="AK612" i="14"/>
  <c r="AT612" i="14"/>
  <c r="BC612" i="14"/>
  <c r="BL612" i="14"/>
  <c r="BU612" i="14"/>
  <c r="CD612" i="14"/>
  <c r="CN612" i="14"/>
  <c r="CW612" i="14"/>
  <c r="DF612" i="14"/>
  <c r="DO612" i="14"/>
  <c r="J612" i="14"/>
  <c r="T612" i="14"/>
  <c r="AC612" i="14"/>
  <c r="AL612" i="14"/>
  <c r="AU612" i="14"/>
  <c r="BD612" i="14"/>
  <c r="BM612" i="14"/>
  <c r="BV612" i="14"/>
  <c r="CF612" i="14"/>
  <c r="CO612" i="14"/>
  <c r="CX612" i="14"/>
  <c r="DG612" i="14"/>
  <c r="DP612" i="14"/>
  <c r="L612" i="14"/>
  <c r="U612" i="14"/>
  <c r="AD612" i="14"/>
  <c r="AM612" i="14"/>
  <c r="AV612" i="14"/>
  <c r="BE612" i="14"/>
  <c r="BN612" i="14"/>
  <c r="BX612" i="14"/>
  <c r="CG612" i="14"/>
  <c r="CP612" i="14"/>
  <c r="CY612" i="14"/>
  <c r="DH612" i="14"/>
  <c r="DQ612" i="14"/>
  <c r="D612" i="14"/>
  <c r="M612" i="14"/>
  <c r="V612" i="14"/>
  <c r="AE612" i="14"/>
  <c r="AN612" i="14"/>
  <c r="AW612" i="14"/>
  <c r="BF612" i="14"/>
  <c r="BP612" i="14"/>
  <c r="BY612" i="14"/>
  <c r="CH612" i="14"/>
  <c r="CQ612" i="14"/>
  <c r="CZ612" i="14"/>
  <c r="DI612" i="14"/>
  <c r="DR612" i="14"/>
  <c r="F612" i="14"/>
  <c r="O612" i="14"/>
  <c r="X612" i="14"/>
  <c r="AG612" i="14"/>
  <c r="AP612" i="14"/>
  <c r="AZ612" i="14"/>
  <c r="BI612" i="14"/>
  <c r="BR612" i="14"/>
  <c r="CA612" i="14"/>
  <c r="CJ612" i="14"/>
  <c r="CS612" i="14"/>
  <c r="DB612" i="14"/>
  <c r="DL612" i="14"/>
  <c r="DT612" i="14"/>
  <c r="G612" i="14"/>
  <c r="P612" i="14"/>
  <c r="Y612" i="14"/>
  <c r="AH612" i="14"/>
  <c r="AR612" i="14"/>
  <c r="BA612" i="14"/>
  <c r="BJ612" i="14"/>
  <c r="BS612" i="14"/>
  <c r="CB612" i="14"/>
  <c r="CK612" i="14"/>
  <c r="CT612" i="14"/>
  <c r="DD612" i="14"/>
  <c r="DM612" i="14"/>
  <c r="DU612" i="14"/>
  <c r="AF612" i="14"/>
  <c r="DA612" i="14"/>
  <c r="AO612" i="14"/>
  <c r="DJ612" i="14"/>
  <c r="AX612" i="14"/>
  <c r="DS612" i="14"/>
  <c r="BH612" i="14"/>
  <c r="BQ612" i="14"/>
  <c r="N612" i="14"/>
  <c r="CI612" i="14"/>
  <c r="W612" i="14"/>
  <c r="CR612" i="14"/>
  <c r="E612" i="14"/>
  <c r="BZ612" i="14"/>
  <c r="C604" i="14"/>
  <c r="K604" i="14"/>
  <c r="S604" i="14"/>
  <c r="AA604" i="14"/>
  <c r="AI604" i="14"/>
  <c r="AQ604" i="14"/>
  <c r="AY604" i="14"/>
  <c r="BG604" i="14"/>
  <c r="BO604" i="14"/>
  <c r="BW604" i="14"/>
  <c r="CE604" i="14"/>
  <c r="CM604" i="14"/>
  <c r="CU604" i="14"/>
  <c r="DC604" i="14"/>
  <c r="DK604" i="14"/>
  <c r="DS604" i="14"/>
  <c r="D604" i="14"/>
  <c r="L604" i="14"/>
  <c r="T604" i="14"/>
  <c r="AB604" i="14"/>
  <c r="AJ604" i="14"/>
  <c r="AR604" i="14"/>
  <c r="AZ604" i="14"/>
  <c r="BH604" i="14"/>
  <c r="BP604" i="14"/>
  <c r="BX604" i="14"/>
  <c r="CF604" i="14"/>
  <c r="CN604" i="14"/>
  <c r="CV604" i="14"/>
  <c r="DD604" i="14"/>
  <c r="DL604" i="14"/>
  <c r="DT604" i="14"/>
  <c r="E604" i="14"/>
  <c r="M604" i="14"/>
  <c r="U604" i="14"/>
  <c r="AC604" i="14"/>
  <c r="AK604" i="14"/>
  <c r="AS604" i="14"/>
  <c r="BA604" i="14"/>
  <c r="BI604" i="14"/>
  <c r="BQ604" i="14"/>
  <c r="BY604" i="14"/>
  <c r="CG604" i="14"/>
  <c r="CO604" i="14"/>
  <c r="CW604" i="14"/>
  <c r="DE604" i="14"/>
  <c r="DM604" i="14"/>
  <c r="DU604" i="14"/>
  <c r="F604" i="14"/>
  <c r="N604" i="14"/>
  <c r="V604" i="14"/>
  <c r="AD604" i="14"/>
  <c r="AL604" i="14"/>
  <c r="AT604" i="14"/>
  <c r="BB604" i="14"/>
  <c r="BJ604" i="14"/>
  <c r="BR604" i="14"/>
  <c r="BZ604" i="14"/>
  <c r="CH604" i="14"/>
  <c r="CP604" i="14"/>
  <c r="CX604" i="14"/>
  <c r="DF604" i="14"/>
  <c r="DN604" i="14"/>
  <c r="DV604" i="14"/>
  <c r="G604" i="14"/>
  <c r="O604" i="14"/>
  <c r="W604" i="14"/>
  <c r="AE604" i="14"/>
  <c r="AM604" i="14"/>
  <c r="AU604" i="14"/>
  <c r="BC604" i="14"/>
  <c r="BK604" i="14"/>
  <c r="BS604" i="14"/>
  <c r="CA604" i="14"/>
  <c r="CI604" i="14"/>
  <c r="CQ604" i="14"/>
  <c r="CY604" i="14"/>
  <c r="DG604" i="14"/>
  <c r="DO604" i="14"/>
  <c r="I604" i="14"/>
  <c r="Q604" i="14"/>
  <c r="Y604" i="14"/>
  <c r="AG604" i="14"/>
  <c r="AO604" i="14"/>
  <c r="AW604" i="14"/>
  <c r="BE604" i="14"/>
  <c r="BM604" i="14"/>
  <c r="BU604" i="14"/>
  <c r="CC604" i="14"/>
  <c r="CK604" i="14"/>
  <c r="CS604" i="14"/>
  <c r="DA604" i="14"/>
  <c r="DI604" i="14"/>
  <c r="DQ604" i="14"/>
  <c r="J604" i="14"/>
  <c r="R604" i="14"/>
  <c r="Z604" i="14"/>
  <c r="AH604" i="14"/>
  <c r="AP604" i="14"/>
  <c r="AX604" i="14"/>
  <c r="BF604" i="14"/>
  <c r="BN604" i="14"/>
  <c r="BV604" i="14"/>
  <c r="CD604" i="14"/>
  <c r="CL604" i="14"/>
  <c r="CT604" i="14"/>
  <c r="DB604" i="14"/>
  <c r="DJ604" i="14"/>
  <c r="DR604" i="14"/>
  <c r="H604" i="14"/>
  <c r="BT604" i="14"/>
  <c r="P604" i="14"/>
  <c r="CB604" i="14"/>
  <c r="X604" i="14"/>
  <c r="CJ604" i="14"/>
  <c r="AF604" i="14"/>
  <c r="CR604" i="14"/>
  <c r="AN604" i="14"/>
  <c r="CZ604" i="14"/>
  <c r="BD604" i="14"/>
  <c r="DP604" i="14"/>
  <c r="BL604" i="14"/>
  <c r="AV604" i="14"/>
  <c r="DH604" i="14"/>
  <c r="I596" i="14"/>
  <c r="Q596" i="14"/>
  <c r="Y596" i="14"/>
  <c r="AG596" i="14"/>
  <c r="AO596" i="14"/>
  <c r="AW596" i="14"/>
  <c r="BE596" i="14"/>
  <c r="BM596" i="14"/>
  <c r="BU596" i="14"/>
  <c r="CC596" i="14"/>
  <c r="CK596" i="14"/>
  <c r="CS596" i="14"/>
  <c r="DA596" i="14"/>
  <c r="DI596" i="14"/>
  <c r="DQ596" i="14"/>
  <c r="E596" i="14"/>
  <c r="M596" i="14"/>
  <c r="U596" i="14"/>
  <c r="AC596" i="14"/>
  <c r="AK596" i="14"/>
  <c r="AS596" i="14"/>
  <c r="BA596" i="14"/>
  <c r="BI596" i="14"/>
  <c r="BQ596" i="14"/>
  <c r="BY596" i="14"/>
  <c r="CG596" i="14"/>
  <c r="CO596" i="14"/>
  <c r="CW596" i="14"/>
  <c r="DE596" i="14"/>
  <c r="DM596" i="14"/>
  <c r="DU596" i="14"/>
  <c r="L596" i="14"/>
  <c r="W596" i="14"/>
  <c r="AH596" i="14"/>
  <c r="AR596" i="14"/>
  <c r="BC596" i="14"/>
  <c r="BN596" i="14"/>
  <c r="BX596" i="14"/>
  <c r="CI596" i="14"/>
  <c r="CT596" i="14"/>
  <c r="DD596" i="14"/>
  <c r="DO596" i="14"/>
  <c r="C596" i="14"/>
  <c r="N596" i="14"/>
  <c r="X596" i="14"/>
  <c r="AI596" i="14"/>
  <c r="AT596" i="14"/>
  <c r="BD596" i="14"/>
  <c r="BO596" i="14"/>
  <c r="BZ596" i="14"/>
  <c r="CJ596" i="14"/>
  <c r="CU596" i="14"/>
  <c r="DF596" i="14"/>
  <c r="DP596" i="14"/>
  <c r="D596" i="14"/>
  <c r="O596" i="14"/>
  <c r="Z596" i="14"/>
  <c r="AJ596" i="14"/>
  <c r="AU596" i="14"/>
  <c r="BF596" i="14"/>
  <c r="BP596" i="14"/>
  <c r="CA596" i="14"/>
  <c r="CL596" i="14"/>
  <c r="CV596" i="14"/>
  <c r="DG596" i="14"/>
  <c r="DR596" i="14"/>
  <c r="F596" i="14"/>
  <c r="P596" i="14"/>
  <c r="AA596" i="14"/>
  <c r="AL596" i="14"/>
  <c r="AV596" i="14"/>
  <c r="BG596" i="14"/>
  <c r="BR596" i="14"/>
  <c r="CB596" i="14"/>
  <c r="CM596" i="14"/>
  <c r="CX596" i="14"/>
  <c r="DH596" i="14"/>
  <c r="DS596" i="14"/>
  <c r="G596" i="14"/>
  <c r="R596" i="14"/>
  <c r="AB596" i="14"/>
  <c r="AM596" i="14"/>
  <c r="AX596" i="14"/>
  <c r="BH596" i="14"/>
  <c r="BS596" i="14"/>
  <c r="CD596" i="14"/>
  <c r="CN596" i="14"/>
  <c r="CY596" i="14"/>
  <c r="DJ596" i="14"/>
  <c r="DT596" i="14"/>
  <c r="J596" i="14"/>
  <c r="T596" i="14"/>
  <c r="AE596" i="14"/>
  <c r="AP596" i="14"/>
  <c r="AZ596" i="14"/>
  <c r="BK596" i="14"/>
  <c r="BV596" i="14"/>
  <c r="CF596" i="14"/>
  <c r="CQ596" i="14"/>
  <c r="DB596" i="14"/>
  <c r="DL596" i="14"/>
  <c r="K596" i="14"/>
  <c r="V596" i="14"/>
  <c r="AF596" i="14"/>
  <c r="AQ596" i="14"/>
  <c r="BB596" i="14"/>
  <c r="BL596" i="14"/>
  <c r="BW596" i="14"/>
  <c r="CH596" i="14"/>
  <c r="CR596" i="14"/>
  <c r="DC596" i="14"/>
  <c r="DN596" i="14"/>
  <c r="CE596" i="14"/>
  <c r="H596" i="14"/>
  <c r="CP596" i="14"/>
  <c r="S596" i="14"/>
  <c r="CZ596" i="14"/>
  <c r="AD596" i="14"/>
  <c r="DK596" i="14"/>
  <c r="AN596" i="14"/>
  <c r="DV596" i="14"/>
  <c r="BJ596" i="14"/>
  <c r="BT596" i="14"/>
  <c r="AY596" i="14"/>
  <c r="I588" i="14"/>
  <c r="Q588" i="14"/>
  <c r="Y588" i="14"/>
  <c r="AG588" i="14"/>
  <c r="AO588" i="14"/>
  <c r="AW588" i="14"/>
  <c r="BE588" i="14"/>
  <c r="BM588" i="14"/>
  <c r="BU588" i="14"/>
  <c r="CC588" i="14"/>
  <c r="CK588" i="14"/>
  <c r="CS588" i="14"/>
  <c r="DA588" i="14"/>
  <c r="DI588" i="14"/>
  <c r="DQ588" i="14"/>
  <c r="D588" i="14"/>
  <c r="E588" i="14"/>
  <c r="F588" i="14"/>
  <c r="N588" i="14"/>
  <c r="V588" i="14"/>
  <c r="AD588" i="14"/>
  <c r="AL588" i="14"/>
  <c r="AT588" i="14"/>
  <c r="BB588" i="14"/>
  <c r="BJ588" i="14"/>
  <c r="BR588" i="14"/>
  <c r="BZ588" i="14"/>
  <c r="CH588" i="14"/>
  <c r="CP588" i="14"/>
  <c r="CX588" i="14"/>
  <c r="DF588" i="14"/>
  <c r="DN588" i="14"/>
  <c r="DV588" i="14"/>
  <c r="G588" i="14"/>
  <c r="R588" i="14"/>
  <c r="AB588" i="14"/>
  <c r="AM588" i="14"/>
  <c r="AX588" i="14"/>
  <c r="BH588" i="14"/>
  <c r="BS588" i="14"/>
  <c r="CD588" i="14"/>
  <c r="CN588" i="14"/>
  <c r="CY588" i="14"/>
  <c r="DJ588" i="14"/>
  <c r="DT588" i="14"/>
  <c r="H588" i="14"/>
  <c r="S588" i="14"/>
  <c r="AC588" i="14"/>
  <c r="AN588" i="14"/>
  <c r="AY588" i="14"/>
  <c r="BI588" i="14"/>
  <c r="BT588" i="14"/>
  <c r="CE588" i="14"/>
  <c r="CO588" i="14"/>
  <c r="CZ588" i="14"/>
  <c r="DK588" i="14"/>
  <c r="DU588" i="14"/>
  <c r="J588" i="14"/>
  <c r="T588" i="14"/>
  <c r="AE588" i="14"/>
  <c r="AP588" i="14"/>
  <c r="AZ588" i="14"/>
  <c r="BK588" i="14"/>
  <c r="BV588" i="14"/>
  <c r="CF588" i="14"/>
  <c r="CQ588" i="14"/>
  <c r="DB588" i="14"/>
  <c r="DL588" i="14"/>
  <c r="K588" i="14"/>
  <c r="U588" i="14"/>
  <c r="AF588" i="14"/>
  <c r="AQ588" i="14"/>
  <c r="BA588" i="14"/>
  <c r="BL588" i="14"/>
  <c r="BW588" i="14"/>
  <c r="CG588" i="14"/>
  <c r="CR588" i="14"/>
  <c r="DC588" i="14"/>
  <c r="DM588" i="14"/>
  <c r="L588" i="14"/>
  <c r="W588" i="14"/>
  <c r="AH588" i="14"/>
  <c r="AR588" i="14"/>
  <c r="BC588" i="14"/>
  <c r="BN588" i="14"/>
  <c r="BX588" i="14"/>
  <c r="CI588" i="14"/>
  <c r="CT588" i="14"/>
  <c r="DD588" i="14"/>
  <c r="DO588" i="14"/>
  <c r="M588" i="14"/>
  <c r="X588" i="14"/>
  <c r="AI588" i="14"/>
  <c r="AS588" i="14"/>
  <c r="BD588" i="14"/>
  <c r="BO588" i="14"/>
  <c r="BY588" i="14"/>
  <c r="CJ588" i="14"/>
  <c r="CU588" i="14"/>
  <c r="DE588" i="14"/>
  <c r="DP588" i="14"/>
  <c r="O588" i="14"/>
  <c r="Z588" i="14"/>
  <c r="AJ588" i="14"/>
  <c r="AU588" i="14"/>
  <c r="BF588" i="14"/>
  <c r="BP588" i="14"/>
  <c r="CA588" i="14"/>
  <c r="CL588" i="14"/>
  <c r="CV588" i="14"/>
  <c r="DG588" i="14"/>
  <c r="DR588" i="14"/>
  <c r="BQ588" i="14"/>
  <c r="CB588" i="14"/>
  <c r="C588" i="14"/>
  <c r="CM588" i="14"/>
  <c r="P588" i="14"/>
  <c r="CW588" i="14"/>
  <c r="AA588" i="14"/>
  <c r="DH588" i="14"/>
  <c r="AV588" i="14"/>
  <c r="BG588" i="14"/>
  <c r="AK588" i="14"/>
  <c r="DS588" i="14"/>
  <c r="F580" i="14"/>
  <c r="N580" i="14"/>
  <c r="V580" i="14"/>
  <c r="AD580" i="14"/>
  <c r="AL580" i="14"/>
  <c r="AT580" i="14"/>
  <c r="BB580" i="14"/>
  <c r="BJ580" i="14"/>
  <c r="BR580" i="14"/>
  <c r="BZ580" i="14"/>
  <c r="CH580" i="14"/>
  <c r="CP580" i="14"/>
  <c r="CX580" i="14"/>
  <c r="DF580" i="14"/>
  <c r="DN580" i="14"/>
  <c r="DV580" i="14"/>
  <c r="J580" i="14"/>
  <c r="R580" i="14"/>
  <c r="Z580" i="14"/>
  <c r="AH580" i="14"/>
  <c r="AP580" i="14"/>
  <c r="AX580" i="14"/>
  <c r="BF580" i="14"/>
  <c r="BN580" i="14"/>
  <c r="BV580" i="14"/>
  <c r="CD580" i="14"/>
  <c r="CL580" i="14"/>
  <c r="CT580" i="14"/>
  <c r="DB580" i="14"/>
  <c r="DJ580" i="14"/>
  <c r="DR580" i="14"/>
  <c r="H580" i="14"/>
  <c r="S580" i="14"/>
  <c r="AC580" i="14"/>
  <c r="AN580" i="14"/>
  <c r="AY580" i="14"/>
  <c r="BI580" i="14"/>
  <c r="BT580" i="14"/>
  <c r="CE580" i="14"/>
  <c r="CO580" i="14"/>
  <c r="CZ580" i="14"/>
  <c r="DK580" i="14"/>
  <c r="DU580" i="14"/>
  <c r="I580" i="14"/>
  <c r="T580" i="14"/>
  <c r="AE580" i="14"/>
  <c r="AO580" i="14"/>
  <c r="AZ580" i="14"/>
  <c r="BK580" i="14"/>
  <c r="BU580" i="14"/>
  <c r="CF580" i="14"/>
  <c r="CQ580" i="14"/>
  <c r="DA580" i="14"/>
  <c r="DL580" i="14"/>
  <c r="K580" i="14"/>
  <c r="U580" i="14"/>
  <c r="AF580" i="14"/>
  <c r="AQ580" i="14"/>
  <c r="BA580" i="14"/>
  <c r="BL580" i="14"/>
  <c r="BW580" i="14"/>
  <c r="CG580" i="14"/>
  <c r="CR580" i="14"/>
  <c r="DC580" i="14"/>
  <c r="DM580" i="14"/>
  <c r="L580" i="14"/>
  <c r="W580" i="14"/>
  <c r="AG580" i="14"/>
  <c r="AR580" i="14"/>
  <c r="BC580" i="14"/>
  <c r="BM580" i="14"/>
  <c r="BX580" i="14"/>
  <c r="CI580" i="14"/>
  <c r="CS580" i="14"/>
  <c r="DD580" i="14"/>
  <c r="DO580" i="14"/>
  <c r="C580" i="14"/>
  <c r="M580" i="14"/>
  <c r="X580" i="14"/>
  <c r="AI580" i="14"/>
  <c r="AS580" i="14"/>
  <c r="BD580" i="14"/>
  <c r="BO580" i="14"/>
  <c r="BY580" i="14"/>
  <c r="CJ580" i="14"/>
  <c r="CU580" i="14"/>
  <c r="DE580" i="14"/>
  <c r="DP580" i="14"/>
  <c r="D580" i="14"/>
  <c r="O580" i="14"/>
  <c r="Y580" i="14"/>
  <c r="AJ580" i="14"/>
  <c r="AU580" i="14"/>
  <c r="BE580" i="14"/>
  <c r="BP580" i="14"/>
  <c r="CA580" i="14"/>
  <c r="CK580" i="14"/>
  <c r="CV580" i="14"/>
  <c r="DG580" i="14"/>
  <c r="DQ580" i="14"/>
  <c r="E580" i="14"/>
  <c r="P580" i="14"/>
  <c r="AA580" i="14"/>
  <c r="AK580" i="14"/>
  <c r="AV580" i="14"/>
  <c r="BG580" i="14"/>
  <c r="BQ580" i="14"/>
  <c r="CB580" i="14"/>
  <c r="CM580" i="14"/>
  <c r="CW580" i="14"/>
  <c r="DH580" i="14"/>
  <c r="DS580" i="14"/>
  <c r="BH580" i="14"/>
  <c r="BS580" i="14"/>
  <c r="CC580" i="14"/>
  <c r="G580" i="14"/>
  <c r="CN580" i="14"/>
  <c r="Q580" i="14"/>
  <c r="CY580" i="14"/>
  <c r="AB580" i="14"/>
  <c r="DI580" i="14"/>
  <c r="AM580" i="14"/>
  <c r="DT580" i="14"/>
  <c r="AW580" i="14"/>
  <c r="G572" i="14"/>
  <c r="O572" i="14"/>
  <c r="W572" i="14"/>
  <c r="AE572" i="14"/>
  <c r="AM572" i="14"/>
  <c r="AU572" i="14"/>
  <c r="BC572" i="14"/>
  <c r="BK572" i="14"/>
  <c r="BS572" i="14"/>
  <c r="CA572" i="14"/>
  <c r="CI572" i="14"/>
  <c r="CQ572" i="14"/>
  <c r="CY572" i="14"/>
  <c r="DG572" i="14"/>
  <c r="DO572" i="14"/>
  <c r="H572" i="14"/>
  <c r="P572" i="14"/>
  <c r="X572" i="14"/>
  <c r="AF572" i="14"/>
  <c r="AN572" i="14"/>
  <c r="AV572" i="14"/>
  <c r="BD572" i="14"/>
  <c r="BL572" i="14"/>
  <c r="BT572" i="14"/>
  <c r="CB572" i="14"/>
  <c r="CJ572" i="14"/>
  <c r="CR572" i="14"/>
  <c r="CZ572" i="14"/>
  <c r="DH572" i="14"/>
  <c r="DP572" i="14"/>
  <c r="J572" i="14"/>
  <c r="R572" i="14"/>
  <c r="Z572" i="14"/>
  <c r="AH572" i="14"/>
  <c r="AP572" i="14"/>
  <c r="AX572" i="14"/>
  <c r="BF572" i="14"/>
  <c r="BN572" i="14"/>
  <c r="BV572" i="14"/>
  <c r="CD572" i="14"/>
  <c r="CL572" i="14"/>
  <c r="CT572" i="14"/>
  <c r="DB572" i="14"/>
  <c r="DJ572" i="14"/>
  <c r="DR572" i="14"/>
  <c r="F572" i="14"/>
  <c r="T572" i="14"/>
  <c r="AG572" i="14"/>
  <c r="AS572" i="14"/>
  <c r="BG572" i="14"/>
  <c r="BR572" i="14"/>
  <c r="CF572" i="14"/>
  <c r="CS572" i="14"/>
  <c r="DE572" i="14"/>
  <c r="DS572" i="14"/>
  <c r="I572" i="14"/>
  <c r="U572" i="14"/>
  <c r="AI572" i="14"/>
  <c r="AT572" i="14"/>
  <c r="BH572" i="14"/>
  <c r="BU572" i="14"/>
  <c r="CG572" i="14"/>
  <c r="CU572" i="14"/>
  <c r="DF572" i="14"/>
  <c r="DT572" i="14"/>
  <c r="K572" i="14"/>
  <c r="V572" i="14"/>
  <c r="AJ572" i="14"/>
  <c r="AW572" i="14"/>
  <c r="BI572" i="14"/>
  <c r="BW572" i="14"/>
  <c r="CH572" i="14"/>
  <c r="CV572" i="14"/>
  <c r="DI572" i="14"/>
  <c r="DU572" i="14"/>
  <c r="L572" i="14"/>
  <c r="Y572" i="14"/>
  <c r="AK572" i="14"/>
  <c r="AY572" i="14"/>
  <c r="BJ572" i="14"/>
  <c r="BX572" i="14"/>
  <c r="CK572" i="14"/>
  <c r="CW572" i="14"/>
  <c r="DK572" i="14"/>
  <c r="DV572" i="14"/>
  <c r="M572" i="14"/>
  <c r="AA572" i="14"/>
  <c r="AL572" i="14"/>
  <c r="AZ572" i="14"/>
  <c r="BM572" i="14"/>
  <c r="BY572" i="14"/>
  <c r="CM572" i="14"/>
  <c r="CX572" i="14"/>
  <c r="DL572" i="14"/>
  <c r="C572" i="14"/>
  <c r="N572" i="14"/>
  <c r="AB572" i="14"/>
  <c r="AO572" i="14"/>
  <c r="BA572" i="14"/>
  <c r="BO572" i="14"/>
  <c r="BZ572" i="14"/>
  <c r="CN572" i="14"/>
  <c r="DA572" i="14"/>
  <c r="DM572" i="14"/>
  <c r="D572" i="14"/>
  <c r="Q572" i="14"/>
  <c r="AC572" i="14"/>
  <c r="AQ572" i="14"/>
  <c r="BB572" i="14"/>
  <c r="BP572" i="14"/>
  <c r="CC572" i="14"/>
  <c r="CO572" i="14"/>
  <c r="DC572" i="14"/>
  <c r="DN572" i="14"/>
  <c r="CP572" i="14"/>
  <c r="E572" i="14"/>
  <c r="DD572" i="14"/>
  <c r="S572" i="14"/>
  <c r="DQ572" i="14"/>
  <c r="AD572" i="14"/>
  <c r="AR572" i="14"/>
  <c r="BE572" i="14"/>
  <c r="BQ572" i="14"/>
  <c r="CE572" i="14"/>
  <c r="C564" i="14"/>
  <c r="K564" i="14"/>
  <c r="S564" i="14"/>
  <c r="AA564" i="14"/>
  <c r="AI564" i="14"/>
  <c r="AQ564" i="14"/>
  <c r="AY564" i="14"/>
  <c r="BG564" i="14"/>
  <c r="BO564" i="14"/>
  <c r="BW564" i="14"/>
  <c r="CE564" i="14"/>
  <c r="CM564" i="14"/>
  <c r="CU564" i="14"/>
  <c r="DC564" i="14"/>
  <c r="DK564" i="14"/>
  <c r="DS564" i="14"/>
  <c r="G564" i="14"/>
  <c r="O564" i="14"/>
  <c r="W564" i="14"/>
  <c r="AE564" i="14"/>
  <c r="AM564" i="14"/>
  <c r="AU564" i="14"/>
  <c r="BC564" i="14"/>
  <c r="BK564" i="14"/>
  <c r="BS564" i="14"/>
  <c r="CA564" i="14"/>
  <c r="CI564" i="14"/>
  <c r="CQ564" i="14"/>
  <c r="CY564" i="14"/>
  <c r="DG564" i="14"/>
  <c r="H564" i="14"/>
  <c r="R564" i="14"/>
  <c r="AC564" i="14"/>
  <c r="AN564" i="14"/>
  <c r="AX564" i="14"/>
  <c r="BI564" i="14"/>
  <c r="BT564" i="14"/>
  <c r="CD564" i="14"/>
  <c r="CO564" i="14"/>
  <c r="CZ564" i="14"/>
  <c r="DJ564" i="14"/>
  <c r="DT564" i="14"/>
  <c r="I564" i="14"/>
  <c r="T564" i="14"/>
  <c r="AD564" i="14"/>
  <c r="AO564" i="14"/>
  <c r="AZ564" i="14"/>
  <c r="BJ564" i="14"/>
  <c r="BU564" i="14"/>
  <c r="CF564" i="14"/>
  <c r="CP564" i="14"/>
  <c r="DA564" i="14"/>
  <c r="M564" i="14"/>
  <c r="X564" i="14"/>
  <c r="AH564" i="14"/>
  <c r="AS564" i="14"/>
  <c r="BD564" i="14"/>
  <c r="BN564" i="14"/>
  <c r="BY564" i="14"/>
  <c r="CJ564" i="14"/>
  <c r="CT564" i="14"/>
  <c r="DE564" i="14"/>
  <c r="F564" i="14"/>
  <c r="Y564" i="14"/>
  <c r="AP564" i="14"/>
  <c r="BF564" i="14"/>
  <c r="BX564" i="14"/>
  <c r="CN564" i="14"/>
  <c r="DF564" i="14"/>
  <c r="DQ564" i="14"/>
  <c r="J564" i="14"/>
  <c r="Z564" i="14"/>
  <c r="AR564" i="14"/>
  <c r="BH564" i="14"/>
  <c r="BZ564" i="14"/>
  <c r="CR564" i="14"/>
  <c r="DH564" i="14"/>
  <c r="DR564" i="14"/>
  <c r="L564" i="14"/>
  <c r="AB564" i="14"/>
  <c r="AT564" i="14"/>
  <c r="BL564" i="14"/>
  <c r="CB564" i="14"/>
  <c r="CS564" i="14"/>
  <c r="DI564" i="14"/>
  <c r="DU564" i="14"/>
  <c r="N564" i="14"/>
  <c r="AF564" i="14"/>
  <c r="AV564" i="14"/>
  <c r="BM564" i="14"/>
  <c r="CC564" i="14"/>
  <c r="CV564" i="14"/>
  <c r="DL564" i="14"/>
  <c r="DV564" i="14"/>
  <c r="P564" i="14"/>
  <c r="AG564" i="14"/>
  <c r="AW564" i="14"/>
  <c r="BP564" i="14"/>
  <c r="CG564" i="14"/>
  <c r="CW564" i="14"/>
  <c r="DM564" i="14"/>
  <c r="Q564" i="14"/>
  <c r="AJ564" i="14"/>
  <c r="BA564" i="14"/>
  <c r="BQ564" i="14"/>
  <c r="CH564" i="14"/>
  <c r="CX564" i="14"/>
  <c r="DN564" i="14"/>
  <c r="D564" i="14"/>
  <c r="U564" i="14"/>
  <c r="AK564" i="14"/>
  <c r="BB564" i="14"/>
  <c r="BR564" i="14"/>
  <c r="CK564" i="14"/>
  <c r="DB564" i="14"/>
  <c r="DO564" i="14"/>
  <c r="BE564" i="14"/>
  <c r="BV564" i="14"/>
  <c r="CL564" i="14"/>
  <c r="DD564" i="14"/>
  <c r="DP564" i="14"/>
  <c r="E564" i="14"/>
  <c r="V564" i="14"/>
  <c r="AL564" i="14"/>
  <c r="G556" i="14"/>
  <c r="O556" i="14"/>
  <c r="W556" i="14"/>
  <c r="AE556" i="14"/>
  <c r="AM556" i="14"/>
  <c r="AU556" i="14"/>
  <c r="BC556" i="14"/>
  <c r="BK556" i="14"/>
  <c r="BS556" i="14"/>
  <c r="CA556" i="14"/>
  <c r="CI556" i="14"/>
  <c r="CQ556" i="14"/>
  <c r="CY556" i="14"/>
  <c r="DG556" i="14"/>
  <c r="H556" i="14"/>
  <c r="Q556" i="14"/>
  <c r="Z556" i="14"/>
  <c r="AI556" i="14"/>
  <c r="AR556" i="14"/>
  <c r="BA556" i="14"/>
  <c r="BJ556" i="14"/>
  <c r="BT556" i="14"/>
  <c r="CC556" i="14"/>
  <c r="CL556" i="14"/>
  <c r="CU556" i="14"/>
  <c r="DD556" i="14"/>
  <c r="DM556" i="14"/>
  <c r="DU556" i="14"/>
  <c r="J556" i="14"/>
  <c r="S556" i="14"/>
  <c r="AB556" i="14"/>
  <c r="AK556" i="14"/>
  <c r="AT556" i="14"/>
  <c r="BD556" i="14"/>
  <c r="BM556" i="14"/>
  <c r="BV556" i="14"/>
  <c r="CE556" i="14"/>
  <c r="CN556" i="14"/>
  <c r="CW556" i="14"/>
  <c r="DF556" i="14"/>
  <c r="DO556" i="14"/>
  <c r="K556" i="14"/>
  <c r="T556" i="14"/>
  <c r="AC556" i="14"/>
  <c r="AL556" i="14"/>
  <c r="AV556" i="14"/>
  <c r="BE556" i="14"/>
  <c r="BN556" i="14"/>
  <c r="BW556" i="14"/>
  <c r="CF556" i="14"/>
  <c r="CO556" i="14"/>
  <c r="CX556" i="14"/>
  <c r="DH556" i="14"/>
  <c r="DP556" i="14"/>
  <c r="C556" i="14"/>
  <c r="L556" i="14"/>
  <c r="U556" i="14"/>
  <c r="AD556" i="14"/>
  <c r="AN556" i="14"/>
  <c r="AW556" i="14"/>
  <c r="BF556" i="14"/>
  <c r="BO556" i="14"/>
  <c r="BX556" i="14"/>
  <c r="CG556" i="14"/>
  <c r="CP556" i="14"/>
  <c r="CZ556" i="14"/>
  <c r="DI556" i="14"/>
  <c r="DQ556" i="14"/>
  <c r="D556" i="14"/>
  <c r="M556" i="14"/>
  <c r="V556" i="14"/>
  <c r="AF556" i="14"/>
  <c r="AO556" i="14"/>
  <c r="AX556" i="14"/>
  <c r="BG556" i="14"/>
  <c r="BP556" i="14"/>
  <c r="BY556" i="14"/>
  <c r="CH556" i="14"/>
  <c r="CR556" i="14"/>
  <c r="DA556" i="14"/>
  <c r="DJ556" i="14"/>
  <c r="DR556" i="14"/>
  <c r="E556" i="14"/>
  <c r="AA556" i="14"/>
  <c r="AZ556" i="14"/>
  <c r="BZ556" i="14"/>
  <c r="CV556" i="14"/>
  <c r="DT556" i="14"/>
  <c r="I556" i="14"/>
  <c r="AH556" i="14"/>
  <c r="BH556" i="14"/>
  <c r="CD556" i="14"/>
  <c r="DC556" i="14"/>
  <c r="N556" i="14"/>
  <c r="AJ556" i="14"/>
  <c r="BI556" i="14"/>
  <c r="CJ556" i="14"/>
  <c r="DE556" i="14"/>
  <c r="P556" i="14"/>
  <c r="AP556" i="14"/>
  <c r="BL556" i="14"/>
  <c r="CK556" i="14"/>
  <c r="DK556" i="14"/>
  <c r="R556" i="14"/>
  <c r="AQ556" i="14"/>
  <c r="BQ556" i="14"/>
  <c r="CM556" i="14"/>
  <c r="DL556" i="14"/>
  <c r="AG556" i="14"/>
  <c r="CT556" i="14"/>
  <c r="AS556" i="14"/>
  <c r="DB556" i="14"/>
  <c r="AY556" i="14"/>
  <c r="DN556" i="14"/>
  <c r="BB556" i="14"/>
  <c r="DS556" i="14"/>
  <c r="BR556" i="14"/>
  <c r="DV556" i="14"/>
  <c r="X556" i="14"/>
  <c r="CB556" i="14"/>
  <c r="Y556" i="14"/>
  <c r="CS556" i="14"/>
  <c r="F556" i="14"/>
  <c r="BU556" i="14"/>
  <c r="J548" i="14"/>
  <c r="R548" i="14"/>
  <c r="Z548" i="14"/>
  <c r="AH548" i="14"/>
  <c r="AP548" i="14"/>
  <c r="AX548" i="14"/>
  <c r="BF548" i="14"/>
  <c r="BN548" i="14"/>
  <c r="BV548" i="14"/>
  <c r="CD548" i="14"/>
  <c r="CL548" i="14"/>
  <c r="CT548" i="14"/>
  <c r="DB548" i="14"/>
  <c r="DJ548" i="14"/>
  <c r="DR548" i="14"/>
  <c r="D548" i="14"/>
  <c r="L548" i="14"/>
  <c r="T548" i="14"/>
  <c r="AB548" i="14"/>
  <c r="AJ548" i="14"/>
  <c r="AR548" i="14"/>
  <c r="AZ548" i="14"/>
  <c r="BH548" i="14"/>
  <c r="BP548" i="14"/>
  <c r="BX548" i="14"/>
  <c r="CF548" i="14"/>
  <c r="CN548" i="14"/>
  <c r="CV548" i="14"/>
  <c r="DD548" i="14"/>
  <c r="DL548" i="14"/>
  <c r="DT548" i="14"/>
  <c r="E548" i="14"/>
  <c r="M548" i="14"/>
  <c r="U548" i="14"/>
  <c r="AC548" i="14"/>
  <c r="F548" i="14"/>
  <c r="N548" i="14"/>
  <c r="V548" i="14"/>
  <c r="AD548" i="14"/>
  <c r="AL548" i="14"/>
  <c r="AT548" i="14"/>
  <c r="BB548" i="14"/>
  <c r="BJ548" i="14"/>
  <c r="BR548" i="14"/>
  <c r="BZ548" i="14"/>
  <c r="CH548" i="14"/>
  <c r="CP548" i="14"/>
  <c r="CX548" i="14"/>
  <c r="DF548" i="14"/>
  <c r="DN548" i="14"/>
  <c r="DV548" i="14"/>
  <c r="G548" i="14"/>
  <c r="O548" i="14"/>
  <c r="W548" i="14"/>
  <c r="AE548" i="14"/>
  <c r="AM548" i="14"/>
  <c r="AU548" i="14"/>
  <c r="BC548" i="14"/>
  <c r="BK548" i="14"/>
  <c r="BS548" i="14"/>
  <c r="CA548" i="14"/>
  <c r="CI548" i="14"/>
  <c r="CQ548" i="14"/>
  <c r="P548" i="14"/>
  <c r="AI548" i="14"/>
  <c r="AY548" i="14"/>
  <c r="BO548" i="14"/>
  <c r="CE548" i="14"/>
  <c r="CU548" i="14"/>
  <c r="DH548" i="14"/>
  <c r="DU548" i="14"/>
  <c r="Q548" i="14"/>
  <c r="AK548" i="14"/>
  <c r="BA548" i="14"/>
  <c r="BQ548" i="14"/>
  <c r="CG548" i="14"/>
  <c r="CW548" i="14"/>
  <c r="DI548" i="14"/>
  <c r="X548" i="14"/>
  <c r="AO548" i="14"/>
  <c r="BE548" i="14"/>
  <c r="BU548" i="14"/>
  <c r="CK548" i="14"/>
  <c r="CZ548" i="14"/>
  <c r="DM548" i="14"/>
  <c r="C548" i="14"/>
  <c r="Y548" i="14"/>
  <c r="AQ548" i="14"/>
  <c r="BG548" i="14"/>
  <c r="BW548" i="14"/>
  <c r="CM548" i="14"/>
  <c r="DA548" i="14"/>
  <c r="DO548" i="14"/>
  <c r="H548" i="14"/>
  <c r="AA548" i="14"/>
  <c r="AS548" i="14"/>
  <c r="BI548" i="14"/>
  <c r="BY548" i="14"/>
  <c r="CO548" i="14"/>
  <c r="DC548" i="14"/>
  <c r="DP548" i="14"/>
  <c r="AG548" i="14"/>
  <c r="CB548" i="14"/>
  <c r="DK548" i="14"/>
  <c r="AN548" i="14"/>
  <c r="CC548" i="14"/>
  <c r="DQ548" i="14"/>
  <c r="K548" i="14"/>
  <c r="BT548" i="14"/>
  <c r="AF548" i="14"/>
  <c r="CR548" i="14"/>
  <c r="AV548" i="14"/>
  <c r="CS548" i="14"/>
  <c r="AW548" i="14"/>
  <c r="CY548" i="14"/>
  <c r="BD548" i="14"/>
  <c r="DE548" i="14"/>
  <c r="I548" i="14"/>
  <c r="S548" i="14"/>
  <c r="BL548" i="14"/>
  <c r="BM548" i="14"/>
  <c r="CJ548" i="14"/>
  <c r="DG548" i="14"/>
  <c r="DS548" i="14"/>
  <c r="G540" i="14"/>
  <c r="AL540" i="14"/>
  <c r="CX540" i="14"/>
  <c r="AT540" i="14"/>
  <c r="DF540" i="14"/>
  <c r="BB540" i="14"/>
  <c r="DN540" i="14"/>
  <c r="BJ540" i="14"/>
  <c r="DV540" i="14"/>
  <c r="F540" i="14"/>
  <c r="BR540" i="14"/>
  <c r="N540" i="14"/>
  <c r="BZ540" i="14"/>
  <c r="V540" i="14"/>
  <c r="CH540" i="14"/>
  <c r="AD540" i="14"/>
  <c r="CP540" i="14"/>
  <c r="D532" i="14"/>
  <c r="AP532" i="14"/>
  <c r="BM532" i="14"/>
  <c r="CF532" i="14"/>
  <c r="DB532" i="14"/>
  <c r="DT532" i="14"/>
  <c r="T532" i="14"/>
  <c r="AZ524" i="14"/>
  <c r="AJ524" i="14"/>
  <c r="CV524" i="14"/>
  <c r="BQ516" i="14"/>
  <c r="AJ516" i="14"/>
  <c r="DO1002" i="14"/>
  <c r="DG1002" i="14"/>
  <c r="CY1002" i="14"/>
  <c r="CQ1002" i="14"/>
  <c r="CI1002" i="14"/>
  <c r="CA1002" i="14"/>
  <c r="BS1002" i="14"/>
  <c r="BK1002" i="14"/>
  <c r="BC1002" i="14"/>
  <c r="AU1002" i="14"/>
  <c r="AM1002" i="14"/>
  <c r="AE1002" i="14"/>
  <c r="W1002" i="14"/>
  <c r="O1002" i="14"/>
  <c r="G1002" i="14"/>
  <c r="DS1001" i="14"/>
  <c r="DK1001" i="14"/>
  <c r="DC1001" i="14"/>
  <c r="CU1001" i="14"/>
  <c r="CM1001" i="14"/>
  <c r="CE1001" i="14"/>
  <c r="BW1001" i="14"/>
  <c r="BO1001" i="14"/>
  <c r="BG1001" i="14"/>
  <c r="AY1001" i="14"/>
  <c r="AQ1001" i="14"/>
  <c r="AI1001" i="14"/>
  <c r="AA1001" i="14"/>
  <c r="S1001" i="14"/>
  <c r="K1001" i="14"/>
  <c r="C1001" i="14"/>
  <c r="DO1000" i="14"/>
  <c r="DG1000" i="14"/>
  <c r="CY1000" i="14"/>
  <c r="CQ1000" i="14"/>
  <c r="CI1000" i="14"/>
  <c r="CA1000" i="14"/>
  <c r="BS1000" i="14"/>
  <c r="BK1000" i="14"/>
  <c r="BC1000" i="14"/>
  <c r="AU1000" i="14"/>
  <c r="AM1000" i="14"/>
  <c r="AE1000" i="14"/>
  <c r="W1000" i="14"/>
  <c r="O1000" i="14"/>
  <c r="G1000" i="14"/>
  <c r="DS999" i="14"/>
  <c r="DK999" i="14"/>
  <c r="DC999" i="14"/>
  <c r="CU999" i="14"/>
  <c r="CM999" i="14"/>
  <c r="CE999" i="14"/>
  <c r="BW999" i="14"/>
  <c r="BO999" i="14"/>
  <c r="BG999" i="14"/>
  <c r="AY999" i="14"/>
  <c r="AQ999" i="14"/>
  <c r="AI999" i="14"/>
  <c r="AA999" i="14"/>
  <c r="S999" i="14"/>
  <c r="K999" i="14"/>
  <c r="C999" i="14"/>
  <c r="DO998" i="14"/>
  <c r="DG998" i="14"/>
  <c r="CY998" i="14"/>
  <c r="CQ998" i="14"/>
  <c r="CI998" i="14"/>
  <c r="CA998" i="14"/>
  <c r="BS998" i="14"/>
  <c r="BK998" i="14"/>
  <c r="BC998" i="14"/>
  <c r="AU998" i="14"/>
  <c r="AM998" i="14"/>
  <c r="AE998" i="14"/>
  <c r="W998" i="14"/>
  <c r="O998" i="14"/>
  <c r="D998" i="14"/>
  <c r="DM997" i="14"/>
  <c r="DC997" i="14"/>
  <c r="CR997" i="14"/>
  <c r="CG997" i="14"/>
  <c r="BW997" i="14"/>
  <c r="BL997" i="14"/>
  <c r="BA997" i="14"/>
  <c r="AQ997" i="14"/>
  <c r="AF997" i="14"/>
  <c r="U997" i="14"/>
  <c r="DT996" i="14"/>
  <c r="DI996" i="14"/>
  <c r="CY996" i="14"/>
  <c r="CN996" i="14"/>
  <c r="CC996" i="14"/>
  <c r="BS996" i="14"/>
  <c r="BH996" i="14"/>
  <c r="AW996" i="14"/>
  <c r="AM996" i="14"/>
  <c r="AB996" i="14"/>
  <c r="Q996" i="14"/>
  <c r="G996" i="14"/>
  <c r="DP995" i="14"/>
  <c r="DE995" i="14"/>
  <c r="CU995" i="14"/>
  <c r="CJ995" i="14"/>
  <c r="BY995" i="14"/>
  <c r="BO995" i="14"/>
  <c r="BD995" i="14"/>
  <c r="AS995" i="14"/>
  <c r="AI995" i="14"/>
  <c r="X995" i="14"/>
  <c r="M995" i="14"/>
  <c r="DL994" i="14"/>
  <c r="DA994" i="14"/>
  <c r="CO994" i="14"/>
  <c r="BY994" i="14"/>
  <c r="BI994" i="14"/>
  <c r="AS994" i="14"/>
  <c r="AC994" i="14"/>
  <c r="DU993" i="14"/>
  <c r="CO993" i="14"/>
  <c r="BI993" i="14"/>
  <c r="AC993" i="14"/>
  <c r="DQ992" i="14"/>
  <c r="CK992" i="14"/>
  <c r="BE992" i="14"/>
  <c r="Y992" i="14"/>
  <c r="DM991" i="14"/>
  <c r="CG991" i="14"/>
  <c r="BA991" i="14"/>
  <c r="U991" i="14"/>
  <c r="DI990" i="14"/>
  <c r="CC990" i="14"/>
  <c r="AW990" i="14"/>
  <c r="Q990" i="14"/>
  <c r="DE989" i="14"/>
  <c r="BY989" i="14"/>
  <c r="AS989" i="14"/>
  <c r="M989" i="14"/>
  <c r="DA988" i="14"/>
  <c r="BU988" i="14"/>
  <c r="AO988" i="14"/>
  <c r="I988" i="14"/>
  <c r="CW987" i="14"/>
  <c r="BQ987" i="14"/>
  <c r="AK987" i="14"/>
  <c r="CS986" i="14"/>
  <c r="BM986" i="14"/>
  <c r="AG986" i="14"/>
  <c r="DU985" i="14"/>
  <c r="CO985" i="14"/>
  <c r="BI985" i="14"/>
  <c r="AC985" i="14"/>
  <c r="DQ984" i="14"/>
  <c r="CK984" i="14"/>
  <c r="BE984" i="14"/>
  <c r="Y984" i="14"/>
  <c r="DM983" i="14"/>
  <c r="CG983" i="14"/>
  <c r="BA983" i="14"/>
  <c r="U983" i="14"/>
  <c r="DI982" i="14"/>
  <c r="CC982" i="14"/>
  <c r="AW982" i="14"/>
  <c r="Q982" i="14"/>
  <c r="DE981" i="14"/>
  <c r="BY981" i="14"/>
  <c r="AS981" i="14"/>
  <c r="M981" i="14"/>
  <c r="BU980" i="14"/>
  <c r="I980" i="14"/>
  <c r="BQ979" i="14"/>
  <c r="BM978" i="14"/>
  <c r="DU977" i="14"/>
  <c r="BI977" i="14"/>
  <c r="DQ976" i="14"/>
  <c r="BE976" i="14"/>
  <c r="DM975" i="14"/>
  <c r="BA975" i="14"/>
  <c r="DI974" i="14"/>
  <c r="AW974" i="14"/>
  <c r="DE973" i="14"/>
  <c r="AS973" i="14"/>
  <c r="DA972" i="14"/>
  <c r="AO972" i="14"/>
  <c r="CW971" i="14"/>
  <c r="CS970" i="14"/>
  <c r="AG970" i="14"/>
  <c r="CO969" i="14"/>
  <c r="AC969" i="14"/>
  <c r="CK968" i="14"/>
  <c r="Y968" i="14"/>
  <c r="CG967" i="14"/>
  <c r="U967" i="14"/>
  <c r="CC966" i="14"/>
  <c r="Q966" i="14"/>
  <c r="BY965" i="14"/>
  <c r="BU964" i="14"/>
  <c r="I964" i="14"/>
  <c r="BQ963" i="14"/>
  <c r="BM962" i="14"/>
  <c r="DU961" i="14"/>
  <c r="BI961" i="14"/>
  <c r="DQ960" i="14"/>
  <c r="BE960" i="14"/>
  <c r="DM959" i="14"/>
  <c r="BA959" i="14"/>
  <c r="DI958" i="14"/>
  <c r="AD958" i="14"/>
  <c r="BP957" i="14"/>
  <c r="DC956" i="14"/>
  <c r="V956" i="14"/>
  <c r="CU954" i="14"/>
  <c r="N954" i="14"/>
  <c r="O953" i="14"/>
  <c r="CV951" i="14"/>
  <c r="CB944" i="14"/>
  <c r="CI932" i="14"/>
  <c r="BC924" i="14"/>
  <c r="F997" i="14"/>
  <c r="N997" i="14"/>
  <c r="V997" i="14"/>
  <c r="AD997" i="14"/>
  <c r="AL997" i="14"/>
  <c r="AT997" i="14"/>
  <c r="BB997" i="14"/>
  <c r="BJ997" i="14"/>
  <c r="BR997" i="14"/>
  <c r="BZ997" i="14"/>
  <c r="CH997" i="14"/>
  <c r="CP997" i="14"/>
  <c r="CX997" i="14"/>
  <c r="DF997" i="14"/>
  <c r="DN997" i="14"/>
  <c r="DV997" i="14"/>
  <c r="J997" i="14"/>
  <c r="R997" i="14"/>
  <c r="Z997" i="14"/>
  <c r="AH997" i="14"/>
  <c r="AP997" i="14"/>
  <c r="AX997" i="14"/>
  <c r="BF997" i="14"/>
  <c r="BN997" i="14"/>
  <c r="BV997" i="14"/>
  <c r="CD997" i="14"/>
  <c r="CL997" i="14"/>
  <c r="CT997" i="14"/>
  <c r="DB997" i="14"/>
  <c r="DJ997" i="14"/>
  <c r="DR997" i="14"/>
  <c r="F965" i="14"/>
  <c r="N965" i="14"/>
  <c r="V965" i="14"/>
  <c r="AD965" i="14"/>
  <c r="AL965" i="14"/>
  <c r="AT965" i="14"/>
  <c r="BB965" i="14"/>
  <c r="BJ965" i="14"/>
  <c r="BR965" i="14"/>
  <c r="BZ965" i="14"/>
  <c r="CH965" i="14"/>
  <c r="CP965" i="14"/>
  <c r="CX965" i="14"/>
  <c r="DF965" i="14"/>
  <c r="DN965" i="14"/>
  <c r="DV965" i="14"/>
  <c r="G965" i="14"/>
  <c r="O965" i="14"/>
  <c r="W965" i="14"/>
  <c r="AE965" i="14"/>
  <c r="AM965" i="14"/>
  <c r="AU965" i="14"/>
  <c r="BC965" i="14"/>
  <c r="BK965" i="14"/>
  <c r="BS965" i="14"/>
  <c r="CA965" i="14"/>
  <c r="CI965" i="14"/>
  <c r="CQ965" i="14"/>
  <c r="CY965" i="14"/>
  <c r="DG965" i="14"/>
  <c r="DO965" i="14"/>
  <c r="H965" i="14"/>
  <c r="P965" i="14"/>
  <c r="X965" i="14"/>
  <c r="AF965" i="14"/>
  <c r="AN965" i="14"/>
  <c r="AV965" i="14"/>
  <c r="BD965" i="14"/>
  <c r="BL965" i="14"/>
  <c r="BT965" i="14"/>
  <c r="CB965" i="14"/>
  <c r="CJ965" i="14"/>
  <c r="CR965" i="14"/>
  <c r="CZ965" i="14"/>
  <c r="DH965" i="14"/>
  <c r="DP965" i="14"/>
  <c r="I965" i="14"/>
  <c r="Q965" i="14"/>
  <c r="Y965" i="14"/>
  <c r="AG965" i="14"/>
  <c r="AO965" i="14"/>
  <c r="AW965" i="14"/>
  <c r="BE965" i="14"/>
  <c r="BM965" i="14"/>
  <c r="BU965" i="14"/>
  <c r="CC965" i="14"/>
  <c r="CK965" i="14"/>
  <c r="CS965" i="14"/>
  <c r="DA965" i="14"/>
  <c r="DI965" i="14"/>
  <c r="DQ965" i="14"/>
  <c r="J965" i="14"/>
  <c r="R965" i="14"/>
  <c r="Z965" i="14"/>
  <c r="AH965" i="14"/>
  <c r="AP965" i="14"/>
  <c r="AX965" i="14"/>
  <c r="BF965" i="14"/>
  <c r="BN965" i="14"/>
  <c r="BV965" i="14"/>
  <c r="CD965" i="14"/>
  <c r="CL965" i="14"/>
  <c r="CT965" i="14"/>
  <c r="DB965" i="14"/>
  <c r="DJ965" i="14"/>
  <c r="DR965" i="14"/>
  <c r="C965" i="14"/>
  <c r="K965" i="14"/>
  <c r="S965" i="14"/>
  <c r="AA965" i="14"/>
  <c r="AI965" i="14"/>
  <c r="AQ965" i="14"/>
  <c r="AY965" i="14"/>
  <c r="BG965" i="14"/>
  <c r="BO965" i="14"/>
  <c r="BW965" i="14"/>
  <c r="CE965" i="14"/>
  <c r="CM965" i="14"/>
  <c r="CU965" i="14"/>
  <c r="DC965" i="14"/>
  <c r="DK965" i="14"/>
  <c r="DS965" i="14"/>
  <c r="D965" i="14"/>
  <c r="L965" i="14"/>
  <c r="T965" i="14"/>
  <c r="AB965" i="14"/>
  <c r="AJ965" i="14"/>
  <c r="AR965" i="14"/>
  <c r="AZ965" i="14"/>
  <c r="BH965" i="14"/>
  <c r="BP965" i="14"/>
  <c r="BX965" i="14"/>
  <c r="CF965" i="14"/>
  <c r="CN965" i="14"/>
  <c r="CV965" i="14"/>
  <c r="DD965" i="14"/>
  <c r="DL965" i="14"/>
  <c r="DT965" i="14"/>
  <c r="G949" i="14"/>
  <c r="O949" i="14"/>
  <c r="W949" i="14"/>
  <c r="AE949" i="14"/>
  <c r="AM949" i="14"/>
  <c r="AU949" i="14"/>
  <c r="BC949" i="14"/>
  <c r="BK949" i="14"/>
  <c r="BS949" i="14"/>
  <c r="CA949" i="14"/>
  <c r="CI949" i="14"/>
  <c r="CQ949" i="14"/>
  <c r="CY949" i="14"/>
  <c r="DG949" i="14"/>
  <c r="DO949" i="14"/>
  <c r="H949" i="14"/>
  <c r="P949" i="14"/>
  <c r="X949" i="14"/>
  <c r="AF949" i="14"/>
  <c r="AN949" i="14"/>
  <c r="AV949" i="14"/>
  <c r="BD949" i="14"/>
  <c r="BL949" i="14"/>
  <c r="BT949" i="14"/>
  <c r="CB949" i="14"/>
  <c r="CJ949" i="14"/>
  <c r="CR949" i="14"/>
  <c r="CZ949" i="14"/>
  <c r="DH949" i="14"/>
  <c r="DP949" i="14"/>
  <c r="I949" i="14"/>
  <c r="Q949" i="14"/>
  <c r="Y949" i="14"/>
  <c r="AG949" i="14"/>
  <c r="AO949" i="14"/>
  <c r="AW949" i="14"/>
  <c r="BE949" i="14"/>
  <c r="BM949" i="14"/>
  <c r="BU949" i="14"/>
  <c r="CC949" i="14"/>
  <c r="CK949" i="14"/>
  <c r="CS949" i="14"/>
  <c r="DA949" i="14"/>
  <c r="DI949" i="14"/>
  <c r="DQ949" i="14"/>
  <c r="J949" i="14"/>
  <c r="R949" i="14"/>
  <c r="Z949" i="14"/>
  <c r="AH949" i="14"/>
  <c r="AP949" i="14"/>
  <c r="AX949" i="14"/>
  <c r="BF949" i="14"/>
  <c r="BN949" i="14"/>
  <c r="BV949" i="14"/>
  <c r="CD949" i="14"/>
  <c r="CL949" i="14"/>
  <c r="CT949" i="14"/>
  <c r="DB949" i="14"/>
  <c r="DJ949" i="14"/>
  <c r="DR949" i="14"/>
  <c r="C949" i="14"/>
  <c r="K949" i="14"/>
  <c r="S949" i="14"/>
  <c r="AA949" i="14"/>
  <c r="AI949" i="14"/>
  <c r="AQ949" i="14"/>
  <c r="AY949" i="14"/>
  <c r="BG949" i="14"/>
  <c r="BO949" i="14"/>
  <c r="BW949" i="14"/>
  <c r="CE949" i="14"/>
  <c r="CM949" i="14"/>
  <c r="CU949" i="14"/>
  <c r="DC949" i="14"/>
  <c r="DK949" i="14"/>
  <c r="DS949" i="14"/>
  <c r="E949" i="14"/>
  <c r="M949" i="14"/>
  <c r="U949" i="14"/>
  <c r="AC949" i="14"/>
  <c r="AK949" i="14"/>
  <c r="AS949" i="14"/>
  <c r="BA949" i="14"/>
  <c r="BI949" i="14"/>
  <c r="BQ949" i="14"/>
  <c r="BY949" i="14"/>
  <c r="CG949" i="14"/>
  <c r="CO949" i="14"/>
  <c r="CW949" i="14"/>
  <c r="DE949" i="14"/>
  <c r="DM949" i="14"/>
  <c r="DU949" i="14"/>
  <c r="AD949" i="14"/>
  <c r="BJ949" i="14"/>
  <c r="CP949" i="14"/>
  <c r="DV949" i="14"/>
  <c r="D949" i="14"/>
  <c r="AJ949" i="14"/>
  <c r="BP949" i="14"/>
  <c r="CV949" i="14"/>
  <c r="F949" i="14"/>
  <c r="AL949" i="14"/>
  <c r="BR949" i="14"/>
  <c r="CX949" i="14"/>
  <c r="L949" i="14"/>
  <c r="AR949" i="14"/>
  <c r="BX949" i="14"/>
  <c r="DD949" i="14"/>
  <c r="N949" i="14"/>
  <c r="AT949" i="14"/>
  <c r="BZ949" i="14"/>
  <c r="DF949" i="14"/>
  <c r="T949" i="14"/>
  <c r="AZ949" i="14"/>
  <c r="CF949" i="14"/>
  <c r="DL949" i="14"/>
  <c r="V949" i="14"/>
  <c r="BB949" i="14"/>
  <c r="CH949" i="14"/>
  <c r="DN949" i="14"/>
  <c r="E941" i="14"/>
  <c r="M941" i="14"/>
  <c r="U941" i="14"/>
  <c r="AC941" i="14"/>
  <c r="AK941" i="14"/>
  <c r="AS941" i="14"/>
  <c r="BA941" i="14"/>
  <c r="BI941" i="14"/>
  <c r="BQ941" i="14"/>
  <c r="BY941" i="14"/>
  <c r="CG941" i="14"/>
  <c r="CO941" i="14"/>
  <c r="CW941" i="14"/>
  <c r="DE941" i="14"/>
  <c r="DM941" i="14"/>
  <c r="DU941" i="14"/>
  <c r="I941" i="14"/>
  <c r="Q941" i="14"/>
  <c r="Y941" i="14"/>
  <c r="AG941" i="14"/>
  <c r="AO941" i="14"/>
  <c r="AW941" i="14"/>
  <c r="BE941" i="14"/>
  <c r="BM941" i="14"/>
  <c r="BU941" i="14"/>
  <c r="CC941" i="14"/>
  <c r="CK941" i="14"/>
  <c r="CS941" i="14"/>
  <c r="DA941" i="14"/>
  <c r="DI941" i="14"/>
  <c r="DQ941" i="14"/>
  <c r="L941" i="14"/>
  <c r="W941" i="14"/>
  <c r="AH941" i="14"/>
  <c r="AR941" i="14"/>
  <c r="BC941" i="14"/>
  <c r="BN941" i="14"/>
  <c r="BX941" i="14"/>
  <c r="CI941" i="14"/>
  <c r="CT941" i="14"/>
  <c r="DD941" i="14"/>
  <c r="DO941" i="14"/>
  <c r="C941" i="14"/>
  <c r="N941" i="14"/>
  <c r="X941" i="14"/>
  <c r="AI941" i="14"/>
  <c r="AT941" i="14"/>
  <c r="BD941" i="14"/>
  <c r="BO941" i="14"/>
  <c r="BZ941" i="14"/>
  <c r="CJ941" i="14"/>
  <c r="CU941" i="14"/>
  <c r="DF941" i="14"/>
  <c r="DP941" i="14"/>
  <c r="D941" i="14"/>
  <c r="O941" i="14"/>
  <c r="Z941" i="14"/>
  <c r="AJ941" i="14"/>
  <c r="AU941" i="14"/>
  <c r="BF941" i="14"/>
  <c r="BP941" i="14"/>
  <c r="CA941" i="14"/>
  <c r="CL941" i="14"/>
  <c r="CV941" i="14"/>
  <c r="DG941" i="14"/>
  <c r="DR941" i="14"/>
  <c r="F941" i="14"/>
  <c r="P941" i="14"/>
  <c r="AA941" i="14"/>
  <c r="AL941" i="14"/>
  <c r="AV941" i="14"/>
  <c r="BG941" i="14"/>
  <c r="BR941" i="14"/>
  <c r="CB941" i="14"/>
  <c r="CM941" i="14"/>
  <c r="CX941" i="14"/>
  <c r="DH941" i="14"/>
  <c r="DS941" i="14"/>
  <c r="G941" i="14"/>
  <c r="R941" i="14"/>
  <c r="AB941" i="14"/>
  <c r="AM941" i="14"/>
  <c r="AX941" i="14"/>
  <c r="BH941" i="14"/>
  <c r="BS941" i="14"/>
  <c r="CD941" i="14"/>
  <c r="CN941" i="14"/>
  <c r="CY941" i="14"/>
  <c r="DJ941" i="14"/>
  <c r="DT941" i="14"/>
  <c r="J941" i="14"/>
  <c r="T941" i="14"/>
  <c r="AE941" i="14"/>
  <c r="AP941" i="14"/>
  <c r="AZ941" i="14"/>
  <c r="BK941" i="14"/>
  <c r="BV941" i="14"/>
  <c r="CF941" i="14"/>
  <c r="CQ941" i="14"/>
  <c r="DB941" i="14"/>
  <c r="DL941" i="14"/>
  <c r="K941" i="14"/>
  <c r="V941" i="14"/>
  <c r="AF941" i="14"/>
  <c r="AQ941" i="14"/>
  <c r="BB941" i="14"/>
  <c r="BL941" i="14"/>
  <c r="BW941" i="14"/>
  <c r="CH941" i="14"/>
  <c r="CR941" i="14"/>
  <c r="DC941" i="14"/>
  <c r="DN941" i="14"/>
  <c r="AY941" i="14"/>
  <c r="BJ941" i="14"/>
  <c r="BT941" i="14"/>
  <c r="CE941" i="14"/>
  <c r="H941" i="14"/>
  <c r="CP941" i="14"/>
  <c r="S941" i="14"/>
  <c r="CZ941" i="14"/>
  <c r="AD941" i="14"/>
  <c r="DK941" i="14"/>
  <c r="E917" i="14"/>
  <c r="M917" i="14"/>
  <c r="U917" i="14"/>
  <c r="AC917" i="14"/>
  <c r="AK917" i="14"/>
  <c r="AS917" i="14"/>
  <c r="BA917" i="14"/>
  <c r="BI917" i="14"/>
  <c r="BQ917" i="14"/>
  <c r="BY917" i="14"/>
  <c r="CG917" i="14"/>
  <c r="CO917" i="14"/>
  <c r="CW917" i="14"/>
  <c r="DE917" i="14"/>
  <c r="DM917" i="14"/>
  <c r="DU917" i="14"/>
  <c r="F917" i="14"/>
  <c r="N917" i="14"/>
  <c r="V917" i="14"/>
  <c r="AD917" i="14"/>
  <c r="AL917" i="14"/>
  <c r="AT917" i="14"/>
  <c r="BB917" i="14"/>
  <c r="BJ917" i="14"/>
  <c r="BR917" i="14"/>
  <c r="BZ917" i="14"/>
  <c r="CH917" i="14"/>
  <c r="CP917" i="14"/>
  <c r="CX917" i="14"/>
  <c r="DF917" i="14"/>
  <c r="DN917" i="14"/>
  <c r="DV917" i="14"/>
  <c r="G917" i="14"/>
  <c r="O917" i="14"/>
  <c r="W917" i="14"/>
  <c r="AE917" i="14"/>
  <c r="AM917" i="14"/>
  <c r="AU917" i="14"/>
  <c r="BC917" i="14"/>
  <c r="BK917" i="14"/>
  <c r="BS917" i="14"/>
  <c r="CA917" i="14"/>
  <c r="CI917" i="14"/>
  <c r="CQ917" i="14"/>
  <c r="CY917" i="14"/>
  <c r="DG917" i="14"/>
  <c r="DO917" i="14"/>
  <c r="H917" i="14"/>
  <c r="P917" i="14"/>
  <c r="X917" i="14"/>
  <c r="AF917" i="14"/>
  <c r="AN917" i="14"/>
  <c r="AV917" i="14"/>
  <c r="BD917" i="14"/>
  <c r="BL917" i="14"/>
  <c r="BT917" i="14"/>
  <c r="CB917" i="14"/>
  <c r="CJ917" i="14"/>
  <c r="CR917" i="14"/>
  <c r="CZ917" i="14"/>
  <c r="DH917" i="14"/>
  <c r="DP917" i="14"/>
  <c r="I917" i="14"/>
  <c r="Q917" i="14"/>
  <c r="Y917" i="14"/>
  <c r="AG917" i="14"/>
  <c r="AO917" i="14"/>
  <c r="AW917" i="14"/>
  <c r="BE917" i="14"/>
  <c r="BM917" i="14"/>
  <c r="BU917" i="14"/>
  <c r="CC917" i="14"/>
  <c r="CK917" i="14"/>
  <c r="CS917" i="14"/>
  <c r="DA917" i="14"/>
  <c r="DI917" i="14"/>
  <c r="DQ917" i="14"/>
  <c r="J917" i="14"/>
  <c r="R917" i="14"/>
  <c r="Z917" i="14"/>
  <c r="AH917" i="14"/>
  <c r="AP917" i="14"/>
  <c r="AX917" i="14"/>
  <c r="BF917" i="14"/>
  <c r="BN917" i="14"/>
  <c r="BV917" i="14"/>
  <c r="CD917" i="14"/>
  <c r="CL917" i="14"/>
  <c r="CT917" i="14"/>
  <c r="DB917" i="14"/>
  <c r="DJ917" i="14"/>
  <c r="DR917" i="14"/>
  <c r="T917" i="14"/>
  <c r="AZ917" i="14"/>
  <c r="CF917" i="14"/>
  <c r="DL917" i="14"/>
  <c r="AA917" i="14"/>
  <c r="BG917" i="14"/>
  <c r="CM917" i="14"/>
  <c r="DS917" i="14"/>
  <c r="AB917" i="14"/>
  <c r="BH917" i="14"/>
  <c r="CN917" i="14"/>
  <c r="DT917" i="14"/>
  <c r="C917" i="14"/>
  <c r="AI917" i="14"/>
  <c r="BO917" i="14"/>
  <c r="CU917" i="14"/>
  <c r="D917" i="14"/>
  <c r="AJ917" i="14"/>
  <c r="BP917" i="14"/>
  <c r="CV917" i="14"/>
  <c r="L917" i="14"/>
  <c r="AR917" i="14"/>
  <c r="BX917" i="14"/>
  <c r="DD917" i="14"/>
  <c r="S917" i="14"/>
  <c r="AY917" i="14"/>
  <c r="CE917" i="14"/>
  <c r="DK917" i="14"/>
  <c r="K917" i="14"/>
  <c r="AQ917" i="14"/>
  <c r="BW917" i="14"/>
  <c r="DC917" i="14"/>
  <c r="H893" i="14"/>
  <c r="P893" i="14"/>
  <c r="X893" i="14"/>
  <c r="AF893" i="14"/>
  <c r="AN893" i="14"/>
  <c r="C893" i="14"/>
  <c r="K893" i="14"/>
  <c r="D893" i="14"/>
  <c r="L893" i="14"/>
  <c r="T893" i="14"/>
  <c r="AB893" i="14"/>
  <c r="AJ893" i="14"/>
  <c r="AR893" i="14"/>
  <c r="AZ893" i="14"/>
  <c r="BH893" i="14"/>
  <c r="BP893" i="14"/>
  <c r="BX893" i="14"/>
  <c r="CF893" i="14"/>
  <c r="O893" i="14"/>
  <c r="Z893" i="14"/>
  <c r="AK893" i="14"/>
  <c r="AU893" i="14"/>
  <c r="BD893" i="14"/>
  <c r="BM893" i="14"/>
  <c r="BV893" i="14"/>
  <c r="CE893" i="14"/>
  <c r="CN893" i="14"/>
  <c r="CV893" i="14"/>
  <c r="DD893" i="14"/>
  <c r="DL893" i="14"/>
  <c r="DT893" i="14"/>
  <c r="E893" i="14"/>
  <c r="Q893" i="14"/>
  <c r="AA893" i="14"/>
  <c r="AL893" i="14"/>
  <c r="AV893" i="14"/>
  <c r="BE893" i="14"/>
  <c r="BN893" i="14"/>
  <c r="BW893" i="14"/>
  <c r="CG893" i="14"/>
  <c r="CO893" i="14"/>
  <c r="CW893" i="14"/>
  <c r="DE893" i="14"/>
  <c r="DM893" i="14"/>
  <c r="DU893" i="14"/>
  <c r="F893" i="14"/>
  <c r="R893" i="14"/>
  <c r="AC893" i="14"/>
  <c r="AM893" i="14"/>
  <c r="AW893" i="14"/>
  <c r="BF893" i="14"/>
  <c r="BO893" i="14"/>
  <c r="BY893" i="14"/>
  <c r="CH893" i="14"/>
  <c r="CP893" i="14"/>
  <c r="CX893" i="14"/>
  <c r="DF893" i="14"/>
  <c r="DN893" i="14"/>
  <c r="DV893" i="14"/>
  <c r="G893" i="14"/>
  <c r="S893" i="14"/>
  <c r="AD893" i="14"/>
  <c r="AO893" i="14"/>
  <c r="AX893" i="14"/>
  <c r="BG893" i="14"/>
  <c r="BQ893" i="14"/>
  <c r="BZ893" i="14"/>
  <c r="CI893" i="14"/>
  <c r="CQ893" i="14"/>
  <c r="CY893" i="14"/>
  <c r="DG893" i="14"/>
  <c r="DO893" i="14"/>
  <c r="I893" i="14"/>
  <c r="U893" i="14"/>
  <c r="AE893" i="14"/>
  <c r="AP893" i="14"/>
  <c r="AY893" i="14"/>
  <c r="BI893" i="14"/>
  <c r="BR893" i="14"/>
  <c r="CA893" i="14"/>
  <c r="CJ893" i="14"/>
  <c r="CR893" i="14"/>
  <c r="CZ893" i="14"/>
  <c r="DH893" i="14"/>
  <c r="DP893" i="14"/>
  <c r="J893" i="14"/>
  <c r="V893" i="14"/>
  <c r="AG893" i="14"/>
  <c r="AQ893" i="14"/>
  <c r="BA893" i="14"/>
  <c r="BJ893" i="14"/>
  <c r="BS893" i="14"/>
  <c r="CB893" i="14"/>
  <c r="CK893" i="14"/>
  <c r="CS893" i="14"/>
  <c r="DA893" i="14"/>
  <c r="DI893" i="14"/>
  <c r="DQ893" i="14"/>
  <c r="M893" i="14"/>
  <c r="W893" i="14"/>
  <c r="AH893" i="14"/>
  <c r="AS893" i="14"/>
  <c r="BB893" i="14"/>
  <c r="BK893" i="14"/>
  <c r="BT893" i="14"/>
  <c r="CC893" i="14"/>
  <c r="CL893" i="14"/>
  <c r="CT893" i="14"/>
  <c r="DB893" i="14"/>
  <c r="DJ893" i="14"/>
  <c r="DR893" i="14"/>
  <c r="BL893" i="14"/>
  <c r="BU893" i="14"/>
  <c r="CD893" i="14"/>
  <c r="N893" i="14"/>
  <c r="CM893" i="14"/>
  <c r="Y893" i="14"/>
  <c r="CU893" i="14"/>
  <c r="AT893" i="14"/>
  <c r="DK893" i="14"/>
  <c r="BC893" i="14"/>
  <c r="DS893" i="14"/>
  <c r="AI893" i="14"/>
  <c r="DC893" i="14"/>
  <c r="G877" i="14"/>
  <c r="O877" i="14"/>
  <c r="W877" i="14"/>
  <c r="AE877" i="14"/>
  <c r="AM877" i="14"/>
  <c r="AU877" i="14"/>
  <c r="BC877" i="14"/>
  <c r="BK877" i="14"/>
  <c r="BS877" i="14"/>
  <c r="CA877" i="14"/>
  <c r="CI877" i="14"/>
  <c r="CQ877" i="14"/>
  <c r="CY877" i="14"/>
  <c r="DG877" i="14"/>
  <c r="DO877" i="14"/>
  <c r="H877" i="14"/>
  <c r="P877" i="14"/>
  <c r="X877" i="14"/>
  <c r="AF877" i="14"/>
  <c r="AN877" i="14"/>
  <c r="AV877" i="14"/>
  <c r="BD877" i="14"/>
  <c r="BL877" i="14"/>
  <c r="BT877" i="14"/>
  <c r="CB877" i="14"/>
  <c r="CJ877" i="14"/>
  <c r="CR877" i="14"/>
  <c r="CZ877" i="14"/>
  <c r="DH877" i="14"/>
  <c r="DP877" i="14"/>
  <c r="I877" i="14"/>
  <c r="Q877" i="14"/>
  <c r="Y877" i="14"/>
  <c r="AG877" i="14"/>
  <c r="AO877" i="14"/>
  <c r="AW877" i="14"/>
  <c r="BE877" i="14"/>
  <c r="BM877" i="14"/>
  <c r="BU877" i="14"/>
  <c r="CC877" i="14"/>
  <c r="CK877" i="14"/>
  <c r="CS877" i="14"/>
  <c r="DA877" i="14"/>
  <c r="DI877" i="14"/>
  <c r="DQ877" i="14"/>
  <c r="J877" i="14"/>
  <c r="R877" i="14"/>
  <c r="Z877" i="14"/>
  <c r="AH877" i="14"/>
  <c r="AP877" i="14"/>
  <c r="AX877" i="14"/>
  <c r="BF877" i="14"/>
  <c r="BN877" i="14"/>
  <c r="BV877" i="14"/>
  <c r="CD877" i="14"/>
  <c r="CL877" i="14"/>
  <c r="CT877" i="14"/>
  <c r="DB877" i="14"/>
  <c r="DJ877" i="14"/>
  <c r="DR877" i="14"/>
  <c r="C877" i="14"/>
  <c r="K877" i="14"/>
  <c r="S877" i="14"/>
  <c r="AA877" i="14"/>
  <c r="AI877" i="14"/>
  <c r="AQ877" i="14"/>
  <c r="AY877" i="14"/>
  <c r="BG877" i="14"/>
  <c r="BO877" i="14"/>
  <c r="BW877" i="14"/>
  <c r="CE877" i="14"/>
  <c r="CM877" i="14"/>
  <c r="CU877" i="14"/>
  <c r="DC877" i="14"/>
  <c r="DK877" i="14"/>
  <c r="DS877" i="14"/>
  <c r="D877" i="14"/>
  <c r="L877" i="14"/>
  <c r="T877" i="14"/>
  <c r="AB877" i="14"/>
  <c r="AJ877" i="14"/>
  <c r="AR877" i="14"/>
  <c r="AZ877" i="14"/>
  <c r="BH877" i="14"/>
  <c r="BP877" i="14"/>
  <c r="BX877" i="14"/>
  <c r="CF877" i="14"/>
  <c r="CN877" i="14"/>
  <c r="CV877" i="14"/>
  <c r="DD877" i="14"/>
  <c r="DL877" i="14"/>
  <c r="DT877" i="14"/>
  <c r="E877" i="14"/>
  <c r="AK877" i="14"/>
  <c r="BQ877" i="14"/>
  <c r="CW877" i="14"/>
  <c r="F877" i="14"/>
  <c r="AL877" i="14"/>
  <c r="BR877" i="14"/>
  <c r="CX877" i="14"/>
  <c r="M877" i="14"/>
  <c r="AS877" i="14"/>
  <c r="BY877" i="14"/>
  <c r="DE877" i="14"/>
  <c r="N877" i="14"/>
  <c r="AT877" i="14"/>
  <c r="BZ877" i="14"/>
  <c r="DF877" i="14"/>
  <c r="U877" i="14"/>
  <c r="BA877" i="14"/>
  <c r="CG877" i="14"/>
  <c r="DM877" i="14"/>
  <c r="V877" i="14"/>
  <c r="BB877" i="14"/>
  <c r="CH877" i="14"/>
  <c r="DN877" i="14"/>
  <c r="AC877" i="14"/>
  <c r="BI877" i="14"/>
  <c r="CO877" i="14"/>
  <c r="DU877" i="14"/>
  <c r="AD877" i="14"/>
  <c r="CP877" i="14"/>
  <c r="DV877" i="14"/>
  <c r="BJ877" i="14"/>
  <c r="G861" i="14"/>
  <c r="O861" i="14"/>
  <c r="W861" i="14"/>
  <c r="AE861" i="14"/>
  <c r="AM861" i="14"/>
  <c r="AU861" i="14"/>
  <c r="BC861" i="14"/>
  <c r="BK861" i="14"/>
  <c r="BS861" i="14"/>
  <c r="CA861" i="14"/>
  <c r="CI861" i="14"/>
  <c r="CQ861" i="14"/>
  <c r="CY861" i="14"/>
  <c r="DG861" i="14"/>
  <c r="DO861" i="14"/>
  <c r="H861" i="14"/>
  <c r="P861" i="14"/>
  <c r="X861" i="14"/>
  <c r="AF861" i="14"/>
  <c r="AN861" i="14"/>
  <c r="AV861" i="14"/>
  <c r="BD861" i="14"/>
  <c r="BL861" i="14"/>
  <c r="BT861" i="14"/>
  <c r="CB861" i="14"/>
  <c r="CJ861" i="14"/>
  <c r="CR861" i="14"/>
  <c r="CZ861" i="14"/>
  <c r="DH861" i="14"/>
  <c r="DP861" i="14"/>
  <c r="I861" i="14"/>
  <c r="Q861" i="14"/>
  <c r="Y861" i="14"/>
  <c r="AG861" i="14"/>
  <c r="AO861" i="14"/>
  <c r="AW861" i="14"/>
  <c r="BE861" i="14"/>
  <c r="BM861" i="14"/>
  <c r="BU861" i="14"/>
  <c r="CC861" i="14"/>
  <c r="CK861" i="14"/>
  <c r="CS861" i="14"/>
  <c r="DA861" i="14"/>
  <c r="DI861" i="14"/>
  <c r="DQ861" i="14"/>
  <c r="J861" i="14"/>
  <c r="R861" i="14"/>
  <c r="Z861" i="14"/>
  <c r="AH861" i="14"/>
  <c r="AP861" i="14"/>
  <c r="AX861" i="14"/>
  <c r="BF861" i="14"/>
  <c r="BN861" i="14"/>
  <c r="BV861" i="14"/>
  <c r="CD861" i="14"/>
  <c r="CL861" i="14"/>
  <c r="CT861" i="14"/>
  <c r="DB861" i="14"/>
  <c r="DJ861" i="14"/>
  <c r="DR861" i="14"/>
  <c r="C861" i="14"/>
  <c r="K861" i="14"/>
  <c r="S861" i="14"/>
  <c r="AA861" i="14"/>
  <c r="AI861" i="14"/>
  <c r="AQ861" i="14"/>
  <c r="AY861" i="14"/>
  <c r="BG861" i="14"/>
  <c r="BO861" i="14"/>
  <c r="BW861" i="14"/>
  <c r="CE861" i="14"/>
  <c r="CM861" i="14"/>
  <c r="CU861" i="14"/>
  <c r="DC861" i="14"/>
  <c r="DK861" i="14"/>
  <c r="DS861" i="14"/>
  <c r="D861" i="14"/>
  <c r="L861" i="14"/>
  <c r="T861" i="14"/>
  <c r="AB861" i="14"/>
  <c r="AJ861" i="14"/>
  <c r="AR861" i="14"/>
  <c r="AZ861" i="14"/>
  <c r="BH861" i="14"/>
  <c r="BP861" i="14"/>
  <c r="BX861" i="14"/>
  <c r="CF861" i="14"/>
  <c r="CN861" i="14"/>
  <c r="CV861" i="14"/>
  <c r="DD861" i="14"/>
  <c r="DL861" i="14"/>
  <c r="DT861" i="14"/>
  <c r="E861" i="14"/>
  <c r="AK861" i="14"/>
  <c r="BQ861" i="14"/>
  <c r="CW861" i="14"/>
  <c r="F861" i="14"/>
  <c r="AL861" i="14"/>
  <c r="BR861" i="14"/>
  <c r="CX861" i="14"/>
  <c r="M861" i="14"/>
  <c r="AS861" i="14"/>
  <c r="BY861" i="14"/>
  <c r="DE861" i="14"/>
  <c r="N861" i="14"/>
  <c r="AT861" i="14"/>
  <c r="BZ861" i="14"/>
  <c r="DF861" i="14"/>
  <c r="U861" i="14"/>
  <c r="BA861" i="14"/>
  <c r="CG861" i="14"/>
  <c r="DM861" i="14"/>
  <c r="V861" i="14"/>
  <c r="BB861" i="14"/>
  <c r="CH861" i="14"/>
  <c r="DN861" i="14"/>
  <c r="AC861" i="14"/>
  <c r="BI861" i="14"/>
  <c r="CO861" i="14"/>
  <c r="DU861" i="14"/>
  <c r="CP861" i="14"/>
  <c r="DV861" i="14"/>
  <c r="AD861" i="14"/>
  <c r="BJ861" i="14"/>
  <c r="C845" i="14"/>
  <c r="K845" i="14"/>
  <c r="S845" i="14"/>
  <c r="AA845" i="14"/>
  <c r="AI845" i="14"/>
  <c r="AQ845" i="14"/>
  <c r="AY845" i="14"/>
  <c r="BG845" i="14"/>
  <c r="BO845" i="14"/>
  <c r="BW845" i="14"/>
  <c r="CE845" i="14"/>
  <c r="CM845" i="14"/>
  <c r="CU845" i="14"/>
  <c r="DC845" i="14"/>
  <c r="DK845" i="14"/>
  <c r="DS845" i="14"/>
  <c r="D845" i="14"/>
  <c r="L845" i="14"/>
  <c r="T845" i="14"/>
  <c r="AB845" i="14"/>
  <c r="AJ845" i="14"/>
  <c r="AR845" i="14"/>
  <c r="AZ845" i="14"/>
  <c r="BH845" i="14"/>
  <c r="BP845" i="14"/>
  <c r="BX845" i="14"/>
  <c r="CF845" i="14"/>
  <c r="CN845" i="14"/>
  <c r="CV845" i="14"/>
  <c r="DD845" i="14"/>
  <c r="DL845" i="14"/>
  <c r="DT845" i="14"/>
  <c r="E845" i="14"/>
  <c r="M845" i="14"/>
  <c r="U845" i="14"/>
  <c r="AC845" i="14"/>
  <c r="AK845" i="14"/>
  <c r="AS845" i="14"/>
  <c r="BA845" i="14"/>
  <c r="BI845" i="14"/>
  <c r="BQ845" i="14"/>
  <c r="BY845" i="14"/>
  <c r="CG845" i="14"/>
  <c r="CO845" i="14"/>
  <c r="CW845" i="14"/>
  <c r="DE845" i="14"/>
  <c r="DM845" i="14"/>
  <c r="DU845" i="14"/>
  <c r="F845" i="14"/>
  <c r="N845" i="14"/>
  <c r="V845" i="14"/>
  <c r="AD845" i="14"/>
  <c r="AL845" i="14"/>
  <c r="AT845" i="14"/>
  <c r="BB845" i="14"/>
  <c r="BJ845" i="14"/>
  <c r="BR845" i="14"/>
  <c r="BZ845" i="14"/>
  <c r="CH845" i="14"/>
  <c r="CP845" i="14"/>
  <c r="CX845" i="14"/>
  <c r="DF845" i="14"/>
  <c r="DN845" i="14"/>
  <c r="DV845" i="14"/>
  <c r="G845" i="14"/>
  <c r="O845" i="14"/>
  <c r="W845" i="14"/>
  <c r="AE845" i="14"/>
  <c r="AM845" i="14"/>
  <c r="AU845" i="14"/>
  <c r="BC845" i="14"/>
  <c r="BK845" i="14"/>
  <c r="BS845" i="14"/>
  <c r="CA845" i="14"/>
  <c r="CI845" i="14"/>
  <c r="CQ845" i="14"/>
  <c r="CY845" i="14"/>
  <c r="DG845" i="14"/>
  <c r="DO845" i="14"/>
  <c r="H845" i="14"/>
  <c r="P845" i="14"/>
  <c r="X845" i="14"/>
  <c r="AF845" i="14"/>
  <c r="AN845" i="14"/>
  <c r="AV845" i="14"/>
  <c r="BD845" i="14"/>
  <c r="BL845" i="14"/>
  <c r="BT845" i="14"/>
  <c r="CB845" i="14"/>
  <c r="CJ845" i="14"/>
  <c r="CR845" i="14"/>
  <c r="CZ845" i="14"/>
  <c r="DH845" i="14"/>
  <c r="DP845" i="14"/>
  <c r="Z845" i="14"/>
  <c r="BF845" i="14"/>
  <c r="CL845" i="14"/>
  <c r="DR845" i="14"/>
  <c r="AG845" i="14"/>
  <c r="BM845" i="14"/>
  <c r="CS845" i="14"/>
  <c r="AH845" i="14"/>
  <c r="BN845" i="14"/>
  <c r="CT845" i="14"/>
  <c r="I845" i="14"/>
  <c r="AO845" i="14"/>
  <c r="BU845" i="14"/>
  <c r="DA845" i="14"/>
  <c r="J845" i="14"/>
  <c r="AP845" i="14"/>
  <c r="BV845" i="14"/>
  <c r="DB845" i="14"/>
  <c r="Q845" i="14"/>
  <c r="AW845" i="14"/>
  <c r="CC845" i="14"/>
  <c r="DI845" i="14"/>
  <c r="AX845" i="14"/>
  <c r="BE845" i="14"/>
  <c r="CD845" i="14"/>
  <c r="CK845" i="14"/>
  <c r="DJ845" i="14"/>
  <c r="DQ845" i="14"/>
  <c r="R845" i="14"/>
  <c r="Y845" i="14"/>
  <c r="C829" i="14"/>
  <c r="K829" i="14"/>
  <c r="S829" i="14"/>
  <c r="AA829" i="14"/>
  <c r="AI829" i="14"/>
  <c r="AQ829" i="14"/>
  <c r="AY829" i="14"/>
  <c r="BG829" i="14"/>
  <c r="BO829" i="14"/>
  <c r="BW829" i="14"/>
  <c r="CE829" i="14"/>
  <c r="CM829" i="14"/>
  <c r="CU829" i="14"/>
  <c r="DC829" i="14"/>
  <c r="DK829" i="14"/>
  <c r="DS829" i="14"/>
  <c r="D829" i="14"/>
  <c r="L829" i="14"/>
  <c r="T829" i="14"/>
  <c r="AB829" i="14"/>
  <c r="AJ829" i="14"/>
  <c r="AR829" i="14"/>
  <c r="AZ829" i="14"/>
  <c r="BH829" i="14"/>
  <c r="BP829" i="14"/>
  <c r="BX829" i="14"/>
  <c r="CF829" i="14"/>
  <c r="CN829" i="14"/>
  <c r="CV829" i="14"/>
  <c r="DD829" i="14"/>
  <c r="DL829" i="14"/>
  <c r="DT829" i="14"/>
  <c r="E829" i="14"/>
  <c r="M829" i="14"/>
  <c r="U829" i="14"/>
  <c r="AC829" i="14"/>
  <c r="AK829" i="14"/>
  <c r="AS829" i="14"/>
  <c r="BA829" i="14"/>
  <c r="BI829" i="14"/>
  <c r="BQ829" i="14"/>
  <c r="BY829" i="14"/>
  <c r="CG829" i="14"/>
  <c r="CO829" i="14"/>
  <c r="CW829" i="14"/>
  <c r="DE829" i="14"/>
  <c r="DM829" i="14"/>
  <c r="DU829" i="14"/>
  <c r="F829" i="14"/>
  <c r="N829" i="14"/>
  <c r="V829" i="14"/>
  <c r="AD829" i="14"/>
  <c r="AL829" i="14"/>
  <c r="AT829" i="14"/>
  <c r="BB829" i="14"/>
  <c r="BJ829" i="14"/>
  <c r="BR829" i="14"/>
  <c r="BZ829" i="14"/>
  <c r="CH829" i="14"/>
  <c r="CP829" i="14"/>
  <c r="CX829" i="14"/>
  <c r="DF829" i="14"/>
  <c r="DN829" i="14"/>
  <c r="DV829" i="14"/>
  <c r="G829" i="14"/>
  <c r="O829" i="14"/>
  <c r="W829" i="14"/>
  <c r="AE829" i="14"/>
  <c r="AM829" i="14"/>
  <c r="AU829" i="14"/>
  <c r="BC829" i="14"/>
  <c r="BK829" i="14"/>
  <c r="BS829" i="14"/>
  <c r="CA829" i="14"/>
  <c r="CI829" i="14"/>
  <c r="CQ829" i="14"/>
  <c r="CY829" i="14"/>
  <c r="DG829" i="14"/>
  <c r="DO829" i="14"/>
  <c r="H829" i="14"/>
  <c r="P829" i="14"/>
  <c r="X829" i="14"/>
  <c r="AF829" i="14"/>
  <c r="AN829" i="14"/>
  <c r="AV829" i="14"/>
  <c r="BD829" i="14"/>
  <c r="BL829" i="14"/>
  <c r="BT829" i="14"/>
  <c r="CB829" i="14"/>
  <c r="CJ829" i="14"/>
  <c r="CR829" i="14"/>
  <c r="CZ829" i="14"/>
  <c r="DH829" i="14"/>
  <c r="DP829" i="14"/>
  <c r="I829" i="14"/>
  <c r="Q829" i="14"/>
  <c r="Y829" i="14"/>
  <c r="AG829" i="14"/>
  <c r="AO829" i="14"/>
  <c r="AW829" i="14"/>
  <c r="BE829" i="14"/>
  <c r="BM829" i="14"/>
  <c r="BU829" i="14"/>
  <c r="CC829" i="14"/>
  <c r="CK829" i="14"/>
  <c r="CS829" i="14"/>
  <c r="DA829" i="14"/>
  <c r="DI829" i="14"/>
  <c r="DQ829" i="14"/>
  <c r="J829" i="14"/>
  <c r="BV829" i="14"/>
  <c r="R829" i="14"/>
  <c r="CD829" i="14"/>
  <c r="Z829" i="14"/>
  <c r="CL829" i="14"/>
  <c r="AH829" i="14"/>
  <c r="CT829" i="14"/>
  <c r="AP829" i="14"/>
  <c r="DB829" i="14"/>
  <c r="AX829" i="14"/>
  <c r="DJ829" i="14"/>
  <c r="BF829" i="14"/>
  <c r="BN829" i="14"/>
  <c r="DR829" i="14"/>
  <c r="F813" i="14"/>
  <c r="N813" i="14"/>
  <c r="V813" i="14"/>
  <c r="AD813" i="14"/>
  <c r="AL813" i="14"/>
  <c r="AT813" i="14"/>
  <c r="BB813" i="14"/>
  <c r="BJ813" i="14"/>
  <c r="BR813" i="14"/>
  <c r="BZ813" i="14"/>
  <c r="CH813" i="14"/>
  <c r="CP813" i="14"/>
  <c r="CX813" i="14"/>
  <c r="DF813" i="14"/>
  <c r="DN813" i="14"/>
  <c r="DV813" i="14"/>
  <c r="G813" i="14"/>
  <c r="O813" i="14"/>
  <c r="W813" i="14"/>
  <c r="AE813" i="14"/>
  <c r="AM813" i="14"/>
  <c r="AU813" i="14"/>
  <c r="BC813" i="14"/>
  <c r="BK813" i="14"/>
  <c r="BS813" i="14"/>
  <c r="CA813" i="14"/>
  <c r="CI813" i="14"/>
  <c r="CQ813" i="14"/>
  <c r="CY813" i="14"/>
  <c r="DG813" i="14"/>
  <c r="DO813" i="14"/>
  <c r="H813" i="14"/>
  <c r="P813" i="14"/>
  <c r="X813" i="14"/>
  <c r="AF813" i="14"/>
  <c r="AN813" i="14"/>
  <c r="AV813" i="14"/>
  <c r="BD813" i="14"/>
  <c r="BL813" i="14"/>
  <c r="BT813" i="14"/>
  <c r="CB813" i="14"/>
  <c r="CJ813" i="14"/>
  <c r="CR813" i="14"/>
  <c r="CZ813" i="14"/>
  <c r="DH813" i="14"/>
  <c r="DP813" i="14"/>
  <c r="I813" i="14"/>
  <c r="J813" i="14"/>
  <c r="R813" i="14"/>
  <c r="Z813" i="14"/>
  <c r="AH813" i="14"/>
  <c r="AP813" i="14"/>
  <c r="AX813" i="14"/>
  <c r="BF813" i="14"/>
  <c r="BN813" i="14"/>
  <c r="BV813" i="14"/>
  <c r="CD813" i="14"/>
  <c r="CL813" i="14"/>
  <c r="CT813" i="14"/>
  <c r="DB813" i="14"/>
  <c r="DJ813" i="14"/>
  <c r="DR813" i="14"/>
  <c r="C813" i="14"/>
  <c r="K813" i="14"/>
  <c r="S813" i="14"/>
  <c r="AA813" i="14"/>
  <c r="AI813" i="14"/>
  <c r="AQ813" i="14"/>
  <c r="AY813" i="14"/>
  <c r="BG813" i="14"/>
  <c r="BO813" i="14"/>
  <c r="BW813" i="14"/>
  <c r="CE813" i="14"/>
  <c r="CM813" i="14"/>
  <c r="CU813" i="14"/>
  <c r="DC813" i="14"/>
  <c r="DK813" i="14"/>
  <c r="DS813" i="14"/>
  <c r="D813" i="14"/>
  <c r="L813" i="14"/>
  <c r="T813" i="14"/>
  <c r="AB813" i="14"/>
  <c r="AJ813" i="14"/>
  <c r="AR813" i="14"/>
  <c r="AZ813" i="14"/>
  <c r="BH813" i="14"/>
  <c r="BP813" i="14"/>
  <c r="BX813" i="14"/>
  <c r="CF813" i="14"/>
  <c r="CN813" i="14"/>
  <c r="CV813" i="14"/>
  <c r="DD813" i="14"/>
  <c r="DL813" i="14"/>
  <c r="DT813" i="14"/>
  <c r="AK813" i="14"/>
  <c r="BQ813" i="14"/>
  <c r="CW813" i="14"/>
  <c r="E813" i="14"/>
  <c r="AO813" i="14"/>
  <c r="BU813" i="14"/>
  <c r="DA813" i="14"/>
  <c r="M813" i="14"/>
  <c r="AS813" i="14"/>
  <c r="BY813" i="14"/>
  <c r="DE813" i="14"/>
  <c r="Q813" i="14"/>
  <c r="AW813" i="14"/>
  <c r="CC813" i="14"/>
  <c r="DI813" i="14"/>
  <c r="U813" i="14"/>
  <c r="BA813" i="14"/>
  <c r="CG813" i="14"/>
  <c r="DM813" i="14"/>
  <c r="Y813" i="14"/>
  <c r="BE813" i="14"/>
  <c r="CK813" i="14"/>
  <c r="DQ813" i="14"/>
  <c r="AC813" i="14"/>
  <c r="BI813" i="14"/>
  <c r="CO813" i="14"/>
  <c r="DU813" i="14"/>
  <c r="AG813" i="14"/>
  <c r="BM813" i="14"/>
  <c r="CS813" i="14"/>
  <c r="F797" i="14"/>
  <c r="N797" i="14"/>
  <c r="V797" i="14"/>
  <c r="AD797" i="14"/>
  <c r="AL797" i="14"/>
  <c r="AT797" i="14"/>
  <c r="BB797" i="14"/>
  <c r="BJ797" i="14"/>
  <c r="BR797" i="14"/>
  <c r="BZ797" i="14"/>
  <c r="CH797" i="14"/>
  <c r="CP797" i="14"/>
  <c r="CX797" i="14"/>
  <c r="DF797" i="14"/>
  <c r="DN797" i="14"/>
  <c r="DV797" i="14"/>
  <c r="G797" i="14"/>
  <c r="O797" i="14"/>
  <c r="W797" i="14"/>
  <c r="AE797" i="14"/>
  <c r="AM797" i="14"/>
  <c r="AU797" i="14"/>
  <c r="BC797" i="14"/>
  <c r="BK797" i="14"/>
  <c r="BS797" i="14"/>
  <c r="CA797" i="14"/>
  <c r="CI797" i="14"/>
  <c r="CQ797" i="14"/>
  <c r="CY797" i="14"/>
  <c r="DG797" i="14"/>
  <c r="DO797" i="14"/>
  <c r="H797" i="14"/>
  <c r="P797" i="14"/>
  <c r="X797" i="14"/>
  <c r="AF797" i="14"/>
  <c r="AN797" i="14"/>
  <c r="AV797" i="14"/>
  <c r="BD797" i="14"/>
  <c r="BL797" i="14"/>
  <c r="BT797" i="14"/>
  <c r="CB797" i="14"/>
  <c r="CJ797" i="14"/>
  <c r="CR797" i="14"/>
  <c r="CZ797" i="14"/>
  <c r="DH797" i="14"/>
  <c r="DP797" i="14"/>
  <c r="I797" i="14"/>
  <c r="Q797" i="14"/>
  <c r="Y797" i="14"/>
  <c r="AG797" i="14"/>
  <c r="AO797" i="14"/>
  <c r="AW797" i="14"/>
  <c r="BE797" i="14"/>
  <c r="BM797" i="14"/>
  <c r="BU797" i="14"/>
  <c r="CC797" i="14"/>
  <c r="CK797" i="14"/>
  <c r="CS797" i="14"/>
  <c r="DA797" i="14"/>
  <c r="DI797" i="14"/>
  <c r="DQ797" i="14"/>
  <c r="J797" i="14"/>
  <c r="R797" i="14"/>
  <c r="Z797" i="14"/>
  <c r="AH797" i="14"/>
  <c r="AP797" i="14"/>
  <c r="AX797" i="14"/>
  <c r="BF797" i="14"/>
  <c r="BN797" i="14"/>
  <c r="BV797" i="14"/>
  <c r="CD797" i="14"/>
  <c r="CL797" i="14"/>
  <c r="CT797" i="14"/>
  <c r="DB797" i="14"/>
  <c r="DJ797" i="14"/>
  <c r="DR797" i="14"/>
  <c r="C797" i="14"/>
  <c r="K797" i="14"/>
  <c r="S797" i="14"/>
  <c r="AA797" i="14"/>
  <c r="AI797" i="14"/>
  <c r="AQ797" i="14"/>
  <c r="AY797" i="14"/>
  <c r="BG797" i="14"/>
  <c r="BO797" i="14"/>
  <c r="BW797" i="14"/>
  <c r="CE797" i="14"/>
  <c r="CM797" i="14"/>
  <c r="CU797" i="14"/>
  <c r="DC797" i="14"/>
  <c r="DK797" i="14"/>
  <c r="DS797" i="14"/>
  <c r="D797" i="14"/>
  <c r="L797" i="14"/>
  <c r="T797" i="14"/>
  <c r="AB797" i="14"/>
  <c r="AJ797" i="14"/>
  <c r="AR797" i="14"/>
  <c r="AZ797" i="14"/>
  <c r="BH797" i="14"/>
  <c r="BP797" i="14"/>
  <c r="BX797" i="14"/>
  <c r="CF797" i="14"/>
  <c r="CN797" i="14"/>
  <c r="CV797" i="14"/>
  <c r="DD797" i="14"/>
  <c r="DL797" i="14"/>
  <c r="DT797" i="14"/>
  <c r="BI797" i="14"/>
  <c r="DU797" i="14"/>
  <c r="E797" i="14"/>
  <c r="BQ797" i="14"/>
  <c r="M797" i="14"/>
  <c r="BY797" i="14"/>
  <c r="U797" i="14"/>
  <c r="CG797" i="14"/>
  <c r="AC797" i="14"/>
  <c r="CO797" i="14"/>
  <c r="AK797" i="14"/>
  <c r="CW797" i="14"/>
  <c r="AS797" i="14"/>
  <c r="DE797" i="14"/>
  <c r="BA797" i="14"/>
  <c r="DM797" i="14"/>
  <c r="F781" i="14"/>
  <c r="N781" i="14"/>
  <c r="V781" i="14"/>
  <c r="AD781" i="14"/>
  <c r="AL781" i="14"/>
  <c r="AT781" i="14"/>
  <c r="BB781" i="14"/>
  <c r="BJ781" i="14"/>
  <c r="BR781" i="14"/>
  <c r="BZ781" i="14"/>
  <c r="CH781" i="14"/>
  <c r="CP781" i="14"/>
  <c r="CX781" i="14"/>
  <c r="DF781" i="14"/>
  <c r="DN781" i="14"/>
  <c r="DV781" i="14"/>
  <c r="G781" i="14"/>
  <c r="O781" i="14"/>
  <c r="W781" i="14"/>
  <c r="AE781" i="14"/>
  <c r="AM781" i="14"/>
  <c r="AU781" i="14"/>
  <c r="BC781" i="14"/>
  <c r="BK781" i="14"/>
  <c r="BS781" i="14"/>
  <c r="CA781" i="14"/>
  <c r="CI781" i="14"/>
  <c r="CQ781" i="14"/>
  <c r="CY781" i="14"/>
  <c r="DG781" i="14"/>
  <c r="DO781" i="14"/>
  <c r="H781" i="14"/>
  <c r="P781" i="14"/>
  <c r="X781" i="14"/>
  <c r="AF781" i="14"/>
  <c r="AN781" i="14"/>
  <c r="AV781" i="14"/>
  <c r="BD781" i="14"/>
  <c r="BL781" i="14"/>
  <c r="BT781" i="14"/>
  <c r="CB781" i="14"/>
  <c r="CJ781" i="14"/>
  <c r="CR781" i="14"/>
  <c r="CZ781" i="14"/>
  <c r="DH781" i="14"/>
  <c r="DP781" i="14"/>
  <c r="J781" i="14"/>
  <c r="R781" i="14"/>
  <c r="Z781" i="14"/>
  <c r="AH781" i="14"/>
  <c r="AP781" i="14"/>
  <c r="AX781" i="14"/>
  <c r="BF781" i="14"/>
  <c r="BN781" i="14"/>
  <c r="BV781" i="14"/>
  <c r="CD781" i="14"/>
  <c r="CL781" i="14"/>
  <c r="CT781" i="14"/>
  <c r="DB781" i="14"/>
  <c r="DJ781" i="14"/>
  <c r="DR781" i="14"/>
  <c r="C781" i="14"/>
  <c r="K781" i="14"/>
  <c r="S781" i="14"/>
  <c r="AA781" i="14"/>
  <c r="AI781" i="14"/>
  <c r="AQ781" i="14"/>
  <c r="AY781" i="14"/>
  <c r="BG781" i="14"/>
  <c r="BO781" i="14"/>
  <c r="BW781" i="14"/>
  <c r="CE781" i="14"/>
  <c r="CM781" i="14"/>
  <c r="CU781" i="14"/>
  <c r="DC781" i="14"/>
  <c r="DK781" i="14"/>
  <c r="DS781" i="14"/>
  <c r="D781" i="14"/>
  <c r="L781" i="14"/>
  <c r="T781" i="14"/>
  <c r="AB781" i="14"/>
  <c r="AJ781" i="14"/>
  <c r="AR781" i="14"/>
  <c r="AZ781" i="14"/>
  <c r="BH781" i="14"/>
  <c r="BP781" i="14"/>
  <c r="BX781" i="14"/>
  <c r="CF781" i="14"/>
  <c r="CN781" i="14"/>
  <c r="CV781" i="14"/>
  <c r="DD781" i="14"/>
  <c r="DL781" i="14"/>
  <c r="DT781" i="14"/>
  <c r="M781" i="14"/>
  <c r="AS781" i="14"/>
  <c r="BY781" i="14"/>
  <c r="DE781" i="14"/>
  <c r="Q781" i="14"/>
  <c r="AW781" i="14"/>
  <c r="CC781" i="14"/>
  <c r="DI781" i="14"/>
  <c r="U781" i="14"/>
  <c r="BA781" i="14"/>
  <c r="CG781" i="14"/>
  <c r="DM781" i="14"/>
  <c r="Y781" i="14"/>
  <c r="BE781" i="14"/>
  <c r="CK781" i="14"/>
  <c r="DQ781" i="14"/>
  <c r="AC781" i="14"/>
  <c r="BI781" i="14"/>
  <c r="CO781" i="14"/>
  <c r="DU781" i="14"/>
  <c r="AG781" i="14"/>
  <c r="BM781" i="14"/>
  <c r="CS781" i="14"/>
  <c r="E781" i="14"/>
  <c r="AK781" i="14"/>
  <c r="BQ781" i="14"/>
  <c r="CW781" i="14"/>
  <c r="I781" i="14"/>
  <c r="AO781" i="14"/>
  <c r="BU781" i="14"/>
  <c r="DA781" i="14"/>
  <c r="F765" i="14"/>
  <c r="N765" i="14"/>
  <c r="V765" i="14"/>
  <c r="AD765" i="14"/>
  <c r="AL765" i="14"/>
  <c r="AT765" i="14"/>
  <c r="BB765" i="14"/>
  <c r="BJ765" i="14"/>
  <c r="BR765" i="14"/>
  <c r="BZ765" i="14"/>
  <c r="CH765" i="14"/>
  <c r="CP765" i="14"/>
  <c r="CX765" i="14"/>
  <c r="DF765" i="14"/>
  <c r="DN765" i="14"/>
  <c r="DV765" i="14"/>
  <c r="G765" i="14"/>
  <c r="O765" i="14"/>
  <c r="W765" i="14"/>
  <c r="AE765" i="14"/>
  <c r="AM765" i="14"/>
  <c r="AU765" i="14"/>
  <c r="BC765" i="14"/>
  <c r="BK765" i="14"/>
  <c r="BS765" i="14"/>
  <c r="CA765" i="14"/>
  <c r="CI765" i="14"/>
  <c r="CQ765" i="14"/>
  <c r="CY765" i="14"/>
  <c r="DG765" i="14"/>
  <c r="DO765" i="14"/>
  <c r="H765" i="14"/>
  <c r="P765" i="14"/>
  <c r="X765" i="14"/>
  <c r="AF765" i="14"/>
  <c r="AN765" i="14"/>
  <c r="AV765" i="14"/>
  <c r="BD765" i="14"/>
  <c r="BL765" i="14"/>
  <c r="BT765" i="14"/>
  <c r="CB765" i="14"/>
  <c r="CJ765" i="14"/>
  <c r="CR765" i="14"/>
  <c r="CZ765" i="14"/>
  <c r="DH765" i="14"/>
  <c r="DP765" i="14"/>
  <c r="I765" i="14"/>
  <c r="Q765" i="14"/>
  <c r="Y765" i="14"/>
  <c r="AG765" i="14"/>
  <c r="AO765" i="14"/>
  <c r="AW765" i="14"/>
  <c r="BE765" i="14"/>
  <c r="BM765" i="14"/>
  <c r="BU765" i="14"/>
  <c r="CC765" i="14"/>
  <c r="CK765" i="14"/>
  <c r="CS765" i="14"/>
  <c r="DA765" i="14"/>
  <c r="DI765" i="14"/>
  <c r="DQ765" i="14"/>
  <c r="J765" i="14"/>
  <c r="R765" i="14"/>
  <c r="Z765" i="14"/>
  <c r="AH765" i="14"/>
  <c r="AP765" i="14"/>
  <c r="AX765" i="14"/>
  <c r="BF765" i="14"/>
  <c r="BN765" i="14"/>
  <c r="BV765" i="14"/>
  <c r="CD765" i="14"/>
  <c r="CL765" i="14"/>
  <c r="CT765" i="14"/>
  <c r="DB765" i="14"/>
  <c r="DJ765" i="14"/>
  <c r="DR765" i="14"/>
  <c r="C765" i="14"/>
  <c r="K765" i="14"/>
  <c r="S765" i="14"/>
  <c r="AA765" i="14"/>
  <c r="AI765" i="14"/>
  <c r="AQ765" i="14"/>
  <c r="AY765" i="14"/>
  <c r="BG765" i="14"/>
  <c r="BO765" i="14"/>
  <c r="BW765" i="14"/>
  <c r="CE765" i="14"/>
  <c r="CM765" i="14"/>
  <c r="CU765" i="14"/>
  <c r="DC765" i="14"/>
  <c r="DK765" i="14"/>
  <c r="DS765" i="14"/>
  <c r="D765" i="14"/>
  <c r="L765" i="14"/>
  <c r="T765" i="14"/>
  <c r="AB765" i="14"/>
  <c r="AJ765" i="14"/>
  <c r="AR765" i="14"/>
  <c r="AZ765" i="14"/>
  <c r="BH765" i="14"/>
  <c r="BP765" i="14"/>
  <c r="BX765" i="14"/>
  <c r="CF765" i="14"/>
  <c r="CN765" i="14"/>
  <c r="CV765" i="14"/>
  <c r="DD765" i="14"/>
  <c r="DL765" i="14"/>
  <c r="DT765" i="14"/>
  <c r="BI765" i="14"/>
  <c r="DU765" i="14"/>
  <c r="E765" i="14"/>
  <c r="BQ765" i="14"/>
  <c r="M765" i="14"/>
  <c r="BY765" i="14"/>
  <c r="U765" i="14"/>
  <c r="CG765" i="14"/>
  <c r="AC765" i="14"/>
  <c r="CO765" i="14"/>
  <c r="AK765" i="14"/>
  <c r="CW765" i="14"/>
  <c r="AS765" i="14"/>
  <c r="DE765" i="14"/>
  <c r="BA765" i="14"/>
  <c r="DM765" i="14"/>
  <c r="J749" i="14"/>
  <c r="R749" i="14"/>
  <c r="Z749" i="14"/>
  <c r="AH749" i="14"/>
  <c r="AP749" i="14"/>
  <c r="AX749" i="14"/>
  <c r="BF749" i="14"/>
  <c r="BN749" i="14"/>
  <c r="BV749" i="14"/>
  <c r="CD749" i="14"/>
  <c r="CL749" i="14"/>
  <c r="CT749" i="14"/>
  <c r="DB749" i="14"/>
  <c r="DJ749" i="14"/>
  <c r="DR749" i="14"/>
  <c r="C749" i="14"/>
  <c r="K749" i="14"/>
  <c r="S749" i="14"/>
  <c r="AA749" i="14"/>
  <c r="AI749" i="14"/>
  <c r="AQ749" i="14"/>
  <c r="AY749" i="14"/>
  <c r="BG749" i="14"/>
  <c r="BO749" i="14"/>
  <c r="BW749" i="14"/>
  <c r="CE749" i="14"/>
  <c r="CM749" i="14"/>
  <c r="CU749" i="14"/>
  <c r="DC749" i="14"/>
  <c r="DK749" i="14"/>
  <c r="DS749" i="14"/>
  <c r="D749" i="14"/>
  <c r="L749" i="14"/>
  <c r="T749" i="14"/>
  <c r="AB749" i="14"/>
  <c r="AJ749" i="14"/>
  <c r="AR749" i="14"/>
  <c r="AZ749" i="14"/>
  <c r="BH749" i="14"/>
  <c r="BP749" i="14"/>
  <c r="BX749" i="14"/>
  <c r="CF749" i="14"/>
  <c r="CN749" i="14"/>
  <c r="CV749" i="14"/>
  <c r="DD749" i="14"/>
  <c r="DL749" i="14"/>
  <c r="DT749" i="14"/>
  <c r="F749" i="14"/>
  <c r="N749" i="14"/>
  <c r="V749" i="14"/>
  <c r="AD749" i="14"/>
  <c r="AL749" i="14"/>
  <c r="AT749" i="14"/>
  <c r="BB749" i="14"/>
  <c r="BJ749" i="14"/>
  <c r="BR749" i="14"/>
  <c r="BZ749" i="14"/>
  <c r="CH749" i="14"/>
  <c r="CP749" i="14"/>
  <c r="CX749" i="14"/>
  <c r="DF749" i="14"/>
  <c r="DN749" i="14"/>
  <c r="DV749" i="14"/>
  <c r="G749" i="14"/>
  <c r="O749" i="14"/>
  <c r="W749" i="14"/>
  <c r="AE749" i="14"/>
  <c r="AM749" i="14"/>
  <c r="AU749" i="14"/>
  <c r="BC749" i="14"/>
  <c r="BK749" i="14"/>
  <c r="BS749" i="14"/>
  <c r="CA749" i="14"/>
  <c r="CI749" i="14"/>
  <c r="CQ749" i="14"/>
  <c r="CY749" i="14"/>
  <c r="DG749" i="14"/>
  <c r="DO749" i="14"/>
  <c r="H749" i="14"/>
  <c r="P749" i="14"/>
  <c r="X749" i="14"/>
  <c r="AF749" i="14"/>
  <c r="AN749" i="14"/>
  <c r="AV749" i="14"/>
  <c r="BD749" i="14"/>
  <c r="BL749" i="14"/>
  <c r="BT749" i="14"/>
  <c r="CB749" i="14"/>
  <c r="CJ749" i="14"/>
  <c r="CR749" i="14"/>
  <c r="CZ749" i="14"/>
  <c r="DH749" i="14"/>
  <c r="DP749" i="14"/>
  <c r="Q749" i="14"/>
  <c r="AW749" i="14"/>
  <c r="CC749" i="14"/>
  <c r="DI749" i="14"/>
  <c r="U749" i="14"/>
  <c r="BA749" i="14"/>
  <c r="CG749" i="14"/>
  <c r="DM749" i="14"/>
  <c r="Y749" i="14"/>
  <c r="BE749" i="14"/>
  <c r="CK749" i="14"/>
  <c r="DQ749" i="14"/>
  <c r="AC749" i="14"/>
  <c r="BI749" i="14"/>
  <c r="CO749" i="14"/>
  <c r="DU749" i="14"/>
  <c r="AG749" i="14"/>
  <c r="BM749" i="14"/>
  <c r="CS749" i="14"/>
  <c r="E749" i="14"/>
  <c r="AK749" i="14"/>
  <c r="BQ749" i="14"/>
  <c r="CW749" i="14"/>
  <c r="I749" i="14"/>
  <c r="AO749" i="14"/>
  <c r="BU749" i="14"/>
  <c r="DA749" i="14"/>
  <c r="M749" i="14"/>
  <c r="AS749" i="14"/>
  <c r="BY749" i="14"/>
  <c r="DE749" i="14"/>
  <c r="D733" i="14"/>
  <c r="L733" i="14"/>
  <c r="T733" i="14"/>
  <c r="AB733" i="14"/>
  <c r="AJ733" i="14"/>
  <c r="AR733" i="14"/>
  <c r="AZ733" i="14"/>
  <c r="BH733" i="14"/>
  <c r="BP733" i="14"/>
  <c r="BX733" i="14"/>
  <c r="CF733" i="14"/>
  <c r="CN733" i="14"/>
  <c r="CV733" i="14"/>
  <c r="DD733" i="14"/>
  <c r="DL733" i="14"/>
  <c r="DT733" i="14"/>
  <c r="E733" i="14"/>
  <c r="N733" i="14"/>
  <c r="W733" i="14"/>
  <c r="AF733" i="14"/>
  <c r="AO733" i="14"/>
  <c r="AX733" i="14"/>
  <c r="BG733" i="14"/>
  <c r="BQ733" i="14"/>
  <c r="BZ733" i="14"/>
  <c r="CI733" i="14"/>
  <c r="CR733" i="14"/>
  <c r="DA733" i="14"/>
  <c r="DJ733" i="14"/>
  <c r="DS733" i="14"/>
  <c r="F733" i="14"/>
  <c r="O733" i="14"/>
  <c r="X733" i="14"/>
  <c r="AG733" i="14"/>
  <c r="AP733" i="14"/>
  <c r="AY733" i="14"/>
  <c r="BI733" i="14"/>
  <c r="BR733" i="14"/>
  <c r="CA733" i="14"/>
  <c r="CJ733" i="14"/>
  <c r="CS733" i="14"/>
  <c r="DB733" i="14"/>
  <c r="DK733" i="14"/>
  <c r="DU733" i="14"/>
  <c r="G733" i="14"/>
  <c r="P733" i="14"/>
  <c r="Y733" i="14"/>
  <c r="AH733" i="14"/>
  <c r="AQ733" i="14"/>
  <c r="BA733" i="14"/>
  <c r="BJ733" i="14"/>
  <c r="BS733" i="14"/>
  <c r="CB733" i="14"/>
  <c r="CK733" i="14"/>
  <c r="CT733" i="14"/>
  <c r="DC733" i="14"/>
  <c r="DM733" i="14"/>
  <c r="DV733" i="14"/>
  <c r="H733" i="14"/>
  <c r="Q733" i="14"/>
  <c r="Z733" i="14"/>
  <c r="AI733" i="14"/>
  <c r="AS733" i="14"/>
  <c r="BB733" i="14"/>
  <c r="BK733" i="14"/>
  <c r="BT733" i="14"/>
  <c r="CC733" i="14"/>
  <c r="CL733" i="14"/>
  <c r="CU733" i="14"/>
  <c r="DE733" i="14"/>
  <c r="DN733" i="14"/>
  <c r="I733" i="14"/>
  <c r="R733" i="14"/>
  <c r="AA733" i="14"/>
  <c r="AK733" i="14"/>
  <c r="AT733" i="14"/>
  <c r="BC733" i="14"/>
  <c r="BL733" i="14"/>
  <c r="BU733" i="14"/>
  <c r="CD733" i="14"/>
  <c r="CM733" i="14"/>
  <c r="CW733" i="14"/>
  <c r="DF733" i="14"/>
  <c r="DO733" i="14"/>
  <c r="J733" i="14"/>
  <c r="S733" i="14"/>
  <c r="AC733" i="14"/>
  <c r="AL733" i="14"/>
  <c r="AU733" i="14"/>
  <c r="BD733" i="14"/>
  <c r="BM733" i="14"/>
  <c r="BV733" i="14"/>
  <c r="CE733" i="14"/>
  <c r="CO733" i="14"/>
  <c r="CX733" i="14"/>
  <c r="DG733" i="14"/>
  <c r="DP733" i="14"/>
  <c r="K733" i="14"/>
  <c r="U733" i="14"/>
  <c r="AD733" i="14"/>
  <c r="AM733" i="14"/>
  <c r="AV733" i="14"/>
  <c r="BE733" i="14"/>
  <c r="BN733" i="14"/>
  <c r="BW733" i="14"/>
  <c r="CG733" i="14"/>
  <c r="CP733" i="14"/>
  <c r="CY733" i="14"/>
  <c r="DH733" i="14"/>
  <c r="DQ733" i="14"/>
  <c r="AE733" i="14"/>
  <c r="CZ733" i="14"/>
  <c r="AN733" i="14"/>
  <c r="DI733" i="14"/>
  <c r="AW733" i="14"/>
  <c r="DR733" i="14"/>
  <c r="BF733" i="14"/>
  <c r="BO733" i="14"/>
  <c r="C733" i="14"/>
  <c r="BY733" i="14"/>
  <c r="M733" i="14"/>
  <c r="CH733" i="14"/>
  <c r="V733" i="14"/>
  <c r="CQ733" i="14"/>
  <c r="C717" i="14"/>
  <c r="K717" i="14"/>
  <c r="S717" i="14"/>
  <c r="AA717" i="14"/>
  <c r="AI717" i="14"/>
  <c r="AQ717" i="14"/>
  <c r="AY717" i="14"/>
  <c r="BG717" i="14"/>
  <c r="BO717" i="14"/>
  <c r="BW717" i="14"/>
  <c r="CE717" i="14"/>
  <c r="CM717" i="14"/>
  <c r="CU717" i="14"/>
  <c r="DC717" i="14"/>
  <c r="DK717" i="14"/>
  <c r="DS717" i="14"/>
  <c r="D717" i="14"/>
  <c r="L717" i="14"/>
  <c r="T717" i="14"/>
  <c r="AB717" i="14"/>
  <c r="AJ717" i="14"/>
  <c r="AR717" i="14"/>
  <c r="AZ717" i="14"/>
  <c r="BH717" i="14"/>
  <c r="BP717" i="14"/>
  <c r="BX717" i="14"/>
  <c r="CF717" i="14"/>
  <c r="CN717" i="14"/>
  <c r="CV717" i="14"/>
  <c r="DD717" i="14"/>
  <c r="DL717" i="14"/>
  <c r="DT717" i="14"/>
  <c r="E717" i="14"/>
  <c r="M717" i="14"/>
  <c r="U717" i="14"/>
  <c r="AC717" i="14"/>
  <c r="AK717" i="14"/>
  <c r="AS717" i="14"/>
  <c r="BA717" i="14"/>
  <c r="BI717" i="14"/>
  <c r="BQ717" i="14"/>
  <c r="BY717" i="14"/>
  <c r="CG717" i="14"/>
  <c r="CO717" i="14"/>
  <c r="CW717" i="14"/>
  <c r="DE717" i="14"/>
  <c r="DM717" i="14"/>
  <c r="DU717" i="14"/>
  <c r="F717" i="14"/>
  <c r="N717" i="14"/>
  <c r="V717" i="14"/>
  <c r="AD717" i="14"/>
  <c r="AL717" i="14"/>
  <c r="AT717" i="14"/>
  <c r="BB717" i="14"/>
  <c r="BJ717" i="14"/>
  <c r="BR717" i="14"/>
  <c r="BZ717" i="14"/>
  <c r="CH717" i="14"/>
  <c r="CP717" i="14"/>
  <c r="CX717" i="14"/>
  <c r="DF717" i="14"/>
  <c r="DN717" i="14"/>
  <c r="DV717" i="14"/>
  <c r="G717" i="14"/>
  <c r="O717" i="14"/>
  <c r="W717" i="14"/>
  <c r="AE717" i="14"/>
  <c r="AM717" i="14"/>
  <c r="AU717" i="14"/>
  <c r="BC717" i="14"/>
  <c r="BK717" i="14"/>
  <c r="BS717" i="14"/>
  <c r="CA717" i="14"/>
  <c r="CI717" i="14"/>
  <c r="CQ717" i="14"/>
  <c r="CY717" i="14"/>
  <c r="DG717" i="14"/>
  <c r="DO717" i="14"/>
  <c r="H717" i="14"/>
  <c r="P717" i="14"/>
  <c r="X717" i="14"/>
  <c r="AF717" i="14"/>
  <c r="AN717" i="14"/>
  <c r="AV717" i="14"/>
  <c r="BD717" i="14"/>
  <c r="BL717" i="14"/>
  <c r="BT717" i="14"/>
  <c r="CB717" i="14"/>
  <c r="CJ717" i="14"/>
  <c r="CR717" i="14"/>
  <c r="CZ717" i="14"/>
  <c r="DH717" i="14"/>
  <c r="DP717" i="14"/>
  <c r="I717" i="14"/>
  <c r="Q717" i="14"/>
  <c r="Y717" i="14"/>
  <c r="AG717" i="14"/>
  <c r="AO717" i="14"/>
  <c r="AW717" i="14"/>
  <c r="BE717" i="14"/>
  <c r="BM717" i="14"/>
  <c r="BU717" i="14"/>
  <c r="CC717" i="14"/>
  <c r="CK717" i="14"/>
  <c r="CS717" i="14"/>
  <c r="DA717" i="14"/>
  <c r="DI717" i="14"/>
  <c r="DQ717" i="14"/>
  <c r="J717" i="14"/>
  <c r="BV717" i="14"/>
  <c r="R717" i="14"/>
  <c r="CD717" i="14"/>
  <c r="Z717" i="14"/>
  <c r="CL717" i="14"/>
  <c r="AH717" i="14"/>
  <c r="CT717" i="14"/>
  <c r="AP717" i="14"/>
  <c r="DB717" i="14"/>
  <c r="AX717" i="14"/>
  <c r="DJ717" i="14"/>
  <c r="BF717" i="14"/>
  <c r="DR717" i="14"/>
  <c r="BN717" i="14"/>
  <c r="H701" i="14"/>
  <c r="P701" i="14"/>
  <c r="X701" i="14"/>
  <c r="AF701" i="14"/>
  <c r="AN701" i="14"/>
  <c r="AV701" i="14"/>
  <c r="BD701" i="14"/>
  <c r="BL701" i="14"/>
  <c r="BT701" i="14"/>
  <c r="CB701" i="14"/>
  <c r="CJ701" i="14"/>
  <c r="CR701" i="14"/>
  <c r="CZ701" i="14"/>
  <c r="DH701" i="14"/>
  <c r="DP701" i="14"/>
  <c r="I701" i="14"/>
  <c r="Q701" i="14"/>
  <c r="Y701" i="14"/>
  <c r="AG701" i="14"/>
  <c r="AO701" i="14"/>
  <c r="AW701" i="14"/>
  <c r="BE701" i="14"/>
  <c r="BM701" i="14"/>
  <c r="BU701" i="14"/>
  <c r="CC701" i="14"/>
  <c r="CK701" i="14"/>
  <c r="CS701" i="14"/>
  <c r="DA701" i="14"/>
  <c r="DI701" i="14"/>
  <c r="DQ701" i="14"/>
  <c r="J701" i="14"/>
  <c r="R701" i="14"/>
  <c r="Z701" i="14"/>
  <c r="AH701" i="14"/>
  <c r="AP701" i="14"/>
  <c r="AX701" i="14"/>
  <c r="BF701" i="14"/>
  <c r="BN701" i="14"/>
  <c r="BV701" i="14"/>
  <c r="CD701" i="14"/>
  <c r="CL701" i="14"/>
  <c r="CT701" i="14"/>
  <c r="DB701" i="14"/>
  <c r="DJ701" i="14"/>
  <c r="DR701" i="14"/>
  <c r="C701" i="14"/>
  <c r="K701" i="14"/>
  <c r="S701" i="14"/>
  <c r="AA701" i="14"/>
  <c r="AI701" i="14"/>
  <c r="AQ701" i="14"/>
  <c r="AY701" i="14"/>
  <c r="BG701" i="14"/>
  <c r="BO701" i="14"/>
  <c r="BW701" i="14"/>
  <c r="CE701" i="14"/>
  <c r="CM701" i="14"/>
  <c r="CU701" i="14"/>
  <c r="DC701" i="14"/>
  <c r="DK701" i="14"/>
  <c r="DS701" i="14"/>
  <c r="D701" i="14"/>
  <c r="L701" i="14"/>
  <c r="T701" i="14"/>
  <c r="AB701" i="14"/>
  <c r="AJ701" i="14"/>
  <c r="AR701" i="14"/>
  <c r="AZ701" i="14"/>
  <c r="BH701" i="14"/>
  <c r="BP701" i="14"/>
  <c r="BX701" i="14"/>
  <c r="CF701" i="14"/>
  <c r="CN701" i="14"/>
  <c r="CV701" i="14"/>
  <c r="DD701" i="14"/>
  <c r="DL701" i="14"/>
  <c r="DT701" i="14"/>
  <c r="E701" i="14"/>
  <c r="M701" i="14"/>
  <c r="U701" i="14"/>
  <c r="AC701" i="14"/>
  <c r="AK701" i="14"/>
  <c r="AS701" i="14"/>
  <c r="BA701" i="14"/>
  <c r="BI701" i="14"/>
  <c r="BQ701" i="14"/>
  <c r="BY701" i="14"/>
  <c r="CG701" i="14"/>
  <c r="CO701" i="14"/>
  <c r="CW701" i="14"/>
  <c r="DE701" i="14"/>
  <c r="DM701" i="14"/>
  <c r="DU701" i="14"/>
  <c r="F701" i="14"/>
  <c r="N701" i="14"/>
  <c r="V701" i="14"/>
  <c r="AD701" i="14"/>
  <c r="AL701" i="14"/>
  <c r="AT701" i="14"/>
  <c r="BB701" i="14"/>
  <c r="BJ701" i="14"/>
  <c r="BR701" i="14"/>
  <c r="BZ701" i="14"/>
  <c r="CH701" i="14"/>
  <c r="CP701" i="14"/>
  <c r="CX701" i="14"/>
  <c r="DF701" i="14"/>
  <c r="DN701" i="14"/>
  <c r="DV701" i="14"/>
  <c r="AE701" i="14"/>
  <c r="CQ701" i="14"/>
  <c r="AM701" i="14"/>
  <c r="CY701" i="14"/>
  <c r="AU701" i="14"/>
  <c r="DG701" i="14"/>
  <c r="BC701" i="14"/>
  <c r="DO701" i="14"/>
  <c r="BK701" i="14"/>
  <c r="G701" i="14"/>
  <c r="BS701" i="14"/>
  <c r="O701" i="14"/>
  <c r="CA701" i="14"/>
  <c r="W701" i="14"/>
  <c r="CI701" i="14"/>
  <c r="D685" i="14"/>
  <c r="L685" i="14"/>
  <c r="T685" i="14"/>
  <c r="AB685" i="14"/>
  <c r="AJ685" i="14"/>
  <c r="AR685" i="14"/>
  <c r="AZ685" i="14"/>
  <c r="BH685" i="14"/>
  <c r="BP685" i="14"/>
  <c r="BX685" i="14"/>
  <c r="CF685" i="14"/>
  <c r="CN685" i="14"/>
  <c r="CV685" i="14"/>
  <c r="DD685" i="14"/>
  <c r="DL685" i="14"/>
  <c r="DT685" i="14"/>
  <c r="E685" i="14"/>
  <c r="M685" i="14"/>
  <c r="U685" i="14"/>
  <c r="AC685" i="14"/>
  <c r="AK685" i="14"/>
  <c r="AS685" i="14"/>
  <c r="BA685" i="14"/>
  <c r="BI685" i="14"/>
  <c r="BQ685" i="14"/>
  <c r="BY685" i="14"/>
  <c r="CG685" i="14"/>
  <c r="CO685" i="14"/>
  <c r="CW685" i="14"/>
  <c r="DE685" i="14"/>
  <c r="DM685" i="14"/>
  <c r="DU685" i="14"/>
  <c r="F685" i="14"/>
  <c r="N685" i="14"/>
  <c r="V685" i="14"/>
  <c r="AD685" i="14"/>
  <c r="AL685" i="14"/>
  <c r="AT685" i="14"/>
  <c r="BB685" i="14"/>
  <c r="BJ685" i="14"/>
  <c r="BR685" i="14"/>
  <c r="BZ685" i="14"/>
  <c r="CH685" i="14"/>
  <c r="CP685" i="14"/>
  <c r="CX685" i="14"/>
  <c r="DF685" i="14"/>
  <c r="DN685" i="14"/>
  <c r="DV685" i="14"/>
  <c r="G685" i="14"/>
  <c r="O685" i="14"/>
  <c r="W685" i="14"/>
  <c r="AE685" i="14"/>
  <c r="AM685" i="14"/>
  <c r="AU685" i="14"/>
  <c r="BC685" i="14"/>
  <c r="BK685" i="14"/>
  <c r="BS685" i="14"/>
  <c r="CA685" i="14"/>
  <c r="CI685" i="14"/>
  <c r="CQ685" i="14"/>
  <c r="CY685" i="14"/>
  <c r="DG685" i="14"/>
  <c r="DO685" i="14"/>
  <c r="H685" i="14"/>
  <c r="P685" i="14"/>
  <c r="X685" i="14"/>
  <c r="AF685" i="14"/>
  <c r="AN685" i="14"/>
  <c r="AV685" i="14"/>
  <c r="BD685" i="14"/>
  <c r="BL685" i="14"/>
  <c r="BT685" i="14"/>
  <c r="CB685" i="14"/>
  <c r="CJ685" i="14"/>
  <c r="CR685" i="14"/>
  <c r="CZ685" i="14"/>
  <c r="DH685" i="14"/>
  <c r="DP685" i="14"/>
  <c r="I685" i="14"/>
  <c r="Q685" i="14"/>
  <c r="Y685" i="14"/>
  <c r="AG685" i="14"/>
  <c r="AO685" i="14"/>
  <c r="AW685" i="14"/>
  <c r="BE685" i="14"/>
  <c r="BM685" i="14"/>
  <c r="BU685" i="14"/>
  <c r="CC685" i="14"/>
  <c r="CK685" i="14"/>
  <c r="CS685" i="14"/>
  <c r="DA685" i="14"/>
  <c r="DI685" i="14"/>
  <c r="DQ685" i="14"/>
  <c r="J685" i="14"/>
  <c r="R685" i="14"/>
  <c r="Z685" i="14"/>
  <c r="AH685" i="14"/>
  <c r="AP685" i="14"/>
  <c r="AX685" i="14"/>
  <c r="BF685" i="14"/>
  <c r="BN685" i="14"/>
  <c r="BV685" i="14"/>
  <c r="CD685" i="14"/>
  <c r="CL685" i="14"/>
  <c r="CT685" i="14"/>
  <c r="DB685" i="14"/>
  <c r="DJ685" i="14"/>
  <c r="DR685" i="14"/>
  <c r="AY685" i="14"/>
  <c r="DK685" i="14"/>
  <c r="BG685" i="14"/>
  <c r="DS685" i="14"/>
  <c r="C685" i="14"/>
  <c r="BO685" i="14"/>
  <c r="K685" i="14"/>
  <c r="BW685" i="14"/>
  <c r="S685" i="14"/>
  <c r="CE685" i="14"/>
  <c r="AA685" i="14"/>
  <c r="CM685" i="14"/>
  <c r="AI685" i="14"/>
  <c r="CU685" i="14"/>
  <c r="AQ685" i="14"/>
  <c r="DC685" i="14"/>
  <c r="I669" i="14"/>
  <c r="Q669" i="14"/>
  <c r="Y669" i="14"/>
  <c r="AG669" i="14"/>
  <c r="AO669" i="14"/>
  <c r="AW669" i="14"/>
  <c r="BE669" i="14"/>
  <c r="BM669" i="14"/>
  <c r="BU669" i="14"/>
  <c r="CC669" i="14"/>
  <c r="CK669" i="14"/>
  <c r="CS669" i="14"/>
  <c r="DA669" i="14"/>
  <c r="DI669" i="14"/>
  <c r="DQ669" i="14"/>
  <c r="J669" i="14"/>
  <c r="R669" i="14"/>
  <c r="Z669" i="14"/>
  <c r="AH669" i="14"/>
  <c r="AP669" i="14"/>
  <c r="AX669" i="14"/>
  <c r="BF669" i="14"/>
  <c r="BN669" i="14"/>
  <c r="BV669" i="14"/>
  <c r="CD669" i="14"/>
  <c r="CL669" i="14"/>
  <c r="CT669" i="14"/>
  <c r="DB669" i="14"/>
  <c r="DJ669" i="14"/>
  <c r="DR669" i="14"/>
  <c r="C669" i="14"/>
  <c r="K669" i="14"/>
  <c r="S669" i="14"/>
  <c r="AA669" i="14"/>
  <c r="AI669" i="14"/>
  <c r="AQ669" i="14"/>
  <c r="AY669" i="14"/>
  <c r="BG669" i="14"/>
  <c r="BO669" i="14"/>
  <c r="BW669" i="14"/>
  <c r="CE669" i="14"/>
  <c r="CM669" i="14"/>
  <c r="CU669" i="14"/>
  <c r="DC669" i="14"/>
  <c r="DK669" i="14"/>
  <c r="DS669" i="14"/>
  <c r="D669" i="14"/>
  <c r="L669" i="14"/>
  <c r="T669" i="14"/>
  <c r="AB669" i="14"/>
  <c r="AJ669" i="14"/>
  <c r="AR669" i="14"/>
  <c r="AZ669" i="14"/>
  <c r="BH669" i="14"/>
  <c r="BP669" i="14"/>
  <c r="BX669" i="14"/>
  <c r="CF669" i="14"/>
  <c r="CN669" i="14"/>
  <c r="CV669" i="14"/>
  <c r="DD669" i="14"/>
  <c r="DL669" i="14"/>
  <c r="DT669" i="14"/>
  <c r="E669" i="14"/>
  <c r="M669" i="14"/>
  <c r="U669" i="14"/>
  <c r="AC669" i="14"/>
  <c r="AK669" i="14"/>
  <c r="AS669" i="14"/>
  <c r="BA669" i="14"/>
  <c r="BI669" i="14"/>
  <c r="BQ669" i="14"/>
  <c r="BY669" i="14"/>
  <c r="CG669" i="14"/>
  <c r="CO669" i="14"/>
  <c r="CW669" i="14"/>
  <c r="DE669" i="14"/>
  <c r="DM669" i="14"/>
  <c r="DU669" i="14"/>
  <c r="F669" i="14"/>
  <c r="N669" i="14"/>
  <c r="V669" i="14"/>
  <c r="AD669" i="14"/>
  <c r="AL669" i="14"/>
  <c r="AT669" i="14"/>
  <c r="BB669" i="14"/>
  <c r="BJ669" i="14"/>
  <c r="BR669" i="14"/>
  <c r="BZ669" i="14"/>
  <c r="CH669" i="14"/>
  <c r="CP669" i="14"/>
  <c r="CX669" i="14"/>
  <c r="DF669" i="14"/>
  <c r="DN669" i="14"/>
  <c r="DV669" i="14"/>
  <c r="W669" i="14"/>
  <c r="BC669" i="14"/>
  <c r="CI669" i="14"/>
  <c r="DO669" i="14"/>
  <c r="X669" i="14"/>
  <c r="BD669" i="14"/>
  <c r="CJ669" i="14"/>
  <c r="DP669" i="14"/>
  <c r="AE669" i="14"/>
  <c r="BK669" i="14"/>
  <c r="CQ669" i="14"/>
  <c r="AF669" i="14"/>
  <c r="BL669" i="14"/>
  <c r="CR669" i="14"/>
  <c r="G669" i="14"/>
  <c r="AM669" i="14"/>
  <c r="BS669" i="14"/>
  <c r="CY669" i="14"/>
  <c r="H669" i="14"/>
  <c r="AN669" i="14"/>
  <c r="BT669" i="14"/>
  <c r="CZ669" i="14"/>
  <c r="O669" i="14"/>
  <c r="AU669" i="14"/>
  <c r="CA669" i="14"/>
  <c r="DG669" i="14"/>
  <c r="AV669" i="14"/>
  <c r="CB669" i="14"/>
  <c r="DH669" i="14"/>
  <c r="P669" i="14"/>
  <c r="J653" i="14"/>
  <c r="R653" i="14"/>
  <c r="Z653" i="14"/>
  <c r="AH653" i="14"/>
  <c r="AP653" i="14"/>
  <c r="AX653" i="14"/>
  <c r="BF653" i="14"/>
  <c r="BN653" i="14"/>
  <c r="BV653" i="14"/>
  <c r="CD653" i="14"/>
  <c r="CL653" i="14"/>
  <c r="CT653" i="14"/>
  <c r="DB653" i="14"/>
  <c r="DJ653" i="14"/>
  <c r="DR653" i="14"/>
  <c r="C653" i="14"/>
  <c r="K653" i="14"/>
  <c r="S653" i="14"/>
  <c r="AA653" i="14"/>
  <c r="AI653" i="14"/>
  <c r="AQ653" i="14"/>
  <c r="AY653" i="14"/>
  <c r="BG653" i="14"/>
  <c r="BO653" i="14"/>
  <c r="BW653" i="14"/>
  <c r="CE653" i="14"/>
  <c r="CM653" i="14"/>
  <c r="CU653" i="14"/>
  <c r="DC653" i="14"/>
  <c r="DK653" i="14"/>
  <c r="DS653" i="14"/>
  <c r="D653" i="14"/>
  <c r="L653" i="14"/>
  <c r="T653" i="14"/>
  <c r="AB653" i="14"/>
  <c r="AJ653" i="14"/>
  <c r="AR653" i="14"/>
  <c r="AZ653" i="14"/>
  <c r="BH653" i="14"/>
  <c r="BP653" i="14"/>
  <c r="BX653" i="14"/>
  <c r="CF653" i="14"/>
  <c r="CN653" i="14"/>
  <c r="CV653" i="14"/>
  <c r="DD653" i="14"/>
  <c r="DL653" i="14"/>
  <c r="DT653" i="14"/>
  <c r="E653" i="14"/>
  <c r="M653" i="14"/>
  <c r="U653" i="14"/>
  <c r="AC653" i="14"/>
  <c r="AK653" i="14"/>
  <c r="AS653" i="14"/>
  <c r="BA653" i="14"/>
  <c r="BI653" i="14"/>
  <c r="BQ653" i="14"/>
  <c r="BY653" i="14"/>
  <c r="CG653" i="14"/>
  <c r="CO653" i="14"/>
  <c r="CW653" i="14"/>
  <c r="DE653" i="14"/>
  <c r="DM653" i="14"/>
  <c r="DU653" i="14"/>
  <c r="F653" i="14"/>
  <c r="N653" i="14"/>
  <c r="V653" i="14"/>
  <c r="AD653" i="14"/>
  <c r="AL653" i="14"/>
  <c r="AT653" i="14"/>
  <c r="BB653" i="14"/>
  <c r="BJ653" i="14"/>
  <c r="BR653" i="14"/>
  <c r="BZ653" i="14"/>
  <c r="CH653" i="14"/>
  <c r="CP653" i="14"/>
  <c r="CX653" i="14"/>
  <c r="DF653" i="14"/>
  <c r="DN653" i="14"/>
  <c r="DV653" i="14"/>
  <c r="H653" i="14"/>
  <c r="P653" i="14"/>
  <c r="X653" i="14"/>
  <c r="AF653" i="14"/>
  <c r="AN653" i="14"/>
  <c r="AV653" i="14"/>
  <c r="BD653" i="14"/>
  <c r="BL653" i="14"/>
  <c r="BT653" i="14"/>
  <c r="CB653" i="14"/>
  <c r="CJ653" i="14"/>
  <c r="CR653" i="14"/>
  <c r="CZ653" i="14"/>
  <c r="DH653" i="14"/>
  <c r="DP653" i="14"/>
  <c r="I653" i="14"/>
  <c r="Q653" i="14"/>
  <c r="Y653" i="14"/>
  <c r="AG653" i="14"/>
  <c r="AO653" i="14"/>
  <c r="AW653" i="14"/>
  <c r="BE653" i="14"/>
  <c r="BM653" i="14"/>
  <c r="BU653" i="14"/>
  <c r="CC653" i="14"/>
  <c r="CK653" i="14"/>
  <c r="CS653" i="14"/>
  <c r="DA653" i="14"/>
  <c r="DI653" i="14"/>
  <c r="DQ653" i="14"/>
  <c r="O653" i="14"/>
  <c r="CA653" i="14"/>
  <c r="W653" i="14"/>
  <c r="CI653" i="14"/>
  <c r="AE653" i="14"/>
  <c r="CQ653" i="14"/>
  <c r="AM653" i="14"/>
  <c r="CY653" i="14"/>
  <c r="AU653" i="14"/>
  <c r="DG653" i="14"/>
  <c r="BC653" i="14"/>
  <c r="DO653" i="14"/>
  <c r="G653" i="14"/>
  <c r="BK653" i="14"/>
  <c r="BS653" i="14"/>
  <c r="J621" i="14"/>
  <c r="R621" i="14"/>
  <c r="Z621" i="14"/>
  <c r="AH621" i="14"/>
  <c r="F621" i="14"/>
  <c r="O621" i="14"/>
  <c r="X621" i="14"/>
  <c r="AG621" i="14"/>
  <c r="AP621" i="14"/>
  <c r="AX621" i="14"/>
  <c r="BF621" i="14"/>
  <c r="BN621" i="14"/>
  <c r="BV621" i="14"/>
  <c r="CD621" i="14"/>
  <c r="CL621" i="14"/>
  <c r="CT621" i="14"/>
  <c r="DB621" i="14"/>
  <c r="DJ621" i="14"/>
  <c r="DR621" i="14"/>
  <c r="G621" i="14"/>
  <c r="P621" i="14"/>
  <c r="Y621" i="14"/>
  <c r="AI621" i="14"/>
  <c r="AQ621" i="14"/>
  <c r="AY621" i="14"/>
  <c r="BG621" i="14"/>
  <c r="BO621" i="14"/>
  <c r="BW621" i="14"/>
  <c r="CE621" i="14"/>
  <c r="CM621" i="14"/>
  <c r="CU621" i="14"/>
  <c r="DC621" i="14"/>
  <c r="DK621" i="14"/>
  <c r="DS621" i="14"/>
  <c r="H621" i="14"/>
  <c r="Q621" i="14"/>
  <c r="AA621" i="14"/>
  <c r="AJ621" i="14"/>
  <c r="AR621" i="14"/>
  <c r="AZ621" i="14"/>
  <c r="BH621" i="14"/>
  <c r="BP621" i="14"/>
  <c r="BX621" i="14"/>
  <c r="CF621" i="14"/>
  <c r="CN621" i="14"/>
  <c r="CV621" i="14"/>
  <c r="DD621" i="14"/>
  <c r="DL621" i="14"/>
  <c r="DT621" i="14"/>
  <c r="I621" i="14"/>
  <c r="S621" i="14"/>
  <c r="AB621" i="14"/>
  <c r="AK621" i="14"/>
  <c r="AS621" i="14"/>
  <c r="BA621" i="14"/>
  <c r="BI621" i="14"/>
  <c r="BQ621" i="14"/>
  <c r="BY621" i="14"/>
  <c r="CG621" i="14"/>
  <c r="CO621" i="14"/>
  <c r="CW621" i="14"/>
  <c r="DE621" i="14"/>
  <c r="DM621" i="14"/>
  <c r="DU621" i="14"/>
  <c r="K621" i="14"/>
  <c r="T621" i="14"/>
  <c r="AC621" i="14"/>
  <c r="AL621" i="14"/>
  <c r="AT621" i="14"/>
  <c r="BB621" i="14"/>
  <c r="BJ621" i="14"/>
  <c r="BR621" i="14"/>
  <c r="BZ621" i="14"/>
  <c r="CH621" i="14"/>
  <c r="CP621" i="14"/>
  <c r="CX621" i="14"/>
  <c r="DF621" i="14"/>
  <c r="DN621" i="14"/>
  <c r="DV621" i="14"/>
  <c r="D621" i="14"/>
  <c r="M621" i="14"/>
  <c r="V621" i="14"/>
  <c r="AE621" i="14"/>
  <c r="AN621" i="14"/>
  <c r="AV621" i="14"/>
  <c r="BD621" i="14"/>
  <c r="BL621" i="14"/>
  <c r="BT621" i="14"/>
  <c r="CB621" i="14"/>
  <c r="CJ621" i="14"/>
  <c r="CR621" i="14"/>
  <c r="CZ621" i="14"/>
  <c r="DH621" i="14"/>
  <c r="DP621" i="14"/>
  <c r="E621" i="14"/>
  <c r="N621" i="14"/>
  <c r="W621" i="14"/>
  <c r="AF621" i="14"/>
  <c r="AO621" i="14"/>
  <c r="AW621" i="14"/>
  <c r="BE621" i="14"/>
  <c r="BM621" i="14"/>
  <c r="BU621" i="14"/>
  <c r="CC621" i="14"/>
  <c r="CK621" i="14"/>
  <c r="CS621" i="14"/>
  <c r="DA621" i="14"/>
  <c r="DI621" i="14"/>
  <c r="DQ621" i="14"/>
  <c r="BC621" i="14"/>
  <c r="DO621" i="14"/>
  <c r="BK621" i="14"/>
  <c r="C621" i="14"/>
  <c r="BS621" i="14"/>
  <c r="L621" i="14"/>
  <c r="CA621" i="14"/>
  <c r="U621" i="14"/>
  <c r="CI621" i="14"/>
  <c r="AM621" i="14"/>
  <c r="CY621" i="14"/>
  <c r="AU621" i="14"/>
  <c r="DG621" i="14"/>
  <c r="CQ621" i="14"/>
  <c r="AD621" i="14"/>
  <c r="C541" i="14"/>
  <c r="AP541" i="14"/>
  <c r="DB541" i="14"/>
  <c r="AX541" i="14"/>
  <c r="DJ541" i="14"/>
  <c r="BF541" i="14"/>
  <c r="DR541" i="14"/>
  <c r="BN541" i="14"/>
  <c r="J541" i="14"/>
  <c r="BV541" i="14"/>
  <c r="R541" i="14"/>
  <c r="CD541" i="14"/>
  <c r="Z541" i="14"/>
  <c r="CL541" i="14"/>
  <c r="AH541" i="14"/>
  <c r="CT541" i="14"/>
  <c r="F995" i="14"/>
  <c r="N995" i="14"/>
  <c r="V995" i="14"/>
  <c r="AD995" i="14"/>
  <c r="AL995" i="14"/>
  <c r="AT995" i="14"/>
  <c r="BB995" i="14"/>
  <c r="BJ995" i="14"/>
  <c r="BR995" i="14"/>
  <c r="BZ995" i="14"/>
  <c r="CH995" i="14"/>
  <c r="CP995" i="14"/>
  <c r="CX995" i="14"/>
  <c r="DF995" i="14"/>
  <c r="DN995" i="14"/>
  <c r="DV995" i="14"/>
  <c r="J995" i="14"/>
  <c r="R995" i="14"/>
  <c r="Z995" i="14"/>
  <c r="AH995" i="14"/>
  <c r="AP995" i="14"/>
  <c r="AX995" i="14"/>
  <c r="BF995" i="14"/>
  <c r="BN995" i="14"/>
  <c r="BV995" i="14"/>
  <c r="CD995" i="14"/>
  <c r="CL995" i="14"/>
  <c r="CT995" i="14"/>
  <c r="DB995" i="14"/>
  <c r="DJ995" i="14"/>
  <c r="DR995" i="14"/>
  <c r="F987" i="14"/>
  <c r="N987" i="14"/>
  <c r="V987" i="14"/>
  <c r="AD987" i="14"/>
  <c r="AL987" i="14"/>
  <c r="AT987" i="14"/>
  <c r="BB987" i="14"/>
  <c r="BJ987" i="14"/>
  <c r="BR987" i="14"/>
  <c r="BZ987" i="14"/>
  <c r="CH987" i="14"/>
  <c r="CP987" i="14"/>
  <c r="CX987" i="14"/>
  <c r="DF987" i="14"/>
  <c r="DN987" i="14"/>
  <c r="DV987" i="14"/>
  <c r="G987" i="14"/>
  <c r="O987" i="14"/>
  <c r="W987" i="14"/>
  <c r="AE987" i="14"/>
  <c r="AM987" i="14"/>
  <c r="AU987" i="14"/>
  <c r="BC987" i="14"/>
  <c r="BK987" i="14"/>
  <c r="BS987" i="14"/>
  <c r="CA987" i="14"/>
  <c r="CI987" i="14"/>
  <c r="CQ987" i="14"/>
  <c r="CY987" i="14"/>
  <c r="DG987" i="14"/>
  <c r="DO987" i="14"/>
  <c r="I987" i="14"/>
  <c r="Q987" i="14"/>
  <c r="Y987" i="14"/>
  <c r="AG987" i="14"/>
  <c r="AO987" i="14"/>
  <c r="AW987" i="14"/>
  <c r="BE987" i="14"/>
  <c r="BM987" i="14"/>
  <c r="BU987" i="14"/>
  <c r="CC987" i="14"/>
  <c r="CK987" i="14"/>
  <c r="CS987" i="14"/>
  <c r="DA987" i="14"/>
  <c r="DI987" i="14"/>
  <c r="DQ987" i="14"/>
  <c r="J987" i="14"/>
  <c r="R987" i="14"/>
  <c r="Z987" i="14"/>
  <c r="AH987" i="14"/>
  <c r="AP987" i="14"/>
  <c r="AX987" i="14"/>
  <c r="BF987" i="14"/>
  <c r="BN987" i="14"/>
  <c r="BV987" i="14"/>
  <c r="CD987" i="14"/>
  <c r="CL987" i="14"/>
  <c r="CT987" i="14"/>
  <c r="DB987" i="14"/>
  <c r="DJ987" i="14"/>
  <c r="DR987" i="14"/>
  <c r="C987" i="14"/>
  <c r="K987" i="14"/>
  <c r="S987" i="14"/>
  <c r="AA987" i="14"/>
  <c r="AI987" i="14"/>
  <c r="AQ987" i="14"/>
  <c r="AY987" i="14"/>
  <c r="BG987" i="14"/>
  <c r="BO987" i="14"/>
  <c r="BW987" i="14"/>
  <c r="CE987" i="14"/>
  <c r="CM987" i="14"/>
  <c r="CU987" i="14"/>
  <c r="DC987" i="14"/>
  <c r="DK987" i="14"/>
  <c r="DS987" i="14"/>
  <c r="D987" i="14"/>
  <c r="L987" i="14"/>
  <c r="T987" i="14"/>
  <c r="AB987" i="14"/>
  <c r="AJ987" i="14"/>
  <c r="AR987" i="14"/>
  <c r="AZ987" i="14"/>
  <c r="BH987" i="14"/>
  <c r="BP987" i="14"/>
  <c r="BX987" i="14"/>
  <c r="CF987" i="14"/>
  <c r="CN987" i="14"/>
  <c r="CV987" i="14"/>
  <c r="DD987" i="14"/>
  <c r="DL987" i="14"/>
  <c r="DT987" i="14"/>
  <c r="F979" i="14"/>
  <c r="N979" i="14"/>
  <c r="V979" i="14"/>
  <c r="AD979" i="14"/>
  <c r="AL979" i="14"/>
  <c r="AT979" i="14"/>
  <c r="BB979" i="14"/>
  <c r="BJ979" i="14"/>
  <c r="BR979" i="14"/>
  <c r="BZ979" i="14"/>
  <c r="CH979" i="14"/>
  <c r="CP979" i="14"/>
  <c r="CX979" i="14"/>
  <c r="DF979" i="14"/>
  <c r="DN979" i="14"/>
  <c r="DV979" i="14"/>
  <c r="G979" i="14"/>
  <c r="O979" i="14"/>
  <c r="W979" i="14"/>
  <c r="AE979" i="14"/>
  <c r="AM979" i="14"/>
  <c r="AU979" i="14"/>
  <c r="BC979" i="14"/>
  <c r="BK979" i="14"/>
  <c r="BS979" i="14"/>
  <c r="CA979" i="14"/>
  <c r="CI979" i="14"/>
  <c r="CQ979" i="14"/>
  <c r="CY979" i="14"/>
  <c r="DG979" i="14"/>
  <c r="DO979" i="14"/>
  <c r="H979" i="14"/>
  <c r="P979" i="14"/>
  <c r="X979" i="14"/>
  <c r="AF979" i="14"/>
  <c r="AN979" i="14"/>
  <c r="AV979" i="14"/>
  <c r="BD979" i="14"/>
  <c r="BL979" i="14"/>
  <c r="BT979" i="14"/>
  <c r="CB979" i="14"/>
  <c r="CJ979" i="14"/>
  <c r="CR979" i="14"/>
  <c r="CZ979" i="14"/>
  <c r="DH979" i="14"/>
  <c r="DP979" i="14"/>
  <c r="I979" i="14"/>
  <c r="Q979" i="14"/>
  <c r="Y979" i="14"/>
  <c r="AG979" i="14"/>
  <c r="AO979" i="14"/>
  <c r="AW979" i="14"/>
  <c r="BE979" i="14"/>
  <c r="BM979" i="14"/>
  <c r="BU979" i="14"/>
  <c r="CC979" i="14"/>
  <c r="CK979" i="14"/>
  <c r="CS979" i="14"/>
  <c r="DA979" i="14"/>
  <c r="DI979" i="14"/>
  <c r="DQ979" i="14"/>
  <c r="J979" i="14"/>
  <c r="R979" i="14"/>
  <c r="Z979" i="14"/>
  <c r="AH979" i="14"/>
  <c r="AP979" i="14"/>
  <c r="AX979" i="14"/>
  <c r="BF979" i="14"/>
  <c r="BN979" i="14"/>
  <c r="BV979" i="14"/>
  <c r="CD979" i="14"/>
  <c r="CL979" i="14"/>
  <c r="CT979" i="14"/>
  <c r="DB979" i="14"/>
  <c r="DJ979" i="14"/>
  <c r="DR979" i="14"/>
  <c r="C979" i="14"/>
  <c r="K979" i="14"/>
  <c r="S979" i="14"/>
  <c r="AA979" i="14"/>
  <c r="AI979" i="14"/>
  <c r="AQ979" i="14"/>
  <c r="AY979" i="14"/>
  <c r="BG979" i="14"/>
  <c r="BO979" i="14"/>
  <c r="BW979" i="14"/>
  <c r="CE979" i="14"/>
  <c r="CM979" i="14"/>
  <c r="CU979" i="14"/>
  <c r="DC979" i="14"/>
  <c r="DK979" i="14"/>
  <c r="DS979" i="14"/>
  <c r="D979" i="14"/>
  <c r="L979" i="14"/>
  <c r="T979" i="14"/>
  <c r="AB979" i="14"/>
  <c r="AJ979" i="14"/>
  <c r="AR979" i="14"/>
  <c r="AZ979" i="14"/>
  <c r="BH979" i="14"/>
  <c r="BP979" i="14"/>
  <c r="BX979" i="14"/>
  <c r="CF979" i="14"/>
  <c r="CN979" i="14"/>
  <c r="CV979" i="14"/>
  <c r="DD979" i="14"/>
  <c r="DL979" i="14"/>
  <c r="DT979" i="14"/>
  <c r="F971" i="14"/>
  <c r="N971" i="14"/>
  <c r="V971" i="14"/>
  <c r="AD971" i="14"/>
  <c r="AL971" i="14"/>
  <c r="AT971" i="14"/>
  <c r="BB971" i="14"/>
  <c r="BJ971" i="14"/>
  <c r="BR971" i="14"/>
  <c r="BZ971" i="14"/>
  <c r="CH971" i="14"/>
  <c r="CP971" i="14"/>
  <c r="CX971" i="14"/>
  <c r="DF971" i="14"/>
  <c r="DN971" i="14"/>
  <c r="DV971" i="14"/>
  <c r="G971" i="14"/>
  <c r="O971" i="14"/>
  <c r="W971" i="14"/>
  <c r="AE971" i="14"/>
  <c r="AM971" i="14"/>
  <c r="AU971" i="14"/>
  <c r="BC971" i="14"/>
  <c r="BK971" i="14"/>
  <c r="BS971" i="14"/>
  <c r="CA971" i="14"/>
  <c r="CI971" i="14"/>
  <c r="CQ971" i="14"/>
  <c r="CY971" i="14"/>
  <c r="DG971" i="14"/>
  <c r="DO971" i="14"/>
  <c r="H971" i="14"/>
  <c r="P971" i="14"/>
  <c r="X971" i="14"/>
  <c r="AF971" i="14"/>
  <c r="AN971" i="14"/>
  <c r="AV971" i="14"/>
  <c r="BD971" i="14"/>
  <c r="BL971" i="14"/>
  <c r="BT971" i="14"/>
  <c r="CB971" i="14"/>
  <c r="CJ971" i="14"/>
  <c r="CR971" i="14"/>
  <c r="CZ971" i="14"/>
  <c r="DH971" i="14"/>
  <c r="DP971" i="14"/>
  <c r="I971" i="14"/>
  <c r="Q971" i="14"/>
  <c r="Y971" i="14"/>
  <c r="AG971" i="14"/>
  <c r="AO971" i="14"/>
  <c r="AW971" i="14"/>
  <c r="BE971" i="14"/>
  <c r="BM971" i="14"/>
  <c r="BU971" i="14"/>
  <c r="CC971" i="14"/>
  <c r="CK971" i="14"/>
  <c r="CS971" i="14"/>
  <c r="DA971" i="14"/>
  <c r="DI971" i="14"/>
  <c r="DQ971" i="14"/>
  <c r="J971" i="14"/>
  <c r="R971" i="14"/>
  <c r="Z971" i="14"/>
  <c r="AH971" i="14"/>
  <c r="AP971" i="14"/>
  <c r="AX971" i="14"/>
  <c r="BF971" i="14"/>
  <c r="BN971" i="14"/>
  <c r="BV971" i="14"/>
  <c r="CD971" i="14"/>
  <c r="CL971" i="14"/>
  <c r="CT971" i="14"/>
  <c r="DB971" i="14"/>
  <c r="DJ971" i="14"/>
  <c r="DR971" i="14"/>
  <c r="C971" i="14"/>
  <c r="K971" i="14"/>
  <c r="S971" i="14"/>
  <c r="AA971" i="14"/>
  <c r="AI971" i="14"/>
  <c r="AQ971" i="14"/>
  <c r="AY971" i="14"/>
  <c r="BG971" i="14"/>
  <c r="BO971" i="14"/>
  <c r="BW971" i="14"/>
  <c r="CE971" i="14"/>
  <c r="CM971" i="14"/>
  <c r="CU971" i="14"/>
  <c r="DC971" i="14"/>
  <c r="DK971" i="14"/>
  <c r="DS971" i="14"/>
  <c r="D971" i="14"/>
  <c r="L971" i="14"/>
  <c r="T971" i="14"/>
  <c r="AB971" i="14"/>
  <c r="AJ971" i="14"/>
  <c r="AR971" i="14"/>
  <c r="AZ971" i="14"/>
  <c r="BH971" i="14"/>
  <c r="BP971" i="14"/>
  <c r="BX971" i="14"/>
  <c r="CF971" i="14"/>
  <c r="CN971" i="14"/>
  <c r="CV971" i="14"/>
  <c r="DD971" i="14"/>
  <c r="DL971" i="14"/>
  <c r="DT971" i="14"/>
  <c r="F963" i="14"/>
  <c r="N963" i="14"/>
  <c r="V963" i="14"/>
  <c r="AD963" i="14"/>
  <c r="AL963" i="14"/>
  <c r="AT963" i="14"/>
  <c r="BB963" i="14"/>
  <c r="BJ963" i="14"/>
  <c r="BR963" i="14"/>
  <c r="BZ963" i="14"/>
  <c r="CH963" i="14"/>
  <c r="CP963" i="14"/>
  <c r="CX963" i="14"/>
  <c r="DF963" i="14"/>
  <c r="DN963" i="14"/>
  <c r="DV963" i="14"/>
  <c r="G963" i="14"/>
  <c r="O963" i="14"/>
  <c r="W963" i="14"/>
  <c r="AE963" i="14"/>
  <c r="AM963" i="14"/>
  <c r="AU963" i="14"/>
  <c r="BC963" i="14"/>
  <c r="BK963" i="14"/>
  <c r="BS963" i="14"/>
  <c r="CA963" i="14"/>
  <c r="CI963" i="14"/>
  <c r="CQ963" i="14"/>
  <c r="CY963" i="14"/>
  <c r="DG963" i="14"/>
  <c r="DO963" i="14"/>
  <c r="H963" i="14"/>
  <c r="P963" i="14"/>
  <c r="X963" i="14"/>
  <c r="AF963" i="14"/>
  <c r="AN963" i="14"/>
  <c r="AV963" i="14"/>
  <c r="BD963" i="14"/>
  <c r="BL963" i="14"/>
  <c r="BT963" i="14"/>
  <c r="CB963" i="14"/>
  <c r="CJ963" i="14"/>
  <c r="CR963" i="14"/>
  <c r="CZ963" i="14"/>
  <c r="DH963" i="14"/>
  <c r="DP963" i="14"/>
  <c r="I963" i="14"/>
  <c r="Q963" i="14"/>
  <c r="Y963" i="14"/>
  <c r="AG963" i="14"/>
  <c r="AO963" i="14"/>
  <c r="AW963" i="14"/>
  <c r="BE963" i="14"/>
  <c r="BM963" i="14"/>
  <c r="BU963" i="14"/>
  <c r="CC963" i="14"/>
  <c r="CK963" i="14"/>
  <c r="CS963" i="14"/>
  <c r="DA963" i="14"/>
  <c r="DI963" i="14"/>
  <c r="DQ963" i="14"/>
  <c r="J963" i="14"/>
  <c r="R963" i="14"/>
  <c r="Z963" i="14"/>
  <c r="AH963" i="14"/>
  <c r="AP963" i="14"/>
  <c r="AX963" i="14"/>
  <c r="BF963" i="14"/>
  <c r="BN963" i="14"/>
  <c r="BV963" i="14"/>
  <c r="CD963" i="14"/>
  <c r="CL963" i="14"/>
  <c r="CT963" i="14"/>
  <c r="DB963" i="14"/>
  <c r="DJ963" i="14"/>
  <c r="DR963" i="14"/>
  <c r="C963" i="14"/>
  <c r="K963" i="14"/>
  <c r="S963" i="14"/>
  <c r="AA963" i="14"/>
  <c r="AI963" i="14"/>
  <c r="AQ963" i="14"/>
  <c r="AY963" i="14"/>
  <c r="BG963" i="14"/>
  <c r="BO963" i="14"/>
  <c r="BW963" i="14"/>
  <c r="CE963" i="14"/>
  <c r="CM963" i="14"/>
  <c r="CU963" i="14"/>
  <c r="DC963" i="14"/>
  <c r="DK963" i="14"/>
  <c r="DS963" i="14"/>
  <c r="D963" i="14"/>
  <c r="L963" i="14"/>
  <c r="T963" i="14"/>
  <c r="AB963" i="14"/>
  <c r="AJ963" i="14"/>
  <c r="AR963" i="14"/>
  <c r="AZ963" i="14"/>
  <c r="BH963" i="14"/>
  <c r="BP963" i="14"/>
  <c r="BX963" i="14"/>
  <c r="CF963" i="14"/>
  <c r="CN963" i="14"/>
  <c r="CV963" i="14"/>
  <c r="DD963" i="14"/>
  <c r="DL963" i="14"/>
  <c r="DT963" i="14"/>
  <c r="I955" i="14"/>
  <c r="Q955" i="14"/>
  <c r="Y955" i="14"/>
  <c r="AG955" i="14"/>
  <c r="AO955" i="14"/>
  <c r="AW955" i="14"/>
  <c r="BE955" i="14"/>
  <c r="BM955" i="14"/>
  <c r="BU955" i="14"/>
  <c r="CC955" i="14"/>
  <c r="CK955" i="14"/>
  <c r="CS955" i="14"/>
  <c r="DA955" i="14"/>
  <c r="DI955" i="14"/>
  <c r="DQ955" i="14"/>
  <c r="E955" i="14"/>
  <c r="M955" i="14"/>
  <c r="U955" i="14"/>
  <c r="AC955" i="14"/>
  <c r="AK955" i="14"/>
  <c r="AS955" i="14"/>
  <c r="BA955" i="14"/>
  <c r="BI955" i="14"/>
  <c r="BQ955" i="14"/>
  <c r="BY955" i="14"/>
  <c r="CG955" i="14"/>
  <c r="CO955" i="14"/>
  <c r="CW955" i="14"/>
  <c r="DE955" i="14"/>
  <c r="DM955" i="14"/>
  <c r="DU955" i="14"/>
  <c r="H955" i="14"/>
  <c r="S955" i="14"/>
  <c r="AD955" i="14"/>
  <c r="AN955" i="14"/>
  <c r="AY955" i="14"/>
  <c r="BJ955" i="14"/>
  <c r="BT955" i="14"/>
  <c r="CE955" i="14"/>
  <c r="CP955" i="14"/>
  <c r="CZ955" i="14"/>
  <c r="DK955" i="14"/>
  <c r="DV955" i="14"/>
  <c r="J955" i="14"/>
  <c r="T955" i="14"/>
  <c r="AE955" i="14"/>
  <c r="AP955" i="14"/>
  <c r="AZ955" i="14"/>
  <c r="BK955" i="14"/>
  <c r="BV955" i="14"/>
  <c r="CF955" i="14"/>
  <c r="CQ955" i="14"/>
  <c r="DB955" i="14"/>
  <c r="DL955" i="14"/>
  <c r="K955" i="14"/>
  <c r="V955" i="14"/>
  <c r="AF955" i="14"/>
  <c r="AQ955" i="14"/>
  <c r="BB955" i="14"/>
  <c r="BL955" i="14"/>
  <c r="BW955" i="14"/>
  <c r="CH955" i="14"/>
  <c r="CR955" i="14"/>
  <c r="DC955" i="14"/>
  <c r="DN955" i="14"/>
  <c r="L955" i="14"/>
  <c r="W955" i="14"/>
  <c r="AH955" i="14"/>
  <c r="AR955" i="14"/>
  <c r="BC955" i="14"/>
  <c r="BN955" i="14"/>
  <c r="BX955" i="14"/>
  <c r="CI955" i="14"/>
  <c r="CT955" i="14"/>
  <c r="DD955" i="14"/>
  <c r="DO955" i="14"/>
  <c r="C955" i="14"/>
  <c r="N955" i="14"/>
  <c r="X955" i="14"/>
  <c r="AI955" i="14"/>
  <c r="AT955" i="14"/>
  <c r="BD955" i="14"/>
  <c r="BO955" i="14"/>
  <c r="BZ955" i="14"/>
  <c r="CJ955" i="14"/>
  <c r="CU955" i="14"/>
  <c r="DF955" i="14"/>
  <c r="DP955" i="14"/>
  <c r="D955" i="14"/>
  <c r="O955" i="14"/>
  <c r="Z955" i="14"/>
  <c r="AJ955" i="14"/>
  <c r="AU955" i="14"/>
  <c r="BF955" i="14"/>
  <c r="BP955" i="14"/>
  <c r="CA955" i="14"/>
  <c r="CL955" i="14"/>
  <c r="CV955" i="14"/>
  <c r="DG955" i="14"/>
  <c r="DR955" i="14"/>
  <c r="F955" i="14"/>
  <c r="P955" i="14"/>
  <c r="AA955" i="14"/>
  <c r="AL955" i="14"/>
  <c r="AV955" i="14"/>
  <c r="BG955" i="14"/>
  <c r="BR955" i="14"/>
  <c r="CB955" i="14"/>
  <c r="CM955" i="14"/>
  <c r="CX955" i="14"/>
  <c r="DH955" i="14"/>
  <c r="DS955" i="14"/>
  <c r="G947" i="14"/>
  <c r="O947" i="14"/>
  <c r="W947" i="14"/>
  <c r="AE947" i="14"/>
  <c r="AM947" i="14"/>
  <c r="AU947" i="14"/>
  <c r="BC947" i="14"/>
  <c r="BK947" i="14"/>
  <c r="BS947" i="14"/>
  <c r="CA947" i="14"/>
  <c r="CI947" i="14"/>
  <c r="CQ947" i="14"/>
  <c r="CY947" i="14"/>
  <c r="DG947" i="14"/>
  <c r="DO947" i="14"/>
  <c r="H947" i="14"/>
  <c r="P947" i="14"/>
  <c r="X947" i="14"/>
  <c r="AF947" i="14"/>
  <c r="AN947" i="14"/>
  <c r="AV947" i="14"/>
  <c r="BD947" i="14"/>
  <c r="BL947" i="14"/>
  <c r="BT947" i="14"/>
  <c r="CB947" i="14"/>
  <c r="CJ947" i="14"/>
  <c r="CR947" i="14"/>
  <c r="CZ947" i="14"/>
  <c r="DH947" i="14"/>
  <c r="DP947" i="14"/>
  <c r="I947" i="14"/>
  <c r="Q947" i="14"/>
  <c r="Y947" i="14"/>
  <c r="AG947" i="14"/>
  <c r="AO947" i="14"/>
  <c r="AW947" i="14"/>
  <c r="BE947" i="14"/>
  <c r="BM947" i="14"/>
  <c r="BU947" i="14"/>
  <c r="CC947" i="14"/>
  <c r="CK947" i="14"/>
  <c r="CS947" i="14"/>
  <c r="DA947" i="14"/>
  <c r="DI947" i="14"/>
  <c r="DQ947" i="14"/>
  <c r="J947" i="14"/>
  <c r="R947" i="14"/>
  <c r="Z947" i="14"/>
  <c r="AH947" i="14"/>
  <c r="AP947" i="14"/>
  <c r="AX947" i="14"/>
  <c r="BF947" i="14"/>
  <c r="BN947" i="14"/>
  <c r="BV947" i="14"/>
  <c r="CD947" i="14"/>
  <c r="CL947" i="14"/>
  <c r="CT947" i="14"/>
  <c r="DB947" i="14"/>
  <c r="DJ947" i="14"/>
  <c r="DR947" i="14"/>
  <c r="C947" i="14"/>
  <c r="K947" i="14"/>
  <c r="S947" i="14"/>
  <c r="AA947" i="14"/>
  <c r="AI947" i="14"/>
  <c r="AQ947" i="14"/>
  <c r="AY947" i="14"/>
  <c r="BG947" i="14"/>
  <c r="BO947" i="14"/>
  <c r="BW947" i="14"/>
  <c r="CE947" i="14"/>
  <c r="CM947" i="14"/>
  <c r="CU947" i="14"/>
  <c r="DC947" i="14"/>
  <c r="DK947" i="14"/>
  <c r="DS947" i="14"/>
  <c r="E947" i="14"/>
  <c r="M947" i="14"/>
  <c r="U947" i="14"/>
  <c r="AC947" i="14"/>
  <c r="AK947" i="14"/>
  <c r="AS947" i="14"/>
  <c r="BA947" i="14"/>
  <c r="BI947" i="14"/>
  <c r="BQ947" i="14"/>
  <c r="BY947" i="14"/>
  <c r="CG947" i="14"/>
  <c r="CO947" i="14"/>
  <c r="CW947" i="14"/>
  <c r="DE947" i="14"/>
  <c r="DM947" i="14"/>
  <c r="DU947" i="14"/>
  <c r="V947" i="14"/>
  <c r="BB947" i="14"/>
  <c r="CH947" i="14"/>
  <c r="DN947" i="14"/>
  <c r="AB947" i="14"/>
  <c r="BH947" i="14"/>
  <c r="CN947" i="14"/>
  <c r="DT947" i="14"/>
  <c r="AD947" i="14"/>
  <c r="BJ947" i="14"/>
  <c r="CP947" i="14"/>
  <c r="DV947" i="14"/>
  <c r="D947" i="14"/>
  <c r="AJ947" i="14"/>
  <c r="BP947" i="14"/>
  <c r="CV947" i="14"/>
  <c r="F947" i="14"/>
  <c r="AL947" i="14"/>
  <c r="BR947" i="14"/>
  <c r="CX947" i="14"/>
  <c r="L947" i="14"/>
  <c r="AR947" i="14"/>
  <c r="BX947" i="14"/>
  <c r="DD947" i="14"/>
  <c r="N947" i="14"/>
  <c r="AT947" i="14"/>
  <c r="BZ947" i="14"/>
  <c r="DF947" i="14"/>
  <c r="E939" i="14"/>
  <c r="M939" i="14"/>
  <c r="U939" i="14"/>
  <c r="AC939" i="14"/>
  <c r="AK939" i="14"/>
  <c r="AS939" i="14"/>
  <c r="BA939" i="14"/>
  <c r="BI939" i="14"/>
  <c r="BQ939" i="14"/>
  <c r="BY939" i="14"/>
  <c r="CG939" i="14"/>
  <c r="CO939" i="14"/>
  <c r="CW939" i="14"/>
  <c r="DE939" i="14"/>
  <c r="DM939" i="14"/>
  <c r="DU939" i="14"/>
  <c r="F939" i="14"/>
  <c r="N939" i="14"/>
  <c r="V939" i="14"/>
  <c r="AD939" i="14"/>
  <c r="AL939" i="14"/>
  <c r="AT939" i="14"/>
  <c r="BB939" i="14"/>
  <c r="BJ939" i="14"/>
  <c r="BR939" i="14"/>
  <c r="BZ939" i="14"/>
  <c r="CH939" i="14"/>
  <c r="CP939" i="14"/>
  <c r="CX939" i="14"/>
  <c r="DF939" i="14"/>
  <c r="I939" i="14"/>
  <c r="Q939" i="14"/>
  <c r="Y939" i="14"/>
  <c r="AG939" i="14"/>
  <c r="AO939" i="14"/>
  <c r="AW939" i="14"/>
  <c r="BE939" i="14"/>
  <c r="BM939" i="14"/>
  <c r="BU939" i="14"/>
  <c r="CC939" i="14"/>
  <c r="CK939" i="14"/>
  <c r="CS939" i="14"/>
  <c r="DA939" i="14"/>
  <c r="DI939" i="14"/>
  <c r="DQ939" i="14"/>
  <c r="H939" i="14"/>
  <c r="T939" i="14"/>
  <c r="AH939" i="14"/>
  <c r="AU939" i="14"/>
  <c r="BG939" i="14"/>
  <c r="BT939" i="14"/>
  <c r="CF939" i="14"/>
  <c r="CT939" i="14"/>
  <c r="DG939" i="14"/>
  <c r="DR939" i="14"/>
  <c r="J939" i="14"/>
  <c r="W939" i="14"/>
  <c r="AI939" i="14"/>
  <c r="AV939" i="14"/>
  <c r="BH939" i="14"/>
  <c r="BV939" i="14"/>
  <c r="CI939" i="14"/>
  <c r="CU939" i="14"/>
  <c r="DH939" i="14"/>
  <c r="DS939" i="14"/>
  <c r="K939" i="14"/>
  <c r="X939" i="14"/>
  <c r="AJ939" i="14"/>
  <c r="AX939" i="14"/>
  <c r="BK939" i="14"/>
  <c r="BW939" i="14"/>
  <c r="CJ939" i="14"/>
  <c r="CV939" i="14"/>
  <c r="DJ939" i="14"/>
  <c r="DT939" i="14"/>
  <c r="L939" i="14"/>
  <c r="Z939" i="14"/>
  <c r="AM939" i="14"/>
  <c r="AY939" i="14"/>
  <c r="BL939" i="14"/>
  <c r="BX939" i="14"/>
  <c r="CL939" i="14"/>
  <c r="CY939" i="14"/>
  <c r="DK939" i="14"/>
  <c r="DV939" i="14"/>
  <c r="O939" i="14"/>
  <c r="AA939" i="14"/>
  <c r="AN939" i="14"/>
  <c r="AZ939" i="14"/>
  <c r="BN939" i="14"/>
  <c r="CA939" i="14"/>
  <c r="CM939" i="14"/>
  <c r="CZ939" i="14"/>
  <c r="DL939" i="14"/>
  <c r="D939" i="14"/>
  <c r="R939" i="14"/>
  <c r="AE939" i="14"/>
  <c r="AQ939" i="14"/>
  <c r="BD939" i="14"/>
  <c r="BP939" i="14"/>
  <c r="CD939" i="14"/>
  <c r="CQ939" i="14"/>
  <c r="DC939" i="14"/>
  <c r="DO939" i="14"/>
  <c r="G939" i="14"/>
  <c r="S939" i="14"/>
  <c r="AF939" i="14"/>
  <c r="AR939" i="14"/>
  <c r="BF939" i="14"/>
  <c r="BS939" i="14"/>
  <c r="CE939" i="14"/>
  <c r="CR939" i="14"/>
  <c r="DD939" i="14"/>
  <c r="DP939" i="14"/>
  <c r="AB939" i="14"/>
  <c r="AP939" i="14"/>
  <c r="BC939" i="14"/>
  <c r="BO939" i="14"/>
  <c r="CB939" i="14"/>
  <c r="CN939" i="14"/>
  <c r="C939" i="14"/>
  <c r="DB939" i="14"/>
  <c r="E931" i="14"/>
  <c r="M931" i="14"/>
  <c r="U931" i="14"/>
  <c r="AC931" i="14"/>
  <c r="AK931" i="14"/>
  <c r="AS931" i="14"/>
  <c r="BA931" i="14"/>
  <c r="BI931" i="14"/>
  <c r="BQ931" i="14"/>
  <c r="BY931" i="14"/>
  <c r="CG931" i="14"/>
  <c r="CO931" i="14"/>
  <c r="CW931" i="14"/>
  <c r="DE931" i="14"/>
  <c r="DM931" i="14"/>
  <c r="DU931" i="14"/>
  <c r="F931" i="14"/>
  <c r="N931" i="14"/>
  <c r="V931" i="14"/>
  <c r="AD931" i="14"/>
  <c r="AL931" i="14"/>
  <c r="AT931" i="14"/>
  <c r="BB931" i="14"/>
  <c r="BJ931" i="14"/>
  <c r="BR931" i="14"/>
  <c r="BZ931" i="14"/>
  <c r="CH931" i="14"/>
  <c r="CP931" i="14"/>
  <c r="CX931" i="14"/>
  <c r="DF931" i="14"/>
  <c r="DN931" i="14"/>
  <c r="DV931" i="14"/>
  <c r="H931" i="14"/>
  <c r="P931" i="14"/>
  <c r="X931" i="14"/>
  <c r="AF931" i="14"/>
  <c r="AN931" i="14"/>
  <c r="AV931" i="14"/>
  <c r="BD931" i="14"/>
  <c r="BL931" i="14"/>
  <c r="BT931" i="14"/>
  <c r="CB931" i="14"/>
  <c r="CJ931" i="14"/>
  <c r="CR931" i="14"/>
  <c r="CZ931" i="14"/>
  <c r="DH931" i="14"/>
  <c r="DP931" i="14"/>
  <c r="I931" i="14"/>
  <c r="Q931" i="14"/>
  <c r="Y931" i="14"/>
  <c r="AG931" i="14"/>
  <c r="AO931" i="14"/>
  <c r="AW931" i="14"/>
  <c r="BE931" i="14"/>
  <c r="BM931" i="14"/>
  <c r="BU931" i="14"/>
  <c r="CC931" i="14"/>
  <c r="CK931" i="14"/>
  <c r="CS931" i="14"/>
  <c r="DA931" i="14"/>
  <c r="DI931" i="14"/>
  <c r="DQ931" i="14"/>
  <c r="J931" i="14"/>
  <c r="Z931" i="14"/>
  <c r="AP931" i="14"/>
  <c r="BF931" i="14"/>
  <c r="BV931" i="14"/>
  <c r="CL931" i="14"/>
  <c r="DB931" i="14"/>
  <c r="DR931" i="14"/>
  <c r="K931" i="14"/>
  <c r="AA931" i="14"/>
  <c r="AQ931" i="14"/>
  <c r="BG931" i="14"/>
  <c r="BW931" i="14"/>
  <c r="CM931" i="14"/>
  <c r="DC931" i="14"/>
  <c r="DS931" i="14"/>
  <c r="L931" i="14"/>
  <c r="AB931" i="14"/>
  <c r="AR931" i="14"/>
  <c r="BH931" i="14"/>
  <c r="BX931" i="14"/>
  <c r="CN931" i="14"/>
  <c r="DD931" i="14"/>
  <c r="DT931" i="14"/>
  <c r="O931" i="14"/>
  <c r="AE931" i="14"/>
  <c r="AU931" i="14"/>
  <c r="BK931" i="14"/>
  <c r="CA931" i="14"/>
  <c r="CQ931" i="14"/>
  <c r="DG931" i="14"/>
  <c r="R931" i="14"/>
  <c r="AH931" i="14"/>
  <c r="AX931" i="14"/>
  <c r="BN931" i="14"/>
  <c r="CD931" i="14"/>
  <c r="CT931" i="14"/>
  <c r="DJ931" i="14"/>
  <c r="D931" i="14"/>
  <c r="T931" i="14"/>
  <c r="AJ931" i="14"/>
  <c r="AZ931" i="14"/>
  <c r="BP931" i="14"/>
  <c r="CF931" i="14"/>
  <c r="CV931" i="14"/>
  <c r="DL931" i="14"/>
  <c r="G931" i="14"/>
  <c r="W931" i="14"/>
  <c r="AM931" i="14"/>
  <c r="BC931" i="14"/>
  <c r="BS931" i="14"/>
  <c r="CI931" i="14"/>
  <c r="CY931" i="14"/>
  <c r="DO931" i="14"/>
  <c r="CU931" i="14"/>
  <c r="DK931" i="14"/>
  <c r="C931" i="14"/>
  <c r="S931" i="14"/>
  <c r="AI931" i="14"/>
  <c r="AY931" i="14"/>
  <c r="BO931" i="14"/>
  <c r="E923" i="14"/>
  <c r="M923" i="14"/>
  <c r="U923" i="14"/>
  <c r="AC923" i="14"/>
  <c r="AK923" i="14"/>
  <c r="AS923" i="14"/>
  <c r="BA923" i="14"/>
  <c r="BI923" i="14"/>
  <c r="BQ923" i="14"/>
  <c r="BY923" i="14"/>
  <c r="CG923" i="14"/>
  <c r="CO923" i="14"/>
  <c r="CW923" i="14"/>
  <c r="DE923" i="14"/>
  <c r="DM923" i="14"/>
  <c r="DU923" i="14"/>
  <c r="F923" i="14"/>
  <c r="N923" i="14"/>
  <c r="V923" i="14"/>
  <c r="AD923" i="14"/>
  <c r="AL923" i="14"/>
  <c r="AT923" i="14"/>
  <c r="BB923" i="14"/>
  <c r="BJ923" i="14"/>
  <c r="BR923" i="14"/>
  <c r="BZ923" i="14"/>
  <c r="CH923" i="14"/>
  <c r="CP923" i="14"/>
  <c r="CX923" i="14"/>
  <c r="DF923" i="14"/>
  <c r="DN923" i="14"/>
  <c r="DV923" i="14"/>
  <c r="H923" i="14"/>
  <c r="P923" i="14"/>
  <c r="X923" i="14"/>
  <c r="AF923" i="14"/>
  <c r="AN923" i="14"/>
  <c r="AV923" i="14"/>
  <c r="BD923" i="14"/>
  <c r="BL923" i="14"/>
  <c r="BT923" i="14"/>
  <c r="CB923" i="14"/>
  <c r="CJ923" i="14"/>
  <c r="CR923" i="14"/>
  <c r="CZ923" i="14"/>
  <c r="DH923" i="14"/>
  <c r="DP923" i="14"/>
  <c r="I923" i="14"/>
  <c r="Q923" i="14"/>
  <c r="Y923" i="14"/>
  <c r="AG923" i="14"/>
  <c r="AO923" i="14"/>
  <c r="AW923" i="14"/>
  <c r="BE923" i="14"/>
  <c r="BM923" i="14"/>
  <c r="BU923" i="14"/>
  <c r="CC923" i="14"/>
  <c r="CK923" i="14"/>
  <c r="CS923" i="14"/>
  <c r="DA923" i="14"/>
  <c r="DI923" i="14"/>
  <c r="DQ923" i="14"/>
  <c r="J923" i="14"/>
  <c r="Z923" i="14"/>
  <c r="AP923" i="14"/>
  <c r="BF923" i="14"/>
  <c r="BV923" i="14"/>
  <c r="CL923" i="14"/>
  <c r="DB923" i="14"/>
  <c r="DR923" i="14"/>
  <c r="K923" i="14"/>
  <c r="AA923" i="14"/>
  <c r="AQ923" i="14"/>
  <c r="BG923" i="14"/>
  <c r="BW923" i="14"/>
  <c r="CM923" i="14"/>
  <c r="DC923" i="14"/>
  <c r="DS923" i="14"/>
  <c r="L923" i="14"/>
  <c r="AB923" i="14"/>
  <c r="AR923" i="14"/>
  <c r="BH923" i="14"/>
  <c r="BX923" i="14"/>
  <c r="CN923" i="14"/>
  <c r="DD923" i="14"/>
  <c r="DT923" i="14"/>
  <c r="O923" i="14"/>
  <c r="AE923" i="14"/>
  <c r="AU923" i="14"/>
  <c r="BK923" i="14"/>
  <c r="CA923" i="14"/>
  <c r="CQ923" i="14"/>
  <c r="DG923" i="14"/>
  <c r="R923" i="14"/>
  <c r="AH923" i="14"/>
  <c r="AX923" i="14"/>
  <c r="BN923" i="14"/>
  <c r="CD923" i="14"/>
  <c r="CT923" i="14"/>
  <c r="DJ923" i="14"/>
  <c r="D923" i="14"/>
  <c r="T923" i="14"/>
  <c r="AJ923" i="14"/>
  <c r="AZ923" i="14"/>
  <c r="BP923" i="14"/>
  <c r="CF923" i="14"/>
  <c r="CV923" i="14"/>
  <c r="DL923" i="14"/>
  <c r="G923" i="14"/>
  <c r="W923" i="14"/>
  <c r="AM923" i="14"/>
  <c r="BC923" i="14"/>
  <c r="BS923" i="14"/>
  <c r="CI923" i="14"/>
  <c r="CY923" i="14"/>
  <c r="DO923" i="14"/>
  <c r="BO923" i="14"/>
  <c r="CE923" i="14"/>
  <c r="CU923" i="14"/>
  <c r="DK923" i="14"/>
  <c r="C923" i="14"/>
  <c r="S923" i="14"/>
  <c r="AI923" i="14"/>
  <c r="E915" i="14"/>
  <c r="M915" i="14"/>
  <c r="U915" i="14"/>
  <c r="AC915" i="14"/>
  <c r="AK915" i="14"/>
  <c r="AS915" i="14"/>
  <c r="BA915" i="14"/>
  <c r="BI915" i="14"/>
  <c r="BQ915" i="14"/>
  <c r="BY915" i="14"/>
  <c r="CG915" i="14"/>
  <c r="CO915" i="14"/>
  <c r="CW915" i="14"/>
  <c r="DE915" i="14"/>
  <c r="DM915" i="14"/>
  <c r="DU915" i="14"/>
  <c r="F915" i="14"/>
  <c r="N915" i="14"/>
  <c r="V915" i="14"/>
  <c r="AD915" i="14"/>
  <c r="AL915" i="14"/>
  <c r="AT915" i="14"/>
  <c r="BB915" i="14"/>
  <c r="BJ915" i="14"/>
  <c r="BR915" i="14"/>
  <c r="BZ915" i="14"/>
  <c r="CH915" i="14"/>
  <c r="CP915" i="14"/>
  <c r="CX915" i="14"/>
  <c r="DF915" i="14"/>
  <c r="DN915" i="14"/>
  <c r="DV915" i="14"/>
  <c r="G915" i="14"/>
  <c r="O915" i="14"/>
  <c r="W915" i="14"/>
  <c r="AE915" i="14"/>
  <c r="AM915" i="14"/>
  <c r="AU915" i="14"/>
  <c r="BC915" i="14"/>
  <c r="BK915" i="14"/>
  <c r="BS915" i="14"/>
  <c r="CA915" i="14"/>
  <c r="CI915" i="14"/>
  <c r="CQ915" i="14"/>
  <c r="CY915" i="14"/>
  <c r="DG915" i="14"/>
  <c r="DO915" i="14"/>
  <c r="H915" i="14"/>
  <c r="P915" i="14"/>
  <c r="X915" i="14"/>
  <c r="AF915" i="14"/>
  <c r="AN915" i="14"/>
  <c r="AV915" i="14"/>
  <c r="BD915" i="14"/>
  <c r="BL915" i="14"/>
  <c r="BT915" i="14"/>
  <c r="CB915" i="14"/>
  <c r="CJ915" i="14"/>
  <c r="CR915" i="14"/>
  <c r="CZ915" i="14"/>
  <c r="DH915" i="14"/>
  <c r="DP915" i="14"/>
  <c r="I915" i="14"/>
  <c r="Q915" i="14"/>
  <c r="Y915" i="14"/>
  <c r="AG915" i="14"/>
  <c r="AO915" i="14"/>
  <c r="AW915" i="14"/>
  <c r="BE915" i="14"/>
  <c r="BM915" i="14"/>
  <c r="BU915" i="14"/>
  <c r="CC915" i="14"/>
  <c r="CK915" i="14"/>
  <c r="CS915" i="14"/>
  <c r="DA915" i="14"/>
  <c r="DI915" i="14"/>
  <c r="DQ915" i="14"/>
  <c r="J915" i="14"/>
  <c r="R915" i="14"/>
  <c r="Z915" i="14"/>
  <c r="AH915" i="14"/>
  <c r="AP915" i="14"/>
  <c r="AX915" i="14"/>
  <c r="BF915" i="14"/>
  <c r="BN915" i="14"/>
  <c r="BV915" i="14"/>
  <c r="CD915" i="14"/>
  <c r="CL915" i="14"/>
  <c r="CT915" i="14"/>
  <c r="DB915" i="14"/>
  <c r="DJ915" i="14"/>
  <c r="DR915" i="14"/>
  <c r="L915" i="14"/>
  <c r="AR915" i="14"/>
  <c r="BX915" i="14"/>
  <c r="DD915" i="14"/>
  <c r="S915" i="14"/>
  <c r="AY915" i="14"/>
  <c r="CE915" i="14"/>
  <c r="DK915" i="14"/>
  <c r="T915" i="14"/>
  <c r="AZ915" i="14"/>
  <c r="CF915" i="14"/>
  <c r="DL915" i="14"/>
  <c r="AA915" i="14"/>
  <c r="BG915" i="14"/>
  <c r="CM915" i="14"/>
  <c r="DS915" i="14"/>
  <c r="AB915" i="14"/>
  <c r="BH915" i="14"/>
  <c r="CN915" i="14"/>
  <c r="DT915" i="14"/>
  <c r="D915" i="14"/>
  <c r="AJ915" i="14"/>
  <c r="BP915" i="14"/>
  <c r="CV915" i="14"/>
  <c r="K915" i="14"/>
  <c r="AQ915" i="14"/>
  <c r="BW915" i="14"/>
  <c r="DC915" i="14"/>
  <c r="C915" i="14"/>
  <c r="AI915" i="14"/>
  <c r="BO915" i="14"/>
  <c r="CU915" i="14"/>
  <c r="D907" i="14"/>
  <c r="L907" i="14"/>
  <c r="T907" i="14"/>
  <c r="AB907" i="14"/>
  <c r="AJ907" i="14"/>
  <c r="AR907" i="14"/>
  <c r="AZ907" i="14"/>
  <c r="BH907" i="14"/>
  <c r="BP907" i="14"/>
  <c r="BX907" i="14"/>
  <c r="CF907" i="14"/>
  <c r="CN907" i="14"/>
  <c r="CV907" i="14"/>
  <c r="DD907" i="14"/>
  <c r="DL907" i="14"/>
  <c r="DT907" i="14"/>
  <c r="E907" i="14"/>
  <c r="M907" i="14"/>
  <c r="U907" i="14"/>
  <c r="AC907" i="14"/>
  <c r="AK907" i="14"/>
  <c r="AS907" i="14"/>
  <c r="BA907" i="14"/>
  <c r="BI907" i="14"/>
  <c r="BQ907" i="14"/>
  <c r="BY907" i="14"/>
  <c r="CG907" i="14"/>
  <c r="CO907" i="14"/>
  <c r="CW907" i="14"/>
  <c r="DE907" i="14"/>
  <c r="DM907" i="14"/>
  <c r="DU907" i="14"/>
  <c r="F907" i="14"/>
  <c r="N907" i="14"/>
  <c r="V907" i="14"/>
  <c r="AD907" i="14"/>
  <c r="AL907" i="14"/>
  <c r="AT907" i="14"/>
  <c r="BB907" i="14"/>
  <c r="BJ907" i="14"/>
  <c r="BR907" i="14"/>
  <c r="BZ907" i="14"/>
  <c r="CH907" i="14"/>
  <c r="CP907" i="14"/>
  <c r="CX907" i="14"/>
  <c r="DF907" i="14"/>
  <c r="DN907" i="14"/>
  <c r="DV907" i="14"/>
  <c r="G907" i="14"/>
  <c r="O907" i="14"/>
  <c r="W907" i="14"/>
  <c r="AE907" i="14"/>
  <c r="AM907" i="14"/>
  <c r="AU907" i="14"/>
  <c r="BC907" i="14"/>
  <c r="BK907" i="14"/>
  <c r="BS907" i="14"/>
  <c r="CA907" i="14"/>
  <c r="CI907" i="14"/>
  <c r="CQ907" i="14"/>
  <c r="CY907" i="14"/>
  <c r="DG907" i="14"/>
  <c r="DO907" i="14"/>
  <c r="H907" i="14"/>
  <c r="P907" i="14"/>
  <c r="X907" i="14"/>
  <c r="AF907" i="14"/>
  <c r="AN907" i="14"/>
  <c r="AV907" i="14"/>
  <c r="BD907" i="14"/>
  <c r="BL907" i="14"/>
  <c r="BT907" i="14"/>
  <c r="CB907" i="14"/>
  <c r="CJ907" i="14"/>
  <c r="CR907" i="14"/>
  <c r="CZ907" i="14"/>
  <c r="DH907" i="14"/>
  <c r="DP907" i="14"/>
  <c r="I907" i="14"/>
  <c r="Q907" i="14"/>
  <c r="Y907" i="14"/>
  <c r="AG907" i="14"/>
  <c r="AO907" i="14"/>
  <c r="AW907" i="14"/>
  <c r="BE907" i="14"/>
  <c r="BM907" i="14"/>
  <c r="BU907" i="14"/>
  <c r="CC907" i="14"/>
  <c r="CK907" i="14"/>
  <c r="CS907" i="14"/>
  <c r="DA907" i="14"/>
  <c r="DI907" i="14"/>
  <c r="DQ907" i="14"/>
  <c r="J907" i="14"/>
  <c r="R907" i="14"/>
  <c r="Z907" i="14"/>
  <c r="AH907" i="14"/>
  <c r="AP907" i="14"/>
  <c r="AX907" i="14"/>
  <c r="BF907" i="14"/>
  <c r="BN907" i="14"/>
  <c r="BV907" i="14"/>
  <c r="CD907" i="14"/>
  <c r="CL907" i="14"/>
  <c r="CT907" i="14"/>
  <c r="DB907" i="14"/>
  <c r="DJ907" i="14"/>
  <c r="DR907" i="14"/>
  <c r="BG907" i="14"/>
  <c r="DS907" i="14"/>
  <c r="C907" i="14"/>
  <c r="BO907" i="14"/>
  <c r="K907" i="14"/>
  <c r="BW907" i="14"/>
  <c r="S907" i="14"/>
  <c r="CE907" i="14"/>
  <c r="AA907" i="14"/>
  <c r="CM907" i="14"/>
  <c r="AQ907" i="14"/>
  <c r="DC907" i="14"/>
  <c r="AY907" i="14"/>
  <c r="DK907" i="14"/>
  <c r="CU907" i="14"/>
  <c r="D899" i="14"/>
  <c r="L899" i="14"/>
  <c r="T899" i="14"/>
  <c r="AB899" i="14"/>
  <c r="AJ899" i="14"/>
  <c r="AR899" i="14"/>
  <c r="AZ899" i="14"/>
  <c r="BH899" i="14"/>
  <c r="BP899" i="14"/>
  <c r="BX899" i="14"/>
  <c r="CF899" i="14"/>
  <c r="CN899" i="14"/>
  <c r="CV899" i="14"/>
  <c r="DD899" i="14"/>
  <c r="DL899" i="14"/>
  <c r="DT899" i="14"/>
  <c r="E899" i="14"/>
  <c r="M899" i="14"/>
  <c r="U899" i="14"/>
  <c r="AC899" i="14"/>
  <c r="AK899" i="14"/>
  <c r="AS899" i="14"/>
  <c r="BA899" i="14"/>
  <c r="BI899" i="14"/>
  <c r="BQ899" i="14"/>
  <c r="BY899" i="14"/>
  <c r="CG899" i="14"/>
  <c r="CO899" i="14"/>
  <c r="CW899" i="14"/>
  <c r="DE899" i="14"/>
  <c r="DM899" i="14"/>
  <c r="DU899" i="14"/>
  <c r="F899" i="14"/>
  <c r="N899" i="14"/>
  <c r="V899" i="14"/>
  <c r="AD899" i="14"/>
  <c r="AL899" i="14"/>
  <c r="AT899" i="14"/>
  <c r="BB899" i="14"/>
  <c r="BJ899" i="14"/>
  <c r="BR899" i="14"/>
  <c r="BZ899" i="14"/>
  <c r="CH899" i="14"/>
  <c r="CP899" i="14"/>
  <c r="CX899" i="14"/>
  <c r="DF899" i="14"/>
  <c r="DN899" i="14"/>
  <c r="DV899" i="14"/>
  <c r="G899" i="14"/>
  <c r="O899" i="14"/>
  <c r="W899" i="14"/>
  <c r="AE899" i="14"/>
  <c r="AM899" i="14"/>
  <c r="AU899" i="14"/>
  <c r="BC899" i="14"/>
  <c r="BK899" i="14"/>
  <c r="BS899" i="14"/>
  <c r="CA899" i="14"/>
  <c r="CI899" i="14"/>
  <c r="CQ899" i="14"/>
  <c r="CY899" i="14"/>
  <c r="DG899" i="14"/>
  <c r="DO899" i="14"/>
  <c r="H899" i="14"/>
  <c r="P899" i="14"/>
  <c r="X899" i="14"/>
  <c r="AF899" i="14"/>
  <c r="AN899" i="14"/>
  <c r="AV899" i="14"/>
  <c r="BD899" i="14"/>
  <c r="BL899" i="14"/>
  <c r="BT899" i="14"/>
  <c r="CB899" i="14"/>
  <c r="CJ899" i="14"/>
  <c r="CR899" i="14"/>
  <c r="CZ899" i="14"/>
  <c r="DH899" i="14"/>
  <c r="DP899" i="14"/>
  <c r="I899" i="14"/>
  <c r="Q899" i="14"/>
  <c r="Y899" i="14"/>
  <c r="AG899" i="14"/>
  <c r="AO899" i="14"/>
  <c r="AW899" i="14"/>
  <c r="BE899" i="14"/>
  <c r="BM899" i="14"/>
  <c r="BU899" i="14"/>
  <c r="CC899" i="14"/>
  <c r="CK899" i="14"/>
  <c r="CS899" i="14"/>
  <c r="DA899" i="14"/>
  <c r="DI899" i="14"/>
  <c r="DQ899" i="14"/>
  <c r="J899" i="14"/>
  <c r="R899" i="14"/>
  <c r="Z899" i="14"/>
  <c r="AH899" i="14"/>
  <c r="AP899" i="14"/>
  <c r="AX899" i="14"/>
  <c r="BF899" i="14"/>
  <c r="BN899" i="14"/>
  <c r="BV899" i="14"/>
  <c r="CD899" i="14"/>
  <c r="CL899" i="14"/>
  <c r="CT899" i="14"/>
  <c r="DB899" i="14"/>
  <c r="DJ899" i="14"/>
  <c r="DR899" i="14"/>
  <c r="AA899" i="14"/>
  <c r="CM899" i="14"/>
  <c r="AI899" i="14"/>
  <c r="CU899" i="14"/>
  <c r="AQ899" i="14"/>
  <c r="DC899" i="14"/>
  <c r="AY899" i="14"/>
  <c r="DK899" i="14"/>
  <c r="BG899" i="14"/>
  <c r="DS899" i="14"/>
  <c r="K899" i="14"/>
  <c r="BW899" i="14"/>
  <c r="S899" i="14"/>
  <c r="CE899" i="14"/>
  <c r="BO899" i="14"/>
  <c r="H891" i="14"/>
  <c r="P891" i="14"/>
  <c r="X891" i="14"/>
  <c r="AF891" i="14"/>
  <c r="AN891" i="14"/>
  <c r="AV891" i="14"/>
  <c r="BD891" i="14"/>
  <c r="BL891" i="14"/>
  <c r="BT891" i="14"/>
  <c r="CB891" i="14"/>
  <c r="CJ891" i="14"/>
  <c r="CR891" i="14"/>
  <c r="CZ891" i="14"/>
  <c r="DH891" i="14"/>
  <c r="DP891" i="14"/>
  <c r="C891" i="14"/>
  <c r="K891" i="14"/>
  <c r="S891" i="14"/>
  <c r="AA891" i="14"/>
  <c r="AI891" i="14"/>
  <c r="AQ891" i="14"/>
  <c r="AY891" i="14"/>
  <c r="BG891" i="14"/>
  <c r="BO891" i="14"/>
  <c r="BW891" i="14"/>
  <c r="CE891" i="14"/>
  <c r="CM891" i="14"/>
  <c r="CU891" i="14"/>
  <c r="DC891" i="14"/>
  <c r="DK891" i="14"/>
  <c r="DS891" i="14"/>
  <c r="D891" i="14"/>
  <c r="L891" i="14"/>
  <c r="T891" i="14"/>
  <c r="AB891" i="14"/>
  <c r="AJ891" i="14"/>
  <c r="AR891" i="14"/>
  <c r="AZ891" i="14"/>
  <c r="BH891" i="14"/>
  <c r="BP891" i="14"/>
  <c r="BX891" i="14"/>
  <c r="CF891" i="14"/>
  <c r="CN891" i="14"/>
  <c r="CV891" i="14"/>
  <c r="DD891" i="14"/>
  <c r="DL891" i="14"/>
  <c r="DT891" i="14"/>
  <c r="G891" i="14"/>
  <c r="U891" i="14"/>
  <c r="AG891" i="14"/>
  <c r="AT891" i="14"/>
  <c r="BF891" i="14"/>
  <c r="BS891" i="14"/>
  <c r="CG891" i="14"/>
  <c r="CS891" i="14"/>
  <c r="DF891" i="14"/>
  <c r="DR891" i="14"/>
  <c r="I891" i="14"/>
  <c r="V891" i="14"/>
  <c r="AH891" i="14"/>
  <c r="AU891" i="14"/>
  <c r="BI891" i="14"/>
  <c r="BU891" i="14"/>
  <c r="CH891" i="14"/>
  <c r="CT891" i="14"/>
  <c r="DG891" i="14"/>
  <c r="DU891" i="14"/>
  <c r="J891" i="14"/>
  <c r="W891" i="14"/>
  <c r="AK891" i="14"/>
  <c r="AW891" i="14"/>
  <c r="BJ891" i="14"/>
  <c r="BV891" i="14"/>
  <c r="CI891" i="14"/>
  <c r="CW891" i="14"/>
  <c r="DI891" i="14"/>
  <c r="DV891" i="14"/>
  <c r="M891" i="14"/>
  <c r="Y891" i="14"/>
  <c r="AL891" i="14"/>
  <c r="AX891" i="14"/>
  <c r="BK891" i="14"/>
  <c r="BY891" i="14"/>
  <c r="CK891" i="14"/>
  <c r="CX891" i="14"/>
  <c r="DJ891" i="14"/>
  <c r="N891" i="14"/>
  <c r="Z891" i="14"/>
  <c r="AM891" i="14"/>
  <c r="BA891" i="14"/>
  <c r="BM891" i="14"/>
  <c r="BZ891" i="14"/>
  <c r="CL891" i="14"/>
  <c r="CY891" i="14"/>
  <c r="DM891" i="14"/>
  <c r="O891" i="14"/>
  <c r="AC891" i="14"/>
  <c r="AO891" i="14"/>
  <c r="BB891" i="14"/>
  <c r="BN891" i="14"/>
  <c r="CA891" i="14"/>
  <c r="CO891" i="14"/>
  <c r="DA891" i="14"/>
  <c r="DN891" i="14"/>
  <c r="E891" i="14"/>
  <c r="Q891" i="14"/>
  <c r="AD891" i="14"/>
  <c r="AP891" i="14"/>
  <c r="BC891" i="14"/>
  <c r="BQ891" i="14"/>
  <c r="CC891" i="14"/>
  <c r="CP891" i="14"/>
  <c r="DB891" i="14"/>
  <c r="DO891" i="14"/>
  <c r="R891" i="14"/>
  <c r="DQ891" i="14"/>
  <c r="AE891" i="14"/>
  <c r="AS891" i="14"/>
  <c r="BE891" i="14"/>
  <c r="BR891" i="14"/>
  <c r="CQ891" i="14"/>
  <c r="F891" i="14"/>
  <c r="DE891" i="14"/>
  <c r="CD891" i="14"/>
  <c r="G883" i="14"/>
  <c r="O883" i="14"/>
  <c r="W883" i="14"/>
  <c r="AE883" i="14"/>
  <c r="AM883" i="14"/>
  <c r="AU883" i="14"/>
  <c r="BC883" i="14"/>
  <c r="BK883" i="14"/>
  <c r="BS883" i="14"/>
  <c r="CA883" i="14"/>
  <c r="CI883" i="14"/>
  <c r="CQ883" i="14"/>
  <c r="CY883" i="14"/>
  <c r="DG883" i="14"/>
  <c r="DO883" i="14"/>
  <c r="H883" i="14"/>
  <c r="P883" i="14"/>
  <c r="X883" i="14"/>
  <c r="AF883" i="14"/>
  <c r="AN883" i="14"/>
  <c r="AV883" i="14"/>
  <c r="BD883" i="14"/>
  <c r="BL883" i="14"/>
  <c r="BT883" i="14"/>
  <c r="CB883" i="14"/>
  <c r="CJ883" i="14"/>
  <c r="CR883" i="14"/>
  <c r="CZ883" i="14"/>
  <c r="DH883" i="14"/>
  <c r="DP883" i="14"/>
  <c r="J883" i="14"/>
  <c r="R883" i="14"/>
  <c r="Z883" i="14"/>
  <c r="AH883" i="14"/>
  <c r="AP883" i="14"/>
  <c r="AX883" i="14"/>
  <c r="BF883" i="14"/>
  <c r="BN883" i="14"/>
  <c r="C883" i="14"/>
  <c r="K883" i="14"/>
  <c r="S883" i="14"/>
  <c r="AA883" i="14"/>
  <c r="AI883" i="14"/>
  <c r="AQ883" i="14"/>
  <c r="AY883" i="14"/>
  <c r="BG883" i="14"/>
  <c r="BO883" i="14"/>
  <c r="BW883" i="14"/>
  <c r="CE883" i="14"/>
  <c r="CM883" i="14"/>
  <c r="CU883" i="14"/>
  <c r="DC883" i="14"/>
  <c r="DK883" i="14"/>
  <c r="DS883" i="14"/>
  <c r="D883" i="14"/>
  <c r="L883" i="14"/>
  <c r="T883" i="14"/>
  <c r="AB883" i="14"/>
  <c r="AJ883" i="14"/>
  <c r="AR883" i="14"/>
  <c r="AZ883" i="14"/>
  <c r="BH883" i="14"/>
  <c r="BP883" i="14"/>
  <c r="BX883" i="14"/>
  <c r="CF883" i="14"/>
  <c r="CN883" i="14"/>
  <c r="CV883" i="14"/>
  <c r="DD883" i="14"/>
  <c r="DL883" i="14"/>
  <c r="DT883" i="14"/>
  <c r="N883" i="14"/>
  <c r="AK883" i="14"/>
  <c r="BE883" i="14"/>
  <c r="BY883" i="14"/>
  <c r="CO883" i="14"/>
  <c r="DE883" i="14"/>
  <c r="DU883" i="14"/>
  <c r="Q883" i="14"/>
  <c r="AL883" i="14"/>
  <c r="BI883" i="14"/>
  <c r="BZ883" i="14"/>
  <c r="CP883" i="14"/>
  <c r="DF883" i="14"/>
  <c r="DV883" i="14"/>
  <c r="U883" i="14"/>
  <c r="AO883" i="14"/>
  <c r="BJ883" i="14"/>
  <c r="CC883" i="14"/>
  <c r="CS883" i="14"/>
  <c r="DI883" i="14"/>
  <c r="V883" i="14"/>
  <c r="AS883" i="14"/>
  <c r="BM883" i="14"/>
  <c r="CD883" i="14"/>
  <c r="CT883" i="14"/>
  <c r="DJ883" i="14"/>
  <c r="E883" i="14"/>
  <c r="Y883" i="14"/>
  <c r="AT883" i="14"/>
  <c r="BQ883" i="14"/>
  <c r="CG883" i="14"/>
  <c r="CW883" i="14"/>
  <c r="DM883" i="14"/>
  <c r="F883" i="14"/>
  <c r="AC883" i="14"/>
  <c r="AW883" i="14"/>
  <c r="BR883" i="14"/>
  <c r="CH883" i="14"/>
  <c r="CX883" i="14"/>
  <c r="DN883" i="14"/>
  <c r="I883" i="14"/>
  <c r="AD883" i="14"/>
  <c r="BA883" i="14"/>
  <c r="BU883" i="14"/>
  <c r="CK883" i="14"/>
  <c r="DA883" i="14"/>
  <c r="DQ883" i="14"/>
  <c r="BB883" i="14"/>
  <c r="BV883" i="14"/>
  <c r="CL883" i="14"/>
  <c r="DB883" i="14"/>
  <c r="DR883" i="14"/>
  <c r="M883" i="14"/>
  <c r="AG883" i="14"/>
  <c r="G875" i="14"/>
  <c r="O875" i="14"/>
  <c r="W875" i="14"/>
  <c r="AE875" i="14"/>
  <c r="AM875" i="14"/>
  <c r="AU875" i="14"/>
  <c r="BC875" i="14"/>
  <c r="BK875" i="14"/>
  <c r="BS875" i="14"/>
  <c r="CA875" i="14"/>
  <c r="CI875" i="14"/>
  <c r="CQ875" i="14"/>
  <c r="CY875" i="14"/>
  <c r="DG875" i="14"/>
  <c r="DO875" i="14"/>
  <c r="H875" i="14"/>
  <c r="P875" i="14"/>
  <c r="X875" i="14"/>
  <c r="AF875" i="14"/>
  <c r="AN875" i="14"/>
  <c r="AV875" i="14"/>
  <c r="BD875" i="14"/>
  <c r="BL875" i="14"/>
  <c r="BT875" i="14"/>
  <c r="CB875" i="14"/>
  <c r="CJ875" i="14"/>
  <c r="CR875" i="14"/>
  <c r="CZ875" i="14"/>
  <c r="DH875" i="14"/>
  <c r="DP875" i="14"/>
  <c r="I875" i="14"/>
  <c r="Q875" i="14"/>
  <c r="Y875" i="14"/>
  <c r="AG875" i="14"/>
  <c r="AO875" i="14"/>
  <c r="AW875" i="14"/>
  <c r="BE875" i="14"/>
  <c r="BM875" i="14"/>
  <c r="BU875" i="14"/>
  <c r="CC875" i="14"/>
  <c r="CK875" i="14"/>
  <c r="CS875" i="14"/>
  <c r="DA875" i="14"/>
  <c r="DI875" i="14"/>
  <c r="DQ875" i="14"/>
  <c r="J875" i="14"/>
  <c r="R875" i="14"/>
  <c r="Z875" i="14"/>
  <c r="AH875" i="14"/>
  <c r="AP875" i="14"/>
  <c r="AX875" i="14"/>
  <c r="BF875" i="14"/>
  <c r="BN875" i="14"/>
  <c r="BV875" i="14"/>
  <c r="CD875" i="14"/>
  <c r="CL875" i="14"/>
  <c r="CT875" i="14"/>
  <c r="DB875" i="14"/>
  <c r="DJ875" i="14"/>
  <c r="DR875" i="14"/>
  <c r="C875" i="14"/>
  <c r="K875" i="14"/>
  <c r="S875" i="14"/>
  <c r="AA875" i="14"/>
  <c r="AI875" i="14"/>
  <c r="AQ875" i="14"/>
  <c r="AY875" i="14"/>
  <c r="BG875" i="14"/>
  <c r="BO875" i="14"/>
  <c r="BW875" i="14"/>
  <c r="CE875" i="14"/>
  <c r="CM875" i="14"/>
  <c r="CU875" i="14"/>
  <c r="DC875" i="14"/>
  <c r="DK875" i="14"/>
  <c r="DS875" i="14"/>
  <c r="D875" i="14"/>
  <c r="L875" i="14"/>
  <c r="T875" i="14"/>
  <c r="AB875" i="14"/>
  <c r="AJ875" i="14"/>
  <c r="AR875" i="14"/>
  <c r="AZ875" i="14"/>
  <c r="BH875" i="14"/>
  <c r="BP875" i="14"/>
  <c r="BX875" i="14"/>
  <c r="CF875" i="14"/>
  <c r="CN875" i="14"/>
  <c r="CV875" i="14"/>
  <c r="DD875" i="14"/>
  <c r="DL875" i="14"/>
  <c r="DT875" i="14"/>
  <c r="AC875" i="14"/>
  <c r="BI875" i="14"/>
  <c r="CO875" i="14"/>
  <c r="DU875" i="14"/>
  <c r="AD875" i="14"/>
  <c r="BJ875" i="14"/>
  <c r="CP875" i="14"/>
  <c r="DV875" i="14"/>
  <c r="E875" i="14"/>
  <c r="AK875" i="14"/>
  <c r="BQ875" i="14"/>
  <c r="CW875" i="14"/>
  <c r="F875" i="14"/>
  <c r="AL875" i="14"/>
  <c r="BR875" i="14"/>
  <c r="CX875" i="14"/>
  <c r="M875" i="14"/>
  <c r="AS875" i="14"/>
  <c r="BY875" i="14"/>
  <c r="DE875" i="14"/>
  <c r="N875" i="14"/>
  <c r="AT875" i="14"/>
  <c r="BZ875" i="14"/>
  <c r="DF875" i="14"/>
  <c r="U875" i="14"/>
  <c r="BA875" i="14"/>
  <c r="CG875" i="14"/>
  <c r="DM875" i="14"/>
  <c r="V875" i="14"/>
  <c r="CH875" i="14"/>
  <c r="DN875" i="14"/>
  <c r="BB875" i="14"/>
  <c r="G867" i="14"/>
  <c r="O867" i="14"/>
  <c r="W867" i="14"/>
  <c r="AE867" i="14"/>
  <c r="AM867" i="14"/>
  <c r="AU867" i="14"/>
  <c r="BC867" i="14"/>
  <c r="BK867" i="14"/>
  <c r="BS867" i="14"/>
  <c r="CA867" i="14"/>
  <c r="CI867" i="14"/>
  <c r="CQ867" i="14"/>
  <c r="CY867" i="14"/>
  <c r="DG867" i="14"/>
  <c r="DO867" i="14"/>
  <c r="H867" i="14"/>
  <c r="P867" i="14"/>
  <c r="X867" i="14"/>
  <c r="AF867" i="14"/>
  <c r="AN867" i="14"/>
  <c r="AV867" i="14"/>
  <c r="BD867" i="14"/>
  <c r="BL867" i="14"/>
  <c r="BT867" i="14"/>
  <c r="CB867" i="14"/>
  <c r="CJ867" i="14"/>
  <c r="CR867" i="14"/>
  <c r="CZ867" i="14"/>
  <c r="DH867" i="14"/>
  <c r="DP867" i="14"/>
  <c r="I867" i="14"/>
  <c r="Q867" i="14"/>
  <c r="Y867" i="14"/>
  <c r="AG867" i="14"/>
  <c r="AO867" i="14"/>
  <c r="AW867" i="14"/>
  <c r="BE867" i="14"/>
  <c r="BM867" i="14"/>
  <c r="BU867" i="14"/>
  <c r="CC867" i="14"/>
  <c r="CK867" i="14"/>
  <c r="CS867" i="14"/>
  <c r="DA867" i="14"/>
  <c r="DI867" i="14"/>
  <c r="DQ867" i="14"/>
  <c r="J867" i="14"/>
  <c r="R867" i="14"/>
  <c r="Z867" i="14"/>
  <c r="AH867" i="14"/>
  <c r="AP867" i="14"/>
  <c r="AX867" i="14"/>
  <c r="BF867" i="14"/>
  <c r="BN867" i="14"/>
  <c r="BV867" i="14"/>
  <c r="CD867" i="14"/>
  <c r="CL867" i="14"/>
  <c r="CT867" i="14"/>
  <c r="DB867" i="14"/>
  <c r="DJ867" i="14"/>
  <c r="DR867" i="14"/>
  <c r="C867" i="14"/>
  <c r="K867" i="14"/>
  <c r="S867" i="14"/>
  <c r="AA867" i="14"/>
  <c r="AI867" i="14"/>
  <c r="AQ867" i="14"/>
  <c r="AY867" i="14"/>
  <c r="BG867" i="14"/>
  <c r="BO867" i="14"/>
  <c r="BW867" i="14"/>
  <c r="CE867" i="14"/>
  <c r="CM867" i="14"/>
  <c r="CU867" i="14"/>
  <c r="DC867" i="14"/>
  <c r="DK867" i="14"/>
  <c r="DS867" i="14"/>
  <c r="D867" i="14"/>
  <c r="L867" i="14"/>
  <c r="T867" i="14"/>
  <c r="AB867" i="14"/>
  <c r="AJ867" i="14"/>
  <c r="AR867" i="14"/>
  <c r="AZ867" i="14"/>
  <c r="BH867" i="14"/>
  <c r="BP867" i="14"/>
  <c r="BX867" i="14"/>
  <c r="CF867" i="14"/>
  <c r="CN867" i="14"/>
  <c r="CV867" i="14"/>
  <c r="DD867" i="14"/>
  <c r="DL867" i="14"/>
  <c r="DT867" i="14"/>
  <c r="AC867" i="14"/>
  <c r="BI867" i="14"/>
  <c r="CO867" i="14"/>
  <c r="DU867" i="14"/>
  <c r="AD867" i="14"/>
  <c r="BJ867" i="14"/>
  <c r="CP867" i="14"/>
  <c r="DV867" i="14"/>
  <c r="E867" i="14"/>
  <c r="AK867" i="14"/>
  <c r="BQ867" i="14"/>
  <c r="CW867" i="14"/>
  <c r="F867" i="14"/>
  <c r="AL867" i="14"/>
  <c r="BR867" i="14"/>
  <c r="CX867" i="14"/>
  <c r="M867" i="14"/>
  <c r="AS867" i="14"/>
  <c r="BY867" i="14"/>
  <c r="DE867" i="14"/>
  <c r="N867" i="14"/>
  <c r="AT867" i="14"/>
  <c r="BZ867" i="14"/>
  <c r="DF867" i="14"/>
  <c r="U867" i="14"/>
  <c r="BA867" i="14"/>
  <c r="CG867" i="14"/>
  <c r="DM867" i="14"/>
  <c r="DN867" i="14"/>
  <c r="BB867" i="14"/>
  <c r="CH867" i="14"/>
  <c r="V867" i="14"/>
  <c r="C859" i="14"/>
  <c r="K859" i="14"/>
  <c r="S859" i="14"/>
  <c r="AA859" i="14"/>
  <c r="AI859" i="14"/>
  <c r="AQ859" i="14"/>
  <c r="AY859" i="14"/>
  <c r="BG859" i="14"/>
  <c r="BO859" i="14"/>
  <c r="D859" i="14"/>
  <c r="L859" i="14"/>
  <c r="T859" i="14"/>
  <c r="AB859" i="14"/>
  <c r="AJ859" i="14"/>
  <c r="AR859" i="14"/>
  <c r="AZ859" i="14"/>
  <c r="BH859" i="14"/>
  <c r="E859" i="14"/>
  <c r="M859" i="14"/>
  <c r="U859" i="14"/>
  <c r="AC859" i="14"/>
  <c r="AK859" i="14"/>
  <c r="AS859" i="14"/>
  <c r="BA859" i="14"/>
  <c r="BI859" i="14"/>
  <c r="BQ859" i="14"/>
  <c r="G859" i="14"/>
  <c r="O859" i="14"/>
  <c r="F859" i="14"/>
  <c r="V859" i="14"/>
  <c r="AG859" i="14"/>
  <c r="AU859" i="14"/>
  <c r="BF859" i="14"/>
  <c r="BS859" i="14"/>
  <c r="CA859" i="14"/>
  <c r="CI859" i="14"/>
  <c r="CQ859" i="14"/>
  <c r="CY859" i="14"/>
  <c r="DG859" i="14"/>
  <c r="DO859" i="14"/>
  <c r="H859" i="14"/>
  <c r="W859" i="14"/>
  <c r="AH859" i="14"/>
  <c r="AV859" i="14"/>
  <c r="BJ859" i="14"/>
  <c r="BT859" i="14"/>
  <c r="CB859" i="14"/>
  <c r="CJ859" i="14"/>
  <c r="CR859" i="14"/>
  <c r="CZ859" i="14"/>
  <c r="DH859" i="14"/>
  <c r="DP859" i="14"/>
  <c r="I859" i="14"/>
  <c r="X859" i="14"/>
  <c r="AL859" i="14"/>
  <c r="AW859" i="14"/>
  <c r="BK859" i="14"/>
  <c r="BU859" i="14"/>
  <c r="CC859" i="14"/>
  <c r="CK859" i="14"/>
  <c r="CS859" i="14"/>
  <c r="DA859" i="14"/>
  <c r="DI859" i="14"/>
  <c r="DQ859" i="14"/>
  <c r="J859" i="14"/>
  <c r="Y859" i="14"/>
  <c r="AM859" i="14"/>
  <c r="AX859" i="14"/>
  <c r="BL859" i="14"/>
  <c r="BV859" i="14"/>
  <c r="CD859" i="14"/>
  <c r="CL859" i="14"/>
  <c r="CT859" i="14"/>
  <c r="DB859" i="14"/>
  <c r="DJ859" i="14"/>
  <c r="DR859" i="14"/>
  <c r="N859" i="14"/>
  <c r="Z859" i="14"/>
  <c r="AN859" i="14"/>
  <c r="BB859" i="14"/>
  <c r="BM859" i="14"/>
  <c r="BW859" i="14"/>
  <c r="CE859" i="14"/>
  <c r="CM859" i="14"/>
  <c r="CU859" i="14"/>
  <c r="DC859" i="14"/>
  <c r="DK859" i="14"/>
  <c r="DS859" i="14"/>
  <c r="P859" i="14"/>
  <c r="AD859" i="14"/>
  <c r="AO859" i="14"/>
  <c r="BC859" i="14"/>
  <c r="BN859" i="14"/>
  <c r="BX859" i="14"/>
  <c r="CF859" i="14"/>
  <c r="CN859" i="14"/>
  <c r="CV859" i="14"/>
  <c r="DD859" i="14"/>
  <c r="DL859" i="14"/>
  <c r="DT859" i="14"/>
  <c r="BD859" i="14"/>
  <c r="CO859" i="14"/>
  <c r="DU859" i="14"/>
  <c r="BE859" i="14"/>
  <c r="CP859" i="14"/>
  <c r="DV859" i="14"/>
  <c r="Q859" i="14"/>
  <c r="BP859" i="14"/>
  <c r="CW859" i="14"/>
  <c r="R859" i="14"/>
  <c r="BR859" i="14"/>
  <c r="CX859" i="14"/>
  <c r="AE859" i="14"/>
  <c r="BY859" i="14"/>
  <c r="DE859" i="14"/>
  <c r="AF859" i="14"/>
  <c r="BZ859" i="14"/>
  <c r="DF859" i="14"/>
  <c r="AP859" i="14"/>
  <c r="CG859" i="14"/>
  <c r="DM859" i="14"/>
  <c r="CH859" i="14"/>
  <c r="DN859" i="14"/>
  <c r="AT859" i="14"/>
  <c r="C851" i="14"/>
  <c r="K851" i="14"/>
  <c r="S851" i="14"/>
  <c r="AA851" i="14"/>
  <c r="AI851" i="14"/>
  <c r="AQ851" i="14"/>
  <c r="AY851" i="14"/>
  <c r="BG851" i="14"/>
  <c r="BO851" i="14"/>
  <c r="BW851" i="14"/>
  <c r="CE851" i="14"/>
  <c r="CM851" i="14"/>
  <c r="CU851" i="14"/>
  <c r="DC851" i="14"/>
  <c r="DK851" i="14"/>
  <c r="DS851" i="14"/>
  <c r="D851" i="14"/>
  <c r="L851" i="14"/>
  <c r="T851" i="14"/>
  <c r="AB851" i="14"/>
  <c r="AJ851" i="14"/>
  <c r="AR851" i="14"/>
  <c r="AZ851" i="14"/>
  <c r="BH851" i="14"/>
  <c r="BP851" i="14"/>
  <c r="BX851" i="14"/>
  <c r="CF851" i="14"/>
  <c r="CN851" i="14"/>
  <c r="CV851" i="14"/>
  <c r="DD851" i="14"/>
  <c r="DL851" i="14"/>
  <c r="DT851" i="14"/>
  <c r="E851" i="14"/>
  <c r="M851" i="14"/>
  <c r="U851" i="14"/>
  <c r="AC851" i="14"/>
  <c r="AK851" i="14"/>
  <c r="AS851" i="14"/>
  <c r="BA851" i="14"/>
  <c r="BI851" i="14"/>
  <c r="BQ851" i="14"/>
  <c r="BY851" i="14"/>
  <c r="CG851" i="14"/>
  <c r="CO851" i="14"/>
  <c r="CW851" i="14"/>
  <c r="DE851" i="14"/>
  <c r="DM851" i="14"/>
  <c r="DU851" i="14"/>
  <c r="F851" i="14"/>
  <c r="N851" i="14"/>
  <c r="V851" i="14"/>
  <c r="AD851" i="14"/>
  <c r="AL851" i="14"/>
  <c r="AT851" i="14"/>
  <c r="BB851" i="14"/>
  <c r="BJ851" i="14"/>
  <c r="BR851" i="14"/>
  <c r="BZ851" i="14"/>
  <c r="CH851" i="14"/>
  <c r="CP851" i="14"/>
  <c r="CX851" i="14"/>
  <c r="DF851" i="14"/>
  <c r="DN851" i="14"/>
  <c r="DV851" i="14"/>
  <c r="G851" i="14"/>
  <c r="O851" i="14"/>
  <c r="W851" i="14"/>
  <c r="AE851" i="14"/>
  <c r="AM851" i="14"/>
  <c r="AU851" i="14"/>
  <c r="BC851" i="14"/>
  <c r="BK851" i="14"/>
  <c r="BS851" i="14"/>
  <c r="CA851" i="14"/>
  <c r="CI851" i="14"/>
  <c r="CQ851" i="14"/>
  <c r="CY851" i="14"/>
  <c r="DG851" i="14"/>
  <c r="DO851" i="14"/>
  <c r="H851" i="14"/>
  <c r="P851" i="14"/>
  <c r="X851" i="14"/>
  <c r="AF851" i="14"/>
  <c r="AN851" i="14"/>
  <c r="AV851" i="14"/>
  <c r="BD851" i="14"/>
  <c r="BL851" i="14"/>
  <c r="BT851" i="14"/>
  <c r="CB851" i="14"/>
  <c r="CJ851" i="14"/>
  <c r="CR851" i="14"/>
  <c r="CZ851" i="14"/>
  <c r="DH851" i="14"/>
  <c r="DP851" i="14"/>
  <c r="R851" i="14"/>
  <c r="AX851" i="14"/>
  <c r="CD851" i="14"/>
  <c r="DJ851" i="14"/>
  <c r="Y851" i="14"/>
  <c r="BE851" i="14"/>
  <c r="CK851" i="14"/>
  <c r="DQ851" i="14"/>
  <c r="Z851" i="14"/>
  <c r="BF851" i="14"/>
  <c r="CL851" i="14"/>
  <c r="DR851" i="14"/>
  <c r="AG851" i="14"/>
  <c r="BM851" i="14"/>
  <c r="CS851" i="14"/>
  <c r="AH851" i="14"/>
  <c r="BN851" i="14"/>
  <c r="CT851" i="14"/>
  <c r="I851" i="14"/>
  <c r="AO851" i="14"/>
  <c r="BU851" i="14"/>
  <c r="DA851" i="14"/>
  <c r="BV851" i="14"/>
  <c r="CC851" i="14"/>
  <c r="DB851" i="14"/>
  <c r="DI851" i="14"/>
  <c r="J851" i="14"/>
  <c r="Q851" i="14"/>
  <c r="AP851" i="14"/>
  <c r="AW851" i="14"/>
  <c r="C843" i="14"/>
  <c r="K843" i="14"/>
  <c r="S843" i="14"/>
  <c r="AA843" i="14"/>
  <c r="AI843" i="14"/>
  <c r="AQ843" i="14"/>
  <c r="AY843" i="14"/>
  <c r="BG843" i="14"/>
  <c r="BO843" i="14"/>
  <c r="BW843" i="14"/>
  <c r="CE843" i="14"/>
  <c r="CM843" i="14"/>
  <c r="CU843" i="14"/>
  <c r="DC843" i="14"/>
  <c r="DK843" i="14"/>
  <c r="DS843" i="14"/>
  <c r="D843" i="14"/>
  <c r="L843" i="14"/>
  <c r="T843" i="14"/>
  <c r="AB843" i="14"/>
  <c r="AJ843" i="14"/>
  <c r="AR843" i="14"/>
  <c r="AZ843" i="14"/>
  <c r="BH843" i="14"/>
  <c r="BP843" i="14"/>
  <c r="BX843" i="14"/>
  <c r="CF843" i="14"/>
  <c r="CN843" i="14"/>
  <c r="CV843" i="14"/>
  <c r="DD843" i="14"/>
  <c r="DL843" i="14"/>
  <c r="DT843" i="14"/>
  <c r="E843" i="14"/>
  <c r="M843" i="14"/>
  <c r="U843" i="14"/>
  <c r="AC843" i="14"/>
  <c r="AK843" i="14"/>
  <c r="AS843" i="14"/>
  <c r="BA843" i="14"/>
  <c r="BI843" i="14"/>
  <c r="BQ843" i="14"/>
  <c r="BY843" i="14"/>
  <c r="CG843" i="14"/>
  <c r="CO843" i="14"/>
  <c r="CW843" i="14"/>
  <c r="DE843" i="14"/>
  <c r="DM843" i="14"/>
  <c r="DU843" i="14"/>
  <c r="F843" i="14"/>
  <c r="N843" i="14"/>
  <c r="V843" i="14"/>
  <c r="AD843" i="14"/>
  <c r="AL843" i="14"/>
  <c r="AT843" i="14"/>
  <c r="BB843" i="14"/>
  <c r="BJ843" i="14"/>
  <c r="BR843" i="14"/>
  <c r="BZ843" i="14"/>
  <c r="CH843" i="14"/>
  <c r="CP843" i="14"/>
  <c r="CX843" i="14"/>
  <c r="DF843" i="14"/>
  <c r="DN843" i="14"/>
  <c r="DV843" i="14"/>
  <c r="G843" i="14"/>
  <c r="O843" i="14"/>
  <c r="W843" i="14"/>
  <c r="AE843" i="14"/>
  <c r="AM843" i="14"/>
  <c r="AU843" i="14"/>
  <c r="BC843" i="14"/>
  <c r="BK843" i="14"/>
  <c r="BS843" i="14"/>
  <c r="CA843" i="14"/>
  <c r="CI843" i="14"/>
  <c r="CQ843" i="14"/>
  <c r="CY843" i="14"/>
  <c r="DG843" i="14"/>
  <c r="DO843" i="14"/>
  <c r="H843" i="14"/>
  <c r="P843" i="14"/>
  <c r="X843" i="14"/>
  <c r="AF843" i="14"/>
  <c r="AN843" i="14"/>
  <c r="AV843" i="14"/>
  <c r="BD843" i="14"/>
  <c r="BL843" i="14"/>
  <c r="BT843" i="14"/>
  <c r="CB843" i="14"/>
  <c r="CJ843" i="14"/>
  <c r="CR843" i="14"/>
  <c r="CZ843" i="14"/>
  <c r="DH843" i="14"/>
  <c r="DP843" i="14"/>
  <c r="R843" i="14"/>
  <c r="AX843" i="14"/>
  <c r="CD843" i="14"/>
  <c r="DJ843" i="14"/>
  <c r="Y843" i="14"/>
  <c r="BE843" i="14"/>
  <c r="CK843" i="14"/>
  <c r="DQ843" i="14"/>
  <c r="Z843" i="14"/>
  <c r="BF843" i="14"/>
  <c r="CL843" i="14"/>
  <c r="DR843" i="14"/>
  <c r="AG843" i="14"/>
  <c r="BM843" i="14"/>
  <c r="CS843" i="14"/>
  <c r="AH843" i="14"/>
  <c r="BN843" i="14"/>
  <c r="CT843" i="14"/>
  <c r="I843" i="14"/>
  <c r="AO843" i="14"/>
  <c r="BU843" i="14"/>
  <c r="DA843" i="14"/>
  <c r="AP843" i="14"/>
  <c r="AW843" i="14"/>
  <c r="BV843" i="14"/>
  <c r="CC843" i="14"/>
  <c r="DB843" i="14"/>
  <c r="DI843" i="14"/>
  <c r="J843" i="14"/>
  <c r="Q843" i="14"/>
  <c r="C835" i="14"/>
  <c r="K835" i="14"/>
  <c r="S835" i="14"/>
  <c r="AA835" i="14"/>
  <c r="AI835" i="14"/>
  <c r="AQ835" i="14"/>
  <c r="AY835" i="14"/>
  <c r="BG835" i="14"/>
  <c r="BO835" i="14"/>
  <c r="BW835" i="14"/>
  <c r="CE835" i="14"/>
  <c r="CM835" i="14"/>
  <c r="CU835" i="14"/>
  <c r="DC835" i="14"/>
  <c r="DK835" i="14"/>
  <c r="DS835" i="14"/>
  <c r="D835" i="14"/>
  <c r="L835" i="14"/>
  <c r="T835" i="14"/>
  <c r="AB835" i="14"/>
  <c r="AJ835" i="14"/>
  <c r="AR835" i="14"/>
  <c r="AZ835" i="14"/>
  <c r="BH835" i="14"/>
  <c r="BP835" i="14"/>
  <c r="BX835" i="14"/>
  <c r="CF835" i="14"/>
  <c r="CN835" i="14"/>
  <c r="CV835" i="14"/>
  <c r="DD835" i="14"/>
  <c r="DL835" i="14"/>
  <c r="DT835" i="14"/>
  <c r="E835" i="14"/>
  <c r="M835" i="14"/>
  <c r="U835" i="14"/>
  <c r="AC835" i="14"/>
  <c r="AK835" i="14"/>
  <c r="AS835" i="14"/>
  <c r="BA835" i="14"/>
  <c r="BI835" i="14"/>
  <c r="BQ835" i="14"/>
  <c r="BY835" i="14"/>
  <c r="CG835" i="14"/>
  <c r="CO835" i="14"/>
  <c r="CW835" i="14"/>
  <c r="DE835" i="14"/>
  <c r="DM835" i="14"/>
  <c r="DU835" i="14"/>
  <c r="F835" i="14"/>
  <c r="N835" i="14"/>
  <c r="V835" i="14"/>
  <c r="AD835" i="14"/>
  <c r="AL835" i="14"/>
  <c r="AT835" i="14"/>
  <c r="BB835" i="14"/>
  <c r="BJ835" i="14"/>
  <c r="BR835" i="14"/>
  <c r="BZ835" i="14"/>
  <c r="CH835" i="14"/>
  <c r="CP835" i="14"/>
  <c r="CX835" i="14"/>
  <c r="DF835" i="14"/>
  <c r="DN835" i="14"/>
  <c r="DV835" i="14"/>
  <c r="G835" i="14"/>
  <c r="O835" i="14"/>
  <c r="W835" i="14"/>
  <c r="AE835" i="14"/>
  <c r="AM835" i="14"/>
  <c r="AU835" i="14"/>
  <c r="BC835" i="14"/>
  <c r="BK835" i="14"/>
  <c r="BS835" i="14"/>
  <c r="CA835" i="14"/>
  <c r="CI835" i="14"/>
  <c r="CQ835" i="14"/>
  <c r="CY835" i="14"/>
  <c r="DG835" i="14"/>
  <c r="DO835" i="14"/>
  <c r="H835" i="14"/>
  <c r="P835" i="14"/>
  <c r="X835" i="14"/>
  <c r="AF835" i="14"/>
  <c r="AN835" i="14"/>
  <c r="AV835" i="14"/>
  <c r="BD835" i="14"/>
  <c r="BL835" i="14"/>
  <c r="BT835" i="14"/>
  <c r="CB835" i="14"/>
  <c r="CJ835" i="14"/>
  <c r="CR835" i="14"/>
  <c r="CZ835" i="14"/>
  <c r="DH835" i="14"/>
  <c r="DP835" i="14"/>
  <c r="R835" i="14"/>
  <c r="AX835" i="14"/>
  <c r="CD835" i="14"/>
  <c r="DJ835" i="14"/>
  <c r="Y835" i="14"/>
  <c r="BE835" i="14"/>
  <c r="CK835" i="14"/>
  <c r="DQ835" i="14"/>
  <c r="Z835" i="14"/>
  <c r="BF835" i="14"/>
  <c r="CL835" i="14"/>
  <c r="DR835" i="14"/>
  <c r="AG835" i="14"/>
  <c r="BM835" i="14"/>
  <c r="CS835" i="14"/>
  <c r="AH835" i="14"/>
  <c r="BN835" i="14"/>
  <c r="CT835" i="14"/>
  <c r="I835" i="14"/>
  <c r="AO835" i="14"/>
  <c r="BU835" i="14"/>
  <c r="DA835" i="14"/>
  <c r="J835" i="14"/>
  <c r="Q835" i="14"/>
  <c r="AP835" i="14"/>
  <c r="AW835" i="14"/>
  <c r="BV835" i="14"/>
  <c r="CC835" i="14"/>
  <c r="DB835" i="14"/>
  <c r="DI835" i="14"/>
  <c r="C827" i="14"/>
  <c r="K827" i="14"/>
  <c r="S827" i="14"/>
  <c r="AA827" i="14"/>
  <c r="AI827" i="14"/>
  <c r="AQ827" i="14"/>
  <c r="AY827" i="14"/>
  <c r="BG827" i="14"/>
  <c r="BO827" i="14"/>
  <c r="BW827" i="14"/>
  <c r="CE827" i="14"/>
  <c r="CM827" i="14"/>
  <c r="CU827" i="14"/>
  <c r="DC827" i="14"/>
  <c r="DK827" i="14"/>
  <c r="DS827" i="14"/>
  <c r="D827" i="14"/>
  <c r="L827" i="14"/>
  <c r="T827" i="14"/>
  <c r="AB827" i="14"/>
  <c r="AJ827" i="14"/>
  <c r="AR827" i="14"/>
  <c r="AZ827" i="14"/>
  <c r="BH827" i="14"/>
  <c r="BP827" i="14"/>
  <c r="BX827" i="14"/>
  <c r="CF827" i="14"/>
  <c r="CN827" i="14"/>
  <c r="CV827" i="14"/>
  <c r="DD827" i="14"/>
  <c r="DL827" i="14"/>
  <c r="DT827" i="14"/>
  <c r="E827" i="14"/>
  <c r="M827" i="14"/>
  <c r="U827" i="14"/>
  <c r="AC827" i="14"/>
  <c r="AK827" i="14"/>
  <c r="AS827" i="14"/>
  <c r="BA827" i="14"/>
  <c r="BI827" i="14"/>
  <c r="BQ827" i="14"/>
  <c r="BY827" i="14"/>
  <c r="CG827" i="14"/>
  <c r="CO827" i="14"/>
  <c r="CW827" i="14"/>
  <c r="DE827" i="14"/>
  <c r="DM827" i="14"/>
  <c r="DU827" i="14"/>
  <c r="F827" i="14"/>
  <c r="N827" i="14"/>
  <c r="V827" i="14"/>
  <c r="AD827" i="14"/>
  <c r="AL827" i="14"/>
  <c r="AT827" i="14"/>
  <c r="BB827" i="14"/>
  <c r="BJ827" i="14"/>
  <c r="BR827" i="14"/>
  <c r="BZ827" i="14"/>
  <c r="CH827" i="14"/>
  <c r="CP827" i="14"/>
  <c r="CX827" i="14"/>
  <c r="DF827" i="14"/>
  <c r="DN827" i="14"/>
  <c r="DV827" i="14"/>
  <c r="G827" i="14"/>
  <c r="O827" i="14"/>
  <c r="W827" i="14"/>
  <c r="AE827" i="14"/>
  <c r="AM827" i="14"/>
  <c r="AU827" i="14"/>
  <c r="BC827" i="14"/>
  <c r="BK827" i="14"/>
  <c r="BS827" i="14"/>
  <c r="CA827" i="14"/>
  <c r="CI827" i="14"/>
  <c r="CQ827" i="14"/>
  <c r="CY827" i="14"/>
  <c r="DG827" i="14"/>
  <c r="DO827" i="14"/>
  <c r="H827" i="14"/>
  <c r="P827" i="14"/>
  <c r="X827" i="14"/>
  <c r="AF827" i="14"/>
  <c r="AN827" i="14"/>
  <c r="AV827" i="14"/>
  <c r="BD827" i="14"/>
  <c r="BL827" i="14"/>
  <c r="BT827" i="14"/>
  <c r="CB827" i="14"/>
  <c r="CJ827" i="14"/>
  <c r="CR827" i="14"/>
  <c r="CZ827" i="14"/>
  <c r="DH827" i="14"/>
  <c r="DP827" i="14"/>
  <c r="I827" i="14"/>
  <c r="Q827" i="14"/>
  <c r="Y827" i="14"/>
  <c r="AG827" i="14"/>
  <c r="AO827" i="14"/>
  <c r="AW827" i="14"/>
  <c r="BE827" i="14"/>
  <c r="BM827" i="14"/>
  <c r="BU827" i="14"/>
  <c r="CC827" i="14"/>
  <c r="CK827" i="14"/>
  <c r="CS827" i="14"/>
  <c r="DA827" i="14"/>
  <c r="DI827" i="14"/>
  <c r="DQ827" i="14"/>
  <c r="BN827" i="14"/>
  <c r="J827" i="14"/>
  <c r="BV827" i="14"/>
  <c r="R827" i="14"/>
  <c r="CD827" i="14"/>
  <c r="Z827" i="14"/>
  <c r="CL827" i="14"/>
  <c r="AH827" i="14"/>
  <c r="CT827" i="14"/>
  <c r="AP827" i="14"/>
  <c r="DB827" i="14"/>
  <c r="AX827" i="14"/>
  <c r="BF827" i="14"/>
  <c r="DJ827" i="14"/>
  <c r="DR827" i="14"/>
  <c r="G819" i="14"/>
  <c r="O819" i="14"/>
  <c r="W819" i="14"/>
  <c r="AE819" i="14"/>
  <c r="AM819" i="14"/>
  <c r="AU819" i="14"/>
  <c r="BC819" i="14"/>
  <c r="BK819" i="14"/>
  <c r="BS819" i="14"/>
  <c r="CA819" i="14"/>
  <c r="CI819" i="14"/>
  <c r="CQ819" i="14"/>
  <c r="CY819" i="14"/>
  <c r="DG819" i="14"/>
  <c r="DO819" i="14"/>
  <c r="J819" i="14"/>
  <c r="R819" i="14"/>
  <c r="Z819" i="14"/>
  <c r="AH819" i="14"/>
  <c r="AP819" i="14"/>
  <c r="AX819" i="14"/>
  <c r="BF819" i="14"/>
  <c r="BN819" i="14"/>
  <c r="BV819" i="14"/>
  <c r="CD819" i="14"/>
  <c r="CL819" i="14"/>
  <c r="CT819" i="14"/>
  <c r="DB819" i="14"/>
  <c r="DJ819" i="14"/>
  <c r="DR819" i="14"/>
  <c r="C819" i="14"/>
  <c r="K819" i="14"/>
  <c r="S819" i="14"/>
  <c r="AA819" i="14"/>
  <c r="AI819" i="14"/>
  <c r="AQ819" i="14"/>
  <c r="AY819" i="14"/>
  <c r="BG819" i="14"/>
  <c r="BO819" i="14"/>
  <c r="BW819" i="14"/>
  <c r="CE819" i="14"/>
  <c r="CM819" i="14"/>
  <c r="CU819" i="14"/>
  <c r="DC819" i="14"/>
  <c r="DK819" i="14"/>
  <c r="DS819" i="14"/>
  <c r="D819" i="14"/>
  <c r="L819" i="14"/>
  <c r="T819" i="14"/>
  <c r="AB819" i="14"/>
  <c r="AJ819" i="14"/>
  <c r="AR819" i="14"/>
  <c r="AZ819" i="14"/>
  <c r="BH819" i="14"/>
  <c r="BP819" i="14"/>
  <c r="BX819" i="14"/>
  <c r="CF819" i="14"/>
  <c r="CN819" i="14"/>
  <c r="CV819" i="14"/>
  <c r="DD819" i="14"/>
  <c r="DL819" i="14"/>
  <c r="DT819" i="14"/>
  <c r="H819" i="14"/>
  <c r="X819" i="14"/>
  <c r="AN819" i="14"/>
  <c r="BD819" i="14"/>
  <c r="BT819" i="14"/>
  <c r="CJ819" i="14"/>
  <c r="CZ819" i="14"/>
  <c r="DP819" i="14"/>
  <c r="I819" i="14"/>
  <c r="Y819" i="14"/>
  <c r="AO819" i="14"/>
  <c r="BE819" i="14"/>
  <c r="BU819" i="14"/>
  <c r="CK819" i="14"/>
  <c r="DA819" i="14"/>
  <c r="DQ819" i="14"/>
  <c r="M819" i="14"/>
  <c r="AC819" i="14"/>
  <c r="AS819" i="14"/>
  <c r="BI819" i="14"/>
  <c r="BY819" i="14"/>
  <c r="CO819" i="14"/>
  <c r="DE819" i="14"/>
  <c r="DU819" i="14"/>
  <c r="N819" i="14"/>
  <c r="AD819" i="14"/>
  <c r="AT819" i="14"/>
  <c r="BJ819" i="14"/>
  <c r="BZ819" i="14"/>
  <c r="CP819" i="14"/>
  <c r="DF819" i="14"/>
  <c r="DV819" i="14"/>
  <c r="P819" i="14"/>
  <c r="AF819" i="14"/>
  <c r="AV819" i="14"/>
  <c r="BL819" i="14"/>
  <c r="CB819" i="14"/>
  <c r="CR819" i="14"/>
  <c r="DH819" i="14"/>
  <c r="Q819" i="14"/>
  <c r="AG819" i="14"/>
  <c r="AW819" i="14"/>
  <c r="BM819" i="14"/>
  <c r="CC819" i="14"/>
  <c r="CS819" i="14"/>
  <c r="DI819" i="14"/>
  <c r="E819" i="14"/>
  <c r="U819" i="14"/>
  <c r="AK819" i="14"/>
  <c r="BA819" i="14"/>
  <c r="BQ819" i="14"/>
  <c r="CG819" i="14"/>
  <c r="CW819" i="14"/>
  <c r="DM819" i="14"/>
  <c r="BB819" i="14"/>
  <c r="BR819" i="14"/>
  <c r="CH819" i="14"/>
  <c r="CX819" i="14"/>
  <c r="DN819" i="14"/>
  <c r="F819" i="14"/>
  <c r="V819" i="14"/>
  <c r="AL819" i="14"/>
  <c r="F811" i="14"/>
  <c r="N811" i="14"/>
  <c r="V811" i="14"/>
  <c r="AD811" i="14"/>
  <c r="AL811" i="14"/>
  <c r="AT811" i="14"/>
  <c r="BB811" i="14"/>
  <c r="BJ811" i="14"/>
  <c r="BR811" i="14"/>
  <c r="BZ811" i="14"/>
  <c r="CH811" i="14"/>
  <c r="CP811" i="14"/>
  <c r="CX811" i="14"/>
  <c r="DF811" i="14"/>
  <c r="DN811" i="14"/>
  <c r="DV811" i="14"/>
  <c r="G811" i="14"/>
  <c r="O811" i="14"/>
  <c r="W811" i="14"/>
  <c r="AE811" i="14"/>
  <c r="AM811" i="14"/>
  <c r="AU811" i="14"/>
  <c r="BC811" i="14"/>
  <c r="BK811" i="14"/>
  <c r="BS811" i="14"/>
  <c r="CA811" i="14"/>
  <c r="CI811" i="14"/>
  <c r="CQ811" i="14"/>
  <c r="CY811" i="14"/>
  <c r="DG811" i="14"/>
  <c r="DO811" i="14"/>
  <c r="H811" i="14"/>
  <c r="P811" i="14"/>
  <c r="X811" i="14"/>
  <c r="AF811" i="14"/>
  <c r="AN811" i="14"/>
  <c r="AV811" i="14"/>
  <c r="BD811" i="14"/>
  <c r="BL811" i="14"/>
  <c r="BT811" i="14"/>
  <c r="CB811" i="14"/>
  <c r="CJ811" i="14"/>
  <c r="CR811" i="14"/>
  <c r="CZ811" i="14"/>
  <c r="DH811" i="14"/>
  <c r="DP811" i="14"/>
  <c r="I811" i="14"/>
  <c r="Q811" i="14"/>
  <c r="Y811" i="14"/>
  <c r="AG811" i="14"/>
  <c r="AO811" i="14"/>
  <c r="AW811" i="14"/>
  <c r="BE811" i="14"/>
  <c r="BM811" i="14"/>
  <c r="BU811" i="14"/>
  <c r="CC811" i="14"/>
  <c r="CK811" i="14"/>
  <c r="CS811" i="14"/>
  <c r="DA811" i="14"/>
  <c r="DI811" i="14"/>
  <c r="DQ811" i="14"/>
  <c r="J811" i="14"/>
  <c r="R811" i="14"/>
  <c r="Z811" i="14"/>
  <c r="AH811" i="14"/>
  <c r="AP811" i="14"/>
  <c r="AX811" i="14"/>
  <c r="BF811" i="14"/>
  <c r="BN811" i="14"/>
  <c r="BV811" i="14"/>
  <c r="CD811" i="14"/>
  <c r="CL811" i="14"/>
  <c r="CT811" i="14"/>
  <c r="DB811" i="14"/>
  <c r="DJ811" i="14"/>
  <c r="DR811" i="14"/>
  <c r="C811" i="14"/>
  <c r="K811" i="14"/>
  <c r="S811" i="14"/>
  <c r="AA811" i="14"/>
  <c r="AI811" i="14"/>
  <c r="AQ811" i="14"/>
  <c r="AY811" i="14"/>
  <c r="BG811" i="14"/>
  <c r="BO811" i="14"/>
  <c r="BW811" i="14"/>
  <c r="CE811" i="14"/>
  <c r="CM811" i="14"/>
  <c r="CU811" i="14"/>
  <c r="DC811" i="14"/>
  <c r="DK811" i="14"/>
  <c r="DS811" i="14"/>
  <c r="D811" i="14"/>
  <c r="L811" i="14"/>
  <c r="T811" i="14"/>
  <c r="AB811" i="14"/>
  <c r="AJ811" i="14"/>
  <c r="AR811" i="14"/>
  <c r="AZ811" i="14"/>
  <c r="BH811" i="14"/>
  <c r="BP811" i="14"/>
  <c r="BX811" i="14"/>
  <c r="CF811" i="14"/>
  <c r="CN811" i="14"/>
  <c r="CV811" i="14"/>
  <c r="DD811" i="14"/>
  <c r="DL811" i="14"/>
  <c r="DT811" i="14"/>
  <c r="BA811" i="14"/>
  <c r="DM811" i="14"/>
  <c r="BI811" i="14"/>
  <c r="DU811" i="14"/>
  <c r="E811" i="14"/>
  <c r="BQ811" i="14"/>
  <c r="M811" i="14"/>
  <c r="BY811" i="14"/>
  <c r="U811" i="14"/>
  <c r="CG811" i="14"/>
  <c r="AC811" i="14"/>
  <c r="CO811" i="14"/>
  <c r="AK811" i="14"/>
  <c r="CW811" i="14"/>
  <c r="DE811" i="14"/>
  <c r="AS811" i="14"/>
  <c r="F803" i="14"/>
  <c r="N803" i="14"/>
  <c r="V803" i="14"/>
  <c r="AD803" i="14"/>
  <c r="AL803" i="14"/>
  <c r="AT803" i="14"/>
  <c r="BB803" i="14"/>
  <c r="BJ803" i="14"/>
  <c r="BR803" i="14"/>
  <c r="BZ803" i="14"/>
  <c r="CH803" i="14"/>
  <c r="CP803" i="14"/>
  <c r="CX803" i="14"/>
  <c r="DF803" i="14"/>
  <c r="DN803" i="14"/>
  <c r="DV803" i="14"/>
  <c r="G803" i="14"/>
  <c r="O803" i="14"/>
  <c r="W803" i="14"/>
  <c r="AE803" i="14"/>
  <c r="AM803" i="14"/>
  <c r="AU803" i="14"/>
  <c r="BC803" i="14"/>
  <c r="BK803" i="14"/>
  <c r="BS803" i="14"/>
  <c r="CA803" i="14"/>
  <c r="CI803" i="14"/>
  <c r="CQ803" i="14"/>
  <c r="CY803" i="14"/>
  <c r="DG803" i="14"/>
  <c r="DO803" i="14"/>
  <c r="H803" i="14"/>
  <c r="P803" i="14"/>
  <c r="X803" i="14"/>
  <c r="AF803" i="14"/>
  <c r="AN803" i="14"/>
  <c r="AV803" i="14"/>
  <c r="BD803" i="14"/>
  <c r="BL803" i="14"/>
  <c r="BT803" i="14"/>
  <c r="CB803" i="14"/>
  <c r="CJ803" i="14"/>
  <c r="CR803" i="14"/>
  <c r="CZ803" i="14"/>
  <c r="DH803" i="14"/>
  <c r="DP803" i="14"/>
  <c r="I803" i="14"/>
  <c r="Q803" i="14"/>
  <c r="Y803" i="14"/>
  <c r="AG803" i="14"/>
  <c r="AO803" i="14"/>
  <c r="AW803" i="14"/>
  <c r="BE803" i="14"/>
  <c r="BM803" i="14"/>
  <c r="BU803" i="14"/>
  <c r="CC803" i="14"/>
  <c r="CK803" i="14"/>
  <c r="CS803" i="14"/>
  <c r="DA803" i="14"/>
  <c r="DI803" i="14"/>
  <c r="DQ803" i="14"/>
  <c r="J803" i="14"/>
  <c r="R803" i="14"/>
  <c r="Z803" i="14"/>
  <c r="AH803" i="14"/>
  <c r="AP803" i="14"/>
  <c r="AX803" i="14"/>
  <c r="BF803" i="14"/>
  <c r="BN803" i="14"/>
  <c r="BV803" i="14"/>
  <c r="CD803" i="14"/>
  <c r="CL803" i="14"/>
  <c r="CT803" i="14"/>
  <c r="DB803" i="14"/>
  <c r="DJ803" i="14"/>
  <c r="DR803" i="14"/>
  <c r="C803" i="14"/>
  <c r="K803" i="14"/>
  <c r="S803" i="14"/>
  <c r="AA803" i="14"/>
  <c r="AI803" i="14"/>
  <c r="AQ803" i="14"/>
  <c r="AY803" i="14"/>
  <c r="BG803" i="14"/>
  <c r="BO803" i="14"/>
  <c r="BW803" i="14"/>
  <c r="CE803" i="14"/>
  <c r="CM803" i="14"/>
  <c r="CU803" i="14"/>
  <c r="DC803" i="14"/>
  <c r="DK803" i="14"/>
  <c r="DS803" i="14"/>
  <c r="D803" i="14"/>
  <c r="L803" i="14"/>
  <c r="T803" i="14"/>
  <c r="AB803" i="14"/>
  <c r="AJ803" i="14"/>
  <c r="AR803" i="14"/>
  <c r="AZ803" i="14"/>
  <c r="BH803" i="14"/>
  <c r="BP803" i="14"/>
  <c r="BX803" i="14"/>
  <c r="CF803" i="14"/>
  <c r="CN803" i="14"/>
  <c r="CV803" i="14"/>
  <c r="DD803" i="14"/>
  <c r="DL803" i="14"/>
  <c r="DT803" i="14"/>
  <c r="U803" i="14"/>
  <c r="CG803" i="14"/>
  <c r="AC803" i="14"/>
  <c r="CO803" i="14"/>
  <c r="AK803" i="14"/>
  <c r="CW803" i="14"/>
  <c r="AS803" i="14"/>
  <c r="DE803" i="14"/>
  <c r="BA803" i="14"/>
  <c r="DM803" i="14"/>
  <c r="BI803" i="14"/>
  <c r="DU803" i="14"/>
  <c r="E803" i="14"/>
  <c r="BQ803" i="14"/>
  <c r="BY803" i="14"/>
  <c r="M803" i="14"/>
  <c r="F795" i="14"/>
  <c r="N795" i="14"/>
  <c r="V795" i="14"/>
  <c r="AD795" i="14"/>
  <c r="AL795" i="14"/>
  <c r="AT795" i="14"/>
  <c r="BB795" i="14"/>
  <c r="BJ795" i="14"/>
  <c r="BR795" i="14"/>
  <c r="BZ795" i="14"/>
  <c r="CH795" i="14"/>
  <c r="CP795" i="14"/>
  <c r="CX795" i="14"/>
  <c r="DF795" i="14"/>
  <c r="DN795" i="14"/>
  <c r="DV795" i="14"/>
  <c r="G795" i="14"/>
  <c r="O795" i="14"/>
  <c r="W795" i="14"/>
  <c r="AE795" i="14"/>
  <c r="AM795" i="14"/>
  <c r="AU795" i="14"/>
  <c r="BC795" i="14"/>
  <c r="BK795" i="14"/>
  <c r="BS795" i="14"/>
  <c r="CA795" i="14"/>
  <c r="CI795" i="14"/>
  <c r="CQ795" i="14"/>
  <c r="CY795" i="14"/>
  <c r="DG795" i="14"/>
  <c r="DO795" i="14"/>
  <c r="H795" i="14"/>
  <c r="P795" i="14"/>
  <c r="X795" i="14"/>
  <c r="AF795" i="14"/>
  <c r="AN795" i="14"/>
  <c r="AV795" i="14"/>
  <c r="BD795" i="14"/>
  <c r="BL795" i="14"/>
  <c r="BT795" i="14"/>
  <c r="CB795" i="14"/>
  <c r="CJ795" i="14"/>
  <c r="CR795" i="14"/>
  <c r="CZ795" i="14"/>
  <c r="DH795" i="14"/>
  <c r="DP795" i="14"/>
  <c r="I795" i="14"/>
  <c r="Q795" i="14"/>
  <c r="Y795" i="14"/>
  <c r="AG795" i="14"/>
  <c r="AO795" i="14"/>
  <c r="AW795" i="14"/>
  <c r="BE795" i="14"/>
  <c r="BM795" i="14"/>
  <c r="BU795" i="14"/>
  <c r="CC795" i="14"/>
  <c r="CK795" i="14"/>
  <c r="CS795" i="14"/>
  <c r="DA795" i="14"/>
  <c r="DI795" i="14"/>
  <c r="DQ795" i="14"/>
  <c r="J795" i="14"/>
  <c r="R795" i="14"/>
  <c r="Z795" i="14"/>
  <c r="AH795" i="14"/>
  <c r="AP795" i="14"/>
  <c r="AX795" i="14"/>
  <c r="BF795" i="14"/>
  <c r="BN795" i="14"/>
  <c r="BV795" i="14"/>
  <c r="CD795" i="14"/>
  <c r="CL795" i="14"/>
  <c r="CT795" i="14"/>
  <c r="DB795" i="14"/>
  <c r="DJ795" i="14"/>
  <c r="DR795" i="14"/>
  <c r="C795" i="14"/>
  <c r="K795" i="14"/>
  <c r="S795" i="14"/>
  <c r="AA795" i="14"/>
  <c r="AI795" i="14"/>
  <c r="AQ795" i="14"/>
  <c r="AY795" i="14"/>
  <c r="BG795" i="14"/>
  <c r="BO795" i="14"/>
  <c r="BW795" i="14"/>
  <c r="CE795" i="14"/>
  <c r="CM795" i="14"/>
  <c r="CU795" i="14"/>
  <c r="DC795" i="14"/>
  <c r="DK795" i="14"/>
  <c r="DS795" i="14"/>
  <c r="D795" i="14"/>
  <c r="L795" i="14"/>
  <c r="T795" i="14"/>
  <c r="AB795" i="14"/>
  <c r="AJ795" i="14"/>
  <c r="AR795" i="14"/>
  <c r="AZ795" i="14"/>
  <c r="BH795" i="14"/>
  <c r="BP795" i="14"/>
  <c r="BX795" i="14"/>
  <c r="CF795" i="14"/>
  <c r="CN795" i="14"/>
  <c r="CV795" i="14"/>
  <c r="DD795" i="14"/>
  <c r="DL795" i="14"/>
  <c r="DT795" i="14"/>
  <c r="BA795" i="14"/>
  <c r="DM795" i="14"/>
  <c r="BI795" i="14"/>
  <c r="DU795" i="14"/>
  <c r="E795" i="14"/>
  <c r="BQ795" i="14"/>
  <c r="M795" i="14"/>
  <c r="BY795" i="14"/>
  <c r="U795" i="14"/>
  <c r="CG795" i="14"/>
  <c r="AC795" i="14"/>
  <c r="CO795" i="14"/>
  <c r="AK795" i="14"/>
  <c r="CW795" i="14"/>
  <c r="AS795" i="14"/>
  <c r="DE795" i="14"/>
  <c r="G787" i="14"/>
  <c r="O787" i="14"/>
  <c r="W787" i="14"/>
  <c r="AE787" i="14"/>
  <c r="AM787" i="14"/>
  <c r="AU787" i="14"/>
  <c r="BC787" i="14"/>
  <c r="BK787" i="14"/>
  <c r="BS787" i="14"/>
  <c r="CA787" i="14"/>
  <c r="CI787" i="14"/>
  <c r="CQ787" i="14"/>
  <c r="CY787" i="14"/>
  <c r="DG787" i="14"/>
  <c r="DO787" i="14"/>
  <c r="J787" i="14"/>
  <c r="R787" i="14"/>
  <c r="Z787" i="14"/>
  <c r="AH787" i="14"/>
  <c r="AP787" i="14"/>
  <c r="AX787" i="14"/>
  <c r="BF787" i="14"/>
  <c r="BN787" i="14"/>
  <c r="BV787" i="14"/>
  <c r="CD787" i="14"/>
  <c r="CL787" i="14"/>
  <c r="CT787" i="14"/>
  <c r="DB787" i="14"/>
  <c r="DJ787" i="14"/>
  <c r="C787" i="14"/>
  <c r="K787" i="14"/>
  <c r="S787" i="14"/>
  <c r="AA787" i="14"/>
  <c r="AI787" i="14"/>
  <c r="AQ787" i="14"/>
  <c r="AY787" i="14"/>
  <c r="BG787" i="14"/>
  <c r="BO787" i="14"/>
  <c r="BW787" i="14"/>
  <c r="CE787" i="14"/>
  <c r="CM787" i="14"/>
  <c r="CU787" i="14"/>
  <c r="DC787" i="14"/>
  <c r="DK787" i="14"/>
  <c r="D787" i="14"/>
  <c r="L787" i="14"/>
  <c r="T787" i="14"/>
  <c r="AB787" i="14"/>
  <c r="AJ787" i="14"/>
  <c r="AR787" i="14"/>
  <c r="AZ787" i="14"/>
  <c r="BH787" i="14"/>
  <c r="BP787" i="14"/>
  <c r="BX787" i="14"/>
  <c r="CF787" i="14"/>
  <c r="CN787" i="14"/>
  <c r="CV787" i="14"/>
  <c r="DD787" i="14"/>
  <c r="DL787" i="14"/>
  <c r="DT787" i="14"/>
  <c r="Q787" i="14"/>
  <c r="AG787" i="14"/>
  <c r="AW787" i="14"/>
  <c r="BM787" i="14"/>
  <c r="CC787" i="14"/>
  <c r="CS787" i="14"/>
  <c r="DI787" i="14"/>
  <c r="DV787" i="14"/>
  <c r="E787" i="14"/>
  <c r="U787" i="14"/>
  <c r="AK787" i="14"/>
  <c r="BA787" i="14"/>
  <c r="BQ787" i="14"/>
  <c r="CG787" i="14"/>
  <c r="CW787" i="14"/>
  <c r="DM787" i="14"/>
  <c r="F787" i="14"/>
  <c r="V787" i="14"/>
  <c r="AL787" i="14"/>
  <c r="BB787" i="14"/>
  <c r="BR787" i="14"/>
  <c r="CH787" i="14"/>
  <c r="CX787" i="14"/>
  <c r="DN787" i="14"/>
  <c r="H787" i="14"/>
  <c r="X787" i="14"/>
  <c r="AN787" i="14"/>
  <c r="BD787" i="14"/>
  <c r="BT787" i="14"/>
  <c r="CJ787" i="14"/>
  <c r="CZ787" i="14"/>
  <c r="DP787" i="14"/>
  <c r="I787" i="14"/>
  <c r="Y787" i="14"/>
  <c r="AO787" i="14"/>
  <c r="BE787" i="14"/>
  <c r="BU787" i="14"/>
  <c r="CK787" i="14"/>
  <c r="DA787" i="14"/>
  <c r="DQ787" i="14"/>
  <c r="M787" i="14"/>
  <c r="AC787" i="14"/>
  <c r="AS787" i="14"/>
  <c r="BI787" i="14"/>
  <c r="BY787" i="14"/>
  <c r="CO787" i="14"/>
  <c r="DE787" i="14"/>
  <c r="DR787" i="14"/>
  <c r="N787" i="14"/>
  <c r="AD787" i="14"/>
  <c r="AT787" i="14"/>
  <c r="BJ787" i="14"/>
  <c r="BZ787" i="14"/>
  <c r="CP787" i="14"/>
  <c r="DF787" i="14"/>
  <c r="DS787" i="14"/>
  <c r="AF787" i="14"/>
  <c r="AV787" i="14"/>
  <c r="BL787" i="14"/>
  <c r="CB787" i="14"/>
  <c r="CR787" i="14"/>
  <c r="DH787" i="14"/>
  <c r="DU787" i="14"/>
  <c r="P787" i="14"/>
  <c r="F779" i="14"/>
  <c r="N779" i="14"/>
  <c r="V779" i="14"/>
  <c r="AD779" i="14"/>
  <c r="AL779" i="14"/>
  <c r="AT779" i="14"/>
  <c r="BB779" i="14"/>
  <c r="BJ779" i="14"/>
  <c r="BR779" i="14"/>
  <c r="BZ779" i="14"/>
  <c r="CH779" i="14"/>
  <c r="CP779" i="14"/>
  <c r="CX779" i="14"/>
  <c r="DF779" i="14"/>
  <c r="DN779" i="14"/>
  <c r="DV779" i="14"/>
  <c r="G779" i="14"/>
  <c r="O779" i="14"/>
  <c r="W779" i="14"/>
  <c r="AE779" i="14"/>
  <c r="AM779" i="14"/>
  <c r="AU779" i="14"/>
  <c r="BC779" i="14"/>
  <c r="BK779" i="14"/>
  <c r="BS779" i="14"/>
  <c r="CA779" i="14"/>
  <c r="CI779" i="14"/>
  <c r="CQ779" i="14"/>
  <c r="CY779" i="14"/>
  <c r="DG779" i="14"/>
  <c r="DO779" i="14"/>
  <c r="H779" i="14"/>
  <c r="P779" i="14"/>
  <c r="X779" i="14"/>
  <c r="AF779" i="14"/>
  <c r="AN779" i="14"/>
  <c r="AV779" i="14"/>
  <c r="BD779" i="14"/>
  <c r="BL779" i="14"/>
  <c r="BT779" i="14"/>
  <c r="CB779" i="14"/>
  <c r="CJ779" i="14"/>
  <c r="CR779" i="14"/>
  <c r="CZ779" i="14"/>
  <c r="DH779" i="14"/>
  <c r="DP779" i="14"/>
  <c r="I779" i="14"/>
  <c r="Q779" i="14"/>
  <c r="Y779" i="14"/>
  <c r="AG779" i="14"/>
  <c r="AO779" i="14"/>
  <c r="AW779" i="14"/>
  <c r="BE779" i="14"/>
  <c r="BM779" i="14"/>
  <c r="BU779" i="14"/>
  <c r="CC779" i="14"/>
  <c r="CK779" i="14"/>
  <c r="CS779" i="14"/>
  <c r="DA779" i="14"/>
  <c r="DI779" i="14"/>
  <c r="DQ779" i="14"/>
  <c r="J779" i="14"/>
  <c r="R779" i="14"/>
  <c r="Z779" i="14"/>
  <c r="AH779" i="14"/>
  <c r="AP779" i="14"/>
  <c r="AX779" i="14"/>
  <c r="BF779" i="14"/>
  <c r="BN779" i="14"/>
  <c r="BV779" i="14"/>
  <c r="CD779" i="14"/>
  <c r="CL779" i="14"/>
  <c r="CT779" i="14"/>
  <c r="DB779" i="14"/>
  <c r="DJ779" i="14"/>
  <c r="DR779" i="14"/>
  <c r="C779" i="14"/>
  <c r="K779" i="14"/>
  <c r="S779" i="14"/>
  <c r="AA779" i="14"/>
  <c r="AI779" i="14"/>
  <c r="AQ779" i="14"/>
  <c r="AY779" i="14"/>
  <c r="BG779" i="14"/>
  <c r="BO779" i="14"/>
  <c r="BW779" i="14"/>
  <c r="CE779" i="14"/>
  <c r="CM779" i="14"/>
  <c r="CU779" i="14"/>
  <c r="DC779" i="14"/>
  <c r="DK779" i="14"/>
  <c r="DS779" i="14"/>
  <c r="D779" i="14"/>
  <c r="L779" i="14"/>
  <c r="T779" i="14"/>
  <c r="AB779" i="14"/>
  <c r="AJ779" i="14"/>
  <c r="AR779" i="14"/>
  <c r="AZ779" i="14"/>
  <c r="BH779" i="14"/>
  <c r="BP779" i="14"/>
  <c r="BX779" i="14"/>
  <c r="CF779" i="14"/>
  <c r="CN779" i="14"/>
  <c r="CV779" i="14"/>
  <c r="DD779" i="14"/>
  <c r="DL779" i="14"/>
  <c r="DT779" i="14"/>
  <c r="BA779" i="14"/>
  <c r="DM779" i="14"/>
  <c r="BI779" i="14"/>
  <c r="DU779" i="14"/>
  <c r="E779" i="14"/>
  <c r="BQ779" i="14"/>
  <c r="M779" i="14"/>
  <c r="BY779" i="14"/>
  <c r="U779" i="14"/>
  <c r="CG779" i="14"/>
  <c r="AC779" i="14"/>
  <c r="CO779" i="14"/>
  <c r="AK779" i="14"/>
  <c r="CW779" i="14"/>
  <c r="AS779" i="14"/>
  <c r="DE779" i="14"/>
  <c r="F771" i="14"/>
  <c r="N771" i="14"/>
  <c r="V771" i="14"/>
  <c r="AD771" i="14"/>
  <c r="AL771" i="14"/>
  <c r="AT771" i="14"/>
  <c r="BB771" i="14"/>
  <c r="BJ771" i="14"/>
  <c r="BR771" i="14"/>
  <c r="BZ771" i="14"/>
  <c r="CH771" i="14"/>
  <c r="CP771" i="14"/>
  <c r="CX771" i="14"/>
  <c r="DF771" i="14"/>
  <c r="DN771" i="14"/>
  <c r="DV771" i="14"/>
  <c r="G771" i="14"/>
  <c r="O771" i="14"/>
  <c r="W771" i="14"/>
  <c r="AE771" i="14"/>
  <c r="AM771" i="14"/>
  <c r="AU771" i="14"/>
  <c r="BC771" i="14"/>
  <c r="BK771" i="14"/>
  <c r="BS771" i="14"/>
  <c r="CA771" i="14"/>
  <c r="CI771" i="14"/>
  <c r="CQ771" i="14"/>
  <c r="CY771" i="14"/>
  <c r="DG771" i="14"/>
  <c r="DO771" i="14"/>
  <c r="H771" i="14"/>
  <c r="P771" i="14"/>
  <c r="X771" i="14"/>
  <c r="AF771" i="14"/>
  <c r="AN771" i="14"/>
  <c r="AV771" i="14"/>
  <c r="BD771" i="14"/>
  <c r="BL771" i="14"/>
  <c r="BT771" i="14"/>
  <c r="CB771" i="14"/>
  <c r="CJ771" i="14"/>
  <c r="CR771" i="14"/>
  <c r="CZ771" i="14"/>
  <c r="DH771" i="14"/>
  <c r="DP771" i="14"/>
  <c r="I771" i="14"/>
  <c r="Q771" i="14"/>
  <c r="Y771" i="14"/>
  <c r="AG771" i="14"/>
  <c r="AO771" i="14"/>
  <c r="AW771" i="14"/>
  <c r="BE771" i="14"/>
  <c r="BM771" i="14"/>
  <c r="BU771" i="14"/>
  <c r="CC771" i="14"/>
  <c r="CK771" i="14"/>
  <c r="CS771" i="14"/>
  <c r="DA771" i="14"/>
  <c r="DI771" i="14"/>
  <c r="DQ771" i="14"/>
  <c r="J771" i="14"/>
  <c r="R771" i="14"/>
  <c r="Z771" i="14"/>
  <c r="AH771" i="14"/>
  <c r="AP771" i="14"/>
  <c r="AX771" i="14"/>
  <c r="BF771" i="14"/>
  <c r="BN771" i="14"/>
  <c r="BV771" i="14"/>
  <c r="CD771" i="14"/>
  <c r="CL771" i="14"/>
  <c r="CT771" i="14"/>
  <c r="DB771" i="14"/>
  <c r="DJ771" i="14"/>
  <c r="DR771" i="14"/>
  <c r="C771" i="14"/>
  <c r="K771" i="14"/>
  <c r="S771" i="14"/>
  <c r="AA771" i="14"/>
  <c r="AI771" i="14"/>
  <c r="AQ771" i="14"/>
  <c r="AY771" i="14"/>
  <c r="BG771" i="14"/>
  <c r="BO771" i="14"/>
  <c r="BW771" i="14"/>
  <c r="CE771" i="14"/>
  <c r="CM771" i="14"/>
  <c r="CU771" i="14"/>
  <c r="DC771" i="14"/>
  <c r="DK771" i="14"/>
  <c r="DS771" i="14"/>
  <c r="D771" i="14"/>
  <c r="L771" i="14"/>
  <c r="T771" i="14"/>
  <c r="AB771" i="14"/>
  <c r="AJ771" i="14"/>
  <c r="AR771" i="14"/>
  <c r="AZ771" i="14"/>
  <c r="BH771" i="14"/>
  <c r="BP771" i="14"/>
  <c r="BX771" i="14"/>
  <c r="CF771" i="14"/>
  <c r="CN771" i="14"/>
  <c r="CV771" i="14"/>
  <c r="DD771" i="14"/>
  <c r="DL771" i="14"/>
  <c r="DT771" i="14"/>
  <c r="U771" i="14"/>
  <c r="CG771" i="14"/>
  <c r="AC771" i="14"/>
  <c r="CO771" i="14"/>
  <c r="AK771" i="14"/>
  <c r="CW771" i="14"/>
  <c r="AS771" i="14"/>
  <c r="DE771" i="14"/>
  <c r="BA771" i="14"/>
  <c r="DM771" i="14"/>
  <c r="BI771" i="14"/>
  <c r="DU771" i="14"/>
  <c r="E771" i="14"/>
  <c r="BQ771" i="14"/>
  <c r="M771" i="14"/>
  <c r="BY771" i="14"/>
  <c r="F763" i="14"/>
  <c r="N763" i="14"/>
  <c r="V763" i="14"/>
  <c r="AD763" i="14"/>
  <c r="AL763" i="14"/>
  <c r="AT763" i="14"/>
  <c r="BB763" i="14"/>
  <c r="BJ763" i="14"/>
  <c r="BR763" i="14"/>
  <c r="BZ763" i="14"/>
  <c r="CH763" i="14"/>
  <c r="CP763" i="14"/>
  <c r="CX763" i="14"/>
  <c r="DF763" i="14"/>
  <c r="DN763" i="14"/>
  <c r="DV763" i="14"/>
  <c r="G763" i="14"/>
  <c r="O763" i="14"/>
  <c r="W763" i="14"/>
  <c r="AE763" i="14"/>
  <c r="AM763" i="14"/>
  <c r="AU763" i="14"/>
  <c r="BC763" i="14"/>
  <c r="BK763" i="14"/>
  <c r="BS763" i="14"/>
  <c r="CA763" i="14"/>
  <c r="CI763" i="14"/>
  <c r="CQ763" i="14"/>
  <c r="CY763" i="14"/>
  <c r="DG763" i="14"/>
  <c r="DO763" i="14"/>
  <c r="H763" i="14"/>
  <c r="P763" i="14"/>
  <c r="X763" i="14"/>
  <c r="AF763" i="14"/>
  <c r="AN763" i="14"/>
  <c r="AV763" i="14"/>
  <c r="BD763" i="14"/>
  <c r="BL763" i="14"/>
  <c r="BT763" i="14"/>
  <c r="CB763" i="14"/>
  <c r="CJ763" i="14"/>
  <c r="CR763" i="14"/>
  <c r="CZ763" i="14"/>
  <c r="DH763" i="14"/>
  <c r="DP763" i="14"/>
  <c r="I763" i="14"/>
  <c r="Q763" i="14"/>
  <c r="Y763" i="14"/>
  <c r="AG763" i="14"/>
  <c r="AO763" i="14"/>
  <c r="AW763" i="14"/>
  <c r="BE763" i="14"/>
  <c r="BM763" i="14"/>
  <c r="BU763" i="14"/>
  <c r="CC763" i="14"/>
  <c r="CK763" i="14"/>
  <c r="CS763" i="14"/>
  <c r="DA763" i="14"/>
  <c r="DI763" i="14"/>
  <c r="DQ763" i="14"/>
  <c r="J763" i="14"/>
  <c r="R763" i="14"/>
  <c r="Z763" i="14"/>
  <c r="AH763" i="14"/>
  <c r="AP763" i="14"/>
  <c r="AX763" i="14"/>
  <c r="BF763" i="14"/>
  <c r="BN763" i="14"/>
  <c r="BV763" i="14"/>
  <c r="CD763" i="14"/>
  <c r="CL763" i="14"/>
  <c r="CT763" i="14"/>
  <c r="DB763" i="14"/>
  <c r="DJ763" i="14"/>
  <c r="DR763" i="14"/>
  <c r="C763" i="14"/>
  <c r="K763" i="14"/>
  <c r="S763" i="14"/>
  <c r="AA763" i="14"/>
  <c r="AI763" i="14"/>
  <c r="AQ763" i="14"/>
  <c r="AY763" i="14"/>
  <c r="BG763" i="14"/>
  <c r="BO763" i="14"/>
  <c r="BW763" i="14"/>
  <c r="CE763" i="14"/>
  <c r="CM763" i="14"/>
  <c r="CU763" i="14"/>
  <c r="DC763" i="14"/>
  <c r="DK763" i="14"/>
  <c r="DS763" i="14"/>
  <c r="D763" i="14"/>
  <c r="L763" i="14"/>
  <c r="T763" i="14"/>
  <c r="AB763" i="14"/>
  <c r="AJ763" i="14"/>
  <c r="AR763" i="14"/>
  <c r="AZ763" i="14"/>
  <c r="BH763" i="14"/>
  <c r="BP763" i="14"/>
  <c r="BX763" i="14"/>
  <c r="CF763" i="14"/>
  <c r="CN763" i="14"/>
  <c r="CV763" i="14"/>
  <c r="DD763" i="14"/>
  <c r="DL763" i="14"/>
  <c r="DT763" i="14"/>
  <c r="BA763" i="14"/>
  <c r="DM763" i="14"/>
  <c r="BI763" i="14"/>
  <c r="DU763" i="14"/>
  <c r="E763" i="14"/>
  <c r="BQ763" i="14"/>
  <c r="M763" i="14"/>
  <c r="BY763" i="14"/>
  <c r="U763" i="14"/>
  <c r="CG763" i="14"/>
  <c r="AC763" i="14"/>
  <c r="CO763" i="14"/>
  <c r="AK763" i="14"/>
  <c r="CW763" i="14"/>
  <c r="AS763" i="14"/>
  <c r="DE763" i="14"/>
  <c r="F755" i="14"/>
  <c r="N755" i="14"/>
  <c r="V755" i="14"/>
  <c r="AD755" i="14"/>
  <c r="AL755" i="14"/>
  <c r="AT755" i="14"/>
  <c r="BB755" i="14"/>
  <c r="BJ755" i="14"/>
  <c r="BR755" i="14"/>
  <c r="BZ755" i="14"/>
  <c r="CH755" i="14"/>
  <c r="CP755" i="14"/>
  <c r="CX755" i="14"/>
  <c r="DF755" i="14"/>
  <c r="DN755" i="14"/>
  <c r="DV755" i="14"/>
  <c r="G755" i="14"/>
  <c r="O755" i="14"/>
  <c r="W755" i="14"/>
  <c r="AE755" i="14"/>
  <c r="AM755" i="14"/>
  <c r="AU755" i="14"/>
  <c r="BC755" i="14"/>
  <c r="BK755" i="14"/>
  <c r="BS755" i="14"/>
  <c r="CA755" i="14"/>
  <c r="CI755" i="14"/>
  <c r="CQ755" i="14"/>
  <c r="CY755" i="14"/>
  <c r="DG755" i="14"/>
  <c r="DO755" i="14"/>
  <c r="H755" i="14"/>
  <c r="P755" i="14"/>
  <c r="X755" i="14"/>
  <c r="AF755" i="14"/>
  <c r="AN755" i="14"/>
  <c r="AV755" i="14"/>
  <c r="BD755" i="14"/>
  <c r="BL755" i="14"/>
  <c r="BT755" i="14"/>
  <c r="CB755" i="14"/>
  <c r="CJ755" i="14"/>
  <c r="CR755" i="14"/>
  <c r="CZ755" i="14"/>
  <c r="DH755" i="14"/>
  <c r="DP755" i="14"/>
  <c r="I755" i="14"/>
  <c r="Q755" i="14"/>
  <c r="Y755" i="14"/>
  <c r="AG755" i="14"/>
  <c r="AO755" i="14"/>
  <c r="AW755" i="14"/>
  <c r="BE755" i="14"/>
  <c r="BM755" i="14"/>
  <c r="BU755" i="14"/>
  <c r="CC755" i="14"/>
  <c r="CK755" i="14"/>
  <c r="CS755" i="14"/>
  <c r="DA755" i="14"/>
  <c r="DI755" i="14"/>
  <c r="DQ755" i="14"/>
  <c r="J755" i="14"/>
  <c r="R755" i="14"/>
  <c r="Z755" i="14"/>
  <c r="AH755" i="14"/>
  <c r="AP755" i="14"/>
  <c r="AX755" i="14"/>
  <c r="BF755" i="14"/>
  <c r="BN755" i="14"/>
  <c r="BV755" i="14"/>
  <c r="CD755" i="14"/>
  <c r="CL755" i="14"/>
  <c r="CT755" i="14"/>
  <c r="DB755" i="14"/>
  <c r="DJ755" i="14"/>
  <c r="DR755" i="14"/>
  <c r="C755" i="14"/>
  <c r="K755" i="14"/>
  <c r="S755" i="14"/>
  <c r="AA755" i="14"/>
  <c r="AI755" i="14"/>
  <c r="AQ755" i="14"/>
  <c r="AY755" i="14"/>
  <c r="BG755" i="14"/>
  <c r="BO755" i="14"/>
  <c r="BW755" i="14"/>
  <c r="CE755" i="14"/>
  <c r="CM755" i="14"/>
  <c r="CU755" i="14"/>
  <c r="DC755" i="14"/>
  <c r="DK755" i="14"/>
  <c r="DS755" i="14"/>
  <c r="D755" i="14"/>
  <c r="L755" i="14"/>
  <c r="T755" i="14"/>
  <c r="AB755" i="14"/>
  <c r="AJ755" i="14"/>
  <c r="AR755" i="14"/>
  <c r="AZ755" i="14"/>
  <c r="BH755" i="14"/>
  <c r="BP755" i="14"/>
  <c r="BX755" i="14"/>
  <c r="CF755" i="14"/>
  <c r="CN755" i="14"/>
  <c r="CV755" i="14"/>
  <c r="DD755" i="14"/>
  <c r="DL755" i="14"/>
  <c r="DT755" i="14"/>
  <c r="U755" i="14"/>
  <c r="CG755" i="14"/>
  <c r="AC755" i="14"/>
  <c r="CO755" i="14"/>
  <c r="AK755" i="14"/>
  <c r="CW755" i="14"/>
  <c r="AS755" i="14"/>
  <c r="DE755" i="14"/>
  <c r="BA755" i="14"/>
  <c r="DM755" i="14"/>
  <c r="BI755" i="14"/>
  <c r="DU755" i="14"/>
  <c r="E755" i="14"/>
  <c r="BQ755" i="14"/>
  <c r="M755" i="14"/>
  <c r="BY755" i="14"/>
  <c r="J747" i="14"/>
  <c r="R747" i="14"/>
  <c r="Z747" i="14"/>
  <c r="AH747" i="14"/>
  <c r="AP747" i="14"/>
  <c r="AX747" i="14"/>
  <c r="BF747" i="14"/>
  <c r="BN747" i="14"/>
  <c r="BV747" i="14"/>
  <c r="CD747" i="14"/>
  <c r="CL747" i="14"/>
  <c r="CT747" i="14"/>
  <c r="DB747" i="14"/>
  <c r="DJ747" i="14"/>
  <c r="DR747" i="14"/>
  <c r="C747" i="14"/>
  <c r="K747" i="14"/>
  <c r="S747" i="14"/>
  <c r="AA747" i="14"/>
  <c r="AI747" i="14"/>
  <c r="AQ747" i="14"/>
  <c r="AY747" i="14"/>
  <c r="BG747" i="14"/>
  <c r="BO747" i="14"/>
  <c r="BW747" i="14"/>
  <c r="CE747" i="14"/>
  <c r="CM747" i="14"/>
  <c r="CU747" i="14"/>
  <c r="DC747" i="14"/>
  <c r="DK747" i="14"/>
  <c r="DS747" i="14"/>
  <c r="D747" i="14"/>
  <c r="L747" i="14"/>
  <c r="T747" i="14"/>
  <c r="AB747" i="14"/>
  <c r="AJ747" i="14"/>
  <c r="AR747" i="14"/>
  <c r="AZ747" i="14"/>
  <c r="BH747" i="14"/>
  <c r="BP747" i="14"/>
  <c r="BX747" i="14"/>
  <c r="CF747" i="14"/>
  <c r="CN747" i="14"/>
  <c r="CV747" i="14"/>
  <c r="DD747" i="14"/>
  <c r="DL747" i="14"/>
  <c r="DT747" i="14"/>
  <c r="F747" i="14"/>
  <c r="N747" i="14"/>
  <c r="V747" i="14"/>
  <c r="AD747" i="14"/>
  <c r="AL747" i="14"/>
  <c r="AT747" i="14"/>
  <c r="BB747" i="14"/>
  <c r="BJ747" i="14"/>
  <c r="BR747" i="14"/>
  <c r="BZ747" i="14"/>
  <c r="CH747" i="14"/>
  <c r="CP747" i="14"/>
  <c r="CX747" i="14"/>
  <c r="DF747" i="14"/>
  <c r="DN747" i="14"/>
  <c r="DV747" i="14"/>
  <c r="G747" i="14"/>
  <c r="O747" i="14"/>
  <c r="W747" i="14"/>
  <c r="AE747" i="14"/>
  <c r="AM747" i="14"/>
  <c r="AU747" i="14"/>
  <c r="BC747" i="14"/>
  <c r="BK747" i="14"/>
  <c r="BS747" i="14"/>
  <c r="CA747" i="14"/>
  <c r="CI747" i="14"/>
  <c r="CQ747" i="14"/>
  <c r="CY747" i="14"/>
  <c r="DG747" i="14"/>
  <c r="DO747" i="14"/>
  <c r="H747" i="14"/>
  <c r="P747" i="14"/>
  <c r="X747" i="14"/>
  <c r="AF747" i="14"/>
  <c r="AN747" i="14"/>
  <c r="AV747" i="14"/>
  <c r="BD747" i="14"/>
  <c r="BL747" i="14"/>
  <c r="BT747" i="14"/>
  <c r="CB747" i="14"/>
  <c r="CJ747" i="14"/>
  <c r="CR747" i="14"/>
  <c r="CZ747" i="14"/>
  <c r="DH747" i="14"/>
  <c r="DP747" i="14"/>
  <c r="I747" i="14"/>
  <c r="AO747" i="14"/>
  <c r="BU747" i="14"/>
  <c r="DA747" i="14"/>
  <c r="M747" i="14"/>
  <c r="AS747" i="14"/>
  <c r="BY747" i="14"/>
  <c r="DE747" i="14"/>
  <c r="Q747" i="14"/>
  <c r="AW747" i="14"/>
  <c r="CC747" i="14"/>
  <c r="DI747" i="14"/>
  <c r="U747" i="14"/>
  <c r="BA747" i="14"/>
  <c r="CG747" i="14"/>
  <c r="DM747" i="14"/>
  <c r="Y747" i="14"/>
  <c r="BE747" i="14"/>
  <c r="CK747" i="14"/>
  <c r="DQ747" i="14"/>
  <c r="AC747" i="14"/>
  <c r="BI747" i="14"/>
  <c r="CO747" i="14"/>
  <c r="DU747" i="14"/>
  <c r="AG747" i="14"/>
  <c r="BM747" i="14"/>
  <c r="CS747" i="14"/>
  <c r="E747" i="14"/>
  <c r="AK747" i="14"/>
  <c r="BQ747" i="14"/>
  <c r="CW747" i="14"/>
  <c r="J739" i="14"/>
  <c r="R739" i="14"/>
  <c r="Z739" i="14"/>
  <c r="AH739" i="14"/>
  <c r="AP739" i="14"/>
  <c r="AX739" i="14"/>
  <c r="BF739" i="14"/>
  <c r="BN739" i="14"/>
  <c r="BV739" i="14"/>
  <c r="CD739" i="14"/>
  <c r="CL739" i="14"/>
  <c r="CT739" i="14"/>
  <c r="DB739" i="14"/>
  <c r="DJ739" i="14"/>
  <c r="DR739" i="14"/>
  <c r="C739" i="14"/>
  <c r="K739" i="14"/>
  <c r="S739" i="14"/>
  <c r="AA739" i="14"/>
  <c r="AI739" i="14"/>
  <c r="AQ739" i="14"/>
  <c r="AY739" i="14"/>
  <c r="BG739" i="14"/>
  <c r="BO739" i="14"/>
  <c r="BW739" i="14"/>
  <c r="CE739" i="14"/>
  <c r="CM739" i="14"/>
  <c r="CU739" i="14"/>
  <c r="DC739" i="14"/>
  <c r="DK739" i="14"/>
  <c r="DS739" i="14"/>
  <c r="D739" i="14"/>
  <c r="L739" i="14"/>
  <c r="T739" i="14"/>
  <c r="AB739" i="14"/>
  <c r="AJ739" i="14"/>
  <c r="AR739" i="14"/>
  <c r="AZ739" i="14"/>
  <c r="BH739" i="14"/>
  <c r="BP739" i="14"/>
  <c r="BX739" i="14"/>
  <c r="CF739" i="14"/>
  <c r="CN739" i="14"/>
  <c r="CV739" i="14"/>
  <c r="DD739" i="14"/>
  <c r="DL739" i="14"/>
  <c r="DT739" i="14"/>
  <c r="E739" i="14"/>
  <c r="M739" i="14"/>
  <c r="U739" i="14"/>
  <c r="AC739" i="14"/>
  <c r="AK739" i="14"/>
  <c r="AS739" i="14"/>
  <c r="BA739" i="14"/>
  <c r="BI739" i="14"/>
  <c r="BQ739" i="14"/>
  <c r="BY739" i="14"/>
  <c r="CG739" i="14"/>
  <c r="CO739" i="14"/>
  <c r="CW739" i="14"/>
  <c r="DE739" i="14"/>
  <c r="DM739" i="14"/>
  <c r="DU739" i="14"/>
  <c r="F739" i="14"/>
  <c r="N739" i="14"/>
  <c r="V739" i="14"/>
  <c r="AD739" i="14"/>
  <c r="AL739" i="14"/>
  <c r="AT739" i="14"/>
  <c r="BB739" i="14"/>
  <c r="BJ739" i="14"/>
  <c r="BR739" i="14"/>
  <c r="BZ739" i="14"/>
  <c r="CH739" i="14"/>
  <c r="CP739" i="14"/>
  <c r="CX739" i="14"/>
  <c r="DF739" i="14"/>
  <c r="DN739" i="14"/>
  <c r="DV739" i="14"/>
  <c r="G739" i="14"/>
  <c r="O739" i="14"/>
  <c r="W739" i="14"/>
  <c r="AE739" i="14"/>
  <c r="AM739" i="14"/>
  <c r="AU739" i="14"/>
  <c r="BC739" i="14"/>
  <c r="BK739" i="14"/>
  <c r="BS739" i="14"/>
  <c r="CA739" i="14"/>
  <c r="CI739" i="14"/>
  <c r="CQ739" i="14"/>
  <c r="CY739" i="14"/>
  <c r="DG739" i="14"/>
  <c r="DO739" i="14"/>
  <c r="H739" i="14"/>
  <c r="P739" i="14"/>
  <c r="X739" i="14"/>
  <c r="AF739" i="14"/>
  <c r="AN739" i="14"/>
  <c r="AV739" i="14"/>
  <c r="BD739" i="14"/>
  <c r="BL739" i="14"/>
  <c r="BT739" i="14"/>
  <c r="CB739" i="14"/>
  <c r="CJ739" i="14"/>
  <c r="CR739" i="14"/>
  <c r="CZ739" i="14"/>
  <c r="DH739" i="14"/>
  <c r="DP739" i="14"/>
  <c r="I739" i="14"/>
  <c r="BU739" i="14"/>
  <c r="Q739" i="14"/>
  <c r="CC739" i="14"/>
  <c r="Y739" i="14"/>
  <c r="CK739" i="14"/>
  <c r="AG739" i="14"/>
  <c r="CS739" i="14"/>
  <c r="AO739" i="14"/>
  <c r="DA739" i="14"/>
  <c r="AW739" i="14"/>
  <c r="DI739" i="14"/>
  <c r="BE739" i="14"/>
  <c r="DQ739" i="14"/>
  <c r="BM739" i="14"/>
  <c r="C731" i="14"/>
  <c r="K731" i="14"/>
  <c r="S731" i="14"/>
  <c r="AA731" i="14"/>
  <c r="D731" i="14"/>
  <c r="L731" i="14"/>
  <c r="T731" i="14"/>
  <c r="AB731" i="14"/>
  <c r="AJ731" i="14"/>
  <c r="AR731" i="14"/>
  <c r="AZ731" i="14"/>
  <c r="BH731" i="14"/>
  <c r="BP731" i="14"/>
  <c r="BX731" i="14"/>
  <c r="CF731" i="14"/>
  <c r="CN731" i="14"/>
  <c r="CV731" i="14"/>
  <c r="DD731" i="14"/>
  <c r="DL731" i="14"/>
  <c r="DT731" i="14"/>
  <c r="G731" i="14"/>
  <c r="O731" i="14"/>
  <c r="W731" i="14"/>
  <c r="AE731" i="14"/>
  <c r="AM731" i="14"/>
  <c r="AU731" i="14"/>
  <c r="BC731" i="14"/>
  <c r="BK731" i="14"/>
  <c r="BS731" i="14"/>
  <c r="CA731" i="14"/>
  <c r="CI731" i="14"/>
  <c r="CQ731" i="14"/>
  <c r="CY731" i="14"/>
  <c r="DG731" i="14"/>
  <c r="DO731" i="14"/>
  <c r="H731" i="14"/>
  <c r="P731" i="14"/>
  <c r="X731" i="14"/>
  <c r="AF731" i="14"/>
  <c r="AN731" i="14"/>
  <c r="AV731" i="14"/>
  <c r="BD731" i="14"/>
  <c r="BL731" i="14"/>
  <c r="BT731" i="14"/>
  <c r="CB731" i="14"/>
  <c r="CJ731" i="14"/>
  <c r="CR731" i="14"/>
  <c r="CZ731" i="14"/>
  <c r="DH731" i="14"/>
  <c r="DP731" i="14"/>
  <c r="E731" i="14"/>
  <c r="U731" i="14"/>
  <c r="AI731" i="14"/>
  <c r="AW731" i="14"/>
  <c r="BI731" i="14"/>
  <c r="BV731" i="14"/>
  <c r="CH731" i="14"/>
  <c r="CU731" i="14"/>
  <c r="DI731" i="14"/>
  <c r="DU731" i="14"/>
  <c r="F731" i="14"/>
  <c r="V731" i="14"/>
  <c r="AK731" i="14"/>
  <c r="AX731" i="14"/>
  <c r="BJ731" i="14"/>
  <c r="BW731" i="14"/>
  <c r="CK731" i="14"/>
  <c r="CW731" i="14"/>
  <c r="DJ731" i="14"/>
  <c r="DV731" i="14"/>
  <c r="I731" i="14"/>
  <c r="Y731" i="14"/>
  <c r="AL731" i="14"/>
  <c r="AY731" i="14"/>
  <c r="BM731" i="14"/>
  <c r="BY731" i="14"/>
  <c r="CL731" i="14"/>
  <c r="CX731" i="14"/>
  <c r="DK731" i="14"/>
  <c r="J731" i="14"/>
  <c r="Z731" i="14"/>
  <c r="AO731" i="14"/>
  <c r="BA731" i="14"/>
  <c r="BN731" i="14"/>
  <c r="BZ731" i="14"/>
  <c r="CM731" i="14"/>
  <c r="DA731" i="14"/>
  <c r="DM731" i="14"/>
  <c r="M731" i="14"/>
  <c r="AC731" i="14"/>
  <c r="AP731" i="14"/>
  <c r="BB731" i="14"/>
  <c r="BO731" i="14"/>
  <c r="CC731" i="14"/>
  <c r="CO731" i="14"/>
  <c r="DB731" i="14"/>
  <c r="DN731" i="14"/>
  <c r="N731" i="14"/>
  <c r="AD731" i="14"/>
  <c r="AQ731" i="14"/>
  <c r="BE731" i="14"/>
  <c r="BQ731" i="14"/>
  <c r="CD731" i="14"/>
  <c r="CP731" i="14"/>
  <c r="DC731" i="14"/>
  <c r="DQ731" i="14"/>
  <c r="Q731" i="14"/>
  <c r="AG731" i="14"/>
  <c r="AS731" i="14"/>
  <c r="BF731" i="14"/>
  <c r="BR731" i="14"/>
  <c r="CE731" i="14"/>
  <c r="CS731" i="14"/>
  <c r="DE731" i="14"/>
  <c r="DR731" i="14"/>
  <c r="CG731" i="14"/>
  <c r="CT731" i="14"/>
  <c r="DF731" i="14"/>
  <c r="R731" i="14"/>
  <c r="DS731" i="14"/>
  <c r="AH731" i="14"/>
  <c r="AT731" i="14"/>
  <c r="BG731" i="14"/>
  <c r="BU731" i="14"/>
  <c r="C723" i="14"/>
  <c r="K723" i="14"/>
  <c r="S723" i="14"/>
  <c r="AA723" i="14"/>
  <c r="AI723" i="14"/>
  <c r="AQ723" i="14"/>
  <c r="AY723" i="14"/>
  <c r="BG723" i="14"/>
  <c r="BO723" i="14"/>
  <c r="BW723" i="14"/>
  <c r="CE723" i="14"/>
  <c r="CM723" i="14"/>
  <c r="CU723" i="14"/>
  <c r="DC723" i="14"/>
  <c r="DK723" i="14"/>
  <c r="DS723" i="14"/>
  <c r="D723" i="14"/>
  <c r="L723" i="14"/>
  <c r="T723" i="14"/>
  <c r="AB723" i="14"/>
  <c r="AJ723" i="14"/>
  <c r="AR723" i="14"/>
  <c r="AZ723" i="14"/>
  <c r="BH723" i="14"/>
  <c r="BP723" i="14"/>
  <c r="BX723" i="14"/>
  <c r="CF723" i="14"/>
  <c r="CN723" i="14"/>
  <c r="CV723" i="14"/>
  <c r="DD723" i="14"/>
  <c r="DL723" i="14"/>
  <c r="DT723" i="14"/>
  <c r="E723" i="14"/>
  <c r="M723" i="14"/>
  <c r="U723" i="14"/>
  <c r="AC723" i="14"/>
  <c r="AK723" i="14"/>
  <c r="AS723" i="14"/>
  <c r="BA723" i="14"/>
  <c r="BI723" i="14"/>
  <c r="BQ723" i="14"/>
  <c r="BY723" i="14"/>
  <c r="CG723" i="14"/>
  <c r="CO723" i="14"/>
  <c r="CW723" i="14"/>
  <c r="DE723" i="14"/>
  <c r="DM723" i="14"/>
  <c r="DU723" i="14"/>
  <c r="F723" i="14"/>
  <c r="N723" i="14"/>
  <c r="V723" i="14"/>
  <c r="AD723" i="14"/>
  <c r="AL723" i="14"/>
  <c r="AT723" i="14"/>
  <c r="BB723" i="14"/>
  <c r="BJ723" i="14"/>
  <c r="BR723" i="14"/>
  <c r="BZ723" i="14"/>
  <c r="CH723" i="14"/>
  <c r="CP723" i="14"/>
  <c r="CX723" i="14"/>
  <c r="DF723" i="14"/>
  <c r="DN723" i="14"/>
  <c r="G723" i="14"/>
  <c r="O723" i="14"/>
  <c r="W723" i="14"/>
  <c r="AE723" i="14"/>
  <c r="AM723" i="14"/>
  <c r="AU723" i="14"/>
  <c r="BC723" i="14"/>
  <c r="BK723" i="14"/>
  <c r="BS723" i="14"/>
  <c r="CA723" i="14"/>
  <c r="CI723" i="14"/>
  <c r="CQ723" i="14"/>
  <c r="CY723" i="14"/>
  <c r="DG723" i="14"/>
  <c r="DO723" i="14"/>
  <c r="H723" i="14"/>
  <c r="P723" i="14"/>
  <c r="X723" i="14"/>
  <c r="AF723" i="14"/>
  <c r="AN723" i="14"/>
  <c r="AV723" i="14"/>
  <c r="BD723" i="14"/>
  <c r="BL723" i="14"/>
  <c r="BT723" i="14"/>
  <c r="CB723" i="14"/>
  <c r="CJ723" i="14"/>
  <c r="CR723" i="14"/>
  <c r="CZ723" i="14"/>
  <c r="DH723" i="14"/>
  <c r="DP723" i="14"/>
  <c r="I723" i="14"/>
  <c r="Q723" i="14"/>
  <c r="Y723" i="14"/>
  <c r="AG723" i="14"/>
  <c r="AO723" i="14"/>
  <c r="AW723" i="14"/>
  <c r="BE723" i="14"/>
  <c r="BM723" i="14"/>
  <c r="BU723" i="14"/>
  <c r="CC723" i="14"/>
  <c r="CK723" i="14"/>
  <c r="CS723" i="14"/>
  <c r="DA723" i="14"/>
  <c r="DI723" i="14"/>
  <c r="DQ723" i="14"/>
  <c r="AH723" i="14"/>
  <c r="CT723" i="14"/>
  <c r="AP723" i="14"/>
  <c r="DB723" i="14"/>
  <c r="AX723" i="14"/>
  <c r="DJ723" i="14"/>
  <c r="BF723" i="14"/>
  <c r="DR723" i="14"/>
  <c r="BN723" i="14"/>
  <c r="DV723" i="14"/>
  <c r="J723" i="14"/>
  <c r="BV723" i="14"/>
  <c r="R723" i="14"/>
  <c r="CD723" i="14"/>
  <c r="Z723" i="14"/>
  <c r="CL723" i="14"/>
  <c r="C715" i="14"/>
  <c r="K715" i="14"/>
  <c r="S715" i="14"/>
  <c r="AA715" i="14"/>
  <c r="AI715" i="14"/>
  <c r="AQ715" i="14"/>
  <c r="AY715" i="14"/>
  <c r="BG715" i="14"/>
  <c r="BO715" i="14"/>
  <c r="BW715" i="14"/>
  <c r="CE715" i="14"/>
  <c r="CM715" i="14"/>
  <c r="CU715" i="14"/>
  <c r="DC715" i="14"/>
  <c r="DK715" i="14"/>
  <c r="DS715" i="14"/>
  <c r="D715" i="14"/>
  <c r="L715" i="14"/>
  <c r="T715" i="14"/>
  <c r="AB715" i="14"/>
  <c r="AJ715" i="14"/>
  <c r="AR715" i="14"/>
  <c r="AZ715" i="14"/>
  <c r="BH715" i="14"/>
  <c r="BP715" i="14"/>
  <c r="BX715" i="14"/>
  <c r="CF715" i="14"/>
  <c r="CN715" i="14"/>
  <c r="CV715" i="14"/>
  <c r="DD715" i="14"/>
  <c r="DL715" i="14"/>
  <c r="DT715" i="14"/>
  <c r="E715" i="14"/>
  <c r="M715" i="14"/>
  <c r="U715" i="14"/>
  <c r="AC715" i="14"/>
  <c r="AK715" i="14"/>
  <c r="AS715" i="14"/>
  <c r="BA715" i="14"/>
  <c r="BI715" i="14"/>
  <c r="BQ715" i="14"/>
  <c r="BY715" i="14"/>
  <c r="CG715" i="14"/>
  <c r="CO715" i="14"/>
  <c r="CW715" i="14"/>
  <c r="DE715" i="14"/>
  <c r="DM715" i="14"/>
  <c r="DU715" i="14"/>
  <c r="F715" i="14"/>
  <c r="N715" i="14"/>
  <c r="V715" i="14"/>
  <c r="AD715" i="14"/>
  <c r="AL715" i="14"/>
  <c r="AT715" i="14"/>
  <c r="BB715" i="14"/>
  <c r="BJ715" i="14"/>
  <c r="BR715" i="14"/>
  <c r="BZ715" i="14"/>
  <c r="CH715" i="14"/>
  <c r="CP715" i="14"/>
  <c r="CX715" i="14"/>
  <c r="DF715" i="14"/>
  <c r="DN715" i="14"/>
  <c r="DV715" i="14"/>
  <c r="G715" i="14"/>
  <c r="O715" i="14"/>
  <c r="W715" i="14"/>
  <c r="AE715" i="14"/>
  <c r="AM715" i="14"/>
  <c r="AU715" i="14"/>
  <c r="BC715" i="14"/>
  <c r="BK715" i="14"/>
  <c r="BS715" i="14"/>
  <c r="CA715" i="14"/>
  <c r="CI715" i="14"/>
  <c r="CQ715" i="14"/>
  <c r="CY715" i="14"/>
  <c r="DG715" i="14"/>
  <c r="DO715" i="14"/>
  <c r="H715" i="14"/>
  <c r="P715" i="14"/>
  <c r="X715" i="14"/>
  <c r="AF715" i="14"/>
  <c r="AN715" i="14"/>
  <c r="AV715" i="14"/>
  <c r="BD715" i="14"/>
  <c r="BL715" i="14"/>
  <c r="BT715" i="14"/>
  <c r="CB715" i="14"/>
  <c r="CJ715" i="14"/>
  <c r="CR715" i="14"/>
  <c r="CZ715" i="14"/>
  <c r="DH715" i="14"/>
  <c r="DP715" i="14"/>
  <c r="I715" i="14"/>
  <c r="Q715" i="14"/>
  <c r="Y715" i="14"/>
  <c r="AG715" i="14"/>
  <c r="AO715" i="14"/>
  <c r="AW715" i="14"/>
  <c r="BE715" i="14"/>
  <c r="BM715" i="14"/>
  <c r="BU715" i="14"/>
  <c r="CC715" i="14"/>
  <c r="CK715" i="14"/>
  <c r="CS715" i="14"/>
  <c r="DA715" i="14"/>
  <c r="DI715" i="14"/>
  <c r="DQ715" i="14"/>
  <c r="BN715" i="14"/>
  <c r="J715" i="14"/>
  <c r="BV715" i="14"/>
  <c r="R715" i="14"/>
  <c r="CD715" i="14"/>
  <c r="Z715" i="14"/>
  <c r="CL715" i="14"/>
  <c r="AH715" i="14"/>
  <c r="CT715" i="14"/>
  <c r="AP715" i="14"/>
  <c r="DB715" i="14"/>
  <c r="AX715" i="14"/>
  <c r="DJ715" i="14"/>
  <c r="BF715" i="14"/>
  <c r="DR715" i="14"/>
  <c r="H707" i="14"/>
  <c r="P707" i="14"/>
  <c r="X707" i="14"/>
  <c r="AF707" i="14"/>
  <c r="AN707" i="14"/>
  <c r="AV707" i="14"/>
  <c r="BD707" i="14"/>
  <c r="BL707" i="14"/>
  <c r="BT707" i="14"/>
  <c r="CB707" i="14"/>
  <c r="CJ707" i="14"/>
  <c r="CR707" i="14"/>
  <c r="CZ707" i="14"/>
  <c r="DH707" i="14"/>
  <c r="DP707" i="14"/>
  <c r="I707" i="14"/>
  <c r="Q707" i="14"/>
  <c r="Y707" i="14"/>
  <c r="AG707" i="14"/>
  <c r="AO707" i="14"/>
  <c r="AW707" i="14"/>
  <c r="BE707" i="14"/>
  <c r="BM707" i="14"/>
  <c r="BU707" i="14"/>
  <c r="CC707" i="14"/>
  <c r="CK707" i="14"/>
  <c r="CS707" i="14"/>
  <c r="DA707" i="14"/>
  <c r="DI707" i="14"/>
  <c r="DQ707" i="14"/>
  <c r="J707" i="14"/>
  <c r="R707" i="14"/>
  <c r="Z707" i="14"/>
  <c r="AH707" i="14"/>
  <c r="AP707" i="14"/>
  <c r="AX707" i="14"/>
  <c r="BF707" i="14"/>
  <c r="BN707" i="14"/>
  <c r="BV707" i="14"/>
  <c r="CD707" i="14"/>
  <c r="CL707" i="14"/>
  <c r="CT707" i="14"/>
  <c r="DB707" i="14"/>
  <c r="DJ707" i="14"/>
  <c r="DR707" i="14"/>
  <c r="C707" i="14"/>
  <c r="K707" i="14"/>
  <c r="S707" i="14"/>
  <c r="AA707" i="14"/>
  <c r="AI707" i="14"/>
  <c r="AQ707" i="14"/>
  <c r="AY707" i="14"/>
  <c r="BG707" i="14"/>
  <c r="BO707" i="14"/>
  <c r="BW707" i="14"/>
  <c r="CE707" i="14"/>
  <c r="CM707" i="14"/>
  <c r="CU707" i="14"/>
  <c r="DC707" i="14"/>
  <c r="DK707" i="14"/>
  <c r="DS707" i="14"/>
  <c r="D707" i="14"/>
  <c r="L707" i="14"/>
  <c r="T707" i="14"/>
  <c r="AB707" i="14"/>
  <c r="AJ707" i="14"/>
  <c r="AR707" i="14"/>
  <c r="AZ707" i="14"/>
  <c r="BH707" i="14"/>
  <c r="BP707" i="14"/>
  <c r="BX707" i="14"/>
  <c r="CF707" i="14"/>
  <c r="CN707" i="14"/>
  <c r="CV707" i="14"/>
  <c r="DD707" i="14"/>
  <c r="DL707" i="14"/>
  <c r="DT707" i="14"/>
  <c r="E707" i="14"/>
  <c r="M707" i="14"/>
  <c r="U707" i="14"/>
  <c r="AC707" i="14"/>
  <c r="AK707" i="14"/>
  <c r="AS707" i="14"/>
  <c r="BA707" i="14"/>
  <c r="BI707" i="14"/>
  <c r="BQ707" i="14"/>
  <c r="BY707" i="14"/>
  <c r="CG707" i="14"/>
  <c r="CO707" i="14"/>
  <c r="CW707" i="14"/>
  <c r="DE707" i="14"/>
  <c r="DM707" i="14"/>
  <c r="DU707" i="14"/>
  <c r="F707" i="14"/>
  <c r="N707" i="14"/>
  <c r="V707" i="14"/>
  <c r="AD707" i="14"/>
  <c r="AL707" i="14"/>
  <c r="AT707" i="14"/>
  <c r="BB707" i="14"/>
  <c r="BJ707" i="14"/>
  <c r="BR707" i="14"/>
  <c r="BZ707" i="14"/>
  <c r="CH707" i="14"/>
  <c r="CP707" i="14"/>
  <c r="CX707" i="14"/>
  <c r="DF707" i="14"/>
  <c r="DN707" i="14"/>
  <c r="DV707" i="14"/>
  <c r="BC707" i="14"/>
  <c r="DO707" i="14"/>
  <c r="BK707" i="14"/>
  <c r="G707" i="14"/>
  <c r="BS707" i="14"/>
  <c r="O707" i="14"/>
  <c r="CA707" i="14"/>
  <c r="W707" i="14"/>
  <c r="CI707" i="14"/>
  <c r="AE707" i="14"/>
  <c r="CQ707" i="14"/>
  <c r="AM707" i="14"/>
  <c r="CY707" i="14"/>
  <c r="AU707" i="14"/>
  <c r="DG707" i="14"/>
  <c r="H699" i="14"/>
  <c r="P699" i="14"/>
  <c r="X699" i="14"/>
  <c r="AF699" i="14"/>
  <c r="AN699" i="14"/>
  <c r="AV699" i="14"/>
  <c r="BD699" i="14"/>
  <c r="BL699" i="14"/>
  <c r="BT699" i="14"/>
  <c r="CB699" i="14"/>
  <c r="CJ699" i="14"/>
  <c r="CR699" i="14"/>
  <c r="CZ699" i="14"/>
  <c r="DH699" i="14"/>
  <c r="DP699" i="14"/>
  <c r="I699" i="14"/>
  <c r="Q699" i="14"/>
  <c r="Y699" i="14"/>
  <c r="AG699" i="14"/>
  <c r="AO699" i="14"/>
  <c r="AW699" i="14"/>
  <c r="BE699" i="14"/>
  <c r="BM699" i="14"/>
  <c r="BU699" i="14"/>
  <c r="CC699" i="14"/>
  <c r="CK699" i="14"/>
  <c r="CS699" i="14"/>
  <c r="DA699" i="14"/>
  <c r="DI699" i="14"/>
  <c r="DQ699" i="14"/>
  <c r="J699" i="14"/>
  <c r="R699" i="14"/>
  <c r="Z699" i="14"/>
  <c r="AH699" i="14"/>
  <c r="AP699" i="14"/>
  <c r="AX699" i="14"/>
  <c r="BF699" i="14"/>
  <c r="BN699" i="14"/>
  <c r="BV699" i="14"/>
  <c r="CD699" i="14"/>
  <c r="CL699" i="14"/>
  <c r="CT699" i="14"/>
  <c r="DB699" i="14"/>
  <c r="DJ699" i="14"/>
  <c r="DR699" i="14"/>
  <c r="C699" i="14"/>
  <c r="K699" i="14"/>
  <c r="S699" i="14"/>
  <c r="AA699" i="14"/>
  <c r="AI699" i="14"/>
  <c r="AQ699" i="14"/>
  <c r="AY699" i="14"/>
  <c r="BG699" i="14"/>
  <c r="BO699" i="14"/>
  <c r="BW699" i="14"/>
  <c r="CE699" i="14"/>
  <c r="CM699" i="14"/>
  <c r="CU699" i="14"/>
  <c r="DC699" i="14"/>
  <c r="DK699" i="14"/>
  <c r="DS699" i="14"/>
  <c r="D699" i="14"/>
  <c r="L699" i="14"/>
  <c r="T699" i="14"/>
  <c r="AB699" i="14"/>
  <c r="AJ699" i="14"/>
  <c r="AR699" i="14"/>
  <c r="AZ699" i="14"/>
  <c r="BH699" i="14"/>
  <c r="BP699" i="14"/>
  <c r="BX699" i="14"/>
  <c r="CF699" i="14"/>
  <c r="CN699" i="14"/>
  <c r="CV699" i="14"/>
  <c r="DD699" i="14"/>
  <c r="DL699" i="14"/>
  <c r="DT699" i="14"/>
  <c r="E699" i="14"/>
  <c r="M699" i="14"/>
  <c r="U699" i="14"/>
  <c r="AC699" i="14"/>
  <c r="AK699" i="14"/>
  <c r="AS699" i="14"/>
  <c r="BA699" i="14"/>
  <c r="BI699" i="14"/>
  <c r="BQ699" i="14"/>
  <c r="BY699" i="14"/>
  <c r="CG699" i="14"/>
  <c r="CO699" i="14"/>
  <c r="CW699" i="14"/>
  <c r="DE699" i="14"/>
  <c r="DM699" i="14"/>
  <c r="DU699" i="14"/>
  <c r="F699" i="14"/>
  <c r="N699" i="14"/>
  <c r="V699" i="14"/>
  <c r="AD699" i="14"/>
  <c r="AL699" i="14"/>
  <c r="AT699" i="14"/>
  <c r="BB699" i="14"/>
  <c r="BJ699" i="14"/>
  <c r="BR699" i="14"/>
  <c r="BZ699" i="14"/>
  <c r="CH699" i="14"/>
  <c r="CP699" i="14"/>
  <c r="CX699" i="14"/>
  <c r="DF699" i="14"/>
  <c r="DN699" i="14"/>
  <c r="DV699" i="14"/>
  <c r="W699" i="14"/>
  <c r="CI699" i="14"/>
  <c r="AE699" i="14"/>
  <c r="CQ699" i="14"/>
  <c r="AM699" i="14"/>
  <c r="CY699" i="14"/>
  <c r="AU699" i="14"/>
  <c r="DG699" i="14"/>
  <c r="BC699" i="14"/>
  <c r="DO699" i="14"/>
  <c r="BK699" i="14"/>
  <c r="G699" i="14"/>
  <c r="BS699" i="14"/>
  <c r="O699" i="14"/>
  <c r="CA699" i="14"/>
  <c r="E691" i="14"/>
  <c r="M691" i="14"/>
  <c r="U691" i="14"/>
  <c r="AC691" i="14"/>
  <c r="AK691" i="14"/>
  <c r="AS691" i="14"/>
  <c r="BA691" i="14"/>
  <c r="BI691" i="14"/>
  <c r="BQ691" i="14"/>
  <c r="BY691" i="14"/>
  <c r="CG691" i="14"/>
  <c r="CO691" i="14"/>
  <c r="CW691" i="14"/>
  <c r="DE691" i="14"/>
  <c r="DM691" i="14"/>
  <c r="DU691" i="14"/>
  <c r="G691" i="14"/>
  <c r="O691" i="14"/>
  <c r="W691" i="14"/>
  <c r="AE691" i="14"/>
  <c r="AM691" i="14"/>
  <c r="AU691" i="14"/>
  <c r="BC691" i="14"/>
  <c r="BK691" i="14"/>
  <c r="BS691" i="14"/>
  <c r="CA691" i="14"/>
  <c r="CI691" i="14"/>
  <c r="CQ691" i="14"/>
  <c r="CY691" i="14"/>
  <c r="DG691" i="14"/>
  <c r="DO691" i="14"/>
  <c r="I691" i="14"/>
  <c r="Q691" i="14"/>
  <c r="Y691" i="14"/>
  <c r="AG691" i="14"/>
  <c r="AO691" i="14"/>
  <c r="AW691" i="14"/>
  <c r="BE691" i="14"/>
  <c r="BM691" i="14"/>
  <c r="BU691" i="14"/>
  <c r="CC691" i="14"/>
  <c r="CK691" i="14"/>
  <c r="CS691" i="14"/>
  <c r="DA691" i="14"/>
  <c r="DI691" i="14"/>
  <c r="DQ691" i="14"/>
  <c r="J691" i="14"/>
  <c r="R691" i="14"/>
  <c r="Z691" i="14"/>
  <c r="AH691" i="14"/>
  <c r="AP691" i="14"/>
  <c r="AX691" i="14"/>
  <c r="BF691" i="14"/>
  <c r="BN691" i="14"/>
  <c r="BV691" i="14"/>
  <c r="CD691" i="14"/>
  <c r="CL691" i="14"/>
  <c r="CT691" i="14"/>
  <c r="DB691" i="14"/>
  <c r="DJ691" i="14"/>
  <c r="DR691" i="14"/>
  <c r="D691" i="14"/>
  <c r="T691" i="14"/>
  <c r="AJ691" i="14"/>
  <c r="AZ691" i="14"/>
  <c r="BP691" i="14"/>
  <c r="CF691" i="14"/>
  <c r="CV691" i="14"/>
  <c r="DL691" i="14"/>
  <c r="F691" i="14"/>
  <c r="V691" i="14"/>
  <c r="AL691" i="14"/>
  <c r="BB691" i="14"/>
  <c r="BR691" i="14"/>
  <c r="CH691" i="14"/>
  <c r="CX691" i="14"/>
  <c r="DN691" i="14"/>
  <c r="H691" i="14"/>
  <c r="X691" i="14"/>
  <c r="AN691" i="14"/>
  <c r="BD691" i="14"/>
  <c r="BT691" i="14"/>
  <c r="CJ691" i="14"/>
  <c r="CZ691" i="14"/>
  <c r="DP691" i="14"/>
  <c r="K691" i="14"/>
  <c r="AA691" i="14"/>
  <c r="AQ691" i="14"/>
  <c r="BG691" i="14"/>
  <c r="BW691" i="14"/>
  <c r="CM691" i="14"/>
  <c r="DC691" i="14"/>
  <c r="DS691" i="14"/>
  <c r="L691" i="14"/>
  <c r="AB691" i="14"/>
  <c r="AR691" i="14"/>
  <c r="BH691" i="14"/>
  <c r="BX691" i="14"/>
  <c r="CN691" i="14"/>
  <c r="DD691" i="14"/>
  <c r="DT691" i="14"/>
  <c r="N691" i="14"/>
  <c r="AD691" i="14"/>
  <c r="AT691" i="14"/>
  <c r="BJ691" i="14"/>
  <c r="BZ691" i="14"/>
  <c r="CP691" i="14"/>
  <c r="DF691" i="14"/>
  <c r="DV691" i="14"/>
  <c r="P691" i="14"/>
  <c r="AF691" i="14"/>
  <c r="AV691" i="14"/>
  <c r="BL691" i="14"/>
  <c r="CB691" i="14"/>
  <c r="CR691" i="14"/>
  <c r="DH691" i="14"/>
  <c r="S691" i="14"/>
  <c r="AI691" i="14"/>
  <c r="AY691" i="14"/>
  <c r="BO691" i="14"/>
  <c r="CE691" i="14"/>
  <c r="CU691" i="14"/>
  <c r="DK691" i="14"/>
  <c r="C691" i="14"/>
  <c r="D683" i="14"/>
  <c r="L683" i="14"/>
  <c r="T683" i="14"/>
  <c r="AB683" i="14"/>
  <c r="AJ683" i="14"/>
  <c r="AR683" i="14"/>
  <c r="AZ683" i="14"/>
  <c r="BH683" i="14"/>
  <c r="BP683" i="14"/>
  <c r="BX683" i="14"/>
  <c r="CF683" i="14"/>
  <c r="CN683" i="14"/>
  <c r="CV683" i="14"/>
  <c r="DD683" i="14"/>
  <c r="DL683" i="14"/>
  <c r="DT683" i="14"/>
  <c r="E683" i="14"/>
  <c r="M683" i="14"/>
  <c r="U683" i="14"/>
  <c r="AC683" i="14"/>
  <c r="AK683" i="14"/>
  <c r="AS683" i="14"/>
  <c r="BA683" i="14"/>
  <c r="BI683" i="14"/>
  <c r="BQ683" i="14"/>
  <c r="BY683" i="14"/>
  <c r="CG683" i="14"/>
  <c r="CO683" i="14"/>
  <c r="CW683" i="14"/>
  <c r="DE683" i="14"/>
  <c r="DM683" i="14"/>
  <c r="DU683" i="14"/>
  <c r="F683" i="14"/>
  <c r="N683" i="14"/>
  <c r="V683" i="14"/>
  <c r="AD683" i="14"/>
  <c r="AL683" i="14"/>
  <c r="AT683" i="14"/>
  <c r="BB683" i="14"/>
  <c r="BJ683" i="14"/>
  <c r="BR683" i="14"/>
  <c r="BZ683" i="14"/>
  <c r="CH683" i="14"/>
  <c r="CP683" i="14"/>
  <c r="CX683" i="14"/>
  <c r="DF683" i="14"/>
  <c r="DN683" i="14"/>
  <c r="DV683" i="14"/>
  <c r="G683" i="14"/>
  <c r="O683" i="14"/>
  <c r="W683" i="14"/>
  <c r="AE683" i="14"/>
  <c r="AM683" i="14"/>
  <c r="AU683" i="14"/>
  <c r="BC683" i="14"/>
  <c r="BK683" i="14"/>
  <c r="BS683" i="14"/>
  <c r="CA683" i="14"/>
  <c r="CI683" i="14"/>
  <c r="CQ683" i="14"/>
  <c r="CY683" i="14"/>
  <c r="DG683" i="14"/>
  <c r="DO683" i="14"/>
  <c r="H683" i="14"/>
  <c r="P683" i="14"/>
  <c r="X683" i="14"/>
  <c r="AF683" i="14"/>
  <c r="AN683" i="14"/>
  <c r="AV683" i="14"/>
  <c r="BD683" i="14"/>
  <c r="BL683" i="14"/>
  <c r="BT683" i="14"/>
  <c r="CB683" i="14"/>
  <c r="CJ683" i="14"/>
  <c r="CR683" i="14"/>
  <c r="CZ683" i="14"/>
  <c r="DH683" i="14"/>
  <c r="DP683" i="14"/>
  <c r="I683" i="14"/>
  <c r="Q683" i="14"/>
  <c r="Y683" i="14"/>
  <c r="AG683" i="14"/>
  <c r="AO683" i="14"/>
  <c r="AW683" i="14"/>
  <c r="BE683" i="14"/>
  <c r="BM683" i="14"/>
  <c r="BU683" i="14"/>
  <c r="CC683" i="14"/>
  <c r="CK683" i="14"/>
  <c r="CS683" i="14"/>
  <c r="DA683" i="14"/>
  <c r="DI683" i="14"/>
  <c r="DQ683" i="14"/>
  <c r="J683" i="14"/>
  <c r="R683" i="14"/>
  <c r="Z683" i="14"/>
  <c r="AH683" i="14"/>
  <c r="AP683" i="14"/>
  <c r="AX683" i="14"/>
  <c r="BF683" i="14"/>
  <c r="BN683" i="14"/>
  <c r="BV683" i="14"/>
  <c r="CD683" i="14"/>
  <c r="CL683" i="14"/>
  <c r="CT683" i="14"/>
  <c r="DB683" i="14"/>
  <c r="DJ683" i="14"/>
  <c r="DR683" i="14"/>
  <c r="AQ683" i="14"/>
  <c r="DC683" i="14"/>
  <c r="AY683" i="14"/>
  <c r="DK683" i="14"/>
  <c r="BG683" i="14"/>
  <c r="DS683" i="14"/>
  <c r="C683" i="14"/>
  <c r="BO683" i="14"/>
  <c r="K683" i="14"/>
  <c r="BW683" i="14"/>
  <c r="S683" i="14"/>
  <c r="CE683" i="14"/>
  <c r="AA683" i="14"/>
  <c r="CM683" i="14"/>
  <c r="AI683" i="14"/>
  <c r="CU683" i="14"/>
  <c r="I675" i="14"/>
  <c r="Q675" i="14"/>
  <c r="Y675" i="14"/>
  <c r="AG675" i="14"/>
  <c r="AO675" i="14"/>
  <c r="AW675" i="14"/>
  <c r="BE675" i="14"/>
  <c r="BM675" i="14"/>
  <c r="BU675" i="14"/>
  <c r="CC675" i="14"/>
  <c r="CK675" i="14"/>
  <c r="CS675" i="14"/>
  <c r="DA675" i="14"/>
  <c r="DI675" i="14"/>
  <c r="DQ675" i="14"/>
  <c r="J675" i="14"/>
  <c r="R675" i="14"/>
  <c r="Z675" i="14"/>
  <c r="AH675" i="14"/>
  <c r="AP675" i="14"/>
  <c r="AX675" i="14"/>
  <c r="BF675" i="14"/>
  <c r="BN675" i="14"/>
  <c r="BV675" i="14"/>
  <c r="CD675" i="14"/>
  <c r="CL675" i="14"/>
  <c r="CT675" i="14"/>
  <c r="DB675" i="14"/>
  <c r="DJ675" i="14"/>
  <c r="DR675" i="14"/>
  <c r="C675" i="14"/>
  <c r="K675" i="14"/>
  <c r="S675" i="14"/>
  <c r="AA675" i="14"/>
  <c r="AI675" i="14"/>
  <c r="AQ675" i="14"/>
  <c r="AY675" i="14"/>
  <c r="BG675" i="14"/>
  <c r="BO675" i="14"/>
  <c r="BW675" i="14"/>
  <c r="CE675" i="14"/>
  <c r="CM675" i="14"/>
  <c r="CU675" i="14"/>
  <c r="DC675" i="14"/>
  <c r="DK675" i="14"/>
  <c r="DS675" i="14"/>
  <c r="D675" i="14"/>
  <c r="L675" i="14"/>
  <c r="T675" i="14"/>
  <c r="AB675" i="14"/>
  <c r="AJ675" i="14"/>
  <c r="AR675" i="14"/>
  <c r="AZ675" i="14"/>
  <c r="BH675" i="14"/>
  <c r="BP675" i="14"/>
  <c r="BX675" i="14"/>
  <c r="CF675" i="14"/>
  <c r="CN675" i="14"/>
  <c r="CV675" i="14"/>
  <c r="DD675" i="14"/>
  <c r="DL675" i="14"/>
  <c r="DT675" i="14"/>
  <c r="E675" i="14"/>
  <c r="M675" i="14"/>
  <c r="U675" i="14"/>
  <c r="AC675" i="14"/>
  <c r="AK675" i="14"/>
  <c r="AS675" i="14"/>
  <c r="BA675" i="14"/>
  <c r="BI675" i="14"/>
  <c r="BQ675" i="14"/>
  <c r="BY675" i="14"/>
  <c r="CG675" i="14"/>
  <c r="CO675" i="14"/>
  <c r="CW675" i="14"/>
  <c r="DE675" i="14"/>
  <c r="DM675" i="14"/>
  <c r="DU675" i="14"/>
  <c r="F675" i="14"/>
  <c r="N675" i="14"/>
  <c r="O675" i="14"/>
  <c r="AL675" i="14"/>
  <c r="BD675" i="14"/>
  <c r="CA675" i="14"/>
  <c r="CX675" i="14"/>
  <c r="DP675" i="14"/>
  <c r="P675" i="14"/>
  <c r="AM675" i="14"/>
  <c r="BJ675" i="14"/>
  <c r="CB675" i="14"/>
  <c r="CY675" i="14"/>
  <c r="DV675" i="14"/>
  <c r="V675" i="14"/>
  <c r="AN675" i="14"/>
  <c r="BK675" i="14"/>
  <c r="CH675" i="14"/>
  <c r="CZ675" i="14"/>
  <c r="W675" i="14"/>
  <c r="AT675" i="14"/>
  <c r="BL675" i="14"/>
  <c r="CI675" i="14"/>
  <c r="DF675" i="14"/>
  <c r="X675" i="14"/>
  <c r="AU675" i="14"/>
  <c r="BR675" i="14"/>
  <c r="CJ675" i="14"/>
  <c r="DG675" i="14"/>
  <c r="AD675" i="14"/>
  <c r="AV675" i="14"/>
  <c r="BS675" i="14"/>
  <c r="CP675" i="14"/>
  <c r="DH675" i="14"/>
  <c r="G675" i="14"/>
  <c r="AE675" i="14"/>
  <c r="BB675" i="14"/>
  <c r="BT675" i="14"/>
  <c r="CQ675" i="14"/>
  <c r="DN675" i="14"/>
  <c r="BC675" i="14"/>
  <c r="BZ675" i="14"/>
  <c r="CR675" i="14"/>
  <c r="DO675" i="14"/>
  <c r="H675" i="14"/>
  <c r="AF675" i="14"/>
  <c r="I667" i="14"/>
  <c r="Q667" i="14"/>
  <c r="Y667" i="14"/>
  <c r="AG667" i="14"/>
  <c r="AO667" i="14"/>
  <c r="AW667" i="14"/>
  <c r="BE667" i="14"/>
  <c r="BM667" i="14"/>
  <c r="BU667" i="14"/>
  <c r="CC667" i="14"/>
  <c r="CK667" i="14"/>
  <c r="CS667" i="14"/>
  <c r="DA667" i="14"/>
  <c r="DI667" i="14"/>
  <c r="DQ667" i="14"/>
  <c r="J667" i="14"/>
  <c r="R667" i="14"/>
  <c r="Z667" i="14"/>
  <c r="AH667" i="14"/>
  <c r="AP667" i="14"/>
  <c r="AX667" i="14"/>
  <c r="BF667" i="14"/>
  <c r="BN667" i="14"/>
  <c r="BV667" i="14"/>
  <c r="CD667" i="14"/>
  <c r="CL667" i="14"/>
  <c r="CT667" i="14"/>
  <c r="DB667" i="14"/>
  <c r="DJ667" i="14"/>
  <c r="DR667" i="14"/>
  <c r="C667" i="14"/>
  <c r="K667" i="14"/>
  <c r="S667" i="14"/>
  <c r="AA667" i="14"/>
  <c r="AI667" i="14"/>
  <c r="AQ667" i="14"/>
  <c r="AY667" i="14"/>
  <c r="BG667" i="14"/>
  <c r="BO667" i="14"/>
  <c r="BW667" i="14"/>
  <c r="CE667" i="14"/>
  <c r="CM667" i="14"/>
  <c r="CU667" i="14"/>
  <c r="DC667" i="14"/>
  <c r="DK667" i="14"/>
  <c r="DS667" i="14"/>
  <c r="D667" i="14"/>
  <c r="L667" i="14"/>
  <c r="T667" i="14"/>
  <c r="AB667" i="14"/>
  <c r="AJ667" i="14"/>
  <c r="AR667" i="14"/>
  <c r="AZ667" i="14"/>
  <c r="BH667" i="14"/>
  <c r="BP667" i="14"/>
  <c r="BX667" i="14"/>
  <c r="CF667" i="14"/>
  <c r="CN667" i="14"/>
  <c r="CV667" i="14"/>
  <c r="DD667" i="14"/>
  <c r="DL667" i="14"/>
  <c r="DT667" i="14"/>
  <c r="E667" i="14"/>
  <c r="M667" i="14"/>
  <c r="U667" i="14"/>
  <c r="AC667" i="14"/>
  <c r="AK667" i="14"/>
  <c r="AS667" i="14"/>
  <c r="BA667" i="14"/>
  <c r="BI667" i="14"/>
  <c r="BQ667" i="14"/>
  <c r="BY667" i="14"/>
  <c r="CG667" i="14"/>
  <c r="CO667" i="14"/>
  <c r="CW667" i="14"/>
  <c r="DE667" i="14"/>
  <c r="DM667" i="14"/>
  <c r="DU667" i="14"/>
  <c r="F667" i="14"/>
  <c r="N667" i="14"/>
  <c r="V667" i="14"/>
  <c r="AD667" i="14"/>
  <c r="AL667" i="14"/>
  <c r="AT667" i="14"/>
  <c r="BB667" i="14"/>
  <c r="BJ667" i="14"/>
  <c r="BR667" i="14"/>
  <c r="BZ667" i="14"/>
  <c r="CH667" i="14"/>
  <c r="CP667" i="14"/>
  <c r="CX667" i="14"/>
  <c r="DF667" i="14"/>
  <c r="DN667" i="14"/>
  <c r="DV667" i="14"/>
  <c r="O667" i="14"/>
  <c r="AU667" i="14"/>
  <c r="CA667" i="14"/>
  <c r="DG667" i="14"/>
  <c r="P667" i="14"/>
  <c r="AV667" i="14"/>
  <c r="CB667" i="14"/>
  <c r="DH667" i="14"/>
  <c r="W667" i="14"/>
  <c r="BC667" i="14"/>
  <c r="CI667" i="14"/>
  <c r="DO667" i="14"/>
  <c r="X667" i="14"/>
  <c r="BD667" i="14"/>
  <c r="CJ667" i="14"/>
  <c r="DP667" i="14"/>
  <c r="AE667" i="14"/>
  <c r="BK667" i="14"/>
  <c r="CQ667" i="14"/>
  <c r="AF667" i="14"/>
  <c r="BL667" i="14"/>
  <c r="CR667" i="14"/>
  <c r="G667" i="14"/>
  <c r="AM667" i="14"/>
  <c r="BS667" i="14"/>
  <c r="CY667" i="14"/>
  <c r="AN667" i="14"/>
  <c r="BT667" i="14"/>
  <c r="CZ667" i="14"/>
  <c r="H667" i="14"/>
  <c r="J659" i="14"/>
  <c r="R659" i="14"/>
  <c r="Z659" i="14"/>
  <c r="AH659" i="14"/>
  <c r="AP659" i="14"/>
  <c r="AX659" i="14"/>
  <c r="BF659" i="14"/>
  <c r="BN659" i="14"/>
  <c r="BV659" i="14"/>
  <c r="CD659" i="14"/>
  <c r="CL659" i="14"/>
  <c r="CT659" i="14"/>
  <c r="DB659" i="14"/>
  <c r="DJ659" i="14"/>
  <c r="DR659" i="14"/>
  <c r="C659" i="14"/>
  <c r="K659" i="14"/>
  <c r="S659" i="14"/>
  <c r="AA659" i="14"/>
  <c r="AI659" i="14"/>
  <c r="AQ659" i="14"/>
  <c r="AY659" i="14"/>
  <c r="BG659" i="14"/>
  <c r="BO659" i="14"/>
  <c r="BW659" i="14"/>
  <c r="CE659" i="14"/>
  <c r="CM659" i="14"/>
  <c r="CU659" i="14"/>
  <c r="DC659" i="14"/>
  <c r="DK659" i="14"/>
  <c r="DS659" i="14"/>
  <c r="D659" i="14"/>
  <c r="L659" i="14"/>
  <c r="T659" i="14"/>
  <c r="AB659" i="14"/>
  <c r="AJ659" i="14"/>
  <c r="AR659" i="14"/>
  <c r="AZ659" i="14"/>
  <c r="BH659" i="14"/>
  <c r="BP659" i="14"/>
  <c r="BX659" i="14"/>
  <c r="CF659" i="14"/>
  <c r="CN659" i="14"/>
  <c r="CV659" i="14"/>
  <c r="DD659" i="14"/>
  <c r="DL659" i="14"/>
  <c r="DT659" i="14"/>
  <c r="E659" i="14"/>
  <c r="M659" i="14"/>
  <c r="U659" i="14"/>
  <c r="AC659" i="14"/>
  <c r="AK659" i="14"/>
  <c r="AS659" i="14"/>
  <c r="BA659" i="14"/>
  <c r="BI659" i="14"/>
  <c r="BQ659" i="14"/>
  <c r="BY659" i="14"/>
  <c r="CG659" i="14"/>
  <c r="CO659" i="14"/>
  <c r="CW659" i="14"/>
  <c r="DE659" i="14"/>
  <c r="DM659" i="14"/>
  <c r="DU659" i="14"/>
  <c r="F659" i="14"/>
  <c r="N659" i="14"/>
  <c r="V659" i="14"/>
  <c r="AD659" i="14"/>
  <c r="AL659" i="14"/>
  <c r="AT659" i="14"/>
  <c r="BB659" i="14"/>
  <c r="BJ659" i="14"/>
  <c r="BR659" i="14"/>
  <c r="BZ659" i="14"/>
  <c r="CH659" i="14"/>
  <c r="CP659" i="14"/>
  <c r="CX659" i="14"/>
  <c r="DF659" i="14"/>
  <c r="DN659" i="14"/>
  <c r="DV659" i="14"/>
  <c r="H659" i="14"/>
  <c r="P659" i="14"/>
  <c r="X659" i="14"/>
  <c r="AF659" i="14"/>
  <c r="AN659" i="14"/>
  <c r="AV659" i="14"/>
  <c r="BD659" i="14"/>
  <c r="BL659" i="14"/>
  <c r="BT659" i="14"/>
  <c r="CB659" i="14"/>
  <c r="CJ659" i="14"/>
  <c r="CR659" i="14"/>
  <c r="CZ659" i="14"/>
  <c r="DH659" i="14"/>
  <c r="DP659" i="14"/>
  <c r="I659" i="14"/>
  <c r="Q659" i="14"/>
  <c r="Y659" i="14"/>
  <c r="AG659" i="14"/>
  <c r="AO659" i="14"/>
  <c r="AW659" i="14"/>
  <c r="BE659" i="14"/>
  <c r="BM659" i="14"/>
  <c r="BU659" i="14"/>
  <c r="CC659" i="14"/>
  <c r="CK659" i="14"/>
  <c r="CS659" i="14"/>
  <c r="DA659" i="14"/>
  <c r="DI659" i="14"/>
  <c r="DQ659" i="14"/>
  <c r="AM659" i="14"/>
  <c r="CY659" i="14"/>
  <c r="AU659" i="14"/>
  <c r="DG659" i="14"/>
  <c r="BC659" i="14"/>
  <c r="DO659" i="14"/>
  <c r="BK659" i="14"/>
  <c r="G659" i="14"/>
  <c r="BS659" i="14"/>
  <c r="O659" i="14"/>
  <c r="CA659" i="14"/>
  <c r="W659" i="14"/>
  <c r="AE659" i="14"/>
  <c r="CI659" i="14"/>
  <c r="CQ659" i="14"/>
  <c r="J651" i="14"/>
  <c r="R651" i="14"/>
  <c r="Z651" i="14"/>
  <c r="AH651" i="14"/>
  <c r="AP651" i="14"/>
  <c r="AX651" i="14"/>
  <c r="BF651" i="14"/>
  <c r="BN651" i="14"/>
  <c r="BV651" i="14"/>
  <c r="CD651" i="14"/>
  <c r="CL651" i="14"/>
  <c r="CT651" i="14"/>
  <c r="DB651" i="14"/>
  <c r="DJ651" i="14"/>
  <c r="DR651" i="14"/>
  <c r="C651" i="14"/>
  <c r="K651" i="14"/>
  <c r="S651" i="14"/>
  <c r="AA651" i="14"/>
  <c r="AI651" i="14"/>
  <c r="AQ651" i="14"/>
  <c r="AY651" i="14"/>
  <c r="BG651" i="14"/>
  <c r="BO651" i="14"/>
  <c r="BW651" i="14"/>
  <c r="CE651" i="14"/>
  <c r="CM651" i="14"/>
  <c r="CU651" i="14"/>
  <c r="DC651" i="14"/>
  <c r="DK651" i="14"/>
  <c r="DS651" i="14"/>
  <c r="D651" i="14"/>
  <c r="L651" i="14"/>
  <c r="T651" i="14"/>
  <c r="AB651" i="14"/>
  <c r="AJ651" i="14"/>
  <c r="AR651" i="14"/>
  <c r="AZ651" i="14"/>
  <c r="BH651" i="14"/>
  <c r="BP651" i="14"/>
  <c r="BX651" i="14"/>
  <c r="CF651" i="14"/>
  <c r="CN651" i="14"/>
  <c r="CV651" i="14"/>
  <c r="DD651" i="14"/>
  <c r="DL651" i="14"/>
  <c r="DT651" i="14"/>
  <c r="E651" i="14"/>
  <c r="M651" i="14"/>
  <c r="U651" i="14"/>
  <c r="AC651" i="14"/>
  <c r="AK651" i="14"/>
  <c r="AS651" i="14"/>
  <c r="BA651" i="14"/>
  <c r="BI651" i="14"/>
  <c r="BQ651" i="14"/>
  <c r="BY651" i="14"/>
  <c r="CG651" i="14"/>
  <c r="CO651" i="14"/>
  <c r="CW651" i="14"/>
  <c r="DE651" i="14"/>
  <c r="DM651" i="14"/>
  <c r="DU651" i="14"/>
  <c r="F651" i="14"/>
  <c r="N651" i="14"/>
  <c r="V651" i="14"/>
  <c r="AD651" i="14"/>
  <c r="AL651" i="14"/>
  <c r="AT651" i="14"/>
  <c r="BB651" i="14"/>
  <c r="BJ651" i="14"/>
  <c r="BR651" i="14"/>
  <c r="BZ651" i="14"/>
  <c r="CH651" i="14"/>
  <c r="CP651" i="14"/>
  <c r="CX651" i="14"/>
  <c r="DF651" i="14"/>
  <c r="DN651" i="14"/>
  <c r="DV651" i="14"/>
  <c r="H651" i="14"/>
  <c r="P651" i="14"/>
  <c r="X651" i="14"/>
  <c r="AF651" i="14"/>
  <c r="AN651" i="14"/>
  <c r="AV651" i="14"/>
  <c r="BD651" i="14"/>
  <c r="BL651" i="14"/>
  <c r="BT651" i="14"/>
  <c r="CB651" i="14"/>
  <c r="CJ651" i="14"/>
  <c r="CR651" i="14"/>
  <c r="CZ651" i="14"/>
  <c r="DH651" i="14"/>
  <c r="DP651" i="14"/>
  <c r="I651" i="14"/>
  <c r="Q651" i="14"/>
  <c r="Y651" i="14"/>
  <c r="AG651" i="14"/>
  <c r="AO651" i="14"/>
  <c r="AW651" i="14"/>
  <c r="BE651" i="14"/>
  <c r="BM651" i="14"/>
  <c r="BU651" i="14"/>
  <c r="CC651" i="14"/>
  <c r="CK651" i="14"/>
  <c r="CS651" i="14"/>
  <c r="DA651" i="14"/>
  <c r="DI651" i="14"/>
  <c r="DQ651" i="14"/>
  <c r="G651" i="14"/>
  <c r="BS651" i="14"/>
  <c r="O651" i="14"/>
  <c r="CA651" i="14"/>
  <c r="W651" i="14"/>
  <c r="CI651" i="14"/>
  <c r="AE651" i="14"/>
  <c r="CQ651" i="14"/>
  <c r="AM651" i="14"/>
  <c r="CY651" i="14"/>
  <c r="AU651" i="14"/>
  <c r="DG651" i="14"/>
  <c r="DO651" i="14"/>
  <c r="BC651" i="14"/>
  <c r="BK651" i="14"/>
  <c r="H643" i="14"/>
  <c r="P643" i="14"/>
  <c r="X643" i="14"/>
  <c r="AF643" i="14"/>
  <c r="AN643" i="14"/>
  <c r="AV643" i="14"/>
  <c r="BD643" i="14"/>
  <c r="BL643" i="14"/>
  <c r="BT643" i="14"/>
  <c r="CB643" i="14"/>
  <c r="CJ643" i="14"/>
  <c r="CR643" i="14"/>
  <c r="CZ643" i="14"/>
  <c r="DH643" i="14"/>
  <c r="DP643" i="14"/>
  <c r="I643" i="14"/>
  <c r="Q643" i="14"/>
  <c r="Y643" i="14"/>
  <c r="AG643" i="14"/>
  <c r="AO643" i="14"/>
  <c r="AW643" i="14"/>
  <c r="BE643" i="14"/>
  <c r="BM643" i="14"/>
  <c r="BU643" i="14"/>
  <c r="CC643" i="14"/>
  <c r="CK643" i="14"/>
  <c r="CS643" i="14"/>
  <c r="DA643" i="14"/>
  <c r="DI643" i="14"/>
  <c r="DQ643" i="14"/>
  <c r="J643" i="14"/>
  <c r="R643" i="14"/>
  <c r="Z643" i="14"/>
  <c r="AH643" i="14"/>
  <c r="AP643" i="14"/>
  <c r="AX643" i="14"/>
  <c r="BF643" i="14"/>
  <c r="BN643" i="14"/>
  <c r="BV643" i="14"/>
  <c r="CD643" i="14"/>
  <c r="CL643" i="14"/>
  <c r="CT643" i="14"/>
  <c r="DB643" i="14"/>
  <c r="DJ643" i="14"/>
  <c r="DR643" i="14"/>
  <c r="D643" i="14"/>
  <c r="L643" i="14"/>
  <c r="T643" i="14"/>
  <c r="AB643" i="14"/>
  <c r="AJ643" i="14"/>
  <c r="AR643" i="14"/>
  <c r="AZ643" i="14"/>
  <c r="BH643" i="14"/>
  <c r="BP643" i="14"/>
  <c r="BX643" i="14"/>
  <c r="CF643" i="14"/>
  <c r="CN643" i="14"/>
  <c r="CV643" i="14"/>
  <c r="DD643" i="14"/>
  <c r="DL643" i="14"/>
  <c r="DT643" i="14"/>
  <c r="F643" i="14"/>
  <c r="N643" i="14"/>
  <c r="V643" i="14"/>
  <c r="AD643" i="14"/>
  <c r="AL643" i="14"/>
  <c r="AT643" i="14"/>
  <c r="BB643" i="14"/>
  <c r="BJ643" i="14"/>
  <c r="BR643" i="14"/>
  <c r="BZ643" i="14"/>
  <c r="CH643" i="14"/>
  <c r="CP643" i="14"/>
  <c r="CX643" i="14"/>
  <c r="DF643" i="14"/>
  <c r="DN643" i="14"/>
  <c r="DV643" i="14"/>
  <c r="C643" i="14"/>
  <c r="W643" i="14"/>
  <c r="AS643" i="14"/>
  <c r="BO643" i="14"/>
  <c r="CI643" i="14"/>
  <c r="DE643" i="14"/>
  <c r="E643" i="14"/>
  <c r="AA643" i="14"/>
  <c r="AU643" i="14"/>
  <c r="BQ643" i="14"/>
  <c r="CM643" i="14"/>
  <c r="DG643" i="14"/>
  <c r="G643" i="14"/>
  <c r="AC643" i="14"/>
  <c r="AY643" i="14"/>
  <c r="BS643" i="14"/>
  <c r="CO643" i="14"/>
  <c r="DK643" i="14"/>
  <c r="K643" i="14"/>
  <c r="AE643" i="14"/>
  <c r="BA643" i="14"/>
  <c r="BW643" i="14"/>
  <c r="CQ643" i="14"/>
  <c r="DM643" i="14"/>
  <c r="M643" i="14"/>
  <c r="AI643" i="14"/>
  <c r="BC643" i="14"/>
  <c r="BY643" i="14"/>
  <c r="CU643" i="14"/>
  <c r="DO643" i="14"/>
  <c r="S643" i="14"/>
  <c r="AM643" i="14"/>
  <c r="BI643" i="14"/>
  <c r="CE643" i="14"/>
  <c r="CY643" i="14"/>
  <c r="DU643" i="14"/>
  <c r="U643" i="14"/>
  <c r="AQ643" i="14"/>
  <c r="BK643" i="14"/>
  <c r="CG643" i="14"/>
  <c r="DC643" i="14"/>
  <c r="O643" i="14"/>
  <c r="AK643" i="14"/>
  <c r="BG643" i="14"/>
  <c r="CA643" i="14"/>
  <c r="CW643" i="14"/>
  <c r="DS643" i="14"/>
  <c r="H635" i="14"/>
  <c r="P635" i="14"/>
  <c r="X635" i="14"/>
  <c r="AF635" i="14"/>
  <c r="AN635" i="14"/>
  <c r="AV635" i="14"/>
  <c r="BD635" i="14"/>
  <c r="BL635" i="14"/>
  <c r="BT635" i="14"/>
  <c r="CB635" i="14"/>
  <c r="CJ635" i="14"/>
  <c r="CR635" i="14"/>
  <c r="CZ635" i="14"/>
  <c r="DH635" i="14"/>
  <c r="DP635" i="14"/>
  <c r="I635" i="14"/>
  <c r="Q635" i="14"/>
  <c r="Y635" i="14"/>
  <c r="AG635" i="14"/>
  <c r="AO635" i="14"/>
  <c r="AW635" i="14"/>
  <c r="BE635" i="14"/>
  <c r="BM635" i="14"/>
  <c r="BU635" i="14"/>
  <c r="CC635" i="14"/>
  <c r="CK635" i="14"/>
  <c r="CS635" i="14"/>
  <c r="DA635" i="14"/>
  <c r="DI635" i="14"/>
  <c r="DQ635" i="14"/>
  <c r="J635" i="14"/>
  <c r="R635" i="14"/>
  <c r="Z635" i="14"/>
  <c r="AH635" i="14"/>
  <c r="AP635" i="14"/>
  <c r="AX635" i="14"/>
  <c r="BF635" i="14"/>
  <c r="BN635" i="14"/>
  <c r="BV635" i="14"/>
  <c r="CD635" i="14"/>
  <c r="CL635" i="14"/>
  <c r="CT635" i="14"/>
  <c r="DB635" i="14"/>
  <c r="DJ635" i="14"/>
  <c r="DR635" i="14"/>
  <c r="C635" i="14"/>
  <c r="K635" i="14"/>
  <c r="S635" i="14"/>
  <c r="AA635" i="14"/>
  <c r="AI635" i="14"/>
  <c r="AQ635" i="14"/>
  <c r="AY635" i="14"/>
  <c r="BG635" i="14"/>
  <c r="BO635" i="14"/>
  <c r="BW635" i="14"/>
  <c r="CE635" i="14"/>
  <c r="CM635" i="14"/>
  <c r="CU635" i="14"/>
  <c r="DC635" i="14"/>
  <c r="DK635" i="14"/>
  <c r="DS635" i="14"/>
  <c r="D635" i="14"/>
  <c r="L635" i="14"/>
  <c r="T635" i="14"/>
  <c r="AB635" i="14"/>
  <c r="AJ635" i="14"/>
  <c r="AR635" i="14"/>
  <c r="AZ635" i="14"/>
  <c r="BH635" i="14"/>
  <c r="BP635" i="14"/>
  <c r="BX635" i="14"/>
  <c r="CF635" i="14"/>
  <c r="CN635" i="14"/>
  <c r="CV635" i="14"/>
  <c r="DD635" i="14"/>
  <c r="DL635" i="14"/>
  <c r="DT635" i="14"/>
  <c r="F635" i="14"/>
  <c r="N635" i="14"/>
  <c r="V635" i="14"/>
  <c r="AD635" i="14"/>
  <c r="AL635" i="14"/>
  <c r="AT635" i="14"/>
  <c r="BB635" i="14"/>
  <c r="BJ635" i="14"/>
  <c r="BR635" i="14"/>
  <c r="BZ635" i="14"/>
  <c r="CH635" i="14"/>
  <c r="CP635" i="14"/>
  <c r="CX635" i="14"/>
  <c r="DF635" i="14"/>
  <c r="DN635" i="14"/>
  <c r="DV635" i="14"/>
  <c r="U635" i="14"/>
  <c r="BA635" i="14"/>
  <c r="CG635" i="14"/>
  <c r="DM635" i="14"/>
  <c r="W635" i="14"/>
  <c r="BC635" i="14"/>
  <c r="CI635" i="14"/>
  <c r="DO635" i="14"/>
  <c r="AC635" i="14"/>
  <c r="BI635" i="14"/>
  <c r="CO635" i="14"/>
  <c r="DU635" i="14"/>
  <c r="AE635" i="14"/>
  <c r="BK635" i="14"/>
  <c r="CQ635" i="14"/>
  <c r="E635" i="14"/>
  <c r="AK635" i="14"/>
  <c r="BQ635" i="14"/>
  <c r="CW635" i="14"/>
  <c r="M635" i="14"/>
  <c r="AS635" i="14"/>
  <c r="BY635" i="14"/>
  <c r="DE635" i="14"/>
  <c r="O635" i="14"/>
  <c r="AU635" i="14"/>
  <c r="CA635" i="14"/>
  <c r="DG635" i="14"/>
  <c r="G635" i="14"/>
  <c r="AM635" i="14"/>
  <c r="BS635" i="14"/>
  <c r="CY635" i="14"/>
  <c r="J627" i="14"/>
  <c r="R627" i="14"/>
  <c r="Z627" i="14"/>
  <c r="AH627" i="14"/>
  <c r="AP627" i="14"/>
  <c r="AX627" i="14"/>
  <c r="BF627" i="14"/>
  <c r="BN627" i="14"/>
  <c r="BV627" i="14"/>
  <c r="CD627" i="14"/>
  <c r="CL627" i="14"/>
  <c r="CT627" i="14"/>
  <c r="DB627" i="14"/>
  <c r="DJ627" i="14"/>
  <c r="DR627" i="14"/>
  <c r="C627" i="14"/>
  <c r="K627" i="14"/>
  <c r="S627" i="14"/>
  <c r="AA627" i="14"/>
  <c r="AI627" i="14"/>
  <c r="AQ627" i="14"/>
  <c r="AY627" i="14"/>
  <c r="BG627" i="14"/>
  <c r="BO627" i="14"/>
  <c r="BW627" i="14"/>
  <c r="CE627" i="14"/>
  <c r="CM627" i="14"/>
  <c r="CU627" i="14"/>
  <c r="DC627" i="14"/>
  <c r="DK627" i="14"/>
  <c r="DS627" i="14"/>
  <c r="D627" i="14"/>
  <c r="L627" i="14"/>
  <c r="T627" i="14"/>
  <c r="AB627" i="14"/>
  <c r="AJ627" i="14"/>
  <c r="AR627" i="14"/>
  <c r="AZ627" i="14"/>
  <c r="BH627" i="14"/>
  <c r="BP627" i="14"/>
  <c r="BX627" i="14"/>
  <c r="CF627" i="14"/>
  <c r="CN627" i="14"/>
  <c r="CV627" i="14"/>
  <c r="DD627" i="14"/>
  <c r="DL627" i="14"/>
  <c r="DT627" i="14"/>
  <c r="E627" i="14"/>
  <c r="M627" i="14"/>
  <c r="U627" i="14"/>
  <c r="AC627" i="14"/>
  <c r="AK627" i="14"/>
  <c r="AS627" i="14"/>
  <c r="BA627" i="14"/>
  <c r="BI627" i="14"/>
  <c r="BQ627" i="14"/>
  <c r="BY627" i="14"/>
  <c r="CG627" i="14"/>
  <c r="CO627" i="14"/>
  <c r="CW627" i="14"/>
  <c r="DE627" i="14"/>
  <c r="DM627" i="14"/>
  <c r="F627" i="14"/>
  <c r="N627" i="14"/>
  <c r="V627" i="14"/>
  <c r="AD627" i="14"/>
  <c r="AL627" i="14"/>
  <c r="AT627" i="14"/>
  <c r="BB627" i="14"/>
  <c r="BJ627" i="14"/>
  <c r="BR627" i="14"/>
  <c r="BZ627" i="14"/>
  <c r="CH627" i="14"/>
  <c r="CP627" i="14"/>
  <c r="CX627" i="14"/>
  <c r="DF627" i="14"/>
  <c r="DN627" i="14"/>
  <c r="DV627" i="14"/>
  <c r="H627" i="14"/>
  <c r="P627" i="14"/>
  <c r="X627" i="14"/>
  <c r="AF627" i="14"/>
  <c r="AN627" i="14"/>
  <c r="AV627" i="14"/>
  <c r="BD627" i="14"/>
  <c r="BL627" i="14"/>
  <c r="BT627" i="14"/>
  <c r="CB627" i="14"/>
  <c r="CJ627" i="14"/>
  <c r="CR627" i="14"/>
  <c r="CZ627" i="14"/>
  <c r="DH627" i="14"/>
  <c r="DP627" i="14"/>
  <c r="I627" i="14"/>
  <c r="Q627" i="14"/>
  <c r="Y627" i="14"/>
  <c r="AG627" i="14"/>
  <c r="AO627" i="14"/>
  <c r="AW627" i="14"/>
  <c r="BE627" i="14"/>
  <c r="BM627" i="14"/>
  <c r="BU627" i="14"/>
  <c r="CC627" i="14"/>
  <c r="CK627" i="14"/>
  <c r="CS627" i="14"/>
  <c r="DA627" i="14"/>
  <c r="DI627" i="14"/>
  <c r="DQ627" i="14"/>
  <c r="O627" i="14"/>
  <c r="CA627" i="14"/>
  <c r="W627" i="14"/>
  <c r="CI627" i="14"/>
  <c r="AE627" i="14"/>
  <c r="CQ627" i="14"/>
  <c r="AM627" i="14"/>
  <c r="CY627" i="14"/>
  <c r="AU627" i="14"/>
  <c r="DG627" i="14"/>
  <c r="BK627" i="14"/>
  <c r="DU627" i="14"/>
  <c r="G627" i="14"/>
  <c r="BS627" i="14"/>
  <c r="BC627" i="14"/>
  <c r="DO627" i="14"/>
  <c r="J619" i="14"/>
  <c r="R619" i="14"/>
  <c r="Z619" i="14"/>
  <c r="AH619" i="14"/>
  <c r="AP619" i="14"/>
  <c r="AX619" i="14"/>
  <c r="BF619" i="14"/>
  <c r="BN619" i="14"/>
  <c r="BV619" i="14"/>
  <c r="CD619" i="14"/>
  <c r="CL619" i="14"/>
  <c r="CT619" i="14"/>
  <c r="DB619" i="14"/>
  <c r="DJ619" i="14"/>
  <c r="DR619" i="14"/>
  <c r="C619" i="14"/>
  <c r="K619" i="14"/>
  <c r="S619" i="14"/>
  <c r="AA619" i="14"/>
  <c r="AI619" i="14"/>
  <c r="AQ619" i="14"/>
  <c r="AY619" i="14"/>
  <c r="BG619" i="14"/>
  <c r="BO619" i="14"/>
  <c r="BW619" i="14"/>
  <c r="CE619" i="14"/>
  <c r="F619" i="14"/>
  <c r="N619" i="14"/>
  <c r="V619" i="14"/>
  <c r="AD619" i="14"/>
  <c r="AL619" i="14"/>
  <c r="AT619" i="14"/>
  <c r="BB619" i="14"/>
  <c r="BJ619" i="14"/>
  <c r="BR619" i="14"/>
  <c r="BZ619" i="14"/>
  <c r="O619" i="14"/>
  <c r="AB619" i="14"/>
  <c r="AN619" i="14"/>
  <c r="BA619" i="14"/>
  <c r="BM619" i="14"/>
  <c r="CA619" i="14"/>
  <c r="CK619" i="14"/>
  <c r="CU619" i="14"/>
  <c r="DD619" i="14"/>
  <c r="DM619" i="14"/>
  <c r="DV619" i="14"/>
  <c r="D619" i="14"/>
  <c r="P619" i="14"/>
  <c r="AC619" i="14"/>
  <c r="AO619" i="14"/>
  <c r="BC619" i="14"/>
  <c r="BP619" i="14"/>
  <c r="CB619" i="14"/>
  <c r="CM619" i="14"/>
  <c r="CV619" i="14"/>
  <c r="DE619" i="14"/>
  <c r="DN619" i="14"/>
  <c r="E619" i="14"/>
  <c r="Q619" i="14"/>
  <c r="AE619" i="14"/>
  <c r="AR619" i="14"/>
  <c r="BD619" i="14"/>
  <c r="BQ619" i="14"/>
  <c r="CC619" i="14"/>
  <c r="CN619" i="14"/>
  <c r="CW619" i="14"/>
  <c r="DF619" i="14"/>
  <c r="DO619" i="14"/>
  <c r="G619" i="14"/>
  <c r="T619" i="14"/>
  <c r="AF619" i="14"/>
  <c r="AS619" i="14"/>
  <c r="BE619" i="14"/>
  <c r="BS619" i="14"/>
  <c r="CF619" i="14"/>
  <c r="CO619" i="14"/>
  <c r="CX619" i="14"/>
  <c r="DG619" i="14"/>
  <c r="DP619" i="14"/>
  <c r="H619" i="14"/>
  <c r="U619" i="14"/>
  <c r="AG619" i="14"/>
  <c r="AU619" i="14"/>
  <c r="BH619" i="14"/>
  <c r="BT619" i="14"/>
  <c r="CG619" i="14"/>
  <c r="CP619" i="14"/>
  <c r="CY619" i="14"/>
  <c r="DH619" i="14"/>
  <c r="DQ619" i="14"/>
  <c r="L619" i="14"/>
  <c r="X619" i="14"/>
  <c r="AK619" i="14"/>
  <c r="AW619" i="14"/>
  <c r="BK619" i="14"/>
  <c r="BX619" i="14"/>
  <c r="CI619" i="14"/>
  <c r="CR619" i="14"/>
  <c r="DA619" i="14"/>
  <c r="DK619" i="14"/>
  <c r="DT619" i="14"/>
  <c r="M619" i="14"/>
  <c r="Y619" i="14"/>
  <c r="AM619" i="14"/>
  <c r="AZ619" i="14"/>
  <c r="BL619" i="14"/>
  <c r="BY619" i="14"/>
  <c r="CJ619" i="14"/>
  <c r="CS619" i="14"/>
  <c r="DC619" i="14"/>
  <c r="DL619" i="14"/>
  <c r="DU619" i="14"/>
  <c r="CH619" i="14"/>
  <c r="CQ619" i="14"/>
  <c r="I619" i="14"/>
  <c r="CZ619" i="14"/>
  <c r="W619" i="14"/>
  <c r="DI619" i="14"/>
  <c r="AJ619" i="14"/>
  <c r="DS619" i="14"/>
  <c r="BI619" i="14"/>
  <c r="BU619" i="14"/>
  <c r="AV619" i="14"/>
  <c r="G611" i="14"/>
  <c r="O611" i="14"/>
  <c r="W611" i="14"/>
  <c r="AE611" i="14"/>
  <c r="AM611" i="14"/>
  <c r="AU611" i="14"/>
  <c r="BC611" i="14"/>
  <c r="BK611" i="14"/>
  <c r="BS611" i="14"/>
  <c r="CA611" i="14"/>
  <c r="CI611" i="14"/>
  <c r="CQ611" i="14"/>
  <c r="CY611" i="14"/>
  <c r="DG611" i="14"/>
  <c r="DO611" i="14"/>
  <c r="H611" i="14"/>
  <c r="C611" i="14"/>
  <c r="M611" i="14"/>
  <c r="V611" i="14"/>
  <c r="AF611" i="14"/>
  <c r="AO611" i="14"/>
  <c r="AX611" i="14"/>
  <c r="BG611" i="14"/>
  <c r="BP611" i="14"/>
  <c r="BY611" i="14"/>
  <c r="CH611" i="14"/>
  <c r="CR611" i="14"/>
  <c r="DA611" i="14"/>
  <c r="DJ611" i="14"/>
  <c r="DS611" i="14"/>
  <c r="D611" i="14"/>
  <c r="N611" i="14"/>
  <c r="X611" i="14"/>
  <c r="AG611" i="14"/>
  <c r="AP611" i="14"/>
  <c r="AY611" i="14"/>
  <c r="BH611" i="14"/>
  <c r="BQ611" i="14"/>
  <c r="BZ611" i="14"/>
  <c r="CJ611" i="14"/>
  <c r="CS611" i="14"/>
  <c r="DB611" i="14"/>
  <c r="DK611" i="14"/>
  <c r="DT611" i="14"/>
  <c r="E611" i="14"/>
  <c r="P611" i="14"/>
  <c r="Y611" i="14"/>
  <c r="AH611" i="14"/>
  <c r="AQ611" i="14"/>
  <c r="AZ611" i="14"/>
  <c r="BI611" i="14"/>
  <c r="BR611" i="14"/>
  <c r="CB611" i="14"/>
  <c r="CK611" i="14"/>
  <c r="CT611" i="14"/>
  <c r="DC611" i="14"/>
  <c r="DL611" i="14"/>
  <c r="DU611" i="14"/>
  <c r="F611" i="14"/>
  <c r="Q611" i="14"/>
  <c r="Z611" i="14"/>
  <c r="AI611" i="14"/>
  <c r="AR611" i="14"/>
  <c r="BA611" i="14"/>
  <c r="BJ611" i="14"/>
  <c r="BT611" i="14"/>
  <c r="CC611" i="14"/>
  <c r="CL611" i="14"/>
  <c r="CU611" i="14"/>
  <c r="DD611" i="14"/>
  <c r="DM611" i="14"/>
  <c r="DV611" i="14"/>
  <c r="I611" i="14"/>
  <c r="R611" i="14"/>
  <c r="AA611" i="14"/>
  <c r="AJ611" i="14"/>
  <c r="AS611" i="14"/>
  <c r="BB611" i="14"/>
  <c r="BL611" i="14"/>
  <c r="BU611" i="14"/>
  <c r="CD611" i="14"/>
  <c r="CM611" i="14"/>
  <c r="CV611" i="14"/>
  <c r="DE611" i="14"/>
  <c r="DN611" i="14"/>
  <c r="K611" i="14"/>
  <c r="T611" i="14"/>
  <c r="AC611" i="14"/>
  <c r="AL611" i="14"/>
  <c r="AV611" i="14"/>
  <c r="BE611" i="14"/>
  <c r="BN611" i="14"/>
  <c r="BW611" i="14"/>
  <c r="CF611" i="14"/>
  <c r="CO611" i="14"/>
  <c r="CX611" i="14"/>
  <c r="DH611" i="14"/>
  <c r="DQ611" i="14"/>
  <c r="L611" i="14"/>
  <c r="U611" i="14"/>
  <c r="AD611" i="14"/>
  <c r="AN611" i="14"/>
  <c r="AW611" i="14"/>
  <c r="BF611" i="14"/>
  <c r="BO611" i="14"/>
  <c r="BX611" i="14"/>
  <c r="CG611" i="14"/>
  <c r="CP611" i="14"/>
  <c r="CZ611" i="14"/>
  <c r="DI611" i="14"/>
  <c r="DR611" i="14"/>
  <c r="J611" i="14"/>
  <c r="CE611" i="14"/>
  <c r="S611" i="14"/>
  <c r="CN611" i="14"/>
  <c r="AB611" i="14"/>
  <c r="CW611" i="14"/>
  <c r="AK611" i="14"/>
  <c r="DF611" i="14"/>
  <c r="AT611" i="14"/>
  <c r="DP611" i="14"/>
  <c r="BM611" i="14"/>
  <c r="BV611" i="14"/>
  <c r="BD611" i="14"/>
  <c r="G603" i="14"/>
  <c r="O603" i="14"/>
  <c r="W603" i="14"/>
  <c r="AE603" i="14"/>
  <c r="AM603" i="14"/>
  <c r="AU603" i="14"/>
  <c r="BC603" i="14"/>
  <c r="BK603" i="14"/>
  <c r="BS603" i="14"/>
  <c r="CA603" i="14"/>
  <c r="CI603" i="14"/>
  <c r="CQ603" i="14"/>
  <c r="CY603" i="14"/>
  <c r="DG603" i="14"/>
  <c r="DO603" i="14"/>
  <c r="H603" i="14"/>
  <c r="P603" i="14"/>
  <c r="X603" i="14"/>
  <c r="AF603" i="14"/>
  <c r="AN603" i="14"/>
  <c r="AV603" i="14"/>
  <c r="BD603" i="14"/>
  <c r="BL603" i="14"/>
  <c r="BT603" i="14"/>
  <c r="CB603" i="14"/>
  <c r="CJ603" i="14"/>
  <c r="CR603" i="14"/>
  <c r="CZ603" i="14"/>
  <c r="DH603" i="14"/>
  <c r="DP603" i="14"/>
  <c r="I603" i="14"/>
  <c r="Q603" i="14"/>
  <c r="Y603" i="14"/>
  <c r="AG603" i="14"/>
  <c r="AO603" i="14"/>
  <c r="AW603" i="14"/>
  <c r="BE603" i="14"/>
  <c r="BM603" i="14"/>
  <c r="BU603" i="14"/>
  <c r="CC603" i="14"/>
  <c r="CK603" i="14"/>
  <c r="CS603" i="14"/>
  <c r="DA603" i="14"/>
  <c r="DI603" i="14"/>
  <c r="DQ603" i="14"/>
  <c r="J603" i="14"/>
  <c r="R603" i="14"/>
  <c r="Z603" i="14"/>
  <c r="AH603" i="14"/>
  <c r="AP603" i="14"/>
  <c r="AX603" i="14"/>
  <c r="BF603" i="14"/>
  <c r="BN603" i="14"/>
  <c r="BV603" i="14"/>
  <c r="CD603" i="14"/>
  <c r="CL603" i="14"/>
  <c r="CT603" i="14"/>
  <c r="DB603" i="14"/>
  <c r="DJ603" i="14"/>
  <c r="DR603" i="14"/>
  <c r="C603" i="14"/>
  <c r="K603" i="14"/>
  <c r="S603" i="14"/>
  <c r="AA603" i="14"/>
  <c r="AI603" i="14"/>
  <c r="AQ603" i="14"/>
  <c r="AY603" i="14"/>
  <c r="BG603" i="14"/>
  <c r="BO603" i="14"/>
  <c r="BW603" i="14"/>
  <c r="CE603" i="14"/>
  <c r="CM603" i="14"/>
  <c r="CU603" i="14"/>
  <c r="DC603" i="14"/>
  <c r="DK603" i="14"/>
  <c r="DS603" i="14"/>
  <c r="E603" i="14"/>
  <c r="M603" i="14"/>
  <c r="U603" i="14"/>
  <c r="AC603" i="14"/>
  <c r="AK603" i="14"/>
  <c r="AS603" i="14"/>
  <c r="BA603" i="14"/>
  <c r="BI603" i="14"/>
  <c r="BQ603" i="14"/>
  <c r="BY603" i="14"/>
  <c r="CG603" i="14"/>
  <c r="CO603" i="14"/>
  <c r="CW603" i="14"/>
  <c r="DE603" i="14"/>
  <c r="DM603" i="14"/>
  <c r="DU603" i="14"/>
  <c r="F603" i="14"/>
  <c r="N603" i="14"/>
  <c r="V603" i="14"/>
  <c r="AD603" i="14"/>
  <c r="AL603" i="14"/>
  <c r="AT603" i="14"/>
  <c r="BB603" i="14"/>
  <c r="BJ603" i="14"/>
  <c r="BR603" i="14"/>
  <c r="BZ603" i="14"/>
  <c r="CH603" i="14"/>
  <c r="CP603" i="14"/>
  <c r="CX603" i="14"/>
  <c r="DF603" i="14"/>
  <c r="DN603" i="14"/>
  <c r="DV603" i="14"/>
  <c r="D603" i="14"/>
  <c r="BP603" i="14"/>
  <c r="L603" i="14"/>
  <c r="BX603" i="14"/>
  <c r="T603" i="14"/>
  <c r="CF603" i="14"/>
  <c r="AB603" i="14"/>
  <c r="CN603" i="14"/>
  <c r="AJ603" i="14"/>
  <c r="CV603" i="14"/>
  <c r="AZ603" i="14"/>
  <c r="DL603" i="14"/>
  <c r="BH603" i="14"/>
  <c r="DT603" i="14"/>
  <c r="AR603" i="14"/>
  <c r="DD603" i="14"/>
  <c r="E595" i="14"/>
  <c r="M595" i="14"/>
  <c r="U595" i="14"/>
  <c r="AC595" i="14"/>
  <c r="AK595" i="14"/>
  <c r="AS595" i="14"/>
  <c r="BA595" i="14"/>
  <c r="BI595" i="14"/>
  <c r="BQ595" i="14"/>
  <c r="BY595" i="14"/>
  <c r="CG595" i="14"/>
  <c r="CO595" i="14"/>
  <c r="CW595" i="14"/>
  <c r="DE595" i="14"/>
  <c r="DM595" i="14"/>
  <c r="DU595" i="14"/>
  <c r="H595" i="14"/>
  <c r="P595" i="14"/>
  <c r="X595" i="14"/>
  <c r="AF595" i="14"/>
  <c r="AN595" i="14"/>
  <c r="AV595" i="14"/>
  <c r="BD595" i="14"/>
  <c r="I595" i="14"/>
  <c r="Q595" i="14"/>
  <c r="Y595" i="14"/>
  <c r="AG595" i="14"/>
  <c r="AO595" i="14"/>
  <c r="AW595" i="14"/>
  <c r="BE595" i="14"/>
  <c r="BM595" i="14"/>
  <c r="BU595" i="14"/>
  <c r="CC595" i="14"/>
  <c r="CK595" i="14"/>
  <c r="CS595" i="14"/>
  <c r="DA595" i="14"/>
  <c r="DI595" i="14"/>
  <c r="DQ595" i="14"/>
  <c r="J595" i="14"/>
  <c r="R595" i="14"/>
  <c r="Z595" i="14"/>
  <c r="AH595" i="14"/>
  <c r="AP595" i="14"/>
  <c r="AX595" i="14"/>
  <c r="O595" i="14"/>
  <c r="AE595" i="14"/>
  <c r="AU595" i="14"/>
  <c r="BJ595" i="14"/>
  <c r="BT595" i="14"/>
  <c r="CE595" i="14"/>
  <c r="CP595" i="14"/>
  <c r="CZ595" i="14"/>
  <c r="DK595" i="14"/>
  <c r="DV595" i="14"/>
  <c r="C595" i="14"/>
  <c r="S595" i="14"/>
  <c r="AI595" i="14"/>
  <c r="AY595" i="14"/>
  <c r="BK595" i="14"/>
  <c r="BV595" i="14"/>
  <c r="CF595" i="14"/>
  <c r="CQ595" i="14"/>
  <c r="DB595" i="14"/>
  <c r="DL595" i="14"/>
  <c r="D595" i="14"/>
  <c r="T595" i="14"/>
  <c r="AJ595" i="14"/>
  <c r="AZ595" i="14"/>
  <c r="BL595" i="14"/>
  <c r="BW595" i="14"/>
  <c r="CH595" i="14"/>
  <c r="CR595" i="14"/>
  <c r="DC595" i="14"/>
  <c r="DN595" i="14"/>
  <c r="F595" i="14"/>
  <c r="V595" i="14"/>
  <c r="AL595" i="14"/>
  <c r="BB595" i="14"/>
  <c r="BN595" i="14"/>
  <c r="BX595" i="14"/>
  <c r="CI595" i="14"/>
  <c r="CT595" i="14"/>
  <c r="DD595" i="14"/>
  <c r="DO595" i="14"/>
  <c r="G595" i="14"/>
  <c r="W595" i="14"/>
  <c r="AM595" i="14"/>
  <c r="BC595" i="14"/>
  <c r="BO595" i="14"/>
  <c r="BZ595" i="14"/>
  <c r="CJ595" i="14"/>
  <c r="CU595" i="14"/>
  <c r="DF595" i="14"/>
  <c r="DP595" i="14"/>
  <c r="L595" i="14"/>
  <c r="AB595" i="14"/>
  <c r="AR595" i="14"/>
  <c r="BG595" i="14"/>
  <c r="BR595" i="14"/>
  <c r="CB595" i="14"/>
  <c r="CM595" i="14"/>
  <c r="CX595" i="14"/>
  <c r="DH595" i="14"/>
  <c r="DS595" i="14"/>
  <c r="N595" i="14"/>
  <c r="AD595" i="14"/>
  <c r="AT595" i="14"/>
  <c r="BH595" i="14"/>
  <c r="BS595" i="14"/>
  <c r="CD595" i="14"/>
  <c r="CN595" i="14"/>
  <c r="CY595" i="14"/>
  <c r="DJ595" i="14"/>
  <c r="DT595" i="14"/>
  <c r="AA595" i="14"/>
  <c r="DR595" i="14"/>
  <c r="AQ595" i="14"/>
  <c r="BF595" i="14"/>
  <c r="BP595" i="14"/>
  <c r="CA595" i="14"/>
  <c r="CV595" i="14"/>
  <c r="K595" i="14"/>
  <c r="DG595" i="14"/>
  <c r="CL595" i="14"/>
  <c r="E587" i="14"/>
  <c r="M587" i="14"/>
  <c r="U587" i="14"/>
  <c r="AC587" i="14"/>
  <c r="AK587" i="14"/>
  <c r="AS587" i="14"/>
  <c r="BA587" i="14"/>
  <c r="BI587" i="14"/>
  <c r="BQ587" i="14"/>
  <c r="BY587" i="14"/>
  <c r="CG587" i="14"/>
  <c r="CO587" i="14"/>
  <c r="CW587" i="14"/>
  <c r="DE587" i="14"/>
  <c r="DM587" i="14"/>
  <c r="DU587" i="14"/>
  <c r="H587" i="14"/>
  <c r="P587" i="14"/>
  <c r="X587" i="14"/>
  <c r="AF587" i="14"/>
  <c r="AN587" i="14"/>
  <c r="AV587" i="14"/>
  <c r="BD587" i="14"/>
  <c r="BL587" i="14"/>
  <c r="BT587" i="14"/>
  <c r="CB587" i="14"/>
  <c r="CJ587" i="14"/>
  <c r="CR587" i="14"/>
  <c r="CZ587" i="14"/>
  <c r="DH587" i="14"/>
  <c r="DP587" i="14"/>
  <c r="I587" i="14"/>
  <c r="Q587" i="14"/>
  <c r="Y587" i="14"/>
  <c r="AG587" i="14"/>
  <c r="AO587" i="14"/>
  <c r="AW587" i="14"/>
  <c r="BE587" i="14"/>
  <c r="BM587" i="14"/>
  <c r="BU587" i="14"/>
  <c r="CC587" i="14"/>
  <c r="CK587" i="14"/>
  <c r="CS587" i="14"/>
  <c r="DA587" i="14"/>
  <c r="DI587" i="14"/>
  <c r="DQ587" i="14"/>
  <c r="J587" i="14"/>
  <c r="R587" i="14"/>
  <c r="Z587" i="14"/>
  <c r="AH587" i="14"/>
  <c r="AP587" i="14"/>
  <c r="AX587" i="14"/>
  <c r="BF587" i="14"/>
  <c r="BN587" i="14"/>
  <c r="BV587" i="14"/>
  <c r="CD587" i="14"/>
  <c r="CL587" i="14"/>
  <c r="CT587" i="14"/>
  <c r="DB587" i="14"/>
  <c r="DJ587" i="14"/>
  <c r="DR587" i="14"/>
  <c r="C587" i="14"/>
  <c r="S587" i="14"/>
  <c r="AI587" i="14"/>
  <c r="AY587" i="14"/>
  <c r="BO587" i="14"/>
  <c r="CE587" i="14"/>
  <c r="CU587" i="14"/>
  <c r="DK587" i="14"/>
  <c r="D587" i="14"/>
  <c r="T587" i="14"/>
  <c r="AJ587" i="14"/>
  <c r="AZ587" i="14"/>
  <c r="BP587" i="14"/>
  <c r="CF587" i="14"/>
  <c r="CV587" i="14"/>
  <c r="DL587" i="14"/>
  <c r="F587" i="14"/>
  <c r="V587" i="14"/>
  <c r="AL587" i="14"/>
  <c r="BB587" i="14"/>
  <c r="BR587" i="14"/>
  <c r="CH587" i="14"/>
  <c r="CX587" i="14"/>
  <c r="DN587" i="14"/>
  <c r="G587" i="14"/>
  <c r="W587" i="14"/>
  <c r="AM587" i="14"/>
  <c r="BC587" i="14"/>
  <c r="BS587" i="14"/>
  <c r="CI587" i="14"/>
  <c r="CY587" i="14"/>
  <c r="DO587" i="14"/>
  <c r="K587" i="14"/>
  <c r="AA587" i="14"/>
  <c r="AQ587" i="14"/>
  <c r="BG587" i="14"/>
  <c r="BW587" i="14"/>
  <c r="CM587" i="14"/>
  <c r="DC587" i="14"/>
  <c r="DS587" i="14"/>
  <c r="L587" i="14"/>
  <c r="AB587" i="14"/>
  <c r="AR587" i="14"/>
  <c r="BH587" i="14"/>
  <c r="BX587" i="14"/>
  <c r="CN587" i="14"/>
  <c r="DD587" i="14"/>
  <c r="DT587" i="14"/>
  <c r="N587" i="14"/>
  <c r="AD587" i="14"/>
  <c r="AT587" i="14"/>
  <c r="BJ587" i="14"/>
  <c r="BZ587" i="14"/>
  <c r="CP587" i="14"/>
  <c r="DF587" i="14"/>
  <c r="DV587" i="14"/>
  <c r="CQ587" i="14"/>
  <c r="DG587" i="14"/>
  <c r="O587" i="14"/>
  <c r="AE587" i="14"/>
  <c r="BK587" i="14"/>
  <c r="CA587" i="14"/>
  <c r="AU587" i="14"/>
  <c r="J579" i="14"/>
  <c r="R579" i="14"/>
  <c r="Z579" i="14"/>
  <c r="AH579" i="14"/>
  <c r="AP579" i="14"/>
  <c r="AX579" i="14"/>
  <c r="BF579" i="14"/>
  <c r="BN579" i="14"/>
  <c r="BV579" i="14"/>
  <c r="CD579" i="14"/>
  <c r="CL579" i="14"/>
  <c r="CT579" i="14"/>
  <c r="DB579" i="14"/>
  <c r="DJ579" i="14"/>
  <c r="DR579" i="14"/>
  <c r="D579" i="14"/>
  <c r="L579" i="14"/>
  <c r="T579" i="14"/>
  <c r="AB579" i="14"/>
  <c r="AJ579" i="14"/>
  <c r="AR579" i="14"/>
  <c r="AZ579" i="14"/>
  <c r="BH579" i="14"/>
  <c r="BP579" i="14"/>
  <c r="BX579" i="14"/>
  <c r="CF579" i="14"/>
  <c r="CN579" i="14"/>
  <c r="CV579" i="14"/>
  <c r="DD579" i="14"/>
  <c r="F579" i="14"/>
  <c r="N579" i="14"/>
  <c r="V579" i="14"/>
  <c r="AD579" i="14"/>
  <c r="AL579" i="14"/>
  <c r="AT579" i="14"/>
  <c r="BB579" i="14"/>
  <c r="BJ579" i="14"/>
  <c r="BR579" i="14"/>
  <c r="BZ579" i="14"/>
  <c r="CH579" i="14"/>
  <c r="CP579" i="14"/>
  <c r="CX579" i="14"/>
  <c r="DF579" i="14"/>
  <c r="DN579" i="14"/>
  <c r="DV579" i="14"/>
  <c r="G579" i="14"/>
  <c r="O579" i="14"/>
  <c r="W579" i="14"/>
  <c r="AE579" i="14"/>
  <c r="AM579" i="14"/>
  <c r="AU579" i="14"/>
  <c r="BC579" i="14"/>
  <c r="BK579" i="14"/>
  <c r="BS579" i="14"/>
  <c r="CA579" i="14"/>
  <c r="CI579" i="14"/>
  <c r="CQ579" i="14"/>
  <c r="CY579" i="14"/>
  <c r="P579" i="14"/>
  <c r="AF579" i="14"/>
  <c r="AV579" i="14"/>
  <c r="BL579" i="14"/>
  <c r="CB579" i="14"/>
  <c r="CR579" i="14"/>
  <c r="DG579" i="14"/>
  <c r="DQ579" i="14"/>
  <c r="Q579" i="14"/>
  <c r="AG579" i="14"/>
  <c r="AW579" i="14"/>
  <c r="BM579" i="14"/>
  <c r="CC579" i="14"/>
  <c r="CS579" i="14"/>
  <c r="DH579" i="14"/>
  <c r="DS579" i="14"/>
  <c r="C579" i="14"/>
  <c r="S579" i="14"/>
  <c r="AI579" i="14"/>
  <c r="AY579" i="14"/>
  <c r="BO579" i="14"/>
  <c r="CE579" i="14"/>
  <c r="CU579" i="14"/>
  <c r="DI579" i="14"/>
  <c r="DT579" i="14"/>
  <c r="E579" i="14"/>
  <c r="U579" i="14"/>
  <c r="AK579" i="14"/>
  <c r="BA579" i="14"/>
  <c r="BQ579" i="14"/>
  <c r="CG579" i="14"/>
  <c r="CW579" i="14"/>
  <c r="DK579" i="14"/>
  <c r="DU579" i="14"/>
  <c r="H579" i="14"/>
  <c r="X579" i="14"/>
  <c r="AN579" i="14"/>
  <c r="BD579" i="14"/>
  <c r="BT579" i="14"/>
  <c r="CJ579" i="14"/>
  <c r="CZ579" i="14"/>
  <c r="DL579" i="14"/>
  <c r="I579" i="14"/>
  <c r="Y579" i="14"/>
  <c r="AO579" i="14"/>
  <c r="BE579" i="14"/>
  <c r="BU579" i="14"/>
  <c r="CK579" i="14"/>
  <c r="DA579" i="14"/>
  <c r="DM579" i="14"/>
  <c r="K579" i="14"/>
  <c r="AA579" i="14"/>
  <c r="AQ579" i="14"/>
  <c r="BG579" i="14"/>
  <c r="BW579" i="14"/>
  <c r="CM579" i="14"/>
  <c r="DC579" i="14"/>
  <c r="DO579" i="14"/>
  <c r="CO579" i="14"/>
  <c r="DE579" i="14"/>
  <c r="DP579" i="14"/>
  <c r="M579" i="14"/>
  <c r="AC579" i="14"/>
  <c r="AS579" i="14"/>
  <c r="BI579" i="14"/>
  <c r="BY579" i="14"/>
  <c r="C571" i="14"/>
  <c r="K571" i="14"/>
  <c r="S571" i="14"/>
  <c r="AA571" i="14"/>
  <c r="AI571" i="14"/>
  <c r="AQ571" i="14"/>
  <c r="AY571" i="14"/>
  <c r="BG571" i="14"/>
  <c r="BO571" i="14"/>
  <c r="BW571" i="14"/>
  <c r="CE571" i="14"/>
  <c r="CM571" i="14"/>
  <c r="CU571" i="14"/>
  <c r="DC571" i="14"/>
  <c r="DK571" i="14"/>
  <c r="DS571" i="14"/>
  <c r="D571" i="14"/>
  <c r="L571" i="14"/>
  <c r="T571" i="14"/>
  <c r="AB571" i="14"/>
  <c r="AJ571" i="14"/>
  <c r="AR571" i="14"/>
  <c r="AZ571" i="14"/>
  <c r="BH571" i="14"/>
  <c r="BP571" i="14"/>
  <c r="BX571" i="14"/>
  <c r="CF571" i="14"/>
  <c r="CN571" i="14"/>
  <c r="CV571" i="14"/>
  <c r="DD571" i="14"/>
  <c r="DL571" i="14"/>
  <c r="DT571" i="14"/>
  <c r="E571" i="14"/>
  <c r="M571" i="14"/>
  <c r="U571" i="14"/>
  <c r="AC571" i="14"/>
  <c r="AK571" i="14"/>
  <c r="AS571" i="14"/>
  <c r="BA571" i="14"/>
  <c r="BI571" i="14"/>
  <c r="BQ571" i="14"/>
  <c r="BY571" i="14"/>
  <c r="CG571" i="14"/>
  <c r="F571" i="14"/>
  <c r="N571" i="14"/>
  <c r="V571" i="14"/>
  <c r="AD571" i="14"/>
  <c r="AL571" i="14"/>
  <c r="AT571" i="14"/>
  <c r="BB571" i="14"/>
  <c r="BJ571" i="14"/>
  <c r="BR571" i="14"/>
  <c r="BZ571" i="14"/>
  <c r="CH571" i="14"/>
  <c r="CP571" i="14"/>
  <c r="CX571" i="14"/>
  <c r="DF571" i="14"/>
  <c r="DN571" i="14"/>
  <c r="DV571" i="14"/>
  <c r="G571" i="14"/>
  <c r="O571" i="14"/>
  <c r="W571" i="14"/>
  <c r="AE571" i="14"/>
  <c r="AM571" i="14"/>
  <c r="AU571" i="14"/>
  <c r="BC571" i="14"/>
  <c r="BK571" i="14"/>
  <c r="BS571" i="14"/>
  <c r="CA571" i="14"/>
  <c r="CI571" i="14"/>
  <c r="CQ571" i="14"/>
  <c r="H571" i="14"/>
  <c r="P571" i="14"/>
  <c r="X571" i="14"/>
  <c r="AF571" i="14"/>
  <c r="AN571" i="14"/>
  <c r="AV571" i="14"/>
  <c r="BD571" i="14"/>
  <c r="BL571" i="14"/>
  <c r="BT571" i="14"/>
  <c r="CB571" i="14"/>
  <c r="CJ571" i="14"/>
  <c r="CR571" i="14"/>
  <c r="I571" i="14"/>
  <c r="Q571" i="14"/>
  <c r="Y571" i="14"/>
  <c r="AG571" i="14"/>
  <c r="AO571" i="14"/>
  <c r="AW571" i="14"/>
  <c r="BE571" i="14"/>
  <c r="BM571" i="14"/>
  <c r="BU571" i="14"/>
  <c r="CC571" i="14"/>
  <c r="Z571" i="14"/>
  <c r="CK571" i="14"/>
  <c r="DA571" i="14"/>
  <c r="DO571" i="14"/>
  <c r="AH571" i="14"/>
  <c r="CL571" i="14"/>
  <c r="DB571" i="14"/>
  <c r="DP571" i="14"/>
  <c r="AP571" i="14"/>
  <c r="CO571" i="14"/>
  <c r="DE571" i="14"/>
  <c r="DQ571" i="14"/>
  <c r="AX571" i="14"/>
  <c r="CS571" i="14"/>
  <c r="DG571" i="14"/>
  <c r="DR571" i="14"/>
  <c r="BF571" i="14"/>
  <c r="CT571" i="14"/>
  <c r="DH571" i="14"/>
  <c r="DU571" i="14"/>
  <c r="BN571" i="14"/>
  <c r="CW571" i="14"/>
  <c r="DI571" i="14"/>
  <c r="J571" i="14"/>
  <c r="BV571" i="14"/>
  <c r="CY571" i="14"/>
  <c r="DJ571" i="14"/>
  <c r="DM571" i="14"/>
  <c r="R571" i="14"/>
  <c r="CD571" i="14"/>
  <c r="CZ571" i="14"/>
  <c r="G563" i="14"/>
  <c r="O563" i="14"/>
  <c r="W563" i="14"/>
  <c r="AE563" i="14"/>
  <c r="AM563" i="14"/>
  <c r="AU563" i="14"/>
  <c r="BC563" i="14"/>
  <c r="BK563" i="14"/>
  <c r="BS563" i="14"/>
  <c r="CA563" i="14"/>
  <c r="CI563" i="14"/>
  <c r="CQ563" i="14"/>
  <c r="CY563" i="14"/>
  <c r="DG563" i="14"/>
  <c r="DO563" i="14"/>
  <c r="C563" i="14"/>
  <c r="K563" i="14"/>
  <c r="S563" i="14"/>
  <c r="AA563" i="14"/>
  <c r="AI563" i="14"/>
  <c r="AQ563" i="14"/>
  <c r="AY563" i="14"/>
  <c r="BG563" i="14"/>
  <c r="BO563" i="14"/>
  <c r="BW563" i="14"/>
  <c r="CE563" i="14"/>
  <c r="CM563" i="14"/>
  <c r="CU563" i="14"/>
  <c r="DC563" i="14"/>
  <c r="DK563" i="14"/>
  <c r="DS563" i="14"/>
  <c r="D563" i="14"/>
  <c r="N563" i="14"/>
  <c r="Y563" i="14"/>
  <c r="AJ563" i="14"/>
  <c r="AT563" i="14"/>
  <c r="BE563" i="14"/>
  <c r="BP563" i="14"/>
  <c r="BZ563" i="14"/>
  <c r="CK563" i="14"/>
  <c r="CV563" i="14"/>
  <c r="DF563" i="14"/>
  <c r="DQ563" i="14"/>
  <c r="E563" i="14"/>
  <c r="P563" i="14"/>
  <c r="Z563" i="14"/>
  <c r="AK563" i="14"/>
  <c r="AV563" i="14"/>
  <c r="BF563" i="14"/>
  <c r="BQ563" i="14"/>
  <c r="CB563" i="14"/>
  <c r="CL563" i="14"/>
  <c r="CW563" i="14"/>
  <c r="DH563" i="14"/>
  <c r="DR563" i="14"/>
  <c r="F563" i="14"/>
  <c r="Q563" i="14"/>
  <c r="AB563" i="14"/>
  <c r="AL563" i="14"/>
  <c r="AW563" i="14"/>
  <c r="BH563" i="14"/>
  <c r="BR563" i="14"/>
  <c r="CC563" i="14"/>
  <c r="CN563" i="14"/>
  <c r="CX563" i="14"/>
  <c r="I563" i="14"/>
  <c r="T563" i="14"/>
  <c r="AD563" i="14"/>
  <c r="AO563" i="14"/>
  <c r="AZ563" i="14"/>
  <c r="BJ563" i="14"/>
  <c r="BU563" i="14"/>
  <c r="CF563" i="14"/>
  <c r="CP563" i="14"/>
  <c r="DA563" i="14"/>
  <c r="DL563" i="14"/>
  <c r="DV563" i="14"/>
  <c r="J563" i="14"/>
  <c r="AF563" i="14"/>
  <c r="BA563" i="14"/>
  <c r="BV563" i="14"/>
  <c r="CR563" i="14"/>
  <c r="DJ563" i="14"/>
  <c r="L563" i="14"/>
  <c r="AG563" i="14"/>
  <c r="BB563" i="14"/>
  <c r="BX563" i="14"/>
  <c r="CS563" i="14"/>
  <c r="DM563" i="14"/>
  <c r="M563" i="14"/>
  <c r="AH563" i="14"/>
  <c r="BD563" i="14"/>
  <c r="BY563" i="14"/>
  <c r="CT563" i="14"/>
  <c r="DN563" i="14"/>
  <c r="R563" i="14"/>
  <c r="AN563" i="14"/>
  <c r="BI563" i="14"/>
  <c r="CD563" i="14"/>
  <c r="CZ563" i="14"/>
  <c r="DP563" i="14"/>
  <c r="U563" i="14"/>
  <c r="AP563" i="14"/>
  <c r="BL563" i="14"/>
  <c r="CG563" i="14"/>
  <c r="DB563" i="14"/>
  <c r="DT563" i="14"/>
  <c r="V563" i="14"/>
  <c r="AR563" i="14"/>
  <c r="BM563" i="14"/>
  <c r="CH563" i="14"/>
  <c r="DD563" i="14"/>
  <c r="DU563" i="14"/>
  <c r="X563" i="14"/>
  <c r="AS563" i="14"/>
  <c r="BN563" i="14"/>
  <c r="CJ563" i="14"/>
  <c r="DE563" i="14"/>
  <c r="AC563" i="14"/>
  <c r="AX563" i="14"/>
  <c r="BT563" i="14"/>
  <c r="CO563" i="14"/>
  <c r="DI563" i="14"/>
  <c r="H563" i="14"/>
  <c r="C555" i="14"/>
  <c r="K555" i="14"/>
  <c r="S555" i="14"/>
  <c r="AA555" i="14"/>
  <c r="AI555" i="14"/>
  <c r="AQ555" i="14"/>
  <c r="AY555" i="14"/>
  <c r="BG555" i="14"/>
  <c r="BO555" i="14"/>
  <c r="BW555" i="14"/>
  <c r="CE555" i="14"/>
  <c r="CM555" i="14"/>
  <c r="CU555" i="14"/>
  <c r="DC555" i="14"/>
  <c r="DK555" i="14"/>
  <c r="DS555" i="14"/>
  <c r="D555" i="14"/>
  <c r="L555" i="14"/>
  <c r="T555" i="14"/>
  <c r="AB555" i="14"/>
  <c r="AJ555" i="14"/>
  <c r="AR555" i="14"/>
  <c r="AZ555" i="14"/>
  <c r="BH555" i="14"/>
  <c r="BP555" i="14"/>
  <c r="BX555" i="14"/>
  <c r="CF555" i="14"/>
  <c r="CN555" i="14"/>
  <c r="CV555" i="14"/>
  <c r="H555" i="14"/>
  <c r="R555" i="14"/>
  <c r="AD555" i="14"/>
  <c r="AN555" i="14"/>
  <c r="AX555" i="14"/>
  <c r="BJ555" i="14"/>
  <c r="BT555" i="14"/>
  <c r="CD555" i="14"/>
  <c r="CP555" i="14"/>
  <c r="CZ555" i="14"/>
  <c r="DI555" i="14"/>
  <c r="DR555" i="14"/>
  <c r="J555" i="14"/>
  <c r="V555" i="14"/>
  <c r="AF555" i="14"/>
  <c r="AP555" i="14"/>
  <c r="BB555" i="14"/>
  <c r="BL555" i="14"/>
  <c r="BV555" i="14"/>
  <c r="CH555" i="14"/>
  <c r="CR555" i="14"/>
  <c r="DB555" i="14"/>
  <c r="DL555" i="14"/>
  <c r="DU555" i="14"/>
  <c r="M555" i="14"/>
  <c r="W555" i="14"/>
  <c r="AG555" i="14"/>
  <c r="AS555" i="14"/>
  <c r="BC555" i="14"/>
  <c r="BM555" i="14"/>
  <c r="BY555" i="14"/>
  <c r="CI555" i="14"/>
  <c r="CS555" i="14"/>
  <c r="DD555" i="14"/>
  <c r="DM555" i="14"/>
  <c r="DV555" i="14"/>
  <c r="N555" i="14"/>
  <c r="X555" i="14"/>
  <c r="AH555" i="14"/>
  <c r="AT555" i="14"/>
  <c r="BD555" i="14"/>
  <c r="BN555" i="14"/>
  <c r="BZ555" i="14"/>
  <c r="CJ555" i="14"/>
  <c r="CT555" i="14"/>
  <c r="DE555" i="14"/>
  <c r="DN555" i="14"/>
  <c r="E555" i="14"/>
  <c r="O555" i="14"/>
  <c r="Y555" i="14"/>
  <c r="AK555" i="14"/>
  <c r="AU555" i="14"/>
  <c r="BE555" i="14"/>
  <c r="BQ555" i="14"/>
  <c r="CA555" i="14"/>
  <c r="CK555" i="14"/>
  <c r="CW555" i="14"/>
  <c r="DF555" i="14"/>
  <c r="DO555" i="14"/>
  <c r="Q555" i="14"/>
  <c r="AV555" i="14"/>
  <c r="BU555" i="14"/>
  <c r="CY555" i="14"/>
  <c r="Z555" i="14"/>
  <c r="BA555" i="14"/>
  <c r="CC555" i="14"/>
  <c r="DG555" i="14"/>
  <c r="AC555" i="14"/>
  <c r="BF555" i="14"/>
  <c r="CG555" i="14"/>
  <c r="DH555" i="14"/>
  <c r="F555" i="14"/>
  <c r="AE555" i="14"/>
  <c r="BI555" i="14"/>
  <c r="CL555" i="14"/>
  <c r="DJ555" i="14"/>
  <c r="G555" i="14"/>
  <c r="AL555" i="14"/>
  <c r="BK555" i="14"/>
  <c r="CO555" i="14"/>
  <c r="DP555" i="14"/>
  <c r="P555" i="14"/>
  <c r="CQ555" i="14"/>
  <c r="U555" i="14"/>
  <c r="CX555" i="14"/>
  <c r="AM555" i="14"/>
  <c r="DA555" i="14"/>
  <c r="AO555" i="14"/>
  <c r="DQ555" i="14"/>
  <c r="AW555" i="14"/>
  <c r="DT555" i="14"/>
  <c r="BS555" i="14"/>
  <c r="I555" i="14"/>
  <c r="CB555" i="14"/>
  <c r="BR555" i="14"/>
  <c r="J547" i="14"/>
  <c r="R547" i="14"/>
  <c r="D547" i="14"/>
  <c r="M547" i="14"/>
  <c r="V547" i="14"/>
  <c r="AD547" i="14"/>
  <c r="AL547" i="14"/>
  <c r="AT547" i="14"/>
  <c r="BB547" i="14"/>
  <c r="BJ547" i="14"/>
  <c r="BR547" i="14"/>
  <c r="BZ547" i="14"/>
  <c r="CH547" i="14"/>
  <c r="CP547" i="14"/>
  <c r="CX547" i="14"/>
  <c r="DF547" i="14"/>
  <c r="DN547" i="14"/>
  <c r="DV547" i="14"/>
  <c r="F547" i="14"/>
  <c r="O547" i="14"/>
  <c r="X547" i="14"/>
  <c r="AF547" i="14"/>
  <c r="AN547" i="14"/>
  <c r="AV547" i="14"/>
  <c r="BD547" i="14"/>
  <c r="BL547" i="14"/>
  <c r="BT547" i="14"/>
  <c r="CB547" i="14"/>
  <c r="CJ547" i="14"/>
  <c r="CR547" i="14"/>
  <c r="CZ547" i="14"/>
  <c r="DH547" i="14"/>
  <c r="DP547" i="14"/>
  <c r="G547" i="14"/>
  <c r="P547" i="14"/>
  <c r="Y547" i="14"/>
  <c r="AG547" i="14"/>
  <c r="AO547" i="14"/>
  <c r="AW547" i="14"/>
  <c r="BE547" i="14"/>
  <c r="BM547" i="14"/>
  <c r="BU547" i="14"/>
  <c r="CC547" i="14"/>
  <c r="CK547" i="14"/>
  <c r="CS547" i="14"/>
  <c r="DA547" i="14"/>
  <c r="DI547" i="14"/>
  <c r="DQ547" i="14"/>
  <c r="H547" i="14"/>
  <c r="Q547" i="14"/>
  <c r="Z547" i="14"/>
  <c r="AH547" i="14"/>
  <c r="AP547" i="14"/>
  <c r="AX547" i="14"/>
  <c r="BF547" i="14"/>
  <c r="BN547" i="14"/>
  <c r="BV547" i="14"/>
  <c r="CD547" i="14"/>
  <c r="CL547" i="14"/>
  <c r="CT547" i="14"/>
  <c r="DB547" i="14"/>
  <c r="DJ547" i="14"/>
  <c r="DR547" i="14"/>
  <c r="I547" i="14"/>
  <c r="S547" i="14"/>
  <c r="AA547" i="14"/>
  <c r="AI547" i="14"/>
  <c r="AQ547" i="14"/>
  <c r="AY547" i="14"/>
  <c r="BG547" i="14"/>
  <c r="BO547" i="14"/>
  <c r="BW547" i="14"/>
  <c r="CE547" i="14"/>
  <c r="CM547" i="14"/>
  <c r="CU547" i="14"/>
  <c r="DC547" i="14"/>
  <c r="DK547" i="14"/>
  <c r="DS547" i="14"/>
  <c r="K547" i="14"/>
  <c r="AE547" i="14"/>
  <c r="BA547" i="14"/>
  <c r="BX547" i="14"/>
  <c r="CQ547" i="14"/>
  <c r="DM547" i="14"/>
  <c r="L547" i="14"/>
  <c r="AJ547" i="14"/>
  <c r="BC547" i="14"/>
  <c r="BY547" i="14"/>
  <c r="CV547" i="14"/>
  <c r="DO547" i="14"/>
  <c r="T547" i="14"/>
  <c r="AM547" i="14"/>
  <c r="BI547" i="14"/>
  <c r="CF547" i="14"/>
  <c r="CY547" i="14"/>
  <c r="DU547" i="14"/>
  <c r="U547" i="14"/>
  <c r="AR547" i="14"/>
  <c r="BK547" i="14"/>
  <c r="CG547" i="14"/>
  <c r="DD547" i="14"/>
  <c r="W547" i="14"/>
  <c r="AS547" i="14"/>
  <c r="BP547" i="14"/>
  <c r="CI547" i="14"/>
  <c r="DE547" i="14"/>
  <c r="AU547" i="14"/>
  <c r="CW547" i="14"/>
  <c r="AZ547" i="14"/>
  <c r="DG547" i="14"/>
  <c r="BQ547" i="14"/>
  <c r="E547" i="14"/>
  <c r="CA547" i="14"/>
  <c r="N547" i="14"/>
  <c r="CN547" i="14"/>
  <c r="AB547" i="14"/>
  <c r="CO547" i="14"/>
  <c r="AC547" i="14"/>
  <c r="DL547" i="14"/>
  <c r="DT547" i="14"/>
  <c r="C547" i="14"/>
  <c r="AK547" i="14"/>
  <c r="BH547" i="14"/>
  <c r="BS547" i="14"/>
  <c r="DV1002" i="14"/>
  <c r="DN1002" i="14"/>
  <c r="DF1002" i="14"/>
  <c r="CX1002" i="14"/>
  <c r="CP1002" i="14"/>
  <c r="CH1002" i="14"/>
  <c r="BZ1002" i="14"/>
  <c r="BR1002" i="14"/>
  <c r="BJ1002" i="14"/>
  <c r="BB1002" i="14"/>
  <c r="AT1002" i="14"/>
  <c r="AL1002" i="14"/>
  <c r="AD1002" i="14"/>
  <c r="V1002" i="14"/>
  <c r="N1002" i="14"/>
  <c r="F1002" i="14"/>
  <c r="DR1001" i="14"/>
  <c r="DJ1001" i="14"/>
  <c r="DB1001" i="14"/>
  <c r="CT1001" i="14"/>
  <c r="CL1001" i="14"/>
  <c r="CD1001" i="14"/>
  <c r="BV1001" i="14"/>
  <c r="BN1001" i="14"/>
  <c r="BF1001" i="14"/>
  <c r="AX1001" i="14"/>
  <c r="AP1001" i="14"/>
  <c r="AH1001" i="14"/>
  <c r="Z1001" i="14"/>
  <c r="R1001" i="14"/>
  <c r="J1001" i="14"/>
  <c r="DV1000" i="14"/>
  <c r="DN1000" i="14"/>
  <c r="DF1000" i="14"/>
  <c r="CX1000" i="14"/>
  <c r="CP1000" i="14"/>
  <c r="CH1000" i="14"/>
  <c r="BZ1000" i="14"/>
  <c r="BR1000" i="14"/>
  <c r="BJ1000" i="14"/>
  <c r="BB1000" i="14"/>
  <c r="AT1000" i="14"/>
  <c r="AL1000" i="14"/>
  <c r="AD1000" i="14"/>
  <c r="V1000" i="14"/>
  <c r="N1000" i="14"/>
  <c r="F1000" i="14"/>
  <c r="DR999" i="14"/>
  <c r="DJ999" i="14"/>
  <c r="DB999" i="14"/>
  <c r="CT999" i="14"/>
  <c r="CL999" i="14"/>
  <c r="CD999" i="14"/>
  <c r="BV999" i="14"/>
  <c r="BN999" i="14"/>
  <c r="BF999" i="14"/>
  <c r="AX999" i="14"/>
  <c r="AP999" i="14"/>
  <c r="AH999" i="14"/>
  <c r="Z999" i="14"/>
  <c r="R999" i="14"/>
  <c r="J999" i="14"/>
  <c r="DV998" i="14"/>
  <c r="DN998" i="14"/>
  <c r="DF998" i="14"/>
  <c r="CX998" i="14"/>
  <c r="CP998" i="14"/>
  <c r="CH998" i="14"/>
  <c r="BZ998" i="14"/>
  <c r="BR998" i="14"/>
  <c r="BJ998" i="14"/>
  <c r="BB998" i="14"/>
  <c r="AT998" i="14"/>
  <c r="AL998" i="14"/>
  <c r="AD998" i="14"/>
  <c r="V998" i="14"/>
  <c r="M998" i="14"/>
  <c r="C998" i="14"/>
  <c r="DL997" i="14"/>
  <c r="DA997" i="14"/>
  <c r="CQ997" i="14"/>
  <c r="CF997" i="14"/>
  <c r="BU997" i="14"/>
  <c r="BK997" i="14"/>
  <c r="AZ997" i="14"/>
  <c r="AO997" i="14"/>
  <c r="AE997" i="14"/>
  <c r="T997" i="14"/>
  <c r="I997" i="14"/>
  <c r="DS996" i="14"/>
  <c r="DH996" i="14"/>
  <c r="CW996" i="14"/>
  <c r="CM996" i="14"/>
  <c r="CB996" i="14"/>
  <c r="BQ996" i="14"/>
  <c r="BG996" i="14"/>
  <c r="AV996" i="14"/>
  <c r="AK996" i="14"/>
  <c r="AA996" i="14"/>
  <c r="P996" i="14"/>
  <c r="E996" i="14"/>
  <c r="DO995" i="14"/>
  <c r="DD995" i="14"/>
  <c r="CS995" i="14"/>
  <c r="CI995" i="14"/>
  <c r="BX995" i="14"/>
  <c r="BM995" i="14"/>
  <c r="BC995" i="14"/>
  <c r="AR995" i="14"/>
  <c r="AG995" i="14"/>
  <c r="W995" i="14"/>
  <c r="L995" i="14"/>
  <c r="DU994" i="14"/>
  <c r="DK994" i="14"/>
  <c r="CZ994" i="14"/>
  <c r="CN994" i="14"/>
  <c r="BX994" i="14"/>
  <c r="BH994" i="14"/>
  <c r="AR994" i="14"/>
  <c r="DP993" i="14"/>
  <c r="CJ993" i="14"/>
  <c r="BD993" i="14"/>
  <c r="X993" i="14"/>
  <c r="DL992" i="14"/>
  <c r="CF992" i="14"/>
  <c r="AZ992" i="14"/>
  <c r="T992" i="14"/>
  <c r="DH991" i="14"/>
  <c r="CB991" i="14"/>
  <c r="AV991" i="14"/>
  <c r="P991" i="14"/>
  <c r="DD990" i="14"/>
  <c r="BX990" i="14"/>
  <c r="AR990" i="14"/>
  <c r="L990" i="14"/>
  <c r="CZ989" i="14"/>
  <c r="BT989" i="14"/>
  <c r="AN989" i="14"/>
  <c r="CV988" i="14"/>
  <c r="BP988" i="14"/>
  <c r="AJ988" i="14"/>
  <c r="D988" i="14"/>
  <c r="CR987" i="14"/>
  <c r="BL987" i="14"/>
  <c r="AF987" i="14"/>
  <c r="DT986" i="14"/>
  <c r="CN986" i="14"/>
  <c r="BH986" i="14"/>
  <c r="DP985" i="14"/>
  <c r="CJ985" i="14"/>
  <c r="BD985" i="14"/>
  <c r="X985" i="14"/>
  <c r="DL984" i="14"/>
  <c r="CF984" i="14"/>
  <c r="AZ984" i="14"/>
  <c r="T984" i="14"/>
  <c r="DH983" i="14"/>
  <c r="CB983" i="14"/>
  <c r="AV983" i="14"/>
  <c r="P983" i="14"/>
  <c r="DD982" i="14"/>
  <c r="BX982" i="14"/>
  <c r="AR982" i="14"/>
  <c r="L982" i="14"/>
  <c r="CZ981" i="14"/>
  <c r="BT981" i="14"/>
  <c r="AN981" i="14"/>
  <c r="E981" i="14"/>
  <c r="BM980" i="14"/>
  <c r="DU979" i="14"/>
  <c r="BI979" i="14"/>
  <c r="DQ978" i="14"/>
  <c r="DM977" i="14"/>
  <c r="BA977" i="14"/>
  <c r="DI976" i="14"/>
  <c r="AW976" i="14"/>
  <c r="DE975" i="14"/>
  <c r="AS975" i="14"/>
  <c r="DA974" i="14"/>
  <c r="AO974" i="14"/>
  <c r="CW973" i="14"/>
  <c r="AK973" i="14"/>
  <c r="CS972" i="14"/>
  <c r="AG972" i="14"/>
  <c r="CO971" i="14"/>
  <c r="AC971" i="14"/>
  <c r="CK970" i="14"/>
  <c r="CG969" i="14"/>
  <c r="U969" i="14"/>
  <c r="CC968" i="14"/>
  <c r="Q968" i="14"/>
  <c r="BY967" i="14"/>
  <c r="M967" i="14"/>
  <c r="BU966" i="14"/>
  <c r="I966" i="14"/>
  <c r="BQ965" i="14"/>
  <c r="E965" i="14"/>
  <c r="BM964" i="14"/>
  <c r="DU963" i="14"/>
  <c r="BI963" i="14"/>
  <c r="DQ962" i="14"/>
  <c r="DM961" i="14"/>
  <c r="BA961" i="14"/>
  <c r="DI960" i="14"/>
  <c r="AW960" i="14"/>
  <c r="DE959" i="14"/>
  <c r="AS959" i="14"/>
  <c r="CZ958" i="14"/>
  <c r="S958" i="14"/>
  <c r="BF957" i="14"/>
  <c r="CR956" i="14"/>
  <c r="K956" i="14"/>
  <c r="AX955" i="14"/>
  <c r="CJ954" i="14"/>
  <c r="DS952" i="14"/>
  <c r="BP951" i="14"/>
  <c r="BH949" i="14"/>
  <c r="AZ947" i="14"/>
  <c r="P939" i="14"/>
  <c r="CE931" i="14"/>
  <c r="AY923" i="14"/>
  <c r="F989" i="14"/>
  <c r="N989" i="14"/>
  <c r="V989" i="14"/>
  <c r="AD989" i="14"/>
  <c r="AL989" i="14"/>
  <c r="AT989" i="14"/>
  <c r="BB989" i="14"/>
  <c r="BJ989" i="14"/>
  <c r="BR989" i="14"/>
  <c r="BZ989" i="14"/>
  <c r="CH989" i="14"/>
  <c r="CP989" i="14"/>
  <c r="CX989" i="14"/>
  <c r="DF989" i="14"/>
  <c r="DN989" i="14"/>
  <c r="DV989" i="14"/>
  <c r="G989" i="14"/>
  <c r="O989" i="14"/>
  <c r="W989" i="14"/>
  <c r="AE989" i="14"/>
  <c r="AM989" i="14"/>
  <c r="AU989" i="14"/>
  <c r="BC989" i="14"/>
  <c r="BK989" i="14"/>
  <c r="BS989" i="14"/>
  <c r="CA989" i="14"/>
  <c r="CI989" i="14"/>
  <c r="CQ989" i="14"/>
  <c r="CY989" i="14"/>
  <c r="DG989" i="14"/>
  <c r="DO989" i="14"/>
  <c r="I989" i="14"/>
  <c r="Q989" i="14"/>
  <c r="Y989" i="14"/>
  <c r="AG989" i="14"/>
  <c r="AO989" i="14"/>
  <c r="AW989" i="14"/>
  <c r="BE989" i="14"/>
  <c r="BM989" i="14"/>
  <c r="BU989" i="14"/>
  <c r="CC989" i="14"/>
  <c r="CK989" i="14"/>
  <c r="CS989" i="14"/>
  <c r="DA989" i="14"/>
  <c r="DI989" i="14"/>
  <c r="DQ989" i="14"/>
  <c r="J989" i="14"/>
  <c r="R989" i="14"/>
  <c r="Z989" i="14"/>
  <c r="AH989" i="14"/>
  <c r="AP989" i="14"/>
  <c r="AX989" i="14"/>
  <c r="BF989" i="14"/>
  <c r="BN989" i="14"/>
  <c r="BV989" i="14"/>
  <c r="CD989" i="14"/>
  <c r="CL989" i="14"/>
  <c r="CT989" i="14"/>
  <c r="DB989" i="14"/>
  <c r="DJ989" i="14"/>
  <c r="DR989" i="14"/>
  <c r="C989" i="14"/>
  <c r="K989" i="14"/>
  <c r="S989" i="14"/>
  <c r="AA989" i="14"/>
  <c r="AI989" i="14"/>
  <c r="AQ989" i="14"/>
  <c r="AY989" i="14"/>
  <c r="BG989" i="14"/>
  <c r="BO989" i="14"/>
  <c r="BW989" i="14"/>
  <c r="CE989" i="14"/>
  <c r="CM989" i="14"/>
  <c r="CU989" i="14"/>
  <c r="DC989" i="14"/>
  <c r="DK989" i="14"/>
  <c r="DS989" i="14"/>
  <c r="D989" i="14"/>
  <c r="L989" i="14"/>
  <c r="T989" i="14"/>
  <c r="AB989" i="14"/>
  <c r="AJ989" i="14"/>
  <c r="AR989" i="14"/>
  <c r="AZ989" i="14"/>
  <c r="BH989" i="14"/>
  <c r="BP989" i="14"/>
  <c r="BX989" i="14"/>
  <c r="CF989" i="14"/>
  <c r="CN989" i="14"/>
  <c r="CV989" i="14"/>
  <c r="DD989" i="14"/>
  <c r="DL989" i="14"/>
  <c r="DT989" i="14"/>
  <c r="E925" i="14"/>
  <c r="M925" i="14"/>
  <c r="U925" i="14"/>
  <c r="AC925" i="14"/>
  <c r="AK925" i="14"/>
  <c r="AS925" i="14"/>
  <c r="BA925" i="14"/>
  <c r="BI925" i="14"/>
  <c r="BQ925" i="14"/>
  <c r="BY925" i="14"/>
  <c r="CG925" i="14"/>
  <c r="CO925" i="14"/>
  <c r="CW925" i="14"/>
  <c r="DE925" i="14"/>
  <c r="DM925" i="14"/>
  <c r="DU925" i="14"/>
  <c r="F925" i="14"/>
  <c r="N925" i="14"/>
  <c r="V925" i="14"/>
  <c r="AD925" i="14"/>
  <c r="AL925" i="14"/>
  <c r="AT925" i="14"/>
  <c r="BB925" i="14"/>
  <c r="BJ925" i="14"/>
  <c r="BR925" i="14"/>
  <c r="BZ925" i="14"/>
  <c r="CH925" i="14"/>
  <c r="CP925" i="14"/>
  <c r="CX925" i="14"/>
  <c r="DF925" i="14"/>
  <c r="DN925" i="14"/>
  <c r="DV925" i="14"/>
  <c r="H925" i="14"/>
  <c r="P925" i="14"/>
  <c r="X925" i="14"/>
  <c r="AF925" i="14"/>
  <c r="AN925" i="14"/>
  <c r="AV925" i="14"/>
  <c r="BD925" i="14"/>
  <c r="BL925" i="14"/>
  <c r="BT925" i="14"/>
  <c r="CB925" i="14"/>
  <c r="CJ925" i="14"/>
  <c r="CR925" i="14"/>
  <c r="CZ925" i="14"/>
  <c r="DH925" i="14"/>
  <c r="DP925" i="14"/>
  <c r="I925" i="14"/>
  <c r="Q925" i="14"/>
  <c r="Y925" i="14"/>
  <c r="AG925" i="14"/>
  <c r="AO925" i="14"/>
  <c r="AW925" i="14"/>
  <c r="BE925" i="14"/>
  <c r="BM925" i="14"/>
  <c r="BU925" i="14"/>
  <c r="CC925" i="14"/>
  <c r="CK925" i="14"/>
  <c r="CS925" i="14"/>
  <c r="DA925" i="14"/>
  <c r="DI925" i="14"/>
  <c r="DQ925" i="14"/>
  <c r="R925" i="14"/>
  <c r="AH925" i="14"/>
  <c r="AX925" i="14"/>
  <c r="BN925" i="14"/>
  <c r="CD925" i="14"/>
  <c r="CT925" i="14"/>
  <c r="DJ925" i="14"/>
  <c r="C925" i="14"/>
  <c r="S925" i="14"/>
  <c r="AI925" i="14"/>
  <c r="AY925" i="14"/>
  <c r="BO925" i="14"/>
  <c r="CE925" i="14"/>
  <c r="CU925" i="14"/>
  <c r="DK925" i="14"/>
  <c r="D925" i="14"/>
  <c r="T925" i="14"/>
  <c r="AJ925" i="14"/>
  <c r="AZ925" i="14"/>
  <c r="BP925" i="14"/>
  <c r="CF925" i="14"/>
  <c r="CV925" i="14"/>
  <c r="DL925" i="14"/>
  <c r="G925" i="14"/>
  <c r="W925" i="14"/>
  <c r="AM925" i="14"/>
  <c r="BC925" i="14"/>
  <c r="BS925" i="14"/>
  <c r="CI925" i="14"/>
  <c r="CY925" i="14"/>
  <c r="DO925" i="14"/>
  <c r="J925" i="14"/>
  <c r="Z925" i="14"/>
  <c r="AP925" i="14"/>
  <c r="BF925" i="14"/>
  <c r="BV925" i="14"/>
  <c r="CL925" i="14"/>
  <c r="DB925" i="14"/>
  <c r="DR925" i="14"/>
  <c r="L925" i="14"/>
  <c r="AB925" i="14"/>
  <c r="AR925" i="14"/>
  <c r="BH925" i="14"/>
  <c r="BX925" i="14"/>
  <c r="CN925" i="14"/>
  <c r="DD925" i="14"/>
  <c r="DT925" i="14"/>
  <c r="O925" i="14"/>
  <c r="AE925" i="14"/>
  <c r="AU925" i="14"/>
  <c r="BK925" i="14"/>
  <c r="CA925" i="14"/>
  <c r="CQ925" i="14"/>
  <c r="DG925" i="14"/>
  <c r="BW925" i="14"/>
  <c r="CM925" i="14"/>
  <c r="DC925" i="14"/>
  <c r="DS925" i="14"/>
  <c r="K925" i="14"/>
  <c r="AA925" i="14"/>
  <c r="AQ925" i="14"/>
  <c r="J994" i="14"/>
  <c r="R994" i="14"/>
  <c r="Z994" i="14"/>
  <c r="AH994" i="14"/>
  <c r="AP994" i="14"/>
  <c r="AX994" i="14"/>
  <c r="BF994" i="14"/>
  <c r="BN994" i="14"/>
  <c r="BV994" i="14"/>
  <c r="CD994" i="14"/>
  <c r="CL994" i="14"/>
  <c r="CT994" i="14"/>
  <c r="DB994" i="14"/>
  <c r="DJ994" i="14"/>
  <c r="DR994" i="14"/>
  <c r="C994" i="14"/>
  <c r="K994" i="14"/>
  <c r="S994" i="14"/>
  <c r="AA994" i="14"/>
  <c r="AI994" i="14"/>
  <c r="AQ994" i="14"/>
  <c r="AY994" i="14"/>
  <c r="BG994" i="14"/>
  <c r="BO994" i="14"/>
  <c r="BW994" i="14"/>
  <c r="CE994" i="14"/>
  <c r="CM994" i="14"/>
  <c r="E994" i="14"/>
  <c r="M994" i="14"/>
  <c r="U994" i="14"/>
  <c r="F994" i="14"/>
  <c r="N994" i="14"/>
  <c r="V994" i="14"/>
  <c r="AD994" i="14"/>
  <c r="AL994" i="14"/>
  <c r="AT994" i="14"/>
  <c r="BB994" i="14"/>
  <c r="BJ994" i="14"/>
  <c r="BR994" i="14"/>
  <c r="BZ994" i="14"/>
  <c r="CH994" i="14"/>
  <c r="CP994" i="14"/>
  <c r="CX994" i="14"/>
  <c r="DF994" i="14"/>
  <c r="DN994" i="14"/>
  <c r="DV994" i="14"/>
  <c r="G994" i="14"/>
  <c r="O994" i="14"/>
  <c r="W994" i="14"/>
  <c r="AE994" i="14"/>
  <c r="AM994" i="14"/>
  <c r="AU994" i="14"/>
  <c r="BC994" i="14"/>
  <c r="BK994" i="14"/>
  <c r="BS994" i="14"/>
  <c r="CA994" i="14"/>
  <c r="CI994" i="14"/>
  <c r="CQ994" i="14"/>
  <c r="H994" i="14"/>
  <c r="P994" i="14"/>
  <c r="X994" i="14"/>
  <c r="J986" i="14"/>
  <c r="R986" i="14"/>
  <c r="Z986" i="14"/>
  <c r="AH986" i="14"/>
  <c r="AP986" i="14"/>
  <c r="AX986" i="14"/>
  <c r="BF986" i="14"/>
  <c r="BN986" i="14"/>
  <c r="BV986" i="14"/>
  <c r="CD986" i="14"/>
  <c r="CL986" i="14"/>
  <c r="CT986" i="14"/>
  <c r="DB986" i="14"/>
  <c r="DJ986" i="14"/>
  <c r="DR986" i="14"/>
  <c r="C986" i="14"/>
  <c r="K986" i="14"/>
  <c r="S986" i="14"/>
  <c r="AA986" i="14"/>
  <c r="AI986" i="14"/>
  <c r="AQ986" i="14"/>
  <c r="AY986" i="14"/>
  <c r="BG986" i="14"/>
  <c r="BO986" i="14"/>
  <c r="BW986" i="14"/>
  <c r="CE986" i="14"/>
  <c r="CM986" i="14"/>
  <c r="CU986" i="14"/>
  <c r="DC986" i="14"/>
  <c r="DK986" i="14"/>
  <c r="DS986" i="14"/>
  <c r="E986" i="14"/>
  <c r="M986" i="14"/>
  <c r="U986" i="14"/>
  <c r="AC986" i="14"/>
  <c r="AK986" i="14"/>
  <c r="AS986" i="14"/>
  <c r="BA986" i="14"/>
  <c r="BI986" i="14"/>
  <c r="BQ986" i="14"/>
  <c r="BY986" i="14"/>
  <c r="CG986" i="14"/>
  <c r="CO986" i="14"/>
  <c r="CW986" i="14"/>
  <c r="DE986" i="14"/>
  <c r="DM986" i="14"/>
  <c r="DU986" i="14"/>
  <c r="F986" i="14"/>
  <c r="N986" i="14"/>
  <c r="V986" i="14"/>
  <c r="AD986" i="14"/>
  <c r="AL986" i="14"/>
  <c r="AT986" i="14"/>
  <c r="BB986" i="14"/>
  <c r="BJ986" i="14"/>
  <c r="BR986" i="14"/>
  <c r="BZ986" i="14"/>
  <c r="CH986" i="14"/>
  <c r="CP986" i="14"/>
  <c r="CX986" i="14"/>
  <c r="DF986" i="14"/>
  <c r="DN986" i="14"/>
  <c r="DV986" i="14"/>
  <c r="G986" i="14"/>
  <c r="O986" i="14"/>
  <c r="W986" i="14"/>
  <c r="AE986" i="14"/>
  <c r="AM986" i="14"/>
  <c r="AU986" i="14"/>
  <c r="BC986" i="14"/>
  <c r="BK986" i="14"/>
  <c r="BS986" i="14"/>
  <c r="CA986" i="14"/>
  <c r="CI986" i="14"/>
  <c r="CQ986" i="14"/>
  <c r="CY986" i="14"/>
  <c r="DG986" i="14"/>
  <c r="DO986" i="14"/>
  <c r="H986" i="14"/>
  <c r="P986" i="14"/>
  <c r="X986" i="14"/>
  <c r="AF986" i="14"/>
  <c r="AN986" i="14"/>
  <c r="AV986" i="14"/>
  <c r="BD986" i="14"/>
  <c r="BL986" i="14"/>
  <c r="BT986" i="14"/>
  <c r="CB986" i="14"/>
  <c r="CJ986" i="14"/>
  <c r="CR986" i="14"/>
  <c r="CZ986" i="14"/>
  <c r="DH986" i="14"/>
  <c r="DP986" i="14"/>
  <c r="J978" i="14"/>
  <c r="R978" i="14"/>
  <c r="Z978" i="14"/>
  <c r="AH978" i="14"/>
  <c r="AP978" i="14"/>
  <c r="AX978" i="14"/>
  <c r="BF978" i="14"/>
  <c r="BN978" i="14"/>
  <c r="BV978" i="14"/>
  <c r="CD978" i="14"/>
  <c r="CL978" i="14"/>
  <c r="CT978" i="14"/>
  <c r="DB978" i="14"/>
  <c r="DJ978" i="14"/>
  <c r="DR978" i="14"/>
  <c r="C978" i="14"/>
  <c r="K978" i="14"/>
  <c r="S978" i="14"/>
  <c r="AA978" i="14"/>
  <c r="AI978" i="14"/>
  <c r="AQ978" i="14"/>
  <c r="AY978" i="14"/>
  <c r="BG978" i="14"/>
  <c r="BO978" i="14"/>
  <c r="BW978" i="14"/>
  <c r="CE978" i="14"/>
  <c r="CM978" i="14"/>
  <c r="CU978" i="14"/>
  <c r="DC978" i="14"/>
  <c r="DK978" i="14"/>
  <c r="DS978" i="14"/>
  <c r="D978" i="14"/>
  <c r="L978" i="14"/>
  <c r="T978" i="14"/>
  <c r="AB978" i="14"/>
  <c r="AJ978" i="14"/>
  <c r="AR978" i="14"/>
  <c r="AZ978" i="14"/>
  <c r="BH978" i="14"/>
  <c r="BP978" i="14"/>
  <c r="BX978" i="14"/>
  <c r="CF978" i="14"/>
  <c r="CN978" i="14"/>
  <c r="CV978" i="14"/>
  <c r="DD978" i="14"/>
  <c r="DL978" i="14"/>
  <c r="DT978" i="14"/>
  <c r="E978" i="14"/>
  <c r="M978" i="14"/>
  <c r="U978" i="14"/>
  <c r="AC978" i="14"/>
  <c r="AK978" i="14"/>
  <c r="AS978" i="14"/>
  <c r="BA978" i="14"/>
  <c r="BI978" i="14"/>
  <c r="BQ978" i="14"/>
  <c r="BY978" i="14"/>
  <c r="CG978" i="14"/>
  <c r="CO978" i="14"/>
  <c r="CW978" i="14"/>
  <c r="DE978" i="14"/>
  <c r="DM978" i="14"/>
  <c r="DU978" i="14"/>
  <c r="F978" i="14"/>
  <c r="N978" i="14"/>
  <c r="V978" i="14"/>
  <c r="AD978" i="14"/>
  <c r="AL978" i="14"/>
  <c r="AT978" i="14"/>
  <c r="BB978" i="14"/>
  <c r="BJ978" i="14"/>
  <c r="BR978" i="14"/>
  <c r="BZ978" i="14"/>
  <c r="CH978" i="14"/>
  <c r="CP978" i="14"/>
  <c r="CX978" i="14"/>
  <c r="DF978" i="14"/>
  <c r="DN978" i="14"/>
  <c r="DV978" i="14"/>
  <c r="G978" i="14"/>
  <c r="O978" i="14"/>
  <c r="W978" i="14"/>
  <c r="AE978" i="14"/>
  <c r="AM978" i="14"/>
  <c r="AU978" i="14"/>
  <c r="BC978" i="14"/>
  <c r="BK978" i="14"/>
  <c r="BS978" i="14"/>
  <c r="CA978" i="14"/>
  <c r="CI978" i="14"/>
  <c r="CQ978" i="14"/>
  <c r="CY978" i="14"/>
  <c r="DG978" i="14"/>
  <c r="DO978" i="14"/>
  <c r="H978" i="14"/>
  <c r="P978" i="14"/>
  <c r="X978" i="14"/>
  <c r="AF978" i="14"/>
  <c r="AN978" i="14"/>
  <c r="AV978" i="14"/>
  <c r="BD978" i="14"/>
  <c r="BL978" i="14"/>
  <c r="BT978" i="14"/>
  <c r="CB978" i="14"/>
  <c r="CJ978" i="14"/>
  <c r="CR978" i="14"/>
  <c r="CZ978" i="14"/>
  <c r="DH978" i="14"/>
  <c r="DP978" i="14"/>
  <c r="J970" i="14"/>
  <c r="R970" i="14"/>
  <c r="Z970" i="14"/>
  <c r="AH970" i="14"/>
  <c r="AP970" i="14"/>
  <c r="AX970" i="14"/>
  <c r="BF970" i="14"/>
  <c r="BN970" i="14"/>
  <c r="BV970" i="14"/>
  <c r="CD970" i="14"/>
  <c r="CL970" i="14"/>
  <c r="CT970" i="14"/>
  <c r="DB970" i="14"/>
  <c r="DJ970" i="14"/>
  <c r="DR970" i="14"/>
  <c r="C970" i="14"/>
  <c r="K970" i="14"/>
  <c r="S970" i="14"/>
  <c r="AA970" i="14"/>
  <c r="AI970" i="14"/>
  <c r="AQ970" i="14"/>
  <c r="AY970" i="14"/>
  <c r="BG970" i="14"/>
  <c r="BO970" i="14"/>
  <c r="BW970" i="14"/>
  <c r="CE970" i="14"/>
  <c r="CM970" i="14"/>
  <c r="CU970" i="14"/>
  <c r="DC970" i="14"/>
  <c r="DK970" i="14"/>
  <c r="DS970" i="14"/>
  <c r="D970" i="14"/>
  <c r="L970" i="14"/>
  <c r="T970" i="14"/>
  <c r="AB970" i="14"/>
  <c r="AJ970" i="14"/>
  <c r="AR970" i="14"/>
  <c r="AZ970" i="14"/>
  <c r="BH970" i="14"/>
  <c r="BP970" i="14"/>
  <c r="BX970" i="14"/>
  <c r="CF970" i="14"/>
  <c r="CN970" i="14"/>
  <c r="CV970" i="14"/>
  <c r="DD970" i="14"/>
  <c r="DL970" i="14"/>
  <c r="DT970" i="14"/>
  <c r="E970" i="14"/>
  <c r="M970" i="14"/>
  <c r="U970" i="14"/>
  <c r="AC970" i="14"/>
  <c r="AK970" i="14"/>
  <c r="AS970" i="14"/>
  <c r="BA970" i="14"/>
  <c r="BI970" i="14"/>
  <c r="BQ970" i="14"/>
  <c r="BY970" i="14"/>
  <c r="CG970" i="14"/>
  <c r="CO970" i="14"/>
  <c r="CW970" i="14"/>
  <c r="DE970" i="14"/>
  <c r="DM970" i="14"/>
  <c r="DU970" i="14"/>
  <c r="F970" i="14"/>
  <c r="N970" i="14"/>
  <c r="V970" i="14"/>
  <c r="AD970" i="14"/>
  <c r="AL970" i="14"/>
  <c r="AT970" i="14"/>
  <c r="BB970" i="14"/>
  <c r="BJ970" i="14"/>
  <c r="BR970" i="14"/>
  <c r="BZ970" i="14"/>
  <c r="CH970" i="14"/>
  <c r="CP970" i="14"/>
  <c r="CX970" i="14"/>
  <c r="DF970" i="14"/>
  <c r="DN970" i="14"/>
  <c r="DV970" i="14"/>
  <c r="G970" i="14"/>
  <c r="O970" i="14"/>
  <c r="W970" i="14"/>
  <c r="AE970" i="14"/>
  <c r="AM970" i="14"/>
  <c r="AU970" i="14"/>
  <c r="BC970" i="14"/>
  <c r="BK970" i="14"/>
  <c r="BS970" i="14"/>
  <c r="CA970" i="14"/>
  <c r="CI970" i="14"/>
  <c r="CQ970" i="14"/>
  <c r="CY970" i="14"/>
  <c r="DG970" i="14"/>
  <c r="DO970" i="14"/>
  <c r="H970" i="14"/>
  <c r="P970" i="14"/>
  <c r="X970" i="14"/>
  <c r="AF970" i="14"/>
  <c r="AN970" i="14"/>
  <c r="AV970" i="14"/>
  <c r="BD970" i="14"/>
  <c r="BL970" i="14"/>
  <c r="BT970" i="14"/>
  <c r="CB970" i="14"/>
  <c r="CJ970" i="14"/>
  <c r="CR970" i="14"/>
  <c r="CZ970" i="14"/>
  <c r="DH970" i="14"/>
  <c r="DP970" i="14"/>
  <c r="J962" i="14"/>
  <c r="R962" i="14"/>
  <c r="Z962" i="14"/>
  <c r="AH962" i="14"/>
  <c r="AP962" i="14"/>
  <c r="AX962" i="14"/>
  <c r="BF962" i="14"/>
  <c r="BN962" i="14"/>
  <c r="BV962" i="14"/>
  <c r="CD962" i="14"/>
  <c r="CL962" i="14"/>
  <c r="CT962" i="14"/>
  <c r="DB962" i="14"/>
  <c r="DJ962" i="14"/>
  <c r="DR962" i="14"/>
  <c r="C962" i="14"/>
  <c r="K962" i="14"/>
  <c r="S962" i="14"/>
  <c r="AA962" i="14"/>
  <c r="AI962" i="14"/>
  <c r="AQ962" i="14"/>
  <c r="AY962" i="14"/>
  <c r="BG962" i="14"/>
  <c r="BO962" i="14"/>
  <c r="BW962" i="14"/>
  <c r="CE962" i="14"/>
  <c r="CM962" i="14"/>
  <c r="CU962" i="14"/>
  <c r="DC962" i="14"/>
  <c r="DK962" i="14"/>
  <c r="DS962" i="14"/>
  <c r="D962" i="14"/>
  <c r="L962" i="14"/>
  <c r="T962" i="14"/>
  <c r="AB962" i="14"/>
  <c r="AJ962" i="14"/>
  <c r="AR962" i="14"/>
  <c r="AZ962" i="14"/>
  <c r="BH962" i="14"/>
  <c r="BP962" i="14"/>
  <c r="BX962" i="14"/>
  <c r="CF962" i="14"/>
  <c r="CN962" i="14"/>
  <c r="CV962" i="14"/>
  <c r="DD962" i="14"/>
  <c r="DL962" i="14"/>
  <c r="DT962" i="14"/>
  <c r="E962" i="14"/>
  <c r="M962" i="14"/>
  <c r="U962" i="14"/>
  <c r="AC962" i="14"/>
  <c r="AK962" i="14"/>
  <c r="AS962" i="14"/>
  <c r="BA962" i="14"/>
  <c r="BI962" i="14"/>
  <c r="BQ962" i="14"/>
  <c r="BY962" i="14"/>
  <c r="CG962" i="14"/>
  <c r="CO962" i="14"/>
  <c r="CW962" i="14"/>
  <c r="DE962" i="14"/>
  <c r="DM962" i="14"/>
  <c r="DU962" i="14"/>
  <c r="F962" i="14"/>
  <c r="N962" i="14"/>
  <c r="V962" i="14"/>
  <c r="AD962" i="14"/>
  <c r="AL962" i="14"/>
  <c r="AT962" i="14"/>
  <c r="BB962" i="14"/>
  <c r="BJ962" i="14"/>
  <c r="BR962" i="14"/>
  <c r="BZ962" i="14"/>
  <c r="CH962" i="14"/>
  <c r="CP962" i="14"/>
  <c r="CX962" i="14"/>
  <c r="DF962" i="14"/>
  <c r="DN962" i="14"/>
  <c r="DV962" i="14"/>
  <c r="G962" i="14"/>
  <c r="O962" i="14"/>
  <c r="W962" i="14"/>
  <c r="AE962" i="14"/>
  <c r="AM962" i="14"/>
  <c r="AU962" i="14"/>
  <c r="BC962" i="14"/>
  <c r="BK962" i="14"/>
  <c r="BS962" i="14"/>
  <c r="CA962" i="14"/>
  <c r="CI962" i="14"/>
  <c r="CQ962" i="14"/>
  <c r="CY962" i="14"/>
  <c r="DG962" i="14"/>
  <c r="DO962" i="14"/>
  <c r="H962" i="14"/>
  <c r="P962" i="14"/>
  <c r="X962" i="14"/>
  <c r="AF962" i="14"/>
  <c r="AN962" i="14"/>
  <c r="AV962" i="14"/>
  <c r="BD962" i="14"/>
  <c r="BL962" i="14"/>
  <c r="BT962" i="14"/>
  <c r="CB962" i="14"/>
  <c r="CJ962" i="14"/>
  <c r="CR962" i="14"/>
  <c r="CZ962" i="14"/>
  <c r="DH962" i="14"/>
  <c r="DP962" i="14"/>
  <c r="E954" i="14"/>
  <c r="M954" i="14"/>
  <c r="U954" i="14"/>
  <c r="AC954" i="14"/>
  <c r="AK954" i="14"/>
  <c r="AS954" i="14"/>
  <c r="BA954" i="14"/>
  <c r="BI954" i="14"/>
  <c r="BQ954" i="14"/>
  <c r="BY954" i="14"/>
  <c r="CG954" i="14"/>
  <c r="CO954" i="14"/>
  <c r="CW954" i="14"/>
  <c r="DE954" i="14"/>
  <c r="DM954" i="14"/>
  <c r="DU954" i="14"/>
  <c r="I954" i="14"/>
  <c r="Q954" i="14"/>
  <c r="Y954" i="14"/>
  <c r="AG954" i="14"/>
  <c r="AO954" i="14"/>
  <c r="AW954" i="14"/>
  <c r="BE954" i="14"/>
  <c r="BM954" i="14"/>
  <c r="BU954" i="14"/>
  <c r="CC954" i="14"/>
  <c r="CK954" i="14"/>
  <c r="CS954" i="14"/>
  <c r="DA954" i="14"/>
  <c r="DI954" i="14"/>
  <c r="DQ954" i="14"/>
  <c r="D954" i="14"/>
  <c r="O954" i="14"/>
  <c r="Z954" i="14"/>
  <c r="AJ954" i="14"/>
  <c r="AU954" i="14"/>
  <c r="BF954" i="14"/>
  <c r="BP954" i="14"/>
  <c r="CA954" i="14"/>
  <c r="CL954" i="14"/>
  <c r="CV954" i="14"/>
  <c r="DG954" i="14"/>
  <c r="DR954" i="14"/>
  <c r="F954" i="14"/>
  <c r="P954" i="14"/>
  <c r="AA954" i="14"/>
  <c r="AL954" i="14"/>
  <c r="AV954" i="14"/>
  <c r="BG954" i="14"/>
  <c r="BR954" i="14"/>
  <c r="CB954" i="14"/>
  <c r="CM954" i="14"/>
  <c r="CX954" i="14"/>
  <c r="DH954" i="14"/>
  <c r="DS954" i="14"/>
  <c r="G954" i="14"/>
  <c r="R954" i="14"/>
  <c r="AB954" i="14"/>
  <c r="AM954" i="14"/>
  <c r="AX954" i="14"/>
  <c r="BH954" i="14"/>
  <c r="BS954" i="14"/>
  <c r="CD954" i="14"/>
  <c r="CN954" i="14"/>
  <c r="CY954" i="14"/>
  <c r="DJ954" i="14"/>
  <c r="DT954" i="14"/>
  <c r="H954" i="14"/>
  <c r="S954" i="14"/>
  <c r="AD954" i="14"/>
  <c r="AN954" i="14"/>
  <c r="AY954" i="14"/>
  <c r="BJ954" i="14"/>
  <c r="BT954" i="14"/>
  <c r="CE954" i="14"/>
  <c r="CP954" i="14"/>
  <c r="CZ954" i="14"/>
  <c r="DK954" i="14"/>
  <c r="DV954" i="14"/>
  <c r="J954" i="14"/>
  <c r="T954" i="14"/>
  <c r="AE954" i="14"/>
  <c r="AP954" i="14"/>
  <c r="AZ954" i="14"/>
  <c r="BK954" i="14"/>
  <c r="BV954" i="14"/>
  <c r="CF954" i="14"/>
  <c r="CQ954" i="14"/>
  <c r="DB954" i="14"/>
  <c r="DL954" i="14"/>
  <c r="K954" i="14"/>
  <c r="V954" i="14"/>
  <c r="AF954" i="14"/>
  <c r="AQ954" i="14"/>
  <c r="BB954" i="14"/>
  <c r="BL954" i="14"/>
  <c r="BW954" i="14"/>
  <c r="CH954" i="14"/>
  <c r="CR954" i="14"/>
  <c r="DC954" i="14"/>
  <c r="DN954" i="14"/>
  <c r="L954" i="14"/>
  <c r="W954" i="14"/>
  <c r="AH954" i="14"/>
  <c r="AR954" i="14"/>
  <c r="BC954" i="14"/>
  <c r="BN954" i="14"/>
  <c r="BX954" i="14"/>
  <c r="CI954" i="14"/>
  <c r="CT954" i="14"/>
  <c r="DD954" i="14"/>
  <c r="DO954" i="14"/>
  <c r="C946" i="14"/>
  <c r="K946" i="14"/>
  <c r="S946" i="14"/>
  <c r="AA946" i="14"/>
  <c r="AI946" i="14"/>
  <c r="AQ946" i="14"/>
  <c r="AY946" i="14"/>
  <c r="BG946" i="14"/>
  <c r="BO946" i="14"/>
  <c r="BW946" i="14"/>
  <c r="CE946" i="14"/>
  <c r="CM946" i="14"/>
  <c r="CU946" i="14"/>
  <c r="DC946" i="14"/>
  <c r="DK946" i="14"/>
  <c r="DS946" i="14"/>
  <c r="D946" i="14"/>
  <c r="L946" i="14"/>
  <c r="T946" i="14"/>
  <c r="AB946" i="14"/>
  <c r="AJ946" i="14"/>
  <c r="AR946" i="14"/>
  <c r="AZ946" i="14"/>
  <c r="BH946" i="14"/>
  <c r="BP946" i="14"/>
  <c r="BX946" i="14"/>
  <c r="CF946" i="14"/>
  <c r="CN946" i="14"/>
  <c r="CV946" i="14"/>
  <c r="DD946" i="14"/>
  <c r="DL946" i="14"/>
  <c r="DT946" i="14"/>
  <c r="E946" i="14"/>
  <c r="M946" i="14"/>
  <c r="U946" i="14"/>
  <c r="AC946" i="14"/>
  <c r="AK946" i="14"/>
  <c r="AS946" i="14"/>
  <c r="BA946" i="14"/>
  <c r="BI946" i="14"/>
  <c r="BQ946" i="14"/>
  <c r="BY946" i="14"/>
  <c r="CG946" i="14"/>
  <c r="CO946" i="14"/>
  <c r="CW946" i="14"/>
  <c r="DE946" i="14"/>
  <c r="DM946" i="14"/>
  <c r="DU946" i="14"/>
  <c r="F946" i="14"/>
  <c r="N946" i="14"/>
  <c r="V946" i="14"/>
  <c r="AD946" i="14"/>
  <c r="AL946" i="14"/>
  <c r="AT946" i="14"/>
  <c r="BB946" i="14"/>
  <c r="BJ946" i="14"/>
  <c r="BR946" i="14"/>
  <c r="BZ946" i="14"/>
  <c r="CH946" i="14"/>
  <c r="CP946" i="14"/>
  <c r="CX946" i="14"/>
  <c r="DF946" i="14"/>
  <c r="DN946" i="14"/>
  <c r="DV946" i="14"/>
  <c r="G946" i="14"/>
  <c r="O946" i="14"/>
  <c r="W946" i="14"/>
  <c r="AE946" i="14"/>
  <c r="AM946" i="14"/>
  <c r="AU946" i="14"/>
  <c r="BC946" i="14"/>
  <c r="BK946" i="14"/>
  <c r="BS946" i="14"/>
  <c r="CA946" i="14"/>
  <c r="CI946" i="14"/>
  <c r="CQ946" i="14"/>
  <c r="CY946" i="14"/>
  <c r="DG946" i="14"/>
  <c r="DO946" i="14"/>
  <c r="I946" i="14"/>
  <c r="Q946" i="14"/>
  <c r="Y946" i="14"/>
  <c r="AG946" i="14"/>
  <c r="AO946" i="14"/>
  <c r="AW946" i="14"/>
  <c r="BE946" i="14"/>
  <c r="BM946" i="14"/>
  <c r="BU946" i="14"/>
  <c r="CC946" i="14"/>
  <c r="CK946" i="14"/>
  <c r="CS946" i="14"/>
  <c r="DA946" i="14"/>
  <c r="DI946" i="14"/>
  <c r="DQ946" i="14"/>
  <c r="J946" i="14"/>
  <c r="R946" i="14"/>
  <c r="Z946" i="14"/>
  <c r="AH946" i="14"/>
  <c r="AP946" i="14"/>
  <c r="AX946" i="14"/>
  <c r="BF946" i="14"/>
  <c r="BN946" i="14"/>
  <c r="AF946" i="14"/>
  <c r="CD946" i="14"/>
  <c r="DJ946" i="14"/>
  <c r="AN946" i="14"/>
  <c r="CJ946" i="14"/>
  <c r="DP946" i="14"/>
  <c r="AV946" i="14"/>
  <c r="CL946" i="14"/>
  <c r="DR946" i="14"/>
  <c r="BD946" i="14"/>
  <c r="CR946" i="14"/>
  <c r="BL946" i="14"/>
  <c r="CT946" i="14"/>
  <c r="H946" i="14"/>
  <c r="BT946" i="14"/>
  <c r="CZ946" i="14"/>
  <c r="P946" i="14"/>
  <c r="BV946" i="14"/>
  <c r="DB946" i="14"/>
  <c r="I938" i="14"/>
  <c r="Q938" i="14"/>
  <c r="Y938" i="14"/>
  <c r="AG938" i="14"/>
  <c r="AO938" i="14"/>
  <c r="AW938" i="14"/>
  <c r="BE938" i="14"/>
  <c r="BM938" i="14"/>
  <c r="BU938" i="14"/>
  <c r="CC938" i="14"/>
  <c r="CK938" i="14"/>
  <c r="CS938" i="14"/>
  <c r="DA938" i="14"/>
  <c r="DI938" i="14"/>
  <c r="DQ938" i="14"/>
  <c r="J938" i="14"/>
  <c r="R938" i="14"/>
  <c r="Z938" i="14"/>
  <c r="AH938" i="14"/>
  <c r="AP938" i="14"/>
  <c r="AX938" i="14"/>
  <c r="BF938" i="14"/>
  <c r="BN938" i="14"/>
  <c r="BV938" i="14"/>
  <c r="CD938" i="14"/>
  <c r="CL938" i="14"/>
  <c r="CT938" i="14"/>
  <c r="DB938" i="14"/>
  <c r="DJ938" i="14"/>
  <c r="DR938" i="14"/>
  <c r="E938" i="14"/>
  <c r="M938" i="14"/>
  <c r="U938" i="14"/>
  <c r="AC938" i="14"/>
  <c r="AK938" i="14"/>
  <c r="AS938" i="14"/>
  <c r="BA938" i="14"/>
  <c r="BI938" i="14"/>
  <c r="BQ938" i="14"/>
  <c r="BY938" i="14"/>
  <c r="CG938" i="14"/>
  <c r="CO938" i="14"/>
  <c r="CW938" i="14"/>
  <c r="DE938" i="14"/>
  <c r="DM938" i="14"/>
  <c r="DU938" i="14"/>
  <c r="D938" i="14"/>
  <c r="P938" i="14"/>
  <c r="AD938" i="14"/>
  <c r="AQ938" i="14"/>
  <c r="BC938" i="14"/>
  <c r="BP938" i="14"/>
  <c r="CB938" i="14"/>
  <c r="CP938" i="14"/>
  <c r="DC938" i="14"/>
  <c r="DO938" i="14"/>
  <c r="F938" i="14"/>
  <c r="S938" i="14"/>
  <c r="AE938" i="14"/>
  <c r="AR938" i="14"/>
  <c r="BD938" i="14"/>
  <c r="BR938" i="14"/>
  <c r="CE938" i="14"/>
  <c r="CQ938" i="14"/>
  <c r="DD938" i="14"/>
  <c r="DP938" i="14"/>
  <c r="G938" i="14"/>
  <c r="T938" i="14"/>
  <c r="AF938" i="14"/>
  <c r="AT938" i="14"/>
  <c r="BG938" i="14"/>
  <c r="BS938" i="14"/>
  <c r="CF938" i="14"/>
  <c r="CR938" i="14"/>
  <c r="DF938" i="14"/>
  <c r="DS938" i="14"/>
  <c r="H938" i="14"/>
  <c r="V938" i="14"/>
  <c r="AI938" i="14"/>
  <c r="AU938" i="14"/>
  <c r="BH938" i="14"/>
  <c r="BT938" i="14"/>
  <c r="CH938" i="14"/>
  <c r="CU938" i="14"/>
  <c r="DG938" i="14"/>
  <c r="DT938" i="14"/>
  <c r="K938" i="14"/>
  <c r="W938" i="14"/>
  <c r="AJ938" i="14"/>
  <c r="AV938" i="14"/>
  <c r="BJ938" i="14"/>
  <c r="BW938" i="14"/>
  <c r="CI938" i="14"/>
  <c r="CV938" i="14"/>
  <c r="DH938" i="14"/>
  <c r="DV938" i="14"/>
  <c r="N938" i="14"/>
  <c r="AA938" i="14"/>
  <c r="AM938" i="14"/>
  <c r="AZ938" i="14"/>
  <c r="BL938" i="14"/>
  <c r="BZ938" i="14"/>
  <c r="CM938" i="14"/>
  <c r="CY938" i="14"/>
  <c r="DL938" i="14"/>
  <c r="C938" i="14"/>
  <c r="O938" i="14"/>
  <c r="AB938" i="14"/>
  <c r="AN938" i="14"/>
  <c r="BB938" i="14"/>
  <c r="BO938" i="14"/>
  <c r="CA938" i="14"/>
  <c r="CN938" i="14"/>
  <c r="CZ938" i="14"/>
  <c r="DN938" i="14"/>
  <c r="AY938" i="14"/>
  <c r="BK938" i="14"/>
  <c r="BX938" i="14"/>
  <c r="CJ938" i="14"/>
  <c r="CX938" i="14"/>
  <c r="L938" i="14"/>
  <c r="DK938" i="14"/>
  <c r="X938" i="14"/>
  <c r="I930" i="14"/>
  <c r="Q930" i="14"/>
  <c r="Y930" i="14"/>
  <c r="AG930" i="14"/>
  <c r="AO930" i="14"/>
  <c r="AW930" i="14"/>
  <c r="BE930" i="14"/>
  <c r="BM930" i="14"/>
  <c r="BU930" i="14"/>
  <c r="CC930" i="14"/>
  <c r="CK930" i="14"/>
  <c r="CS930" i="14"/>
  <c r="DA930" i="14"/>
  <c r="DI930" i="14"/>
  <c r="DQ930" i="14"/>
  <c r="J930" i="14"/>
  <c r="R930" i="14"/>
  <c r="Z930" i="14"/>
  <c r="AH930" i="14"/>
  <c r="AP930" i="14"/>
  <c r="AX930" i="14"/>
  <c r="BF930" i="14"/>
  <c r="BN930" i="14"/>
  <c r="BV930" i="14"/>
  <c r="CD930" i="14"/>
  <c r="CL930" i="14"/>
  <c r="CT930" i="14"/>
  <c r="DB930" i="14"/>
  <c r="DJ930" i="14"/>
  <c r="DR930" i="14"/>
  <c r="D930" i="14"/>
  <c r="L930" i="14"/>
  <c r="T930" i="14"/>
  <c r="AB930" i="14"/>
  <c r="AJ930" i="14"/>
  <c r="AR930" i="14"/>
  <c r="AZ930" i="14"/>
  <c r="BH930" i="14"/>
  <c r="BP930" i="14"/>
  <c r="BX930" i="14"/>
  <c r="CF930" i="14"/>
  <c r="CN930" i="14"/>
  <c r="CV930" i="14"/>
  <c r="DD930" i="14"/>
  <c r="DL930" i="14"/>
  <c r="DT930" i="14"/>
  <c r="E930" i="14"/>
  <c r="M930" i="14"/>
  <c r="U930" i="14"/>
  <c r="AC930" i="14"/>
  <c r="AK930" i="14"/>
  <c r="AS930" i="14"/>
  <c r="BA930" i="14"/>
  <c r="BI930" i="14"/>
  <c r="BQ930" i="14"/>
  <c r="BY930" i="14"/>
  <c r="CG930" i="14"/>
  <c r="CO930" i="14"/>
  <c r="CW930" i="14"/>
  <c r="DE930" i="14"/>
  <c r="DM930" i="14"/>
  <c r="DU930" i="14"/>
  <c r="F930" i="14"/>
  <c r="V930" i="14"/>
  <c r="AL930" i="14"/>
  <c r="BB930" i="14"/>
  <c r="BR930" i="14"/>
  <c r="CH930" i="14"/>
  <c r="CX930" i="14"/>
  <c r="DN930" i="14"/>
  <c r="G930" i="14"/>
  <c r="W930" i="14"/>
  <c r="AM930" i="14"/>
  <c r="BC930" i="14"/>
  <c r="BS930" i="14"/>
  <c r="CI930" i="14"/>
  <c r="CY930" i="14"/>
  <c r="DO930" i="14"/>
  <c r="H930" i="14"/>
  <c r="X930" i="14"/>
  <c r="AN930" i="14"/>
  <c r="BD930" i="14"/>
  <c r="BT930" i="14"/>
  <c r="CJ930" i="14"/>
  <c r="CZ930" i="14"/>
  <c r="DP930" i="14"/>
  <c r="K930" i="14"/>
  <c r="AA930" i="14"/>
  <c r="AQ930" i="14"/>
  <c r="BG930" i="14"/>
  <c r="BW930" i="14"/>
  <c r="CM930" i="14"/>
  <c r="DC930" i="14"/>
  <c r="DS930" i="14"/>
  <c r="N930" i="14"/>
  <c r="AD930" i="14"/>
  <c r="AT930" i="14"/>
  <c r="BJ930" i="14"/>
  <c r="BZ930" i="14"/>
  <c r="CP930" i="14"/>
  <c r="DF930" i="14"/>
  <c r="DV930" i="14"/>
  <c r="P930" i="14"/>
  <c r="AF930" i="14"/>
  <c r="AV930" i="14"/>
  <c r="BL930" i="14"/>
  <c r="CB930" i="14"/>
  <c r="CR930" i="14"/>
  <c r="DH930" i="14"/>
  <c r="C930" i="14"/>
  <c r="S930" i="14"/>
  <c r="AI930" i="14"/>
  <c r="AY930" i="14"/>
  <c r="BO930" i="14"/>
  <c r="CE930" i="14"/>
  <c r="CU930" i="14"/>
  <c r="DK930" i="14"/>
  <c r="CQ930" i="14"/>
  <c r="DG930" i="14"/>
  <c r="O930" i="14"/>
  <c r="AE930" i="14"/>
  <c r="AU930" i="14"/>
  <c r="BK930" i="14"/>
  <c r="I922" i="14"/>
  <c r="Q922" i="14"/>
  <c r="Y922" i="14"/>
  <c r="AG922" i="14"/>
  <c r="AO922" i="14"/>
  <c r="AW922" i="14"/>
  <c r="BE922" i="14"/>
  <c r="BM922" i="14"/>
  <c r="BU922" i="14"/>
  <c r="CC922" i="14"/>
  <c r="CK922" i="14"/>
  <c r="CS922" i="14"/>
  <c r="DA922" i="14"/>
  <c r="DI922" i="14"/>
  <c r="DQ922" i="14"/>
  <c r="J922" i="14"/>
  <c r="R922" i="14"/>
  <c r="Z922" i="14"/>
  <c r="AH922" i="14"/>
  <c r="AP922" i="14"/>
  <c r="AX922" i="14"/>
  <c r="BF922" i="14"/>
  <c r="BN922" i="14"/>
  <c r="BV922" i="14"/>
  <c r="CD922" i="14"/>
  <c r="CL922" i="14"/>
  <c r="CT922" i="14"/>
  <c r="DB922" i="14"/>
  <c r="DJ922" i="14"/>
  <c r="DR922" i="14"/>
  <c r="D922" i="14"/>
  <c r="L922" i="14"/>
  <c r="T922" i="14"/>
  <c r="AB922" i="14"/>
  <c r="AJ922" i="14"/>
  <c r="AR922" i="14"/>
  <c r="AZ922" i="14"/>
  <c r="BH922" i="14"/>
  <c r="BP922" i="14"/>
  <c r="BX922" i="14"/>
  <c r="CF922" i="14"/>
  <c r="CN922" i="14"/>
  <c r="CV922" i="14"/>
  <c r="DD922" i="14"/>
  <c r="DL922" i="14"/>
  <c r="DT922" i="14"/>
  <c r="E922" i="14"/>
  <c r="M922" i="14"/>
  <c r="U922" i="14"/>
  <c r="AC922" i="14"/>
  <c r="AK922" i="14"/>
  <c r="AS922" i="14"/>
  <c r="BA922" i="14"/>
  <c r="BI922" i="14"/>
  <c r="BQ922" i="14"/>
  <c r="BY922" i="14"/>
  <c r="CG922" i="14"/>
  <c r="CO922" i="14"/>
  <c r="CW922" i="14"/>
  <c r="DE922" i="14"/>
  <c r="DM922" i="14"/>
  <c r="DU922" i="14"/>
  <c r="F922" i="14"/>
  <c r="N922" i="14"/>
  <c r="V922" i="14"/>
  <c r="AD922" i="14"/>
  <c r="AL922" i="14"/>
  <c r="AT922" i="14"/>
  <c r="BB922" i="14"/>
  <c r="BJ922" i="14"/>
  <c r="G922" i="14"/>
  <c r="AA922" i="14"/>
  <c r="AV922" i="14"/>
  <c r="BR922" i="14"/>
  <c r="CH922" i="14"/>
  <c r="CX922" i="14"/>
  <c r="DN922" i="14"/>
  <c r="H922" i="14"/>
  <c r="AE922" i="14"/>
  <c r="AY922" i="14"/>
  <c r="BS922" i="14"/>
  <c r="CI922" i="14"/>
  <c r="CY922" i="14"/>
  <c r="DO922" i="14"/>
  <c r="K922" i="14"/>
  <c r="AF922" i="14"/>
  <c r="BC922" i="14"/>
  <c r="BT922" i="14"/>
  <c r="CJ922" i="14"/>
  <c r="CZ922" i="14"/>
  <c r="DP922" i="14"/>
  <c r="O922" i="14"/>
  <c r="AI922" i="14"/>
  <c r="BD922" i="14"/>
  <c r="BW922" i="14"/>
  <c r="CM922" i="14"/>
  <c r="DC922" i="14"/>
  <c r="DS922" i="14"/>
  <c r="P922" i="14"/>
  <c r="AM922" i="14"/>
  <c r="BG922" i="14"/>
  <c r="BZ922" i="14"/>
  <c r="CP922" i="14"/>
  <c r="DF922" i="14"/>
  <c r="DV922" i="14"/>
  <c r="W922" i="14"/>
  <c r="AQ922" i="14"/>
  <c r="BL922" i="14"/>
  <c r="CB922" i="14"/>
  <c r="CR922" i="14"/>
  <c r="DH922" i="14"/>
  <c r="C922" i="14"/>
  <c r="X922" i="14"/>
  <c r="AU922" i="14"/>
  <c r="BO922" i="14"/>
  <c r="CE922" i="14"/>
  <c r="CU922" i="14"/>
  <c r="DK922" i="14"/>
  <c r="BK922" i="14"/>
  <c r="CA922" i="14"/>
  <c r="CQ922" i="14"/>
  <c r="DG922" i="14"/>
  <c r="S922" i="14"/>
  <c r="I914" i="14"/>
  <c r="Q914" i="14"/>
  <c r="Y914" i="14"/>
  <c r="AG914" i="14"/>
  <c r="AO914" i="14"/>
  <c r="AW914" i="14"/>
  <c r="BE914" i="14"/>
  <c r="BM914" i="14"/>
  <c r="BU914" i="14"/>
  <c r="CC914" i="14"/>
  <c r="CK914" i="14"/>
  <c r="CS914" i="14"/>
  <c r="DA914" i="14"/>
  <c r="DI914" i="14"/>
  <c r="DQ914" i="14"/>
  <c r="J914" i="14"/>
  <c r="R914" i="14"/>
  <c r="Z914" i="14"/>
  <c r="AH914" i="14"/>
  <c r="AP914" i="14"/>
  <c r="AX914" i="14"/>
  <c r="BF914" i="14"/>
  <c r="BN914" i="14"/>
  <c r="BV914" i="14"/>
  <c r="CD914" i="14"/>
  <c r="CL914" i="14"/>
  <c r="CT914" i="14"/>
  <c r="DB914" i="14"/>
  <c r="DJ914" i="14"/>
  <c r="DR914" i="14"/>
  <c r="C914" i="14"/>
  <c r="K914" i="14"/>
  <c r="S914" i="14"/>
  <c r="AA914" i="14"/>
  <c r="AI914" i="14"/>
  <c r="AQ914" i="14"/>
  <c r="AY914" i="14"/>
  <c r="BG914" i="14"/>
  <c r="BO914" i="14"/>
  <c r="BW914" i="14"/>
  <c r="CE914" i="14"/>
  <c r="CM914" i="14"/>
  <c r="CU914" i="14"/>
  <c r="DC914" i="14"/>
  <c r="DK914" i="14"/>
  <c r="DS914" i="14"/>
  <c r="D914" i="14"/>
  <c r="L914" i="14"/>
  <c r="T914" i="14"/>
  <c r="AB914" i="14"/>
  <c r="AJ914" i="14"/>
  <c r="AR914" i="14"/>
  <c r="AZ914" i="14"/>
  <c r="BH914" i="14"/>
  <c r="BP914" i="14"/>
  <c r="BX914" i="14"/>
  <c r="CF914" i="14"/>
  <c r="CN914" i="14"/>
  <c r="CV914" i="14"/>
  <c r="DD914" i="14"/>
  <c r="DL914" i="14"/>
  <c r="DT914" i="14"/>
  <c r="E914" i="14"/>
  <c r="M914" i="14"/>
  <c r="U914" i="14"/>
  <c r="AC914" i="14"/>
  <c r="AK914" i="14"/>
  <c r="AS914" i="14"/>
  <c r="BA914" i="14"/>
  <c r="BI914" i="14"/>
  <c r="BQ914" i="14"/>
  <c r="BY914" i="14"/>
  <c r="CG914" i="14"/>
  <c r="CO914" i="14"/>
  <c r="CW914" i="14"/>
  <c r="DE914" i="14"/>
  <c r="DM914" i="14"/>
  <c r="DU914" i="14"/>
  <c r="F914" i="14"/>
  <c r="N914" i="14"/>
  <c r="V914" i="14"/>
  <c r="AD914" i="14"/>
  <c r="AL914" i="14"/>
  <c r="AT914" i="14"/>
  <c r="BB914" i="14"/>
  <c r="BJ914" i="14"/>
  <c r="BR914" i="14"/>
  <c r="BZ914" i="14"/>
  <c r="CH914" i="14"/>
  <c r="CP914" i="14"/>
  <c r="CX914" i="14"/>
  <c r="DF914" i="14"/>
  <c r="DN914" i="14"/>
  <c r="DV914" i="14"/>
  <c r="H914" i="14"/>
  <c r="AN914" i="14"/>
  <c r="BT914" i="14"/>
  <c r="CZ914" i="14"/>
  <c r="O914" i="14"/>
  <c r="AU914" i="14"/>
  <c r="CA914" i="14"/>
  <c r="DG914" i="14"/>
  <c r="P914" i="14"/>
  <c r="AV914" i="14"/>
  <c r="CB914" i="14"/>
  <c r="DH914" i="14"/>
  <c r="W914" i="14"/>
  <c r="BC914" i="14"/>
  <c r="CI914" i="14"/>
  <c r="DO914" i="14"/>
  <c r="X914" i="14"/>
  <c r="BD914" i="14"/>
  <c r="CJ914" i="14"/>
  <c r="DP914" i="14"/>
  <c r="AF914" i="14"/>
  <c r="BL914" i="14"/>
  <c r="CR914" i="14"/>
  <c r="G914" i="14"/>
  <c r="AM914" i="14"/>
  <c r="BS914" i="14"/>
  <c r="CY914" i="14"/>
  <c r="BK914" i="14"/>
  <c r="CQ914" i="14"/>
  <c r="H906" i="14"/>
  <c r="P906" i="14"/>
  <c r="X906" i="14"/>
  <c r="AF906" i="14"/>
  <c r="AN906" i="14"/>
  <c r="AV906" i="14"/>
  <c r="BD906" i="14"/>
  <c r="BL906" i="14"/>
  <c r="BT906" i="14"/>
  <c r="CB906" i="14"/>
  <c r="CJ906" i="14"/>
  <c r="CR906" i="14"/>
  <c r="CZ906" i="14"/>
  <c r="DH906" i="14"/>
  <c r="DP906" i="14"/>
  <c r="I906" i="14"/>
  <c r="Q906" i="14"/>
  <c r="Y906" i="14"/>
  <c r="AG906" i="14"/>
  <c r="AO906" i="14"/>
  <c r="AW906" i="14"/>
  <c r="BE906" i="14"/>
  <c r="BM906" i="14"/>
  <c r="BU906" i="14"/>
  <c r="CC906" i="14"/>
  <c r="CK906" i="14"/>
  <c r="CS906" i="14"/>
  <c r="DA906" i="14"/>
  <c r="DI906" i="14"/>
  <c r="DQ906" i="14"/>
  <c r="J906" i="14"/>
  <c r="R906" i="14"/>
  <c r="Z906" i="14"/>
  <c r="AH906" i="14"/>
  <c r="AP906" i="14"/>
  <c r="AX906" i="14"/>
  <c r="BF906" i="14"/>
  <c r="BN906" i="14"/>
  <c r="BV906" i="14"/>
  <c r="CD906" i="14"/>
  <c r="CL906" i="14"/>
  <c r="CT906" i="14"/>
  <c r="DB906" i="14"/>
  <c r="DJ906" i="14"/>
  <c r="DR906" i="14"/>
  <c r="C906" i="14"/>
  <c r="K906" i="14"/>
  <c r="S906" i="14"/>
  <c r="AA906" i="14"/>
  <c r="AI906" i="14"/>
  <c r="AQ906" i="14"/>
  <c r="AY906" i="14"/>
  <c r="BG906" i="14"/>
  <c r="BO906" i="14"/>
  <c r="BW906" i="14"/>
  <c r="CE906" i="14"/>
  <c r="CM906" i="14"/>
  <c r="CU906" i="14"/>
  <c r="DC906" i="14"/>
  <c r="DK906" i="14"/>
  <c r="DS906" i="14"/>
  <c r="D906" i="14"/>
  <c r="L906" i="14"/>
  <c r="T906" i="14"/>
  <c r="AB906" i="14"/>
  <c r="AJ906" i="14"/>
  <c r="AR906" i="14"/>
  <c r="AZ906" i="14"/>
  <c r="BH906" i="14"/>
  <c r="BP906" i="14"/>
  <c r="BX906" i="14"/>
  <c r="CF906" i="14"/>
  <c r="CN906" i="14"/>
  <c r="CV906" i="14"/>
  <c r="DD906" i="14"/>
  <c r="DL906" i="14"/>
  <c r="DT906" i="14"/>
  <c r="E906" i="14"/>
  <c r="M906" i="14"/>
  <c r="U906" i="14"/>
  <c r="AC906" i="14"/>
  <c r="AK906" i="14"/>
  <c r="AS906" i="14"/>
  <c r="BA906" i="14"/>
  <c r="BI906" i="14"/>
  <c r="BQ906" i="14"/>
  <c r="BY906" i="14"/>
  <c r="CG906" i="14"/>
  <c r="CO906" i="14"/>
  <c r="CW906" i="14"/>
  <c r="DE906" i="14"/>
  <c r="DM906" i="14"/>
  <c r="DU906" i="14"/>
  <c r="F906" i="14"/>
  <c r="N906" i="14"/>
  <c r="V906" i="14"/>
  <c r="AD906" i="14"/>
  <c r="AL906" i="14"/>
  <c r="AT906" i="14"/>
  <c r="BB906" i="14"/>
  <c r="BJ906" i="14"/>
  <c r="BR906" i="14"/>
  <c r="BZ906" i="14"/>
  <c r="CH906" i="14"/>
  <c r="CP906" i="14"/>
  <c r="CX906" i="14"/>
  <c r="DF906" i="14"/>
  <c r="DN906" i="14"/>
  <c r="DV906" i="14"/>
  <c r="BC906" i="14"/>
  <c r="DO906" i="14"/>
  <c r="BK906" i="14"/>
  <c r="G906" i="14"/>
  <c r="BS906" i="14"/>
  <c r="O906" i="14"/>
  <c r="CA906" i="14"/>
  <c r="W906" i="14"/>
  <c r="CI906" i="14"/>
  <c r="AM906" i="14"/>
  <c r="CY906" i="14"/>
  <c r="AU906" i="14"/>
  <c r="DG906" i="14"/>
  <c r="AE906" i="14"/>
  <c r="CQ906" i="14"/>
  <c r="H898" i="14"/>
  <c r="P898" i="14"/>
  <c r="X898" i="14"/>
  <c r="AF898" i="14"/>
  <c r="AN898" i="14"/>
  <c r="AV898" i="14"/>
  <c r="BD898" i="14"/>
  <c r="BL898" i="14"/>
  <c r="BT898" i="14"/>
  <c r="CB898" i="14"/>
  <c r="CJ898" i="14"/>
  <c r="CR898" i="14"/>
  <c r="CZ898" i="14"/>
  <c r="DH898" i="14"/>
  <c r="DP898" i="14"/>
  <c r="I898" i="14"/>
  <c r="Q898" i="14"/>
  <c r="Y898" i="14"/>
  <c r="AG898" i="14"/>
  <c r="AO898" i="14"/>
  <c r="AW898" i="14"/>
  <c r="BE898" i="14"/>
  <c r="BM898" i="14"/>
  <c r="BU898" i="14"/>
  <c r="CC898" i="14"/>
  <c r="CK898" i="14"/>
  <c r="CS898" i="14"/>
  <c r="DA898" i="14"/>
  <c r="DI898" i="14"/>
  <c r="DQ898" i="14"/>
  <c r="J898" i="14"/>
  <c r="R898" i="14"/>
  <c r="Z898" i="14"/>
  <c r="AH898" i="14"/>
  <c r="AP898" i="14"/>
  <c r="AX898" i="14"/>
  <c r="BF898" i="14"/>
  <c r="BN898" i="14"/>
  <c r="BV898" i="14"/>
  <c r="CD898" i="14"/>
  <c r="CL898" i="14"/>
  <c r="CT898" i="14"/>
  <c r="DB898" i="14"/>
  <c r="DJ898" i="14"/>
  <c r="DR898" i="14"/>
  <c r="C898" i="14"/>
  <c r="K898" i="14"/>
  <c r="S898" i="14"/>
  <c r="AA898" i="14"/>
  <c r="AI898" i="14"/>
  <c r="AQ898" i="14"/>
  <c r="AY898" i="14"/>
  <c r="BG898" i="14"/>
  <c r="BO898" i="14"/>
  <c r="BW898" i="14"/>
  <c r="CE898" i="14"/>
  <c r="CM898" i="14"/>
  <c r="CU898" i="14"/>
  <c r="DC898" i="14"/>
  <c r="DK898" i="14"/>
  <c r="DS898" i="14"/>
  <c r="D898" i="14"/>
  <c r="L898" i="14"/>
  <c r="T898" i="14"/>
  <c r="AB898" i="14"/>
  <c r="AJ898" i="14"/>
  <c r="AR898" i="14"/>
  <c r="AZ898" i="14"/>
  <c r="BH898" i="14"/>
  <c r="BP898" i="14"/>
  <c r="BX898" i="14"/>
  <c r="CF898" i="14"/>
  <c r="CN898" i="14"/>
  <c r="CV898" i="14"/>
  <c r="DD898" i="14"/>
  <c r="DL898" i="14"/>
  <c r="DT898" i="14"/>
  <c r="E898" i="14"/>
  <c r="M898" i="14"/>
  <c r="U898" i="14"/>
  <c r="AC898" i="14"/>
  <c r="AK898" i="14"/>
  <c r="AS898" i="14"/>
  <c r="BA898" i="14"/>
  <c r="BI898" i="14"/>
  <c r="BQ898" i="14"/>
  <c r="BY898" i="14"/>
  <c r="CG898" i="14"/>
  <c r="CO898" i="14"/>
  <c r="CW898" i="14"/>
  <c r="DE898" i="14"/>
  <c r="DM898" i="14"/>
  <c r="DU898" i="14"/>
  <c r="F898" i="14"/>
  <c r="N898" i="14"/>
  <c r="V898" i="14"/>
  <c r="AD898" i="14"/>
  <c r="AL898" i="14"/>
  <c r="AT898" i="14"/>
  <c r="BB898" i="14"/>
  <c r="BJ898" i="14"/>
  <c r="BR898" i="14"/>
  <c r="BZ898" i="14"/>
  <c r="CH898" i="14"/>
  <c r="CP898" i="14"/>
  <c r="CX898" i="14"/>
  <c r="DF898" i="14"/>
  <c r="DN898" i="14"/>
  <c r="DV898" i="14"/>
  <c r="W898" i="14"/>
  <c r="CI898" i="14"/>
  <c r="AE898" i="14"/>
  <c r="CQ898" i="14"/>
  <c r="AM898" i="14"/>
  <c r="CY898" i="14"/>
  <c r="AU898" i="14"/>
  <c r="DG898" i="14"/>
  <c r="BC898" i="14"/>
  <c r="DO898" i="14"/>
  <c r="G898" i="14"/>
  <c r="BS898" i="14"/>
  <c r="O898" i="14"/>
  <c r="CA898" i="14"/>
  <c r="BK898" i="14"/>
  <c r="D890" i="14"/>
  <c r="L890" i="14"/>
  <c r="T890" i="14"/>
  <c r="AB890" i="14"/>
  <c r="AJ890" i="14"/>
  <c r="AR890" i="14"/>
  <c r="AZ890" i="14"/>
  <c r="BH890" i="14"/>
  <c r="BP890" i="14"/>
  <c r="BX890" i="14"/>
  <c r="CF890" i="14"/>
  <c r="CN890" i="14"/>
  <c r="CV890" i="14"/>
  <c r="DD890" i="14"/>
  <c r="DL890" i="14"/>
  <c r="DT890" i="14"/>
  <c r="G890" i="14"/>
  <c r="O890" i="14"/>
  <c r="W890" i="14"/>
  <c r="AE890" i="14"/>
  <c r="AM890" i="14"/>
  <c r="AU890" i="14"/>
  <c r="BC890" i="14"/>
  <c r="BK890" i="14"/>
  <c r="BS890" i="14"/>
  <c r="CA890" i="14"/>
  <c r="CI890" i="14"/>
  <c r="CQ890" i="14"/>
  <c r="CY890" i="14"/>
  <c r="DG890" i="14"/>
  <c r="DO890" i="14"/>
  <c r="H890" i="14"/>
  <c r="P890" i="14"/>
  <c r="X890" i="14"/>
  <c r="AF890" i="14"/>
  <c r="AN890" i="14"/>
  <c r="AV890" i="14"/>
  <c r="BD890" i="14"/>
  <c r="BL890" i="14"/>
  <c r="BT890" i="14"/>
  <c r="CB890" i="14"/>
  <c r="CJ890" i="14"/>
  <c r="CR890" i="14"/>
  <c r="CZ890" i="14"/>
  <c r="DH890" i="14"/>
  <c r="DP890" i="14"/>
  <c r="C890" i="14"/>
  <c r="Q890" i="14"/>
  <c r="AC890" i="14"/>
  <c r="AP890" i="14"/>
  <c r="BB890" i="14"/>
  <c r="BO890" i="14"/>
  <c r="CC890" i="14"/>
  <c r="CO890" i="14"/>
  <c r="DB890" i="14"/>
  <c r="DN890" i="14"/>
  <c r="E890" i="14"/>
  <c r="R890" i="14"/>
  <c r="AD890" i="14"/>
  <c r="AQ890" i="14"/>
  <c r="BE890" i="14"/>
  <c r="BQ890" i="14"/>
  <c r="CD890" i="14"/>
  <c r="CP890" i="14"/>
  <c r="DC890" i="14"/>
  <c r="DQ890" i="14"/>
  <c r="F890" i="14"/>
  <c r="S890" i="14"/>
  <c r="AG890" i="14"/>
  <c r="AS890" i="14"/>
  <c r="BF890" i="14"/>
  <c r="BR890" i="14"/>
  <c r="CE890" i="14"/>
  <c r="CS890" i="14"/>
  <c r="DE890" i="14"/>
  <c r="DR890" i="14"/>
  <c r="I890" i="14"/>
  <c r="U890" i="14"/>
  <c r="AH890" i="14"/>
  <c r="AT890" i="14"/>
  <c r="BG890" i="14"/>
  <c r="BU890" i="14"/>
  <c r="CG890" i="14"/>
  <c r="CT890" i="14"/>
  <c r="DF890" i="14"/>
  <c r="DS890" i="14"/>
  <c r="J890" i="14"/>
  <c r="V890" i="14"/>
  <c r="AI890" i="14"/>
  <c r="AW890" i="14"/>
  <c r="BI890" i="14"/>
  <c r="BV890" i="14"/>
  <c r="CH890" i="14"/>
  <c r="CU890" i="14"/>
  <c r="DI890" i="14"/>
  <c r="DU890" i="14"/>
  <c r="K890" i="14"/>
  <c r="Y890" i="14"/>
  <c r="AK890" i="14"/>
  <c r="AX890" i="14"/>
  <c r="BJ890" i="14"/>
  <c r="BW890" i="14"/>
  <c r="CK890" i="14"/>
  <c r="CW890" i="14"/>
  <c r="DJ890" i="14"/>
  <c r="DV890" i="14"/>
  <c r="M890" i="14"/>
  <c r="Z890" i="14"/>
  <c r="AL890" i="14"/>
  <c r="AY890" i="14"/>
  <c r="BM890" i="14"/>
  <c r="BY890" i="14"/>
  <c r="CL890" i="14"/>
  <c r="CX890" i="14"/>
  <c r="DK890" i="14"/>
  <c r="AO890" i="14"/>
  <c r="BA890" i="14"/>
  <c r="BN890" i="14"/>
  <c r="BZ890" i="14"/>
  <c r="CM890" i="14"/>
  <c r="N890" i="14"/>
  <c r="DM890" i="14"/>
  <c r="AA890" i="14"/>
  <c r="DA890" i="14"/>
  <c r="C882" i="14"/>
  <c r="K882" i="14"/>
  <c r="S882" i="14"/>
  <c r="AA882" i="14"/>
  <c r="AI882" i="14"/>
  <c r="AQ882" i="14"/>
  <c r="AY882" i="14"/>
  <c r="BG882" i="14"/>
  <c r="BO882" i="14"/>
  <c r="BW882" i="14"/>
  <c r="CE882" i="14"/>
  <c r="CM882" i="14"/>
  <c r="CU882" i="14"/>
  <c r="DC882" i="14"/>
  <c r="DK882" i="14"/>
  <c r="DS882" i="14"/>
  <c r="D882" i="14"/>
  <c r="L882" i="14"/>
  <c r="T882" i="14"/>
  <c r="AB882" i="14"/>
  <c r="AJ882" i="14"/>
  <c r="AR882" i="14"/>
  <c r="AZ882" i="14"/>
  <c r="BH882" i="14"/>
  <c r="BP882" i="14"/>
  <c r="BX882" i="14"/>
  <c r="CF882" i="14"/>
  <c r="CN882" i="14"/>
  <c r="CV882" i="14"/>
  <c r="DD882" i="14"/>
  <c r="DL882" i="14"/>
  <c r="DT882" i="14"/>
  <c r="F882" i="14"/>
  <c r="N882" i="14"/>
  <c r="V882" i="14"/>
  <c r="AD882" i="14"/>
  <c r="AL882" i="14"/>
  <c r="AT882" i="14"/>
  <c r="BB882" i="14"/>
  <c r="BJ882" i="14"/>
  <c r="BR882" i="14"/>
  <c r="BZ882" i="14"/>
  <c r="CH882" i="14"/>
  <c r="CP882" i="14"/>
  <c r="CX882" i="14"/>
  <c r="DF882" i="14"/>
  <c r="DN882" i="14"/>
  <c r="DV882" i="14"/>
  <c r="G882" i="14"/>
  <c r="O882" i="14"/>
  <c r="W882" i="14"/>
  <c r="AE882" i="14"/>
  <c r="AM882" i="14"/>
  <c r="AU882" i="14"/>
  <c r="BC882" i="14"/>
  <c r="BK882" i="14"/>
  <c r="BS882" i="14"/>
  <c r="CA882" i="14"/>
  <c r="CI882" i="14"/>
  <c r="CQ882" i="14"/>
  <c r="CY882" i="14"/>
  <c r="DG882" i="14"/>
  <c r="DO882" i="14"/>
  <c r="H882" i="14"/>
  <c r="P882" i="14"/>
  <c r="X882" i="14"/>
  <c r="AF882" i="14"/>
  <c r="AN882" i="14"/>
  <c r="AV882" i="14"/>
  <c r="BD882" i="14"/>
  <c r="BL882" i="14"/>
  <c r="BT882" i="14"/>
  <c r="CB882" i="14"/>
  <c r="CJ882" i="14"/>
  <c r="CR882" i="14"/>
  <c r="CZ882" i="14"/>
  <c r="DH882" i="14"/>
  <c r="DP882" i="14"/>
  <c r="J882" i="14"/>
  <c r="AG882" i="14"/>
  <c r="BA882" i="14"/>
  <c r="BV882" i="14"/>
  <c r="CS882" i="14"/>
  <c r="DM882" i="14"/>
  <c r="M882" i="14"/>
  <c r="AH882" i="14"/>
  <c r="BE882" i="14"/>
  <c r="BY882" i="14"/>
  <c r="CT882" i="14"/>
  <c r="DQ882" i="14"/>
  <c r="Q882" i="14"/>
  <c r="AK882" i="14"/>
  <c r="BF882" i="14"/>
  <c r="CC882" i="14"/>
  <c r="CW882" i="14"/>
  <c r="DR882" i="14"/>
  <c r="R882" i="14"/>
  <c r="AO882" i="14"/>
  <c r="BI882" i="14"/>
  <c r="CD882" i="14"/>
  <c r="DA882" i="14"/>
  <c r="DU882" i="14"/>
  <c r="U882" i="14"/>
  <c r="AP882" i="14"/>
  <c r="BM882" i="14"/>
  <c r="CG882" i="14"/>
  <c r="DB882" i="14"/>
  <c r="Y882" i="14"/>
  <c r="AS882" i="14"/>
  <c r="BN882" i="14"/>
  <c r="CK882" i="14"/>
  <c r="DE882" i="14"/>
  <c r="E882" i="14"/>
  <c r="Z882" i="14"/>
  <c r="AW882" i="14"/>
  <c r="BQ882" i="14"/>
  <c r="CL882" i="14"/>
  <c r="DI882" i="14"/>
  <c r="I882" i="14"/>
  <c r="AC882" i="14"/>
  <c r="AX882" i="14"/>
  <c r="BU882" i="14"/>
  <c r="CO882" i="14"/>
  <c r="DJ882" i="14"/>
  <c r="C874" i="14"/>
  <c r="K874" i="14"/>
  <c r="S874" i="14"/>
  <c r="AA874" i="14"/>
  <c r="AI874" i="14"/>
  <c r="AQ874" i="14"/>
  <c r="AY874" i="14"/>
  <c r="BG874" i="14"/>
  <c r="BO874" i="14"/>
  <c r="BW874" i="14"/>
  <c r="CE874" i="14"/>
  <c r="CM874" i="14"/>
  <c r="CU874" i="14"/>
  <c r="DC874" i="14"/>
  <c r="DK874" i="14"/>
  <c r="DS874" i="14"/>
  <c r="D874" i="14"/>
  <c r="L874" i="14"/>
  <c r="T874" i="14"/>
  <c r="AB874" i="14"/>
  <c r="AJ874" i="14"/>
  <c r="AR874" i="14"/>
  <c r="AZ874" i="14"/>
  <c r="BH874" i="14"/>
  <c r="BP874" i="14"/>
  <c r="BX874" i="14"/>
  <c r="CF874" i="14"/>
  <c r="CN874" i="14"/>
  <c r="CV874" i="14"/>
  <c r="DD874" i="14"/>
  <c r="DL874" i="14"/>
  <c r="DT874" i="14"/>
  <c r="E874" i="14"/>
  <c r="M874" i="14"/>
  <c r="U874" i="14"/>
  <c r="AC874" i="14"/>
  <c r="AK874" i="14"/>
  <c r="AS874" i="14"/>
  <c r="BA874" i="14"/>
  <c r="BI874" i="14"/>
  <c r="BQ874" i="14"/>
  <c r="BY874" i="14"/>
  <c r="CG874" i="14"/>
  <c r="CO874" i="14"/>
  <c r="CW874" i="14"/>
  <c r="DE874" i="14"/>
  <c r="DM874" i="14"/>
  <c r="DU874" i="14"/>
  <c r="F874" i="14"/>
  <c r="N874" i="14"/>
  <c r="V874" i="14"/>
  <c r="AD874" i="14"/>
  <c r="AL874" i="14"/>
  <c r="AT874" i="14"/>
  <c r="BB874" i="14"/>
  <c r="BJ874" i="14"/>
  <c r="BR874" i="14"/>
  <c r="BZ874" i="14"/>
  <c r="CH874" i="14"/>
  <c r="CP874" i="14"/>
  <c r="CX874" i="14"/>
  <c r="DF874" i="14"/>
  <c r="DN874" i="14"/>
  <c r="DV874" i="14"/>
  <c r="G874" i="14"/>
  <c r="O874" i="14"/>
  <c r="W874" i="14"/>
  <c r="AE874" i="14"/>
  <c r="AM874" i="14"/>
  <c r="AU874" i="14"/>
  <c r="BC874" i="14"/>
  <c r="BK874" i="14"/>
  <c r="BS874" i="14"/>
  <c r="CA874" i="14"/>
  <c r="CI874" i="14"/>
  <c r="CQ874" i="14"/>
  <c r="CY874" i="14"/>
  <c r="DG874" i="14"/>
  <c r="DO874" i="14"/>
  <c r="H874" i="14"/>
  <c r="P874" i="14"/>
  <c r="X874" i="14"/>
  <c r="AF874" i="14"/>
  <c r="AN874" i="14"/>
  <c r="AV874" i="14"/>
  <c r="BD874" i="14"/>
  <c r="BL874" i="14"/>
  <c r="BT874" i="14"/>
  <c r="CB874" i="14"/>
  <c r="CJ874" i="14"/>
  <c r="CR874" i="14"/>
  <c r="CZ874" i="14"/>
  <c r="DH874" i="14"/>
  <c r="DP874" i="14"/>
  <c r="Y874" i="14"/>
  <c r="BE874" i="14"/>
  <c r="CK874" i="14"/>
  <c r="DQ874" i="14"/>
  <c r="Z874" i="14"/>
  <c r="BF874" i="14"/>
  <c r="CL874" i="14"/>
  <c r="DR874" i="14"/>
  <c r="AG874" i="14"/>
  <c r="BM874" i="14"/>
  <c r="CS874" i="14"/>
  <c r="AH874" i="14"/>
  <c r="BN874" i="14"/>
  <c r="CT874" i="14"/>
  <c r="I874" i="14"/>
  <c r="AO874" i="14"/>
  <c r="BU874" i="14"/>
  <c r="DA874" i="14"/>
  <c r="J874" i="14"/>
  <c r="AP874" i="14"/>
  <c r="BV874" i="14"/>
  <c r="DB874" i="14"/>
  <c r="Q874" i="14"/>
  <c r="AW874" i="14"/>
  <c r="CC874" i="14"/>
  <c r="DI874" i="14"/>
  <c r="R874" i="14"/>
  <c r="AX874" i="14"/>
  <c r="CD874" i="14"/>
  <c r="DJ874" i="14"/>
  <c r="C866" i="14"/>
  <c r="K866" i="14"/>
  <c r="S866" i="14"/>
  <c r="AA866" i="14"/>
  <c r="AI866" i="14"/>
  <c r="AQ866" i="14"/>
  <c r="AY866" i="14"/>
  <c r="BG866" i="14"/>
  <c r="BO866" i="14"/>
  <c r="BW866" i="14"/>
  <c r="CE866" i="14"/>
  <c r="CM866" i="14"/>
  <c r="CU866" i="14"/>
  <c r="DC866" i="14"/>
  <c r="DK866" i="14"/>
  <c r="DS866" i="14"/>
  <c r="D866" i="14"/>
  <c r="L866" i="14"/>
  <c r="T866" i="14"/>
  <c r="AB866" i="14"/>
  <c r="AJ866" i="14"/>
  <c r="AR866" i="14"/>
  <c r="AZ866" i="14"/>
  <c r="BH866" i="14"/>
  <c r="BP866" i="14"/>
  <c r="BX866" i="14"/>
  <c r="CF866" i="14"/>
  <c r="CN866" i="14"/>
  <c r="CV866" i="14"/>
  <c r="DD866" i="14"/>
  <c r="DL866" i="14"/>
  <c r="DT866" i="14"/>
  <c r="E866" i="14"/>
  <c r="M866" i="14"/>
  <c r="U866" i="14"/>
  <c r="AC866" i="14"/>
  <c r="AK866" i="14"/>
  <c r="AS866" i="14"/>
  <c r="BA866" i="14"/>
  <c r="BI866" i="14"/>
  <c r="BQ866" i="14"/>
  <c r="BY866" i="14"/>
  <c r="CG866" i="14"/>
  <c r="CO866" i="14"/>
  <c r="CW866" i="14"/>
  <c r="DE866" i="14"/>
  <c r="DM866" i="14"/>
  <c r="DU866" i="14"/>
  <c r="F866" i="14"/>
  <c r="N866" i="14"/>
  <c r="V866" i="14"/>
  <c r="AD866" i="14"/>
  <c r="AL866" i="14"/>
  <c r="AT866" i="14"/>
  <c r="BB866" i="14"/>
  <c r="BJ866" i="14"/>
  <c r="BR866" i="14"/>
  <c r="BZ866" i="14"/>
  <c r="CH866" i="14"/>
  <c r="CP866" i="14"/>
  <c r="CX866" i="14"/>
  <c r="DF866" i="14"/>
  <c r="DN866" i="14"/>
  <c r="DV866" i="14"/>
  <c r="G866" i="14"/>
  <c r="O866" i="14"/>
  <c r="W866" i="14"/>
  <c r="AE866" i="14"/>
  <c r="AM866" i="14"/>
  <c r="AU866" i="14"/>
  <c r="BC866" i="14"/>
  <c r="BK866" i="14"/>
  <c r="BS866" i="14"/>
  <c r="CA866" i="14"/>
  <c r="CI866" i="14"/>
  <c r="CQ866" i="14"/>
  <c r="CY866" i="14"/>
  <c r="DG866" i="14"/>
  <c r="DO866" i="14"/>
  <c r="H866" i="14"/>
  <c r="P866" i="14"/>
  <c r="X866" i="14"/>
  <c r="AF866" i="14"/>
  <c r="AN866" i="14"/>
  <c r="AV866" i="14"/>
  <c r="BD866" i="14"/>
  <c r="BL866" i="14"/>
  <c r="BT866" i="14"/>
  <c r="CB866" i="14"/>
  <c r="CJ866" i="14"/>
  <c r="CR866" i="14"/>
  <c r="CZ866" i="14"/>
  <c r="DH866" i="14"/>
  <c r="DP866" i="14"/>
  <c r="Y866" i="14"/>
  <c r="BE866" i="14"/>
  <c r="CK866" i="14"/>
  <c r="DQ866" i="14"/>
  <c r="Z866" i="14"/>
  <c r="BF866" i="14"/>
  <c r="CL866" i="14"/>
  <c r="DR866" i="14"/>
  <c r="AG866" i="14"/>
  <c r="BM866" i="14"/>
  <c r="CS866" i="14"/>
  <c r="AH866" i="14"/>
  <c r="BN866" i="14"/>
  <c r="CT866" i="14"/>
  <c r="I866" i="14"/>
  <c r="AO866" i="14"/>
  <c r="BU866" i="14"/>
  <c r="DA866" i="14"/>
  <c r="J866" i="14"/>
  <c r="AP866" i="14"/>
  <c r="BV866" i="14"/>
  <c r="DB866" i="14"/>
  <c r="Q866" i="14"/>
  <c r="AW866" i="14"/>
  <c r="CC866" i="14"/>
  <c r="DI866" i="14"/>
  <c r="R866" i="14"/>
  <c r="AX866" i="14"/>
  <c r="CD866" i="14"/>
  <c r="DJ866" i="14"/>
  <c r="G858" i="14"/>
  <c r="O858" i="14"/>
  <c r="W858" i="14"/>
  <c r="AE858" i="14"/>
  <c r="AM858" i="14"/>
  <c r="AU858" i="14"/>
  <c r="BC858" i="14"/>
  <c r="BK858" i="14"/>
  <c r="BS858" i="14"/>
  <c r="CA858" i="14"/>
  <c r="CI858" i="14"/>
  <c r="CQ858" i="14"/>
  <c r="CY858" i="14"/>
  <c r="DG858" i="14"/>
  <c r="DO858" i="14"/>
  <c r="H858" i="14"/>
  <c r="P858" i="14"/>
  <c r="X858" i="14"/>
  <c r="AF858" i="14"/>
  <c r="AN858" i="14"/>
  <c r="AV858" i="14"/>
  <c r="BD858" i="14"/>
  <c r="BL858" i="14"/>
  <c r="BT858" i="14"/>
  <c r="CB858" i="14"/>
  <c r="CJ858" i="14"/>
  <c r="CR858" i="14"/>
  <c r="CZ858" i="14"/>
  <c r="DH858" i="14"/>
  <c r="DP858" i="14"/>
  <c r="I858" i="14"/>
  <c r="Q858" i="14"/>
  <c r="Y858" i="14"/>
  <c r="AG858" i="14"/>
  <c r="AO858" i="14"/>
  <c r="AW858" i="14"/>
  <c r="BE858" i="14"/>
  <c r="BM858" i="14"/>
  <c r="BU858" i="14"/>
  <c r="CC858" i="14"/>
  <c r="CK858" i="14"/>
  <c r="CS858" i="14"/>
  <c r="DA858" i="14"/>
  <c r="DI858" i="14"/>
  <c r="DQ858" i="14"/>
  <c r="C858" i="14"/>
  <c r="K858" i="14"/>
  <c r="S858" i="14"/>
  <c r="AA858" i="14"/>
  <c r="AI858" i="14"/>
  <c r="AQ858" i="14"/>
  <c r="AY858" i="14"/>
  <c r="BG858" i="14"/>
  <c r="BO858" i="14"/>
  <c r="BW858" i="14"/>
  <c r="CE858" i="14"/>
  <c r="CM858" i="14"/>
  <c r="CU858" i="14"/>
  <c r="DC858" i="14"/>
  <c r="DK858" i="14"/>
  <c r="DS858" i="14"/>
  <c r="R858" i="14"/>
  <c r="AH858" i="14"/>
  <c r="AX858" i="14"/>
  <c r="BN858" i="14"/>
  <c r="CD858" i="14"/>
  <c r="CT858" i="14"/>
  <c r="DJ858" i="14"/>
  <c r="D858" i="14"/>
  <c r="T858" i="14"/>
  <c r="AJ858" i="14"/>
  <c r="AZ858" i="14"/>
  <c r="BP858" i="14"/>
  <c r="CF858" i="14"/>
  <c r="CV858" i="14"/>
  <c r="DL858" i="14"/>
  <c r="E858" i="14"/>
  <c r="U858" i="14"/>
  <c r="AK858" i="14"/>
  <c r="BA858" i="14"/>
  <c r="BQ858" i="14"/>
  <c r="CG858" i="14"/>
  <c r="CW858" i="14"/>
  <c r="DM858" i="14"/>
  <c r="F858" i="14"/>
  <c r="V858" i="14"/>
  <c r="AL858" i="14"/>
  <c r="BB858" i="14"/>
  <c r="BR858" i="14"/>
  <c r="CH858" i="14"/>
  <c r="CX858" i="14"/>
  <c r="DN858" i="14"/>
  <c r="J858" i="14"/>
  <c r="Z858" i="14"/>
  <c r="AP858" i="14"/>
  <c r="BF858" i="14"/>
  <c r="BV858" i="14"/>
  <c r="CL858" i="14"/>
  <c r="DB858" i="14"/>
  <c r="DR858" i="14"/>
  <c r="L858" i="14"/>
  <c r="AB858" i="14"/>
  <c r="AR858" i="14"/>
  <c r="BH858" i="14"/>
  <c r="BX858" i="14"/>
  <c r="CN858" i="14"/>
  <c r="DD858" i="14"/>
  <c r="DT858" i="14"/>
  <c r="BI858" i="14"/>
  <c r="DU858" i="14"/>
  <c r="BJ858" i="14"/>
  <c r="DV858" i="14"/>
  <c r="M858" i="14"/>
  <c r="BY858" i="14"/>
  <c r="N858" i="14"/>
  <c r="BZ858" i="14"/>
  <c r="AC858" i="14"/>
  <c r="CO858" i="14"/>
  <c r="AD858" i="14"/>
  <c r="CP858" i="14"/>
  <c r="AS858" i="14"/>
  <c r="DE858" i="14"/>
  <c r="DF858" i="14"/>
  <c r="AT858" i="14"/>
  <c r="G850" i="14"/>
  <c r="O850" i="14"/>
  <c r="W850" i="14"/>
  <c r="AE850" i="14"/>
  <c r="AM850" i="14"/>
  <c r="AU850" i="14"/>
  <c r="BC850" i="14"/>
  <c r="BK850" i="14"/>
  <c r="BS850" i="14"/>
  <c r="CA850" i="14"/>
  <c r="CI850" i="14"/>
  <c r="CQ850" i="14"/>
  <c r="CY850" i="14"/>
  <c r="DG850" i="14"/>
  <c r="DO850" i="14"/>
  <c r="H850" i="14"/>
  <c r="P850" i="14"/>
  <c r="X850" i="14"/>
  <c r="AF850" i="14"/>
  <c r="AN850" i="14"/>
  <c r="AV850" i="14"/>
  <c r="BD850" i="14"/>
  <c r="BL850" i="14"/>
  <c r="BT850" i="14"/>
  <c r="CB850" i="14"/>
  <c r="CJ850" i="14"/>
  <c r="CR850" i="14"/>
  <c r="CZ850" i="14"/>
  <c r="DH850" i="14"/>
  <c r="DP850" i="14"/>
  <c r="I850" i="14"/>
  <c r="Q850" i="14"/>
  <c r="Y850" i="14"/>
  <c r="AG850" i="14"/>
  <c r="AO850" i="14"/>
  <c r="AW850" i="14"/>
  <c r="BE850" i="14"/>
  <c r="BM850" i="14"/>
  <c r="BU850" i="14"/>
  <c r="CC850" i="14"/>
  <c r="CK850" i="14"/>
  <c r="CS850" i="14"/>
  <c r="DA850" i="14"/>
  <c r="DI850" i="14"/>
  <c r="DQ850" i="14"/>
  <c r="J850" i="14"/>
  <c r="R850" i="14"/>
  <c r="Z850" i="14"/>
  <c r="AH850" i="14"/>
  <c r="AP850" i="14"/>
  <c r="AX850" i="14"/>
  <c r="BF850" i="14"/>
  <c r="BN850" i="14"/>
  <c r="BV850" i="14"/>
  <c r="CD850" i="14"/>
  <c r="CL850" i="14"/>
  <c r="CT850" i="14"/>
  <c r="DB850" i="14"/>
  <c r="DJ850" i="14"/>
  <c r="DR850" i="14"/>
  <c r="C850" i="14"/>
  <c r="K850" i="14"/>
  <c r="S850" i="14"/>
  <c r="AA850" i="14"/>
  <c r="AI850" i="14"/>
  <c r="AQ850" i="14"/>
  <c r="AY850" i="14"/>
  <c r="BG850" i="14"/>
  <c r="BO850" i="14"/>
  <c r="BW850" i="14"/>
  <c r="CE850" i="14"/>
  <c r="CM850" i="14"/>
  <c r="CU850" i="14"/>
  <c r="DC850" i="14"/>
  <c r="DK850" i="14"/>
  <c r="DS850" i="14"/>
  <c r="D850" i="14"/>
  <c r="L850" i="14"/>
  <c r="T850" i="14"/>
  <c r="AB850" i="14"/>
  <c r="AJ850" i="14"/>
  <c r="AR850" i="14"/>
  <c r="AZ850" i="14"/>
  <c r="BH850" i="14"/>
  <c r="BP850" i="14"/>
  <c r="BX850" i="14"/>
  <c r="CF850" i="14"/>
  <c r="CN850" i="14"/>
  <c r="CV850" i="14"/>
  <c r="DD850" i="14"/>
  <c r="DL850" i="14"/>
  <c r="DT850" i="14"/>
  <c r="N850" i="14"/>
  <c r="AT850" i="14"/>
  <c r="BZ850" i="14"/>
  <c r="DF850" i="14"/>
  <c r="U850" i="14"/>
  <c r="BA850" i="14"/>
  <c r="CG850" i="14"/>
  <c r="DM850" i="14"/>
  <c r="V850" i="14"/>
  <c r="BB850" i="14"/>
  <c r="CH850" i="14"/>
  <c r="DN850" i="14"/>
  <c r="AC850" i="14"/>
  <c r="BI850" i="14"/>
  <c r="CO850" i="14"/>
  <c r="DU850" i="14"/>
  <c r="AD850" i="14"/>
  <c r="BJ850" i="14"/>
  <c r="CP850" i="14"/>
  <c r="DV850" i="14"/>
  <c r="E850" i="14"/>
  <c r="AK850" i="14"/>
  <c r="BQ850" i="14"/>
  <c r="CW850" i="14"/>
  <c r="BR850" i="14"/>
  <c r="BY850" i="14"/>
  <c r="CX850" i="14"/>
  <c r="DE850" i="14"/>
  <c r="F850" i="14"/>
  <c r="M850" i="14"/>
  <c r="AL850" i="14"/>
  <c r="AS850" i="14"/>
  <c r="G842" i="14"/>
  <c r="O842" i="14"/>
  <c r="W842" i="14"/>
  <c r="AE842" i="14"/>
  <c r="AM842" i="14"/>
  <c r="AU842" i="14"/>
  <c r="BC842" i="14"/>
  <c r="BK842" i="14"/>
  <c r="BS842" i="14"/>
  <c r="CA842" i="14"/>
  <c r="CI842" i="14"/>
  <c r="CQ842" i="14"/>
  <c r="CY842" i="14"/>
  <c r="DG842" i="14"/>
  <c r="DO842" i="14"/>
  <c r="H842" i="14"/>
  <c r="P842" i="14"/>
  <c r="X842" i="14"/>
  <c r="AF842" i="14"/>
  <c r="AN842" i="14"/>
  <c r="AV842" i="14"/>
  <c r="BD842" i="14"/>
  <c r="BL842" i="14"/>
  <c r="BT842" i="14"/>
  <c r="CB842" i="14"/>
  <c r="CJ842" i="14"/>
  <c r="CR842" i="14"/>
  <c r="CZ842" i="14"/>
  <c r="DH842" i="14"/>
  <c r="DP842" i="14"/>
  <c r="I842" i="14"/>
  <c r="Q842" i="14"/>
  <c r="Y842" i="14"/>
  <c r="AG842" i="14"/>
  <c r="AO842" i="14"/>
  <c r="AW842" i="14"/>
  <c r="BE842" i="14"/>
  <c r="BM842" i="14"/>
  <c r="BU842" i="14"/>
  <c r="CC842" i="14"/>
  <c r="CK842" i="14"/>
  <c r="CS842" i="14"/>
  <c r="DA842" i="14"/>
  <c r="DI842" i="14"/>
  <c r="DQ842" i="14"/>
  <c r="J842" i="14"/>
  <c r="R842" i="14"/>
  <c r="Z842" i="14"/>
  <c r="AH842" i="14"/>
  <c r="AP842" i="14"/>
  <c r="AX842" i="14"/>
  <c r="BF842" i="14"/>
  <c r="BN842" i="14"/>
  <c r="BV842" i="14"/>
  <c r="CD842" i="14"/>
  <c r="CL842" i="14"/>
  <c r="CT842" i="14"/>
  <c r="DB842" i="14"/>
  <c r="DJ842" i="14"/>
  <c r="DR842" i="14"/>
  <c r="C842" i="14"/>
  <c r="K842" i="14"/>
  <c r="S842" i="14"/>
  <c r="AA842" i="14"/>
  <c r="AI842" i="14"/>
  <c r="AQ842" i="14"/>
  <c r="AY842" i="14"/>
  <c r="BG842" i="14"/>
  <c r="BO842" i="14"/>
  <c r="BW842" i="14"/>
  <c r="CE842" i="14"/>
  <c r="CM842" i="14"/>
  <c r="CU842" i="14"/>
  <c r="DC842" i="14"/>
  <c r="DK842" i="14"/>
  <c r="DS842" i="14"/>
  <c r="D842" i="14"/>
  <c r="L842" i="14"/>
  <c r="T842" i="14"/>
  <c r="AB842" i="14"/>
  <c r="AJ842" i="14"/>
  <c r="AR842" i="14"/>
  <c r="AZ842" i="14"/>
  <c r="BH842" i="14"/>
  <c r="BP842" i="14"/>
  <c r="BX842" i="14"/>
  <c r="CF842" i="14"/>
  <c r="CN842" i="14"/>
  <c r="CV842" i="14"/>
  <c r="DD842" i="14"/>
  <c r="DL842" i="14"/>
  <c r="DT842" i="14"/>
  <c r="N842" i="14"/>
  <c r="AT842" i="14"/>
  <c r="BZ842" i="14"/>
  <c r="DF842" i="14"/>
  <c r="U842" i="14"/>
  <c r="BA842" i="14"/>
  <c r="CG842" i="14"/>
  <c r="DM842" i="14"/>
  <c r="V842" i="14"/>
  <c r="BB842" i="14"/>
  <c r="CH842" i="14"/>
  <c r="DN842" i="14"/>
  <c r="AC842" i="14"/>
  <c r="BI842" i="14"/>
  <c r="CO842" i="14"/>
  <c r="DU842" i="14"/>
  <c r="AD842" i="14"/>
  <c r="BJ842" i="14"/>
  <c r="CP842" i="14"/>
  <c r="DV842" i="14"/>
  <c r="E842" i="14"/>
  <c r="AK842" i="14"/>
  <c r="BQ842" i="14"/>
  <c r="CW842" i="14"/>
  <c r="AL842" i="14"/>
  <c r="AS842" i="14"/>
  <c r="BR842" i="14"/>
  <c r="BY842" i="14"/>
  <c r="CX842" i="14"/>
  <c r="DE842" i="14"/>
  <c r="F842" i="14"/>
  <c r="M842" i="14"/>
  <c r="G834" i="14"/>
  <c r="O834" i="14"/>
  <c r="W834" i="14"/>
  <c r="AE834" i="14"/>
  <c r="AM834" i="14"/>
  <c r="AU834" i="14"/>
  <c r="BC834" i="14"/>
  <c r="BK834" i="14"/>
  <c r="BS834" i="14"/>
  <c r="CA834" i="14"/>
  <c r="CI834" i="14"/>
  <c r="CQ834" i="14"/>
  <c r="CY834" i="14"/>
  <c r="DG834" i="14"/>
  <c r="DO834" i="14"/>
  <c r="H834" i="14"/>
  <c r="P834" i="14"/>
  <c r="X834" i="14"/>
  <c r="AF834" i="14"/>
  <c r="AN834" i="14"/>
  <c r="AV834" i="14"/>
  <c r="BD834" i="14"/>
  <c r="BL834" i="14"/>
  <c r="BT834" i="14"/>
  <c r="CB834" i="14"/>
  <c r="CJ834" i="14"/>
  <c r="CR834" i="14"/>
  <c r="CZ834" i="14"/>
  <c r="DH834" i="14"/>
  <c r="DP834" i="14"/>
  <c r="I834" i="14"/>
  <c r="Q834" i="14"/>
  <c r="Y834" i="14"/>
  <c r="AG834" i="14"/>
  <c r="AO834" i="14"/>
  <c r="AW834" i="14"/>
  <c r="BE834" i="14"/>
  <c r="BM834" i="14"/>
  <c r="BU834" i="14"/>
  <c r="CC834" i="14"/>
  <c r="CK834" i="14"/>
  <c r="CS834" i="14"/>
  <c r="DA834" i="14"/>
  <c r="DI834" i="14"/>
  <c r="DQ834" i="14"/>
  <c r="J834" i="14"/>
  <c r="R834" i="14"/>
  <c r="Z834" i="14"/>
  <c r="AH834" i="14"/>
  <c r="AP834" i="14"/>
  <c r="AX834" i="14"/>
  <c r="BF834" i="14"/>
  <c r="BN834" i="14"/>
  <c r="BV834" i="14"/>
  <c r="CD834" i="14"/>
  <c r="CL834" i="14"/>
  <c r="CT834" i="14"/>
  <c r="DB834" i="14"/>
  <c r="DJ834" i="14"/>
  <c r="DR834" i="14"/>
  <c r="C834" i="14"/>
  <c r="K834" i="14"/>
  <c r="S834" i="14"/>
  <c r="AA834" i="14"/>
  <c r="AI834" i="14"/>
  <c r="AQ834" i="14"/>
  <c r="AY834" i="14"/>
  <c r="BG834" i="14"/>
  <c r="BO834" i="14"/>
  <c r="BW834" i="14"/>
  <c r="CE834" i="14"/>
  <c r="CM834" i="14"/>
  <c r="CU834" i="14"/>
  <c r="DC834" i="14"/>
  <c r="DK834" i="14"/>
  <c r="DS834" i="14"/>
  <c r="D834" i="14"/>
  <c r="L834" i="14"/>
  <c r="T834" i="14"/>
  <c r="AB834" i="14"/>
  <c r="AJ834" i="14"/>
  <c r="AR834" i="14"/>
  <c r="AZ834" i="14"/>
  <c r="BH834" i="14"/>
  <c r="BP834" i="14"/>
  <c r="BX834" i="14"/>
  <c r="CF834" i="14"/>
  <c r="CN834" i="14"/>
  <c r="CV834" i="14"/>
  <c r="DD834" i="14"/>
  <c r="DL834" i="14"/>
  <c r="DT834" i="14"/>
  <c r="N834" i="14"/>
  <c r="AT834" i="14"/>
  <c r="BZ834" i="14"/>
  <c r="DF834" i="14"/>
  <c r="U834" i="14"/>
  <c r="BA834" i="14"/>
  <c r="CG834" i="14"/>
  <c r="DM834" i="14"/>
  <c r="V834" i="14"/>
  <c r="BB834" i="14"/>
  <c r="CH834" i="14"/>
  <c r="DN834" i="14"/>
  <c r="AC834" i="14"/>
  <c r="BI834" i="14"/>
  <c r="CO834" i="14"/>
  <c r="DU834" i="14"/>
  <c r="AD834" i="14"/>
  <c r="BJ834" i="14"/>
  <c r="CP834" i="14"/>
  <c r="DV834" i="14"/>
  <c r="E834" i="14"/>
  <c r="AK834" i="14"/>
  <c r="BQ834" i="14"/>
  <c r="CW834" i="14"/>
  <c r="F834" i="14"/>
  <c r="M834" i="14"/>
  <c r="AL834" i="14"/>
  <c r="AS834" i="14"/>
  <c r="BR834" i="14"/>
  <c r="BY834" i="14"/>
  <c r="CX834" i="14"/>
  <c r="DE834" i="14"/>
  <c r="C826" i="14"/>
  <c r="K826" i="14"/>
  <c r="S826" i="14"/>
  <c r="AA826" i="14"/>
  <c r="AI826" i="14"/>
  <c r="AQ826" i="14"/>
  <c r="AY826" i="14"/>
  <c r="G826" i="14"/>
  <c r="O826" i="14"/>
  <c r="W826" i="14"/>
  <c r="AE826" i="14"/>
  <c r="AM826" i="14"/>
  <c r="AU826" i="14"/>
  <c r="BC826" i="14"/>
  <c r="L826" i="14"/>
  <c r="V826" i="14"/>
  <c r="AG826" i="14"/>
  <c r="AR826" i="14"/>
  <c r="BB826" i="14"/>
  <c r="BK826" i="14"/>
  <c r="BS826" i="14"/>
  <c r="CA826" i="14"/>
  <c r="CI826" i="14"/>
  <c r="CQ826" i="14"/>
  <c r="CY826" i="14"/>
  <c r="DG826" i="14"/>
  <c r="DO826" i="14"/>
  <c r="M826" i="14"/>
  <c r="X826" i="14"/>
  <c r="AH826" i="14"/>
  <c r="AS826" i="14"/>
  <c r="BD826" i="14"/>
  <c r="BL826" i="14"/>
  <c r="BT826" i="14"/>
  <c r="CB826" i="14"/>
  <c r="CJ826" i="14"/>
  <c r="CR826" i="14"/>
  <c r="CZ826" i="14"/>
  <c r="DH826" i="14"/>
  <c r="DP826" i="14"/>
  <c r="D826" i="14"/>
  <c r="N826" i="14"/>
  <c r="Y826" i="14"/>
  <c r="AJ826" i="14"/>
  <c r="AT826" i="14"/>
  <c r="BE826" i="14"/>
  <c r="BM826" i="14"/>
  <c r="BU826" i="14"/>
  <c r="CC826" i="14"/>
  <c r="CK826" i="14"/>
  <c r="CS826" i="14"/>
  <c r="DA826" i="14"/>
  <c r="DI826" i="14"/>
  <c r="DQ826" i="14"/>
  <c r="E826" i="14"/>
  <c r="P826" i="14"/>
  <c r="Z826" i="14"/>
  <c r="AK826" i="14"/>
  <c r="AV826" i="14"/>
  <c r="BF826" i="14"/>
  <c r="BN826" i="14"/>
  <c r="BV826" i="14"/>
  <c r="CD826" i="14"/>
  <c r="CL826" i="14"/>
  <c r="CT826" i="14"/>
  <c r="DB826" i="14"/>
  <c r="DJ826" i="14"/>
  <c r="DR826" i="14"/>
  <c r="F826" i="14"/>
  <c r="Q826" i="14"/>
  <c r="AB826" i="14"/>
  <c r="AL826" i="14"/>
  <c r="AW826" i="14"/>
  <c r="BG826" i="14"/>
  <c r="BO826" i="14"/>
  <c r="BW826" i="14"/>
  <c r="CE826" i="14"/>
  <c r="CM826" i="14"/>
  <c r="CU826" i="14"/>
  <c r="DC826" i="14"/>
  <c r="DK826" i="14"/>
  <c r="DS826" i="14"/>
  <c r="H826" i="14"/>
  <c r="R826" i="14"/>
  <c r="AC826" i="14"/>
  <c r="AN826" i="14"/>
  <c r="AX826" i="14"/>
  <c r="BH826" i="14"/>
  <c r="BP826" i="14"/>
  <c r="BX826" i="14"/>
  <c r="CF826" i="14"/>
  <c r="CN826" i="14"/>
  <c r="CV826" i="14"/>
  <c r="DD826" i="14"/>
  <c r="DL826" i="14"/>
  <c r="DT826" i="14"/>
  <c r="I826" i="14"/>
  <c r="T826" i="14"/>
  <c r="AD826" i="14"/>
  <c r="AO826" i="14"/>
  <c r="AZ826" i="14"/>
  <c r="BI826" i="14"/>
  <c r="BQ826" i="14"/>
  <c r="BY826" i="14"/>
  <c r="CG826" i="14"/>
  <c r="CO826" i="14"/>
  <c r="CW826" i="14"/>
  <c r="DE826" i="14"/>
  <c r="DM826" i="14"/>
  <c r="DU826" i="14"/>
  <c r="BJ826" i="14"/>
  <c r="DV826" i="14"/>
  <c r="BR826" i="14"/>
  <c r="BZ826" i="14"/>
  <c r="J826" i="14"/>
  <c r="CH826" i="14"/>
  <c r="U826" i="14"/>
  <c r="CP826" i="14"/>
  <c r="AF826" i="14"/>
  <c r="CX826" i="14"/>
  <c r="AP826" i="14"/>
  <c r="BA826" i="14"/>
  <c r="DF826" i="14"/>
  <c r="DN826" i="14"/>
  <c r="C818" i="14"/>
  <c r="K818" i="14"/>
  <c r="S818" i="14"/>
  <c r="AA818" i="14"/>
  <c r="AI818" i="14"/>
  <c r="AQ818" i="14"/>
  <c r="AY818" i="14"/>
  <c r="BG818" i="14"/>
  <c r="BO818" i="14"/>
  <c r="BW818" i="14"/>
  <c r="CE818" i="14"/>
  <c r="CM818" i="14"/>
  <c r="CU818" i="14"/>
  <c r="DC818" i="14"/>
  <c r="DK818" i="14"/>
  <c r="DS818" i="14"/>
  <c r="F818" i="14"/>
  <c r="N818" i="14"/>
  <c r="V818" i="14"/>
  <c r="AD818" i="14"/>
  <c r="AL818" i="14"/>
  <c r="AT818" i="14"/>
  <c r="BB818" i="14"/>
  <c r="BJ818" i="14"/>
  <c r="BR818" i="14"/>
  <c r="BZ818" i="14"/>
  <c r="CH818" i="14"/>
  <c r="CP818" i="14"/>
  <c r="CX818" i="14"/>
  <c r="DF818" i="14"/>
  <c r="DN818" i="14"/>
  <c r="DV818" i="14"/>
  <c r="G818" i="14"/>
  <c r="O818" i="14"/>
  <c r="W818" i="14"/>
  <c r="AE818" i="14"/>
  <c r="AM818" i="14"/>
  <c r="AU818" i="14"/>
  <c r="BC818" i="14"/>
  <c r="BK818" i="14"/>
  <c r="BS818" i="14"/>
  <c r="CA818" i="14"/>
  <c r="CI818" i="14"/>
  <c r="CQ818" i="14"/>
  <c r="CY818" i="14"/>
  <c r="DG818" i="14"/>
  <c r="DO818" i="14"/>
  <c r="H818" i="14"/>
  <c r="P818" i="14"/>
  <c r="X818" i="14"/>
  <c r="AF818" i="14"/>
  <c r="AN818" i="14"/>
  <c r="AV818" i="14"/>
  <c r="BD818" i="14"/>
  <c r="BL818" i="14"/>
  <c r="BT818" i="14"/>
  <c r="CB818" i="14"/>
  <c r="CJ818" i="14"/>
  <c r="CR818" i="14"/>
  <c r="CZ818" i="14"/>
  <c r="DH818" i="14"/>
  <c r="DP818" i="14"/>
  <c r="D818" i="14"/>
  <c r="T818" i="14"/>
  <c r="AJ818" i="14"/>
  <c r="AZ818" i="14"/>
  <c r="BP818" i="14"/>
  <c r="CF818" i="14"/>
  <c r="CV818" i="14"/>
  <c r="DL818" i="14"/>
  <c r="E818" i="14"/>
  <c r="U818" i="14"/>
  <c r="AK818" i="14"/>
  <c r="BA818" i="14"/>
  <c r="BQ818" i="14"/>
  <c r="CG818" i="14"/>
  <c r="CW818" i="14"/>
  <c r="DM818" i="14"/>
  <c r="I818" i="14"/>
  <c r="Y818" i="14"/>
  <c r="AO818" i="14"/>
  <c r="BE818" i="14"/>
  <c r="BU818" i="14"/>
  <c r="CK818" i="14"/>
  <c r="DA818" i="14"/>
  <c r="DQ818" i="14"/>
  <c r="J818" i="14"/>
  <c r="Z818" i="14"/>
  <c r="AP818" i="14"/>
  <c r="BF818" i="14"/>
  <c r="BV818" i="14"/>
  <c r="CL818" i="14"/>
  <c r="DB818" i="14"/>
  <c r="DR818" i="14"/>
  <c r="L818" i="14"/>
  <c r="AB818" i="14"/>
  <c r="AR818" i="14"/>
  <c r="BH818" i="14"/>
  <c r="BX818" i="14"/>
  <c r="CN818" i="14"/>
  <c r="DD818" i="14"/>
  <c r="DT818" i="14"/>
  <c r="M818" i="14"/>
  <c r="AC818" i="14"/>
  <c r="AS818" i="14"/>
  <c r="BI818" i="14"/>
  <c r="BY818" i="14"/>
  <c r="CO818" i="14"/>
  <c r="DE818" i="14"/>
  <c r="DU818" i="14"/>
  <c r="Q818" i="14"/>
  <c r="AG818" i="14"/>
  <c r="AW818" i="14"/>
  <c r="BM818" i="14"/>
  <c r="CC818" i="14"/>
  <c r="CS818" i="14"/>
  <c r="DI818" i="14"/>
  <c r="AX818" i="14"/>
  <c r="BN818" i="14"/>
  <c r="CD818" i="14"/>
  <c r="CT818" i="14"/>
  <c r="DJ818" i="14"/>
  <c r="R818" i="14"/>
  <c r="AH818" i="14"/>
  <c r="J810" i="14"/>
  <c r="R810" i="14"/>
  <c r="Z810" i="14"/>
  <c r="AH810" i="14"/>
  <c r="AP810" i="14"/>
  <c r="AX810" i="14"/>
  <c r="BF810" i="14"/>
  <c r="BN810" i="14"/>
  <c r="BV810" i="14"/>
  <c r="CD810" i="14"/>
  <c r="CL810" i="14"/>
  <c r="CT810" i="14"/>
  <c r="DB810" i="14"/>
  <c r="DJ810" i="14"/>
  <c r="DR810" i="14"/>
  <c r="C810" i="14"/>
  <c r="K810" i="14"/>
  <c r="S810" i="14"/>
  <c r="AA810" i="14"/>
  <c r="AI810" i="14"/>
  <c r="AQ810" i="14"/>
  <c r="AY810" i="14"/>
  <c r="BG810" i="14"/>
  <c r="BO810" i="14"/>
  <c r="BW810" i="14"/>
  <c r="CE810" i="14"/>
  <c r="CM810" i="14"/>
  <c r="CU810" i="14"/>
  <c r="DC810" i="14"/>
  <c r="DK810" i="14"/>
  <c r="DS810" i="14"/>
  <c r="D810" i="14"/>
  <c r="L810" i="14"/>
  <c r="T810" i="14"/>
  <c r="AB810" i="14"/>
  <c r="AJ810" i="14"/>
  <c r="AR810" i="14"/>
  <c r="AZ810" i="14"/>
  <c r="BH810" i="14"/>
  <c r="BP810" i="14"/>
  <c r="BX810" i="14"/>
  <c r="CF810" i="14"/>
  <c r="CN810" i="14"/>
  <c r="CV810" i="14"/>
  <c r="DD810" i="14"/>
  <c r="DL810" i="14"/>
  <c r="DT810" i="14"/>
  <c r="E810" i="14"/>
  <c r="M810" i="14"/>
  <c r="U810" i="14"/>
  <c r="AC810" i="14"/>
  <c r="AK810" i="14"/>
  <c r="AS810" i="14"/>
  <c r="BA810" i="14"/>
  <c r="BI810" i="14"/>
  <c r="BQ810" i="14"/>
  <c r="BY810" i="14"/>
  <c r="CG810" i="14"/>
  <c r="CO810" i="14"/>
  <c r="CW810" i="14"/>
  <c r="DE810" i="14"/>
  <c r="DM810" i="14"/>
  <c r="DU810" i="14"/>
  <c r="F810" i="14"/>
  <c r="N810" i="14"/>
  <c r="V810" i="14"/>
  <c r="AD810" i="14"/>
  <c r="AL810" i="14"/>
  <c r="AT810" i="14"/>
  <c r="BB810" i="14"/>
  <c r="BJ810" i="14"/>
  <c r="BR810" i="14"/>
  <c r="BZ810" i="14"/>
  <c r="CH810" i="14"/>
  <c r="CP810" i="14"/>
  <c r="CX810" i="14"/>
  <c r="DF810" i="14"/>
  <c r="DN810" i="14"/>
  <c r="DV810" i="14"/>
  <c r="G810" i="14"/>
  <c r="O810" i="14"/>
  <c r="W810" i="14"/>
  <c r="AE810" i="14"/>
  <c r="AM810" i="14"/>
  <c r="AU810" i="14"/>
  <c r="BC810" i="14"/>
  <c r="BK810" i="14"/>
  <c r="BS810" i="14"/>
  <c r="CA810" i="14"/>
  <c r="CI810" i="14"/>
  <c r="CQ810" i="14"/>
  <c r="CY810" i="14"/>
  <c r="DG810" i="14"/>
  <c r="DO810" i="14"/>
  <c r="H810" i="14"/>
  <c r="P810" i="14"/>
  <c r="X810" i="14"/>
  <c r="AF810" i="14"/>
  <c r="AN810" i="14"/>
  <c r="AV810" i="14"/>
  <c r="BD810" i="14"/>
  <c r="BL810" i="14"/>
  <c r="BT810" i="14"/>
  <c r="CB810" i="14"/>
  <c r="CJ810" i="14"/>
  <c r="CR810" i="14"/>
  <c r="CZ810" i="14"/>
  <c r="DH810" i="14"/>
  <c r="DP810" i="14"/>
  <c r="AW810" i="14"/>
  <c r="DI810" i="14"/>
  <c r="BE810" i="14"/>
  <c r="DQ810" i="14"/>
  <c r="BM810" i="14"/>
  <c r="I810" i="14"/>
  <c r="BU810" i="14"/>
  <c r="Q810" i="14"/>
  <c r="CC810" i="14"/>
  <c r="Y810" i="14"/>
  <c r="CK810" i="14"/>
  <c r="AG810" i="14"/>
  <c r="CS810" i="14"/>
  <c r="AO810" i="14"/>
  <c r="DA810" i="14"/>
  <c r="J802" i="14"/>
  <c r="R802" i="14"/>
  <c r="Z802" i="14"/>
  <c r="AH802" i="14"/>
  <c r="AP802" i="14"/>
  <c r="AX802" i="14"/>
  <c r="BF802" i="14"/>
  <c r="BN802" i="14"/>
  <c r="BV802" i="14"/>
  <c r="CD802" i="14"/>
  <c r="CL802" i="14"/>
  <c r="CT802" i="14"/>
  <c r="DB802" i="14"/>
  <c r="DJ802" i="14"/>
  <c r="DR802" i="14"/>
  <c r="C802" i="14"/>
  <c r="K802" i="14"/>
  <c r="S802" i="14"/>
  <c r="AA802" i="14"/>
  <c r="AI802" i="14"/>
  <c r="AQ802" i="14"/>
  <c r="AY802" i="14"/>
  <c r="BG802" i="14"/>
  <c r="BO802" i="14"/>
  <c r="BW802" i="14"/>
  <c r="CE802" i="14"/>
  <c r="CM802" i="14"/>
  <c r="CU802" i="14"/>
  <c r="DC802" i="14"/>
  <c r="DK802" i="14"/>
  <c r="DS802" i="14"/>
  <c r="D802" i="14"/>
  <c r="L802" i="14"/>
  <c r="T802" i="14"/>
  <c r="AB802" i="14"/>
  <c r="AJ802" i="14"/>
  <c r="AR802" i="14"/>
  <c r="AZ802" i="14"/>
  <c r="BH802" i="14"/>
  <c r="BP802" i="14"/>
  <c r="BX802" i="14"/>
  <c r="CF802" i="14"/>
  <c r="CN802" i="14"/>
  <c r="CV802" i="14"/>
  <c r="DD802" i="14"/>
  <c r="DL802" i="14"/>
  <c r="DT802" i="14"/>
  <c r="E802" i="14"/>
  <c r="M802" i="14"/>
  <c r="U802" i="14"/>
  <c r="AC802" i="14"/>
  <c r="AK802" i="14"/>
  <c r="AS802" i="14"/>
  <c r="BA802" i="14"/>
  <c r="BI802" i="14"/>
  <c r="BQ802" i="14"/>
  <c r="BY802" i="14"/>
  <c r="CG802" i="14"/>
  <c r="CO802" i="14"/>
  <c r="CW802" i="14"/>
  <c r="DE802" i="14"/>
  <c r="DM802" i="14"/>
  <c r="DU802" i="14"/>
  <c r="F802" i="14"/>
  <c r="N802" i="14"/>
  <c r="V802" i="14"/>
  <c r="AD802" i="14"/>
  <c r="AL802" i="14"/>
  <c r="AT802" i="14"/>
  <c r="BB802" i="14"/>
  <c r="BJ802" i="14"/>
  <c r="BR802" i="14"/>
  <c r="BZ802" i="14"/>
  <c r="CH802" i="14"/>
  <c r="CP802" i="14"/>
  <c r="CX802" i="14"/>
  <c r="DF802" i="14"/>
  <c r="DN802" i="14"/>
  <c r="DV802" i="14"/>
  <c r="G802" i="14"/>
  <c r="O802" i="14"/>
  <c r="W802" i="14"/>
  <c r="AE802" i="14"/>
  <c r="AM802" i="14"/>
  <c r="AU802" i="14"/>
  <c r="BC802" i="14"/>
  <c r="BK802" i="14"/>
  <c r="BS802" i="14"/>
  <c r="CA802" i="14"/>
  <c r="CI802" i="14"/>
  <c r="CQ802" i="14"/>
  <c r="CY802" i="14"/>
  <c r="DG802" i="14"/>
  <c r="DO802" i="14"/>
  <c r="H802" i="14"/>
  <c r="P802" i="14"/>
  <c r="X802" i="14"/>
  <c r="AF802" i="14"/>
  <c r="AN802" i="14"/>
  <c r="AV802" i="14"/>
  <c r="BD802" i="14"/>
  <c r="BL802" i="14"/>
  <c r="BT802" i="14"/>
  <c r="CB802" i="14"/>
  <c r="CJ802" i="14"/>
  <c r="CR802" i="14"/>
  <c r="CZ802" i="14"/>
  <c r="DH802" i="14"/>
  <c r="DP802" i="14"/>
  <c r="Q802" i="14"/>
  <c r="CC802" i="14"/>
  <c r="Y802" i="14"/>
  <c r="CK802" i="14"/>
  <c r="AG802" i="14"/>
  <c r="CS802" i="14"/>
  <c r="AO802" i="14"/>
  <c r="DA802" i="14"/>
  <c r="AW802" i="14"/>
  <c r="DI802" i="14"/>
  <c r="BE802" i="14"/>
  <c r="DQ802" i="14"/>
  <c r="BM802" i="14"/>
  <c r="I802" i="14"/>
  <c r="BU802" i="14"/>
  <c r="J794" i="14"/>
  <c r="R794" i="14"/>
  <c r="Z794" i="14"/>
  <c r="AH794" i="14"/>
  <c r="AP794" i="14"/>
  <c r="AX794" i="14"/>
  <c r="BF794" i="14"/>
  <c r="BN794" i="14"/>
  <c r="BV794" i="14"/>
  <c r="CD794" i="14"/>
  <c r="CL794" i="14"/>
  <c r="CT794" i="14"/>
  <c r="DB794" i="14"/>
  <c r="DJ794" i="14"/>
  <c r="DR794" i="14"/>
  <c r="C794" i="14"/>
  <c r="K794" i="14"/>
  <c r="S794" i="14"/>
  <c r="AA794" i="14"/>
  <c r="AI794" i="14"/>
  <c r="AQ794" i="14"/>
  <c r="AY794" i="14"/>
  <c r="BG794" i="14"/>
  <c r="BO794" i="14"/>
  <c r="BW794" i="14"/>
  <c r="CE794" i="14"/>
  <c r="CM794" i="14"/>
  <c r="CU794" i="14"/>
  <c r="DC794" i="14"/>
  <c r="DK794" i="14"/>
  <c r="DS794" i="14"/>
  <c r="D794" i="14"/>
  <c r="L794" i="14"/>
  <c r="T794" i="14"/>
  <c r="AB794" i="14"/>
  <c r="AJ794" i="14"/>
  <c r="AR794" i="14"/>
  <c r="AZ794" i="14"/>
  <c r="BH794" i="14"/>
  <c r="BP794" i="14"/>
  <c r="BX794" i="14"/>
  <c r="CF794" i="14"/>
  <c r="CN794" i="14"/>
  <c r="CV794" i="14"/>
  <c r="DD794" i="14"/>
  <c r="DL794" i="14"/>
  <c r="DT794" i="14"/>
  <c r="E794" i="14"/>
  <c r="M794" i="14"/>
  <c r="U794" i="14"/>
  <c r="AC794" i="14"/>
  <c r="AK794" i="14"/>
  <c r="AS794" i="14"/>
  <c r="BA794" i="14"/>
  <c r="BI794" i="14"/>
  <c r="BQ794" i="14"/>
  <c r="BY794" i="14"/>
  <c r="CG794" i="14"/>
  <c r="CO794" i="14"/>
  <c r="CW794" i="14"/>
  <c r="DE794" i="14"/>
  <c r="DM794" i="14"/>
  <c r="DU794" i="14"/>
  <c r="F794" i="14"/>
  <c r="N794" i="14"/>
  <c r="V794" i="14"/>
  <c r="AD794" i="14"/>
  <c r="AL794" i="14"/>
  <c r="AT794" i="14"/>
  <c r="BB794" i="14"/>
  <c r="BJ794" i="14"/>
  <c r="BR794" i="14"/>
  <c r="BZ794" i="14"/>
  <c r="CH794" i="14"/>
  <c r="CP794" i="14"/>
  <c r="CX794" i="14"/>
  <c r="DF794" i="14"/>
  <c r="DN794" i="14"/>
  <c r="DV794" i="14"/>
  <c r="G794" i="14"/>
  <c r="O794" i="14"/>
  <c r="W794" i="14"/>
  <c r="AE794" i="14"/>
  <c r="AM794" i="14"/>
  <c r="AU794" i="14"/>
  <c r="BC794" i="14"/>
  <c r="BK794" i="14"/>
  <c r="BS794" i="14"/>
  <c r="CA794" i="14"/>
  <c r="CI794" i="14"/>
  <c r="CQ794" i="14"/>
  <c r="CY794" i="14"/>
  <c r="DG794" i="14"/>
  <c r="DO794" i="14"/>
  <c r="H794" i="14"/>
  <c r="P794" i="14"/>
  <c r="X794" i="14"/>
  <c r="AF794" i="14"/>
  <c r="AN794" i="14"/>
  <c r="AV794" i="14"/>
  <c r="BD794" i="14"/>
  <c r="BL794" i="14"/>
  <c r="BT794" i="14"/>
  <c r="CB794" i="14"/>
  <c r="CJ794" i="14"/>
  <c r="CR794" i="14"/>
  <c r="CZ794" i="14"/>
  <c r="DH794" i="14"/>
  <c r="DP794" i="14"/>
  <c r="AW794" i="14"/>
  <c r="DI794" i="14"/>
  <c r="BE794" i="14"/>
  <c r="DQ794" i="14"/>
  <c r="BM794" i="14"/>
  <c r="I794" i="14"/>
  <c r="BU794" i="14"/>
  <c r="Q794" i="14"/>
  <c r="CC794" i="14"/>
  <c r="Y794" i="14"/>
  <c r="CK794" i="14"/>
  <c r="AG794" i="14"/>
  <c r="CS794" i="14"/>
  <c r="AO794" i="14"/>
  <c r="DA794" i="14"/>
  <c r="C786" i="14"/>
  <c r="K786" i="14"/>
  <c r="S786" i="14"/>
  <c r="AA786" i="14"/>
  <c r="AI786" i="14"/>
  <c r="AQ786" i="14"/>
  <c r="AY786" i="14"/>
  <c r="BG786" i="14"/>
  <c r="BO786" i="14"/>
  <c r="BW786" i="14"/>
  <c r="CE786" i="14"/>
  <c r="CM786" i="14"/>
  <c r="CU786" i="14"/>
  <c r="DC786" i="14"/>
  <c r="DK786" i="14"/>
  <c r="DS786" i="14"/>
  <c r="F786" i="14"/>
  <c r="N786" i="14"/>
  <c r="V786" i="14"/>
  <c r="AD786" i="14"/>
  <c r="AL786" i="14"/>
  <c r="AT786" i="14"/>
  <c r="BB786" i="14"/>
  <c r="BJ786" i="14"/>
  <c r="BR786" i="14"/>
  <c r="BZ786" i="14"/>
  <c r="CH786" i="14"/>
  <c r="CP786" i="14"/>
  <c r="CX786" i="14"/>
  <c r="DF786" i="14"/>
  <c r="DN786" i="14"/>
  <c r="DV786" i="14"/>
  <c r="G786" i="14"/>
  <c r="O786" i="14"/>
  <c r="W786" i="14"/>
  <c r="AE786" i="14"/>
  <c r="AM786" i="14"/>
  <c r="AU786" i="14"/>
  <c r="BC786" i="14"/>
  <c r="BK786" i="14"/>
  <c r="BS786" i="14"/>
  <c r="CA786" i="14"/>
  <c r="CI786" i="14"/>
  <c r="CQ786" i="14"/>
  <c r="CY786" i="14"/>
  <c r="DG786" i="14"/>
  <c r="DO786" i="14"/>
  <c r="H786" i="14"/>
  <c r="P786" i="14"/>
  <c r="X786" i="14"/>
  <c r="AF786" i="14"/>
  <c r="AN786" i="14"/>
  <c r="AV786" i="14"/>
  <c r="BD786" i="14"/>
  <c r="BL786" i="14"/>
  <c r="BT786" i="14"/>
  <c r="CB786" i="14"/>
  <c r="CJ786" i="14"/>
  <c r="CR786" i="14"/>
  <c r="CZ786" i="14"/>
  <c r="DH786" i="14"/>
  <c r="DP786" i="14"/>
  <c r="M786" i="14"/>
  <c r="AC786" i="14"/>
  <c r="AS786" i="14"/>
  <c r="BI786" i="14"/>
  <c r="BY786" i="14"/>
  <c r="CO786" i="14"/>
  <c r="DE786" i="14"/>
  <c r="DU786" i="14"/>
  <c r="Q786" i="14"/>
  <c r="AG786" i="14"/>
  <c r="AW786" i="14"/>
  <c r="BM786" i="14"/>
  <c r="CC786" i="14"/>
  <c r="CS786" i="14"/>
  <c r="DI786" i="14"/>
  <c r="R786" i="14"/>
  <c r="AH786" i="14"/>
  <c r="AX786" i="14"/>
  <c r="BN786" i="14"/>
  <c r="CD786" i="14"/>
  <c r="CT786" i="14"/>
  <c r="DJ786" i="14"/>
  <c r="D786" i="14"/>
  <c r="T786" i="14"/>
  <c r="AJ786" i="14"/>
  <c r="AZ786" i="14"/>
  <c r="BP786" i="14"/>
  <c r="CF786" i="14"/>
  <c r="CV786" i="14"/>
  <c r="DL786" i="14"/>
  <c r="E786" i="14"/>
  <c r="U786" i="14"/>
  <c r="AK786" i="14"/>
  <c r="BA786" i="14"/>
  <c r="BQ786" i="14"/>
  <c r="CG786" i="14"/>
  <c r="CW786" i="14"/>
  <c r="DM786" i="14"/>
  <c r="I786" i="14"/>
  <c r="Y786" i="14"/>
  <c r="AO786" i="14"/>
  <c r="BE786" i="14"/>
  <c r="BU786" i="14"/>
  <c r="CK786" i="14"/>
  <c r="DA786" i="14"/>
  <c r="DQ786" i="14"/>
  <c r="J786" i="14"/>
  <c r="Z786" i="14"/>
  <c r="AP786" i="14"/>
  <c r="BF786" i="14"/>
  <c r="BV786" i="14"/>
  <c r="CL786" i="14"/>
  <c r="DB786" i="14"/>
  <c r="DR786" i="14"/>
  <c r="AB786" i="14"/>
  <c r="AR786" i="14"/>
  <c r="BH786" i="14"/>
  <c r="BX786" i="14"/>
  <c r="CN786" i="14"/>
  <c r="DD786" i="14"/>
  <c r="DT786" i="14"/>
  <c r="L786" i="14"/>
  <c r="J778" i="14"/>
  <c r="R778" i="14"/>
  <c r="Z778" i="14"/>
  <c r="AH778" i="14"/>
  <c r="AP778" i="14"/>
  <c r="AX778" i="14"/>
  <c r="BF778" i="14"/>
  <c r="BN778" i="14"/>
  <c r="BV778" i="14"/>
  <c r="CD778" i="14"/>
  <c r="CL778" i="14"/>
  <c r="CT778" i="14"/>
  <c r="DB778" i="14"/>
  <c r="DJ778" i="14"/>
  <c r="DR778" i="14"/>
  <c r="C778" i="14"/>
  <c r="K778" i="14"/>
  <c r="S778" i="14"/>
  <c r="AA778" i="14"/>
  <c r="AI778" i="14"/>
  <c r="AQ778" i="14"/>
  <c r="AY778" i="14"/>
  <c r="BG778" i="14"/>
  <c r="BO778" i="14"/>
  <c r="BW778" i="14"/>
  <c r="CE778" i="14"/>
  <c r="CM778" i="14"/>
  <c r="CU778" i="14"/>
  <c r="DC778" i="14"/>
  <c r="DK778" i="14"/>
  <c r="DS778" i="14"/>
  <c r="D778" i="14"/>
  <c r="L778" i="14"/>
  <c r="T778" i="14"/>
  <c r="AB778" i="14"/>
  <c r="AJ778" i="14"/>
  <c r="AR778" i="14"/>
  <c r="AZ778" i="14"/>
  <c r="BH778" i="14"/>
  <c r="BP778" i="14"/>
  <c r="BX778" i="14"/>
  <c r="CF778" i="14"/>
  <c r="CN778" i="14"/>
  <c r="CV778" i="14"/>
  <c r="DD778" i="14"/>
  <c r="DL778" i="14"/>
  <c r="DT778" i="14"/>
  <c r="E778" i="14"/>
  <c r="M778" i="14"/>
  <c r="U778" i="14"/>
  <c r="AC778" i="14"/>
  <c r="AK778" i="14"/>
  <c r="AS778" i="14"/>
  <c r="BA778" i="14"/>
  <c r="BI778" i="14"/>
  <c r="BQ778" i="14"/>
  <c r="BY778" i="14"/>
  <c r="CG778" i="14"/>
  <c r="CO778" i="14"/>
  <c r="CW778" i="14"/>
  <c r="DE778" i="14"/>
  <c r="DM778" i="14"/>
  <c r="DU778" i="14"/>
  <c r="F778" i="14"/>
  <c r="N778" i="14"/>
  <c r="V778" i="14"/>
  <c r="AD778" i="14"/>
  <c r="AL778" i="14"/>
  <c r="AT778" i="14"/>
  <c r="BB778" i="14"/>
  <c r="BJ778" i="14"/>
  <c r="BR778" i="14"/>
  <c r="BZ778" i="14"/>
  <c r="CH778" i="14"/>
  <c r="CP778" i="14"/>
  <c r="CX778" i="14"/>
  <c r="DF778" i="14"/>
  <c r="DN778" i="14"/>
  <c r="DV778" i="14"/>
  <c r="G778" i="14"/>
  <c r="O778" i="14"/>
  <c r="W778" i="14"/>
  <c r="AE778" i="14"/>
  <c r="AM778" i="14"/>
  <c r="AU778" i="14"/>
  <c r="BC778" i="14"/>
  <c r="BK778" i="14"/>
  <c r="BS778" i="14"/>
  <c r="CA778" i="14"/>
  <c r="CI778" i="14"/>
  <c r="CQ778" i="14"/>
  <c r="CY778" i="14"/>
  <c r="DG778" i="14"/>
  <c r="DO778" i="14"/>
  <c r="H778" i="14"/>
  <c r="P778" i="14"/>
  <c r="X778" i="14"/>
  <c r="AF778" i="14"/>
  <c r="AN778" i="14"/>
  <c r="AV778" i="14"/>
  <c r="BD778" i="14"/>
  <c r="BL778" i="14"/>
  <c r="BT778" i="14"/>
  <c r="CB778" i="14"/>
  <c r="CJ778" i="14"/>
  <c r="CR778" i="14"/>
  <c r="CZ778" i="14"/>
  <c r="DH778" i="14"/>
  <c r="DP778" i="14"/>
  <c r="AW778" i="14"/>
  <c r="DI778" i="14"/>
  <c r="BE778" i="14"/>
  <c r="DQ778" i="14"/>
  <c r="BM778" i="14"/>
  <c r="I778" i="14"/>
  <c r="BU778" i="14"/>
  <c r="Q778" i="14"/>
  <c r="CC778" i="14"/>
  <c r="Y778" i="14"/>
  <c r="CK778" i="14"/>
  <c r="AG778" i="14"/>
  <c r="CS778" i="14"/>
  <c r="AO778" i="14"/>
  <c r="DA778" i="14"/>
  <c r="J770" i="14"/>
  <c r="R770" i="14"/>
  <c r="Z770" i="14"/>
  <c r="AH770" i="14"/>
  <c r="AP770" i="14"/>
  <c r="AX770" i="14"/>
  <c r="BF770" i="14"/>
  <c r="BN770" i="14"/>
  <c r="BV770" i="14"/>
  <c r="CD770" i="14"/>
  <c r="CL770" i="14"/>
  <c r="CT770" i="14"/>
  <c r="DB770" i="14"/>
  <c r="DJ770" i="14"/>
  <c r="DR770" i="14"/>
  <c r="C770" i="14"/>
  <c r="K770" i="14"/>
  <c r="S770" i="14"/>
  <c r="AA770" i="14"/>
  <c r="AI770" i="14"/>
  <c r="AQ770" i="14"/>
  <c r="AY770" i="14"/>
  <c r="BG770" i="14"/>
  <c r="BO770" i="14"/>
  <c r="BW770" i="14"/>
  <c r="CE770" i="14"/>
  <c r="CM770" i="14"/>
  <c r="CU770" i="14"/>
  <c r="DC770" i="14"/>
  <c r="DK770" i="14"/>
  <c r="DS770" i="14"/>
  <c r="D770" i="14"/>
  <c r="L770" i="14"/>
  <c r="T770" i="14"/>
  <c r="AB770" i="14"/>
  <c r="AJ770" i="14"/>
  <c r="AR770" i="14"/>
  <c r="AZ770" i="14"/>
  <c r="BH770" i="14"/>
  <c r="BP770" i="14"/>
  <c r="BX770" i="14"/>
  <c r="CF770" i="14"/>
  <c r="CN770" i="14"/>
  <c r="CV770" i="14"/>
  <c r="DD770" i="14"/>
  <c r="DL770" i="14"/>
  <c r="DT770" i="14"/>
  <c r="E770" i="14"/>
  <c r="M770" i="14"/>
  <c r="U770" i="14"/>
  <c r="AC770" i="14"/>
  <c r="AK770" i="14"/>
  <c r="AS770" i="14"/>
  <c r="BA770" i="14"/>
  <c r="BI770" i="14"/>
  <c r="BQ770" i="14"/>
  <c r="BY770" i="14"/>
  <c r="CG770" i="14"/>
  <c r="CO770" i="14"/>
  <c r="CW770" i="14"/>
  <c r="DE770" i="14"/>
  <c r="DM770" i="14"/>
  <c r="DU770" i="14"/>
  <c r="F770" i="14"/>
  <c r="N770" i="14"/>
  <c r="V770" i="14"/>
  <c r="AD770" i="14"/>
  <c r="AL770" i="14"/>
  <c r="AT770" i="14"/>
  <c r="BB770" i="14"/>
  <c r="BJ770" i="14"/>
  <c r="BR770" i="14"/>
  <c r="BZ770" i="14"/>
  <c r="CH770" i="14"/>
  <c r="CP770" i="14"/>
  <c r="CX770" i="14"/>
  <c r="DF770" i="14"/>
  <c r="DN770" i="14"/>
  <c r="DV770" i="14"/>
  <c r="G770" i="14"/>
  <c r="O770" i="14"/>
  <c r="W770" i="14"/>
  <c r="AE770" i="14"/>
  <c r="AM770" i="14"/>
  <c r="AU770" i="14"/>
  <c r="BC770" i="14"/>
  <c r="BK770" i="14"/>
  <c r="BS770" i="14"/>
  <c r="CA770" i="14"/>
  <c r="CI770" i="14"/>
  <c r="CQ770" i="14"/>
  <c r="CY770" i="14"/>
  <c r="DG770" i="14"/>
  <c r="DO770" i="14"/>
  <c r="H770" i="14"/>
  <c r="P770" i="14"/>
  <c r="X770" i="14"/>
  <c r="AF770" i="14"/>
  <c r="AN770" i="14"/>
  <c r="AV770" i="14"/>
  <c r="BD770" i="14"/>
  <c r="BL770" i="14"/>
  <c r="BT770" i="14"/>
  <c r="CB770" i="14"/>
  <c r="CJ770" i="14"/>
  <c r="CR770" i="14"/>
  <c r="CZ770" i="14"/>
  <c r="DH770" i="14"/>
  <c r="DP770" i="14"/>
  <c r="Q770" i="14"/>
  <c r="CC770" i="14"/>
  <c r="Y770" i="14"/>
  <c r="CK770" i="14"/>
  <c r="AG770" i="14"/>
  <c r="CS770" i="14"/>
  <c r="AO770" i="14"/>
  <c r="DA770" i="14"/>
  <c r="AW770" i="14"/>
  <c r="DI770" i="14"/>
  <c r="BE770" i="14"/>
  <c r="DQ770" i="14"/>
  <c r="BM770" i="14"/>
  <c r="I770" i="14"/>
  <c r="BU770" i="14"/>
  <c r="J762" i="14"/>
  <c r="R762" i="14"/>
  <c r="Z762" i="14"/>
  <c r="AH762" i="14"/>
  <c r="AP762" i="14"/>
  <c r="AX762" i="14"/>
  <c r="BF762" i="14"/>
  <c r="BN762" i="14"/>
  <c r="BV762" i="14"/>
  <c r="CD762" i="14"/>
  <c r="CL762" i="14"/>
  <c r="CT762" i="14"/>
  <c r="DB762" i="14"/>
  <c r="DJ762" i="14"/>
  <c r="DR762" i="14"/>
  <c r="C762" i="14"/>
  <c r="K762" i="14"/>
  <c r="S762" i="14"/>
  <c r="AA762" i="14"/>
  <c r="AI762" i="14"/>
  <c r="AQ762" i="14"/>
  <c r="AY762" i="14"/>
  <c r="BG762" i="14"/>
  <c r="BO762" i="14"/>
  <c r="BW762" i="14"/>
  <c r="CE762" i="14"/>
  <c r="CM762" i="14"/>
  <c r="CU762" i="14"/>
  <c r="DC762" i="14"/>
  <c r="DK762" i="14"/>
  <c r="DS762" i="14"/>
  <c r="D762" i="14"/>
  <c r="L762" i="14"/>
  <c r="T762" i="14"/>
  <c r="AB762" i="14"/>
  <c r="AJ762" i="14"/>
  <c r="AR762" i="14"/>
  <c r="AZ762" i="14"/>
  <c r="BH762" i="14"/>
  <c r="BP762" i="14"/>
  <c r="BX762" i="14"/>
  <c r="CF762" i="14"/>
  <c r="CN762" i="14"/>
  <c r="CV762" i="14"/>
  <c r="DD762" i="14"/>
  <c r="DL762" i="14"/>
  <c r="DT762" i="14"/>
  <c r="E762" i="14"/>
  <c r="M762" i="14"/>
  <c r="U762" i="14"/>
  <c r="AC762" i="14"/>
  <c r="AK762" i="14"/>
  <c r="AS762" i="14"/>
  <c r="BA762" i="14"/>
  <c r="BI762" i="14"/>
  <c r="BQ762" i="14"/>
  <c r="BY762" i="14"/>
  <c r="CG762" i="14"/>
  <c r="CO762" i="14"/>
  <c r="CW762" i="14"/>
  <c r="DE762" i="14"/>
  <c r="DM762" i="14"/>
  <c r="DU762" i="14"/>
  <c r="F762" i="14"/>
  <c r="N762" i="14"/>
  <c r="V762" i="14"/>
  <c r="AD762" i="14"/>
  <c r="AL762" i="14"/>
  <c r="AT762" i="14"/>
  <c r="BB762" i="14"/>
  <c r="BJ762" i="14"/>
  <c r="BR762" i="14"/>
  <c r="BZ762" i="14"/>
  <c r="CH762" i="14"/>
  <c r="CP762" i="14"/>
  <c r="CX762" i="14"/>
  <c r="DF762" i="14"/>
  <c r="DN762" i="14"/>
  <c r="DV762" i="14"/>
  <c r="G762" i="14"/>
  <c r="O762" i="14"/>
  <c r="W762" i="14"/>
  <c r="AE762" i="14"/>
  <c r="AM762" i="14"/>
  <c r="AU762" i="14"/>
  <c r="BC762" i="14"/>
  <c r="BK762" i="14"/>
  <c r="BS762" i="14"/>
  <c r="CA762" i="14"/>
  <c r="CI762" i="14"/>
  <c r="CQ762" i="14"/>
  <c r="CY762" i="14"/>
  <c r="DG762" i="14"/>
  <c r="DO762" i="14"/>
  <c r="H762" i="14"/>
  <c r="P762" i="14"/>
  <c r="X762" i="14"/>
  <c r="AF762" i="14"/>
  <c r="AN762" i="14"/>
  <c r="AV762" i="14"/>
  <c r="BD762" i="14"/>
  <c r="BL762" i="14"/>
  <c r="BT762" i="14"/>
  <c r="CB762" i="14"/>
  <c r="CJ762" i="14"/>
  <c r="CR762" i="14"/>
  <c r="CZ762" i="14"/>
  <c r="DH762" i="14"/>
  <c r="DP762" i="14"/>
  <c r="AW762" i="14"/>
  <c r="DI762" i="14"/>
  <c r="BE762" i="14"/>
  <c r="DQ762" i="14"/>
  <c r="BM762" i="14"/>
  <c r="I762" i="14"/>
  <c r="BU762" i="14"/>
  <c r="Q762" i="14"/>
  <c r="CC762" i="14"/>
  <c r="Y762" i="14"/>
  <c r="CK762" i="14"/>
  <c r="AG762" i="14"/>
  <c r="CS762" i="14"/>
  <c r="AO762" i="14"/>
  <c r="DA762" i="14"/>
  <c r="G754" i="14"/>
  <c r="O754" i="14"/>
  <c r="W754" i="14"/>
  <c r="AE754" i="14"/>
  <c r="AM754" i="14"/>
  <c r="D754" i="14"/>
  <c r="L754" i="14"/>
  <c r="T754" i="14"/>
  <c r="AB754" i="14"/>
  <c r="AJ754" i="14"/>
  <c r="J754" i="14"/>
  <c r="U754" i="14"/>
  <c r="AF754" i="14"/>
  <c r="AP754" i="14"/>
  <c r="AX754" i="14"/>
  <c r="BF754" i="14"/>
  <c r="BN754" i="14"/>
  <c r="BV754" i="14"/>
  <c r="CD754" i="14"/>
  <c r="CL754" i="14"/>
  <c r="CT754" i="14"/>
  <c r="DB754" i="14"/>
  <c r="DJ754" i="14"/>
  <c r="DR754" i="14"/>
  <c r="K754" i="14"/>
  <c r="V754" i="14"/>
  <c r="AG754" i="14"/>
  <c r="AQ754" i="14"/>
  <c r="AY754" i="14"/>
  <c r="BG754" i="14"/>
  <c r="BO754" i="14"/>
  <c r="BW754" i="14"/>
  <c r="CE754" i="14"/>
  <c r="CM754" i="14"/>
  <c r="CU754" i="14"/>
  <c r="DC754" i="14"/>
  <c r="DK754" i="14"/>
  <c r="DS754" i="14"/>
  <c r="M754" i="14"/>
  <c r="X754" i="14"/>
  <c r="AH754" i="14"/>
  <c r="AR754" i="14"/>
  <c r="AZ754" i="14"/>
  <c r="BH754" i="14"/>
  <c r="BP754" i="14"/>
  <c r="BX754" i="14"/>
  <c r="CF754" i="14"/>
  <c r="CN754" i="14"/>
  <c r="CV754" i="14"/>
  <c r="DD754" i="14"/>
  <c r="DL754" i="14"/>
  <c r="DT754" i="14"/>
  <c r="C754" i="14"/>
  <c r="N754" i="14"/>
  <c r="Y754" i="14"/>
  <c r="AI754" i="14"/>
  <c r="AS754" i="14"/>
  <c r="BA754" i="14"/>
  <c r="BI754" i="14"/>
  <c r="BQ754" i="14"/>
  <c r="BY754" i="14"/>
  <c r="CG754" i="14"/>
  <c r="CO754" i="14"/>
  <c r="CW754" i="14"/>
  <c r="DE754" i="14"/>
  <c r="DM754" i="14"/>
  <c r="DU754" i="14"/>
  <c r="E754" i="14"/>
  <c r="P754" i="14"/>
  <c r="Z754" i="14"/>
  <c r="AK754" i="14"/>
  <c r="AT754" i="14"/>
  <c r="BB754" i="14"/>
  <c r="BJ754" i="14"/>
  <c r="BR754" i="14"/>
  <c r="BZ754" i="14"/>
  <c r="CH754" i="14"/>
  <c r="CP754" i="14"/>
  <c r="CX754" i="14"/>
  <c r="DF754" i="14"/>
  <c r="DN754" i="14"/>
  <c r="DV754" i="14"/>
  <c r="F754" i="14"/>
  <c r="Q754" i="14"/>
  <c r="AA754" i="14"/>
  <c r="AL754" i="14"/>
  <c r="AU754" i="14"/>
  <c r="BC754" i="14"/>
  <c r="BK754" i="14"/>
  <c r="BS754" i="14"/>
  <c r="CA754" i="14"/>
  <c r="CI754" i="14"/>
  <c r="CQ754" i="14"/>
  <c r="CY754" i="14"/>
  <c r="DG754" i="14"/>
  <c r="DO754" i="14"/>
  <c r="H754" i="14"/>
  <c r="R754" i="14"/>
  <c r="AC754" i="14"/>
  <c r="AN754" i="14"/>
  <c r="AV754" i="14"/>
  <c r="BD754" i="14"/>
  <c r="BL754" i="14"/>
  <c r="BT754" i="14"/>
  <c r="CB754" i="14"/>
  <c r="CJ754" i="14"/>
  <c r="CR754" i="14"/>
  <c r="CZ754" i="14"/>
  <c r="DH754" i="14"/>
  <c r="DP754" i="14"/>
  <c r="I754" i="14"/>
  <c r="CC754" i="14"/>
  <c r="S754" i="14"/>
  <c r="CK754" i="14"/>
  <c r="AD754" i="14"/>
  <c r="CS754" i="14"/>
  <c r="AO754" i="14"/>
  <c r="DA754" i="14"/>
  <c r="AW754" i="14"/>
  <c r="DI754" i="14"/>
  <c r="BE754" i="14"/>
  <c r="DQ754" i="14"/>
  <c r="BM754" i="14"/>
  <c r="BU754" i="14"/>
  <c r="F746" i="14"/>
  <c r="N746" i="14"/>
  <c r="V746" i="14"/>
  <c r="AD746" i="14"/>
  <c r="AL746" i="14"/>
  <c r="AT746" i="14"/>
  <c r="BB746" i="14"/>
  <c r="BJ746" i="14"/>
  <c r="BR746" i="14"/>
  <c r="BZ746" i="14"/>
  <c r="CH746" i="14"/>
  <c r="CP746" i="14"/>
  <c r="CX746" i="14"/>
  <c r="DF746" i="14"/>
  <c r="DN746" i="14"/>
  <c r="DV746" i="14"/>
  <c r="G746" i="14"/>
  <c r="O746" i="14"/>
  <c r="W746" i="14"/>
  <c r="AE746" i="14"/>
  <c r="AM746" i="14"/>
  <c r="AU746" i="14"/>
  <c r="BC746" i="14"/>
  <c r="BK746" i="14"/>
  <c r="BS746" i="14"/>
  <c r="CA746" i="14"/>
  <c r="CI746" i="14"/>
  <c r="CQ746" i="14"/>
  <c r="CY746" i="14"/>
  <c r="DG746" i="14"/>
  <c r="DO746" i="14"/>
  <c r="H746" i="14"/>
  <c r="P746" i="14"/>
  <c r="X746" i="14"/>
  <c r="AF746" i="14"/>
  <c r="AN746" i="14"/>
  <c r="AV746" i="14"/>
  <c r="BD746" i="14"/>
  <c r="BL746" i="14"/>
  <c r="BT746" i="14"/>
  <c r="CB746" i="14"/>
  <c r="CJ746" i="14"/>
  <c r="CR746" i="14"/>
  <c r="CZ746" i="14"/>
  <c r="DH746" i="14"/>
  <c r="DP746" i="14"/>
  <c r="I746" i="14"/>
  <c r="Q746" i="14"/>
  <c r="Y746" i="14"/>
  <c r="AG746" i="14"/>
  <c r="AO746" i="14"/>
  <c r="AW746" i="14"/>
  <c r="BE746" i="14"/>
  <c r="BM746" i="14"/>
  <c r="BU746" i="14"/>
  <c r="CC746" i="14"/>
  <c r="CK746" i="14"/>
  <c r="CS746" i="14"/>
  <c r="J746" i="14"/>
  <c r="R746" i="14"/>
  <c r="Z746" i="14"/>
  <c r="AH746" i="14"/>
  <c r="AP746" i="14"/>
  <c r="AX746" i="14"/>
  <c r="BF746" i="14"/>
  <c r="BN746" i="14"/>
  <c r="BV746" i="14"/>
  <c r="CD746" i="14"/>
  <c r="CL746" i="14"/>
  <c r="CT746" i="14"/>
  <c r="DB746" i="14"/>
  <c r="DJ746" i="14"/>
  <c r="DR746" i="14"/>
  <c r="C746" i="14"/>
  <c r="K746" i="14"/>
  <c r="S746" i="14"/>
  <c r="AA746" i="14"/>
  <c r="AI746" i="14"/>
  <c r="AQ746" i="14"/>
  <c r="AY746" i="14"/>
  <c r="BG746" i="14"/>
  <c r="BO746" i="14"/>
  <c r="BW746" i="14"/>
  <c r="CE746" i="14"/>
  <c r="CM746" i="14"/>
  <c r="CU746" i="14"/>
  <c r="DC746" i="14"/>
  <c r="DK746" i="14"/>
  <c r="DS746" i="14"/>
  <c r="D746" i="14"/>
  <c r="L746" i="14"/>
  <c r="T746" i="14"/>
  <c r="AB746" i="14"/>
  <c r="AJ746" i="14"/>
  <c r="AR746" i="14"/>
  <c r="AZ746" i="14"/>
  <c r="BH746" i="14"/>
  <c r="BP746" i="14"/>
  <c r="BX746" i="14"/>
  <c r="CF746" i="14"/>
  <c r="CN746" i="14"/>
  <c r="CV746" i="14"/>
  <c r="DD746" i="14"/>
  <c r="DL746" i="14"/>
  <c r="DT746" i="14"/>
  <c r="AK746" i="14"/>
  <c r="CW746" i="14"/>
  <c r="AS746" i="14"/>
  <c r="DA746" i="14"/>
  <c r="BA746" i="14"/>
  <c r="DE746" i="14"/>
  <c r="BI746" i="14"/>
  <c r="DI746" i="14"/>
  <c r="E746" i="14"/>
  <c r="BQ746" i="14"/>
  <c r="DM746" i="14"/>
  <c r="M746" i="14"/>
  <c r="BY746" i="14"/>
  <c r="DQ746" i="14"/>
  <c r="U746" i="14"/>
  <c r="CG746" i="14"/>
  <c r="DU746" i="14"/>
  <c r="AC746" i="14"/>
  <c r="CO746" i="14"/>
  <c r="F738" i="14"/>
  <c r="N738" i="14"/>
  <c r="V738" i="14"/>
  <c r="AD738" i="14"/>
  <c r="AL738" i="14"/>
  <c r="AT738" i="14"/>
  <c r="BB738" i="14"/>
  <c r="BJ738" i="14"/>
  <c r="BR738" i="14"/>
  <c r="BZ738" i="14"/>
  <c r="CH738" i="14"/>
  <c r="CP738" i="14"/>
  <c r="CX738" i="14"/>
  <c r="DF738" i="14"/>
  <c r="DN738" i="14"/>
  <c r="DV738" i="14"/>
  <c r="G738" i="14"/>
  <c r="O738" i="14"/>
  <c r="W738" i="14"/>
  <c r="AE738" i="14"/>
  <c r="AM738" i="14"/>
  <c r="AU738" i="14"/>
  <c r="BC738" i="14"/>
  <c r="BK738" i="14"/>
  <c r="BS738" i="14"/>
  <c r="CA738" i="14"/>
  <c r="CI738" i="14"/>
  <c r="CQ738" i="14"/>
  <c r="CY738" i="14"/>
  <c r="DG738" i="14"/>
  <c r="DO738" i="14"/>
  <c r="H738" i="14"/>
  <c r="P738" i="14"/>
  <c r="X738" i="14"/>
  <c r="AF738" i="14"/>
  <c r="AN738" i="14"/>
  <c r="AV738" i="14"/>
  <c r="BD738" i="14"/>
  <c r="BL738" i="14"/>
  <c r="BT738" i="14"/>
  <c r="CB738" i="14"/>
  <c r="CJ738" i="14"/>
  <c r="CR738" i="14"/>
  <c r="CZ738" i="14"/>
  <c r="DH738" i="14"/>
  <c r="DP738" i="14"/>
  <c r="I738" i="14"/>
  <c r="Q738" i="14"/>
  <c r="Y738" i="14"/>
  <c r="AG738" i="14"/>
  <c r="AO738" i="14"/>
  <c r="AW738" i="14"/>
  <c r="BE738" i="14"/>
  <c r="BM738" i="14"/>
  <c r="BU738" i="14"/>
  <c r="CC738" i="14"/>
  <c r="CK738" i="14"/>
  <c r="CS738" i="14"/>
  <c r="DA738" i="14"/>
  <c r="DI738" i="14"/>
  <c r="DQ738" i="14"/>
  <c r="J738" i="14"/>
  <c r="R738" i="14"/>
  <c r="Z738" i="14"/>
  <c r="AH738" i="14"/>
  <c r="AP738" i="14"/>
  <c r="AX738" i="14"/>
  <c r="BF738" i="14"/>
  <c r="BN738" i="14"/>
  <c r="BV738" i="14"/>
  <c r="CD738" i="14"/>
  <c r="CL738" i="14"/>
  <c r="CT738" i="14"/>
  <c r="DB738" i="14"/>
  <c r="DJ738" i="14"/>
  <c r="DR738" i="14"/>
  <c r="C738" i="14"/>
  <c r="K738" i="14"/>
  <c r="S738" i="14"/>
  <c r="AA738" i="14"/>
  <c r="AI738" i="14"/>
  <c r="AQ738" i="14"/>
  <c r="AY738" i="14"/>
  <c r="BG738" i="14"/>
  <c r="BO738" i="14"/>
  <c r="BW738" i="14"/>
  <c r="CE738" i="14"/>
  <c r="CM738" i="14"/>
  <c r="CU738" i="14"/>
  <c r="DC738" i="14"/>
  <c r="DK738" i="14"/>
  <c r="DS738" i="14"/>
  <c r="D738" i="14"/>
  <c r="L738" i="14"/>
  <c r="T738" i="14"/>
  <c r="AB738" i="14"/>
  <c r="AJ738" i="14"/>
  <c r="AR738" i="14"/>
  <c r="AZ738" i="14"/>
  <c r="BH738" i="14"/>
  <c r="BP738" i="14"/>
  <c r="BX738" i="14"/>
  <c r="CF738" i="14"/>
  <c r="CN738" i="14"/>
  <c r="CV738" i="14"/>
  <c r="DD738" i="14"/>
  <c r="DL738" i="14"/>
  <c r="DT738" i="14"/>
  <c r="E738" i="14"/>
  <c r="BQ738" i="14"/>
  <c r="M738" i="14"/>
  <c r="BY738" i="14"/>
  <c r="U738" i="14"/>
  <c r="CG738" i="14"/>
  <c r="AC738" i="14"/>
  <c r="CO738" i="14"/>
  <c r="AK738" i="14"/>
  <c r="CW738" i="14"/>
  <c r="AS738" i="14"/>
  <c r="DE738" i="14"/>
  <c r="BA738" i="14"/>
  <c r="DM738" i="14"/>
  <c r="BI738" i="14"/>
  <c r="DU738" i="14"/>
  <c r="G730" i="14"/>
  <c r="O730" i="14"/>
  <c r="W730" i="14"/>
  <c r="AE730" i="14"/>
  <c r="AM730" i="14"/>
  <c r="AU730" i="14"/>
  <c r="BC730" i="14"/>
  <c r="BK730" i="14"/>
  <c r="BS730" i="14"/>
  <c r="CA730" i="14"/>
  <c r="CI730" i="14"/>
  <c r="CQ730" i="14"/>
  <c r="CY730" i="14"/>
  <c r="DG730" i="14"/>
  <c r="DO730" i="14"/>
  <c r="H730" i="14"/>
  <c r="P730" i="14"/>
  <c r="X730" i="14"/>
  <c r="AF730" i="14"/>
  <c r="AN730" i="14"/>
  <c r="AV730" i="14"/>
  <c r="BD730" i="14"/>
  <c r="BL730" i="14"/>
  <c r="BT730" i="14"/>
  <c r="CB730" i="14"/>
  <c r="CJ730" i="14"/>
  <c r="CR730" i="14"/>
  <c r="CZ730" i="14"/>
  <c r="DH730" i="14"/>
  <c r="DP730" i="14"/>
  <c r="I730" i="14"/>
  <c r="Q730" i="14"/>
  <c r="Y730" i="14"/>
  <c r="AG730" i="14"/>
  <c r="AO730" i="14"/>
  <c r="AW730" i="14"/>
  <c r="BE730" i="14"/>
  <c r="BM730" i="14"/>
  <c r="BU730" i="14"/>
  <c r="CC730" i="14"/>
  <c r="CK730" i="14"/>
  <c r="CS730" i="14"/>
  <c r="DA730" i="14"/>
  <c r="C730" i="14"/>
  <c r="K730" i="14"/>
  <c r="S730" i="14"/>
  <c r="AA730" i="14"/>
  <c r="AI730" i="14"/>
  <c r="AQ730" i="14"/>
  <c r="AY730" i="14"/>
  <c r="BG730" i="14"/>
  <c r="BO730" i="14"/>
  <c r="BW730" i="14"/>
  <c r="CE730" i="14"/>
  <c r="CM730" i="14"/>
  <c r="CU730" i="14"/>
  <c r="DC730" i="14"/>
  <c r="DK730" i="14"/>
  <c r="DS730" i="14"/>
  <c r="D730" i="14"/>
  <c r="L730" i="14"/>
  <c r="T730" i="14"/>
  <c r="AB730" i="14"/>
  <c r="AJ730" i="14"/>
  <c r="AR730" i="14"/>
  <c r="AZ730" i="14"/>
  <c r="BH730" i="14"/>
  <c r="BP730" i="14"/>
  <c r="BX730" i="14"/>
  <c r="CF730" i="14"/>
  <c r="CN730" i="14"/>
  <c r="CV730" i="14"/>
  <c r="DD730" i="14"/>
  <c r="DL730" i="14"/>
  <c r="DT730" i="14"/>
  <c r="F730" i="14"/>
  <c r="AC730" i="14"/>
  <c r="AX730" i="14"/>
  <c r="BR730" i="14"/>
  <c r="CO730" i="14"/>
  <c r="DI730" i="14"/>
  <c r="J730" i="14"/>
  <c r="AD730" i="14"/>
  <c r="BA730" i="14"/>
  <c r="BV730" i="14"/>
  <c r="CP730" i="14"/>
  <c r="DJ730" i="14"/>
  <c r="M730" i="14"/>
  <c r="AH730" i="14"/>
  <c r="BB730" i="14"/>
  <c r="BY730" i="14"/>
  <c r="CT730" i="14"/>
  <c r="DM730" i="14"/>
  <c r="N730" i="14"/>
  <c r="AK730" i="14"/>
  <c r="BF730" i="14"/>
  <c r="BZ730" i="14"/>
  <c r="CW730" i="14"/>
  <c r="DN730" i="14"/>
  <c r="R730" i="14"/>
  <c r="AL730" i="14"/>
  <c r="BI730" i="14"/>
  <c r="CD730" i="14"/>
  <c r="CX730" i="14"/>
  <c r="DQ730" i="14"/>
  <c r="U730" i="14"/>
  <c r="AP730" i="14"/>
  <c r="BJ730" i="14"/>
  <c r="CG730" i="14"/>
  <c r="DB730" i="14"/>
  <c r="DR730" i="14"/>
  <c r="V730" i="14"/>
  <c r="AS730" i="14"/>
  <c r="BN730" i="14"/>
  <c r="CH730" i="14"/>
  <c r="DE730" i="14"/>
  <c r="DU730" i="14"/>
  <c r="CL730" i="14"/>
  <c r="DF730" i="14"/>
  <c r="DV730" i="14"/>
  <c r="E730" i="14"/>
  <c r="Z730" i="14"/>
  <c r="AT730" i="14"/>
  <c r="BQ730" i="14"/>
  <c r="G722" i="14"/>
  <c r="O722" i="14"/>
  <c r="W722" i="14"/>
  <c r="AE722" i="14"/>
  <c r="AM722" i="14"/>
  <c r="AU722" i="14"/>
  <c r="BC722" i="14"/>
  <c r="BK722" i="14"/>
  <c r="BS722" i="14"/>
  <c r="CA722" i="14"/>
  <c r="CI722" i="14"/>
  <c r="CQ722" i="14"/>
  <c r="CY722" i="14"/>
  <c r="DG722" i="14"/>
  <c r="DO722" i="14"/>
  <c r="H722" i="14"/>
  <c r="P722" i="14"/>
  <c r="X722" i="14"/>
  <c r="AF722" i="14"/>
  <c r="AN722" i="14"/>
  <c r="AV722" i="14"/>
  <c r="BD722" i="14"/>
  <c r="BL722" i="14"/>
  <c r="BT722" i="14"/>
  <c r="CB722" i="14"/>
  <c r="CJ722" i="14"/>
  <c r="CR722" i="14"/>
  <c r="CZ722" i="14"/>
  <c r="DH722" i="14"/>
  <c r="DP722" i="14"/>
  <c r="I722" i="14"/>
  <c r="Q722" i="14"/>
  <c r="Y722" i="14"/>
  <c r="AG722" i="14"/>
  <c r="AO722" i="14"/>
  <c r="AW722" i="14"/>
  <c r="BE722" i="14"/>
  <c r="BM722" i="14"/>
  <c r="BU722" i="14"/>
  <c r="CC722" i="14"/>
  <c r="CK722" i="14"/>
  <c r="CS722" i="14"/>
  <c r="DA722" i="14"/>
  <c r="DI722" i="14"/>
  <c r="DQ722" i="14"/>
  <c r="J722" i="14"/>
  <c r="R722" i="14"/>
  <c r="Z722" i="14"/>
  <c r="AH722" i="14"/>
  <c r="AP722" i="14"/>
  <c r="AX722" i="14"/>
  <c r="BF722" i="14"/>
  <c r="BN722" i="14"/>
  <c r="BV722" i="14"/>
  <c r="CD722" i="14"/>
  <c r="CL722" i="14"/>
  <c r="CT722" i="14"/>
  <c r="DB722" i="14"/>
  <c r="DJ722" i="14"/>
  <c r="DR722" i="14"/>
  <c r="C722" i="14"/>
  <c r="K722" i="14"/>
  <c r="S722" i="14"/>
  <c r="AA722" i="14"/>
  <c r="AI722" i="14"/>
  <c r="AQ722" i="14"/>
  <c r="AY722" i="14"/>
  <c r="BG722" i="14"/>
  <c r="BO722" i="14"/>
  <c r="BW722" i="14"/>
  <c r="CE722" i="14"/>
  <c r="CM722" i="14"/>
  <c r="CU722" i="14"/>
  <c r="DC722" i="14"/>
  <c r="DK722" i="14"/>
  <c r="DS722" i="14"/>
  <c r="D722" i="14"/>
  <c r="L722" i="14"/>
  <c r="T722" i="14"/>
  <c r="AB722" i="14"/>
  <c r="AJ722" i="14"/>
  <c r="AR722" i="14"/>
  <c r="AZ722" i="14"/>
  <c r="BH722" i="14"/>
  <c r="BP722" i="14"/>
  <c r="BX722" i="14"/>
  <c r="CF722" i="14"/>
  <c r="CN722" i="14"/>
  <c r="CV722" i="14"/>
  <c r="DD722" i="14"/>
  <c r="DL722" i="14"/>
  <c r="DT722" i="14"/>
  <c r="E722" i="14"/>
  <c r="M722" i="14"/>
  <c r="U722" i="14"/>
  <c r="AC722" i="14"/>
  <c r="AK722" i="14"/>
  <c r="AS722" i="14"/>
  <c r="BA722" i="14"/>
  <c r="BI722" i="14"/>
  <c r="BQ722" i="14"/>
  <c r="BY722" i="14"/>
  <c r="CG722" i="14"/>
  <c r="CO722" i="14"/>
  <c r="CW722" i="14"/>
  <c r="DE722" i="14"/>
  <c r="DM722" i="14"/>
  <c r="DU722" i="14"/>
  <c r="AD722" i="14"/>
  <c r="CP722" i="14"/>
  <c r="AL722" i="14"/>
  <c r="CX722" i="14"/>
  <c r="AT722" i="14"/>
  <c r="DF722" i="14"/>
  <c r="BB722" i="14"/>
  <c r="DN722" i="14"/>
  <c r="BJ722" i="14"/>
  <c r="DV722" i="14"/>
  <c r="F722" i="14"/>
  <c r="BR722" i="14"/>
  <c r="N722" i="14"/>
  <c r="BZ722" i="14"/>
  <c r="V722" i="14"/>
  <c r="CH722" i="14"/>
  <c r="E714" i="14"/>
  <c r="M714" i="14"/>
  <c r="U714" i="14"/>
  <c r="AC714" i="14"/>
  <c r="AK714" i="14"/>
  <c r="AS714" i="14"/>
  <c r="BA714" i="14"/>
  <c r="BI714" i="14"/>
  <c r="BQ714" i="14"/>
  <c r="BY714" i="14"/>
  <c r="CG714" i="14"/>
  <c r="CO714" i="14"/>
  <c r="CW714" i="14"/>
  <c r="DE714" i="14"/>
  <c r="DM714" i="14"/>
  <c r="DU714" i="14"/>
  <c r="J714" i="14"/>
  <c r="R714" i="14"/>
  <c r="Z714" i="14"/>
  <c r="AH714" i="14"/>
  <c r="AP714" i="14"/>
  <c r="AX714" i="14"/>
  <c r="BF714" i="14"/>
  <c r="BN714" i="14"/>
  <c r="BV714" i="14"/>
  <c r="CD714" i="14"/>
  <c r="CL714" i="14"/>
  <c r="CT714" i="14"/>
  <c r="DB714" i="14"/>
  <c r="DJ714" i="14"/>
  <c r="K714" i="14"/>
  <c r="V714" i="14"/>
  <c r="AF714" i="14"/>
  <c r="AQ714" i="14"/>
  <c r="BB714" i="14"/>
  <c r="BL714" i="14"/>
  <c r="BW714" i="14"/>
  <c r="CH714" i="14"/>
  <c r="CR714" i="14"/>
  <c r="DC714" i="14"/>
  <c r="DN714" i="14"/>
  <c r="L714" i="14"/>
  <c r="W714" i="14"/>
  <c r="AG714" i="14"/>
  <c r="AR714" i="14"/>
  <c r="BC714" i="14"/>
  <c r="BM714" i="14"/>
  <c r="BX714" i="14"/>
  <c r="CI714" i="14"/>
  <c r="CS714" i="14"/>
  <c r="DD714" i="14"/>
  <c r="DO714" i="14"/>
  <c r="C714" i="14"/>
  <c r="N714" i="14"/>
  <c r="X714" i="14"/>
  <c r="AI714" i="14"/>
  <c r="AT714" i="14"/>
  <c r="BD714" i="14"/>
  <c r="BO714" i="14"/>
  <c r="BZ714" i="14"/>
  <c r="CJ714" i="14"/>
  <c r="CU714" i="14"/>
  <c r="DF714" i="14"/>
  <c r="DP714" i="14"/>
  <c r="D714" i="14"/>
  <c r="O714" i="14"/>
  <c r="Y714" i="14"/>
  <c r="AJ714" i="14"/>
  <c r="AU714" i="14"/>
  <c r="BE714" i="14"/>
  <c r="BP714" i="14"/>
  <c r="CA714" i="14"/>
  <c r="CK714" i="14"/>
  <c r="CV714" i="14"/>
  <c r="DG714" i="14"/>
  <c r="DQ714" i="14"/>
  <c r="F714" i="14"/>
  <c r="P714" i="14"/>
  <c r="AA714" i="14"/>
  <c r="AL714" i="14"/>
  <c r="AV714" i="14"/>
  <c r="BG714" i="14"/>
  <c r="BR714" i="14"/>
  <c r="CB714" i="14"/>
  <c r="CM714" i="14"/>
  <c r="CX714" i="14"/>
  <c r="DH714" i="14"/>
  <c r="DR714" i="14"/>
  <c r="G714" i="14"/>
  <c r="Q714" i="14"/>
  <c r="AB714" i="14"/>
  <c r="AM714" i="14"/>
  <c r="AW714" i="14"/>
  <c r="BH714" i="14"/>
  <c r="BS714" i="14"/>
  <c r="CC714" i="14"/>
  <c r="CN714" i="14"/>
  <c r="CY714" i="14"/>
  <c r="DI714" i="14"/>
  <c r="DS714" i="14"/>
  <c r="H714" i="14"/>
  <c r="S714" i="14"/>
  <c r="AD714" i="14"/>
  <c r="AN714" i="14"/>
  <c r="AY714" i="14"/>
  <c r="BJ714" i="14"/>
  <c r="BT714" i="14"/>
  <c r="CE714" i="14"/>
  <c r="CP714" i="14"/>
  <c r="CZ714" i="14"/>
  <c r="DK714" i="14"/>
  <c r="DT714" i="14"/>
  <c r="AO714" i="14"/>
  <c r="DV714" i="14"/>
  <c r="AZ714" i="14"/>
  <c r="BK714" i="14"/>
  <c r="BU714" i="14"/>
  <c r="CF714" i="14"/>
  <c r="I714" i="14"/>
  <c r="CQ714" i="14"/>
  <c r="T714" i="14"/>
  <c r="DA714" i="14"/>
  <c r="AE714" i="14"/>
  <c r="DL714" i="14"/>
  <c r="D706" i="14"/>
  <c r="L706" i="14"/>
  <c r="T706" i="14"/>
  <c r="AB706" i="14"/>
  <c r="AJ706" i="14"/>
  <c r="AR706" i="14"/>
  <c r="AZ706" i="14"/>
  <c r="BH706" i="14"/>
  <c r="BP706" i="14"/>
  <c r="BX706" i="14"/>
  <c r="CF706" i="14"/>
  <c r="CN706" i="14"/>
  <c r="CV706" i="14"/>
  <c r="DD706" i="14"/>
  <c r="DL706" i="14"/>
  <c r="DT706" i="14"/>
  <c r="E706" i="14"/>
  <c r="M706" i="14"/>
  <c r="U706" i="14"/>
  <c r="AC706" i="14"/>
  <c r="AK706" i="14"/>
  <c r="AS706" i="14"/>
  <c r="BA706" i="14"/>
  <c r="BI706" i="14"/>
  <c r="BQ706" i="14"/>
  <c r="BY706" i="14"/>
  <c r="CG706" i="14"/>
  <c r="CO706" i="14"/>
  <c r="CW706" i="14"/>
  <c r="DE706" i="14"/>
  <c r="DM706" i="14"/>
  <c r="DU706" i="14"/>
  <c r="F706" i="14"/>
  <c r="N706" i="14"/>
  <c r="V706" i="14"/>
  <c r="AD706" i="14"/>
  <c r="AL706" i="14"/>
  <c r="AT706" i="14"/>
  <c r="BB706" i="14"/>
  <c r="BJ706" i="14"/>
  <c r="BR706" i="14"/>
  <c r="BZ706" i="14"/>
  <c r="CH706" i="14"/>
  <c r="CP706" i="14"/>
  <c r="CX706" i="14"/>
  <c r="DF706" i="14"/>
  <c r="DN706" i="14"/>
  <c r="DV706" i="14"/>
  <c r="G706" i="14"/>
  <c r="O706" i="14"/>
  <c r="W706" i="14"/>
  <c r="AE706" i="14"/>
  <c r="AM706" i="14"/>
  <c r="AU706" i="14"/>
  <c r="BC706" i="14"/>
  <c r="BK706" i="14"/>
  <c r="BS706" i="14"/>
  <c r="CA706" i="14"/>
  <c r="CI706" i="14"/>
  <c r="CQ706" i="14"/>
  <c r="CY706" i="14"/>
  <c r="DG706" i="14"/>
  <c r="DO706" i="14"/>
  <c r="H706" i="14"/>
  <c r="P706" i="14"/>
  <c r="X706" i="14"/>
  <c r="AF706" i="14"/>
  <c r="AN706" i="14"/>
  <c r="AV706" i="14"/>
  <c r="BD706" i="14"/>
  <c r="BL706" i="14"/>
  <c r="BT706" i="14"/>
  <c r="CB706" i="14"/>
  <c r="CJ706" i="14"/>
  <c r="CR706" i="14"/>
  <c r="CZ706" i="14"/>
  <c r="DH706" i="14"/>
  <c r="DP706" i="14"/>
  <c r="I706" i="14"/>
  <c r="Q706" i="14"/>
  <c r="Y706" i="14"/>
  <c r="AG706" i="14"/>
  <c r="AO706" i="14"/>
  <c r="AW706" i="14"/>
  <c r="BE706" i="14"/>
  <c r="BM706" i="14"/>
  <c r="BU706" i="14"/>
  <c r="CC706" i="14"/>
  <c r="CK706" i="14"/>
  <c r="CS706" i="14"/>
  <c r="DA706" i="14"/>
  <c r="DI706" i="14"/>
  <c r="DQ706" i="14"/>
  <c r="J706" i="14"/>
  <c r="R706" i="14"/>
  <c r="Z706" i="14"/>
  <c r="AH706" i="14"/>
  <c r="AP706" i="14"/>
  <c r="AX706" i="14"/>
  <c r="BF706" i="14"/>
  <c r="BN706" i="14"/>
  <c r="BV706" i="14"/>
  <c r="CD706" i="14"/>
  <c r="CL706" i="14"/>
  <c r="CT706" i="14"/>
  <c r="DB706" i="14"/>
  <c r="DJ706" i="14"/>
  <c r="DR706" i="14"/>
  <c r="AY706" i="14"/>
  <c r="DK706" i="14"/>
  <c r="BG706" i="14"/>
  <c r="DS706" i="14"/>
  <c r="C706" i="14"/>
  <c r="BO706" i="14"/>
  <c r="K706" i="14"/>
  <c r="BW706" i="14"/>
  <c r="S706" i="14"/>
  <c r="CE706" i="14"/>
  <c r="AA706" i="14"/>
  <c r="CM706" i="14"/>
  <c r="AI706" i="14"/>
  <c r="CU706" i="14"/>
  <c r="AQ706" i="14"/>
  <c r="DC706" i="14"/>
  <c r="D698" i="14"/>
  <c r="L698" i="14"/>
  <c r="T698" i="14"/>
  <c r="AB698" i="14"/>
  <c r="AJ698" i="14"/>
  <c r="AR698" i="14"/>
  <c r="AZ698" i="14"/>
  <c r="BH698" i="14"/>
  <c r="BP698" i="14"/>
  <c r="BX698" i="14"/>
  <c r="CF698" i="14"/>
  <c r="CN698" i="14"/>
  <c r="CV698" i="14"/>
  <c r="DD698" i="14"/>
  <c r="DL698" i="14"/>
  <c r="DT698" i="14"/>
  <c r="E698" i="14"/>
  <c r="M698" i="14"/>
  <c r="U698" i="14"/>
  <c r="AC698" i="14"/>
  <c r="AK698" i="14"/>
  <c r="AS698" i="14"/>
  <c r="BA698" i="14"/>
  <c r="BI698" i="14"/>
  <c r="BQ698" i="14"/>
  <c r="BY698" i="14"/>
  <c r="CG698" i="14"/>
  <c r="CO698" i="14"/>
  <c r="CW698" i="14"/>
  <c r="DE698" i="14"/>
  <c r="DM698" i="14"/>
  <c r="DU698" i="14"/>
  <c r="F698" i="14"/>
  <c r="N698" i="14"/>
  <c r="V698" i="14"/>
  <c r="AD698" i="14"/>
  <c r="AL698" i="14"/>
  <c r="AT698" i="14"/>
  <c r="BB698" i="14"/>
  <c r="BJ698" i="14"/>
  <c r="BR698" i="14"/>
  <c r="BZ698" i="14"/>
  <c r="CH698" i="14"/>
  <c r="CP698" i="14"/>
  <c r="CX698" i="14"/>
  <c r="DF698" i="14"/>
  <c r="DN698" i="14"/>
  <c r="DV698" i="14"/>
  <c r="G698" i="14"/>
  <c r="O698" i="14"/>
  <c r="W698" i="14"/>
  <c r="AE698" i="14"/>
  <c r="AM698" i="14"/>
  <c r="AU698" i="14"/>
  <c r="BC698" i="14"/>
  <c r="BK698" i="14"/>
  <c r="BS698" i="14"/>
  <c r="CA698" i="14"/>
  <c r="CI698" i="14"/>
  <c r="CQ698" i="14"/>
  <c r="CY698" i="14"/>
  <c r="DG698" i="14"/>
  <c r="DO698" i="14"/>
  <c r="H698" i="14"/>
  <c r="P698" i="14"/>
  <c r="X698" i="14"/>
  <c r="AF698" i="14"/>
  <c r="AN698" i="14"/>
  <c r="AV698" i="14"/>
  <c r="BD698" i="14"/>
  <c r="BL698" i="14"/>
  <c r="BT698" i="14"/>
  <c r="CB698" i="14"/>
  <c r="CJ698" i="14"/>
  <c r="CR698" i="14"/>
  <c r="CZ698" i="14"/>
  <c r="DH698" i="14"/>
  <c r="DP698" i="14"/>
  <c r="I698" i="14"/>
  <c r="Q698" i="14"/>
  <c r="Y698" i="14"/>
  <c r="AG698" i="14"/>
  <c r="AO698" i="14"/>
  <c r="AW698" i="14"/>
  <c r="BE698" i="14"/>
  <c r="BM698" i="14"/>
  <c r="BU698" i="14"/>
  <c r="CC698" i="14"/>
  <c r="CK698" i="14"/>
  <c r="CS698" i="14"/>
  <c r="DA698" i="14"/>
  <c r="DI698" i="14"/>
  <c r="DQ698" i="14"/>
  <c r="J698" i="14"/>
  <c r="R698" i="14"/>
  <c r="Z698" i="14"/>
  <c r="AH698" i="14"/>
  <c r="AP698" i="14"/>
  <c r="AX698" i="14"/>
  <c r="BF698" i="14"/>
  <c r="BN698" i="14"/>
  <c r="BV698" i="14"/>
  <c r="CD698" i="14"/>
  <c r="CL698" i="14"/>
  <c r="CT698" i="14"/>
  <c r="DB698" i="14"/>
  <c r="DJ698" i="14"/>
  <c r="DR698" i="14"/>
  <c r="S698" i="14"/>
  <c r="CE698" i="14"/>
  <c r="AA698" i="14"/>
  <c r="CM698" i="14"/>
  <c r="AI698" i="14"/>
  <c r="CU698" i="14"/>
  <c r="AQ698" i="14"/>
  <c r="DC698" i="14"/>
  <c r="AY698" i="14"/>
  <c r="DK698" i="14"/>
  <c r="BG698" i="14"/>
  <c r="DS698" i="14"/>
  <c r="C698" i="14"/>
  <c r="BO698" i="14"/>
  <c r="K698" i="14"/>
  <c r="BW698" i="14"/>
  <c r="H690" i="14"/>
  <c r="P690" i="14"/>
  <c r="X690" i="14"/>
  <c r="AF690" i="14"/>
  <c r="AN690" i="14"/>
  <c r="AV690" i="14"/>
  <c r="BD690" i="14"/>
  <c r="BL690" i="14"/>
  <c r="I690" i="14"/>
  <c r="Q690" i="14"/>
  <c r="Y690" i="14"/>
  <c r="AG690" i="14"/>
  <c r="AO690" i="14"/>
  <c r="AW690" i="14"/>
  <c r="BE690" i="14"/>
  <c r="BM690" i="14"/>
  <c r="BU690" i="14"/>
  <c r="CC690" i="14"/>
  <c r="CK690" i="14"/>
  <c r="CS690" i="14"/>
  <c r="DA690" i="14"/>
  <c r="DI690" i="14"/>
  <c r="DQ690" i="14"/>
  <c r="J690" i="14"/>
  <c r="R690" i="14"/>
  <c r="C690" i="14"/>
  <c r="K690" i="14"/>
  <c r="S690" i="14"/>
  <c r="AA690" i="14"/>
  <c r="AI690" i="14"/>
  <c r="AQ690" i="14"/>
  <c r="AY690" i="14"/>
  <c r="BG690" i="14"/>
  <c r="BO690" i="14"/>
  <c r="BW690" i="14"/>
  <c r="CE690" i="14"/>
  <c r="CM690" i="14"/>
  <c r="CU690" i="14"/>
  <c r="DC690" i="14"/>
  <c r="DK690" i="14"/>
  <c r="DS690" i="14"/>
  <c r="E690" i="14"/>
  <c r="M690" i="14"/>
  <c r="U690" i="14"/>
  <c r="AC690" i="14"/>
  <c r="AK690" i="14"/>
  <c r="AS690" i="14"/>
  <c r="BA690" i="14"/>
  <c r="BI690" i="14"/>
  <c r="BQ690" i="14"/>
  <c r="BY690" i="14"/>
  <c r="CG690" i="14"/>
  <c r="CO690" i="14"/>
  <c r="CW690" i="14"/>
  <c r="DE690" i="14"/>
  <c r="DM690" i="14"/>
  <c r="DU690" i="14"/>
  <c r="F690" i="14"/>
  <c r="N690" i="14"/>
  <c r="V690" i="14"/>
  <c r="AD690" i="14"/>
  <c r="AL690" i="14"/>
  <c r="AT690" i="14"/>
  <c r="BB690" i="14"/>
  <c r="BJ690" i="14"/>
  <c r="BR690" i="14"/>
  <c r="BZ690" i="14"/>
  <c r="CH690" i="14"/>
  <c r="CP690" i="14"/>
  <c r="CX690" i="14"/>
  <c r="DF690" i="14"/>
  <c r="DN690" i="14"/>
  <c r="DV690" i="14"/>
  <c r="T690" i="14"/>
  <c r="AP690" i="14"/>
  <c r="BK690" i="14"/>
  <c r="CB690" i="14"/>
  <c r="CR690" i="14"/>
  <c r="DH690" i="14"/>
  <c r="W690" i="14"/>
  <c r="AR690" i="14"/>
  <c r="BN690" i="14"/>
  <c r="CD690" i="14"/>
  <c r="CT690" i="14"/>
  <c r="DJ690" i="14"/>
  <c r="Z690" i="14"/>
  <c r="AU690" i="14"/>
  <c r="BP690" i="14"/>
  <c r="CF690" i="14"/>
  <c r="CV690" i="14"/>
  <c r="DL690" i="14"/>
  <c r="AB690" i="14"/>
  <c r="AX690" i="14"/>
  <c r="BS690" i="14"/>
  <c r="CI690" i="14"/>
  <c r="CY690" i="14"/>
  <c r="DO690" i="14"/>
  <c r="D690" i="14"/>
  <c r="AE690" i="14"/>
  <c r="AZ690" i="14"/>
  <c r="BT690" i="14"/>
  <c r="CJ690" i="14"/>
  <c r="CZ690" i="14"/>
  <c r="DP690" i="14"/>
  <c r="G690" i="14"/>
  <c r="AH690" i="14"/>
  <c r="BC690" i="14"/>
  <c r="BV690" i="14"/>
  <c r="CL690" i="14"/>
  <c r="DB690" i="14"/>
  <c r="DR690" i="14"/>
  <c r="L690" i="14"/>
  <c r="AJ690" i="14"/>
  <c r="BF690" i="14"/>
  <c r="BX690" i="14"/>
  <c r="CN690" i="14"/>
  <c r="DD690" i="14"/>
  <c r="DT690" i="14"/>
  <c r="O690" i="14"/>
  <c r="AM690" i="14"/>
  <c r="BH690" i="14"/>
  <c r="CA690" i="14"/>
  <c r="CQ690" i="14"/>
  <c r="DG690" i="14"/>
  <c r="F682" i="14"/>
  <c r="N682" i="14"/>
  <c r="V682" i="14"/>
  <c r="AD682" i="14"/>
  <c r="AL682" i="14"/>
  <c r="AT682" i="14"/>
  <c r="BB682" i="14"/>
  <c r="BJ682" i="14"/>
  <c r="BR682" i="14"/>
  <c r="BZ682" i="14"/>
  <c r="CH682" i="14"/>
  <c r="CP682" i="14"/>
  <c r="CX682" i="14"/>
  <c r="DF682" i="14"/>
  <c r="H682" i="14"/>
  <c r="P682" i="14"/>
  <c r="X682" i="14"/>
  <c r="AF682" i="14"/>
  <c r="AN682" i="14"/>
  <c r="AV682" i="14"/>
  <c r="BD682" i="14"/>
  <c r="BL682" i="14"/>
  <c r="BT682" i="14"/>
  <c r="CB682" i="14"/>
  <c r="CJ682" i="14"/>
  <c r="CR682" i="14"/>
  <c r="CZ682" i="14"/>
  <c r="E682" i="14"/>
  <c r="Q682" i="14"/>
  <c r="AA682" i="14"/>
  <c r="AK682" i="14"/>
  <c r="AW682" i="14"/>
  <c r="BG682" i="14"/>
  <c r="BQ682" i="14"/>
  <c r="CC682" i="14"/>
  <c r="CM682" i="14"/>
  <c r="CW682" i="14"/>
  <c r="DH682" i="14"/>
  <c r="DP682" i="14"/>
  <c r="G682" i="14"/>
  <c r="R682" i="14"/>
  <c r="AB682" i="14"/>
  <c r="AM682" i="14"/>
  <c r="AX682" i="14"/>
  <c r="BH682" i="14"/>
  <c r="BS682" i="14"/>
  <c r="CD682" i="14"/>
  <c r="CN682" i="14"/>
  <c r="CY682" i="14"/>
  <c r="DI682" i="14"/>
  <c r="DQ682" i="14"/>
  <c r="I682" i="14"/>
  <c r="S682" i="14"/>
  <c r="AC682" i="14"/>
  <c r="AO682" i="14"/>
  <c r="AY682" i="14"/>
  <c r="BI682" i="14"/>
  <c r="BU682" i="14"/>
  <c r="CE682" i="14"/>
  <c r="CO682" i="14"/>
  <c r="DA682" i="14"/>
  <c r="DJ682" i="14"/>
  <c r="DR682" i="14"/>
  <c r="J682" i="14"/>
  <c r="T682" i="14"/>
  <c r="AE682" i="14"/>
  <c r="AP682" i="14"/>
  <c r="AZ682" i="14"/>
  <c r="BK682" i="14"/>
  <c r="BV682" i="14"/>
  <c r="CF682" i="14"/>
  <c r="CQ682" i="14"/>
  <c r="DB682" i="14"/>
  <c r="DK682" i="14"/>
  <c r="DS682" i="14"/>
  <c r="K682" i="14"/>
  <c r="U682" i="14"/>
  <c r="AG682" i="14"/>
  <c r="AQ682" i="14"/>
  <c r="BA682" i="14"/>
  <c r="BM682" i="14"/>
  <c r="BW682" i="14"/>
  <c r="CG682" i="14"/>
  <c r="CS682" i="14"/>
  <c r="DC682" i="14"/>
  <c r="DL682" i="14"/>
  <c r="DT682" i="14"/>
  <c r="L682" i="14"/>
  <c r="W682" i="14"/>
  <c r="AH682" i="14"/>
  <c r="AR682" i="14"/>
  <c r="BC682" i="14"/>
  <c r="BN682" i="14"/>
  <c r="BX682" i="14"/>
  <c r="CI682" i="14"/>
  <c r="CT682" i="14"/>
  <c r="DD682" i="14"/>
  <c r="DM682" i="14"/>
  <c r="DU682" i="14"/>
  <c r="C682" i="14"/>
  <c r="M682" i="14"/>
  <c r="Y682" i="14"/>
  <c r="AI682" i="14"/>
  <c r="AS682" i="14"/>
  <c r="BE682" i="14"/>
  <c r="BO682" i="14"/>
  <c r="BY682" i="14"/>
  <c r="CK682" i="14"/>
  <c r="CU682" i="14"/>
  <c r="DE682" i="14"/>
  <c r="DN682" i="14"/>
  <c r="DV682" i="14"/>
  <c r="O682" i="14"/>
  <c r="CV682" i="14"/>
  <c r="Z682" i="14"/>
  <c r="DG682" i="14"/>
  <c r="AJ682" i="14"/>
  <c r="DO682" i="14"/>
  <c r="AU682" i="14"/>
  <c r="BF682" i="14"/>
  <c r="BP682" i="14"/>
  <c r="CA682" i="14"/>
  <c r="D682" i="14"/>
  <c r="CL682" i="14"/>
  <c r="E674" i="14"/>
  <c r="M674" i="14"/>
  <c r="U674" i="14"/>
  <c r="AC674" i="14"/>
  <c r="AK674" i="14"/>
  <c r="AS674" i="14"/>
  <c r="BA674" i="14"/>
  <c r="BI674" i="14"/>
  <c r="BQ674" i="14"/>
  <c r="BY674" i="14"/>
  <c r="CG674" i="14"/>
  <c r="CO674" i="14"/>
  <c r="CW674" i="14"/>
  <c r="DE674" i="14"/>
  <c r="DM674" i="14"/>
  <c r="DU674" i="14"/>
  <c r="F674" i="14"/>
  <c r="N674" i="14"/>
  <c r="V674" i="14"/>
  <c r="AD674" i="14"/>
  <c r="AL674" i="14"/>
  <c r="AT674" i="14"/>
  <c r="BB674" i="14"/>
  <c r="BJ674" i="14"/>
  <c r="BR674" i="14"/>
  <c r="BZ674" i="14"/>
  <c r="CH674" i="14"/>
  <c r="CP674" i="14"/>
  <c r="CX674" i="14"/>
  <c r="DF674" i="14"/>
  <c r="DN674" i="14"/>
  <c r="DV674" i="14"/>
  <c r="G674" i="14"/>
  <c r="O674" i="14"/>
  <c r="W674" i="14"/>
  <c r="AE674" i="14"/>
  <c r="AM674" i="14"/>
  <c r="AU674" i="14"/>
  <c r="BC674" i="14"/>
  <c r="BK674" i="14"/>
  <c r="BS674" i="14"/>
  <c r="CA674" i="14"/>
  <c r="CI674" i="14"/>
  <c r="CQ674" i="14"/>
  <c r="CY674" i="14"/>
  <c r="DG674" i="14"/>
  <c r="DO674" i="14"/>
  <c r="H674" i="14"/>
  <c r="P674" i="14"/>
  <c r="X674" i="14"/>
  <c r="AF674" i="14"/>
  <c r="AN674" i="14"/>
  <c r="AV674" i="14"/>
  <c r="BD674" i="14"/>
  <c r="BL674" i="14"/>
  <c r="BT674" i="14"/>
  <c r="CB674" i="14"/>
  <c r="CJ674" i="14"/>
  <c r="CR674" i="14"/>
  <c r="CZ674" i="14"/>
  <c r="DH674" i="14"/>
  <c r="DP674" i="14"/>
  <c r="I674" i="14"/>
  <c r="Q674" i="14"/>
  <c r="Y674" i="14"/>
  <c r="AG674" i="14"/>
  <c r="AO674" i="14"/>
  <c r="AW674" i="14"/>
  <c r="BE674" i="14"/>
  <c r="BM674" i="14"/>
  <c r="BU674" i="14"/>
  <c r="CC674" i="14"/>
  <c r="CK674" i="14"/>
  <c r="CS674" i="14"/>
  <c r="DA674" i="14"/>
  <c r="DI674" i="14"/>
  <c r="DQ674" i="14"/>
  <c r="J674" i="14"/>
  <c r="R674" i="14"/>
  <c r="Z674" i="14"/>
  <c r="AH674" i="14"/>
  <c r="AP674" i="14"/>
  <c r="AX674" i="14"/>
  <c r="BF674" i="14"/>
  <c r="BN674" i="14"/>
  <c r="BV674" i="14"/>
  <c r="CD674" i="14"/>
  <c r="CL674" i="14"/>
  <c r="CT674" i="14"/>
  <c r="DB674" i="14"/>
  <c r="DJ674" i="14"/>
  <c r="DR674" i="14"/>
  <c r="K674" i="14"/>
  <c r="AQ674" i="14"/>
  <c r="BW674" i="14"/>
  <c r="DC674" i="14"/>
  <c r="L674" i="14"/>
  <c r="AR674" i="14"/>
  <c r="BX674" i="14"/>
  <c r="DD674" i="14"/>
  <c r="S674" i="14"/>
  <c r="AY674" i="14"/>
  <c r="CE674" i="14"/>
  <c r="DK674" i="14"/>
  <c r="T674" i="14"/>
  <c r="AZ674" i="14"/>
  <c r="CF674" i="14"/>
  <c r="DL674" i="14"/>
  <c r="AA674" i="14"/>
  <c r="BG674" i="14"/>
  <c r="CM674" i="14"/>
  <c r="DS674" i="14"/>
  <c r="AB674" i="14"/>
  <c r="BH674" i="14"/>
  <c r="CN674" i="14"/>
  <c r="DT674" i="14"/>
  <c r="C674" i="14"/>
  <c r="AI674" i="14"/>
  <c r="BO674" i="14"/>
  <c r="CU674" i="14"/>
  <c r="D674" i="14"/>
  <c r="AJ674" i="14"/>
  <c r="BP674" i="14"/>
  <c r="CV674" i="14"/>
  <c r="E666" i="14"/>
  <c r="M666" i="14"/>
  <c r="U666" i="14"/>
  <c r="AC666" i="14"/>
  <c r="AK666" i="14"/>
  <c r="AS666" i="14"/>
  <c r="BA666" i="14"/>
  <c r="BI666" i="14"/>
  <c r="BQ666" i="14"/>
  <c r="BY666" i="14"/>
  <c r="CG666" i="14"/>
  <c r="CO666" i="14"/>
  <c r="CW666" i="14"/>
  <c r="DE666" i="14"/>
  <c r="DM666" i="14"/>
  <c r="DU666" i="14"/>
  <c r="F666" i="14"/>
  <c r="N666" i="14"/>
  <c r="V666" i="14"/>
  <c r="AD666" i="14"/>
  <c r="AL666" i="14"/>
  <c r="AT666" i="14"/>
  <c r="BB666" i="14"/>
  <c r="BJ666" i="14"/>
  <c r="BR666" i="14"/>
  <c r="BZ666" i="14"/>
  <c r="CH666" i="14"/>
  <c r="CP666" i="14"/>
  <c r="CX666" i="14"/>
  <c r="DF666" i="14"/>
  <c r="DN666" i="14"/>
  <c r="DV666" i="14"/>
  <c r="G666" i="14"/>
  <c r="O666" i="14"/>
  <c r="W666" i="14"/>
  <c r="AE666" i="14"/>
  <c r="AM666" i="14"/>
  <c r="AU666" i="14"/>
  <c r="BC666" i="14"/>
  <c r="BK666" i="14"/>
  <c r="BS666" i="14"/>
  <c r="CA666" i="14"/>
  <c r="CI666" i="14"/>
  <c r="CQ666" i="14"/>
  <c r="CY666" i="14"/>
  <c r="DG666" i="14"/>
  <c r="DO666" i="14"/>
  <c r="H666" i="14"/>
  <c r="P666" i="14"/>
  <c r="X666" i="14"/>
  <c r="AF666" i="14"/>
  <c r="AN666" i="14"/>
  <c r="AV666" i="14"/>
  <c r="BD666" i="14"/>
  <c r="BL666" i="14"/>
  <c r="BT666" i="14"/>
  <c r="CB666" i="14"/>
  <c r="CJ666" i="14"/>
  <c r="CR666" i="14"/>
  <c r="CZ666" i="14"/>
  <c r="DH666" i="14"/>
  <c r="DP666" i="14"/>
  <c r="I666" i="14"/>
  <c r="Q666" i="14"/>
  <c r="Y666" i="14"/>
  <c r="AG666" i="14"/>
  <c r="AO666" i="14"/>
  <c r="AW666" i="14"/>
  <c r="BE666" i="14"/>
  <c r="BM666" i="14"/>
  <c r="BU666" i="14"/>
  <c r="CC666" i="14"/>
  <c r="CK666" i="14"/>
  <c r="CS666" i="14"/>
  <c r="DA666" i="14"/>
  <c r="DI666" i="14"/>
  <c r="DQ666" i="14"/>
  <c r="J666" i="14"/>
  <c r="R666" i="14"/>
  <c r="Z666" i="14"/>
  <c r="AH666" i="14"/>
  <c r="AP666" i="14"/>
  <c r="AX666" i="14"/>
  <c r="BF666" i="14"/>
  <c r="BN666" i="14"/>
  <c r="BV666" i="14"/>
  <c r="CD666" i="14"/>
  <c r="CL666" i="14"/>
  <c r="CT666" i="14"/>
  <c r="DB666" i="14"/>
  <c r="DJ666" i="14"/>
  <c r="DR666" i="14"/>
  <c r="K666" i="14"/>
  <c r="AQ666" i="14"/>
  <c r="BW666" i="14"/>
  <c r="DC666" i="14"/>
  <c r="L666" i="14"/>
  <c r="AR666" i="14"/>
  <c r="BX666" i="14"/>
  <c r="DD666" i="14"/>
  <c r="S666" i="14"/>
  <c r="AY666" i="14"/>
  <c r="CE666" i="14"/>
  <c r="DK666" i="14"/>
  <c r="T666" i="14"/>
  <c r="AZ666" i="14"/>
  <c r="CF666" i="14"/>
  <c r="DL666" i="14"/>
  <c r="AA666" i="14"/>
  <c r="BG666" i="14"/>
  <c r="CM666" i="14"/>
  <c r="DS666" i="14"/>
  <c r="AB666" i="14"/>
  <c r="BH666" i="14"/>
  <c r="CN666" i="14"/>
  <c r="DT666" i="14"/>
  <c r="C666" i="14"/>
  <c r="AI666" i="14"/>
  <c r="BO666" i="14"/>
  <c r="CU666" i="14"/>
  <c r="D666" i="14"/>
  <c r="AJ666" i="14"/>
  <c r="BP666" i="14"/>
  <c r="CV666" i="14"/>
  <c r="F658" i="14"/>
  <c r="N658" i="14"/>
  <c r="V658" i="14"/>
  <c r="AD658" i="14"/>
  <c r="AL658" i="14"/>
  <c r="AT658" i="14"/>
  <c r="BB658" i="14"/>
  <c r="BJ658" i="14"/>
  <c r="BR658" i="14"/>
  <c r="BZ658" i="14"/>
  <c r="CH658" i="14"/>
  <c r="CP658" i="14"/>
  <c r="CX658" i="14"/>
  <c r="DF658" i="14"/>
  <c r="DN658" i="14"/>
  <c r="DV658" i="14"/>
  <c r="G658" i="14"/>
  <c r="O658" i="14"/>
  <c r="W658" i="14"/>
  <c r="AE658" i="14"/>
  <c r="AM658" i="14"/>
  <c r="AU658" i="14"/>
  <c r="BC658" i="14"/>
  <c r="BK658" i="14"/>
  <c r="BS658" i="14"/>
  <c r="CA658" i="14"/>
  <c r="CI658" i="14"/>
  <c r="CQ658" i="14"/>
  <c r="CY658" i="14"/>
  <c r="DG658" i="14"/>
  <c r="DO658" i="14"/>
  <c r="H658" i="14"/>
  <c r="P658" i="14"/>
  <c r="X658" i="14"/>
  <c r="AF658" i="14"/>
  <c r="AN658" i="14"/>
  <c r="AV658" i="14"/>
  <c r="BD658" i="14"/>
  <c r="BL658" i="14"/>
  <c r="BT658" i="14"/>
  <c r="CB658" i="14"/>
  <c r="CJ658" i="14"/>
  <c r="CR658" i="14"/>
  <c r="CZ658" i="14"/>
  <c r="DH658" i="14"/>
  <c r="DP658" i="14"/>
  <c r="I658" i="14"/>
  <c r="Q658" i="14"/>
  <c r="Y658" i="14"/>
  <c r="AG658" i="14"/>
  <c r="AO658" i="14"/>
  <c r="AW658" i="14"/>
  <c r="BE658" i="14"/>
  <c r="BM658" i="14"/>
  <c r="BU658" i="14"/>
  <c r="CC658" i="14"/>
  <c r="CK658" i="14"/>
  <c r="CS658" i="14"/>
  <c r="DA658" i="14"/>
  <c r="DI658" i="14"/>
  <c r="DQ658" i="14"/>
  <c r="J658" i="14"/>
  <c r="R658" i="14"/>
  <c r="Z658" i="14"/>
  <c r="AH658" i="14"/>
  <c r="AP658" i="14"/>
  <c r="AX658" i="14"/>
  <c r="BF658" i="14"/>
  <c r="BN658" i="14"/>
  <c r="BV658" i="14"/>
  <c r="CD658" i="14"/>
  <c r="CL658" i="14"/>
  <c r="CT658" i="14"/>
  <c r="DB658" i="14"/>
  <c r="DJ658" i="14"/>
  <c r="DR658" i="14"/>
  <c r="D658" i="14"/>
  <c r="L658" i="14"/>
  <c r="T658" i="14"/>
  <c r="AB658" i="14"/>
  <c r="AJ658" i="14"/>
  <c r="AR658" i="14"/>
  <c r="AZ658" i="14"/>
  <c r="BH658" i="14"/>
  <c r="BP658" i="14"/>
  <c r="BX658" i="14"/>
  <c r="CF658" i="14"/>
  <c r="CN658" i="14"/>
  <c r="CV658" i="14"/>
  <c r="DD658" i="14"/>
  <c r="DL658" i="14"/>
  <c r="DT658" i="14"/>
  <c r="E658" i="14"/>
  <c r="M658" i="14"/>
  <c r="U658" i="14"/>
  <c r="AC658" i="14"/>
  <c r="AK658" i="14"/>
  <c r="AS658" i="14"/>
  <c r="BA658" i="14"/>
  <c r="BI658" i="14"/>
  <c r="BQ658" i="14"/>
  <c r="BY658" i="14"/>
  <c r="CG658" i="14"/>
  <c r="CO658" i="14"/>
  <c r="CW658" i="14"/>
  <c r="DE658" i="14"/>
  <c r="DM658" i="14"/>
  <c r="DU658" i="14"/>
  <c r="AI658" i="14"/>
  <c r="CU658" i="14"/>
  <c r="AQ658" i="14"/>
  <c r="DC658" i="14"/>
  <c r="AY658" i="14"/>
  <c r="DK658" i="14"/>
  <c r="BG658" i="14"/>
  <c r="DS658" i="14"/>
  <c r="C658" i="14"/>
  <c r="BO658" i="14"/>
  <c r="K658" i="14"/>
  <c r="BW658" i="14"/>
  <c r="S658" i="14"/>
  <c r="AA658" i="14"/>
  <c r="CE658" i="14"/>
  <c r="CM658" i="14"/>
  <c r="F650" i="14"/>
  <c r="N650" i="14"/>
  <c r="V650" i="14"/>
  <c r="AD650" i="14"/>
  <c r="AL650" i="14"/>
  <c r="AT650" i="14"/>
  <c r="BB650" i="14"/>
  <c r="BJ650" i="14"/>
  <c r="BR650" i="14"/>
  <c r="BZ650" i="14"/>
  <c r="CH650" i="14"/>
  <c r="CP650" i="14"/>
  <c r="CX650" i="14"/>
  <c r="DF650" i="14"/>
  <c r="DN650" i="14"/>
  <c r="DV650" i="14"/>
  <c r="G650" i="14"/>
  <c r="O650" i="14"/>
  <c r="W650" i="14"/>
  <c r="AE650" i="14"/>
  <c r="AM650" i="14"/>
  <c r="AU650" i="14"/>
  <c r="BC650" i="14"/>
  <c r="BK650" i="14"/>
  <c r="BS650" i="14"/>
  <c r="CA650" i="14"/>
  <c r="CI650" i="14"/>
  <c r="CQ650" i="14"/>
  <c r="CY650" i="14"/>
  <c r="DG650" i="14"/>
  <c r="DO650" i="14"/>
  <c r="H650" i="14"/>
  <c r="P650" i="14"/>
  <c r="X650" i="14"/>
  <c r="AF650" i="14"/>
  <c r="AN650" i="14"/>
  <c r="AV650" i="14"/>
  <c r="BD650" i="14"/>
  <c r="BL650" i="14"/>
  <c r="BT650" i="14"/>
  <c r="CB650" i="14"/>
  <c r="CJ650" i="14"/>
  <c r="CR650" i="14"/>
  <c r="CZ650" i="14"/>
  <c r="DH650" i="14"/>
  <c r="DP650" i="14"/>
  <c r="I650" i="14"/>
  <c r="Q650" i="14"/>
  <c r="Y650" i="14"/>
  <c r="AG650" i="14"/>
  <c r="AO650" i="14"/>
  <c r="AW650" i="14"/>
  <c r="BE650" i="14"/>
  <c r="BM650" i="14"/>
  <c r="BU650" i="14"/>
  <c r="CC650" i="14"/>
  <c r="CK650" i="14"/>
  <c r="CS650" i="14"/>
  <c r="DA650" i="14"/>
  <c r="DI650" i="14"/>
  <c r="DQ650" i="14"/>
  <c r="J650" i="14"/>
  <c r="R650" i="14"/>
  <c r="Z650" i="14"/>
  <c r="AH650" i="14"/>
  <c r="AP650" i="14"/>
  <c r="AX650" i="14"/>
  <c r="BF650" i="14"/>
  <c r="BN650" i="14"/>
  <c r="BV650" i="14"/>
  <c r="CD650" i="14"/>
  <c r="CL650" i="14"/>
  <c r="CT650" i="14"/>
  <c r="DB650" i="14"/>
  <c r="DJ650" i="14"/>
  <c r="DR650" i="14"/>
  <c r="D650" i="14"/>
  <c r="L650" i="14"/>
  <c r="T650" i="14"/>
  <c r="AB650" i="14"/>
  <c r="AJ650" i="14"/>
  <c r="AR650" i="14"/>
  <c r="AZ650" i="14"/>
  <c r="BH650" i="14"/>
  <c r="BP650" i="14"/>
  <c r="BX650" i="14"/>
  <c r="CF650" i="14"/>
  <c r="CN650" i="14"/>
  <c r="CV650" i="14"/>
  <c r="DD650" i="14"/>
  <c r="DL650" i="14"/>
  <c r="DT650" i="14"/>
  <c r="E650" i="14"/>
  <c r="M650" i="14"/>
  <c r="U650" i="14"/>
  <c r="AC650" i="14"/>
  <c r="AK650" i="14"/>
  <c r="AS650" i="14"/>
  <c r="BA650" i="14"/>
  <c r="BI650" i="14"/>
  <c r="BQ650" i="14"/>
  <c r="BY650" i="14"/>
  <c r="CG650" i="14"/>
  <c r="CO650" i="14"/>
  <c r="CW650" i="14"/>
  <c r="DE650" i="14"/>
  <c r="DM650" i="14"/>
  <c r="DU650" i="14"/>
  <c r="C650" i="14"/>
  <c r="BO650" i="14"/>
  <c r="K650" i="14"/>
  <c r="BW650" i="14"/>
  <c r="S650" i="14"/>
  <c r="CE650" i="14"/>
  <c r="AA650" i="14"/>
  <c r="CM650" i="14"/>
  <c r="AI650" i="14"/>
  <c r="CU650" i="14"/>
  <c r="AQ650" i="14"/>
  <c r="DC650" i="14"/>
  <c r="AY650" i="14"/>
  <c r="BG650" i="14"/>
  <c r="DK650" i="14"/>
  <c r="DS650" i="14"/>
  <c r="D642" i="14"/>
  <c r="L642" i="14"/>
  <c r="T642" i="14"/>
  <c r="AB642" i="14"/>
  <c r="AJ642" i="14"/>
  <c r="AR642" i="14"/>
  <c r="AZ642" i="14"/>
  <c r="BH642" i="14"/>
  <c r="BP642" i="14"/>
  <c r="BX642" i="14"/>
  <c r="CF642" i="14"/>
  <c r="CN642" i="14"/>
  <c r="CV642" i="14"/>
  <c r="DD642" i="14"/>
  <c r="DL642" i="14"/>
  <c r="DT642" i="14"/>
  <c r="E642" i="14"/>
  <c r="M642" i="14"/>
  <c r="U642" i="14"/>
  <c r="AC642" i="14"/>
  <c r="AK642" i="14"/>
  <c r="AS642" i="14"/>
  <c r="BA642" i="14"/>
  <c r="BI642" i="14"/>
  <c r="BQ642" i="14"/>
  <c r="BY642" i="14"/>
  <c r="CG642" i="14"/>
  <c r="CO642" i="14"/>
  <c r="CW642" i="14"/>
  <c r="DE642" i="14"/>
  <c r="DM642" i="14"/>
  <c r="DU642" i="14"/>
  <c r="F642" i="14"/>
  <c r="N642" i="14"/>
  <c r="V642" i="14"/>
  <c r="AD642" i="14"/>
  <c r="AL642" i="14"/>
  <c r="AT642" i="14"/>
  <c r="BB642" i="14"/>
  <c r="BJ642" i="14"/>
  <c r="BR642" i="14"/>
  <c r="BZ642" i="14"/>
  <c r="CH642" i="14"/>
  <c r="CP642" i="14"/>
  <c r="CX642" i="14"/>
  <c r="DF642" i="14"/>
  <c r="DN642" i="14"/>
  <c r="DV642" i="14"/>
  <c r="H642" i="14"/>
  <c r="P642" i="14"/>
  <c r="X642" i="14"/>
  <c r="AF642" i="14"/>
  <c r="AN642" i="14"/>
  <c r="AV642" i="14"/>
  <c r="BD642" i="14"/>
  <c r="BL642" i="14"/>
  <c r="BT642" i="14"/>
  <c r="CB642" i="14"/>
  <c r="CJ642" i="14"/>
  <c r="CR642" i="14"/>
  <c r="CZ642" i="14"/>
  <c r="DH642" i="14"/>
  <c r="DP642" i="14"/>
  <c r="J642" i="14"/>
  <c r="R642" i="14"/>
  <c r="Z642" i="14"/>
  <c r="AH642" i="14"/>
  <c r="AP642" i="14"/>
  <c r="AX642" i="14"/>
  <c r="BF642" i="14"/>
  <c r="BN642" i="14"/>
  <c r="BV642" i="14"/>
  <c r="CD642" i="14"/>
  <c r="CL642" i="14"/>
  <c r="CT642" i="14"/>
  <c r="DB642" i="14"/>
  <c r="DJ642" i="14"/>
  <c r="DR642" i="14"/>
  <c r="S642" i="14"/>
  <c r="AO642" i="14"/>
  <c r="BK642" i="14"/>
  <c r="CE642" i="14"/>
  <c r="DA642" i="14"/>
  <c r="W642" i="14"/>
  <c r="AQ642" i="14"/>
  <c r="BM642" i="14"/>
  <c r="CI642" i="14"/>
  <c r="DC642" i="14"/>
  <c r="C642" i="14"/>
  <c r="Y642" i="14"/>
  <c r="AU642" i="14"/>
  <c r="BO642" i="14"/>
  <c r="CK642" i="14"/>
  <c r="DG642" i="14"/>
  <c r="G642" i="14"/>
  <c r="AA642" i="14"/>
  <c r="AW642" i="14"/>
  <c r="BS642" i="14"/>
  <c r="CM642" i="14"/>
  <c r="DI642" i="14"/>
  <c r="I642" i="14"/>
  <c r="AE642" i="14"/>
  <c r="AY642" i="14"/>
  <c r="BU642" i="14"/>
  <c r="CQ642" i="14"/>
  <c r="DK642" i="14"/>
  <c r="O642" i="14"/>
  <c r="AI642" i="14"/>
  <c r="BE642" i="14"/>
  <c r="CA642" i="14"/>
  <c r="CU642" i="14"/>
  <c r="DQ642" i="14"/>
  <c r="Q642" i="14"/>
  <c r="AM642" i="14"/>
  <c r="BG642" i="14"/>
  <c r="CC642" i="14"/>
  <c r="CY642" i="14"/>
  <c r="DS642" i="14"/>
  <c r="CS642" i="14"/>
  <c r="DO642" i="14"/>
  <c r="K642" i="14"/>
  <c r="AG642" i="14"/>
  <c r="BC642" i="14"/>
  <c r="BW642" i="14"/>
  <c r="D634" i="14"/>
  <c r="L634" i="14"/>
  <c r="T634" i="14"/>
  <c r="AB634" i="14"/>
  <c r="AJ634" i="14"/>
  <c r="AR634" i="14"/>
  <c r="AZ634" i="14"/>
  <c r="BH634" i="14"/>
  <c r="BP634" i="14"/>
  <c r="BX634" i="14"/>
  <c r="CF634" i="14"/>
  <c r="CN634" i="14"/>
  <c r="CV634" i="14"/>
  <c r="DD634" i="14"/>
  <c r="DL634" i="14"/>
  <c r="DT634" i="14"/>
  <c r="E634" i="14"/>
  <c r="M634" i="14"/>
  <c r="U634" i="14"/>
  <c r="AC634" i="14"/>
  <c r="AK634" i="14"/>
  <c r="AS634" i="14"/>
  <c r="BA634" i="14"/>
  <c r="BI634" i="14"/>
  <c r="BQ634" i="14"/>
  <c r="BY634" i="14"/>
  <c r="CG634" i="14"/>
  <c r="CO634" i="14"/>
  <c r="CW634" i="14"/>
  <c r="DE634" i="14"/>
  <c r="DM634" i="14"/>
  <c r="DU634" i="14"/>
  <c r="F634" i="14"/>
  <c r="N634" i="14"/>
  <c r="V634" i="14"/>
  <c r="AD634" i="14"/>
  <c r="AL634" i="14"/>
  <c r="AT634" i="14"/>
  <c r="BB634" i="14"/>
  <c r="BJ634" i="14"/>
  <c r="BR634" i="14"/>
  <c r="BZ634" i="14"/>
  <c r="CH634" i="14"/>
  <c r="CP634" i="14"/>
  <c r="CX634" i="14"/>
  <c r="DF634" i="14"/>
  <c r="DN634" i="14"/>
  <c r="DV634" i="14"/>
  <c r="G634" i="14"/>
  <c r="O634" i="14"/>
  <c r="W634" i="14"/>
  <c r="AE634" i="14"/>
  <c r="AM634" i="14"/>
  <c r="AU634" i="14"/>
  <c r="BC634" i="14"/>
  <c r="BK634" i="14"/>
  <c r="BS634" i="14"/>
  <c r="CA634" i="14"/>
  <c r="CI634" i="14"/>
  <c r="CQ634" i="14"/>
  <c r="CY634" i="14"/>
  <c r="DG634" i="14"/>
  <c r="DO634" i="14"/>
  <c r="H634" i="14"/>
  <c r="P634" i="14"/>
  <c r="X634" i="14"/>
  <c r="AF634" i="14"/>
  <c r="AN634" i="14"/>
  <c r="AV634" i="14"/>
  <c r="BD634" i="14"/>
  <c r="BL634" i="14"/>
  <c r="BT634" i="14"/>
  <c r="CB634" i="14"/>
  <c r="CJ634" i="14"/>
  <c r="CR634" i="14"/>
  <c r="CZ634" i="14"/>
  <c r="DH634" i="14"/>
  <c r="DP634" i="14"/>
  <c r="J634" i="14"/>
  <c r="R634" i="14"/>
  <c r="Z634" i="14"/>
  <c r="AH634" i="14"/>
  <c r="AP634" i="14"/>
  <c r="AX634" i="14"/>
  <c r="BF634" i="14"/>
  <c r="BN634" i="14"/>
  <c r="BV634" i="14"/>
  <c r="CD634" i="14"/>
  <c r="CL634" i="14"/>
  <c r="CT634" i="14"/>
  <c r="DB634" i="14"/>
  <c r="DJ634" i="14"/>
  <c r="DR634" i="14"/>
  <c r="C634" i="14"/>
  <c r="K634" i="14"/>
  <c r="S634" i="14"/>
  <c r="AA634" i="14"/>
  <c r="AI634" i="14"/>
  <c r="AQ634" i="14"/>
  <c r="AY634" i="14"/>
  <c r="BG634" i="14"/>
  <c r="BO634" i="14"/>
  <c r="BW634" i="14"/>
  <c r="CE634" i="14"/>
  <c r="CM634" i="14"/>
  <c r="CU634" i="14"/>
  <c r="DC634" i="14"/>
  <c r="AW634" i="14"/>
  <c r="DI634" i="14"/>
  <c r="BE634" i="14"/>
  <c r="DK634" i="14"/>
  <c r="BM634" i="14"/>
  <c r="DQ634" i="14"/>
  <c r="I634" i="14"/>
  <c r="BU634" i="14"/>
  <c r="DS634" i="14"/>
  <c r="Q634" i="14"/>
  <c r="CC634" i="14"/>
  <c r="AG634" i="14"/>
  <c r="CS634" i="14"/>
  <c r="AO634" i="14"/>
  <c r="DA634" i="14"/>
  <c r="Y634" i="14"/>
  <c r="CK634" i="14"/>
  <c r="F626" i="14"/>
  <c r="N626" i="14"/>
  <c r="V626" i="14"/>
  <c r="AD626" i="14"/>
  <c r="AL626" i="14"/>
  <c r="AT626" i="14"/>
  <c r="BB626" i="14"/>
  <c r="BJ626" i="14"/>
  <c r="BR626" i="14"/>
  <c r="BZ626" i="14"/>
  <c r="CH626" i="14"/>
  <c r="CP626" i="14"/>
  <c r="CX626" i="14"/>
  <c r="DF626" i="14"/>
  <c r="DN626" i="14"/>
  <c r="DV626" i="14"/>
  <c r="G626" i="14"/>
  <c r="O626" i="14"/>
  <c r="W626" i="14"/>
  <c r="AE626" i="14"/>
  <c r="AM626" i="14"/>
  <c r="AU626" i="14"/>
  <c r="BC626" i="14"/>
  <c r="BK626" i="14"/>
  <c r="BS626" i="14"/>
  <c r="CA626" i="14"/>
  <c r="CI626" i="14"/>
  <c r="CQ626" i="14"/>
  <c r="CY626" i="14"/>
  <c r="DG626" i="14"/>
  <c r="DO626" i="14"/>
  <c r="H626" i="14"/>
  <c r="P626" i="14"/>
  <c r="X626" i="14"/>
  <c r="AF626" i="14"/>
  <c r="AN626" i="14"/>
  <c r="AV626" i="14"/>
  <c r="BD626" i="14"/>
  <c r="BL626" i="14"/>
  <c r="BT626" i="14"/>
  <c r="CB626" i="14"/>
  <c r="CJ626" i="14"/>
  <c r="CR626" i="14"/>
  <c r="CZ626" i="14"/>
  <c r="DH626" i="14"/>
  <c r="DP626" i="14"/>
  <c r="I626" i="14"/>
  <c r="Q626" i="14"/>
  <c r="Y626" i="14"/>
  <c r="AG626" i="14"/>
  <c r="AO626" i="14"/>
  <c r="AW626" i="14"/>
  <c r="BE626" i="14"/>
  <c r="BM626" i="14"/>
  <c r="BU626" i="14"/>
  <c r="CC626" i="14"/>
  <c r="CK626" i="14"/>
  <c r="CS626" i="14"/>
  <c r="DA626" i="14"/>
  <c r="DI626" i="14"/>
  <c r="DQ626" i="14"/>
  <c r="J626" i="14"/>
  <c r="R626" i="14"/>
  <c r="Z626" i="14"/>
  <c r="AH626" i="14"/>
  <c r="AP626" i="14"/>
  <c r="AX626" i="14"/>
  <c r="BF626" i="14"/>
  <c r="BN626" i="14"/>
  <c r="BV626" i="14"/>
  <c r="CD626" i="14"/>
  <c r="CL626" i="14"/>
  <c r="CT626" i="14"/>
  <c r="DB626" i="14"/>
  <c r="DJ626" i="14"/>
  <c r="DR626" i="14"/>
  <c r="D626" i="14"/>
  <c r="L626" i="14"/>
  <c r="T626" i="14"/>
  <c r="AB626" i="14"/>
  <c r="AJ626" i="14"/>
  <c r="AR626" i="14"/>
  <c r="AZ626" i="14"/>
  <c r="BH626" i="14"/>
  <c r="BP626" i="14"/>
  <c r="BX626" i="14"/>
  <c r="CF626" i="14"/>
  <c r="CN626" i="14"/>
  <c r="CV626" i="14"/>
  <c r="DD626" i="14"/>
  <c r="DL626" i="14"/>
  <c r="DT626" i="14"/>
  <c r="E626" i="14"/>
  <c r="M626" i="14"/>
  <c r="U626" i="14"/>
  <c r="AC626" i="14"/>
  <c r="AK626" i="14"/>
  <c r="AS626" i="14"/>
  <c r="BA626" i="14"/>
  <c r="BI626" i="14"/>
  <c r="BQ626" i="14"/>
  <c r="BY626" i="14"/>
  <c r="CG626" i="14"/>
  <c r="CO626" i="14"/>
  <c r="CW626" i="14"/>
  <c r="DE626" i="14"/>
  <c r="DM626" i="14"/>
  <c r="DU626" i="14"/>
  <c r="K626" i="14"/>
  <c r="BW626" i="14"/>
  <c r="S626" i="14"/>
  <c r="CE626" i="14"/>
  <c r="AA626" i="14"/>
  <c r="CM626" i="14"/>
  <c r="AI626" i="14"/>
  <c r="CU626" i="14"/>
  <c r="AQ626" i="14"/>
  <c r="DC626" i="14"/>
  <c r="BG626" i="14"/>
  <c r="DS626" i="14"/>
  <c r="C626" i="14"/>
  <c r="BO626" i="14"/>
  <c r="AY626" i="14"/>
  <c r="DK626" i="14"/>
  <c r="F618" i="14"/>
  <c r="N618" i="14"/>
  <c r="V618" i="14"/>
  <c r="AD618" i="14"/>
  <c r="AL618" i="14"/>
  <c r="AT618" i="14"/>
  <c r="BB618" i="14"/>
  <c r="BJ618" i="14"/>
  <c r="BR618" i="14"/>
  <c r="BZ618" i="14"/>
  <c r="CH618" i="14"/>
  <c r="CP618" i="14"/>
  <c r="CX618" i="14"/>
  <c r="DF618" i="14"/>
  <c r="DN618" i="14"/>
  <c r="DV618" i="14"/>
  <c r="G618" i="14"/>
  <c r="O618" i="14"/>
  <c r="W618" i="14"/>
  <c r="AE618" i="14"/>
  <c r="AM618" i="14"/>
  <c r="AU618" i="14"/>
  <c r="BC618" i="14"/>
  <c r="BK618" i="14"/>
  <c r="BS618" i="14"/>
  <c r="CA618" i="14"/>
  <c r="CI618" i="14"/>
  <c r="CQ618" i="14"/>
  <c r="CY618" i="14"/>
  <c r="DG618" i="14"/>
  <c r="DO618" i="14"/>
  <c r="H618" i="14"/>
  <c r="P618" i="14"/>
  <c r="X618" i="14"/>
  <c r="AF618" i="14"/>
  <c r="AN618" i="14"/>
  <c r="AV618" i="14"/>
  <c r="BD618" i="14"/>
  <c r="BL618" i="14"/>
  <c r="J618" i="14"/>
  <c r="R618" i="14"/>
  <c r="Z618" i="14"/>
  <c r="AH618" i="14"/>
  <c r="AP618" i="14"/>
  <c r="AX618" i="14"/>
  <c r="BF618" i="14"/>
  <c r="BN618" i="14"/>
  <c r="BV618" i="14"/>
  <c r="CD618" i="14"/>
  <c r="CL618" i="14"/>
  <c r="CT618" i="14"/>
  <c r="DB618" i="14"/>
  <c r="DJ618" i="14"/>
  <c r="DR618" i="14"/>
  <c r="L618" i="14"/>
  <c r="AB618" i="14"/>
  <c r="AR618" i="14"/>
  <c r="BH618" i="14"/>
  <c r="BW618" i="14"/>
  <c r="CJ618" i="14"/>
  <c r="CV618" i="14"/>
  <c r="DI618" i="14"/>
  <c r="DU618" i="14"/>
  <c r="M618" i="14"/>
  <c r="AC618" i="14"/>
  <c r="AS618" i="14"/>
  <c r="BI618" i="14"/>
  <c r="BX618" i="14"/>
  <c r="CK618" i="14"/>
  <c r="CW618" i="14"/>
  <c r="DK618" i="14"/>
  <c r="Q618" i="14"/>
  <c r="AG618" i="14"/>
  <c r="AW618" i="14"/>
  <c r="BM618" i="14"/>
  <c r="BY618" i="14"/>
  <c r="CM618" i="14"/>
  <c r="CZ618" i="14"/>
  <c r="DL618" i="14"/>
  <c r="C618" i="14"/>
  <c r="S618" i="14"/>
  <c r="AI618" i="14"/>
  <c r="AY618" i="14"/>
  <c r="BO618" i="14"/>
  <c r="CB618" i="14"/>
  <c r="CN618" i="14"/>
  <c r="DA618" i="14"/>
  <c r="DM618" i="14"/>
  <c r="D618" i="14"/>
  <c r="T618" i="14"/>
  <c r="AJ618" i="14"/>
  <c r="AZ618" i="14"/>
  <c r="BP618" i="14"/>
  <c r="CC618" i="14"/>
  <c r="CO618" i="14"/>
  <c r="DC618" i="14"/>
  <c r="DP618" i="14"/>
  <c r="I618" i="14"/>
  <c r="Y618" i="14"/>
  <c r="AO618" i="14"/>
  <c r="BE618" i="14"/>
  <c r="BT618" i="14"/>
  <c r="CF618" i="14"/>
  <c r="CS618" i="14"/>
  <c r="DE618" i="14"/>
  <c r="DS618" i="14"/>
  <c r="K618" i="14"/>
  <c r="AA618" i="14"/>
  <c r="AQ618" i="14"/>
  <c r="BG618" i="14"/>
  <c r="BU618" i="14"/>
  <c r="CG618" i="14"/>
  <c r="CU618" i="14"/>
  <c r="DH618" i="14"/>
  <c r="DT618" i="14"/>
  <c r="DD618" i="14"/>
  <c r="E618" i="14"/>
  <c r="DQ618" i="14"/>
  <c r="U618" i="14"/>
  <c r="AK618" i="14"/>
  <c r="BA618" i="14"/>
  <c r="CE618" i="14"/>
  <c r="CR618" i="14"/>
  <c r="BQ618" i="14"/>
  <c r="C610" i="14"/>
  <c r="K610" i="14"/>
  <c r="S610" i="14"/>
  <c r="AA610" i="14"/>
  <c r="AI610" i="14"/>
  <c r="AQ610" i="14"/>
  <c r="AY610" i="14"/>
  <c r="BG610" i="14"/>
  <c r="BO610" i="14"/>
  <c r="BW610" i="14"/>
  <c r="CE610" i="14"/>
  <c r="CM610" i="14"/>
  <c r="CU610" i="14"/>
  <c r="DC610" i="14"/>
  <c r="DK610" i="14"/>
  <c r="DS610" i="14"/>
  <c r="D610" i="14"/>
  <c r="L610" i="14"/>
  <c r="T610" i="14"/>
  <c r="AB610" i="14"/>
  <c r="AJ610" i="14"/>
  <c r="AR610" i="14"/>
  <c r="AZ610" i="14"/>
  <c r="BH610" i="14"/>
  <c r="BP610" i="14"/>
  <c r="BX610" i="14"/>
  <c r="CF610" i="14"/>
  <c r="CN610" i="14"/>
  <c r="CV610" i="14"/>
  <c r="DD610" i="14"/>
  <c r="DL610" i="14"/>
  <c r="DT610" i="14"/>
  <c r="E610" i="14"/>
  <c r="M610" i="14"/>
  <c r="U610" i="14"/>
  <c r="AC610" i="14"/>
  <c r="AK610" i="14"/>
  <c r="AS610" i="14"/>
  <c r="BA610" i="14"/>
  <c r="BI610" i="14"/>
  <c r="BQ610" i="14"/>
  <c r="BY610" i="14"/>
  <c r="CG610" i="14"/>
  <c r="CO610" i="14"/>
  <c r="CW610" i="14"/>
  <c r="P610" i="14"/>
  <c r="AD610" i="14"/>
  <c r="AO610" i="14"/>
  <c r="BC610" i="14"/>
  <c r="BN610" i="14"/>
  <c r="CB610" i="14"/>
  <c r="CP610" i="14"/>
  <c r="DA610" i="14"/>
  <c r="DM610" i="14"/>
  <c r="F610" i="14"/>
  <c r="Q610" i="14"/>
  <c r="AE610" i="14"/>
  <c r="AP610" i="14"/>
  <c r="BD610" i="14"/>
  <c r="BR610" i="14"/>
  <c r="CC610" i="14"/>
  <c r="CQ610" i="14"/>
  <c r="DB610" i="14"/>
  <c r="DN610" i="14"/>
  <c r="G610" i="14"/>
  <c r="R610" i="14"/>
  <c r="AF610" i="14"/>
  <c r="AT610" i="14"/>
  <c r="BE610" i="14"/>
  <c r="BS610" i="14"/>
  <c r="CD610" i="14"/>
  <c r="CR610" i="14"/>
  <c r="DE610" i="14"/>
  <c r="DO610" i="14"/>
  <c r="H610" i="14"/>
  <c r="V610" i="14"/>
  <c r="AG610" i="14"/>
  <c r="AU610" i="14"/>
  <c r="BF610" i="14"/>
  <c r="BT610" i="14"/>
  <c r="CH610" i="14"/>
  <c r="CS610" i="14"/>
  <c r="DF610" i="14"/>
  <c r="DP610" i="14"/>
  <c r="I610" i="14"/>
  <c r="W610" i="14"/>
  <c r="AH610" i="14"/>
  <c r="AV610" i="14"/>
  <c r="BJ610" i="14"/>
  <c r="BU610" i="14"/>
  <c r="CI610" i="14"/>
  <c r="CT610" i="14"/>
  <c r="DG610" i="14"/>
  <c r="DQ610" i="14"/>
  <c r="N610" i="14"/>
  <c r="Y610" i="14"/>
  <c r="AM610" i="14"/>
  <c r="AX610" i="14"/>
  <c r="BL610" i="14"/>
  <c r="BZ610" i="14"/>
  <c r="CK610" i="14"/>
  <c r="CY610" i="14"/>
  <c r="DI610" i="14"/>
  <c r="DU610" i="14"/>
  <c r="O610" i="14"/>
  <c r="Z610" i="14"/>
  <c r="AN610" i="14"/>
  <c r="BB610" i="14"/>
  <c r="BM610" i="14"/>
  <c r="CA610" i="14"/>
  <c r="CL610" i="14"/>
  <c r="CZ610" i="14"/>
  <c r="DJ610" i="14"/>
  <c r="DV610" i="14"/>
  <c r="AL610" i="14"/>
  <c r="AW610" i="14"/>
  <c r="BK610" i="14"/>
  <c r="BV610" i="14"/>
  <c r="CJ610" i="14"/>
  <c r="J610" i="14"/>
  <c r="DH610" i="14"/>
  <c r="X610" i="14"/>
  <c r="DR610" i="14"/>
  <c r="CX610" i="14"/>
  <c r="J602" i="14"/>
  <c r="R602" i="14"/>
  <c r="Z602" i="14"/>
  <c r="AH602" i="14"/>
  <c r="AP602" i="14"/>
  <c r="AX602" i="14"/>
  <c r="BF602" i="14"/>
  <c r="BN602" i="14"/>
  <c r="BV602" i="14"/>
  <c r="CD602" i="14"/>
  <c r="CL602" i="14"/>
  <c r="CT602" i="14"/>
  <c r="DB602" i="14"/>
  <c r="F602" i="14"/>
  <c r="O602" i="14"/>
  <c r="X602" i="14"/>
  <c r="AG602" i="14"/>
  <c r="AQ602" i="14"/>
  <c r="AZ602" i="14"/>
  <c r="BI602" i="14"/>
  <c r="BR602" i="14"/>
  <c r="CA602" i="14"/>
  <c r="CJ602" i="14"/>
  <c r="CS602" i="14"/>
  <c r="DC602" i="14"/>
  <c r="DK602" i="14"/>
  <c r="DS602" i="14"/>
  <c r="G602" i="14"/>
  <c r="P602" i="14"/>
  <c r="Y602" i="14"/>
  <c r="AI602" i="14"/>
  <c r="AR602" i="14"/>
  <c r="BA602" i="14"/>
  <c r="BJ602" i="14"/>
  <c r="BS602" i="14"/>
  <c r="CB602" i="14"/>
  <c r="CK602" i="14"/>
  <c r="CU602" i="14"/>
  <c r="DD602" i="14"/>
  <c r="DL602" i="14"/>
  <c r="DT602" i="14"/>
  <c r="H602" i="14"/>
  <c r="Q602" i="14"/>
  <c r="AA602" i="14"/>
  <c r="AJ602" i="14"/>
  <c r="AS602" i="14"/>
  <c r="BB602" i="14"/>
  <c r="BK602" i="14"/>
  <c r="BT602" i="14"/>
  <c r="CC602" i="14"/>
  <c r="CM602" i="14"/>
  <c r="CV602" i="14"/>
  <c r="DE602" i="14"/>
  <c r="DM602" i="14"/>
  <c r="DU602" i="14"/>
  <c r="I602" i="14"/>
  <c r="S602" i="14"/>
  <c r="AB602" i="14"/>
  <c r="AK602" i="14"/>
  <c r="AT602" i="14"/>
  <c r="BC602" i="14"/>
  <c r="BL602" i="14"/>
  <c r="BU602" i="14"/>
  <c r="CE602" i="14"/>
  <c r="CN602" i="14"/>
  <c r="CW602" i="14"/>
  <c r="DF602" i="14"/>
  <c r="DN602" i="14"/>
  <c r="DV602" i="14"/>
  <c r="K602" i="14"/>
  <c r="T602" i="14"/>
  <c r="AC602" i="14"/>
  <c r="AL602" i="14"/>
  <c r="AU602" i="14"/>
  <c r="BD602" i="14"/>
  <c r="BM602" i="14"/>
  <c r="BW602" i="14"/>
  <c r="CF602" i="14"/>
  <c r="CO602" i="14"/>
  <c r="CX602" i="14"/>
  <c r="DG602" i="14"/>
  <c r="DO602" i="14"/>
  <c r="D602" i="14"/>
  <c r="M602" i="14"/>
  <c r="V602" i="14"/>
  <c r="AE602" i="14"/>
  <c r="AN602" i="14"/>
  <c r="AW602" i="14"/>
  <c r="BG602" i="14"/>
  <c r="BP602" i="14"/>
  <c r="BY602" i="14"/>
  <c r="CH602" i="14"/>
  <c r="CQ602" i="14"/>
  <c r="CZ602" i="14"/>
  <c r="DI602" i="14"/>
  <c r="DQ602" i="14"/>
  <c r="E602" i="14"/>
  <c r="N602" i="14"/>
  <c r="W602" i="14"/>
  <c r="AF602" i="14"/>
  <c r="AO602" i="14"/>
  <c r="AY602" i="14"/>
  <c r="BH602" i="14"/>
  <c r="BQ602" i="14"/>
  <c r="BZ602" i="14"/>
  <c r="CI602" i="14"/>
  <c r="CR602" i="14"/>
  <c r="DA602" i="14"/>
  <c r="DJ602" i="14"/>
  <c r="DR602" i="14"/>
  <c r="BE602" i="14"/>
  <c r="BO602" i="14"/>
  <c r="C602" i="14"/>
  <c r="BX602" i="14"/>
  <c r="L602" i="14"/>
  <c r="CG602" i="14"/>
  <c r="U602" i="14"/>
  <c r="CP602" i="14"/>
  <c r="AM602" i="14"/>
  <c r="DH602" i="14"/>
  <c r="AV602" i="14"/>
  <c r="DP602" i="14"/>
  <c r="AD602" i="14"/>
  <c r="CY602" i="14"/>
  <c r="I594" i="14"/>
  <c r="Q594" i="14"/>
  <c r="Y594" i="14"/>
  <c r="AG594" i="14"/>
  <c r="AO594" i="14"/>
  <c r="AW594" i="14"/>
  <c r="BE594" i="14"/>
  <c r="BM594" i="14"/>
  <c r="BU594" i="14"/>
  <c r="CC594" i="14"/>
  <c r="CK594" i="14"/>
  <c r="CS594" i="14"/>
  <c r="DA594" i="14"/>
  <c r="DI594" i="14"/>
  <c r="DQ594" i="14"/>
  <c r="D594" i="14"/>
  <c r="L594" i="14"/>
  <c r="T594" i="14"/>
  <c r="AB594" i="14"/>
  <c r="AJ594" i="14"/>
  <c r="AR594" i="14"/>
  <c r="AZ594" i="14"/>
  <c r="BH594" i="14"/>
  <c r="BP594" i="14"/>
  <c r="BX594" i="14"/>
  <c r="CF594" i="14"/>
  <c r="CN594" i="14"/>
  <c r="CV594" i="14"/>
  <c r="DD594" i="14"/>
  <c r="DL594" i="14"/>
  <c r="DT594" i="14"/>
  <c r="E594" i="14"/>
  <c r="M594" i="14"/>
  <c r="U594" i="14"/>
  <c r="AC594" i="14"/>
  <c r="AK594" i="14"/>
  <c r="AS594" i="14"/>
  <c r="BA594" i="14"/>
  <c r="BI594" i="14"/>
  <c r="BQ594" i="14"/>
  <c r="BY594" i="14"/>
  <c r="CG594" i="14"/>
  <c r="CO594" i="14"/>
  <c r="CW594" i="14"/>
  <c r="DE594" i="14"/>
  <c r="DM594" i="14"/>
  <c r="DU594" i="14"/>
  <c r="F594" i="14"/>
  <c r="N594" i="14"/>
  <c r="V594" i="14"/>
  <c r="AD594" i="14"/>
  <c r="AL594" i="14"/>
  <c r="AT594" i="14"/>
  <c r="BB594" i="14"/>
  <c r="BJ594" i="14"/>
  <c r="BR594" i="14"/>
  <c r="BZ594" i="14"/>
  <c r="CH594" i="14"/>
  <c r="CP594" i="14"/>
  <c r="CX594" i="14"/>
  <c r="DF594" i="14"/>
  <c r="DN594" i="14"/>
  <c r="DV594" i="14"/>
  <c r="K594" i="14"/>
  <c r="AA594" i="14"/>
  <c r="AQ594" i="14"/>
  <c r="BG594" i="14"/>
  <c r="BW594" i="14"/>
  <c r="CM594" i="14"/>
  <c r="DC594" i="14"/>
  <c r="DS594" i="14"/>
  <c r="O594" i="14"/>
  <c r="AE594" i="14"/>
  <c r="AU594" i="14"/>
  <c r="BK594" i="14"/>
  <c r="CA594" i="14"/>
  <c r="CQ594" i="14"/>
  <c r="DG594" i="14"/>
  <c r="P594" i="14"/>
  <c r="AF594" i="14"/>
  <c r="AV594" i="14"/>
  <c r="BL594" i="14"/>
  <c r="CB594" i="14"/>
  <c r="CR594" i="14"/>
  <c r="DH594" i="14"/>
  <c r="R594" i="14"/>
  <c r="AH594" i="14"/>
  <c r="AX594" i="14"/>
  <c r="BN594" i="14"/>
  <c r="CD594" i="14"/>
  <c r="CT594" i="14"/>
  <c r="DJ594" i="14"/>
  <c r="C594" i="14"/>
  <c r="S594" i="14"/>
  <c r="AI594" i="14"/>
  <c r="AY594" i="14"/>
  <c r="BO594" i="14"/>
  <c r="CE594" i="14"/>
  <c r="CU594" i="14"/>
  <c r="DK594" i="14"/>
  <c r="H594" i="14"/>
  <c r="X594" i="14"/>
  <c r="AN594" i="14"/>
  <c r="BD594" i="14"/>
  <c r="BT594" i="14"/>
  <c r="CJ594" i="14"/>
  <c r="CZ594" i="14"/>
  <c r="DP594" i="14"/>
  <c r="J594" i="14"/>
  <c r="Z594" i="14"/>
  <c r="AP594" i="14"/>
  <c r="BF594" i="14"/>
  <c r="BV594" i="14"/>
  <c r="CL594" i="14"/>
  <c r="DB594" i="14"/>
  <c r="DR594" i="14"/>
  <c r="W594" i="14"/>
  <c r="AM594" i="14"/>
  <c r="BC594" i="14"/>
  <c r="BS594" i="14"/>
  <c r="CI594" i="14"/>
  <c r="DO594" i="14"/>
  <c r="G594" i="14"/>
  <c r="CY594" i="14"/>
  <c r="H586" i="14"/>
  <c r="P586" i="14"/>
  <c r="X586" i="14"/>
  <c r="AF586" i="14"/>
  <c r="AN586" i="14"/>
  <c r="AV586" i="14"/>
  <c r="BD586" i="14"/>
  <c r="BL586" i="14"/>
  <c r="BT586" i="14"/>
  <c r="CB586" i="14"/>
  <c r="CJ586" i="14"/>
  <c r="CR586" i="14"/>
  <c r="CZ586" i="14"/>
  <c r="I586" i="14"/>
  <c r="Q586" i="14"/>
  <c r="Y586" i="14"/>
  <c r="AG586" i="14"/>
  <c r="AO586" i="14"/>
  <c r="AW586" i="14"/>
  <c r="BE586" i="14"/>
  <c r="BM586" i="14"/>
  <c r="BU586" i="14"/>
  <c r="CC586" i="14"/>
  <c r="CK586" i="14"/>
  <c r="CS586" i="14"/>
  <c r="DA586" i="14"/>
  <c r="DI586" i="14"/>
  <c r="DQ586" i="14"/>
  <c r="J586" i="14"/>
  <c r="R586" i="14"/>
  <c r="Z586" i="14"/>
  <c r="AH586" i="14"/>
  <c r="AP586" i="14"/>
  <c r="C586" i="14"/>
  <c r="K586" i="14"/>
  <c r="D586" i="14"/>
  <c r="L586" i="14"/>
  <c r="T586" i="14"/>
  <c r="AB586" i="14"/>
  <c r="AJ586" i="14"/>
  <c r="AR586" i="14"/>
  <c r="AZ586" i="14"/>
  <c r="BH586" i="14"/>
  <c r="BP586" i="14"/>
  <c r="BX586" i="14"/>
  <c r="CF586" i="14"/>
  <c r="CN586" i="14"/>
  <c r="CV586" i="14"/>
  <c r="DD586" i="14"/>
  <c r="DL586" i="14"/>
  <c r="DT586" i="14"/>
  <c r="E586" i="14"/>
  <c r="M586" i="14"/>
  <c r="U586" i="14"/>
  <c r="AC586" i="14"/>
  <c r="AK586" i="14"/>
  <c r="AS586" i="14"/>
  <c r="BA586" i="14"/>
  <c r="BI586" i="14"/>
  <c r="BQ586" i="14"/>
  <c r="BY586" i="14"/>
  <c r="CG586" i="14"/>
  <c r="CO586" i="14"/>
  <c r="CW586" i="14"/>
  <c r="DE586" i="14"/>
  <c r="DM586" i="14"/>
  <c r="DU586" i="14"/>
  <c r="F586" i="14"/>
  <c r="N586" i="14"/>
  <c r="V586" i="14"/>
  <c r="AD586" i="14"/>
  <c r="AL586" i="14"/>
  <c r="AT586" i="14"/>
  <c r="BB586" i="14"/>
  <c r="BJ586" i="14"/>
  <c r="BR586" i="14"/>
  <c r="BZ586" i="14"/>
  <c r="CH586" i="14"/>
  <c r="CP586" i="14"/>
  <c r="CX586" i="14"/>
  <c r="DF586" i="14"/>
  <c r="DN586" i="14"/>
  <c r="DV586" i="14"/>
  <c r="O586" i="14"/>
  <c r="AU586" i="14"/>
  <c r="BO586" i="14"/>
  <c r="CL586" i="14"/>
  <c r="DG586" i="14"/>
  <c r="S586" i="14"/>
  <c r="AX586" i="14"/>
  <c r="BS586" i="14"/>
  <c r="CM586" i="14"/>
  <c r="DH586" i="14"/>
  <c r="W586" i="14"/>
  <c r="AY586" i="14"/>
  <c r="BV586" i="14"/>
  <c r="CQ586" i="14"/>
  <c r="DJ586" i="14"/>
  <c r="AA586" i="14"/>
  <c r="BC586" i="14"/>
  <c r="BW586" i="14"/>
  <c r="CT586" i="14"/>
  <c r="DK586" i="14"/>
  <c r="AE586" i="14"/>
  <c r="BF586" i="14"/>
  <c r="CA586" i="14"/>
  <c r="CU586" i="14"/>
  <c r="DO586" i="14"/>
  <c r="AI586" i="14"/>
  <c r="BG586" i="14"/>
  <c r="CD586" i="14"/>
  <c r="CY586" i="14"/>
  <c r="DP586" i="14"/>
  <c r="AM586" i="14"/>
  <c r="BK586" i="14"/>
  <c r="CE586" i="14"/>
  <c r="DB586" i="14"/>
  <c r="DR586" i="14"/>
  <c r="CI586" i="14"/>
  <c r="DC586" i="14"/>
  <c r="DS586" i="14"/>
  <c r="AQ586" i="14"/>
  <c r="BN586" i="14"/>
  <c r="G586" i="14"/>
  <c r="E578" i="14"/>
  <c r="M578" i="14"/>
  <c r="U578" i="14"/>
  <c r="AC578" i="14"/>
  <c r="AK578" i="14"/>
  <c r="AS578" i="14"/>
  <c r="F578" i="14"/>
  <c r="N578" i="14"/>
  <c r="V578" i="14"/>
  <c r="AD578" i="14"/>
  <c r="AL578" i="14"/>
  <c r="AT578" i="14"/>
  <c r="BB578" i="14"/>
  <c r="BJ578" i="14"/>
  <c r="BR578" i="14"/>
  <c r="BZ578" i="14"/>
  <c r="CH578" i="14"/>
  <c r="CP578" i="14"/>
  <c r="CX578" i="14"/>
  <c r="DF578" i="14"/>
  <c r="DN578" i="14"/>
  <c r="DV578" i="14"/>
  <c r="H578" i="14"/>
  <c r="P578" i="14"/>
  <c r="X578" i="14"/>
  <c r="AF578" i="14"/>
  <c r="AN578" i="14"/>
  <c r="AV578" i="14"/>
  <c r="BD578" i="14"/>
  <c r="BL578" i="14"/>
  <c r="BT578" i="14"/>
  <c r="CB578" i="14"/>
  <c r="CJ578" i="14"/>
  <c r="CR578" i="14"/>
  <c r="CZ578" i="14"/>
  <c r="DH578" i="14"/>
  <c r="DP578" i="14"/>
  <c r="J578" i="14"/>
  <c r="R578" i="14"/>
  <c r="Z578" i="14"/>
  <c r="AH578" i="14"/>
  <c r="AP578" i="14"/>
  <c r="AX578" i="14"/>
  <c r="BF578" i="14"/>
  <c r="BN578" i="14"/>
  <c r="BV578" i="14"/>
  <c r="CD578" i="14"/>
  <c r="CL578" i="14"/>
  <c r="CT578" i="14"/>
  <c r="DB578" i="14"/>
  <c r="DJ578" i="14"/>
  <c r="DR578" i="14"/>
  <c r="C578" i="14"/>
  <c r="K578" i="14"/>
  <c r="S578" i="14"/>
  <c r="AA578" i="14"/>
  <c r="AI578" i="14"/>
  <c r="AQ578" i="14"/>
  <c r="AY578" i="14"/>
  <c r="BG578" i="14"/>
  <c r="BO578" i="14"/>
  <c r="BW578" i="14"/>
  <c r="CE578" i="14"/>
  <c r="CM578" i="14"/>
  <c r="CU578" i="14"/>
  <c r="DC578" i="14"/>
  <c r="DK578" i="14"/>
  <c r="DS578" i="14"/>
  <c r="T578" i="14"/>
  <c r="AO578" i="14"/>
  <c r="BH578" i="14"/>
  <c r="BX578" i="14"/>
  <c r="CN578" i="14"/>
  <c r="DD578" i="14"/>
  <c r="DT578" i="14"/>
  <c r="W578" i="14"/>
  <c r="AR578" i="14"/>
  <c r="BI578" i="14"/>
  <c r="BY578" i="14"/>
  <c r="CO578" i="14"/>
  <c r="DE578" i="14"/>
  <c r="DU578" i="14"/>
  <c r="D578" i="14"/>
  <c r="Y578" i="14"/>
  <c r="AU578" i="14"/>
  <c r="BK578" i="14"/>
  <c r="CA578" i="14"/>
  <c r="CQ578" i="14"/>
  <c r="DG578" i="14"/>
  <c r="G578" i="14"/>
  <c r="AB578" i="14"/>
  <c r="AW578" i="14"/>
  <c r="BM578" i="14"/>
  <c r="CC578" i="14"/>
  <c r="CS578" i="14"/>
  <c r="DI578" i="14"/>
  <c r="I578" i="14"/>
  <c r="AE578" i="14"/>
  <c r="AZ578" i="14"/>
  <c r="BP578" i="14"/>
  <c r="CF578" i="14"/>
  <c r="CV578" i="14"/>
  <c r="DL578" i="14"/>
  <c r="L578" i="14"/>
  <c r="AG578" i="14"/>
  <c r="BA578" i="14"/>
  <c r="BQ578" i="14"/>
  <c r="CG578" i="14"/>
  <c r="CW578" i="14"/>
  <c r="DM578" i="14"/>
  <c r="O578" i="14"/>
  <c r="AJ578" i="14"/>
  <c r="BC578" i="14"/>
  <c r="BS578" i="14"/>
  <c r="CI578" i="14"/>
  <c r="CY578" i="14"/>
  <c r="DO578" i="14"/>
  <c r="CK578" i="14"/>
  <c r="DA578" i="14"/>
  <c r="DQ578" i="14"/>
  <c r="Q578" i="14"/>
  <c r="AM578" i="14"/>
  <c r="BE578" i="14"/>
  <c r="BU578" i="14"/>
  <c r="G570" i="14"/>
  <c r="O570" i="14"/>
  <c r="W570" i="14"/>
  <c r="AE570" i="14"/>
  <c r="AM570" i="14"/>
  <c r="AU570" i="14"/>
  <c r="BC570" i="14"/>
  <c r="BK570" i="14"/>
  <c r="BS570" i="14"/>
  <c r="CA570" i="14"/>
  <c r="CI570" i="14"/>
  <c r="CQ570" i="14"/>
  <c r="CY570" i="14"/>
  <c r="DG570" i="14"/>
  <c r="DO570" i="14"/>
  <c r="H570" i="14"/>
  <c r="P570" i="14"/>
  <c r="X570" i="14"/>
  <c r="AF570" i="14"/>
  <c r="AN570" i="14"/>
  <c r="AV570" i="14"/>
  <c r="BD570" i="14"/>
  <c r="BL570" i="14"/>
  <c r="BT570" i="14"/>
  <c r="CB570" i="14"/>
  <c r="CJ570" i="14"/>
  <c r="CR570" i="14"/>
  <c r="CZ570" i="14"/>
  <c r="DH570" i="14"/>
  <c r="DP570" i="14"/>
  <c r="I570" i="14"/>
  <c r="Q570" i="14"/>
  <c r="Y570" i="14"/>
  <c r="AG570" i="14"/>
  <c r="AO570" i="14"/>
  <c r="AW570" i="14"/>
  <c r="BE570" i="14"/>
  <c r="BM570" i="14"/>
  <c r="BU570" i="14"/>
  <c r="CC570" i="14"/>
  <c r="CK570" i="14"/>
  <c r="CS570" i="14"/>
  <c r="DA570" i="14"/>
  <c r="DI570" i="14"/>
  <c r="DQ570" i="14"/>
  <c r="J570" i="14"/>
  <c r="R570" i="14"/>
  <c r="Z570" i="14"/>
  <c r="AH570" i="14"/>
  <c r="AP570" i="14"/>
  <c r="AX570" i="14"/>
  <c r="BF570" i="14"/>
  <c r="BN570" i="14"/>
  <c r="BV570" i="14"/>
  <c r="CD570" i="14"/>
  <c r="CL570" i="14"/>
  <c r="CT570" i="14"/>
  <c r="DB570" i="14"/>
  <c r="DJ570" i="14"/>
  <c r="DR570" i="14"/>
  <c r="C570" i="14"/>
  <c r="K570" i="14"/>
  <c r="S570" i="14"/>
  <c r="AA570" i="14"/>
  <c r="AI570" i="14"/>
  <c r="AQ570" i="14"/>
  <c r="AY570" i="14"/>
  <c r="BG570" i="14"/>
  <c r="BO570" i="14"/>
  <c r="BW570" i="14"/>
  <c r="CE570" i="14"/>
  <c r="CM570" i="14"/>
  <c r="CU570" i="14"/>
  <c r="DC570" i="14"/>
  <c r="DK570" i="14"/>
  <c r="DS570" i="14"/>
  <c r="D570" i="14"/>
  <c r="L570" i="14"/>
  <c r="T570" i="14"/>
  <c r="AB570" i="14"/>
  <c r="AJ570" i="14"/>
  <c r="AR570" i="14"/>
  <c r="AZ570" i="14"/>
  <c r="BH570" i="14"/>
  <c r="BP570" i="14"/>
  <c r="BX570" i="14"/>
  <c r="CF570" i="14"/>
  <c r="CN570" i="14"/>
  <c r="CV570" i="14"/>
  <c r="DD570" i="14"/>
  <c r="DL570" i="14"/>
  <c r="DT570" i="14"/>
  <c r="E570" i="14"/>
  <c r="M570" i="14"/>
  <c r="U570" i="14"/>
  <c r="AC570" i="14"/>
  <c r="AK570" i="14"/>
  <c r="AS570" i="14"/>
  <c r="BA570" i="14"/>
  <c r="BI570" i="14"/>
  <c r="BQ570" i="14"/>
  <c r="BY570" i="14"/>
  <c r="CG570" i="14"/>
  <c r="CO570" i="14"/>
  <c r="CW570" i="14"/>
  <c r="DE570" i="14"/>
  <c r="DM570" i="14"/>
  <c r="DU570" i="14"/>
  <c r="V570" i="14"/>
  <c r="CH570" i="14"/>
  <c r="AD570" i="14"/>
  <c r="CP570" i="14"/>
  <c r="AL570" i="14"/>
  <c r="CX570" i="14"/>
  <c r="AT570" i="14"/>
  <c r="DF570" i="14"/>
  <c r="BB570" i="14"/>
  <c r="DN570" i="14"/>
  <c r="BJ570" i="14"/>
  <c r="DV570" i="14"/>
  <c r="F570" i="14"/>
  <c r="BR570" i="14"/>
  <c r="N570" i="14"/>
  <c r="BZ570" i="14"/>
  <c r="C562" i="14"/>
  <c r="K562" i="14"/>
  <c r="S562" i="14"/>
  <c r="AA562" i="14"/>
  <c r="AI562" i="14"/>
  <c r="AQ562" i="14"/>
  <c r="AY562" i="14"/>
  <c r="BG562" i="14"/>
  <c r="BO562" i="14"/>
  <c r="BW562" i="14"/>
  <c r="CE562" i="14"/>
  <c r="CM562" i="14"/>
  <c r="CU562" i="14"/>
  <c r="DC562" i="14"/>
  <c r="DK562" i="14"/>
  <c r="DS562" i="14"/>
  <c r="E562" i="14"/>
  <c r="G562" i="14"/>
  <c r="O562" i="14"/>
  <c r="W562" i="14"/>
  <c r="AE562" i="14"/>
  <c r="AM562" i="14"/>
  <c r="AU562" i="14"/>
  <c r="BC562" i="14"/>
  <c r="BK562" i="14"/>
  <c r="BS562" i="14"/>
  <c r="CA562" i="14"/>
  <c r="CI562" i="14"/>
  <c r="CQ562" i="14"/>
  <c r="CY562" i="14"/>
  <c r="DG562" i="14"/>
  <c r="DO562" i="14"/>
  <c r="H562" i="14"/>
  <c r="P562" i="14"/>
  <c r="X562" i="14"/>
  <c r="AF562" i="14"/>
  <c r="AN562" i="14"/>
  <c r="AV562" i="14"/>
  <c r="BD562" i="14"/>
  <c r="BL562" i="14"/>
  <c r="BT562" i="14"/>
  <c r="CB562" i="14"/>
  <c r="CJ562" i="14"/>
  <c r="CR562" i="14"/>
  <c r="CZ562" i="14"/>
  <c r="DH562" i="14"/>
  <c r="DP562" i="14"/>
  <c r="M562" i="14"/>
  <c r="Z562" i="14"/>
  <c r="AL562" i="14"/>
  <c r="AZ562" i="14"/>
  <c r="BM562" i="14"/>
  <c r="BY562" i="14"/>
  <c r="CL562" i="14"/>
  <c r="CX562" i="14"/>
  <c r="DL562" i="14"/>
  <c r="N562" i="14"/>
  <c r="AB562" i="14"/>
  <c r="AO562" i="14"/>
  <c r="BA562" i="14"/>
  <c r="BN562" i="14"/>
  <c r="BZ562" i="14"/>
  <c r="CN562" i="14"/>
  <c r="DA562" i="14"/>
  <c r="DM562" i="14"/>
  <c r="Q562" i="14"/>
  <c r="AC562" i="14"/>
  <c r="AP562" i="14"/>
  <c r="BB562" i="14"/>
  <c r="BP562" i="14"/>
  <c r="CC562" i="14"/>
  <c r="CO562" i="14"/>
  <c r="DB562" i="14"/>
  <c r="DN562" i="14"/>
  <c r="F562" i="14"/>
  <c r="T562" i="14"/>
  <c r="AG562" i="14"/>
  <c r="AS562" i="14"/>
  <c r="BF562" i="14"/>
  <c r="BR562" i="14"/>
  <c r="CF562" i="14"/>
  <c r="CS562" i="14"/>
  <c r="DE562" i="14"/>
  <c r="DR562" i="14"/>
  <c r="J562" i="14"/>
  <c r="V562" i="14"/>
  <c r="L562" i="14"/>
  <c r="Y562" i="14"/>
  <c r="AK562" i="14"/>
  <c r="AX562" i="14"/>
  <c r="BJ562" i="14"/>
  <c r="BX562" i="14"/>
  <c r="I562" i="14"/>
  <c r="AW562" i="14"/>
  <c r="CG562" i="14"/>
  <c r="DF562" i="14"/>
  <c r="R562" i="14"/>
  <c r="BE562" i="14"/>
  <c r="CH562" i="14"/>
  <c r="DI562" i="14"/>
  <c r="U562" i="14"/>
  <c r="BH562" i="14"/>
  <c r="CK562" i="14"/>
  <c r="DJ562" i="14"/>
  <c r="AD562" i="14"/>
  <c r="BI562" i="14"/>
  <c r="CP562" i="14"/>
  <c r="DQ562" i="14"/>
  <c r="AH562" i="14"/>
  <c r="BQ562" i="14"/>
  <c r="CT562" i="14"/>
  <c r="DT562" i="14"/>
  <c r="AJ562" i="14"/>
  <c r="BU562" i="14"/>
  <c r="CV562" i="14"/>
  <c r="DU562" i="14"/>
  <c r="AR562" i="14"/>
  <c r="BV562" i="14"/>
  <c r="CW562" i="14"/>
  <c r="DV562" i="14"/>
  <c r="D562" i="14"/>
  <c r="AT562" i="14"/>
  <c r="CD562" i="14"/>
  <c r="DD562" i="14"/>
  <c r="C554" i="14"/>
  <c r="K554" i="14"/>
  <c r="S554" i="14"/>
  <c r="AA554" i="14"/>
  <c r="AI554" i="14"/>
  <c r="AQ554" i="14"/>
  <c r="AY554" i="14"/>
  <c r="BG554" i="14"/>
  <c r="BO554" i="14"/>
  <c r="BW554" i="14"/>
  <c r="D554" i="14"/>
  <c r="L554" i="14"/>
  <c r="E554" i="14"/>
  <c r="O554" i="14"/>
  <c r="X554" i="14"/>
  <c r="AG554" i="14"/>
  <c r="AP554" i="14"/>
  <c r="AZ554" i="14"/>
  <c r="BI554" i="14"/>
  <c r="BR554" i="14"/>
  <c r="CA554" i="14"/>
  <c r="CI554" i="14"/>
  <c r="CQ554" i="14"/>
  <c r="CY554" i="14"/>
  <c r="DG554" i="14"/>
  <c r="DO554" i="14"/>
  <c r="F554" i="14"/>
  <c r="P554" i="14"/>
  <c r="Y554" i="14"/>
  <c r="AH554" i="14"/>
  <c r="AR554" i="14"/>
  <c r="BA554" i="14"/>
  <c r="BJ554" i="14"/>
  <c r="BS554" i="14"/>
  <c r="CB554" i="14"/>
  <c r="CJ554" i="14"/>
  <c r="CR554" i="14"/>
  <c r="CZ554" i="14"/>
  <c r="DH554" i="14"/>
  <c r="DP554" i="14"/>
  <c r="R554" i="14"/>
  <c r="AD554" i="14"/>
  <c r="AO554" i="14"/>
  <c r="BC554" i="14"/>
  <c r="BN554" i="14"/>
  <c r="BZ554" i="14"/>
  <c r="CL554" i="14"/>
  <c r="CV554" i="14"/>
  <c r="DF554" i="14"/>
  <c r="DR554" i="14"/>
  <c r="H554" i="14"/>
  <c r="U554" i="14"/>
  <c r="AF554" i="14"/>
  <c r="AT554" i="14"/>
  <c r="BE554" i="14"/>
  <c r="BQ554" i="14"/>
  <c r="CD554" i="14"/>
  <c r="CN554" i="14"/>
  <c r="CX554" i="14"/>
  <c r="DJ554" i="14"/>
  <c r="DT554" i="14"/>
  <c r="I554" i="14"/>
  <c r="V554" i="14"/>
  <c r="AJ554" i="14"/>
  <c r="AU554" i="14"/>
  <c r="BF554" i="14"/>
  <c r="BT554" i="14"/>
  <c r="CE554" i="14"/>
  <c r="CO554" i="14"/>
  <c r="DA554" i="14"/>
  <c r="DK554" i="14"/>
  <c r="DU554" i="14"/>
  <c r="J554" i="14"/>
  <c r="W554" i="14"/>
  <c r="AK554" i="14"/>
  <c r="AV554" i="14"/>
  <c r="BH554" i="14"/>
  <c r="BU554" i="14"/>
  <c r="CF554" i="14"/>
  <c r="CP554" i="14"/>
  <c r="DB554" i="14"/>
  <c r="DL554" i="14"/>
  <c r="DV554" i="14"/>
  <c r="M554" i="14"/>
  <c r="Z554" i="14"/>
  <c r="AL554" i="14"/>
  <c r="AW554" i="14"/>
  <c r="BK554" i="14"/>
  <c r="BV554" i="14"/>
  <c r="CG554" i="14"/>
  <c r="CS554" i="14"/>
  <c r="DC554" i="14"/>
  <c r="DM554" i="14"/>
  <c r="T554" i="14"/>
  <c r="BB554" i="14"/>
  <c r="CH554" i="14"/>
  <c r="DI554" i="14"/>
  <c r="AC554" i="14"/>
  <c r="BL554" i="14"/>
  <c r="CM554" i="14"/>
  <c r="DQ554" i="14"/>
  <c r="AE554" i="14"/>
  <c r="BM554" i="14"/>
  <c r="CT554" i="14"/>
  <c r="DS554" i="14"/>
  <c r="AM554" i="14"/>
  <c r="BP554" i="14"/>
  <c r="CU554" i="14"/>
  <c r="G554" i="14"/>
  <c r="AN554" i="14"/>
  <c r="BX554" i="14"/>
  <c r="CW554" i="14"/>
  <c r="BD554" i="14"/>
  <c r="BY554" i="14"/>
  <c r="CC554" i="14"/>
  <c r="N554" i="14"/>
  <c r="CK554" i="14"/>
  <c r="Q554" i="14"/>
  <c r="DD554" i="14"/>
  <c r="AS554" i="14"/>
  <c r="DN554" i="14"/>
  <c r="AX554" i="14"/>
  <c r="AB554" i="14"/>
  <c r="DE554" i="14"/>
  <c r="D546" i="14"/>
  <c r="L546" i="14"/>
  <c r="T546" i="14"/>
  <c r="AB546" i="14"/>
  <c r="AJ546" i="14"/>
  <c r="AR546" i="14"/>
  <c r="AZ546" i="14"/>
  <c r="BH546" i="14"/>
  <c r="BP546" i="14"/>
  <c r="BX546" i="14"/>
  <c r="CF546" i="14"/>
  <c r="CN546" i="14"/>
  <c r="CV546" i="14"/>
  <c r="DD546" i="14"/>
  <c r="F546" i="14"/>
  <c r="N546" i="14"/>
  <c r="V546" i="14"/>
  <c r="AD546" i="14"/>
  <c r="AL546" i="14"/>
  <c r="AT546" i="14"/>
  <c r="BB546" i="14"/>
  <c r="BJ546" i="14"/>
  <c r="BR546" i="14"/>
  <c r="BZ546" i="14"/>
  <c r="CH546" i="14"/>
  <c r="CP546" i="14"/>
  <c r="CX546" i="14"/>
  <c r="DF546" i="14"/>
  <c r="DN546" i="14"/>
  <c r="DV546" i="14"/>
  <c r="H546" i="14"/>
  <c r="P546" i="14"/>
  <c r="X546" i="14"/>
  <c r="AF546" i="14"/>
  <c r="AN546" i="14"/>
  <c r="AV546" i="14"/>
  <c r="BD546" i="14"/>
  <c r="BL546" i="14"/>
  <c r="BT546" i="14"/>
  <c r="CB546" i="14"/>
  <c r="I546" i="14"/>
  <c r="Q546" i="14"/>
  <c r="Y546" i="14"/>
  <c r="AG546" i="14"/>
  <c r="AO546" i="14"/>
  <c r="AW546" i="14"/>
  <c r="BE546" i="14"/>
  <c r="BM546" i="14"/>
  <c r="BU546" i="14"/>
  <c r="CC546" i="14"/>
  <c r="CK546" i="14"/>
  <c r="CS546" i="14"/>
  <c r="DA546" i="14"/>
  <c r="DI546" i="14"/>
  <c r="J546" i="14"/>
  <c r="R546" i="14"/>
  <c r="Z546" i="14"/>
  <c r="AH546" i="14"/>
  <c r="AP546" i="14"/>
  <c r="AX546" i="14"/>
  <c r="BF546" i="14"/>
  <c r="BN546" i="14"/>
  <c r="BV546" i="14"/>
  <c r="CD546" i="14"/>
  <c r="CL546" i="14"/>
  <c r="CT546" i="14"/>
  <c r="DB546" i="14"/>
  <c r="DJ546" i="14"/>
  <c r="E546" i="14"/>
  <c r="AA546" i="14"/>
  <c r="AU546" i="14"/>
  <c r="BQ546" i="14"/>
  <c r="CJ546" i="14"/>
  <c r="CZ546" i="14"/>
  <c r="DO546" i="14"/>
  <c r="K546" i="14"/>
  <c r="AE546" i="14"/>
  <c r="BA546" i="14"/>
  <c r="BW546" i="14"/>
  <c r="CO546" i="14"/>
  <c r="DE546" i="14"/>
  <c r="DQ546" i="14"/>
  <c r="M546" i="14"/>
  <c r="AI546" i="14"/>
  <c r="BC546" i="14"/>
  <c r="BY546" i="14"/>
  <c r="CQ546" i="14"/>
  <c r="DG546" i="14"/>
  <c r="DR546" i="14"/>
  <c r="O546" i="14"/>
  <c r="AK546" i="14"/>
  <c r="BG546" i="14"/>
  <c r="CA546" i="14"/>
  <c r="CR546" i="14"/>
  <c r="DH546" i="14"/>
  <c r="DS546" i="14"/>
  <c r="S546" i="14"/>
  <c r="AM546" i="14"/>
  <c r="BI546" i="14"/>
  <c r="CE546" i="14"/>
  <c r="CU546" i="14"/>
  <c r="DK546" i="14"/>
  <c r="DT546" i="14"/>
  <c r="AY546" i="14"/>
  <c r="CY546" i="14"/>
  <c r="C546" i="14"/>
  <c r="BK546" i="14"/>
  <c r="DC546" i="14"/>
  <c r="U546" i="14"/>
  <c r="BS546" i="14"/>
  <c r="DM546" i="14"/>
  <c r="W546" i="14"/>
  <c r="CG546" i="14"/>
  <c r="DP546" i="14"/>
  <c r="AC546" i="14"/>
  <c r="CI546" i="14"/>
  <c r="DU546" i="14"/>
  <c r="CW546" i="14"/>
  <c r="DL546" i="14"/>
  <c r="CM546" i="14"/>
  <c r="G546" i="14"/>
  <c r="AQ546" i="14"/>
  <c r="AS546" i="14"/>
  <c r="BO546" i="14"/>
  <c r="G538" i="14"/>
  <c r="AL538" i="14"/>
  <c r="CX538" i="14"/>
  <c r="AT538" i="14"/>
  <c r="DF538" i="14"/>
  <c r="BB538" i="14"/>
  <c r="DN538" i="14"/>
  <c r="BJ538" i="14"/>
  <c r="DV538" i="14"/>
  <c r="F538" i="14"/>
  <c r="BR538" i="14"/>
  <c r="N538" i="14"/>
  <c r="BZ538" i="14"/>
  <c r="V538" i="14"/>
  <c r="CH538" i="14"/>
  <c r="AD538" i="14"/>
  <c r="CP538" i="14"/>
  <c r="D530" i="14"/>
  <c r="AJ530" i="14"/>
  <c r="BP530" i="14"/>
  <c r="CV530" i="14"/>
  <c r="AB522" i="14"/>
  <c r="CN522" i="14"/>
  <c r="DU1002" i="14"/>
  <c r="DM1002" i="14"/>
  <c r="DE1002" i="14"/>
  <c r="CW1002" i="14"/>
  <c r="CO1002" i="14"/>
  <c r="CG1002" i="14"/>
  <c r="BY1002" i="14"/>
  <c r="BQ1002" i="14"/>
  <c r="BI1002" i="14"/>
  <c r="BA1002" i="14"/>
  <c r="AS1002" i="14"/>
  <c r="AK1002" i="14"/>
  <c r="AC1002" i="14"/>
  <c r="U1002" i="14"/>
  <c r="M1002" i="14"/>
  <c r="E1002" i="14"/>
  <c r="DQ1001" i="14"/>
  <c r="DI1001" i="14"/>
  <c r="DA1001" i="14"/>
  <c r="CS1001" i="14"/>
  <c r="CK1001" i="14"/>
  <c r="CC1001" i="14"/>
  <c r="BU1001" i="14"/>
  <c r="BM1001" i="14"/>
  <c r="BE1001" i="14"/>
  <c r="AW1001" i="14"/>
  <c r="AO1001" i="14"/>
  <c r="AG1001" i="14"/>
  <c r="Y1001" i="14"/>
  <c r="Q1001" i="14"/>
  <c r="I1001" i="14"/>
  <c r="DU1000" i="14"/>
  <c r="DM1000" i="14"/>
  <c r="DE1000" i="14"/>
  <c r="CW1000" i="14"/>
  <c r="CO1000" i="14"/>
  <c r="CG1000" i="14"/>
  <c r="BY1000" i="14"/>
  <c r="BQ1000" i="14"/>
  <c r="BI1000" i="14"/>
  <c r="BA1000" i="14"/>
  <c r="AS1000" i="14"/>
  <c r="AK1000" i="14"/>
  <c r="AC1000" i="14"/>
  <c r="U1000" i="14"/>
  <c r="M1000" i="14"/>
  <c r="E1000" i="14"/>
  <c r="DQ999" i="14"/>
  <c r="DI999" i="14"/>
  <c r="DA999" i="14"/>
  <c r="CS999" i="14"/>
  <c r="CK999" i="14"/>
  <c r="CC999" i="14"/>
  <c r="BU999" i="14"/>
  <c r="BM999" i="14"/>
  <c r="BE999" i="14"/>
  <c r="AW999" i="14"/>
  <c r="AO999" i="14"/>
  <c r="AG999" i="14"/>
  <c r="Y999" i="14"/>
  <c r="Q999" i="14"/>
  <c r="I999" i="14"/>
  <c r="DU998" i="14"/>
  <c r="DM998" i="14"/>
  <c r="DE998" i="14"/>
  <c r="CW998" i="14"/>
  <c r="CO998" i="14"/>
  <c r="CG998" i="14"/>
  <c r="BY998" i="14"/>
  <c r="BQ998" i="14"/>
  <c r="BI998" i="14"/>
  <c r="BA998" i="14"/>
  <c r="AS998" i="14"/>
  <c r="AK998" i="14"/>
  <c r="AC998" i="14"/>
  <c r="U998" i="14"/>
  <c r="L998" i="14"/>
  <c r="DU997" i="14"/>
  <c r="DK997" i="14"/>
  <c r="CZ997" i="14"/>
  <c r="CO997" i="14"/>
  <c r="CE997" i="14"/>
  <c r="BT997" i="14"/>
  <c r="BI997" i="14"/>
  <c r="AY997" i="14"/>
  <c r="AN997" i="14"/>
  <c r="AC997" i="14"/>
  <c r="S997" i="14"/>
  <c r="H997" i="14"/>
  <c r="DQ996" i="14"/>
  <c r="DG996" i="14"/>
  <c r="CV996" i="14"/>
  <c r="CK996" i="14"/>
  <c r="CA996" i="14"/>
  <c r="BP996" i="14"/>
  <c r="BE996" i="14"/>
  <c r="AU996" i="14"/>
  <c r="AJ996" i="14"/>
  <c r="Y996" i="14"/>
  <c r="O996" i="14"/>
  <c r="D996" i="14"/>
  <c r="DM995" i="14"/>
  <c r="DC995" i="14"/>
  <c r="CR995" i="14"/>
  <c r="CG995" i="14"/>
  <c r="BW995" i="14"/>
  <c r="BL995" i="14"/>
  <c r="BA995" i="14"/>
  <c r="AQ995" i="14"/>
  <c r="AF995" i="14"/>
  <c r="U995" i="14"/>
  <c r="K995" i="14"/>
  <c r="DT994" i="14"/>
  <c r="DI994" i="14"/>
  <c r="CY994" i="14"/>
  <c r="CK994" i="14"/>
  <c r="BU994" i="14"/>
  <c r="BE994" i="14"/>
  <c r="AO994" i="14"/>
  <c r="Y994" i="14"/>
  <c r="DM993" i="14"/>
  <c r="CG993" i="14"/>
  <c r="BA993" i="14"/>
  <c r="DI992" i="14"/>
  <c r="CC992" i="14"/>
  <c r="AW992" i="14"/>
  <c r="Q992" i="14"/>
  <c r="DE991" i="14"/>
  <c r="BY991" i="14"/>
  <c r="AS991" i="14"/>
  <c r="M991" i="14"/>
  <c r="DA990" i="14"/>
  <c r="BU990" i="14"/>
  <c r="AO990" i="14"/>
  <c r="I990" i="14"/>
  <c r="CW989" i="14"/>
  <c r="BQ989" i="14"/>
  <c r="AK989" i="14"/>
  <c r="E989" i="14"/>
  <c r="CS988" i="14"/>
  <c r="BM988" i="14"/>
  <c r="AG988" i="14"/>
  <c r="DU987" i="14"/>
  <c r="CO987" i="14"/>
  <c r="BI987" i="14"/>
  <c r="AC987" i="14"/>
  <c r="DQ986" i="14"/>
  <c r="CK986" i="14"/>
  <c r="BE986" i="14"/>
  <c r="Y986" i="14"/>
  <c r="DM985" i="14"/>
  <c r="CG985" i="14"/>
  <c r="BA985" i="14"/>
  <c r="DI984" i="14"/>
  <c r="CC984" i="14"/>
  <c r="AW984" i="14"/>
  <c r="Q984" i="14"/>
  <c r="DE983" i="14"/>
  <c r="BY983" i="14"/>
  <c r="AS983" i="14"/>
  <c r="M983" i="14"/>
  <c r="DA982" i="14"/>
  <c r="BU982" i="14"/>
  <c r="AO982" i="14"/>
  <c r="I982" i="14"/>
  <c r="CW981" i="14"/>
  <c r="BQ981" i="14"/>
  <c r="AK981" i="14"/>
  <c r="DQ980" i="14"/>
  <c r="BE980" i="14"/>
  <c r="DM979" i="14"/>
  <c r="BA979" i="14"/>
  <c r="DI978" i="14"/>
  <c r="AW978" i="14"/>
  <c r="DE977" i="14"/>
  <c r="DA976" i="14"/>
  <c r="AO976" i="14"/>
  <c r="CW975" i="14"/>
  <c r="AK975" i="14"/>
  <c r="CS974" i="14"/>
  <c r="AG974" i="14"/>
  <c r="CO973" i="14"/>
  <c r="AC973" i="14"/>
  <c r="CK972" i="14"/>
  <c r="Y972" i="14"/>
  <c r="CG971" i="14"/>
  <c r="U971" i="14"/>
  <c r="CC970" i="14"/>
  <c r="Q970" i="14"/>
  <c r="BY969" i="14"/>
  <c r="BU968" i="14"/>
  <c r="I968" i="14"/>
  <c r="BQ967" i="14"/>
  <c r="E967" i="14"/>
  <c r="BM966" i="14"/>
  <c r="DU965" i="14"/>
  <c r="BI965" i="14"/>
  <c r="DQ964" i="14"/>
  <c r="BE964" i="14"/>
  <c r="DM963" i="14"/>
  <c r="BA963" i="14"/>
  <c r="DI962" i="14"/>
  <c r="AW962" i="14"/>
  <c r="DE961" i="14"/>
  <c r="DA960" i="14"/>
  <c r="AO960" i="14"/>
  <c r="CW959" i="14"/>
  <c r="AK959" i="14"/>
  <c r="CP958" i="14"/>
  <c r="H958" i="14"/>
  <c r="AU957" i="14"/>
  <c r="CH956" i="14"/>
  <c r="DT955" i="14"/>
  <c r="AM955" i="14"/>
  <c r="BZ954" i="14"/>
  <c r="DC952" i="14"/>
  <c r="AJ951" i="14"/>
  <c r="AB949" i="14"/>
  <c r="T947" i="14"/>
  <c r="BX943" i="14"/>
  <c r="AL938" i="14"/>
  <c r="CA930" i="14"/>
  <c r="AN922" i="14"/>
  <c r="C899" i="14"/>
  <c r="F993" i="14"/>
  <c r="N993" i="14"/>
  <c r="V993" i="14"/>
  <c r="AD993" i="14"/>
  <c r="AL993" i="14"/>
  <c r="AT993" i="14"/>
  <c r="BB993" i="14"/>
  <c r="BJ993" i="14"/>
  <c r="BR993" i="14"/>
  <c r="BZ993" i="14"/>
  <c r="CH993" i="14"/>
  <c r="CP993" i="14"/>
  <c r="CX993" i="14"/>
  <c r="DF993" i="14"/>
  <c r="DN993" i="14"/>
  <c r="DV993" i="14"/>
  <c r="G993" i="14"/>
  <c r="O993" i="14"/>
  <c r="W993" i="14"/>
  <c r="AE993" i="14"/>
  <c r="AM993" i="14"/>
  <c r="AU993" i="14"/>
  <c r="BC993" i="14"/>
  <c r="BK993" i="14"/>
  <c r="BS993" i="14"/>
  <c r="CA993" i="14"/>
  <c r="CI993" i="14"/>
  <c r="CQ993" i="14"/>
  <c r="CY993" i="14"/>
  <c r="DG993" i="14"/>
  <c r="DO993" i="14"/>
  <c r="I993" i="14"/>
  <c r="Q993" i="14"/>
  <c r="Y993" i="14"/>
  <c r="AG993" i="14"/>
  <c r="AO993" i="14"/>
  <c r="AW993" i="14"/>
  <c r="BE993" i="14"/>
  <c r="BM993" i="14"/>
  <c r="BU993" i="14"/>
  <c r="CC993" i="14"/>
  <c r="CK993" i="14"/>
  <c r="CS993" i="14"/>
  <c r="DA993" i="14"/>
  <c r="DI993" i="14"/>
  <c r="DQ993" i="14"/>
  <c r="J993" i="14"/>
  <c r="R993" i="14"/>
  <c r="Z993" i="14"/>
  <c r="AH993" i="14"/>
  <c r="AP993" i="14"/>
  <c r="AX993" i="14"/>
  <c r="BF993" i="14"/>
  <c r="BN993" i="14"/>
  <c r="BV993" i="14"/>
  <c r="CD993" i="14"/>
  <c r="CL993" i="14"/>
  <c r="CT993" i="14"/>
  <c r="DB993" i="14"/>
  <c r="DJ993" i="14"/>
  <c r="DR993" i="14"/>
  <c r="C993" i="14"/>
  <c r="K993" i="14"/>
  <c r="S993" i="14"/>
  <c r="AA993" i="14"/>
  <c r="AI993" i="14"/>
  <c r="AQ993" i="14"/>
  <c r="AY993" i="14"/>
  <c r="BG993" i="14"/>
  <c r="BO993" i="14"/>
  <c r="BW993" i="14"/>
  <c r="CE993" i="14"/>
  <c r="CM993" i="14"/>
  <c r="CU993" i="14"/>
  <c r="DC993" i="14"/>
  <c r="DK993" i="14"/>
  <c r="DS993" i="14"/>
  <c r="D993" i="14"/>
  <c r="L993" i="14"/>
  <c r="T993" i="14"/>
  <c r="AB993" i="14"/>
  <c r="AJ993" i="14"/>
  <c r="AR993" i="14"/>
  <c r="AZ993" i="14"/>
  <c r="BH993" i="14"/>
  <c r="BP993" i="14"/>
  <c r="BX993" i="14"/>
  <c r="CF993" i="14"/>
  <c r="CN993" i="14"/>
  <c r="CV993" i="14"/>
  <c r="DD993" i="14"/>
  <c r="DL993" i="14"/>
  <c r="DT993" i="14"/>
  <c r="F985" i="14"/>
  <c r="N985" i="14"/>
  <c r="V985" i="14"/>
  <c r="AD985" i="14"/>
  <c r="AL985" i="14"/>
  <c r="AT985" i="14"/>
  <c r="BB985" i="14"/>
  <c r="BJ985" i="14"/>
  <c r="BR985" i="14"/>
  <c r="BZ985" i="14"/>
  <c r="CH985" i="14"/>
  <c r="CP985" i="14"/>
  <c r="CX985" i="14"/>
  <c r="DF985" i="14"/>
  <c r="DN985" i="14"/>
  <c r="DV985" i="14"/>
  <c r="G985" i="14"/>
  <c r="O985" i="14"/>
  <c r="W985" i="14"/>
  <c r="AE985" i="14"/>
  <c r="AM985" i="14"/>
  <c r="AU985" i="14"/>
  <c r="BC985" i="14"/>
  <c r="BK985" i="14"/>
  <c r="BS985" i="14"/>
  <c r="CA985" i="14"/>
  <c r="CI985" i="14"/>
  <c r="CQ985" i="14"/>
  <c r="CY985" i="14"/>
  <c r="DG985" i="14"/>
  <c r="DO985" i="14"/>
  <c r="I985" i="14"/>
  <c r="Q985" i="14"/>
  <c r="Y985" i="14"/>
  <c r="AG985" i="14"/>
  <c r="AO985" i="14"/>
  <c r="AW985" i="14"/>
  <c r="BE985" i="14"/>
  <c r="BM985" i="14"/>
  <c r="BU985" i="14"/>
  <c r="CC985" i="14"/>
  <c r="CK985" i="14"/>
  <c r="CS985" i="14"/>
  <c r="DA985" i="14"/>
  <c r="DI985" i="14"/>
  <c r="DQ985" i="14"/>
  <c r="J985" i="14"/>
  <c r="R985" i="14"/>
  <c r="Z985" i="14"/>
  <c r="AH985" i="14"/>
  <c r="AP985" i="14"/>
  <c r="AX985" i="14"/>
  <c r="BF985" i="14"/>
  <c r="BN985" i="14"/>
  <c r="BV985" i="14"/>
  <c r="CD985" i="14"/>
  <c r="CL985" i="14"/>
  <c r="CT985" i="14"/>
  <c r="DB985" i="14"/>
  <c r="DJ985" i="14"/>
  <c r="DR985" i="14"/>
  <c r="C985" i="14"/>
  <c r="K985" i="14"/>
  <c r="S985" i="14"/>
  <c r="AA985" i="14"/>
  <c r="AI985" i="14"/>
  <c r="AQ985" i="14"/>
  <c r="AY985" i="14"/>
  <c r="BG985" i="14"/>
  <c r="BO985" i="14"/>
  <c r="BW985" i="14"/>
  <c r="CE985" i="14"/>
  <c r="CM985" i="14"/>
  <c r="CU985" i="14"/>
  <c r="DC985" i="14"/>
  <c r="DK985" i="14"/>
  <c r="DS985" i="14"/>
  <c r="D985" i="14"/>
  <c r="L985" i="14"/>
  <c r="T985" i="14"/>
  <c r="AB985" i="14"/>
  <c r="AJ985" i="14"/>
  <c r="AR985" i="14"/>
  <c r="AZ985" i="14"/>
  <c r="BH985" i="14"/>
  <c r="BP985" i="14"/>
  <c r="BX985" i="14"/>
  <c r="CF985" i="14"/>
  <c r="CN985" i="14"/>
  <c r="CV985" i="14"/>
  <c r="DD985" i="14"/>
  <c r="DL985" i="14"/>
  <c r="DT985" i="14"/>
  <c r="F977" i="14"/>
  <c r="N977" i="14"/>
  <c r="V977" i="14"/>
  <c r="AD977" i="14"/>
  <c r="AL977" i="14"/>
  <c r="AT977" i="14"/>
  <c r="BB977" i="14"/>
  <c r="BJ977" i="14"/>
  <c r="BR977" i="14"/>
  <c r="BZ977" i="14"/>
  <c r="CH977" i="14"/>
  <c r="CP977" i="14"/>
  <c r="CX977" i="14"/>
  <c r="DF977" i="14"/>
  <c r="DN977" i="14"/>
  <c r="DV977" i="14"/>
  <c r="G977" i="14"/>
  <c r="O977" i="14"/>
  <c r="W977" i="14"/>
  <c r="AE977" i="14"/>
  <c r="AM977" i="14"/>
  <c r="AU977" i="14"/>
  <c r="BC977" i="14"/>
  <c r="BK977" i="14"/>
  <c r="BS977" i="14"/>
  <c r="CA977" i="14"/>
  <c r="CI977" i="14"/>
  <c r="CQ977" i="14"/>
  <c r="CY977" i="14"/>
  <c r="DG977" i="14"/>
  <c r="DO977" i="14"/>
  <c r="H977" i="14"/>
  <c r="P977" i="14"/>
  <c r="X977" i="14"/>
  <c r="AF977" i="14"/>
  <c r="AN977" i="14"/>
  <c r="AV977" i="14"/>
  <c r="BD977" i="14"/>
  <c r="BL977" i="14"/>
  <c r="BT977" i="14"/>
  <c r="CB977" i="14"/>
  <c r="CJ977" i="14"/>
  <c r="CR977" i="14"/>
  <c r="CZ977" i="14"/>
  <c r="DH977" i="14"/>
  <c r="DP977" i="14"/>
  <c r="I977" i="14"/>
  <c r="Q977" i="14"/>
  <c r="Y977" i="14"/>
  <c r="AG977" i="14"/>
  <c r="AO977" i="14"/>
  <c r="AW977" i="14"/>
  <c r="BE977" i="14"/>
  <c r="BM977" i="14"/>
  <c r="BU977" i="14"/>
  <c r="CC977" i="14"/>
  <c r="CK977" i="14"/>
  <c r="CS977" i="14"/>
  <c r="DA977" i="14"/>
  <c r="DI977" i="14"/>
  <c r="DQ977" i="14"/>
  <c r="J977" i="14"/>
  <c r="R977" i="14"/>
  <c r="Z977" i="14"/>
  <c r="AH977" i="14"/>
  <c r="AP977" i="14"/>
  <c r="AX977" i="14"/>
  <c r="BF977" i="14"/>
  <c r="BN977" i="14"/>
  <c r="BV977" i="14"/>
  <c r="CD977" i="14"/>
  <c r="CL977" i="14"/>
  <c r="CT977" i="14"/>
  <c r="DB977" i="14"/>
  <c r="DJ977" i="14"/>
  <c r="DR977" i="14"/>
  <c r="C977" i="14"/>
  <c r="K977" i="14"/>
  <c r="S977" i="14"/>
  <c r="AA977" i="14"/>
  <c r="AI977" i="14"/>
  <c r="AQ977" i="14"/>
  <c r="AY977" i="14"/>
  <c r="BG977" i="14"/>
  <c r="BO977" i="14"/>
  <c r="BW977" i="14"/>
  <c r="CE977" i="14"/>
  <c r="CM977" i="14"/>
  <c r="CU977" i="14"/>
  <c r="DC977" i="14"/>
  <c r="DK977" i="14"/>
  <c r="DS977" i="14"/>
  <c r="D977" i="14"/>
  <c r="L977" i="14"/>
  <c r="T977" i="14"/>
  <c r="AB977" i="14"/>
  <c r="AJ977" i="14"/>
  <c r="AR977" i="14"/>
  <c r="AZ977" i="14"/>
  <c r="BH977" i="14"/>
  <c r="BP977" i="14"/>
  <c r="BX977" i="14"/>
  <c r="CF977" i="14"/>
  <c r="CN977" i="14"/>
  <c r="CV977" i="14"/>
  <c r="DD977" i="14"/>
  <c r="DL977" i="14"/>
  <c r="DT977" i="14"/>
  <c r="F969" i="14"/>
  <c r="N969" i="14"/>
  <c r="V969" i="14"/>
  <c r="AD969" i="14"/>
  <c r="AL969" i="14"/>
  <c r="AT969" i="14"/>
  <c r="BB969" i="14"/>
  <c r="BJ969" i="14"/>
  <c r="BR969" i="14"/>
  <c r="BZ969" i="14"/>
  <c r="CH969" i="14"/>
  <c r="CP969" i="14"/>
  <c r="CX969" i="14"/>
  <c r="DF969" i="14"/>
  <c r="DN969" i="14"/>
  <c r="DV969" i="14"/>
  <c r="G969" i="14"/>
  <c r="O969" i="14"/>
  <c r="W969" i="14"/>
  <c r="AE969" i="14"/>
  <c r="AM969" i="14"/>
  <c r="AU969" i="14"/>
  <c r="BC969" i="14"/>
  <c r="BK969" i="14"/>
  <c r="BS969" i="14"/>
  <c r="CA969" i="14"/>
  <c r="CI969" i="14"/>
  <c r="CQ969" i="14"/>
  <c r="CY969" i="14"/>
  <c r="DG969" i="14"/>
  <c r="DO969" i="14"/>
  <c r="H969" i="14"/>
  <c r="P969" i="14"/>
  <c r="X969" i="14"/>
  <c r="AF969" i="14"/>
  <c r="AN969" i="14"/>
  <c r="AV969" i="14"/>
  <c r="BD969" i="14"/>
  <c r="BL969" i="14"/>
  <c r="BT969" i="14"/>
  <c r="CB969" i="14"/>
  <c r="CJ969" i="14"/>
  <c r="CR969" i="14"/>
  <c r="CZ969" i="14"/>
  <c r="DH969" i="14"/>
  <c r="DP969" i="14"/>
  <c r="I969" i="14"/>
  <c r="Q969" i="14"/>
  <c r="Y969" i="14"/>
  <c r="AG969" i="14"/>
  <c r="AO969" i="14"/>
  <c r="AW969" i="14"/>
  <c r="BE969" i="14"/>
  <c r="BM969" i="14"/>
  <c r="BU969" i="14"/>
  <c r="CC969" i="14"/>
  <c r="CK969" i="14"/>
  <c r="CS969" i="14"/>
  <c r="DA969" i="14"/>
  <c r="DI969" i="14"/>
  <c r="DQ969" i="14"/>
  <c r="J969" i="14"/>
  <c r="R969" i="14"/>
  <c r="Z969" i="14"/>
  <c r="AH969" i="14"/>
  <c r="AP969" i="14"/>
  <c r="AX969" i="14"/>
  <c r="BF969" i="14"/>
  <c r="BN969" i="14"/>
  <c r="BV969" i="14"/>
  <c r="CD969" i="14"/>
  <c r="CL969" i="14"/>
  <c r="CT969" i="14"/>
  <c r="DB969" i="14"/>
  <c r="DJ969" i="14"/>
  <c r="DR969" i="14"/>
  <c r="C969" i="14"/>
  <c r="K969" i="14"/>
  <c r="S969" i="14"/>
  <c r="AA969" i="14"/>
  <c r="AI969" i="14"/>
  <c r="AQ969" i="14"/>
  <c r="AY969" i="14"/>
  <c r="BG969" i="14"/>
  <c r="BO969" i="14"/>
  <c r="BW969" i="14"/>
  <c r="CE969" i="14"/>
  <c r="CM969" i="14"/>
  <c r="CU969" i="14"/>
  <c r="DC969" i="14"/>
  <c r="DK969" i="14"/>
  <c r="DS969" i="14"/>
  <c r="D969" i="14"/>
  <c r="L969" i="14"/>
  <c r="T969" i="14"/>
  <c r="AB969" i="14"/>
  <c r="AJ969" i="14"/>
  <c r="AR969" i="14"/>
  <c r="AZ969" i="14"/>
  <c r="BH969" i="14"/>
  <c r="BP969" i="14"/>
  <c r="BX969" i="14"/>
  <c r="CF969" i="14"/>
  <c r="CN969" i="14"/>
  <c r="CV969" i="14"/>
  <c r="DD969" i="14"/>
  <c r="DL969" i="14"/>
  <c r="DT969" i="14"/>
  <c r="F961" i="14"/>
  <c r="N961" i="14"/>
  <c r="V961" i="14"/>
  <c r="AD961" i="14"/>
  <c r="AL961" i="14"/>
  <c r="AT961" i="14"/>
  <c r="BB961" i="14"/>
  <c r="BJ961" i="14"/>
  <c r="BR961" i="14"/>
  <c r="BZ961" i="14"/>
  <c r="CH961" i="14"/>
  <c r="CP961" i="14"/>
  <c r="CX961" i="14"/>
  <c r="DF961" i="14"/>
  <c r="DN961" i="14"/>
  <c r="DV961" i="14"/>
  <c r="G961" i="14"/>
  <c r="O961" i="14"/>
  <c r="W961" i="14"/>
  <c r="AE961" i="14"/>
  <c r="AM961" i="14"/>
  <c r="AU961" i="14"/>
  <c r="BC961" i="14"/>
  <c r="BK961" i="14"/>
  <c r="BS961" i="14"/>
  <c r="CA961" i="14"/>
  <c r="CI961" i="14"/>
  <c r="CQ961" i="14"/>
  <c r="CY961" i="14"/>
  <c r="DG961" i="14"/>
  <c r="DO961" i="14"/>
  <c r="H961" i="14"/>
  <c r="P961" i="14"/>
  <c r="X961" i="14"/>
  <c r="AF961" i="14"/>
  <c r="AN961" i="14"/>
  <c r="AV961" i="14"/>
  <c r="BD961" i="14"/>
  <c r="BL961" i="14"/>
  <c r="BT961" i="14"/>
  <c r="CB961" i="14"/>
  <c r="CJ961" i="14"/>
  <c r="CR961" i="14"/>
  <c r="CZ961" i="14"/>
  <c r="DH961" i="14"/>
  <c r="DP961" i="14"/>
  <c r="I961" i="14"/>
  <c r="Q961" i="14"/>
  <c r="Y961" i="14"/>
  <c r="AG961" i="14"/>
  <c r="AO961" i="14"/>
  <c r="AW961" i="14"/>
  <c r="BE961" i="14"/>
  <c r="BM961" i="14"/>
  <c r="BU961" i="14"/>
  <c r="CC961" i="14"/>
  <c r="CK961" i="14"/>
  <c r="CS961" i="14"/>
  <c r="DA961" i="14"/>
  <c r="DI961" i="14"/>
  <c r="DQ961" i="14"/>
  <c r="J961" i="14"/>
  <c r="R961" i="14"/>
  <c r="Z961" i="14"/>
  <c r="AH961" i="14"/>
  <c r="AP961" i="14"/>
  <c r="AX961" i="14"/>
  <c r="BF961" i="14"/>
  <c r="BN961" i="14"/>
  <c r="BV961" i="14"/>
  <c r="CD961" i="14"/>
  <c r="CL961" i="14"/>
  <c r="CT961" i="14"/>
  <c r="DB961" i="14"/>
  <c r="DJ961" i="14"/>
  <c r="DR961" i="14"/>
  <c r="C961" i="14"/>
  <c r="K961" i="14"/>
  <c r="S961" i="14"/>
  <c r="AA961" i="14"/>
  <c r="AI961" i="14"/>
  <c r="AQ961" i="14"/>
  <c r="AY961" i="14"/>
  <c r="BG961" i="14"/>
  <c r="BO961" i="14"/>
  <c r="BW961" i="14"/>
  <c r="CE961" i="14"/>
  <c r="CM961" i="14"/>
  <c r="CU961" i="14"/>
  <c r="DC961" i="14"/>
  <c r="DK961" i="14"/>
  <c r="DS961" i="14"/>
  <c r="D961" i="14"/>
  <c r="L961" i="14"/>
  <c r="T961" i="14"/>
  <c r="AB961" i="14"/>
  <c r="AJ961" i="14"/>
  <c r="AR961" i="14"/>
  <c r="AZ961" i="14"/>
  <c r="BH961" i="14"/>
  <c r="BP961" i="14"/>
  <c r="BX961" i="14"/>
  <c r="CF961" i="14"/>
  <c r="CN961" i="14"/>
  <c r="CV961" i="14"/>
  <c r="DD961" i="14"/>
  <c r="DL961" i="14"/>
  <c r="DT961" i="14"/>
  <c r="I953" i="14"/>
  <c r="Q953" i="14"/>
  <c r="Y953" i="14"/>
  <c r="AG953" i="14"/>
  <c r="AO953" i="14"/>
  <c r="AW953" i="14"/>
  <c r="BE953" i="14"/>
  <c r="BM953" i="14"/>
  <c r="BU953" i="14"/>
  <c r="CC953" i="14"/>
  <c r="CK953" i="14"/>
  <c r="CS953" i="14"/>
  <c r="DA953" i="14"/>
  <c r="DI953" i="14"/>
  <c r="DQ953" i="14"/>
  <c r="J953" i="14"/>
  <c r="R953" i="14"/>
  <c r="Z953" i="14"/>
  <c r="AH953" i="14"/>
  <c r="AP953" i="14"/>
  <c r="AX953" i="14"/>
  <c r="BF953" i="14"/>
  <c r="BN953" i="14"/>
  <c r="BV953" i="14"/>
  <c r="CD953" i="14"/>
  <c r="CL953" i="14"/>
  <c r="CT953" i="14"/>
  <c r="DB953" i="14"/>
  <c r="DJ953" i="14"/>
  <c r="DR953" i="14"/>
  <c r="C953" i="14"/>
  <c r="K953" i="14"/>
  <c r="S953" i="14"/>
  <c r="AA953" i="14"/>
  <c r="AI953" i="14"/>
  <c r="AQ953" i="14"/>
  <c r="AY953" i="14"/>
  <c r="BG953" i="14"/>
  <c r="BO953" i="14"/>
  <c r="BW953" i="14"/>
  <c r="CE953" i="14"/>
  <c r="CM953" i="14"/>
  <c r="CU953" i="14"/>
  <c r="DC953" i="14"/>
  <c r="DK953" i="14"/>
  <c r="DS953" i="14"/>
  <c r="E953" i="14"/>
  <c r="M953" i="14"/>
  <c r="U953" i="14"/>
  <c r="AC953" i="14"/>
  <c r="AK953" i="14"/>
  <c r="AS953" i="14"/>
  <c r="BA953" i="14"/>
  <c r="BI953" i="14"/>
  <c r="BQ953" i="14"/>
  <c r="BY953" i="14"/>
  <c r="CG953" i="14"/>
  <c r="CO953" i="14"/>
  <c r="CW953" i="14"/>
  <c r="DE953" i="14"/>
  <c r="DM953" i="14"/>
  <c r="DU953" i="14"/>
  <c r="P953" i="14"/>
  <c r="AF953" i="14"/>
  <c r="AV953" i="14"/>
  <c r="BL953" i="14"/>
  <c r="CB953" i="14"/>
  <c r="CR953" i="14"/>
  <c r="DH953" i="14"/>
  <c r="D953" i="14"/>
  <c r="T953" i="14"/>
  <c r="AJ953" i="14"/>
  <c r="AZ953" i="14"/>
  <c r="BP953" i="14"/>
  <c r="CF953" i="14"/>
  <c r="CV953" i="14"/>
  <c r="DL953" i="14"/>
  <c r="F953" i="14"/>
  <c r="V953" i="14"/>
  <c r="AL953" i="14"/>
  <c r="BB953" i="14"/>
  <c r="BR953" i="14"/>
  <c r="CH953" i="14"/>
  <c r="CX953" i="14"/>
  <c r="DN953" i="14"/>
  <c r="G953" i="14"/>
  <c r="W953" i="14"/>
  <c r="AM953" i="14"/>
  <c r="BC953" i="14"/>
  <c r="BS953" i="14"/>
  <c r="CI953" i="14"/>
  <c r="CY953" i="14"/>
  <c r="DO953" i="14"/>
  <c r="H953" i="14"/>
  <c r="X953" i="14"/>
  <c r="AN953" i="14"/>
  <c r="BD953" i="14"/>
  <c r="BT953" i="14"/>
  <c r="CJ953" i="14"/>
  <c r="CZ953" i="14"/>
  <c r="DP953" i="14"/>
  <c r="L953" i="14"/>
  <c r="AB953" i="14"/>
  <c r="AR953" i="14"/>
  <c r="BH953" i="14"/>
  <c r="BX953" i="14"/>
  <c r="CN953" i="14"/>
  <c r="DD953" i="14"/>
  <c r="DT953" i="14"/>
  <c r="N953" i="14"/>
  <c r="AD953" i="14"/>
  <c r="AT953" i="14"/>
  <c r="BJ953" i="14"/>
  <c r="BZ953" i="14"/>
  <c r="CP953" i="14"/>
  <c r="DF953" i="14"/>
  <c r="DV953" i="14"/>
  <c r="G945" i="14"/>
  <c r="O945" i="14"/>
  <c r="W945" i="14"/>
  <c r="AE945" i="14"/>
  <c r="AM945" i="14"/>
  <c r="AU945" i="14"/>
  <c r="BC945" i="14"/>
  <c r="BK945" i="14"/>
  <c r="BS945" i="14"/>
  <c r="CA945" i="14"/>
  <c r="CI945" i="14"/>
  <c r="CQ945" i="14"/>
  <c r="CY945" i="14"/>
  <c r="DG945" i="14"/>
  <c r="DO945" i="14"/>
  <c r="H945" i="14"/>
  <c r="P945" i="14"/>
  <c r="X945" i="14"/>
  <c r="AF945" i="14"/>
  <c r="AN945" i="14"/>
  <c r="AV945" i="14"/>
  <c r="BD945" i="14"/>
  <c r="BL945" i="14"/>
  <c r="BT945" i="14"/>
  <c r="CB945" i="14"/>
  <c r="CJ945" i="14"/>
  <c r="CR945" i="14"/>
  <c r="CZ945" i="14"/>
  <c r="DH945" i="14"/>
  <c r="DP945" i="14"/>
  <c r="I945" i="14"/>
  <c r="Q945" i="14"/>
  <c r="Y945" i="14"/>
  <c r="AG945" i="14"/>
  <c r="AO945" i="14"/>
  <c r="AW945" i="14"/>
  <c r="BE945" i="14"/>
  <c r="BM945" i="14"/>
  <c r="BU945" i="14"/>
  <c r="CC945" i="14"/>
  <c r="CK945" i="14"/>
  <c r="CS945" i="14"/>
  <c r="DA945" i="14"/>
  <c r="DI945" i="14"/>
  <c r="DQ945" i="14"/>
  <c r="J945" i="14"/>
  <c r="R945" i="14"/>
  <c r="Z945" i="14"/>
  <c r="AH945" i="14"/>
  <c r="AP945" i="14"/>
  <c r="AX945" i="14"/>
  <c r="BF945" i="14"/>
  <c r="BN945" i="14"/>
  <c r="BV945" i="14"/>
  <c r="CD945" i="14"/>
  <c r="CL945" i="14"/>
  <c r="CT945" i="14"/>
  <c r="DB945" i="14"/>
  <c r="DJ945" i="14"/>
  <c r="DR945" i="14"/>
  <c r="C945" i="14"/>
  <c r="K945" i="14"/>
  <c r="S945" i="14"/>
  <c r="AA945" i="14"/>
  <c r="AI945" i="14"/>
  <c r="AQ945" i="14"/>
  <c r="AY945" i="14"/>
  <c r="BG945" i="14"/>
  <c r="BO945" i="14"/>
  <c r="BW945" i="14"/>
  <c r="CE945" i="14"/>
  <c r="CM945" i="14"/>
  <c r="CU945" i="14"/>
  <c r="DC945" i="14"/>
  <c r="DK945" i="14"/>
  <c r="DS945" i="14"/>
  <c r="E945" i="14"/>
  <c r="M945" i="14"/>
  <c r="U945" i="14"/>
  <c r="AC945" i="14"/>
  <c r="AK945" i="14"/>
  <c r="AS945" i="14"/>
  <c r="BA945" i="14"/>
  <c r="BI945" i="14"/>
  <c r="BQ945" i="14"/>
  <c r="BY945" i="14"/>
  <c r="CG945" i="14"/>
  <c r="CO945" i="14"/>
  <c r="CW945" i="14"/>
  <c r="DE945" i="14"/>
  <c r="DM945" i="14"/>
  <c r="DU945" i="14"/>
  <c r="F945" i="14"/>
  <c r="N945" i="14"/>
  <c r="V945" i="14"/>
  <c r="AD945" i="14"/>
  <c r="AL945" i="14"/>
  <c r="AT945" i="14"/>
  <c r="BB945" i="14"/>
  <c r="BJ945" i="14"/>
  <c r="BR945" i="14"/>
  <c r="BZ945" i="14"/>
  <c r="CH945" i="14"/>
  <c r="CP945" i="14"/>
  <c r="CX945" i="14"/>
  <c r="DF945" i="14"/>
  <c r="DN945" i="14"/>
  <c r="DV945" i="14"/>
  <c r="AB945" i="14"/>
  <c r="CN945" i="14"/>
  <c r="AJ945" i="14"/>
  <c r="CV945" i="14"/>
  <c r="AR945" i="14"/>
  <c r="DD945" i="14"/>
  <c r="AZ945" i="14"/>
  <c r="DL945" i="14"/>
  <c r="BH945" i="14"/>
  <c r="DT945" i="14"/>
  <c r="D945" i="14"/>
  <c r="BP945" i="14"/>
  <c r="L945" i="14"/>
  <c r="BX945" i="14"/>
  <c r="E937" i="14"/>
  <c r="M937" i="14"/>
  <c r="U937" i="14"/>
  <c r="AC937" i="14"/>
  <c r="AK937" i="14"/>
  <c r="AS937" i="14"/>
  <c r="BA937" i="14"/>
  <c r="BI937" i="14"/>
  <c r="BQ937" i="14"/>
  <c r="BY937" i="14"/>
  <c r="CG937" i="14"/>
  <c r="CO937" i="14"/>
  <c r="CW937" i="14"/>
  <c r="DE937" i="14"/>
  <c r="DM937" i="14"/>
  <c r="DU937" i="14"/>
  <c r="F937" i="14"/>
  <c r="N937" i="14"/>
  <c r="V937" i="14"/>
  <c r="AD937" i="14"/>
  <c r="AL937" i="14"/>
  <c r="AT937" i="14"/>
  <c r="BB937" i="14"/>
  <c r="BJ937" i="14"/>
  <c r="BR937" i="14"/>
  <c r="BZ937" i="14"/>
  <c r="CH937" i="14"/>
  <c r="CP937" i="14"/>
  <c r="CX937" i="14"/>
  <c r="DF937" i="14"/>
  <c r="DN937" i="14"/>
  <c r="DV937" i="14"/>
  <c r="I937" i="14"/>
  <c r="Q937" i="14"/>
  <c r="Y937" i="14"/>
  <c r="AG937" i="14"/>
  <c r="AO937" i="14"/>
  <c r="AW937" i="14"/>
  <c r="BE937" i="14"/>
  <c r="BM937" i="14"/>
  <c r="BU937" i="14"/>
  <c r="CC937" i="14"/>
  <c r="CK937" i="14"/>
  <c r="CS937" i="14"/>
  <c r="DA937" i="14"/>
  <c r="DI937" i="14"/>
  <c r="DQ937" i="14"/>
  <c r="L937" i="14"/>
  <c r="Z937" i="14"/>
  <c r="AM937" i="14"/>
  <c r="AY937" i="14"/>
  <c r="BL937" i="14"/>
  <c r="BX937" i="14"/>
  <c r="CL937" i="14"/>
  <c r="CY937" i="14"/>
  <c r="DK937" i="14"/>
  <c r="O937" i="14"/>
  <c r="AA937" i="14"/>
  <c r="AN937" i="14"/>
  <c r="AZ937" i="14"/>
  <c r="BN937" i="14"/>
  <c r="CA937" i="14"/>
  <c r="CM937" i="14"/>
  <c r="CZ937" i="14"/>
  <c r="DL937" i="14"/>
  <c r="C937" i="14"/>
  <c r="P937" i="14"/>
  <c r="AB937" i="14"/>
  <c r="AP937" i="14"/>
  <c r="BC937" i="14"/>
  <c r="BO937" i="14"/>
  <c r="CB937" i="14"/>
  <c r="CN937" i="14"/>
  <c r="DB937" i="14"/>
  <c r="DO937" i="14"/>
  <c r="D937" i="14"/>
  <c r="R937" i="14"/>
  <c r="AE937" i="14"/>
  <c r="AQ937" i="14"/>
  <c r="BD937" i="14"/>
  <c r="BP937" i="14"/>
  <c r="CD937" i="14"/>
  <c r="CQ937" i="14"/>
  <c r="DC937" i="14"/>
  <c r="DP937" i="14"/>
  <c r="G937" i="14"/>
  <c r="S937" i="14"/>
  <c r="AF937" i="14"/>
  <c r="AR937" i="14"/>
  <c r="BF937" i="14"/>
  <c r="BS937" i="14"/>
  <c r="CE937" i="14"/>
  <c r="CR937" i="14"/>
  <c r="DD937" i="14"/>
  <c r="DR937" i="14"/>
  <c r="J937" i="14"/>
  <c r="W937" i="14"/>
  <c r="AI937" i="14"/>
  <c r="AV937" i="14"/>
  <c r="BH937" i="14"/>
  <c r="BV937" i="14"/>
  <c r="CI937" i="14"/>
  <c r="CU937" i="14"/>
  <c r="DH937" i="14"/>
  <c r="DT937" i="14"/>
  <c r="K937" i="14"/>
  <c r="X937" i="14"/>
  <c r="AJ937" i="14"/>
  <c r="AX937" i="14"/>
  <c r="BK937" i="14"/>
  <c r="BW937" i="14"/>
  <c r="CJ937" i="14"/>
  <c r="CV937" i="14"/>
  <c r="DJ937" i="14"/>
  <c r="BT937" i="14"/>
  <c r="CF937" i="14"/>
  <c r="CT937" i="14"/>
  <c r="H937" i="14"/>
  <c r="DG937" i="14"/>
  <c r="T937" i="14"/>
  <c r="DS937" i="14"/>
  <c r="AH937" i="14"/>
  <c r="AU937" i="14"/>
  <c r="E929" i="14"/>
  <c r="M929" i="14"/>
  <c r="U929" i="14"/>
  <c r="AC929" i="14"/>
  <c r="AK929" i="14"/>
  <c r="AS929" i="14"/>
  <c r="BA929" i="14"/>
  <c r="BI929" i="14"/>
  <c r="BQ929" i="14"/>
  <c r="BY929" i="14"/>
  <c r="CG929" i="14"/>
  <c r="CO929" i="14"/>
  <c r="CW929" i="14"/>
  <c r="DE929" i="14"/>
  <c r="DM929" i="14"/>
  <c r="DU929" i="14"/>
  <c r="F929" i="14"/>
  <c r="N929" i="14"/>
  <c r="V929" i="14"/>
  <c r="AD929" i="14"/>
  <c r="AL929" i="14"/>
  <c r="AT929" i="14"/>
  <c r="BB929" i="14"/>
  <c r="BJ929" i="14"/>
  <c r="BR929" i="14"/>
  <c r="BZ929" i="14"/>
  <c r="CH929" i="14"/>
  <c r="CP929" i="14"/>
  <c r="CX929" i="14"/>
  <c r="DF929" i="14"/>
  <c r="DN929" i="14"/>
  <c r="DV929" i="14"/>
  <c r="H929" i="14"/>
  <c r="P929" i="14"/>
  <c r="X929" i="14"/>
  <c r="AF929" i="14"/>
  <c r="AN929" i="14"/>
  <c r="AV929" i="14"/>
  <c r="BD929" i="14"/>
  <c r="BL929" i="14"/>
  <c r="BT929" i="14"/>
  <c r="CB929" i="14"/>
  <c r="CJ929" i="14"/>
  <c r="CR929" i="14"/>
  <c r="CZ929" i="14"/>
  <c r="DH929" i="14"/>
  <c r="DP929" i="14"/>
  <c r="I929" i="14"/>
  <c r="Q929" i="14"/>
  <c r="Y929" i="14"/>
  <c r="AG929" i="14"/>
  <c r="AO929" i="14"/>
  <c r="AW929" i="14"/>
  <c r="BE929" i="14"/>
  <c r="BM929" i="14"/>
  <c r="BU929" i="14"/>
  <c r="CC929" i="14"/>
  <c r="CK929" i="14"/>
  <c r="CS929" i="14"/>
  <c r="DA929" i="14"/>
  <c r="DI929" i="14"/>
  <c r="DQ929" i="14"/>
  <c r="R929" i="14"/>
  <c r="AH929" i="14"/>
  <c r="AX929" i="14"/>
  <c r="BN929" i="14"/>
  <c r="CD929" i="14"/>
  <c r="CT929" i="14"/>
  <c r="DJ929" i="14"/>
  <c r="C929" i="14"/>
  <c r="S929" i="14"/>
  <c r="AI929" i="14"/>
  <c r="AY929" i="14"/>
  <c r="BO929" i="14"/>
  <c r="CE929" i="14"/>
  <c r="CU929" i="14"/>
  <c r="DK929" i="14"/>
  <c r="D929" i="14"/>
  <c r="T929" i="14"/>
  <c r="AJ929" i="14"/>
  <c r="AZ929" i="14"/>
  <c r="BP929" i="14"/>
  <c r="CF929" i="14"/>
  <c r="CV929" i="14"/>
  <c r="DL929" i="14"/>
  <c r="G929" i="14"/>
  <c r="W929" i="14"/>
  <c r="AM929" i="14"/>
  <c r="BC929" i="14"/>
  <c r="BS929" i="14"/>
  <c r="CI929" i="14"/>
  <c r="CY929" i="14"/>
  <c r="DO929" i="14"/>
  <c r="J929" i="14"/>
  <c r="Z929" i="14"/>
  <c r="AP929" i="14"/>
  <c r="BF929" i="14"/>
  <c r="BV929" i="14"/>
  <c r="CL929" i="14"/>
  <c r="DB929" i="14"/>
  <c r="DR929" i="14"/>
  <c r="L929" i="14"/>
  <c r="AB929" i="14"/>
  <c r="AR929" i="14"/>
  <c r="BH929" i="14"/>
  <c r="BX929" i="14"/>
  <c r="CN929" i="14"/>
  <c r="DD929" i="14"/>
  <c r="DT929" i="14"/>
  <c r="O929" i="14"/>
  <c r="AE929" i="14"/>
  <c r="AU929" i="14"/>
  <c r="BK929" i="14"/>
  <c r="CA929" i="14"/>
  <c r="CQ929" i="14"/>
  <c r="DG929" i="14"/>
  <c r="CM929" i="14"/>
  <c r="DC929" i="14"/>
  <c r="DS929" i="14"/>
  <c r="K929" i="14"/>
  <c r="AA929" i="14"/>
  <c r="AQ929" i="14"/>
  <c r="BG929" i="14"/>
  <c r="E921" i="14"/>
  <c r="M921" i="14"/>
  <c r="U921" i="14"/>
  <c r="AC921" i="14"/>
  <c r="AK921" i="14"/>
  <c r="AS921" i="14"/>
  <c r="BA921" i="14"/>
  <c r="BI921" i="14"/>
  <c r="BQ921" i="14"/>
  <c r="BY921" i="14"/>
  <c r="CG921" i="14"/>
  <c r="CO921" i="14"/>
  <c r="CW921" i="14"/>
  <c r="DE921" i="14"/>
  <c r="DM921" i="14"/>
  <c r="DU921" i="14"/>
  <c r="F921" i="14"/>
  <c r="N921" i="14"/>
  <c r="V921" i="14"/>
  <c r="AD921" i="14"/>
  <c r="AL921" i="14"/>
  <c r="AT921" i="14"/>
  <c r="BB921" i="14"/>
  <c r="BJ921" i="14"/>
  <c r="BR921" i="14"/>
  <c r="BZ921" i="14"/>
  <c r="CH921" i="14"/>
  <c r="CP921" i="14"/>
  <c r="CX921" i="14"/>
  <c r="DF921" i="14"/>
  <c r="DN921" i="14"/>
  <c r="DV921" i="14"/>
  <c r="G921" i="14"/>
  <c r="O921" i="14"/>
  <c r="W921" i="14"/>
  <c r="AE921" i="14"/>
  <c r="AM921" i="14"/>
  <c r="AU921" i="14"/>
  <c r="BC921" i="14"/>
  <c r="BK921" i="14"/>
  <c r="BS921" i="14"/>
  <c r="CA921" i="14"/>
  <c r="CI921" i="14"/>
  <c r="CQ921" i="14"/>
  <c r="CY921" i="14"/>
  <c r="DG921" i="14"/>
  <c r="DO921" i="14"/>
  <c r="H921" i="14"/>
  <c r="P921" i="14"/>
  <c r="X921" i="14"/>
  <c r="AF921" i="14"/>
  <c r="AN921" i="14"/>
  <c r="AV921" i="14"/>
  <c r="BD921" i="14"/>
  <c r="BL921" i="14"/>
  <c r="BT921" i="14"/>
  <c r="CB921" i="14"/>
  <c r="CJ921" i="14"/>
  <c r="CR921" i="14"/>
  <c r="CZ921" i="14"/>
  <c r="DH921" i="14"/>
  <c r="DP921" i="14"/>
  <c r="I921" i="14"/>
  <c r="Q921" i="14"/>
  <c r="Y921" i="14"/>
  <c r="AG921" i="14"/>
  <c r="AO921" i="14"/>
  <c r="AW921" i="14"/>
  <c r="BE921" i="14"/>
  <c r="BM921" i="14"/>
  <c r="BU921" i="14"/>
  <c r="CC921" i="14"/>
  <c r="CK921" i="14"/>
  <c r="CS921" i="14"/>
  <c r="DA921" i="14"/>
  <c r="DI921" i="14"/>
  <c r="DQ921" i="14"/>
  <c r="J921" i="14"/>
  <c r="R921" i="14"/>
  <c r="Z921" i="14"/>
  <c r="AH921" i="14"/>
  <c r="AP921" i="14"/>
  <c r="AX921" i="14"/>
  <c r="BF921" i="14"/>
  <c r="BN921" i="14"/>
  <c r="BV921" i="14"/>
  <c r="CD921" i="14"/>
  <c r="CL921" i="14"/>
  <c r="CT921" i="14"/>
  <c r="DB921" i="14"/>
  <c r="DJ921" i="14"/>
  <c r="DR921" i="14"/>
  <c r="D921" i="14"/>
  <c r="AJ921" i="14"/>
  <c r="BP921" i="14"/>
  <c r="CV921" i="14"/>
  <c r="K921" i="14"/>
  <c r="AQ921" i="14"/>
  <c r="BW921" i="14"/>
  <c r="DC921" i="14"/>
  <c r="L921" i="14"/>
  <c r="AR921" i="14"/>
  <c r="BX921" i="14"/>
  <c r="DD921" i="14"/>
  <c r="S921" i="14"/>
  <c r="AY921" i="14"/>
  <c r="CE921" i="14"/>
  <c r="DK921" i="14"/>
  <c r="T921" i="14"/>
  <c r="AZ921" i="14"/>
  <c r="CF921" i="14"/>
  <c r="DL921" i="14"/>
  <c r="AB921" i="14"/>
  <c r="BH921" i="14"/>
  <c r="CN921" i="14"/>
  <c r="DT921" i="14"/>
  <c r="C921" i="14"/>
  <c r="AI921" i="14"/>
  <c r="BO921" i="14"/>
  <c r="CU921" i="14"/>
  <c r="AA921" i="14"/>
  <c r="BG921" i="14"/>
  <c r="CM921" i="14"/>
  <c r="DS921" i="14"/>
  <c r="E913" i="14"/>
  <c r="M913" i="14"/>
  <c r="U913" i="14"/>
  <c r="AC913" i="14"/>
  <c r="AK913" i="14"/>
  <c r="AS913" i="14"/>
  <c r="BA913" i="14"/>
  <c r="BI913" i="14"/>
  <c r="BQ913" i="14"/>
  <c r="BY913" i="14"/>
  <c r="CG913" i="14"/>
  <c r="CO913" i="14"/>
  <c r="CW913" i="14"/>
  <c r="DE913" i="14"/>
  <c r="DM913" i="14"/>
  <c r="DU913" i="14"/>
  <c r="F913" i="14"/>
  <c r="N913" i="14"/>
  <c r="V913" i="14"/>
  <c r="AD913" i="14"/>
  <c r="AL913" i="14"/>
  <c r="AT913" i="14"/>
  <c r="BB913" i="14"/>
  <c r="BJ913" i="14"/>
  <c r="BR913" i="14"/>
  <c r="BZ913" i="14"/>
  <c r="CH913" i="14"/>
  <c r="CP913" i="14"/>
  <c r="CX913" i="14"/>
  <c r="DF913" i="14"/>
  <c r="DN913" i="14"/>
  <c r="DV913" i="14"/>
  <c r="G913" i="14"/>
  <c r="O913" i="14"/>
  <c r="W913" i="14"/>
  <c r="AE913" i="14"/>
  <c r="AM913" i="14"/>
  <c r="AU913" i="14"/>
  <c r="BC913" i="14"/>
  <c r="BK913" i="14"/>
  <c r="BS913" i="14"/>
  <c r="CA913" i="14"/>
  <c r="CI913" i="14"/>
  <c r="CQ913" i="14"/>
  <c r="CY913" i="14"/>
  <c r="DG913" i="14"/>
  <c r="DO913" i="14"/>
  <c r="H913" i="14"/>
  <c r="P913" i="14"/>
  <c r="X913" i="14"/>
  <c r="AF913" i="14"/>
  <c r="AN913" i="14"/>
  <c r="AV913" i="14"/>
  <c r="BD913" i="14"/>
  <c r="BL913" i="14"/>
  <c r="BT913" i="14"/>
  <c r="CB913" i="14"/>
  <c r="CJ913" i="14"/>
  <c r="CR913" i="14"/>
  <c r="CZ913" i="14"/>
  <c r="DH913" i="14"/>
  <c r="DP913" i="14"/>
  <c r="I913" i="14"/>
  <c r="Q913" i="14"/>
  <c r="Y913" i="14"/>
  <c r="AG913" i="14"/>
  <c r="AO913" i="14"/>
  <c r="AW913" i="14"/>
  <c r="BE913" i="14"/>
  <c r="BM913" i="14"/>
  <c r="BU913" i="14"/>
  <c r="CC913" i="14"/>
  <c r="CK913" i="14"/>
  <c r="CS913" i="14"/>
  <c r="DA913" i="14"/>
  <c r="DI913" i="14"/>
  <c r="DQ913" i="14"/>
  <c r="J913" i="14"/>
  <c r="R913" i="14"/>
  <c r="Z913" i="14"/>
  <c r="AH913" i="14"/>
  <c r="AP913" i="14"/>
  <c r="AX913" i="14"/>
  <c r="BF913" i="14"/>
  <c r="BN913" i="14"/>
  <c r="BV913" i="14"/>
  <c r="CD913" i="14"/>
  <c r="CL913" i="14"/>
  <c r="CT913" i="14"/>
  <c r="DB913" i="14"/>
  <c r="DJ913" i="14"/>
  <c r="DR913" i="14"/>
  <c r="D913" i="14"/>
  <c r="AJ913" i="14"/>
  <c r="BP913" i="14"/>
  <c r="CV913" i="14"/>
  <c r="K913" i="14"/>
  <c r="AQ913" i="14"/>
  <c r="BW913" i="14"/>
  <c r="DC913" i="14"/>
  <c r="L913" i="14"/>
  <c r="AR913" i="14"/>
  <c r="BX913" i="14"/>
  <c r="DD913" i="14"/>
  <c r="S913" i="14"/>
  <c r="AY913" i="14"/>
  <c r="CE913" i="14"/>
  <c r="DK913" i="14"/>
  <c r="T913" i="14"/>
  <c r="AZ913" i="14"/>
  <c r="CF913" i="14"/>
  <c r="DL913" i="14"/>
  <c r="AB913" i="14"/>
  <c r="BH913" i="14"/>
  <c r="CN913" i="14"/>
  <c r="DT913" i="14"/>
  <c r="C913" i="14"/>
  <c r="AI913" i="14"/>
  <c r="BO913" i="14"/>
  <c r="CU913" i="14"/>
  <c r="AA913" i="14"/>
  <c r="BG913" i="14"/>
  <c r="CM913" i="14"/>
  <c r="DS913" i="14"/>
  <c r="D905" i="14"/>
  <c r="L905" i="14"/>
  <c r="T905" i="14"/>
  <c r="AB905" i="14"/>
  <c r="AJ905" i="14"/>
  <c r="AR905" i="14"/>
  <c r="AZ905" i="14"/>
  <c r="BH905" i="14"/>
  <c r="BP905" i="14"/>
  <c r="BX905" i="14"/>
  <c r="CF905" i="14"/>
  <c r="CN905" i="14"/>
  <c r="CV905" i="14"/>
  <c r="DD905" i="14"/>
  <c r="DL905" i="14"/>
  <c r="DT905" i="14"/>
  <c r="E905" i="14"/>
  <c r="M905" i="14"/>
  <c r="U905" i="14"/>
  <c r="AC905" i="14"/>
  <c r="AK905" i="14"/>
  <c r="AS905" i="14"/>
  <c r="BA905" i="14"/>
  <c r="BI905" i="14"/>
  <c r="BQ905" i="14"/>
  <c r="BY905" i="14"/>
  <c r="CG905" i="14"/>
  <c r="CO905" i="14"/>
  <c r="CW905" i="14"/>
  <c r="DE905" i="14"/>
  <c r="DM905" i="14"/>
  <c r="DU905" i="14"/>
  <c r="F905" i="14"/>
  <c r="N905" i="14"/>
  <c r="V905" i="14"/>
  <c r="AD905" i="14"/>
  <c r="AL905" i="14"/>
  <c r="AT905" i="14"/>
  <c r="BB905" i="14"/>
  <c r="BJ905" i="14"/>
  <c r="BR905" i="14"/>
  <c r="BZ905" i="14"/>
  <c r="CH905" i="14"/>
  <c r="CP905" i="14"/>
  <c r="CX905" i="14"/>
  <c r="DF905" i="14"/>
  <c r="DN905" i="14"/>
  <c r="DV905" i="14"/>
  <c r="G905" i="14"/>
  <c r="O905" i="14"/>
  <c r="W905" i="14"/>
  <c r="AE905" i="14"/>
  <c r="AM905" i="14"/>
  <c r="AU905" i="14"/>
  <c r="BC905" i="14"/>
  <c r="BK905" i="14"/>
  <c r="BS905" i="14"/>
  <c r="CA905" i="14"/>
  <c r="CI905" i="14"/>
  <c r="CQ905" i="14"/>
  <c r="CY905" i="14"/>
  <c r="DG905" i="14"/>
  <c r="DO905" i="14"/>
  <c r="H905" i="14"/>
  <c r="P905" i="14"/>
  <c r="X905" i="14"/>
  <c r="AF905" i="14"/>
  <c r="AN905" i="14"/>
  <c r="AV905" i="14"/>
  <c r="BD905" i="14"/>
  <c r="BL905" i="14"/>
  <c r="BT905" i="14"/>
  <c r="CB905" i="14"/>
  <c r="CJ905" i="14"/>
  <c r="CR905" i="14"/>
  <c r="CZ905" i="14"/>
  <c r="DH905" i="14"/>
  <c r="DP905" i="14"/>
  <c r="I905" i="14"/>
  <c r="Q905" i="14"/>
  <c r="Y905" i="14"/>
  <c r="AG905" i="14"/>
  <c r="AO905" i="14"/>
  <c r="AW905" i="14"/>
  <c r="BE905" i="14"/>
  <c r="BM905" i="14"/>
  <c r="BU905" i="14"/>
  <c r="CC905" i="14"/>
  <c r="CK905" i="14"/>
  <c r="CS905" i="14"/>
  <c r="DA905" i="14"/>
  <c r="DI905" i="14"/>
  <c r="DQ905" i="14"/>
  <c r="J905" i="14"/>
  <c r="R905" i="14"/>
  <c r="Z905" i="14"/>
  <c r="AH905" i="14"/>
  <c r="AP905" i="14"/>
  <c r="AX905" i="14"/>
  <c r="BF905" i="14"/>
  <c r="BN905" i="14"/>
  <c r="BV905" i="14"/>
  <c r="CD905" i="14"/>
  <c r="CL905" i="14"/>
  <c r="CT905" i="14"/>
  <c r="DB905" i="14"/>
  <c r="DJ905" i="14"/>
  <c r="DR905" i="14"/>
  <c r="AY905" i="14"/>
  <c r="DK905" i="14"/>
  <c r="BG905" i="14"/>
  <c r="DS905" i="14"/>
  <c r="C905" i="14"/>
  <c r="BO905" i="14"/>
  <c r="K905" i="14"/>
  <c r="BW905" i="14"/>
  <c r="S905" i="14"/>
  <c r="CE905" i="14"/>
  <c r="AI905" i="14"/>
  <c r="CU905" i="14"/>
  <c r="AQ905" i="14"/>
  <c r="DC905" i="14"/>
  <c r="AA905" i="14"/>
  <c r="CM905" i="14"/>
  <c r="D897" i="14"/>
  <c r="L897" i="14"/>
  <c r="T897" i="14"/>
  <c r="AB897" i="14"/>
  <c r="AJ897" i="14"/>
  <c r="AR897" i="14"/>
  <c r="AZ897" i="14"/>
  <c r="BH897" i="14"/>
  <c r="BP897" i="14"/>
  <c r="BX897" i="14"/>
  <c r="CF897" i="14"/>
  <c r="CN897" i="14"/>
  <c r="CV897" i="14"/>
  <c r="DD897" i="14"/>
  <c r="DL897" i="14"/>
  <c r="DT897" i="14"/>
  <c r="E897" i="14"/>
  <c r="M897" i="14"/>
  <c r="U897" i="14"/>
  <c r="AC897" i="14"/>
  <c r="AK897" i="14"/>
  <c r="AS897" i="14"/>
  <c r="BA897" i="14"/>
  <c r="BI897" i="14"/>
  <c r="BQ897" i="14"/>
  <c r="BY897" i="14"/>
  <c r="CG897" i="14"/>
  <c r="CO897" i="14"/>
  <c r="CW897" i="14"/>
  <c r="DE897" i="14"/>
  <c r="DM897" i="14"/>
  <c r="DU897" i="14"/>
  <c r="F897" i="14"/>
  <c r="N897" i="14"/>
  <c r="V897" i="14"/>
  <c r="AD897" i="14"/>
  <c r="AL897" i="14"/>
  <c r="AT897" i="14"/>
  <c r="BB897" i="14"/>
  <c r="BJ897" i="14"/>
  <c r="BR897" i="14"/>
  <c r="BZ897" i="14"/>
  <c r="CH897" i="14"/>
  <c r="CP897" i="14"/>
  <c r="CX897" i="14"/>
  <c r="DF897" i="14"/>
  <c r="DN897" i="14"/>
  <c r="DV897" i="14"/>
  <c r="G897" i="14"/>
  <c r="O897" i="14"/>
  <c r="W897" i="14"/>
  <c r="AE897" i="14"/>
  <c r="AM897" i="14"/>
  <c r="AU897" i="14"/>
  <c r="BC897" i="14"/>
  <c r="BK897" i="14"/>
  <c r="BS897" i="14"/>
  <c r="CA897" i="14"/>
  <c r="CI897" i="14"/>
  <c r="CQ897" i="14"/>
  <c r="CY897" i="14"/>
  <c r="DG897" i="14"/>
  <c r="DO897" i="14"/>
  <c r="H897" i="14"/>
  <c r="P897" i="14"/>
  <c r="X897" i="14"/>
  <c r="AF897" i="14"/>
  <c r="AN897" i="14"/>
  <c r="AV897" i="14"/>
  <c r="BD897" i="14"/>
  <c r="BL897" i="14"/>
  <c r="BT897" i="14"/>
  <c r="CB897" i="14"/>
  <c r="CJ897" i="14"/>
  <c r="CR897" i="14"/>
  <c r="CZ897" i="14"/>
  <c r="DH897" i="14"/>
  <c r="DP897" i="14"/>
  <c r="I897" i="14"/>
  <c r="Q897" i="14"/>
  <c r="Y897" i="14"/>
  <c r="AG897" i="14"/>
  <c r="AO897" i="14"/>
  <c r="AW897" i="14"/>
  <c r="BE897" i="14"/>
  <c r="BM897" i="14"/>
  <c r="BU897" i="14"/>
  <c r="CC897" i="14"/>
  <c r="CK897" i="14"/>
  <c r="CS897" i="14"/>
  <c r="DA897" i="14"/>
  <c r="DI897" i="14"/>
  <c r="DQ897" i="14"/>
  <c r="J897" i="14"/>
  <c r="R897" i="14"/>
  <c r="Z897" i="14"/>
  <c r="AH897" i="14"/>
  <c r="AP897" i="14"/>
  <c r="AX897" i="14"/>
  <c r="BF897" i="14"/>
  <c r="BN897" i="14"/>
  <c r="BV897" i="14"/>
  <c r="CD897" i="14"/>
  <c r="CL897" i="14"/>
  <c r="CT897" i="14"/>
  <c r="DB897" i="14"/>
  <c r="DJ897" i="14"/>
  <c r="DR897" i="14"/>
  <c r="S897" i="14"/>
  <c r="CE897" i="14"/>
  <c r="AA897" i="14"/>
  <c r="CM897" i="14"/>
  <c r="AI897" i="14"/>
  <c r="CU897" i="14"/>
  <c r="AQ897" i="14"/>
  <c r="DC897" i="14"/>
  <c r="AY897" i="14"/>
  <c r="DK897" i="14"/>
  <c r="C897" i="14"/>
  <c r="BO897" i="14"/>
  <c r="K897" i="14"/>
  <c r="BW897" i="14"/>
  <c r="BG897" i="14"/>
  <c r="DS897" i="14"/>
  <c r="H889" i="14"/>
  <c r="P889" i="14"/>
  <c r="X889" i="14"/>
  <c r="AF889" i="14"/>
  <c r="AN889" i="14"/>
  <c r="AV889" i="14"/>
  <c r="BD889" i="14"/>
  <c r="BL889" i="14"/>
  <c r="BT889" i="14"/>
  <c r="CB889" i="14"/>
  <c r="CJ889" i="14"/>
  <c r="CR889" i="14"/>
  <c r="CZ889" i="14"/>
  <c r="DH889" i="14"/>
  <c r="DP889" i="14"/>
  <c r="C889" i="14"/>
  <c r="K889" i="14"/>
  <c r="S889" i="14"/>
  <c r="AA889" i="14"/>
  <c r="AI889" i="14"/>
  <c r="AQ889" i="14"/>
  <c r="AY889" i="14"/>
  <c r="BG889" i="14"/>
  <c r="BO889" i="14"/>
  <c r="BW889" i="14"/>
  <c r="CE889" i="14"/>
  <c r="CM889" i="14"/>
  <c r="CU889" i="14"/>
  <c r="DC889" i="14"/>
  <c r="DK889" i="14"/>
  <c r="DS889" i="14"/>
  <c r="D889" i="14"/>
  <c r="L889" i="14"/>
  <c r="T889" i="14"/>
  <c r="AB889" i="14"/>
  <c r="AJ889" i="14"/>
  <c r="AR889" i="14"/>
  <c r="AZ889" i="14"/>
  <c r="BH889" i="14"/>
  <c r="BP889" i="14"/>
  <c r="BX889" i="14"/>
  <c r="CF889" i="14"/>
  <c r="CN889" i="14"/>
  <c r="CV889" i="14"/>
  <c r="DD889" i="14"/>
  <c r="DL889" i="14"/>
  <c r="DT889" i="14"/>
  <c r="M889" i="14"/>
  <c r="Y889" i="14"/>
  <c r="AL889" i="14"/>
  <c r="AX889" i="14"/>
  <c r="BK889" i="14"/>
  <c r="BY889" i="14"/>
  <c r="CK889" i="14"/>
  <c r="CX889" i="14"/>
  <c r="DJ889" i="14"/>
  <c r="N889" i="14"/>
  <c r="Z889" i="14"/>
  <c r="AM889" i="14"/>
  <c r="BA889" i="14"/>
  <c r="BM889" i="14"/>
  <c r="BZ889" i="14"/>
  <c r="CL889" i="14"/>
  <c r="CY889" i="14"/>
  <c r="DM889" i="14"/>
  <c r="O889" i="14"/>
  <c r="AC889" i="14"/>
  <c r="AO889" i="14"/>
  <c r="BB889" i="14"/>
  <c r="BN889" i="14"/>
  <c r="CA889" i="14"/>
  <c r="CO889" i="14"/>
  <c r="DA889" i="14"/>
  <c r="DN889" i="14"/>
  <c r="E889" i="14"/>
  <c r="Q889" i="14"/>
  <c r="AD889" i="14"/>
  <c r="AP889" i="14"/>
  <c r="BC889" i="14"/>
  <c r="BQ889" i="14"/>
  <c r="CC889" i="14"/>
  <c r="CP889" i="14"/>
  <c r="DB889" i="14"/>
  <c r="DO889" i="14"/>
  <c r="F889" i="14"/>
  <c r="R889" i="14"/>
  <c r="AE889" i="14"/>
  <c r="AS889" i="14"/>
  <c r="BE889" i="14"/>
  <c r="BR889" i="14"/>
  <c r="CD889" i="14"/>
  <c r="CQ889" i="14"/>
  <c r="DE889" i="14"/>
  <c r="DQ889" i="14"/>
  <c r="G889" i="14"/>
  <c r="U889" i="14"/>
  <c r="AG889" i="14"/>
  <c r="AT889" i="14"/>
  <c r="BF889" i="14"/>
  <c r="BS889" i="14"/>
  <c r="CG889" i="14"/>
  <c r="CS889" i="14"/>
  <c r="DF889" i="14"/>
  <c r="DR889" i="14"/>
  <c r="I889" i="14"/>
  <c r="V889" i="14"/>
  <c r="AH889" i="14"/>
  <c r="AU889" i="14"/>
  <c r="BI889" i="14"/>
  <c r="BU889" i="14"/>
  <c r="CH889" i="14"/>
  <c r="CT889" i="14"/>
  <c r="DG889" i="14"/>
  <c r="DU889" i="14"/>
  <c r="BJ889" i="14"/>
  <c r="BV889" i="14"/>
  <c r="CI889" i="14"/>
  <c r="CW889" i="14"/>
  <c r="J889" i="14"/>
  <c r="DI889" i="14"/>
  <c r="AK889" i="14"/>
  <c r="AW889" i="14"/>
  <c r="DV889" i="14"/>
  <c r="G881" i="14"/>
  <c r="O881" i="14"/>
  <c r="W881" i="14"/>
  <c r="AE881" i="14"/>
  <c r="AM881" i="14"/>
  <c r="AU881" i="14"/>
  <c r="BC881" i="14"/>
  <c r="BK881" i="14"/>
  <c r="BS881" i="14"/>
  <c r="CA881" i="14"/>
  <c r="CI881" i="14"/>
  <c r="CQ881" i="14"/>
  <c r="CY881" i="14"/>
  <c r="DG881" i="14"/>
  <c r="DO881" i="14"/>
  <c r="H881" i="14"/>
  <c r="P881" i="14"/>
  <c r="X881" i="14"/>
  <c r="AF881" i="14"/>
  <c r="AN881" i="14"/>
  <c r="AV881" i="14"/>
  <c r="BD881" i="14"/>
  <c r="BL881" i="14"/>
  <c r="BT881" i="14"/>
  <c r="CB881" i="14"/>
  <c r="CJ881" i="14"/>
  <c r="CR881" i="14"/>
  <c r="CZ881" i="14"/>
  <c r="DH881" i="14"/>
  <c r="DP881" i="14"/>
  <c r="I881" i="14"/>
  <c r="Q881" i="14"/>
  <c r="Y881" i="14"/>
  <c r="AG881" i="14"/>
  <c r="AO881" i="14"/>
  <c r="J881" i="14"/>
  <c r="R881" i="14"/>
  <c r="Z881" i="14"/>
  <c r="AH881" i="14"/>
  <c r="AP881" i="14"/>
  <c r="AX881" i="14"/>
  <c r="BF881" i="14"/>
  <c r="BN881" i="14"/>
  <c r="BV881" i="14"/>
  <c r="CD881" i="14"/>
  <c r="CL881" i="14"/>
  <c r="CT881" i="14"/>
  <c r="DB881" i="14"/>
  <c r="DJ881" i="14"/>
  <c r="DR881" i="14"/>
  <c r="C881" i="14"/>
  <c r="K881" i="14"/>
  <c r="S881" i="14"/>
  <c r="AA881" i="14"/>
  <c r="AI881" i="14"/>
  <c r="AQ881" i="14"/>
  <c r="AY881" i="14"/>
  <c r="BG881" i="14"/>
  <c r="BO881" i="14"/>
  <c r="BW881" i="14"/>
  <c r="CE881" i="14"/>
  <c r="CM881" i="14"/>
  <c r="CU881" i="14"/>
  <c r="DC881" i="14"/>
  <c r="DK881" i="14"/>
  <c r="DS881" i="14"/>
  <c r="D881" i="14"/>
  <c r="L881" i="14"/>
  <c r="T881" i="14"/>
  <c r="AB881" i="14"/>
  <c r="AJ881" i="14"/>
  <c r="AR881" i="14"/>
  <c r="AZ881" i="14"/>
  <c r="BH881" i="14"/>
  <c r="BP881" i="14"/>
  <c r="BX881" i="14"/>
  <c r="CF881" i="14"/>
  <c r="CN881" i="14"/>
  <c r="CV881" i="14"/>
  <c r="DD881" i="14"/>
  <c r="DL881" i="14"/>
  <c r="DT881" i="14"/>
  <c r="U881" i="14"/>
  <c r="AW881" i="14"/>
  <c r="BR881" i="14"/>
  <c r="CO881" i="14"/>
  <c r="DI881" i="14"/>
  <c r="V881" i="14"/>
  <c r="BA881" i="14"/>
  <c r="BU881" i="14"/>
  <c r="CP881" i="14"/>
  <c r="DM881" i="14"/>
  <c r="AC881" i="14"/>
  <c r="BB881" i="14"/>
  <c r="BY881" i="14"/>
  <c r="CS881" i="14"/>
  <c r="DN881" i="14"/>
  <c r="AD881" i="14"/>
  <c r="BE881" i="14"/>
  <c r="BZ881" i="14"/>
  <c r="CW881" i="14"/>
  <c r="DQ881" i="14"/>
  <c r="E881" i="14"/>
  <c r="AK881" i="14"/>
  <c r="BI881" i="14"/>
  <c r="CC881" i="14"/>
  <c r="CX881" i="14"/>
  <c r="DU881" i="14"/>
  <c r="F881" i="14"/>
  <c r="AL881" i="14"/>
  <c r="BJ881" i="14"/>
  <c r="CG881" i="14"/>
  <c r="DA881" i="14"/>
  <c r="DV881" i="14"/>
  <c r="M881" i="14"/>
  <c r="AS881" i="14"/>
  <c r="BM881" i="14"/>
  <c r="CH881" i="14"/>
  <c r="DE881" i="14"/>
  <c r="N881" i="14"/>
  <c r="AT881" i="14"/>
  <c r="CK881" i="14"/>
  <c r="DF881" i="14"/>
  <c r="G873" i="14"/>
  <c r="O873" i="14"/>
  <c r="W873" i="14"/>
  <c r="AE873" i="14"/>
  <c r="AM873" i="14"/>
  <c r="AU873" i="14"/>
  <c r="BC873" i="14"/>
  <c r="BK873" i="14"/>
  <c r="BS873" i="14"/>
  <c r="CA873" i="14"/>
  <c r="CI873" i="14"/>
  <c r="CQ873" i="14"/>
  <c r="CY873" i="14"/>
  <c r="DG873" i="14"/>
  <c r="DO873" i="14"/>
  <c r="H873" i="14"/>
  <c r="P873" i="14"/>
  <c r="X873" i="14"/>
  <c r="AF873" i="14"/>
  <c r="AN873" i="14"/>
  <c r="AV873" i="14"/>
  <c r="BD873" i="14"/>
  <c r="BL873" i="14"/>
  <c r="BT873" i="14"/>
  <c r="CB873" i="14"/>
  <c r="CJ873" i="14"/>
  <c r="CR873" i="14"/>
  <c r="CZ873" i="14"/>
  <c r="DH873" i="14"/>
  <c r="DP873" i="14"/>
  <c r="I873" i="14"/>
  <c r="Q873" i="14"/>
  <c r="Y873" i="14"/>
  <c r="AG873" i="14"/>
  <c r="AO873" i="14"/>
  <c r="AW873" i="14"/>
  <c r="BE873" i="14"/>
  <c r="BM873" i="14"/>
  <c r="BU873" i="14"/>
  <c r="CC873" i="14"/>
  <c r="CK873" i="14"/>
  <c r="CS873" i="14"/>
  <c r="DA873" i="14"/>
  <c r="DI873" i="14"/>
  <c r="DQ873" i="14"/>
  <c r="J873" i="14"/>
  <c r="R873" i="14"/>
  <c r="Z873" i="14"/>
  <c r="AH873" i="14"/>
  <c r="AP873" i="14"/>
  <c r="AX873" i="14"/>
  <c r="BF873" i="14"/>
  <c r="BN873" i="14"/>
  <c r="BV873" i="14"/>
  <c r="CD873" i="14"/>
  <c r="CL873" i="14"/>
  <c r="CT873" i="14"/>
  <c r="DB873" i="14"/>
  <c r="DJ873" i="14"/>
  <c r="DR873" i="14"/>
  <c r="C873" i="14"/>
  <c r="K873" i="14"/>
  <c r="S873" i="14"/>
  <c r="AA873" i="14"/>
  <c r="AI873" i="14"/>
  <c r="AQ873" i="14"/>
  <c r="AY873" i="14"/>
  <c r="BG873" i="14"/>
  <c r="BO873" i="14"/>
  <c r="BW873" i="14"/>
  <c r="CE873" i="14"/>
  <c r="CM873" i="14"/>
  <c r="CU873" i="14"/>
  <c r="DC873" i="14"/>
  <c r="DK873" i="14"/>
  <c r="DS873" i="14"/>
  <c r="D873" i="14"/>
  <c r="L873" i="14"/>
  <c r="T873" i="14"/>
  <c r="AB873" i="14"/>
  <c r="AJ873" i="14"/>
  <c r="AR873" i="14"/>
  <c r="AZ873" i="14"/>
  <c r="BH873" i="14"/>
  <c r="BP873" i="14"/>
  <c r="BX873" i="14"/>
  <c r="CF873" i="14"/>
  <c r="CN873" i="14"/>
  <c r="CV873" i="14"/>
  <c r="DD873" i="14"/>
  <c r="DL873" i="14"/>
  <c r="DT873" i="14"/>
  <c r="U873" i="14"/>
  <c r="BA873" i="14"/>
  <c r="CG873" i="14"/>
  <c r="DM873" i="14"/>
  <c r="V873" i="14"/>
  <c r="BB873" i="14"/>
  <c r="CH873" i="14"/>
  <c r="DN873" i="14"/>
  <c r="AC873" i="14"/>
  <c r="BI873" i="14"/>
  <c r="CO873" i="14"/>
  <c r="DU873" i="14"/>
  <c r="AD873" i="14"/>
  <c r="BJ873" i="14"/>
  <c r="CP873" i="14"/>
  <c r="DV873" i="14"/>
  <c r="E873" i="14"/>
  <c r="AK873" i="14"/>
  <c r="BQ873" i="14"/>
  <c r="CW873" i="14"/>
  <c r="F873" i="14"/>
  <c r="AL873" i="14"/>
  <c r="BR873" i="14"/>
  <c r="CX873" i="14"/>
  <c r="M873" i="14"/>
  <c r="AS873" i="14"/>
  <c r="BY873" i="14"/>
  <c r="DE873" i="14"/>
  <c r="N873" i="14"/>
  <c r="BZ873" i="14"/>
  <c r="DF873" i="14"/>
  <c r="AT873" i="14"/>
  <c r="G865" i="14"/>
  <c r="O865" i="14"/>
  <c r="W865" i="14"/>
  <c r="AE865" i="14"/>
  <c r="AM865" i="14"/>
  <c r="AU865" i="14"/>
  <c r="BC865" i="14"/>
  <c r="BK865" i="14"/>
  <c r="BS865" i="14"/>
  <c r="CA865" i="14"/>
  <c r="CI865" i="14"/>
  <c r="CQ865" i="14"/>
  <c r="CY865" i="14"/>
  <c r="DG865" i="14"/>
  <c r="DO865" i="14"/>
  <c r="H865" i="14"/>
  <c r="P865" i="14"/>
  <c r="X865" i="14"/>
  <c r="AF865" i="14"/>
  <c r="AN865" i="14"/>
  <c r="AV865" i="14"/>
  <c r="BD865" i="14"/>
  <c r="BL865" i="14"/>
  <c r="BT865" i="14"/>
  <c r="CB865" i="14"/>
  <c r="CJ865" i="14"/>
  <c r="CR865" i="14"/>
  <c r="CZ865" i="14"/>
  <c r="DH865" i="14"/>
  <c r="DP865" i="14"/>
  <c r="I865" i="14"/>
  <c r="Q865" i="14"/>
  <c r="Y865" i="14"/>
  <c r="AG865" i="14"/>
  <c r="AO865" i="14"/>
  <c r="AW865" i="14"/>
  <c r="BE865" i="14"/>
  <c r="BM865" i="14"/>
  <c r="BU865" i="14"/>
  <c r="CC865" i="14"/>
  <c r="CK865" i="14"/>
  <c r="CS865" i="14"/>
  <c r="DA865" i="14"/>
  <c r="DI865" i="14"/>
  <c r="DQ865" i="14"/>
  <c r="J865" i="14"/>
  <c r="R865" i="14"/>
  <c r="Z865" i="14"/>
  <c r="AH865" i="14"/>
  <c r="AP865" i="14"/>
  <c r="AX865" i="14"/>
  <c r="BF865" i="14"/>
  <c r="BN865" i="14"/>
  <c r="BV865" i="14"/>
  <c r="CD865" i="14"/>
  <c r="CL865" i="14"/>
  <c r="CT865" i="14"/>
  <c r="DB865" i="14"/>
  <c r="DJ865" i="14"/>
  <c r="DR865" i="14"/>
  <c r="C865" i="14"/>
  <c r="K865" i="14"/>
  <c r="S865" i="14"/>
  <c r="AA865" i="14"/>
  <c r="AI865" i="14"/>
  <c r="AQ865" i="14"/>
  <c r="AY865" i="14"/>
  <c r="BG865" i="14"/>
  <c r="BO865" i="14"/>
  <c r="BW865" i="14"/>
  <c r="CE865" i="14"/>
  <c r="CM865" i="14"/>
  <c r="CU865" i="14"/>
  <c r="DC865" i="14"/>
  <c r="DK865" i="14"/>
  <c r="DS865" i="14"/>
  <c r="D865" i="14"/>
  <c r="L865" i="14"/>
  <c r="T865" i="14"/>
  <c r="AB865" i="14"/>
  <c r="AJ865" i="14"/>
  <c r="AR865" i="14"/>
  <c r="AZ865" i="14"/>
  <c r="BH865" i="14"/>
  <c r="BP865" i="14"/>
  <c r="BX865" i="14"/>
  <c r="CF865" i="14"/>
  <c r="CN865" i="14"/>
  <c r="CV865" i="14"/>
  <c r="DD865" i="14"/>
  <c r="DL865" i="14"/>
  <c r="DT865" i="14"/>
  <c r="U865" i="14"/>
  <c r="BA865" i="14"/>
  <c r="CG865" i="14"/>
  <c r="DM865" i="14"/>
  <c r="V865" i="14"/>
  <c r="BB865" i="14"/>
  <c r="CH865" i="14"/>
  <c r="DN865" i="14"/>
  <c r="AC865" i="14"/>
  <c r="BI865" i="14"/>
  <c r="CO865" i="14"/>
  <c r="DU865" i="14"/>
  <c r="AD865" i="14"/>
  <c r="BJ865" i="14"/>
  <c r="CP865" i="14"/>
  <c r="DV865" i="14"/>
  <c r="E865" i="14"/>
  <c r="AK865" i="14"/>
  <c r="BQ865" i="14"/>
  <c r="CW865" i="14"/>
  <c r="F865" i="14"/>
  <c r="AL865" i="14"/>
  <c r="BR865" i="14"/>
  <c r="CX865" i="14"/>
  <c r="M865" i="14"/>
  <c r="AS865" i="14"/>
  <c r="BY865" i="14"/>
  <c r="DE865" i="14"/>
  <c r="DF865" i="14"/>
  <c r="AT865" i="14"/>
  <c r="BZ865" i="14"/>
  <c r="C857" i="14"/>
  <c r="K857" i="14"/>
  <c r="S857" i="14"/>
  <c r="AA857" i="14"/>
  <c r="AI857" i="14"/>
  <c r="AQ857" i="14"/>
  <c r="AY857" i="14"/>
  <c r="BG857" i="14"/>
  <c r="BO857" i="14"/>
  <c r="BW857" i="14"/>
  <c r="CE857" i="14"/>
  <c r="CM857" i="14"/>
  <c r="CU857" i="14"/>
  <c r="DC857" i="14"/>
  <c r="DK857" i="14"/>
  <c r="DS857" i="14"/>
  <c r="D857" i="14"/>
  <c r="L857" i="14"/>
  <c r="T857" i="14"/>
  <c r="AB857" i="14"/>
  <c r="AJ857" i="14"/>
  <c r="AR857" i="14"/>
  <c r="AZ857" i="14"/>
  <c r="BH857" i="14"/>
  <c r="BP857" i="14"/>
  <c r="BX857" i="14"/>
  <c r="CF857" i="14"/>
  <c r="CN857" i="14"/>
  <c r="CV857" i="14"/>
  <c r="DD857" i="14"/>
  <c r="DL857" i="14"/>
  <c r="DT857" i="14"/>
  <c r="E857" i="14"/>
  <c r="M857" i="14"/>
  <c r="U857" i="14"/>
  <c r="AC857" i="14"/>
  <c r="AK857" i="14"/>
  <c r="AS857" i="14"/>
  <c r="BA857" i="14"/>
  <c r="BI857" i="14"/>
  <c r="BQ857" i="14"/>
  <c r="BY857" i="14"/>
  <c r="CG857" i="14"/>
  <c r="CO857" i="14"/>
  <c r="CW857" i="14"/>
  <c r="DE857" i="14"/>
  <c r="DM857" i="14"/>
  <c r="DU857" i="14"/>
  <c r="G857" i="14"/>
  <c r="O857" i="14"/>
  <c r="W857" i="14"/>
  <c r="AE857" i="14"/>
  <c r="AM857" i="14"/>
  <c r="AU857" i="14"/>
  <c r="BC857" i="14"/>
  <c r="BK857" i="14"/>
  <c r="BS857" i="14"/>
  <c r="CA857" i="14"/>
  <c r="CI857" i="14"/>
  <c r="CQ857" i="14"/>
  <c r="CY857" i="14"/>
  <c r="DG857" i="14"/>
  <c r="DO857" i="14"/>
  <c r="N857" i="14"/>
  <c r="AD857" i="14"/>
  <c r="AT857" i="14"/>
  <c r="BJ857" i="14"/>
  <c r="BZ857" i="14"/>
  <c r="CP857" i="14"/>
  <c r="DF857" i="14"/>
  <c r="DV857" i="14"/>
  <c r="P857" i="14"/>
  <c r="AF857" i="14"/>
  <c r="AV857" i="14"/>
  <c r="BL857" i="14"/>
  <c r="CB857" i="14"/>
  <c r="CR857" i="14"/>
  <c r="DH857" i="14"/>
  <c r="Q857" i="14"/>
  <c r="AG857" i="14"/>
  <c r="AW857" i="14"/>
  <c r="BM857" i="14"/>
  <c r="CC857" i="14"/>
  <c r="CS857" i="14"/>
  <c r="DI857" i="14"/>
  <c r="R857" i="14"/>
  <c r="AH857" i="14"/>
  <c r="AX857" i="14"/>
  <c r="BN857" i="14"/>
  <c r="CD857" i="14"/>
  <c r="CT857" i="14"/>
  <c r="DJ857" i="14"/>
  <c r="F857" i="14"/>
  <c r="V857" i="14"/>
  <c r="AL857" i="14"/>
  <c r="BB857" i="14"/>
  <c r="BR857" i="14"/>
  <c r="CH857" i="14"/>
  <c r="CX857" i="14"/>
  <c r="DN857" i="14"/>
  <c r="H857" i="14"/>
  <c r="X857" i="14"/>
  <c r="AN857" i="14"/>
  <c r="BD857" i="14"/>
  <c r="BT857" i="14"/>
  <c r="CJ857" i="14"/>
  <c r="CZ857" i="14"/>
  <c r="DP857" i="14"/>
  <c r="BE857" i="14"/>
  <c r="DQ857" i="14"/>
  <c r="BF857" i="14"/>
  <c r="DR857" i="14"/>
  <c r="I857" i="14"/>
  <c r="BU857" i="14"/>
  <c r="J857" i="14"/>
  <c r="BV857" i="14"/>
  <c r="Y857" i="14"/>
  <c r="CK857" i="14"/>
  <c r="Z857" i="14"/>
  <c r="CL857" i="14"/>
  <c r="AO857" i="14"/>
  <c r="DA857" i="14"/>
  <c r="AP857" i="14"/>
  <c r="DB857" i="14"/>
  <c r="C849" i="14"/>
  <c r="K849" i="14"/>
  <c r="S849" i="14"/>
  <c r="AA849" i="14"/>
  <c r="AI849" i="14"/>
  <c r="AQ849" i="14"/>
  <c r="AY849" i="14"/>
  <c r="BG849" i="14"/>
  <c r="BO849" i="14"/>
  <c r="BW849" i="14"/>
  <c r="CE849" i="14"/>
  <c r="CM849" i="14"/>
  <c r="CU849" i="14"/>
  <c r="DC849" i="14"/>
  <c r="DK849" i="14"/>
  <c r="DS849" i="14"/>
  <c r="D849" i="14"/>
  <c r="L849" i="14"/>
  <c r="T849" i="14"/>
  <c r="AB849" i="14"/>
  <c r="AJ849" i="14"/>
  <c r="AR849" i="14"/>
  <c r="AZ849" i="14"/>
  <c r="BH849" i="14"/>
  <c r="BP849" i="14"/>
  <c r="BX849" i="14"/>
  <c r="CF849" i="14"/>
  <c r="CN849" i="14"/>
  <c r="CV849" i="14"/>
  <c r="DD849" i="14"/>
  <c r="DL849" i="14"/>
  <c r="DT849" i="14"/>
  <c r="E849" i="14"/>
  <c r="M849" i="14"/>
  <c r="U849" i="14"/>
  <c r="AC849" i="14"/>
  <c r="AK849" i="14"/>
  <c r="AS849" i="14"/>
  <c r="BA849" i="14"/>
  <c r="BI849" i="14"/>
  <c r="BQ849" i="14"/>
  <c r="BY849" i="14"/>
  <c r="CG849" i="14"/>
  <c r="CO849" i="14"/>
  <c r="CW849" i="14"/>
  <c r="DE849" i="14"/>
  <c r="DM849" i="14"/>
  <c r="DU849" i="14"/>
  <c r="F849" i="14"/>
  <c r="N849" i="14"/>
  <c r="V849" i="14"/>
  <c r="AD849" i="14"/>
  <c r="AL849" i="14"/>
  <c r="AT849" i="14"/>
  <c r="BB849" i="14"/>
  <c r="BJ849" i="14"/>
  <c r="BR849" i="14"/>
  <c r="BZ849" i="14"/>
  <c r="CH849" i="14"/>
  <c r="CP849" i="14"/>
  <c r="CX849" i="14"/>
  <c r="DF849" i="14"/>
  <c r="DN849" i="14"/>
  <c r="DV849" i="14"/>
  <c r="G849" i="14"/>
  <c r="O849" i="14"/>
  <c r="W849" i="14"/>
  <c r="AE849" i="14"/>
  <c r="AM849" i="14"/>
  <c r="AU849" i="14"/>
  <c r="BC849" i="14"/>
  <c r="BK849" i="14"/>
  <c r="BS849" i="14"/>
  <c r="CA849" i="14"/>
  <c r="CI849" i="14"/>
  <c r="CQ849" i="14"/>
  <c r="CY849" i="14"/>
  <c r="DG849" i="14"/>
  <c r="DO849" i="14"/>
  <c r="H849" i="14"/>
  <c r="P849" i="14"/>
  <c r="X849" i="14"/>
  <c r="AF849" i="14"/>
  <c r="AN849" i="14"/>
  <c r="AV849" i="14"/>
  <c r="BD849" i="14"/>
  <c r="BL849" i="14"/>
  <c r="BT849" i="14"/>
  <c r="CB849" i="14"/>
  <c r="CJ849" i="14"/>
  <c r="CR849" i="14"/>
  <c r="CZ849" i="14"/>
  <c r="DH849" i="14"/>
  <c r="DP849" i="14"/>
  <c r="J849" i="14"/>
  <c r="AP849" i="14"/>
  <c r="BV849" i="14"/>
  <c r="DB849" i="14"/>
  <c r="Q849" i="14"/>
  <c r="AW849" i="14"/>
  <c r="CC849" i="14"/>
  <c r="DI849" i="14"/>
  <c r="R849" i="14"/>
  <c r="AX849" i="14"/>
  <c r="CD849" i="14"/>
  <c r="DJ849" i="14"/>
  <c r="Y849" i="14"/>
  <c r="BE849" i="14"/>
  <c r="CK849" i="14"/>
  <c r="DQ849" i="14"/>
  <c r="Z849" i="14"/>
  <c r="BF849" i="14"/>
  <c r="CL849" i="14"/>
  <c r="DR849" i="14"/>
  <c r="AG849" i="14"/>
  <c r="BM849" i="14"/>
  <c r="CS849" i="14"/>
  <c r="BN849" i="14"/>
  <c r="BU849" i="14"/>
  <c r="CT849" i="14"/>
  <c r="DA849" i="14"/>
  <c r="I849" i="14"/>
  <c r="AH849" i="14"/>
  <c r="AO849" i="14"/>
  <c r="C841" i="14"/>
  <c r="K841" i="14"/>
  <c r="S841" i="14"/>
  <c r="AA841" i="14"/>
  <c r="AI841" i="14"/>
  <c r="AQ841" i="14"/>
  <c r="AY841" i="14"/>
  <c r="BG841" i="14"/>
  <c r="BO841" i="14"/>
  <c r="BW841" i="14"/>
  <c r="CE841" i="14"/>
  <c r="CM841" i="14"/>
  <c r="CU841" i="14"/>
  <c r="DC841" i="14"/>
  <c r="DK841" i="14"/>
  <c r="DS841" i="14"/>
  <c r="D841" i="14"/>
  <c r="L841" i="14"/>
  <c r="T841" i="14"/>
  <c r="AB841" i="14"/>
  <c r="AJ841" i="14"/>
  <c r="AR841" i="14"/>
  <c r="AZ841" i="14"/>
  <c r="BH841" i="14"/>
  <c r="BP841" i="14"/>
  <c r="BX841" i="14"/>
  <c r="CF841" i="14"/>
  <c r="CN841" i="14"/>
  <c r="CV841" i="14"/>
  <c r="DD841" i="14"/>
  <c r="DL841" i="14"/>
  <c r="DT841" i="14"/>
  <c r="E841" i="14"/>
  <c r="M841" i="14"/>
  <c r="U841" i="14"/>
  <c r="AC841" i="14"/>
  <c r="AK841" i="14"/>
  <c r="AS841" i="14"/>
  <c r="BA841" i="14"/>
  <c r="BI841" i="14"/>
  <c r="BQ841" i="14"/>
  <c r="BY841" i="14"/>
  <c r="CG841" i="14"/>
  <c r="CO841" i="14"/>
  <c r="CW841" i="14"/>
  <c r="DE841" i="14"/>
  <c r="DM841" i="14"/>
  <c r="DU841" i="14"/>
  <c r="F841" i="14"/>
  <c r="N841" i="14"/>
  <c r="V841" i="14"/>
  <c r="AD841" i="14"/>
  <c r="AL841" i="14"/>
  <c r="AT841" i="14"/>
  <c r="BB841" i="14"/>
  <c r="BJ841" i="14"/>
  <c r="BR841" i="14"/>
  <c r="BZ841" i="14"/>
  <c r="CH841" i="14"/>
  <c r="CP841" i="14"/>
  <c r="CX841" i="14"/>
  <c r="DF841" i="14"/>
  <c r="DN841" i="14"/>
  <c r="DV841" i="14"/>
  <c r="G841" i="14"/>
  <c r="O841" i="14"/>
  <c r="W841" i="14"/>
  <c r="AE841" i="14"/>
  <c r="AM841" i="14"/>
  <c r="AU841" i="14"/>
  <c r="BC841" i="14"/>
  <c r="BK841" i="14"/>
  <c r="BS841" i="14"/>
  <c r="CA841" i="14"/>
  <c r="CI841" i="14"/>
  <c r="CQ841" i="14"/>
  <c r="CY841" i="14"/>
  <c r="DG841" i="14"/>
  <c r="DO841" i="14"/>
  <c r="H841" i="14"/>
  <c r="P841" i="14"/>
  <c r="X841" i="14"/>
  <c r="AF841" i="14"/>
  <c r="AN841" i="14"/>
  <c r="AV841" i="14"/>
  <c r="BD841" i="14"/>
  <c r="BL841" i="14"/>
  <c r="BT841" i="14"/>
  <c r="CB841" i="14"/>
  <c r="CJ841" i="14"/>
  <c r="CR841" i="14"/>
  <c r="CZ841" i="14"/>
  <c r="DH841" i="14"/>
  <c r="DP841" i="14"/>
  <c r="J841" i="14"/>
  <c r="AP841" i="14"/>
  <c r="BV841" i="14"/>
  <c r="DB841" i="14"/>
  <c r="Q841" i="14"/>
  <c r="AW841" i="14"/>
  <c r="CC841" i="14"/>
  <c r="DI841" i="14"/>
  <c r="R841" i="14"/>
  <c r="AX841" i="14"/>
  <c r="CD841" i="14"/>
  <c r="DJ841" i="14"/>
  <c r="Y841" i="14"/>
  <c r="BE841" i="14"/>
  <c r="CK841" i="14"/>
  <c r="DQ841" i="14"/>
  <c r="Z841" i="14"/>
  <c r="BF841" i="14"/>
  <c r="CL841" i="14"/>
  <c r="DR841" i="14"/>
  <c r="AG841" i="14"/>
  <c r="BM841" i="14"/>
  <c r="CS841" i="14"/>
  <c r="AH841" i="14"/>
  <c r="AO841" i="14"/>
  <c r="BN841" i="14"/>
  <c r="BU841" i="14"/>
  <c r="CT841" i="14"/>
  <c r="DA841" i="14"/>
  <c r="I841" i="14"/>
  <c r="C833" i="14"/>
  <c r="K833" i="14"/>
  <c r="S833" i="14"/>
  <c r="AA833" i="14"/>
  <c r="AI833" i="14"/>
  <c r="AQ833" i="14"/>
  <c r="AY833" i="14"/>
  <c r="BG833" i="14"/>
  <c r="BO833" i="14"/>
  <c r="BW833" i="14"/>
  <c r="CE833" i="14"/>
  <c r="CM833" i="14"/>
  <c r="CU833" i="14"/>
  <c r="DC833" i="14"/>
  <c r="DK833" i="14"/>
  <c r="DS833" i="14"/>
  <c r="D833" i="14"/>
  <c r="L833" i="14"/>
  <c r="T833" i="14"/>
  <c r="AB833" i="14"/>
  <c r="AJ833" i="14"/>
  <c r="AR833" i="14"/>
  <c r="AZ833" i="14"/>
  <c r="BH833" i="14"/>
  <c r="BP833" i="14"/>
  <c r="BX833" i="14"/>
  <c r="CF833" i="14"/>
  <c r="CN833" i="14"/>
  <c r="CV833" i="14"/>
  <c r="DD833" i="14"/>
  <c r="DL833" i="14"/>
  <c r="DT833" i="14"/>
  <c r="E833" i="14"/>
  <c r="M833" i="14"/>
  <c r="U833" i="14"/>
  <c r="AC833" i="14"/>
  <c r="AK833" i="14"/>
  <c r="AS833" i="14"/>
  <c r="BA833" i="14"/>
  <c r="BI833" i="14"/>
  <c r="BQ833" i="14"/>
  <c r="BY833" i="14"/>
  <c r="CG833" i="14"/>
  <c r="CO833" i="14"/>
  <c r="CW833" i="14"/>
  <c r="DE833" i="14"/>
  <c r="DM833" i="14"/>
  <c r="DU833" i="14"/>
  <c r="F833" i="14"/>
  <c r="N833" i="14"/>
  <c r="V833" i="14"/>
  <c r="AD833" i="14"/>
  <c r="AL833" i="14"/>
  <c r="AT833" i="14"/>
  <c r="BB833" i="14"/>
  <c r="BJ833" i="14"/>
  <c r="BR833" i="14"/>
  <c r="BZ833" i="14"/>
  <c r="CH833" i="14"/>
  <c r="CP833" i="14"/>
  <c r="CX833" i="14"/>
  <c r="DF833" i="14"/>
  <c r="DN833" i="14"/>
  <c r="DV833" i="14"/>
  <c r="G833" i="14"/>
  <c r="O833" i="14"/>
  <c r="W833" i="14"/>
  <c r="AE833" i="14"/>
  <c r="AM833" i="14"/>
  <c r="AU833" i="14"/>
  <c r="BC833" i="14"/>
  <c r="BK833" i="14"/>
  <c r="BS833" i="14"/>
  <c r="CA833" i="14"/>
  <c r="CI833" i="14"/>
  <c r="CQ833" i="14"/>
  <c r="CY833" i="14"/>
  <c r="DG833" i="14"/>
  <c r="DO833" i="14"/>
  <c r="H833" i="14"/>
  <c r="P833" i="14"/>
  <c r="X833" i="14"/>
  <c r="AF833" i="14"/>
  <c r="AN833" i="14"/>
  <c r="AV833" i="14"/>
  <c r="BD833" i="14"/>
  <c r="BL833" i="14"/>
  <c r="BT833" i="14"/>
  <c r="CB833" i="14"/>
  <c r="CJ833" i="14"/>
  <c r="CR833" i="14"/>
  <c r="CZ833" i="14"/>
  <c r="DH833" i="14"/>
  <c r="DP833" i="14"/>
  <c r="J833" i="14"/>
  <c r="AP833" i="14"/>
  <c r="BV833" i="14"/>
  <c r="DB833" i="14"/>
  <c r="Q833" i="14"/>
  <c r="AW833" i="14"/>
  <c r="CC833" i="14"/>
  <c r="DI833" i="14"/>
  <c r="R833" i="14"/>
  <c r="AX833" i="14"/>
  <c r="CD833" i="14"/>
  <c r="DJ833" i="14"/>
  <c r="Y833" i="14"/>
  <c r="BE833" i="14"/>
  <c r="CK833" i="14"/>
  <c r="DQ833" i="14"/>
  <c r="Z833" i="14"/>
  <c r="BF833" i="14"/>
  <c r="CL833" i="14"/>
  <c r="DR833" i="14"/>
  <c r="AG833" i="14"/>
  <c r="BM833" i="14"/>
  <c r="CS833" i="14"/>
  <c r="I833" i="14"/>
  <c r="AH833" i="14"/>
  <c r="AO833" i="14"/>
  <c r="BN833" i="14"/>
  <c r="BU833" i="14"/>
  <c r="CT833" i="14"/>
  <c r="DA833" i="14"/>
  <c r="G825" i="14"/>
  <c r="O825" i="14"/>
  <c r="W825" i="14"/>
  <c r="AE825" i="14"/>
  <c r="AM825" i="14"/>
  <c r="AU825" i="14"/>
  <c r="BC825" i="14"/>
  <c r="BK825" i="14"/>
  <c r="BS825" i="14"/>
  <c r="CA825" i="14"/>
  <c r="CI825" i="14"/>
  <c r="CQ825" i="14"/>
  <c r="CY825" i="14"/>
  <c r="DG825" i="14"/>
  <c r="DO825" i="14"/>
  <c r="C825" i="14"/>
  <c r="K825" i="14"/>
  <c r="S825" i="14"/>
  <c r="AA825" i="14"/>
  <c r="AI825" i="14"/>
  <c r="AQ825" i="14"/>
  <c r="AY825" i="14"/>
  <c r="BG825" i="14"/>
  <c r="BO825" i="14"/>
  <c r="BW825" i="14"/>
  <c r="CE825" i="14"/>
  <c r="CM825" i="14"/>
  <c r="CU825" i="14"/>
  <c r="DC825" i="14"/>
  <c r="DK825" i="14"/>
  <c r="DS825" i="14"/>
  <c r="H825" i="14"/>
  <c r="R825" i="14"/>
  <c r="AC825" i="14"/>
  <c r="AN825" i="14"/>
  <c r="AX825" i="14"/>
  <c r="BI825" i="14"/>
  <c r="BT825" i="14"/>
  <c r="CD825" i="14"/>
  <c r="CO825" i="14"/>
  <c r="CZ825" i="14"/>
  <c r="DJ825" i="14"/>
  <c r="DU825" i="14"/>
  <c r="I825" i="14"/>
  <c r="T825" i="14"/>
  <c r="AD825" i="14"/>
  <c r="AO825" i="14"/>
  <c r="AZ825" i="14"/>
  <c r="BJ825" i="14"/>
  <c r="BU825" i="14"/>
  <c r="CF825" i="14"/>
  <c r="CP825" i="14"/>
  <c r="DA825" i="14"/>
  <c r="DL825" i="14"/>
  <c r="DV825" i="14"/>
  <c r="J825" i="14"/>
  <c r="U825" i="14"/>
  <c r="AF825" i="14"/>
  <c r="AP825" i="14"/>
  <c r="BA825" i="14"/>
  <c r="BL825" i="14"/>
  <c r="BV825" i="14"/>
  <c r="CG825" i="14"/>
  <c r="CR825" i="14"/>
  <c r="DB825" i="14"/>
  <c r="DM825" i="14"/>
  <c r="L825" i="14"/>
  <c r="V825" i="14"/>
  <c r="AG825" i="14"/>
  <c r="AR825" i="14"/>
  <c r="BB825" i="14"/>
  <c r="BM825" i="14"/>
  <c r="BX825" i="14"/>
  <c r="CH825" i="14"/>
  <c r="CS825" i="14"/>
  <c r="DD825" i="14"/>
  <c r="DN825" i="14"/>
  <c r="M825" i="14"/>
  <c r="X825" i="14"/>
  <c r="AH825" i="14"/>
  <c r="AS825" i="14"/>
  <c r="BD825" i="14"/>
  <c r="BN825" i="14"/>
  <c r="BY825" i="14"/>
  <c r="CJ825" i="14"/>
  <c r="CT825" i="14"/>
  <c r="DE825" i="14"/>
  <c r="DP825" i="14"/>
  <c r="D825" i="14"/>
  <c r="N825" i="14"/>
  <c r="Y825" i="14"/>
  <c r="AJ825" i="14"/>
  <c r="AT825" i="14"/>
  <c r="BE825" i="14"/>
  <c r="BP825" i="14"/>
  <c r="BZ825" i="14"/>
  <c r="CK825" i="14"/>
  <c r="CV825" i="14"/>
  <c r="DF825" i="14"/>
  <c r="DQ825" i="14"/>
  <c r="E825" i="14"/>
  <c r="P825" i="14"/>
  <c r="Z825" i="14"/>
  <c r="AK825" i="14"/>
  <c r="AV825" i="14"/>
  <c r="BF825" i="14"/>
  <c r="BQ825" i="14"/>
  <c r="CB825" i="14"/>
  <c r="CL825" i="14"/>
  <c r="CW825" i="14"/>
  <c r="DH825" i="14"/>
  <c r="DR825" i="14"/>
  <c r="Q825" i="14"/>
  <c r="CX825" i="14"/>
  <c r="AB825" i="14"/>
  <c r="DI825" i="14"/>
  <c r="AL825" i="14"/>
  <c r="DT825" i="14"/>
  <c r="AW825" i="14"/>
  <c r="BH825" i="14"/>
  <c r="BR825" i="14"/>
  <c r="F825" i="14"/>
  <c r="CC825" i="14"/>
  <c r="CN825" i="14"/>
  <c r="G817" i="14"/>
  <c r="O817" i="14"/>
  <c r="W817" i="14"/>
  <c r="AE817" i="14"/>
  <c r="AM817" i="14"/>
  <c r="AU817" i="14"/>
  <c r="BC817" i="14"/>
  <c r="BK817" i="14"/>
  <c r="BS817" i="14"/>
  <c r="CA817" i="14"/>
  <c r="CI817" i="14"/>
  <c r="CQ817" i="14"/>
  <c r="CY817" i="14"/>
  <c r="DG817" i="14"/>
  <c r="DO817" i="14"/>
  <c r="J817" i="14"/>
  <c r="R817" i="14"/>
  <c r="Z817" i="14"/>
  <c r="AH817" i="14"/>
  <c r="AP817" i="14"/>
  <c r="AX817" i="14"/>
  <c r="BF817" i="14"/>
  <c r="BN817" i="14"/>
  <c r="BV817" i="14"/>
  <c r="CD817" i="14"/>
  <c r="CL817" i="14"/>
  <c r="CT817" i="14"/>
  <c r="DB817" i="14"/>
  <c r="DJ817" i="14"/>
  <c r="DR817" i="14"/>
  <c r="C817" i="14"/>
  <c r="K817" i="14"/>
  <c r="S817" i="14"/>
  <c r="AA817" i="14"/>
  <c r="AI817" i="14"/>
  <c r="AQ817" i="14"/>
  <c r="AY817" i="14"/>
  <c r="BG817" i="14"/>
  <c r="BO817" i="14"/>
  <c r="BW817" i="14"/>
  <c r="CE817" i="14"/>
  <c r="CM817" i="14"/>
  <c r="CU817" i="14"/>
  <c r="DC817" i="14"/>
  <c r="DK817" i="14"/>
  <c r="DS817" i="14"/>
  <c r="D817" i="14"/>
  <c r="L817" i="14"/>
  <c r="T817" i="14"/>
  <c r="AB817" i="14"/>
  <c r="AJ817" i="14"/>
  <c r="AR817" i="14"/>
  <c r="AZ817" i="14"/>
  <c r="BH817" i="14"/>
  <c r="BP817" i="14"/>
  <c r="BX817" i="14"/>
  <c r="CF817" i="14"/>
  <c r="CN817" i="14"/>
  <c r="CV817" i="14"/>
  <c r="DD817" i="14"/>
  <c r="DL817" i="14"/>
  <c r="DT817" i="14"/>
  <c r="P817" i="14"/>
  <c r="AF817" i="14"/>
  <c r="AV817" i="14"/>
  <c r="BL817" i="14"/>
  <c r="CB817" i="14"/>
  <c r="CR817" i="14"/>
  <c r="DH817" i="14"/>
  <c r="Q817" i="14"/>
  <c r="AG817" i="14"/>
  <c r="AW817" i="14"/>
  <c r="BM817" i="14"/>
  <c r="CC817" i="14"/>
  <c r="CS817" i="14"/>
  <c r="DI817" i="14"/>
  <c r="E817" i="14"/>
  <c r="U817" i="14"/>
  <c r="AK817" i="14"/>
  <c r="BA817" i="14"/>
  <c r="BQ817" i="14"/>
  <c r="CG817" i="14"/>
  <c r="CW817" i="14"/>
  <c r="DM817" i="14"/>
  <c r="F817" i="14"/>
  <c r="V817" i="14"/>
  <c r="AL817" i="14"/>
  <c r="BB817" i="14"/>
  <c r="BR817" i="14"/>
  <c r="CH817" i="14"/>
  <c r="CX817" i="14"/>
  <c r="DN817" i="14"/>
  <c r="H817" i="14"/>
  <c r="X817" i="14"/>
  <c r="AN817" i="14"/>
  <c r="BD817" i="14"/>
  <c r="BT817" i="14"/>
  <c r="CJ817" i="14"/>
  <c r="CZ817" i="14"/>
  <c r="DP817" i="14"/>
  <c r="I817" i="14"/>
  <c r="Y817" i="14"/>
  <c r="AO817" i="14"/>
  <c r="BE817" i="14"/>
  <c r="BU817" i="14"/>
  <c r="CK817" i="14"/>
  <c r="DA817" i="14"/>
  <c r="DQ817" i="14"/>
  <c r="M817" i="14"/>
  <c r="AC817" i="14"/>
  <c r="AS817" i="14"/>
  <c r="BI817" i="14"/>
  <c r="BY817" i="14"/>
  <c r="CO817" i="14"/>
  <c r="DE817" i="14"/>
  <c r="DU817" i="14"/>
  <c r="AT817" i="14"/>
  <c r="BJ817" i="14"/>
  <c r="BZ817" i="14"/>
  <c r="CP817" i="14"/>
  <c r="DF817" i="14"/>
  <c r="DV817" i="14"/>
  <c r="N817" i="14"/>
  <c r="AD817" i="14"/>
  <c r="F809" i="14"/>
  <c r="N809" i="14"/>
  <c r="V809" i="14"/>
  <c r="AD809" i="14"/>
  <c r="AL809" i="14"/>
  <c r="AT809" i="14"/>
  <c r="BB809" i="14"/>
  <c r="BJ809" i="14"/>
  <c r="BR809" i="14"/>
  <c r="BZ809" i="14"/>
  <c r="CH809" i="14"/>
  <c r="CP809" i="14"/>
  <c r="CX809" i="14"/>
  <c r="DF809" i="14"/>
  <c r="DN809" i="14"/>
  <c r="DV809" i="14"/>
  <c r="G809" i="14"/>
  <c r="O809" i="14"/>
  <c r="W809" i="14"/>
  <c r="AE809" i="14"/>
  <c r="AM809" i="14"/>
  <c r="AU809" i="14"/>
  <c r="BC809" i="14"/>
  <c r="BK809" i="14"/>
  <c r="BS809" i="14"/>
  <c r="CA809" i="14"/>
  <c r="CI809" i="14"/>
  <c r="CQ809" i="14"/>
  <c r="CY809" i="14"/>
  <c r="DG809" i="14"/>
  <c r="DO809" i="14"/>
  <c r="H809" i="14"/>
  <c r="P809" i="14"/>
  <c r="X809" i="14"/>
  <c r="AF809" i="14"/>
  <c r="AN809" i="14"/>
  <c r="AV809" i="14"/>
  <c r="BD809" i="14"/>
  <c r="BL809" i="14"/>
  <c r="BT809" i="14"/>
  <c r="CB809" i="14"/>
  <c r="CJ809" i="14"/>
  <c r="CR809" i="14"/>
  <c r="CZ809" i="14"/>
  <c r="DH809" i="14"/>
  <c r="DP809" i="14"/>
  <c r="I809" i="14"/>
  <c r="Q809" i="14"/>
  <c r="Y809" i="14"/>
  <c r="AG809" i="14"/>
  <c r="AO809" i="14"/>
  <c r="AW809" i="14"/>
  <c r="BE809" i="14"/>
  <c r="BM809" i="14"/>
  <c r="BU809" i="14"/>
  <c r="CC809" i="14"/>
  <c r="CK809" i="14"/>
  <c r="CS809" i="14"/>
  <c r="DA809" i="14"/>
  <c r="DI809" i="14"/>
  <c r="DQ809" i="14"/>
  <c r="J809" i="14"/>
  <c r="R809" i="14"/>
  <c r="Z809" i="14"/>
  <c r="AH809" i="14"/>
  <c r="AP809" i="14"/>
  <c r="AX809" i="14"/>
  <c r="BF809" i="14"/>
  <c r="BN809" i="14"/>
  <c r="BV809" i="14"/>
  <c r="CD809" i="14"/>
  <c r="CL809" i="14"/>
  <c r="CT809" i="14"/>
  <c r="DB809" i="14"/>
  <c r="DJ809" i="14"/>
  <c r="DR809" i="14"/>
  <c r="C809" i="14"/>
  <c r="K809" i="14"/>
  <c r="S809" i="14"/>
  <c r="AA809" i="14"/>
  <c r="AI809" i="14"/>
  <c r="AQ809" i="14"/>
  <c r="AY809" i="14"/>
  <c r="BG809" i="14"/>
  <c r="BO809" i="14"/>
  <c r="BW809" i="14"/>
  <c r="CE809" i="14"/>
  <c r="CM809" i="14"/>
  <c r="CU809" i="14"/>
  <c r="DC809" i="14"/>
  <c r="DK809" i="14"/>
  <c r="DS809" i="14"/>
  <c r="D809" i="14"/>
  <c r="L809" i="14"/>
  <c r="T809" i="14"/>
  <c r="AB809" i="14"/>
  <c r="AJ809" i="14"/>
  <c r="AR809" i="14"/>
  <c r="AZ809" i="14"/>
  <c r="BH809" i="14"/>
  <c r="BP809" i="14"/>
  <c r="BX809" i="14"/>
  <c r="CF809" i="14"/>
  <c r="CN809" i="14"/>
  <c r="CV809" i="14"/>
  <c r="DD809" i="14"/>
  <c r="DL809" i="14"/>
  <c r="DT809" i="14"/>
  <c r="AS809" i="14"/>
  <c r="DE809" i="14"/>
  <c r="BA809" i="14"/>
  <c r="DM809" i="14"/>
  <c r="BI809" i="14"/>
  <c r="DU809" i="14"/>
  <c r="E809" i="14"/>
  <c r="BQ809" i="14"/>
  <c r="M809" i="14"/>
  <c r="BY809" i="14"/>
  <c r="U809" i="14"/>
  <c r="CG809" i="14"/>
  <c r="AC809" i="14"/>
  <c r="CO809" i="14"/>
  <c r="AK809" i="14"/>
  <c r="CW809" i="14"/>
  <c r="F801" i="14"/>
  <c r="N801" i="14"/>
  <c r="V801" i="14"/>
  <c r="AD801" i="14"/>
  <c r="AL801" i="14"/>
  <c r="AT801" i="14"/>
  <c r="BB801" i="14"/>
  <c r="BJ801" i="14"/>
  <c r="BR801" i="14"/>
  <c r="BZ801" i="14"/>
  <c r="CH801" i="14"/>
  <c r="CP801" i="14"/>
  <c r="CX801" i="14"/>
  <c r="DF801" i="14"/>
  <c r="DN801" i="14"/>
  <c r="DV801" i="14"/>
  <c r="G801" i="14"/>
  <c r="O801" i="14"/>
  <c r="W801" i="14"/>
  <c r="AE801" i="14"/>
  <c r="AM801" i="14"/>
  <c r="AU801" i="14"/>
  <c r="BC801" i="14"/>
  <c r="BK801" i="14"/>
  <c r="BS801" i="14"/>
  <c r="CA801" i="14"/>
  <c r="CI801" i="14"/>
  <c r="CQ801" i="14"/>
  <c r="CY801" i="14"/>
  <c r="DG801" i="14"/>
  <c r="DO801" i="14"/>
  <c r="H801" i="14"/>
  <c r="P801" i="14"/>
  <c r="X801" i="14"/>
  <c r="AF801" i="14"/>
  <c r="AN801" i="14"/>
  <c r="AV801" i="14"/>
  <c r="BD801" i="14"/>
  <c r="BL801" i="14"/>
  <c r="BT801" i="14"/>
  <c r="CB801" i="14"/>
  <c r="CJ801" i="14"/>
  <c r="CR801" i="14"/>
  <c r="CZ801" i="14"/>
  <c r="DH801" i="14"/>
  <c r="DP801" i="14"/>
  <c r="I801" i="14"/>
  <c r="Q801" i="14"/>
  <c r="Y801" i="14"/>
  <c r="AG801" i="14"/>
  <c r="AO801" i="14"/>
  <c r="AW801" i="14"/>
  <c r="BE801" i="14"/>
  <c r="BM801" i="14"/>
  <c r="BU801" i="14"/>
  <c r="CC801" i="14"/>
  <c r="CK801" i="14"/>
  <c r="CS801" i="14"/>
  <c r="DA801" i="14"/>
  <c r="DI801" i="14"/>
  <c r="DQ801" i="14"/>
  <c r="J801" i="14"/>
  <c r="R801" i="14"/>
  <c r="Z801" i="14"/>
  <c r="AH801" i="14"/>
  <c r="AP801" i="14"/>
  <c r="AX801" i="14"/>
  <c r="BF801" i="14"/>
  <c r="BN801" i="14"/>
  <c r="BV801" i="14"/>
  <c r="CD801" i="14"/>
  <c r="CL801" i="14"/>
  <c r="CT801" i="14"/>
  <c r="DB801" i="14"/>
  <c r="DJ801" i="14"/>
  <c r="DR801" i="14"/>
  <c r="C801" i="14"/>
  <c r="K801" i="14"/>
  <c r="S801" i="14"/>
  <c r="AA801" i="14"/>
  <c r="AI801" i="14"/>
  <c r="AQ801" i="14"/>
  <c r="AY801" i="14"/>
  <c r="BG801" i="14"/>
  <c r="BO801" i="14"/>
  <c r="BW801" i="14"/>
  <c r="CE801" i="14"/>
  <c r="CM801" i="14"/>
  <c r="CU801" i="14"/>
  <c r="DC801" i="14"/>
  <c r="DK801" i="14"/>
  <c r="DS801" i="14"/>
  <c r="D801" i="14"/>
  <c r="L801" i="14"/>
  <c r="T801" i="14"/>
  <c r="AB801" i="14"/>
  <c r="AJ801" i="14"/>
  <c r="AR801" i="14"/>
  <c r="AZ801" i="14"/>
  <c r="BH801" i="14"/>
  <c r="BP801" i="14"/>
  <c r="BX801" i="14"/>
  <c r="CF801" i="14"/>
  <c r="CN801" i="14"/>
  <c r="CV801" i="14"/>
  <c r="DD801" i="14"/>
  <c r="DL801" i="14"/>
  <c r="DT801" i="14"/>
  <c r="M801" i="14"/>
  <c r="BY801" i="14"/>
  <c r="U801" i="14"/>
  <c r="CG801" i="14"/>
  <c r="AC801" i="14"/>
  <c r="CO801" i="14"/>
  <c r="AK801" i="14"/>
  <c r="CW801" i="14"/>
  <c r="AS801" i="14"/>
  <c r="DE801" i="14"/>
  <c r="BA801" i="14"/>
  <c r="DM801" i="14"/>
  <c r="BI801" i="14"/>
  <c r="DU801" i="14"/>
  <c r="E801" i="14"/>
  <c r="BQ801" i="14"/>
  <c r="F793" i="14"/>
  <c r="N793" i="14"/>
  <c r="V793" i="14"/>
  <c r="AD793" i="14"/>
  <c r="AL793" i="14"/>
  <c r="AT793" i="14"/>
  <c r="BB793" i="14"/>
  <c r="BJ793" i="14"/>
  <c r="BR793" i="14"/>
  <c r="BZ793" i="14"/>
  <c r="CH793" i="14"/>
  <c r="CP793" i="14"/>
  <c r="CX793" i="14"/>
  <c r="DF793" i="14"/>
  <c r="DN793" i="14"/>
  <c r="DV793" i="14"/>
  <c r="G793" i="14"/>
  <c r="O793" i="14"/>
  <c r="W793" i="14"/>
  <c r="AE793" i="14"/>
  <c r="AM793" i="14"/>
  <c r="AU793" i="14"/>
  <c r="BC793" i="14"/>
  <c r="BK793" i="14"/>
  <c r="BS793" i="14"/>
  <c r="CA793" i="14"/>
  <c r="CI793" i="14"/>
  <c r="CQ793" i="14"/>
  <c r="CY793" i="14"/>
  <c r="DG793" i="14"/>
  <c r="DO793" i="14"/>
  <c r="H793" i="14"/>
  <c r="P793" i="14"/>
  <c r="X793" i="14"/>
  <c r="AF793" i="14"/>
  <c r="AN793" i="14"/>
  <c r="AV793" i="14"/>
  <c r="BD793" i="14"/>
  <c r="BL793" i="14"/>
  <c r="BT793" i="14"/>
  <c r="CB793" i="14"/>
  <c r="CJ793" i="14"/>
  <c r="CR793" i="14"/>
  <c r="CZ793" i="14"/>
  <c r="DH793" i="14"/>
  <c r="DP793" i="14"/>
  <c r="I793" i="14"/>
  <c r="Q793" i="14"/>
  <c r="Y793" i="14"/>
  <c r="AG793" i="14"/>
  <c r="AO793" i="14"/>
  <c r="AW793" i="14"/>
  <c r="BE793" i="14"/>
  <c r="BM793" i="14"/>
  <c r="BU793" i="14"/>
  <c r="CC793" i="14"/>
  <c r="CK793" i="14"/>
  <c r="CS793" i="14"/>
  <c r="DA793" i="14"/>
  <c r="DI793" i="14"/>
  <c r="DQ793" i="14"/>
  <c r="J793" i="14"/>
  <c r="R793" i="14"/>
  <c r="Z793" i="14"/>
  <c r="AH793" i="14"/>
  <c r="AP793" i="14"/>
  <c r="AX793" i="14"/>
  <c r="BF793" i="14"/>
  <c r="BN793" i="14"/>
  <c r="BV793" i="14"/>
  <c r="CD793" i="14"/>
  <c r="CL793" i="14"/>
  <c r="CT793" i="14"/>
  <c r="DB793" i="14"/>
  <c r="DJ793" i="14"/>
  <c r="DR793" i="14"/>
  <c r="C793" i="14"/>
  <c r="K793" i="14"/>
  <c r="S793" i="14"/>
  <c r="AA793" i="14"/>
  <c r="AI793" i="14"/>
  <c r="AQ793" i="14"/>
  <c r="AY793" i="14"/>
  <c r="BG793" i="14"/>
  <c r="BO793" i="14"/>
  <c r="BW793" i="14"/>
  <c r="CE793" i="14"/>
  <c r="CM793" i="14"/>
  <c r="CU793" i="14"/>
  <c r="DC793" i="14"/>
  <c r="DK793" i="14"/>
  <c r="DS793" i="14"/>
  <c r="D793" i="14"/>
  <c r="L793" i="14"/>
  <c r="T793" i="14"/>
  <c r="AB793" i="14"/>
  <c r="AJ793" i="14"/>
  <c r="AR793" i="14"/>
  <c r="AZ793" i="14"/>
  <c r="BH793" i="14"/>
  <c r="BP793" i="14"/>
  <c r="BX793" i="14"/>
  <c r="CF793" i="14"/>
  <c r="CN793" i="14"/>
  <c r="CV793" i="14"/>
  <c r="DD793" i="14"/>
  <c r="DL793" i="14"/>
  <c r="DT793" i="14"/>
  <c r="AS793" i="14"/>
  <c r="DE793" i="14"/>
  <c r="BA793" i="14"/>
  <c r="DM793" i="14"/>
  <c r="BI793" i="14"/>
  <c r="DU793" i="14"/>
  <c r="E793" i="14"/>
  <c r="BQ793" i="14"/>
  <c r="M793" i="14"/>
  <c r="BY793" i="14"/>
  <c r="U793" i="14"/>
  <c r="CG793" i="14"/>
  <c r="AC793" i="14"/>
  <c r="CO793" i="14"/>
  <c r="AK793" i="14"/>
  <c r="CW793" i="14"/>
  <c r="F785" i="14"/>
  <c r="N785" i="14"/>
  <c r="V785" i="14"/>
  <c r="AD785" i="14"/>
  <c r="AL785" i="14"/>
  <c r="G785" i="14"/>
  <c r="O785" i="14"/>
  <c r="W785" i="14"/>
  <c r="AE785" i="14"/>
  <c r="AM785" i="14"/>
  <c r="AU785" i="14"/>
  <c r="BC785" i="14"/>
  <c r="BK785" i="14"/>
  <c r="BS785" i="14"/>
  <c r="CA785" i="14"/>
  <c r="CI785" i="14"/>
  <c r="CQ785" i="14"/>
  <c r="CY785" i="14"/>
  <c r="DG785" i="14"/>
  <c r="DO785" i="14"/>
  <c r="J785" i="14"/>
  <c r="R785" i="14"/>
  <c r="Z785" i="14"/>
  <c r="AH785" i="14"/>
  <c r="AP785" i="14"/>
  <c r="AX785" i="14"/>
  <c r="BF785" i="14"/>
  <c r="BN785" i="14"/>
  <c r="BV785" i="14"/>
  <c r="CD785" i="14"/>
  <c r="CL785" i="14"/>
  <c r="CT785" i="14"/>
  <c r="DB785" i="14"/>
  <c r="DJ785" i="14"/>
  <c r="DR785" i="14"/>
  <c r="C785" i="14"/>
  <c r="K785" i="14"/>
  <c r="S785" i="14"/>
  <c r="AA785" i="14"/>
  <c r="AI785" i="14"/>
  <c r="AQ785" i="14"/>
  <c r="AY785" i="14"/>
  <c r="BG785" i="14"/>
  <c r="BO785" i="14"/>
  <c r="BW785" i="14"/>
  <c r="CE785" i="14"/>
  <c r="CM785" i="14"/>
  <c r="CU785" i="14"/>
  <c r="DC785" i="14"/>
  <c r="DK785" i="14"/>
  <c r="DS785" i="14"/>
  <c r="D785" i="14"/>
  <c r="L785" i="14"/>
  <c r="T785" i="14"/>
  <c r="AB785" i="14"/>
  <c r="AJ785" i="14"/>
  <c r="AR785" i="14"/>
  <c r="AZ785" i="14"/>
  <c r="BH785" i="14"/>
  <c r="BP785" i="14"/>
  <c r="BX785" i="14"/>
  <c r="CF785" i="14"/>
  <c r="CN785" i="14"/>
  <c r="CV785" i="14"/>
  <c r="DD785" i="14"/>
  <c r="DL785" i="14"/>
  <c r="DT785" i="14"/>
  <c r="U785" i="14"/>
  <c r="AO785" i="14"/>
  <c r="BE785" i="14"/>
  <c r="BU785" i="14"/>
  <c r="CK785" i="14"/>
  <c r="DA785" i="14"/>
  <c r="DQ785" i="14"/>
  <c r="X785" i="14"/>
  <c r="AS785" i="14"/>
  <c r="BI785" i="14"/>
  <c r="BY785" i="14"/>
  <c r="CO785" i="14"/>
  <c r="DE785" i="14"/>
  <c r="DU785" i="14"/>
  <c r="E785" i="14"/>
  <c r="Y785" i="14"/>
  <c r="AT785" i="14"/>
  <c r="BJ785" i="14"/>
  <c r="BZ785" i="14"/>
  <c r="CP785" i="14"/>
  <c r="DF785" i="14"/>
  <c r="DV785" i="14"/>
  <c r="H785" i="14"/>
  <c r="AC785" i="14"/>
  <c r="AV785" i="14"/>
  <c r="BL785" i="14"/>
  <c r="CB785" i="14"/>
  <c r="CR785" i="14"/>
  <c r="DH785" i="14"/>
  <c r="I785" i="14"/>
  <c r="AF785" i="14"/>
  <c r="AW785" i="14"/>
  <c r="BM785" i="14"/>
  <c r="CC785" i="14"/>
  <c r="CS785" i="14"/>
  <c r="DI785" i="14"/>
  <c r="M785" i="14"/>
  <c r="AG785" i="14"/>
  <c r="BA785" i="14"/>
  <c r="BQ785" i="14"/>
  <c r="CG785" i="14"/>
  <c r="CW785" i="14"/>
  <c r="DM785" i="14"/>
  <c r="P785" i="14"/>
  <c r="AK785" i="14"/>
  <c r="BB785" i="14"/>
  <c r="BR785" i="14"/>
  <c r="CH785" i="14"/>
  <c r="CX785" i="14"/>
  <c r="DN785" i="14"/>
  <c r="Q785" i="14"/>
  <c r="AN785" i="14"/>
  <c r="BD785" i="14"/>
  <c r="BT785" i="14"/>
  <c r="CJ785" i="14"/>
  <c r="CZ785" i="14"/>
  <c r="DP785" i="14"/>
  <c r="F777" i="14"/>
  <c r="N777" i="14"/>
  <c r="V777" i="14"/>
  <c r="AD777" i="14"/>
  <c r="AL777" i="14"/>
  <c r="AT777" i="14"/>
  <c r="BB777" i="14"/>
  <c r="BJ777" i="14"/>
  <c r="BR777" i="14"/>
  <c r="BZ777" i="14"/>
  <c r="CH777" i="14"/>
  <c r="CP777" i="14"/>
  <c r="CX777" i="14"/>
  <c r="DF777" i="14"/>
  <c r="DN777" i="14"/>
  <c r="DV777" i="14"/>
  <c r="G777" i="14"/>
  <c r="O777" i="14"/>
  <c r="W777" i="14"/>
  <c r="AE777" i="14"/>
  <c r="AM777" i="14"/>
  <c r="AU777" i="14"/>
  <c r="BC777" i="14"/>
  <c r="BK777" i="14"/>
  <c r="BS777" i="14"/>
  <c r="CA777" i="14"/>
  <c r="CI777" i="14"/>
  <c r="CQ777" i="14"/>
  <c r="CY777" i="14"/>
  <c r="DG777" i="14"/>
  <c r="DO777" i="14"/>
  <c r="H777" i="14"/>
  <c r="P777" i="14"/>
  <c r="X777" i="14"/>
  <c r="AF777" i="14"/>
  <c r="AN777" i="14"/>
  <c r="AV777" i="14"/>
  <c r="BD777" i="14"/>
  <c r="BL777" i="14"/>
  <c r="BT777" i="14"/>
  <c r="CB777" i="14"/>
  <c r="CJ777" i="14"/>
  <c r="CR777" i="14"/>
  <c r="CZ777" i="14"/>
  <c r="DH777" i="14"/>
  <c r="DP777" i="14"/>
  <c r="I777" i="14"/>
  <c r="Q777" i="14"/>
  <c r="Y777" i="14"/>
  <c r="AG777" i="14"/>
  <c r="AO777" i="14"/>
  <c r="AW777" i="14"/>
  <c r="BE777" i="14"/>
  <c r="BM777" i="14"/>
  <c r="BU777" i="14"/>
  <c r="CC777" i="14"/>
  <c r="CK777" i="14"/>
  <c r="CS777" i="14"/>
  <c r="DA777" i="14"/>
  <c r="DI777" i="14"/>
  <c r="DQ777" i="14"/>
  <c r="J777" i="14"/>
  <c r="R777" i="14"/>
  <c r="Z777" i="14"/>
  <c r="AH777" i="14"/>
  <c r="AP777" i="14"/>
  <c r="AX777" i="14"/>
  <c r="BF777" i="14"/>
  <c r="BN777" i="14"/>
  <c r="BV777" i="14"/>
  <c r="CD777" i="14"/>
  <c r="CL777" i="14"/>
  <c r="CT777" i="14"/>
  <c r="DB777" i="14"/>
  <c r="DJ777" i="14"/>
  <c r="DR777" i="14"/>
  <c r="C777" i="14"/>
  <c r="K777" i="14"/>
  <c r="S777" i="14"/>
  <c r="AA777" i="14"/>
  <c r="AI777" i="14"/>
  <c r="AQ777" i="14"/>
  <c r="AY777" i="14"/>
  <c r="BG777" i="14"/>
  <c r="BO777" i="14"/>
  <c r="BW777" i="14"/>
  <c r="CE777" i="14"/>
  <c r="CM777" i="14"/>
  <c r="CU777" i="14"/>
  <c r="DC777" i="14"/>
  <c r="DK777" i="14"/>
  <c r="DS777" i="14"/>
  <c r="D777" i="14"/>
  <c r="L777" i="14"/>
  <c r="T777" i="14"/>
  <c r="AB777" i="14"/>
  <c r="AJ777" i="14"/>
  <c r="AR777" i="14"/>
  <c r="AZ777" i="14"/>
  <c r="BH777" i="14"/>
  <c r="BP777" i="14"/>
  <c r="BX777" i="14"/>
  <c r="CF777" i="14"/>
  <c r="CN777" i="14"/>
  <c r="CV777" i="14"/>
  <c r="DD777" i="14"/>
  <c r="DL777" i="14"/>
  <c r="DT777" i="14"/>
  <c r="AS777" i="14"/>
  <c r="DE777" i="14"/>
  <c r="BA777" i="14"/>
  <c r="DM777" i="14"/>
  <c r="BI777" i="14"/>
  <c r="DU777" i="14"/>
  <c r="E777" i="14"/>
  <c r="BQ777" i="14"/>
  <c r="M777" i="14"/>
  <c r="BY777" i="14"/>
  <c r="U777" i="14"/>
  <c r="CG777" i="14"/>
  <c r="AC777" i="14"/>
  <c r="CO777" i="14"/>
  <c r="CW777" i="14"/>
  <c r="AK777" i="14"/>
  <c r="F769" i="14"/>
  <c r="N769" i="14"/>
  <c r="V769" i="14"/>
  <c r="AD769" i="14"/>
  <c r="AL769" i="14"/>
  <c r="AT769" i="14"/>
  <c r="BB769" i="14"/>
  <c r="BJ769" i="14"/>
  <c r="BR769" i="14"/>
  <c r="BZ769" i="14"/>
  <c r="CH769" i="14"/>
  <c r="CP769" i="14"/>
  <c r="CX769" i="14"/>
  <c r="DF769" i="14"/>
  <c r="DN769" i="14"/>
  <c r="DV769" i="14"/>
  <c r="G769" i="14"/>
  <c r="O769" i="14"/>
  <c r="W769" i="14"/>
  <c r="AE769" i="14"/>
  <c r="AM769" i="14"/>
  <c r="AU769" i="14"/>
  <c r="BC769" i="14"/>
  <c r="BK769" i="14"/>
  <c r="BS769" i="14"/>
  <c r="CA769" i="14"/>
  <c r="CI769" i="14"/>
  <c r="CQ769" i="14"/>
  <c r="CY769" i="14"/>
  <c r="DG769" i="14"/>
  <c r="DO769" i="14"/>
  <c r="H769" i="14"/>
  <c r="P769" i="14"/>
  <c r="X769" i="14"/>
  <c r="AF769" i="14"/>
  <c r="AN769" i="14"/>
  <c r="AV769" i="14"/>
  <c r="BD769" i="14"/>
  <c r="BL769" i="14"/>
  <c r="BT769" i="14"/>
  <c r="CB769" i="14"/>
  <c r="CJ769" i="14"/>
  <c r="CR769" i="14"/>
  <c r="CZ769" i="14"/>
  <c r="DH769" i="14"/>
  <c r="DP769" i="14"/>
  <c r="I769" i="14"/>
  <c r="Q769" i="14"/>
  <c r="Y769" i="14"/>
  <c r="AG769" i="14"/>
  <c r="AO769" i="14"/>
  <c r="AW769" i="14"/>
  <c r="BE769" i="14"/>
  <c r="BM769" i="14"/>
  <c r="BU769" i="14"/>
  <c r="CC769" i="14"/>
  <c r="CK769" i="14"/>
  <c r="CS769" i="14"/>
  <c r="DA769" i="14"/>
  <c r="DI769" i="14"/>
  <c r="DQ769" i="14"/>
  <c r="J769" i="14"/>
  <c r="R769" i="14"/>
  <c r="Z769" i="14"/>
  <c r="AH769" i="14"/>
  <c r="AP769" i="14"/>
  <c r="AX769" i="14"/>
  <c r="BF769" i="14"/>
  <c r="BN769" i="14"/>
  <c r="BV769" i="14"/>
  <c r="CD769" i="14"/>
  <c r="CL769" i="14"/>
  <c r="CT769" i="14"/>
  <c r="DB769" i="14"/>
  <c r="DJ769" i="14"/>
  <c r="DR769" i="14"/>
  <c r="C769" i="14"/>
  <c r="K769" i="14"/>
  <c r="S769" i="14"/>
  <c r="AA769" i="14"/>
  <c r="AI769" i="14"/>
  <c r="AQ769" i="14"/>
  <c r="AY769" i="14"/>
  <c r="BG769" i="14"/>
  <c r="BO769" i="14"/>
  <c r="BW769" i="14"/>
  <c r="CE769" i="14"/>
  <c r="CM769" i="14"/>
  <c r="CU769" i="14"/>
  <c r="DC769" i="14"/>
  <c r="DK769" i="14"/>
  <c r="DS769" i="14"/>
  <c r="D769" i="14"/>
  <c r="L769" i="14"/>
  <c r="T769" i="14"/>
  <c r="AB769" i="14"/>
  <c r="AJ769" i="14"/>
  <c r="AR769" i="14"/>
  <c r="AZ769" i="14"/>
  <c r="BH769" i="14"/>
  <c r="BP769" i="14"/>
  <c r="BX769" i="14"/>
  <c r="CF769" i="14"/>
  <c r="CN769" i="14"/>
  <c r="CV769" i="14"/>
  <c r="DD769" i="14"/>
  <c r="DL769" i="14"/>
  <c r="DT769" i="14"/>
  <c r="M769" i="14"/>
  <c r="BY769" i="14"/>
  <c r="U769" i="14"/>
  <c r="CG769" i="14"/>
  <c r="AC769" i="14"/>
  <c r="CO769" i="14"/>
  <c r="AK769" i="14"/>
  <c r="CW769" i="14"/>
  <c r="AS769" i="14"/>
  <c r="DE769" i="14"/>
  <c r="BA769" i="14"/>
  <c r="DM769" i="14"/>
  <c r="BI769" i="14"/>
  <c r="DU769" i="14"/>
  <c r="BQ769" i="14"/>
  <c r="E769" i="14"/>
  <c r="F761" i="14"/>
  <c r="N761" i="14"/>
  <c r="V761" i="14"/>
  <c r="AD761" i="14"/>
  <c r="AL761" i="14"/>
  <c r="AT761" i="14"/>
  <c r="BB761" i="14"/>
  <c r="BJ761" i="14"/>
  <c r="BR761" i="14"/>
  <c r="BZ761" i="14"/>
  <c r="CH761" i="14"/>
  <c r="CP761" i="14"/>
  <c r="CX761" i="14"/>
  <c r="DF761" i="14"/>
  <c r="DN761" i="14"/>
  <c r="DV761" i="14"/>
  <c r="G761" i="14"/>
  <c r="O761" i="14"/>
  <c r="W761" i="14"/>
  <c r="AE761" i="14"/>
  <c r="AM761" i="14"/>
  <c r="AU761" i="14"/>
  <c r="BC761" i="14"/>
  <c r="BK761" i="14"/>
  <c r="BS761" i="14"/>
  <c r="CA761" i="14"/>
  <c r="CI761" i="14"/>
  <c r="CQ761" i="14"/>
  <c r="CY761" i="14"/>
  <c r="DG761" i="14"/>
  <c r="DO761" i="14"/>
  <c r="H761" i="14"/>
  <c r="P761" i="14"/>
  <c r="X761" i="14"/>
  <c r="AF761" i="14"/>
  <c r="AN761" i="14"/>
  <c r="AV761" i="14"/>
  <c r="BD761" i="14"/>
  <c r="BL761" i="14"/>
  <c r="BT761" i="14"/>
  <c r="CB761" i="14"/>
  <c r="CJ761" i="14"/>
  <c r="CR761" i="14"/>
  <c r="CZ761" i="14"/>
  <c r="DH761" i="14"/>
  <c r="DP761" i="14"/>
  <c r="I761" i="14"/>
  <c r="Q761" i="14"/>
  <c r="Y761" i="14"/>
  <c r="AG761" i="14"/>
  <c r="AO761" i="14"/>
  <c r="AW761" i="14"/>
  <c r="BE761" i="14"/>
  <c r="BM761" i="14"/>
  <c r="BU761" i="14"/>
  <c r="CC761" i="14"/>
  <c r="CK761" i="14"/>
  <c r="CS761" i="14"/>
  <c r="DA761" i="14"/>
  <c r="DI761" i="14"/>
  <c r="DQ761" i="14"/>
  <c r="J761" i="14"/>
  <c r="R761" i="14"/>
  <c r="Z761" i="14"/>
  <c r="AH761" i="14"/>
  <c r="AP761" i="14"/>
  <c r="AX761" i="14"/>
  <c r="BF761" i="14"/>
  <c r="BN761" i="14"/>
  <c r="BV761" i="14"/>
  <c r="CD761" i="14"/>
  <c r="CL761" i="14"/>
  <c r="CT761" i="14"/>
  <c r="DB761" i="14"/>
  <c r="DJ761" i="14"/>
  <c r="DR761" i="14"/>
  <c r="C761" i="14"/>
  <c r="K761" i="14"/>
  <c r="S761" i="14"/>
  <c r="AA761" i="14"/>
  <c r="AI761" i="14"/>
  <c r="AQ761" i="14"/>
  <c r="AY761" i="14"/>
  <c r="BG761" i="14"/>
  <c r="BO761" i="14"/>
  <c r="BW761" i="14"/>
  <c r="CE761" i="14"/>
  <c r="CM761" i="14"/>
  <c r="CU761" i="14"/>
  <c r="DC761" i="14"/>
  <c r="DK761" i="14"/>
  <c r="DS761" i="14"/>
  <c r="D761" i="14"/>
  <c r="L761" i="14"/>
  <c r="T761" i="14"/>
  <c r="AB761" i="14"/>
  <c r="AJ761" i="14"/>
  <c r="AR761" i="14"/>
  <c r="AZ761" i="14"/>
  <c r="BH761" i="14"/>
  <c r="BP761" i="14"/>
  <c r="BX761" i="14"/>
  <c r="CF761" i="14"/>
  <c r="CN761" i="14"/>
  <c r="CV761" i="14"/>
  <c r="DD761" i="14"/>
  <c r="DL761" i="14"/>
  <c r="DT761" i="14"/>
  <c r="AS761" i="14"/>
  <c r="DE761" i="14"/>
  <c r="BA761" i="14"/>
  <c r="DM761" i="14"/>
  <c r="BI761" i="14"/>
  <c r="DU761" i="14"/>
  <c r="E761" i="14"/>
  <c r="BQ761" i="14"/>
  <c r="M761" i="14"/>
  <c r="BY761" i="14"/>
  <c r="U761" i="14"/>
  <c r="CG761" i="14"/>
  <c r="AC761" i="14"/>
  <c r="CO761" i="14"/>
  <c r="AK761" i="14"/>
  <c r="CW761" i="14"/>
  <c r="C753" i="14"/>
  <c r="K753" i="14"/>
  <c r="S753" i="14"/>
  <c r="AA753" i="14"/>
  <c r="AI753" i="14"/>
  <c r="AQ753" i="14"/>
  <c r="AY753" i="14"/>
  <c r="BG753" i="14"/>
  <c r="BO753" i="14"/>
  <c r="BW753" i="14"/>
  <c r="CE753" i="14"/>
  <c r="CM753" i="14"/>
  <c r="CU753" i="14"/>
  <c r="DC753" i="14"/>
  <c r="DK753" i="14"/>
  <c r="DS753" i="14"/>
  <c r="H753" i="14"/>
  <c r="P753" i="14"/>
  <c r="X753" i="14"/>
  <c r="AF753" i="14"/>
  <c r="AN753" i="14"/>
  <c r="AV753" i="14"/>
  <c r="BD753" i="14"/>
  <c r="BL753" i="14"/>
  <c r="BT753" i="14"/>
  <c r="CB753" i="14"/>
  <c r="CJ753" i="14"/>
  <c r="CR753" i="14"/>
  <c r="CZ753" i="14"/>
  <c r="DH753" i="14"/>
  <c r="DP753" i="14"/>
  <c r="F753" i="14"/>
  <c r="Q753" i="14"/>
  <c r="AB753" i="14"/>
  <c r="AL753" i="14"/>
  <c r="AW753" i="14"/>
  <c r="BH753" i="14"/>
  <c r="BR753" i="14"/>
  <c r="CC753" i="14"/>
  <c r="CN753" i="14"/>
  <c r="CX753" i="14"/>
  <c r="DI753" i="14"/>
  <c r="DT753" i="14"/>
  <c r="G753" i="14"/>
  <c r="R753" i="14"/>
  <c r="AC753" i="14"/>
  <c r="AM753" i="14"/>
  <c r="AX753" i="14"/>
  <c r="BI753" i="14"/>
  <c r="BS753" i="14"/>
  <c r="CD753" i="14"/>
  <c r="CO753" i="14"/>
  <c r="CY753" i="14"/>
  <c r="DJ753" i="14"/>
  <c r="DU753" i="14"/>
  <c r="I753" i="14"/>
  <c r="T753" i="14"/>
  <c r="AD753" i="14"/>
  <c r="AO753" i="14"/>
  <c r="AZ753" i="14"/>
  <c r="BJ753" i="14"/>
  <c r="BU753" i="14"/>
  <c r="CF753" i="14"/>
  <c r="CP753" i="14"/>
  <c r="DA753" i="14"/>
  <c r="DL753" i="14"/>
  <c r="DV753" i="14"/>
  <c r="J753" i="14"/>
  <c r="U753" i="14"/>
  <c r="AE753" i="14"/>
  <c r="AP753" i="14"/>
  <c r="BA753" i="14"/>
  <c r="BK753" i="14"/>
  <c r="BV753" i="14"/>
  <c r="CG753" i="14"/>
  <c r="CQ753" i="14"/>
  <c r="DB753" i="14"/>
  <c r="DM753" i="14"/>
  <c r="L753" i="14"/>
  <c r="V753" i="14"/>
  <c r="AG753" i="14"/>
  <c r="AR753" i="14"/>
  <c r="BB753" i="14"/>
  <c r="BM753" i="14"/>
  <c r="BX753" i="14"/>
  <c r="CH753" i="14"/>
  <c r="CS753" i="14"/>
  <c r="DD753" i="14"/>
  <c r="DN753" i="14"/>
  <c r="M753" i="14"/>
  <c r="W753" i="14"/>
  <c r="AH753" i="14"/>
  <c r="AS753" i="14"/>
  <c r="BC753" i="14"/>
  <c r="BN753" i="14"/>
  <c r="BY753" i="14"/>
  <c r="CI753" i="14"/>
  <c r="CT753" i="14"/>
  <c r="DE753" i="14"/>
  <c r="DO753" i="14"/>
  <c r="D753" i="14"/>
  <c r="N753" i="14"/>
  <c r="Y753" i="14"/>
  <c r="AJ753" i="14"/>
  <c r="AT753" i="14"/>
  <c r="BE753" i="14"/>
  <c r="BP753" i="14"/>
  <c r="BZ753" i="14"/>
  <c r="CK753" i="14"/>
  <c r="CV753" i="14"/>
  <c r="DF753" i="14"/>
  <c r="DQ753" i="14"/>
  <c r="AU753" i="14"/>
  <c r="BF753" i="14"/>
  <c r="BQ753" i="14"/>
  <c r="CA753" i="14"/>
  <c r="E753" i="14"/>
  <c r="CL753" i="14"/>
  <c r="O753" i="14"/>
  <c r="CW753" i="14"/>
  <c r="Z753" i="14"/>
  <c r="DG753" i="14"/>
  <c r="AK753" i="14"/>
  <c r="DR753" i="14"/>
  <c r="J745" i="14"/>
  <c r="R745" i="14"/>
  <c r="Z745" i="14"/>
  <c r="AH745" i="14"/>
  <c r="AP745" i="14"/>
  <c r="AX745" i="14"/>
  <c r="BF745" i="14"/>
  <c r="BN745" i="14"/>
  <c r="BV745" i="14"/>
  <c r="CD745" i="14"/>
  <c r="CL745" i="14"/>
  <c r="CT745" i="14"/>
  <c r="DB745" i="14"/>
  <c r="DJ745" i="14"/>
  <c r="DR745" i="14"/>
  <c r="C745" i="14"/>
  <c r="K745" i="14"/>
  <c r="S745" i="14"/>
  <c r="AA745" i="14"/>
  <c r="AI745" i="14"/>
  <c r="AQ745" i="14"/>
  <c r="AY745" i="14"/>
  <c r="BG745" i="14"/>
  <c r="BO745" i="14"/>
  <c r="BW745" i="14"/>
  <c r="CE745" i="14"/>
  <c r="CM745" i="14"/>
  <c r="CU745" i="14"/>
  <c r="DC745" i="14"/>
  <c r="DK745" i="14"/>
  <c r="DS745" i="14"/>
  <c r="D745" i="14"/>
  <c r="L745" i="14"/>
  <c r="T745" i="14"/>
  <c r="AB745" i="14"/>
  <c r="AJ745" i="14"/>
  <c r="AR745" i="14"/>
  <c r="AZ745" i="14"/>
  <c r="BH745" i="14"/>
  <c r="BP745" i="14"/>
  <c r="BX745" i="14"/>
  <c r="CF745" i="14"/>
  <c r="CN745" i="14"/>
  <c r="CV745" i="14"/>
  <c r="DD745" i="14"/>
  <c r="DL745" i="14"/>
  <c r="DT745" i="14"/>
  <c r="E745" i="14"/>
  <c r="M745" i="14"/>
  <c r="U745" i="14"/>
  <c r="AC745" i="14"/>
  <c r="AK745" i="14"/>
  <c r="AS745" i="14"/>
  <c r="BA745" i="14"/>
  <c r="BI745" i="14"/>
  <c r="BQ745" i="14"/>
  <c r="BY745" i="14"/>
  <c r="CG745" i="14"/>
  <c r="CO745" i="14"/>
  <c r="CW745" i="14"/>
  <c r="DE745" i="14"/>
  <c r="DM745" i="14"/>
  <c r="DU745" i="14"/>
  <c r="F745" i="14"/>
  <c r="N745" i="14"/>
  <c r="V745" i="14"/>
  <c r="AD745" i="14"/>
  <c r="AL745" i="14"/>
  <c r="AT745" i="14"/>
  <c r="BB745" i="14"/>
  <c r="BJ745" i="14"/>
  <c r="BR745" i="14"/>
  <c r="BZ745" i="14"/>
  <c r="CH745" i="14"/>
  <c r="CP745" i="14"/>
  <c r="CX745" i="14"/>
  <c r="DF745" i="14"/>
  <c r="DN745" i="14"/>
  <c r="DV745" i="14"/>
  <c r="G745" i="14"/>
  <c r="O745" i="14"/>
  <c r="W745" i="14"/>
  <c r="AE745" i="14"/>
  <c r="AM745" i="14"/>
  <c r="AU745" i="14"/>
  <c r="BC745" i="14"/>
  <c r="BK745" i="14"/>
  <c r="BS745" i="14"/>
  <c r="CA745" i="14"/>
  <c r="CI745" i="14"/>
  <c r="CQ745" i="14"/>
  <c r="CY745" i="14"/>
  <c r="DG745" i="14"/>
  <c r="DO745" i="14"/>
  <c r="H745" i="14"/>
  <c r="P745" i="14"/>
  <c r="X745" i="14"/>
  <c r="AF745" i="14"/>
  <c r="AN745" i="14"/>
  <c r="AV745" i="14"/>
  <c r="BD745" i="14"/>
  <c r="BL745" i="14"/>
  <c r="BT745" i="14"/>
  <c r="CB745" i="14"/>
  <c r="CJ745" i="14"/>
  <c r="CR745" i="14"/>
  <c r="CZ745" i="14"/>
  <c r="DH745" i="14"/>
  <c r="DP745" i="14"/>
  <c r="AG745" i="14"/>
  <c r="CS745" i="14"/>
  <c r="AO745" i="14"/>
  <c r="DA745" i="14"/>
  <c r="AW745" i="14"/>
  <c r="DI745" i="14"/>
  <c r="BE745" i="14"/>
  <c r="DQ745" i="14"/>
  <c r="BM745" i="14"/>
  <c r="I745" i="14"/>
  <c r="BU745" i="14"/>
  <c r="Q745" i="14"/>
  <c r="CC745" i="14"/>
  <c r="Y745" i="14"/>
  <c r="CK745" i="14"/>
  <c r="J737" i="14"/>
  <c r="R737" i="14"/>
  <c r="Z737" i="14"/>
  <c r="AH737" i="14"/>
  <c r="AP737" i="14"/>
  <c r="AX737" i="14"/>
  <c r="BF737" i="14"/>
  <c r="BN737" i="14"/>
  <c r="BV737" i="14"/>
  <c r="CD737" i="14"/>
  <c r="CL737" i="14"/>
  <c r="CT737" i="14"/>
  <c r="DB737" i="14"/>
  <c r="DJ737" i="14"/>
  <c r="DR737" i="14"/>
  <c r="C737" i="14"/>
  <c r="K737" i="14"/>
  <c r="S737" i="14"/>
  <c r="AA737" i="14"/>
  <c r="AI737" i="14"/>
  <c r="AQ737" i="14"/>
  <c r="AY737" i="14"/>
  <c r="BG737" i="14"/>
  <c r="BO737" i="14"/>
  <c r="BW737" i="14"/>
  <c r="CE737" i="14"/>
  <c r="CM737" i="14"/>
  <c r="CU737" i="14"/>
  <c r="DC737" i="14"/>
  <c r="DK737" i="14"/>
  <c r="DS737" i="14"/>
  <c r="D737" i="14"/>
  <c r="L737" i="14"/>
  <c r="T737" i="14"/>
  <c r="AB737" i="14"/>
  <c r="AJ737" i="14"/>
  <c r="AR737" i="14"/>
  <c r="AZ737" i="14"/>
  <c r="BH737" i="14"/>
  <c r="BP737" i="14"/>
  <c r="BX737" i="14"/>
  <c r="CF737" i="14"/>
  <c r="CN737" i="14"/>
  <c r="CV737" i="14"/>
  <c r="DD737" i="14"/>
  <c r="DL737" i="14"/>
  <c r="DT737" i="14"/>
  <c r="E737" i="14"/>
  <c r="M737" i="14"/>
  <c r="U737" i="14"/>
  <c r="AC737" i="14"/>
  <c r="AK737" i="14"/>
  <c r="AS737" i="14"/>
  <c r="BA737" i="14"/>
  <c r="BI737" i="14"/>
  <c r="BQ737" i="14"/>
  <c r="BY737" i="14"/>
  <c r="CG737" i="14"/>
  <c r="CO737" i="14"/>
  <c r="CW737" i="14"/>
  <c r="DE737" i="14"/>
  <c r="DM737" i="14"/>
  <c r="DU737" i="14"/>
  <c r="F737" i="14"/>
  <c r="N737" i="14"/>
  <c r="V737" i="14"/>
  <c r="AD737" i="14"/>
  <c r="AL737" i="14"/>
  <c r="AT737" i="14"/>
  <c r="BB737" i="14"/>
  <c r="BJ737" i="14"/>
  <c r="BR737" i="14"/>
  <c r="BZ737" i="14"/>
  <c r="CH737" i="14"/>
  <c r="CP737" i="14"/>
  <c r="CX737" i="14"/>
  <c r="DF737" i="14"/>
  <c r="DN737" i="14"/>
  <c r="DV737" i="14"/>
  <c r="G737" i="14"/>
  <c r="O737" i="14"/>
  <c r="W737" i="14"/>
  <c r="AE737" i="14"/>
  <c r="AM737" i="14"/>
  <c r="AU737" i="14"/>
  <c r="BC737" i="14"/>
  <c r="BK737" i="14"/>
  <c r="BS737" i="14"/>
  <c r="CA737" i="14"/>
  <c r="CI737" i="14"/>
  <c r="CQ737" i="14"/>
  <c r="CY737" i="14"/>
  <c r="DG737" i="14"/>
  <c r="DO737" i="14"/>
  <c r="H737" i="14"/>
  <c r="P737" i="14"/>
  <c r="X737" i="14"/>
  <c r="AF737" i="14"/>
  <c r="AN737" i="14"/>
  <c r="AV737" i="14"/>
  <c r="BD737" i="14"/>
  <c r="BL737" i="14"/>
  <c r="BT737" i="14"/>
  <c r="CB737" i="14"/>
  <c r="CJ737" i="14"/>
  <c r="CR737" i="14"/>
  <c r="CZ737" i="14"/>
  <c r="DH737" i="14"/>
  <c r="DP737" i="14"/>
  <c r="BM737" i="14"/>
  <c r="I737" i="14"/>
  <c r="BU737" i="14"/>
  <c r="Q737" i="14"/>
  <c r="CC737" i="14"/>
  <c r="Y737" i="14"/>
  <c r="CK737" i="14"/>
  <c r="AG737" i="14"/>
  <c r="CS737" i="14"/>
  <c r="AO737" i="14"/>
  <c r="DA737" i="14"/>
  <c r="AW737" i="14"/>
  <c r="DI737" i="14"/>
  <c r="BE737" i="14"/>
  <c r="DQ737" i="14"/>
  <c r="C729" i="14"/>
  <c r="K729" i="14"/>
  <c r="S729" i="14"/>
  <c r="AA729" i="14"/>
  <c r="AI729" i="14"/>
  <c r="AQ729" i="14"/>
  <c r="AY729" i="14"/>
  <c r="BG729" i="14"/>
  <c r="BO729" i="14"/>
  <c r="BW729" i="14"/>
  <c r="CE729" i="14"/>
  <c r="CM729" i="14"/>
  <c r="CU729" i="14"/>
  <c r="DC729" i="14"/>
  <c r="DK729" i="14"/>
  <c r="DS729" i="14"/>
  <c r="D729" i="14"/>
  <c r="L729" i="14"/>
  <c r="T729" i="14"/>
  <c r="AB729" i="14"/>
  <c r="AJ729" i="14"/>
  <c r="AR729" i="14"/>
  <c r="AZ729" i="14"/>
  <c r="BH729" i="14"/>
  <c r="BP729" i="14"/>
  <c r="BX729" i="14"/>
  <c r="CF729" i="14"/>
  <c r="CN729" i="14"/>
  <c r="CV729" i="14"/>
  <c r="DD729" i="14"/>
  <c r="DL729" i="14"/>
  <c r="DT729" i="14"/>
  <c r="E729" i="14"/>
  <c r="M729" i="14"/>
  <c r="U729" i="14"/>
  <c r="AC729" i="14"/>
  <c r="AK729" i="14"/>
  <c r="AS729" i="14"/>
  <c r="BA729" i="14"/>
  <c r="BI729" i="14"/>
  <c r="BQ729" i="14"/>
  <c r="BY729" i="14"/>
  <c r="CG729" i="14"/>
  <c r="CO729" i="14"/>
  <c r="CW729" i="14"/>
  <c r="DE729" i="14"/>
  <c r="DM729" i="14"/>
  <c r="DU729" i="14"/>
  <c r="G729" i="14"/>
  <c r="O729" i="14"/>
  <c r="W729" i="14"/>
  <c r="AE729" i="14"/>
  <c r="AM729" i="14"/>
  <c r="AU729" i="14"/>
  <c r="BC729" i="14"/>
  <c r="BK729" i="14"/>
  <c r="BS729" i="14"/>
  <c r="CA729" i="14"/>
  <c r="CI729" i="14"/>
  <c r="CQ729" i="14"/>
  <c r="CY729" i="14"/>
  <c r="DG729" i="14"/>
  <c r="DO729" i="14"/>
  <c r="H729" i="14"/>
  <c r="P729" i="14"/>
  <c r="X729" i="14"/>
  <c r="AF729" i="14"/>
  <c r="AN729" i="14"/>
  <c r="AV729" i="14"/>
  <c r="BD729" i="14"/>
  <c r="BL729" i="14"/>
  <c r="BT729" i="14"/>
  <c r="CB729" i="14"/>
  <c r="CJ729" i="14"/>
  <c r="CR729" i="14"/>
  <c r="CZ729" i="14"/>
  <c r="DH729" i="14"/>
  <c r="DP729" i="14"/>
  <c r="I729" i="14"/>
  <c r="Q729" i="14"/>
  <c r="Y729" i="14"/>
  <c r="AG729" i="14"/>
  <c r="AO729" i="14"/>
  <c r="AW729" i="14"/>
  <c r="BE729" i="14"/>
  <c r="F729" i="14"/>
  <c r="AL729" i="14"/>
  <c r="BN729" i="14"/>
  <c r="CK729" i="14"/>
  <c r="DF729" i="14"/>
  <c r="J729" i="14"/>
  <c r="AP729" i="14"/>
  <c r="BR729" i="14"/>
  <c r="CL729" i="14"/>
  <c r="DI729" i="14"/>
  <c r="N729" i="14"/>
  <c r="AT729" i="14"/>
  <c r="BU729" i="14"/>
  <c r="CP729" i="14"/>
  <c r="DJ729" i="14"/>
  <c r="R729" i="14"/>
  <c r="AX729" i="14"/>
  <c r="BV729" i="14"/>
  <c r="CS729" i="14"/>
  <c r="DN729" i="14"/>
  <c r="V729" i="14"/>
  <c r="BB729" i="14"/>
  <c r="BZ729" i="14"/>
  <c r="CT729" i="14"/>
  <c r="DQ729" i="14"/>
  <c r="Z729" i="14"/>
  <c r="BF729" i="14"/>
  <c r="CC729" i="14"/>
  <c r="CX729" i="14"/>
  <c r="DR729" i="14"/>
  <c r="AD729" i="14"/>
  <c r="BJ729" i="14"/>
  <c r="CD729" i="14"/>
  <c r="DA729" i="14"/>
  <c r="DV729" i="14"/>
  <c r="AH729" i="14"/>
  <c r="BM729" i="14"/>
  <c r="CH729" i="14"/>
  <c r="DB729" i="14"/>
  <c r="C721" i="14"/>
  <c r="K721" i="14"/>
  <c r="S721" i="14"/>
  <c r="AA721" i="14"/>
  <c r="AI721" i="14"/>
  <c r="AQ721" i="14"/>
  <c r="AY721" i="14"/>
  <c r="BG721" i="14"/>
  <c r="BO721" i="14"/>
  <c r="BW721" i="14"/>
  <c r="CE721" i="14"/>
  <c r="CM721" i="14"/>
  <c r="CU721" i="14"/>
  <c r="DC721" i="14"/>
  <c r="DK721" i="14"/>
  <c r="DS721" i="14"/>
  <c r="D721" i="14"/>
  <c r="L721" i="14"/>
  <c r="T721" i="14"/>
  <c r="AB721" i="14"/>
  <c r="AJ721" i="14"/>
  <c r="AR721" i="14"/>
  <c r="AZ721" i="14"/>
  <c r="BH721" i="14"/>
  <c r="BP721" i="14"/>
  <c r="BX721" i="14"/>
  <c r="CF721" i="14"/>
  <c r="CN721" i="14"/>
  <c r="CV721" i="14"/>
  <c r="DD721" i="14"/>
  <c r="DL721" i="14"/>
  <c r="DT721" i="14"/>
  <c r="E721" i="14"/>
  <c r="M721" i="14"/>
  <c r="U721" i="14"/>
  <c r="AC721" i="14"/>
  <c r="AK721" i="14"/>
  <c r="AS721" i="14"/>
  <c r="BA721" i="14"/>
  <c r="BI721" i="14"/>
  <c r="BQ721" i="14"/>
  <c r="BY721" i="14"/>
  <c r="CG721" i="14"/>
  <c r="CO721" i="14"/>
  <c r="CW721" i="14"/>
  <c r="DE721" i="14"/>
  <c r="DM721" i="14"/>
  <c r="DU721" i="14"/>
  <c r="F721" i="14"/>
  <c r="N721" i="14"/>
  <c r="V721" i="14"/>
  <c r="AD721" i="14"/>
  <c r="AL721" i="14"/>
  <c r="AT721" i="14"/>
  <c r="BB721" i="14"/>
  <c r="BJ721" i="14"/>
  <c r="BR721" i="14"/>
  <c r="BZ721" i="14"/>
  <c r="CH721" i="14"/>
  <c r="CP721" i="14"/>
  <c r="CX721" i="14"/>
  <c r="DF721" i="14"/>
  <c r="DN721" i="14"/>
  <c r="DV721" i="14"/>
  <c r="G721" i="14"/>
  <c r="O721" i="14"/>
  <c r="W721" i="14"/>
  <c r="AE721" i="14"/>
  <c r="AM721" i="14"/>
  <c r="AU721" i="14"/>
  <c r="BC721" i="14"/>
  <c r="BK721" i="14"/>
  <c r="BS721" i="14"/>
  <c r="CA721" i="14"/>
  <c r="CI721" i="14"/>
  <c r="CQ721" i="14"/>
  <c r="CY721" i="14"/>
  <c r="DG721" i="14"/>
  <c r="DO721" i="14"/>
  <c r="H721" i="14"/>
  <c r="P721" i="14"/>
  <c r="X721" i="14"/>
  <c r="AF721" i="14"/>
  <c r="AN721" i="14"/>
  <c r="AV721" i="14"/>
  <c r="BD721" i="14"/>
  <c r="BL721" i="14"/>
  <c r="BT721" i="14"/>
  <c r="CB721" i="14"/>
  <c r="CJ721" i="14"/>
  <c r="CR721" i="14"/>
  <c r="CZ721" i="14"/>
  <c r="DH721" i="14"/>
  <c r="DP721" i="14"/>
  <c r="I721" i="14"/>
  <c r="Q721" i="14"/>
  <c r="Y721" i="14"/>
  <c r="AG721" i="14"/>
  <c r="AO721" i="14"/>
  <c r="AW721" i="14"/>
  <c r="BE721" i="14"/>
  <c r="BM721" i="14"/>
  <c r="BU721" i="14"/>
  <c r="CC721" i="14"/>
  <c r="CK721" i="14"/>
  <c r="CS721" i="14"/>
  <c r="DA721" i="14"/>
  <c r="DI721" i="14"/>
  <c r="DQ721" i="14"/>
  <c r="Z721" i="14"/>
  <c r="CL721" i="14"/>
  <c r="AH721" i="14"/>
  <c r="CT721" i="14"/>
  <c r="AP721" i="14"/>
  <c r="DB721" i="14"/>
  <c r="AX721" i="14"/>
  <c r="DJ721" i="14"/>
  <c r="BF721" i="14"/>
  <c r="DR721" i="14"/>
  <c r="BN721" i="14"/>
  <c r="J721" i="14"/>
  <c r="BV721" i="14"/>
  <c r="R721" i="14"/>
  <c r="CD721" i="14"/>
  <c r="I713" i="14"/>
  <c r="Q713" i="14"/>
  <c r="Y713" i="14"/>
  <c r="AG713" i="14"/>
  <c r="AO713" i="14"/>
  <c r="AW713" i="14"/>
  <c r="BE713" i="14"/>
  <c r="BM713" i="14"/>
  <c r="BU713" i="14"/>
  <c r="CC713" i="14"/>
  <c r="CK713" i="14"/>
  <c r="CS713" i="14"/>
  <c r="DA713" i="14"/>
  <c r="DI713" i="14"/>
  <c r="DQ713" i="14"/>
  <c r="F713" i="14"/>
  <c r="N713" i="14"/>
  <c r="V713" i="14"/>
  <c r="AD713" i="14"/>
  <c r="AL713" i="14"/>
  <c r="AT713" i="14"/>
  <c r="BB713" i="14"/>
  <c r="BJ713" i="14"/>
  <c r="BR713" i="14"/>
  <c r="BZ713" i="14"/>
  <c r="CH713" i="14"/>
  <c r="CP713" i="14"/>
  <c r="CX713" i="14"/>
  <c r="DF713" i="14"/>
  <c r="DN713" i="14"/>
  <c r="DV713" i="14"/>
  <c r="G713" i="14"/>
  <c r="R713" i="14"/>
  <c r="AB713" i="14"/>
  <c r="AM713" i="14"/>
  <c r="AX713" i="14"/>
  <c r="BH713" i="14"/>
  <c r="BS713" i="14"/>
  <c r="CD713" i="14"/>
  <c r="CN713" i="14"/>
  <c r="CY713" i="14"/>
  <c r="DJ713" i="14"/>
  <c r="DT713" i="14"/>
  <c r="H713" i="14"/>
  <c r="S713" i="14"/>
  <c r="AC713" i="14"/>
  <c r="AN713" i="14"/>
  <c r="AY713" i="14"/>
  <c r="BI713" i="14"/>
  <c r="BT713" i="14"/>
  <c r="CE713" i="14"/>
  <c r="CO713" i="14"/>
  <c r="CZ713" i="14"/>
  <c r="DK713" i="14"/>
  <c r="DU713" i="14"/>
  <c r="J713" i="14"/>
  <c r="T713" i="14"/>
  <c r="AE713" i="14"/>
  <c r="AP713" i="14"/>
  <c r="AZ713" i="14"/>
  <c r="BK713" i="14"/>
  <c r="BV713" i="14"/>
  <c r="CF713" i="14"/>
  <c r="CQ713" i="14"/>
  <c r="DB713" i="14"/>
  <c r="DL713" i="14"/>
  <c r="K713" i="14"/>
  <c r="U713" i="14"/>
  <c r="AF713" i="14"/>
  <c r="AQ713" i="14"/>
  <c r="BA713" i="14"/>
  <c r="BL713" i="14"/>
  <c r="BW713" i="14"/>
  <c r="CG713" i="14"/>
  <c r="CR713" i="14"/>
  <c r="DC713" i="14"/>
  <c r="DM713" i="14"/>
  <c r="L713" i="14"/>
  <c r="W713" i="14"/>
  <c r="AH713" i="14"/>
  <c r="AR713" i="14"/>
  <c r="BC713" i="14"/>
  <c r="BN713" i="14"/>
  <c r="BX713" i="14"/>
  <c r="CI713" i="14"/>
  <c r="CT713" i="14"/>
  <c r="DD713" i="14"/>
  <c r="DO713" i="14"/>
  <c r="C713" i="14"/>
  <c r="M713" i="14"/>
  <c r="X713" i="14"/>
  <c r="AI713" i="14"/>
  <c r="AS713" i="14"/>
  <c r="BD713" i="14"/>
  <c r="BO713" i="14"/>
  <c r="BY713" i="14"/>
  <c r="CJ713" i="14"/>
  <c r="CU713" i="14"/>
  <c r="DE713" i="14"/>
  <c r="DP713" i="14"/>
  <c r="D713" i="14"/>
  <c r="O713" i="14"/>
  <c r="Z713" i="14"/>
  <c r="AJ713" i="14"/>
  <c r="AU713" i="14"/>
  <c r="BF713" i="14"/>
  <c r="BP713" i="14"/>
  <c r="CA713" i="14"/>
  <c r="CL713" i="14"/>
  <c r="CV713" i="14"/>
  <c r="DG713" i="14"/>
  <c r="DR713" i="14"/>
  <c r="CB713" i="14"/>
  <c r="E713" i="14"/>
  <c r="CM713" i="14"/>
  <c r="P713" i="14"/>
  <c r="CW713" i="14"/>
  <c r="AA713" i="14"/>
  <c r="DH713" i="14"/>
  <c r="AK713" i="14"/>
  <c r="DS713" i="14"/>
  <c r="AV713" i="14"/>
  <c r="BG713" i="14"/>
  <c r="BQ713" i="14"/>
  <c r="H705" i="14"/>
  <c r="P705" i="14"/>
  <c r="X705" i="14"/>
  <c r="AF705" i="14"/>
  <c r="AN705" i="14"/>
  <c r="AV705" i="14"/>
  <c r="BD705" i="14"/>
  <c r="BL705" i="14"/>
  <c r="BT705" i="14"/>
  <c r="CB705" i="14"/>
  <c r="CJ705" i="14"/>
  <c r="CR705" i="14"/>
  <c r="CZ705" i="14"/>
  <c r="DH705" i="14"/>
  <c r="DP705" i="14"/>
  <c r="I705" i="14"/>
  <c r="Q705" i="14"/>
  <c r="Y705" i="14"/>
  <c r="AG705" i="14"/>
  <c r="AO705" i="14"/>
  <c r="AW705" i="14"/>
  <c r="BE705" i="14"/>
  <c r="BM705" i="14"/>
  <c r="BU705" i="14"/>
  <c r="CC705" i="14"/>
  <c r="CK705" i="14"/>
  <c r="CS705" i="14"/>
  <c r="DA705" i="14"/>
  <c r="DI705" i="14"/>
  <c r="DQ705" i="14"/>
  <c r="J705" i="14"/>
  <c r="R705" i="14"/>
  <c r="Z705" i="14"/>
  <c r="AH705" i="14"/>
  <c r="AP705" i="14"/>
  <c r="AX705" i="14"/>
  <c r="BF705" i="14"/>
  <c r="BN705" i="14"/>
  <c r="BV705" i="14"/>
  <c r="CD705" i="14"/>
  <c r="CL705" i="14"/>
  <c r="CT705" i="14"/>
  <c r="DB705" i="14"/>
  <c r="DJ705" i="14"/>
  <c r="DR705" i="14"/>
  <c r="C705" i="14"/>
  <c r="K705" i="14"/>
  <c r="S705" i="14"/>
  <c r="AA705" i="14"/>
  <c r="AI705" i="14"/>
  <c r="AQ705" i="14"/>
  <c r="AY705" i="14"/>
  <c r="BG705" i="14"/>
  <c r="BO705" i="14"/>
  <c r="BW705" i="14"/>
  <c r="CE705" i="14"/>
  <c r="CM705" i="14"/>
  <c r="CU705" i="14"/>
  <c r="DC705" i="14"/>
  <c r="DK705" i="14"/>
  <c r="DS705" i="14"/>
  <c r="D705" i="14"/>
  <c r="L705" i="14"/>
  <c r="T705" i="14"/>
  <c r="AB705" i="14"/>
  <c r="AJ705" i="14"/>
  <c r="AR705" i="14"/>
  <c r="AZ705" i="14"/>
  <c r="BH705" i="14"/>
  <c r="BP705" i="14"/>
  <c r="BX705" i="14"/>
  <c r="CF705" i="14"/>
  <c r="CN705" i="14"/>
  <c r="CV705" i="14"/>
  <c r="DD705" i="14"/>
  <c r="DL705" i="14"/>
  <c r="DT705" i="14"/>
  <c r="E705" i="14"/>
  <c r="M705" i="14"/>
  <c r="U705" i="14"/>
  <c r="AC705" i="14"/>
  <c r="AK705" i="14"/>
  <c r="AS705" i="14"/>
  <c r="BA705" i="14"/>
  <c r="BI705" i="14"/>
  <c r="BQ705" i="14"/>
  <c r="BY705" i="14"/>
  <c r="CG705" i="14"/>
  <c r="CO705" i="14"/>
  <c r="CW705" i="14"/>
  <c r="DE705" i="14"/>
  <c r="DM705" i="14"/>
  <c r="DU705" i="14"/>
  <c r="F705" i="14"/>
  <c r="N705" i="14"/>
  <c r="V705" i="14"/>
  <c r="AD705" i="14"/>
  <c r="AL705" i="14"/>
  <c r="AT705" i="14"/>
  <c r="BB705" i="14"/>
  <c r="BJ705" i="14"/>
  <c r="BR705" i="14"/>
  <c r="BZ705" i="14"/>
  <c r="CH705" i="14"/>
  <c r="CP705" i="14"/>
  <c r="CX705" i="14"/>
  <c r="DF705" i="14"/>
  <c r="DN705" i="14"/>
  <c r="DV705" i="14"/>
  <c r="AU705" i="14"/>
  <c r="DG705" i="14"/>
  <c r="BC705" i="14"/>
  <c r="DO705" i="14"/>
  <c r="BK705" i="14"/>
  <c r="G705" i="14"/>
  <c r="BS705" i="14"/>
  <c r="O705" i="14"/>
  <c r="CA705" i="14"/>
  <c r="W705" i="14"/>
  <c r="CI705" i="14"/>
  <c r="AE705" i="14"/>
  <c r="CQ705" i="14"/>
  <c r="AM705" i="14"/>
  <c r="CY705" i="14"/>
  <c r="H697" i="14"/>
  <c r="P697" i="14"/>
  <c r="X697" i="14"/>
  <c r="AF697" i="14"/>
  <c r="AN697" i="14"/>
  <c r="AV697" i="14"/>
  <c r="BD697" i="14"/>
  <c r="BL697" i="14"/>
  <c r="BT697" i="14"/>
  <c r="CB697" i="14"/>
  <c r="CJ697" i="14"/>
  <c r="CR697" i="14"/>
  <c r="CZ697" i="14"/>
  <c r="DH697" i="14"/>
  <c r="DP697" i="14"/>
  <c r="I697" i="14"/>
  <c r="Q697" i="14"/>
  <c r="Y697" i="14"/>
  <c r="AG697" i="14"/>
  <c r="AO697" i="14"/>
  <c r="AW697" i="14"/>
  <c r="BE697" i="14"/>
  <c r="BM697" i="14"/>
  <c r="BU697" i="14"/>
  <c r="CC697" i="14"/>
  <c r="CK697" i="14"/>
  <c r="CS697" i="14"/>
  <c r="DA697" i="14"/>
  <c r="DI697" i="14"/>
  <c r="DQ697" i="14"/>
  <c r="J697" i="14"/>
  <c r="R697" i="14"/>
  <c r="Z697" i="14"/>
  <c r="AH697" i="14"/>
  <c r="AP697" i="14"/>
  <c r="AX697" i="14"/>
  <c r="BF697" i="14"/>
  <c r="BN697" i="14"/>
  <c r="BV697" i="14"/>
  <c r="CD697" i="14"/>
  <c r="CL697" i="14"/>
  <c r="CT697" i="14"/>
  <c r="DB697" i="14"/>
  <c r="DJ697" i="14"/>
  <c r="DR697" i="14"/>
  <c r="C697" i="14"/>
  <c r="K697" i="14"/>
  <c r="S697" i="14"/>
  <c r="AA697" i="14"/>
  <c r="AI697" i="14"/>
  <c r="AQ697" i="14"/>
  <c r="AY697" i="14"/>
  <c r="BG697" i="14"/>
  <c r="BO697" i="14"/>
  <c r="BW697" i="14"/>
  <c r="CE697" i="14"/>
  <c r="CM697" i="14"/>
  <c r="CU697" i="14"/>
  <c r="DC697" i="14"/>
  <c r="DK697" i="14"/>
  <c r="DS697" i="14"/>
  <c r="D697" i="14"/>
  <c r="L697" i="14"/>
  <c r="T697" i="14"/>
  <c r="AB697" i="14"/>
  <c r="AJ697" i="14"/>
  <c r="AR697" i="14"/>
  <c r="AZ697" i="14"/>
  <c r="BH697" i="14"/>
  <c r="BP697" i="14"/>
  <c r="BX697" i="14"/>
  <c r="CF697" i="14"/>
  <c r="CN697" i="14"/>
  <c r="CV697" i="14"/>
  <c r="DD697" i="14"/>
  <c r="DL697" i="14"/>
  <c r="DT697" i="14"/>
  <c r="E697" i="14"/>
  <c r="M697" i="14"/>
  <c r="U697" i="14"/>
  <c r="AC697" i="14"/>
  <c r="AK697" i="14"/>
  <c r="AS697" i="14"/>
  <c r="BA697" i="14"/>
  <c r="BI697" i="14"/>
  <c r="BQ697" i="14"/>
  <c r="BY697" i="14"/>
  <c r="CG697" i="14"/>
  <c r="CO697" i="14"/>
  <c r="CW697" i="14"/>
  <c r="DE697" i="14"/>
  <c r="DM697" i="14"/>
  <c r="DU697" i="14"/>
  <c r="F697" i="14"/>
  <c r="N697" i="14"/>
  <c r="V697" i="14"/>
  <c r="AD697" i="14"/>
  <c r="AL697" i="14"/>
  <c r="AT697" i="14"/>
  <c r="BB697" i="14"/>
  <c r="BJ697" i="14"/>
  <c r="BR697" i="14"/>
  <c r="BZ697" i="14"/>
  <c r="CH697" i="14"/>
  <c r="CP697" i="14"/>
  <c r="CX697" i="14"/>
  <c r="DF697" i="14"/>
  <c r="DN697" i="14"/>
  <c r="DV697" i="14"/>
  <c r="O697" i="14"/>
  <c r="CA697" i="14"/>
  <c r="W697" i="14"/>
  <c r="CI697" i="14"/>
  <c r="AE697" i="14"/>
  <c r="CQ697" i="14"/>
  <c r="AM697" i="14"/>
  <c r="CY697" i="14"/>
  <c r="AU697" i="14"/>
  <c r="DG697" i="14"/>
  <c r="BC697" i="14"/>
  <c r="DO697" i="14"/>
  <c r="BK697" i="14"/>
  <c r="G697" i="14"/>
  <c r="BS697" i="14"/>
  <c r="D689" i="14"/>
  <c r="L689" i="14"/>
  <c r="T689" i="14"/>
  <c r="AB689" i="14"/>
  <c r="AJ689" i="14"/>
  <c r="AR689" i="14"/>
  <c r="AZ689" i="14"/>
  <c r="BH689" i="14"/>
  <c r="BP689" i="14"/>
  <c r="BX689" i="14"/>
  <c r="CF689" i="14"/>
  <c r="CN689" i="14"/>
  <c r="CV689" i="14"/>
  <c r="DD689" i="14"/>
  <c r="DL689" i="14"/>
  <c r="DT689" i="14"/>
  <c r="E689" i="14"/>
  <c r="M689" i="14"/>
  <c r="U689" i="14"/>
  <c r="AC689" i="14"/>
  <c r="AK689" i="14"/>
  <c r="AS689" i="14"/>
  <c r="BA689" i="14"/>
  <c r="BI689" i="14"/>
  <c r="BQ689" i="14"/>
  <c r="BY689" i="14"/>
  <c r="CG689" i="14"/>
  <c r="CO689" i="14"/>
  <c r="CW689" i="14"/>
  <c r="DE689" i="14"/>
  <c r="DM689" i="14"/>
  <c r="DU689" i="14"/>
  <c r="F689" i="14"/>
  <c r="N689" i="14"/>
  <c r="V689" i="14"/>
  <c r="AD689" i="14"/>
  <c r="AL689" i="14"/>
  <c r="AT689" i="14"/>
  <c r="BB689" i="14"/>
  <c r="BJ689" i="14"/>
  <c r="BR689" i="14"/>
  <c r="BZ689" i="14"/>
  <c r="CH689" i="14"/>
  <c r="CP689" i="14"/>
  <c r="CX689" i="14"/>
  <c r="DF689" i="14"/>
  <c r="DN689" i="14"/>
  <c r="DV689" i="14"/>
  <c r="G689" i="14"/>
  <c r="O689" i="14"/>
  <c r="W689" i="14"/>
  <c r="AE689" i="14"/>
  <c r="AM689" i="14"/>
  <c r="AU689" i="14"/>
  <c r="BC689" i="14"/>
  <c r="BK689" i="14"/>
  <c r="BS689" i="14"/>
  <c r="CA689" i="14"/>
  <c r="CI689" i="14"/>
  <c r="CQ689" i="14"/>
  <c r="CY689" i="14"/>
  <c r="DG689" i="14"/>
  <c r="DO689" i="14"/>
  <c r="I689" i="14"/>
  <c r="Q689" i="14"/>
  <c r="Y689" i="14"/>
  <c r="AG689" i="14"/>
  <c r="AO689" i="14"/>
  <c r="AW689" i="14"/>
  <c r="BE689" i="14"/>
  <c r="BM689" i="14"/>
  <c r="BU689" i="14"/>
  <c r="CC689" i="14"/>
  <c r="CK689" i="14"/>
  <c r="CS689" i="14"/>
  <c r="DA689" i="14"/>
  <c r="DI689" i="14"/>
  <c r="DQ689" i="14"/>
  <c r="J689" i="14"/>
  <c r="R689" i="14"/>
  <c r="Z689" i="14"/>
  <c r="AH689" i="14"/>
  <c r="AP689" i="14"/>
  <c r="AX689" i="14"/>
  <c r="BF689" i="14"/>
  <c r="BN689" i="14"/>
  <c r="BV689" i="14"/>
  <c r="CD689" i="14"/>
  <c r="CL689" i="14"/>
  <c r="CT689" i="14"/>
  <c r="DB689" i="14"/>
  <c r="DJ689" i="14"/>
  <c r="DR689" i="14"/>
  <c r="P689" i="14"/>
  <c r="AV689" i="14"/>
  <c r="CB689" i="14"/>
  <c r="DH689" i="14"/>
  <c r="S689" i="14"/>
  <c r="AY689" i="14"/>
  <c r="CE689" i="14"/>
  <c r="DK689" i="14"/>
  <c r="X689" i="14"/>
  <c r="BD689" i="14"/>
  <c r="CJ689" i="14"/>
  <c r="DP689" i="14"/>
  <c r="AA689" i="14"/>
  <c r="BG689" i="14"/>
  <c r="CM689" i="14"/>
  <c r="DS689" i="14"/>
  <c r="AF689" i="14"/>
  <c r="BL689" i="14"/>
  <c r="CR689" i="14"/>
  <c r="C689" i="14"/>
  <c r="AI689" i="14"/>
  <c r="BO689" i="14"/>
  <c r="CU689" i="14"/>
  <c r="H689" i="14"/>
  <c r="AN689" i="14"/>
  <c r="BT689" i="14"/>
  <c r="CZ689" i="14"/>
  <c r="DC689" i="14"/>
  <c r="K689" i="14"/>
  <c r="AQ689" i="14"/>
  <c r="BW689" i="14"/>
  <c r="J681" i="14"/>
  <c r="R681" i="14"/>
  <c r="Z681" i="14"/>
  <c r="AH681" i="14"/>
  <c r="AP681" i="14"/>
  <c r="AX681" i="14"/>
  <c r="BF681" i="14"/>
  <c r="BN681" i="14"/>
  <c r="BV681" i="14"/>
  <c r="CD681" i="14"/>
  <c r="CL681" i="14"/>
  <c r="CT681" i="14"/>
  <c r="DB681" i="14"/>
  <c r="DJ681" i="14"/>
  <c r="DR681" i="14"/>
  <c r="D681" i="14"/>
  <c r="L681" i="14"/>
  <c r="T681" i="14"/>
  <c r="AB681" i="14"/>
  <c r="AJ681" i="14"/>
  <c r="AR681" i="14"/>
  <c r="AZ681" i="14"/>
  <c r="BH681" i="14"/>
  <c r="BP681" i="14"/>
  <c r="BX681" i="14"/>
  <c r="CF681" i="14"/>
  <c r="CN681" i="14"/>
  <c r="CV681" i="14"/>
  <c r="DD681" i="14"/>
  <c r="DL681" i="14"/>
  <c r="DT681" i="14"/>
  <c r="M681" i="14"/>
  <c r="W681" i="14"/>
  <c r="AG681" i="14"/>
  <c r="AS681" i="14"/>
  <c r="BC681" i="14"/>
  <c r="BM681" i="14"/>
  <c r="BY681" i="14"/>
  <c r="CI681" i="14"/>
  <c r="CS681" i="14"/>
  <c r="DE681" i="14"/>
  <c r="DO681" i="14"/>
  <c r="C681" i="14"/>
  <c r="N681" i="14"/>
  <c r="X681" i="14"/>
  <c r="AI681" i="14"/>
  <c r="AT681" i="14"/>
  <c r="BD681" i="14"/>
  <c r="BO681" i="14"/>
  <c r="BZ681" i="14"/>
  <c r="CJ681" i="14"/>
  <c r="CU681" i="14"/>
  <c r="DF681" i="14"/>
  <c r="DP681" i="14"/>
  <c r="E681" i="14"/>
  <c r="O681" i="14"/>
  <c r="Y681" i="14"/>
  <c r="AK681" i="14"/>
  <c r="AU681" i="14"/>
  <c r="BE681" i="14"/>
  <c r="BQ681" i="14"/>
  <c r="CA681" i="14"/>
  <c r="CK681" i="14"/>
  <c r="CW681" i="14"/>
  <c r="DG681" i="14"/>
  <c r="DQ681" i="14"/>
  <c r="F681" i="14"/>
  <c r="P681" i="14"/>
  <c r="AA681" i="14"/>
  <c r="AL681" i="14"/>
  <c r="AV681" i="14"/>
  <c r="BG681" i="14"/>
  <c r="BR681" i="14"/>
  <c r="CB681" i="14"/>
  <c r="CM681" i="14"/>
  <c r="CX681" i="14"/>
  <c r="DH681" i="14"/>
  <c r="DS681" i="14"/>
  <c r="G681" i="14"/>
  <c r="Q681" i="14"/>
  <c r="AC681" i="14"/>
  <c r="AM681" i="14"/>
  <c r="AW681" i="14"/>
  <c r="BI681" i="14"/>
  <c r="BS681" i="14"/>
  <c r="CC681" i="14"/>
  <c r="CO681" i="14"/>
  <c r="CY681" i="14"/>
  <c r="DI681" i="14"/>
  <c r="DU681" i="14"/>
  <c r="H681" i="14"/>
  <c r="S681" i="14"/>
  <c r="AD681" i="14"/>
  <c r="AN681" i="14"/>
  <c r="AY681" i="14"/>
  <c r="BJ681" i="14"/>
  <c r="BT681" i="14"/>
  <c r="CE681" i="14"/>
  <c r="CP681" i="14"/>
  <c r="CZ681" i="14"/>
  <c r="DK681" i="14"/>
  <c r="DV681" i="14"/>
  <c r="I681" i="14"/>
  <c r="U681" i="14"/>
  <c r="AE681" i="14"/>
  <c r="AO681" i="14"/>
  <c r="BA681" i="14"/>
  <c r="BK681" i="14"/>
  <c r="BU681" i="14"/>
  <c r="CG681" i="14"/>
  <c r="CQ681" i="14"/>
  <c r="DA681" i="14"/>
  <c r="DM681" i="14"/>
  <c r="BB681" i="14"/>
  <c r="BL681" i="14"/>
  <c r="BW681" i="14"/>
  <c r="CH681" i="14"/>
  <c r="K681" i="14"/>
  <c r="CR681" i="14"/>
  <c r="V681" i="14"/>
  <c r="DC681" i="14"/>
  <c r="AF681" i="14"/>
  <c r="DN681" i="14"/>
  <c r="AQ681" i="14"/>
  <c r="I673" i="14"/>
  <c r="Q673" i="14"/>
  <c r="Y673" i="14"/>
  <c r="AG673" i="14"/>
  <c r="AO673" i="14"/>
  <c r="AW673" i="14"/>
  <c r="BE673" i="14"/>
  <c r="BM673" i="14"/>
  <c r="BU673" i="14"/>
  <c r="CC673" i="14"/>
  <c r="CK673" i="14"/>
  <c r="CS673" i="14"/>
  <c r="DA673" i="14"/>
  <c r="DI673" i="14"/>
  <c r="DQ673" i="14"/>
  <c r="J673" i="14"/>
  <c r="R673" i="14"/>
  <c r="Z673" i="14"/>
  <c r="AH673" i="14"/>
  <c r="AP673" i="14"/>
  <c r="AX673" i="14"/>
  <c r="BF673" i="14"/>
  <c r="BN673" i="14"/>
  <c r="BV673" i="14"/>
  <c r="CD673" i="14"/>
  <c r="CL673" i="14"/>
  <c r="CT673" i="14"/>
  <c r="DB673" i="14"/>
  <c r="DJ673" i="14"/>
  <c r="DR673" i="14"/>
  <c r="C673" i="14"/>
  <c r="K673" i="14"/>
  <c r="S673" i="14"/>
  <c r="AA673" i="14"/>
  <c r="AI673" i="14"/>
  <c r="AQ673" i="14"/>
  <c r="AY673" i="14"/>
  <c r="BG673" i="14"/>
  <c r="BO673" i="14"/>
  <c r="BW673" i="14"/>
  <c r="CE673" i="14"/>
  <c r="CM673" i="14"/>
  <c r="CU673" i="14"/>
  <c r="DC673" i="14"/>
  <c r="DK673" i="14"/>
  <c r="DS673" i="14"/>
  <c r="D673" i="14"/>
  <c r="L673" i="14"/>
  <c r="T673" i="14"/>
  <c r="AB673" i="14"/>
  <c r="AJ673" i="14"/>
  <c r="AR673" i="14"/>
  <c r="AZ673" i="14"/>
  <c r="BH673" i="14"/>
  <c r="BP673" i="14"/>
  <c r="BX673" i="14"/>
  <c r="CF673" i="14"/>
  <c r="CN673" i="14"/>
  <c r="CV673" i="14"/>
  <c r="DD673" i="14"/>
  <c r="DL673" i="14"/>
  <c r="DT673" i="14"/>
  <c r="E673" i="14"/>
  <c r="M673" i="14"/>
  <c r="U673" i="14"/>
  <c r="AC673" i="14"/>
  <c r="AK673" i="14"/>
  <c r="AS673" i="14"/>
  <c r="BA673" i="14"/>
  <c r="BI673" i="14"/>
  <c r="BQ673" i="14"/>
  <c r="BY673" i="14"/>
  <c r="CG673" i="14"/>
  <c r="CO673" i="14"/>
  <c r="CW673" i="14"/>
  <c r="DE673" i="14"/>
  <c r="DM673" i="14"/>
  <c r="DU673" i="14"/>
  <c r="F673" i="14"/>
  <c r="N673" i="14"/>
  <c r="V673" i="14"/>
  <c r="AD673" i="14"/>
  <c r="AL673" i="14"/>
  <c r="AT673" i="14"/>
  <c r="BB673" i="14"/>
  <c r="BJ673" i="14"/>
  <c r="BR673" i="14"/>
  <c r="BZ673" i="14"/>
  <c r="CH673" i="14"/>
  <c r="CP673" i="14"/>
  <c r="CX673" i="14"/>
  <c r="DF673" i="14"/>
  <c r="DN673" i="14"/>
  <c r="DV673" i="14"/>
  <c r="G673" i="14"/>
  <c r="AM673" i="14"/>
  <c r="BS673" i="14"/>
  <c r="CY673" i="14"/>
  <c r="H673" i="14"/>
  <c r="AN673" i="14"/>
  <c r="BT673" i="14"/>
  <c r="CZ673" i="14"/>
  <c r="O673" i="14"/>
  <c r="AU673" i="14"/>
  <c r="CA673" i="14"/>
  <c r="DG673" i="14"/>
  <c r="P673" i="14"/>
  <c r="AV673" i="14"/>
  <c r="CB673" i="14"/>
  <c r="DH673" i="14"/>
  <c r="W673" i="14"/>
  <c r="BC673" i="14"/>
  <c r="CI673" i="14"/>
  <c r="DO673" i="14"/>
  <c r="X673" i="14"/>
  <c r="BD673" i="14"/>
  <c r="CJ673" i="14"/>
  <c r="DP673" i="14"/>
  <c r="AE673" i="14"/>
  <c r="BK673" i="14"/>
  <c r="CQ673" i="14"/>
  <c r="BL673" i="14"/>
  <c r="CR673" i="14"/>
  <c r="AF673" i="14"/>
  <c r="C665" i="14"/>
  <c r="K665" i="14"/>
  <c r="S665" i="14"/>
  <c r="AA665" i="14"/>
  <c r="F665" i="14"/>
  <c r="N665" i="14"/>
  <c r="V665" i="14"/>
  <c r="AD665" i="14"/>
  <c r="L665" i="14"/>
  <c r="W665" i="14"/>
  <c r="AG665" i="14"/>
  <c r="AO665" i="14"/>
  <c r="AW665" i="14"/>
  <c r="BE665" i="14"/>
  <c r="BM665" i="14"/>
  <c r="BU665" i="14"/>
  <c r="CC665" i="14"/>
  <c r="CK665" i="14"/>
  <c r="CS665" i="14"/>
  <c r="DA665" i="14"/>
  <c r="DI665" i="14"/>
  <c r="DQ665" i="14"/>
  <c r="M665" i="14"/>
  <c r="X665" i="14"/>
  <c r="AH665" i="14"/>
  <c r="AP665" i="14"/>
  <c r="AX665" i="14"/>
  <c r="BF665" i="14"/>
  <c r="BN665" i="14"/>
  <c r="BV665" i="14"/>
  <c r="CD665" i="14"/>
  <c r="CL665" i="14"/>
  <c r="CT665" i="14"/>
  <c r="DB665" i="14"/>
  <c r="DJ665" i="14"/>
  <c r="DR665" i="14"/>
  <c r="D665" i="14"/>
  <c r="O665" i="14"/>
  <c r="Y665" i="14"/>
  <c r="AI665" i="14"/>
  <c r="AQ665" i="14"/>
  <c r="AY665" i="14"/>
  <c r="BG665" i="14"/>
  <c r="BO665" i="14"/>
  <c r="BW665" i="14"/>
  <c r="CE665" i="14"/>
  <c r="CM665" i="14"/>
  <c r="CU665" i="14"/>
  <c r="DC665" i="14"/>
  <c r="DK665" i="14"/>
  <c r="DS665" i="14"/>
  <c r="E665" i="14"/>
  <c r="P665" i="14"/>
  <c r="Z665" i="14"/>
  <c r="AJ665" i="14"/>
  <c r="AR665" i="14"/>
  <c r="AZ665" i="14"/>
  <c r="BH665" i="14"/>
  <c r="BP665" i="14"/>
  <c r="BX665" i="14"/>
  <c r="CF665" i="14"/>
  <c r="CN665" i="14"/>
  <c r="CV665" i="14"/>
  <c r="DD665" i="14"/>
  <c r="DL665" i="14"/>
  <c r="DT665" i="14"/>
  <c r="G665" i="14"/>
  <c r="Q665" i="14"/>
  <c r="AB665" i="14"/>
  <c r="AK665" i="14"/>
  <c r="AS665" i="14"/>
  <c r="BA665" i="14"/>
  <c r="BI665" i="14"/>
  <c r="BQ665" i="14"/>
  <c r="BY665" i="14"/>
  <c r="CG665" i="14"/>
  <c r="CO665" i="14"/>
  <c r="CW665" i="14"/>
  <c r="DE665" i="14"/>
  <c r="DM665" i="14"/>
  <c r="DU665" i="14"/>
  <c r="H665" i="14"/>
  <c r="R665" i="14"/>
  <c r="AC665" i="14"/>
  <c r="AL665" i="14"/>
  <c r="AT665" i="14"/>
  <c r="BB665" i="14"/>
  <c r="BJ665" i="14"/>
  <c r="BR665" i="14"/>
  <c r="BZ665" i="14"/>
  <c r="CH665" i="14"/>
  <c r="CP665" i="14"/>
  <c r="CX665" i="14"/>
  <c r="DF665" i="14"/>
  <c r="DN665" i="14"/>
  <c r="DV665" i="14"/>
  <c r="AM665" i="14"/>
  <c r="BS665" i="14"/>
  <c r="CY665" i="14"/>
  <c r="AN665" i="14"/>
  <c r="BT665" i="14"/>
  <c r="CZ665" i="14"/>
  <c r="I665" i="14"/>
  <c r="AU665" i="14"/>
  <c r="CA665" i="14"/>
  <c r="DG665" i="14"/>
  <c r="J665" i="14"/>
  <c r="AV665" i="14"/>
  <c r="CB665" i="14"/>
  <c r="DH665" i="14"/>
  <c r="T665" i="14"/>
  <c r="BC665" i="14"/>
  <c r="CI665" i="14"/>
  <c r="DO665" i="14"/>
  <c r="U665" i="14"/>
  <c r="BD665" i="14"/>
  <c r="CJ665" i="14"/>
  <c r="DP665" i="14"/>
  <c r="AE665" i="14"/>
  <c r="BK665" i="14"/>
  <c r="CQ665" i="14"/>
  <c r="AF665" i="14"/>
  <c r="BL665" i="14"/>
  <c r="CR665" i="14"/>
  <c r="J657" i="14"/>
  <c r="R657" i="14"/>
  <c r="Z657" i="14"/>
  <c r="AH657" i="14"/>
  <c r="AP657" i="14"/>
  <c r="AX657" i="14"/>
  <c r="BF657" i="14"/>
  <c r="BN657" i="14"/>
  <c r="BV657" i="14"/>
  <c r="CD657" i="14"/>
  <c r="CL657" i="14"/>
  <c r="CT657" i="14"/>
  <c r="DB657" i="14"/>
  <c r="DJ657" i="14"/>
  <c r="DR657" i="14"/>
  <c r="C657" i="14"/>
  <c r="K657" i="14"/>
  <c r="S657" i="14"/>
  <c r="AA657" i="14"/>
  <c r="AI657" i="14"/>
  <c r="AQ657" i="14"/>
  <c r="AY657" i="14"/>
  <c r="BG657" i="14"/>
  <c r="BO657" i="14"/>
  <c r="BW657" i="14"/>
  <c r="CE657" i="14"/>
  <c r="CM657" i="14"/>
  <c r="CU657" i="14"/>
  <c r="DC657" i="14"/>
  <c r="DK657" i="14"/>
  <c r="DS657" i="14"/>
  <c r="D657" i="14"/>
  <c r="L657" i="14"/>
  <c r="T657" i="14"/>
  <c r="AB657" i="14"/>
  <c r="AJ657" i="14"/>
  <c r="AR657" i="14"/>
  <c r="AZ657" i="14"/>
  <c r="BH657" i="14"/>
  <c r="BP657" i="14"/>
  <c r="BX657" i="14"/>
  <c r="CF657" i="14"/>
  <c r="CN657" i="14"/>
  <c r="CV657" i="14"/>
  <c r="DD657" i="14"/>
  <c r="DL657" i="14"/>
  <c r="DT657" i="14"/>
  <c r="E657" i="14"/>
  <c r="M657" i="14"/>
  <c r="U657" i="14"/>
  <c r="AC657" i="14"/>
  <c r="AK657" i="14"/>
  <c r="AS657" i="14"/>
  <c r="BA657" i="14"/>
  <c r="BI657" i="14"/>
  <c r="BQ657" i="14"/>
  <c r="BY657" i="14"/>
  <c r="CG657" i="14"/>
  <c r="CO657" i="14"/>
  <c r="CW657" i="14"/>
  <c r="DE657" i="14"/>
  <c r="DM657" i="14"/>
  <c r="DU657" i="14"/>
  <c r="F657" i="14"/>
  <c r="N657" i="14"/>
  <c r="V657" i="14"/>
  <c r="AD657" i="14"/>
  <c r="AL657" i="14"/>
  <c r="AT657" i="14"/>
  <c r="BB657" i="14"/>
  <c r="BJ657" i="14"/>
  <c r="BR657" i="14"/>
  <c r="BZ657" i="14"/>
  <c r="CH657" i="14"/>
  <c r="CP657" i="14"/>
  <c r="CX657" i="14"/>
  <c r="DF657" i="14"/>
  <c r="DN657" i="14"/>
  <c r="DV657" i="14"/>
  <c r="H657" i="14"/>
  <c r="P657" i="14"/>
  <c r="X657" i="14"/>
  <c r="AF657" i="14"/>
  <c r="AN657" i="14"/>
  <c r="AV657" i="14"/>
  <c r="BD657" i="14"/>
  <c r="BL657" i="14"/>
  <c r="BT657" i="14"/>
  <c r="CB657" i="14"/>
  <c r="CJ657" i="14"/>
  <c r="CR657" i="14"/>
  <c r="CZ657" i="14"/>
  <c r="DH657" i="14"/>
  <c r="DP657" i="14"/>
  <c r="I657" i="14"/>
  <c r="Q657" i="14"/>
  <c r="Y657" i="14"/>
  <c r="AG657" i="14"/>
  <c r="AO657" i="14"/>
  <c r="AW657" i="14"/>
  <c r="BE657" i="14"/>
  <c r="BM657" i="14"/>
  <c r="BU657" i="14"/>
  <c r="CC657" i="14"/>
  <c r="CK657" i="14"/>
  <c r="CS657" i="14"/>
  <c r="DA657" i="14"/>
  <c r="DI657" i="14"/>
  <c r="DQ657" i="14"/>
  <c r="AE657" i="14"/>
  <c r="CQ657" i="14"/>
  <c r="AM657" i="14"/>
  <c r="CY657" i="14"/>
  <c r="AU657" i="14"/>
  <c r="DG657" i="14"/>
  <c r="BC657" i="14"/>
  <c r="DO657" i="14"/>
  <c r="BK657" i="14"/>
  <c r="G657" i="14"/>
  <c r="BS657" i="14"/>
  <c r="O657" i="14"/>
  <c r="W657" i="14"/>
  <c r="CA657" i="14"/>
  <c r="CI657" i="14"/>
  <c r="J649" i="14"/>
  <c r="R649" i="14"/>
  <c r="Z649" i="14"/>
  <c r="AH649" i="14"/>
  <c r="AP649" i="14"/>
  <c r="AX649" i="14"/>
  <c r="BF649" i="14"/>
  <c r="BN649" i="14"/>
  <c r="BV649" i="14"/>
  <c r="CD649" i="14"/>
  <c r="CL649" i="14"/>
  <c r="CT649" i="14"/>
  <c r="DB649" i="14"/>
  <c r="DJ649" i="14"/>
  <c r="DR649" i="14"/>
  <c r="C649" i="14"/>
  <c r="K649" i="14"/>
  <c r="S649" i="14"/>
  <c r="AA649" i="14"/>
  <c r="AI649" i="14"/>
  <c r="AQ649" i="14"/>
  <c r="AY649" i="14"/>
  <c r="BG649" i="14"/>
  <c r="BO649" i="14"/>
  <c r="BW649" i="14"/>
  <c r="CE649" i="14"/>
  <c r="CM649" i="14"/>
  <c r="CU649" i="14"/>
  <c r="DC649" i="14"/>
  <c r="DK649" i="14"/>
  <c r="DS649" i="14"/>
  <c r="D649" i="14"/>
  <c r="L649" i="14"/>
  <c r="T649" i="14"/>
  <c r="AB649" i="14"/>
  <c r="AJ649" i="14"/>
  <c r="AR649" i="14"/>
  <c r="AZ649" i="14"/>
  <c r="BH649" i="14"/>
  <c r="BP649" i="14"/>
  <c r="BX649" i="14"/>
  <c r="CF649" i="14"/>
  <c r="CN649" i="14"/>
  <c r="CV649" i="14"/>
  <c r="DD649" i="14"/>
  <c r="DL649" i="14"/>
  <c r="DT649" i="14"/>
  <c r="E649" i="14"/>
  <c r="M649" i="14"/>
  <c r="U649" i="14"/>
  <c r="AC649" i="14"/>
  <c r="AK649" i="14"/>
  <c r="AS649" i="14"/>
  <c r="BA649" i="14"/>
  <c r="BI649" i="14"/>
  <c r="BQ649" i="14"/>
  <c r="BY649" i="14"/>
  <c r="CG649" i="14"/>
  <c r="CO649" i="14"/>
  <c r="CW649" i="14"/>
  <c r="DE649" i="14"/>
  <c r="DM649" i="14"/>
  <c r="DU649" i="14"/>
  <c r="F649" i="14"/>
  <c r="N649" i="14"/>
  <c r="V649" i="14"/>
  <c r="AD649" i="14"/>
  <c r="AL649" i="14"/>
  <c r="AT649" i="14"/>
  <c r="BB649" i="14"/>
  <c r="BJ649" i="14"/>
  <c r="BR649" i="14"/>
  <c r="BZ649" i="14"/>
  <c r="CH649" i="14"/>
  <c r="CP649" i="14"/>
  <c r="CX649" i="14"/>
  <c r="DF649" i="14"/>
  <c r="DN649" i="14"/>
  <c r="DV649" i="14"/>
  <c r="H649" i="14"/>
  <c r="P649" i="14"/>
  <c r="X649" i="14"/>
  <c r="AF649" i="14"/>
  <c r="AN649" i="14"/>
  <c r="AV649" i="14"/>
  <c r="BD649" i="14"/>
  <c r="BL649" i="14"/>
  <c r="BT649" i="14"/>
  <c r="CB649" i="14"/>
  <c r="CJ649" i="14"/>
  <c r="CR649" i="14"/>
  <c r="CZ649" i="14"/>
  <c r="DH649" i="14"/>
  <c r="DP649" i="14"/>
  <c r="I649" i="14"/>
  <c r="Q649" i="14"/>
  <c r="Y649" i="14"/>
  <c r="AG649" i="14"/>
  <c r="AO649" i="14"/>
  <c r="AW649" i="14"/>
  <c r="BE649" i="14"/>
  <c r="BM649" i="14"/>
  <c r="BU649" i="14"/>
  <c r="CC649" i="14"/>
  <c r="CK649" i="14"/>
  <c r="CS649" i="14"/>
  <c r="DA649" i="14"/>
  <c r="DI649" i="14"/>
  <c r="DQ649" i="14"/>
  <c r="BK649" i="14"/>
  <c r="G649" i="14"/>
  <c r="BS649" i="14"/>
  <c r="O649" i="14"/>
  <c r="CA649" i="14"/>
  <c r="W649" i="14"/>
  <c r="CI649" i="14"/>
  <c r="AE649" i="14"/>
  <c r="CQ649" i="14"/>
  <c r="AM649" i="14"/>
  <c r="CY649" i="14"/>
  <c r="DG649" i="14"/>
  <c r="DO649" i="14"/>
  <c r="AU649" i="14"/>
  <c r="BC649" i="14"/>
  <c r="H641" i="14"/>
  <c r="P641" i="14"/>
  <c r="X641" i="14"/>
  <c r="AF641" i="14"/>
  <c r="AN641" i="14"/>
  <c r="AV641" i="14"/>
  <c r="BD641" i="14"/>
  <c r="BL641" i="14"/>
  <c r="BT641" i="14"/>
  <c r="CB641" i="14"/>
  <c r="CJ641" i="14"/>
  <c r="CR641" i="14"/>
  <c r="CZ641" i="14"/>
  <c r="DH641" i="14"/>
  <c r="DP641" i="14"/>
  <c r="I641" i="14"/>
  <c r="Q641" i="14"/>
  <c r="Y641" i="14"/>
  <c r="AG641" i="14"/>
  <c r="AO641" i="14"/>
  <c r="AW641" i="14"/>
  <c r="BE641" i="14"/>
  <c r="BM641" i="14"/>
  <c r="BU641" i="14"/>
  <c r="CC641" i="14"/>
  <c r="CK641" i="14"/>
  <c r="CS641" i="14"/>
  <c r="DA641" i="14"/>
  <c r="DI641" i="14"/>
  <c r="DQ641" i="14"/>
  <c r="J641" i="14"/>
  <c r="R641" i="14"/>
  <c r="Z641" i="14"/>
  <c r="AH641" i="14"/>
  <c r="AP641" i="14"/>
  <c r="AX641" i="14"/>
  <c r="BF641" i="14"/>
  <c r="BN641" i="14"/>
  <c r="BV641" i="14"/>
  <c r="CD641" i="14"/>
  <c r="CL641" i="14"/>
  <c r="CT641" i="14"/>
  <c r="DB641" i="14"/>
  <c r="DJ641" i="14"/>
  <c r="DR641" i="14"/>
  <c r="D641" i="14"/>
  <c r="L641" i="14"/>
  <c r="T641" i="14"/>
  <c r="AB641" i="14"/>
  <c r="AJ641" i="14"/>
  <c r="AR641" i="14"/>
  <c r="AZ641" i="14"/>
  <c r="BH641" i="14"/>
  <c r="BP641" i="14"/>
  <c r="BX641" i="14"/>
  <c r="CF641" i="14"/>
  <c r="CN641" i="14"/>
  <c r="CV641" i="14"/>
  <c r="DD641" i="14"/>
  <c r="DL641" i="14"/>
  <c r="DT641" i="14"/>
  <c r="F641" i="14"/>
  <c r="N641" i="14"/>
  <c r="V641" i="14"/>
  <c r="AD641" i="14"/>
  <c r="AL641" i="14"/>
  <c r="AT641" i="14"/>
  <c r="BB641" i="14"/>
  <c r="BJ641" i="14"/>
  <c r="BR641" i="14"/>
  <c r="BZ641" i="14"/>
  <c r="CH641" i="14"/>
  <c r="CP641" i="14"/>
  <c r="CX641" i="14"/>
  <c r="DF641" i="14"/>
  <c r="DN641" i="14"/>
  <c r="DV641" i="14"/>
  <c r="O641" i="14"/>
  <c r="AK641" i="14"/>
  <c r="BG641" i="14"/>
  <c r="CA641" i="14"/>
  <c r="CW641" i="14"/>
  <c r="DS641" i="14"/>
  <c r="S641" i="14"/>
  <c r="AM641" i="14"/>
  <c r="BI641" i="14"/>
  <c r="CE641" i="14"/>
  <c r="CY641" i="14"/>
  <c r="DU641" i="14"/>
  <c r="U641" i="14"/>
  <c r="AQ641" i="14"/>
  <c r="BK641" i="14"/>
  <c r="CG641" i="14"/>
  <c r="DC641" i="14"/>
  <c r="C641" i="14"/>
  <c r="W641" i="14"/>
  <c r="AS641" i="14"/>
  <c r="BO641" i="14"/>
  <c r="CI641" i="14"/>
  <c r="DE641" i="14"/>
  <c r="E641" i="14"/>
  <c r="AA641" i="14"/>
  <c r="AU641" i="14"/>
  <c r="BQ641" i="14"/>
  <c r="CM641" i="14"/>
  <c r="DG641" i="14"/>
  <c r="K641" i="14"/>
  <c r="AE641" i="14"/>
  <c r="BA641" i="14"/>
  <c r="BW641" i="14"/>
  <c r="CQ641" i="14"/>
  <c r="DM641" i="14"/>
  <c r="M641" i="14"/>
  <c r="AI641" i="14"/>
  <c r="BC641" i="14"/>
  <c r="BY641" i="14"/>
  <c r="CU641" i="14"/>
  <c r="DO641" i="14"/>
  <c r="AY641" i="14"/>
  <c r="BS641" i="14"/>
  <c r="CO641" i="14"/>
  <c r="DK641" i="14"/>
  <c r="G641" i="14"/>
  <c r="AC641" i="14"/>
  <c r="J633" i="14"/>
  <c r="G633" i="14"/>
  <c r="P633" i="14"/>
  <c r="X633" i="14"/>
  <c r="AF633" i="14"/>
  <c r="AN633" i="14"/>
  <c r="AV633" i="14"/>
  <c r="BD633" i="14"/>
  <c r="BL633" i="14"/>
  <c r="BT633" i="14"/>
  <c r="CB633" i="14"/>
  <c r="CJ633" i="14"/>
  <c r="CR633" i="14"/>
  <c r="CZ633" i="14"/>
  <c r="DH633" i="14"/>
  <c r="DP633" i="14"/>
  <c r="H633" i="14"/>
  <c r="Q633" i="14"/>
  <c r="Y633" i="14"/>
  <c r="AG633" i="14"/>
  <c r="AO633" i="14"/>
  <c r="AW633" i="14"/>
  <c r="BE633" i="14"/>
  <c r="BM633" i="14"/>
  <c r="BU633" i="14"/>
  <c r="CC633" i="14"/>
  <c r="CK633" i="14"/>
  <c r="CS633" i="14"/>
  <c r="DA633" i="14"/>
  <c r="DI633" i="14"/>
  <c r="DQ633" i="14"/>
  <c r="I633" i="14"/>
  <c r="R633" i="14"/>
  <c r="Z633" i="14"/>
  <c r="AH633" i="14"/>
  <c r="AP633" i="14"/>
  <c r="AX633" i="14"/>
  <c r="BF633" i="14"/>
  <c r="BN633" i="14"/>
  <c r="BV633" i="14"/>
  <c r="CD633" i="14"/>
  <c r="CL633" i="14"/>
  <c r="CT633" i="14"/>
  <c r="DB633" i="14"/>
  <c r="DJ633" i="14"/>
  <c r="DR633" i="14"/>
  <c r="K633" i="14"/>
  <c r="S633" i="14"/>
  <c r="AA633" i="14"/>
  <c r="AI633" i="14"/>
  <c r="AQ633" i="14"/>
  <c r="AY633" i="14"/>
  <c r="BG633" i="14"/>
  <c r="BO633" i="14"/>
  <c r="BW633" i="14"/>
  <c r="CE633" i="14"/>
  <c r="CM633" i="14"/>
  <c r="CU633" i="14"/>
  <c r="DC633" i="14"/>
  <c r="DK633" i="14"/>
  <c r="DS633" i="14"/>
  <c r="C633" i="14"/>
  <c r="L633" i="14"/>
  <c r="T633" i="14"/>
  <c r="AB633" i="14"/>
  <c r="AJ633" i="14"/>
  <c r="AR633" i="14"/>
  <c r="AZ633" i="14"/>
  <c r="BH633" i="14"/>
  <c r="BP633" i="14"/>
  <c r="BX633" i="14"/>
  <c r="CF633" i="14"/>
  <c r="CN633" i="14"/>
  <c r="CV633" i="14"/>
  <c r="DD633" i="14"/>
  <c r="DL633" i="14"/>
  <c r="DT633" i="14"/>
  <c r="E633" i="14"/>
  <c r="N633" i="14"/>
  <c r="V633" i="14"/>
  <c r="AD633" i="14"/>
  <c r="AL633" i="14"/>
  <c r="AT633" i="14"/>
  <c r="BB633" i="14"/>
  <c r="BJ633" i="14"/>
  <c r="BR633" i="14"/>
  <c r="BZ633" i="14"/>
  <c r="CH633" i="14"/>
  <c r="CP633" i="14"/>
  <c r="CX633" i="14"/>
  <c r="DF633" i="14"/>
  <c r="DN633" i="14"/>
  <c r="DV633" i="14"/>
  <c r="F633" i="14"/>
  <c r="O633" i="14"/>
  <c r="W633" i="14"/>
  <c r="AE633" i="14"/>
  <c r="AM633" i="14"/>
  <c r="AU633" i="14"/>
  <c r="BC633" i="14"/>
  <c r="BK633" i="14"/>
  <c r="BS633" i="14"/>
  <c r="CA633" i="14"/>
  <c r="CI633" i="14"/>
  <c r="CQ633" i="14"/>
  <c r="CY633" i="14"/>
  <c r="DG633" i="14"/>
  <c r="DO633" i="14"/>
  <c r="AS633" i="14"/>
  <c r="DE633" i="14"/>
  <c r="BA633" i="14"/>
  <c r="DM633" i="14"/>
  <c r="BI633" i="14"/>
  <c r="DU633" i="14"/>
  <c r="D633" i="14"/>
  <c r="BQ633" i="14"/>
  <c r="M633" i="14"/>
  <c r="BY633" i="14"/>
  <c r="AC633" i="14"/>
  <c r="CO633" i="14"/>
  <c r="AK633" i="14"/>
  <c r="CW633" i="14"/>
  <c r="U633" i="14"/>
  <c r="CG633" i="14"/>
  <c r="J625" i="14"/>
  <c r="R625" i="14"/>
  <c r="Z625" i="14"/>
  <c r="AH625" i="14"/>
  <c r="AP625" i="14"/>
  <c r="AX625" i="14"/>
  <c r="BF625" i="14"/>
  <c r="BN625" i="14"/>
  <c r="BV625" i="14"/>
  <c r="CD625" i="14"/>
  <c r="CL625" i="14"/>
  <c r="CT625" i="14"/>
  <c r="DB625" i="14"/>
  <c r="DJ625" i="14"/>
  <c r="DR625" i="14"/>
  <c r="C625" i="14"/>
  <c r="K625" i="14"/>
  <c r="S625" i="14"/>
  <c r="AA625" i="14"/>
  <c r="AI625" i="14"/>
  <c r="AQ625" i="14"/>
  <c r="AY625" i="14"/>
  <c r="BG625" i="14"/>
  <c r="BO625" i="14"/>
  <c r="BW625" i="14"/>
  <c r="CE625" i="14"/>
  <c r="CM625" i="14"/>
  <c r="CU625" i="14"/>
  <c r="DC625" i="14"/>
  <c r="DK625" i="14"/>
  <c r="DS625" i="14"/>
  <c r="D625" i="14"/>
  <c r="L625" i="14"/>
  <c r="T625" i="14"/>
  <c r="AB625" i="14"/>
  <c r="AJ625" i="14"/>
  <c r="AR625" i="14"/>
  <c r="AZ625" i="14"/>
  <c r="BH625" i="14"/>
  <c r="BP625" i="14"/>
  <c r="BX625" i="14"/>
  <c r="CF625" i="14"/>
  <c r="CN625" i="14"/>
  <c r="CV625" i="14"/>
  <c r="DD625" i="14"/>
  <c r="DL625" i="14"/>
  <c r="DT625" i="14"/>
  <c r="E625" i="14"/>
  <c r="M625" i="14"/>
  <c r="U625" i="14"/>
  <c r="AC625" i="14"/>
  <c r="AK625" i="14"/>
  <c r="AS625" i="14"/>
  <c r="BA625" i="14"/>
  <c r="BI625" i="14"/>
  <c r="BQ625" i="14"/>
  <c r="BY625" i="14"/>
  <c r="CG625" i="14"/>
  <c r="CO625" i="14"/>
  <c r="CW625" i="14"/>
  <c r="DE625" i="14"/>
  <c r="DM625" i="14"/>
  <c r="DU625" i="14"/>
  <c r="F625" i="14"/>
  <c r="N625" i="14"/>
  <c r="V625" i="14"/>
  <c r="AD625" i="14"/>
  <c r="AL625" i="14"/>
  <c r="AT625" i="14"/>
  <c r="BB625" i="14"/>
  <c r="BJ625" i="14"/>
  <c r="BR625" i="14"/>
  <c r="BZ625" i="14"/>
  <c r="CH625" i="14"/>
  <c r="CP625" i="14"/>
  <c r="CX625" i="14"/>
  <c r="DF625" i="14"/>
  <c r="DN625" i="14"/>
  <c r="DV625" i="14"/>
  <c r="H625" i="14"/>
  <c r="P625" i="14"/>
  <c r="X625" i="14"/>
  <c r="AF625" i="14"/>
  <c r="AN625" i="14"/>
  <c r="AV625" i="14"/>
  <c r="BD625" i="14"/>
  <c r="BL625" i="14"/>
  <c r="BT625" i="14"/>
  <c r="CB625" i="14"/>
  <c r="CJ625" i="14"/>
  <c r="CR625" i="14"/>
  <c r="CZ625" i="14"/>
  <c r="DH625" i="14"/>
  <c r="DP625" i="14"/>
  <c r="I625" i="14"/>
  <c r="Q625" i="14"/>
  <c r="Y625" i="14"/>
  <c r="AG625" i="14"/>
  <c r="AO625" i="14"/>
  <c r="AW625" i="14"/>
  <c r="BE625" i="14"/>
  <c r="BM625" i="14"/>
  <c r="BU625" i="14"/>
  <c r="CC625" i="14"/>
  <c r="CK625" i="14"/>
  <c r="CS625" i="14"/>
  <c r="DA625" i="14"/>
  <c r="DI625" i="14"/>
  <c r="DQ625" i="14"/>
  <c r="G625" i="14"/>
  <c r="BS625" i="14"/>
  <c r="O625" i="14"/>
  <c r="CA625" i="14"/>
  <c r="W625" i="14"/>
  <c r="CI625" i="14"/>
  <c r="AE625" i="14"/>
  <c r="CQ625" i="14"/>
  <c r="AM625" i="14"/>
  <c r="CY625" i="14"/>
  <c r="BC625" i="14"/>
  <c r="DO625" i="14"/>
  <c r="BK625" i="14"/>
  <c r="DG625" i="14"/>
  <c r="AU625" i="14"/>
  <c r="J617" i="14"/>
  <c r="R617" i="14"/>
  <c r="Z617" i="14"/>
  <c r="AH617" i="14"/>
  <c r="AP617" i="14"/>
  <c r="AX617" i="14"/>
  <c r="BF617" i="14"/>
  <c r="BN617" i="14"/>
  <c r="BV617" i="14"/>
  <c r="CD617" i="14"/>
  <c r="CL617" i="14"/>
  <c r="CT617" i="14"/>
  <c r="DB617" i="14"/>
  <c r="DJ617" i="14"/>
  <c r="DR617" i="14"/>
  <c r="C617" i="14"/>
  <c r="K617" i="14"/>
  <c r="S617" i="14"/>
  <c r="AA617" i="14"/>
  <c r="AI617" i="14"/>
  <c r="AQ617" i="14"/>
  <c r="AY617" i="14"/>
  <c r="BG617" i="14"/>
  <c r="BO617" i="14"/>
  <c r="BW617" i="14"/>
  <c r="CE617" i="14"/>
  <c r="CM617" i="14"/>
  <c r="CU617" i="14"/>
  <c r="DC617" i="14"/>
  <c r="DK617" i="14"/>
  <c r="DS617" i="14"/>
  <c r="D617" i="14"/>
  <c r="L617" i="14"/>
  <c r="T617" i="14"/>
  <c r="AB617" i="14"/>
  <c r="AJ617" i="14"/>
  <c r="AR617" i="14"/>
  <c r="AZ617" i="14"/>
  <c r="BH617" i="14"/>
  <c r="BP617" i="14"/>
  <c r="BX617" i="14"/>
  <c r="CF617" i="14"/>
  <c r="CN617" i="14"/>
  <c r="CV617" i="14"/>
  <c r="DD617" i="14"/>
  <c r="DL617" i="14"/>
  <c r="DT617" i="14"/>
  <c r="F617" i="14"/>
  <c r="N617" i="14"/>
  <c r="V617" i="14"/>
  <c r="AD617" i="14"/>
  <c r="AL617" i="14"/>
  <c r="AT617" i="14"/>
  <c r="BB617" i="14"/>
  <c r="BJ617" i="14"/>
  <c r="BR617" i="14"/>
  <c r="BZ617" i="14"/>
  <c r="CH617" i="14"/>
  <c r="CP617" i="14"/>
  <c r="CX617" i="14"/>
  <c r="DF617" i="14"/>
  <c r="DN617" i="14"/>
  <c r="DV617" i="14"/>
  <c r="H617" i="14"/>
  <c r="P617" i="14"/>
  <c r="X617" i="14"/>
  <c r="AF617" i="14"/>
  <c r="AN617" i="14"/>
  <c r="Q617" i="14"/>
  <c r="AM617" i="14"/>
  <c r="BD617" i="14"/>
  <c r="BT617" i="14"/>
  <c r="CJ617" i="14"/>
  <c r="CZ617" i="14"/>
  <c r="DP617" i="14"/>
  <c r="U617" i="14"/>
  <c r="AO617" i="14"/>
  <c r="BE617" i="14"/>
  <c r="BU617" i="14"/>
  <c r="CK617" i="14"/>
  <c r="DA617" i="14"/>
  <c r="DQ617" i="14"/>
  <c r="W617" i="14"/>
  <c r="AS617" i="14"/>
  <c r="BI617" i="14"/>
  <c r="BY617" i="14"/>
  <c r="CO617" i="14"/>
  <c r="DE617" i="14"/>
  <c r="DU617" i="14"/>
  <c r="E617" i="14"/>
  <c r="Y617" i="14"/>
  <c r="AU617" i="14"/>
  <c r="BK617" i="14"/>
  <c r="CA617" i="14"/>
  <c r="CQ617" i="14"/>
  <c r="DG617" i="14"/>
  <c r="G617" i="14"/>
  <c r="AC617" i="14"/>
  <c r="AV617" i="14"/>
  <c r="BL617" i="14"/>
  <c r="CB617" i="14"/>
  <c r="CR617" i="14"/>
  <c r="DH617" i="14"/>
  <c r="M617" i="14"/>
  <c r="AG617" i="14"/>
  <c r="BA617" i="14"/>
  <c r="BQ617" i="14"/>
  <c r="CG617" i="14"/>
  <c r="CW617" i="14"/>
  <c r="DM617" i="14"/>
  <c r="O617" i="14"/>
  <c r="AK617" i="14"/>
  <c r="BC617" i="14"/>
  <c r="BS617" i="14"/>
  <c r="CI617" i="14"/>
  <c r="CY617" i="14"/>
  <c r="DO617" i="14"/>
  <c r="DI617" i="14"/>
  <c r="I617" i="14"/>
  <c r="AE617" i="14"/>
  <c r="AW617" i="14"/>
  <c r="CC617" i="14"/>
  <c r="CS617" i="14"/>
  <c r="BM617" i="14"/>
  <c r="G609" i="14"/>
  <c r="O609" i="14"/>
  <c r="W609" i="14"/>
  <c r="AE609" i="14"/>
  <c r="AM609" i="14"/>
  <c r="AU609" i="14"/>
  <c r="BC609" i="14"/>
  <c r="BK609" i="14"/>
  <c r="BS609" i="14"/>
  <c r="CA609" i="14"/>
  <c r="CI609" i="14"/>
  <c r="CQ609" i="14"/>
  <c r="CY609" i="14"/>
  <c r="DG609" i="14"/>
  <c r="DO609" i="14"/>
  <c r="H609" i="14"/>
  <c r="P609" i="14"/>
  <c r="X609" i="14"/>
  <c r="AF609" i="14"/>
  <c r="AN609" i="14"/>
  <c r="AV609" i="14"/>
  <c r="BD609" i="14"/>
  <c r="BL609" i="14"/>
  <c r="BT609" i="14"/>
  <c r="CB609" i="14"/>
  <c r="CJ609" i="14"/>
  <c r="CR609" i="14"/>
  <c r="CZ609" i="14"/>
  <c r="DH609" i="14"/>
  <c r="DP609" i="14"/>
  <c r="I609" i="14"/>
  <c r="Q609" i="14"/>
  <c r="Y609" i="14"/>
  <c r="AG609" i="14"/>
  <c r="AO609" i="14"/>
  <c r="AW609" i="14"/>
  <c r="BE609" i="14"/>
  <c r="BM609" i="14"/>
  <c r="BU609" i="14"/>
  <c r="CC609" i="14"/>
  <c r="CK609" i="14"/>
  <c r="CS609" i="14"/>
  <c r="DA609" i="14"/>
  <c r="DI609" i="14"/>
  <c r="DQ609" i="14"/>
  <c r="C609" i="14"/>
  <c r="K609" i="14"/>
  <c r="S609" i="14"/>
  <c r="AA609" i="14"/>
  <c r="AI609" i="14"/>
  <c r="AQ609" i="14"/>
  <c r="AY609" i="14"/>
  <c r="BG609" i="14"/>
  <c r="BO609" i="14"/>
  <c r="BW609" i="14"/>
  <c r="CE609" i="14"/>
  <c r="CM609" i="14"/>
  <c r="CU609" i="14"/>
  <c r="E609" i="14"/>
  <c r="U609" i="14"/>
  <c r="AK609" i="14"/>
  <c r="BA609" i="14"/>
  <c r="BQ609" i="14"/>
  <c r="CG609" i="14"/>
  <c r="CW609" i="14"/>
  <c r="DK609" i="14"/>
  <c r="DV609" i="14"/>
  <c r="F609" i="14"/>
  <c r="V609" i="14"/>
  <c r="AL609" i="14"/>
  <c r="BB609" i="14"/>
  <c r="BR609" i="14"/>
  <c r="CH609" i="14"/>
  <c r="CX609" i="14"/>
  <c r="DL609" i="14"/>
  <c r="J609" i="14"/>
  <c r="Z609" i="14"/>
  <c r="AP609" i="14"/>
  <c r="BF609" i="14"/>
  <c r="BV609" i="14"/>
  <c r="CL609" i="14"/>
  <c r="DB609" i="14"/>
  <c r="DM609" i="14"/>
  <c r="L609" i="14"/>
  <c r="AB609" i="14"/>
  <c r="AR609" i="14"/>
  <c r="BH609" i="14"/>
  <c r="BX609" i="14"/>
  <c r="CN609" i="14"/>
  <c r="DC609" i="14"/>
  <c r="DN609" i="14"/>
  <c r="M609" i="14"/>
  <c r="AC609" i="14"/>
  <c r="AS609" i="14"/>
  <c r="BI609" i="14"/>
  <c r="BY609" i="14"/>
  <c r="CO609" i="14"/>
  <c r="DD609" i="14"/>
  <c r="DR609" i="14"/>
  <c r="R609" i="14"/>
  <c r="AH609" i="14"/>
  <c r="AX609" i="14"/>
  <c r="BN609" i="14"/>
  <c r="CD609" i="14"/>
  <c r="CT609" i="14"/>
  <c r="DF609" i="14"/>
  <c r="DT609" i="14"/>
  <c r="D609" i="14"/>
  <c r="T609" i="14"/>
  <c r="AJ609" i="14"/>
  <c r="AZ609" i="14"/>
  <c r="BP609" i="14"/>
  <c r="CF609" i="14"/>
  <c r="CV609" i="14"/>
  <c r="DJ609" i="14"/>
  <c r="DU609" i="14"/>
  <c r="AT609" i="14"/>
  <c r="BJ609" i="14"/>
  <c r="BZ609" i="14"/>
  <c r="CP609" i="14"/>
  <c r="DE609" i="14"/>
  <c r="N609" i="14"/>
  <c r="AD609" i="14"/>
  <c r="DS609" i="14"/>
  <c r="F601" i="14"/>
  <c r="N601" i="14"/>
  <c r="V601" i="14"/>
  <c r="AD601" i="14"/>
  <c r="AL601" i="14"/>
  <c r="AT601" i="14"/>
  <c r="BB601" i="14"/>
  <c r="BJ601" i="14"/>
  <c r="BR601" i="14"/>
  <c r="BZ601" i="14"/>
  <c r="CH601" i="14"/>
  <c r="CP601" i="14"/>
  <c r="CX601" i="14"/>
  <c r="DF601" i="14"/>
  <c r="DN601" i="14"/>
  <c r="DV601" i="14"/>
  <c r="G601" i="14"/>
  <c r="O601" i="14"/>
  <c r="W601" i="14"/>
  <c r="AE601" i="14"/>
  <c r="AM601" i="14"/>
  <c r="J601" i="14"/>
  <c r="R601" i="14"/>
  <c r="Z601" i="14"/>
  <c r="AH601" i="14"/>
  <c r="AP601" i="14"/>
  <c r="K601" i="14"/>
  <c r="X601" i="14"/>
  <c r="AJ601" i="14"/>
  <c r="AV601" i="14"/>
  <c r="BE601" i="14"/>
  <c r="BN601" i="14"/>
  <c r="BW601" i="14"/>
  <c r="CF601" i="14"/>
  <c r="CO601" i="14"/>
  <c r="CY601" i="14"/>
  <c r="DH601" i="14"/>
  <c r="DQ601" i="14"/>
  <c r="L601" i="14"/>
  <c r="Y601" i="14"/>
  <c r="AK601" i="14"/>
  <c r="AW601" i="14"/>
  <c r="BF601" i="14"/>
  <c r="BO601" i="14"/>
  <c r="BX601" i="14"/>
  <c r="CG601" i="14"/>
  <c r="CQ601" i="14"/>
  <c r="CZ601" i="14"/>
  <c r="DI601" i="14"/>
  <c r="DR601" i="14"/>
  <c r="M601" i="14"/>
  <c r="AA601" i="14"/>
  <c r="AN601" i="14"/>
  <c r="AX601" i="14"/>
  <c r="BG601" i="14"/>
  <c r="BP601" i="14"/>
  <c r="BY601" i="14"/>
  <c r="CI601" i="14"/>
  <c r="CR601" i="14"/>
  <c r="DA601" i="14"/>
  <c r="DJ601" i="14"/>
  <c r="DS601" i="14"/>
  <c r="C601" i="14"/>
  <c r="P601" i="14"/>
  <c r="AB601" i="14"/>
  <c r="AO601" i="14"/>
  <c r="AY601" i="14"/>
  <c r="BH601" i="14"/>
  <c r="BQ601" i="14"/>
  <c r="CA601" i="14"/>
  <c r="CJ601" i="14"/>
  <c r="CS601" i="14"/>
  <c r="DB601" i="14"/>
  <c r="DK601" i="14"/>
  <c r="DT601" i="14"/>
  <c r="D601" i="14"/>
  <c r="Q601" i="14"/>
  <c r="AC601" i="14"/>
  <c r="AQ601" i="14"/>
  <c r="AZ601" i="14"/>
  <c r="BI601" i="14"/>
  <c r="BS601" i="14"/>
  <c r="CB601" i="14"/>
  <c r="CK601" i="14"/>
  <c r="CT601" i="14"/>
  <c r="DC601" i="14"/>
  <c r="DL601" i="14"/>
  <c r="DU601" i="14"/>
  <c r="H601" i="14"/>
  <c r="T601" i="14"/>
  <c r="AG601" i="14"/>
  <c r="AS601" i="14"/>
  <c r="BC601" i="14"/>
  <c r="BL601" i="14"/>
  <c r="BU601" i="14"/>
  <c r="CD601" i="14"/>
  <c r="CM601" i="14"/>
  <c r="CV601" i="14"/>
  <c r="DE601" i="14"/>
  <c r="DO601" i="14"/>
  <c r="I601" i="14"/>
  <c r="U601" i="14"/>
  <c r="AI601" i="14"/>
  <c r="AU601" i="14"/>
  <c r="BD601" i="14"/>
  <c r="BM601" i="14"/>
  <c r="BV601" i="14"/>
  <c r="CE601" i="14"/>
  <c r="CN601" i="14"/>
  <c r="CW601" i="14"/>
  <c r="DG601" i="14"/>
  <c r="DP601" i="14"/>
  <c r="AF601" i="14"/>
  <c r="DD601" i="14"/>
  <c r="AR601" i="14"/>
  <c r="DM601" i="14"/>
  <c r="BA601" i="14"/>
  <c r="BK601" i="14"/>
  <c r="BT601" i="14"/>
  <c r="E601" i="14"/>
  <c r="CL601" i="14"/>
  <c r="S601" i="14"/>
  <c r="CU601" i="14"/>
  <c r="CC601" i="14"/>
  <c r="D593" i="14"/>
  <c r="L593" i="14"/>
  <c r="T593" i="14"/>
  <c r="AB593" i="14"/>
  <c r="AJ593" i="14"/>
  <c r="AR593" i="14"/>
  <c r="AZ593" i="14"/>
  <c r="BH593" i="14"/>
  <c r="BP593" i="14"/>
  <c r="BX593" i="14"/>
  <c r="CF593" i="14"/>
  <c r="CN593" i="14"/>
  <c r="CV593" i="14"/>
  <c r="DD593" i="14"/>
  <c r="E593" i="14"/>
  <c r="M593" i="14"/>
  <c r="U593" i="14"/>
  <c r="AC593" i="14"/>
  <c r="AK593" i="14"/>
  <c r="AS593" i="14"/>
  <c r="BA593" i="14"/>
  <c r="BI593" i="14"/>
  <c r="BQ593" i="14"/>
  <c r="BY593" i="14"/>
  <c r="CG593" i="14"/>
  <c r="CO593" i="14"/>
  <c r="CW593" i="14"/>
  <c r="DE593" i="14"/>
  <c r="DM593" i="14"/>
  <c r="DU593" i="14"/>
  <c r="F593" i="14"/>
  <c r="N593" i="14"/>
  <c r="V593" i="14"/>
  <c r="AD593" i="14"/>
  <c r="AL593" i="14"/>
  <c r="AT593" i="14"/>
  <c r="BB593" i="14"/>
  <c r="BJ593" i="14"/>
  <c r="BR593" i="14"/>
  <c r="BZ593" i="14"/>
  <c r="G593" i="14"/>
  <c r="O593" i="14"/>
  <c r="W593" i="14"/>
  <c r="AE593" i="14"/>
  <c r="AM593" i="14"/>
  <c r="AU593" i="14"/>
  <c r="BC593" i="14"/>
  <c r="BK593" i="14"/>
  <c r="BS593" i="14"/>
  <c r="H593" i="14"/>
  <c r="P593" i="14"/>
  <c r="X593" i="14"/>
  <c r="AF593" i="14"/>
  <c r="AN593" i="14"/>
  <c r="AV593" i="14"/>
  <c r="BD593" i="14"/>
  <c r="BL593" i="14"/>
  <c r="BT593" i="14"/>
  <c r="CB593" i="14"/>
  <c r="CJ593" i="14"/>
  <c r="CR593" i="14"/>
  <c r="CZ593" i="14"/>
  <c r="DH593" i="14"/>
  <c r="DP593" i="14"/>
  <c r="I593" i="14"/>
  <c r="Q593" i="14"/>
  <c r="Y593" i="14"/>
  <c r="AG593" i="14"/>
  <c r="AO593" i="14"/>
  <c r="AW593" i="14"/>
  <c r="BE593" i="14"/>
  <c r="BM593" i="14"/>
  <c r="BU593" i="14"/>
  <c r="CC593" i="14"/>
  <c r="CK593" i="14"/>
  <c r="CS593" i="14"/>
  <c r="DA593" i="14"/>
  <c r="DI593" i="14"/>
  <c r="DQ593" i="14"/>
  <c r="J593" i="14"/>
  <c r="R593" i="14"/>
  <c r="Z593" i="14"/>
  <c r="AH593" i="14"/>
  <c r="AP593" i="14"/>
  <c r="AX593" i="14"/>
  <c r="BF593" i="14"/>
  <c r="BN593" i="14"/>
  <c r="BV593" i="14"/>
  <c r="CD593" i="14"/>
  <c r="CL593" i="14"/>
  <c r="CT593" i="14"/>
  <c r="DB593" i="14"/>
  <c r="DJ593" i="14"/>
  <c r="DR593" i="14"/>
  <c r="S593" i="14"/>
  <c r="CA593" i="14"/>
  <c r="CX593" i="14"/>
  <c r="DO593" i="14"/>
  <c r="AA593" i="14"/>
  <c r="CE593" i="14"/>
  <c r="CY593" i="14"/>
  <c r="DS593" i="14"/>
  <c r="AI593" i="14"/>
  <c r="CH593" i="14"/>
  <c r="DC593" i="14"/>
  <c r="DT593" i="14"/>
  <c r="AQ593" i="14"/>
  <c r="CI593" i="14"/>
  <c r="DF593" i="14"/>
  <c r="DV593" i="14"/>
  <c r="AY593" i="14"/>
  <c r="CM593" i="14"/>
  <c r="DG593" i="14"/>
  <c r="C593" i="14"/>
  <c r="BO593" i="14"/>
  <c r="CQ593" i="14"/>
  <c r="DL593" i="14"/>
  <c r="K593" i="14"/>
  <c r="BW593" i="14"/>
  <c r="CU593" i="14"/>
  <c r="DN593" i="14"/>
  <c r="BG593" i="14"/>
  <c r="DK593" i="14"/>
  <c r="CP593" i="14"/>
  <c r="D585" i="14"/>
  <c r="L585" i="14"/>
  <c r="T585" i="14"/>
  <c r="AB585" i="14"/>
  <c r="AJ585" i="14"/>
  <c r="AR585" i="14"/>
  <c r="AZ585" i="14"/>
  <c r="BH585" i="14"/>
  <c r="BP585" i="14"/>
  <c r="BX585" i="14"/>
  <c r="CF585" i="14"/>
  <c r="CN585" i="14"/>
  <c r="CV585" i="14"/>
  <c r="DD585" i="14"/>
  <c r="DL585" i="14"/>
  <c r="DT585" i="14"/>
  <c r="E585" i="14"/>
  <c r="M585" i="14"/>
  <c r="U585" i="14"/>
  <c r="AC585" i="14"/>
  <c r="AK585" i="14"/>
  <c r="AS585" i="14"/>
  <c r="BA585" i="14"/>
  <c r="BI585" i="14"/>
  <c r="BQ585" i="14"/>
  <c r="BY585" i="14"/>
  <c r="CG585" i="14"/>
  <c r="CO585" i="14"/>
  <c r="CW585" i="14"/>
  <c r="DE585" i="14"/>
  <c r="DM585" i="14"/>
  <c r="DU585" i="14"/>
  <c r="F585" i="14"/>
  <c r="N585" i="14"/>
  <c r="V585" i="14"/>
  <c r="AD585" i="14"/>
  <c r="AL585" i="14"/>
  <c r="AT585" i="14"/>
  <c r="BB585" i="14"/>
  <c r="BJ585" i="14"/>
  <c r="BR585" i="14"/>
  <c r="BZ585" i="14"/>
  <c r="CH585" i="14"/>
  <c r="CP585" i="14"/>
  <c r="CX585" i="14"/>
  <c r="DF585" i="14"/>
  <c r="DN585" i="14"/>
  <c r="DV585" i="14"/>
  <c r="G585" i="14"/>
  <c r="O585" i="14"/>
  <c r="W585" i="14"/>
  <c r="AE585" i="14"/>
  <c r="AM585" i="14"/>
  <c r="AU585" i="14"/>
  <c r="BC585" i="14"/>
  <c r="BK585" i="14"/>
  <c r="BS585" i="14"/>
  <c r="CA585" i="14"/>
  <c r="CI585" i="14"/>
  <c r="CQ585" i="14"/>
  <c r="CY585" i="14"/>
  <c r="DG585" i="14"/>
  <c r="DO585" i="14"/>
  <c r="H585" i="14"/>
  <c r="P585" i="14"/>
  <c r="X585" i="14"/>
  <c r="AF585" i="14"/>
  <c r="AN585" i="14"/>
  <c r="AV585" i="14"/>
  <c r="BD585" i="14"/>
  <c r="BL585" i="14"/>
  <c r="BT585" i="14"/>
  <c r="CB585" i="14"/>
  <c r="CJ585" i="14"/>
  <c r="CR585" i="14"/>
  <c r="CZ585" i="14"/>
  <c r="DH585" i="14"/>
  <c r="DP585" i="14"/>
  <c r="I585" i="14"/>
  <c r="Q585" i="14"/>
  <c r="Y585" i="14"/>
  <c r="AG585" i="14"/>
  <c r="AO585" i="14"/>
  <c r="AW585" i="14"/>
  <c r="BE585" i="14"/>
  <c r="BM585" i="14"/>
  <c r="BU585" i="14"/>
  <c r="CC585" i="14"/>
  <c r="CK585" i="14"/>
  <c r="CS585" i="14"/>
  <c r="DA585" i="14"/>
  <c r="DI585" i="14"/>
  <c r="DQ585" i="14"/>
  <c r="J585" i="14"/>
  <c r="R585" i="14"/>
  <c r="Z585" i="14"/>
  <c r="AH585" i="14"/>
  <c r="AP585" i="14"/>
  <c r="AX585" i="14"/>
  <c r="BF585" i="14"/>
  <c r="BN585" i="14"/>
  <c r="BV585" i="14"/>
  <c r="CD585" i="14"/>
  <c r="CL585" i="14"/>
  <c r="CT585" i="14"/>
  <c r="DB585" i="14"/>
  <c r="DJ585" i="14"/>
  <c r="DR585" i="14"/>
  <c r="K585" i="14"/>
  <c r="BW585" i="14"/>
  <c r="S585" i="14"/>
  <c r="CE585" i="14"/>
  <c r="AA585" i="14"/>
  <c r="CM585" i="14"/>
  <c r="AI585" i="14"/>
  <c r="CU585" i="14"/>
  <c r="AQ585" i="14"/>
  <c r="DC585" i="14"/>
  <c r="AY585" i="14"/>
  <c r="DK585" i="14"/>
  <c r="BG585" i="14"/>
  <c r="DS585" i="14"/>
  <c r="C585" i="14"/>
  <c r="BO585" i="14"/>
  <c r="I577" i="14"/>
  <c r="Q577" i="14"/>
  <c r="Y577" i="14"/>
  <c r="AG577" i="14"/>
  <c r="AO577" i="14"/>
  <c r="AW577" i="14"/>
  <c r="BE577" i="14"/>
  <c r="BM577" i="14"/>
  <c r="BU577" i="14"/>
  <c r="CC577" i="14"/>
  <c r="CK577" i="14"/>
  <c r="CS577" i="14"/>
  <c r="DA577" i="14"/>
  <c r="DI577" i="14"/>
  <c r="DQ577" i="14"/>
  <c r="J577" i="14"/>
  <c r="R577" i="14"/>
  <c r="Z577" i="14"/>
  <c r="AH577" i="14"/>
  <c r="AP577" i="14"/>
  <c r="AX577" i="14"/>
  <c r="BF577" i="14"/>
  <c r="BN577" i="14"/>
  <c r="BV577" i="14"/>
  <c r="CD577" i="14"/>
  <c r="CL577" i="14"/>
  <c r="CT577" i="14"/>
  <c r="DB577" i="14"/>
  <c r="DJ577" i="14"/>
  <c r="DR577" i="14"/>
  <c r="C577" i="14"/>
  <c r="K577" i="14"/>
  <c r="S577" i="14"/>
  <c r="AA577" i="14"/>
  <c r="AI577" i="14"/>
  <c r="AQ577" i="14"/>
  <c r="AY577" i="14"/>
  <c r="BG577" i="14"/>
  <c r="BO577" i="14"/>
  <c r="BW577" i="14"/>
  <c r="CE577" i="14"/>
  <c r="CM577" i="14"/>
  <c r="CU577" i="14"/>
  <c r="DC577" i="14"/>
  <c r="DK577" i="14"/>
  <c r="DS577" i="14"/>
  <c r="D577" i="14"/>
  <c r="L577" i="14"/>
  <c r="T577" i="14"/>
  <c r="AB577" i="14"/>
  <c r="AJ577" i="14"/>
  <c r="AR577" i="14"/>
  <c r="AZ577" i="14"/>
  <c r="BH577" i="14"/>
  <c r="BP577" i="14"/>
  <c r="BX577" i="14"/>
  <c r="CF577" i="14"/>
  <c r="CN577" i="14"/>
  <c r="CV577" i="14"/>
  <c r="DD577" i="14"/>
  <c r="DL577" i="14"/>
  <c r="DT577" i="14"/>
  <c r="E577" i="14"/>
  <c r="M577" i="14"/>
  <c r="U577" i="14"/>
  <c r="AC577" i="14"/>
  <c r="AK577" i="14"/>
  <c r="AS577" i="14"/>
  <c r="BA577" i="14"/>
  <c r="BI577" i="14"/>
  <c r="BQ577" i="14"/>
  <c r="BY577" i="14"/>
  <c r="CG577" i="14"/>
  <c r="CO577" i="14"/>
  <c r="CW577" i="14"/>
  <c r="F577" i="14"/>
  <c r="N577" i="14"/>
  <c r="V577" i="14"/>
  <c r="AD577" i="14"/>
  <c r="AL577" i="14"/>
  <c r="AT577" i="14"/>
  <c r="BB577" i="14"/>
  <c r="BJ577" i="14"/>
  <c r="BR577" i="14"/>
  <c r="BZ577" i="14"/>
  <c r="CH577" i="14"/>
  <c r="CP577" i="14"/>
  <c r="CX577" i="14"/>
  <c r="DF577" i="14"/>
  <c r="DN577" i="14"/>
  <c r="DV577" i="14"/>
  <c r="G577" i="14"/>
  <c r="O577" i="14"/>
  <c r="W577" i="14"/>
  <c r="AE577" i="14"/>
  <c r="AM577" i="14"/>
  <c r="AU577" i="14"/>
  <c r="BC577" i="14"/>
  <c r="BK577" i="14"/>
  <c r="BS577" i="14"/>
  <c r="CA577" i="14"/>
  <c r="CI577" i="14"/>
  <c r="CQ577" i="14"/>
  <c r="CY577" i="14"/>
  <c r="DG577" i="14"/>
  <c r="DO577" i="14"/>
  <c r="H577" i="14"/>
  <c r="BT577" i="14"/>
  <c r="DP577" i="14"/>
  <c r="P577" i="14"/>
  <c r="CB577" i="14"/>
  <c r="DU577" i="14"/>
  <c r="X577" i="14"/>
  <c r="CJ577" i="14"/>
  <c r="AF577" i="14"/>
  <c r="CR577" i="14"/>
  <c r="AN577" i="14"/>
  <c r="CZ577" i="14"/>
  <c r="AV577" i="14"/>
  <c r="DE577" i="14"/>
  <c r="BD577" i="14"/>
  <c r="DH577" i="14"/>
  <c r="BL577" i="14"/>
  <c r="DM577" i="14"/>
  <c r="C569" i="14"/>
  <c r="K569" i="14"/>
  <c r="S569" i="14"/>
  <c r="AA569" i="14"/>
  <c r="AI569" i="14"/>
  <c r="AQ569" i="14"/>
  <c r="AY569" i="14"/>
  <c r="BG569" i="14"/>
  <c r="BO569" i="14"/>
  <c r="BW569" i="14"/>
  <c r="CE569" i="14"/>
  <c r="CM569" i="14"/>
  <c r="CU569" i="14"/>
  <c r="DC569" i="14"/>
  <c r="DK569" i="14"/>
  <c r="DS569" i="14"/>
  <c r="D569" i="14"/>
  <c r="L569" i="14"/>
  <c r="T569" i="14"/>
  <c r="AB569" i="14"/>
  <c r="AJ569" i="14"/>
  <c r="AR569" i="14"/>
  <c r="AZ569" i="14"/>
  <c r="BH569" i="14"/>
  <c r="BP569" i="14"/>
  <c r="BX569" i="14"/>
  <c r="CF569" i="14"/>
  <c r="CN569" i="14"/>
  <c r="CV569" i="14"/>
  <c r="DD569" i="14"/>
  <c r="DL569" i="14"/>
  <c r="DT569" i="14"/>
  <c r="E569" i="14"/>
  <c r="M569" i="14"/>
  <c r="U569" i="14"/>
  <c r="AC569" i="14"/>
  <c r="AK569" i="14"/>
  <c r="AS569" i="14"/>
  <c r="BA569" i="14"/>
  <c r="BI569" i="14"/>
  <c r="BQ569" i="14"/>
  <c r="BY569" i="14"/>
  <c r="CG569" i="14"/>
  <c r="CO569" i="14"/>
  <c r="CW569" i="14"/>
  <c r="DE569" i="14"/>
  <c r="DM569" i="14"/>
  <c r="DU569" i="14"/>
  <c r="F569" i="14"/>
  <c r="N569" i="14"/>
  <c r="V569" i="14"/>
  <c r="AD569" i="14"/>
  <c r="AL569" i="14"/>
  <c r="AT569" i="14"/>
  <c r="BB569" i="14"/>
  <c r="BJ569" i="14"/>
  <c r="BR569" i="14"/>
  <c r="BZ569" i="14"/>
  <c r="CH569" i="14"/>
  <c r="CP569" i="14"/>
  <c r="CX569" i="14"/>
  <c r="DF569" i="14"/>
  <c r="DN569" i="14"/>
  <c r="DV569" i="14"/>
  <c r="G569" i="14"/>
  <c r="O569" i="14"/>
  <c r="W569" i="14"/>
  <c r="AE569" i="14"/>
  <c r="AM569" i="14"/>
  <c r="AU569" i="14"/>
  <c r="BC569" i="14"/>
  <c r="BK569" i="14"/>
  <c r="BS569" i="14"/>
  <c r="CA569" i="14"/>
  <c r="CI569" i="14"/>
  <c r="CQ569" i="14"/>
  <c r="CY569" i="14"/>
  <c r="DG569" i="14"/>
  <c r="DO569" i="14"/>
  <c r="H569" i="14"/>
  <c r="P569" i="14"/>
  <c r="X569" i="14"/>
  <c r="AF569" i="14"/>
  <c r="AN569" i="14"/>
  <c r="AV569" i="14"/>
  <c r="BD569" i="14"/>
  <c r="BL569" i="14"/>
  <c r="BT569" i="14"/>
  <c r="CB569" i="14"/>
  <c r="CJ569" i="14"/>
  <c r="CR569" i="14"/>
  <c r="CZ569" i="14"/>
  <c r="DH569" i="14"/>
  <c r="DP569" i="14"/>
  <c r="I569" i="14"/>
  <c r="Q569" i="14"/>
  <c r="Y569" i="14"/>
  <c r="AG569" i="14"/>
  <c r="AO569" i="14"/>
  <c r="AW569" i="14"/>
  <c r="BE569" i="14"/>
  <c r="BM569" i="14"/>
  <c r="BU569" i="14"/>
  <c r="CC569" i="14"/>
  <c r="CK569" i="14"/>
  <c r="CS569" i="14"/>
  <c r="DA569" i="14"/>
  <c r="DI569" i="14"/>
  <c r="DQ569" i="14"/>
  <c r="R569" i="14"/>
  <c r="CD569" i="14"/>
  <c r="Z569" i="14"/>
  <c r="CL569" i="14"/>
  <c r="AH569" i="14"/>
  <c r="CT569" i="14"/>
  <c r="AP569" i="14"/>
  <c r="DB569" i="14"/>
  <c r="AX569" i="14"/>
  <c r="DJ569" i="14"/>
  <c r="BF569" i="14"/>
  <c r="DR569" i="14"/>
  <c r="BN569" i="14"/>
  <c r="J569" i="14"/>
  <c r="BV569" i="14"/>
  <c r="G561" i="14"/>
  <c r="O561" i="14"/>
  <c r="W561" i="14"/>
  <c r="AE561" i="14"/>
  <c r="AM561" i="14"/>
  <c r="AU561" i="14"/>
  <c r="BC561" i="14"/>
  <c r="BK561" i="14"/>
  <c r="BS561" i="14"/>
  <c r="CA561" i="14"/>
  <c r="CI561" i="14"/>
  <c r="CQ561" i="14"/>
  <c r="CY561" i="14"/>
  <c r="DG561" i="14"/>
  <c r="DO561" i="14"/>
  <c r="I561" i="14"/>
  <c r="Q561" i="14"/>
  <c r="Y561" i="14"/>
  <c r="AG561" i="14"/>
  <c r="AO561" i="14"/>
  <c r="AW561" i="14"/>
  <c r="BE561" i="14"/>
  <c r="BM561" i="14"/>
  <c r="BU561" i="14"/>
  <c r="CC561" i="14"/>
  <c r="CK561" i="14"/>
  <c r="CS561" i="14"/>
  <c r="DA561" i="14"/>
  <c r="DI561" i="14"/>
  <c r="DQ561" i="14"/>
  <c r="J561" i="14"/>
  <c r="C561" i="14"/>
  <c r="K561" i="14"/>
  <c r="S561" i="14"/>
  <c r="AA561" i="14"/>
  <c r="AI561" i="14"/>
  <c r="AQ561" i="14"/>
  <c r="AY561" i="14"/>
  <c r="BG561" i="14"/>
  <c r="BO561" i="14"/>
  <c r="BW561" i="14"/>
  <c r="CE561" i="14"/>
  <c r="CM561" i="14"/>
  <c r="CU561" i="14"/>
  <c r="DC561" i="14"/>
  <c r="DK561" i="14"/>
  <c r="DS561" i="14"/>
  <c r="D561" i="14"/>
  <c r="L561" i="14"/>
  <c r="T561" i="14"/>
  <c r="AB561" i="14"/>
  <c r="AJ561" i="14"/>
  <c r="AR561" i="14"/>
  <c r="AZ561" i="14"/>
  <c r="BH561" i="14"/>
  <c r="BP561" i="14"/>
  <c r="BX561" i="14"/>
  <c r="CF561" i="14"/>
  <c r="CN561" i="14"/>
  <c r="CV561" i="14"/>
  <c r="DD561" i="14"/>
  <c r="DL561" i="14"/>
  <c r="DT561" i="14"/>
  <c r="H561" i="14"/>
  <c r="Z561" i="14"/>
  <c r="AP561" i="14"/>
  <c r="BF561" i="14"/>
  <c r="BV561" i="14"/>
  <c r="CL561" i="14"/>
  <c r="DB561" i="14"/>
  <c r="DR561" i="14"/>
  <c r="M561" i="14"/>
  <c r="AC561" i="14"/>
  <c r="AS561" i="14"/>
  <c r="BI561" i="14"/>
  <c r="BY561" i="14"/>
  <c r="CO561" i="14"/>
  <c r="DE561" i="14"/>
  <c r="DU561" i="14"/>
  <c r="N561" i="14"/>
  <c r="AD561" i="14"/>
  <c r="AT561" i="14"/>
  <c r="BJ561" i="14"/>
  <c r="BZ561" i="14"/>
  <c r="CP561" i="14"/>
  <c r="DF561" i="14"/>
  <c r="DV561" i="14"/>
  <c r="P561" i="14"/>
  <c r="AF561" i="14"/>
  <c r="AV561" i="14"/>
  <c r="BL561" i="14"/>
  <c r="CB561" i="14"/>
  <c r="CR561" i="14"/>
  <c r="DH561" i="14"/>
  <c r="R561" i="14"/>
  <c r="AH561" i="14"/>
  <c r="AX561" i="14"/>
  <c r="BN561" i="14"/>
  <c r="CD561" i="14"/>
  <c r="CT561" i="14"/>
  <c r="DJ561" i="14"/>
  <c r="E561" i="14"/>
  <c r="V561" i="14"/>
  <c r="AL561" i="14"/>
  <c r="BB561" i="14"/>
  <c r="BR561" i="14"/>
  <c r="CH561" i="14"/>
  <c r="CX561" i="14"/>
  <c r="DN561" i="14"/>
  <c r="F561" i="14"/>
  <c r="X561" i="14"/>
  <c r="AN561" i="14"/>
  <c r="BD561" i="14"/>
  <c r="BT561" i="14"/>
  <c r="CJ561" i="14"/>
  <c r="CZ561" i="14"/>
  <c r="DP561" i="14"/>
  <c r="U561" i="14"/>
  <c r="AK561" i="14"/>
  <c r="BA561" i="14"/>
  <c r="BQ561" i="14"/>
  <c r="CG561" i="14"/>
  <c r="CW561" i="14"/>
  <c r="DM561" i="14"/>
  <c r="G553" i="14"/>
  <c r="O553" i="14"/>
  <c r="W553" i="14"/>
  <c r="AE553" i="14"/>
  <c r="AM553" i="14"/>
  <c r="AU553" i="14"/>
  <c r="BC553" i="14"/>
  <c r="BK553" i="14"/>
  <c r="BS553" i="14"/>
  <c r="CA553" i="14"/>
  <c r="CI553" i="14"/>
  <c r="CQ553" i="14"/>
  <c r="CY553" i="14"/>
  <c r="DG553" i="14"/>
  <c r="DO553" i="14"/>
  <c r="H553" i="14"/>
  <c r="P553" i="14"/>
  <c r="X553" i="14"/>
  <c r="AF553" i="14"/>
  <c r="AN553" i="14"/>
  <c r="AV553" i="14"/>
  <c r="BD553" i="14"/>
  <c r="BL553" i="14"/>
  <c r="BT553" i="14"/>
  <c r="CB553" i="14"/>
  <c r="CJ553" i="14"/>
  <c r="CR553" i="14"/>
  <c r="CZ553" i="14"/>
  <c r="DH553" i="14"/>
  <c r="DP553" i="14"/>
  <c r="D553" i="14"/>
  <c r="L553" i="14"/>
  <c r="T553" i="14"/>
  <c r="AB553" i="14"/>
  <c r="AJ553" i="14"/>
  <c r="AR553" i="14"/>
  <c r="AZ553" i="14"/>
  <c r="BH553" i="14"/>
  <c r="BP553" i="14"/>
  <c r="BX553" i="14"/>
  <c r="CF553" i="14"/>
  <c r="CN553" i="14"/>
  <c r="F553" i="14"/>
  <c r="S553" i="14"/>
  <c r="AG553" i="14"/>
  <c r="AS553" i="14"/>
  <c r="BF553" i="14"/>
  <c r="BR553" i="14"/>
  <c r="CE553" i="14"/>
  <c r="CS553" i="14"/>
  <c r="DC553" i="14"/>
  <c r="DM553" i="14"/>
  <c r="I553" i="14"/>
  <c r="U553" i="14"/>
  <c r="AH553" i="14"/>
  <c r="AT553" i="14"/>
  <c r="BG553" i="14"/>
  <c r="BU553" i="14"/>
  <c r="CG553" i="14"/>
  <c r="CT553" i="14"/>
  <c r="DD553" i="14"/>
  <c r="DN553" i="14"/>
  <c r="N553" i="14"/>
  <c r="AD553" i="14"/>
  <c r="AX553" i="14"/>
  <c r="BN553" i="14"/>
  <c r="CD553" i="14"/>
  <c r="CV553" i="14"/>
  <c r="DJ553" i="14"/>
  <c r="DV553" i="14"/>
  <c r="R553" i="14"/>
  <c r="AK553" i="14"/>
  <c r="BA553" i="14"/>
  <c r="BQ553" i="14"/>
  <c r="CK553" i="14"/>
  <c r="CX553" i="14"/>
  <c r="DL553" i="14"/>
  <c r="C553" i="14"/>
  <c r="V553" i="14"/>
  <c r="AL553" i="14"/>
  <c r="BB553" i="14"/>
  <c r="BV553" i="14"/>
  <c r="CL553" i="14"/>
  <c r="DA553" i="14"/>
  <c r="DQ553" i="14"/>
  <c r="E553" i="14"/>
  <c r="Y553" i="14"/>
  <c r="AO553" i="14"/>
  <c r="BE553" i="14"/>
  <c r="BW553" i="14"/>
  <c r="CM553" i="14"/>
  <c r="DB553" i="14"/>
  <c r="DR553" i="14"/>
  <c r="J553" i="14"/>
  <c r="Z553" i="14"/>
  <c r="AP553" i="14"/>
  <c r="BI553" i="14"/>
  <c r="BY553" i="14"/>
  <c r="CO553" i="14"/>
  <c r="DE553" i="14"/>
  <c r="DS553" i="14"/>
  <c r="Q553" i="14"/>
  <c r="BM553" i="14"/>
  <c r="DF553" i="14"/>
  <c r="AC553" i="14"/>
  <c r="BZ553" i="14"/>
  <c r="DK553" i="14"/>
  <c r="AI553" i="14"/>
  <c r="CC553" i="14"/>
  <c r="DT553" i="14"/>
  <c r="AQ553" i="14"/>
  <c r="CH553" i="14"/>
  <c r="DU553" i="14"/>
  <c r="AW553" i="14"/>
  <c r="CP553" i="14"/>
  <c r="CU553" i="14"/>
  <c r="CW553" i="14"/>
  <c r="K553" i="14"/>
  <c r="DI553" i="14"/>
  <c r="M553" i="14"/>
  <c r="AA553" i="14"/>
  <c r="BJ553" i="14"/>
  <c r="BO553" i="14"/>
  <c r="AY553" i="14"/>
  <c r="H545" i="14"/>
  <c r="P545" i="14"/>
  <c r="X545" i="14"/>
  <c r="AF545" i="14"/>
  <c r="AN545" i="14"/>
  <c r="AV545" i="14"/>
  <c r="BD545" i="14"/>
  <c r="BL545" i="14"/>
  <c r="BT545" i="14"/>
  <c r="CB545" i="14"/>
  <c r="CJ545" i="14"/>
  <c r="CR545" i="14"/>
  <c r="CZ545" i="14"/>
  <c r="DH545" i="14"/>
  <c r="DP545" i="14"/>
  <c r="I545" i="14"/>
  <c r="Q545" i="14"/>
  <c r="Y545" i="14"/>
  <c r="AG545" i="14"/>
  <c r="AO545" i="14"/>
  <c r="AW545" i="14"/>
  <c r="BE545" i="14"/>
  <c r="BM545" i="14"/>
  <c r="J545" i="14"/>
  <c r="R545" i="14"/>
  <c r="Z545" i="14"/>
  <c r="AH545" i="14"/>
  <c r="AP545" i="14"/>
  <c r="AX545" i="14"/>
  <c r="BF545" i="14"/>
  <c r="BN545" i="14"/>
  <c r="BV545" i="14"/>
  <c r="CD545" i="14"/>
  <c r="CL545" i="14"/>
  <c r="CT545" i="14"/>
  <c r="DB545" i="14"/>
  <c r="DJ545" i="14"/>
  <c r="DR545" i="14"/>
  <c r="C545" i="14"/>
  <c r="K545" i="14"/>
  <c r="S545" i="14"/>
  <c r="AA545" i="14"/>
  <c r="AI545" i="14"/>
  <c r="AQ545" i="14"/>
  <c r="AY545" i="14"/>
  <c r="BG545" i="14"/>
  <c r="BO545" i="14"/>
  <c r="D545" i="14"/>
  <c r="L545" i="14"/>
  <c r="T545" i="14"/>
  <c r="AB545" i="14"/>
  <c r="AJ545" i="14"/>
  <c r="AR545" i="14"/>
  <c r="AZ545" i="14"/>
  <c r="BH545" i="14"/>
  <c r="BP545" i="14"/>
  <c r="BX545" i="14"/>
  <c r="CF545" i="14"/>
  <c r="CN545" i="14"/>
  <c r="CV545" i="14"/>
  <c r="DD545" i="14"/>
  <c r="DL545" i="14"/>
  <c r="DT545" i="14"/>
  <c r="E545" i="14"/>
  <c r="M545" i="14"/>
  <c r="U545" i="14"/>
  <c r="AC545" i="14"/>
  <c r="AK545" i="14"/>
  <c r="AS545" i="14"/>
  <c r="BA545" i="14"/>
  <c r="BI545" i="14"/>
  <c r="BQ545" i="14"/>
  <c r="BY545" i="14"/>
  <c r="CG545" i="14"/>
  <c r="CO545" i="14"/>
  <c r="CW545" i="14"/>
  <c r="DE545" i="14"/>
  <c r="DM545" i="14"/>
  <c r="DU545" i="14"/>
  <c r="F545" i="14"/>
  <c r="N545" i="14"/>
  <c r="V545" i="14"/>
  <c r="AD545" i="14"/>
  <c r="AL545" i="14"/>
  <c r="AT545" i="14"/>
  <c r="BB545" i="14"/>
  <c r="BJ545" i="14"/>
  <c r="BR545" i="14"/>
  <c r="BZ545" i="14"/>
  <c r="CH545" i="14"/>
  <c r="CP545" i="14"/>
  <c r="CX545" i="14"/>
  <c r="DF545" i="14"/>
  <c r="DN545" i="14"/>
  <c r="DV545" i="14"/>
  <c r="BC545" i="14"/>
  <c r="CI545" i="14"/>
  <c r="DC545" i="14"/>
  <c r="G545" i="14"/>
  <c r="BS545" i="14"/>
  <c r="CM545" i="14"/>
  <c r="DI545" i="14"/>
  <c r="O545" i="14"/>
  <c r="BU545" i="14"/>
  <c r="CQ545" i="14"/>
  <c r="DK545" i="14"/>
  <c r="W545" i="14"/>
  <c r="BW545" i="14"/>
  <c r="CS545" i="14"/>
  <c r="DO545" i="14"/>
  <c r="AE545" i="14"/>
  <c r="CA545" i="14"/>
  <c r="CU545" i="14"/>
  <c r="DQ545" i="14"/>
  <c r="AU545" i="14"/>
  <c r="DS545" i="14"/>
  <c r="BK545" i="14"/>
  <c r="CE545" i="14"/>
  <c r="CK545" i="14"/>
  <c r="CY545" i="14"/>
  <c r="CC545" i="14"/>
  <c r="DA545" i="14"/>
  <c r="AM545" i="14"/>
  <c r="DG545" i="14"/>
  <c r="C537" i="14"/>
  <c r="AH537" i="14"/>
  <c r="CT537" i="14"/>
  <c r="AP537" i="14"/>
  <c r="DB537" i="14"/>
  <c r="AX537" i="14"/>
  <c r="DJ537" i="14"/>
  <c r="BF537" i="14"/>
  <c r="DR537" i="14"/>
  <c r="BN537" i="14"/>
  <c r="J537" i="14"/>
  <c r="BV537" i="14"/>
  <c r="R537" i="14"/>
  <c r="CD537" i="14"/>
  <c r="Z537" i="14"/>
  <c r="CL537" i="14"/>
  <c r="AC529" i="14"/>
  <c r="AF529" i="14"/>
  <c r="BL529" i="14"/>
  <c r="CR529" i="14"/>
  <c r="P521" i="14"/>
  <c r="X521" i="14"/>
  <c r="CJ521" i="14"/>
  <c r="BM513" i="14"/>
  <c r="CH513" i="14"/>
  <c r="DT1002" i="14"/>
  <c r="DL1002" i="14"/>
  <c r="DD1002" i="14"/>
  <c r="CV1002" i="14"/>
  <c r="CN1002" i="14"/>
  <c r="CF1002" i="14"/>
  <c r="BX1002" i="14"/>
  <c r="BP1002" i="14"/>
  <c r="BH1002" i="14"/>
  <c r="AZ1002" i="14"/>
  <c r="AR1002" i="14"/>
  <c r="AJ1002" i="14"/>
  <c r="AB1002" i="14"/>
  <c r="T1002" i="14"/>
  <c r="L1002" i="14"/>
  <c r="D1002" i="14"/>
  <c r="DP1001" i="14"/>
  <c r="DH1001" i="14"/>
  <c r="CZ1001" i="14"/>
  <c r="CR1001" i="14"/>
  <c r="CJ1001" i="14"/>
  <c r="CB1001" i="14"/>
  <c r="BT1001" i="14"/>
  <c r="BL1001" i="14"/>
  <c r="BD1001" i="14"/>
  <c r="AV1001" i="14"/>
  <c r="AN1001" i="14"/>
  <c r="AF1001" i="14"/>
  <c r="X1001" i="14"/>
  <c r="P1001" i="14"/>
  <c r="H1001" i="14"/>
  <c r="DT1000" i="14"/>
  <c r="DL1000" i="14"/>
  <c r="DD1000" i="14"/>
  <c r="CV1000" i="14"/>
  <c r="CN1000" i="14"/>
  <c r="CF1000" i="14"/>
  <c r="BX1000" i="14"/>
  <c r="BP1000" i="14"/>
  <c r="BH1000" i="14"/>
  <c r="AZ1000" i="14"/>
  <c r="AR1000" i="14"/>
  <c r="AJ1000" i="14"/>
  <c r="AB1000" i="14"/>
  <c r="T1000" i="14"/>
  <c r="L1000" i="14"/>
  <c r="D1000" i="14"/>
  <c r="DP999" i="14"/>
  <c r="DH999" i="14"/>
  <c r="CZ999" i="14"/>
  <c r="CR999" i="14"/>
  <c r="CJ999" i="14"/>
  <c r="CB999" i="14"/>
  <c r="BT999" i="14"/>
  <c r="BL999" i="14"/>
  <c r="BD999" i="14"/>
  <c r="AV999" i="14"/>
  <c r="AN999" i="14"/>
  <c r="AF999" i="14"/>
  <c r="X999" i="14"/>
  <c r="P999" i="14"/>
  <c r="H999" i="14"/>
  <c r="DT998" i="14"/>
  <c r="DL998" i="14"/>
  <c r="DD998" i="14"/>
  <c r="CV998" i="14"/>
  <c r="CN998" i="14"/>
  <c r="CF998" i="14"/>
  <c r="BX998" i="14"/>
  <c r="BP998" i="14"/>
  <c r="BH998" i="14"/>
  <c r="AZ998" i="14"/>
  <c r="AR998" i="14"/>
  <c r="AJ998" i="14"/>
  <c r="AB998" i="14"/>
  <c r="T998" i="14"/>
  <c r="K998" i="14"/>
  <c r="DT997" i="14"/>
  <c r="DI997" i="14"/>
  <c r="CY997" i="14"/>
  <c r="CN997" i="14"/>
  <c r="CC997" i="14"/>
  <c r="BS997" i="14"/>
  <c r="BH997" i="14"/>
  <c r="AW997" i="14"/>
  <c r="AM997" i="14"/>
  <c r="AB997" i="14"/>
  <c r="Q997" i="14"/>
  <c r="G997" i="14"/>
  <c r="DP996" i="14"/>
  <c r="DE996" i="14"/>
  <c r="CU996" i="14"/>
  <c r="CJ996" i="14"/>
  <c r="BY996" i="14"/>
  <c r="BO996" i="14"/>
  <c r="BD996" i="14"/>
  <c r="AS996" i="14"/>
  <c r="AI996" i="14"/>
  <c r="X996" i="14"/>
  <c r="M996" i="14"/>
  <c r="C996" i="14"/>
  <c r="DL995" i="14"/>
  <c r="DA995" i="14"/>
  <c r="CQ995" i="14"/>
  <c r="CF995" i="14"/>
  <c r="BU995" i="14"/>
  <c r="BK995" i="14"/>
  <c r="AZ995" i="14"/>
  <c r="AO995" i="14"/>
  <c r="AE995" i="14"/>
  <c r="T995" i="14"/>
  <c r="I995" i="14"/>
  <c r="DS994" i="14"/>
  <c r="DH994" i="14"/>
  <c r="CW994" i="14"/>
  <c r="CJ994" i="14"/>
  <c r="BT994" i="14"/>
  <c r="BD994" i="14"/>
  <c r="AN994" i="14"/>
  <c r="T994" i="14"/>
  <c r="DH993" i="14"/>
  <c r="CB993" i="14"/>
  <c r="AV993" i="14"/>
  <c r="P993" i="14"/>
  <c r="DD992" i="14"/>
  <c r="BX992" i="14"/>
  <c r="AR992" i="14"/>
  <c r="CZ991" i="14"/>
  <c r="BT991" i="14"/>
  <c r="AN991" i="14"/>
  <c r="H991" i="14"/>
  <c r="CV990" i="14"/>
  <c r="BP990" i="14"/>
  <c r="AJ990" i="14"/>
  <c r="D990" i="14"/>
  <c r="CR989" i="14"/>
  <c r="BL989" i="14"/>
  <c r="AF989" i="14"/>
  <c r="DT988" i="14"/>
  <c r="CN988" i="14"/>
  <c r="BH988" i="14"/>
  <c r="AB988" i="14"/>
  <c r="DP987" i="14"/>
  <c r="CJ987" i="14"/>
  <c r="BD987" i="14"/>
  <c r="X987" i="14"/>
  <c r="DL986" i="14"/>
  <c r="CF986" i="14"/>
  <c r="AZ986" i="14"/>
  <c r="T986" i="14"/>
  <c r="DH985" i="14"/>
  <c r="CB985" i="14"/>
  <c r="AV985" i="14"/>
  <c r="P985" i="14"/>
  <c r="DD984" i="14"/>
  <c r="BX984" i="14"/>
  <c r="AR984" i="14"/>
  <c r="CZ983" i="14"/>
  <c r="BT983" i="14"/>
  <c r="AN983" i="14"/>
  <c r="H983" i="14"/>
  <c r="CV982" i="14"/>
  <c r="BP982" i="14"/>
  <c r="AJ982" i="14"/>
  <c r="D982" i="14"/>
  <c r="CR981" i="14"/>
  <c r="BL981" i="14"/>
  <c r="DI980" i="14"/>
  <c r="AW980" i="14"/>
  <c r="DE979" i="14"/>
  <c r="AS979" i="14"/>
  <c r="DA978" i="14"/>
  <c r="AO978" i="14"/>
  <c r="CW977" i="14"/>
  <c r="AK977" i="14"/>
  <c r="CS976" i="14"/>
  <c r="CO975" i="14"/>
  <c r="AC975" i="14"/>
  <c r="CK974" i="14"/>
  <c r="Y974" i="14"/>
  <c r="CG973" i="14"/>
  <c r="U973" i="14"/>
  <c r="CC972" i="14"/>
  <c r="Q972" i="14"/>
  <c r="BY971" i="14"/>
  <c r="M971" i="14"/>
  <c r="BU970" i="14"/>
  <c r="I970" i="14"/>
  <c r="BQ969" i="14"/>
  <c r="E969" i="14"/>
  <c r="DU967" i="14"/>
  <c r="BI967" i="14"/>
  <c r="DQ966" i="14"/>
  <c r="BE966" i="14"/>
  <c r="DM965" i="14"/>
  <c r="BA965" i="14"/>
  <c r="DI964" i="14"/>
  <c r="AW964" i="14"/>
  <c r="DE963" i="14"/>
  <c r="AS963" i="14"/>
  <c r="DA962" i="14"/>
  <c r="AO962" i="14"/>
  <c r="CW961" i="14"/>
  <c r="AK961" i="14"/>
  <c r="CS960" i="14"/>
  <c r="CO959" i="14"/>
  <c r="AC959" i="14"/>
  <c r="CE958" i="14"/>
  <c r="DR957" i="14"/>
  <c r="AJ957" i="14"/>
  <c r="BW956" i="14"/>
  <c r="DJ955" i="14"/>
  <c r="AB955" i="14"/>
  <c r="BO954" i="14"/>
  <c r="CQ953" i="14"/>
  <c r="DP948" i="14"/>
  <c r="DH946" i="14"/>
  <c r="BG937" i="14"/>
  <c r="BW929" i="14"/>
  <c r="F981" i="14"/>
  <c r="N981" i="14"/>
  <c r="V981" i="14"/>
  <c r="AD981" i="14"/>
  <c r="AL981" i="14"/>
  <c r="AT981" i="14"/>
  <c r="BB981" i="14"/>
  <c r="BJ981" i="14"/>
  <c r="BR981" i="14"/>
  <c r="BZ981" i="14"/>
  <c r="CH981" i="14"/>
  <c r="CP981" i="14"/>
  <c r="CX981" i="14"/>
  <c r="DF981" i="14"/>
  <c r="DN981" i="14"/>
  <c r="DV981" i="14"/>
  <c r="G981" i="14"/>
  <c r="O981" i="14"/>
  <c r="W981" i="14"/>
  <c r="AE981" i="14"/>
  <c r="AM981" i="14"/>
  <c r="AU981" i="14"/>
  <c r="BC981" i="14"/>
  <c r="BK981" i="14"/>
  <c r="BS981" i="14"/>
  <c r="CA981" i="14"/>
  <c r="CI981" i="14"/>
  <c r="CQ981" i="14"/>
  <c r="CY981" i="14"/>
  <c r="DG981" i="14"/>
  <c r="DO981" i="14"/>
  <c r="H981" i="14"/>
  <c r="I981" i="14"/>
  <c r="Q981" i="14"/>
  <c r="Y981" i="14"/>
  <c r="AG981" i="14"/>
  <c r="AO981" i="14"/>
  <c r="AW981" i="14"/>
  <c r="BE981" i="14"/>
  <c r="BM981" i="14"/>
  <c r="BU981" i="14"/>
  <c r="CC981" i="14"/>
  <c r="CK981" i="14"/>
  <c r="CS981" i="14"/>
  <c r="DA981" i="14"/>
  <c r="DI981" i="14"/>
  <c r="DQ981" i="14"/>
  <c r="J981" i="14"/>
  <c r="R981" i="14"/>
  <c r="Z981" i="14"/>
  <c r="AH981" i="14"/>
  <c r="AP981" i="14"/>
  <c r="AX981" i="14"/>
  <c r="BF981" i="14"/>
  <c r="BN981" i="14"/>
  <c r="BV981" i="14"/>
  <c r="CD981" i="14"/>
  <c r="CL981" i="14"/>
  <c r="CT981" i="14"/>
  <c r="DB981" i="14"/>
  <c r="DJ981" i="14"/>
  <c r="DR981" i="14"/>
  <c r="C981" i="14"/>
  <c r="K981" i="14"/>
  <c r="S981" i="14"/>
  <c r="AA981" i="14"/>
  <c r="AI981" i="14"/>
  <c r="AQ981" i="14"/>
  <c r="AY981" i="14"/>
  <c r="BG981" i="14"/>
  <c r="BO981" i="14"/>
  <c r="BW981" i="14"/>
  <c r="CE981" i="14"/>
  <c r="CM981" i="14"/>
  <c r="CU981" i="14"/>
  <c r="DC981" i="14"/>
  <c r="DK981" i="14"/>
  <c r="DS981" i="14"/>
  <c r="D981" i="14"/>
  <c r="L981" i="14"/>
  <c r="T981" i="14"/>
  <c r="AB981" i="14"/>
  <c r="AJ981" i="14"/>
  <c r="AR981" i="14"/>
  <c r="AZ981" i="14"/>
  <c r="BH981" i="14"/>
  <c r="BP981" i="14"/>
  <c r="BX981" i="14"/>
  <c r="CF981" i="14"/>
  <c r="CN981" i="14"/>
  <c r="CV981" i="14"/>
  <c r="DD981" i="14"/>
  <c r="DL981" i="14"/>
  <c r="DT981" i="14"/>
  <c r="J992" i="14"/>
  <c r="R992" i="14"/>
  <c r="Z992" i="14"/>
  <c r="AH992" i="14"/>
  <c r="AP992" i="14"/>
  <c r="AX992" i="14"/>
  <c r="BF992" i="14"/>
  <c r="BN992" i="14"/>
  <c r="BV992" i="14"/>
  <c r="CD992" i="14"/>
  <c r="CL992" i="14"/>
  <c r="CT992" i="14"/>
  <c r="DB992" i="14"/>
  <c r="DJ992" i="14"/>
  <c r="DR992" i="14"/>
  <c r="C992" i="14"/>
  <c r="K992" i="14"/>
  <c r="S992" i="14"/>
  <c r="AA992" i="14"/>
  <c r="AI992" i="14"/>
  <c r="AQ992" i="14"/>
  <c r="AY992" i="14"/>
  <c r="BG992" i="14"/>
  <c r="BO992" i="14"/>
  <c r="BW992" i="14"/>
  <c r="CE992" i="14"/>
  <c r="CM992" i="14"/>
  <c r="CU992" i="14"/>
  <c r="DC992" i="14"/>
  <c r="DK992" i="14"/>
  <c r="DS992" i="14"/>
  <c r="E992" i="14"/>
  <c r="M992" i="14"/>
  <c r="U992" i="14"/>
  <c r="AC992" i="14"/>
  <c r="AK992" i="14"/>
  <c r="AS992" i="14"/>
  <c r="BA992" i="14"/>
  <c r="BI992" i="14"/>
  <c r="BQ992" i="14"/>
  <c r="BY992" i="14"/>
  <c r="CG992" i="14"/>
  <c r="CO992" i="14"/>
  <c r="CW992" i="14"/>
  <c r="DE992" i="14"/>
  <c r="DM992" i="14"/>
  <c r="DU992" i="14"/>
  <c r="F992" i="14"/>
  <c r="N992" i="14"/>
  <c r="V992" i="14"/>
  <c r="AD992" i="14"/>
  <c r="AL992" i="14"/>
  <c r="AT992" i="14"/>
  <c r="BB992" i="14"/>
  <c r="BJ992" i="14"/>
  <c r="BR992" i="14"/>
  <c r="BZ992" i="14"/>
  <c r="CH992" i="14"/>
  <c r="CP992" i="14"/>
  <c r="CX992" i="14"/>
  <c r="DF992" i="14"/>
  <c r="DN992" i="14"/>
  <c r="DV992" i="14"/>
  <c r="G992" i="14"/>
  <c r="O992" i="14"/>
  <c r="W992" i="14"/>
  <c r="AE992" i="14"/>
  <c r="AM992" i="14"/>
  <c r="AU992" i="14"/>
  <c r="BC992" i="14"/>
  <c r="BK992" i="14"/>
  <c r="BS992" i="14"/>
  <c r="CA992" i="14"/>
  <c r="CI992" i="14"/>
  <c r="CQ992" i="14"/>
  <c r="CY992" i="14"/>
  <c r="DG992" i="14"/>
  <c r="DO992" i="14"/>
  <c r="H992" i="14"/>
  <c r="P992" i="14"/>
  <c r="X992" i="14"/>
  <c r="AF992" i="14"/>
  <c r="AN992" i="14"/>
  <c r="AV992" i="14"/>
  <c r="BD992" i="14"/>
  <c r="BL992" i="14"/>
  <c r="BT992" i="14"/>
  <c r="CB992" i="14"/>
  <c r="CJ992" i="14"/>
  <c r="CR992" i="14"/>
  <c r="CZ992" i="14"/>
  <c r="DH992" i="14"/>
  <c r="DP992" i="14"/>
  <c r="J984" i="14"/>
  <c r="R984" i="14"/>
  <c r="Z984" i="14"/>
  <c r="AH984" i="14"/>
  <c r="AP984" i="14"/>
  <c r="AX984" i="14"/>
  <c r="BF984" i="14"/>
  <c r="BN984" i="14"/>
  <c r="BV984" i="14"/>
  <c r="CD984" i="14"/>
  <c r="CL984" i="14"/>
  <c r="CT984" i="14"/>
  <c r="DB984" i="14"/>
  <c r="DJ984" i="14"/>
  <c r="DR984" i="14"/>
  <c r="C984" i="14"/>
  <c r="K984" i="14"/>
  <c r="S984" i="14"/>
  <c r="AA984" i="14"/>
  <c r="AI984" i="14"/>
  <c r="AQ984" i="14"/>
  <c r="AY984" i="14"/>
  <c r="BG984" i="14"/>
  <c r="BO984" i="14"/>
  <c r="BW984" i="14"/>
  <c r="CE984" i="14"/>
  <c r="CM984" i="14"/>
  <c r="CU984" i="14"/>
  <c r="DC984" i="14"/>
  <c r="DK984" i="14"/>
  <c r="DS984" i="14"/>
  <c r="E984" i="14"/>
  <c r="M984" i="14"/>
  <c r="U984" i="14"/>
  <c r="AC984" i="14"/>
  <c r="AK984" i="14"/>
  <c r="AS984" i="14"/>
  <c r="BA984" i="14"/>
  <c r="BI984" i="14"/>
  <c r="BQ984" i="14"/>
  <c r="BY984" i="14"/>
  <c r="CG984" i="14"/>
  <c r="CO984" i="14"/>
  <c r="CW984" i="14"/>
  <c r="DE984" i="14"/>
  <c r="DM984" i="14"/>
  <c r="DU984" i="14"/>
  <c r="F984" i="14"/>
  <c r="N984" i="14"/>
  <c r="V984" i="14"/>
  <c r="AD984" i="14"/>
  <c r="AL984" i="14"/>
  <c r="AT984" i="14"/>
  <c r="BB984" i="14"/>
  <c r="BJ984" i="14"/>
  <c r="BR984" i="14"/>
  <c r="BZ984" i="14"/>
  <c r="CH984" i="14"/>
  <c r="CP984" i="14"/>
  <c r="CX984" i="14"/>
  <c r="DF984" i="14"/>
  <c r="DN984" i="14"/>
  <c r="DV984" i="14"/>
  <c r="G984" i="14"/>
  <c r="O984" i="14"/>
  <c r="W984" i="14"/>
  <c r="AE984" i="14"/>
  <c r="AM984" i="14"/>
  <c r="AU984" i="14"/>
  <c r="BC984" i="14"/>
  <c r="BK984" i="14"/>
  <c r="BS984" i="14"/>
  <c r="CA984" i="14"/>
  <c r="CI984" i="14"/>
  <c r="CQ984" i="14"/>
  <c r="CY984" i="14"/>
  <c r="DG984" i="14"/>
  <c r="DO984" i="14"/>
  <c r="H984" i="14"/>
  <c r="P984" i="14"/>
  <c r="X984" i="14"/>
  <c r="AF984" i="14"/>
  <c r="AN984" i="14"/>
  <c r="AV984" i="14"/>
  <c r="BD984" i="14"/>
  <c r="BL984" i="14"/>
  <c r="BT984" i="14"/>
  <c r="CB984" i="14"/>
  <c r="CJ984" i="14"/>
  <c r="CR984" i="14"/>
  <c r="CZ984" i="14"/>
  <c r="DH984" i="14"/>
  <c r="DP984" i="14"/>
  <c r="J976" i="14"/>
  <c r="R976" i="14"/>
  <c r="Z976" i="14"/>
  <c r="AH976" i="14"/>
  <c r="AP976" i="14"/>
  <c r="AX976" i="14"/>
  <c r="BF976" i="14"/>
  <c r="BN976" i="14"/>
  <c r="BV976" i="14"/>
  <c r="CD976" i="14"/>
  <c r="CL976" i="14"/>
  <c r="CT976" i="14"/>
  <c r="DB976" i="14"/>
  <c r="DJ976" i="14"/>
  <c r="DR976" i="14"/>
  <c r="C976" i="14"/>
  <c r="K976" i="14"/>
  <c r="S976" i="14"/>
  <c r="AA976" i="14"/>
  <c r="AI976" i="14"/>
  <c r="AQ976" i="14"/>
  <c r="AY976" i="14"/>
  <c r="BG976" i="14"/>
  <c r="BO976" i="14"/>
  <c r="BW976" i="14"/>
  <c r="CE976" i="14"/>
  <c r="CM976" i="14"/>
  <c r="CU976" i="14"/>
  <c r="DC976" i="14"/>
  <c r="DK976" i="14"/>
  <c r="DS976" i="14"/>
  <c r="D976" i="14"/>
  <c r="L976" i="14"/>
  <c r="T976" i="14"/>
  <c r="AB976" i="14"/>
  <c r="AJ976" i="14"/>
  <c r="AR976" i="14"/>
  <c r="AZ976" i="14"/>
  <c r="BH976" i="14"/>
  <c r="BP976" i="14"/>
  <c r="BX976" i="14"/>
  <c r="CF976" i="14"/>
  <c r="CN976" i="14"/>
  <c r="CV976" i="14"/>
  <c r="DD976" i="14"/>
  <c r="DL976" i="14"/>
  <c r="DT976" i="14"/>
  <c r="E976" i="14"/>
  <c r="M976" i="14"/>
  <c r="U976" i="14"/>
  <c r="AC976" i="14"/>
  <c r="AK976" i="14"/>
  <c r="AS976" i="14"/>
  <c r="BA976" i="14"/>
  <c r="BI976" i="14"/>
  <c r="BQ976" i="14"/>
  <c r="BY976" i="14"/>
  <c r="CG976" i="14"/>
  <c r="CO976" i="14"/>
  <c r="CW976" i="14"/>
  <c r="DE976" i="14"/>
  <c r="DM976" i="14"/>
  <c r="DU976" i="14"/>
  <c r="F976" i="14"/>
  <c r="N976" i="14"/>
  <c r="V976" i="14"/>
  <c r="AD976" i="14"/>
  <c r="AL976" i="14"/>
  <c r="AT976" i="14"/>
  <c r="BB976" i="14"/>
  <c r="BJ976" i="14"/>
  <c r="BR976" i="14"/>
  <c r="BZ976" i="14"/>
  <c r="CH976" i="14"/>
  <c r="CP976" i="14"/>
  <c r="CX976" i="14"/>
  <c r="DF976" i="14"/>
  <c r="DN976" i="14"/>
  <c r="DV976" i="14"/>
  <c r="G976" i="14"/>
  <c r="O976" i="14"/>
  <c r="W976" i="14"/>
  <c r="AE976" i="14"/>
  <c r="AM976" i="14"/>
  <c r="AU976" i="14"/>
  <c r="BC976" i="14"/>
  <c r="BK976" i="14"/>
  <c r="BS976" i="14"/>
  <c r="CA976" i="14"/>
  <c r="CI976" i="14"/>
  <c r="CQ976" i="14"/>
  <c r="CY976" i="14"/>
  <c r="DG976" i="14"/>
  <c r="DO976" i="14"/>
  <c r="H976" i="14"/>
  <c r="P976" i="14"/>
  <c r="X976" i="14"/>
  <c r="AF976" i="14"/>
  <c r="AN976" i="14"/>
  <c r="AV976" i="14"/>
  <c r="BD976" i="14"/>
  <c r="BL976" i="14"/>
  <c r="BT976" i="14"/>
  <c r="CB976" i="14"/>
  <c r="CJ976" i="14"/>
  <c r="CR976" i="14"/>
  <c r="CZ976" i="14"/>
  <c r="DH976" i="14"/>
  <c r="DP976" i="14"/>
  <c r="J968" i="14"/>
  <c r="R968" i="14"/>
  <c r="Z968" i="14"/>
  <c r="AH968" i="14"/>
  <c r="AP968" i="14"/>
  <c r="AX968" i="14"/>
  <c r="BF968" i="14"/>
  <c r="BN968" i="14"/>
  <c r="BV968" i="14"/>
  <c r="CD968" i="14"/>
  <c r="CL968" i="14"/>
  <c r="CT968" i="14"/>
  <c r="DB968" i="14"/>
  <c r="DJ968" i="14"/>
  <c r="DR968" i="14"/>
  <c r="C968" i="14"/>
  <c r="K968" i="14"/>
  <c r="S968" i="14"/>
  <c r="AA968" i="14"/>
  <c r="AI968" i="14"/>
  <c r="AQ968" i="14"/>
  <c r="AY968" i="14"/>
  <c r="BG968" i="14"/>
  <c r="BO968" i="14"/>
  <c r="BW968" i="14"/>
  <c r="CE968" i="14"/>
  <c r="CM968" i="14"/>
  <c r="CU968" i="14"/>
  <c r="DC968" i="14"/>
  <c r="DK968" i="14"/>
  <c r="DS968" i="14"/>
  <c r="D968" i="14"/>
  <c r="L968" i="14"/>
  <c r="T968" i="14"/>
  <c r="AB968" i="14"/>
  <c r="AJ968" i="14"/>
  <c r="AR968" i="14"/>
  <c r="AZ968" i="14"/>
  <c r="BH968" i="14"/>
  <c r="BP968" i="14"/>
  <c r="BX968" i="14"/>
  <c r="CF968" i="14"/>
  <c r="CN968" i="14"/>
  <c r="CV968" i="14"/>
  <c r="DD968" i="14"/>
  <c r="DL968" i="14"/>
  <c r="DT968" i="14"/>
  <c r="E968" i="14"/>
  <c r="M968" i="14"/>
  <c r="U968" i="14"/>
  <c r="AC968" i="14"/>
  <c r="AK968" i="14"/>
  <c r="AS968" i="14"/>
  <c r="BA968" i="14"/>
  <c r="BI968" i="14"/>
  <c r="BQ968" i="14"/>
  <c r="BY968" i="14"/>
  <c r="CG968" i="14"/>
  <c r="CO968" i="14"/>
  <c r="CW968" i="14"/>
  <c r="DE968" i="14"/>
  <c r="DM968" i="14"/>
  <c r="DU968" i="14"/>
  <c r="F968" i="14"/>
  <c r="N968" i="14"/>
  <c r="V968" i="14"/>
  <c r="AD968" i="14"/>
  <c r="AL968" i="14"/>
  <c r="AT968" i="14"/>
  <c r="BB968" i="14"/>
  <c r="BJ968" i="14"/>
  <c r="BR968" i="14"/>
  <c r="BZ968" i="14"/>
  <c r="CH968" i="14"/>
  <c r="CP968" i="14"/>
  <c r="CX968" i="14"/>
  <c r="DF968" i="14"/>
  <c r="DN968" i="14"/>
  <c r="DV968" i="14"/>
  <c r="G968" i="14"/>
  <c r="O968" i="14"/>
  <c r="W968" i="14"/>
  <c r="AE968" i="14"/>
  <c r="AM968" i="14"/>
  <c r="AU968" i="14"/>
  <c r="BC968" i="14"/>
  <c r="BK968" i="14"/>
  <c r="BS968" i="14"/>
  <c r="CA968" i="14"/>
  <c r="CI968" i="14"/>
  <c r="CQ968" i="14"/>
  <c r="CY968" i="14"/>
  <c r="DG968" i="14"/>
  <c r="DO968" i="14"/>
  <c r="H968" i="14"/>
  <c r="P968" i="14"/>
  <c r="X968" i="14"/>
  <c r="AF968" i="14"/>
  <c r="AN968" i="14"/>
  <c r="AV968" i="14"/>
  <c r="BD968" i="14"/>
  <c r="BL968" i="14"/>
  <c r="BT968" i="14"/>
  <c r="CB968" i="14"/>
  <c r="CJ968" i="14"/>
  <c r="CR968" i="14"/>
  <c r="CZ968" i="14"/>
  <c r="DH968" i="14"/>
  <c r="DP968" i="14"/>
  <c r="J960" i="14"/>
  <c r="R960" i="14"/>
  <c r="Z960" i="14"/>
  <c r="AH960" i="14"/>
  <c r="AP960" i="14"/>
  <c r="AX960" i="14"/>
  <c r="BF960" i="14"/>
  <c r="BN960" i="14"/>
  <c r="BV960" i="14"/>
  <c r="CD960" i="14"/>
  <c r="CL960" i="14"/>
  <c r="CT960" i="14"/>
  <c r="DB960" i="14"/>
  <c r="DJ960" i="14"/>
  <c r="DR960" i="14"/>
  <c r="C960" i="14"/>
  <c r="K960" i="14"/>
  <c r="S960" i="14"/>
  <c r="AA960" i="14"/>
  <c r="AI960" i="14"/>
  <c r="AQ960" i="14"/>
  <c r="AY960" i="14"/>
  <c r="BG960" i="14"/>
  <c r="BO960" i="14"/>
  <c r="BW960" i="14"/>
  <c r="CE960" i="14"/>
  <c r="CM960" i="14"/>
  <c r="CU960" i="14"/>
  <c r="DC960" i="14"/>
  <c r="DK960" i="14"/>
  <c r="DS960" i="14"/>
  <c r="D960" i="14"/>
  <c r="L960" i="14"/>
  <c r="T960" i="14"/>
  <c r="AB960" i="14"/>
  <c r="AJ960" i="14"/>
  <c r="AR960" i="14"/>
  <c r="AZ960" i="14"/>
  <c r="BH960" i="14"/>
  <c r="BP960" i="14"/>
  <c r="BX960" i="14"/>
  <c r="CF960" i="14"/>
  <c r="CN960" i="14"/>
  <c r="CV960" i="14"/>
  <c r="DD960" i="14"/>
  <c r="DL960" i="14"/>
  <c r="DT960" i="14"/>
  <c r="E960" i="14"/>
  <c r="M960" i="14"/>
  <c r="U960" i="14"/>
  <c r="AC960" i="14"/>
  <c r="AK960" i="14"/>
  <c r="AS960" i="14"/>
  <c r="BA960" i="14"/>
  <c r="BI960" i="14"/>
  <c r="BQ960" i="14"/>
  <c r="BY960" i="14"/>
  <c r="CG960" i="14"/>
  <c r="CO960" i="14"/>
  <c r="CW960" i="14"/>
  <c r="DE960" i="14"/>
  <c r="DM960" i="14"/>
  <c r="DU960" i="14"/>
  <c r="F960" i="14"/>
  <c r="N960" i="14"/>
  <c r="V960" i="14"/>
  <c r="AD960" i="14"/>
  <c r="AL960" i="14"/>
  <c r="AT960" i="14"/>
  <c r="BB960" i="14"/>
  <c r="BJ960" i="14"/>
  <c r="BR960" i="14"/>
  <c r="BZ960" i="14"/>
  <c r="CH960" i="14"/>
  <c r="CP960" i="14"/>
  <c r="CX960" i="14"/>
  <c r="DF960" i="14"/>
  <c r="DN960" i="14"/>
  <c r="DV960" i="14"/>
  <c r="G960" i="14"/>
  <c r="O960" i="14"/>
  <c r="W960" i="14"/>
  <c r="AE960" i="14"/>
  <c r="AM960" i="14"/>
  <c r="AU960" i="14"/>
  <c r="BC960" i="14"/>
  <c r="BK960" i="14"/>
  <c r="BS960" i="14"/>
  <c r="CA960" i="14"/>
  <c r="CI960" i="14"/>
  <c r="CQ960" i="14"/>
  <c r="CY960" i="14"/>
  <c r="DG960" i="14"/>
  <c r="DO960" i="14"/>
  <c r="H960" i="14"/>
  <c r="P960" i="14"/>
  <c r="X960" i="14"/>
  <c r="AF960" i="14"/>
  <c r="AN960" i="14"/>
  <c r="AV960" i="14"/>
  <c r="BD960" i="14"/>
  <c r="BL960" i="14"/>
  <c r="BT960" i="14"/>
  <c r="CB960" i="14"/>
  <c r="CJ960" i="14"/>
  <c r="CR960" i="14"/>
  <c r="CZ960" i="14"/>
  <c r="DH960" i="14"/>
  <c r="DP960" i="14"/>
  <c r="C952" i="14"/>
  <c r="K952" i="14"/>
  <c r="S952" i="14"/>
  <c r="AA952" i="14"/>
  <c r="AI952" i="14"/>
  <c r="AQ952" i="14"/>
  <c r="D952" i="14"/>
  <c r="L952" i="14"/>
  <c r="T952" i="14"/>
  <c r="AB952" i="14"/>
  <c r="AJ952" i="14"/>
  <c r="AR952" i="14"/>
  <c r="E952" i="14"/>
  <c r="M952" i="14"/>
  <c r="U952" i="14"/>
  <c r="AC952" i="14"/>
  <c r="AK952" i="14"/>
  <c r="AS952" i="14"/>
  <c r="BA952" i="14"/>
  <c r="BI952" i="14"/>
  <c r="BQ952" i="14"/>
  <c r="BY952" i="14"/>
  <c r="CG952" i="14"/>
  <c r="CO952" i="14"/>
  <c r="CW952" i="14"/>
  <c r="DE952" i="14"/>
  <c r="DM952" i="14"/>
  <c r="DU952" i="14"/>
  <c r="F952" i="14"/>
  <c r="N952" i="14"/>
  <c r="V952" i="14"/>
  <c r="AD952" i="14"/>
  <c r="AL952" i="14"/>
  <c r="AT952" i="14"/>
  <c r="BB952" i="14"/>
  <c r="BJ952" i="14"/>
  <c r="BR952" i="14"/>
  <c r="BZ952" i="14"/>
  <c r="CH952" i="14"/>
  <c r="CP952" i="14"/>
  <c r="CX952" i="14"/>
  <c r="DF952" i="14"/>
  <c r="DN952" i="14"/>
  <c r="DV952" i="14"/>
  <c r="G952" i="14"/>
  <c r="O952" i="14"/>
  <c r="W952" i="14"/>
  <c r="AE952" i="14"/>
  <c r="AM952" i="14"/>
  <c r="AU952" i="14"/>
  <c r="BC952" i="14"/>
  <c r="BK952" i="14"/>
  <c r="BS952" i="14"/>
  <c r="CA952" i="14"/>
  <c r="CI952" i="14"/>
  <c r="CQ952" i="14"/>
  <c r="CY952" i="14"/>
  <c r="DG952" i="14"/>
  <c r="DO952" i="14"/>
  <c r="I952" i="14"/>
  <c r="Q952" i="14"/>
  <c r="Y952" i="14"/>
  <c r="AG952" i="14"/>
  <c r="AO952" i="14"/>
  <c r="AW952" i="14"/>
  <c r="BE952" i="14"/>
  <c r="BM952" i="14"/>
  <c r="BU952" i="14"/>
  <c r="CC952" i="14"/>
  <c r="CK952" i="14"/>
  <c r="CS952" i="14"/>
  <c r="DA952" i="14"/>
  <c r="DI952" i="14"/>
  <c r="DQ952" i="14"/>
  <c r="J952" i="14"/>
  <c r="AP952" i="14"/>
  <c r="BH952" i="14"/>
  <c r="BX952" i="14"/>
  <c r="CN952" i="14"/>
  <c r="DD952" i="14"/>
  <c r="DT952" i="14"/>
  <c r="P952" i="14"/>
  <c r="AV952" i="14"/>
  <c r="BL952" i="14"/>
  <c r="CB952" i="14"/>
  <c r="CR952" i="14"/>
  <c r="DH952" i="14"/>
  <c r="R952" i="14"/>
  <c r="AX952" i="14"/>
  <c r="BN952" i="14"/>
  <c r="CD952" i="14"/>
  <c r="CT952" i="14"/>
  <c r="DJ952" i="14"/>
  <c r="X952" i="14"/>
  <c r="AY952" i="14"/>
  <c r="BO952" i="14"/>
  <c r="CE952" i="14"/>
  <c r="CU952" i="14"/>
  <c r="DK952" i="14"/>
  <c r="Z952" i="14"/>
  <c r="AZ952" i="14"/>
  <c r="BP952" i="14"/>
  <c r="CF952" i="14"/>
  <c r="CV952" i="14"/>
  <c r="DL952" i="14"/>
  <c r="AF952" i="14"/>
  <c r="BD952" i="14"/>
  <c r="BT952" i="14"/>
  <c r="CJ952" i="14"/>
  <c r="CZ952" i="14"/>
  <c r="DP952" i="14"/>
  <c r="AH952" i="14"/>
  <c r="BF952" i="14"/>
  <c r="BV952" i="14"/>
  <c r="CL952" i="14"/>
  <c r="DB952" i="14"/>
  <c r="DR952" i="14"/>
  <c r="C944" i="14"/>
  <c r="K944" i="14"/>
  <c r="S944" i="14"/>
  <c r="AA944" i="14"/>
  <c r="AI944" i="14"/>
  <c r="AQ944" i="14"/>
  <c r="AY944" i="14"/>
  <c r="BG944" i="14"/>
  <c r="BO944" i="14"/>
  <c r="BW944" i="14"/>
  <c r="CE944" i="14"/>
  <c r="CM944" i="14"/>
  <c r="CU944" i="14"/>
  <c r="DC944" i="14"/>
  <c r="DK944" i="14"/>
  <c r="DS944" i="14"/>
  <c r="D944" i="14"/>
  <c r="L944" i="14"/>
  <c r="T944" i="14"/>
  <c r="AB944" i="14"/>
  <c r="AJ944" i="14"/>
  <c r="AR944" i="14"/>
  <c r="AZ944" i="14"/>
  <c r="BH944" i="14"/>
  <c r="BP944" i="14"/>
  <c r="BX944" i="14"/>
  <c r="CF944" i="14"/>
  <c r="CN944" i="14"/>
  <c r="CV944" i="14"/>
  <c r="DD944" i="14"/>
  <c r="DL944" i="14"/>
  <c r="DT944" i="14"/>
  <c r="E944" i="14"/>
  <c r="M944" i="14"/>
  <c r="U944" i="14"/>
  <c r="AC944" i="14"/>
  <c r="AK944" i="14"/>
  <c r="AS944" i="14"/>
  <c r="BA944" i="14"/>
  <c r="BI944" i="14"/>
  <c r="BQ944" i="14"/>
  <c r="BY944" i="14"/>
  <c r="CG944" i="14"/>
  <c r="CO944" i="14"/>
  <c r="CW944" i="14"/>
  <c r="DE944" i="14"/>
  <c r="DM944" i="14"/>
  <c r="DU944" i="14"/>
  <c r="F944" i="14"/>
  <c r="N944" i="14"/>
  <c r="V944" i="14"/>
  <c r="AD944" i="14"/>
  <c r="AL944" i="14"/>
  <c r="AT944" i="14"/>
  <c r="BB944" i="14"/>
  <c r="BJ944" i="14"/>
  <c r="BR944" i="14"/>
  <c r="BZ944" i="14"/>
  <c r="CH944" i="14"/>
  <c r="CP944" i="14"/>
  <c r="CX944" i="14"/>
  <c r="DF944" i="14"/>
  <c r="DN944" i="14"/>
  <c r="DV944" i="14"/>
  <c r="G944" i="14"/>
  <c r="O944" i="14"/>
  <c r="W944" i="14"/>
  <c r="AE944" i="14"/>
  <c r="AM944" i="14"/>
  <c r="AU944" i="14"/>
  <c r="BC944" i="14"/>
  <c r="BK944" i="14"/>
  <c r="BS944" i="14"/>
  <c r="CA944" i="14"/>
  <c r="CI944" i="14"/>
  <c r="CQ944" i="14"/>
  <c r="CY944" i="14"/>
  <c r="DG944" i="14"/>
  <c r="DO944" i="14"/>
  <c r="I944" i="14"/>
  <c r="Q944" i="14"/>
  <c r="Y944" i="14"/>
  <c r="AG944" i="14"/>
  <c r="AO944" i="14"/>
  <c r="AW944" i="14"/>
  <c r="BE944" i="14"/>
  <c r="BM944" i="14"/>
  <c r="BU944" i="14"/>
  <c r="CC944" i="14"/>
  <c r="CK944" i="14"/>
  <c r="CS944" i="14"/>
  <c r="DA944" i="14"/>
  <c r="DI944" i="14"/>
  <c r="DQ944" i="14"/>
  <c r="J944" i="14"/>
  <c r="R944" i="14"/>
  <c r="Z944" i="14"/>
  <c r="AH944" i="14"/>
  <c r="AP944" i="14"/>
  <c r="AX944" i="14"/>
  <c r="BF944" i="14"/>
  <c r="BN944" i="14"/>
  <c r="BV944" i="14"/>
  <c r="CD944" i="14"/>
  <c r="CL944" i="14"/>
  <c r="CT944" i="14"/>
  <c r="DB944" i="14"/>
  <c r="DJ944" i="14"/>
  <c r="DR944" i="14"/>
  <c r="X944" i="14"/>
  <c r="CJ944" i="14"/>
  <c r="AF944" i="14"/>
  <c r="CR944" i="14"/>
  <c r="AN944" i="14"/>
  <c r="CZ944" i="14"/>
  <c r="AV944" i="14"/>
  <c r="DH944" i="14"/>
  <c r="BD944" i="14"/>
  <c r="DP944" i="14"/>
  <c r="BL944" i="14"/>
  <c r="H944" i="14"/>
  <c r="BT944" i="14"/>
  <c r="I936" i="14"/>
  <c r="Q936" i="14"/>
  <c r="Y936" i="14"/>
  <c r="AG936" i="14"/>
  <c r="AO936" i="14"/>
  <c r="AW936" i="14"/>
  <c r="BE936" i="14"/>
  <c r="BM936" i="14"/>
  <c r="BU936" i="14"/>
  <c r="CC936" i="14"/>
  <c r="CK936" i="14"/>
  <c r="CS936" i="14"/>
  <c r="DA936" i="14"/>
  <c r="DI936" i="14"/>
  <c r="DQ936" i="14"/>
  <c r="J936" i="14"/>
  <c r="R936" i="14"/>
  <c r="Z936" i="14"/>
  <c r="AH936" i="14"/>
  <c r="AP936" i="14"/>
  <c r="AX936" i="14"/>
  <c r="BF936" i="14"/>
  <c r="BN936" i="14"/>
  <c r="BV936" i="14"/>
  <c r="CD936" i="14"/>
  <c r="CL936" i="14"/>
  <c r="CT936" i="14"/>
  <c r="DB936" i="14"/>
  <c r="DJ936" i="14"/>
  <c r="DR936" i="14"/>
  <c r="E936" i="14"/>
  <c r="M936" i="14"/>
  <c r="U936" i="14"/>
  <c r="AC936" i="14"/>
  <c r="AK936" i="14"/>
  <c r="AS936" i="14"/>
  <c r="BA936" i="14"/>
  <c r="BI936" i="14"/>
  <c r="BQ936" i="14"/>
  <c r="BY936" i="14"/>
  <c r="CG936" i="14"/>
  <c r="CO936" i="14"/>
  <c r="CW936" i="14"/>
  <c r="DE936" i="14"/>
  <c r="DM936" i="14"/>
  <c r="DU936" i="14"/>
  <c r="H936" i="14"/>
  <c r="V936" i="14"/>
  <c r="AI936" i="14"/>
  <c r="AU936" i="14"/>
  <c r="BH936" i="14"/>
  <c r="BT936" i="14"/>
  <c r="CH936" i="14"/>
  <c r="CU936" i="14"/>
  <c r="DG936" i="14"/>
  <c r="DT936" i="14"/>
  <c r="K936" i="14"/>
  <c r="W936" i="14"/>
  <c r="AJ936" i="14"/>
  <c r="AV936" i="14"/>
  <c r="BJ936" i="14"/>
  <c r="BW936" i="14"/>
  <c r="CI936" i="14"/>
  <c r="CV936" i="14"/>
  <c r="DH936" i="14"/>
  <c r="DV936" i="14"/>
  <c r="L936" i="14"/>
  <c r="X936" i="14"/>
  <c r="AL936" i="14"/>
  <c r="AY936" i="14"/>
  <c r="BK936" i="14"/>
  <c r="BX936" i="14"/>
  <c r="CJ936" i="14"/>
  <c r="CX936" i="14"/>
  <c r="DK936" i="14"/>
  <c r="N936" i="14"/>
  <c r="AA936" i="14"/>
  <c r="AM936" i="14"/>
  <c r="AZ936" i="14"/>
  <c r="BL936" i="14"/>
  <c r="BZ936" i="14"/>
  <c r="CM936" i="14"/>
  <c r="CY936" i="14"/>
  <c r="DL936" i="14"/>
  <c r="C936" i="14"/>
  <c r="O936" i="14"/>
  <c r="AB936" i="14"/>
  <c r="AN936" i="14"/>
  <c r="BB936" i="14"/>
  <c r="BO936" i="14"/>
  <c r="CA936" i="14"/>
  <c r="CN936" i="14"/>
  <c r="CZ936" i="14"/>
  <c r="DN936" i="14"/>
  <c r="F936" i="14"/>
  <c r="S936" i="14"/>
  <c r="AE936" i="14"/>
  <c r="AR936" i="14"/>
  <c r="BD936" i="14"/>
  <c r="BR936" i="14"/>
  <c r="CE936" i="14"/>
  <c r="CQ936" i="14"/>
  <c r="DD936" i="14"/>
  <c r="DP936" i="14"/>
  <c r="G936" i="14"/>
  <c r="T936" i="14"/>
  <c r="AF936" i="14"/>
  <c r="AT936" i="14"/>
  <c r="BG936" i="14"/>
  <c r="BS936" i="14"/>
  <c r="CF936" i="14"/>
  <c r="CR936" i="14"/>
  <c r="DF936" i="14"/>
  <c r="DS936" i="14"/>
  <c r="CP936" i="14"/>
  <c r="D936" i="14"/>
  <c r="DC936" i="14"/>
  <c r="P936" i="14"/>
  <c r="DO936" i="14"/>
  <c r="AD936" i="14"/>
  <c r="AQ936" i="14"/>
  <c r="BC936" i="14"/>
  <c r="BP936" i="14"/>
  <c r="I928" i="14"/>
  <c r="Q928" i="14"/>
  <c r="Y928" i="14"/>
  <c r="AG928" i="14"/>
  <c r="AO928" i="14"/>
  <c r="AW928" i="14"/>
  <c r="BE928" i="14"/>
  <c r="BM928" i="14"/>
  <c r="BU928" i="14"/>
  <c r="CC928" i="14"/>
  <c r="CK928" i="14"/>
  <c r="CS928" i="14"/>
  <c r="DA928" i="14"/>
  <c r="DI928" i="14"/>
  <c r="DQ928" i="14"/>
  <c r="J928" i="14"/>
  <c r="R928" i="14"/>
  <c r="Z928" i="14"/>
  <c r="AH928" i="14"/>
  <c r="AP928" i="14"/>
  <c r="AX928" i="14"/>
  <c r="BF928" i="14"/>
  <c r="BN928" i="14"/>
  <c r="BV928" i="14"/>
  <c r="CD928" i="14"/>
  <c r="CL928" i="14"/>
  <c r="CT928" i="14"/>
  <c r="DB928" i="14"/>
  <c r="DJ928" i="14"/>
  <c r="DR928" i="14"/>
  <c r="D928" i="14"/>
  <c r="L928" i="14"/>
  <c r="T928" i="14"/>
  <c r="AB928" i="14"/>
  <c r="AJ928" i="14"/>
  <c r="AR928" i="14"/>
  <c r="AZ928" i="14"/>
  <c r="BH928" i="14"/>
  <c r="BP928" i="14"/>
  <c r="BX928" i="14"/>
  <c r="CF928" i="14"/>
  <c r="CN928" i="14"/>
  <c r="CV928" i="14"/>
  <c r="DD928" i="14"/>
  <c r="DL928" i="14"/>
  <c r="DT928" i="14"/>
  <c r="E928" i="14"/>
  <c r="M928" i="14"/>
  <c r="U928" i="14"/>
  <c r="AC928" i="14"/>
  <c r="AK928" i="14"/>
  <c r="AS928" i="14"/>
  <c r="BA928" i="14"/>
  <c r="BI928" i="14"/>
  <c r="BQ928" i="14"/>
  <c r="BY928" i="14"/>
  <c r="CG928" i="14"/>
  <c r="CO928" i="14"/>
  <c r="CW928" i="14"/>
  <c r="DE928" i="14"/>
  <c r="DM928" i="14"/>
  <c r="DU928" i="14"/>
  <c r="N928" i="14"/>
  <c r="AD928" i="14"/>
  <c r="AT928" i="14"/>
  <c r="BJ928" i="14"/>
  <c r="BZ928" i="14"/>
  <c r="CP928" i="14"/>
  <c r="DF928" i="14"/>
  <c r="DV928" i="14"/>
  <c r="O928" i="14"/>
  <c r="AE928" i="14"/>
  <c r="AU928" i="14"/>
  <c r="BK928" i="14"/>
  <c r="CA928" i="14"/>
  <c r="CQ928" i="14"/>
  <c r="DG928" i="14"/>
  <c r="P928" i="14"/>
  <c r="AF928" i="14"/>
  <c r="AV928" i="14"/>
  <c r="BL928" i="14"/>
  <c r="CB928" i="14"/>
  <c r="CR928" i="14"/>
  <c r="DH928" i="14"/>
  <c r="C928" i="14"/>
  <c r="S928" i="14"/>
  <c r="AI928" i="14"/>
  <c r="AY928" i="14"/>
  <c r="BO928" i="14"/>
  <c r="CE928" i="14"/>
  <c r="CU928" i="14"/>
  <c r="DK928" i="14"/>
  <c r="F928" i="14"/>
  <c r="V928" i="14"/>
  <c r="AL928" i="14"/>
  <c r="BB928" i="14"/>
  <c r="BR928" i="14"/>
  <c r="CH928" i="14"/>
  <c r="CX928" i="14"/>
  <c r="DN928" i="14"/>
  <c r="H928" i="14"/>
  <c r="X928" i="14"/>
  <c r="AN928" i="14"/>
  <c r="BD928" i="14"/>
  <c r="BT928" i="14"/>
  <c r="CJ928" i="14"/>
  <c r="CZ928" i="14"/>
  <c r="DP928" i="14"/>
  <c r="K928" i="14"/>
  <c r="AA928" i="14"/>
  <c r="AQ928" i="14"/>
  <c r="BG928" i="14"/>
  <c r="BW928" i="14"/>
  <c r="CM928" i="14"/>
  <c r="DC928" i="14"/>
  <c r="DS928" i="14"/>
  <c r="CI928" i="14"/>
  <c r="CY928" i="14"/>
  <c r="DO928" i="14"/>
  <c r="G928" i="14"/>
  <c r="W928" i="14"/>
  <c r="AM928" i="14"/>
  <c r="BC928" i="14"/>
  <c r="I920" i="14"/>
  <c r="Q920" i="14"/>
  <c r="Y920" i="14"/>
  <c r="AG920" i="14"/>
  <c r="AO920" i="14"/>
  <c r="AW920" i="14"/>
  <c r="BE920" i="14"/>
  <c r="BM920" i="14"/>
  <c r="BU920" i="14"/>
  <c r="CC920" i="14"/>
  <c r="CK920" i="14"/>
  <c r="CS920" i="14"/>
  <c r="DA920" i="14"/>
  <c r="DI920" i="14"/>
  <c r="DQ920" i="14"/>
  <c r="J920" i="14"/>
  <c r="R920" i="14"/>
  <c r="Z920" i="14"/>
  <c r="AH920" i="14"/>
  <c r="AP920" i="14"/>
  <c r="AX920" i="14"/>
  <c r="BF920" i="14"/>
  <c r="BN920" i="14"/>
  <c r="BV920" i="14"/>
  <c r="CD920" i="14"/>
  <c r="CL920" i="14"/>
  <c r="CT920" i="14"/>
  <c r="DB920" i="14"/>
  <c r="DJ920" i="14"/>
  <c r="DR920" i="14"/>
  <c r="C920" i="14"/>
  <c r="K920" i="14"/>
  <c r="S920" i="14"/>
  <c r="AA920" i="14"/>
  <c r="AI920" i="14"/>
  <c r="AQ920" i="14"/>
  <c r="AY920" i="14"/>
  <c r="BG920" i="14"/>
  <c r="BO920" i="14"/>
  <c r="BW920" i="14"/>
  <c r="CE920" i="14"/>
  <c r="CM920" i="14"/>
  <c r="CU920" i="14"/>
  <c r="DC920" i="14"/>
  <c r="DK920" i="14"/>
  <c r="DS920" i="14"/>
  <c r="D920" i="14"/>
  <c r="L920" i="14"/>
  <c r="T920" i="14"/>
  <c r="AB920" i="14"/>
  <c r="AJ920" i="14"/>
  <c r="AR920" i="14"/>
  <c r="AZ920" i="14"/>
  <c r="BH920" i="14"/>
  <c r="BP920" i="14"/>
  <c r="BX920" i="14"/>
  <c r="CF920" i="14"/>
  <c r="CN920" i="14"/>
  <c r="CV920" i="14"/>
  <c r="DD920" i="14"/>
  <c r="DL920" i="14"/>
  <c r="DT920" i="14"/>
  <c r="E920" i="14"/>
  <c r="M920" i="14"/>
  <c r="U920" i="14"/>
  <c r="AC920" i="14"/>
  <c r="AK920" i="14"/>
  <c r="AS920" i="14"/>
  <c r="BA920" i="14"/>
  <c r="BI920" i="14"/>
  <c r="BQ920" i="14"/>
  <c r="BY920" i="14"/>
  <c r="CG920" i="14"/>
  <c r="CO920" i="14"/>
  <c r="CW920" i="14"/>
  <c r="DE920" i="14"/>
  <c r="DM920" i="14"/>
  <c r="DU920" i="14"/>
  <c r="F920" i="14"/>
  <c r="N920" i="14"/>
  <c r="V920" i="14"/>
  <c r="AD920" i="14"/>
  <c r="AL920" i="14"/>
  <c r="AT920" i="14"/>
  <c r="BB920" i="14"/>
  <c r="BJ920" i="14"/>
  <c r="BR920" i="14"/>
  <c r="BZ920" i="14"/>
  <c r="CH920" i="14"/>
  <c r="CP920" i="14"/>
  <c r="CX920" i="14"/>
  <c r="DF920" i="14"/>
  <c r="DN920" i="14"/>
  <c r="DV920" i="14"/>
  <c r="AF920" i="14"/>
  <c r="BL920" i="14"/>
  <c r="CR920" i="14"/>
  <c r="G920" i="14"/>
  <c r="AM920" i="14"/>
  <c r="BS920" i="14"/>
  <c r="CY920" i="14"/>
  <c r="H920" i="14"/>
  <c r="AN920" i="14"/>
  <c r="BT920" i="14"/>
  <c r="CZ920" i="14"/>
  <c r="O920" i="14"/>
  <c r="AU920" i="14"/>
  <c r="CA920" i="14"/>
  <c r="DG920" i="14"/>
  <c r="P920" i="14"/>
  <c r="AV920" i="14"/>
  <c r="CB920" i="14"/>
  <c r="DH920" i="14"/>
  <c r="X920" i="14"/>
  <c r="BD920" i="14"/>
  <c r="CJ920" i="14"/>
  <c r="DP920" i="14"/>
  <c r="AE920" i="14"/>
  <c r="BK920" i="14"/>
  <c r="CQ920" i="14"/>
  <c r="CI920" i="14"/>
  <c r="DO920" i="14"/>
  <c r="W920" i="14"/>
  <c r="H912" i="14"/>
  <c r="P912" i="14"/>
  <c r="X912" i="14"/>
  <c r="AF912" i="14"/>
  <c r="AN912" i="14"/>
  <c r="AV912" i="14"/>
  <c r="BD912" i="14"/>
  <c r="BL912" i="14"/>
  <c r="BT912" i="14"/>
  <c r="CB912" i="14"/>
  <c r="CJ912" i="14"/>
  <c r="CR912" i="14"/>
  <c r="CZ912" i="14"/>
  <c r="DH912" i="14"/>
  <c r="I912" i="14"/>
  <c r="Q912" i="14"/>
  <c r="Y912" i="14"/>
  <c r="AG912" i="14"/>
  <c r="AO912" i="14"/>
  <c r="AW912" i="14"/>
  <c r="BE912" i="14"/>
  <c r="BM912" i="14"/>
  <c r="BU912" i="14"/>
  <c r="CC912" i="14"/>
  <c r="CK912" i="14"/>
  <c r="CS912" i="14"/>
  <c r="DA912" i="14"/>
  <c r="DI912" i="14"/>
  <c r="DQ912" i="14"/>
  <c r="J912" i="14"/>
  <c r="R912" i="14"/>
  <c r="Z912" i="14"/>
  <c r="AH912" i="14"/>
  <c r="AP912" i="14"/>
  <c r="AX912" i="14"/>
  <c r="BF912" i="14"/>
  <c r="BN912" i="14"/>
  <c r="BV912" i="14"/>
  <c r="CD912" i="14"/>
  <c r="CL912" i="14"/>
  <c r="CT912" i="14"/>
  <c r="DB912" i="14"/>
  <c r="DJ912" i="14"/>
  <c r="DR912" i="14"/>
  <c r="C912" i="14"/>
  <c r="K912" i="14"/>
  <c r="S912" i="14"/>
  <c r="AA912" i="14"/>
  <c r="AI912" i="14"/>
  <c r="AQ912" i="14"/>
  <c r="AY912" i="14"/>
  <c r="BG912" i="14"/>
  <c r="BO912" i="14"/>
  <c r="BW912" i="14"/>
  <c r="CE912" i="14"/>
  <c r="CM912" i="14"/>
  <c r="CU912" i="14"/>
  <c r="DC912" i="14"/>
  <c r="DK912" i="14"/>
  <c r="DS912" i="14"/>
  <c r="D912" i="14"/>
  <c r="L912" i="14"/>
  <c r="T912" i="14"/>
  <c r="AB912" i="14"/>
  <c r="AJ912" i="14"/>
  <c r="AR912" i="14"/>
  <c r="AZ912" i="14"/>
  <c r="BH912" i="14"/>
  <c r="BP912" i="14"/>
  <c r="BX912" i="14"/>
  <c r="CF912" i="14"/>
  <c r="CN912" i="14"/>
  <c r="CV912" i="14"/>
  <c r="DD912" i="14"/>
  <c r="DL912" i="14"/>
  <c r="DT912" i="14"/>
  <c r="E912" i="14"/>
  <c r="M912" i="14"/>
  <c r="U912" i="14"/>
  <c r="AC912" i="14"/>
  <c r="AK912" i="14"/>
  <c r="AS912" i="14"/>
  <c r="BA912" i="14"/>
  <c r="BI912" i="14"/>
  <c r="BQ912" i="14"/>
  <c r="BY912" i="14"/>
  <c r="CG912" i="14"/>
  <c r="CO912" i="14"/>
  <c r="CW912" i="14"/>
  <c r="DE912" i="14"/>
  <c r="DM912" i="14"/>
  <c r="DU912" i="14"/>
  <c r="F912" i="14"/>
  <c r="N912" i="14"/>
  <c r="V912" i="14"/>
  <c r="AD912" i="14"/>
  <c r="AL912" i="14"/>
  <c r="AT912" i="14"/>
  <c r="BB912" i="14"/>
  <c r="BJ912" i="14"/>
  <c r="BR912" i="14"/>
  <c r="BZ912" i="14"/>
  <c r="CH912" i="14"/>
  <c r="CP912" i="14"/>
  <c r="CX912" i="14"/>
  <c r="DF912" i="14"/>
  <c r="DN912" i="14"/>
  <c r="DV912" i="14"/>
  <c r="O912" i="14"/>
  <c r="CA912" i="14"/>
  <c r="W912" i="14"/>
  <c r="CI912" i="14"/>
  <c r="AE912" i="14"/>
  <c r="CQ912" i="14"/>
  <c r="AM912" i="14"/>
  <c r="CY912" i="14"/>
  <c r="AU912" i="14"/>
  <c r="DG912" i="14"/>
  <c r="BK912" i="14"/>
  <c r="DP912" i="14"/>
  <c r="G912" i="14"/>
  <c r="BS912" i="14"/>
  <c r="BC912" i="14"/>
  <c r="DO912" i="14"/>
  <c r="H904" i="14"/>
  <c r="P904" i="14"/>
  <c r="X904" i="14"/>
  <c r="AF904" i="14"/>
  <c r="AN904" i="14"/>
  <c r="AV904" i="14"/>
  <c r="BD904" i="14"/>
  <c r="BL904" i="14"/>
  <c r="BT904" i="14"/>
  <c r="CB904" i="14"/>
  <c r="CJ904" i="14"/>
  <c r="CR904" i="14"/>
  <c r="CZ904" i="14"/>
  <c r="DH904" i="14"/>
  <c r="DP904" i="14"/>
  <c r="I904" i="14"/>
  <c r="Q904" i="14"/>
  <c r="Y904" i="14"/>
  <c r="AG904" i="14"/>
  <c r="AO904" i="14"/>
  <c r="AW904" i="14"/>
  <c r="BE904" i="14"/>
  <c r="BM904" i="14"/>
  <c r="BU904" i="14"/>
  <c r="CC904" i="14"/>
  <c r="CK904" i="14"/>
  <c r="CS904" i="14"/>
  <c r="DA904" i="14"/>
  <c r="DI904" i="14"/>
  <c r="DQ904" i="14"/>
  <c r="J904" i="14"/>
  <c r="R904" i="14"/>
  <c r="Z904" i="14"/>
  <c r="AH904" i="14"/>
  <c r="AP904" i="14"/>
  <c r="AX904" i="14"/>
  <c r="BF904" i="14"/>
  <c r="BN904" i="14"/>
  <c r="BV904" i="14"/>
  <c r="CD904" i="14"/>
  <c r="CL904" i="14"/>
  <c r="CT904" i="14"/>
  <c r="DB904" i="14"/>
  <c r="DJ904" i="14"/>
  <c r="DR904" i="14"/>
  <c r="C904" i="14"/>
  <c r="K904" i="14"/>
  <c r="S904" i="14"/>
  <c r="AA904" i="14"/>
  <c r="AI904" i="14"/>
  <c r="AQ904" i="14"/>
  <c r="AY904" i="14"/>
  <c r="BG904" i="14"/>
  <c r="BO904" i="14"/>
  <c r="BW904" i="14"/>
  <c r="CE904" i="14"/>
  <c r="CM904" i="14"/>
  <c r="CU904" i="14"/>
  <c r="DC904" i="14"/>
  <c r="DK904" i="14"/>
  <c r="DS904" i="14"/>
  <c r="D904" i="14"/>
  <c r="L904" i="14"/>
  <c r="T904" i="14"/>
  <c r="AB904" i="14"/>
  <c r="AJ904" i="14"/>
  <c r="AR904" i="14"/>
  <c r="AZ904" i="14"/>
  <c r="BH904" i="14"/>
  <c r="BP904" i="14"/>
  <c r="BX904" i="14"/>
  <c r="CF904" i="14"/>
  <c r="CN904" i="14"/>
  <c r="CV904" i="14"/>
  <c r="DD904" i="14"/>
  <c r="DL904" i="14"/>
  <c r="DT904" i="14"/>
  <c r="E904" i="14"/>
  <c r="M904" i="14"/>
  <c r="U904" i="14"/>
  <c r="AC904" i="14"/>
  <c r="AK904" i="14"/>
  <c r="AS904" i="14"/>
  <c r="BA904" i="14"/>
  <c r="BI904" i="14"/>
  <c r="BQ904" i="14"/>
  <c r="BY904" i="14"/>
  <c r="CG904" i="14"/>
  <c r="CO904" i="14"/>
  <c r="CW904" i="14"/>
  <c r="DE904" i="14"/>
  <c r="DM904" i="14"/>
  <c r="DU904" i="14"/>
  <c r="F904" i="14"/>
  <c r="N904" i="14"/>
  <c r="V904" i="14"/>
  <c r="AD904" i="14"/>
  <c r="AL904" i="14"/>
  <c r="AT904" i="14"/>
  <c r="BB904" i="14"/>
  <c r="BJ904" i="14"/>
  <c r="BR904" i="14"/>
  <c r="BZ904" i="14"/>
  <c r="CH904" i="14"/>
  <c r="CP904" i="14"/>
  <c r="CX904" i="14"/>
  <c r="DF904" i="14"/>
  <c r="DN904" i="14"/>
  <c r="DV904" i="14"/>
  <c r="AU904" i="14"/>
  <c r="DG904" i="14"/>
  <c r="BC904" i="14"/>
  <c r="DO904" i="14"/>
  <c r="BK904" i="14"/>
  <c r="G904" i="14"/>
  <c r="BS904" i="14"/>
  <c r="O904" i="14"/>
  <c r="CA904" i="14"/>
  <c r="AE904" i="14"/>
  <c r="CQ904" i="14"/>
  <c r="AM904" i="14"/>
  <c r="CY904" i="14"/>
  <c r="W904" i="14"/>
  <c r="CI904" i="14"/>
  <c r="H896" i="14"/>
  <c r="P896" i="14"/>
  <c r="X896" i="14"/>
  <c r="AF896" i="14"/>
  <c r="AN896" i="14"/>
  <c r="AV896" i="14"/>
  <c r="BD896" i="14"/>
  <c r="BL896" i="14"/>
  <c r="BT896" i="14"/>
  <c r="CB896" i="14"/>
  <c r="CJ896" i="14"/>
  <c r="CR896" i="14"/>
  <c r="CZ896" i="14"/>
  <c r="DH896" i="14"/>
  <c r="DP896" i="14"/>
  <c r="I896" i="14"/>
  <c r="Q896" i="14"/>
  <c r="Y896" i="14"/>
  <c r="AG896" i="14"/>
  <c r="AO896" i="14"/>
  <c r="AW896" i="14"/>
  <c r="BE896" i="14"/>
  <c r="BM896" i="14"/>
  <c r="BU896" i="14"/>
  <c r="CC896" i="14"/>
  <c r="CK896" i="14"/>
  <c r="CS896" i="14"/>
  <c r="DA896" i="14"/>
  <c r="DI896" i="14"/>
  <c r="DQ896" i="14"/>
  <c r="J896" i="14"/>
  <c r="R896" i="14"/>
  <c r="Z896" i="14"/>
  <c r="AH896" i="14"/>
  <c r="AP896" i="14"/>
  <c r="AX896" i="14"/>
  <c r="BF896" i="14"/>
  <c r="BN896" i="14"/>
  <c r="BV896" i="14"/>
  <c r="CD896" i="14"/>
  <c r="CL896" i="14"/>
  <c r="CT896" i="14"/>
  <c r="DB896" i="14"/>
  <c r="DJ896" i="14"/>
  <c r="DR896" i="14"/>
  <c r="C896" i="14"/>
  <c r="K896" i="14"/>
  <c r="S896" i="14"/>
  <c r="AA896" i="14"/>
  <c r="AI896" i="14"/>
  <c r="AQ896" i="14"/>
  <c r="AY896" i="14"/>
  <c r="BG896" i="14"/>
  <c r="BO896" i="14"/>
  <c r="BW896" i="14"/>
  <c r="CE896" i="14"/>
  <c r="CM896" i="14"/>
  <c r="CU896" i="14"/>
  <c r="DC896" i="14"/>
  <c r="DK896" i="14"/>
  <c r="DS896" i="14"/>
  <c r="D896" i="14"/>
  <c r="L896" i="14"/>
  <c r="T896" i="14"/>
  <c r="AB896" i="14"/>
  <c r="AJ896" i="14"/>
  <c r="AR896" i="14"/>
  <c r="AZ896" i="14"/>
  <c r="BH896" i="14"/>
  <c r="BP896" i="14"/>
  <c r="BX896" i="14"/>
  <c r="CF896" i="14"/>
  <c r="CN896" i="14"/>
  <c r="CV896" i="14"/>
  <c r="DD896" i="14"/>
  <c r="DL896" i="14"/>
  <c r="DT896" i="14"/>
  <c r="E896" i="14"/>
  <c r="M896" i="14"/>
  <c r="U896" i="14"/>
  <c r="AC896" i="14"/>
  <c r="AK896" i="14"/>
  <c r="AS896" i="14"/>
  <c r="BA896" i="14"/>
  <c r="BI896" i="14"/>
  <c r="BQ896" i="14"/>
  <c r="BY896" i="14"/>
  <c r="CG896" i="14"/>
  <c r="CO896" i="14"/>
  <c r="CW896" i="14"/>
  <c r="DE896" i="14"/>
  <c r="DM896" i="14"/>
  <c r="DU896" i="14"/>
  <c r="F896" i="14"/>
  <c r="N896" i="14"/>
  <c r="V896" i="14"/>
  <c r="AD896" i="14"/>
  <c r="AL896" i="14"/>
  <c r="AT896" i="14"/>
  <c r="BB896" i="14"/>
  <c r="BJ896" i="14"/>
  <c r="BR896" i="14"/>
  <c r="BZ896" i="14"/>
  <c r="CH896" i="14"/>
  <c r="CP896" i="14"/>
  <c r="CX896" i="14"/>
  <c r="DF896" i="14"/>
  <c r="DN896" i="14"/>
  <c r="DV896" i="14"/>
  <c r="O896" i="14"/>
  <c r="CA896" i="14"/>
  <c r="W896" i="14"/>
  <c r="CI896" i="14"/>
  <c r="AE896" i="14"/>
  <c r="CQ896" i="14"/>
  <c r="AM896" i="14"/>
  <c r="CY896" i="14"/>
  <c r="AU896" i="14"/>
  <c r="DG896" i="14"/>
  <c r="BK896" i="14"/>
  <c r="G896" i="14"/>
  <c r="BS896" i="14"/>
  <c r="BC896" i="14"/>
  <c r="DO896" i="14"/>
  <c r="D888" i="14"/>
  <c r="L888" i="14"/>
  <c r="T888" i="14"/>
  <c r="AB888" i="14"/>
  <c r="AJ888" i="14"/>
  <c r="AR888" i="14"/>
  <c r="AZ888" i="14"/>
  <c r="BH888" i="14"/>
  <c r="BP888" i="14"/>
  <c r="BX888" i="14"/>
  <c r="CF888" i="14"/>
  <c r="CN888" i="14"/>
  <c r="CV888" i="14"/>
  <c r="DD888" i="14"/>
  <c r="DL888" i="14"/>
  <c r="DT888" i="14"/>
  <c r="G888" i="14"/>
  <c r="O888" i="14"/>
  <c r="W888" i="14"/>
  <c r="AE888" i="14"/>
  <c r="AM888" i="14"/>
  <c r="AU888" i="14"/>
  <c r="BC888" i="14"/>
  <c r="BK888" i="14"/>
  <c r="BS888" i="14"/>
  <c r="CA888" i="14"/>
  <c r="CI888" i="14"/>
  <c r="CQ888" i="14"/>
  <c r="CY888" i="14"/>
  <c r="DG888" i="14"/>
  <c r="DO888" i="14"/>
  <c r="H888" i="14"/>
  <c r="P888" i="14"/>
  <c r="X888" i="14"/>
  <c r="AF888" i="14"/>
  <c r="AN888" i="14"/>
  <c r="AV888" i="14"/>
  <c r="BD888" i="14"/>
  <c r="BL888" i="14"/>
  <c r="BT888" i="14"/>
  <c r="CB888" i="14"/>
  <c r="CJ888" i="14"/>
  <c r="CR888" i="14"/>
  <c r="CZ888" i="14"/>
  <c r="DH888" i="14"/>
  <c r="DP888" i="14"/>
  <c r="I888" i="14"/>
  <c r="U888" i="14"/>
  <c r="AH888" i="14"/>
  <c r="AT888" i="14"/>
  <c r="BG888" i="14"/>
  <c r="BU888" i="14"/>
  <c r="CG888" i="14"/>
  <c r="CT888" i="14"/>
  <c r="DF888" i="14"/>
  <c r="DS888" i="14"/>
  <c r="J888" i="14"/>
  <c r="V888" i="14"/>
  <c r="AI888" i="14"/>
  <c r="AW888" i="14"/>
  <c r="BI888" i="14"/>
  <c r="BV888" i="14"/>
  <c r="CH888" i="14"/>
  <c r="CU888" i="14"/>
  <c r="DI888" i="14"/>
  <c r="DU888" i="14"/>
  <c r="K888" i="14"/>
  <c r="Y888" i="14"/>
  <c r="AK888" i="14"/>
  <c r="AX888" i="14"/>
  <c r="BJ888" i="14"/>
  <c r="BW888" i="14"/>
  <c r="CK888" i="14"/>
  <c r="CW888" i="14"/>
  <c r="DJ888" i="14"/>
  <c r="DV888" i="14"/>
  <c r="M888" i="14"/>
  <c r="Z888" i="14"/>
  <c r="AL888" i="14"/>
  <c r="AY888" i="14"/>
  <c r="BM888" i="14"/>
  <c r="BY888" i="14"/>
  <c r="CL888" i="14"/>
  <c r="CX888" i="14"/>
  <c r="DK888" i="14"/>
  <c r="N888" i="14"/>
  <c r="AA888" i="14"/>
  <c r="AO888" i="14"/>
  <c r="BA888" i="14"/>
  <c r="BN888" i="14"/>
  <c r="BZ888" i="14"/>
  <c r="CM888" i="14"/>
  <c r="DA888" i="14"/>
  <c r="DM888" i="14"/>
  <c r="C888" i="14"/>
  <c r="Q888" i="14"/>
  <c r="AC888" i="14"/>
  <c r="AP888" i="14"/>
  <c r="BB888" i="14"/>
  <c r="BO888" i="14"/>
  <c r="CC888" i="14"/>
  <c r="CO888" i="14"/>
  <c r="DB888" i="14"/>
  <c r="DN888" i="14"/>
  <c r="E888" i="14"/>
  <c r="R888" i="14"/>
  <c r="AD888" i="14"/>
  <c r="AQ888" i="14"/>
  <c r="BE888" i="14"/>
  <c r="BQ888" i="14"/>
  <c r="CD888" i="14"/>
  <c r="CP888" i="14"/>
  <c r="DC888" i="14"/>
  <c r="DQ888" i="14"/>
  <c r="CE888" i="14"/>
  <c r="CS888" i="14"/>
  <c r="F888" i="14"/>
  <c r="DE888" i="14"/>
  <c r="S888" i="14"/>
  <c r="DR888" i="14"/>
  <c r="AG888" i="14"/>
  <c r="BF888" i="14"/>
  <c r="BR888" i="14"/>
  <c r="AS888" i="14"/>
  <c r="C880" i="14"/>
  <c r="K880" i="14"/>
  <c r="S880" i="14"/>
  <c r="AA880" i="14"/>
  <c r="AI880" i="14"/>
  <c r="AQ880" i="14"/>
  <c r="AY880" i="14"/>
  <c r="BG880" i="14"/>
  <c r="BO880" i="14"/>
  <c r="BW880" i="14"/>
  <c r="CE880" i="14"/>
  <c r="CM880" i="14"/>
  <c r="CU880" i="14"/>
  <c r="DC880" i="14"/>
  <c r="DK880" i="14"/>
  <c r="DS880" i="14"/>
  <c r="D880" i="14"/>
  <c r="L880" i="14"/>
  <c r="T880" i="14"/>
  <c r="AB880" i="14"/>
  <c r="AJ880" i="14"/>
  <c r="AR880" i="14"/>
  <c r="AZ880" i="14"/>
  <c r="BH880" i="14"/>
  <c r="BP880" i="14"/>
  <c r="BX880" i="14"/>
  <c r="CF880" i="14"/>
  <c r="CN880" i="14"/>
  <c r="CV880" i="14"/>
  <c r="DD880" i="14"/>
  <c r="DL880" i="14"/>
  <c r="DT880" i="14"/>
  <c r="E880" i="14"/>
  <c r="M880" i="14"/>
  <c r="U880" i="14"/>
  <c r="AC880" i="14"/>
  <c r="AK880" i="14"/>
  <c r="AS880" i="14"/>
  <c r="BA880" i="14"/>
  <c r="BI880" i="14"/>
  <c r="BQ880" i="14"/>
  <c r="BY880" i="14"/>
  <c r="CG880" i="14"/>
  <c r="CO880" i="14"/>
  <c r="CW880" i="14"/>
  <c r="DE880" i="14"/>
  <c r="DM880" i="14"/>
  <c r="DU880" i="14"/>
  <c r="F880" i="14"/>
  <c r="N880" i="14"/>
  <c r="V880" i="14"/>
  <c r="AD880" i="14"/>
  <c r="AL880" i="14"/>
  <c r="AT880" i="14"/>
  <c r="BB880" i="14"/>
  <c r="BJ880" i="14"/>
  <c r="BR880" i="14"/>
  <c r="BZ880" i="14"/>
  <c r="CH880" i="14"/>
  <c r="CP880" i="14"/>
  <c r="CX880" i="14"/>
  <c r="DF880" i="14"/>
  <c r="DN880" i="14"/>
  <c r="DV880" i="14"/>
  <c r="G880" i="14"/>
  <c r="O880" i="14"/>
  <c r="W880" i="14"/>
  <c r="AE880" i="14"/>
  <c r="AM880" i="14"/>
  <c r="AU880" i="14"/>
  <c r="BC880" i="14"/>
  <c r="BK880" i="14"/>
  <c r="BS880" i="14"/>
  <c r="CA880" i="14"/>
  <c r="CI880" i="14"/>
  <c r="CQ880" i="14"/>
  <c r="CY880" i="14"/>
  <c r="DG880" i="14"/>
  <c r="DO880" i="14"/>
  <c r="H880" i="14"/>
  <c r="P880" i="14"/>
  <c r="X880" i="14"/>
  <c r="AF880" i="14"/>
  <c r="AN880" i="14"/>
  <c r="AV880" i="14"/>
  <c r="BD880" i="14"/>
  <c r="BL880" i="14"/>
  <c r="BT880" i="14"/>
  <c r="CB880" i="14"/>
  <c r="CJ880" i="14"/>
  <c r="CR880" i="14"/>
  <c r="CZ880" i="14"/>
  <c r="DH880" i="14"/>
  <c r="DP880" i="14"/>
  <c r="Q880" i="14"/>
  <c r="AW880" i="14"/>
  <c r="CC880" i="14"/>
  <c r="DI880" i="14"/>
  <c r="R880" i="14"/>
  <c r="AX880" i="14"/>
  <c r="CD880" i="14"/>
  <c r="DJ880" i="14"/>
  <c r="Y880" i="14"/>
  <c r="BE880" i="14"/>
  <c r="CK880" i="14"/>
  <c r="DQ880" i="14"/>
  <c r="Z880" i="14"/>
  <c r="BF880" i="14"/>
  <c r="CL880" i="14"/>
  <c r="DR880" i="14"/>
  <c r="AG880" i="14"/>
  <c r="BM880" i="14"/>
  <c r="CS880" i="14"/>
  <c r="AH880" i="14"/>
  <c r="BN880" i="14"/>
  <c r="CT880" i="14"/>
  <c r="I880" i="14"/>
  <c r="AO880" i="14"/>
  <c r="BU880" i="14"/>
  <c r="DA880" i="14"/>
  <c r="AP880" i="14"/>
  <c r="BV880" i="14"/>
  <c r="DB880" i="14"/>
  <c r="J880" i="14"/>
  <c r="C872" i="14"/>
  <c r="K872" i="14"/>
  <c r="S872" i="14"/>
  <c r="AA872" i="14"/>
  <c r="AI872" i="14"/>
  <c r="AQ872" i="14"/>
  <c r="AY872" i="14"/>
  <c r="BG872" i="14"/>
  <c r="BO872" i="14"/>
  <c r="BW872" i="14"/>
  <c r="CE872" i="14"/>
  <c r="CM872" i="14"/>
  <c r="CU872" i="14"/>
  <c r="DC872" i="14"/>
  <c r="DK872" i="14"/>
  <c r="DS872" i="14"/>
  <c r="D872" i="14"/>
  <c r="L872" i="14"/>
  <c r="T872" i="14"/>
  <c r="AB872" i="14"/>
  <c r="AJ872" i="14"/>
  <c r="AR872" i="14"/>
  <c r="AZ872" i="14"/>
  <c r="BH872" i="14"/>
  <c r="BP872" i="14"/>
  <c r="BX872" i="14"/>
  <c r="CF872" i="14"/>
  <c r="CN872" i="14"/>
  <c r="CV872" i="14"/>
  <c r="DD872" i="14"/>
  <c r="DL872" i="14"/>
  <c r="DT872" i="14"/>
  <c r="E872" i="14"/>
  <c r="M872" i="14"/>
  <c r="U872" i="14"/>
  <c r="AC872" i="14"/>
  <c r="AK872" i="14"/>
  <c r="AS872" i="14"/>
  <c r="BA872" i="14"/>
  <c r="BI872" i="14"/>
  <c r="BQ872" i="14"/>
  <c r="BY872" i="14"/>
  <c r="CG872" i="14"/>
  <c r="CO872" i="14"/>
  <c r="CW872" i="14"/>
  <c r="DE872" i="14"/>
  <c r="DM872" i="14"/>
  <c r="DU872" i="14"/>
  <c r="F872" i="14"/>
  <c r="N872" i="14"/>
  <c r="V872" i="14"/>
  <c r="AD872" i="14"/>
  <c r="AL872" i="14"/>
  <c r="AT872" i="14"/>
  <c r="BB872" i="14"/>
  <c r="BJ872" i="14"/>
  <c r="BR872" i="14"/>
  <c r="BZ872" i="14"/>
  <c r="CH872" i="14"/>
  <c r="CP872" i="14"/>
  <c r="CX872" i="14"/>
  <c r="DF872" i="14"/>
  <c r="DN872" i="14"/>
  <c r="DV872" i="14"/>
  <c r="G872" i="14"/>
  <c r="O872" i="14"/>
  <c r="W872" i="14"/>
  <c r="AE872" i="14"/>
  <c r="AM872" i="14"/>
  <c r="AU872" i="14"/>
  <c r="BC872" i="14"/>
  <c r="BK872" i="14"/>
  <c r="BS872" i="14"/>
  <c r="CA872" i="14"/>
  <c r="CI872" i="14"/>
  <c r="CQ872" i="14"/>
  <c r="CY872" i="14"/>
  <c r="DG872" i="14"/>
  <c r="DO872" i="14"/>
  <c r="H872" i="14"/>
  <c r="P872" i="14"/>
  <c r="X872" i="14"/>
  <c r="AF872" i="14"/>
  <c r="AN872" i="14"/>
  <c r="AV872" i="14"/>
  <c r="BD872" i="14"/>
  <c r="BL872" i="14"/>
  <c r="BT872" i="14"/>
  <c r="CB872" i="14"/>
  <c r="CJ872" i="14"/>
  <c r="CR872" i="14"/>
  <c r="CZ872" i="14"/>
  <c r="DH872" i="14"/>
  <c r="DP872" i="14"/>
  <c r="Q872" i="14"/>
  <c r="AW872" i="14"/>
  <c r="CC872" i="14"/>
  <c r="DI872" i="14"/>
  <c r="R872" i="14"/>
  <c r="AX872" i="14"/>
  <c r="CD872" i="14"/>
  <c r="DJ872" i="14"/>
  <c r="Y872" i="14"/>
  <c r="BE872" i="14"/>
  <c r="CK872" i="14"/>
  <c r="DQ872" i="14"/>
  <c r="Z872" i="14"/>
  <c r="BF872" i="14"/>
  <c r="CL872" i="14"/>
  <c r="DR872" i="14"/>
  <c r="AG872" i="14"/>
  <c r="BM872" i="14"/>
  <c r="CS872" i="14"/>
  <c r="AH872" i="14"/>
  <c r="BN872" i="14"/>
  <c r="CT872" i="14"/>
  <c r="I872" i="14"/>
  <c r="AO872" i="14"/>
  <c r="BU872" i="14"/>
  <c r="DA872" i="14"/>
  <c r="J872" i="14"/>
  <c r="AP872" i="14"/>
  <c r="BV872" i="14"/>
  <c r="DB872" i="14"/>
  <c r="C864" i="14"/>
  <c r="K864" i="14"/>
  <c r="S864" i="14"/>
  <c r="AA864" i="14"/>
  <c r="AI864" i="14"/>
  <c r="AQ864" i="14"/>
  <c r="AY864" i="14"/>
  <c r="BG864" i="14"/>
  <c r="BO864" i="14"/>
  <c r="BW864" i="14"/>
  <c r="CE864" i="14"/>
  <c r="CM864" i="14"/>
  <c r="CU864" i="14"/>
  <c r="DC864" i="14"/>
  <c r="DK864" i="14"/>
  <c r="DS864" i="14"/>
  <c r="D864" i="14"/>
  <c r="L864" i="14"/>
  <c r="T864" i="14"/>
  <c r="AB864" i="14"/>
  <c r="AJ864" i="14"/>
  <c r="AR864" i="14"/>
  <c r="AZ864" i="14"/>
  <c r="BH864" i="14"/>
  <c r="BP864" i="14"/>
  <c r="BX864" i="14"/>
  <c r="CF864" i="14"/>
  <c r="CN864" i="14"/>
  <c r="CV864" i="14"/>
  <c r="DD864" i="14"/>
  <c r="DL864" i="14"/>
  <c r="DT864" i="14"/>
  <c r="E864" i="14"/>
  <c r="M864" i="14"/>
  <c r="U864" i="14"/>
  <c r="AC864" i="14"/>
  <c r="AK864" i="14"/>
  <c r="AS864" i="14"/>
  <c r="BA864" i="14"/>
  <c r="BI864" i="14"/>
  <c r="BQ864" i="14"/>
  <c r="BY864" i="14"/>
  <c r="CG864" i="14"/>
  <c r="CO864" i="14"/>
  <c r="CW864" i="14"/>
  <c r="DE864" i="14"/>
  <c r="DM864" i="14"/>
  <c r="DU864" i="14"/>
  <c r="F864" i="14"/>
  <c r="N864" i="14"/>
  <c r="V864" i="14"/>
  <c r="AD864" i="14"/>
  <c r="AL864" i="14"/>
  <c r="AT864" i="14"/>
  <c r="BB864" i="14"/>
  <c r="BJ864" i="14"/>
  <c r="BR864" i="14"/>
  <c r="BZ864" i="14"/>
  <c r="CH864" i="14"/>
  <c r="CP864" i="14"/>
  <c r="CX864" i="14"/>
  <c r="DF864" i="14"/>
  <c r="DN864" i="14"/>
  <c r="DV864" i="14"/>
  <c r="G864" i="14"/>
  <c r="O864" i="14"/>
  <c r="W864" i="14"/>
  <c r="AE864" i="14"/>
  <c r="AM864" i="14"/>
  <c r="AU864" i="14"/>
  <c r="BC864" i="14"/>
  <c r="BK864" i="14"/>
  <c r="BS864" i="14"/>
  <c r="CA864" i="14"/>
  <c r="CI864" i="14"/>
  <c r="CQ864" i="14"/>
  <c r="CY864" i="14"/>
  <c r="DG864" i="14"/>
  <c r="DO864" i="14"/>
  <c r="H864" i="14"/>
  <c r="P864" i="14"/>
  <c r="X864" i="14"/>
  <c r="AF864" i="14"/>
  <c r="AN864" i="14"/>
  <c r="AV864" i="14"/>
  <c r="BD864" i="14"/>
  <c r="BL864" i="14"/>
  <c r="BT864" i="14"/>
  <c r="CB864" i="14"/>
  <c r="CJ864" i="14"/>
  <c r="CR864" i="14"/>
  <c r="CZ864" i="14"/>
  <c r="DH864" i="14"/>
  <c r="DP864" i="14"/>
  <c r="Q864" i="14"/>
  <c r="AW864" i="14"/>
  <c r="CC864" i="14"/>
  <c r="DI864" i="14"/>
  <c r="R864" i="14"/>
  <c r="AX864" i="14"/>
  <c r="CD864" i="14"/>
  <c r="DJ864" i="14"/>
  <c r="Y864" i="14"/>
  <c r="BE864" i="14"/>
  <c r="CK864" i="14"/>
  <c r="DQ864" i="14"/>
  <c r="Z864" i="14"/>
  <c r="BF864" i="14"/>
  <c r="CL864" i="14"/>
  <c r="DR864" i="14"/>
  <c r="AG864" i="14"/>
  <c r="BM864" i="14"/>
  <c r="CS864" i="14"/>
  <c r="AH864" i="14"/>
  <c r="BN864" i="14"/>
  <c r="CT864" i="14"/>
  <c r="I864" i="14"/>
  <c r="AO864" i="14"/>
  <c r="BU864" i="14"/>
  <c r="DA864" i="14"/>
  <c r="J864" i="14"/>
  <c r="AP864" i="14"/>
  <c r="BV864" i="14"/>
  <c r="DB864" i="14"/>
  <c r="G856" i="14"/>
  <c r="O856" i="14"/>
  <c r="W856" i="14"/>
  <c r="AE856" i="14"/>
  <c r="AM856" i="14"/>
  <c r="AU856" i="14"/>
  <c r="BC856" i="14"/>
  <c r="BK856" i="14"/>
  <c r="BS856" i="14"/>
  <c r="CA856" i="14"/>
  <c r="CI856" i="14"/>
  <c r="CQ856" i="14"/>
  <c r="CY856" i="14"/>
  <c r="DG856" i="14"/>
  <c r="DO856" i="14"/>
  <c r="H856" i="14"/>
  <c r="P856" i="14"/>
  <c r="X856" i="14"/>
  <c r="AF856" i="14"/>
  <c r="AN856" i="14"/>
  <c r="AV856" i="14"/>
  <c r="BD856" i="14"/>
  <c r="BL856" i="14"/>
  <c r="BT856" i="14"/>
  <c r="CB856" i="14"/>
  <c r="CJ856" i="14"/>
  <c r="CR856" i="14"/>
  <c r="CZ856" i="14"/>
  <c r="DH856" i="14"/>
  <c r="DP856" i="14"/>
  <c r="I856" i="14"/>
  <c r="Q856" i="14"/>
  <c r="Y856" i="14"/>
  <c r="AG856" i="14"/>
  <c r="AO856" i="14"/>
  <c r="AW856" i="14"/>
  <c r="BE856" i="14"/>
  <c r="BM856" i="14"/>
  <c r="BU856" i="14"/>
  <c r="CC856" i="14"/>
  <c r="CK856" i="14"/>
  <c r="CS856" i="14"/>
  <c r="DA856" i="14"/>
  <c r="DI856" i="14"/>
  <c r="DQ856" i="14"/>
  <c r="C856" i="14"/>
  <c r="K856" i="14"/>
  <c r="S856" i="14"/>
  <c r="AA856" i="14"/>
  <c r="AI856" i="14"/>
  <c r="AQ856" i="14"/>
  <c r="AY856" i="14"/>
  <c r="BG856" i="14"/>
  <c r="BO856" i="14"/>
  <c r="BW856" i="14"/>
  <c r="CE856" i="14"/>
  <c r="CM856" i="14"/>
  <c r="CU856" i="14"/>
  <c r="DC856" i="14"/>
  <c r="DK856" i="14"/>
  <c r="DS856" i="14"/>
  <c r="J856" i="14"/>
  <c r="Z856" i="14"/>
  <c r="AP856" i="14"/>
  <c r="BF856" i="14"/>
  <c r="BV856" i="14"/>
  <c r="CL856" i="14"/>
  <c r="DB856" i="14"/>
  <c r="DR856" i="14"/>
  <c r="L856" i="14"/>
  <c r="AB856" i="14"/>
  <c r="AR856" i="14"/>
  <c r="BH856" i="14"/>
  <c r="BX856" i="14"/>
  <c r="CN856" i="14"/>
  <c r="DD856" i="14"/>
  <c r="DT856" i="14"/>
  <c r="M856" i="14"/>
  <c r="AC856" i="14"/>
  <c r="AS856" i="14"/>
  <c r="BI856" i="14"/>
  <c r="BY856" i="14"/>
  <c r="CO856" i="14"/>
  <c r="DE856" i="14"/>
  <c r="DU856" i="14"/>
  <c r="N856" i="14"/>
  <c r="AD856" i="14"/>
  <c r="AT856" i="14"/>
  <c r="BJ856" i="14"/>
  <c r="BZ856" i="14"/>
  <c r="CP856" i="14"/>
  <c r="DF856" i="14"/>
  <c r="DV856" i="14"/>
  <c r="R856" i="14"/>
  <c r="AH856" i="14"/>
  <c r="AX856" i="14"/>
  <c r="BN856" i="14"/>
  <c r="CD856" i="14"/>
  <c r="CT856" i="14"/>
  <c r="DJ856" i="14"/>
  <c r="D856" i="14"/>
  <c r="T856" i="14"/>
  <c r="AJ856" i="14"/>
  <c r="AZ856" i="14"/>
  <c r="BP856" i="14"/>
  <c r="CF856" i="14"/>
  <c r="CV856" i="14"/>
  <c r="DL856" i="14"/>
  <c r="BA856" i="14"/>
  <c r="DM856" i="14"/>
  <c r="BB856" i="14"/>
  <c r="DN856" i="14"/>
  <c r="E856" i="14"/>
  <c r="BQ856" i="14"/>
  <c r="F856" i="14"/>
  <c r="BR856" i="14"/>
  <c r="U856" i="14"/>
  <c r="CG856" i="14"/>
  <c r="V856" i="14"/>
  <c r="CH856" i="14"/>
  <c r="AK856" i="14"/>
  <c r="CW856" i="14"/>
  <c r="AL856" i="14"/>
  <c r="CX856" i="14"/>
  <c r="G848" i="14"/>
  <c r="O848" i="14"/>
  <c r="W848" i="14"/>
  <c r="AE848" i="14"/>
  <c r="AM848" i="14"/>
  <c r="AU848" i="14"/>
  <c r="BC848" i="14"/>
  <c r="BK848" i="14"/>
  <c r="BS848" i="14"/>
  <c r="CA848" i="14"/>
  <c r="CI848" i="14"/>
  <c r="CQ848" i="14"/>
  <c r="CY848" i="14"/>
  <c r="DG848" i="14"/>
  <c r="DO848" i="14"/>
  <c r="H848" i="14"/>
  <c r="P848" i="14"/>
  <c r="X848" i="14"/>
  <c r="AF848" i="14"/>
  <c r="AN848" i="14"/>
  <c r="AV848" i="14"/>
  <c r="BD848" i="14"/>
  <c r="BL848" i="14"/>
  <c r="BT848" i="14"/>
  <c r="CB848" i="14"/>
  <c r="CJ848" i="14"/>
  <c r="CR848" i="14"/>
  <c r="CZ848" i="14"/>
  <c r="DH848" i="14"/>
  <c r="DP848" i="14"/>
  <c r="I848" i="14"/>
  <c r="Q848" i="14"/>
  <c r="Y848" i="14"/>
  <c r="AG848" i="14"/>
  <c r="AO848" i="14"/>
  <c r="AW848" i="14"/>
  <c r="BE848" i="14"/>
  <c r="BM848" i="14"/>
  <c r="BU848" i="14"/>
  <c r="CC848" i="14"/>
  <c r="CK848" i="14"/>
  <c r="CS848" i="14"/>
  <c r="DA848" i="14"/>
  <c r="DI848" i="14"/>
  <c r="DQ848" i="14"/>
  <c r="J848" i="14"/>
  <c r="R848" i="14"/>
  <c r="Z848" i="14"/>
  <c r="AH848" i="14"/>
  <c r="AP848" i="14"/>
  <c r="AX848" i="14"/>
  <c r="BF848" i="14"/>
  <c r="BN848" i="14"/>
  <c r="BV848" i="14"/>
  <c r="CD848" i="14"/>
  <c r="CL848" i="14"/>
  <c r="CT848" i="14"/>
  <c r="DB848" i="14"/>
  <c r="DJ848" i="14"/>
  <c r="DR848" i="14"/>
  <c r="C848" i="14"/>
  <c r="K848" i="14"/>
  <c r="S848" i="14"/>
  <c r="AA848" i="14"/>
  <c r="AI848" i="14"/>
  <c r="AQ848" i="14"/>
  <c r="AY848" i="14"/>
  <c r="BG848" i="14"/>
  <c r="BO848" i="14"/>
  <c r="BW848" i="14"/>
  <c r="CE848" i="14"/>
  <c r="CM848" i="14"/>
  <c r="CU848" i="14"/>
  <c r="DC848" i="14"/>
  <c r="DK848" i="14"/>
  <c r="DS848" i="14"/>
  <c r="D848" i="14"/>
  <c r="L848" i="14"/>
  <c r="T848" i="14"/>
  <c r="AB848" i="14"/>
  <c r="AJ848" i="14"/>
  <c r="AR848" i="14"/>
  <c r="AZ848" i="14"/>
  <c r="BH848" i="14"/>
  <c r="BP848" i="14"/>
  <c r="BX848" i="14"/>
  <c r="CF848" i="14"/>
  <c r="CN848" i="14"/>
  <c r="CV848" i="14"/>
  <c r="DD848" i="14"/>
  <c r="DL848" i="14"/>
  <c r="DT848" i="14"/>
  <c r="F848" i="14"/>
  <c r="AL848" i="14"/>
  <c r="BR848" i="14"/>
  <c r="CX848" i="14"/>
  <c r="M848" i="14"/>
  <c r="AS848" i="14"/>
  <c r="BY848" i="14"/>
  <c r="DE848" i="14"/>
  <c r="N848" i="14"/>
  <c r="AT848" i="14"/>
  <c r="BZ848" i="14"/>
  <c r="DF848" i="14"/>
  <c r="U848" i="14"/>
  <c r="BA848" i="14"/>
  <c r="CG848" i="14"/>
  <c r="DM848" i="14"/>
  <c r="V848" i="14"/>
  <c r="BB848" i="14"/>
  <c r="CH848" i="14"/>
  <c r="DN848" i="14"/>
  <c r="AC848" i="14"/>
  <c r="BI848" i="14"/>
  <c r="CO848" i="14"/>
  <c r="DU848" i="14"/>
  <c r="BJ848" i="14"/>
  <c r="BQ848" i="14"/>
  <c r="CP848" i="14"/>
  <c r="CW848" i="14"/>
  <c r="DV848" i="14"/>
  <c r="E848" i="14"/>
  <c r="AD848" i="14"/>
  <c r="AK848" i="14"/>
  <c r="G840" i="14"/>
  <c r="O840" i="14"/>
  <c r="W840" i="14"/>
  <c r="AE840" i="14"/>
  <c r="AM840" i="14"/>
  <c r="AU840" i="14"/>
  <c r="BC840" i="14"/>
  <c r="BK840" i="14"/>
  <c r="BS840" i="14"/>
  <c r="CA840" i="14"/>
  <c r="CI840" i="14"/>
  <c r="CQ840" i="14"/>
  <c r="CY840" i="14"/>
  <c r="DG840" i="14"/>
  <c r="DO840" i="14"/>
  <c r="H840" i="14"/>
  <c r="P840" i="14"/>
  <c r="X840" i="14"/>
  <c r="AF840" i="14"/>
  <c r="AN840" i="14"/>
  <c r="AV840" i="14"/>
  <c r="BD840" i="14"/>
  <c r="BL840" i="14"/>
  <c r="BT840" i="14"/>
  <c r="CB840" i="14"/>
  <c r="CJ840" i="14"/>
  <c r="CR840" i="14"/>
  <c r="CZ840" i="14"/>
  <c r="DH840" i="14"/>
  <c r="DP840" i="14"/>
  <c r="I840" i="14"/>
  <c r="Q840" i="14"/>
  <c r="Y840" i="14"/>
  <c r="AG840" i="14"/>
  <c r="AO840" i="14"/>
  <c r="AW840" i="14"/>
  <c r="BE840" i="14"/>
  <c r="BM840" i="14"/>
  <c r="BU840" i="14"/>
  <c r="CC840" i="14"/>
  <c r="CK840" i="14"/>
  <c r="CS840" i="14"/>
  <c r="DA840" i="14"/>
  <c r="DI840" i="14"/>
  <c r="DQ840" i="14"/>
  <c r="J840" i="14"/>
  <c r="R840" i="14"/>
  <c r="Z840" i="14"/>
  <c r="AH840" i="14"/>
  <c r="AP840" i="14"/>
  <c r="AX840" i="14"/>
  <c r="BF840" i="14"/>
  <c r="BN840" i="14"/>
  <c r="BV840" i="14"/>
  <c r="CD840" i="14"/>
  <c r="CL840" i="14"/>
  <c r="CT840" i="14"/>
  <c r="DB840" i="14"/>
  <c r="DJ840" i="14"/>
  <c r="DR840" i="14"/>
  <c r="C840" i="14"/>
  <c r="K840" i="14"/>
  <c r="S840" i="14"/>
  <c r="AA840" i="14"/>
  <c r="AI840" i="14"/>
  <c r="AQ840" i="14"/>
  <c r="AY840" i="14"/>
  <c r="BG840" i="14"/>
  <c r="BO840" i="14"/>
  <c r="BW840" i="14"/>
  <c r="CE840" i="14"/>
  <c r="CM840" i="14"/>
  <c r="CU840" i="14"/>
  <c r="DC840" i="14"/>
  <c r="DK840" i="14"/>
  <c r="DS840" i="14"/>
  <c r="D840" i="14"/>
  <c r="L840" i="14"/>
  <c r="T840" i="14"/>
  <c r="AB840" i="14"/>
  <c r="AJ840" i="14"/>
  <c r="AR840" i="14"/>
  <c r="AZ840" i="14"/>
  <c r="BH840" i="14"/>
  <c r="BP840" i="14"/>
  <c r="BX840" i="14"/>
  <c r="CF840" i="14"/>
  <c r="CN840" i="14"/>
  <c r="CV840" i="14"/>
  <c r="DD840" i="14"/>
  <c r="DL840" i="14"/>
  <c r="DT840" i="14"/>
  <c r="F840" i="14"/>
  <c r="AL840" i="14"/>
  <c r="BR840" i="14"/>
  <c r="CX840" i="14"/>
  <c r="M840" i="14"/>
  <c r="AS840" i="14"/>
  <c r="BY840" i="14"/>
  <c r="DE840" i="14"/>
  <c r="N840" i="14"/>
  <c r="AT840" i="14"/>
  <c r="BZ840" i="14"/>
  <c r="DF840" i="14"/>
  <c r="U840" i="14"/>
  <c r="BA840" i="14"/>
  <c r="CG840" i="14"/>
  <c r="DM840" i="14"/>
  <c r="V840" i="14"/>
  <c r="BB840" i="14"/>
  <c r="CH840" i="14"/>
  <c r="DN840" i="14"/>
  <c r="AC840" i="14"/>
  <c r="BI840" i="14"/>
  <c r="CO840" i="14"/>
  <c r="DU840" i="14"/>
  <c r="AD840" i="14"/>
  <c r="AK840" i="14"/>
  <c r="BJ840" i="14"/>
  <c r="BQ840" i="14"/>
  <c r="CP840" i="14"/>
  <c r="CW840" i="14"/>
  <c r="DV840" i="14"/>
  <c r="E840" i="14"/>
  <c r="G832" i="14"/>
  <c r="O832" i="14"/>
  <c r="W832" i="14"/>
  <c r="AE832" i="14"/>
  <c r="AM832" i="14"/>
  <c r="AU832" i="14"/>
  <c r="BC832" i="14"/>
  <c r="BK832" i="14"/>
  <c r="BS832" i="14"/>
  <c r="CA832" i="14"/>
  <c r="CI832" i="14"/>
  <c r="CQ832" i="14"/>
  <c r="CY832" i="14"/>
  <c r="DG832" i="14"/>
  <c r="DO832" i="14"/>
  <c r="H832" i="14"/>
  <c r="P832" i="14"/>
  <c r="X832" i="14"/>
  <c r="AF832" i="14"/>
  <c r="AN832" i="14"/>
  <c r="AV832" i="14"/>
  <c r="BD832" i="14"/>
  <c r="BL832" i="14"/>
  <c r="BT832" i="14"/>
  <c r="CB832" i="14"/>
  <c r="CJ832" i="14"/>
  <c r="CR832" i="14"/>
  <c r="CZ832" i="14"/>
  <c r="DH832" i="14"/>
  <c r="DP832" i="14"/>
  <c r="I832" i="14"/>
  <c r="Q832" i="14"/>
  <c r="Y832" i="14"/>
  <c r="AG832" i="14"/>
  <c r="AO832" i="14"/>
  <c r="AW832" i="14"/>
  <c r="BE832" i="14"/>
  <c r="BM832" i="14"/>
  <c r="BU832" i="14"/>
  <c r="CC832" i="14"/>
  <c r="CK832" i="14"/>
  <c r="CS832" i="14"/>
  <c r="DA832" i="14"/>
  <c r="DI832" i="14"/>
  <c r="DQ832" i="14"/>
  <c r="J832" i="14"/>
  <c r="R832" i="14"/>
  <c r="Z832" i="14"/>
  <c r="AH832" i="14"/>
  <c r="AP832" i="14"/>
  <c r="AX832" i="14"/>
  <c r="BF832" i="14"/>
  <c r="BN832" i="14"/>
  <c r="BV832" i="14"/>
  <c r="CD832" i="14"/>
  <c r="CL832" i="14"/>
  <c r="CT832" i="14"/>
  <c r="DB832" i="14"/>
  <c r="DJ832" i="14"/>
  <c r="DR832" i="14"/>
  <c r="C832" i="14"/>
  <c r="K832" i="14"/>
  <c r="S832" i="14"/>
  <c r="AA832" i="14"/>
  <c r="AI832" i="14"/>
  <c r="AQ832" i="14"/>
  <c r="AY832" i="14"/>
  <c r="BG832" i="14"/>
  <c r="BO832" i="14"/>
  <c r="BW832" i="14"/>
  <c r="CE832" i="14"/>
  <c r="CM832" i="14"/>
  <c r="CU832" i="14"/>
  <c r="DC832" i="14"/>
  <c r="DK832" i="14"/>
  <c r="DS832" i="14"/>
  <c r="D832" i="14"/>
  <c r="L832" i="14"/>
  <c r="T832" i="14"/>
  <c r="AB832" i="14"/>
  <c r="AJ832" i="14"/>
  <c r="AR832" i="14"/>
  <c r="AZ832" i="14"/>
  <c r="BH832" i="14"/>
  <c r="BP832" i="14"/>
  <c r="BX832" i="14"/>
  <c r="CF832" i="14"/>
  <c r="CN832" i="14"/>
  <c r="CV832" i="14"/>
  <c r="DD832" i="14"/>
  <c r="DL832" i="14"/>
  <c r="DT832" i="14"/>
  <c r="F832" i="14"/>
  <c r="AL832" i="14"/>
  <c r="BR832" i="14"/>
  <c r="CX832" i="14"/>
  <c r="M832" i="14"/>
  <c r="AS832" i="14"/>
  <c r="BY832" i="14"/>
  <c r="DE832" i="14"/>
  <c r="N832" i="14"/>
  <c r="AT832" i="14"/>
  <c r="BZ832" i="14"/>
  <c r="DF832" i="14"/>
  <c r="U832" i="14"/>
  <c r="BA832" i="14"/>
  <c r="CG832" i="14"/>
  <c r="DM832" i="14"/>
  <c r="V832" i="14"/>
  <c r="BB832" i="14"/>
  <c r="CH832" i="14"/>
  <c r="DN832" i="14"/>
  <c r="AC832" i="14"/>
  <c r="BI832" i="14"/>
  <c r="CO832" i="14"/>
  <c r="DU832" i="14"/>
  <c r="DV832" i="14"/>
  <c r="E832" i="14"/>
  <c r="AD832" i="14"/>
  <c r="AK832" i="14"/>
  <c r="BJ832" i="14"/>
  <c r="BQ832" i="14"/>
  <c r="CP832" i="14"/>
  <c r="CW832" i="14"/>
  <c r="C824" i="14"/>
  <c r="K824" i="14"/>
  <c r="S824" i="14"/>
  <c r="AA824" i="14"/>
  <c r="AI824" i="14"/>
  <c r="AQ824" i="14"/>
  <c r="AY824" i="14"/>
  <c r="BG824" i="14"/>
  <c r="BO824" i="14"/>
  <c r="BW824" i="14"/>
  <c r="CE824" i="14"/>
  <c r="CM824" i="14"/>
  <c r="CU824" i="14"/>
  <c r="DC824" i="14"/>
  <c r="DK824" i="14"/>
  <c r="DS824" i="14"/>
  <c r="G824" i="14"/>
  <c r="O824" i="14"/>
  <c r="W824" i="14"/>
  <c r="AE824" i="14"/>
  <c r="AM824" i="14"/>
  <c r="AU824" i="14"/>
  <c r="BC824" i="14"/>
  <c r="BK824" i="14"/>
  <c r="BS824" i="14"/>
  <c r="CA824" i="14"/>
  <c r="CI824" i="14"/>
  <c r="CQ824" i="14"/>
  <c r="CY824" i="14"/>
  <c r="DG824" i="14"/>
  <c r="DO824" i="14"/>
  <c r="D824" i="14"/>
  <c r="N824" i="14"/>
  <c r="Y824" i="14"/>
  <c r="AJ824" i="14"/>
  <c r="AT824" i="14"/>
  <c r="BE824" i="14"/>
  <c r="BP824" i="14"/>
  <c r="BZ824" i="14"/>
  <c r="CK824" i="14"/>
  <c r="CV824" i="14"/>
  <c r="DF824" i="14"/>
  <c r="DQ824" i="14"/>
  <c r="E824" i="14"/>
  <c r="P824" i="14"/>
  <c r="Z824" i="14"/>
  <c r="AK824" i="14"/>
  <c r="AV824" i="14"/>
  <c r="BF824" i="14"/>
  <c r="BQ824" i="14"/>
  <c r="CB824" i="14"/>
  <c r="CL824" i="14"/>
  <c r="CW824" i="14"/>
  <c r="DH824" i="14"/>
  <c r="DR824" i="14"/>
  <c r="F824" i="14"/>
  <c r="Q824" i="14"/>
  <c r="AB824" i="14"/>
  <c r="AL824" i="14"/>
  <c r="AW824" i="14"/>
  <c r="BH824" i="14"/>
  <c r="BR824" i="14"/>
  <c r="CC824" i="14"/>
  <c r="CN824" i="14"/>
  <c r="CX824" i="14"/>
  <c r="DI824" i="14"/>
  <c r="DT824" i="14"/>
  <c r="H824" i="14"/>
  <c r="R824" i="14"/>
  <c r="AC824" i="14"/>
  <c r="AN824" i="14"/>
  <c r="AX824" i="14"/>
  <c r="BI824" i="14"/>
  <c r="BT824" i="14"/>
  <c r="CD824" i="14"/>
  <c r="CO824" i="14"/>
  <c r="CZ824" i="14"/>
  <c r="DJ824" i="14"/>
  <c r="DU824" i="14"/>
  <c r="I824" i="14"/>
  <c r="T824" i="14"/>
  <c r="AD824" i="14"/>
  <c r="AO824" i="14"/>
  <c r="AZ824" i="14"/>
  <c r="BJ824" i="14"/>
  <c r="BU824" i="14"/>
  <c r="CF824" i="14"/>
  <c r="CP824" i="14"/>
  <c r="DA824" i="14"/>
  <c r="DL824" i="14"/>
  <c r="DV824" i="14"/>
  <c r="J824" i="14"/>
  <c r="U824" i="14"/>
  <c r="AF824" i="14"/>
  <c r="AP824" i="14"/>
  <c r="BA824" i="14"/>
  <c r="BL824" i="14"/>
  <c r="BV824" i="14"/>
  <c r="CG824" i="14"/>
  <c r="CR824" i="14"/>
  <c r="DB824" i="14"/>
  <c r="DM824" i="14"/>
  <c r="L824" i="14"/>
  <c r="V824" i="14"/>
  <c r="AG824" i="14"/>
  <c r="AR824" i="14"/>
  <c r="BB824" i="14"/>
  <c r="BM824" i="14"/>
  <c r="BX824" i="14"/>
  <c r="CH824" i="14"/>
  <c r="CS824" i="14"/>
  <c r="DD824" i="14"/>
  <c r="DN824" i="14"/>
  <c r="BD824" i="14"/>
  <c r="BN824" i="14"/>
  <c r="BY824" i="14"/>
  <c r="CJ824" i="14"/>
  <c r="M824" i="14"/>
  <c r="CT824" i="14"/>
  <c r="X824" i="14"/>
  <c r="DE824" i="14"/>
  <c r="AH824" i="14"/>
  <c r="AS824" i="14"/>
  <c r="DP824" i="14"/>
  <c r="J816" i="14"/>
  <c r="R816" i="14"/>
  <c r="Z816" i="14"/>
  <c r="AH816" i="14"/>
  <c r="AP816" i="14"/>
  <c r="AX816" i="14"/>
  <c r="BF816" i="14"/>
  <c r="BN816" i="14"/>
  <c r="BV816" i="14"/>
  <c r="C816" i="14"/>
  <c r="K816" i="14"/>
  <c r="S816" i="14"/>
  <c r="AA816" i="14"/>
  <c r="AI816" i="14"/>
  <c r="AQ816" i="14"/>
  <c r="AY816" i="14"/>
  <c r="BG816" i="14"/>
  <c r="BO816" i="14"/>
  <c r="BW816" i="14"/>
  <c r="CE816" i="14"/>
  <c r="CM816" i="14"/>
  <c r="CU816" i="14"/>
  <c r="DC816" i="14"/>
  <c r="DK816" i="14"/>
  <c r="DS816" i="14"/>
  <c r="F816" i="14"/>
  <c r="N816" i="14"/>
  <c r="V816" i="14"/>
  <c r="AD816" i="14"/>
  <c r="AL816" i="14"/>
  <c r="AT816" i="14"/>
  <c r="BB816" i="14"/>
  <c r="BJ816" i="14"/>
  <c r="BR816" i="14"/>
  <c r="BZ816" i="14"/>
  <c r="CH816" i="14"/>
  <c r="CP816" i="14"/>
  <c r="CX816" i="14"/>
  <c r="DF816" i="14"/>
  <c r="DN816" i="14"/>
  <c r="DV816" i="14"/>
  <c r="G816" i="14"/>
  <c r="O816" i="14"/>
  <c r="W816" i="14"/>
  <c r="AE816" i="14"/>
  <c r="AM816" i="14"/>
  <c r="AU816" i="14"/>
  <c r="BC816" i="14"/>
  <c r="BK816" i="14"/>
  <c r="BS816" i="14"/>
  <c r="CA816" i="14"/>
  <c r="CI816" i="14"/>
  <c r="CQ816" i="14"/>
  <c r="CY816" i="14"/>
  <c r="DG816" i="14"/>
  <c r="DO816" i="14"/>
  <c r="H816" i="14"/>
  <c r="P816" i="14"/>
  <c r="X816" i="14"/>
  <c r="AF816" i="14"/>
  <c r="AN816" i="14"/>
  <c r="AV816" i="14"/>
  <c r="BD816" i="14"/>
  <c r="BL816" i="14"/>
  <c r="BT816" i="14"/>
  <c r="CB816" i="14"/>
  <c r="CJ816" i="14"/>
  <c r="CR816" i="14"/>
  <c r="CZ816" i="14"/>
  <c r="DH816" i="14"/>
  <c r="DP816" i="14"/>
  <c r="L816" i="14"/>
  <c r="AG816" i="14"/>
  <c r="BA816" i="14"/>
  <c r="BX816" i="14"/>
  <c r="CN816" i="14"/>
  <c r="DD816" i="14"/>
  <c r="DT816" i="14"/>
  <c r="M816" i="14"/>
  <c r="AJ816" i="14"/>
  <c r="BE816" i="14"/>
  <c r="BY816" i="14"/>
  <c r="CO816" i="14"/>
  <c r="DE816" i="14"/>
  <c r="DU816" i="14"/>
  <c r="Q816" i="14"/>
  <c r="AK816" i="14"/>
  <c r="BH816" i="14"/>
  <c r="CC816" i="14"/>
  <c r="CS816" i="14"/>
  <c r="DI816" i="14"/>
  <c r="T816" i="14"/>
  <c r="AO816" i="14"/>
  <c r="BI816" i="14"/>
  <c r="CD816" i="14"/>
  <c r="CT816" i="14"/>
  <c r="DJ816" i="14"/>
  <c r="U816" i="14"/>
  <c r="AR816" i="14"/>
  <c r="BM816" i="14"/>
  <c r="CF816" i="14"/>
  <c r="CV816" i="14"/>
  <c r="DL816" i="14"/>
  <c r="D816" i="14"/>
  <c r="Y816" i="14"/>
  <c r="AS816" i="14"/>
  <c r="BP816" i="14"/>
  <c r="CG816" i="14"/>
  <c r="CW816" i="14"/>
  <c r="DM816" i="14"/>
  <c r="E816" i="14"/>
  <c r="AB816" i="14"/>
  <c r="AW816" i="14"/>
  <c r="BQ816" i="14"/>
  <c r="CK816" i="14"/>
  <c r="DA816" i="14"/>
  <c r="DQ816" i="14"/>
  <c r="AC816" i="14"/>
  <c r="AZ816" i="14"/>
  <c r="BU816" i="14"/>
  <c r="CL816" i="14"/>
  <c r="DB816" i="14"/>
  <c r="DR816" i="14"/>
  <c r="I816" i="14"/>
  <c r="J808" i="14"/>
  <c r="R808" i="14"/>
  <c r="Z808" i="14"/>
  <c r="AH808" i="14"/>
  <c r="AP808" i="14"/>
  <c r="AX808" i="14"/>
  <c r="BF808" i="14"/>
  <c r="BN808" i="14"/>
  <c r="BV808" i="14"/>
  <c r="CD808" i="14"/>
  <c r="CL808" i="14"/>
  <c r="CT808" i="14"/>
  <c r="DB808" i="14"/>
  <c r="DJ808" i="14"/>
  <c r="DR808" i="14"/>
  <c r="C808" i="14"/>
  <c r="K808" i="14"/>
  <c r="S808" i="14"/>
  <c r="AA808" i="14"/>
  <c r="AI808" i="14"/>
  <c r="AQ808" i="14"/>
  <c r="AY808" i="14"/>
  <c r="BG808" i="14"/>
  <c r="BO808" i="14"/>
  <c r="BW808" i="14"/>
  <c r="CE808" i="14"/>
  <c r="CM808" i="14"/>
  <c r="CU808" i="14"/>
  <c r="DC808" i="14"/>
  <c r="DK808" i="14"/>
  <c r="DS808" i="14"/>
  <c r="D808" i="14"/>
  <c r="L808" i="14"/>
  <c r="T808" i="14"/>
  <c r="AB808" i="14"/>
  <c r="AJ808" i="14"/>
  <c r="AR808" i="14"/>
  <c r="AZ808" i="14"/>
  <c r="BH808" i="14"/>
  <c r="BP808" i="14"/>
  <c r="BX808" i="14"/>
  <c r="CF808" i="14"/>
  <c r="CN808" i="14"/>
  <c r="CV808" i="14"/>
  <c r="DD808" i="14"/>
  <c r="DL808" i="14"/>
  <c r="DT808" i="14"/>
  <c r="E808" i="14"/>
  <c r="M808" i="14"/>
  <c r="U808" i="14"/>
  <c r="AC808" i="14"/>
  <c r="AK808" i="14"/>
  <c r="AS808" i="14"/>
  <c r="BA808" i="14"/>
  <c r="BI808" i="14"/>
  <c r="BQ808" i="14"/>
  <c r="BY808" i="14"/>
  <c r="CG808" i="14"/>
  <c r="CO808" i="14"/>
  <c r="CW808" i="14"/>
  <c r="DE808" i="14"/>
  <c r="DM808" i="14"/>
  <c r="DU808" i="14"/>
  <c r="F808" i="14"/>
  <c r="N808" i="14"/>
  <c r="V808" i="14"/>
  <c r="AD808" i="14"/>
  <c r="AL808" i="14"/>
  <c r="AT808" i="14"/>
  <c r="BB808" i="14"/>
  <c r="BJ808" i="14"/>
  <c r="BR808" i="14"/>
  <c r="BZ808" i="14"/>
  <c r="CH808" i="14"/>
  <c r="CP808" i="14"/>
  <c r="CX808" i="14"/>
  <c r="DF808" i="14"/>
  <c r="DN808" i="14"/>
  <c r="DV808" i="14"/>
  <c r="G808" i="14"/>
  <c r="O808" i="14"/>
  <c r="W808" i="14"/>
  <c r="AE808" i="14"/>
  <c r="AM808" i="14"/>
  <c r="AU808" i="14"/>
  <c r="BC808" i="14"/>
  <c r="BK808" i="14"/>
  <c r="BS808" i="14"/>
  <c r="CA808" i="14"/>
  <c r="CI808" i="14"/>
  <c r="CQ808" i="14"/>
  <c r="CY808" i="14"/>
  <c r="DG808" i="14"/>
  <c r="DO808" i="14"/>
  <c r="H808" i="14"/>
  <c r="P808" i="14"/>
  <c r="X808" i="14"/>
  <c r="AF808" i="14"/>
  <c r="AN808" i="14"/>
  <c r="AV808" i="14"/>
  <c r="BD808" i="14"/>
  <c r="BL808" i="14"/>
  <c r="BT808" i="14"/>
  <c r="CB808" i="14"/>
  <c r="CJ808" i="14"/>
  <c r="CR808" i="14"/>
  <c r="CZ808" i="14"/>
  <c r="DH808" i="14"/>
  <c r="DP808" i="14"/>
  <c r="AO808" i="14"/>
  <c r="DA808" i="14"/>
  <c r="AW808" i="14"/>
  <c r="DI808" i="14"/>
  <c r="BE808" i="14"/>
  <c r="DQ808" i="14"/>
  <c r="BM808" i="14"/>
  <c r="I808" i="14"/>
  <c r="BU808" i="14"/>
  <c r="Q808" i="14"/>
  <c r="CC808" i="14"/>
  <c r="Y808" i="14"/>
  <c r="CK808" i="14"/>
  <c r="AG808" i="14"/>
  <c r="CS808" i="14"/>
  <c r="J800" i="14"/>
  <c r="R800" i="14"/>
  <c r="Z800" i="14"/>
  <c r="AH800" i="14"/>
  <c r="AP800" i="14"/>
  <c r="AX800" i="14"/>
  <c r="BF800" i="14"/>
  <c r="BN800" i="14"/>
  <c r="BV800" i="14"/>
  <c r="CD800" i="14"/>
  <c r="CL800" i="14"/>
  <c r="CT800" i="14"/>
  <c r="DB800" i="14"/>
  <c r="DJ800" i="14"/>
  <c r="DR800" i="14"/>
  <c r="C800" i="14"/>
  <c r="K800" i="14"/>
  <c r="S800" i="14"/>
  <c r="AA800" i="14"/>
  <c r="AI800" i="14"/>
  <c r="AQ800" i="14"/>
  <c r="AY800" i="14"/>
  <c r="BG800" i="14"/>
  <c r="BO800" i="14"/>
  <c r="BW800" i="14"/>
  <c r="CE800" i="14"/>
  <c r="CM800" i="14"/>
  <c r="CU800" i="14"/>
  <c r="DC800" i="14"/>
  <c r="DK800" i="14"/>
  <c r="DS800" i="14"/>
  <c r="D800" i="14"/>
  <c r="L800" i="14"/>
  <c r="T800" i="14"/>
  <c r="AB800" i="14"/>
  <c r="AJ800" i="14"/>
  <c r="AR800" i="14"/>
  <c r="AZ800" i="14"/>
  <c r="BH800" i="14"/>
  <c r="BP800" i="14"/>
  <c r="BX800" i="14"/>
  <c r="CF800" i="14"/>
  <c r="CN800" i="14"/>
  <c r="CV800" i="14"/>
  <c r="DD800" i="14"/>
  <c r="DL800" i="14"/>
  <c r="DT800" i="14"/>
  <c r="E800" i="14"/>
  <c r="M800" i="14"/>
  <c r="U800" i="14"/>
  <c r="AC800" i="14"/>
  <c r="AK800" i="14"/>
  <c r="AS800" i="14"/>
  <c r="BA800" i="14"/>
  <c r="BI800" i="14"/>
  <c r="BQ800" i="14"/>
  <c r="BY800" i="14"/>
  <c r="CG800" i="14"/>
  <c r="CO800" i="14"/>
  <c r="CW800" i="14"/>
  <c r="DE800" i="14"/>
  <c r="DM800" i="14"/>
  <c r="DU800" i="14"/>
  <c r="F800" i="14"/>
  <c r="N800" i="14"/>
  <c r="V800" i="14"/>
  <c r="AD800" i="14"/>
  <c r="AL800" i="14"/>
  <c r="AT800" i="14"/>
  <c r="BB800" i="14"/>
  <c r="BJ800" i="14"/>
  <c r="BR800" i="14"/>
  <c r="BZ800" i="14"/>
  <c r="CH800" i="14"/>
  <c r="CP800" i="14"/>
  <c r="CX800" i="14"/>
  <c r="DF800" i="14"/>
  <c r="DN800" i="14"/>
  <c r="DV800" i="14"/>
  <c r="G800" i="14"/>
  <c r="O800" i="14"/>
  <c r="W800" i="14"/>
  <c r="AE800" i="14"/>
  <c r="AM800" i="14"/>
  <c r="AU800" i="14"/>
  <c r="BC800" i="14"/>
  <c r="BK800" i="14"/>
  <c r="BS800" i="14"/>
  <c r="CA800" i="14"/>
  <c r="CI800" i="14"/>
  <c r="CQ800" i="14"/>
  <c r="CY800" i="14"/>
  <c r="DG800" i="14"/>
  <c r="DO800" i="14"/>
  <c r="H800" i="14"/>
  <c r="P800" i="14"/>
  <c r="X800" i="14"/>
  <c r="AF800" i="14"/>
  <c r="AN800" i="14"/>
  <c r="AV800" i="14"/>
  <c r="BD800" i="14"/>
  <c r="BL800" i="14"/>
  <c r="BT800" i="14"/>
  <c r="CB800" i="14"/>
  <c r="CJ800" i="14"/>
  <c r="CR800" i="14"/>
  <c r="CZ800" i="14"/>
  <c r="DH800" i="14"/>
  <c r="DP800" i="14"/>
  <c r="I800" i="14"/>
  <c r="BU800" i="14"/>
  <c r="Q800" i="14"/>
  <c r="CC800" i="14"/>
  <c r="Y800" i="14"/>
  <c r="CK800" i="14"/>
  <c r="AG800" i="14"/>
  <c r="CS800" i="14"/>
  <c r="AO800" i="14"/>
  <c r="DA800" i="14"/>
  <c r="AW800" i="14"/>
  <c r="DI800" i="14"/>
  <c r="BE800" i="14"/>
  <c r="DQ800" i="14"/>
  <c r="BM800" i="14"/>
  <c r="C792" i="14"/>
  <c r="K792" i="14"/>
  <c r="S792" i="14"/>
  <c r="AA792" i="14"/>
  <c r="AI792" i="14"/>
  <c r="AQ792" i="14"/>
  <c r="H792" i="14"/>
  <c r="P792" i="14"/>
  <c r="X792" i="14"/>
  <c r="AF792" i="14"/>
  <c r="AN792" i="14"/>
  <c r="AV792" i="14"/>
  <c r="G792" i="14"/>
  <c r="R792" i="14"/>
  <c r="AC792" i="14"/>
  <c r="AM792" i="14"/>
  <c r="AX792" i="14"/>
  <c r="BF792" i="14"/>
  <c r="BN792" i="14"/>
  <c r="BV792" i="14"/>
  <c r="CD792" i="14"/>
  <c r="CL792" i="14"/>
  <c r="CT792" i="14"/>
  <c r="DB792" i="14"/>
  <c r="DJ792" i="14"/>
  <c r="DR792" i="14"/>
  <c r="I792" i="14"/>
  <c r="T792" i="14"/>
  <c r="AD792" i="14"/>
  <c r="AO792" i="14"/>
  <c r="AY792" i="14"/>
  <c r="BG792" i="14"/>
  <c r="BO792" i="14"/>
  <c r="BW792" i="14"/>
  <c r="CE792" i="14"/>
  <c r="CM792" i="14"/>
  <c r="CU792" i="14"/>
  <c r="DC792" i="14"/>
  <c r="DK792" i="14"/>
  <c r="DS792" i="14"/>
  <c r="J792" i="14"/>
  <c r="U792" i="14"/>
  <c r="AE792" i="14"/>
  <c r="AP792" i="14"/>
  <c r="AZ792" i="14"/>
  <c r="BH792" i="14"/>
  <c r="BP792" i="14"/>
  <c r="BX792" i="14"/>
  <c r="CF792" i="14"/>
  <c r="CN792" i="14"/>
  <c r="CV792" i="14"/>
  <c r="DD792" i="14"/>
  <c r="DL792" i="14"/>
  <c r="DT792" i="14"/>
  <c r="L792" i="14"/>
  <c r="V792" i="14"/>
  <c r="AG792" i="14"/>
  <c r="AR792" i="14"/>
  <c r="BA792" i="14"/>
  <c r="BI792" i="14"/>
  <c r="BQ792" i="14"/>
  <c r="BY792" i="14"/>
  <c r="CG792" i="14"/>
  <c r="CO792" i="14"/>
  <c r="CW792" i="14"/>
  <c r="DE792" i="14"/>
  <c r="DM792" i="14"/>
  <c r="DU792" i="14"/>
  <c r="M792" i="14"/>
  <c r="W792" i="14"/>
  <c r="AH792" i="14"/>
  <c r="AS792" i="14"/>
  <c r="BB792" i="14"/>
  <c r="BJ792" i="14"/>
  <c r="BR792" i="14"/>
  <c r="BZ792" i="14"/>
  <c r="CH792" i="14"/>
  <c r="CP792" i="14"/>
  <c r="CX792" i="14"/>
  <c r="DF792" i="14"/>
  <c r="DN792" i="14"/>
  <c r="DV792" i="14"/>
  <c r="D792" i="14"/>
  <c r="N792" i="14"/>
  <c r="Y792" i="14"/>
  <c r="AJ792" i="14"/>
  <c r="AT792" i="14"/>
  <c r="BC792" i="14"/>
  <c r="BK792" i="14"/>
  <c r="BS792" i="14"/>
  <c r="CA792" i="14"/>
  <c r="CI792" i="14"/>
  <c r="CQ792" i="14"/>
  <c r="CY792" i="14"/>
  <c r="DG792" i="14"/>
  <c r="DO792" i="14"/>
  <c r="E792" i="14"/>
  <c r="O792" i="14"/>
  <c r="Z792" i="14"/>
  <c r="AK792" i="14"/>
  <c r="AU792" i="14"/>
  <c r="BD792" i="14"/>
  <c r="BL792" i="14"/>
  <c r="BT792" i="14"/>
  <c r="CB792" i="14"/>
  <c r="CJ792" i="14"/>
  <c r="CR792" i="14"/>
  <c r="CZ792" i="14"/>
  <c r="DH792" i="14"/>
  <c r="DP792" i="14"/>
  <c r="AL792" i="14"/>
  <c r="DA792" i="14"/>
  <c r="AW792" i="14"/>
  <c r="DI792" i="14"/>
  <c r="BE792" i="14"/>
  <c r="DQ792" i="14"/>
  <c r="BM792" i="14"/>
  <c r="BU792" i="14"/>
  <c r="F792" i="14"/>
  <c r="CC792" i="14"/>
  <c r="Q792" i="14"/>
  <c r="CK792" i="14"/>
  <c r="AB792" i="14"/>
  <c r="CS792" i="14"/>
  <c r="J784" i="14"/>
  <c r="R784" i="14"/>
  <c r="Z784" i="14"/>
  <c r="AH784" i="14"/>
  <c r="AP784" i="14"/>
  <c r="AX784" i="14"/>
  <c r="BF784" i="14"/>
  <c r="BN784" i="14"/>
  <c r="BV784" i="14"/>
  <c r="CD784" i="14"/>
  <c r="CL784" i="14"/>
  <c r="CT784" i="14"/>
  <c r="DB784" i="14"/>
  <c r="DJ784" i="14"/>
  <c r="DR784" i="14"/>
  <c r="C784" i="14"/>
  <c r="K784" i="14"/>
  <c r="S784" i="14"/>
  <c r="AA784" i="14"/>
  <c r="AI784" i="14"/>
  <c r="AQ784" i="14"/>
  <c r="AY784" i="14"/>
  <c r="BG784" i="14"/>
  <c r="BO784" i="14"/>
  <c r="BW784" i="14"/>
  <c r="CE784" i="14"/>
  <c r="CM784" i="14"/>
  <c r="CU784" i="14"/>
  <c r="DC784" i="14"/>
  <c r="DK784" i="14"/>
  <c r="DS784" i="14"/>
  <c r="D784" i="14"/>
  <c r="L784" i="14"/>
  <c r="T784" i="14"/>
  <c r="AB784" i="14"/>
  <c r="AJ784" i="14"/>
  <c r="AR784" i="14"/>
  <c r="AZ784" i="14"/>
  <c r="BH784" i="14"/>
  <c r="BP784" i="14"/>
  <c r="BX784" i="14"/>
  <c r="CF784" i="14"/>
  <c r="CN784" i="14"/>
  <c r="CV784" i="14"/>
  <c r="DD784" i="14"/>
  <c r="DL784" i="14"/>
  <c r="DT784" i="14"/>
  <c r="F784" i="14"/>
  <c r="N784" i="14"/>
  <c r="V784" i="14"/>
  <c r="AD784" i="14"/>
  <c r="AL784" i="14"/>
  <c r="AT784" i="14"/>
  <c r="BB784" i="14"/>
  <c r="BJ784" i="14"/>
  <c r="BR784" i="14"/>
  <c r="BZ784" i="14"/>
  <c r="CH784" i="14"/>
  <c r="CP784" i="14"/>
  <c r="CX784" i="14"/>
  <c r="DF784" i="14"/>
  <c r="DN784" i="14"/>
  <c r="DV784" i="14"/>
  <c r="G784" i="14"/>
  <c r="O784" i="14"/>
  <c r="W784" i="14"/>
  <c r="AE784" i="14"/>
  <c r="AM784" i="14"/>
  <c r="AU784" i="14"/>
  <c r="BC784" i="14"/>
  <c r="BK784" i="14"/>
  <c r="BS784" i="14"/>
  <c r="CA784" i="14"/>
  <c r="CI784" i="14"/>
  <c r="CQ784" i="14"/>
  <c r="CY784" i="14"/>
  <c r="DG784" i="14"/>
  <c r="DO784" i="14"/>
  <c r="H784" i="14"/>
  <c r="P784" i="14"/>
  <c r="X784" i="14"/>
  <c r="AF784" i="14"/>
  <c r="AN784" i="14"/>
  <c r="AV784" i="14"/>
  <c r="BD784" i="14"/>
  <c r="BL784" i="14"/>
  <c r="BT784" i="14"/>
  <c r="CB784" i="14"/>
  <c r="CJ784" i="14"/>
  <c r="CR784" i="14"/>
  <c r="CZ784" i="14"/>
  <c r="DH784" i="14"/>
  <c r="DP784" i="14"/>
  <c r="Y784" i="14"/>
  <c r="BE784" i="14"/>
  <c r="CK784" i="14"/>
  <c r="DQ784" i="14"/>
  <c r="AC784" i="14"/>
  <c r="BI784" i="14"/>
  <c r="CO784" i="14"/>
  <c r="DU784" i="14"/>
  <c r="AG784" i="14"/>
  <c r="BM784" i="14"/>
  <c r="CS784" i="14"/>
  <c r="E784" i="14"/>
  <c r="AK784" i="14"/>
  <c r="BQ784" i="14"/>
  <c r="CW784" i="14"/>
  <c r="I784" i="14"/>
  <c r="AO784" i="14"/>
  <c r="BU784" i="14"/>
  <c r="DA784" i="14"/>
  <c r="M784" i="14"/>
  <c r="AS784" i="14"/>
  <c r="BY784" i="14"/>
  <c r="DE784" i="14"/>
  <c r="Q784" i="14"/>
  <c r="AW784" i="14"/>
  <c r="CC784" i="14"/>
  <c r="DI784" i="14"/>
  <c r="U784" i="14"/>
  <c r="BA784" i="14"/>
  <c r="CG784" i="14"/>
  <c r="DM784" i="14"/>
  <c r="J776" i="14"/>
  <c r="R776" i="14"/>
  <c r="Z776" i="14"/>
  <c r="AH776" i="14"/>
  <c r="AP776" i="14"/>
  <c r="AX776" i="14"/>
  <c r="BF776" i="14"/>
  <c r="BN776" i="14"/>
  <c r="BV776" i="14"/>
  <c r="CD776" i="14"/>
  <c r="CL776" i="14"/>
  <c r="CT776" i="14"/>
  <c r="DB776" i="14"/>
  <c r="DJ776" i="14"/>
  <c r="DR776" i="14"/>
  <c r="C776" i="14"/>
  <c r="K776" i="14"/>
  <c r="S776" i="14"/>
  <c r="AA776" i="14"/>
  <c r="AI776" i="14"/>
  <c r="AQ776" i="14"/>
  <c r="AY776" i="14"/>
  <c r="BG776" i="14"/>
  <c r="BO776" i="14"/>
  <c r="BW776" i="14"/>
  <c r="CE776" i="14"/>
  <c r="CM776" i="14"/>
  <c r="CU776" i="14"/>
  <c r="DC776" i="14"/>
  <c r="DK776" i="14"/>
  <c r="DS776" i="14"/>
  <c r="D776" i="14"/>
  <c r="L776" i="14"/>
  <c r="T776" i="14"/>
  <c r="AB776" i="14"/>
  <c r="AJ776" i="14"/>
  <c r="AR776" i="14"/>
  <c r="AZ776" i="14"/>
  <c r="BH776" i="14"/>
  <c r="BP776" i="14"/>
  <c r="BX776" i="14"/>
  <c r="CF776" i="14"/>
  <c r="CN776" i="14"/>
  <c r="CV776" i="14"/>
  <c r="DD776" i="14"/>
  <c r="DL776" i="14"/>
  <c r="DT776" i="14"/>
  <c r="E776" i="14"/>
  <c r="M776" i="14"/>
  <c r="U776" i="14"/>
  <c r="AC776" i="14"/>
  <c r="AK776" i="14"/>
  <c r="AS776" i="14"/>
  <c r="BA776" i="14"/>
  <c r="BI776" i="14"/>
  <c r="BQ776" i="14"/>
  <c r="BY776" i="14"/>
  <c r="CG776" i="14"/>
  <c r="CO776" i="14"/>
  <c r="CW776" i="14"/>
  <c r="DE776" i="14"/>
  <c r="DM776" i="14"/>
  <c r="DU776" i="14"/>
  <c r="F776" i="14"/>
  <c r="N776" i="14"/>
  <c r="V776" i="14"/>
  <c r="AD776" i="14"/>
  <c r="AL776" i="14"/>
  <c r="AT776" i="14"/>
  <c r="BB776" i="14"/>
  <c r="BJ776" i="14"/>
  <c r="BR776" i="14"/>
  <c r="BZ776" i="14"/>
  <c r="CH776" i="14"/>
  <c r="CP776" i="14"/>
  <c r="CX776" i="14"/>
  <c r="DF776" i="14"/>
  <c r="DN776" i="14"/>
  <c r="DV776" i="14"/>
  <c r="G776" i="14"/>
  <c r="O776" i="14"/>
  <c r="W776" i="14"/>
  <c r="AE776" i="14"/>
  <c r="AM776" i="14"/>
  <c r="AU776" i="14"/>
  <c r="BC776" i="14"/>
  <c r="BK776" i="14"/>
  <c r="BS776" i="14"/>
  <c r="CA776" i="14"/>
  <c r="CI776" i="14"/>
  <c r="CQ776" i="14"/>
  <c r="CY776" i="14"/>
  <c r="DG776" i="14"/>
  <c r="DO776" i="14"/>
  <c r="H776" i="14"/>
  <c r="P776" i="14"/>
  <c r="X776" i="14"/>
  <c r="AF776" i="14"/>
  <c r="AN776" i="14"/>
  <c r="AV776" i="14"/>
  <c r="BD776" i="14"/>
  <c r="BL776" i="14"/>
  <c r="BT776" i="14"/>
  <c r="CB776" i="14"/>
  <c r="CJ776" i="14"/>
  <c r="CR776" i="14"/>
  <c r="CZ776" i="14"/>
  <c r="DH776" i="14"/>
  <c r="DP776" i="14"/>
  <c r="AO776" i="14"/>
  <c r="DA776" i="14"/>
  <c r="AW776" i="14"/>
  <c r="DI776" i="14"/>
  <c r="BE776" i="14"/>
  <c r="DQ776" i="14"/>
  <c r="BM776" i="14"/>
  <c r="I776" i="14"/>
  <c r="BU776" i="14"/>
  <c r="Q776" i="14"/>
  <c r="CC776" i="14"/>
  <c r="Y776" i="14"/>
  <c r="CK776" i="14"/>
  <c r="AG776" i="14"/>
  <c r="CS776" i="14"/>
  <c r="J768" i="14"/>
  <c r="R768" i="14"/>
  <c r="Z768" i="14"/>
  <c r="AH768" i="14"/>
  <c r="AP768" i="14"/>
  <c r="AX768" i="14"/>
  <c r="BF768" i="14"/>
  <c r="BN768" i="14"/>
  <c r="BV768" i="14"/>
  <c r="CD768" i="14"/>
  <c r="CL768" i="14"/>
  <c r="CT768" i="14"/>
  <c r="DB768" i="14"/>
  <c r="DJ768" i="14"/>
  <c r="DR768" i="14"/>
  <c r="C768" i="14"/>
  <c r="K768" i="14"/>
  <c r="S768" i="14"/>
  <c r="AA768" i="14"/>
  <c r="AI768" i="14"/>
  <c r="AQ768" i="14"/>
  <c r="AY768" i="14"/>
  <c r="BG768" i="14"/>
  <c r="BO768" i="14"/>
  <c r="BW768" i="14"/>
  <c r="CE768" i="14"/>
  <c r="CM768" i="14"/>
  <c r="CU768" i="14"/>
  <c r="DC768" i="14"/>
  <c r="DK768" i="14"/>
  <c r="DS768" i="14"/>
  <c r="D768" i="14"/>
  <c r="L768" i="14"/>
  <c r="T768" i="14"/>
  <c r="AB768" i="14"/>
  <c r="AJ768" i="14"/>
  <c r="AR768" i="14"/>
  <c r="AZ768" i="14"/>
  <c r="BH768" i="14"/>
  <c r="BP768" i="14"/>
  <c r="BX768" i="14"/>
  <c r="CF768" i="14"/>
  <c r="CN768" i="14"/>
  <c r="CV768" i="14"/>
  <c r="DD768" i="14"/>
  <c r="DL768" i="14"/>
  <c r="DT768" i="14"/>
  <c r="E768" i="14"/>
  <c r="M768" i="14"/>
  <c r="U768" i="14"/>
  <c r="AC768" i="14"/>
  <c r="AK768" i="14"/>
  <c r="AS768" i="14"/>
  <c r="BA768" i="14"/>
  <c r="BI768" i="14"/>
  <c r="BQ768" i="14"/>
  <c r="BY768" i="14"/>
  <c r="CG768" i="14"/>
  <c r="CO768" i="14"/>
  <c r="CW768" i="14"/>
  <c r="DE768" i="14"/>
  <c r="DM768" i="14"/>
  <c r="DU768" i="14"/>
  <c r="F768" i="14"/>
  <c r="N768" i="14"/>
  <c r="V768" i="14"/>
  <c r="AD768" i="14"/>
  <c r="AL768" i="14"/>
  <c r="AT768" i="14"/>
  <c r="BB768" i="14"/>
  <c r="BJ768" i="14"/>
  <c r="BR768" i="14"/>
  <c r="BZ768" i="14"/>
  <c r="CH768" i="14"/>
  <c r="CP768" i="14"/>
  <c r="CX768" i="14"/>
  <c r="DF768" i="14"/>
  <c r="DN768" i="14"/>
  <c r="DV768" i="14"/>
  <c r="G768" i="14"/>
  <c r="O768" i="14"/>
  <c r="W768" i="14"/>
  <c r="AE768" i="14"/>
  <c r="AM768" i="14"/>
  <c r="AU768" i="14"/>
  <c r="BC768" i="14"/>
  <c r="BK768" i="14"/>
  <c r="BS768" i="14"/>
  <c r="CA768" i="14"/>
  <c r="CI768" i="14"/>
  <c r="CQ768" i="14"/>
  <c r="CY768" i="14"/>
  <c r="DG768" i="14"/>
  <c r="DO768" i="14"/>
  <c r="H768" i="14"/>
  <c r="P768" i="14"/>
  <c r="X768" i="14"/>
  <c r="AF768" i="14"/>
  <c r="AN768" i="14"/>
  <c r="AV768" i="14"/>
  <c r="BD768" i="14"/>
  <c r="BL768" i="14"/>
  <c r="BT768" i="14"/>
  <c r="CB768" i="14"/>
  <c r="CJ768" i="14"/>
  <c r="CR768" i="14"/>
  <c r="CZ768" i="14"/>
  <c r="DH768" i="14"/>
  <c r="DP768" i="14"/>
  <c r="I768" i="14"/>
  <c r="BU768" i="14"/>
  <c r="Q768" i="14"/>
  <c r="CC768" i="14"/>
  <c r="Y768" i="14"/>
  <c r="CK768" i="14"/>
  <c r="AG768" i="14"/>
  <c r="CS768" i="14"/>
  <c r="AO768" i="14"/>
  <c r="DA768" i="14"/>
  <c r="AW768" i="14"/>
  <c r="DI768" i="14"/>
  <c r="BE768" i="14"/>
  <c r="DQ768" i="14"/>
  <c r="BM768" i="14"/>
  <c r="J760" i="14"/>
  <c r="R760" i="14"/>
  <c r="Z760" i="14"/>
  <c r="AH760" i="14"/>
  <c r="AP760" i="14"/>
  <c r="AX760" i="14"/>
  <c r="BF760" i="14"/>
  <c r="BN760" i="14"/>
  <c r="BV760" i="14"/>
  <c r="CD760" i="14"/>
  <c r="CL760" i="14"/>
  <c r="CT760" i="14"/>
  <c r="DB760" i="14"/>
  <c r="DJ760" i="14"/>
  <c r="DR760" i="14"/>
  <c r="C760" i="14"/>
  <c r="K760" i="14"/>
  <c r="S760" i="14"/>
  <c r="AA760" i="14"/>
  <c r="AI760" i="14"/>
  <c r="AQ760" i="14"/>
  <c r="AY760" i="14"/>
  <c r="BG760" i="14"/>
  <c r="BO760" i="14"/>
  <c r="BW760" i="14"/>
  <c r="CE760" i="14"/>
  <c r="CM760" i="14"/>
  <c r="CU760" i="14"/>
  <c r="DC760" i="14"/>
  <c r="DK760" i="14"/>
  <c r="DS760" i="14"/>
  <c r="D760" i="14"/>
  <c r="L760" i="14"/>
  <c r="T760" i="14"/>
  <c r="AB760" i="14"/>
  <c r="AJ760" i="14"/>
  <c r="AR760" i="14"/>
  <c r="AZ760" i="14"/>
  <c r="BH760" i="14"/>
  <c r="BP760" i="14"/>
  <c r="BX760" i="14"/>
  <c r="CF760" i="14"/>
  <c r="CN760" i="14"/>
  <c r="CV760" i="14"/>
  <c r="DD760" i="14"/>
  <c r="DL760" i="14"/>
  <c r="DT760" i="14"/>
  <c r="E760" i="14"/>
  <c r="M760" i="14"/>
  <c r="U760" i="14"/>
  <c r="AC760" i="14"/>
  <c r="AK760" i="14"/>
  <c r="AS760" i="14"/>
  <c r="BA760" i="14"/>
  <c r="BI760" i="14"/>
  <c r="BQ760" i="14"/>
  <c r="BY760" i="14"/>
  <c r="CG760" i="14"/>
  <c r="CO760" i="14"/>
  <c r="CW760" i="14"/>
  <c r="DE760" i="14"/>
  <c r="DM760" i="14"/>
  <c r="DU760" i="14"/>
  <c r="F760" i="14"/>
  <c r="N760" i="14"/>
  <c r="V760" i="14"/>
  <c r="AD760" i="14"/>
  <c r="AL760" i="14"/>
  <c r="AT760" i="14"/>
  <c r="BB760" i="14"/>
  <c r="BJ760" i="14"/>
  <c r="BR760" i="14"/>
  <c r="BZ760" i="14"/>
  <c r="CH760" i="14"/>
  <c r="CP760" i="14"/>
  <c r="CX760" i="14"/>
  <c r="DF760" i="14"/>
  <c r="DN760" i="14"/>
  <c r="DV760" i="14"/>
  <c r="G760" i="14"/>
  <c r="O760" i="14"/>
  <c r="W760" i="14"/>
  <c r="AE760" i="14"/>
  <c r="AM760" i="14"/>
  <c r="AU760" i="14"/>
  <c r="BC760" i="14"/>
  <c r="BK760" i="14"/>
  <c r="BS760" i="14"/>
  <c r="CA760" i="14"/>
  <c r="CI760" i="14"/>
  <c r="CQ760" i="14"/>
  <c r="CY760" i="14"/>
  <c r="DG760" i="14"/>
  <c r="DO760" i="14"/>
  <c r="H760" i="14"/>
  <c r="P760" i="14"/>
  <c r="X760" i="14"/>
  <c r="AF760" i="14"/>
  <c r="AN760" i="14"/>
  <c r="AV760" i="14"/>
  <c r="BD760" i="14"/>
  <c r="BL760" i="14"/>
  <c r="BT760" i="14"/>
  <c r="CB760" i="14"/>
  <c r="CJ760" i="14"/>
  <c r="CR760" i="14"/>
  <c r="CZ760" i="14"/>
  <c r="DH760" i="14"/>
  <c r="DP760" i="14"/>
  <c r="AO760" i="14"/>
  <c r="DA760" i="14"/>
  <c r="AW760" i="14"/>
  <c r="DI760" i="14"/>
  <c r="BE760" i="14"/>
  <c r="DQ760" i="14"/>
  <c r="BM760" i="14"/>
  <c r="I760" i="14"/>
  <c r="BU760" i="14"/>
  <c r="Q760" i="14"/>
  <c r="CC760" i="14"/>
  <c r="Y760" i="14"/>
  <c r="CK760" i="14"/>
  <c r="AG760" i="14"/>
  <c r="CS760" i="14"/>
  <c r="G752" i="14"/>
  <c r="O752" i="14"/>
  <c r="W752" i="14"/>
  <c r="AE752" i="14"/>
  <c r="AM752" i="14"/>
  <c r="AU752" i="14"/>
  <c r="BC752" i="14"/>
  <c r="BK752" i="14"/>
  <c r="BS752" i="14"/>
  <c r="CA752" i="14"/>
  <c r="CI752" i="14"/>
  <c r="CQ752" i="14"/>
  <c r="CY752" i="14"/>
  <c r="DG752" i="14"/>
  <c r="DO752" i="14"/>
  <c r="D752" i="14"/>
  <c r="L752" i="14"/>
  <c r="T752" i="14"/>
  <c r="AB752" i="14"/>
  <c r="AJ752" i="14"/>
  <c r="AR752" i="14"/>
  <c r="AZ752" i="14"/>
  <c r="BH752" i="14"/>
  <c r="BP752" i="14"/>
  <c r="BX752" i="14"/>
  <c r="CF752" i="14"/>
  <c r="CN752" i="14"/>
  <c r="CV752" i="14"/>
  <c r="DD752" i="14"/>
  <c r="DL752" i="14"/>
  <c r="DT752" i="14"/>
  <c r="M752" i="14"/>
  <c r="X752" i="14"/>
  <c r="AH752" i="14"/>
  <c r="AS752" i="14"/>
  <c r="BD752" i="14"/>
  <c r="BN752" i="14"/>
  <c r="BY752" i="14"/>
  <c r="CJ752" i="14"/>
  <c r="CT752" i="14"/>
  <c r="DE752" i="14"/>
  <c r="DP752" i="14"/>
  <c r="C752" i="14"/>
  <c r="N752" i="14"/>
  <c r="Y752" i="14"/>
  <c r="AI752" i="14"/>
  <c r="AT752" i="14"/>
  <c r="BE752" i="14"/>
  <c r="BO752" i="14"/>
  <c r="BZ752" i="14"/>
  <c r="CK752" i="14"/>
  <c r="CU752" i="14"/>
  <c r="DF752" i="14"/>
  <c r="DQ752" i="14"/>
  <c r="E752" i="14"/>
  <c r="P752" i="14"/>
  <c r="Z752" i="14"/>
  <c r="AK752" i="14"/>
  <c r="AV752" i="14"/>
  <c r="BF752" i="14"/>
  <c r="BQ752" i="14"/>
  <c r="CB752" i="14"/>
  <c r="CL752" i="14"/>
  <c r="CW752" i="14"/>
  <c r="DH752" i="14"/>
  <c r="DR752" i="14"/>
  <c r="F752" i="14"/>
  <c r="Q752" i="14"/>
  <c r="AA752" i="14"/>
  <c r="AL752" i="14"/>
  <c r="AW752" i="14"/>
  <c r="BG752" i="14"/>
  <c r="BR752" i="14"/>
  <c r="CC752" i="14"/>
  <c r="CM752" i="14"/>
  <c r="CX752" i="14"/>
  <c r="DI752" i="14"/>
  <c r="DS752" i="14"/>
  <c r="H752" i="14"/>
  <c r="R752" i="14"/>
  <c r="AC752" i="14"/>
  <c r="AN752" i="14"/>
  <c r="AX752" i="14"/>
  <c r="BI752" i="14"/>
  <c r="BT752" i="14"/>
  <c r="CD752" i="14"/>
  <c r="CO752" i="14"/>
  <c r="CZ752" i="14"/>
  <c r="DJ752" i="14"/>
  <c r="DU752" i="14"/>
  <c r="I752" i="14"/>
  <c r="S752" i="14"/>
  <c r="AD752" i="14"/>
  <c r="AO752" i="14"/>
  <c r="AY752" i="14"/>
  <c r="BJ752" i="14"/>
  <c r="BU752" i="14"/>
  <c r="CE752" i="14"/>
  <c r="CP752" i="14"/>
  <c r="DA752" i="14"/>
  <c r="DK752" i="14"/>
  <c r="DV752" i="14"/>
  <c r="J752" i="14"/>
  <c r="U752" i="14"/>
  <c r="AF752" i="14"/>
  <c r="AP752" i="14"/>
  <c r="BA752" i="14"/>
  <c r="BL752" i="14"/>
  <c r="BV752" i="14"/>
  <c r="CG752" i="14"/>
  <c r="CR752" i="14"/>
  <c r="DB752" i="14"/>
  <c r="DM752" i="14"/>
  <c r="CH752" i="14"/>
  <c r="K752" i="14"/>
  <c r="CS752" i="14"/>
  <c r="V752" i="14"/>
  <c r="DC752" i="14"/>
  <c r="AG752" i="14"/>
  <c r="DN752" i="14"/>
  <c r="AQ752" i="14"/>
  <c r="BB752" i="14"/>
  <c r="BM752" i="14"/>
  <c r="BW752" i="14"/>
  <c r="F744" i="14"/>
  <c r="N744" i="14"/>
  <c r="V744" i="14"/>
  <c r="AD744" i="14"/>
  <c r="AL744" i="14"/>
  <c r="AT744" i="14"/>
  <c r="BB744" i="14"/>
  <c r="BJ744" i="14"/>
  <c r="BR744" i="14"/>
  <c r="BZ744" i="14"/>
  <c r="CH744" i="14"/>
  <c r="CP744" i="14"/>
  <c r="CX744" i="14"/>
  <c r="DF744" i="14"/>
  <c r="DN744" i="14"/>
  <c r="DV744" i="14"/>
  <c r="G744" i="14"/>
  <c r="O744" i="14"/>
  <c r="W744" i="14"/>
  <c r="AE744" i="14"/>
  <c r="AM744" i="14"/>
  <c r="AU744" i="14"/>
  <c r="BC744" i="14"/>
  <c r="BK744" i="14"/>
  <c r="BS744" i="14"/>
  <c r="CA744" i="14"/>
  <c r="CI744" i="14"/>
  <c r="CQ744" i="14"/>
  <c r="CY744" i="14"/>
  <c r="DG744" i="14"/>
  <c r="DO744" i="14"/>
  <c r="H744" i="14"/>
  <c r="P744" i="14"/>
  <c r="X744" i="14"/>
  <c r="AF744" i="14"/>
  <c r="AN744" i="14"/>
  <c r="AV744" i="14"/>
  <c r="BD744" i="14"/>
  <c r="BL744" i="14"/>
  <c r="BT744" i="14"/>
  <c r="CB744" i="14"/>
  <c r="CJ744" i="14"/>
  <c r="CR744" i="14"/>
  <c r="CZ744" i="14"/>
  <c r="DH744" i="14"/>
  <c r="DP744" i="14"/>
  <c r="I744" i="14"/>
  <c r="Q744" i="14"/>
  <c r="Y744" i="14"/>
  <c r="AG744" i="14"/>
  <c r="AO744" i="14"/>
  <c r="AW744" i="14"/>
  <c r="BE744" i="14"/>
  <c r="BM744" i="14"/>
  <c r="BU744" i="14"/>
  <c r="CC744" i="14"/>
  <c r="CK744" i="14"/>
  <c r="CS744" i="14"/>
  <c r="DA744" i="14"/>
  <c r="DI744" i="14"/>
  <c r="DQ744" i="14"/>
  <c r="J744" i="14"/>
  <c r="R744" i="14"/>
  <c r="Z744" i="14"/>
  <c r="AH744" i="14"/>
  <c r="AP744" i="14"/>
  <c r="AX744" i="14"/>
  <c r="BF744" i="14"/>
  <c r="BN744" i="14"/>
  <c r="BV744" i="14"/>
  <c r="CD744" i="14"/>
  <c r="CL744" i="14"/>
  <c r="CT744" i="14"/>
  <c r="DB744" i="14"/>
  <c r="DJ744" i="14"/>
  <c r="DR744" i="14"/>
  <c r="C744" i="14"/>
  <c r="K744" i="14"/>
  <c r="S744" i="14"/>
  <c r="AA744" i="14"/>
  <c r="AI744" i="14"/>
  <c r="AQ744" i="14"/>
  <c r="AY744" i="14"/>
  <c r="BG744" i="14"/>
  <c r="BO744" i="14"/>
  <c r="BW744" i="14"/>
  <c r="CE744" i="14"/>
  <c r="CM744" i="14"/>
  <c r="CU744" i="14"/>
  <c r="DC744" i="14"/>
  <c r="DK744" i="14"/>
  <c r="DS744" i="14"/>
  <c r="D744" i="14"/>
  <c r="L744" i="14"/>
  <c r="T744" i="14"/>
  <c r="AB744" i="14"/>
  <c r="AJ744" i="14"/>
  <c r="AR744" i="14"/>
  <c r="AZ744" i="14"/>
  <c r="BH744" i="14"/>
  <c r="BP744" i="14"/>
  <c r="BX744" i="14"/>
  <c r="CF744" i="14"/>
  <c r="CN744" i="14"/>
  <c r="CV744" i="14"/>
  <c r="DD744" i="14"/>
  <c r="DL744" i="14"/>
  <c r="DT744" i="14"/>
  <c r="AC744" i="14"/>
  <c r="CO744" i="14"/>
  <c r="AK744" i="14"/>
  <c r="CW744" i="14"/>
  <c r="AS744" i="14"/>
  <c r="DE744" i="14"/>
  <c r="BA744" i="14"/>
  <c r="DM744" i="14"/>
  <c r="BI744" i="14"/>
  <c r="DU744" i="14"/>
  <c r="E744" i="14"/>
  <c r="BQ744" i="14"/>
  <c r="M744" i="14"/>
  <c r="BY744" i="14"/>
  <c r="U744" i="14"/>
  <c r="CG744" i="14"/>
  <c r="F736" i="14"/>
  <c r="N736" i="14"/>
  <c r="V736" i="14"/>
  <c r="AD736" i="14"/>
  <c r="AL736" i="14"/>
  <c r="AT736" i="14"/>
  <c r="BB736" i="14"/>
  <c r="BJ736" i="14"/>
  <c r="BR736" i="14"/>
  <c r="BZ736" i="14"/>
  <c r="CH736" i="14"/>
  <c r="CP736" i="14"/>
  <c r="CX736" i="14"/>
  <c r="DF736" i="14"/>
  <c r="DN736" i="14"/>
  <c r="DV736" i="14"/>
  <c r="G736" i="14"/>
  <c r="O736" i="14"/>
  <c r="W736" i="14"/>
  <c r="AE736" i="14"/>
  <c r="AM736" i="14"/>
  <c r="AU736" i="14"/>
  <c r="BC736" i="14"/>
  <c r="BK736" i="14"/>
  <c r="BS736" i="14"/>
  <c r="CA736" i="14"/>
  <c r="CI736" i="14"/>
  <c r="CQ736" i="14"/>
  <c r="CY736" i="14"/>
  <c r="DG736" i="14"/>
  <c r="DO736" i="14"/>
  <c r="H736" i="14"/>
  <c r="P736" i="14"/>
  <c r="X736" i="14"/>
  <c r="AF736" i="14"/>
  <c r="AN736" i="14"/>
  <c r="AV736" i="14"/>
  <c r="BD736" i="14"/>
  <c r="BL736" i="14"/>
  <c r="BT736" i="14"/>
  <c r="CB736" i="14"/>
  <c r="CJ736" i="14"/>
  <c r="CR736" i="14"/>
  <c r="CZ736" i="14"/>
  <c r="DH736" i="14"/>
  <c r="DP736" i="14"/>
  <c r="I736" i="14"/>
  <c r="Q736" i="14"/>
  <c r="Y736" i="14"/>
  <c r="AG736" i="14"/>
  <c r="AO736" i="14"/>
  <c r="AW736" i="14"/>
  <c r="BE736" i="14"/>
  <c r="BM736" i="14"/>
  <c r="BU736" i="14"/>
  <c r="CC736" i="14"/>
  <c r="CK736" i="14"/>
  <c r="CS736" i="14"/>
  <c r="DA736" i="14"/>
  <c r="DI736" i="14"/>
  <c r="DQ736" i="14"/>
  <c r="J736" i="14"/>
  <c r="R736" i="14"/>
  <c r="Z736" i="14"/>
  <c r="AH736" i="14"/>
  <c r="AP736" i="14"/>
  <c r="AX736" i="14"/>
  <c r="BF736" i="14"/>
  <c r="BN736" i="14"/>
  <c r="BV736" i="14"/>
  <c r="CD736" i="14"/>
  <c r="CL736" i="14"/>
  <c r="CT736" i="14"/>
  <c r="DB736" i="14"/>
  <c r="DJ736" i="14"/>
  <c r="DR736" i="14"/>
  <c r="C736" i="14"/>
  <c r="K736" i="14"/>
  <c r="S736" i="14"/>
  <c r="AA736" i="14"/>
  <c r="AI736" i="14"/>
  <c r="AQ736" i="14"/>
  <c r="AY736" i="14"/>
  <c r="BG736" i="14"/>
  <c r="BO736" i="14"/>
  <c r="BW736" i="14"/>
  <c r="CE736" i="14"/>
  <c r="CM736" i="14"/>
  <c r="CU736" i="14"/>
  <c r="DC736" i="14"/>
  <c r="DK736" i="14"/>
  <c r="DS736" i="14"/>
  <c r="D736" i="14"/>
  <c r="L736" i="14"/>
  <c r="T736" i="14"/>
  <c r="AB736" i="14"/>
  <c r="AJ736" i="14"/>
  <c r="AR736" i="14"/>
  <c r="AZ736" i="14"/>
  <c r="BH736" i="14"/>
  <c r="BP736" i="14"/>
  <c r="BX736" i="14"/>
  <c r="CF736" i="14"/>
  <c r="CN736" i="14"/>
  <c r="CV736" i="14"/>
  <c r="DD736" i="14"/>
  <c r="DL736" i="14"/>
  <c r="DT736" i="14"/>
  <c r="BI736" i="14"/>
  <c r="DU736" i="14"/>
  <c r="E736" i="14"/>
  <c r="BQ736" i="14"/>
  <c r="M736" i="14"/>
  <c r="BY736" i="14"/>
  <c r="U736" i="14"/>
  <c r="CG736" i="14"/>
  <c r="AC736" i="14"/>
  <c r="CO736" i="14"/>
  <c r="AK736" i="14"/>
  <c r="CW736" i="14"/>
  <c r="AS736" i="14"/>
  <c r="DE736" i="14"/>
  <c r="DM736" i="14"/>
  <c r="BA736" i="14"/>
  <c r="G728" i="14"/>
  <c r="O728" i="14"/>
  <c r="W728" i="14"/>
  <c r="AE728" i="14"/>
  <c r="AM728" i="14"/>
  <c r="AU728" i="14"/>
  <c r="BC728" i="14"/>
  <c r="BK728" i="14"/>
  <c r="BS728" i="14"/>
  <c r="CA728" i="14"/>
  <c r="CI728" i="14"/>
  <c r="CQ728" i="14"/>
  <c r="CY728" i="14"/>
  <c r="DG728" i="14"/>
  <c r="DO728" i="14"/>
  <c r="H728" i="14"/>
  <c r="P728" i="14"/>
  <c r="X728" i="14"/>
  <c r="AF728" i="14"/>
  <c r="AN728" i="14"/>
  <c r="AV728" i="14"/>
  <c r="BD728" i="14"/>
  <c r="BL728" i="14"/>
  <c r="BT728" i="14"/>
  <c r="CB728" i="14"/>
  <c r="CJ728" i="14"/>
  <c r="CR728" i="14"/>
  <c r="CZ728" i="14"/>
  <c r="DH728" i="14"/>
  <c r="DP728" i="14"/>
  <c r="I728" i="14"/>
  <c r="Q728" i="14"/>
  <c r="Y728" i="14"/>
  <c r="AG728" i="14"/>
  <c r="AO728" i="14"/>
  <c r="AW728" i="14"/>
  <c r="BE728" i="14"/>
  <c r="BM728" i="14"/>
  <c r="BU728" i="14"/>
  <c r="CC728" i="14"/>
  <c r="CK728" i="14"/>
  <c r="CS728" i="14"/>
  <c r="DA728" i="14"/>
  <c r="DI728" i="14"/>
  <c r="DQ728" i="14"/>
  <c r="C728" i="14"/>
  <c r="K728" i="14"/>
  <c r="S728" i="14"/>
  <c r="AA728" i="14"/>
  <c r="AI728" i="14"/>
  <c r="AQ728" i="14"/>
  <c r="AY728" i="14"/>
  <c r="BG728" i="14"/>
  <c r="BO728" i="14"/>
  <c r="BW728" i="14"/>
  <c r="CE728" i="14"/>
  <c r="CM728" i="14"/>
  <c r="CU728" i="14"/>
  <c r="DC728" i="14"/>
  <c r="DK728" i="14"/>
  <c r="DS728" i="14"/>
  <c r="D728" i="14"/>
  <c r="L728" i="14"/>
  <c r="T728" i="14"/>
  <c r="AB728" i="14"/>
  <c r="AJ728" i="14"/>
  <c r="AR728" i="14"/>
  <c r="AZ728" i="14"/>
  <c r="BH728" i="14"/>
  <c r="BP728" i="14"/>
  <c r="BX728" i="14"/>
  <c r="CF728" i="14"/>
  <c r="CN728" i="14"/>
  <c r="CV728" i="14"/>
  <c r="DD728" i="14"/>
  <c r="DL728" i="14"/>
  <c r="DT728" i="14"/>
  <c r="E728" i="14"/>
  <c r="M728" i="14"/>
  <c r="U728" i="14"/>
  <c r="AC728" i="14"/>
  <c r="AK728" i="14"/>
  <c r="AS728" i="14"/>
  <c r="BA728" i="14"/>
  <c r="BI728" i="14"/>
  <c r="BQ728" i="14"/>
  <c r="BY728" i="14"/>
  <c r="CG728" i="14"/>
  <c r="CO728" i="14"/>
  <c r="CW728" i="14"/>
  <c r="DE728" i="14"/>
  <c r="DM728" i="14"/>
  <c r="DU728" i="14"/>
  <c r="AH728" i="14"/>
  <c r="BN728" i="14"/>
  <c r="CT728" i="14"/>
  <c r="F728" i="14"/>
  <c r="AL728" i="14"/>
  <c r="BR728" i="14"/>
  <c r="CX728" i="14"/>
  <c r="J728" i="14"/>
  <c r="AP728" i="14"/>
  <c r="BV728" i="14"/>
  <c r="DB728" i="14"/>
  <c r="N728" i="14"/>
  <c r="AT728" i="14"/>
  <c r="BZ728" i="14"/>
  <c r="DF728" i="14"/>
  <c r="R728" i="14"/>
  <c r="AX728" i="14"/>
  <c r="CD728" i="14"/>
  <c r="DJ728" i="14"/>
  <c r="V728" i="14"/>
  <c r="BB728" i="14"/>
  <c r="CH728" i="14"/>
  <c r="DN728" i="14"/>
  <c r="Z728" i="14"/>
  <c r="BF728" i="14"/>
  <c r="CL728" i="14"/>
  <c r="DR728" i="14"/>
  <c r="AD728" i="14"/>
  <c r="BJ728" i="14"/>
  <c r="CP728" i="14"/>
  <c r="DV728" i="14"/>
  <c r="G720" i="14"/>
  <c r="O720" i="14"/>
  <c r="W720" i="14"/>
  <c r="AE720" i="14"/>
  <c r="AM720" i="14"/>
  <c r="AU720" i="14"/>
  <c r="BC720" i="14"/>
  <c r="BK720" i="14"/>
  <c r="BS720" i="14"/>
  <c r="CA720" i="14"/>
  <c r="CI720" i="14"/>
  <c r="CQ720" i="14"/>
  <c r="CY720" i="14"/>
  <c r="DG720" i="14"/>
  <c r="DO720" i="14"/>
  <c r="H720" i="14"/>
  <c r="P720" i="14"/>
  <c r="X720" i="14"/>
  <c r="AF720" i="14"/>
  <c r="AN720" i="14"/>
  <c r="AV720" i="14"/>
  <c r="BD720" i="14"/>
  <c r="BL720" i="14"/>
  <c r="BT720" i="14"/>
  <c r="CB720" i="14"/>
  <c r="CJ720" i="14"/>
  <c r="CR720" i="14"/>
  <c r="CZ720" i="14"/>
  <c r="DH720" i="14"/>
  <c r="DP720" i="14"/>
  <c r="I720" i="14"/>
  <c r="Q720" i="14"/>
  <c r="Y720" i="14"/>
  <c r="AG720" i="14"/>
  <c r="AO720" i="14"/>
  <c r="AW720" i="14"/>
  <c r="BE720" i="14"/>
  <c r="BM720" i="14"/>
  <c r="BU720" i="14"/>
  <c r="CC720" i="14"/>
  <c r="CK720" i="14"/>
  <c r="CS720" i="14"/>
  <c r="DA720" i="14"/>
  <c r="DI720" i="14"/>
  <c r="DQ720" i="14"/>
  <c r="J720" i="14"/>
  <c r="R720" i="14"/>
  <c r="Z720" i="14"/>
  <c r="AH720" i="14"/>
  <c r="AP720" i="14"/>
  <c r="AX720" i="14"/>
  <c r="BF720" i="14"/>
  <c r="BN720" i="14"/>
  <c r="BV720" i="14"/>
  <c r="CD720" i="14"/>
  <c r="CL720" i="14"/>
  <c r="CT720" i="14"/>
  <c r="DB720" i="14"/>
  <c r="DJ720" i="14"/>
  <c r="DR720" i="14"/>
  <c r="C720" i="14"/>
  <c r="K720" i="14"/>
  <c r="S720" i="14"/>
  <c r="AA720" i="14"/>
  <c r="AI720" i="14"/>
  <c r="AQ720" i="14"/>
  <c r="AY720" i="14"/>
  <c r="BG720" i="14"/>
  <c r="BO720" i="14"/>
  <c r="BW720" i="14"/>
  <c r="CE720" i="14"/>
  <c r="CM720" i="14"/>
  <c r="CU720" i="14"/>
  <c r="DC720" i="14"/>
  <c r="DK720" i="14"/>
  <c r="DS720" i="14"/>
  <c r="D720" i="14"/>
  <c r="L720" i="14"/>
  <c r="T720" i="14"/>
  <c r="AB720" i="14"/>
  <c r="AJ720" i="14"/>
  <c r="AR720" i="14"/>
  <c r="AZ720" i="14"/>
  <c r="BH720" i="14"/>
  <c r="BP720" i="14"/>
  <c r="BX720" i="14"/>
  <c r="CF720" i="14"/>
  <c r="CN720" i="14"/>
  <c r="CV720" i="14"/>
  <c r="DD720" i="14"/>
  <c r="DL720" i="14"/>
  <c r="DT720" i="14"/>
  <c r="E720" i="14"/>
  <c r="M720" i="14"/>
  <c r="U720" i="14"/>
  <c r="AC720" i="14"/>
  <c r="AK720" i="14"/>
  <c r="AS720" i="14"/>
  <c r="BA720" i="14"/>
  <c r="BI720" i="14"/>
  <c r="BQ720" i="14"/>
  <c r="BY720" i="14"/>
  <c r="CG720" i="14"/>
  <c r="CO720" i="14"/>
  <c r="CW720" i="14"/>
  <c r="DE720" i="14"/>
  <c r="DM720" i="14"/>
  <c r="DU720" i="14"/>
  <c r="V720" i="14"/>
  <c r="CH720" i="14"/>
  <c r="AD720" i="14"/>
  <c r="CP720" i="14"/>
  <c r="AL720" i="14"/>
  <c r="CX720" i="14"/>
  <c r="AT720" i="14"/>
  <c r="DF720" i="14"/>
  <c r="BB720" i="14"/>
  <c r="DN720" i="14"/>
  <c r="BJ720" i="14"/>
  <c r="DV720" i="14"/>
  <c r="F720" i="14"/>
  <c r="BR720" i="14"/>
  <c r="N720" i="14"/>
  <c r="BZ720" i="14"/>
  <c r="E712" i="14"/>
  <c r="M712" i="14"/>
  <c r="U712" i="14"/>
  <c r="AC712" i="14"/>
  <c r="AK712" i="14"/>
  <c r="AS712" i="14"/>
  <c r="BA712" i="14"/>
  <c r="BI712" i="14"/>
  <c r="BQ712" i="14"/>
  <c r="BY712" i="14"/>
  <c r="CG712" i="14"/>
  <c r="CO712" i="14"/>
  <c r="CW712" i="14"/>
  <c r="DE712" i="14"/>
  <c r="DM712" i="14"/>
  <c r="DU712" i="14"/>
  <c r="G712" i="14"/>
  <c r="O712" i="14"/>
  <c r="W712" i="14"/>
  <c r="AE712" i="14"/>
  <c r="AM712" i="14"/>
  <c r="AU712" i="14"/>
  <c r="I712" i="14"/>
  <c r="Q712" i="14"/>
  <c r="Y712" i="14"/>
  <c r="AG712" i="14"/>
  <c r="AO712" i="14"/>
  <c r="J712" i="14"/>
  <c r="R712" i="14"/>
  <c r="Z712" i="14"/>
  <c r="AH712" i="14"/>
  <c r="AP712" i="14"/>
  <c r="AX712" i="14"/>
  <c r="BF712" i="14"/>
  <c r="BN712" i="14"/>
  <c r="BV712" i="14"/>
  <c r="CD712" i="14"/>
  <c r="CL712" i="14"/>
  <c r="CT712" i="14"/>
  <c r="DB712" i="14"/>
  <c r="DJ712" i="14"/>
  <c r="DR712" i="14"/>
  <c r="L712" i="14"/>
  <c r="AB712" i="14"/>
  <c r="AR712" i="14"/>
  <c r="BD712" i="14"/>
  <c r="BO712" i="14"/>
  <c r="BZ712" i="14"/>
  <c r="CJ712" i="14"/>
  <c r="CU712" i="14"/>
  <c r="DF712" i="14"/>
  <c r="DP712" i="14"/>
  <c r="N712" i="14"/>
  <c r="AD712" i="14"/>
  <c r="AT712" i="14"/>
  <c r="BE712" i="14"/>
  <c r="BP712" i="14"/>
  <c r="CA712" i="14"/>
  <c r="CK712" i="14"/>
  <c r="CV712" i="14"/>
  <c r="DG712" i="14"/>
  <c r="DQ712" i="14"/>
  <c r="P712" i="14"/>
  <c r="AF712" i="14"/>
  <c r="AV712" i="14"/>
  <c r="BG712" i="14"/>
  <c r="BR712" i="14"/>
  <c r="CB712" i="14"/>
  <c r="CM712" i="14"/>
  <c r="CX712" i="14"/>
  <c r="DH712" i="14"/>
  <c r="DS712" i="14"/>
  <c r="C712" i="14"/>
  <c r="S712" i="14"/>
  <c r="AI712" i="14"/>
  <c r="AW712" i="14"/>
  <c r="BH712" i="14"/>
  <c r="BS712" i="14"/>
  <c r="CC712" i="14"/>
  <c r="CN712" i="14"/>
  <c r="CY712" i="14"/>
  <c r="DI712" i="14"/>
  <c r="DT712" i="14"/>
  <c r="D712" i="14"/>
  <c r="T712" i="14"/>
  <c r="AJ712" i="14"/>
  <c r="AY712" i="14"/>
  <c r="BJ712" i="14"/>
  <c r="BT712" i="14"/>
  <c r="CE712" i="14"/>
  <c r="CP712" i="14"/>
  <c r="CZ712" i="14"/>
  <c r="DK712" i="14"/>
  <c r="DV712" i="14"/>
  <c r="F712" i="14"/>
  <c r="V712" i="14"/>
  <c r="AL712" i="14"/>
  <c r="AZ712" i="14"/>
  <c r="BK712" i="14"/>
  <c r="BU712" i="14"/>
  <c r="CF712" i="14"/>
  <c r="CQ712" i="14"/>
  <c r="DA712" i="14"/>
  <c r="DL712" i="14"/>
  <c r="H712" i="14"/>
  <c r="X712" i="14"/>
  <c r="AN712" i="14"/>
  <c r="BB712" i="14"/>
  <c r="BL712" i="14"/>
  <c r="BW712" i="14"/>
  <c r="CH712" i="14"/>
  <c r="CR712" i="14"/>
  <c r="DC712" i="14"/>
  <c r="DN712" i="14"/>
  <c r="AA712" i="14"/>
  <c r="DO712" i="14"/>
  <c r="AQ712" i="14"/>
  <c r="BC712" i="14"/>
  <c r="BM712" i="14"/>
  <c r="BX712" i="14"/>
  <c r="CI712" i="14"/>
  <c r="CS712" i="14"/>
  <c r="K712" i="14"/>
  <c r="DD712" i="14"/>
  <c r="D704" i="14"/>
  <c r="L704" i="14"/>
  <c r="T704" i="14"/>
  <c r="AB704" i="14"/>
  <c r="AJ704" i="14"/>
  <c r="AR704" i="14"/>
  <c r="AZ704" i="14"/>
  <c r="BH704" i="14"/>
  <c r="BP704" i="14"/>
  <c r="BX704" i="14"/>
  <c r="CF704" i="14"/>
  <c r="CN704" i="14"/>
  <c r="CV704" i="14"/>
  <c r="DD704" i="14"/>
  <c r="DL704" i="14"/>
  <c r="DT704" i="14"/>
  <c r="E704" i="14"/>
  <c r="M704" i="14"/>
  <c r="U704" i="14"/>
  <c r="AC704" i="14"/>
  <c r="AK704" i="14"/>
  <c r="AS704" i="14"/>
  <c r="BA704" i="14"/>
  <c r="BI704" i="14"/>
  <c r="BQ704" i="14"/>
  <c r="BY704" i="14"/>
  <c r="CG704" i="14"/>
  <c r="CO704" i="14"/>
  <c r="CW704" i="14"/>
  <c r="DE704" i="14"/>
  <c r="DM704" i="14"/>
  <c r="DU704" i="14"/>
  <c r="F704" i="14"/>
  <c r="N704" i="14"/>
  <c r="V704" i="14"/>
  <c r="AD704" i="14"/>
  <c r="AL704" i="14"/>
  <c r="AT704" i="14"/>
  <c r="BB704" i="14"/>
  <c r="BJ704" i="14"/>
  <c r="BR704" i="14"/>
  <c r="BZ704" i="14"/>
  <c r="CH704" i="14"/>
  <c r="CP704" i="14"/>
  <c r="CX704" i="14"/>
  <c r="DF704" i="14"/>
  <c r="DN704" i="14"/>
  <c r="DV704" i="14"/>
  <c r="G704" i="14"/>
  <c r="O704" i="14"/>
  <c r="W704" i="14"/>
  <c r="AE704" i="14"/>
  <c r="AM704" i="14"/>
  <c r="AU704" i="14"/>
  <c r="BC704" i="14"/>
  <c r="BK704" i="14"/>
  <c r="BS704" i="14"/>
  <c r="CA704" i="14"/>
  <c r="CI704" i="14"/>
  <c r="CQ704" i="14"/>
  <c r="CY704" i="14"/>
  <c r="DG704" i="14"/>
  <c r="DO704" i="14"/>
  <c r="H704" i="14"/>
  <c r="P704" i="14"/>
  <c r="X704" i="14"/>
  <c r="AF704" i="14"/>
  <c r="AN704" i="14"/>
  <c r="AV704" i="14"/>
  <c r="BD704" i="14"/>
  <c r="BL704" i="14"/>
  <c r="BT704" i="14"/>
  <c r="CB704" i="14"/>
  <c r="CJ704" i="14"/>
  <c r="CR704" i="14"/>
  <c r="CZ704" i="14"/>
  <c r="DH704" i="14"/>
  <c r="DP704" i="14"/>
  <c r="I704" i="14"/>
  <c r="Q704" i="14"/>
  <c r="Y704" i="14"/>
  <c r="AG704" i="14"/>
  <c r="AO704" i="14"/>
  <c r="AW704" i="14"/>
  <c r="BE704" i="14"/>
  <c r="BM704" i="14"/>
  <c r="BU704" i="14"/>
  <c r="CC704" i="14"/>
  <c r="CK704" i="14"/>
  <c r="CS704" i="14"/>
  <c r="DA704" i="14"/>
  <c r="DI704" i="14"/>
  <c r="DQ704" i="14"/>
  <c r="J704" i="14"/>
  <c r="R704" i="14"/>
  <c r="Z704" i="14"/>
  <c r="AH704" i="14"/>
  <c r="AP704" i="14"/>
  <c r="AX704" i="14"/>
  <c r="BF704" i="14"/>
  <c r="BN704" i="14"/>
  <c r="BV704" i="14"/>
  <c r="CD704" i="14"/>
  <c r="CL704" i="14"/>
  <c r="CT704" i="14"/>
  <c r="DB704" i="14"/>
  <c r="DJ704" i="14"/>
  <c r="DR704" i="14"/>
  <c r="AQ704" i="14"/>
  <c r="DC704" i="14"/>
  <c r="AY704" i="14"/>
  <c r="DK704" i="14"/>
  <c r="BG704" i="14"/>
  <c r="DS704" i="14"/>
  <c r="C704" i="14"/>
  <c r="BO704" i="14"/>
  <c r="K704" i="14"/>
  <c r="BW704" i="14"/>
  <c r="S704" i="14"/>
  <c r="CE704" i="14"/>
  <c r="AA704" i="14"/>
  <c r="CM704" i="14"/>
  <c r="AI704" i="14"/>
  <c r="CU704" i="14"/>
  <c r="I696" i="14"/>
  <c r="Q696" i="14"/>
  <c r="Y696" i="14"/>
  <c r="AG696" i="14"/>
  <c r="AO696" i="14"/>
  <c r="AW696" i="14"/>
  <c r="BE696" i="14"/>
  <c r="BM696" i="14"/>
  <c r="BU696" i="14"/>
  <c r="F696" i="14"/>
  <c r="N696" i="14"/>
  <c r="V696" i="14"/>
  <c r="AD696" i="14"/>
  <c r="AL696" i="14"/>
  <c r="AT696" i="14"/>
  <c r="BB696" i="14"/>
  <c r="BJ696" i="14"/>
  <c r="C696" i="14"/>
  <c r="M696" i="14"/>
  <c r="X696" i="14"/>
  <c r="AI696" i="14"/>
  <c r="AS696" i="14"/>
  <c r="BD696" i="14"/>
  <c r="BO696" i="14"/>
  <c r="BX696" i="14"/>
  <c r="CF696" i="14"/>
  <c r="CN696" i="14"/>
  <c r="CV696" i="14"/>
  <c r="DD696" i="14"/>
  <c r="DL696" i="14"/>
  <c r="DT696" i="14"/>
  <c r="D696" i="14"/>
  <c r="O696" i="14"/>
  <c r="Z696" i="14"/>
  <c r="AJ696" i="14"/>
  <c r="AU696" i="14"/>
  <c r="BF696" i="14"/>
  <c r="BP696" i="14"/>
  <c r="BY696" i="14"/>
  <c r="CG696" i="14"/>
  <c r="CO696" i="14"/>
  <c r="CW696" i="14"/>
  <c r="DE696" i="14"/>
  <c r="DM696" i="14"/>
  <c r="DU696" i="14"/>
  <c r="E696" i="14"/>
  <c r="P696" i="14"/>
  <c r="AA696" i="14"/>
  <c r="AK696" i="14"/>
  <c r="AV696" i="14"/>
  <c r="BG696" i="14"/>
  <c r="BQ696" i="14"/>
  <c r="BZ696" i="14"/>
  <c r="CH696" i="14"/>
  <c r="CP696" i="14"/>
  <c r="CX696" i="14"/>
  <c r="DF696" i="14"/>
  <c r="DN696" i="14"/>
  <c r="DV696" i="14"/>
  <c r="G696" i="14"/>
  <c r="R696" i="14"/>
  <c r="AB696" i="14"/>
  <c r="AM696" i="14"/>
  <c r="AX696" i="14"/>
  <c r="BH696" i="14"/>
  <c r="BR696" i="14"/>
  <c r="CA696" i="14"/>
  <c r="CI696" i="14"/>
  <c r="CQ696" i="14"/>
  <c r="CY696" i="14"/>
  <c r="DG696" i="14"/>
  <c r="DO696" i="14"/>
  <c r="H696" i="14"/>
  <c r="S696" i="14"/>
  <c r="AC696" i="14"/>
  <c r="AN696" i="14"/>
  <c r="AY696" i="14"/>
  <c r="BI696" i="14"/>
  <c r="BS696" i="14"/>
  <c r="CB696" i="14"/>
  <c r="CJ696" i="14"/>
  <c r="CR696" i="14"/>
  <c r="CZ696" i="14"/>
  <c r="DH696" i="14"/>
  <c r="DP696" i="14"/>
  <c r="J696" i="14"/>
  <c r="T696" i="14"/>
  <c r="AE696" i="14"/>
  <c r="AP696" i="14"/>
  <c r="AZ696" i="14"/>
  <c r="BK696" i="14"/>
  <c r="BT696" i="14"/>
  <c r="CC696" i="14"/>
  <c r="CK696" i="14"/>
  <c r="CS696" i="14"/>
  <c r="DA696" i="14"/>
  <c r="DI696" i="14"/>
  <c r="DQ696" i="14"/>
  <c r="K696" i="14"/>
  <c r="U696" i="14"/>
  <c r="AF696" i="14"/>
  <c r="AQ696" i="14"/>
  <c r="BA696" i="14"/>
  <c r="BL696" i="14"/>
  <c r="BV696" i="14"/>
  <c r="CD696" i="14"/>
  <c r="CL696" i="14"/>
  <c r="CT696" i="14"/>
  <c r="DB696" i="14"/>
  <c r="DJ696" i="14"/>
  <c r="DR696" i="14"/>
  <c r="BW696" i="14"/>
  <c r="CE696" i="14"/>
  <c r="L696" i="14"/>
  <c r="CM696" i="14"/>
  <c r="W696" i="14"/>
  <c r="CU696" i="14"/>
  <c r="AH696" i="14"/>
  <c r="DC696" i="14"/>
  <c r="AR696" i="14"/>
  <c r="DK696" i="14"/>
  <c r="BC696" i="14"/>
  <c r="DS696" i="14"/>
  <c r="BN696" i="14"/>
  <c r="H688" i="14"/>
  <c r="P688" i="14"/>
  <c r="X688" i="14"/>
  <c r="AF688" i="14"/>
  <c r="AN688" i="14"/>
  <c r="AV688" i="14"/>
  <c r="BD688" i="14"/>
  <c r="BL688" i="14"/>
  <c r="BT688" i="14"/>
  <c r="CB688" i="14"/>
  <c r="CJ688" i="14"/>
  <c r="CR688" i="14"/>
  <c r="CZ688" i="14"/>
  <c r="DH688" i="14"/>
  <c r="DP688" i="14"/>
  <c r="I688" i="14"/>
  <c r="Q688" i="14"/>
  <c r="Y688" i="14"/>
  <c r="AG688" i="14"/>
  <c r="AO688" i="14"/>
  <c r="AW688" i="14"/>
  <c r="BE688" i="14"/>
  <c r="BM688" i="14"/>
  <c r="BU688" i="14"/>
  <c r="CC688" i="14"/>
  <c r="CK688" i="14"/>
  <c r="CS688" i="14"/>
  <c r="DA688" i="14"/>
  <c r="DI688" i="14"/>
  <c r="DQ688" i="14"/>
  <c r="J688" i="14"/>
  <c r="R688" i="14"/>
  <c r="Z688" i="14"/>
  <c r="AH688" i="14"/>
  <c r="AP688" i="14"/>
  <c r="AX688" i="14"/>
  <c r="BF688" i="14"/>
  <c r="BN688" i="14"/>
  <c r="BV688" i="14"/>
  <c r="CD688" i="14"/>
  <c r="CL688" i="14"/>
  <c r="CT688" i="14"/>
  <c r="DB688" i="14"/>
  <c r="DJ688" i="14"/>
  <c r="DR688" i="14"/>
  <c r="C688" i="14"/>
  <c r="K688" i="14"/>
  <c r="S688" i="14"/>
  <c r="AA688" i="14"/>
  <c r="AI688" i="14"/>
  <c r="AQ688" i="14"/>
  <c r="AY688" i="14"/>
  <c r="BG688" i="14"/>
  <c r="BO688" i="14"/>
  <c r="BW688" i="14"/>
  <c r="CE688" i="14"/>
  <c r="CM688" i="14"/>
  <c r="CU688" i="14"/>
  <c r="DC688" i="14"/>
  <c r="DK688" i="14"/>
  <c r="DS688" i="14"/>
  <c r="D688" i="14"/>
  <c r="L688" i="14"/>
  <c r="T688" i="14"/>
  <c r="E688" i="14"/>
  <c r="M688" i="14"/>
  <c r="U688" i="14"/>
  <c r="AC688" i="14"/>
  <c r="AK688" i="14"/>
  <c r="AS688" i="14"/>
  <c r="BA688" i="14"/>
  <c r="BI688" i="14"/>
  <c r="BQ688" i="14"/>
  <c r="BY688" i="14"/>
  <c r="CG688" i="14"/>
  <c r="CO688" i="14"/>
  <c r="CW688" i="14"/>
  <c r="DE688" i="14"/>
  <c r="DM688" i="14"/>
  <c r="DU688" i="14"/>
  <c r="F688" i="14"/>
  <c r="N688" i="14"/>
  <c r="V688" i="14"/>
  <c r="AD688" i="14"/>
  <c r="AL688" i="14"/>
  <c r="AT688" i="14"/>
  <c r="BB688" i="14"/>
  <c r="BJ688" i="14"/>
  <c r="BR688" i="14"/>
  <c r="BZ688" i="14"/>
  <c r="CH688" i="14"/>
  <c r="CP688" i="14"/>
  <c r="CX688" i="14"/>
  <c r="DF688" i="14"/>
  <c r="DN688" i="14"/>
  <c r="DV688" i="14"/>
  <c r="AR688" i="14"/>
  <c r="BX688" i="14"/>
  <c r="DD688" i="14"/>
  <c r="G688" i="14"/>
  <c r="AU688" i="14"/>
  <c r="CA688" i="14"/>
  <c r="DG688" i="14"/>
  <c r="O688" i="14"/>
  <c r="AZ688" i="14"/>
  <c r="CF688" i="14"/>
  <c r="DL688" i="14"/>
  <c r="W688" i="14"/>
  <c r="BC688" i="14"/>
  <c r="CI688" i="14"/>
  <c r="DO688" i="14"/>
  <c r="AB688" i="14"/>
  <c r="BH688" i="14"/>
  <c r="CN688" i="14"/>
  <c r="DT688" i="14"/>
  <c r="AE688" i="14"/>
  <c r="BK688" i="14"/>
  <c r="CQ688" i="14"/>
  <c r="AJ688" i="14"/>
  <c r="BP688" i="14"/>
  <c r="CV688" i="14"/>
  <c r="AM688" i="14"/>
  <c r="BS688" i="14"/>
  <c r="CY688" i="14"/>
  <c r="F680" i="14"/>
  <c r="N680" i="14"/>
  <c r="V680" i="14"/>
  <c r="AD680" i="14"/>
  <c r="AL680" i="14"/>
  <c r="AT680" i="14"/>
  <c r="BB680" i="14"/>
  <c r="BJ680" i="14"/>
  <c r="BR680" i="14"/>
  <c r="BZ680" i="14"/>
  <c r="CH680" i="14"/>
  <c r="CP680" i="14"/>
  <c r="CX680" i="14"/>
  <c r="DF680" i="14"/>
  <c r="DN680" i="14"/>
  <c r="DV680" i="14"/>
  <c r="H680" i="14"/>
  <c r="P680" i="14"/>
  <c r="X680" i="14"/>
  <c r="AF680" i="14"/>
  <c r="AN680" i="14"/>
  <c r="AV680" i="14"/>
  <c r="BD680" i="14"/>
  <c r="BL680" i="14"/>
  <c r="BT680" i="14"/>
  <c r="CB680" i="14"/>
  <c r="CJ680" i="14"/>
  <c r="CR680" i="14"/>
  <c r="CZ680" i="14"/>
  <c r="DH680" i="14"/>
  <c r="DP680" i="14"/>
  <c r="I680" i="14"/>
  <c r="S680" i="14"/>
  <c r="AC680" i="14"/>
  <c r="AO680" i="14"/>
  <c r="AY680" i="14"/>
  <c r="BI680" i="14"/>
  <c r="BU680" i="14"/>
  <c r="CE680" i="14"/>
  <c r="CO680" i="14"/>
  <c r="DA680" i="14"/>
  <c r="DK680" i="14"/>
  <c r="DU680" i="14"/>
  <c r="J680" i="14"/>
  <c r="T680" i="14"/>
  <c r="AE680" i="14"/>
  <c r="AP680" i="14"/>
  <c r="AZ680" i="14"/>
  <c r="BK680" i="14"/>
  <c r="BV680" i="14"/>
  <c r="CF680" i="14"/>
  <c r="CQ680" i="14"/>
  <c r="DB680" i="14"/>
  <c r="DL680" i="14"/>
  <c r="K680" i="14"/>
  <c r="U680" i="14"/>
  <c r="AG680" i="14"/>
  <c r="AQ680" i="14"/>
  <c r="BA680" i="14"/>
  <c r="BM680" i="14"/>
  <c r="BW680" i="14"/>
  <c r="CG680" i="14"/>
  <c r="CS680" i="14"/>
  <c r="DC680" i="14"/>
  <c r="DM680" i="14"/>
  <c r="L680" i="14"/>
  <c r="W680" i="14"/>
  <c r="AH680" i="14"/>
  <c r="AR680" i="14"/>
  <c r="BC680" i="14"/>
  <c r="BN680" i="14"/>
  <c r="BX680" i="14"/>
  <c r="CI680" i="14"/>
  <c r="CT680" i="14"/>
  <c r="DD680" i="14"/>
  <c r="DO680" i="14"/>
  <c r="C680" i="14"/>
  <c r="M680" i="14"/>
  <c r="Y680" i="14"/>
  <c r="AI680" i="14"/>
  <c r="AS680" i="14"/>
  <c r="BE680" i="14"/>
  <c r="BO680" i="14"/>
  <c r="BY680" i="14"/>
  <c r="CK680" i="14"/>
  <c r="CU680" i="14"/>
  <c r="DE680" i="14"/>
  <c r="DQ680" i="14"/>
  <c r="D680" i="14"/>
  <c r="O680" i="14"/>
  <c r="Z680" i="14"/>
  <c r="AJ680" i="14"/>
  <c r="AU680" i="14"/>
  <c r="BF680" i="14"/>
  <c r="BP680" i="14"/>
  <c r="CA680" i="14"/>
  <c r="CL680" i="14"/>
  <c r="CV680" i="14"/>
  <c r="DG680" i="14"/>
  <c r="DR680" i="14"/>
  <c r="E680" i="14"/>
  <c r="Q680" i="14"/>
  <c r="AA680" i="14"/>
  <c r="AK680" i="14"/>
  <c r="AW680" i="14"/>
  <c r="BG680" i="14"/>
  <c r="BQ680" i="14"/>
  <c r="CC680" i="14"/>
  <c r="CM680" i="14"/>
  <c r="CW680" i="14"/>
  <c r="DI680" i="14"/>
  <c r="DS680" i="14"/>
  <c r="G680" i="14"/>
  <c r="CN680" i="14"/>
  <c r="R680" i="14"/>
  <c r="CY680" i="14"/>
  <c r="AB680" i="14"/>
  <c r="DJ680" i="14"/>
  <c r="AM680" i="14"/>
  <c r="DT680" i="14"/>
  <c r="AX680" i="14"/>
  <c r="BH680" i="14"/>
  <c r="BS680" i="14"/>
  <c r="CD680" i="14"/>
  <c r="E672" i="14"/>
  <c r="M672" i="14"/>
  <c r="U672" i="14"/>
  <c r="AC672" i="14"/>
  <c r="AK672" i="14"/>
  <c r="AS672" i="14"/>
  <c r="BA672" i="14"/>
  <c r="BI672" i="14"/>
  <c r="BQ672" i="14"/>
  <c r="BY672" i="14"/>
  <c r="CG672" i="14"/>
  <c r="CO672" i="14"/>
  <c r="CW672" i="14"/>
  <c r="DE672" i="14"/>
  <c r="DM672" i="14"/>
  <c r="DU672" i="14"/>
  <c r="F672" i="14"/>
  <c r="N672" i="14"/>
  <c r="V672" i="14"/>
  <c r="AD672" i="14"/>
  <c r="AL672" i="14"/>
  <c r="AT672" i="14"/>
  <c r="BB672" i="14"/>
  <c r="BJ672" i="14"/>
  <c r="BR672" i="14"/>
  <c r="BZ672" i="14"/>
  <c r="CH672" i="14"/>
  <c r="CP672" i="14"/>
  <c r="CX672" i="14"/>
  <c r="DF672" i="14"/>
  <c r="DN672" i="14"/>
  <c r="DV672" i="14"/>
  <c r="G672" i="14"/>
  <c r="O672" i="14"/>
  <c r="W672" i="14"/>
  <c r="AE672" i="14"/>
  <c r="AM672" i="14"/>
  <c r="AU672" i="14"/>
  <c r="BC672" i="14"/>
  <c r="BK672" i="14"/>
  <c r="BS672" i="14"/>
  <c r="CA672" i="14"/>
  <c r="CI672" i="14"/>
  <c r="CQ672" i="14"/>
  <c r="CY672" i="14"/>
  <c r="DG672" i="14"/>
  <c r="DO672" i="14"/>
  <c r="H672" i="14"/>
  <c r="P672" i="14"/>
  <c r="X672" i="14"/>
  <c r="AF672" i="14"/>
  <c r="AN672" i="14"/>
  <c r="AV672" i="14"/>
  <c r="BD672" i="14"/>
  <c r="BL672" i="14"/>
  <c r="BT672" i="14"/>
  <c r="CB672" i="14"/>
  <c r="CJ672" i="14"/>
  <c r="CR672" i="14"/>
  <c r="CZ672" i="14"/>
  <c r="DH672" i="14"/>
  <c r="DP672" i="14"/>
  <c r="I672" i="14"/>
  <c r="Q672" i="14"/>
  <c r="Y672" i="14"/>
  <c r="AG672" i="14"/>
  <c r="AO672" i="14"/>
  <c r="AW672" i="14"/>
  <c r="BE672" i="14"/>
  <c r="BM672" i="14"/>
  <c r="BU672" i="14"/>
  <c r="CC672" i="14"/>
  <c r="CK672" i="14"/>
  <c r="CS672" i="14"/>
  <c r="DA672" i="14"/>
  <c r="DI672" i="14"/>
  <c r="DQ672" i="14"/>
  <c r="J672" i="14"/>
  <c r="R672" i="14"/>
  <c r="Z672" i="14"/>
  <c r="AH672" i="14"/>
  <c r="AP672" i="14"/>
  <c r="AX672" i="14"/>
  <c r="BF672" i="14"/>
  <c r="BN672" i="14"/>
  <c r="BV672" i="14"/>
  <c r="CD672" i="14"/>
  <c r="CL672" i="14"/>
  <c r="CT672" i="14"/>
  <c r="DB672" i="14"/>
  <c r="DJ672" i="14"/>
  <c r="DR672" i="14"/>
  <c r="C672" i="14"/>
  <c r="AI672" i="14"/>
  <c r="BO672" i="14"/>
  <c r="CU672" i="14"/>
  <c r="D672" i="14"/>
  <c r="AJ672" i="14"/>
  <c r="BP672" i="14"/>
  <c r="CV672" i="14"/>
  <c r="K672" i="14"/>
  <c r="AQ672" i="14"/>
  <c r="BW672" i="14"/>
  <c r="DC672" i="14"/>
  <c r="L672" i="14"/>
  <c r="AR672" i="14"/>
  <c r="BX672" i="14"/>
  <c r="DD672" i="14"/>
  <c r="S672" i="14"/>
  <c r="AY672" i="14"/>
  <c r="CE672" i="14"/>
  <c r="DK672" i="14"/>
  <c r="T672" i="14"/>
  <c r="AZ672" i="14"/>
  <c r="CF672" i="14"/>
  <c r="DL672" i="14"/>
  <c r="AA672" i="14"/>
  <c r="BG672" i="14"/>
  <c r="CM672" i="14"/>
  <c r="DS672" i="14"/>
  <c r="AB672" i="14"/>
  <c r="BH672" i="14"/>
  <c r="CN672" i="14"/>
  <c r="DT672" i="14"/>
  <c r="G664" i="14"/>
  <c r="O664" i="14"/>
  <c r="W664" i="14"/>
  <c r="AE664" i="14"/>
  <c r="AM664" i="14"/>
  <c r="AU664" i="14"/>
  <c r="BC664" i="14"/>
  <c r="BK664" i="14"/>
  <c r="BS664" i="14"/>
  <c r="CA664" i="14"/>
  <c r="CI664" i="14"/>
  <c r="CQ664" i="14"/>
  <c r="CY664" i="14"/>
  <c r="DG664" i="14"/>
  <c r="DO664" i="14"/>
  <c r="J664" i="14"/>
  <c r="R664" i="14"/>
  <c r="Z664" i="14"/>
  <c r="AH664" i="14"/>
  <c r="AP664" i="14"/>
  <c r="AX664" i="14"/>
  <c r="BF664" i="14"/>
  <c r="BN664" i="14"/>
  <c r="BV664" i="14"/>
  <c r="CD664" i="14"/>
  <c r="CL664" i="14"/>
  <c r="CT664" i="14"/>
  <c r="DB664" i="14"/>
  <c r="DJ664" i="14"/>
  <c r="DR664" i="14"/>
  <c r="H664" i="14"/>
  <c r="S664" i="14"/>
  <c r="AC664" i="14"/>
  <c r="AN664" i="14"/>
  <c r="AY664" i="14"/>
  <c r="BI664" i="14"/>
  <c r="BT664" i="14"/>
  <c r="CE664" i="14"/>
  <c r="CO664" i="14"/>
  <c r="CZ664" i="14"/>
  <c r="DK664" i="14"/>
  <c r="DU664" i="14"/>
  <c r="I664" i="14"/>
  <c r="T664" i="14"/>
  <c r="AD664" i="14"/>
  <c r="AO664" i="14"/>
  <c r="AZ664" i="14"/>
  <c r="BJ664" i="14"/>
  <c r="BU664" i="14"/>
  <c r="CF664" i="14"/>
  <c r="CP664" i="14"/>
  <c r="DA664" i="14"/>
  <c r="DL664" i="14"/>
  <c r="DV664" i="14"/>
  <c r="K664" i="14"/>
  <c r="U664" i="14"/>
  <c r="AF664" i="14"/>
  <c r="AQ664" i="14"/>
  <c r="BA664" i="14"/>
  <c r="BL664" i="14"/>
  <c r="BW664" i="14"/>
  <c r="CG664" i="14"/>
  <c r="CR664" i="14"/>
  <c r="DC664" i="14"/>
  <c r="DM664" i="14"/>
  <c r="L664" i="14"/>
  <c r="V664" i="14"/>
  <c r="AG664" i="14"/>
  <c r="AR664" i="14"/>
  <c r="BB664" i="14"/>
  <c r="BM664" i="14"/>
  <c r="BX664" i="14"/>
  <c r="CH664" i="14"/>
  <c r="CS664" i="14"/>
  <c r="DD664" i="14"/>
  <c r="DN664" i="14"/>
  <c r="C664" i="14"/>
  <c r="M664" i="14"/>
  <c r="X664" i="14"/>
  <c r="AI664" i="14"/>
  <c r="AS664" i="14"/>
  <c r="BD664" i="14"/>
  <c r="BO664" i="14"/>
  <c r="BY664" i="14"/>
  <c r="CJ664" i="14"/>
  <c r="CU664" i="14"/>
  <c r="DE664" i="14"/>
  <c r="DP664" i="14"/>
  <c r="D664" i="14"/>
  <c r="N664" i="14"/>
  <c r="Y664" i="14"/>
  <c r="AJ664" i="14"/>
  <c r="AT664" i="14"/>
  <c r="BE664" i="14"/>
  <c r="BP664" i="14"/>
  <c r="BZ664" i="14"/>
  <c r="CK664" i="14"/>
  <c r="CV664" i="14"/>
  <c r="DF664" i="14"/>
  <c r="DQ664" i="14"/>
  <c r="AK664" i="14"/>
  <c r="CB664" i="14"/>
  <c r="DS664" i="14"/>
  <c r="AL664" i="14"/>
  <c r="CC664" i="14"/>
  <c r="DT664" i="14"/>
  <c r="E664" i="14"/>
  <c r="AV664" i="14"/>
  <c r="CM664" i="14"/>
  <c r="F664" i="14"/>
  <c r="AW664" i="14"/>
  <c r="CN664" i="14"/>
  <c r="P664" i="14"/>
  <c r="BG664" i="14"/>
  <c r="CW664" i="14"/>
  <c r="Q664" i="14"/>
  <c r="BH664" i="14"/>
  <c r="CX664" i="14"/>
  <c r="AA664" i="14"/>
  <c r="BQ664" i="14"/>
  <c r="DH664" i="14"/>
  <c r="AB664" i="14"/>
  <c r="BR664" i="14"/>
  <c r="DI664" i="14"/>
  <c r="F656" i="14"/>
  <c r="N656" i="14"/>
  <c r="V656" i="14"/>
  <c r="AD656" i="14"/>
  <c r="AL656" i="14"/>
  <c r="AT656" i="14"/>
  <c r="BB656" i="14"/>
  <c r="BJ656" i="14"/>
  <c r="BR656" i="14"/>
  <c r="BZ656" i="14"/>
  <c r="CH656" i="14"/>
  <c r="CP656" i="14"/>
  <c r="CX656" i="14"/>
  <c r="DF656" i="14"/>
  <c r="DN656" i="14"/>
  <c r="DV656" i="14"/>
  <c r="G656" i="14"/>
  <c r="O656" i="14"/>
  <c r="W656" i="14"/>
  <c r="AE656" i="14"/>
  <c r="AM656" i="14"/>
  <c r="AU656" i="14"/>
  <c r="BC656" i="14"/>
  <c r="BK656" i="14"/>
  <c r="BS656" i="14"/>
  <c r="CA656" i="14"/>
  <c r="CI656" i="14"/>
  <c r="CQ656" i="14"/>
  <c r="CY656" i="14"/>
  <c r="DG656" i="14"/>
  <c r="DO656" i="14"/>
  <c r="H656" i="14"/>
  <c r="P656" i="14"/>
  <c r="X656" i="14"/>
  <c r="AF656" i="14"/>
  <c r="AN656" i="14"/>
  <c r="AV656" i="14"/>
  <c r="BD656" i="14"/>
  <c r="BL656" i="14"/>
  <c r="BT656" i="14"/>
  <c r="CB656" i="14"/>
  <c r="CJ656" i="14"/>
  <c r="CR656" i="14"/>
  <c r="CZ656" i="14"/>
  <c r="DH656" i="14"/>
  <c r="DP656" i="14"/>
  <c r="I656" i="14"/>
  <c r="Q656" i="14"/>
  <c r="Y656" i="14"/>
  <c r="AG656" i="14"/>
  <c r="AO656" i="14"/>
  <c r="AW656" i="14"/>
  <c r="BE656" i="14"/>
  <c r="BM656" i="14"/>
  <c r="BU656" i="14"/>
  <c r="CC656" i="14"/>
  <c r="CK656" i="14"/>
  <c r="CS656" i="14"/>
  <c r="DA656" i="14"/>
  <c r="DI656" i="14"/>
  <c r="DQ656" i="14"/>
  <c r="J656" i="14"/>
  <c r="R656" i="14"/>
  <c r="Z656" i="14"/>
  <c r="AH656" i="14"/>
  <c r="AP656" i="14"/>
  <c r="AX656" i="14"/>
  <c r="BF656" i="14"/>
  <c r="BN656" i="14"/>
  <c r="BV656" i="14"/>
  <c r="CD656" i="14"/>
  <c r="CL656" i="14"/>
  <c r="CT656" i="14"/>
  <c r="DB656" i="14"/>
  <c r="DJ656" i="14"/>
  <c r="DR656" i="14"/>
  <c r="D656" i="14"/>
  <c r="L656" i="14"/>
  <c r="T656" i="14"/>
  <c r="AB656" i="14"/>
  <c r="AJ656" i="14"/>
  <c r="AR656" i="14"/>
  <c r="AZ656" i="14"/>
  <c r="BH656" i="14"/>
  <c r="BP656" i="14"/>
  <c r="BX656" i="14"/>
  <c r="CF656" i="14"/>
  <c r="CN656" i="14"/>
  <c r="CV656" i="14"/>
  <c r="DD656" i="14"/>
  <c r="DL656" i="14"/>
  <c r="DT656" i="14"/>
  <c r="E656" i="14"/>
  <c r="M656" i="14"/>
  <c r="U656" i="14"/>
  <c r="AC656" i="14"/>
  <c r="AK656" i="14"/>
  <c r="AS656" i="14"/>
  <c r="BA656" i="14"/>
  <c r="BI656" i="14"/>
  <c r="BQ656" i="14"/>
  <c r="BY656" i="14"/>
  <c r="CG656" i="14"/>
  <c r="CO656" i="14"/>
  <c r="CW656" i="14"/>
  <c r="DE656" i="14"/>
  <c r="DM656" i="14"/>
  <c r="DU656" i="14"/>
  <c r="AA656" i="14"/>
  <c r="CM656" i="14"/>
  <c r="AI656" i="14"/>
  <c r="CU656" i="14"/>
  <c r="AQ656" i="14"/>
  <c r="DC656" i="14"/>
  <c r="AY656" i="14"/>
  <c r="DK656" i="14"/>
  <c r="BG656" i="14"/>
  <c r="DS656" i="14"/>
  <c r="C656" i="14"/>
  <c r="BO656" i="14"/>
  <c r="K656" i="14"/>
  <c r="S656" i="14"/>
  <c r="BW656" i="14"/>
  <c r="CE656" i="14"/>
  <c r="D648" i="14"/>
  <c r="L648" i="14"/>
  <c r="T648" i="14"/>
  <c r="AB648" i="14"/>
  <c r="AJ648" i="14"/>
  <c r="AR648" i="14"/>
  <c r="AZ648" i="14"/>
  <c r="BH648" i="14"/>
  <c r="BP648" i="14"/>
  <c r="BX648" i="14"/>
  <c r="CF648" i="14"/>
  <c r="CN648" i="14"/>
  <c r="CV648" i="14"/>
  <c r="E648" i="14"/>
  <c r="M648" i="14"/>
  <c r="U648" i="14"/>
  <c r="AC648" i="14"/>
  <c r="AK648" i="14"/>
  <c r="AS648" i="14"/>
  <c r="BA648" i="14"/>
  <c r="BI648" i="14"/>
  <c r="BQ648" i="14"/>
  <c r="BY648" i="14"/>
  <c r="CG648" i="14"/>
  <c r="CO648" i="14"/>
  <c r="F648" i="14"/>
  <c r="N648" i="14"/>
  <c r="V648" i="14"/>
  <c r="AD648" i="14"/>
  <c r="H648" i="14"/>
  <c r="P648" i="14"/>
  <c r="X648" i="14"/>
  <c r="AF648" i="14"/>
  <c r="AN648" i="14"/>
  <c r="AV648" i="14"/>
  <c r="BD648" i="14"/>
  <c r="BL648" i="14"/>
  <c r="BT648" i="14"/>
  <c r="CB648" i="14"/>
  <c r="CJ648" i="14"/>
  <c r="CR648" i="14"/>
  <c r="J648" i="14"/>
  <c r="R648" i="14"/>
  <c r="Z648" i="14"/>
  <c r="W648" i="14"/>
  <c r="AM648" i="14"/>
  <c r="AY648" i="14"/>
  <c r="BM648" i="14"/>
  <c r="BZ648" i="14"/>
  <c r="CL648" i="14"/>
  <c r="CX648" i="14"/>
  <c r="DF648" i="14"/>
  <c r="DN648" i="14"/>
  <c r="DV648" i="14"/>
  <c r="C648" i="14"/>
  <c r="Y648" i="14"/>
  <c r="AO648" i="14"/>
  <c r="BB648" i="14"/>
  <c r="BN648" i="14"/>
  <c r="CA648" i="14"/>
  <c r="CM648" i="14"/>
  <c r="CY648" i="14"/>
  <c r="DG648" i="14"/>
  <c r="DO648" i="14"/>
  <c r="G648" i="14"/>
  <c r="AA648" i="14"/>
  <c r="AP648" i="14"/>
  <c r="BC648" i="14"/>
  <c r="BO648" i="14"/>
  <c r="CC648" i="14"/>
  <c r="CP648" i="14"/>
  <c r="CZ648" i="14"/>
  <c r="DH648" i="14"/>
  <c r="DP648" i="14"/>
  <c r="I648" i="14"/>
  <c r="AE648" i="14"/>
  <c r="AQ648" i="14"/>
  <c r="BE648" i="14"/>
  <c r="BR648" i="14"/>
  <c r="CD648" i="14"/>
  <c r="CQ648" i="14"/>
  <c r="DA648" i="14"/>
  <c r="DI648" i="14"/>
  <c r="DQ648" i="14"/>
  <c r="K648" i="14"/>
  <c r="AG648" i="14"/>
  <c r="AT648" i="14"/>
  <c r="BF648" i="14"/>
  <c r="BS648" i="14"/>
  <c r="CE648" i="14"/>
  <c r="CS648" i="14"/>
  <c r="DB648" i="14"/>
  <c r="DJ648" i="14"/>
  <c r="DR648" i="14"/>
  <c r="Q648" i="14"/>
  <c r="AI648" i="14"/>
  <c r="AW648" i="14"/>
  <c r="BJ648" i="14"/>
  <c r="BV648" i="14"/>
  <c r="CI648" i="14"/>
  <c r="CU648" i="14"/>
  <c r="DD648" i="14"/>
  <c r="DL648" i="14"/>
  <c r="DT648" i="14"/>
  <c r="S648" i="14"/>
  <c r="AL648" i="14"/>
  <c r="AX648" i="14"/>
  <c r="BK648" i="14"/>
  <c r="BW648" i="14"/>
  <c r="CK648" i="14"/>
  <c r="CW648" i="14"/>
  <c r="DE648" i="14"/>
  <c r="DM648" i="14"/>
  <c r="DU648" i="14"/>
  <c r="AH648" i="14"/>
  <c r="DS648" i="14"/>
  <c r="AU648" i="14"/>
  <c r="BG648" i="14"/>
  <c r="BU648" i="14"/>
  <c r="CH648" i="14"/>
  <c r="CT648" i="14"/>
  <c r="O648" i="14"/>
  <c r="DC648" i="14"/>
  <c r="DK648" i="14"/>
  <c r="D640" i="14"/>
  <c r="L640" i="14"/>
  <c r="T640" i="14"/>
  <c r="AB640" i="14"/>
  <c r="AJ640" i="14"/>
  <c r="AR640" i="14"/>
  <c r="AZ640" i="14"/>
  <c r="BH640" i="14"/>
  <c r="BP640" i="14"/>
  <c r="BX640" i="14"/>
  <c r="CF640" i="14"/>
  <c r="CN640" i="14"/>
  <c r="CV640" i="14"/>
  <c r="DD640" i="14"/>
  <c r="DL640" i="14"/>
  <c r="DT640" i="14"/>
  <c r="E640" i="14"/>
  <c r="M640" i="14"/>
  <c r="U640" i="14"/>
  <c r="AC640" i="14"/>
  <c r="AK640" i="14"/>
  <c r="AS640" i="14"/>
  <c r="BA640" i="14"/>
  <c r="BI640" i="14"/>
  <c r="BQ640" i="14"/>
  <c r="BY640" i="14"/>
  <c r="CG640" i="14"/>
  <c r="CO640" i="14"/>
  <c r="CW640" i="14"/>
  <c r="DE640" i="14"/>
  <c r="DM640" i="14"/>
  <c r="DU640" i="14"/>
  <c r="F640" i="14"/>
  <c r="N640" i="14"/>
  <c r="V640" i="14"/>
  <c r="AD640" i="14"/>
  <c r="AL640" i="14"/>
  <c r="AT640" i="14"/>
  <c r="BB640" i="14"/>
  <c r="BJ640" i="14"/>
  <c r="BR640" i="14"/>
  <c r="BZ640" i="14"/>
  <c r="CH640" i="14"/>
  <c r="CP640" i="14"/>
  <c r="CX640" i="14"/>
  <c r="DF640" i="14"/>
  <c r="DN640" i="14"/>
  <c r="DV640" i="14"/>
  <c r="H640" i="14"/>
  <c r="P640" i="14"/>
  <c r="X640" i="14"/>
  <c r="AF640" i="14"/>
  <c r="AN640" i="14"/>
  <c r="AV640" i="14"/>
  <c r="BD640" i="14"/>
  <c r="BL640" i="14"/>
  <c r="BT640" i="14"/>
  <c r="CB640" i="14"/>
  <c r="CJ640" i="14"/>
  <c r="CR640" i="14"/>
  <c r="CZ640" i="14"/>
  <c r="DH640" i="14"/>
  <c r="DP640" i="14"/>
  <c r="J640" i="14"/>
  <c r="R640" i="14"/>
  <c r="Z640" i="14"/>
  <c r="AH640" i="14"/>
  <c r="AP640" i="14"/>
  <c r="AX640" i="14"/>
  <c r="BF640" i="14"/>
  <c r="BN640" i="14"/>
  <c r="BV640" i="14"/>
  <c r="CD640" i="14"/>
  <c r="CL640" i="14"/>
  <c r="CT640" i="14"/>
  <c r="DB640" i="14"/>
  <c r="DJ640" i="14"/>
  <c r="DR640" i="14"/>
  <c r="K640" i="14"/>
  <c r="AG640" i="14"/>
  <c r="BC640" i="14"/>
  <c r="BW640" i="14"/>
  <c r="CS640" i="14"/>
  <c r="DO640" i="14"/>
  <c r="O640" i="14"/>
  <c r="AI640" i="14"/>
  <c r="BE640" i="14"/>
  <c r="CA640" i="14"/>
  <c r="CU640" i="14"/>
  <c r="DQ640" i="14"/>
  <c r="Q640" i="14"/>
  <c r="AM640" i="14"/>
  <c r="BG640" i="14"/>
  <c r="CC640" i="14"/>
  <c r="CY640" i="14"/>
  <c r="DS640" i="14"/>
  <c r="S640" i="14"/>
  <c r="AO640" i="14"/>
  <c r="BK640" i="14"/>
  <c r="CE640" i="14"/>
  <c r="DA640" i="14"/>
  <c r="W640" i="14"/>
  <c r="AQ640" i="14"/>
  <c r="BM640" i="14"/>
  <c r="CI640" i="14"/>
  <c r="DC640" i="14"/>
  <c r="G640" i="14"/>
  <c r="AA640" i="14"/>
  <c r="AW640" i="14"/>
  <c r="BS640" i="14"/>
  <c r="CM640" i="14"/>
  <c r="DI640" i="14"/>
  <c r="I640" i="14"/>
  <c r="AE640" i="14"/>
  <c r="AY640" i="14"/>
  <c r="BU640" i="14"/>
  <c r="CQ640" i="14"/>
  <c r="DK640" i="14"/>
  <c r="C640" i="14"/>
  <c r="Y640" i="14"/>
  <c r="AU640" i="14"/>
  <c r="BO640" i="14"/>
  <c r="CK640" i="14"/>
  <c r="DG640" i="14"/>
  <c r="F632" i="14"/>
  <c r="N632" i="14"/>
  <c r="V632" i="14"/>
  <c r="AD632" i="14"/>
  <c r="AL632" i="14"/>
  <c r="AT632" i="14"/>
  <c r="BB632" i="14"/>
  <c r="BJ632" i="14"/>
  <c r="BR632" i="14"/>
  <c r="BZ632" i="14"/>
  <c r="CH632" i="14"/>
  <c r="CP632" i="14"/>
  <c r="CX632" i="14"/>
  <c r="DF632" i="14"/>
  <c r="DN632" i="14"/>
  <c r="DV632" i="14"/>
  <c r="C632" i="14"/>
  <c r="L632" i="14"/>
  <c r="U632" i="14"/>
  <c r="AE632" i="14"/>
  <c r="AN632" i="14"/>
  <c r="AW632" i="14"/>
  <c r="BF632" i="14"/>
  <c r="BO632" i="14"/>
  <c r="BX632" i="14"/>
  <c r="CG632" i="14"/>
  <c r="CQ632" i="14"/>
  <c r="CZ632" i="14"/>
  <c r="DI632" i="14"/>
  <c r="DR632" i="14"/>
  <c r="D632" i="14"/>
  <c r="M632" i="14"/>
  <c r="W632" i="14"/>
  <c r="AF632" i="14"/>
  <c r="AO632" i="14"/>
  <c r="AX632" i="14"/>
  <c r="BG632" i="14"/>
  <c r="BP632" i="14"/>
  <c r="BY632" i="14"/>
  <c r="CI632" i="14"/>
  <c r="CR632" i="14"/>
  <c r="DA632" i="14"/>
  <c r="DJ632" i="14"/>
  <c r="DS632" i="14"/>
  <c r="E632" i="14"/>
  <c r="O632" i="14"/>
  <c r="X632" i="14"/>
  <c r="AG632" i="14"/>
  <c r="AP632" i="14"/>
  <c r="AY632" i="14"/>
  <c r="BH632" i="14"/>
  <c r="BQ632" i="14"/>
  <c r="CA632" i="14"/>
  <c r="CJ632" i="14"/>
  <c r="CS632" i="14"/>
  <c r="DB632" i="14"/>
  <c r="DK632" i="14"/>
  <c r="DT632" i="14"/>
  <c r="G632" i="14"/>
  <c r="P632" i="14"/>
  <c r="Y632" i="14"/>
  <c r="AH632" i="14"/>
  <c r="AQ632" i="14"/>
  <c r="AZ632" i="14"/>
  <c r="BI632" i="14"/>
  <c r="BS632" i="14"/>
  <c r="CB632" i="14"/>
  <c r="CK632" i="14"/>
  <c r="CT632" i="14"/>
  <c r="DC632" i="14"/>
  <c r="DL632" i="14"/>
  <c r="DU632" i="14"/>
  <c r="H632" i="14"/>
  <c r="Q632" i="14"/>
  <c r="Z632" i="14"/>
  <c r="AI632" i="14"/>
  <c r="AR632" i="14"/>
  <c r="BA632" i="14"/>
  <c r="BK632" i="14"/>
  <c r="BT632" i="14"/>
  <c r="CC632" i="14"/>
  <c r="CL632" i="14"/>
  <c r="CU632" i="14"/>
  <c r="DD632" i="14"/>
  <c r="DM632" i="14"/>
  <c r="J632" i="14"/>
  <c r="S632" i="14"/>
  <c r="AB632" i="14"/>
  <c r="AK632" i="14"/>
  <c r="AU632" i="14"/>
  <c r="BD632" i="14"/>
  <c r="BM632" i="14"/>
  <c r="BV632" i="14"/>
  <c r="CE632" i="14"/>
  <c r="CN632" i="14"/>
  <c r="CW632" i="14"/>
  <c r="DG632" i="14"/>
  <c r="DP632" i="14"/>
  <c r="K632" i="14"/>
  <c r="T632" i="14"/>
  <c r="AC632" i="14"/>
  <c r="AM632" i="14"/>
  <c r="AV632" i="14"/>
  <c r="BE632" i="14"/>
  <c r="BN632" i="14"/>
  <c r="BW632" i="14"/>
  <c r="CF632" i="14"/>
  <c r="CO632" i="14"/>
  <c r="CY632" i="14"/>
  <c r="DH632" i="14"/>
  <c r="DQ632" i="14"/>
  <c r="AA632" i="14"/>
  <c r="CV632" i="14"/>
  <c r="AJ632" i="14"/>
  <c r="DE632" i="14"/>
  <c r="AS632" i="14"/>
  <c r="DO632" i="14"/>
  <c r="BC632" i="14"/>
  <c r="BL632" i="14"/>
  <c r="I632" i="14"/>
  <c r="CD632" i="14"/>
  <c r="R632" i="14"/>
  <c r="CM632" i="14"/>
  <c r="BU632" i="14"/>
  <c r="F624" i="14"/>
  <c r="N624" i="14"/>
  <c r="V624" i="14"/>
  <c r="AD624" i="14"/>
  <c r="AL624" i="14"/>
  <c r="AT624" i="14"/>
  <c r="BB624" i="14"/>
  <c r="BJ624" i="14"/>
  <c r="BR624" i="14"/>
  <c r="BZ624" i="14"/>
  <c r="CH624" i="14"/>
  <c r="CP624" i="14"/>
  <c r="CX624" i="14"/>
  <c r="DF624" i="14"/>
  <c r="DN624" i="14"/>
  <c r="DV624" i="14"/>
  <c r="G624" i="14"/>
  <c r="O624" i="14"/>
  <c r="W624" i="14"/>
  <c r="AE624" i="14"/>
  <c r="AM624" i="14"/>
  <c r="AU624" i="14"/>
  <c r="BC624" i="14"/>
  <c r="BK624" i="14"/>
  <c r="BS624" i="14"/>
  <c r="CA624" i="14"/>
  <c r="CI624" i="14"/>
  <c r="CQ624" i="14"/>
  <c r="CY624" i="14"/>
  <c r="DG624" i="14"/>
  <c r="DO624" i="14"/>
  <c r="H624" i="14"/>
  <c r="P624" i="14"/>
  <c r="X624" i="14"/>
  <c r="AF624" i="14"/>
  <c r="AN624" i="14"/>
  <c r="AV624" i="14"/>
  <c r="BD624" i="14"/>
  <c r="BL624" i="14"/>
  <c r="BT624" i="14"/>
  <c r="CB624" i="14"/>
  <c r="CJ624" i="14"/>
  <c r="CR624" i="14"/>
  <c r="CZ624" i="14"/>
  <c r="DH624" i="14"/>
  <c r="DP624" i="14"/>
  <c r="I624" i="14"/>
  <c r="Q624" i="14"/>
  <c r="Y624" i="14"/>
  <c r="AG624" i="14"/>
  <c r="AO624" i="14"/>
  <c r="AW624" i="14"/>
  <c r="BE624" i="14"/>
  <c r="BM624" i="14"/>
  <c r="BU624" i="14"/>
  <c r="CC624" i="14"/>
  <c r="CK624" i="14"/>
  <c r="CS624" i="14"/>
  <c r="DA624" i="14"/>
  <c r="DI624" i="14"/>
  <c r="DQ624" i="14"/>
  <c r="J624" i="14"/>
  <c r="R624" i="14"/>
  <c r="Z624" i="14"/>
  <c r="AH624" i="14"/>
  <c r="AP624" i="14"/>
  <c r="AX624" i="14"/>
  <c r="BF624" i="14"/>
  <c r="BN624" i="14"/>
  <c r="BV624" i="14"/>
  <c r="CD624" i="14"/>
  <c r="CL624" i="14"/>
  <c r="CT624" i="14"/>
  <c r="DB624" i="14"/>
  <c r="DJ624" i="14"/>
  <c r="DR624" i="14"/>
  <c r="D624" i="14"/>
  <c r="L624" i="14"/>
  <c r="T624" i="14"/>
  <c r="AB624" i="14"/>
  <c r="AJ624" i="14"/>
  <c r="AR624" i="14"/>
  <c r="AZ624" i="14"/>
  <c r="BH624" i="14"/>
  <c r="BP624" i="14"/>
  <c r="BX624" i="14"/>
  <c r="CF624" i="14"/>
  <c r="CN624" i="14"/>
  <c r="CV624" i="14"/>
  <c r="DD624" i="14"/>
  <c r="DL624" i="14"/>
  <c r="DT624" i="14"/>
  <c r="E624" i="14"/>
  <c r="M624" i="14"/>
  <c r="U624" i="14"/>
  <c r="AC624" i="14"/>
  <c r="AK624" i="14"/>
  <c r="AS624" i="14"/>
  <c r="BA624" i="14"/>
  <c r="BI624" i="14"/>
  <c r="BQ624" i="14"/>
  <c r="BY624" i="14"/>
  <c r="CG624" i="14"/>
  <c r="CO624" i="14"/>
  <c r="CW624" i="14"/>
  <c r="DE624" i="14"/>
  <c r="DM624" i="14"/>
  <c r="DU624" i="14"/>
  <c r="C624" i="14"/>
  <c r="BO624" i="14"/>
  <c r="K624" i="14"/>
  <c r="BW624" i="14"/>
  <c r="S624" i="14"/>
  <c r="CE624" i="14"/>
  <c r="AA624" i="14"/>
  <c r="CM624" i="14"/>
  <c r="AI624" i="14"/>
  <c r="CU624" i="14"/>
  <c r="AY624" i="14"/>
  <c r="DK624" i="14"/>
  <c r="BG624" i="14"/>
  <c r="DS624" i="14"/>
  <c r="DC624" i="14"/>
  <c r="AQ624" i="14"/>
  <c r="F616" i="14"/>
  <c r="N616" i="14"/>
  <c r="V616" i="14"/>
  <c r="AD616" i="14"/>
  <c r="AL616" i="14"/>
  <c r="AT616" i="14"/>
  <c r="BB616" i="14"/>
  <c r="BJ616" i="14"/>
  <c r="BR616" i="14"/>
  <c r="BZ616" i="14"/>
  <c r="CH616" i="14"/>
  <c r="CP616" i="14"/>
  <c r="CX616" i="14"/>
  <c r="DF616" i="14"/>
  <c r="DN616" i="14"/>
  <c r="DV616" i="14"/>
  <c r="G616" i="14"/>
  <c r="O616" i="14"/>
  <c r="W616" i="14"/>
  <c r="AE616" i="14"/>
  <c r="AM616" i="14"/>
  <c r="AU616" i="14"/>
  <c r="BC616" i="14"/>
  <c r="BK616" i="14"/>
  <c r="BS616" i="14"/>
  <c r="CA616" i="14"/>
  <c r="CI616" i="14"/>
  <c r="CQ616" i="14"/>
  <c r="CY616" i="14"/>
  <c r="DG616" i="14"/>
  <c r="DO616" i="14"/>
  <c r="H616" i="14"/>
  <c r="P616" i="14"/>
  <c r="X616" i="14"/>
  <c r="AF616" i="14"/>
  <c r="AN616" i="14"/>
  <c r="AV616" i="14"/>
  <c r="BD616" i="14"/>
  <c r="BL616" i="14"/>
  <c r="BT616" i="14"/>
  <c r="CB616" i="14"/>
  <c r="CJ616" i="14"/>
  <c r="CR616" i="14"/>
  <c r="CZ616" i="14"/>
  <c r="DH616" i="14"/>
  <c r="DP616" i="14"/>
  <c r="J616" i="14"/>
  <c r="R616" i="14"/>
  <c r="Z616" i="14"/>
  <c r="AH616" i="14"/>
  <c r="AP616" i="14"/>
  <c r="AX616" i="14"/>
  <c r="BF616" i="14"/>
  <c r="BN616" i="14"/>
  <c r="BV616" i="14"/>
  <c r="CD616" i="14"/>
  <c r="CL616" i="14"/>
  <c r="CT616" i="14"/>
  <c r="DB616" i="14"/>
  <c r="DJ616" i="14"/>
  <c r="DR616" i="14"/>
  <c r="D616" i="14"/>
  <c r="L616" i="14"/>
  <c r="T616" i="14"/>
  <c r="AB616" i="14"/>
  <c r="AJ616" i="14"/>
  <c r="AR616" i="14"/>
  <c r="AZ616" i="14"/>
  <c r="BH616" i="14"/>
  <c r="BP616" i="14"/>
  <c r="BX616" i="14"/>
  <c r="CF616" i="14"/>
  <c r="CN616" i="14"/>
  <c r="CV616" i="14"/>
  <c r="DD616" i="14"/>
  <c r="DL616" i="14"/>
  <c r="DT616" i="14"/>
  <c r="E616" i="14"/>
  <c r="M616" i="14"/>
  <c r="U616" i="14"/>
  <c r="AC616" i="14"/>
  <c r="AK616" i="14"/>
  <c r="AS616" i="14"/>
  <c r="BA616" i="14"/>
  <c r="BI616" i="14"/>
  <c r="BQ616" i="14"/>
  <c r="BY616" i="14"/>
  <c r="CG616" i="14"/>
  <c r="CO616" i="14"/>
  <c r="CW616" i="14"/>
  <c r="DE616" i="14"/>
  <c r="DM616" i="14"/>
  <c r="Y616" i="14"/>
  <c r="BE616" i="14"/>
  <c r="CK616" i="14"/>
  <c r="DQ616" i="14"/>
  <c r="AA616" i="14"/>
  <c r="BG616" i="14"/>
  <c r="CM616" i="14"/>
  <c r="DS616" i="14"/>
  <c r="AG616" i="14"/>
  <c r="BM616" i="14"/>
  <c r="CS616" i="14"/>
  <c r="DU616" i="14"/>
  <c r="C616" i="14"/>
  <c r="AI616" i="14"/>
  <c r="BO616" i="14"/>
  <c r="CU616" i="14"/>
  <c r="I616" i="14"/>
  <c r="AO616" i="14"/>
  <c r="BU616" i="14"/>
  <c r="DA616" i="14"/>
  <c r="Q616" i="14"/>
  <c r="AW616" i="14"/>
  <c r="CC616" i="14"/>
  <c r="DI616" i="14"/>
  <c r="S616" i="14"/>
  <c r="AY616" i="14"/>
  <c r="CE616" i="14"/>
  <c r="DK616" i="14"/>
  <c r="BW616" i="14"/>
  <c r="DC616" i="14"/>
  <c r="K616" i="14"/>
  <c r="AQ616" i="14"/>
  <c r="C608" i="14"/>
  <c r="K608" i="14"/>
  <c r="S608" i="14"/>
  <c r="AA608" i="14"/>
  <c r="AI608" i="14"/>
  <c r="AQ608" i="14"/>
  <c r="AY608" i="14"/>
  <c r="BG608" i="14"/>
  <c r="BO608" i="14"/>
  <c r="BW608" i="14"/>
  <c r="CE608" i="14"/>
  <c r="CM608" i="14"/>
  <c r="CU608" i="14"/>
  <c r="DC608" i="14"/>
  <c r="DK608" i="14"/>
  <c r="DS608" i="14"/>
  <c r="D608" i="14"/>
  <c r="L608" i="14"/>
  <c r="T608" i="14"/>
  <c r="AB608" i="14"/>
  <c r="AJ608" i="14"/>
  <c r="AR608" i="14"/>
  <c r="AZ608" i="14"/>
  <c r="BH608" i="14"/>
  <c r="BP608" i="14"/>
  <c r="BX608" i="14"/>
  <c r="CF608" i="14"/>
  <c r="CN608" i="14"/>
  <c r="CV608" i="14"/>
  <c r="DD608" i="14"/>
  <c r="DL608" i="14"/>
  <c r="DT608" i="14"/>
  <c r="E608" i="14"/>
  <c r="M608" i="14"/>
  <c r="U608" i="14"/>
  <c r="AC608" i="14"/>
  <c r="AK608" i="14"/>
  <c r="AS608" i="14"/>
  <c r="BA608" i="14"/>
  <c r="BI608" i="14"/>
  <c r="BQ608" i="14"/>
  <c r="BY608" i="14"/>
  <c r="CG608" i="14"/>
  <c r="CO608" i="14"/>
  <c r="CW608" i="14"/>
  <c r="DE608" i="14"/>
  <c r="DM608" i="14"/>
  <c r="DU608" i="14"/>
  <c r="G608" i="14"/>
  <c r="O608" i="14"/>
  <c r="W608" i="14"/>
  <c r="AE608" i="14"/>
  <c r="AM608" i="14"/>
  <c r="AU608" i="14"/>
  <c r="BC608" i="14"/>
  <c r="BK608" i="14"/>
  <c r="BS608" i="14"/>
  <c r="CA608" i="14"/>
  <c r="CI608" i="14"/>
  <c r="CQ608" i="14"/>
  <c r="CY608" i="14"/>
  <c r="DG608" i="14"/>
  <c r="DO608" i="14"/>
  <c r="I608" i="14"/>
  <c r="Q608" i="14"/>
  <c r="Y608" i="14"/>
  <c r="AG608" i="14"/>
  <c r="AO608" i="14"/>
  <c r="AW608" i="14"/>
  <c r="BE608" i="14"/>
  <c r="BM608" i="14"/>
  <c r="BU608" i="14"/>
  <c r="CC608" i="14"/>
  <c r="CK608" i="14"/>
  <c r="CS608" i="14"/>
  <c r="DA608" i="14"/>
  <c r="DI608" i="14"/>
  <c r="J608" i="14"/>
  <c r="R608" i="14"/>
  <c r="Z608" i="14"/>
  <c r="AH608" i="14"/>
  <c r="AP608" i="14"/>
  <c r="AX608" i="14"/>
  <c r="BF608" i="14"/>
  <c r="BN608" i="14"/>
  <c r="BV608" i="14"/>
  <c r="CD608" i="14"/>
  <c r="AD608" i="14"/>
  <c r="BJ608" i="14"/>
  <c r="CL608" i="14"/>
  <c r="DH608" i="14"/>
  <c r="AF608" i="14"/>
  <c r="BL608" i="14"/>
  <c r="CP608" i="14"/>
  <c r="DJ608" i="14"/>
  <c r="F608" i="14"/>
  <c r="AL608" i="14"/>
  <c r="BR608" i="14"/>
  <c r="CR608" i="14"/>
  <c r="DN608" i="14"/>
  <c r="H608" i="14"/>
  <c r="AN608" i="14"/>
  <c r="BT608" i="14"/>
  <c r="CT608" i="14"/>
  <c r="DP608" i="14"/>
  <c r="N608" i="14"/>
  <c r="AT608" i="14"/>
  <c r="BZ608" i="14"/>
  <c r="CX608" i="14"/>
  <c r="DQ608" i="14"/>
  <c r="V608" i="14"/>
  <c r="BB608" i="14"/>
  <c r="CH608" i="14"/>
  <c r="DB608" i="14"/>
  <c r="DV608" i="14"/>
  <c r="X608" i="14"/>
  <c r="BD608" i="14"/>
  <c r="CJ608" i="14"/>
  <c r="DF608" i="14"/>
  <c r="P608" i="14"/>
  <c r="AV608" i="14"/>
  <c r="CB608" i="14"/>
  <c r="CZ608" i="14"/>
  <c r="DR608" i="14"/>
  <c r="J600" i="14"/>
  <c r="R600" i="14"/>
  <c r="Z600" i="14"/>
  <c r="AH600" i="14"/>
  <c r="AP600" i="14"/>
  <c r="AX600" i="14"/>
  <c r="BF600" i="14"/>
  <c r="BN600" i="14"/>
  <c r="BV600" i="14"/>
  <c r="CD600" i="14"/>
  <c r="CL600" i="14"/>
  <c r="CT600" i="14"/>
  <c r="DB600" i="14"/>
  <c r="DJ600" i="14"/>
  <c r="DR600" i="14"/>
  <c r="C600" i="14"/>
  <c r="K600" i="14"/>
  <c r="S600" i="14"/>
  <c r="AA600" i="14"/>
  <c r="AI600" i="14"/>
  <c r="AQ600" i="14"/>
  <c r="AY600" i="14"/>
  <c r="BG600" i="14"/>
  <c r="BO600" i="14"/>
  <c r="BW600" i="14"/>
  <c r="CE600" i="14"/>
  <c r="CM600" i="14"/>
  <c r="CU600" i="14"/>
  <c r="DC600" i="14"/>
  <c r="DK600" i="14"/>
  <c r="DS600" i="14"/>
  <c r="D600" i="14"/>
  <c r="L600" i="14"/>
  <c r="T600" i="14"/>
  <c r="AB600" i="14"/>
  <c r="AJ600" i="14"/>
  <c r="AR600" i="14"/>
  <c r="AZ600" i="14"/>
  <c r="F600" i="14"/>
  <c r="N600" i="14"/>
  <c r="V600" i="14"/>
  <c r="AD600" i="14"/>
  <c r="AL600" i="14"/>
  <c r="AT600" i="14"/>
  <c r="BB600" i="14"/>
  <c r="BJ600" i="14"/>
  <c r="BR600" i="14"/>
  <c r="BZ600" i="14"/>
  <c r="CH600" i="14"/>
  <c r="CP600" i="14"/>
  <c r="CX600" i="14"/>
  <c r="DF600" i="14"/>
  <c r="DN600" i="14"/>
  <c r="DV600" i="14"/>
  <c r="I600" i="14"/>
  <c r="Y600" i="14"/>
  <c r="AO600" i="14"/>
  <c r="BE600" i="14"/>
  <c r="BS600" i="14"/>
  <c r="CF600" i="14"/>
  <c r="CR600" i="14"/>
  <c r="DE600" i="14"/>
  <c r="DQ600" i="14"/>
  <c r="M600" i="14"/>
  <c r="AC600" i="14"/>
  <c r="AS600" i="14"/>
  <c r="BH600" i="14"/>
  <c r="BT600" i="14"/>
  <c r="CG600" i="14"/>
  <c r="CS600" i="14"/>
  <c r="DG600" i="14"/>
  <c r="DT600" i="14"/>
  <c r="O600" i="14"/>
  <c r="AE600" i="14"/>
  <c r="AU600" i="14"/>
  <c r="BI600" i="14"/>
  <c r="BU600" i="14"/>
  <c r="CI600" i="14"/>
  <c r="CV600" i="14"/>
  <c r="DH600" i="14"/>
  <c r="DU600" i="14"/>
  <c r="P600" i="14"/>
  <c r="AF600" i="14"/>
  <c r="AV600" i="14"/>
  <c r="BK600" i="14"/>
  <c r="BX600" i="14"/>
  <c r="CJ600" i="14"/>
  <c r="CW600" i="14"/>
  <c r="DI600" i="14"/>
  <c r="Q600" i="14"/>
  <c r="AG600" i="14"/>
  <c r="AW600" i="14"/>
  <c r="BL600" i="14"/>
  <c r="BY600" i="14"/>
  <c r="CK600" i="14"/>
  <c r="CY600" i="14"/>
  <c r="DL600" i="14"/>
  <c r="G600" i="14"/>
  <c r="W600" i="14"/>
  <c r="AM600" i="14"/>
  <c r="BC600" i="14"/>
  <c r="BP600" i="14"/>
  <c r="CB600" i="14"/>
  <c r="CO600" i="14"/>
  <c r="DA600" i="14"/>
  <c r="DO600" i="14"/>
  <c r="H600" i="14"/>
  <c r="X600" i="14"/>
  <c r="AN600" i="14"/>
  <c r="BD600" i="14"/>
  <c r="BQ600" i="14"/>
  <c r="CC600" i="14"/>
  <c r="CQ600" i="14"/>
  <c r="DD600" i="14"/>
  <c r="DP600" i="14"/>
  <c r="BA600" i="14"/>
  <c r="BM600" i="14"/>
  <c r="CA600" i="14"/>
  <c r="CN600" i="14"/>
  <c r="CZ600" i="14"/>
  <c r="U600" i="14"/>
  <c r="AK600" i="14"/>
  <c r="E600" i="14"/>
  <c r="DM600" i="14"/>
  <c r="H592" i="14"/>
  <c r="P592" i="14"/>
  <c r="X592" i="14"/>
  <c r="AF592" i="14"/>
  <c r="AN592" i="14"/>
  <c r="AV592" i="14"/>
  <c r="BD592" i="14"/>
  <c r="BL592" i="14"/>
  <c r="BT592" i="14"/>
  <c r="CB592" i="14"/>
  <c r="CJ592" i="14"/>
  <c r="CR592" i="14"/>
  <c r="CZ592" i="14"/>
  <c r="DH592" i="14"/>
  <c r="DP592" i="14"/>
  <c r="I592" i="14"/>
  <c r="Q592" i="14"/>
  <c r="Y592" i="14"/>
  <c r="AG592" i="14"/>
  <c r="AO592" i="14"/>
  <c r="AW592" i="14"/>
  <c r="BE592" i="14"/>
  <c r="BM592" i="14"/>
  <c r="BU592" i="14"/>
  <c r="CC592" i="14"/>
  <c r="CK592" i="14"/>
  <c r="CS592" i="14"/>
  <c r="DA592" i="14"/>
  <c r="DI592" i="14"/>
  <c r="DQ592" i="14"/>
  <c r="J592" i="14"/>
  <c r="R592" i="14"/>
  <c r="Z592" i="14"/>
  <c r="AH592" i="14"/>
  <c r="AP592" i="14"/>
  <c r="AX592" i="14"/>
  <c r="BF592" i="14"/>
  <c r="BN592" i="14"/>
  <c r="BV592" i="14"/>
  <c r="CD592" i="14"/>
  <c r="CL592" i="14"/>
  <c r="CT592" i="14"/>
  <c r="DB592" i="14"/>
  <c r="DJ592" i="14"/>
  <c r="DR592" i="14"/>
  <c r="C592" i="14"/>
  <c r="K592" i="14"/>
  <c r="S592" i="14"/>
  <c r="AA592" i="14"/>
  <c r="AI592" i="14"/>
  <c r="AQ592" i="14"/>
  <c r="AY592" i="14"/>
  <c r="BG592" i="14"/>
  <c r="BO592" i="14"/>
  <c r="BW592" i="14"/>
  <c r="CE592" i="14"/>
  <c r="CM592" i="14"/>
  <c r="CU592" i="14"/>
  <c r="DC592" i="14"/>
  <c r="DK592" i="14"/>
  <c r="DS592" i="14"/>
  <c r="D592" i="14"/>
  <c r="L592" i="14"/>
  <c r="T592" i="14"/>
  <c r="AB592" i="14"/>
  <c r="AJ592" i="14"/>
  <c r="AR592" i="14"/>
  <c r="AZ592" i="14"/>
  <c r="BH592" i="14"/>
  <c r="BP592" i="14"/>
  <c r="BX592" i="14"/>
  <c r="CF592" i="14"/>
  <c r="CN592" i="14"/>
  <c r="CV592" i="14"/>
  <c r="DD592" i="14"/>
  <c r="DL592" i="14"/>
  <c r="DT592" i="14"/>
  <c r="E592" i="14"/>
  <c r="M592" i="14"/>
  <c r="U592" i="14"/>
  <c r="AC592" i="14"/>
  <c r="AK592" i="14"/>
  <c r="AS592" i="14"/>
  <c r="BA592" i="14"/>
  <c r="BI592" i="14"/>
  <c r="BQ592" i="14"/>
  <c r="BY592" i="14"/>
  <c r="CG592" i="14"/>
  <c r="CO592" i="14"/>
  <c r="CW592" i="14"/>
  <c r="DE592" i="14"/>
  <c r="DM592" i="14"/>
  <c r="DU592" i="14"/>
  <c r="F592" i="14"/>
  <c r="N592" i="14"/>
  <c r="V592" i="14"/>
  <c r="AD592" i="14"/>
  <c r="AL592" i="14"/>
  <c r="AT592" i="14"/>
  <c r="BB592" i="14"/>
  <c r="BJ592" i="14"/>
  <c r="BR592" i="14"/>
  <c r="BZ592" i="14"/>
  <c r="CH592" i="14"/>
  <c r="CP592" i="14"/>
  <c r="CX592" i="14"/>
  <c r="DF592" i="14"/>
  <c r="DN592" i="14"/>
  <c r="DV592" i="14"/>
  <c r="O592" i="14"/>
  <c r="CA592" i="14"/>
  <c r="W592" i="14"/>
  <c r="CI592" i="14"/>
  <c r="AE592" i="14"/>
  <c r="CQ592" i="14"/>
  <c r="AM592" i="14"/>
  <c r="CY592" i="14"/>
  <c r="AU592" i="14"/>
  <c r="DG592" i="14"/>
  <c r="BK592" i="14"/>
  <c r="G592" i="14"/>
  <c r="BS592" i="14"/>
  <c r="BC592" i="14"/>
  <c r="DO592" i="14"/>
  <c r="H584" i="14"/>
  <c r="P584" i="14"/>
  <c r="X584" i="14"/>
  <c r="AF584" i="14"/>
  <c r="AN584" i="14"/>
  <c r="AV584" i="14"/>
  <c r="BD584" i="14"/>
  <c r="BL584" i="14"/>
  <c r="BT584" i="14"/>
  <c r="CB584" i="14"/>
  <c r="CJ584" i="14"/>
  <c r="CR584" i="14"/>
  <c r="CZ584" i="14"/>
  <c r="DH584" i="14"/>
  <c r="DP584" i="14"/>
  <c r="I584" i="14"/>
  <c r="Q584" i="14"/>
  <c r="Y584" i="14"/>
  <c r="AG584" i="14"/>
  <c r="AO584" i="14"/>
  <c r="AW584" i="14"/>
  <c r="BE584" i="14"/>
  <c r="BM584" i="14"/>
  <c r="BU584" i="14"/>
  <c r="CC584" i="14"/>
  <c r="CK584" i="14"/>
  <c r="CS584" i="14"/>
  <c r="DA584" i="14"/>
  <c r="DI584" i="14"/>
  <c r="DQ584" i="14"/>
  <c r="J584" i="14"/>
  <c r="R584" i="14"/>
  <c r="Z584" i="14"/>
  <c r="AH584" i="14"/>
  <c r="AP584" i="14"/>
  <c r="AX584" i="14"/>
  <c r="BF584" i="14"/>
  <c r="BN584" i="14"/>
  <c r="BV584" i="14"/>
  <c r="CD584" i="14"/>
  <c r="CL584" i="14"/>
  <c r="CT584" i="14"/>
  <c r="DB584" i="14"/>
  <c r="DJ584" i="14"/>
  <c r="DR584" i="14"/>
  <c r="C584" i="14"/>
  <c r="K584" i="14"/>
  <c r="S584" i="14"/>
  <c r="AA584" i="14"/>
  <c r="AI584" i="14"/>
  <c r="AQ584" i="14"/>
  <c r="AY584" i="14"/>
  <c r="BG584" i="14"/>
  <c r="BO584" i="14"/>
  <c r="BW584" i="14"/>
  <c r="CE584" i="14"/>
  <c r="CM584" i="14"/>
  <c r="CU584" i="14"/>
  <c r="DC584" i="14"/>
  <c r="DK584" i="14"/>
  <c r="DS584" i="14"/>
  <c r="D584" i="14"/>
  <c r="L584" i="14"/>
  <c r="T584" i="14"/>
  <c r="AB584" i="14"/>
  <c r="AJ584" i="14"/>
  <c r="AR584" i="14"/>
  <c r="AZ584" i="14"/>
  <c r="BH584" i="14"/>
  <c r="BP584" i="14"/>
  <c r="BX584" i="14"/>
  <c r="CF584" i="14"/>
  <c r="CN584" i="14"/>
  <c r="CV584" i="14"/>
  <c r="DD584" i="14"/>
  <c r="DL584" i="14"/>
  <c r="DT584" i="14"/>
  <c r="E584" i="14"/>
  <c r="M584" i="14"/>
  <c r="U584" i="14"/>
  <c r="AC584" i="14"/>
  <c r="AK584" i="14"/>
  <c r="AS584" i="14"/>
  <c r="BA584" i="14"/>
  <c r="BI584" i="14"/>
  <c r="BQ584" i="14"/>
  <c r="BY584" i="14"/>
  <c r="CG584" i="14"/>
  <c r="CO584" i="14"/>
  <c r="CW584" i="14"/>
  <c r="DE584" i="14"/>
  <c r="DM584" i="14"/>
  <c r="DU584" i="14"/>
  <c r="F584" i="14"/>
  <c r="N584" i="14"/>
  <c r="V584" i="14"/>
  <c r="AD584" i="14"/>
  <c r="AL584" i="14"/>
  <c r="AT584" i="14"/>
  <c r="BB584" i="14"/>
  <c r="BJ584" i="14"/>
  <c r="BR584" i="14"/>
  <c r="BZ584" i="14"/>
  <c r="CH584" i="14"/>
  <c r="CP584" i="14"/>
  <c r="CX584" i="14"/>
  <c r="DF584" i="14"/>
  <c r="DN584" i="14"/>
  <c r="DV584" i="14"/>
  <c r="G584" i="14"/>
  <c r="BS584" i="14"/>
  <c r="O584" i="14"/>
  <c r="CA584" i="14"/>
  <c r="W584" i="14"/>
  <c r="CI584" i="14"/>
  <c r="AE584" i="14"/>
  <c r="CQ584" i="14"/>
  <c r="AM584" i="14"/>
  <c r="CY584" i="14"/>
  <c r="AU584" i="14"/>
  <c r="DG584" i="14"/>
  <c r="BC584" i="14"/>
  <c r="DO584" i="14"/>
  <c r="BK584" i="14"/>
  <c r="E576" i="14"/>
  <c r="M576" i="14"/>
  <c r="U576" i="14"/>
  <c r="AC576" i="14"/>
  <c r="AK576" i="14"/>
  <c r="AS576" i="14"/>
  <c r="BA576" i="14"/>
  <c r="BI576" i="14"/>
  <c r="BQ576" i="14"/>
  <c r="BY576" i="14"/>
  <c r="CG576" i="14"/>
  <c r="CO576" i="14"/>
  <c r="CW576" i="14"/>
  <c r="DE576" i="14"/>
  <c r="DM576" i="14"/>
  <c r="DU576" i="14"/>
  <c r="F576" i="14"/>
  <c r="N576" i="14"/>
  <c r="V576" i="14"/>
  <c r="AD576" i="14"/>
  <c r="AL576" i="14"/>
  <c r="AT576" i="14"/>
  <c r="BB576" i="14"/>
  <c r="BJ576" i="14"/>
  <c r="BR576" i="14"/>
  <c r="BZ576" i="14"/>
  <c r="CH576" i="14"/>
  <c r="CP576" i="14"/>
  <c r="CX576" i="14"/>
  <c r="DF576" i="14"/>
  <c r="DN576" i="14"/>
  <c r="DV576" i="14"/>
  <c r="G576" i="14"/>
  <c r="O576" i="14"/>
  <c r="W576" i="14"/>
  <c r="AE576" i="14"/>
  <c r="AM576" i="14"/>
  <c r="AU576" i="14"/>
  <c r="BC576" i="14"/>
  <c r="BK576" i="14"/>
  <c r="BS576" i="14"/>
  <c r="CA576" i="14"/>
  <c r="CI576" i="14"/>
  <c r="CQ576" i="14"/>
  <c r="CY576" i="14"/>
  <c r="DG576" i="14"/>
  <c r="DO576" i="14"/>
  <c r="H576" i="14"/>
  <c r="P576" i="14"/>
  <c r="X576" i="14"/>
  <c r="AF576" i="14"/>
  <c r="AN576" i="14"/>
  <c r="AV576" i="14"/>
  <c r="BD576" i="14"/>
  <c r="BL576" i="14"/>
  <c r="BT576" i="14"/>
  <c r="CB576" i="14"/>
  <c r="CJ576" i="14"/>
  <c r="CR576" i="14"/>
  <c r="CZ576" i="14"/>
  <c r="DH576" i="14"/>
  <c r="DP576" i="14"/>
  <c r="I576" i="14"/>
  <c r="Q576" i="14"/>
  <c r="Y576" i="14"/>
  <c r="AG576" i="14"/>
  <c r="AO576" i="14"/>
  <c r="AW576" i="14"/>
  <c r="BE576" i="14"/>
  <c r="BM576" i="14"/>
  <c r="BU576" i="14"/>
  <c r="CC576" i="14"/>
  <c r="CK576" i="14"/>
  <c r="CS576" i="14"/>
  <c r="DA576" i="14"/>
  <c r="DI576" i="14"/>
  <c r="DQ576" i="14"/>
  <c r="J576" i="14"/>
  <c r="R576" i="14"/>
  <c r="Z576" i="14"/>
  <c r="AH576" i="14"/>
  <c r="AP576" i="14"/>
  <c r="AX576" i="14"/>
  <c r="BF576" i="14"/>
  <c r="BN576" i="14"/>
  <c r="BV576" i="14"/>
  <c r="CD576" i="14"/>
  <c r="CL576" i="14"/>
  <c r="CT576" i="14"/>
  <c r="DB576" i="14"/>
  <c r="DJ576" i="14"/>
  <c r="DR576" i="14"/>
  <c r="C576" i="14"/>
  <c r="K576" i="14"/>
  <c r="S576" i="14"/>
  <c r="AA576" i="14"/>
  <c r="AI576" i="14"/>
  <c r="AQ576" i="14"/>
  <c r="AY576" i="14"/>
  <c r="BG576" i="14"/>
  <c r="BO576" i="14"/>
  <c r="BW576" i="14"/>
  <c r="CE576" i="14"/>
  <c r="CM576" i="14"/>
  <c r="CU576" i="14"/>
  <c r="DC576" i="14"/>
  <c r="DK576" i="14"/>
  <c r="DS576" i="14"/>
  <c r="D576" i="14"/>
  <c r="BP576" i="14"/>
  <c r="L576" i="14"/>
  <c r="BX576" i="14"/>
  <c r="T576" i="14"/>
  <c r="CF576" i="14"/>
  <c r="AB576" i="14"/>
  <c r="CN576" i="14"/>
  <c r="AJ576" i="14"/>
  <c r="CV576" i="14"/>
  <c r="AR576" i="14"/>
  <c r="DD576" i="14"/>
  <c r="AZ576" i="14"/>
  <c r="DL576" i="14"/>
  <c r="BH576" i="14"/>
  <c r="DT576" i="14"/>
  <c r="G568" i="14"/>
  <c r="O568" i="14"/>
  <c r="W568" i="14"/>
  <c r="AE568" i="14"/>
  <c r="AM568" i="14"/>
  <c r="AU568" i="14"/>
  <c r="BC568" i="14"/>
  <c r="BK568" i="14"/>
  <c r="BS568" i="14"/>
  <c r="CA568" i="14"/>
  <c r="CI568" i="14"/>
  <c r="CQ568" i="14"/>
  <c r="CY568" i="14"/>
  <c r="DG568" i="14"/>
  <c r="DO568" i="14"/>
  <c r="H568" i="14"/>
  <c r="P568" i="14"/>
  <c r="X568" i="14"/>
  <c r="AF568" i="14"/>
  <c r="AN568" i="14"/>
  <c r="AV568" i="14"/>
  <c r="BD568" i="14"/>
  <c r="BL568" i="14"/>
  <c r="BT568" i="14"/>
  <c r="CB568" i="14"/>
  <c r="CJ568" i="14"/>
  <c r="CR568" i="14"/>
  <c r="CZ568" i="14"/>
  <c r="DH568" i="14"/>
  <c r="DP568" i="14"/>
  <c r="I568" i="14"/>
  <c r="Q568" i="14"/>
  <c r="Y568" i="14"/>
  <c r="AG568" i="14"/>
  <c r="AO568" i="14"/>
  <c r="AW568" i="14"/>
  <c r="BE568" i="14"/>
  <c r="BM568" i="14"/>
  <c r="BU568" i="14"/>
  <c r="CC568" i="14"/>
  <c r="CK568" i="14"/>
  <c r="CS568" i="14"/>
  <c r="DA568" i="14"/>
  <c r="DI568" i="14"/>
  <c r="DQ568" i="14"/>
  <c r="J568" i="14"/>
  <c r="R568" i="14"/>
  <c r="Z568" i="14"/>
  <c r="AH568" i="14"/>
  <c r="AP568" i="14"/>
  <c r="AX568" i="14"/>
  <c r="BF568" i="14"/>
  <c r="BN568" i="14"/>
  <c r="BV568" i="14"/>
  <c r="CD568" i="14"/>
  <c r="CL568" i="14"/>
  <c r="CT568" i="14"/>
  <c r="DB568" i="14"/>
  <c r="DJ568" i="14"/>
  <c r="DR568" i="14"/>
  <c r="C568" i="14"/>
  <c r="K568" i="14"/>
  <c r="S568" i="14"/>
  <c r="AA568" i="14"/>
  <c r="AI568" i="14"/>
  <c r="AQ568" i="14"/>
  <c r="AY568" i="14"/>
  <c r="BG568" i="14"/>
  <c r="BO568" i="14"/>
  <c r="BW568" i="14"/>
  <c r="CE568" i="14"/>
  <c r="CM568" i="14"/>
  <c r="CU568" i="14"/>
  <c r="DC568" i="14"/>
  <c r="DK568" i="14"/>
  <c r="DS568" i="14"/>
  <c r="D568" i="14"/>
  <c r="L568" i="14"/>
  <c r="T568" i="14"/>
  <c r="AB568" i="14"/>
  <c r="AJ568" i="14"/>
  <c r="AR568" i="14"/>
  <c r="AZ568" i="14"/>
  <c r="BH568" i="14"/>
  <c r="BP568" i="14"/>
  <c r="BX568" i="14"/>
  <c r="CF568" i="14"/>
  <c r="CN568" i="14"/>
  <c r="CV568" i="14"/>
  <c r="DD568" i="14"/>
  <c r="DL568" i="14"/>
  <c r="DT568" i="14"/>
  <c r="E568" i="14"/>
  <c r="M568" i="14"/>
  <c r="U568" i="14"/>
  <c r="AC568" i="14"/>
  <c r="AK568" i="14"/>
  <c r="AS568" i="14"/>
  <c r="BA568" i="14"/>
  <c r="BI568" i="14"/>
  <c r="BQ568" i="14"/>
  <c r="BY568" i="14"/>
  <c r="CG568" i="14"/>
  <c r="CO568" i="14"/>
  <c r="CW568" i="14"/>
  <c r="DE568" i="14"/>
  <c r="DM568" i="14"/>
  <c r="DU568" i="14"/>
  <c r="N568" i="14"/>
  <c r="BZ568" i="14"/>
  <c r="V568" i="14"/>
  <c r="CH568" i="14"/>
  <c r="AD568" i="14"/>
  <c r="CP568" i="14"/>
  <c r="AL568" i="14"/>
  <c r="CX568" i="14"/>
  <c r="AT568" i="14"/>
  <c r="DF568" i="14"/>
  <c r="BB568" i="14"/>
  <c r="DN568" i="14"/>
  <c r="BJ568" i="14"/>
  <c r="DV568" i="14"/>
  <c r="BR568" i="14"/>
  <c r="F568" i="14"/>
  <c r="E560" i="14"/>
  <c r="M560" i="14"/>
  <c r="U560" i="14"/>
  <c r="AC560" i="14"/>
  <c r="AK560" i="14"/>
  <c r="AS560" i="14"/>
  <c r="BA560" i="14"/>
  <c r="BI560" i="14"/>
  <c r="BQ560" i="14"/>
  <c r="BY560" i="14"/>
  <c r="CG560" i="14"/>
  <c r="CO560" i="14"/>
  <c r="CW560" i="14"/>
  <c r="DE560" i="14"/>
  <c r="F560" i="14"/>
  <c r="O560" i="14"/>
  <c r="X560" i="14"/>
  <c r="AG560" i="14"/>
  <c r="AP560" i="14"/>
  <c r="AY560" i="14"/>
  <c r="BH560" i="14"/>
  <c r="BR560" i="14"/>
  <c r="CA560" i="14"/>
  <c r="CJ560" i="14"/>
  <c r="CS560" i="14"/>
  <c r="DB560" i="14"/>
  <c r="DK560" i="14"/>
  <c r="DS560" i="14"/>
  <c r="H560" i="14"/>
  <c r="Q560" i="14"/>
  <c r="Z560" i="14"/>
  <c r="AI560" i="14"/>
  <c r="AR560" i="14"/>
  <c r="BB560" i="14"/>
  <c r="BK560" i="14"/>
  <c r="BT560" i="14"/>
  <c r="CC560" i="14"/>
  <c r="CL560" i="14"/>
  <c r="CU560" i="14"/>
  <c r="DD560" i="14"/>
  <c r="DM560" i="14"/>
  <c r="DU560" i="14"/>
  <c r="I560" i="14"/>
  <c r="R560" i="14"/>
  <c r="AA560" i="14"/>
  <c r="AJ560" i="14"/>
  <c r="AT560" i="14"/>
  <c r="BC560" i="14"/>
  <c r="BL560" i="14"/>
  <c r="BU560" i="14"/>
  <c r="CD560" i="14"/>
  <c r="CM560" i="14"/>
  <c r="CV560" i="14"/>
  <c r="DF560" i="14"/>
  <c r="DN560" i="14"/>
  <c r="DV560" i="14"/>
  <c r="J560" i="14"/>
  <c r="S560" i="14"/>
  <c r="AB560" i="14"/>
  <c r="AL560" i="14"/>
  <c r="AU560" i="14"/>
  <c r="BD560" i="14"/>
  <c r="BM560" i="14"/>
  <c r="BV560" i="14"/>
  <c r="CE560" i="14"/>
  <c r="CN560" i="14"/>
  <c r="CX560" i="14"/>
  <c r="DG560" i="14"/>
  <c r="DO560" i="14"/>
  <c r="K560" i="14"/>
  <c r="T560" i="14"/>
  <c r="AD560" i="14"/>
  <c r="AM560" i="14"/>
  <c r="AV560" i="14"/>
  <c r="BE560" i="14"/>
  <c r="BN560" i="14"/>
  <c r="BW560" i="14"/>
  <c r="CF560" i="14"/>
  <c r="CP560" i="14"/>
  <c r="CY560" i="14"/>
  <c r="DH560" i="14"/>
  <c r="DP560" i="14"/>
  <c r="N560" i="14"/>
  <c r="AN560" i="14"/>
  <c r="BJ560" i="14"/>
  <c r="CI560" i="14"/>
  <c r="DI560" i="14"/>
  <c r="P560" i="14"/>
  <c r="AO560" i="14"/>
  <c r="BO560" i="14"/>
  <c r="CK560" i="14"/>
  <c r="DJ560" i="14"/>
  <c r="V560" i="14"/>
  <c r="AQ560" i="14"/>
  <c r="BP560" i="14"/>
  <c r="CQ560" i="14"/>
  <c r="DL560" i="14"/>
  <c r="W560" i="14"/>
  <c r="AW560" i="14"/>
  <c r="BS560" i="14"/>
  <c r="CR560" i="14"/>
  <c r="DQ560" i="14"/>
  <c r="C560" i="14"/>
  <c r="Y560" i="14"/>
  <c r="AX560" i="14"/>
  <c r="BX560" i="14"/>
  <c r="CT560" i="14"/>
  <c r="DR560" i="14"/>
  <c r="G560" i="14"/>
  <c r="AF560" i="14"/>
  <c r="BF560" i="14"/>
  <c r="CB560" i="14"/>
  <c r="DA560" i="14"/>
  <c r="L560" i="14"/>
  <c r="AH560" i="14"/>
  <c r="BG560" i="14"/>
  <c r="CH560" i="14"/>
  <c r="DC560" i="14"/>
  <c r="D560" i="14"/>
  <c r="AE560" i="14"/>
  <c r="AZ560" i="14"/>
  <c r="BZ560" i="14"/>
  <c r="CZ560" i="14"/>
  <c r="DT560" i="14"/>
  <c r="C552" i="14"/>
  <c r="K552" i="14"/>
  <c r="S552" i="14"/>
  <c r="AA552" i="14"/>
  <c r="AI552" i="14"/>
  <c r="AQ552" i="14"/>
  <c r="AY552" i="14"/>
  <c r="BG552" i="14"/>
  <c r="BO552" i="14"/>
  <c r="BW552" i="14"/>
  <c r="CE552" i="14"/>
  <c r="CM552" i="14"/>
  <c r="CU552" i="14"/>
  <c r="DC552" i="14"/>
  <c r="DK552" i="14"/>
  <c r="DS552" i="14"/>
  <c r="D552" i="14"/>
  <c r="L552" i="14"/>
  <c r="T552" i="14"/>
  <c r="AB552" i="14"/>
  <c r="AJ552" i="14"/>
  <c r="AR552" i="14"/>
  <c r="AZ552" i="14"/>
  <c r="BH552" i="14"/>
  <c r="BP552" i="14"/>
  <c r="BX552" i="14"/>
  <c r="CF552" i="14"/>
  <c r="CN552" i="14"/>
  <c r="CV552" i="14"/>
  <c r="DD552" i="14"/>
  <c r="DL552" i="14"/>
  <c r="DT552" i="14"/>
  <c r="G552" i="14"/>
  <c r="O552" i="14"/>
  <c r="W552" i="14"/>
  <c r="AE552" i="14"/>
  <c r="AM552" i="14"/>
  <c r="AU552" i="14"/>
  <c r="BC552" i="14"/>
  <c r="BK552" i="14"/>
  <c r="H552" i="14"/>
  <c r="P552" i="14"/>
  <c r="X552" i="14"/>
  <c r="AF552" i="14"/>
  <c r="AN552" i="14"/>
  <c r="AV552" i="14"/>
  <c r="BD552" i="14"/>
  <c r="BL552" i="14"/>
  <c r="BT552" i="14"/>
  <c r="CB552" i="14"/>
  <c r="CJ552" i="14"/>
  <c r="CR552" i="14"/>
  <c r="CZ552" i="14"/>
  <c r="DH552" i="14"/>
  <c r="DP552" i="14"/>
  <c r="R552" i="14"/>
  <c r="AH552" i="14"/>
  <c r="AX552" i="14"/>
  <c r="BN552" i="14"/>
  <c r="CA552" i="14"/>
  <c r="CO552" i="14"/>
  <c r="DA552" i="14"/>
  <c r="DN552" i="14"/>
  <c r="E552" i="14"/>
  <c r="U552" i="14"/>
  <c r="AK552" i="14"/>
  <c r="BA552" i="14"/>
  <c r="BQ552" i="14"/>
  <c r="CC552" i="14"/>
  <c r="CP552" i="14"/>
  <c r="DB552" i="14"/>
  <c r="DO552" i="14"/>
  <c r="I552" i="14"/>
  <c r="AC552" i="14"/>
  <c r="AW552" i="14"/>
  <c r="BS552" i="14"/>
  <c r="CI552" i="14"/>
  <c r="CY552" i="14"/>
  <c r="DR552" i="14"/>
  <c r="M552" i="14"/>
  <c r="AG552" i="14"/>
  <c r="BE552" i="14"/>
  <c r="BV552" i="14"/>
  <c r="CL552" i="14"/>
  <c r="DF552" i="14"/>
  <c r="DV552" i="14"/>
  <c r="N552" i="14"/>
  <c r="AL552" i="14"/>
  <c r="BF552" i="14"/>
  <c r="BY552" i="14"/>
  <c r="CQ552" i="14"/>
  <c r="DG552" i="14"/>
  <c r="Q552" i="14"/>
  <c r="AO552" i="14"/>
  <c r="BI552" i="14"/>
  <c r="BZ552" i="14"/>
  <c r="CS552" i="14"/>
  <c r="DI552" i="14"/>
  <c r="V552" i="14"/>
  <c r="AP552" i="14"/>
  <c r="BJ552" i="14"/>
  <c r="CD552" i="14"/>
  <c r="CT552" i="14"/>
  <c r="DJ552" i="14"/>
  <c r="AS552" i="14"/>
  <c r="AT552" i="14"/>
  <c r="CW552" i="14"/>
  <c r="BB552" i="14"/>
  <c r="F552" i="14"/>
  <c r="BM552" i="14"/>
  <c r="DE552" i="14"/>
  <c r="J552" i="14"/>
  <c r="BR552" i="14"/>
  <c r="DM552" i="14"/>
  <c r="Y552" i="14"/>
  <c r="BU552" i="14"/>
  <c r="DQ552" i="14"/>
  <c r="Z552" i="14"/>
  <c r="CG552" i="14"/>
  <c r="DU552" i="14"/>
  <c r="CK552" i="14"/>
  <c r="CX552" i="14"/>
  <c r="AD552" i="14"/>
  <c r="CH552" i="14"/>
  <c r="D544" i="14"/>
  <c r="L544" i="14"/>
  <c r="T544" i="14"/>
  <c r="AB544" i="14"/>
  <c r="AJ544" i="14"/>
  <c r="AR544" i="14"/>
  <c r="AZ544" i="14"/>
  <c r="BH544" i="14"/>
  <c r="BP544" i="14"/>
  <c r="BX544" i="14"/>
  <c r="CF544" i="14"/>
  <c r="CN544" i="14"/>
  <c r="CV544" i="14"/>
  <c r="DD544" i="14"/>
  <c r="DL544" i="14"/>
  <c r="DT544" i="14"/>
  <c r="E544" i="14"/>
  <c r="M544" i="14"/>
  <c r="U544" i="14"/>
  <c r="AC544" i="14"/>
  <c r="AK544" i="14"/>
  <c r="AS544" i="14"/>
  <c r="BA544" i="14"/>
  <c r="BI544" i="14"/>
  <c r="BQ544" i="14"/>
  <c r="BY544" i="14"/>
  <c r="CG544" i="14"/>
  <c r="CO544" i="14"/>
  <c r="CW544" i="14"/>
  <c r="DE544" i="14"/>
  <c r="DM544" i="14"/>
  <c r="DU544" i="14"/>
  <c r="F544" i="14"/>
  <c r="N544" i="14"/>
  <c r="V544" i="14"/>
  <c r="AD544" i="14"/>
  <c r="AL544" i="14"/>
  <c r="AT544" i="14"/>
  <c r="BB544" i="14"/>
  <c r="BJ544" i="14"/>
  <c r="BR544" i="14"/>
  <c r="BZ544" i="14"/>
  <c r="CH544" i="14"/>
  <c r="CP544" i="14"/>
  <c r="CX544" i="14"/>
  <c r="DF544" i="14"/>
  <c r="DN544" i="14"/>
  <c r="DV544" i="14"/>
  <c r="G544" i="14"/>
  <c r="O544" i="14"/>
  <c r="W544" i="14"/>
  <c r="AE544" i="14"/>
  <c r="AM544" i="14"/>
  <c r="AU544" i="14"/>
  <c r="BC544" i="14"/>
  <c r="BK544" i="14"/>
  <c r="BS544" i="14"/>
  <c r="CA544" i="14"/>
  <c r="CI544" i="14"/>
  <c r="CQ544" i="14"/>
  <c r="CY544" i="14"/>
  <c r="DG544" i="14"/>
  <c r="DO544" i="14"/>
  <c r="H544" i="14"/>
  <c r="P544" i="14"/>
  <c r="X544" i="14"/>
  <c r="AF544" i="14"/>
  <c r="AN544" i="14"/>
  <c r="AV544" i="14"/>
  <c r="BD544" i="14"/>
  <c r="BL544" i="14"/>
  <c r="BT544" i="14"/>
  <c r="CB544" i="14"/>
  <c r="CJ544" i="14"/>
  <c r="CR544" i="14"/>
  <c r="CZ544" i="14"/>
  <c r="DH544" i="14"/>
  <c r="DP544" i="14"/>
  <c r="I544" i="14"/>
  <c r="Q544" i="14"/>
  <c r="Y544" i="14"/>
  <c r="AG544" i="14"/>
  <c r="AO544" i="14"/>
  <c r="AW544" i="14"/>
  <c r="BE544" i="14"/>
  <c r="BM544" i="14"/>
  <c r="BU544" i="14"/>
  <c r="CC544" i="14"/>
  <c r="CK544" i="14"/>
  <c r="CS544" i="14"/>
  <c r="DA544" i="14"/>
  <c r="DI544" i="14"/>
  <c r="DQ544" i="14"/>
  <c r="J544" i="14"/>
  <c r="R544" i="14"/>
  <c r="Z544" i="14"/>
  <c r="AH544" i="14"/>
  <c r="AP544" i="14"/>
  <c r="AX544" i="14"/>
  <c r="BF544" i="14"/>
  <c r="BN544" i="14"/>
  <c r="BV544" i="14"/>
  <c r="CD544" i="14"/>
  <c r="CL544" i="14"/>
  <c r="CT544" i="14"/>
  <c r="DB544" i="14"/>
  <c r="DJ544" i="14"/>
  <c r="DR544" i="14"/>
  <c r="AQ544" i="14"/>
  <c r="AY544" i="14"/>
  <c r="DK544" i="14"/>
  <c r="BG544" i="14"/>
  <c r="C544" i="14"/>
  <c r="BO544" i="14"/>
  <c r="K544" i="14"/>
  <c r="BW544" i="14"/>
  <c r="S544" i="14"/>
  <c r="CE544" i="14"/>
  <c r="AA544" i="14"/>
  <c r="CM544" i="14"/>
  <c r="AI544" i="14"/>
  <c r="CU544" i="14"/>
  <c r="DC544" i="14"/>
  <c r="DS544" i="14"/>
  <c r="I536" i="14"/>
  <c r="CF536" i="14"/>
  <c r="CP536" i="14"/>
  <c r="L536" i="14"/>
  <c r="DA536" i="14"/>
  <c r="Y536" i="14"/>
  <c r="DL536" i="14"/>
  <c r="AL536" i="14"/>
  <c r="DV536" i="14"/>
  <c r="AX536" i="14"/>
  <c r="BJ536" i="14"/>
  <c r="BU536" i="14"/>
  <c r="T528" i="14"/>
  <c r="AB528" i="14"/>
  <c r="BH528" i="14"/>
  <c r="CN528" i="14"/>
  <c r="DT528" i="14"/>
  <c r="AT520" i="14"/>
  <c r="BP520" i="14"/>
  <c r="DS1002" i="14"/>
  <c r="DK1002" i="14"/>
  <c r="DC1002" i="14"/>
  <c r="CU1002" i="14"/>
  <c r="CM1002" i="14"/>
  <c r="CE1002" i="14"/>
  <c r="BW1002" i="14"/>
  <c r="BO1002" i="14"/>
  <c r="BG1002" i="14"/>
  <c r="AY1002" i="14"/>
  <c r="AQ1002" i="14"/>
  <c r="AI1002" i="14"/>
  <c r="AA1002" i="14"/>
  <c r="S1002" i="14"/>
  <c r="K1002" i="14"/>
  <c r="C1002" i="14"/>
  <c r="DO1001" i="14"/>
  <c r="DG1001" i="14"/>
  <c r="CY1001" i="14"/>
  <c r="CQ1001" i="14"/>
  <c r="CI1001" i="14"/>
  <c r="CA1001" i="14"/>
  <c r="BS1001" i="14"/>
  <c r="BK1001" i="14"/>
  <c r="BC1001" i="14"/>
  <c r="AU1001" i="14"/>
  <c r="AM1001" i="14"/>
  <c r="AE1001" i="14"/>
  <c r="W1001" i="14"/>
  <c r="O1001" i="14"/>
  <c r="G1001" i="14"/>
  <c r="DS1000" i="14"/>
  <c r="DK1000" i="14"/>
  <c r="DC1000" i="14"/>
  <c r="CU1000" i="14"/>
  <c r="CM1000" i="14"/>
  <c r="CE1000" i="14"/>
  <c r="BW1000" i="14"/>
  <c r="BO1000" i="14"/>
  <c r="BG1000" i="14"/>
  <c r="AY1000" i="14"/>
  <c r="AQ1000" i="14"/>
  <c r="AI1000" i="14"/>
  <c r="AA1000" i="14"/>
  <c r="S1000" i="14"/>
  <c r="K1000" i="14"/>
  <c r="C1000" i="14"/>
  <c r="DO999" i="14"/>
  <c r="DG999" i="14"/>
  <c r="CY999" i="14"/>
  <c r="CQ999" i="14"/>
  <c r="CI999" i="14"/>
  <c r="CA999" i="14"/>
  <c r="BS999" i="14"/>
  <c r="BK999" i="14"/>
  <c r="BC999" i="14"/>
  <c r="AU999" i="14"/>
  <c r="AM999" i="14"/>
  <c r="AE999" i="14"/>
  <c r="W999" i="14"/>
  <c r="O999" i="14"/>
  <c r="G999" i="14"/>
  <c r="DS998" i="14"/>
  <c r="DK998" i="14"/>
  <c r="DC998" i="14"/>
  <c r="CU998" i="14"/>
  <c r="CM998" i="14"/>
  <c r="CE998" i="14"/>
  <c r="BW998" i="14"/>
  <c r="BO998" i="14"/>
  <c r="BG998" i="14"/>
  <c r="AY998" i="14"/>
  <c r="AQ998" i="14"/>
  <c r="AI998" i="14"/>
  <c r="AA998" i="14"/>
  <c r="S998" i="14"/>
  <c r="I998" i="14"/>
  <c r="DS997" i="14"/>
  <c r="DH997" i="14"/>
  <c r="CW997" i="14"/>
  <c r="CM997" i="14"/>
  <c r="CB997" i="14"/>
  <c r="BQ997" i="14"/>
  <c r="BG997" i="14"/>
  <c r="AV997" i="14"/>
  <c r="AK997" i="14"/>
  <c r="AA997" i="14"/>
  <c r="P997" i="14"/>
  <c r="E997" i="14"/>
  <c r="DO996" i="14"/>
  <c r="DD996" i="14"/>
  <c r="CS996" i="14"/>
  <c r="CI996" i="14"/>
  <c r="BX996" i="14"/>
  <c r="BM996" i="14"/>
  <c r="BC996" i="14"/>
  <c r="AR996" i="14"/>
  <c r="AG996" i="14"/>
  <c r="W996" i="14"/>
  <c r="L996" i="14"/>
  <c r="DU995" i="14"/>
  <c r="DK995" i="14"/>
  <c r="CZ995" i="14"/>
  <c r="CO995" i="14"/>
  <c r="CE995" i="14"/>
  <c r="BT995" i="14"/>
  <c r="BI995" i="14"/>
  <c r="AY995" i="14"/>
  <c r="AN995" i="14"/>
  <c r="AC995" i="14"/>
  <c r="S995" i="14"/>
  <c r="H995" i="14"/>
  <c r="DQ994" i="14"/>
  <c r="DG994" i="14"/>
  <c r="CV994" i="14"/>
  <c r="CG994" i="14"/>
  <c r="BQ994" i="14"/>
  <c r="BA994" i="14"/>
  <c r="AK994" i="14"/>
  <c r="Q994" i="14"/>
  <c r="DE993" i="14"/>
  <c r="BY993" i="14"/>
  <c r="AS993" i="14"/>
  <c r="M993" i="14"/>
  <c r="DA992" i="14"/>
  <c r="BU992" i="14"/>
  <c r="AO992" i="14"/>
  <c r="I992" i="14"/>
  <c r="CW991" i="14"/>
  <c r="BQ991" i="14"/>
  <c r="AK991" i="14"/>
  <c r="CS990" i="14"/>
  <c r="BM990" i="14"/>
  <c r="AG990" i="14"/>
  <c r="DU989" i="14"/>
  <c r="CO989" i="14"/>
  <c r="BI989" i="14"/>
  <c r="AC989" i="14"/>
  <c r="DQ988" i="14"/>
  <c r="CK988" i="14"/>
  <c r="BE988" i="14"/>
  <c r="Y988" i="14"/>
  <c r="DM987" i="14"/>
  <c r="CG987" i="14"/>
  <c r="BA987" i="14"/>
  <c r="U987" i="14"/>
  <c r="DI986" i="14"/>
  <c r="CC986" i="14"/>
  <c r="AW986" i="14"/>
  <c r="Q986" i="14"/>
  <c r="DE985" i="14"/>
  <c r="BY985" i="14"/>
  <c r="AS985" i="14"/>
  <c r="M985" i="14"/>
  <c r="DA984" i="14"/>
  <c r="BU984" i="14"/>
  <c r="AO984" i="14"/>
  <c r="I984" i="14"/>
  <c r="CW983" i="14"/>
  <c r="BQ983" i="14"/>
  <c r="AK983" i="14"/>
  <c r="CS982" i="14"/>
  <c r="BM982" i="14"/>
  <c r="AG982" i="14"/>
  <c r="DU981" i="14"/>
  <c r="CO981" i="14"/>
  <c r="BI981" i="14"/>
  <c r="AC981" i="14"/>
  <c r="DA980" i="14"/>
  <c r="AO980" i="14"/>
  <c r="CW979" i="14"/>
  <c r="AK979" i="14"/>
  <c r="CS978" i="14"/>
  <c r="AG978" i="14"/>
  <c r="CO977" i="14"/>
  <c r="AC977" i="14"/>
  <c r="CK976" i="14"/>
  <c r="Y976" i="14"/>
  <c r="CG975" i="14"/>
  <c r="CC974" i="14"/>
  <c r="Q974" i="14"/>
  <c r="BY973" i="14"/>
  <c r="M973" i="14"/>
  <c r="BU972" i="14"/>
  <c r="I972" i="14"/>
  <c r="BQ971" i="14"/>
  <c r="E971" i="14"/>
  <c r="BM970" i="14"/>
  <c r="DU969" i="14"/>
  <c r="BI969" i="14"/>
  <c r="DQ968" i="14"/>
  <c r="BE968" i="14"/>
  <c r="DM967" i="14"/>
  <c r="DI966" i="14"/>
  <c r="AW966" i="14"/>
  <c r="DE965" i="14"/>
  <c r="AS965" i="14"/>
  <c r="DA964" i="14"/>
  <c r="AO964" i="14"/>
  <c r="CW963" i="14"/>
  <c r="AK963" i="14"/>
  <c r="CS962" i="14"/>
  <c r="AG962" i="14"/>
  <c r="CO961" i="14"/>
  <c r="AC961" i="14"/>
  <c r="CK960" i="14"/>
  <c r="Y960" i="14"/>
  <c r="CG959" i="14"/>
  <c r="BT958" i="14"/>
  <c r="DG957" i="14"/>
  <c r="Z957" i="14"/>
  <c r="BL956" i="14"/>
  <c r="CY955" i="14"/>
  <c r="R955" i="14"/>
  <c r="BD954" i="14"/>
  <c r="CA953" i="14"/>
  <c r="BW952" i="14"/>
  <c r="CR950" i="14"/>
  <c r="CJ948" i="14"/>
  <c r="CB946" i="14"/>
  <c r="CB936" i="14"/>
  <c r="BS928" i="14"/>
  <c r="W889" i="14"/>
  <c r="F991" i="14"/>
  <c r="N991" i="14"/>
  <c r="V991" i="14"/>
  <c r="AD991" i="14"/>
  <c r="AL991" i="14"/>
  <c r="AT991" i="14"/>
  <c r="BB991" i="14"/>
  <c r="BJ991" i="14"/>
  <c r="BR991" i="14"/>
  <c r="BZ991" i="14"/>
  <c r="CH991" i="14"/>
  <c r="CP991" i="14"/>
  <c r="CX991" i="14"/>
  <c r="DF991" i="14"/>
  <c r="DN991" i="14"/>
  <c r="DV991" i="14"/>
  <c r="G991" i="14"/>
  <c r="O991" i="14"/>
  <c r="W991" i="14"/>
  <c r="AE991" i="14"/>
  <c r="AM991" i="14"/>
  <c r="AU991" i="14"/>
  <c r="BC991" i="14"/>
  <c r="BK991" i="14"/>
  <c r="BS991" i="14"/>
  <c r="CA991" i="14"/>
  <c r="CI991" i="14"/>
  <c r="CQ991" i="14"/>
  <c r="CY991" i="14"/>
  <c r="DG991" i="14"/>
  <c r="DO991" i="14"/>
  <c r="I991" i="14"/>
  <c r="Q991" i="14"/>
  <c r="Y991" i="14"/>
  <c r="AG991" i="14"/>
  <c r="AO991" i="14"/>
  <c r="AW991" i="14"/>
  <c r="BE991" i="14"/>
  <c r="BM991" i="14"/>
  <c r="BU991" i="14"/>
  <c r="CC991" i="14"/>
  <c r="CK991" i="14"/>
  <c r="CS991" i="14"/>
  <c r="DA991" i="14"/>
  <c r="DI991" i="14"/>
  <c r="DQ991" i="14"/>
  <c r="J991" i="14"/>
  <c r="R991" i="14"/>
  <c r="Z991" i="14"/>
  <c r="AH991" i="14"/>
  <c r="AP991" i="14"/>
  <c r="AX991" i="14"/>
  <c r="BF991" i="14"/>
  <c r="BN991" i="14"/>
  <c r="BV991" i="14"/>
  <c r="CD991" i="14"/>
  <c r="CL991" i="14"/>
  <c r="CT991" i="14"/>
  <c r="DB991" i="14"/>
  <c r="DJ991" i="14"/>
  <c r="DR991" i="14"/>
  <c r="C991" i="14"/>
  <c r="K991" i="14"/>
  <c r="S991" i="14"/>
  <c r="AA991" i="14"/>
  <c r="AI991" i="14"/>
  <c r="AQ991" i="14"/>
  <c r="AY991" i="14"/>
  <c r="BG991" i="14"/>
  <c r="BO991" i="14"/>
  <c r="BW991" i="14"/>
  <c r="CE991" i="14"/>
  <c r="CM991" i="14"/>
  <c r="CU991" i="14"/>
  <c r="DC991" i="14"/>
  <c r="DK991" i="14"/>
  <c r="DS991" i="14"/>
  <c r="D991" i="14"/>
  <c r="L991" i="14"/>
  <c r="T991" i="14"/>
  <c r="AB991" i="14"/>
  <c r="AJ991" i="14"/>
  <c r="AR991" i="14"/>
  <c r="AZ991" i="14"/>
  <c r="BH991" i="14"/>
  <c r="BP991" i="14"/>
  <c r="BX991" i="14"/>
  <c r="CF991" i="14"/>
  <c r="CN991" i="14"/>
  <c r="CV991" i="14"/>
  <c r="DD991" i="14"/>
  <c r="DL991" i="14"/>
  <c r="DT991" i="14"/>
  <c r="F983" i="14"/>
  <c r="N983" i="14"/>
  <c r="V983" i="14"/>
  <c r="AD983" i="14"/>
  <c r="AL983" i="14"/>
  <c r="AT983" i="14"/>
  <c r="BB983" i="14"/>
  <c r="BJ983" i="14"/>
  <c r="BR983" i="14"/>
  <c r="BZ983" i="14"/>
  <c r="CH983" i="14"/>
  <c r="CP983" i="14"/>
  <c r="CX983" i="14"/>
  <c r="DF983" i="14"/>
  <c r="DN983" i="14"/>
  <c r="DV983" i="14"/>
  <c r="G983" i="14"/>
  <c r="O983" i="14"/>
  <c r="W983" i="14"/>
  <c r="AE983" i="14"/>
  <c r="AM983" i="14"/>
  <c r="AU983" i="14"/>
  <c r="BC983" i="14"/>
  <c r="BK983" i="14"/>
  <c r="BS983" i="14"/>
  <c r="CA983" i="14"/>
  <c r="CI983" i="14"/>
  <c r="CQ983" i="14"/>
  <c r="CY983" i="14"/>
  <c r="DG983" i="14"/>
  <c r="DO983" i="14"/>
  <c r="I983" i="14"/>
  <c r="Q983" i="14"/>
  <c r="Y983" i="14"/>
  <c r="AG983" i="14"/>
  <c r="AO983" i="14"/>
  <c r="AW983" i="14"/>
  <c r="BE983" i="14"/>
  <c r="BM983" i="14"/>
  <c r="BU983" i="14"/>
  <c r="CC983" i="14"/>
  <c r="CK983" i="14"/>
  <c r="CS983" i="14"/>
  <c r="DA983" i="14"/>
  <c r="DI983" i="14"/>
  <c r="DQ983" i="14"/>
  <c r="J983" i="14"/>
  <c r="R983" i="14"/>
  <c r="Z983" i="14"/>
  <c r="AH983" i="14"/>
  <c r="AP983" i="14"/>
  <c r="AX983" i="14"/>
  <c r="BF983" i="14"/>
  <c r="BN983" i="14"/>
  <c r="BV983" i="14"/>
  <c r="CD983" i="14"/>
  <c r="CL983" i="14"/>
  <c r="CT983" i="14"/>
  <c r="DB983" i="14"/>
  <c r="DJ983" i="14"/>
  <c r="DR983" i="14"/>
  <c r="C983" i="14"/>
  <c r="K983" i="14"/>
  <c r="S983" i="14"/>
  <c r="AA983" i="14"/>
  <c r="AI983" i="14"/>
  <c r="AQ983" i="14"/>
  <c r="AY983" i="14"/>
  <c r="BG983" i="14"/>
  <c r="BO983" i="14"/>
  <c r="BW983" i="14"/>
  <c r="CE983" i="14"/>
  <c r="CM983" i="14"/>
  <c r="CU983" i="14"/>
  <c r="DC983" i="14"/>
  <c r="DK983" i="14"/>
  <c r="DS983" i="14"/>
  <c r="D983" i="14"/>
  <c r="L983" i="14"/>
  <c r="T983" i="14"/>
  <c r="AB983" i="14"/>
  <c r="AJ983" i="14"/>
  <c r="AR983" i="14"/>
  <c r="AZ983" i="14"/>
  <c r="BH983" i="14"/>
  <c r="BP983" i="14"/>
  <c r="BX983" i="14"/>
  <c r="CF983" i="14"/>
  <c r="CN983" i="14"/>
  <c r="CV983" i="14"/>
  <c r="DD983" i="14"/>
  <c r="DL983" i="14"/>
  <c r="DT983" i="14"/>
  <c r="F975" i="14"/>
  <c r="N975" i="14"/>
  <c r="V975" i="14"/>
  <c r="AD975" i="14"/>
  <c r="AL975" i="14"/>
  <c r="AT975" i="14"/>
  <c r="BB975" i="14"/>
  <c r="BJ975" i="14"/>
  <c r="BR975" i="14"/>
  <c r="BZ975" i="14"/>
  <c r="CH975" i="14"/>
  <c r="CP975" i="14"/>
  <c r="CX975" i="14"/>
  <c r="DF975" i="14"/>
  <c r="DN975" i="14"/>
  <c r="DV975" i="14"/>
  <c r="G975" i="14"/>
  <c r="O975" i="14"/>
  <c r="W975" i="14"/>
  <c r="AE975" i="14"/>
  <c r="AM975" i="14"/>
  <c r="AU975" i="14"/>
  <c r="BC975" i="14"/>
  <c r="BK975" i="14"/>
  <c r="BS975" i="14"/>
  <c r="CA975" i="14"/>
  <c r="CI975" i="14"/>
  <c r="CQ975" i="14"/>
  <c r="CY975" i="14"/>
  <c r="DG975" i="14"/>
  <c r="DO975" i="14"/>
  <c r="H975" i="14"/>
  <c r="P975" i="14"/>
  <c r="X975" i="14"/>
  <c r="AF975" i="14"/>
  <c r="AN975" i="14"/>
  <c r="AV975" i="14"/>
  <c r="BD975" i="14"/>
  <c r="BL975" i="14"/>
  <c r="BT975" i="14"/>
  <c r="CB975" i="14"/>
  <c r="CJ975" i="14"/>
  <c r="CR975" i="14"/>
  <c r="CZ975" i="14"/>
  <c r="DH975" i="14"/>
  <c r="DP975" i="14"/>
  <c r="I975" i="14"/>
  <c r="Q975" i="14"/>
  <c r="Y975" i="14"/>
  <c r="AG975" i="14"/>
  <c r="AO975" i="14"/>
  <c r="AW975" i="14"/>
  <c r="BE975" i="14"/>
  <c r="BM975" i="14"/>
  <c r="BU975" i="14"/>
  <c r="CC975" i="14"/>
  <c r="CK975" i="14"/>
  <c r="CS975" i="14"/>
  <c r="DA975" i="14"/>
  <c r="DI975" i="14"/>
  <c r="DQ975" i="14"/>
  <c r="J975" i="14"/>
  <c r="R975" i="14"/>
  <c r="Z975" i="14"/>
  <c r="AH975" i="14"/>
  <c r="AP975" i="14"/>
  <c r="AX975" i="14"/>
  <c r="BF975" i="14"/>
  <c r="BN975" i="14"/>
  <c r="BV975" i="14"/>
  <c r="CD975" i="14"/>
  <c r="CL975" i="14"/>
  <c r="CT975" i="14"/>
  <c r="DB975" i="14"/>
  <c r="DJ975" i="14"/>
  <c r="DR975" i="14"/>
  <c r="C975" i="14"/>
  <c r="K975" i="14"/>
  <c r="S975" i="14"/>
  <c r="AA975" i="14"/>
  <c r="AI975" i="14"/>
  <c r="AQ975" i="14"/>
  <c r="AY975" i="14"/>
  <c r="BG975" i="14"/>
  <c r="BO975" i="14"/>
  <c r="BW975" i="14"/>
  <c r="CE975" i="14"/>
  <c r="CM975" i="14"/>
  <c r="CU975" i="14"/>
  <c r="DC975" i="14"/>
  <c r="DK975" i="14"/>
  <c r="DS975" i="14"/>
  <c r="D975" i="14"/>
  <c r="L975" i="14"/>
  <c r="T975" i="14"/>
  <c r="AB975" i="14"/>
  <c r="AJ975" i="14"/>
  <c r="AR975" i="14"/>
  <c r="AZ975" i="14"/>
  <c r="BH975" i="14"/>
  <c r="BP975" i="14"/>
  <c r="BX975" i="14"/>
  <c r="CF975" i="14"/>
  <c r="CN975" i="14"/>
  <c r="CV975" i="14"/>
  <c r="DD975" i="14"/>
  <c r="DL975" i="14"/>
  <c r="DT975" i="14"/>
  <c r="F967" i="14"/>
  <c r="N967" i="14"/>
  <c r="V967" i="14"/>
  <c r="AD967" i="14"/>
  <c r="AL967" i="14"/>
  <c r="AT967" i="14"/>
  <c r="BB967" i="14"/>
  <c r="BJ967" i="14"/>
  <c r="BR967" i="14"/>
  <c r="BZ967" i="14"/>
  <c r="CH967" i="14"/>
  <c r="CP967" i="14"/>
  <c r="CX967" i="14"/>
  <c r="DF967" i="14"/>
  <c r="DN967" i="14"/>
  <c r="DV967" i="14"/>
  <c r="G967" i="14"/>
  <c r="O967" i="14"/>
  <c r="W967" i="14"/>
  <c r="AE967" i="14"/>
  <c r="AM967" i="14"/>
  <c r="AU967" i="14"/>
  <c r="BC967" i="14"/>
  <c r="BK967" i="14"/>
  <c r="BS967" i="14"/>
  <c r="CA967" i="14"/>
  <c r="CI967" i="14"/>
  <c r="CQ967" i="14"/>
  <c r="CY967" i="14"/>
  <c r="DG967" i="14"/>
  <c r="DO967" i="14"/>
  <c r="H967" i="14"/>
  <c r="P967" i="14"/>
  <c r="X967" i="14"/>
  <c r="AF967" i="14"/>
  <c r="AN967" i="14"/>
  <c r="AV967" i="14"/>
  <c r="BD967" i="14"/>
  <c r="BL967" i="14"/>
  <c r="BT967" i="14"/>
  <c r="CB967" i="14"/>
  <c r="CJ967" i="14"/>
  <c r="CR967" i="14"/>
  <c r="CZ967" i="14"/>
  <c r="DH967" i="14"/>
  <c r="DP967" i="14"/>
  <c r="I967" i="14"/>
  <c r="Q967" i="14"/>
  <c r="Y967" i="14"/>
  <c r="AG967" i="14"/>
  <c r="AO967" i="14"/>
  <c r="AW967" i="14"/>
  <c r="BE967" i="14"/>
  <c r="BM967" i="14"/>
  <c r="BU967" i="14"/>
  <c r="CC967" i="14"/>
  <c r="CK967" i="14"/>
  <c r="CS967" i="14"/>
  <c r="DA967" i="14"/>
  <c r="DI967" i="14"/>
  <c r="DQ967" i="14"/>
  <c r="J967" i="14"/>
  <c r="R967" i="14"/>
  <c r="Z967" i="14"/>
  <c r="AH967" i="14"/>
  <c r="AP967" i="14"/>
  <c r="AX967" i="14"/>
  <c r="BF967" i="14"/>
  <c r="BN967" i="14"/>
  <c r="BV967" i="14"/>
  <c r="CD967" i="14"/>
  <c r="CL967" i="14"/>
  <c r="CT967" i="14"/>
  <c r="DB967" i="14"/>
  <c r="DJ967" i="14"/>
  <c r="DR967" i="14"/>
  <c r="C967" i="14"/>
  <c r="K967" i="14"/>
  <c r="S967" i="14"/>
  <c r="AA967" i="14"/>
  <c r="AI967" i="14"/>
  <c r="AQ967" i="14"/>
  <c r="AY967" i="14"/>
  <c r="BG967" i="14"/>
  <c r="BO967" i="14"/>
  <c r="BW967" i="14"/>
  <c r="CE967" i="14"/>
  <c r="CM967" i="14"/>
  <c r="CU967" i="14"/>
  <c r="DC967" i="14"/>
  <c r="DK967" i="14"/>
  <c r="DS967" i="14"/>
  <c r="D967" i="14"/>
  <c r="L967" i="14"/>
  <c r="T967" i="14"/>
  <c r="AB967" i="14"/>
  <c r="AJ967" i="14"/>
  <c r="AR967" i="14"/>
  <c r="AZ967" i="14"/>
  <c r="BH967" i="14"/>
  <c r="BP967" i="14"/>
  <c r="BX967" i="14"/>
  <c r="CF967" i="14"/>
  <c r="CN967" i="14"/>
  <c r="CV967" i="14"/>
  <c r="DD967" i="14"/>
  <c r="DL967" i="14"/>
  <c r="DT967" i="14"/>
  <c r="F959" i="14"/>
  <c r="N959" i="14"/>
  <c r="V959" i="14"/>
  <c r="AD959" i="14"/>
  <c r="AL959" i="14"/>
  <c r="AT959" i="14"/>
  <c r="BB959" i="14"/>
  <c r="BJ959" i="14"/>
  <c r="BR959" i="14"/>
  <c r="BZ959" i="14"/>
  <c r="CH959" i="14"/>
  <c r="CP959" i="14"/>
  <c r="CX959" i="14"/>
  <c r="DF959" i="14"/>
  <c r="DN959" i="14"/>
  <c r="DV959" i="14"/>
  <c r="G959" i="14"/>
  <c r="O959" i="14"/>
  <c r="W959" i="14"/>
  <c r="AE959" i="14"/>
  <c r="AM959" i="14"/>
  <c r="AU959" i="14"/>
  <c r="BC959" i="14"/>
  <c r="BK959" i="14"/>
  <c r="BS959" i="14"/>
  <c r="CA959" i="14"/>
  <c r="CI959" i="14"/>
  <c r="CQ959" i="14"/>
  <c r="CY959" i="14"/>
  <c r="DG959" i="14"/>
  <c r="DO959" i="14"/>
  <c r="H959" i="14"/>
  <c r="P959" i="14"/>
  <c r="X959" i="14"/>
  <c r="AF959" i="14"/>
  <c r="AN959" i="14"/>
  <c r="AV959" i="14"/>
  <c r="BD959" i="14"/>
  <c r="BL959" i="14"/>
  <c r="BT959" i="14"/>
  <c r="CB959" i="14"/>
  <c r="CJ959" i="14"/>
  <c r="CR959" i="14"/>
  <c r="CZ959" i="14"/>
  <c r="DH959" i="14"/>
  <c r="DP959" i="14"/>
  <c r="I959" i="14"/>
  <c r="Q959" i="14"/>
  <c r="Y959" i="14"/>
  <c r="AG959" i="14"/>
  <c r="AO959" i="14"/>
  <c r="AW959" i="14"/>
  <c r="BE959" i="14"/>
  <c r="BM959" i="14"/>
  <c r="BU959" i="14"/>
  <c r="CC959" i="14"/>
  <c r="CK959" i="14"/>
  <c r="CS959" i="14"/>
  <c r="DA959" i="14"/>
  <c r="DI959" i="14"/>
  <c r="DQ959" i="14"/>
  <c r="J959" i="14"/>
  <c r="R959" i="14"/>
  <c r="Z959" i="14"/>
  <c r="AH959" i="14"/>
  <c r="AP959" i="14"/>
  <c r="AX959" i="14"/>
  <c r="BF959" i="14"/>
  <c r="BN959" i="14"/>
  <c r="BV959" i="14"/>
  <c r="CD959" i="14"/>
  <c r="CL959" i="14"/>
  <c r="CT959" i="14"/>
  <c r="DB959" i="14"/>
  <c r="DJ959" i="14"/>
  <c r="DR959" i="14"/>
  <c r="C959" i="14"/>
  <c r="K959" i="14"/>
  <c r="S959" i="14"/>
  <c r="AA959" i="14"/>
  <c r="AI959" i="14"/>
  <c r="AQ959" i="14"/>
  <c r="AY959" i="14"/>
  <c r="BG959" i="14"/>
  <c r="BO959" i="14"/>
  <c r="BW959" i="14"/>
  <c r="CE959" i="14"/>
  <c r="CM959" i="14"/>
  <c r="CU959" i="14"/>
  <c r="DC959" i="14"/>
  <c r="DK959" i="14"/>
  <c r="DS959" i="14"/>
  <c r="D959" i="14"/>
  <c r="L959" i="14"/>
  <c r="T959" i="14"/>
  <c r="AB959" i="14"/>
  <c r="AJ959" i="14"/>
  <c r="AR959" i="14"/>
  <c r="AZ959" i="14"/>
  <c r="BH959" i="14"/>
  <c r="BP959" i="14"/>
  <c r="BX959" i="14"/>
  <c r="CF959" i="14"/>
  <c r="CN959" i="14"/>
  <c r="CV959" i="14"/>
  <c r="DD959" i="14"/>
  <c r="DL959" i="14"/>
  <c r="DT959" i="14"/>
  <c r="G951" i="14"/>
  <c r="O951" i="14"/>
  <c r="W951" i="14"/>
  <c r="AE951" i="14"/>
  <c r="AM951" i="14"/>
  <c r="AU951" i="14"/>
  <c r="BC951" i="14"/>
  <c r="BK951" i="14"/>
  <c r="BS951" i="14"/>
  <c r="CA951" i="14"/>
  <c r="CI951" i="14"/>
  <c r="CQ951" i="14"/>
  <c r="CY951" i="14"/>
  <c r="DG951" i="14"/>
  <c r="DO951" i="14"/>
  <c r="H951" i="14"/>
  <c r="P951" i="14"/>
  <c r="X951" i="14"/>
  <c r="AF951" i="14"/>
  <c r="AN951" i="14"/>
  <c r="AV951" i="14"/>
  <c r="BD951" i="14"/>
  <c r="BL951" i="14"/>
  <c r="BT951" i="14"/>
  <c r="CB951" i="14"/>
  <c r="CJ951" i="14"/>
  <c r="CR951" i="14"/>
  <c r="CZ951" i="14"/>
  <c r="DH951" i="14"/>
  <c r="DP951" i="14"/>
  <c r="I951" i="14"/>
  <c r="Q951" i="14"/>
  <c r="Y951" i="14"/>
  <c r="AG951" i="14"/>
  <c r="AO951" i="14"/>
  <c r="AW951" i="14"/>
  <c r="BE951" i="14"/>
  <c r="BM951" i="14"/>
  <c r="BU951" i="14"/>
  <c r="CC951" i="14"/>
  <c r="CK951" i="14"/>
  <c r="CS951" i="14"/>
  <c r="DA951" i="14"/>
  <c r="DI951" i="14"/>
  <c r="DQ951" i="14"/>
  <c r="J951" i="14"/>
  <c r="R951" i="14"/>
  <c r="Z951" i="14"/>
  <c r="AH951" i="14"/>
  <c r="AP951" i="14"/>
  <c r="AX951" i="14"/>
  <c r="BF951" i="14"/>
  <c r="BN951" i="14"/>
  <c r="BV951" i="14"/>
  <c r="CD951" i="14"/>
  <c r="CL951" i="14"/>
  <c r="CT951" i="14"/>
  <c r="DB951" i="14"/>
  <c r="DJ951" i="14"/>
  <c r="DR951" i="14"/>
  <c r="C951" i="14"/>
  <c r="K951" i="14"/>
  <c r="S951" i="14"/>
  <c r="AA951" i="14"/>
  <c r="AI951" i="14"/>
  <c r="AQ951" i="14"/>
  <c r="AY951" i="14"/>
  <c r="BG951" i="14"/>
  <c r="BO951" i="14"/>
  <c r="BW951" i="14"/>
  <c r="CE951" i="14"/>
  <c r="CM951" i="14"/>
  <c r="CU951" i="14"/>
  <c r="DC951" i="14"/>
  <c r="DK951" i="14"/>
  <c r="DS951" i="14"/>
  <c r="E951" i="14"/>
  <c r="M951" i="14"/>
  <c r="U951" i="14"/>
  <c r="AC951" i="14"/>
  <c r="AK951" i="14"/>
  <c r="AS951" i="14"/>
  <c r="BA951" i="14"/>
  <c r="BI951" i="14"/>
  <c r="BQ951" i="14"/>
  <c r="BY951" i="14"/>
  <c r="CG951" i="14"/>
  <c r="CO951" i="14"/>
  <c r="CW951" i="14"/>
  <c r="DE951" i="14"/>
  <c r="DM951" i="14"/>
  <c r="DU951" i="14"/>
  <c r="F951" i="14"/>
  <c r="AL951" i="14"/>
  <c r="BR951" i="14"/>
  <c r="CX951" i="14"/>
  <c r="L951" i="14"/>
  <c r="AR951" i="14"/>
  <c r="BX951" i="14"/>
  <c r="DD951" i="14"/>
  <c r="N951" i="14"/>
  <c r="AT951" i="14"/>
  <c r="BZ951" i="14"/>
  <c r="DF951" i="14"/>
  <c r="T951" i="14"/>
  <c r="AZ951" i="14"/>
  <c r="CF951" i="14"/>
  <c r="DL951" i="14"/>
  <c r="V951" i="14"/>
  <c r="BB951" i="14"/>
  <c r="CH951" i="14"/>
  <c r="DN951" i="14"/>
  <c r="AB951" i="14"/>
  <c r="BH951" i="14"/>
  <c r="CN951" i="14"/>
  <c r="DT951" i="14"/>
  <c r="AD951" i="14"/>
  <c r="BJ951" i="14"/>
  <c r="CP951" i="14"/>
  <c r="DV951" i="14"/>
  <c r="G943" i="14"/>
  <c r="O943" i="14"/>
  <c r="W943" i="14"/>
  <c r="AE943" i="14"/>
  <c r="AM943" i="14"/>
  <c r="AU943" i="14"/>
  <c r="BC943" i="14"/>
  <c r="BK943" i="14"/>
  <c r="BS943" i="14"/>
  <c r="CA943" i="14"/>
  <c r="CI943" i="14"/>
  <c r="CQ943" i="14"/>
  <c r="CY943" i="14"/>
  <c r="DG943" i="14"/>
  <c r="DO943" i="14"/>
  <c r="H943" i="14"/>
  <c r="P943" i="14"/>
  <c r="X943" i="14"/>
  <c r="AF943" i="14"/>
  <c r="AN943" i="14"/>
  <c r="AV943" i="14"/>
  <c r="BD943" i="14"/>
  <c r="BL943" i="14"/>
  <c r="BT943" i="14"/>
  <c r="CB943" i="14"/>
  <c r="CJ943" i="14"/>
  <c r="CR943" i="14"/>
  <c r="CZ943" i="14"/>
  <c r="DH943" i="14"/>
  <c r="DP943" i="14"/>
  <c r="I943" i="14"/>
  <c r="Q943" i="14"/>
  <c r="Y943" i="14"/>
  <c r="AG943" i="14"/>
  <c r="AO943" i="14"/>
  <c r="AW943" i="14"/>
  <c r="BE943" i="14"/>
  <c r="BM943" i="14"/>
  <c r="BU943" i="14"/>
  <c r="CC943" i="14"/>
  <c r="CK943" i="14"/>
  <c r="CS943" i="14"/>
  <c r="DA943" i="14"/>
  <c r="DI943" i="14"/>
  <c r="DQ943" i="14"/>
  <c r="J943" i="14"/>
  <c r="R943" i="14"/>
  <c r="Z943" i="14"/>
  <c r="AH943" i="14"/>
  <c r="AP943" i="14"/>
  <c r="AX943" i="14"/>
  <c r="BF943" i="14"/>
  <c r="BN943" i="14"/>
  <c r="BV943" i="14"/>
  <c r="CD943" i="14"/>
  <c r="CL943" i="14"/>
  <c r="CT943" i="14"/>
  <c r="DB943" i="14"/>
  <c r="DJ943" i="14"/>
  <c r="DR943" i="14"/>
  <c r="C943" i="14"/>
  <c r="K943" i="14"/>
  <c r="S943" i="14"/>
  <c r="AA943" i="14"/>
  <c r="AI943" i="14"/>
  <c r="AQ943" i="14"/>
  <c r="AY943" i="14"/>
  <c r="BG943" i="14"/>
  <c r="BO943" i="14"/>
  <c r="BW943" i="14"/>
  <c r="CE943" i="14"/>
  <c r="CM943" i="14"/>
  <c r="CU943" i="14"/>
  <c r="DC943" i="14"/>
  <c r="DK943" i="14"/>
  <c r="DS943" i="14"/>
  <c r="E943" i="14"/>
  <c r="M943" i="14"/>
  <c r="U943" i="14"/>
  <c r="AC943" i="14"/>
  <c r="AK943" i="14"/>
  <c r="AS943" i="14"/>
  <c r="BA943" i="14"/>
  <c r="BI943" i="14"/>
  <c r="BQ943" i="14"/>
  <c r="BY943" i="14"/>
  <c r="CG943" i="14"/>
  <c r="CO943" i="14"/>
  <c r="CW943" i="14"/>
  <c r="DE943" i="14"/>
  <c r="DM943" i="14"/>
  <c r="DU943" i="14"/>
  <c r="F943" i="14"/>
  <c r="N943" i="14"/>
  <c r="V943" i="14"/>
  <c r="AD943" i="14"/>
  <c r="AL943" i="14"/>
  <c r="AT943" i="14"/>
  <c r="BB943" i="14"/>
  <c r="BJ943" i="14"/>
  <c r="BR943" i="14"/>
  <c r="BZ943" i="14"/>
  <c r="CH943" i="14"/>
  <c r="CP943" i="14"/>
  <c r="CX943" i="14"/>
  <c r="DF943" i="14"/>
  <c r="DN943" i="14"/>
  <c r="DV943" i="14"/>
  <c r="T943" i="14"/>
  <c r="CF943" i="14"/>
  <c r="AB943" i="14"/>
  <c r="CN943" i="14"/>
  <c r="AJ943" i="14"/>
  <c r="CV943" i="14"/>
  <c r="AR943" i="14"/>
  <c r="DD943" i="14"/>
  <c r="AZ943" i="14"/>
  <c r="DL943" i="14"/>
  <c r="BH943" i="14"/>
  <c r="DT943" i="14"/>
  <c r="D943" i="14"/>
  <c r="BP943" i="14"/>
  <c r="E935" i="14"/>
  <c r="M935" i="14"/>
  <c r="U935" i="14"/>
  <c r="AC935" i="14"/>
  <c r="AK935" i="14"/>
  <c r="AS935" i="14"/>
  <c r="BA935" i="14"/>
  <c r="BI935" i="14"/>
  <c r="BQ935" i="14"/>
  <c r="BY935" i="14"/>
  <c r="CG935" i="14"/>
  <c r="CO935" i="14"/>
  <c r="CW935" i="14"/>
  <c r="DE935" i="14"/>
  <c r="DM935" i="14"/>
  <c r="DU935" i="14"/>
  <c r="F935" i="14"/>
  <c r="N935" i="14"/>
  <c r="V935" i="14"/>
  <c r="AD935" i="14"/>
  <c r="AL935" i="14"/>
  <c r="AT935" i="14"/>
  <c r="BB935" i="14"/>
  <c r="BJ935" i="14"/>
  <c r="BR935" i="14"/>
  <c r="BZ935" i="14"/>
  <c r="CH935" i="14"/>
  <c r="CP935" i="14"/>
  <c r="CX935" i="14"/>
  <c r="DF935" i="14"/>
  <c r="DN935" i="14"/>
  <c r="DV935" i="14"/>
  <c r="H935" i="14"/>
  <c r="P935" i="14"/>
  <c r="X935" i="14"/>
  <c r="AF935" i="14"/>
  <c r="AN935" i="14"/>
  <c r="AV935" i="14"/>
  <c r="BD935" i="14"/>
  <c r="BL935" i="14"/>
  <c r="BT935" i="14"/>
  <c r="CB935" i="14"/>
  <c r="CJ935" i="14"/>
  <c r="CR935" i="14"/>
  <c r="CZ935" i="14"/>
  <c r="DH935" i="14"/>
  <c r="I935" i="14"/>
  <c r="Q935" i="14"/>
  <c r="Y935" i="14"/>
  <c r="AG935" i="14"/>
  <c r="AO935" i="14"/>
  <c r="AW935" i="14"/>
  <c r="BE935" i="14"/>
  <c r="BM935" i="14"/>
  <c r="BU935" i="14"/>
  <c r="CC935" i="14"/>
  <c r="CK935" i="14"/>
  <c r="CS935" i="14"/>
  <c r="DA935" i="14"/>
  <c r="DI935" i="14"/>
  <c r="DQ935" i="14"/>
  <c r="J935" i="14"/>
  <c r="Z935" i="14"/>
  <c r="AP935" i="14"/>
  <c r="BF935" i="14"/>
  <c r="BV935" i="14"/>
  <c r="CL935" i="14"/>
  <c r="DB935" i="14"/>
  <c r="DP935" i="14"/>
  <c r="K935" i="14"/>
  <c r="AA935" i="14"/>
  <c r="AQ935" i="14"/>
  <c r="BG935" i="14"/>
  <c r="BW935" i="14"/>
  <c r="CM935" i="14"/>
  <c r="DC935" i="14"/>
  <c r="DR935" i="14"/>
  <c r="L935" i="14"/>
  <c r="AB935" i="14"/>
  <c r="AR935" i="14"/>
  <c r="BH935" i="14"/>
  <c r="BX935" i="14"/>
  <c r="CN935" i="14"/>
  <c r="DD935" i="14"/>
  <c r="DS935" i="14"/>
  <c r="O935" i="14"/>
  <c r="AE935" i="14"/>
  <c r="AU935" i="14"/>
  <c r="BK935" i="14"/>
  <c r="CA935" i="14"/>
  <c r="CQ935" i="14"/>
  <c r="DG935" i="14"/>
  <c r="DT935" i="14"/>
  <c r="R935" i="14"/>
  <c r="AH935" i="14"/>
  <c r="AX935" i="14"/>
  <c r="BN935" i="14"/>
  <c r="CD935" i="14"/>
  <c r="CT935" i="14"/>
  <c r="DJ935" i="14"/>
  <c r="D935" i="14"/>
  <c r="T935" i="14"/>
  <c r="AJ935" i="14"/>
  <c r="AZ935" i="14"/>
  <c r="BP935" i="14"/>
  <c r="CF935" i="14"/>
  <c r="CV935" i="14"/>
  <c r="DL935" i="14"/>
  <c r="G935" i="14"/>
  <c r="W935" i="14"/>
  <c r="AM935" i="14"/>
  <c r="BC935" i="14"/>
  <c r="BS935" i="14"/>
  <c r="CI935" i="14"/>
  <c r="CY935" i="14"/>
  <c r="DO935" i="14"/>
  <c r="DK935" i="14"/>
  <c r="C935" i="14"/>
  <c r="S935" i="14"/>
  <c r="AI935" i="14"/>
  <c r="AY935" i="14"/>
  <c r="BO935" i="14"/>
  <c r="CE935" i="14"/>
  <c r="E927" i="14"/>
  <c r="M927" i="14"/>
  <c r="U927" i="14"/>
  <c r="AC927" i="14"/>
  <c r="AK927" i="14"/>
  <c r="AS927" i="14"/>
  <c r="BA927" i="14"/>
  <c r="BI927" i="14"/>
  <c r="BQ927" i="14"/>
  <c r="BY927" i="14"/>
  <c r="CG927" i="14"/>
  <c r="CO927" i="14"/>
  <c r="CW927" i="14"/>
  <c r="DE927" i="14"/>
  <c r="DM927" i="14"/>
  <c r="DU927" i="14"/>
  <c r="F927" i="14"/>
  <c r="N927" i="14"/>
  <c r="V927" i="14"/>
  <c r="AD927" i="14"/>
  <c r="AL927" i="14"/>
  <c r="AT927" i="14"/>
  <c r="BB927" i="14"/>
  <c r="BJ927" i="14"/>
  <c r="BR927" i="14"/>
  <c r="BZ927" i="14"/>
  <c r="CH927" i="14"/>
  <c r="CP927" i="14"/>
  <c r="CX927" i="14"/>
  <c r="DF927" i="14"/>
  <c r="DN927" i="14"/>
  <c r="DV927" i="14"/>
  <c r="H927" i="14"/>
  <c r="P927" i="14"/>
  <c r="X927" i="14"/>
  <c r="AF927" i="14"/>
  <c r="AN927" i="14"/>
  <c r="AV927" i="14"/>
  <c r="BD927" i="14"/>
  <c r="BL927" i="14"/>
  <c r="BT927" i="14"/>
  <c r="CB927" i="14"/>
  <c r="CJ927" i="14"/>
  <c r="CR927" i="14"/>
  <c r="CZ927" i="14"/>
  <c r="DH927" i="14"/>
  <c r="DP927" i="14"/>
  <c r="I927" i="14"/>
  <c r="Q927" i="14"/>
  <c r="Y927" i="14"/>
  <c r="AG927" i="14"/>
  <c r="AO927" i="14"/>
  <c r="AW927" i="14"/>
  <c r="BE927" i="14"/>
  <c r="BM927" i="14"/>
  <c r="BU927" i="14"/>
  <c r="CC927" i="14"/>
  <c r="CK927" i="14"/>
  <c r="CS927" i="14"/>
  <c r="DA927" i="14"/>
  <c r="DI927" i="14"/>
  <c r="DQ927" i="14"/>
  <c r="J927" i="14"/>
  <c r="Z927" i="14"/>
  <c r="AP927" i="14"/>
  <c r="BF927" i="14"/>
  <c r="BV927" i="14"/>
  <c r="CL927" i="14"/>
  <c r="DB927" i="14"/>
  <c r="DR927" i="14"/>
  <c r="K927" i="14"/>
  <c r="AA927" i="14"/>
  <c r="AQ927" i="14"/>
  <c r="BG927" i="14"/>
  <c r="BW927" i="14"/>
  <c r="CM927" i="14"/>
  <c r="DC927" i="14"/>
  <c r="DS927" i="14"/>
  <c r="L927" i="14"/>
  <c r="AB927" i="14"/>
  <c r="AR927" i="14"/>
  <c r="BH927" i="14"/>
  <c r="BX927" i="14"/>
  <c r="CN927" i="14"/>
  <c r="DD927" i="14"/>
  <c r="DT927" i="14"/>
  <c r="O927" i="14"/>
  <c r="AE927" i="14"/>
  <c r="AU927" i="14"/>
  <c r="BK927" i="14"/>
  <c r="CA927" i="14"/>
  <c r="CQ927" i="14"/>
  <c r="DG927" i="14"/>
  <c r="R927" i="14"/>
  <c r="AH927" i="14"/>
  <c r="AX927" i="14"/>
  <c r="BN927" i="14"/>
  <c r="CD927" i="14"/>
  <c r="CT927" i="14"/>
  <c r="DJ927" i="14"/>
  <c r="D927" i="14"/>
  <c r="T927" i="14"/>
  <c r="AJ927" i="14"/>
  <c r="AZ927" i="14"/>
  <c r="BP927" i="14"/>
  <c r="CF927" i="14"/>
  <c r="CV927" i="14"/>
  <c r="DL927" i="14"/>
  <c r="G927" i="14"/>
  <c r="W927" i="14"/>
  <c r="AM927" i="14"/>
  <c r="BC927" i="14"/>
  <c r="BS927" i="14"/>
  <c r="CI927" i="14"/>
  <c r="CY927" i="14"/>
  <c r="DO927" i="14"/>
  <c r="CE927" i="14"/>
  <c r="CU927" i="14"/>
  <c r="DK927" i="14"/>
  <c r="C927" i="14"/>
  <c r="S927" i="14"/>
  <c r="AI927" i="14"/>
  <c r="AY927" i="14"/>
  <c r="E919" i="14"/>
  <c r="M919" i="14"/>
  <c r="U919" i="14"/>
  <c r="AC919" i="14"/>
  <c r="AK919" i="14"/>
  <c r="AS919" i="14"/>
  <c r="BA919" i="14"/>
  <c r="BI919" i="14"/>
  <c r="BQ919" i="14"/>
  <c r="BY919" i="14"/>
  <c r="CG919" i="14"/>
  <c r="CO919" i="14"/>
  <c r="CW919" i="14"/>
  <c r="DE919" i="14"/>
  <c r="DM919" i="14"/>
  <c r="DU919" i="14"/>
  <c r="F919" i="14"/>
  <c r="N919" i="14"/>
  <c r="V919" i="14"/>
  <c r="AD919" i="14"/>
  <c r="AL919" i="14"/>
  <c r="AT919" i="14"/>
  <c r="BB919" i="14"/>
  <c r="BJ919" i="14"/>
  <c r="BR919" i="14"/>
  <c r="BZ919" i="14"/>
  <c r="CH919" i="14"/>
  <c r="CP919" i="14"/>
  <c r="CX919" i="14"/>
  <c r="DF919" i="14"/>
  <c r="DN919" i="14"/>
  <c r="DV919" i="14"/>
  <c r="G919" i="14"/>
  <c r="O919" i="14"/>
  <c r="W919" i="14"/>
  <c r="AE919" i="14"/>
  <c r="AM919" i="14"/>
  <c r="AU919" i="14"/>
  <c r="BC919" i="14"/>
  <c r="BK919" i="14"/>
  <c r="BS919" i="14"/>
  <c r="CA919" i="14"/>
  <c r="CI919" i="14"/>
  <c r="CQ919" i="14"/>
  <c r="CY919" i="14"/>
  <c r="DG919" i="14"/>
  <c r="DO919" i="14"/>
  <c r="H919" i="14"/>
  <c r="P919" i="14"/>
  <c r="X919" i="14"/>
  <c r="AF919" i="14"/>
  <c r="AN919" i="14"/>
  <c r="AV919" i="14"/>
  <c r="BD919" i="14"/>
  <c r="BL919" i="14"/>
  <c r="BT919" i="14"/>
  <c r="CB919" i="14"/>
  <c r="CJ919" i="14"/>
  <c r="CR919" i="14"/>
  <c r="CZ919" i="14"/>
  <c r="DH919" i="14"/>
  <c r="DP919" i="14"/>
  <c r="I919" i="14"/>
  <c r="Q919" i="14"/>
  <c r="Y919" i="14"/>
  <c r="AG919" i="14"/>
  <c r="AO919" i="14"/>
  <c r="AW919" i="14"/>
  <c r="BE919" i="14"/>
  <c r="BM919" i="14"/>
  <c r="BU919" i="14"/>
  <c r="CC919" i="14"/>
  <c r="CK919" i="14"/>
  <c r="CS919" i="14"/>
  <c r="DA919" i="14"/>
  <c r="DI919" i="14"/>
  <c r="DQ919" i="14"/>
  <c r="J919" i="14"/>
  <c r="R919" i="14"/>
  <c r="Z919" i="14"/>
  <c r="AH919" i="14"/>
  <c r="AP919" i="14"/>
  <c r="AX919" i="14"/>
  <c r="BF919" i="14"/>
  <c r="BN919" i="14"/>
  <c r="BV919" i="14"/>
  <c r="CD919" i="14"/>
  <c r="CL919" i="14"/>
  <c r="CT919" i="14"/>
  <c r="DB919" i="14"/>
  <c r="DJ919" i="14"/>
  <c r="DR919" i="14"/>
  <c r="AB919" i="14"/>
  <c r="BH919" i="14"/>
  <c r="CN919" i="14"/>
  <c r="DT919" i="14"/>
  <c r="C919" i="14"/>
  <c r="AI919" i="14"/>
  <c r="BO919" i="14"/>
  <c r="CU919" i="14"/>
  <c r="D919" i="14"/>
  <c r="AJ919" i="14"/>
  <c r="BP919" i="14"/>
  <c r="CV919" i="14"/>
  <c r="K919" i="14"/>
  <c r="AQ919" i="14"/>
  <c r="BW919" i="14"/>
  <c r="DC919" i="14"/>
  <c r="L919" i="14"/>
  <c r="AR919" i="14"/>
  <c r="BX919" i="14"/>
  <c r="DD919" i="14"/>
  <c r="T919" i="14"/>
  <c r="AZ919" i="14"/>
  <c r="CF919" i="14"/>
  <c r="DL919" i="14"/>
  <c r="AA919" i="14"/>
  <c r="BG919" i="14"/>
  <c r="CM919" i="14"/>
  <c r="DS919" i="14"/>
  <c r="S919" i="14"/>
  <c r="AY919" i="14"/>
  <c r="CE919" i="14"/>
  <c r="DK919" i="14"/>
  <c r="D911" i="14"/>
  <c r="L911" i="14"/>
  <c r="T911" i="14"/>
  <c r="AB911" i="14"/>
  <c r="AJ911" i="14"/>
  <c r="AR911" i="14"/>
  <c r="AZ911" i="14"/>
  <c r="BH911" i="14"/>
  <c r="BP911" i="14"/>
  <c r="BX911" i="14"/>
  <c r="CF911" i="14"/>
  <c r="CN911" i="14"/>
  <c r="CV911" i="14"/>
  <c r="DD911" i="14"/>
  <c r="DL911" i="14"/>
  <c r="DT911" i="14"/>
  <c r="E911" i="14"/>
  <c r="M911" i="14"/>
  <c r="U911" i="14"/>
  <c r="AC911" i="14"/>
  <c r="AK911" i="14"/>
  <c r="AS911" i="14"/>
  <c r="BA911" i="14"/>
  <c r="BI911" i="14"/>
  <c r="BQ911" i="14"/>
  <c r="BY911" i="14"/>
  <c r="CG911" i="14"/>
  <c r="CO911" i="14"/>
  <c r="CW911" i="14"/>
  <c r="DE911" i="14"/>
  <c r="DM911" i="14"/>
  <c r="DU911" i="14"/>
  <c r="F911" i="14"/>
  <c r="N911" i="14"/>
  <c r="V911" i="14"/>
  <c r="AD911" i="14"/>
  <c r="AL911" i="14"/>
  <c r="AT911" i="14"/>
  <c r="BB911" i="14"/>
  <c r="BJ911" i="14"/>
  <c r="BR911" i="14"/>
  <c r="BZ911" i="14"/>
  <c r="CH911" i="14"/>
  <c r="CP911" i="14"/>
  <c r="CX911" i="14"/>
  <c r="DF911" i="14"/>
  <c r="DN911" i="14"/>
  <c r="DV911" i="14"/>
  <c r="G911" i="14"/>
  <c r="O911" i="14"/>
  <c r="W911" i="14"/>
  <c r="AE911" i="14"/>
  <c r="AM911" i="14"/>
  <c r="AU911" i="14"/>
  <c r="BC911" i="14"/>
  <c r="BK911" i="14"/>
  <c r="BS911" i="14"/>
  <c r="CA911" i="14"/>
  <c r="CI911" i="14"/>
  <c r="CQ911" i="14"/>
  <c r="CY911" i="14"/>
  <c r="DG911" i="14"/>
  <c r="DO911" i="14"/>
  <c r="H911" i="14"/>
  <c r="P911" i="14"/>
  <c r="X911" i="14"/>
  <c r="AF911" i="14"/>
  <c r="AN911" i="14"/>
  <c r="AV911" i="14"/>
  <c r="BD911" i="14"/>
  <c r="BL911" i="14"/>
  <c r="BT911" i="14"/>
  <c r="CB911" i="14"/>
  <c r="CJ911" i="14"/>
  <c r="CR911" i="14"/>
  <c r="CZ911" i="14"/>
  <c r="DH911" i="14"/>
  <c r="DP911" i="14"/>
  <c r="I911" i="14"/>
  <c r="Q911" i="14"/>
  <c r="Y911" i="14"/>
  <c r="AG911" i="14"/>
  <c r="AO911" i="14"/>
  <c r="AW911" i="14"/>
  <c r="BE911" i="14"/>
  <c r="BM911" i="14"/>
  <c r="BU911" i="14"/>
  <c r="CC911" i="14"/>
  <c r="CK911" i="14"/>
  <c r="CS911" i="14"/>
  <c r="DA911" i="14"/>
  <c r="DI911" i="14"/>
  <c r="DQ911" i="14"/>
  <c r="J911" i="14"/>
  <c r="R911" i="14"/>
  <c r="Z911" i="14"/>
  <c r="AH911" i="14"/>
  <c r="AP911" i="14"/>
  <c r="AX911" i="14"/>
  <c r="BF911" i="14"/>
  <c r="BN911" i="14"/>
  <c r="BV911" i="14"/>
  <c r="CD911" i="14"/>
  <c r="CL911" i="14"/>
  <c r="CT911" i="14"/>
  <c r="DB911" i="14"/>
  <c r="DJ911" i="14"/>
  <c r="DR911" i="14"/>
  <c r="K911" i="14"/>
  <c r="BW911" i="14"/>
  <c r="S911" i="14"/>
  <c r="CE911" i="14"/>
  <c r="AA911" i="14"/>
  <c r="CM911" i="14"/>
  <c r="AI911" i="14"/>
  <c r="CU911" i="14"/>
  <c r="AQ911" i="14"/>
  <c r="DC911" i="14"/>
  <c r="BG911" i="14"/>
  <c r="DS911" i="14"/>
  <c r="C911" i="14"/>
  <c r="BO911" i="14"/>
  <c r="DK911" i="14"/>
  <c r="D903" i="14"/>
  <c r="L903" i="14"/>
  <c r="T903" i="14"/>
  <c r="AB903" i="14"/>
  <c r="AJ903" i="14"/>
  <c r="AR903" i="14"/>
  <c r="AZ903" i="14"/>
  <c r="BH903" i="14"/>
  <c r="BP903" i="14"/>
  <c r="BX903" i="14"/>
  <c r="CF903" i="14"/>
  <c r="CN903" i="14"/>
  <c r="CV903" i="14"/>
  <c r="DD903" i="14"/>
  <c r="DL903" i="14"/>
  <c r="DT903" i="14"/>
  <c r="E903" i="14"/>
  <c r="M903" i="14"/>
  <c r="U903" i="14"/>
  <c r="AC903" i="14"/>
  <c r="AK903" i="14"/>
  <c r="AS903" i="14"/>
  <c r="BA903" i="14"/>
  <c r="BI903" i="14"/>
  <c r="BQ903" i="14"/>
  <c r="BY903" i="14"/>
  <c r="CG903" i="14"/>
  <c r="CO903" i="14"/>
  <c r="CW903" i="14"/>
  <c r="DE903" i="14"/>
  <c r="DM903" i="14"/>
  <c r="DU903" i="14"/>
  <c r="F903" i="14"/>
  <c r="N903" i="14"/>
  <c r="V903" i="14"/>
  <c r="AD903" i="14"/>
  <c r="AL903" i="14"/>
  <c r="AT903" i="14"/>
  <c r="BB903" i="14"/>
  <c r="BJ903" i="14"/>
  <c r="BR903" i="14"/>
  <c r="BZ903" i="14"/>
  <c r="CH903" i="14"/>
  <c r="CP903" i="14"/>
  <c r="CX903" i="14"/>
  <c r="DF903" i="14"/>
  <c r="DN903" i="14"/>
  <c r="DV903" i="14"/>
  <c r="G903" i="14"/>
  <c r="O903" i="14"/>
  <c r="W903" i="14"/>
  <c r="AE903" i="14"/>
  <c r="AM903" i="14"/>
  <c r="AU903" i="14"/>
  <c r="BC903" i="14"/>
  <c r="BK903" i="14"/>
  <c r="BS903" i="14"/>
  <c r="CA903" i="14"/>
  <c r="CI903" i="14"/>
  <c r="CQ903" i="14"/>
  <c r="CY903" i="14"/>
  <c r="DG903" i="14"/>
  <c r="DO903" i="14"/>
  <c r="H903" i="14"/>
  <c r="P903" i="14"/>
  <c r="X903" i="14"/>
  <c r="AF903" i="14"/>
  <c r="AN903" i="14"/>
  <c r="AV903" i="14"/>
  <c r="BD903" i="14"/>
  <c r="BL903" i="14"/>
  <c r="BT903" i="14"/>
  <c r="CB903" i="14"/>
  <c r="CJ903" i="14"/>
  <c r="CR903" i="14"/>
  <c r="CZ903" i="14"/>
  <c r="DH903" i="14"/>
  <c r="DP903" i="14"/>
  <c r="I903" i="14"/>
  <c r="Q903" i="14"/>
  <c r="Y903" i="14"/>
  <c r="AG903" i="14"/>
  <c r="AO903" i="14"/>
  <c r="AW903" i="14"/>
  <c r="BE903" i="14"/>
  <c r="BM903" i="14"/>
  <c r="BU903" i="14"/>
  <c r="CC903" i="14"/>
  <c r="CK903" i="14"/>
  <c r="CS903" i="14"/>
  <c r="DA903" i="14"/>
  <c r="DI903" i="14"/>
  <c r="DQ903" i="14"/>
  <c r="J903" i="14"/>
  <c r="R903" i="14"/>
  <c r="Z903" i="14"/>
  <c r="AH903" i="14"/>
  <c r="AP903" i="14"/>
  <c r="AX903" i="14"/>
  <c r="BF903" i="14"/>
  <c r="BN903" i="14"/>
  <c r="BV903" i="14"/>
  <c r="CD903" i="14"/>
  <c r="CL903" i="14"/>
  <c r="CT903" i="14"/>
  <c r="DB903" i="14"/>
  <c r="DJ903" i="14"/>
  <c r="DR903" i="14"/>
  <c r="AQ903" i="14"/>
  <c r="DC903" i="14"/>
  <c r="AY903" i="14"/>
  <c r="DK903" i="14"/>
  <c r="BG903" i="14"/>
  <c r="DS903" i="14"/>
  <c r="C903" i="14"/>
  <c r="BO903" i="14"/>
  <c r="K903" i="14"/>
  <c r="BW903" i="14"/>
  <c r="AA903" i="14"/>
  <c r="CM903" i="14"/>
  <c r="AI903" i="14"/>
  <c r="CU903" i="14"/>
  <c r="CE903" i="14"/>
  <c r="D895" i="14"/>
  <c r="L895" i="14"/>
  <c r="T895" i="14"/>
  <c r="AB895" i="14"/>
  <c r="AJ895" i="14"/>
  <c r="AR895" i="14"/>
  <c r="AZ895" i="14"/>
  <c r="BH895" i="14"/>
  <c r="BP895" i="14"/>
  <c r="BX895" i="14"/>
  <c r="CF895" i="14"/>
  <c r="CN895" i="14"/>
  <c r="CV895" i="14"/>
  <c r="DD895" i="14"/>
  <c r="DL895" i="14"/>
  <c r="DT895" i="14"/>
  <c r="E895" i="14"/>
  <c r="M895" i="14"/>
  <c r="U895" i="14"/>
  <c r="AC895" i="14"/>
  <c r="AK895" i="14"/>
  <c r="AS895" i="14"/>
  <c r="BA895" i="14"/>
  <c r="BI895" i="14"/>
  <c r="BQ895" i="14"/>
  <c r="BY895" i="14"/>
  <c r="CG895" i="14"/>
  <c r="CO895" i="14"/>
  <c r="CW895" i="14"/>
  <c r="DE895" i="14"/>
  <c r="DM895" i="14"/>
  <c r="DU895" i="14"/>
  <c r="F895" i="14"/>
  <c r="N895" i="14"/>
  <c r="V895" i="14"/>
  <c r="AD895" i="14"/>
  <c r="AL895" i="14"/>
  <c r="AT895" i="14"/>
  <c r="BB895" i="14"/>
  <c r="BJ895" i="14"/>
  <c r="BR895" i="14"/>
  <c r="BZ895" i="14"/>
  <c r="CH895" i="14"/>
  <c r="CP895" i="14"/>
  <c r="CX895" i="14"/>
  <c r="DF895" i="14"/>
  <c r="DN895" i="14"/>
  <c r="DV895" i="14"/>
  <c r="G895" i="14"/>
  <c r="O895" i="14"/>
  <c r="W895" i="14"/>
  <c r="AE895" i="14"/>
  <c r="AM895" i="14"/>
  <c r="AU895" i="14"/>
  <c r="BC895" i="14"/>
  <c r="BK895" i="14"/>
  <c r="BS895" i="14"/>
  <c r="CA895" i="14"/>
  <c r="CI895" i="14"/>
  <c r="CQ895" i="14"/>
  <c r="CY895" i="14"/>
  <c r="DG895" i="14"/>
  <c r="DO895" i="14"/>
  <c r="H895" i="14"/>
  <c r="P895" i="14"/>
  <c r="X895" i="14"/>
  <c r="AF895" i="14"/>
  <c r="AN895" i="14"/>
  <c r="AV895" i="14"/>
  <c r="BD895" i="14"/>
  <c r="BL895" i="14"/>
  <c r="BT895" i="14"/>
  <c r="CB895" i="14"/>
  <c r="CJ895" i="14"/>
  <c r="CR895" i="14"/>
  <c r="CZ895" i="14"/>
  <c r="DH895" i="14"/>
  <c r="DP895" i="14"/>
  <c r="I895" i="14"/>
  <c r="Q895" i="14"/>
  <c r="Y895" i="14"/>
  <c r="AG895" i="14"/>
  <c r="AO895" i="14"/>
  <c r="AW895" i="14"/>
  <c r="BE895" i="14"/>
  <c r="BM895" i="14"/>
  <c r="BU895" i="14"/>
  <c r="CC895" i="14"/>
  <c r="CK895" i="14"/>
  <c r="CS895" i="14"/>
  <c r="DA895" i="14"/>
  <c r="DI895" i="14"/>
  <c r="DQ895" i="14"/>
  <c r="J895" i="14"/>
  <c r="R895" i="14"/>
  <c r="Z895" i="14"/>
  <c r="AH895" i="14"/>
  <c r="AP895" i="14"/>
  <c r="AX895" i="14"/>
  <c r="BF895" i="14"/>
  <c r="BN895" i="14"/>
  <c r="BV895" i="14"/>
  <c r="CD895" i="14"/>
  <c r="CL895" i="14"/>
  <c r="CT895" i="14"/>
  <c r="DB895" i="14"/>
  <c r="DJ895" i="14"/>
  <c r="DR895" i="14"/>
  <c r="K895" i="14"/>
  <c r="BW895" i="14"/>
  <c r="S895" i="14"/>
  <c r="CE895" i="14"/>
  <c r="AA895" i="14"/>
  <c r="CM895" i="14"/>
  <c r="AI895" i="14"/>
  <c r="CU895" i="14"/>
  <c r="AQ895" i="14"/>
  <c r="DC895" i="14"/>
  <c r="BG895" i="14"/>
  <c r="DS895" i="14"/>
  <c r="C895" i="14"/>
  <c r="BO895" i="14"/>
  <c r="AY895" i="14"/>
  <c r="DK895" i="14"/>
  <c r="H887" i="14"/>
  <c r="P887" i="14"/>
  <c r="X887" i="14"/>
  <c r="AF887" i="14"/>
  <c r="AN887" i="14"/>
  <c r="AV887" i="14"/>
  <c r="BD887" i="14"/>
  <c r="BL887" i="14"/>
  <c r="BT887" i="14"/>
  <c r="CB887" i="14"/>
  <c r="CJ887" i="14"/>
  <c r="CR887" i="14"/>
  <c r="CZ887" i="14"/>
  <c r="DH887" i="14"/>
  <c r="DP887" i="14"/>
  <c r="C887" i="14"/>
  <c r="K887" i="14"/>
  <c r="S887" i="14"/>
  <c r="AA887" i="14"/>
  <c r="AI887" i="14"/>
  <c r="AQ887" i="14"/>
  <c r="AY887" i="14"/>
  <c r="BG887" i="14"/>
  <c r="BO887" i="14"/>
  <c r="BW887" i="14"/>
  <c r="CE887" i="14"/>
  <c r="CM887" i="14"/>
  <c r="CU887" i="14"/>
  <c r="DC887" i="14"/>
  <c r="DK887" i="14"/>
  <c r="DS887" i="14"/>
  <c r="D887" i="14"/>
  <c r="L887" i="14"/>
  <c r="T887" i="14"/>
  <c r="AB887" i="14"/>
  <c r="AJ887" i="14"/>
  <c r="AR887" i="14"/>
  <c r="AZ887" i="14"/>
  <c r="BH887" i="14"/>
  <c r="BP887" i="14"/>
  <c r="BX887" i="14"/>
  <c r="CF887" i="14"/>
  <c r="CN887" i="14"/>
  <c r="CV887" i="14"/>
  <c r="DD887" i="14"/>
  <c r="DL887" i="14"/>
  <c r="DT887" i="14"/>
  <c r="E887" i="14"/>
  <c r="Q887" i="14"/>
  <c r="AD887" i="14"/>
  <c r="AP887" i="14"/>
  <c r="BC887" i="14"/>
  <c r="BQ887" i="14"/>
  <c r="CC887" i="14"/>
  <c r="CP887" i="14"/>
  <c r="DB887" i="14"/>
  <c r="DO887" i="14"/>
  <c r="F887" i="14"/>
  <c r="R887" i="14"/>
  <c r="AE887" i="14"/>
  <c r="AS887" i="14"/>
  <c r="BE887" i="14"/>
  <c r="BR887" i="14"/>
  <c r="CD887" i="14"/>
  <c r="CQ887" i="14"/>
  <c r="DE887" i="14"/>
  <c r="DQ887" i="14"/>
  <c r="G887" i="14"/>
  <c r="U887" i="14"/>
  <c r="AG887" i="14"/>
  <c r="AT887" i="14"/>
  <c r="BF887" i="14"/>
  <c r="BS887" i="14"/>
  <c r="CG887" i="14"/>
  <c r="CS887" i="14"/>
  <c r="DF887" i="14"/>
  <c r="DR887" i="14"/>
  <c r="I887" i="14"/>
  <c r="V887" i="14"/>
  <c r="AH887" i="14"/>
  <c r="AU887" i="14"/>
  <c r="BI887" i="14"/>
  <c r="BU887" i="14"/>
  <c r="CH887" i="14"/>
  <c r="CT887" i="14"/>
  <c r="DG887" i="14"/>
  <c r="DU887" i="14"/>
  <c r="J887" i="14"/>
  <c r="W887" i="14"/>
  <c r="AK887" i="14"/>
  <c r="AW887" i="14"/>
  <c r="BJ887" i="14"/>
  <c r="BV887" i="14"/>
  <c r="CI887" i="14"/>
  <c r="CW887" i="14"/>
  <c r="DI887" i="14"/>
  <c r="DV887" i="14"/>
  <c r="M887" i="14"/>
  <c r="Y887" i="14"/>
  <c r="AL887" i="14"/>
  <c r="AX887" i="14"/>
  <c r="BK887" i="14"/>
  <c r="BY887" i="14"/>
  <c r="CK887" i="14"/>
  <c r="CX887" i="14"/>
  <c r="DJ887" i="14"/>
  <c r="N887" i="14"/>
  <c r="Z887" i="14"/>
  <c r="AM887" i="14"/>
  <c r="BA887" i="14"/>
  <c r="BM887" i="14"/>
  <c r="BZ887" i="14"/>
  <c r="CL887" i="14"/>
  <c r="CY887" i="14"/>
  <c r="DM887" i="14"/>
  <c r="DA887" i="14"/>
  <c r="O887" i="14"/>
  <c r="DN887" i="14"/>
  <c r="AC887" i="14"/>
  <c r="AO887" i="14"/>
  <c r="BB887" i="14"/>
  <c r="CA887" i="14"/>
  <c r="CO887" i="14"/>
  <c r="BN887" i="14"/>
  <c r="G879" i="14"/>
  <c r="O879" i="14"/>
  <c r="W879" i="14"/>
  <c r="AE879" i="14"/>
  <c r="AM879" i="14"/>
  <c r="AU879" i="14"/>
  <c r="BC879" i="14"/>
  <c r="BK879" i="14"/>
  <c r="BS879" i="14"/>
  <c r="CA879" i="14"/>
  <c r="CI879" i="14"/>
  <c r="CQ879" i="14"/>
  <c r="CY879" i="14"/>
  <c r="DG879" i="14"/>
  <c r="DO879" i="14"/>
  <c r="H879" i="14"/>
  <c r="P879" i="14"/>
  <c r="X879" i="14"/>
  <c r="AF879" i="14"/>
  <c r="AN879" i="14"/>
  <c r="AV879" i="14"/>
  <c r="BD879" i="14"/>
  <c r="BL879" i="14"/>
  <c r="BT879" i="14"/>
  <c r="CB879" i="14"/>
  <c r="CJ879" i="14"/>
  <c r="CR879" i="14"/>
  <c r="CZ879" i="14"/>
  <c r="DH879" i="14"/>
  <c r="DP879" i="14"/>
  <c r="I879" i="14"/>
  <c r="Q879" i="14"/>
  <c r="Y879" i="14"/>
  <c r="AG879" i="14"/>
  <c r="AO879" i="14"/>
  <c r="AW879" i="14"/>
  <c r="BE879" i="14"/>
  <c r="BM879" i="14"/>
  <c r="BU879" i="14"/>
  <c r="CC879" i="14"/>
  <c r="CK879" i="14"/>
  <c r="CS879" i="14"/>
  <c r="DA879" i="14"/>
  <c r="DI879" i="14"/>
  <c r="DQ879" i="14"/>
  <c r="J879" i="14"/>
  <c r="R879" i="14"/>
  <c r="Z879" i="14"/>
  <c r="AH879" i="14"/>
  <c r="AP879" i="14"/>
  <c r="AX879" i="14"/>
  <c r="BF879" i="14"/>
  <c r="BN879" i="14"/>
  <c r="BV879" i="14"/>
  <c r="CD879" i="14"/>
  <c r="CL879" i="14"/>
  <c r="CT879" i="14"/>
  <c r="DB879" i="14"/>
  <c r="DJ879" i="14"/>
  <c r="DR879" i="14"/>
  <c r="C879" i="14"/>
  <c r="K879" i="14"/>
  <c r="S879" i="14"/>
  <c r="AA879" i="14"/>
  <c r="AI879" i="14"/>
  <c r="AQ879" i="14"/>
  <c r="AY879" i="14"/>
  <c r="BG879" i="14"/>
  <c r="BO879" i="14"/>
  <c r="BW879" i="14"/>
  <c r="CE879" i="14"/>
  <c r="CM879" i="14"/>
  <c r="CU879" i="14"/>
  <c r="DC879" i="14"/>
  <c r="DK879" i="14"/>
  <c r="DS879" i="14"/>
  <c r="D879" i="14"/>
  <c r="L879" i="14"/>
  <c r="T879" i="14"/>
  <c r="AB879" i="14"/>
  <c r="AJ879" i="14"/>
  <c r="AR879" i="14"/>
  <c r="AZ879" i="14"/>
  <c r="BH879" i="14"/>
  <c r="BP879" i="14"/>
  <c r="BX879" i="14"/>
  <c r="CF879" i="14"/>
  <c r="CN879" i="14"/>
  <c r="CV879" i="14"/>
  <c r="DD879" i="14"/>
  <c r="DL879" i="14"/>
  <c r="DT879" i="14"/>
  <c r="M879" i="14"/>
  <c r="AS879" i="14"/>
  <c r="BY879" i="14"/>
  <c r="DE879" i="14"/>
  <c r="N879" i="14"/>
  <c r="AT879" i="14"/>
  <c r="BZ879" i="14"/>
  <c r="DF879" i="14"/>
  <c r="U879" i="14"/>
  <c r="BA879" i="14"/>
  <c r="CG879" i="14"/>
  <c r="DM879" i="14"/>
  <c r="V879" i="14"/>
  <c r="BB879" i="14"/>
  <c r="CH879" i="14"/>
  <c r="DN879" i="14"/>
  <c r="AC879" i="14"/>
  <c r="BI879" i="14"/>
  <c r="CO879" i="14"/>
  <c r="DU879" i="14"/>
  <c r="AD879" i="14"/>
  <c r="BJ879" i="14"/>
  <c r="CP879" i="14"/>
  <c r="DV879" i="14"/>
  <c r="E879" i="14"/>
  <c r="AK879" i="14"/>
  <c r="BQ879" i="14"/>
  <c r="CW879" i="14"/>
  <c r="F879" i="14"/>
  <c r="AL879" i="14"/>
  <c r="CX879" i="14"/>
  <c r="BR879" i="14"/>
  <c r="G871" i="14"/>
  <c r="O871" i="14"/>
  <c r="W871" i="14"/>
  <c r="AE871" i="14"/>
  <c r="AM871" i="14"/>
  <c r="AU871" i="14"/>
  <c r="BC871" i="14"/>
  <c r="BK871" i="14"/>
  <c r="BS871" i="14"/>
  <c r="CA871" i="14"/>
  <c r="CI871" i="14"/>
  <c r="CQ871" i="14"/>
  <c r="CY871" i="14"/>
  <c r="DG871" i="14"/>
  <c r="DO871" i="14"/>
  <c r="H871" i="14"/>
  <c r="P871" i="14"/>
  <c r="X871" i="14"/>
  <c r="AF871" i="14"/>
  <c r="AN871" i="14"/>
  <c r="AV871" i="14"/>
  <c r="BD871" i="14"/>
  <c r="BL871" i="14"/>
  <c r="BT871" i="14"/>
  <c r="CB871" i="14"/>
  <c r="CJ871" i="14"/>
  <c r="CR871" i="14"/>
  <c r="CZ871" i="14"/>
  <c r="DH871" i="14"/>
  <c r="DP871" i="14"/>
  <c r="I871" i="14"/>
  <c r="Q871" i="14"/>
  <c r="Y871" i="14"/>
  <c r="AG871" i="14"/>
  <c r="AO871" i="14"/>
  <c r="AW871" i="14"/>
  <c r="BE871" i="14"/>
  <c r="BM871" i="14"/>
  <c r="BU871" i="14"/>
  <c r="CC871" i="14"/>
  <c r="CK871" i="14"/>
  <c r="CS871" i="14"/>
  <c r="DA871" i="14"/>
  <c r="DI871" i="14"/>
  <c r="DQ871" i="14"/>
  <c r="J871" i="14"/>
  <c r="R871" i="14"/>
  <c r="Z871" i="14"/>
  <c r="AH871" i="14"/>
  <c r="AP871" i="14"/>
  <c r="AX871" i="14"/>
  <c r="BF871" i="14"/>
  <c r="BN871" i="14"/>
  <c r="BV871" i="14"/>
  <c r="CD871" i="14"/>
  <c r="CL871" i="14"/>
  <c r="CT871" i="14"/>
  <c r="DB871" i="14"/>
  <c r="DJ871" i="14"/>
  <c r="DR871" i="14"/>
  <c r="C871" i="14"/>
  <c r="K871" i="14"/>
  <c r="S871" i="14"/>
  <c r="AA871" i="14"/>
  <c r="AI871" i="14"/>
  <c r="AQ871" i="14"/>
  <c r="AY871" i="14"/>
  <c r="BG871" i="14"/>
  <c r="BO871" i="14"/>
  <c r="BW871" i="14"/>
  <c r="CE871" i="14"/>
  <c r="CM871" i="14"/>
  <c r="CU871" i="14"/>
  <c r="DC871" i="14"/>
  <c r="DK871" i="14"/>
  <c r="DS871" i="14"/>
  <c r="D871" i="14"/>
  <c r="L871" i="14"/>
  <c r="T871" i="14"/>
  <c r="AB871" i="14"/>
  <c r="AJ871" i="14"/>
  <c r="AR871" i="14"/>
  <c r="AZ871" i="14"/>
  <c r="BH871" i="14"/>
  <c r="BP871" i="14"/>
  <c r="BX871" i="14"/>
  <c r="CF871" i="14"/>
  <c r="CN871" i="14"/>
  <c r="CV871" i="14"/>
  <c r="DD871" i="14"/>
  <c r="DL871" i="14"/>
  <c r="DT871" i="14"/>
  <c r="M871" i="14"/>
  <c r="AS871" i="14"/>
  <c r="BY871" i="14"/>
  <c r="DE871" i="14"/>
  <c r="N871" i="14"/>
  <c r="AT871" i="14"/>
  <c r="BZ871" i="14"/>
  <c r="DF871" i="14"/>
  <c r="U871" i="14"/>
  <c r="BA871" i="14"/>
  <c r="CG871" i="14"/>
  <c r="DM871" i="14"/>
  <c r="V871" i="14"/>
  <c r="BB871" i="14"/>
  <c r="CH871" i="14"/>
  <c r="DN871" i="14"/>
  <c r="AC871" i="14"/>
  <c r="BI871" i="14"/>
  <c r="CO871" i="14"/>
  <c r="DU871" i="14"/>
  <c r="AD871" i="14"/>
  <c r="BJ871" i="14"/>
  <c r="CP871" i="14"/>
  <c r="DV871" i="14"/>
  <c r="E871" i="14"/>
  <c r="AK871" i="14"/>
  <c r="BQ871" i="14"/>
  <c r="CW871" i="14"/>
  <c r="F871" i="14"/>
  <c r="BR871" i="14"/>
  <c r="CX871" i="14"/>
  <c r="AL871" i="14"/>
  <c r="G863" i="14"/>
  <c r="O863" i="14"/>
  <c r="W863" i="14"/>
  <c r="AE863" i="14"/>
  <c r="AM863" i="14"/>
  <c r="AU863" i="14"/>
  <c r="BC863" i="14"/>
  <c r="BK863" i="14"/>
  <c r="BS863" i="14"/>
  <c r="CA863" i="14"/>
  <c r="CI863" i="14"/>
  <c r="CQ863" i="14"/>
  <c r="CY863" i="14"/>
  <c r="DG863" i="14"/>
  <c r="DO863" i="14"/>
  <c r="H863" i="14"/>
  <c r="P863" i="14"/>
  <c r="X863" i="14"/>
  <c r="AF863" i="14"/>
  <c r="AN863" i="14"/>
  <c r="AV863" i="14"/>
  <c r="BD863" i="14"/>
  <c r="BL863" i="14"/>
  <c r="BT863" i="14"/>
  <c r="CB863" i="14"/>
  <c r="CJ863" i="14"/>
  <c r="CR863" i="14"/>
  <c r="CZ863" i="14"/>
  <c r="DH863" i="14"/>
  <c r="DP863" i="14"/>
  <c r="I863" i="14"/>
  <c r="Q863" i="14"/>
  <c r="Y863" i="14"/>
  <c r="AG863" i="14"/>
  <c r="AO863" i="14"/>
  <c r="AW863" i="14"/>
  <c r="BE863" i="14"/>
  <c r="BM863" i="14"/>
  <c r="BU863" i="14"/>
  <c r="CC863" i="14"/>
  <c r="CK863" i="14"/>
  <c r="CS863" i="14"/>
  <c r="DA863" i="14"/>
  <c r="DI863" i="14"/>
  <c r="DQ863" i="14"/>
  <c r="J863" i="14"/>
  <c r="R863" i="14"/>
  <c r="Z863" i="14"/>
  <c r="AH863" i="14"/>
  <c r="AP863" i="14"/>
  <c r="AX863" i="14"/>
  <c r="BF863" i="14"/>
  <c r="BN863" i="14"/>
  <c r="BV863" i="14"/>
  <c r="CD863" i="14"/>
  <c r="CL863" i="14"/>
  <c r="CT863" i="14"/>
  <c r="DB863" i="14"/>
  <c r="DJ863" i="14"/>
  <c r="DR863" i="14"/>
  <c r="C863" i="14"/>
  <c r="K863" i="14"/>
  <c r="S863" i="14"/>
  <c r="AA863" i="14"/>
  <c r="AI863" i="14"/>
  <c r="AQ863" i="14"/>
  <c r="AY863" i="14"/>
  <c r="BG863" i="14"/>
  <c r="BO863" i="14"/>
  <c r="BW863" i="14"/>
  <c r="CE863" i="14"/>
  <c r="CM863" i="14"/>
  <c r="CU863" i="14"/>
  <c r="DC863" i="14"/>
  <c r="DK863" i="14"/>
  <c r="DS863" i="14"/>
  <c r="D863" i="14"/>
  <c r="L863" i="14"/>
  <c r="T863" i="14"/>
  <c r="AB863" i="14"/>
  <c r="AJ863" i="14"/>
  <c r="AR863" i="14"/>
  <c r="AZ863" i="14"/>
  <c r="BH863" i="14"/>
  <c r="BP863" i="14"/>
  <c r="BX863" i="14"/>
  <c r="CF863" i="14"/>
  <c r="CN863" i="14"/>
  <c r="CV863" i="14"/>
  <c r="DD863" i="14"/>
  <c r="DL863" i="14"/>
  <c r="DT863" i="14"/>
  <c r="M863" i="14"/>
  <c r="AS863" i="14"/>
  <c r="BY863" i="14"/>
  <c r="DE863" i="14"/>
  <c r="N863" i="14"/>
  <c r="AT863" i="14"/>
  <c r="BZ863" i="14"/>
  <c r="DF863" i="14"/>
  <c r="U863" i="14"/>
  <c r="BA863" i="14"/>
  <c r="CG863" i="14"/>
  <c r="DM863" i="14"/>
  <c r="V863" i="14"/>
  <c r="BB863" i="14"/>
  <c r="CH863" i="14"/>
  <c r="DN863" i="14"/>
  <c r="AC863" i="14"/>
  <c r="BI863" i="14"/>
  <c r="CO863" i="14"/>
  <c r="DU863" i="14"/>
  <c r="AD863" i="14"/>
  <c r="BJ863" i="14"/>
  <c r="CP863" i="14"/>
  <c r="DV863" i="14"/>
  <c r="E863" i="14"/>
  <c r="AK863" i="14"/>
  <c r="BQ863" i="14"/>
  <c r="CW863" i="14"/>
  <c r="CX863" i="14"/>
  <c r="AL863" i="14"/>
  <c r="BR863" i="14"/>
  <c r="F863" i="14"/>
  <c r="C855" i="14"/>
  <c r="K855" i="14"/>
  <c r="S855" i="14"/>
  <c r="AA855" i="14"/>
  <c r="AI855" i="14"/>
  <c r="AQ855" i="14"/>
  <c r="AY855" i="14"/>
  <c r="BG855" i="14"/>
  <c r="BO855" i="14"/>
  <c r="BW855" i="14"/>
  <c r="CE855" i="14"/>
  <c r="CM855" i="14"/>
  <c r="CU855" i="14"/>
  <c r="DC855" i="14"/>
  <c r="DK855" i="14"/>
  <c r="DS855" i="14"/>
  <c r="D855" i="14"/>
  <c r="L855" i="14"/>
  <c r="T855" i="14"/>
  <c r="AB855" i="14"/>
  <c r="AJ855" i="14"/>
  <c r="AR855" i="14"/>
  <c r="AZ855" i="14"/>
  <c r="BH855" i="14"/>
  <c r="BP855" i="14"/>
  <c r="BX855" i="14"/>
  <c r="CF855" i="14"/>
  <c r="CN855" i="14"/>
  <c r="CV855" i="14"/>
  <c r="DD855" i="14"/>
  <c r="DL855" i="14"/>
  <c r="DT855" i="14"/>
  <c r="E855" i="14"/>
  <c r="M855" i="14"/>
  <c r="U855" i="14"/>
  <c r="AC855" i="14"/>
  <c r="AK855" i="14"/>
  <c r="AS855" i="14"/>
  <c r="BA855" i="14"/>
  <c r="BI855" i="14"/>
  <c r="BQ855" i="14"/>
  <c r="BY855" i="14"/>
  <c r="CG855" i="14"/>
  <c r="CO855" i="14"/>
  <c r="CW855" i="14"/>
  <c r="DE855" i="14"/>
  <c r="DM855" i="14"/>
  <c r="DU855" i="14"/>
  <c r="G855" i="14"/>
  <c r="O855" i="14"/>
  <c r="W855" i="14"/>
  <c r="AE855" i="14"/>
  <c r="AM855" i="14"/>
  <c r="AU855" i="14"/>
  <c r="BC855" i="14"/>
  <c r="BK855" i="14"/>
  <c r="BS855" i="14"/>
  <c r="CA855" i="14"/>
  <c r="CI855" i="14"/>
  <c r="CQ855" i="14"/>
  <c r="CY855" i="14"/>
  <c r="DG855" i="14"/>
  <c r="DO855" i="14"/>
  <c r="F855" i="14"/>
  <c r="V855" i="14"/>
  <c r="AL855" i="14"/>
  <c r="BB855" i="14"/>
  <c r="BR855" i="14"/>
  <c r="CH855" i="14"/>
  <c r="CX855" i="14"/>
  <c r="DN855" i="14"/>
  <c r="H855" i="14"/>
  <c r="X855" i="14"/>
  <c r="AN855" i="14"/>
  <c r="BD855" i="14"/>
  <c r="BT855" i="14"/>
  <c r="CJ855" i="14"/>
  <c r="CZ855" i="14"/>
  <c r="DP855" i="14"/>
  <c r="I855" i="14"/>
  <c r="Y855" i="14"/>
  <c r="AO855" i="14"/>
  <c r="BE855" i="14"/>
  <c r="BU855" i="14"/>
  <c r="CK855" i="14"/>
  <c r="DA855" i="14"/>
  <c r="DQ855" i="14"/>
  <c r="J855" i="14"/>
  <c r="Z855" i="14"/>
  <c r="AP855" i="14"/>
  <c r="BF855" i="14"/>
  <c r="BV855" i="14"/>
  <c r="CL855" i="14"/>
  <c r="DB855" i="14"/>
  <c r="DR855" i="14"/>
  <c r="N855" i="14"/>
  <c r="AD855" i="14"/>
  <c r="AT855" i="14"/>
  <c r="BJ855" i="14"/>
  <c r="BZ855" i="14"/>
  <c r="CP855" i="14"/>
  <c r="DF855" i="14"/>
  <c r="DV855" i="14"/>
  <c r="P855" i="14"/>
  <c r="AF855" i="14"/>
  <c r="AV855" i="14"/>
  <c r="BL855" i="14"/>
  <c r="CB855" i="14"/>
  <c r="CR855" i="14"/>
  <c r="DH855" i="14"/>
  <c r="AW855" i="14"/>
  <c r="DI855" i="14"/>
  <c r="AX855" i="14"/>
  <c r="DJ855" i="14"/>
  <c r="BM855" i="14"/>
  <c r="BN855" i="14"/>
  <c r="Q855" i="14"/>
  <c r="CC855" i="14"/>
  <c r="R855" i="14"/>
  <c r="CD855" i="14"/>
  <c r="AG855" i="14"/>
  <c r="CS855" i="14"/>
  <c r="CT855" i="14"/>
  <c r="AH855" i="14"/>
  <c r="C847" i="14"/>
  <c r="K847" i="14"/>
  <c r="S847" i="14"/>
  <c r="AA847" i="14"/>
  <c r="AI847" i="14"/>
  <c r="AQ847" i="14"/>
  <c r="AY847" i="14"/>
  <c r="BG847" i="14"/>
  <c r="BO847" i="14"/>
  <c r="BW847" i="14"/>
  <c r="CE847" i="14"/>
  <c r="CM847" i="14"/>
  <c r="CU847" i="14"/>
  <c r="DC847" i="14"/>
  <c r="DK847" i="14"/>
  <c r="DS847" i="14"/>
  <c r="D847" i="14"/>
  <c r="L847" i="14"/>
  <c r="T847" i="14"/>
  <c r="AB847" i="14"/>
  <c r="AJ847" i="14"/>
  <c r="AR847" i="14"/>
  <c r="AZ847" i="14"/>
  <c r="BH847" i="14"/>
  <c r="BP847" i="14"/>
  <c r="BX847" i="14"/>
  <c r="CF847" i="14"/>
  <c r="CN847" i="14"/>
  <c r="CV847" i="14"/>
  <c r="DD847" i="14"/>
  <c r="DL847" i="14"/>
  <c r="DT847" i="14"/>
  <c r="E847" i="14"/>
  <c r="M847" i="14"/>
  <c r="U847" i="14"/>
  <c r="AC847" i="14"/>
  <c r="AK847" i="14"/>
  <c r="AS847" i="14"/>
  <c r="BA847" i="14"/>
  <c r="BI847" i="14"/>
  <c r="BQ847" i="14"/>
  <c r="BY847" i="14"/>
  <c r="CG847" i="14"/>
  <c r="CO847" i="14"/>
  <c r="CW847" i="14"/>
  <c r="DE847" i="14"/>
  <c r="DM847" i="14"/>
  <c r="DU847" i="14"/>
  <c r="F847" i="14"/>
  <c r="N847" i="14"/>
  <c r="V847" i="14"/>
  <c r="AD847" i="14"/>
  <c r="AL847" i="14"/>
  <c r="AT847" i="14"/>
  <c r="BB847" i="14"/>
  <c r="BJ847" i="14"/>
  <c r="BR847" i="14"/>
  <c r="BZ847" i="14"/>
  <c r="CH847" i="14"/>
  <c r="CP847" i="14"/>
  <c r="CX847" i="14"/>
  <c r="DF847" i="14"/>
  <c r="DN847" i="14"/>
  <c r="DV847" i="14"/>
  <c r="G847" i="14"/>
  <c r="O847" i="14"/>
  <c r="W847" i="14"/>
  <c r="AE847" i="14"/>
  <c r="AM847" i="14"/>
  <c r="AU847" i="14"/>
  <c r="BC847" i="14"/>
  <c r="BK847" i="14"/>
  <c r="BS847" i="14"/>
  <c r="CA847" i="14"/>
  <c r="CI847" i="14"/>
  <c r="CQ847" i="14"/>
  <c r="CY847" i="14"/>
  <c r="DG847" i="14"/>
  <c r="DO847" i="14"/>
  <c r="H847" i="14"/>
  <c r="P847" i="14"/>
  <c r="X847" i="14"/>
  <c r="AF847" i="14"/>
  <c r="AN847" i="14"/>
  <c r="AV847" i="14"/>
  <c r="BD847" i="14"/>
  <c r="BL847" i="14"/>
  <c r="BT847" i="14"/>
  <c r="CB847" i="14"/>
  <c r="CJ847" i="14"/>
  <c r="CR847" i="14"/>
  <c r="CZ847" i="14"/>
  <c r="DH847" i="14"/>
  <c r="DP847" i="14"/>
  <c r="AH847" i="14"/>
  <c r="BN847" i="14"/>
  <c r="CT847" i="14"/>
  <c r="I847" i="14"/>
  <c r="AO847" i="14"/>
  <c r="BU847" i="14"/>
  <c r="DA847" i="14"/>
  <c r="J847" i="14"/>
  <c r="AP847" i="14"/>
  <c r="BV847" i="14"/>
  <c r="DB847" i="14"/>
  <c r="Q847" i="14"/>
  <c r="AW847" i="14"/>
  <c r="CC847" i="14"/>
  <c r="DI847" i="14"/>
  <c r="R847" i="14"/>
  <c r="AX847" i="14"/>
  <c r="CD847" i="14"/>
  <c r="DJ847" i="14"/>
  <c r="Y847" i="14"/>
  <c r="BE847" i="14"/>
  <c r="CK847" i="14"/>
  <c r="DQ847" i="14"/>
  <c r="BF847" i="14"/>
  <c r="BM847" i="14"/>
  <c r="CL847" i="14"/>
  <c r="CS847" i="14"/>
  <c r="DR847" i="14"/>
  <c r="Z847" i="14"/>
  <c r="AG847" i="14"/>
  <c r="C839" i="14"/>
  <c r="K839" i="14"/>
  <c r="S839" i="14"/>
  <c r="AA839" i="14"/>
  <c r="AI839" i="14"/>
  <c r="AQ839" i="14"/>
  <c r="AY839" i="14"/>
  <c r="BG839" i="14"/>
  <c r="BO839" i="14"/>
  <c r="BW839" i="14"/>
  <c r="CE839" i="14"/>
  <c r="CM839" i="14"/>
  <c r="CU839" i="14"/>
  <c r="DC839" i="14"/>
  <c r="DK839" i="14"/>
  <c r="DS839" i="14"/>
  <c r="D839" i="14"/>
  <c r="L839" i="14"/>
  <c r="T839" i="14"/>
  <c r="AB839" i="14"/>
  <c r="AJ839" i="14"/>
  <c r="AR839" i="14"/>
  <c r="AZ839" i="14"/>
  <c r="BH839" i="14"/>
  <c r="BP839" i="14"/>
  <c r="BX839" i="14"/>
  <c r="CF839" i="14"/>
  <c r="CN839" i="14"/>
  <c r="CV839" i="14"/>
  <c r="DD839" i="14"/>
  <c r="DL839" i="14"/>
  <c r="DT839" i="14"/>
  <c r="E839" i="14"/>
  <c r="M839" i="14"/>
  <c r="U839" i="14"/>
  <c r="AC839" i="14"/>
  <c r="AK839" i="14"/>
  <c r="AS839" i="14"/>
  <c r="BA839" i="14"/>
  <c r="BI839" i="14"/>
  <c r="BQ839" i="14"/>
  <c r="BY839" i="14"/>
  <c r="CG839" i="14"/>
  <c r="CO839" i="14"/>
  <c r="CW839" i="14"/>
  <c r="DE839" i="14"/>
  <c r="DM839" i="14"/>
  <c r="DU839" i="14"/>
  <c r="F839" i="14"/>
  <c r="N839" i="14"/>
  <c r="V839" i="14"/>
  <c r="AD839" i="14"/>
  <c r="AL839" i="14"/>
  <c r="AT839" i="14"/>
  <c r="BB839" i="14"/>
  <c r="BJ839" i="14"/>
  <c r="BR839" i="14"/>
  <c r="BZ839" i="14"/>
  <c r="CH839" i="14"/>
  <c r="CP839" i="14"/>
  <c r="CX839" i="14"/>
  <c r="DF839" i="14"/>
  <c r="DN839" i="14"/>
  <c r="DV839" i="14"/>
  <c r="G839" i="14"/>
  <c r="O839" i="14"/>
  <c r="W839" i="14"/>
  <c r="AE839" i="14"/>
  <c r="AM839" i="14"/>
  <c r="AU839" i="14"/>
  <c r="BC839" i="14"/>
  <c r="BK839" i="14"/>
  <c r="BS839" i="14"/>
  <c r="CA839" i="14"/>
  <c r="CI839" i="14"/>
  <c r="CQ839" i="14"/>
  <c r="CY839" i="14"/>
  <c r="DG839" i="14"/>
  <c r="DO839" i="14"/>
  <c r="H839" i="14"/>
  <c r="P839" i="14"/>
  <c r="X839" i="14"/>
  <c r="AF839" i="14"/>
  <c r="AN839" i="14"/>
  <c r="AV839" i="14"/>
  <c r="BD839" i="14"/>
  <c r="BL839" i="14"/>
  <c r="BT839" i="14"/>
  <c r="CB839" i="14"/>
  <c r="CJ839" i="14"/>
  <c r="CR839" i="14"/>
  <c r="CZ839" i="14"/>
  <c r="DH839" i="14"/>
  <c r="DP839" i="14"/>
  <c r="AH839" i="14"/>
  <c r="BN839" i="14"/>
  <c r="CT839" i="14"/>
  <c r="I839" i="14"/>
  <c r="AO839" i="14"/>
  <c r="BU839" i="14"/>
  <c r="DA839" i="14"/>
  <c r="J839" i="14"/>
  <c r="AP839" i="14"/>
  <c r="BV839" i="14"/>
  <c r="DB839" i="14"/>
  <c r="Q839" i="14"/>
  <c r="AW839" i="14"/>
  <c r="CC839" i="14"/>
  <c r="DI839" i="14"/>
  <c r="R839" i="14"/>
  <c r="AX839" i="14"/>
  <c r="CD839" i="14"/>
  <c r="DJ839" i="14"/>
  <c r="Y839" i="14"/>
  <c r="BE839" i="14"/>
  <c r="CK839" i="14"/>
  <c r="DQ839" i="14"/>
  <c r="Z839" i="14"/>
  <c r="AG839" i="14"/>
  <c r="BF839" i="14"/>
  <c r="BM839" i="14"/>
  <c r="CL839" i="14"/>
  <c r="CS839" i="14"/>
  <c r="DR839" i="14"/>
  <c r="C831" i="14"/>
  <c r="K831" i="14"/>
  <c r="S831" i="14"/>
  <c r="AA831" i="14"/>
  <c r="AI831" i="14"/>
  <c r="AQ831" i="14"/>
  <c r="AY831" i="14"/>
  <c r="BG831" i="14"/>
  <c r="BO831" i="14"/>
  <c r="BW831" i="14"/>
  <c r="CE831" i="14"/>
  <c r="CM831" i="14"/>
  <c r="CU831" i="14"/>
  <c r="DC831" i="14"/>
  <c r="DK831" i="14"/>
  <c r="DS831" i="14"/>
  <c r="D831" i="14"/>
  <c r="L831" i="14"/>
  <c r="T831" i="14"/>
  <c r="AB831" i="14"/>
  <c r="AJ831" i="14"/>
  <c r="AR831" i="14"/>
  <c r="AZ831" i="14"/>
  <c r="BH831" i="14"/>
  <c r="BP831" i="14"/>
  <c r="BX831" i="14"/>
  <c r="CF831" i="14"/>
  <c r="CN831" i="14"/>
  <c r="CV831" i="14"/>
  <c r="DD831" i="14"/>
  <c r="DL831" i="14"/>
  <c r="DT831" i="14"/>
  <c r="E831" i="14"/>
  <c r="M831" i="14"/>
  <c r="U831" i="14"/>
  <c r="AC831" i="14"/>
  <c r="AK831" i="14"/>
  <c r="AS831" i="14"/>
  <c r="BA831" i="14"/>
  <c r="BI831" i="14"/>
  <c r="BQ831" i="14"/>
  <c r="BY831" i="14"/>
  <c r="CG831" i="14"/>
  <c r="CO831" i="14"/>
  <c r="CW831" i="14"/>
  <c r="DE831" i="14"/>
  <c r="DM831" i="14"/>
  <c r="DU831" i="14"/>
  <c r="F831" i="14"/>
  <c r="N831" i="14"/>
  <c r="V831" i="14"/>
  <c r="AD831" i="14"/>
  <c r="AL831" i="14"/>
  <c r="AT831" i="14"/>
  <c r="BB831" i="14"/>
  <c r="BJ831" i="14"/>
  <c r="BR831" i="14"/>
  <c r="BZ831" i="14"/>
  <c r="CH831" i="14"/>
  <c r="CP831" i="14"/>
  <c r="CX831" i="14"/>
  <c r="DF831" i="14"/>
  <c r="DN831" i="14"/>
  <c r="DV831" i="14"/>
  <c r="G831" i="14"/>
  <c r="O831" i="14"/>
  <c r="W831" i="14"/>
  <c r="AE831" i="14"/>
  <c r="AM831" i="14"/>
  <c r="AU831" i="14"/>
  <c r="BC831" i="14"/>
  <c r="BK831" i="14"/>
  <c r="BS831" i="14"/>
  <c r="CA831" i="14"/>
  <c r="CI831" i="14"/>
  <c r="CQ831" i="14"/>
  <c r="CY831" i="14"/>
  <c r="DG831" i="14"/>
  <c r="DO831" i="14"/>
  <c r="H831" i="14"/>
  <c r="P831" i="14"/>
  <c r="X831" i="14"/>
  <c r="AF831" i="14"/>
  <c r="AN831" i="14"/>
  <c r="AV831" i="14"/>
  <c r="BD831" i="14"/>
  <c r="BL831" i="14"/>
  <c r="BT831" i="14"/>
  <c r="CB831" i="14"/>
  <c r="CJ831" i="14"/>
  <c r="CR831" i="14"/>
  <c r="CZ831" i="14"/>
  <c r="DH831" i="14"/>
  <c r="DP831" i="14"/>
  <c r="I831" i="14"/>
  <c r="Q831" i="14"/>
  <c r="Y831" i="14"/>
  <c r="AG831" i="14"/>
  <c r="AO831" i="14"/>
  <c r="AW831" i="14"/>
  <c r="R831" i="14"/>
  <c r="BN831" i="14"/>
  <c r="CT831" i="14"/>
  <c r="Z831" i="14"/>
  <c r="BU831" i="14"/>
  <c r="DA831" i="14"/>
  <c r="AH831" i="14"/>
  <c r="BV831" i="14"/>
  <c r="DB831" i="14"/>
  <c r="AP831" i="14"/>
  <c r="CC831" i="14"/>
  <c r="DI831" i="14"/>
  <c r="AX831" i="14"/>
  <c r="CD831" i="14"/>
  <c r="DJ831" i="14"/>
  <c r="BE831" i="14"/>
  <c r="CK831" i="14"/>
  <c r="DQ831" i="14"/>
  <c r="DR831" i="14"/>
  <c r="J831" i="14"/>
  <c r="BF831" i="14"/>
  <c r="BM831" i="14"/>
  <c r="CL831" i="14"/>
  <c r="CS831" i="14"/>
  <c r="G823" i="14"/>
  <c r="O823" i="14"/>
  <c r="W823" i="14"/>
  <c r="AE823" i="14"/>
  <c r="AM823" i="14"/>
  <c r="AU823" i="14"/>
  <c r="BC823" i="14"/>
  <c r="BK823" i="14"/>
  <c r="BS823" i="14"/>
  <c r="CA823" i="14"/>
  <c r="CI823" i="14"/>
  <c r="CQ823" i="14"/>
  <c r="CY823" i="14"/>
  <c r="DG823" i="14"/>
  <c r="DO823" i="14"/>
  <c r="C823" i="14"/>
  <c r="K823" i="14"/>
  <c r="S823" i="14"/>
  <c r="AA823" i="14"/>
  <c r="AI823" i="14"/>
  <c r="AQ823" i="14"/>
  <c r="AY823" i="14"/>
  <c r="BG823" i="14"/>
  <c r="BO823" i="14"/>
  <c r="BW823" i="14"/>
  <c r="CE823" i="14"/>
  <c r="CM823" i="14"/>
  <c r="CU823" i="14"/>
  <c r="DC823" i="14"/>
  <c r="DK823" i="14"/>
  <c r="DS823" i="14"/>
  <c r="J823" i="14"/>
  <c r="U823" i="14"/>
  <c r="AF823" i="14"/>
  <c r="AP823" i="14"/>
  <c r="BA823" i="14"/>
  <c r="BL823" i="14"/>
  <c r="BV823" i="14"/>
  <c r="CG823" i="14"/>
  <c r="CR823" i="14"/>
  <c r="DB823" i="14"/>
  <c r="DM823" i="14"/>
  <c r="L823" i="14"/>
  <c r="V823" i="14"/>
  <c r="AG823" i="14"/>
  <c r="AR823" i="14"/>
  <c r="BB823" i="14"/>
  <c r="BM823" i="14"/>
  <c r="BX823" i="14"/>
  <c r="CH823" i="14"/>
  <c r="CS823" i="14"/>
  <c r="DD823" i="14"/>
  <c r="DN823" i="14"/>
  <c r="M823" i="14"/>
  <c r="X823" i="14"/>
  <c r="AH823" i="14"/>
  <c r="AS823" i="14"/>
  <c r="BD823" i="14"/>
  <c r="BN823" i="14"/>
  <c r="BY823" i="14"/>
  <c r="CJ823" i="14"/>
  <c r="CT823" i="14"/>
  <c r="DE823" i="14"/>
  <c r="DP823" i="14"/>
  <c r="D823" i="14"/>
  <c r="N823" i="14"/>
  <c r="Y823" i="14"/>
  <c r="AJ823" i="14"/>
  <c r="AT823" i="14"/>
  <c r="BE823" i="14"/>
  <c r="BP823" i="14"/>
  <c r="BZ823" i="14"/>
  <c r="CK823" i="14"/>
  <c r="CV823" i="14"/>
  <c r="DF823" i="14"/>
  <c r="DQ823" i="14"/>
  <c r="E823" i="14"/>
  <c r="P823" i="14"/>
  <c r="Z823" i="14"/>
  <c r="AK823" i="14"/>
  <c r="AV823" i="14"/>
  <c r="BF823" i="14"/>
  <c r="BQ823" i="14"/>
  <c r="CB823" i="14"/>
  <c r="CL823" i="14"/>
  <c r="CW823" i="14"/>
  <c r="DH823" i="14"/>
  <c r="DR823" i="14"/>
  <c r="F823" i="14"/>
  <c r="Q823" i="14"/>
  <c r="AB823" i="14"/>
  <c r="AL823" i="14"/>
  <c r="AW823" i="14"/>
  <c r="BH823" i="14"/>
  <c r="BR823" i="14"/>
  <c r="CC823" i="14"/>
  <c r="CN823" i="14"/>
  <c r="CX823" i="14"/>
  <c r="DI823" i="14"/>
  <c r="DT823" i="14"/>
  <c r="H823" i="14"/>
  <c r="R823" i="14"/>
  <c r="AC823" i="14"/>
  <c r="AN823" i="14"/>
  <c r="AX823" i="14"/>
  <c r="BI823" i="14"/>
  <c r="BT823" i="14"/>
  <c r="CD823" i="14"/>
  <c r="CO823" i="14"/>
  <c r="CZ823" i="14"/>
  <c r="DJ823" i="14"/>
  <c r="DU823" i="14"/>
  <c r="I823" i="14"/>
  <c r="CP823" i="14"/>
  <c r="T823" i="14"/>
  <c r="DA823" i="14"/>
  <c r="AD823" i="14"/>
  <c r="DL823" i="14"/>
  <c r="AO823" i="14"/>
  <c r="DV823" i="14"/>
  <c r="AZ823" i="14"/>
  <c r="BJ823" i="14"/>
  <c r="BU823" i="14"/>
  <c r="CF823" i="14"/>
  <c r="F815" i="14"/>
  <c r="N815" i="14"/>
  <c r="V815" i="14"/>
  <c r="AD815" i="14"/>
  <c r="AL815" i="14"/>
  <c r="AT815" i="14"/>
  <c r="BB815" i="14"/>
  <c r="BJ815" i="14"/>
  <c r="BR815" i="14"/>
  <c r="BZ815" i="14"/>
  <c r="CH815" i="14"/>
  <c r="CP815" i="14"/>
  <c r="CX815" i="14"/>
  <c r="DF815" i="14"/>
  <c r="DN815" i="14"/>
  <c r="DV815" i="14"/>
  <c r="G815" i="14"/>
  <c r="O815" i="14"/>
  <c r="W815" i="14"/>
  <c r="AE815" i="14"/>
  <c r="AM815" i="14"/>
  <c r="AU815" i="14"/>
  <c r="BC815" i="14"/>
  <c r="BK815" i="14"/>
  <c r="BS815" i="14"/>
  <c r="CA815" i="14"/>
  <c r="CI815" i="14"/>
  <c r="CQ815" i="14"/>
  <c r="CY815" i="14"/>
  <c r="DG815" i="14"/>
  <c r="DO815" i="14"/>
  <c r="H815" i="14"/>
  <c r="P815" i="14"/>
  <c r="X815" i="14"/>
  <c r="AF815" i="14"/>
  <c r="AN815" i="14"/>
  <c r="AV815" i="14"/>
  <c r="BD815" i="14"/>
  <c r="J815" i="14"/>
  <c r="R815" i="14"/>
  <c r="Z815" i="14"/>
  <c r="AH815" i="14"/>
  <c r="AP815" i="14"/>
  <c r="AX815" i="14"/>
  <c r="BF815" i="14"/>
  <c r="BN815" i="14"/>
  <c r="BV815" i="14"/>
  <c r="CD815" i="14"/>
  <c r="CL815" i="14"/>
  <c r="CT815" i="14"/>
  <c r="DB815" i="14"/>
  <c r="DJ815" i="14"/>
  <c r="DR815" i="14"/>
  <c r="C815" i="14"/>
  <c r="K815" i="14"/>
  <c r="S815" i="14"/>
  <c r="AA815" i="14"/>
  <c r="AI815" i="14"/>
  <c r="AQ815" i="14"/>
  <c r="AY815" i="14"/>
  <c r="BG815" i="14"/>
  <c r="BO815" i="14"/>
  <c r="BW815" i="14"/>
  <c r="CE815" i="14"/>
  <c r="CM815" i="14"/>
  <c r="CU815" i="14"/>
  <c r="DC815" i="14"/>
  <c r="DK815" i="14"/>
  <c r="DS815" i="14"/>
  <c r="D815" i="14"/>
  <c r="L815" i="14"/>
  <c r="T815" i="14"/>
  <c r="AB815" i="14"/>
  <c r="AJ815" i="14"/>
  <c r="AR815" i="14"/>
  <c r="AZ815" i="14"/>
  <c r="BH815" i="14"/>
  <c r="BP815" i="14"/>
  <c r="BX815" i="14"/>
  <c r="CF815" i="14"/>
  <c r="CN815" i="14"/>
  <c r="CV815" i="14"/>
  <c r="DD815" i="14"/>
  <c r="DL815" i="14"/>
  <c r="DT815" i="14"/>
  <c r="M815" i="14"/>
  <c r="AS815" i="14"/>
  <c r="BT815" i="14"/>
  <c r="CO815" i="14"/>
  <c r="DI815" i="14"/>
  <c r="Q815" i="14"/>
  <c r="AW815" i="14"/>
  <c r="BU815" i="14"/>
  <c r="CR815" i="14"/>
  <c r="DM815" i="14"/>
  <c r="U815" i="14"/>
  <c r="BA815" i="14"/>
  <c r="BY815" i="14"/>
  <c r="CS815" i="14"/>
  <c r="DP815" i="14"/>
  <c r="Y815" i="14"/>
  <c r="BE815" i="14"/>
  <c r="CB815" i="14"/>
  <c r="CW815" i="14"/>
  <c r="DQ815" i="14"/>
  <c r="AC815" i="14"/>
  <c r="BI815" i="14"/>
  <c r="CC815" i="14"/>
  <c r="CZ815" i="14"/>
  <c r="DU815" i="14"/>
  <c r="AG815" i="14"/>
  <c r="BL815" i="14"/>
  <c r="CG815" i="14"/>
  <c r="DA815" i="14"/>
  <c r="E815" i="14"/>
  <c r="AK815" i="14"/>
  <c r="BM815" i="14"/>
  <c r="CJ815" i="14"/>
  <c r="DE815" i="14"/>
  <c r="I815" i="14"/>
  <c r="AO815" i="14"/>
  <c r="BQ815" i="14"/>
  <c r="CK815" i="14"/>
  <c r="DH815" i="14"/>
  <c r="F807" i="14"/>
  <c r="N807" i="14"/>
  <c r="V807" i="14"/>
  <c r="AD807" i="14"/>
  <c r="AL807" i="14"/>
  <c r="AT807" i="14"/>
  <c r="BB807" i="14"/>
  <c r="BJ807" i="14"/>
  <c r="BR807" i="14"/>
  <c r="BZ807" i="14"/>
  <c r="CH807" i="14"/>
  <c r="CP807" i="14"/>
  <c r="CX807" i="14"/>
  <c r="DF807" i="14"/>
  <c r="DN807" i="14"/>
  <c r="DV807" i="14"/>
  <c r="G807" i="14"/>
  <c r="O807" i="14"/>
  <c r="W807" i="14"/>
  <c r="AE807" i="14"/>
  <c r="AM807" i="14"/>
  <c r="AU807" i="14"/>
  <c r="BC807" i="14"/>
  <c r="BK807" i="14"/>
  <c r="BS807" i="14"/>
  <c r="CA807" i="14"/>
  <c r="CI807" i="14"/>
  <c r="CQ807" i="14"/>
  <c r="CY807" i="14"/>
  <c r="DG807" i="14"/>
  <c r="DO807" i="14"/>
  <c r="H807" i="14"/>
  <c r="P807" i="14"/>
  <c r="X807" i="14"/>
  <c r="AF807" i="14"/>
  <c r="AN807" i="14"/>
  <c r="AV807" i="14"/>
  <c r="BD807" i="14"/>
  <c r="BL807" i="14"/>
  <c r="BT807" i="14"/>
  <c r="CB807" i="14"/>
  <c r="CJ807" i="14"/>
  <c r="CR807" i="14"/>
  <c r="CZ807" i="14"/>
  <c r="DH807" i="14"/>
  <c r="DP807" i="14"/>
  <c r="I807" i="14"/>
  <c r="Q807" i="14"/>
  <c r="Y807" i="14"/>
  <c r="AG807" i="14"/>
  <c r="AO807" i="14"/>
  <c r="AW807" i="14"/>
  <c r="BE807" i="14"/>
  <c r="BM807" i="14"/>
  <c r="BU807" i="14"/>
  <c r="CC807" i="14"/>
  <c r="CK807" i="14"/>
  <c r="CS807" i="14"/>
  <c r="DA807" i="14"/>
  <c r="DI807" i="14"/>
  <c r="DQ807" i="14"/>
  <c r="J807" i="14"/>
  <c r="R807" i="14"/>
  <c r="Z807" i="14"/>
  <c r="AH807" i="14"/>
  <c r="AP807" i="14"/>
  <c r="AX807" i="14"/>
  <c r="BF807" i="14"/>
  <c r="BN807" i="14"/>
  <c r="BV807" i="14"/>
  <c r="CD807" i="14"/>
  <c r="CL807" i="14"/>
  <c r="CT807" i="14"/>
  <c r="DB807" i="14"/>
  <c r="DJ807" i="14"/>
  <c r="DR807" i="14"/>
  <c r="C807" i="14"/>
  <c r="K807" i="14"/>
  <c r="S807" i="14"/>
  <c r="AA807" i="14"/>
  <c r="AI807" i="14"/>
  <c r="AQ807" i="14"/>
  <c r="AY807" i="14"/>
  <c r="BG807" i="14"/>
  <c r="BO807" i="14"/>
  <c r="BW807" i="14"/>
  <c r="CE807" i="14"/>
  <c r="CM807" i="14"/>
  <c r="CU807" i="14"/>
  <c r="DC807" i="14"/>
  <c r="DK807" i="14"/>
  <c r="DS807" i="14"/>
  <c r="D807" i="14"/>
  <c r="L807" i="14"/>
  <c r="T807" i="14"/>
  <c r="AB807" i="14"/>
  <c r="AJ807" i="14"/>
  <c r="AR807" i="14"/>
  <c r="AZ807" i="14"/>
  <c r="BH807" i="14"/>
  <c r="BP807" i="14"/>
  <c r="BX807" i="14"/>
  <c r="CF807" i="14"/>
  <c r="CN807" i="14"/>
  <c r="CV807" i="14"/>
  <c r="DD807" i="14"/>
  <c r="DL807" i="14"/>
  <c r="DT807" i="14"/>
  <c r="AK807" i="14"/>
  <c r="CW807" i="14"/>
  <c r="AS807" i="14"/>
  <c r="DE807" i="14"/>
  <c r="BA807" i="14"/>
  <c r="DM807" i="14"/>
  <c r="BI807" i="14"/>
  <c r="DU807" i="14"/>
  <c r="E807" i="14"/>
  <c r="BQ807" i="14"/>
  <c r="M807" i="14"/>
  <c r="BY807" i="14"/>
  <c r="U807" i="14"/>
  <c r="CG807" i="14"/>
  <c r="CO807" i="14"/>
  <c r="AC807" i="14"/>
  <c r="F799" i="14"/>
  <c r="N799" i="14"/>
  <c r="V799" i="14"/>
  <c r="AD799" i="14"/>
  <c r="AL799" i="14"/>
  <c r="AT799" i="14"/>
  <c r="BB799" i="14"/>
  <c r="BJ799" i="14"/>
  <c r="BR799" i="14"/>
  <c r="BZ799" i="14"/>
  <c r="CH799" i="14"/>
  <c r="CP799" i="14"/>
  <c r="CX799" i="14"/>
  <c r="DF799" i="14"/>
  <c r="DN799" i="14"/>
  <c r="DV799" i="14"/>
  <c r="G799" i="14"/>
  <c r="O799" i="14"/>
  <c r="W799" i="14"/>
  <c r="AE799" i="14"/>
  <c r="AM799" i="14"/>
  <c r="AU799" i="14"/>
  <c r="BC799" i="14"/>
  <c r="BK799" i="14"/>
  <c r="BS799" i="14"/>
  <c r="CA799" i="14"/>
  <c r="CI799" i="14"/>
  <c r="CQ799" i="14"/>
  <c r="CY799" i="14"/>
  <c r="DG799" i="14"/>
  <c r="DO799" i="14"/>
  <c r="H799" i="14"/>
  <c r="P799" i="14"/>
  <c r="X799" i="14"/>
  <c r="AF799" i="14"/>
  <c r="AN799" i="14"/>
  <c r="AV799" i="14"/>
  <c r="BD799" i="14"/>
  <c r="BL799" i="14"/>
  <c r="BT799" i="14"/>
  <c r="CB799" i="14"/>
  <c r="CJ799" i="14"/>
  <c r="CR799" i="14"/>
  <c r="CZ799" i="14"/>
  <c r="DH799" i="14"/>
  <c r="DP799" i="14"/>
  <c r="I799" i="14"/>
  <c r="Q799" i="14"/>
  <c r="Y799" i="14"/>
  <c r="AG799" i="14"/>
  <c r="AO799" i="14"/>
  <c r="AW799" i="14"/>
  <c r="BE799" i="14"/>
  <c r="BM799" i="14"/>
  <c r="BU799" i="14"/>
  <c r="CC799" i="14"/>
  <c r="CK799" i="14"/>
  <c r="CS799" i="14"/>
  <c r="DA799" i="14"/>
  <c r="DI799" i="14"/>
  <c r="DQ799" i="14"/>
  <c r="J799" i="14"/>
  <c r="R799" i="14"/>
  <c r="Z799" i="14"/>
  <c r="AH799" i="14"/>
  <c r="AP799" i="14"/>
  <c r="AX799" i="14"/>
  <c r="BF799" i="14"/>
  <c r="BN799" i="14"/>
  <c r="BV799" i="14"/>
  <c r="CD799" i="14"/>
  <c r="CL799" i="14"/>
  <c r="CT799" i="14"/>
  <c r="DB799" i="14"/>
  <c r="DJ799" i="14"/>
  <c r="DR799" i="14"/>
  <c r="C799" i="14"/>
  <c r="K799" i="14"/>
  <c r="S799" i="14"/>
  <c r="AA799" i="14"/>
  <c r="AI799" i="14"/>
  <c r="AQ799" i="14"/>
  <c r="AY799" i="14"/>
  <c r="BG799" i="14"/>
  <c r="BO799" i="14"/>
  <c r="BW799" i="14"/>
  <c r="CE799" i="14"/>
  <c r="CM799" i="14"/>
  <c r="CU799" i="14"/>
  <c r="DC799" i="14"/>
  <c r="DK799" i="14"/>
  <c r="DS799" i="14"/>
  <c r="D799" i="14"/>
  <c r="L799" i="14"/>
  <c r="T799" i="14"/>
  <c r="AB799" i="14"/>
  <c r="AJ799" i="14"/>
  <c r="AR799" i="14"/>
  <c r="AZ799" i="14"/>
  <c r="BH799" i="14"/>
  <c r="BP799" i="14"/>
  <c r="BX799" i="14"/>
  <c r="CF799" i="14"/>
  <c r="CN799" i="14"/>
  <c r="CV799" i="14"/>
  <c r="DD799" i="14"/>
  <c r="DL799" i="14"/>
  <c r="DT799" i="14"/>
  <c r="E799" i="14"/>
  <c r="BQ799" i="14"/>
  <c r="M799" i="14"/>
  <c r="BY799" i="14"/>
  <c r="U799" i="14"/>
  <c r="CG799" i="14"/>
  <c r="AC799" i="14"/>
  <c r="CO799" i="14"/>
  <c r="AK799" i="14"/>
  <c r="CW799" i="14"/>
  <c r="AS799" i="14"/>
  <c r="DE799" i="14"/>
  <c r="BA799" i="14"/>
  <c r="DM799" i="14"/>
  <c r="BI799" i="14"/>
  <c r="DU799" i="14"/>
  <c r="G791" i="14"/>
  <c r="O791" i="14"/>
  <c r="W791" i="14"/>
  <c r="AE791" i="14"/>
  <c r="AM791" i="14"/>
  <c r="AU791" i="14"/>
  <c r="BC791" i="14"/>
  <c r="BK791" i="14"/>
  <c r="BS791" i="14"/>
  <c r="CA791" i="14"/>
  <c r="CI791" i="14"/>
  <c r="CQ791" i="14"/>
  <c r="CY791" i="14"/>
  <c r="DG791" i="14"/>
  <c r="DO791" i="14"/>
  <c r="D791" i="14"/>
  <c r="L791" i="14"/>
  <c r="T791" i="14"/>
  <c r="AB791" i="14"/>
  <c r="AJ791" i="14"/>
  <c r="AR791" i="14"/>
  <c r="AZ791" i="14"/>
  <c r="BH791" i="14"/>
  <c r="BP791" i="14"/>
  <c r="BX791" i="14"/>
  <c r="CF791" i="14"/>
  <c r="CN791" i="14"/>
  <c r="CV791" i="14"/>
  <c r="DD791" i="14"/>
  <c r="DL791" i="14"/>
  <c r="DT791" i="14"/>
  <c r="C791" i="14"/>
  <c r="N791" i="14"/>
  <c r="Y791" i="14"/>
  <c r="AI791" i="14"/>
  <c r="AT791" i="14"/>
  <c r="BE791" i="14"/>
  <c r="BO791" i="14"/>
  <c r="BZ791" i="14"/>
  <c r="CK791" i="14"/>
  <c r="CU791" i="14"/>
  <c r="DF791" i="14"/>
  <c r="DQ791" i="14"/>
  <c r="E791" i="14"/>
  <c r="P791" i="14"/>
  <c r="Z791" i="14"/>
  <c r="AK791" i="14"/>
  <c r="AV791" i="14"/>
  <c r="BF791" i="14"/>
  <c r="BQ791" i="14"/>
  <c r="CB791" i="14"/>
  <c r="CL791" i="14"/>
  <c r="CW791" i="14"/>
  <c r="DH791" i="14"/>
  <c r="DR791" i="14"/>
  <c r="F791" i="14"/>
  <c r="Q791" i="14"/>
  <c r="AA791" i="14"/>
  <c r="AL791" i="14"/>
  <c r="AW791" i="14"/>
  <c r="BG791" i="14"/>
  <c r="BR791" i="14"/>
  <c r="CC791" i="14"/>
  <c r="CM791" i="14"/>
  <c r="CX791" i="14"/>
  <c r="DI791" i="14"/>
  <c r="DS791" i="14"/>
  <c r="H791" i="14"/>
  <c r="R791" i="14"/>
  <c r="AC791" i="14"/>
  <c r="AN791" i="14"/>
  <c r="AX791" i="14"/>
  <c r="BI791" i="14"/>
  <c r="BT791" i="14"/>
  <c r="CD791" i="14"/>
  <c r="CO791" i="14"/>
  <c r="CZ791" i="14"/>
  <c r="DJ791" i="14"/>
  <c r="DU791" i="14"/>
  <c r="I791" i="14"/>
  <c r="S791" i="14"/>
  <c r="AD791" i="14"/>
  <c r="AO791" i="14"/>
  <c r="AY791" i="14"/>
  <c r="BJ791" i="14"/>
  <c r="BU791" i="14"/>
  <c r="CE791" i="14"/>
  <c r="CP791" i="14"/>
  <c r="DA791" i="14"/>
  <c r="DK791" i="14"/>
  <c r="DV791" i="14"/>
  <c r="J791" i="14"/>
  <c r="U791" i="14"/>
  <c r="AF791" i="14"/>
  <c r="AP791" i="14"/>
  <c r="BA791" i="14"/>
  <c r="BL791" i="14"/>
  <c r="BV791" i="14"/>
  <c r="CG791" i="14"/>
  <c r="CR791" i="14"/>
  <c r="DB791" i="14"/>
  <c r="DM791" i="14"/>
  <c r="K791" i="14"/>
  <c r="V791" i="14"/>
  <c r="AG791" i="14"/>
  <c r="AQ791" i="14"/>
  <c r="BB791" i="14"/>
  <c r="BM791" i="14"/>
  <c r="BW791" i="14"/>
  <c r="CH791" i="14"/>
  <c r="CS791" i="14"/>
  <c r="DC791" i="14"/>
  <c r="DN791" i="14"/>
  <c r="BY791" i="14"/>
  <c r="CJ791" i="14"/>
  <c r="M791" i="14"/>
  <c r="CT791" i="14"/>
  <c r="X791" i="14"/>
  <c r="DE791" i="14"/>
  <c r="AH791" i="14"/>
  <c r="DP791" i="14"/>
  <c r="AS791" i="14"/>
  <c r="BD791" i="14"/>
  <c r="BN791" i="14"/>
  <c r="F783" i="14"/>
  <c r="N783" i="14"/>
  <c r="V783" i="14"/>
  <c r="AD783" i="14"/>
  <c r="AL783" i="14"/>
  <c r="AT783" i="14"/>
  <c r="BB783" i="14"/>
  <c r="BJ783" i="14"/>
  <c r="BR783" i="14"/>
  <c r="BZ783" i="14"/>
  <c r="CH783" i="14"/>
  <c r="CP783" i="14"/>
  <c r="CX783" i="14"/>
  <c r="DF783" i="14"/>
  <c r="DN783" i="14"/>
  <c r="DV783" i="14"/>
  <c r="G783" i="14"/>
  <c r="O783" i="14"/>
  <c r="W783" i="14"/>
  <c r="AE783" i="14"/>
  <c r="AM783" i="14"/>
  <c r="AU783" i="14"/>
  <c r="BC783" i="14"/>
  <c r="BK783" i="14"/>
  <c r="BS783" i="14"/>
  <c r="CA783" i="14"/>
  <c r="CI783" i="14"/>
  <c r="CQ783" i="14"/>
  <c r="CY783" i="14"/>
  <c r="DG783" i="14"/>
  <c r="DO783" i="14"/>
  <c r="H783" i="14"/>
  <c r="P783" i="14"/>
  <c r="X783" i="14"/>
  <c r="AF783" i="14"/>
  <c r="AN783" i="14"/>
  <c r="AV783" i="14"/>
  <c r="BD783" i="14"/>
  <c r="BL783" i="14"/>
  <c r="BT783" i="14"/>
  <c r="CB783" i="14"/>
  <c r="CJ783" i="14"/>
  <c r="CR783" i="14"/>
  <c r="CZ783" i="14"/>
  <c r="DH783" i="14"/>
  <c r="DP783" i="14"/>
  <c r="J783" i="14"/>
  <c r="R783" i="14"/>
  <c r="Z783" i="14"/>
  <c r="AH783" i="14"/>
  <c r="AP783" i="14"/>
  <c r="AX783" i="14"/>
  <c r="BF783" i="14"/>
  <c r="BN783" i="14"/>
  <c r="BV783" i="14"/>
  <c r="CD783" i="14"/>
  <c r="CL783" i="14"/>
  <c r="CT783" i="14"/>
  <c r="DB783" i="14"/>
  <c r="DJ783" i="14"/>
  <c r="DR783" i="14"/>
  <c r="C783" i="14"/>
  <c r="K783" i="14"/>
  <c r="S783" i="14"/>
  <c r="AA783" i="14"/>
  <c r="AI783" i="14"/>
  <c r="AQ783" i="14"/>
  <c r="AY783" i="14"/>
  <c r="BG783" i="14"/>
  <c r="BO783" i="14"/>
  <c r="BW783" i="14"/>
  <c r="CE783" i="14"/>
  <c r="CM783" i="14"/>
  <c r="CU783" i="14"/>
  <c r="DC783" i="14"/>
  <c r="DK783" i="14"/>
  <c r="DS783" i="14"/>
  <c r="D783" i="14"/>
  <c r="L783" i="14"/>
  <c r="T783" i="14"/>
  <c r="AB783" i="14"/>
  <c r="AJ783" i="14"/>
  <c r="AR783" i="14"/>
  <c r="AZ783" i="14"/>
  <c r="BH783" i="14"/>
  <c r="BP783" i="14"/>
  <c r="BX783" i="14"/>
  <c r="CF783" i="14"/>
  <c r="CN783" i="14"/>
  <c r="CV783" i="14"/>
  <c r="DD783" i="14"/>
  <c r="DL783" i="14"/>
  <c r="DT783" i="14"/>
  <c r="U783" i="14"/>
  <c r="BA783" i="14"/>
  <c r="CG783" i="14"/>
  <c r="DM783" i="14"/>
  <c r="Y783" i="14"/>
  <c r="BE783" i="14"/>
  <c r="CK783" i="14"/>
  <c r="DQ783" i="14"/>
  <c r="AC783" i="14"/>
  <c r="BI783" i="14"/>
  <c r="CO783" i="14"/>
  <c r="DU783" i="14"/>
  <c r="AG783" i="14"/>
  <c r="BM783" i="14"/>
  <c r="CS783" i="14"/>
  <c r="E783" i="14"/>
  <c r="AK783" i="14"/>
  <c r="BQ783" i="14"/>
  <c r="CW783" i="14"/>
  <c r="I783" i="14"/>
  <c r="AO783" i="14"/>
  <c r="BU783" i="14"/>
  <c r="DA783" i="14"/>
  <c r="M783" i="14"/>
  <c r="AS783" i="14"/>
  <c r="BY783" i="14"/>
  <c r="DE783" i="14"/>
  <c r="Q783" i="14"/>
  <c r="AW783" i="14"/>
  <c r="CC783" i="14"/>
  <c r="DI783" i="14"/>
  <c r="F775" i="14"/>
  <c r="N775" i="14"/>
  <c r="V775" i="14"/>
  <c r="AD775" i="14"/>
  <c r="AL775" i="14"/>
  <c r="AT775" i="14"/>
  <c r="BB775" i="14"/>
  <c r="BJ775" i="14"/>
  <c r="BR775" i="14"/>
  <c r="BZ775" i="14"/>
  <c r="CH775" i="14"/>
  <c r="CP775" i="14"/>
  <c r="CX775" i="14"/>
  <c r="DF775" i="14"/>
  <c r="DN775" i="14"/>
  <c r="DV775" i="14"/>
  <c r="G775" i="14"/>
  <c r="O775" i="14"/>
  <c r="W775" i="14"/>
  <c r="AE775" i="14"/>
  <c r="AM775" i="14"/>
  <c r="AU775" i="14"/>
  <c r="BC775" i="14"/>
  <c r="BK775" i="14"/>
  <c r="BS775" i="14"/>
  <c r="CA775" i="14"/>
  <c r="CI775" i="14"/>
  <c r="CQ775" i="14"/>
  <c r="CY775" i="14"/>
  <c r="DG775" i="14"/>
  <c r="DO775" i="14"/>
  <c r="H775" i="14"/>
  <c r="P775" i="14"/>
  <c r="X775" i="14"/>
  <c r="AF775" i="14"/>
  <c r="AN775" i="14"/>
  <c r="AV775" i="14"/>
  <c r="BD775" i="14"/>
  <c r="BL775" i="14"/>
  <c r="BT775" i="14"/>
  <c r="CB775" i="14"/>
  <c r="CJ775" i="14"/>
  <c r="CR775" i="14"/>
  <c r="CZ775" i="14"/>
  <c r="DH775" i="14"/>
  <c r="DP775" i="14"/>
  <c r="I775" i="14"/>
  <c r="Q775" i="14"/>
  <c r="Y775" i="14"/>
  <c r="AG775" i="14"/>
  <c r="AO775" i="14"/>
  <c r="AW775" i="14"/>
  <c r="BE775" i="14"/>
  <c r="BM775" i="14"/>
  <c r="BU775" i="14"/>
  <c r="CC775" i="14"/>
  <c r="CK775" i="14"/>
  <c r="CS775" i="14"/>
  <c r="DA775" i="14"/>
  <c r="DI775" i="14"/>
  <c r="DQ775" i="14"/>
  <c r="J775" i="14"/>
  <c r="R775" i="14"/>
  <c r="Z775" i="14"/>
  <c r="AH775" i="14"/>
  <c r="AP775" i="14"/>
  <c r="AX775" i="14"/>
  <c r="BF775" i="14"/>
  <c r="BN775" i="14"/>
  <c r="BV775" i="14"/>
  <c r="CD775" i="14"/>
  <c r="CL775" i="14"/>
  <c r="CT775" i="14"/>
  <c r="DB775" i="14"/>
  <c r="DJ775" i="14"/>
  <c r="DR775" i="14"/>
  <c r="C775" i="14"/>
  <c r="K775" i="14"/>
  <c r="S775" i="14"/>
  <c r="AA775" i="14"/>
  <c r="AI775" i="14"/>
  <c r="AQ775" i="14"/>
  <c r="AY775" i="14"/>
  <c r="BG775" i="14"/>
  <c r="BO775" i="14"/>
  <c r="BW775" i="14"/>
  <c r="CE775" i="14"/>
  <c r="CM775" i="14"/>
  <c r="CU775" i="14"/>
  <c r="DC775" i="14"/>
  <c r="DK775" i="14"/>
  <c r="DS775" i="14"/>
  <c r="D775" i="14"/>
  <c r="L775" i="14"/>
  <c r="T775" i="14"/>
  <c r="AB775" i="14"/>
  <c r="AJ775" i="14"/>
  <c r="AR775" i="14"/>
  <c r="AZ775" i="14"/>
  <c r="BH775" i="14"/>
  <c r="BP775" i="14"/>
  <c r="BX775" i="14"/>
  <c r="CF775" i="14"/>
  <c r="CN775" i="14"/>
  <c r="CV775" i="14"/>
  <c r="DD775" i="14"/>
  <c r="DL775" i="14"/>
  <c r="DT775" i="14"/>
  <c r="AK775" i="14"/>
  <c r="CW775" i="14"/>
  <c r="AS775" i="14"/>
  <c r="DE775" i="14"/>
  <c r="BA775" i="14"/>
  <c r="DM775" i="14"/>
  <c r="BI775" i="14"/>
  <c r="DU775" i="14"/>
  <c r="E775" i="14"/>
  <c r="BQ775" i="14"/>
  <c r="M775" i="14"/>
  <c r="BY775" i="14"/>
  <c r="U775" i="14"/>
  <c r="CG775" i="14"/>
  <c r="AC775" i="14"/>
  <c r="CO775" i="14"/>
  <c r="F767" i="14"/>
  <c r="N767" i="14"/>
  <c r="V767" i="14"/>
  <c r="AD767" i="14"/>
  <c r="AL767" i="14"/>
  <c r="AT767" i="14"/>
  <c r="BB767" i="14"/>
  <c r="BJ767" i="14"/>
  <c r="BR767" i="14"/>
  <c r="BZ767" i="14"/>
  <c r="CH767" i="14"/>
  <c r="CP767" i="14"/>
  <c r="CX767" i="14"/>
  <c r="DF767" i="14"/>
  <c r="DN767" i="14"/>
  <c r="DV767" i="14"/>
  <c r="G767" i="14"/>
  <c r="O767" i="14"/>
  <c r="W767" i="14"/>
  <c r="AE767" i="14"/>
  <c r="AM767" i="14"/>
  <c r="AU767" i="14"/>
  <c r="BC767" i="14"/>
  <c r="BK767" i="14"/>
  <c r="BS767" i="14"/>
  <c r="CA767" i="14"/>
  <c r="CI767" i="14"/>
  <c r="CQ767" i="14"/>
  <c r="CY767" i="14"/>
  <c r="DG767" i="14"/>
  <c r="DO767" i="14"/>
  <c r="H767" i="14"/>
  <c r="P767" i="14"/>
  <c r="X767" i="14"/>
  <c r="AF767" i="14"/>
  <c r="AN767" i="14"/>
  <c r="AV767" i="14"/>
  <c r="BD767" i="14"/>
  <c r="BL767" i="14"/>
  <c r="BT767" i="14"/>
  <c r="CB767" i="14"/>
  <c r="CJ767" i="14"/>
  <c r="CR767" i="14"/>
  <c r="CZ767" i="14"/>
  <c r="DH767" i="14"/>
  <c r="DP767" i="14"/>
  <c r="I767" i="14"/>
  <c r="Q767" i="14"/>
  <c r="Y767" i="14"/>
  <c r="AG767" i="14"/>
  <c r="AO767" i="14"/>
  <c r="AW767" i="14"/>
  <c r="BE767" i="14"/>
  <c r="BM767" i="14"/>
  <c r="BU767" i="14"/>
  <c r="CC767" i="14"/>
  <c r="CK767" i="14"/>
  <c r="CS767" i="14"/>
  <c r="DA767" i="14"/>
  <c r="DI767" i="14"/>
  <c r="DQ767" i="14"/>
  <c r="J767" i="14"/>
  <c r="R767" i="14"/>
  <c r="Z767" i="14"/>
  <c r="AH767" i="14"/>
  <c r="AP767" i="14"/>
  <c r="AX767" i="14"/>
  <c r="BF767" i="14"/>
  <c r="BN767" i="14"/>
  <c r="BV767" i="14"/>
  <c r="CD767" i="14"/>
  <c r="CL767" i="14"/>
  <c r="CT767" i="14"/>
  <c r="DB767" i="14"/>
  <c r="DJ767" i="14"/>
  <c r="DR767" i="14"/>
  <c r="C767" i="14"/>
  <c r="K767" i="14"/>
  <c r="S767" i="14"/>
  <c r="AA767" i="14"/>
  <c r="AI767" i="14"/>
  <c r="AQ767" i="14"/>
  <c r="AY767" i="14"/>
  <c r="BG767" i="14"/>
  <c r="BO767" i="14"/>
  <c r="BW767" i="14"/>
  <c r="CE767" i="14"/>
  <c r="CM767" i="14"/>
  <c r="CU767" i="14"/>
  <c r="DC767" i="14"/>
  <c r="DK767" i="14"/>
  <c r="DS767" i="14"/>
  <c r="D767" i="14"/>
  <c r="L767" i="14"/>
  <c r="T767" i="14"/>
  <c r="AB767" i="14"/>
  <c r="AJ767" i="14"/>
  <c r="AR767" i="14"/>
  <c r="AZ767" i="14"/>
  <c r="BH767" i="14"/>
  <c r="BP767" i="14"/>
  <c r="BX767" i="14"/>
  <c r="CF767" i="14"/>
  <c r="CN767" i="14"/>
  <c r="CV767" i="14"/>
  <c r="DD767" i="14"/>
  <c r="DL767" i="14"/>
  <c r="DT767" i="14"/>
  <c r="E767" i="14"/>
  <c r="BQ767" i="14"/>
  <c r="M767" i="14"/>
  <c r="BY767" i="14"/>
  <c r="U767" i="14"/>
  <c r="CG767" i="14"/>
  <c r="AC767" i="14"/>
  <c r="CO767" i="14"/>
  <c r="AK767" i="14"/>
  <c r="CW767" i="14"/>
  <c r="AS767" i="14"/>
  <c r="DE767" i="14"/>
  <c r="BA767" i="14"/>
  <c r="DM767" i="14"/>
  <c r="BI767" i="14"/>
  <c r="DU767" i="14"/>
  <c r="F759" i="14"/>
  <c r="N759" i="14"/>
  <c r="V759" i="14"/>
  <c r="AD759" i="14"/>
  <c r="AL759" i="14"/>
  <c r="AT759" i="14"/>
  <c r="BB759" i="14"/>
  <c r="BJ759" i="14"/>
  <c r="BR759" i="14"/>
  <c r="BZ759" i="14"/>
  <c r="CH759" i="14"/>
  <c r="CP759" i="14"/>
  <c r="CX759" i="14"/>
  <c r="DF759" i="14"/>
  <c r="DN759" i="14"/>
  <c r="DV759" i="14"/>
  <c r="G759" i="14"/>
  <c r="O759" i="14"/>
  <c r="W759" i="14"/>
  <c r="AE759" i="14"/>
  <c r="AM759" i="14"/>
  <c r="AU759" i="14"/>
  <c r="BC759" i="14"/>
  <c r="BK759" i="14"/>
  <c r="BS759" i="14"/>
  <c r="CA759" i="14"/>
  <c r="CI759" i="14"/>
  <c r="CQ759" i="14"/>
  <c r="CY759" i="14"/>
  <c r="DG759" i="14"/>
  <c r="DO759" i="14"/>
  <c r="H759" i="14"/>
  <c r="P759" i="14"/>
  <c r="X759" i="14"/>
  <c r="AF759" i="14"/>
  <c r="AN759" i="14"/>
  <c r="AV759" i="14"/>
  <c r="BD759" i="14"/>
  <c r="BL759" i="14"/>
  <c r="BT759" i="14"/>
  <c r="CB759" i="14"/>
  <c r="CJ759" i="14"/>
  <c r="CR759" i="14"/>
  <c r="CZ759" i="14"/>
  <c r="DH759" i="14"/>
  <c r="DP759" i="14"/>
  <c r="I759" i="14"/>
  <c r="Q759" i="14"/>
  <c r="Y759" i="14"/>
  <c r="AG759" i="14"/>
  <c r="AO759" i="14"/>
  <c r="AW759" i="14"/>
  <c r="BE759" i="14"/>
  <c r="BM759" i="14"/>
  <c r="BU759" i="14"/>
  <c r="CC759" i="14"/>
  <c r="CK759" i="14"/>
  <c r="CS759" i="14"/>
  <c r="DA759" i="14"/>
  <c r="DI759" i="14"/>
  <c r="DQ759" i="14"/>
  <c r="J759" i="14"/>
  <c r="R759" i="14"/>
  <c r="Z759" i="14"/>
  <c r="AH759" i="14"/>
  <c r="AP759" i="14"/>
  <c r="AX759" i="14"/>
  <c r="BF759" i="14"/>
  <c r="BN759" i="14"/>
  <c r="BV759" i="14"/>
  <c r="CD759" i="14"/>
  <c r="CL759" i="14"/>
  <c r="CT759" i="14"/>
  <c r="DB759" i="14"/>
  <c r="DJ759" i="14"/>
  <c r="DR759" i="14"/>
  <c r="C759" i="14"/>
  <c r="K759" i="14"/>
  <c r="S759" i="14"/>
  <c r="AA759" i="14"/>
  <c r="AI759" i="14"/>
  <c r="AQ759" i="14"/>
  <c r="AY759" i="14"/>
  <c r="BG759" i="14"/>
  <c r="BO759" i="14"/>
  <c r="BW759" i="14"/>
  <c r="CE759" i="14"/>
  <c r="CM759" i="14"/>
  <c r="CU759" i="14"/>
  <c r="DC759" i="14"/>
  <c r="DK759" i="14"/>
  <c r="DS759" i="14"/>
  <c r="D759" i="14"/>
  <c r="L759" i="14"/>
  <c r="T759" i="14"/>
  <c r="AB759" i="14"/>
  <c r="AJ759" i="14"/>
  <c r="AR759" i="14"/>
  <c r="AZ759" i="14"/>
  <c r="BH759" i="14"/>
  <c r="BP759" i="14"/>
  <c r="BX759" i="14"/>
  <c r="CF759" i="14"/>
  <c r="CN759" i="14"/>
  <c r="CV759" i="14"/>
  <c r="DD759" i="14"/>
  <c r="DL759" i="14"/>
  <c r="DT759" i="14"/>
  <c r="AK759" i="14"/>
  <c r="CW759" i="14"/>
  <c r="AS759" i="14"/>
  <c r="DE759" i="14"/>
  <c r="BA759" i="14"/>
  <c r="DM759" i="14"/>
  <c r="BI759" i="14"/>
  <c r="DU759" i="14"/>
  <c r="E759" i="14"/>
  <c r="BQ759" i="14"/>
  <c r="M759" i="14"/>
  <c r="BY759" i="14"/>
  <c r="U759" i="14"/>
  <c r="CG759" i="14"/>
  <c r="AC759" i="14"/>
  <c r="CO759" i="14"/>
  <c r="C751" i="14"/>
  <c r="K751" i="14"/>
  <c r="S751" i="14"/>
  <c r="AA751" i="14"/>
  <c r="AI751" i="14"/>
  <c r="AQ751" i="14"/>
  <c r="AY751" i="14"/>
  <c r="BG751" i="14"/>
  <c r="BO751" i="14"/>
  <c r="BW751" i="14"/>
  <c r="CE751" i="14"/>
  <c r="CM751" i="14"/>
  <c r="CU751" i="14"/>
  <c r="DC751" i="14"/>
  <c r="DK751" i="14"/>
  <c r="DS751" i="14"/>
  <c r="F751" i="14"/>
  <c r="N751" i="14"/>
  <c r="V751" i="14"/>
  <c r="AD751" i="14"/>
  <c r="G751" i="14"/>
  <c r="O751" i="14"/>
  <c r="W751" i="14"/>
  <c r="AE751" i="14"/>
  <c r="H751" i="14"/>
  <c r="P751" i="14"/>
  <c r="X751" i="14"/>
  <c r="AF751" i="14"/>
  <c r="AN751" i="14"/>
  <c r="AV751" i="14"/>
  <c r="BD751" i="14"/>
  <c r="BL751" i="14"/>
  <c r="BT751" i="14"/>
  <c r="CB751" i="14"/>
  <c r="CJ751" i="14"/>
  <c r="CR751" i="14"/>
  <c r="CZ751" i="14"/>
  <c r="DH751" i="14"/>
  <c r="DP751" i="14"/>
  <c r="L751" i="14"/>
  <c r="AB751" i="14"/>
  <c r="AO751" i="14"/>
  <c r="AZ751" i="14"/>
  <c r="BJ751" i="14"/>
  <c r="BU751" i="14"/>
  <c r="CF751" i="14"/>
  <c r="CP751" i="14"/>
  <c r="DA751" i="14"/>
  <c r="DL751" i="14"/>
  <c r="DV751" i="14"/>
  <c r="M751" i="14"/>
  <c r="AC751" i="14"/>
  <c r="AP751" i="14"/>
  <c r="BA751" i="14"/>
  <c r="BK751" i="14"/>
  <c r="BV751" i="14"/>
  <c r="CG751" i="14"/>
  <c r="CQ751" i="14"/>
  <c r="DB751" i="14"/>
  <c r="DM751" i="14"/>
  <c r="Q751" i="14"/>
  <c r="AG751" i="14"/>
  <c r="AR751" i="14"/>
  <c r="BB751" i="14"/>
  <c r="BM751" i="14"/>
  <c r="BX751" i="14"/>
  <c r="CH751" i="14"/>
  <c r="CS751" i="14"/>
  <c r="DD751" i="14"/>
  <c r="DN751" i="14"/>
  <c r="R751" i="14"/>
  <c r="AH751" i="14"/>
  <c r="AS751" i="14"/>
  <c r="BC751" i="14"/>
  <c r="BN751" i="14"/>
  <c r="BY751" i="14"/>
  <c r="CI751" i="14"/>
  <c r="CT751" i="14"/>
  <c r="DE751" i="14"/>
  <c r="DO751" i="14"/>
  <c r="D751" i="14"/>
  <c r="T751" i="14"/>
  <c r="AJ751" i="14"/>
  <c r="AT751" i="14"/>
  <c r="BE751" i="14"/>
  <c r="BP751" i="14"/>
  <c r="BZ751" i="14"/>
  <c r="CK751" i="14"/>
  <c r="CV751" i="14"/>
  <c r="DF751" i="14"/>
  <c r="DQ751" i="14"/>
  <c r="E751" i="14"/>
  <c r="U751" i="14"/>
  <c r="AK751" i="14"/>
  <c r="AU751" i="14"/>
  <c r="BF751" i="14"/>
  <c r="BQ751" i="14"/>
  <c r="CA751" i="14"/>
  <c r="CL751" i="14"/>
  <c r="CW751" i="14"/>
  <c r="DG751" i="14"/>
  <c r="DR751" i="14"/>
  <c r="I751" i="14"/>
  <c r="Y751" i="14"/>
  <c r="AL751" i="14"/>
  <c r="AW751" i="14"/>
  <c r="BH751" i="14"/>
  <c r="BR751" i="14"/>
  <c r="CC751" i="14"/>
  <c r="CN751" i="14"/>
  <c r="CX751" i="14"/>
  <c r="DI751" i="14"/>
  <c r="DT751" i="14"/>
  <c r="AM751" i="14"/>
  <c r="DU751" i="14"/>
  <c r="AX751" i="14"/>
  <c r="BI751" i="14"/>
  <c r="BS751" i="14"/>
  <c r="CD751" i="14"/>
  <c r="CO751" i="14"/>
  <c r="J751" i="14"/>
  <c r="CY751" i="14"/>
  <c r="Z751" i="14"/>
  <c r="DJ751" i="14"/>
  <c r="J743" i="14"/>
  <c r="R743" i="14"/>
  <c r="Z743" i="14"/>
  <c r="AH743" i="14"/>
  <c r="AP743" i="14"/>
  <c r="AX743" i="14"/>
  <c r="BF743" i="14"/>
  <c r="BN743" i="14"/>
  <c r="BV743" i="14"/>
  <c r="CD743" i="14"/>
  <c r="CL743" i="14"/>
  <c r="CT743" i="14"/>
  <c r="DB743" i="14"/>
  <c r="DJ743" i="14"/>
  <c r="DR743" i="14"/>
  <c r="C743" i="14"/>
  <c r="K743" i="14"/>
  <c r="S743" i="14"/>
  <c r="AA743" i="14"/>
  <c r="AI743" i="14"/>
  <c r="AQ743" i="14"/>
  <c r="AY743" i="14"/>
  <c r="BG743" i="14"/>
  <c r="BO743" i="14"/>
  <c r="BW743" i="14"/>
  <c r="CE743" i="14"/>
  <c r="CM743" i="14"/>
  <c r="CU743" i="14"/>
  <c r="DC743" i="14"/>
  <c r="DK743" i="14"/>
  <c r="DS743" i="14"/>
  <c r="D743" i="14"/>
  <c r="L743" i="14"/>
  <c r="T743" i="14"/>
  <c r="AB743" i="14"/>
  <c r="AJ743" i="14"/>
  <c r="AR743" i="14"/>
  <c r="AZ743" i="14"/>
  <c r="BH743" i="14"/>
  <c r="BP743" i="14"/>
  <c r="BX743" i="14"/>
  <c r="CF743" i="14"/>
  <c r="CN743" i="14"/>
  <c r="CV743" i="14"/>
  <c r="DD743" i="14"/>
  <c r="DL743" i="14"/>
  <c r="DT743" i="14"/>
  <c r="E743" i="14"/>
  <c r="M743" i="14"/>
  <c r="U743" i="14"/>
  <c r="AC743" i="14"/>
  <c r="AK743" i="14"/>
  <c r="AS743" i="14"/>
  <c r="BA743" i="14"/>
  <c r="BI743" i="14"/>
  <c r="BQ743" i="14"/>
  <c r="BY743" i="14"/>
  <c r="CG743" i="14"/>
  <c r="CO743" i="14"/>
  <c r="CW743" i="14"/>
  <c r="DE743" i="14"/>
  <c r="DM743" i="14"/>
  <c r="DU743" i="14"/>
  <c r="F743" i="14"/>
  <c r="N743" i="14"/>
  <c r="V743" i="14"/>
  <c r="AD743" i="14"/>
  <c r="AL743" i="14"/>
  <c r="AT743" i="14"/>
  <c r="BB743" i="14"/>
  <c r="BJ743" i="14"/>
  <c r="BR743" i="14"/>
  <c r="BZ743" i="14"/>
  <c r="CH743" i="14"/>
  <c r="CP743" i="14"/>
  <c r="CX743" i="14"/>
  <c r="DF743" i="14"/>
  <c r="DN743" i="14"/>
  <c r="DV743" i="14"/>
  <c r="G743" i="14"/>
  <c r="O743" i="14"/>
  <c r="W743" i="14"/>
  <c r="AE743" i="14"/>
  <c r="AM743" i="14"/>
  <c r="AU743" i="14"/>
  <c r="BC743" i="14"/>
  <c r="BK743" i="14"/>
  <c r="BS743" i="14"/>
  <c r="CA743" i="14"/>
  <c r="CI743" i="14"/>
  <c r="CQ743" i="14"/>
  <c r="CY743" i="14"/>
  <c r="DG743" i="14"/>
  <c r="DO743" i="14"/>
  <c r="H743" i="14"/>
  <c r="P743" i="14"/>
  <c r="X743" i="14"/>
  <c r="AF743" i="14"/>
  <c r="AN743" i="14"/>
  <c r="AV743" i="14"/>
  <c r="BD743" i="14"/>
  <c r="BL743" i="14"/>
  <c r="BT743" i="14"/>
  <c r="CB743" i="14"/>
  <c r="CJ743" i="14"/>
  <c r="CR743" i="14"/>
  <c r="CZ743" i="14"/>
  <c r="DH743" i="14"/>
  <c r="DP743" i="14"/>
  <c r="Y743" i="14"/>
  <c r="CK743" i="14"/>
  <c r="AG743" i="14"/>
  <c r="CS743" i="14"/>
  <c r="AO743" i="14"/>
  <c r="DA743" i="14"/>
  <c r="AW743" i="14"/>
  <c r="DI743" i="14"/>
  <c r="BE743" i="14"/>
  <c r="DQ743" i="14"/>
  <c r="BM743" i="14"/>
  <c r="I743" i="14"/>
  <c r="BU743" i="14"/>
  <c r="Q743" i="14"/>
  <c r="CC743" i="14"/>
  <c r="J735" i="14"/>
  <c r="R735" i="14"/>
  <c r="Z735" i="14"/>
  <c r="AH735" i="14"/>
  <c r="AP735" i="14"/>
  <c r="AX735" i="14"/>
  <c r="BF735" i="14"/>
  <c r="BN735" i="14"/>
  <c r="BV735" i="14"/>
  <c r="CD735" i="14"/>
  <c r="CL735" i="14"/>
  <c r="CT735" i="14"/>
  <c r="DB735" i="14"/>
  <c r="DJ735" i="14"/>
  <c r="DR735" i="14"/>
  <c r="C735" i="14"/>
  <c r="K735" i="14"/>
  <c r="S735" i="14"/>
  <c r="AA735" i="14"/>
  <c r="AI735" i="14"/>
  <c r="AQ735" i="14"/>
  <c r="AY735" i="14"/>
  <c r="BG735" i="14"/>
  <c r="BO735" i="14"/>
  <c r="BW735" i="14"/>
  <c r="CE735" i="14"/>
  <c r="CM735" i="14"/>
  <c r="CU735" i="14"/>
  <c r="DC735" i="14"/>
  <c r="DK735" i="14"/>
  <c r="DS735" i="14"/>
  <c r="D735" i="14"/>
  <c r="L735" i="14"/>
  <c r="T735" i="14"/>
  <c r="AB735" i="14"/>
  <c r="AJ735" i="14"/>
  <c r="AR735" i="14"/>
  <c r="AZ735" i="14"/>
  <c r="BH735" i="14"/>
  <c r="BP735" i="14"/>
  <c r="BX735" i="14"/>
  <c r="CF735" i="14"/>
  <c r="CN735" i="14"/>
  <c r="CV735" i="14"/>
  <c r="DD735" i="14"/>
  <c r="DL735" i="14"/>
  <c r="DT735" i="14"/>
  <c r="E735" i="14"/>
  <c r="M735" i="14"/>
  <c r="U735" i="14"/>
  <c r="AC735" i="14"/>
  <c r="AK735" i="14"/>
  <c r="AS735" i="14"/>
  <c r="BA735" i="14"/>
  <c r="BI735" i="14"/>
  <c r="BQ735" i="14"/>
  <c r="BY735" i="14"/>
  <c r="CG735" i="14"/>
  <c r="CO735" i="14"/>
  <c r="CW735" i="14"/>
  <c r="DE735" i="14"/>
  <c r="DM735" i="14"/>
  <c r="DU735" i="14"/>
  <c r="F735" i="14"/>
  <c r="N735" i="14"/>
  <c r="V735" i="14"/>
  <c r="AD735" i="14"/>
  <c r="AL735" i="14"/>
  <c r="AT735" i="14"/>
  <c r="BB735" i="14"/>
  <c r="BJ735" i="14"/>
  <c r="BR735" i="14"/>
  <c r="BZ735" i="14"/>
  <c r="CH735" i="14"/>
  <c r="CP735" i="14"/>
  <c r="CX735" i="14"/>
  <c r="DF735" i="14"/>
  <c r="DN735" i="14"/>
  <c r="DV735" i="14"/>
  <c r="G735" i="14"/>
  <c r="O735" i="14"/>
  <c r="W735" i="14"/>
  <c r="AE735" i="14"/>
  <c r="AM735" i="14"/>
  <c r="AU735" i="14"/>
  <c r="BC735" i="14"/>
  <c r="BK735" i="14"/>
  <c r="BS735" i="14"/>
  <c r="CA735" i="14"/>
  <c r="CI735" i="14"/>
  <c r="CQ735" i="14"/>
  <c r="CY735" i="14"/>
  <c r="DG735" i="14"/>
  <c r="DO735" i="14"/>
  <c r="H735" i="14"/>
  <c r="P735" i="14"/>
  <c r="X735" i="14"/>
  <c r="AF735" i="14"/>
  <c r="AN735" i="14"/>
  <c r="AV735" i="14"/>
  <c r="BD735" i="14"/>
  <c r="BL735" i="14"/>
  <c r="BT735" i="14"/>
  <c r="CB735" i="14"/>
  <c r="CJ735" i="14"/>
  <c r="CR735" i="14"/>
  <c r="CZ735" i="14"/>
  <c r="DH735" i="14"/>
  <c r="DP735" i="14"/>
  <c r="BE735" i="14"/>
  <c r="DQ735" i="14"/>
  <c r="BM735" i="14"/>
  <c r="I735" i="14"/>
  <c r="BU735" i="14"/>
  <c r="Q735" i="14"/>
  <c r="CC735" i="14"/>
  <c r="Y735" i="14"/>
  <c r="CK735" i="14"/>
  <c r="AG735" i="14"/>
  <c r="CS735" i="14"/>
  <c r="AO735" i="14"/>
  <c r="DA735" i="14"/>
  <c r="AW735" i="14"/>
  <c r="DI735" i="14"/>
  <c r="C727" i="14"/>
  <c r="K727" i="14"/>
  <c r="S727" i="14"/>
  <c r="AA727" i="14"/>
  <c r="AI727" i="14"/>
  <c r="AQ727" i="14"/>
  <c r="AY727" i="14"/>
  <c r="BG727" i="14"/>
  <c r="BO727" i="14"/>
  <c r="BW727" i="14"/>
  <c r="CE727" i="14"/>
  <c r="CM727" i="14"/>
  <c r="CU727" i="14"/>
  <c r="DC727" i="14"/>
  <c r="DK727" i="14"/>
  <c r="DS727" i="14"/>
  <c r="D727" i="14"/>
  <c r="L727" i="14"/>
  <c r="T727" i="14"/>
  <c r="AB727" i="14"/>
  <c r="AJ727" i="14"/>
  <c r="AR727" i="14"/>
  <c r="AZ727" i="14"/>
  <c r="BH727" i="14"/>
  <c r="BP727" i="14"/>
  <c r="BX727" i="14"/>
  <c r="CF727" i="14"/>
  <c r="CN727" i="14"/>
  <c r="CV727" i="14"/>
  <c r="DD727" i="14"/>
  <c r="DL727" i="14"/>
  <c r="DT727" i="14"/>
  <c r="E727" i="14"/>
  <c r="M727" i="14"/>
  <c r="U727" i="14"/>
  <c r="AC727" i="14"/>
  <c r="AK727" i="14"/>
  <c r="AS727" i="14"/>
  <c r="BA727" i="14"/>
  <c r="BI727" i="14"/>
  <c r="BQ727" i="14"/>
  <c r="BY727" i="14"/>
  <c r="CG727" i="14"/>
  <c r="CO727" i="14"/>
  <c r="CW727" i="14"/>
  <c r="DE727" i="14"/>
  <c r="DM727" i="14"/>
  <c r="DU727" i="14"/>
  <c r="G727" i="14"/>
  <c r="O727" i="14"/>
  <c r="W727" i="14"/>
  <c r="AE727" i="14"/>
  <c r="AM727" i="14"/>
  <c r="AU727" i="14"/>
  <c r="BC727" i="14"/>
  <c r="BK727" i="14"/>
  <c r="BS727" i="14"/>
  <c r="CA727" i="14"/>
  <c r="CI727" i="14"/>
  <c r="CQ727" i="14"/>
  <c r="CY727" i="14"/>
  <c r="DG727" i="14"/>
  <c r="DO727" i="14"/>
  <c r="H727" i="14"/>
  <c r="P727" i="14"/>
  <c r="X727" i="14"/>
  <c r="AF727" i="14"/>
  <c r="AN727" i="14"/>
  <c r="AV727" i="14"/>
  <c r="BD727" i="14"/>
  <c r="BL727" i="14"/>
  <c r="BT727" i="14"/>
  <c r="CB727" i="14"/>
  <c r="CJ727" i="14"/>
  <c r="CR727" i="14"/>
  <c r="CZ727" i="14"/>
  <c r="DH727" i="14"/>
  <c r="DP727" i="14"/>
  <c r="I727" i="14"/>
  <c r="Q727" i="14"/>
  <c r="Y727" i="14"/>
  <c r="AG727" i="14"/>
  <c r="AO727" i="14"/>
  <c r="AW727" i="14"/>
  <c r="BE727" i="14"/>
  <c r="BM727" i="14"/>
  <c r="BU727" i="14"/>
  <c r="CC727" i="14"/>
  <c r="CK727" i="14"/>
  <c r="CS727" i="14"/>
  <c r="DA727" i="14"/>
  <c r="DI727" i="14"/>
  <c r="DQ727" i="14"/>
  <c r="AD727" i="14"/>
  <c r="BJ727" i="14"/>
  <c r="CP727" i="14"/>
  <c r="DV727" i="14"/>
  <c r="AH727" i="14"/>
  <c r="BN727" i="14"/>
  <c r="CT727" i="14"/>
  <c r="F727" i="14"/>
  <c r="AL727" i="14"/>
  <c r="BR727" i="14"/>
  <c r="CX727" i="14"/>
  <c r="J727" i="14"/>
  <c r="AP727" i="14"/>
  <c r="BV727" i="14"/>
  <c r="DB727" i="14"/>
  <c r="N727" i="14"/>
  <c r="AT727" i="14"/>
  <c r="BZ727" i="14"/>
  <c r="DF727" i="14"/>
  <c r="R727" i="14"/>
  <c r="AX727" i="14"/>
  <c r="CD727" i="14"/>
  <c r="DJ727" i="14"/>
  <c r="V727" i="14"/>
  <c r="BB727" i="14"/>
  <c r="CH727" i="14"/>
  <c r="DN727" i="14"/>
  <c r="Z727" i="14"/>
  <c r="BF727" i="14"/>
  <c r="CL727" i="14"/>
  <c r="DR727" i="14"/>
  <c r="C719" i="14"/>
  <c r="K719" i="14"/>
  <c r="S719" i="14"/>
  <c r="AA719" i="14"/>
  <c r="AI719" i="14"/>
  <c r="AQ719" i="14"/>
  <c r="AY719" i="14"/>
  <c r="BG719" i="14"/>
  <c r="BO719" i="14"/>
  <c r="BW719" i="14"/>
  <c r="CE719" i="14"/>
  <c r="CM719" i="14"/>
  <c r="CU719" i="14"/>
  <c r="DC719" i="14"/>
  <c r="DK719" i="14"/>
  <c r="DS719" i="14"/>
  <c r="D719" i="14"/>
  <c r="L719" i="14"/>
  <c r="T719" i="14"/>
  <c r="AB719" i="14"/>
  <c r="AJ719" i="14"/>
  <c r="AR719" i="14"/>
  <c r="AZ719" i="14"/>
  <c r="BH719" i="14"/>
  <c r="BP719" i="14"/>
  <c r="BX719" i="14"/>
  <c r="CF719" i="14"/>
  <c r="CN719" i="14"/>
  <c r="CV719" i="14"/>
  <c r="DD719" i="14"/>
  <c r="DL719" i="14"/>
  <c r="DT719" i="14"/>
  <c r="E719" i="14"/>
  <c r="M719" i="14"/>
  <c r="U719" i="14"/>
  <c r="AC719" i="14"/>
  <c r="AK719" i="14"/>
  <c r="AS719" i="14"/>
  <c r="BA719" i="14"/>
  <c r="BI719" i="14"/>
  <c r="BQ719" i="14"/>
  <c r="BY719" i="14"/>
  <c r="CG719" i="14"/>
  <c r="CO719" i="14"/>
  <c r="CW719" i="14"/>
  <c r="DE719" i="14"/>
  <c r="DM719" i="14"/>
  <c r="DU719" i="14"/>
  <c r="F719" i="14"/>
  <c r="N719" i="14"/>
  <c r="V719" i="14"/>
  <c r="AD719" i="14"/>
  <c r="AL719" i="14"/>
  <c r="AT719" i="14"/>
  <c r="BB719" i="14"/>
  <c r="BJ719" i="14"/>
  <c r="BR719" i="14"/>
  <c r="BZ719" i="14"/>
  <c r="CH719" i="14"/>
  <c r="CP719" i="14"/>
  <c r="CX719" i="14"/>
  <c r="DF719" i="14"/>
  <c r="DN719" i="14"/>
  <c r="DV719" i="14"/>
  <c r="G719" i="14"/>
  <c r="O719" i="14"/>
  <c r="W719" i="14"/>
  <c r="AE719" i="14"/>
  <c r="AM719" i="14"/>
  <c r="AU719" i="14"/>
  <c r="BC719" i="14"/>
  <c r="BK719" i="14"/>
  <c r="BS719" i="14"/>
  <c r="CA719" i="14"/>
  <c r="CI719" i="14"/>
  <c r="CQ719" i="14"/>
  <c r="CY719" i="14"/>
  <c r="DG719" i="14"/>
  <c r="DO719" i="14"/>
  <c r="H719" i="14"/>
  <c r="P719" i="14"/>
  <c r="X719" i="14"/>
  <c r="AF719" i="14"/>
  <c r="AN719" i="14"/>
  <c r="AV719" i="14"/>
  <c r="BD719" i="14"/>
  <c r="BL719" i="14"/>
  <c r="BT719" i="14"/>
  <c r="CB719" i="14"/>
  <c r="CJ719" i="14"/>
  <c r="CR719" i="14"/>
  <c r="CZ719" i="14"/>
  <c r="DH719" i="14"/>
  <c r="DP719" i="14"/>
  <c r="I719" i="14"/>
  <c r="Q719" i="14"/>
  <c r="Y719" i="14"/>
  <c r="AG719" i="14"/>
  <c r="AO719" i="14"/>
  <c r="AW719" i="14"/>
  <c r="BE719" i="14"/>
  <c r="BM719" i="14"/>
  <c r="BU719" i="14"/>
  <c r="CC719" i="14"/>
  <c r="CK719" i="14"/>
  <c r="CS719" i="14"/>
  <c r="DA719" i="14"/>
  <c r="DI719" i="14"/>
  <c r="DQ719" i="14"/>
  <c r="R719" i="14"/>
  <c r="CD719" i="14"/>
  <c r="Z719" i="14"/>
  <c r="CL719" i="14"/>
  <c r="AH719" i="14"/>
  <c r="CT719" i="14"/>
  <c r="AP719" i="14"/>
  <c r="DB719" i="14"/>
  <c r="AX719" i="14"/>
  <c r="DJ719" i="14"/>
  <c r="BF719" i="14"/>
  <c r="DR719" i="14"/>
  <c r="BN719" i="14"/>
  <c r="J719" i="14"/>
  <c r="BV719" i="14"/>
  <c r="I711" i="14"/>
  <c r="Q711" i="14"/>
  <c r="Y711" i="14"/>
  <c r="AG711" i="14"/>
  <c r="AO711" i="14"/>
  <c r="AW711" i="14"/>
  <c r="BE711" i="14"/>
  <c r="BM711" i="14"/>
  <c r="BU711" i="14"/>
  <c r="CC711" i="14"/>
  <c r="CK711" i="14"/>
  <c r="CS711" i="14"/>
  <c r="DA711" i="14"/>
  <c r="DI711" i="14"/>
  <c r="DQ711" i="14"/>
  <c r="C711" i="14"/>
  <c r="K711" i="14"/>
  <c r="S711" i="14"/>
  <c r="AA711" i="14"/>
  <c r="AI711" i="14"/>
  <c r="AQ711" i="14"/>
  <c r="AY711" i="14"/>
  <c r="BG711" i="14"/>
  <c r="BO711" i="14"/>
  <c r="BW711" i="14"/>
  <c r="CE711" i="14"/>
  <c r="CM711" i="14"/>
  <c r="CU711" i="14"/>
  <c r="DC711" i="14"/>
  <c r="DK711" i="14"/>
  <c r="DS711" i="14"/>
  <c r="E711" i="14"/>
  <c r="M711" i="14"/>
  <c r="U711" i="14"/>
  <c r="AC711" i="14"/>
  <c r="AK711" i="14"/>
  <c r="AS711" i="14"/>
  <c r="BA711" i="14"/>
  <c r="BI711" i="14"/>
  <c r="BQ711" i="14"/>
  <c r="BY711" i="14"/>
  <c r="CG711" i="14"/>
  <c r="CO711" i="14"/>
  <c r="CW711" i="14"/>
  <c r="DE711" i="14"/>
  <c r="DM711" i="14"/>
  <c r="DU711" i="14"/>
  <c r="F711" i="14"/>
  <c r="N711" i="14"/>
  <c r="V711" i="14"/>
  <c r="AD711" i="14"/>
  <c r="AL711" i="14"/>
  <c r="AT711" i="14"/>
  <c r="BB711" i="14"/>
  <c r="BJ711" i="14"/>
  <c r="BR711" i="14"/>
  <c r="BZ711" i="14"/>
  <c r="CH711" i="14"/>
  <c r="CP711" i="14"/>
  <c r="CX711" i="14"/>
  <c r="DF711" i="14"/>
  <c r="DN711" i="14"/>
  <c r="DV711" i="14"/>
  <c r="H711" i="14"/>
  <c r="X711" i="14"/>
  <c r="AN711" i="14"/>
  <c r="BD711" i="14"/>
  <c r="BT711" i="14"/>
  <c r="CJ711" i="14"/>
  <c r="CZ711" i="14"/>
  <c r="DP711" i="14"/>
  <c r="J711" i="14"/>
  <c r="Z711" i="14"/>
  <c r="AP711" i="14"/>
  <c r="BF711" i="14"/>
  <c r="BV711" i="14"/>
  <c r="CL711" i="14"/>
  <c r="DB711" i="14"/>
  <c r="DR711" i="14"/>
  <c r="L711" i="14"/>
  <c r="AB711" i="14"/>
  <c r="AR711" i="14"/>
  <c r="BH711" i="14"/>
  <c r="BX711" i="14"/>
  <c r="CN711" i="14"/>
  <c r="DD711" i="14"/>
  <c r="DT711" i="14"/>
  <c r="O711" i="14"/>
  <c r="AE711" i="14"/>
  <c r="AU711" i="14"/>
  <c r="BK711" i="14"/>
  <c r="CA711" i="14"/>
  <c r="CQ711" i="14"/>
  <c r="DG711" i="14"/>
  <c r="P711" i="14"/>
  <c r="AF711" i="14"/>
  <c r="AV711" i="14"/>
  <c r="BL711" i="14"/>
  <c r="CB711" i="14"/>
  <c r="CR711" i="14"/>
  <c r="DH711" i="14"/>
  <c r="R711" i="14"/>
  <c r="AH711" i="14"/>
  <c r="AX711" i="14"/>
  <c r="BN711" i="14"/>
  <c r="CD711" i="14"/>
  <c r="CT711" i="14"/>
  <c r="DJ711" i="14"/>
  <c r="D711" i="14"/>
  <c r="T711" i="14"/>
  <c r="AJ711" i="14"/>
  <c r="AZ711" i="14"/>
  <c r="BP711" i="14"/>
  <c r="CF711" i="14"/>
  <c r="CV711" i="14"/>
  <c r="DL711" i="14"/>
  <c r="W711" i="14"/>
  <c r="AM711" i="14"/>
  <c r="BC711" i="14"/>
  <c r="BS711" i="14"/>
  <c r="CI711" i="14"/>
  <c r="CY711" i="14"/>
  <c r="DO711" i="14"/>
  <c r="G711" i="14"/>
  <c r="H703" i="14"/>
  <c r="P703" i="14"/>
  <c r="X703" i="14"/>
  <c r="AF703" i="14"/>
  <c r="AN703" i="14"/>
  <c r="AV703" i="14"/>
  <c r="BD703" i="14"/>
  <c r="BL703" i="14"/>
  <c r="BT703" i="14"/>
  <c r="CB703" i="14"/>
  <c r="CJ703" i="14"/>
  <c r="CR703" i="14"/>
  <c r="CZ703" i="14"/>
  <c r="DH703" i="14"/>
  <c r="DP703" i="14"/>
  <c r="I703" i="14"/>
  <c r="Q703" i="14"/>
  <c r="Y703" i="14"/>
  <c r="AG703" i="14"/>
  <c r="AO703" i="14"/>
  <c r="AW703" i="14"/>
  <c r="BE703" i="14"/>
  <c r="BM703" i="14"/>
  <c r="BU703" i="14"/>
  <c r="CC703" i="14"/>
  <c r="CK703" i="14"/>
  <c r="CS703" i="14"/>
  <c r="DA703" i="14"/>
  <c r="DI703" i="14"/>
  <c r="DQ703" i="14"/>
  <c r="J703" i="14"/>
  <c r="R703" i="14"/>
  <c r="Z703" i="14"/>
  <c r="AH703" i="14"/>
  <c r="AP703" i="14"/>
  <c r="AX703" i="14"/>
  <c r="BF703" i="14"/>
  <c r="BN703" i="14"/>
  <c r="BV703" i="14"/>
  <c r="CD703" i="14"/>
  <c r="CL703" i="14"/>
  <c r="CT703" i="14"/>
  <c r="DB703" i="14"/>
  <c r="DJ703" i="14"/>
  <c r="DR703" i="14"/>
  <c r="C703" i="14"/>
  <c r="K703" i="14"/>
  <c r="S703" i="14"/>
  <c r="AA703" i="14"/>
  <c r="AI703" i="14"/>
  <c r="AQ703" i="14"/>
  <c r="AY703" i="14"/>
  <c r="BG703" i="14"/>
  <c r="BO703" i="14"/>
  <c r="BW703" i="14"/>
  <c r="CE703" i="14"/>
  <c r="CM703" i="14"/>
  <c r="CU703" i="14"/>
  <c r="DC703" i="14"/>
  <c r="DK703" i="14"/>
  <c r="DS703" i="14"/>
  <c r="D703" i="14"/>
  <c r="L703" i="14"/>
  <c r="T703" i="14"/>
  <c r="AB703" i="14"/>
  <c r="AJ703" i="14"/>
  <c r="AR703" i="14"/>
  <c r="AZ703" i="14"/>
  <c r="BH703" i="14"/>
  <c r="BP703" i="14"/>
  <c r="BX703" i="14"/>
  <c r="CF703" i="14"/>
  <c r="CN703" i="14"/>
  <c r="CV703" i="14"/>
  <c r="DD703" i="14"/>
  <c r="DL703" i="14"/>
  <c r="DT703" i="14"/>
  <c r="E703" i="14"/>
  <c r="M703" i="14"/>
  <c r="U703" i="14"/>
  <c r="AC703" i="14"/>
  <c r="AK703" i="14"/>
  <c r="AS703" i="14"/>
  <c r="BA703" i="14"/>
  <c r="BI703" i="14"/>
  <c r="BQ703" i="14"/>
  <c r="BY703" i="14"/>
  <c r="CG703" i="14"/>
  <c r="CO703" i="14"/>
  <c r="CW703" i="14"/>
  <c r="DE703" i="14"/>
  <c r="DM703" i="14"/>
  <c r="DU703" i="14"/>
  <c r="F703" i="14"/>
  <c r="N703" i="14"/>
  <c r="V703" i="14"/>
  <c r="AD703" i="14"/>
  <c r="AL703" i="14"/>
  <c r="AT703" i="14"/>
  <c r="BB703" i="14"/>
  <c r="BJ703" i="14"/>
  <c r="BR703" i="14"/>
  <c r="BZ703" i="14"/>
  <c r="CH703" i="14"/>
  <c r="CP703" i="14"/>
  <c r="CX703" i="14"/>
  <c r="DF703" i="14"/>
  <c r="DN703" i="14"/>
  <c r="DV703" i="14"/>
  <c r="AM703" i="14"/>
  <c r="CY703" i="14"/>
  <c r="AU703" i="14"/>
  <c r="DG703" i="14"/>
  <c r="BC703" i="14"/>
  <c r="DO703" i="14"/>
  <c r="BK703" i="14"/>
  <c r="G703" i="14"/>
  <c r="BS703" i="14"/>
  <c r="O703" i="14"/>
  <c r="CA703" i="14"/>
  <c r="W703" i="14"/>
  <c r="CI703" i="14"/>
  <c r="AE703" i="14"/>
  <c r="CQ703" i="14"/>
  <c r="E695" i="14"/>
  <c r="M695" i="14"/>
  <c r="U695" i="14"/>
  <c r="AC695" i="14"/>
  <c r="AK695" i="14"/>
  <c r="AS695" i="14"/>
  <c r="BA695" i="14"/>
  <c r="BI695" i="14"/>
  <c r="BQ695" i="14"/>
  <c r="BY695" i="14"/>
  <c r="CG695" i="14"/>
  <c r="CO695" i="14"/>
  <c r="CW695" i="14"/>
  <c r="DE695" i="14"/>
  <c r="DM695" i="14"/>
  <c r="DU695" i="14"/>
  <c r="J695" i="14"/>
  <c r="R695" i="14"/>
  <c r="Z695" i="14"/>
  <c r="AH695" i="14"/>
  <c r="AP695" i="14"/>
  <c r="AX695" i="14"/>
  <c r="BF695" i="14"/>
  <c r="BN695" i="14"/>
  <c r="BV695" i="14"/>
  <c r="CD695" i="14"/>
  <c r="CL695" i="14"/>
  <c r="CT695" i="14"/>
  <c r="DB695" i="14"/>
  <c r="DJ695" i="14"/>
  <c r="DR695" i="14"/>
  <c r="I695" i="14"/>
  <c r="T695" i="14"/>
  <c r="AE695" i="14"/>
  <c r="AO695" i="14"/>
  <c r="AZ695" i="14"/>
  <c r="BK695" i="14"/>
  <c r="BU695" i="14"/>
  <c r="CF695" i="14"/>
  <c r="CQ695" i="14"/>
  <c r="DA695" i="14"/>
  <c r="DL695" i="14"/>
  <c r="K695" i="14"/>
  <c r="V695" i="14"/>
  <c r="AF695" i="14"/>
  <c r="AQ695" i="14"/>
  <c r="BB695" i="14"/>
  <c r="BL695" i="14"/>
  <c r="BW695" i="14"/>
  <c r="CH695" i="14"/>
  <c r="CR695" i="14"/>
  <c r="DC695" i="14"/>
  <c r="DN695" i="14"/>
  <c r="L695" i="14"/>
  <c r="W695" i="14"/>
  <c r="AG695" i="14"/>
  <c r="AR695" i="14"/>
  <c r="BC695" i="14"/>
  <c r="BM695" i="14"/>
  <c r="BX695" i="14"/>
  <c r="CI695" i="14"/>
  <c r="CS695" i="14"/>
  <c r="DD695" i="14"/>
  <c r="DO695" i="14"/>
  <c r="C695" i="14"/>
  <c r="N695" i="14"/>
  <c r="X695" i="14"/>
  <c r="AI695" i="14"/>
  <c r="AT695" i="14"/>
  <c r="BD695" i="14"/>
  <c r="BO695" i="14"/>
  <c r="BZ695" i="14"/>
  <c r="CJ695" i="14"/>
  <c r="CU695" i="14"/>
  <c r="DF695" i="14"/>
  <c r="DP695" i="14"/>
  <c r="D695" i="14"/>
  <c r="O695" i="14"/>
  <c r="Y695" i="14"/>
  <c r="AJ695" i="14"/>
  <c r="AU695" i="14"/>
  <c r="BE695" i="14"/>
  <c r="BP695" i="14"/>
  <c r="CA695" i="14"/>
  <c r="CK695" i="14"/>
  <c r="CV695" i="14"/>
  <c r="DG695" i="14"/>
  <c r="DQ695" i="14"/>
  <c r="F695" i="14"/>
  <c r="P695" i="14"/>
  <c r="AA695" i="14"/>
  <c r="AL695" i="14"/>
  <c r="AV695" i="14"/>
  <c r="BG695" i="14"/>
  <c r="BR695" i="14"/>
  <c r="CB695" i="14"/>
  <c r="CM695" i="14"/>
  <c r="CX695" i="14"/>
  <c r="DH695" i="14"/>
  <c r="DS695" i="14"/>
  <c r="G695" i="14"/>
  <c r="Q695" i="14"/>
  <c r="AB695" i="14"/>
  <c r="AM695" i="14"/>
  <c r="AW695" i="14"/>
  <c r="BH695" i="14"/>
  <c r="BS695" i="14"/>
  <c r="CC695" i="14"/>
  <c r="CN695" i="14"/>
  <c r="CY695" i="14"/>
  <c r="DI695" i="14"/>
  <c r="DT695" i="14"/>
  <c r="AD695" i="14"/>
  <c r="DK695" i="14"/>
  <c r="AN695" i="14"/>
  <c r="DV695" i="14"/>
  <c r="AY695" i="14"/>
  <c r="BJ695" i="14"/>
  <c r="BT695" i="14"/>
  <c r="CE695" i="14"/>
  <c r="H695" i="14"/>
  <c r="CP695" i="14"/>
  <c r="S695" i="14"/>
  <c r="CZ695" i="14"/>
  <c r="D687" i="14"/>
  <c r="L687" i="14"/>
  <c r="T687" i="14"/>
  <c r="AB687" i="14"/>
  <c r="AJ687" i="14"/>
  <c r="AR687" i="14"/>
  <c r="AZ687" i="14"/>
  <c r="BH687" i="14"/>
  <c r="BP687" i="14"/>
  <c r="BX687" i="14"/>
  <c r="CF687" i="14"/>
  <c r="CN687" i="14"/>
  <c r="CV687" i="14"/>
  <c r="DD687" i="14"/>
  <c r="DL687" i="14"/>
  <c r="DT687" i="14"/>
  <c r="E687" i="14"/>
  <c r="M687" i="14"/>
  <c r="U687" i="14"/>
  <c r="AC687" i="14"/>
  <c r="AK687" i="14"/>
  <c r="AS687" i="14"/>
  <c r="BA687" i="14"/>
  <c r="BI687" i="14"/>
  <c r="BQ687" i="14"/>
  <c r="BY687" i="14"/>
  <c r="CG687" i="14"/>
  <c r="CO687" i="14"/>
  <c r="CW687" i="14"/>
  <c r="DE687" i="14"/>
  <c r="DM687" i="14"/>
  <c r="DU687" i="14"/>
  <c r="F687" i="14"/>
  <c r="N687" i="14"/>
  <c r="V687" i="14"/>
  <c r="AD687" i="14"/>
  <c r="AL687" i="14"/>
  <c r="AT687" i="14"/>
  <c r="BB687" i="14"/>
  <c r="BJ687" i="14"/>
  <c r="BR687" i="14"/>
  <c r="BZ687" i="14"/>
  <c r="CH687" i="14"/>
  <c r="CP687" i="14"/>
  <c r="CX687" i="14"/>
  <c r="DF687" i="14"/>
  <c r="DN687" i="14"/>
  <c r="DV687" i="14"/>
  <c r="G687" i="14"/>
  <c r="O687" i="14"/>
  <c r="W687" i="14"/>
  <c r="AE687" i="14"/>
  <c r="AM687" i="14"/>
  <c r="AU687" i="14"/>
  <c r="BC687" i="14"/>
  <c r="BK687" i="14"/>
  <c r="BS687" i="14"/>
  <c r="CA687" i="14"/>
  <c r="CI687" i="14"/>
  <c r="CQ687" i="14"/>
  <c r="CY687" i="14"/>
  <c r="DG687" i="14"/>
  <c r="DO687" i="14"/>
  <c r="H687" i="14"/>
  <c r="P687" i="14"/>
  <c r="X687" i="14"/>
  <c r="AF687" i="14"/>
  <c r="AN687" i="14"/>
  <c r="AV687" i="14"/>
  <c r="BD687" i="14"/>
  <c r="BL687" i="14"/>
  <c r="BT687" i="14"/>
  <c r="CB687" i="14"/>
  <c r="CJ687" i="14"/>
  <c r="CR687" i="14"/>
  <c r="CZ687" i="14"/>
  <c r="DH687" i="14"/>
  <c r="DP687" i="14"/>
  <c r="I687" i="14"/>
  <c r="Q687" i="14"/>
  <c r="Y687" i="14"/>
  <c r="AG687" i="14"/>
  <c r="AO687" i="14"/>
  <c r="AW687" i="14"/>
  <c r="BE687" i="14"/>
  <c r="BM687" i="14"/>
  <c r="BU687" i="14"/>
  <c r="CC687" i="14"/>
  <c r="CK687" i="14"/>
  <c r="CS687" i="14"/>
  <c r="DA687" i="14"/>
  <c r="DI687" i="14"/>
  <c r="DQ687" i="14"/>
  <c r="J687" i="14"/>
  <c r="R687" i="14"/>
  <c r="Z687" i="14"/>
  <c r="AH687" i="14"/>
  <c r="AP687" i="14"/>
  <c r="AX687" i="14"/>
  <c r="BF687" i="14"/>
  <c r="BN687" i="14"/>
  <c r="BV687" i="14"/>
  <c r="CD687" i="14"/>
  <c r="CL687" i="14"/>
  <c r="CT687" i="14"/>
  <c r="DB687" i="14"/>
  <c r="DJ687" i="14"/>
  <c r="DR687" i="14"/>
  <c r="BG687" i="14"/>
  <c r="DS687" i="14"/>
  <c r="C687" i="14"/>
  <c r="BO687" i="14"/>
  <c r="K687" i="14"/>
  <c r="BW687" i="14"/>
  <c r="S687" i="14"/>
  <c r="CE687" i="14"/>
  <c r="AA687" i="14"/>
  <c r="CM687" i="14"/>
  <c r="AI687" i="14"/>
  <c r="CU687" i="14"/>
  <c r="AQ687" i="14"/>
  <c r="DC687" i="14"/>
  <c r="AY687" i="14"/>
  <c r="DK687" i="14"/>
  <c r="J679" i="14"/>
  <c r="R679" i="14"/>
  <c r="Z679" i="14"/>
  <c r="AH679" i="14"/>
  <c r="AP679" i="14"/>
  <c r="AX679" i="14"/>
  <c r="BF679" i="14"/>
  <c r="BN679" i="14"/>
  <c r="BV679" i="14"/>
  <c r="CD679" i="14"/>
  <c r="CL679" i="14"/>
  <c r="CT679" i="14"/>
  <c r="DB679" i="14"/>
  <c r="DJ679" i="14"/>
  <c r="DR679" i="14"/>
  <c r="D679" i="14"/>
  <c r="L679" i="14"/>
  <c r="T679" i="14"/>
  <c r="AB679" i="14"/>
  <c r="AJ679" i="14"/>
  <c r="AR679" i="14"/>
  <c r="AZ679" i="14"/>
  <c r="BH679" i="14"/>
  <c r="BP679" i="14"/>
  <c r="BX679" i="14"/>
  <c r="CF679" i="14"/>
  <c r="CN679" i="14"/>
  <c r="CV679" i="14"/>
  <c r="DD679" i="14"/>
  <c r="DL679" i="14"/>
  <c r="DT679" i="14"/>
  <c r="E679" i="14"/>
  <c r="O679" i="14"/>
  <c r="Y679" i="14"/>
  <c r="AK679" i="14"/>
  <c r="AU679" i="14"/>
  <c r="BE679" i="14"/>
  <c r="BQ679" i="14"/>
  <c r="CA679" i="14"/>
  <c r="CK679" i="14"/>
  <c r="CW679" i="14"/>
  <c r="DG679" i="14"/>
  <c r="DQ679" i="14"/>
  <c r="F679" i="14"/>
  <c r="P679" i="14"/>
  <c r="AA679" i="14"/>
  <c r="AL679" i="14"/>
  <c r="AV679" i="14"/>
  <c r="BG679" i="14"/>
  <c r="BR679" i="14"/>
  <c r="CB679" i="14"/>
  <c r="CM679" i="14"/>
  <c r="CX679" i="14"/>
  <c r="DH679" i="14"/>
  <c r="DS679" i="14"/>
  <c r="G679" i="14"/>
  <c r="Q679" i="14"/>
  <c r="AC679" i="14"/>
  <c r="AM679" i="14"/>
  <c r="AW679" i="14"/>
  <c r="BI679" i="14"/>
  <c r="BS679" i="14"/>
  <c r="CC679" i="14"/>
  <c r="CO679" i="14"/>
  <c r="CY679" i="14"/>
  <c r="DI679" i="14"/>
  <c r="DU679" i="14"/>
  <c r="H679" i="14"/>
  <c r="S679" i="14"/>
  <c r="AD679" i="14"/>
  <c r="AN679" i="14"/>
  <c r="AY679" i="14"/>
  <c r="BJ679" i="14"/>
  <c r="BT679" i="14"/>
  <c r="CE679" i="14"/>
  <c r="CP679" i="14"/>
  <c r="CZ679" i="14"/>
  <c r="DK679" i="14"/>
  <c r="DV679" i="14"/>
  <c r="I679" i="14"/>
  <c r="U679" i="14"/>
  <c r="AE679" i="14"/>
  <c r="AO679" i="14"/>
  <c r="BA679" i="14"/>
  <c r="BK679" i="14"/>
  <c r="BU679" i="14"/>
  <c r="CG679" i="14"/>
  <c r="CQ679" i="14"/>
  <c r="DA679" i="14"/>
  <c r="DM679" i="14"/>
  <c r="K679" i="14"/>
  <c r="V679" i="14"/>
  <c r="AF679" i="14"/>
  <c r="AQ679" i="14"/>
  <c r="BB679" i="14"/>
  <c r="BL679" i="14"/>
  <c r="BW679" i="14"/>
  <c r="CH679" i="14"/>
  <c r="CR679" i="14"/>
  <c r="DC679" i="14"/>
  <c r="DN679" i="14"/>
  <c r="M679" i="14"/>
  <c r="W679" i="14"/>
  <c r="AG679" i="14"/>
  <c r="AS679" i="14"/>
  <c r="BC679" i="14"/>
  <c r="BM679" i="14"/>
  <c r="BY679" i="14"/>
  <c r="CI679" i="14"/>
  <c r="CS679" i="14"/>
  <c r="DE679" i="14"/>
  <c r="DO679" i="14"/>
  <c r="AT679" i="14"/>
  <c r="BD679" i="14"/>
  <c r="BO679" i="14"/>
  <c r="BZ679" i="14"/>
  <c r="C679" i="14"/>
  <c r="CJ679" i="14"/>
  <c r="N679" i="14"/>
  <c r="CU679" i="14"/>
  <c r="X679" i="14"/>
  <c r="DF679" i="14"/>
  <c r="AI679" i="14"/>
  <c r="DP679" i="14"/>
  <c r="I671" i="14"/>
  <c r="Q671" i="14"/>
  <c r="Y671" i="14"/>
  <c r="AG671" i="14"/>
  <c r="AO671" i="14"/>
  <c r="AW671" i="14"/>
  <c r="BE671" i="14"/>
  <c r="BM671" i="14"/>
  <c r="BU671" i="14"/>
  <c r="CC671" i="14"/>
  <c r="CK671" i="14"/>
  <c r="CS671" i="14"/>
  <c r="DA671" i="14"/>
  <c r="DI671" i="14"/>
  <c r="DQ671" i="14"/>
  <c r="J671" i="14"/>
  <c r="R671" i="14"/>
  <c r="Z671" i="14"/>
  <c r="AH671" i="14"/>
  <c r="AP671" i="14"/>
  <c r="AX671" i="14"/>
  <c r="BF671" i="14"/>
  <c r="BN671" i="14"/>
  <c r="BV671" i="14"/>
  <c r="CD671" i="14"/>
  <c r="CL671" i="14"/>
  <c r="CT671" i="14"/>
  <c r="DB671" i="14"/>
  <c r="DJ671" i="14"/>
  <c r="DR671" i="14"/>
  <c r="C671" i="14"/>
  <c r="K671" i="14"/>
  <c r="S671" i="14"/>
  <c r="AA671" i="14"/>
  <c r="AI671" i="14"/>
  <c r="AQ671" i="14"/>
  <c r="AY671" i="14"/>
  <c r="BG671" i="14"/>
  <c r="BO671" i="14"/>
  <c r="BW671" i="14"/>
  <c r="CE671" i="14"/>
  <c r="CM671" i="14"/>
  <c r="CU671" i="14"/>
  <c r="DC671" i="14"/>
  <c r="DK671" i="14"/>
  <c r="DS671" i="14"/>
  <c r="D671" i="14"/>
  <c r="L671" i="14"/>
  <c r="T671" i="14"/>
  <c r="AB671" i="14"/>
  <c r="AJ671" i="14"/>
  <c r="AR671" i="14"/>
  <c r="AZ671" i="14"/>
  <c r="BH671" i="14"/>
  <c r="BP671" i="14"/>
  <c r="BX671" i="14"/>
  <c r="CF671" i="14"/>
  <c r="CN671" i="14"/>
  <c r="CV671" i="14"/>
  <c r="DD671" i="14"/>
  <c r="DL671" i="14"/>
  <c r="DT671" i="14"/>
  <c r="E671" i="14"/>
  <c r="M671" i="14"/>
  <c r="U671" i="14"/>
  <c r="AC671" i="14"/>
  <c r="AK671" i="14"/>
  <c r="AS671" i="14"/>
  <c r="BA671" i="14"/>
  <c r="BI671" i="14"/>
  <c r="BQ671" i="14"/>
  <c r="BY671" i="14"/>
  <c r="CG671" i="14"/>
  <c r="CO671" i="14"/>
  <c r="CW671" i="14"/>
  <c r="DE671" i="14"/>
  <c r="DM671" i="14"/>
  <c r="DU671" i="14"/>
  <c r="F671" i="14"/>
  <c r="N671" i="14"/>
  <c r="V671" i="14"/>
  <c r="AD671" i="14"/>
  <c r="AL671" i="14"/>
  <c r="AT671" i="14"/>
  <c r="BB671" i="14"/>
  <c r="BJ671" i="14"/>
  <c r="BR671" i="14"/>
  <c r="BZ671" i="14"/>
  <c r="CH671" i="14"/>
  <c r="CP671" i="14"/>
  <c r="CX671" i="14"/>
  <c r="DF671" i="14"/>
  <c r="DN671" i="14"/>
  <c r="DV671" i="14"/>
  <c r="AE671" i="14"/>
  <c r="BK671" i="14"/>
  <c r="CQ671" i="14"/>
  <c r="AF671" i="14"/>
  <c r="BL671" i="14"/>
  <c r="CR671" i="14"/>
  <c r="G671" i="14"/>
  <c r="AM671" i="14"/>
  <c r="BS671" i="14"/>
  <c r="CY671" i="14"/>
  <c r="H671" i="14"/>
  <c r="AN671" i="14"/>
  <c r="BT671" i="14"/>
  <c r="CZ671" i="14"/>
  <c r="O671" i="14"/>
  <c r="AU671" i="14"/>
  <c r="CA671" i="14"/>
  <c r="DG671" i="14"/>
  <c r="P671" i="14"/>
  <c r="AV671" i="14"/>
  <c r="CB671" i="14"/>
  <c r="DH671" i="14"/>
  <c r="W671" i="14"/>
  <c r="BC671" i="14"/>
  <c r="CI671" i="14"/>
  <c r="DO671" i="14"/>
  <c r="BD671" i="14"/>
  <c r="CJ671" i="14"/>
  <c r="DP671" i="14"/>
  <c r="X671" i="14"/>
  <c r="C663" i="14"/>
  <c r="K663" i="14"/>
  <c r="S663" i="14"/>
  <c r="AA663" i="14"/>
  <c r="AI663" i="14"/>
  <c r="AQ663" i="14"/>
  <c r="AY663" i="14"/>
  <c r="BG663" i="14"/>
  <c r="BO663" i="14"/>
  <c r="BW663" i="14"/>
  <c r="CE663" i="14"/>
  <c r="CM663" i="14"/>
  <c r="CU663" i="14"/>
  <c r="DC663" i="14"/>
  <c r="DK663" i="14"/>
  <c r="DS663" i="14"/>
  <c r="D663" i="14"/>
  <c r="L663" i="14"/>
  <c r="T663" i="14"/>
  <c r="AB663" i="14"/>
  <c r="E663" i="14"/>
  <c r="M663" i="14"/>
  <c r="U663" i="14"/>
  <c r="F663" i="14"/>
  <c r="N663" i="14"/>
  <c r="V663" i="14"/>
  <c r="AD663" i="14"/>
  <c r="AL663" i="14"/>
  <c r="AT663" i="14"/>
  <c r="BB663" i="14"/>
  <c r="BJ663" i="14"/>
  <c r="BR663" i="14"/>
  <c r="BZ663" i="14"/>
  <c r="CH663" i="14"/>
  <c r="CP663" i="14"/>
  <c r="CX663" i="14"/>
  <c r="DF663" i="14"/>
  <c r="DN663" i="14"/>
  <c r="DV663" i="14"/>
  <c r="H663" i="14"/>
  <c r="P663" i="14"/>
  <c r="X663" i="14"/>
  <c r="I663" i="14"/>
  <c r="Q663" i="14"/>
  <c r="W663" i="14"/>
  <c r="AJ663" i="14"/>
  <c r="AU663" i="14"/>
  <c r="BE663" i="14"/>
  <c r="BP663" i="14"/>
  <c r="CA663" i="14"/>
  <c r="CK663" i="14"/>
  <c r="CV663" i="14"/>
  <c r="DG663" i="14"/>
  <c r="DQ663" i="14"/>
  <c r="Y663" i="14"/>
  <c r="AK663" i="14"/>
  <c r="AV663" i="14"/>
  <c r="BF663" i="14"/>
  <c r="BQ663" i="14"/>
  <c r="CB663" i="14"/>
  <c r="CL663" i="14"/>
  <c r="CW663" i="14"/>
  <c r="DH663" i="14"/>
  <c r="DR663" i="14"/>
  <c r="Z663" i="14"/>
  <c r="AM663" i="14"/>
  <c r="AW663" i="14"/>
  <c r="BH663" i="14"/>
  <c r="BS663" i="14"/>
  <c r="CC663" i="14"/>
  <c r="CN663" i="14"/>
  <c r="CY663" i="14"/>
  <c r="DI663" i="14"/>
  <c r="DT663" i="14"/>
  <c r="AC663" i="14"/>
  <c r="AN663" i="14"/>
  <c r="AX663" i="14"/>
  <c r="BI663" i="14"/>
  <c r="BT663" i="14"/>
  <c r="CD663" i="14"/>
  <c r="CO663" i="14"/>
  <c r="CZ663" i="14"/>
  <c r="DJ663" i="14"/>
  <c r="DU663" i="14"/>
  <c r="G663" i="14"/>
  <c r="AE663" i="14"/>
  <c r="AO663" i="14"/>
  <c r="AZ663" i="14"/>
  <c r="BK663" i="14"/>
  <c r="BU663" i="14"/>
  <c r="CF663" i="14"/>
  <c r="CQ663" i="14"/>
  <c r="DA663" i="14"/>
  <c r="DL663" i="14"/>
  <c r="J663" i="14"/>
  <c r="AF663" i="14"/>
  <c r="AP663" i="14"/>
  <c r="BA663" i="14"/>
  <c r="BL663" i="14"/>
  <c r="BV663" i="14"/>
  <c r="CG663" i="14"/>
  <c r="CR663" i="14"/>
  <c r="DB663" i="14"/>
  <c r="DM663" i="14"/>
  <c r="AG663" i="14"/>
  <c r="BX663" i="14"/>
  <c r="DO663" i="14"/>
  <c r="AH663" i="14"/>
  <c r="BY663" i="14"/>
  <c r="DP663" i="14"/>
  <c r="AR663" i="14"/>
  <c r="CI663" i="14"/>
  <c r="AS663" i="14"/>
  <c r="CJ663" i="14"/>
  <c r="BC663" i="14"/>
  <c r="CS663" i="14"/>
  <c r="BD663" i="14"/>
  <c r="CT663" i="14"/>
  <c r="O663" i="14"/>
  <c r="BM663" i="14"/>
  <c r="DD663" i="14"/>
  <c r="R663" i="14"/>
  <c r="BN663" i="14"/>
  <c r="DE663" i="14"/>
  <c r="J655" i="14"/>
  <c r="R655" i="14"/>
  <c r="Z655" i="14"/>
  <c r="AH655" i="14"/>
  <c r="AP655" i="14"/>
  <c r="AX655" i="14"/>
  <c r="BF655" i="14"/>
  <c r="BN655" i="14"/>
  <c r="BV655" i="14"/>
  <c r="CD655" i="14"/>
  <c r="CL655" i="14"/>
  <c r="CT655" i="14"/>
  <c r="DB655" i="14"/>
  <c r="DJ655" i="14"/>
  <c r="DR655" i="14"/>
  <c r="C655" i="14"/>
  <c r="K655" i="14"/>
  <c r="S655" i="14"/>
  <c r="AA655" i="14"/>
  <c r="AI655" i="14"/>
  <c r="AQ655" i="14"/>
  <c r="AY655" i="14"/>
  <c r="BG655" i="14"/>
  <c r="BO655" i="14"/>
  <c r="BW655" i="14"/>
  <c r="CE655" i="14"/>
  <c r="CM655" i="14"/>
  <c r="CU655" i="14"/>
  <c r="DC655" i="14"/>
  <c r="DK655" i="14"/>
  <c r="DS655" i="14"/>
  <c r="D655" i="14"/>
  <c r="L655" i="14"/>
  <c r="T655" i="14"/>
  <c r="AB655" i="14"/>
  <c r="AJ655" i="14"/>
  <c r="AR655" i="14"/>
  <c r="AZ655" i="14"/>
  <c r="BH655" i="14"/>
  <c r="BP655" i="14"/>
  <c r="BX655" i="14"/>
  <c r="CF655" i="14"/>
  <c r="CN655" i="14"/>
  <c r="CV655" i="14"/>
  <c r="DD655" i="14"/>
  <c r="DL655" i="14"/>
  <c r="DT655" i="14"/>
  <c r="E655" i="14"/>
  <c r="M655" i="14"/>
  <c r="U655" i="14"/>
  <c r="AC655" i="14"/>
  <c r="AK655" i="14"/>
  <c r="AS655" i="14"/>
  <c r="BA655" i="14"/>
  <c r="BI655" i="14"/>
  <c r="BQ655" i="14"/>
  <c r="BY655" i="14"/>
  <c r="CG655" i="14"/>
  <c r="CO655" i="14"/>
  <c r="CW655" i="14"/>
  <c r="DE655" i="14"/>
  <c r="DM655" i="14"/>
  <c r="DU655" i="14"/>
  <c r="F655" i="14"/>
  <c r="N655" i="14"/>
  <c r="V655" i="14"/>
  <c r="AD655" i="14"/>
  <c r="AL655" i="14"/>
  <c r="AT655" i="14"/>
  <c r="BB655" i="14"/>
  <c r="BJ655" i="14"/>
  <c r="BR655" i="14"/>
  <c r="BZ655" i="14"/>
  <c r="CH655" i="14"/>
  <c r="CP655" i="14"/>
  <c r="CX655" i="14"/>
  <c r="DF655" i="14"/>
  <c r="DN655" i="14"/>
  <c r="DV655" i="14"/>
  <c r="H655" i="14"/>
  <c r="P655" i="14"/>
  <c r="X655" i="14"/>
  <c r="AF655" i="14"/>
  <c r="AN655" i="14"/>
  <c r="AV655" i="14"/>
  <c r="BD655" i="14"/>
  <c r="BL655" i="14"/>
  <c r="BT655" i="14"/>
  <c r="CB655" i="14"/>
  <c r="CJ655" i="14"/>
  <c r="CR655" i="14"/>
  <c r="CZ655" i="14"/>
  <c r="DH655" i="14"/>
  <c r="DP655" i="14"/>
  <c r="I655" i="14"/>
  <c r="Q655" i="14"/>
  <c r="Y655" i="14"/>
  <c r="AG655" i="14"/>
  <c r="AO655" i="14"/>
  <c r="AW655" i="14"/>
  <c r="BE655" i="14"/>
  <c r="BM655" i="14"/>
  <c r="BU655" i="14"/>
  <c r="CC655" i="14"/>
  <c r="CK655" i="14"/>
  <c r="CS655" i="14"/>
  <c r="DA655" i="14"/>
  <c r="DI655" i="14"/>
  <c r="DQ655" i="14"/>
  <c r="W655" i="14"/>
  <c r="CI655" i="14"/>
  <c r="AE655" i="14"/>
  <c r="CQ655" i="14"/>
  <c r="AM655" i="14"/>
  <c r="CY655" i="14"/>
  <c r="AU655" i="14"/>
  <c r="DG655" i="14"/>
  <c r="BC655" i="14"/>
  <c r="DO655" i="14"/>
  <c r="BK655" i="14"/>
  <c r="G655" i="14"/>
  <c r="O655" i="14"/>
  <c r="BS655" i="14"/>
  <c r="CA655" i="14"/>
  <c r="H647" i="14"/>
  <c r="P647" i="14"/>
  <c r="X647" i="14"/>
  <c r="AF647" i="14"/>
  <c r="AN647" i="14"/>
  <c r="AV647" i="14"/>
  <c r="BD647" i="14"/>
  <c r="BL647" i="14"/>
  <c r="BT647" i="14"/>
  <c r="CB647" i="14"/>
  <c r="CJ647" i="14"/>
  <c r="CR647" i="14"/>
  <c r="CZ647" i="14"/>
  <c r="DH647" i="14"/>
  <c r="DP647" i="14"/>
  <c r="I647" i="14"/>
  <c r="Q647" i="14"/>
  <c r="Y647" i="14"/>
  <c r="AG647" i="14"/>
  <c r="AO647" i="14"/>
  <c r="AW647" i="14"/>
  <c r="BE647" i="14"/>
  <c r="BM647" i="14"/>
  <c r="BU647" i="14"/>
  <c r="CC647" i="14"/>
  <c r="CK647" i="14"/>
  <c r="CS647" i="14"/>
  <c r="DA647" i="14"/>
  <c r="DI647" i="14"/>
  <c r="DQ647" i="14"/>
  <c r="J647" i="14"/>
  <c r="R647" i="14"/>
  <c r="Z647" i="14"/>
  <c r="AH647" i="14"/>
  <c r="AP647" i="14"/>
  <c r="AX647" i="14"/>
  <c r="BF647" i="14"/>
  <c r="BN647" i="14"/>
  <c r="BV647" i="14"/>
  <c r="CD647" i="14"/>
  <c r="CL647" i="14"/>
  <c r="CT647" i="14"/>
  <c r="DB647" i="14"/>
  <c r="DJ647" i="14"/>
  <c r="DR647" i="14"/>
  <c r="D647" i="14"/>
  <c r="L647" i="14"/>
  <c r="T647" i="14"/>
  <c r="AB647" i="14"/>
  <c r="AJ647" i="14"/>
  <c r="AR647" i="14"/>
  <c r="AZ647" i="14"/>
  <c r="BH647" i="14"/>
  <c r="BP647" i="14"/>
  <c r="BX647" i="14"/>
  <c r="CF647" i="14"/>
  <c r="CN647" i="14"/>
  <c r="CV647" i="14"/>
  <c r="DD647" i="14"/>
  <c r="DL647" i="14"/>
  <c r="DT647" i="14"/>
  <c r="F647" i="14"/>
  <c r="N647" i="14"/>
  <c r="V647" i="14"/>
  <c r="AD647" i="14"/>
  <c r="AL647" i="14"/>
  <c r="AT647" i="14"/>
  <c r="BB647" i="14"/>
  <c r="BJ647" i="14"/>
  <c r="BR647" i="14"/>
  <c r="BZ647" i="14"/>
  <c r="CH647" i="14"/>
  <c r="CP647" i="14"/>
  <c r="CX647" i="14"/>
  <c r="DF647" i="14"/>
  <c r="DN647" i="14"/>
  <c r="DV647" i="14"/>
  <c r="S647" i="14"/>
  <c r="AM647" i="14"/>
  <c r="BI647" i="14"/>
  <c r="CE647" i="14"/>
  <c r="CY647" i="14"/>
  <c r="DU647" i="14"/>
  <c r="U647" i="14"/>
  <c r="AQ647" i="14"/>
  <c r="BK647" i="14"/>
  <c r="CG647" i="14"/>
  <c r="DC647" i="14"/>
  <c r="C647" i="14"/>
  <c r="W647" i="14"/>
  <c r="AS647" i="14"/>
  <c r="BO647" i="14"/>
  <c r="CI647" i="14"/>
  <c r="DE647" i="14"/>
  <c r="E647" i="14"/>
  <c r="AA647" i="14"/>
  <c r="AU647" i="14"/>
  <c r="BQ647" i="14"/>
  <c r="CM647" i="14"/>
  <c r="DG647" i="14"/>
  <c r="G647" i="14"/>
  <c r="AC647" i="14"/>
  <c r="AY647" i="14"/>
  <c r="BS647" i="14"/>
  <c r="CO647" i="14"/>
  <c r="DK647" i="14"/>
  <c r="M647" i="14"/>
  <c r="AI647" i="14"/>
  <c r="BC647" i="14"/>
  <c r="BY647" i="14"/>
  <c r="CU647" i="14"/>
  <c r="DO647" i="14"/>
  <c r="O647" i="14"/>
  <c r="AK647" i="14"/>
  <c r="BG647" i="14"/>
  <c r="CA647" i="14"/>
  <c r="CW647" i="14"/>
  <c r="DS647" i="14"/>
  <c r="K647" i="14"/>
  <c r="AE647" i="14"/>
  <c r="BA647" i="14"/>
  <c r="BW647" i="14"/>
  <c r="CQ647" i="14"/>
  <c r="DM647" i="14"/>
  <c r="H639" i="14"/>
  <c r="P639" i="14"/>
  <c r="X639" i="14"/>
  <c r="AF639" i="14"/>
  <c r="AN639" i="14"/>
  <c r="AV639" i="14"/>
  <c r="BD639" i="14"/>
  <c r="BL639" i="14"/>
  <c r="BT639" i="14"/>
  <c r="CB639" i="14"/>
  <c r="CJ639" i="14"/>
  <c r="CR639" i="14"/>
  <c r="CZ639" i="14"/>
  <c r="DH639" i="14"/>
  <c r="DP639" i="14"/>
  <c r="I639" i="14"/>
  <c r="Q639" i="14"/>
  <c r="Y639" i="14"/>
  <c r="AG639" i="14"/>
  <c r="AO639" i="14"/>
  <c r="AW639" i="14"/>
  <c r="BE639" i="14"/>
  <c r="BM639" i="14"/>
  <c r="BU639" i="14"/>
  <c r="CC639" i="14"/>
  <c r="CK639" i="14"/>
  <c r="CS639" i="14"/>
  <c r="DA639" i="14"/>
  <c r="DI639" i="14"/>
  <c r="DQ639" i="14"/>
  <c r="J639" i="14"/>
  <c r="R639" i="14"/>
  <c r="Z639" i="14"/>
  <c r="AH639" i="14"/>
  <c r="AP639" i="14"/>
  <c r="AX639" i="14"/>
  <c r="BF639" i="14"/>
  <c r="BN639" i="14"/>
  <c r="BV639" i="14"/>
  <c r="CD639" i="14"/>
  <c r="CL639" i="14"/>
  <c r="CT639" i="14"/>
  <c r="DB639" i="14"/>
  <c r="DJ639" i="14"/>
  <c r="DR639" i="14"/>
  <c r="C639" i="14"/>
  <c r="K639" i="14"/>
  <c r="S639" i="14"/>
  <c r="AA639" i="14"/>
  <c r="AI639" i="14"/>
  <c r="AQ639" i="14"/>
  <c r="AY639" i="14"/>
  <c r="BG639" i="14"/>
  <c r="BO639" i="14"/>
  <c r="BW639" i="14"/>
  <c r="D639" i="14"/>
  <c r="L639" i="14"/>
  <c r="T639" i="14"/>
  <c r="AB639" i="14"/>
  <c r="AJ639" i="14"/>
  <c r="AR639" i="14"/>
  <c r="AZ639" i="14"/>
  <c r="BH639" i="14"/>
  <c r="BP639" i="14"/>
  <c r="BX639" i="14"/>
  <c r="CF639" i="14"/>
  <c r="CN639" i="14"/>
  <c r="CV639" i="14"/>
  <c r="DD639" i="14"/>
  <c r="DL639" i="14"/>
  <c r="DT639" i="14"/>
  <c r="F639" i="14"/>
  <c r="N639" i="14"/>
  <c r="V639" i="14"/>
  <c r="AD639" i="14"/>
  <c r="AL639" i="14"/>
  <c r="AT639" i="14"/>
  <c r="BB639" i="14"/>
  <c r="BJ639" i="14"/>
  <c r="BR639" i="14"/>
  <c r="BZ639" i="14"/>
  <c r="CH639" i="14"/>
  <c r="CP639" i="14"/>
  <c r="CX639" i="14"/>
  <c r="DF639" i="14"/>
  <c r="DN639" i="14"/>
  <c r="DV639" i="14"/>
  <c r="E639" i="14"/>
  <c r="AK639" i="14"/>
  <c r="BQ639" i="14"/>
  <c r="CO639" i="14"/>
  <c r="DK639" i="14"/>
  <c r="G639" i="14"/>
  <c r="AM639" i="14"/>
  <c r="BS639" i="14"/>
  <c r="CQ639" i="14"/>
  <c r="DM639" i="14"/>
  <c r="M639" i="14"/>
  <c r="AS639" i="14"/>
  <c r="BY639" i="14"/>
  <c r="CU639" i="14"/>
  <c r="DO639" i="14"/>
  <c r="O639" i="14"/>
  <c r="AU639" i="14"/>
  <c r="CA639" i="14"/>
  <c r="CW639" i="14"/>
  <c r="DS639" i="14"/>
  <c r="U639" i="14"/>
  <c r="BA639" i="14"/>
  <c r="CE639" i="14"/>
  <c r="CY639" i="14"/>
  <c r="DU639" i="14"/>
  <c r="AC639" i="14"/>
  <c r="BI639" i="14"/>
  <c r="CI639" i="14"/>
  <c r="DE639" i="14"/>
  <c r="AE639" i="14"/>
  <c r="BK639" i="14"/>
  <c r="CM639" i="14"/>
  <c r="DG639" i="14"/>
  <c r="W639" i="14"/>
  <c r="BC639" i="14"/>
  <c r="CG639" i="14"/>
  <c r="DC639" i="14"/>
  <c r="J631" i="14"/>
  <c r="R631" i="14"/>
  <c r="Z631" i="14"/>
  <c r="AH631" i="14"/>
  <c r="AP631" i="14"/>
  <c r="AX631" i="14"/>
  <c r="BF631" i="14"/>
  <c r="BN631" i="14"/>
  <c r="BV631" i="14"/>
  <c r="CD631" i="14"/>
  <c r="CL631" i="14"/>
  <c r="CT631" i="14"/>
  <c r="DB631" i="14"/>
  <c r="DJ631" i="14"/>
  <c r="DR631" i="14"/>
  <c r="C631" i="14"/>
  <c r="K631" i="14"/>
  <c r="S631" i="14"/>
  <c r="AA631" i="14"/>
  <c r="AI631" i="14"/>
  <c r="AQ631" i="14"/>
  <c r="AY631" i="14"/>
  <c r="BG631" i="14"/>
  <c r="BO631" i="14"/>
  <c r="BW631" i="14"/>
  <c r="CE631" i="14"/>
  <c r="CM631" i="14"/>
  <c r="F631" i="14"/>
  <c r="N631" i="14"/>
  <c r="V631" i="14"/>
  <c r="AD631" i="14"/>
  <c r="AL631" i="14"/>
  <c r="AT631" i="14"/>
  <c r="BB631" i="14"/>
  <c r="BJ631" i="14"/>
  <c r="BR631" i="14"/>
  <c r="BZ631" i="14"/>
  <c r="CH631" i="14"/>
  <c r="CP631" i="14"/>
  <c r="L631" i="14"/>
  <c r="X631" i="14"/>
  <c r="AK631" i="14"/>
  <c r="AW631" i="14"/>
  <c r="BK631" i="14"/>
  <c r="BX631" i="14"/>
  <c r="CJ631" i="14"/>
  <c r="CV631" i="14"/>
  <c r="DE631" i="14"/>
  <c r="DN631" i="14"/>
  <c r="M631" i="14"/>
  <c r="Y631" i="14"/>
  <c r="AM631" i="14"/>
  <c r="AZ631" i="14"/>
  <c r="BL631" i="14"/>
  <c r="BY631" i="14"/>
  <c r="CK631" i="14"/>
  <c r="CW631" i="14"/>
  <c r="DF631" i="14"/>
  <c r="DO631" i="14"/>
  <c r="O631" i="14"/>
  <c r="AB631" i="14"/>
  <c r="AN631" i="14"/>
  <c r="BA631" i="14"/>
  <c r="BM631" i="14"/>
  <c r="CA631" i="14"/>
  <c r="CN631" i="14"/>
  <c r="CX631" i="14"/>
  <c r="DG631" i="14"/>
  <c r="DP631" i="14"/>
  <c r="D631" i="14"/>
  <c r="P631" i="14"/>
  <c r="AC631" i="14"/>
  <c r="AO631" i="14"/>
  <c r="BC631" i="14"/>
  <c r="BP631" i="14"/>
  <c r="CB631" i="14"/>
  <c r="CO631" i="14"/>
  <c r="CY631" i="14"/>
  <c r="DH631" i="14"/>
  <c r="DQ631" i="14"/>
  <c r="E631" i="14"/>
  <c r="Q631" i="14"/>
  <c r="AE631" i="14"/>
  <c r="AR631" i="14"/>
  <c r="BD631" i="14"/>
  <c r="BQ631" i="14"/>
  <c r="CC631" i="14"/>
  <c r="CQ631" i="14"/>
  <c r="CZ631" i="14"/>
  <c r="DI631" i="14"/>
  <c r="DS631" i="14"/>
  <c r="H631" i="14"/>
  <c r="U631" i="14"/>
  <c r="AG631" i="14"/>
  <c r="AU631" i="14"/>
  <c r="BH631" i="14"/>
  <c r="BT631" i="14"/>
  <c r="CG631" i="14"/>
  <c r="CS631" i="14"/>
  <c r="DC631" i="14"/>
  <c r="DL631" i="14"/>
  <c r="DU631" i="14"/>
  <c r="I631" i="14"/>
  <c r="W631" i="14"/>
  <c r="AJ631" i="14"/>
  <c r="AV631" i="14"/>
  <c r="BI631" i="14"/>
  <c r="BU631" i="14"/>
  <c r="CI631" i="14"/>
  <c r="CU631" i="14"/>
  <c r="DD631" i="14"/>
  <c r="DM631" i="14"/>
  <c r="DV631" i="14"/>
  <c r="BS631" i="14"/>
  <c r="CF631" i="14"/>
  <c r="CR631" i="14"/>
  <c r="G631" i="14"/>
  <c r="DA631" i="14"/>
  <c r="T631" i="14"/>
  <c r="DK631" i="14"/>
  <c r="AS631" i="14"/>
  <c r="BE631" i="14"/>
  <c r="AF631" i="14"/>
  <c r="DT631" i="14"/>
  <c r="J623" i="14"/>
  <c r="R623" i="14"/>
  <c r="Z623" i="14"/>
  <c r="AH623" i="14"/>
  <c r="AP623" i="14"/>
  <c r="AX623" i="14"/>
  <c r="BF623" i="14"/>
  <c r="BN623" i="14"/>
  <c r="BV623" i="14"/>
  <c r="CD623" i="14"/>
  <c r="CL623" i="14"/>
  <c r="CT623" i="14"/>
  <c r="DB623" i="14"/>
  <c r="DJ623" i="14"/>
  <c r="DR623" i="14"/>
  <c r="C623" i="14"/>
  <c r="K623" i="14"/>
  <c r="S623" i="14"/>
  <c r="AA623" i="14"/>
  <c r="AI623" i="14"/>
  <c r="AQ623" i="14"/>
  <c r="AY623" i="14"/>
  <c r="BG623" i="14"/>
  <c r="BO623" i="14"/>
  <c r="BW623" i="14"/>
  <c r="CE623" i="14"/>
  <c r="CM623" i="14"/>
  <c r="CU623" i="14"/>
  <c r="DC623" i="14"/>
  <c r="DK623" i="14"/>
  <c r="DS623" i="14"/>
  <c r="D623" i="14"/>
  <c r="L623" i="14"/>
  <c r="T623" i="14"/>
  <c r="AB623" i="14"/>
  <c r="AJ623" i="14"/>
  <c r="AR623" i="14"/>
  <c r="AZ623" i="14"/>
  <c r="BH623" i="14"/>
  <c r="BP623" i="14"/>
  <c r="BX623" i="14"/>
  <c r="CF623" i="14"/>
  <c r="CN623" i="14"/>
  <c r="CV623" i="14"/>
  <c r="DD623" i="14"/>
  <c r="DL623" i="14"/>
  <c r="DT623" i="14"/>
  <c r="E623" i="14"/>
  <c r="M623" i="14"/>
  <c r="U623" i="14"/>
  <c r="AC623" i="14"/>
  <c r="AK623" i="14"/>
  <c r="AS623" i="14"/>
  <c r="BA623" i="14"/>
  <c r="BI623" i="14"/>
  <c r="BQ623" i="14"/>
  <c r="BY623" i="14"/>
  <c r="CG623" i="14"/>
  <c r="CO623" i="14"/>
  <c r="CW623" i="14"/>
  <c r="DE623" i="14"/>
  <c r="DM623" i="14"/>
  <c r="DU623" i="14"/>
  <c r="F623" i="14"/>
  <c r="N623" i="14"/>
  <c r="V623" i="14"/>
  <c r="AD623" i="14"/>
  <c r="AL623" i="14"/>
  <c r="AT623" i="14"/>
  <c r="BB623" i="14"/>
  <c r="BJ623" i="14"/>
  <c r="BR623" i="14"/>
  <c r="BZ623" i="14"/>
  <c r="CH623" i="14"/>
  <c r="CP623" i="14"/>
  <c r="CX623" i="14"/>
  <c r="DF623" i="14"/>
  <c r="DN623" i="14"/>
  <c r="DV623" i="14"/>
  <c r="H623" i="14"/>
  <c r="P623" i="14"/>
  <c r="X623" i="14"/>
  <c r="AF623" i="14"/>
  <c r="AN623" i="14"/>
  <c r="AV623" i="14"/>
  <c r="BD623" i="14"/>
  <c r="BL623" i="14"/>
  <c r="BT623" i="14"/>
  <c r="CB623" i="14"/>
  <c r="CJ623" i="14"/>
  <c r="CR623" i="14"/>
  <c r="CZ623" i="14"/>
  <c r="DH623" i="14"/>
  <c r="DP623" i="14"/>
  <c r="I623" i="14"/>
  <c r="Q623" i="14"/>
  <c r="Y623" i="14"/>
  <c r="AG623" i="14"/>
  <c r="AO623" i="14"/>
  <c r="AW623" i="14"/>
  <c r="BE623" i="14"/>
  <c r="BM623" i="14"/>
  <c r="BU623" i="14"/>
  <c r="CC623" i="14"/>
  <c r="CK623" i="14"/>
  <c r="CS623" i="14"/>
  <c r="DA623" i="14"/>
  <c r="DI623" i="14"/>
  <c r="DQ623" i="14"/>
  <c r="BK623" i="14"/>
  <c r="G623" i="14"/>
  <c r="BS623" i="14"/>
  <c r="O623" i="14"/>
  <c r="CA623" i="14"/>
  <c r="W623" i="14"/>
  <c r="CI623" i="14"/>
  <c r="AE623" i="14"/>
  <c r="CQ623" i="14"/>
  <c r="AU623" i="14"/>
  <c r="DG623" i="14"/>
  <c r="BC623" i="14"/>
  <c r="DO623" i="14"/>
  <c r="AM623" i="14"/>
  <c r="CY623" i="14"/>
  <c r="J615" i="14"/>
  <c r="R615" i="14"/>
  <c r="Z615" i="14"/>
  <c r="AH615" i="14"/>
  <c r="AP615" i="14"/>
  <c r="AX615" i="14"/>
  <c r="BF615" i="14"/>
  <c r="BN615" i="14"/>
  <c r="BV615" i="14"/>
  <c r="CD615" i="14"/>
  <c r="CL615" i="14"/>
  <c r="CT615" i="14"/>
  <c r="DB615" i="14"/>
  <c r="DJ615" i="14"/>
  <c r="DR615" i="14"/>
  <c r="C615" i="14"/>
  <c r="K615" i="14"/>
  <c r="S615" i="14"/>
  <c r="AA615" i="14"/>
  <c r="AI615" i="14"/>
  <c r="AQ615" i="14"/>
  <c r="AY615" i="14"/>
  <c r="BG615" i="14"/>
  <c r="BO615" i="14"/>
  <c r="BW615" i="14"/>
  <c r="CE615" i="14"/>
  <c r="CM615" i="14"/>
  <c r="CU615" i="14"/>
  <c r="DC615" i="14"/>
  <c r="DK615" i="14"/>
  <c r="DS615" i="14"/>
  <c r="D615" i="14"/>
  <c r="L615" i="14"/>
  <c r="T615" i="14"/>
  <c r="AB615" i="14"/>
  <c r="AJ615" i="14"/>
  <c r="AR615" i="14"/>
  <c r="AZ615" i="14"/>
  <c r="BH615" i="14"/>
  <c r="BP615" i="14"/>
  <c r="BX615" i="14"/>
  <c r="CF615" i="14"/>
  <c r="CN615" i="14"/>
  <c r="CV615" i="14"/>
  <c r="DD615" i="14"/>
  <c r="DL615" i="14"/>
  <c r="DT615" i="14"/>
  <c r="E615" i="14"/>
  <c r="M615" i="14"/>
  <c r="U615" i="14"/>
  <c r="AC615" i="14"/>
  <c r="AK615" i="14"/>
  <c r="AS615" i="14"/>
  <c r="BA615" i="14"/>
  <c r="BI615" i="14"/>
  <c r="BQ615" i="14"/>
  <c r="BY615" i="14"/>
  <c r="CG615" i="14"/>
  <c r="CO615" i="14"/>
  <c r="CW615" i="14"/>
  <c r="DE615" i="14"/>
  <c r="F615" i="14"/>
  <c r="N615" i="14"/>
  <c r="V615" i="14"/>
  <c r="AD615" i="14"/>
  <c r="AL615" i="14"/>
  <c r="AT615" i="14"/>
  <c r="BB615" i="14"/>
  <c r="BJ615" i="14"/>
  <c r="BR615" i="14"/>
  <c r="BZ615" i="14"/>
  <c r="CH615" i="14"/>
  <c r="CP615" i="14"/>
  <c r="CX615" i="14"/>
  <c r="DF615" i="14"/>
  <c r="DN615" i="14"/>
  <c r="DV615" i="14"/>
  <c r="H615" i="14"/>
  <c r="P615" i="14"/>
  <c r="X615" i="14"/>
  <c r="AF615" i="14"/>
  <c r="AN615" i="14"/>
  <c r="AV615" i="14"/>
  <c r="BD615" i="14"/>
  <c r="BL615" i="14"/>
  <c r="BT615" i="14"/>
  <c r="CB615" i="14"/>
  <c r="CJ615" i="14"/>
  <c r="CR615" i="14"/>
  <c r="CZ615" i="14"/>
  <c r="DH615" i="14"/>
  <c r="DP615" i="14"/>
  <c r="I615" i="14"/>
  <c r="Q615" i="14"/>
  <c r="Y615" i="14"/>
  <c r="AG615" i="14"/>
  <c r="AO615" i="14"/>
  <c r="AW615" i="14"/>
  <c r="BE615" i="14"/>
  <c r="BM615" i="14"/>
  <c r="BU615" i="14"/>
  <c r="CC615" i="14"/>
  <c r="CK615" i="14"/>
  <c r="CS615" i="14"/>
  <c r="DA615" i="14"/>
  <c r="DI615" i="14"/>
  <c r="DQ615" i="14"/>
  <c r="BC615" i="14"/>
  <c r="DM615" i="14"/>
  <c r="BK615" i="14"/>
  <c r="DO615" i="14"/>
  <c r="G615" i="14"/>
  <c r="BS615" i="14"/>
  <c r="DU615" i="14"/>
  <c r="O615" i="14"/>
  <c r="CA615" i="14"/>
  <c r="W615" i="14"/>
  <c r="CI615" i="14"/>
  <c r="AM615" i="14"/>
  <c r="CY615" i="14"/>
  <c r="AU615" i="14"/>
  <c r="DG615" i="14"/>
  <c r="AE615" i="14"/>
  <c r="CQ615" i="14"/>
  <c r="G607" i="14"/>
  <c r="O607" i="14"/>
  <c r="W607" i="14"/>
  <c r="AE607" i="14"/>
  <c r="AM607" i="14"/>
  <c r="AU607" i="14"/>
  <c r="BC607" i="14"/>
  <c r="BK607" i="14"/>
  <c r="BS607" i="14"/>
  <c r="CA607" i="14"/>
  <c r="CI607" i="14"/>
  <c r="CQ607" i="14"/>
  <c r="CY607" i="14"/>
  <c r="DG607" i="14"/>
  <c r="DO607" i="14"/>
  <c r="H607" i="14"/>
  <c r="P607" i="14"/>
  <c r="X607" i="14"/>
  <c r="AF607" i="14"/>
  <c r="AN607" i="14"/>
  <c r="AV607" i="14"/>
  <c r="BD607" i="14"/>
  <c r="BL607" i="14"/>
  <c r="BT607" i="14"/>
  <c r="CB607" i="14"/>
  <c r="CJ607" i="14"/>
  <c r="CR607" i="14"/>
  <c r="CZ607" i="14"/>
  <c r="DH607" i="14"/>
  <c r="DP607" i="14"/>
  <c r="I607" i="14"/>
  <c r="Q607" i="14"/>
  <c r="Y607" i="14"/>
  <c r="AG607" i="14"/>
  <c r="AO607" i="14"/>
  <c r="AW607" i="14"/>
  <c r="BE607" i="14"/>
  <c r="BM607" i="14"/>
  <c r="BU607" i="14"/>
  <c r="CC607" i="14"/>
  <c r="CK607" i="14"/>
  <c r="CS607" i="14"/>
  <c r="DA607" i="14"/>
  <c r="DI607" i="14"/>
  <c r="DQ607" i="14"/>
  <c r="J607" i="14"/>
  <c r="R607" i="14"/>
  <c r="Z607" i="14"/>
  <c r="C607" i="14"/>
  <c r="K607" i="14"/>
  <c r="S607" i="14"/>
  <c r="AA607" i="14"/>
  <c r="AI607" i="14"/>
  <c r="AQ607" i="14"/>
  <c r="AY607" i="14"/>
  <c r="BG607" i="14"/>
  <c r="BO607" i="14"/>
  <c r="BW607" i="14"/>
  <c r="CE607" i="14"/>
  <c r="CM607" i="14"/>
  <c r="CU607" i="14"/>
  <c r="DC607" i="14"/>
  <c r="DK607" i="14"/>
  <c r="DS607" i="14"/>
  <c r="E607" i="14"/>
  <c r="M607" i="14"/>
  <c r="U607" i="14"/>
  <c r="AC607" i="14"/>
  <c r="AK607" i="14"/>
  <c r="AS607" i="14"/>
  <c r="BA607" i="14"/>
  <c r="BI607" i="14"/>
  <c r="BQ607" i="14"/>
  <c r="BY607" i="14"/>
  <c r="CG607" i="14"/>
  <c r="CO607" i="14"/>
  <c r="CW607" i="14"/>
  <c r="DE607" i="14"/>
  <c r="DM607" i="14"/>
  <c r="DU607" i="14"/>
  <c r="F607" i="14"/>
  <c r="N607" i="14"/>
  <c r="V607" i="14"/>
  <c r="AD607" i="14"/>
  <c r="AL607" i="14"/>
  <c r="AT607" i="14"/>
  <c r="BB607" i="14"/>
  <c r="BJ607" i="14"/>
  <c r="BR607" i="14"/>
  <c r="BZ607" i="14"/>
  <c r="CH607" i="14"/>
  <c r="CP607" i="14"/>
  <c r="CX607" i="14"/>
  <c r="DF607" i="14"/>
  <c r="DN607" i="14"/>
  <c r="DV607" i="14"/>
  <c r="T607" i="14"/>
  <c r="BF607" i="14"/>
  <c r="CL607" i="14"/>
  <c r="DR607" i="14"/>
  <c r="AB607" i="14"/>
  <c r="BH607" i="14"/>
  <c r="CN607" i="14"/>
  <c r="DT607" i="14"/>
  <c r="AH607" i="14"/>
  <c r="BN607" i="14"/>
  <c r="CT607" i="14"/>
  <c r="AJ607" i="14"/>
  <c r="BP607" i="14"/>
  <c r="CV607" i="14"/>
  <c r="AP607" i="14"/>
  <c r="BV607" i="14"/>
  <c r="DB607" i="14"/>
  <c r="D607" i="14"/>
  <c r="AX607" i="14"/>
  <c r="CD607" i="14"/>
  <c r="DJ607" i="14"/>
  <c r="L607" i="14"/>
  <c r="AZ607" i="14"/>
  <c r="CF607" i="14"/>
  <c r="DL607" i="14"/>
  <c r="DD607" i="14"/>
  <c r="AR607" i="14"/>
  <c r="BX607" i="14"/>
  <c r="F599" i="14"/>
  <c r="N599" i="14"/>
  <c r="V599" i="14"/>
  <c r="AD599" i="14"/>
  <c r="AL599" i="14"/>
  <c r="AT599" i="14"/>
  <c r="BB599" i="14"/>
  <c r="BJ599" i="14"/>
  <c r="BR599" i="14"/>
  <c r="BZ599" i="14"/>
  <c r="CH599" i="14"/>
  <c r="CP599" i="14"/>
  <c r="CX599" i="14"/>
  <c r="DF599" i="14"/>
  <c r="DN599" i="14"/>
  <c r="DV599" i="14"/>
  <c r="G599" i="14"/>
  <c r="O599" i="14"/>
  <c r="W599" i="14"/>
  <c r="AE599" i="14"/>
  <c r="AM599" i="14"/>
  <c r="AU599" i="14"/>
  <c r="BC599" i="14"/>
  <c r="BK599" i="14"/>
  <c r="BS599" i="14"/>
  <c r="CA599" i="14"/>
  <c r="CI599" i="14"/>
  <c r="CQ599" i="14"/>
  <c r="CY599" i="14"/>
  <c r="DG599" i="14"/>
  <c r="DO599" i="14"/>
  <c r="H599" i="14"/>
  <c r="P599" i="14"/>
  <c r="X599" i="14"/>
  <c r="AF599" i="14"/>
  <c r="AN599" i="14"/>
  <c r="AV599" i="14"/>
  <c r="BD599" i="14"/>
  <c r="BL599" i="14"/>
  <c r="BT599" i="14"/>
  <c r="CB599" i="14"/>
  <c r="CJ599" i="14"/>
  <c r="CR599" i="14"/>
  <c r="CZ599" i="14"/>
  <c r="DH599" i="14"/>
  <c r="DP599" i="14"/>
  <c r="J599" i="14"/>
  <c r="R599" i="14"/>
  <c r="Z599" i="14"/>
  <c r="AH599" i="14"/>
  <c r="AP599" i="14"/>
  <c r="AX599" i="14"/>
  <c r="BF599" i="14"/>
  <c r="BN599" i="14"/>
  <c r="BV599" i="14"/>
  <c r="CD599" i="14"/>
  <c r="CL599" i="14"/>
  <c r="CT599" i="14"/>
  <c r="DB599" i="14"/>
  <c r="DJ599" i="14"/>
  <c r="DR599" i="14"/>
  <c r="D599" i="14"/>
  <c r="L599" i="14"/>
  <c r="T599" i="14"/>
  <c r="AB599" i="14"/>
  <c r="AJ599" i="14"/>
  <c r="AR599" i="14"/>
  <c r="AZ599" i="14"/>
  <c r="BH599" i="14"/>
  <c r="BP599" i="14"/>
  <c r="BX599" i="14"/>
  <c r="CF599" i="14"/>
  <c r="CN599" i="14"/>
  <c r="CV599" i="14"/>
  <c r="DD599" i="14"/>
  <c r="E599" i="14"/>
  <c r="M599" i="14"/>
  <c r="U599" i="14"/>
  <c r="AC599" i="14"/>
  <c r="AK599" i="14"/>
  <c r="AS599" i="14"/>
  <c r="BA599" i="14"/>
  <c r="BI599" i="14"/>
  <c r="BQ599" i="14"/>
  <c r="BY599" i="14"/>
  <c r="CG599" i="14"/>
  <c r="CO599" i="14"/>
  <c r="CW599" i="14"/>
  <c r="DE599" i="14"/>
  <c r="DM599" i="14"/>
  <c r="Y599" i="14"/>
  <c r="BE599" i="14"/>
  <c r="CK599" i="14"/>
  <c r="DL599" i="14"/>
  <c r="AA599" i="14"/>
  <c r="BG599" i="14"/>
  <c r="CM599" i="14"/>
  <c r="DQ599" i="14"/>
  <c r="AG599" i="14"/>
  <c r="BM599" i="14"/>
  <c r="CS599" i="14"/>
  <c r="DS599" i="14"/>
  <c r="C599" i="14"/>
  <c r="AI599" i="14"/>
  <c r="BO599" i="14"/>
  <c r="CU599" i="14"/>
  <c r="DT599" i="14"/>
  <c r="I599" i="14"/>
  <c r="AO599" i="14"/>
  <c r="BU599" i="14"/>
  <c r="DA599" i="14"/>
  <c r="DU599" i="14"/>
  <c r="Q599" i="14"/>
  <c r="AW599" i="14"/>
  <c r="CC599" i="14"/>
  <c r="DI599" i="14"/>
  <c r="S599" i="14"/>
  <c r="AY599" i="14"/>
  <c r="CE599" i="14"/>
  <c r="DK599" i="14"/>
  <c r="K599" i="14"/>
  <c r="AQ599" i="14"/>
  <c r="BW599" i="14"/>
  <c r="DC599" i="14"/>
  <c r="D591" i="14"/>
  <c r="L591" i="14"/>
  <c r="T591" i="14"/>
  <c r="AB591" i="14"/>
  <c r="AJ591" i="14"/>
  <c r="AR591" i="14"/>
  <c r="AZ591" i="14"/>
  <c r="BH591" i="14"/>
  <c r="BP591" i="14"/>
  <c r="BX591" i="14"/>
  <c r="CF591" i="14"/>
  <c r="CN591" i="14"/>
  <c r="CV591" i="14"/>
  <c r="DD591" i="14"/>
  <c r="DL591" i="14"/>
  <c r="DT591" i="14"/>
  <c r="E591" i="14"/>
  <c r="M591" i="14"/>
  <c r="U591" i="14"/>
  <c r="AC591" i="14"/>
  <c r="AK591" i="14"/>
  <c r="AS591" i="14"/>
  <c r="BA591" i="14"/>
  <c r="BI591" i="14"/>
  <c r="BQ591" i="14"/>
  <c r="BY591" i="14"/>
  <c r="CG591" i="14"/>
  <c r="CO591" i="14"/>
  <c r="CW591" i="14"/>
  <c r="DE591" i="14"/>
  <c r="DM591" i="14"/>
  <c r="DU591" i="14"/>
  <c r="F591" i="14"/>
  <c r="N591" i="14"/>
  <c r="V591" i="14"/>
  <c r="AD591" i="14"/>
  <c r="AL591" i="14"/>
  <c r="AT591" i="14"/>
  <c r="BB591" i="14"/>
  <c r="BJ591" i="14"/>
  <c r="BR591" i="14"/>
  <c r="BZ591" i="14"/>
  <c r="CH591" i="14"/>
  <c r="CP591" i="14"/>
  <c r="CX591" i="14"/>
  <c r="DF591" i="14"/>
  <c r="DN591" i="14"/>
  <c r="DV591" i="14"/>
  <c r="G591" i="14"/>
  <c r="O591" i="14"/>
  <c r="W591" i="14"/>
  <c r="AE591" i="14"/>
  <c r="AM591" i="14"/>
  <c r="AU591" i="14"/>
  <c r="BC591" i="14"/>
  <c r="BK591" i="14"/>
  <c r="BS591" i="14"/>
  <c r="CA591" i="14"/>
  <c r="CI591" i="14"/>
  <c r="CQ591" i="14"/>
  <c r="CY591" i="14"/>
  <c r="DG591" i="14"/>
  <c r="DO591" i="14"/>
  <c r="H591" i="14"/>
  <c r="P591" i="14"/>
  <c r="X591" i="14"/>
  <c r="AF591" i="14"/>
  <c r="AN591" i="14"/>
  <c r="AV591" i="14"/>
  <c r="BD591" i="14"/>
  <c r="BL591" i="14"/>
  <c r="BT591" i="14"/>
  <c r="CB591" i="14"/>
  <c r="CJ591" i="14"/>
  <c r="CR591" i="14"/>
  <c r="CZ591" i="14"/>
  <c r="DH591" i="14"/>
  <c r="DP591" i="14"/>
  <c r="I591" i="14"/>
  <c r="Q591" i="14"/>
  <c r="Y591" i="14"/>
  <c r="AG591" i="14"/>
  <c r="AO591" i="14"/>
  <c r="AW591" i="14"/>
  <c r="BE591" i="14"/>
  <c r="BM591" i="14"/>
  <c r="BU591" i="14"/>
  <c r="CC591" i="14"/>
  <c r="CK591" i="14"/>
  <c r="CS591" i="14"/>
  <c r="DA591" i="14"/>
  <c r="DI591" i="14"/>
  <c r="DQ591" i="14"/>
  <c r="J591" i="14"/>
  <c r="R591" i="14"/>
  <c r="Z591" i="14"/>
  <c r="AH591" i="14"/>
  <c r="AP591" i="14"/>
  <c r="AX591" i="14"/>
  <c r="BF591" i="14"/>
  <c r="BN591" i="14"/>
  <c r="BV591" i="14"/>
  <c r="CD591" i="14"/>
  <c r="CL591" i="14"/>
  <c r="CT591" i="14"/>
  <c r="DB591" i="14"/>
  <c r="DJ591" i="14"/>
  <c r="DR591" i="14"/>
  <c r="K591" i="14"/>
  <c r="BW591" i="14"/>
  <c r="S591" i="14"/>
  <c r="CE591" i="14"/>
  <c r="AA591" i="14"/>
  <c r="CM591" i="14"/>
  <c r="AI591" i="14"/>
  <c r="CU591" i="14"/>
  <c r="AQ591" i="14"/>
  <c r="DC591" i="14"/>
  <c r="BG591" i="14"/>
  <c r="DS591" i="14"/>
  <c r="C591" i="14"/>
  <c r="BO591" i="14"/>
  <c r="AY591" i="14"/>
  <c r="DK591" i="14"/>
  <c r="D583" i="14"/>
  <c r="L583" i="14"/>
  <c r="T583" i="14"/>
  <c r="AB583" i="14"/>
  <c r="AJ583" i="14"/>
  <c r="AR583" i="14"/>
  <c r="AZ583" i="14"/>
  <c r="BH583" i="14"/>
  <c r="BP583" i="14"/>
  <c r="BX583" i="14"/>
  <c r="CF583" i="14"/>
  <c r="CN583" i="14"/>
  <c r="CV583" i="14"/>
  <c r="DD583" i="14"/>
  <c r="DL583" i="14"/>
  <c r="DT583" i="14"/>
  <c r="E583" i="14"/>
  <c r="M583" i="14"/>
  <c r="U583" i="14"/>
  <c r="AC583" i="14"/>
  <c r="AK583" i="14"/>
  <c r="AS583" i="14"/>
  <c r="BA583" i="14"/>
  <c r="BI583" i="14"/>
  <c r="BQ583" i="14"/>
  <c r="BY583" i="14"/>
  <c r="CG583" i="14"/>
  <c r="CO583" i="14"/>
  <c r="CW583" i="14"/>
  <c r="DE583" i="14"/>
  <c r="DM583" i="14"/>
  <c r="DU583" i="14"/>
  <c r="F583" i="14"/>
  <c r="N583" i="14"/>
  <c r="V583" i="14"/>
  <c r="AD583" i="14"/>
  <c r="AL583" i="14"/>
  <c r="AT583" i="14"/>
  <c r="BB583" i="14"/>
  <c r="BJ583" i="14"/>
  <c r="BR583" i="14"/>
  <c r="BZ583" i="14"/>
  <c r="CH583" i="14"/>
  <c r="CP583" i="14"/>
  <c r="CX583" i="14"/>
  <c r="DF583" i="14"/>
  <c r="DN583" i="14"/>
  <c r="DV583" i="14"/>
  <c r="G583" i="14"/>
  <c r="O583" i="14"/>
  <c r="W583" i="14"/>
  <c r="AE583" i="14"/>
  <c r="AM583" i="14"/>
  <c r="AU583" i="14"/>
  <c r="BC583" i="14"/>
  <c r="BK583" i="14"/>
  <c r="BS583" i="14"/>
  <c r="CA583" i="14"/>
  <c r="CI583" i="14"/>
  <c r="CQ583" i="14"/>
  <c r="CY583" i="14"/>
  <c r="DG583" i="14"/>
  <c r="DO583" i="14"/>
  <c r="H583" i="14"/>
  <c r="P583" i="14"/>
  <c r="X583" i="14"/>
  <c r="AF583" i="14"/>
  <c r="AN583" i="14"/>
  <c r="AV583" i="14"/>
  <c r="BD583" i="14"/>
  <c r="BL583" i="14"/>
  <c r="BT583" i="14"/>
  <c r="CB583" i="14"/>
  <c r="CJ583" i="14"/>
  <c r="CR583" i="14"/>
  <c r="CZ583" i="14"/>
  <c r="DH583" i="14"/>
  <c r="DP583" i="14"/>
  <c r="I583" i="14"/>
  <c r="Q583" i="14"/>
  <c r="Y583" i="14"/>
  <c r="AG583" i="14"/>
  <c r="AO583" i="14"/>
  <c r="AW583" i="14"/>
  <c r="BE583" i="14"/>
  <c r="BM583" i="14"/>
  <c r="BU583" i="14"/>
  <c r="CC583" i="14"/>
  <c r="CK583" i="14"/>
  <c r="CS583" i="14"/>
  <c r="DA583" i="14"/>
  <c r="DI583" i="14"/>
  <c r="DQ583" i="14"/>
  <c r="J583" i="14"/>
  <c r="R583" i="14"/>
  <c r="Z583" i="14"/>
  <c r="AH583" i="14"/>
  <c r="AP583" i="14"/>
  <c r="AX583" i="14"/>
  <c r="BF583" i="14"/>
  <c r="BN583" i="14"/>
  <c r="BV583" i="14"/>
  <c r="CD583" i="14"/>
  <c r="CL583" i="14"/>
  <c r="CT583" i="14"/>
  <c r="DB583" i="14"/>
  <c r="DJ583" i="14"/>
  <c r="DR583" i="14"/>
  <c r="C583" i="14"/>
  <c r="BO583" i="14"/>
  <c r="K583" i="14"/>
  <c r="BW583" i="14"/>
  <c r="S583" i="14"/>
  <c r="CE583" i="14"/>
  <c r="AA583" i="14"/>
  <c r="CM583" i="14"/>
  <c r="AI583" i="14"/>
  <c r="CU583" i="14"/>
  <c r="AQ583" i="14"/>
  <c r="DC583" i="14"/>
  <c r="AY583" i="14"/>
  <c r="DK583" i="14"/>
  <c r="BG583" i="14"/>
  <c r="DS583" i="14"/>
  <c r="I575" i="14"/>
  <c r="Q575" i="14"/>
  <c r="Y575" i="14"/>
  <c r="AG575" i="14"/>
  <c r="AO575" i="14"/>
  <c r="AW575" i="14"/>
  <c r="BE575" i="14"/>
  <c r="BM575" i="14"/>
  <c r="BU575" i="14"/>
  <c r="CC575" i="14"/>
  <c r="CK575" i="14"/>
  <c r="CS575" i="14"/>
  <c r="DA575" i="14"/>
  <c r="DI575" i="14"/>
  <c r="DQ575" i="14"/>
  <c r="J575" i="14"/>
  <c r="R575" i="14"/>
  <c r="Z575" i="14"/>
  <c r="AH575" i="14"/>
  <c r="AP575" i="14"/>
  <c r="AX575" i="14"/>
  <c r="BF575" i="14"/>
  <c r="BN575" i="14"/>
  <c r="BV575" i="14"/>
  <c r="CD575" i="14"/>
  <c r="CL575" i="14"/>
  <c r="CT575" i="14"/>
  <c r="DB575" i="14"/>
  <c r="DJ575" i="14"/>
  <c r="DR575" i="14"/>
  <c r="C575" i="14"/>
  <c r="K575" i="14"/>
  <c r="S575" i="14"/>
  <c r="AA575" i="14"/>
  <c r="AI575" i="14"/>
  <c r="AQ575" i="14"/>
  <c r="AY575" i="14"/>
  <c r="BG575" i="14"/>
  <c r="BO575" i="14"/>
  <c r="BW575" i="14"/>
  <c r="CE575" i="14"/>
  <c r="CM575" i="14"/>
  <c r="CU575" i="14"/>
  <c r="DC575" i="14"/>
  <c r="DK575" i="14"/>
  <c r="DS575" i="14"/>
  <c r="D575" i="14"/>
  <c r="L575" i="14"/>
  <c r="T575" i="14"/>
  <c r="AB575" i="14"/>
  <c r="AJ575" i="14"/>
  <c r="AR575" i="14"/>
  <c r="AZ575" i="14"/>
  <c r="BH575" i="14"/>
  <c r="BP575" i="14"/>
  <c r="BX575" i="14"/>
  <c r="CF575" i="14"/>
  <c r="CN575" i="14"/>
  <c r="CV575" i="14"/>
  <c r="DD575" i="14"/>
  <c r="DL575" i="14"/>
  <c r="DT575" i="14"/>
  <c r="E575" i="14"/>
  <c r="M575" i="14"/>
  <c r="U575" i="14"/>
  <c r="AC575" i="14"/>
  <c r="AK575" i="14"/>
  <c r="AS575" i="14"/>
  <c r="BA575" i="14"/>
  <c r="BI575" i="14"/>
  <c r="BQ575" i="14"/>
  <c r="BY575" i="14"/>
  <c r="CG575" i="14"/>
  <c r="CO575" i="14"/>
  <c r="CW575" i="14"/>
  <c r="DE575" i="14"/>
  <c r="DM575" i="14"/>
  <c r="DU575" i="14"/>
  <c r="F575" i="14"/>
  <c r="N575" i="14"/>
  <c r="V575" i="14"/>
  <c r="AD575" i="14"/>
  <c r="AL575" i="14"/>
  <c r="AT575" i="14"/>
  <c r="BB575" i="14"/>
  <c r="BJ575" i="14"/>
  <c r="BR575" i="14"/>
  <c r="BZ575" i="14"/>
  <c r="CH575" i="14"/>
  <c r="CP575" i="14"/>
  <c r="CX575" i="14"/>
  <c r="DF575" i="14"/>
  <c r="DN575" i="14"/>
  <c r="DV575" i="14"/>
  <c r="G575" i="14"/>
  <c r="O575" i="14"/>
  <c r="W575" i="14"/>
  <c r="AE575" i="14"/>
  <c r="AM575" i="14"/>
  <c r="AU575" i="14"/>
  <c r="BC575" i="14"/>
  <c r="BK575" i="14"/>
  <c r="BS575" i="14"/>
  <c r="CA575" i="14"/>
  <c r="CI575" i="14"/>
  <c r="CQ575" i="14"/>
  <c r="CY575" i="14"/>
  <c r="DG575" i="14"/>
  <c r="DO575" i="14"/>
  <c r="BL575" i="14"/>
  <c r="H575" i="14"/>
  <c r="BT575" i="14"/>
  <c r="P575" i="14"/>
  <c r="CB575" i="14"/>
  <c r="X575" i="14"/>
  <c r="CJ575" i="14"/>
  <c r="AF575" i="14"/>
  <c r="CR575" i="14"/>
  <c r="AN575" i="14"/>
  <c r="CZ575" i="14"/>
  <c r="AV575" i="14"/>
  <c r="DH575" i="14"/>
  <c r="BD575" i="14"/>
  <c r="DP575" i="14"/>
  <c r="C567" i="14"/>
  <c r="K567" i="14"/>
  <c r="S567" i="14"/>
  <c r="AA567" i="14"/>
  <c r="AI567" i="14"/>
  <c r="AQ567" i="14"/>
  <c r="AY567" i="14"/>
  <c r="BG567" i="14"/>
  <c r="BO567" i="14"/>
  <c r="BW567" i="14"/>
  <c r="CE567" i="14"/>
  <c r="CM567" i="14"/>
  <c r="CU567" i="14"/>
  <c r="DC567" i="14"/>
  <c r="DK567" i="14"/>
  <c r="DS567" i="14"/>
  <c r="D567" i="14"/>
  <c r="L567" i="14"/>
  <c r="T567" i="14"/>
  <c r="AB567" i="14"/>
  <c r="AJ567" i="14"/>
  <c r="AR567" i="14"/>
  <c r="AZ567" i="14"/>
  <c r="BH567" i="14"/>
  <c r="BP567" i="14"/>
  <c r="BX567" i="14"/>
  <c r="CF567" i="14"/>
  <c r="CN567" i="14"/>
  <c r="CV567" i="14"/>
  <c r="DD567" i="14"/>
  <c r="DL567" i="14"/>
  <c r="DT567" i="14"/>
  <c r="E567" i="14"/>
  <c r="M567" i="14"/>
  <c r="U567" i="14"/>
  <c r="AC567" i="14"/>
  <c r="AK567" i="14"/>
  <c r="AS567" i="14"/>
  <c r="BA567" i="14"/>
  <c r="BI567" i="14"/>
  <c r="BQ567" i="14"/>
  <c r="BY567" i="14"/>
  <c r="CG567" i="14"/>
  <c r="CO567" i="14"/>
  <c r="CW567" i="14"/>
  <c r="DE567" i="14"/>
  <c r="DM567" i="14"/>
  <c r="DU567" i="14"/>
  <c r="F567" i="14"/>
  <c r="N567" i="14"/>
  <c r="V567" i="14"/>
  <c r="AD567" i="14"/>
  <c r="AL567" i="14"/>
  <c r="AT567" i="14"/>
  <c r="BB567" i="14"/>
  <c r="BJ567" i="14"/>
  <c r="BR567" i="14"/>
  <c r="BZ567" i="14"/>
  <c r="CH567" i="14"/>
  <c r="CP567" i="14"/>
  <c r="CX567" i="14"/>
  <c r="DF567" i="14"/>
  <c r="DN567" i="14"/>
  <c r="DV567" i="14"/>
  <c r="G567" i="14"/>
  <c r="O567" i="14"/>
  <c r="W567" i="14"/>
  <c r="AE567" i="14"/>
  <c r="AM567" i="14"/>
  <c r="AU567" i="14"/>
  <c r="BC567" i="14"/>
  <c r="BK567" i="14"/>
  <c r="BS567" i="14"/>
  <c r="CA567" i="14"/>
  <c r="CI567" i="14"/>
  <c r="CQ567" i="14"/>
  <c r="CY567" i="14"/>
  <c r="DG567" i="14"/>
  <c r="DO567" i="14"/>
  <c r="H567" i="14"/>
  <c r="P567" i="14"/>
  <c r="X567" i="14"/>
  <c r="AF567" i="14"/>
  <c r="AN567" i="14"/>
  <c r="AV567" i="14"/>
  <c r="BD567" i="14"/>
  <c r="BL567" i="14"/>
  <c r="BT567" i="14"/>
  <c r="CB567" i="14"/>
  <c r="CJ567" i="14"/>
  <c r="CR567" i="14"/>
  <c r="CZ567" i="14"/>
  <c r="DH567" i="14"/>
  <c r="DP567" i="14"/>
  <c r="I567" i="14"/>
  <c r="Q567" i="14"/>
  <c r="Y567" i="14"/>
  <c r="AG567" i="14"/>
  <c r="AO567" i="14"/>
  <c r="AW567" i="14"/>
  <c r="BE567" i="14"/>
  <c r="BM567" i="14"/>
  <c r="BU567" i="14"/>
  <c r="CC567" i="14"/>
  <c r="CK567" i="14"/>
  <c r="CS567" i="14"/>
  <c r="DA567" i="14"/>
  <c r="DI567" i="14"/>
  <c r="DQ567" i="14"/>
  <c r="J567" i="14"/>
  <c r="BV567" i="14"/>
  <c r="R567" i="14"/>
  <c r="CD567" i="14"/>
  <c r="Z567" i="14"/>
  <c r="CL567" i="14"/>
  <c r="AH567" i="14"/>
  <c r="CT567" i="14"/>
  <c r="AP567" i="14"/>
  <c r="DB567" i="14"/>
  <c r="AX567" i="14"/>
  <c r="DJ567" i="14"/>
  <c r="BF567" i="14"/>
  <c r="DR567" i="14"/>
  <c r="BN567" i="14"/>
  <c r="I559" i="14"/>
  <c r="Q559" i="14"/>
  <c r="Y559" i="14"/>
  <c r="AG559" i="14"/>
  <c r="AO559" i="14"/>
  <c r="AW559" i="14"/>
  <c r="BE559" i="14"/>
  <c r="BM559" i="14"/>
  <c r="BU559" i="14"/>
  <c r="CC559" i="14"/>
  <c r="CK559" i="14"/>
  <c r="CS559" i="14"/>
  <c r="DA559" i="14"/>
  <c r="DI559" i="14"/>
  <c r="DQ559" i="14"/>
  <c r="F559" i="14"/>
  <c r="N559" i="14"/>
  <c r="V559" i="14"/>
  <c r="AD559" i="14"/>
  <c r="G559" i="14"/>
  <c r="R559" i="14"/>
  <c r="AB559" i="14"/>
  <c r="AL559" i="14"/>
  <c r="AU559" i="14"/>
  <c r="BD559" i="14"/>
  <c r="BN559" i="14"/>
  <c r="BW559" i="14"/>
  <c r="CF559" i="14"/>
  <c r="CO559" i="14"/>
  <c r="CX559" i="14"/>
  <c r="DG559" i="14"/>
  <c r="DP559" i="14"/>
  <c r="J559" i="14"/>
  <c r="T559" i="14"/>
  <c r="AE559" i="14"/>
  <c r="AN559" i="14"/>
  <c r="AX559" i="14"/>
  <c r="BG559" i="14"/>
  <c r="BP559" i="14"/>
  <c r="BY559" i="14"/>
  <c r="CH559" i="14"/>
  <c r="CQ559" i="14"/>
  <c r="CZ559" i="14"/>
  <c r="DJ559" i="14"/>
  <c r="DS559" i="14"/>
  <c r="K559" i="14"/>
  <c r="U559" i="14"/>
  <c r="AF559" i="14"/>
  <c r="AP559" i="14"/>
  <c r="AY559" i="14"/>
  <c r="BH559" i="14"/>
  <c r="BQ559" i="14"/>
  <c r="BZ559" i="14"/>
  <c r="CI559" i="14"/>
  <c r="CR559" i="14"/>
  <c r="DB559" i="14"/>
  <c r="DK559" i="14"/>
  <c r="DT559" i="14"/>
  <c r="L559" i="14"/>
  <c r="W559" i="14"/>
  <c r="AH559" i="14"/>
  <c r="AQ559" i="14"/>
  <c r="AZ559" i="14"/>
  <c r="BI559" i="14"/>
  <c r="BR559" i="14"/>
  <c r="CA559" i="14"/>
  <c r="CJ559" i="14"/>
  <c r="CT559" i="14"/>
  <c r="DC559" i="14"/>
  <c r="DL559" i="14"/>
  <c r="DU559" i="14"/>
  <c r="C559" i="14"/>
  <c r="M559" i="14"/>
  <c r="X559" i="14"/>
  <c r="AI559" i="14"/>
  <c r="AR559" i="14"/>
  <c r="BA559" i="14"/>
  <c r="BJ559" i="14"/>
  <c r="BS559" i="14"/>
  <c r="CB559" i="14"/>
  <c r="CL559" i="14"/>
  <c r="CU559" i="14"/>
  <c r="DD559" i="14"/>
  <c r="DM559" i="14"/>
  <c r="DV559" i="14"/>
  <c r="O559" i="14"/>
  <c r="AM559" i="14"/>
  <c r="BL559" i="14"/>
  <c r="CM559" i="14"/>
  <c r="DH559" i="14"/>
  <c r="P559" i="14"/>
  <c r="AS559" i="14"/>
  <c r="BO559" i="14"/>
  <c r="CN559" i="14"/>
  <c r="DN559" i="14"/>
  <c r="S559" i="14"/>
  <c r="AT559" i="14"/>
  <c r="BT559" i="14"/>
  <c r="CP559" i="14"/>
  <c r="DO559" i="14"/>
  <c r="Z559" i="14"/>
  <c r="AV559" i="14"/>
  <c r="BV559" i="14"/>
  <c r="CV559" i="14"/>
  <c r="DR559" i="14"/>
  <c r="AA559" i="14"/>
  <c r="BB559" i="14"/>
  <c r="BX559" i="14"/>
  <c r="CW559" i="14"/>
  <c r="E559" i="14"/>
  <c r="AJ559" i="14"/>
  <c r="BF559" i="14"/>
  <c r="CE559" i="14"/>
  <c r="DE559" i="14"/>
  <c r="H559" i="14"/>
  <c r="AK559" i="14"/>
  <c r="BK559" i="14"/>
  <c r="CG559" i="14"/>
  <c r="DF559" i="14"/>
  <c r="CD559" i="14"/>
  <c r="CY559" i="14"/>
  <c r="D559" i="14"/>
  <c r="AC559" i="14"/>
  <c r="BC559" i="14"/>
  <c r="F551" i="14"/>
  <c r="N551" i="14"/>
  <c r="V551" i="14"/>
  <c r="AD551" i="14"/>
  <c r="AL551" i="14"/>
  <c r="AT551" i="14"/>
  <c r="J551" i="14"/>
  <c r="S551" i="14"/>
  <c r="AB551" i="14"/>
  <c r="AK551" i="14"/>
  <c r="AU551" i="14"/>
  <c r="BC551" i="14"/>
  <c r="BK551" i="14"/>
  <c r="BS551" i="14"/>
  <c r="CA551" i="14"/>
  <c r="CI551" i="14"/>
  <c r="CQ551" i="14"/>
  <c r="CY551" i="14"/>
  <c r="DG551" i="14"/>
  <c r="DO551" i="14"/>
  <c r="K551" i="14"/>
  <c r="T551" i="14"/>
  <c r="AC551" i="14"/>
  <c r="AM551" i="14"/>
  <c r="AV551" i="14"/>
  <c r="BD551" i="14"/>
  <c r="BL551" i="14"/>
  <c r="BT551" i="14"/>
  <c r="CB551" i="14"/>
  <c r="CJ551" i="14"/>
  <c r="CR551" i="14"/>
  <c r="CZ551" i="14"/>
  <c r="DH551" i="14"/>
  <c r="DP551" i="14"/>
  <c r="D551" i="14"/>
  <c r="M551" i="14"/>
  <c r="W551" i="14"/>
  <c r="AF551" i="14"/>
  <c r="AO551" i="14"/>
  <c r="AX551" i="14"/>
  <c r="BF551" i="14"/>
  <c r="BN551" i="14"/>
  <c r="BV551" i="14"/>
  <c r="E551" i="14"/>
  <c r="O551" i="14"/>
  <c r="X551" i="14"/>
  <c r="AG551" i="14"/>
  <c r="AP551" i="14"/>
  <c r="AY551" i="14"/>
  <c r="BG551" i="14"/>
  <c r="BO551" i="14"/>
  <c r="BW551" i="14"/>
  <c r="CE551" i="14"/>
  <c r="CM551" i="14"/>
  <c r="CU551" i="14"/>
  <c r="DC551" i="14"/>
  <c r="DK551" i="14"/>
  <c r="DS551" i="14"/>
  <c r="G551" i="14"/>
  <c r="P551" i="14"/>
  <c r="Y551" i="14"/>
  <c r="AH551" i="14"/>
  <c r="AQ551" i="14"/>
  <c r="AZ551" i="14"/>
  <c r="BH551" i="14"/>
  <c r="BP551" i="14"/>
  <c r="BX551" i="14"/>
  <c r="CF551" i="14"/>
  <c r="CN551" i="14"/>
  <c r="CV551" i="14"/>
  <c r="DD551" i="14"/>
  <c r="DL551" i="14"/>
  <c r="DT551" i="14"/>
  <c r="I551" i="14"/>
  <c r="AI551" i="14"/>
  <c r="BE551" i="14"/>
  <c r="BZ551" i="14"/>
  <c r="CP551" i="14"/>
  <c r="DF551" i="14"/>
  <c r="DV551" i="14"/>
  <c r="L551" i="14"/>
  <c r="AJ551" i="14"/>
  <c r="BI551" i="14"/>
  <c r="CC551" i="14"/>
  <c r="CS551" i="14"/>
  <c r="DI551" i="14"/>
  <c r="AE551" i="14"/>
  <c r="BM551" i="14"/>
  <c r="CK551" i="14"/>
  <c r="DE551" i="14"/>
  <c r="H551" i="14"/>
  <c r="AR551" i="14"/>
  <c r="BR551" i="14"/>
  <c r="CO551" i="14"/>
  <c r="DM551" i="14"/>
  <c r="Q551" i="14"/>
  <c r="AS551" i="14"/>
  <c r="BU551" i="14"/>
  <c r="CT551" i="14"/>
  <c r="DN551" i="14"/>
  <c r="R551" i="14"/>
  <c r="AW551" i="14"/>
  <c r="BY551" i="14"/>
  <c r="CW551" i="14"/>
  <c r="DQ551" i="14"/>
  <c r="U551" i="14"/>
  <c r="BA551" i="14"/>
  <c r="CD551" i="14"/>
  <c r="CX551" i="14"/>
  <c r="DR551" i="14"/>
  <c r="AN551" i="14"/>
  <c r="DB551" i="14"/>
  <c r="BB551" i="14"/>
  <c r="DJ551" i="14"/>
  <c r="BJ551" i="14"/>
  <c r="DU551" i="14"/>
  <c r="BQ551" i="14"/>
  <c r="CG551" i="14"/>
  <c r="C551" i="14"/>
  <c r="CH551" i="14"/>
  <c r="Z551" i="14"/>
  <c r="CL551" i="14"/>
  <c r="AA551" i="14"/>
  <c r="DA551" i="14"/>
  <c r="H543" i="14"/>
  <c r="P543" i="14"/>
  <c r="X543" i="14"/>
  <c r="AF543" i="14"/>
  <c r="AN543" i="14"/>
  <c r="AV543" i="14"/>
  <c r="BD543" i="14"/>
  <c r="BL543" i="14"/>
  <c r="BT543" i="14"/>
  <c r="CB543" i="14"/>
  <c r="CJ543" i="14"/>
  <c r="CR543" i="14"/>
  <c r="CZ543" i="14"/>
  <c r="DH543" i="14"/>
  <c r="DP543" i="14"/>
  <c r="I543" i="14"/>
  <c r="Q543" i="14"/>
  <c r="Y543" i="14"/>
  <c r="AG543" i="14"/>
  <c r="AO543" i="14"/>
  <c r="AW543" i="14"/>
  <c r="BE543" i="14"/>
  <c r="BM543" i="14"/>
  <c r="BU543" i="14"/>
  <c r="CC543" i="14"/>
  <c r="CK543" i="14"/>
  <c r="CS543" i="14"/>
  <c r="DA543" i="14"/>
  <c r="DI543" i="14"/>
  <c r="DQ543" i="14"/>
  <c r="J543" i="14"/>
  <c r="R543" i="14"/>
  <c r="Z543" i="14"/>
  <c r="AH543" i="14"/>
  <c r="AP543" i="14"/>
  <c r="AX543" i="14"/>
  <c r="BF543" i="14"/>
  <c r="BN543" i="14"/>
  <c r="BV543" i="14"/>
  <c r="CD543" i="14"/>
  <c r="CL543" i="14"/>
  <c r="CT543" i="14"/>
  <c r="DB543" i="14"/>
  <c r="DJ543" i="14"/>
  <c r="DR543" i="14"/>
  <c r="C543" i="14"/>
  <c r="K543" i="14"/>
  <c r="S543" i="14"/>
  <c r="AA543" i="14"/>
  <c r="AI543" i="14"/>
  <c r="AQ543" i="14"/>
  <c r="AY543" i="14"/>
  <c r="BG543" i="14"/>
  <c r="BO543" i="14"/>
  <c r="BW543" i="14"/>
  <c r="CE543" i="14"/>
  <c r="CM543" i="14"/>
  <c r="CU543" i="14"/>
  <c r="DC543" i="14"/>
  <c r="DK543" i="14"/>
  <c r="DS543" i="14"/>
  <c r="D543" i="14"/>
  <c r="L543" i="14"/>
  <c r="T543" i="14"/>
  <c r="AB543" i="14"/>
  <c r="AJ543" i="14"/>
  <c r="AR543" i="14"/>
  <c r="AZ543" i="14"/>
  <c r="BH543" i="14"/>
  <c r="BP543" i="14"/>
  <c r="BX543" i="14"/>
  <c r="CF543" i="14"/>
  <c r="CN543" i="14"/>
  <c r="CV543" i="14"/>
  <c r="DD543" i="14"/>
  <c r="DL543" i="14"/>
  <c r="DT543" i="14"/>
  <c r="E543" i="14"/>
  <c r="M543" i="14"/>
  <c r="U543" i="14"/>
  <c r="AC543" i="14"/>
  <c r="AK543" i="14"/>
  <c r="AS543" i="14"/>
  <c r="BA543" i="14"/>
  <c r="BI543" i="14"/>
  <c r="BQ543" i="14"/>
  <c r="BY543" i="14"/>
  <c r="CG543" i="14"/>
  <c r="CO543" i="14"/>
  <c r="CW543" i="14"/>
  <c r="DE543" i="14"/>
  <c r="DM543" i="14"/>
  <c r="DU543" i="14"/>
  <c r="F543" i="14"/>
  <c r="N543" i="14"/>
  <c r="V543" i="14"/>
  <c r="AD543" i="14"/>
  <c r="AL543" i="14"/>
  <c r="AT543" i="14"/>
  <c r="BB543" i="14"/>
  <c r="BJ543" i="14"/>
  <c r="BR543" i="14"/>
  <c r="BZ543" i="14"/>
  <c r="CH543" i="14"/>
  <c r="CP543" i="14"/>
  <c r="CX543" i="14"/>
  <c r="DF543" i="14"/>
  <c r="DN543" i="14"/>
  <c r="DV543" i="14"/>
  <c r="AM543" i="14"/>
  <c r="CY543" i="14"/>
  <c r="AU543" i="14"/>
  <c r="DG543" i="14"/>
  <c r="BC543" i="14"/>
  <c r="DO543" i="14"/>
  <c r="BK543" i="14"/>
  <c r="G543" i="14"/>
  <c r="BS543" i="14"/>
  <c r="O543" i="14"/>
  <c r="CA543" i="14"/>
  <c r="W543" i="14"/>
  <c r="CI543" i="14"/>
  <c r="AE543" i="14"/>
  <c r="CQ543" i="14"/>
  <c r="D535" i="14"/>
  <c r="H535" i="14"/>
  <c r="DF535" i="14"/>
  <c r="U535" i="14"/>
  <c r="DT535" i="14"/>
  <c r="AH535" i="14"/>
  <c r="AT535" i="14"/>
  <c r="BH535" i="14"/>
  <c r="BT535" i="14"/>
  <c r="CG535" i="14"/>
  <c r="CT535" i="14"/>
  <c r="M527" i="14"/>
  <c r="X527" i="14"/>
  <c r="BD527" i="14"/>
  <c r="CJ527" i="14"/>
  <c r="DP527" i="14"/>
  <c r="BV519" i="14"/>
  <c r="DB519" i="14"/>
  <c r="U519" i="14"/>
  <c r="DR1002" i="14"/>
  <c r="DJ1002" i="14"/>
  <c r="DB1002" i="14"/>
  <c r="CT1002" i="14"/>
  <c r="CL1002" i="14"/>
  <c r="CD1002" i="14"/>
  <c r="BV1002" i="14"/>
  <c r="BN1002" i="14"/>
  <c r="BF1002" i="14"/>
  <c r="AX1002" i="14"/>
  <c r="AP1002" i="14"/>
  <c r="AH1002" i="14"/>
  <c r="Z1002" i="14"/>
  <c r="R1002" i="14"/>
  <c r="J1002" i="14"/>
  <c r="DV1001" i="14"/>
  <c r="DN1001" i="14"/>
  <c r="DF1001" i="14"/>
  <c r="CX1001" i="14"/>
  <c r="CP1001" i="14"/>
  <c r="CH1001" i="14"/>
  <c r="BZ1001" i="14"/>
  <c r="BR1001" i="14"/>
  <c r="BJ1001" i="14"/>
  <c r="BB1001" i="14"/>
  <c r="AT1001" i="14"/>
  <c r="AL1001" i="14"/>
  <c r="AD1001" i="14"/>
  <c r="V1001" i="14"/>
  <c r="N1001" i="14"/>
  <c r="F1001" i="14"/>
  <c r="DR1000" i="14"/>
  <c r="DJ1000" i="14"/>
  <c r="DB1000" i="14"/>
  <c r="CT1000" i="14"/>
  <c r="CL1000" i="14"/>
  <c r="CD1000" i="14"/>
  <c r="BV1000" i="14"/>
  <c r="BN1000" i="14"/>
  <c r="BF1000" i="14"/>
  <c r="AX1000" i="14"/>
  <c r="AP1000" i="14"/>
  <c r="AH1000" i="14"/>
  <c r="Z1000" i="14"/>
  <c r="R1000" i="14"/>
  <c r="J1000" i="14"/>
  <c r="DV999" i="14"/>
  <c r="DN999" i="14"/>
  <c r="DF999" i="14"/>
  <c r="CX999" i="14"/>
  <c r="CP999" i="14"/>
  <c r="CH999" i="14"/>
  <c r="BZ999" i="14"/>
  <c r="BR999" i="14"/>
  <c r="BJ999" i="14"/>
  <c r="BB999" i="14"/>
  <c r="AT999" i="14"/>
  <c r="AL999" i="14"/>
  <c r="AD999" i="14"/>
  <c r="V999" i="14"/>
  <c r="N999" i="14"/>
  <c r="F999" i="14"/>
  <c r="DR998" i="14"/>
  <c r="DJ998" i="14"/>
  <c r="DB998" i="14"/>
  <c r="CT998" i="14"/>
  <c r="CL998" i="14"/>
  <c r="CD998" i="14"/>
  <c r="BV998" i="14"/>
  <c r="BN998" i="14"/>
  <c r="BF998" i="14"/>
  <c r="AX998" i="14"/>
  <c r="AP998" i="14"/>
  <c r="AH998" i="14"/>
  <c r="Z998" i="14"/>
  <c r="R998" i="14"/>
  <c r="DQ997" i="14"/>
  <c r="DG997" i="14"/>
  <c r="CV997" i="14"/>
  <c r="CK997" i="14"/>
  <c r="CA997" i="14"/>
  <c r="BP997" i="14"/>
  <c r="BE997" i="14"/>
  <c r="AU997" i="14"/>
  <c r="AJ997" i="14"/>
  <c r="Y997" i="14"/>
  <c r="O997" i="14"/>
  <c r="D997" i="14"/>
  <c r="DM996" i="14"/>
  <c r="DC996" i="14"/>
  <c r="CR996" i="14"/>
  <c r="CG996" i="14"/>
  <c r="BW996" i="14"/>
  <c r="BL996" i="14"/>
  <c r="BA996" i="14"/>
  <c r="AQ996" i="14"/>
  <c r="AF996" i="14"/>
  <c r="U996" i="14"/>
  <c r="K996" i="14"/>
  <c r="DT995" i="14"/>
  <c r="DI995" i="14"/>
  <c r="CY995" i="14"/>
  <c r="CN995" i="14"/>
  <c r="CC995" i="14"/>
  <c r="BS995" i="14"/>
  <c r="BH995" i="14"/>
  <c r="AW995" i="14"/>
  <c r="AM995" i="14"/>
  <c r="AB995" i="14"/>
  <c r="Q995" i="14"/>
  <c r="G995" i="14"/>
  <c r="DP994" i="14"/>
  <c r="DE994" i="14"/>
  <c r="CU994" i="14"/>
  <c r="CF994" i="14"/>
  <c r="BP994" i="14"/>
  <c r="AZ994" i="14"/>
  <c r="AJ994" i="14"/>
  <c r="L994" i="14"/>
  <c r="CZ993" i="14"/>
  <c r="BT993" i="14"/>
  <c r="AN993" i="14"/>
  <c r="H993" i="14"/>
  <c r="CV992" i="14"/>
  <c r="BP992" i="14"/>
  <c r="AJ992" i="14"/>
  <c r="D992" i="14"/>
  <c r="CR991" i="14"/>
  <c r="BL991" i="14"/>
  <c r="AF991" i="14"/>
  <c r="DT990" i="14"/>
  <c r="CN990" i="14"/>
  <c r="BH990" i="14"/>
  <c r="DP989" i="14"/>
  <c r="CJ989" i="14"/>
  <c r="BD989" i="14"/>
  <c r="X989" i="14"/>
  <c r="DL988" i="14"/>
  <c r="CF988" i="14"/>
  <c r="AZ988" i="14"/>
  <c r="T988" i="14"/>
  <c r="DH987" i="14"/>
  <c r="CB987" i="14"/>
  <c r="AV987" i="14"/>
  <c r="P987" i="14"/>
  <c r="DD986" i="14"/>
  <c r="BX986" i="14"/>
  <c r="AR986" i="14"/>
  <c r="L986" i="14"/>
  <c r="CZ985" i="14"/>
  <c r="BT985" i="14"/>
  <c r="AN985" i="14"/>
  <c r="H985" i="14"/>
  <c r="CV984" i="14"/>
  <c r="BP984" i="14"/>
  <c r="AJ984" i="14"/>
  <c r="D984" i="14"/>
  <c r="CR983" i="14"/>
  <c r="BL983" i="14"/>
  <c r="AF983" i="14"/>
  <c r="DT982" i="14"/>
  <c r="CN982" i="14"/>
  <c r="BH982" i="14"/>
  <c r="DP981" i="14"/>
  <c r="CJ981" i="14"/>
  <c r="BD981" i="14"/>
  <c r="X981" i="14"/>
  <c r="CS980" i="14"/>
  <c r="AG980" i="14"/>
  <c r="CO979" i="14"/>
  <c r="AC979" i="14"/>
  <c r="CK978" i="14"/>
  <c r="Y978" i="14"/>
  <c r="CG977" i="14"/>
  <c r="U977" i="14"/>
  <c r="CC976" i="14"/>
  <c r="Q976" i="14"/>
  <c r="BY975" i="14"/>
  <c r="M975" i="14"/>
  <c r="BU974" i="14"/>
  <c r="BQ973" i="14"/>
  <c r="E973" i="14"/>
  <c r="BM972" i="14"/>
  <c r="DU971" i="14"/>
  <c r="BI971" i="14"/>
  <c r="DQ970" i="14"/>
  <c r="BE970" i="14"/>
  <c r="DM969" i="14"/>
  <c r="BA969" i="14"/>
  <c r="DI968" i="14"/>
  <c r="AW968" i="14"/>
  <c r="DE967" i="14"/>
  <c r="AS967" i="14"/>
  <c r="DA966" i="14"/>
  <c r="CW965" i="14"/>
  <c r="AK965" i="14"/>
  <c r="CS964" i="14"/>
  <c r="AG964" i="14"/>
  <c r="CO963" i="14"/>
  <c r="AC963" i="14"/>
  <c r="CK962" i="14"/>
  <c r="Y962" i="14"/>
  <c r="CG961" i="14"/>
  <c r="U961" i="14"/>
  <c r="CC960" i="14"/>
  <c r="Q960" i="14"/>
  <c r="BY959" i="14"/>
  <c r="M959" i="14"/>
  <c r="CV957" i="14"/>
  <c r="O957" i="14"/>
  <c r="BB956" i="14"/>
  <c r="CN955" i="14"/>
  <c r="G955" i="14"/>
  <c r="AT954" i="14"/>
  <c r="BK953" i="14"/>
  <c r="BG952" i="14"/>
  <c r="BD948" i="14"/>
  <c r="X946" i="14"/>
  <c r="DV941" i="14"/>
  <c r="CU935" i="14"/>
  <c r="BO927" i="14"/>
  <c r="AM916" i="14"/>
  <c r="BQ881" i="14"/>
  <c r="J998" i="14"/>
  <c r="F998" i="14"/>
  <c r="N998" i="14"/>
  <c r="J990" i="14"/>
  <c r="R990" i="14"/>
  <c r="Z990" i="14"/>
  <c r="AH990" i="14"/>
  <c r="AP990" i="14"/>
  <c r="AX990" i="14"/>
  <c r="BF990" i="14"/>
  <c r="BN990" i="14"/>
  <c r="BV990" i="14"/>
  <c r="CD990" i="14"/>
  <c r="CL990" i="14"/>
  <c r="CT990" i="14"/>
  <c r="DB990" i="14"/>
  <c r="DJ990" i="14"/>
  <c r="DR990" i="14"/>
  <c r="C990" i="14"/>
  <c r="K990" i="14"/>
  <c r="S990" i="14"/>
  <c r="AA990" i="14"/>
  <c r="AI990" i="14"/>
  <c r="AQ990" i="14"/>
  <c r="AY990" i="14"/>
  <c r="BG990" i="14"/>
  <c r="BO990" i="14"/>
  <c r="BW990" i="14"/>
  <c r="CE990" i="14"/>
  <c r="CM990" i="14"/>
  <c r="CU990" i="14"/>
  <c r="DC990" i="14"/>
  <c r="DK990" i="14"/>
  <c r="DS990" i="14"/>
  <c r="E990" i="14"/>
  <c r="M990" i="14"/>
  <c r="U990" i="14"/>
  <c r="AC990" i="14"/>
  <c r="AK990" i="14"/>
  <c r="AS990" i="14"/>
  <c r="BA990" i="14"/>
  <c r="BI990" i="14"/>
  <c r="BQ990" i="14"/>
  <c r="BY990" i="14"/>
  <c r="CG990" i="14"/>
  <c r="CO990" i="14"/>
  <c r="CW990" i="14"/>
  <c r="DE990" i="14"/>
  <c r="DM990" i="14"/>
  <c r="DU990" i="14"/>
  <c r="F990" i="14"/>
  <c r="N990" i="14"/>
  <c r="V990" i="14"/>
  <c r="AD990" i="14"/>
  <c r="AL990" i="14"/>
  <c r="AT990" i="14"/>
  <c r="BB990" i="14"/>
  <c r="BJ990" i="14"/>
  <c r="BR990" i="14"/>
  <c r="BZ990" i="14"/>
  <c r="CH990" i="14"/>
  <c r="CP990" i="14"/>
  <c r="CX990" i="14"/>
  <c r="DF990" i="14"/>
  <c r="DN990" i="14"/>
  <c r="DV990" i="14"/>
  <c r="G990" i="14"/>
  <c r="O990" i="14"/>
  <c r="W990" i="14"/>
  <c r="AE990" i="14"/>
  <c r="AM990" i="14"/>
  <c r="AU990" i="14"/>
  <c r="BC990" i="14"/>
  <c r="BK990" i="14"/>
  <c r="BS990" i="14"/>
  <c r="CA990" i="14"/>
  <c r="CI990" i="14"/>
  <c r="CQ990" i="14"/>
  <c r="CY990" i="14"/>
  <c r="DG990" i="14"/>
  <c r="DO990" i="14"/>
  <c r="H990" i="14"/>
  <c r="P990" i="14"/>
  <c r="X990" i="14"/>
  <c r="AF990" i="14"/>
  <c r="AN990" i="14"/>
  <c r="AV990" i="14"/>
  <c r="BD990" i="14"/>
  <c r="BL990" i="14"/>
  <c r="BT990" i="14"/>
  <c r="CB990" i="14"/>
  <c r="CJ990" i="14"/>
  <c r="CR990" i="14"/>
  <c r="CZ990" i="14"/>
  <c r="DH990" i="14"/>
  <c r="DP990" i="14"/>
  <c r="J982" i="14"/>
  <c r="R982" i="14"/>
  <c r="Z982" i="14"/>
  <c r="AH982" i="14"/>
  <c r="AP982" i="14"/>
  <c r="AX982" i="14"/>
  <c r="BF982" i="14"/>
  <c r="BN982" i="14"/>
  <c r="BV982" i="14"/>
  <c r="CD982" i="14"/>
  <c r="CL982" i="14"/>
  <c r="CT982" i="14"/>
  <c r="DB982" i="14"/>
  <c r="DJ982" i="14"/>
  <c r="DR982" i="14"/>
  <c r="C982" i="14"/>
  <c r="K982" i="14"/>
  <c r="S982" i="14"/>
  <c r="AA982" i="14"/>
  <c r="AI982" i="14"/>
  <c r="AQ982" i="14"/>
  <c r="AY982" i="14"/>
  <c r="BG982" i="14"/>
  <c r="BO982" i="14"/>
  <c r="BW982" i="14"/>
  <c r="CE982" i="14"/>
  <c r="CM982" i="14"/>
  <c r="CU982" i="14"/>
  <c r="DC982" i="14"/>
  <c r="DK982" i="14"/>
  <c r="DS982" i="14"/>
  <c r="E982" i="14"/>
  <c r="M982" i="14"/>
  <c r="U982" i="14"/>
  <c r="AC982" i="14"/>
  <c r="AK982" i="14"/>
  <c r="AS982" i="14"/>
  <c r="BA982" i="14"/>
  <c r="BI982" i="14"/>
  <c r="BQ982" i="14"/>
  <c r="BY982" i="14"/>
  <c r="CG982" i="14"/>
  <c r="CO982" i="14"/>
  <c r="CW982" i="14"/>
  <c r="DE982" i="14"/>
  <c r="DM982" i="14"/>
  <c r="DU982" i="14"/>
  <c r="F982" i="14"/>
  <c r="N982" i="14"/>
  <c r="V982" i="14"/>
  <c r="AD982" i="14"/>
  <c r="AL982" i="14"/>
  <c r="AT982" i="14"/>
  <c r="BB982" i="14"/>
  <c r="BJ982" i="14"/>
  <c r="BR982" i="14"/>
  <c r="BZ982" i="14"/>
  <c r="CH982" i="14"/>
  <c r="CP982" i="14"/>
  <c r="CX982" i="14"/>
  <c r="DF982" i="14"/>
  <c r="DN982" i="14"/>
  <c r="DV982" i="14"/>
  <c r="G982" i="14"/>
  <c r="O982" i="14"/>
  <c r="W982" i="14"/>
  <c r="AE982" i="14"/>
  <c r="AM982" i="14"/>
  <c r="AU982" i="14"/>
  <c r="BC982" i="14"/>
  <c r="BK982" i="14"/>
  <c r="BS982" i="14"/>
  <c r="CA982" i="14"/>
  <c r="CI982" i="14"/>
  <c r="CQ982" i="14"/>
  <c r="CY982" i="14"/>
  <c r="DG982" i="14"/>
  <c r="DO982" i="14"/>
  <c r="H982" i="14"/>
  <c r="P982" i="14"/>
  <c r="X982" i="14"/>
  <c r="AF982" i="14"/>
  <c r="AN982" i="14"/>
  <c r="AV982" i="14"/>
  <c r="BD982" i="14"/>
  <c r="BL982" i="14"/>
  <c r="BT982" i="14"/>
  <c r="CB982" i="14"/>
  <c r="CJ982" i="14"/>
  <c r="CR982" i="14"/>
  <c r="CZ982" i="14"/>
  <c r="DH982" i="14"/>
  <c r="DP982" i="14"/>
  <c r="J974" i="14"/>
  <c r="R974" i="14"/>
  <c r="Z974" i="14"/>
  <c r="AH974" i="14"/>
  <c r="AP974" i="14"/>
  <c r="AX974" i="14"/>
  <c r="BF974" i="14"/>
  <c r="BN974" i="14"/>
  <c r="BV974" i="14"/>
  <c r="CD974" i="14"/>
  <c r="CL974" i="14"/>
  <c r="CT974" i="14"/>
  <c r="DB974" i="14"/>
  <c r="DJ974" i="14"/>
  <c r="DR974" i="14"/>
  <c r="C974" i="14"/>
  <c r="K974" i="14"/>
  <c r="S974" i="14"/>
  <c r="AA974" i="14"/>
  <c r="AI974" i="14"/>
  <c r="AQ974" i="14"/>
  <c r="AY974" i="14"/>
  <c r="BG974" i="14"/>
  <c r="BO974" i="14"/>
  <c r="BW974" i="14"/>
  <c r="CE974" i="14"/>
  <c r="CM974" i="14"/>
  <c r="CU974" i="14"/>
  <c r="DC974" i="14"/>
  <c r="DK974" i="14"/>
  <c r="DS974" i="14"/>
  <c r="D974" i="14"/>
  <c r="L974" i="14"/>
  <c r="T974" i="14"/>
  <c r="AB974" i="14"/>
  <c r="AJ974" i="14"/>
  <c r="AR974" i="14"/>
  <c r="AZ974" i="14"/>
  <c r="BH974" i="14"/>
  <c r="BP974" i="14"/>
  <c r="BX974" i="14"/>
  <c r="CF974" i="14"/>
  <c r="CN974" i="14"/>
  <c r="CV974" i="14"/>
  <c r="DD974" i="14"/>
  <c r="DL974" i="14"/>
  <c r="DT974" i="14"/>
  <c r="E974" i="14"/>
  <c r="M974" i="14"/>
  <c r="U974" i="14"/>
  <c r="AC974" i="14"/>
  <c r="AK974" i="14"/>
  <c r="AS974" i="14"/>
  <c r="BA974" i="14"/>
  <c r="BI974" i="14"/>
  <c r="BQ974" i="14"/>
  <c r="BY974" i="14"/>
  <c r="CG974" i="14"/>
  <c r="CO974" i="14"/>
  <c r="CW974" i="14"/>
  <c r="DE974" i="14"/>
  <c r="DM974" i="14"/>
  <c r="DU974" i="14"/>
  <c r="F974" i="14"/>
  <c r="N974" i="14"/>
  <c r="V974" i="14"/>
  <c r="AD974" i="14"/>
  <c r="AL974" i="14"/>
  <c r="AT974" i="14"/>
  <c r="BB974" i="14"/>
  <c r="BJ974" i="14"/>
  <c r="BR974" i="14"/>
  <c r="BZ974" i="14"/>
  <c r="CH974" i="14"/>
  <c r="CP974" i="14"/>
  <c r="CX974" i="14"/>
  <c r="DF974" i="14"/>
  <c r="DN974" i="14"/>
  <c r="DV974" i="14"/>
  <c r="G974" i="14"/>
  <c r="O974" i="14"/>
  <c r="W974" i="14"/>
  <c r="AE974" i="14"/>
  <c r="AM974" i="14"/>
  <c r="AU974" i="14"/>
  <c r="BC974" i="14"/>
  <c r="BK974" i="14"/>
  <c r="BS974" i="14"/>
  <c r="CA974" i="14"/>
  <c r="CI974" i="14"/>
  <c r="CQ974" i="14"/>
  <c r="CY974" i="14"/>
  <c r="DG974" i="14"/>
  <c r="DO974" i="14"/>
  <c r="H974" i="14"/>
  <c r="P974" i="14"/>
  <c r="X974" i="14"/>
  <c r="AF974" i="14"/>
  <c r="AN974" i="14"/>
  <c r="AV974" i="14"/>
  <c r="BD974" i="14"/>
  <c r="BL974" i="14"/>
  <c r="BT974" i="14"/>
  <c r="CB974" i="14"/>
  <c r="CJ974" i="14"/>
  <c r="CR974" i="14"/>
  <c r="CZ974" i="14"/>
  <c r="DH974" i="14"/>
  <c r="DP974" i="14"/>
  <c r="J966" i="14"/>
  <c r="R966" i="14"/>
  <c r="Z966" i="14"/>
  <c r="AH966" i="14"/>
  <c r="AP966" i="14"/>
  <c r="AX966" i="14"/>
  <c r="BF966" i="14"/>
  <c r="BN966" i="14"/>
  <c r="BV966" i="14"/>
  <c r="CD966" i="14"/>
  <c r="CL966" i="14"/>
  <c r="CT966" i="14"/>
  <c r="DB966" i="14"/>
  <c r="DJ966" i="14"/>
  <c r="DR966" i="14"/>
  <c r="C966" i="14"/>
  <c r="K966" i="14"/>
  <c r="S966" i="14"/>
  <c r="AA966" i="14"/>
  <c r="AI966" i="14"/>
  <c r="AQ966" i="14"/>
  <c r="AY966" i="14"/>
  <c r="BG966" i="14"/>
  <c r="BO966" i="14"/>
  <c r="BW966" i="14"/>
  <c r="CE966" i="14"/>
  <c r="CM966" i="14"/>
  <c r="CU966" i="14"/>
  <c r="DC966" i="14"/>
  <c r="DK966" i="14"/>
  <c r="DS966" i="14"/>
  <c r="D966" i="14"/>
  <c r="L966" i="14"/>
  <c r="T966" i="14"/>
  <c r="AB966" i="14"/>
  <c r="AJ966" i="14"/>
  <c r="AR966" i="14"/>
  <c r="AZ966" i="14"/>
  <c r="BH966" i="14"/>
  <c r="BP966" i="14"/>
  <c r="BX966" i="14"/>
  <c r="CF966" i="14"/>
  <c r="CN966" i="14"/>
  <c r="CV966" i="14"/>
  <c r="DD966" i="14"/>
  <c r="DL966" i="14"/>
  <c r="DT966" i="14"/>
  <c r="E966" i="14"/>
  <c r="M966" i="14"/>
  <c r="U966" i="14"/>
  <c r="AC966" i="14"/>
  <c r="AK966" i="14"/>
  <c r="AS966" i="14"/>
  <c r="BA966" i="14"/>
  <c r="BI966" i="14"/>
  <c r="BQ966" i="14"/>
  <c r="BY966" i="14"/>
  <c r="CG966" i="14"/>
  <c r="CO966" i="14"/>
  <c r="CW966" i="14"/>
  <c r="DE966" i="14"/>
  <c r="DM966" i="14"/>
  <c r="DU966" i="14"/>
  <c r="F966" i="14"/>
  <c r="N966" i="14"/>
  <c r="V966" i="14"/>
  <c r="AD966" i="14"/>
  <c r="AL966" i="14"/>
  <c r="AT966" i="14"/>
  <c r="BB966" i="14"/>
  <c r="BJ966" i="14"/>
  <c r="BR966" i="14"/>
  <c r="BZ966" i="14"/>
  <c r="CH966" i="14"/>
  <c r="CP966" i="14"/>
  <c r="CX966" i="14"/>
  <c r="DF966" i="14"/>
  <c r="DN966" i="14"/>
  <c r="DV966" i="14"/>
  <c r="G966" i="14"/>
  <c r="O966" i="14"/>
  <c r="W966" i="14"/>
  <c r="AE966" i="14"/>
  <c r="AM966" i="14"/>
  <c r="AU966" i="14"/>
  <c r="BC966" i="14"/>
  <c r="BK966" i="14"/>
  <c r="BS966" i="14"/>
  <c r="CA966" i="14"/>
  <c r="CI966" i="14"/>
  <c r="CQ966" i="14"/>
  <c r="CY966" i="14"/>
  <c r="DG966" i="14"/>
  <c r="DO966" i="14"/>
  <c r="H966" i="14"/>
  <c r="P966" i="14"/>
  <c r="X966" i="14"/>
  <c r="AF966" i="14"/>
  <c r="AN966" i="14"/>
  <c r="AV966" i="14"/>
  <c r="BD966" i="14"/>
  <c r="BL966" i="14"/>
  <c r="BT966" i="14"/>
  <c r="CB966" i="14"/>
  <c r="CJ966" i="14"/>
  <c r="CR966" i="14"/>
  <c r="CZ966" i="14"/>
  <c r="DH966" i="14"/>
  <c r="DP966" i="14"/>
  <c r="E958" i="14"/>
  <c r="M958" i="14"/>
  <c r="U958" i="14"/>
  <c r="AC958" i="14"/>
  <c r="AK958" i="14"/>
  <c r="AS958" i="14"/>
  <c r="BA958" i="14"/>
  <c r="BI958" i="14"/>
  <c r="BQ958" i="14"/>
  <c r="BY958" i="14"/>
  <c r="CG958" i="14"/>
  <c r="CO958" i="14"/>
  <c r="CW958" i="14"/>
  <c r="I958" i="14"/>
  <c r="Q958" i="14"/>
  <c r="Y958" i="14"/>
  <c r="AG958" i="14"/>
  <c r="AO958" i="14"/>
  <c r="AW958" i="14"/>
  <c r="BE958" i="14"/>
  <c r="BM958" i="14"/>
  <c r="BU958" i="14"/>
  <c r="CC958" i="14"/>
  <c r="CK958" i="14"/>
  <c r="CS958" i="14"/>
  <c r="DA958" i="14"/>
  <c r="J958" i="14"/>
  <c r="T958" i="14"/>
  <c r="AE958" i="14"/>
  <c r="AP958" i="14"/>
  <c r="AZ958" i="14"/>
  <c r="BK958" i="14"/>
  <c r="BV958" i="14"/>
  <c r="CF958" i="14"/>
  <c r="CQ958" i="14"/>
  <c r="DB958" i="14"/>
  <c r="DJ958" i="14"/>
  <c r="DR958" i="14"/>
  <c r="K958" i="14"/>
  <c r="V958" i="14"/>
  <c r="AF958" i="14"/>
  <c r="AQ958" i="14"/>
  <c r="BB958" i="14"/>
  <c r="BL958" i="14"/>
  <c r="BW958" i="14"/>
  <c r="CH958" i="14"/>
  <c r="CR958" i="14"/>
  <c r="DC958" i="14"/>
  <c r="DK958" i="14"/>
  <c r="DS958" i="14"/>
  <c r="L958" i="14"/>
  <c r="W958" i="14"/>
  <c r="AH958" i="14"/>
  <c r="AR958" i="14"/>
  <c r="BC958" i="14"/>
  <c r="BN958" i="14"/>
  <c r="BX958" i="14"/>
  <c r="CI958" i="14"/>
  <c r="CT958" i="14"/>
  <c r="DD958" i="14"/>
  <c r="DL958" i="14"/>
  <c r="DT958" i="14"/>
  <c r="C958" i="14"/>
  <c r="N958" i="14"/>
  <c r="X958" i="14"/>
  <c r="AI958" i="14"/>
  <c r="AT958" i="14"/>
  <c r="BD958" i="14"/>
  <c r="BO958" i="14"/>
  <c r="BZ958" i="14"/>
  <c r="CJ958" i="14"/>
  <c r="CU958" i="14"/>
  <c r="DE958" i="14"/>
  <c r="DM958" i="14"/>
  <c r="DU958" i="14"/>
  <c r="D958" i="14"/>
  <c r="O958" i="14"/>
  <c r="Z958" i="14"/>
  <c r="AJ958" i="14"/>
  <c r="AU958" i="14"/>
  <c r="BF958" i="14"/>
  <c r="BP958" i="14"/>
  <c r="CA958" i="14"/>
  <c r="CL958" i="14"/>
  <c r="CV958" i="14"/>
  <c r="DF958" i="14"/>
  <c r="DN958" i="14"/>
  <c r="DV958" i="14"/>
  <c r="F958" i="14"/>
  <c r="P958" i="14"/>
  <c r="AA958" i="14"/>
  <c r="AL958" i="14"/>
  <c r="AV958" i="14"/>
  <c r="BG958" i="14"/>
  <c r="BR958" i="14"/>
  <c r="CB958" i="14"/>
  <c r="CM958" i="14"/>
  <c r="CX958" i="14"/>
  <c r="DG958" i="14"/>
  <c r="DO958" i="14"/>
  <c r="G958" i="14"/>
  <c r="R958" i="14"/>
  <c r="AB958" i="14"/>
  <c r="AM958" i="14"/>
  <c r="AX958" i="14"/>
  <c r="BH958" i="14"/>
  <c r="BS958" i="14"/>
  <c r="CD958" i="14"/>
  <c r="CN958" i="14"/>
  <c r="CY958" i="14"/>
  <c r="DH958" i="14"/>
  <c r="DP958" i="14"/>
  <c r="C950" i="14"/>
  <c r="K950" i="14"/>
  <c r="S950" i="14"/>
  <c r="AA950" i="14"/>
  <c r="AI950" i="14"/>
  <c r="AQ950" i="14"/>
  <c r="AY950" i="14"/>
  <c r="BG950" i="14"/>
  <c r="BO950" i="14"/>
  <c r="BW950" i="14"/>
  <c r="CE950" i="14"/>
  <c r="CM950" i="14"/>
  <c r="CU950" i="14"/>
  <c r="DC950" i="14"/>
  <c r="DK950" i="14"/>
  <c r="DS950" i="14"/>
  <c r="D950" i="14"/>
  <c r="L950" i="14"/>
  <c r="T950" i="14"/>
  <c r="AB950" i="14"/>
  <c r="AJ950" i="14"/>
  <c r="AR950" i="14"/>
  <c r="AZ950" i="14"/>
  <c r="BH950" i="14"/>
  <c r="BP950" i="14"/>
  <c r="BX950" i="14"/>
  <c r="CF950" i="14"/>
  <c r="CN950" i="14"/>
  <c r="CV950" i="14"/>
  <c r="DD950" i="14"/>
  <c r="DL950" i="14"/>
  <c r="DT950" i="14"/>
  <c r="E950" i="14"/>
  <c r="M950" i="14"/>
  <c r="U950" i="14"/>
  <c r="AC950" i="14"/>
  <c r="AK950" i="14"/>
  <c r="AS950" i="14"/>
  <c r="BA950" i="14"/>
  <c r="BI950" i="14"/>
  <c r="BQ950" i="14"/>
  <c r="BY950" i="14"/>
  <c r="CG950" i="14"/>
  <c r="CO950" i="14"/>
  <c r="CW950" i="14"/>
  <c r="DE950" i="14"/>
  <c r="DM950" i="14"/>
  <c r="DU950" i="14"/>
  <c r="F950" i="14"/>
  <c r="N950" i="14"/>
  <c r="V950" i="14"/>
  <c r="AD950" i="14"/>
  <c r="AL950" i="14"/>
  <c r="AT950" i="14"/>
  <c r="BB950" i="14"/>
  <c r="BJ950" i="14"/>
  <c r="BR950" i="14"/>
  <c r="BZ950" i="14"/>
  <c r="CH950" i="14"/>
  <c r="CP950" i="14"/>
  <c r="CX950" i="14"/>
  <c r="DF950" i="14"/>
  <c r="DN950" i="14"/>
  <c r="DV950" i="14"/>
  <c r="G950" i="14"/>
  <c r="O950" i="14"/>
  <c r="W950" i="14"/>
  <c r="AE950" i="14"/>
  <c r="AM950" i="14"/>
  <c r="AU950" i="14"/>
  <c r="BC950" i="14"/>
  <c r="BK950" i="14"/>
  <c r="BS950" i="14"/>
  <c r="CA950" i="14"/>
  <c r="CI950" i="14"/>
  <c r="CQ950" i="14"/>
  <c r="CY950" i="14"/>
  <c r="DG950" i="14"/>
  <c r="DO950" i="14"/>
  <c r="I950" i="14"/>
  <c r="Q950" i="14"/>
  <c r="Y950" i="14"/>
  <c r="AG950" i="14"/>
  <c r="AO950" i="14"/>
  <c r="AW950" i="14"/>
  <c r="BE950" i="14"/>
  <c r="BM950" i="14"/>
  <c r="BU950" i="14"/>
  <c r="CC950" i="14"/>
  <c r="CK950" i="14"/>
  <c r="CS950" i="14"/>
  <c r="DA950" i="14"/>
  <c r="DI950" i="14"/>
  <c r="DQ950" i="14"/>
  <c r="AH950" i="14"/>
  <c r="BN950" i="14"/>
  <c r="CT950" i="14"/>
  <c r="H950" i="14"/>
  <c r="AN950" i="14"/>
  <c r="BT950" i="14"/>
  <c r="CZ950" i="14"/>
  <c r="J950" i="14"/>
  <c r="AP950" i="14"/>
  <c r="BV950" i="14"/>
  <c r="DB950" i="14"/>
  <c r="P950" i="14"/>
  <c r="AV950" i="14"/>
  <c r="CB950" i="14"/>
  <c r="DH950" i="14"/>
  <c r="R950" i="14"/>
  <c r="AX950" i="14"/>
  <c r="CD950" i="14"/>
  <c r="DJ950" i="14"/>
  <c r="X950" i="14"/>
  <c r="BD950" i="14"/>
  <c r="CJ950" i="14"/>
  <c r="DP950" i="14"/>
  <c r="Z950" i="14"/>
  <c r="BF950" i="14"/>
  <c r="CL950" i="14"/>
  <c r="DR950" i="14"/>
  <c r="I942" i="14"/>
  <c r="Q942" i="14"/>
  <c r="Y942" i="14"/>
  <c r="E942" i="14"/>
  <c r="M942" i="14"/>
  <c r="U942" i="14"/>
  <c r="F942" i="14"/>
  <c r="P942" i="14"/>
  <c r="AA942" i="14"/>
  <c r="AI942" i="14"/>
  <c r="AQ942" i="14"/>
  <c r="AY942" i="14"/>
  <c r="BG942" i="14"/>
  <c r="BO942" i="14"/>
  <c r="BW942" i="14"/>
  <c r="CE942" i="14"/>
  <c r="CM942" i="14"/>
  <c r="CU942" i="14"/>
  <c r="DC942" i="14"/>
  <c r="DK942" i="14"/>
  <c r="DS942" i="14"/>
  <c r="G942" i="14"/>
  <c r="R942" i="14"/>
  <c r="AB942" i="14"/>
  <c r="AJ942" i="14"/>
  <c r="AR942" i="14"/>
  <c r="AZ942" i="14"/>
  <c r="BH942" i="14"/>
  <c r="BP942" i="14"/>
  <c r="BX942" i="14"/>
  <c r="CF942" i="14"/>
  <c r="CN942" i="14"/>
  <c r="CV942" i="14"/>
  <c r="DD942" i="14"/>
  <c r="DL942" i="14"/>
  <c r="DT942" i="14"/>
  <c r="H942" i="14"/>
  <c r="S942" i="14"/>
  <c r="AC942" i="14"/>
  <c r="AK942" i="14"/>
  <c r="AS942" i="14"/>
  <c r="BA942" i="14"/>
  <c r="BI942" i="14"/>
  <c r="BQ942" i="14"/>
  <c r="BY942" i="14"/>
  <c r="CG942" i="14"/>
  <c r="CO942" i="14"/>
  <c r="CW942" i="14"/>
  <c r="DE942" i="14"/>
  <c r="DM942" i="14"/>
  <c r="DU942" i="14"/>
  <c r="J942" i="14"/>
  <c r="T942" i="14"/>
  <c r="AD942" i="14"/>
  <c r="AL942" i="14"/>
  <c r="AT942" i="14"/>
  <c r="BB942" i="14"/>
  <c r="BJ942" i="14"/>
  <c r="BR942" i="14"/>
  <c r="BZ942" i="14"/>
  <c r="CH942" i="14"/>
  <c r="CP942" i="14"/>
  <c r="CX942" i="14"/>
  <c r="DF942" i="14"/>
  <c r="DN942" i="14"/>
  <c r="DV942" i="14"/>
  <c r="K942" i="14"/>
  <c r="V942" i="14"/>
  <c r="AE942" i="14"/>
  <c r="AM942" i="14"/>
  <c r="AU942" i="14"/>
  <c r="BC942" i="14"/>
  <c r="BK942" i="14"/>
  <c r="BS942" i="14"/>
  <c r="CA942" i="14"/>
  <c r="CI942" i="14"/>
  <c r="CQ942" i="14"/>
  <c r="CY942" i="14"/>
  <c r="DG942" i="14"/>
  <c r="DO942" i="14"/>
  <c r="C942" i="14"/>
  <c r="N942" i="14"/>
  <c r="X942" i="14"/>
  <c r="AG942" i="14"/>
  <c r="AO942" i="14"/>
  <c r="AW942" i="14"/>
  <c r="BE942" i="14"/>
  <c r="BM942" i="14"/>
  <c r="BU942" i="14"/>
  <c r="CC942" i="14"/>
  <c r="CK942" i="14"/>
  <c r="CS942" i="14"/>
  <c r="DA942" i="14"/>
  <c r="DI942" i="14"/>
  <c r="DQ942" i="14"/>
  <c r="D942" i="14"/>
  <c r="O942" i="14"/>
  <c r="Z942" i="14"/>
  <c r="AH942" i="14"/>
  <c r="AP942" i="14"/>
  <c r="AX942" i="14"/>
  <c r="BF942" i="14"/>
  <c r="BN942" i="14"/>
  <c r="BV942" i="14"/>
  <c r="CD942" i="14"/>
  <c r="CL942" i="14"/>
  <c r="CT942" i="14"/>
  <c r="DB942" i="14"/>
  <c r="DJ942" i="14"/>
  <c r="DR942" i="14"/>
  <c r="L942" i="14"/>
  <c r="CB942" i="14"/>
  <c r="W942" i="14"/>
  <c r="CJ942" i="14"/>
  <c r="AF942" i="14"/>
  <c r="CR942" i="14"/>
  <c r="AN942" i="14"/>
  <c r="CZ942" i="14"/>
  <c r="AV942" i="14"/>
  <c r="DH942" i="14"/>
  <c r="BD942" i="14"/>
  <c r="DP942" i="14"/>
  <c r="BL942" i="14"/>
  <c r="I934" i="14"/>
  <c r="Q934" i="14"/>
  <c r="Y934" i="14"/>
  <c r="AG934" i="14"/>
  <c r="AO934" i="14"/>
  <c r="AW934" i="14"/>
  <c r="BE934" i="14"/>
  <c r="BM934" i="14"/>
  <c r="BU934" i="14"/>
  <c r="CC934" i="14"/>
  <c r="CK934" i="14"/>
  <c r="CS934" i="14"/>
  <c r="DA934" i="14"/>
  <c r="DI934" i="14"/>
  <c r="DQ934" i="14"/>
  <c r="J934" i="14"/>
  <c r="R934" i="14"/>
  <c r="Z934" i="14"/>
  <c r="AH934" i="14"/>
  <c r="AP934" i="14"/>
  <c r="AX934" i="14"/>
  <c r="BF934" i="14"/>
  <c r="BN934" i="14"/>
  <c r="BV934" i="14"/>
  <c r="CD934" i="14"/>
  <c r="CL934" i="14"/>
  <c r="CT934" i="14"/>
  <c r="DB934" i="14"/>
  <c r="DJ934" i="14"/>
  <c r="DR934" i="14"/>
  <c r="D934" i="14"/>
  <c r="L934" i="14"/>
  <c r="T934" i="14"/>
  <c r="AB934" i="14"/>
  <c r="AJ934" i="14"/>
  <c r="AR934" i="14"/>
  <c r="AZ934" i="14"/>
  <c r="BH934" i="14"/>
  <c r="BP934" i="14"/>
  <c r="BX934" i="14"/>
  <c r="CF934" i="14"/>
  <c r="CN934" i="14"/>
  <c r="CV934" i="14"/>
  <c r="DD934" i="14"/>
  <c r="DL934" i="14"/>
  <c r="DT934" i="14"/>
  <c r="E934" i="14"/>
  <c r="M934" i="14"/>
  <c r="U934" i="14"/>
  <c r="AC934" i="14"/>
  <c r="AK934" i="14"/>
  <c r="AS934" i="14"/>
  <c r="BA934" i="14"/>
  <c r="BI934" i="14"/>
  <c r="BQ934" i="14"/>
  <c r="BY934" i="14"/>
  <c r="CG934" i="14"/>
  <c r="CO934" i="14"/>
  <c r="CW934" i="14"/>
  <c r="DE934" i="14"/>
  <c r="DM934" i="14"/>
  <c r="DU934" i="14"/>
  <c r="F934" i="14"/>
  <c r="V934" i="14"/>
  <c r="AL934" i="14"/>
  <c r="BB934" i="14"/>
  <c r="BR934" i="14"/>
  <c r="CH934" i="14"/>
  <c r="CX934" i="14"/>
  <c r="DN934" i="14"/>
  <c r="G934" i="14"/>
  <c r="W934" i="14"/>
  <c r="AM934" i="14"/>
  <c r="BC934" i="14"/>
  <c r="BS934" i="14"/>
  <c r="CI934" i="14"/>
  <c r="CY934" i="14"/>
  <c r="DO934" i="14"/>
  <c r="H934" i="14"/>
  <c r="X934" i="14"/>
  <c r="AN934" i="14"/>
  <c r="BD934" i="14"/>
  <c r="BT934" i="14"/>
  <c r="CJ934" i="14"/>
  <c r="CZ934" i="14"/>
  <c r="DP934" i="14"/>
  <c r="K934" i="14"/>
  <c r="AA934" i="14"/>
  <c r="AQ934" i="14"/>
  <c r="BG934" i="14"/>
  <c r="BW934" i="14"/>
  <c r="CM934" i="14"/>
  <c r="DC934" i="14"/>
  <c r="DS934" i="14"/>
  <c r="N934" i="14"/>
  <c r="AD934" i="14"/>
  <c r="AT934" i="14"/>
  <c r="BJ934" i="14"/>
  <c r="BZ934" i="14"/>
  <c r="CP934" i="14"/>
  <c r="DF934" i="14"/>
  <c r="DV934" i="14"/>
  <c r="P934" i="14"/>
  <c r="AF934" i="14"/>
  <c r="AV934" i="14"/>
  <c r="BL934" i="14"/>
  <c r="CB934" i="14"/>
  <c r="CR934" i="14"/>
  <c r="DH934" i="14"/>
  <c r="C934" i="14"/>
  <c r="S934" i="14"/>
  <c r="AI934" i="14"/>
  <c r="AY934" i="14"/>
  <c r="BO934" i="14"/>
  <c r="CE934" i="14"/>
  <c r="CU934" i="14"/>
  <c r="DK934" i="14"/>
  <c r="DG934" i="14"/>
  <c r="O934" i="14"/>
  <c r="AE934" i="14"/>
  <c r="AU934" i="14"/>
  <c r="BK934" i="14"/>
  <c r="CA934" i="14"/>
  <c r="I926" i="14"/>
  <c r="Q926" i="14"/>
  <c r="Y926" i="14"/>
  <c r="AG926" i="14"/>
  <c r="AO926" i="14"/>
  <c r="AW926" i="14"/>
  <c r="BE926" i="14"/>
  <c r="BM926" i="14"/>
  <c r="BU926" i="14"/>
  <c r="CC926" i="14"/>
  <c r="CK926" i="14"/>
  <c r="CS926" i="14"/>
  <c r="DA926" i="14"/>
  <c r="DI926" i="14"/>
  <c r="DQ926" i="14"/>
  <c r="J926" i="14"/>
  <c r="R926" i="14"/>
  <c r="Z926" i="14"/>
  <c r="AH926" i="14"/>
  <c r="AP926" i="14"/>
  <c r="AX926" i="14"/>
  <c r="BF926" i="14"/>
  <c r="BN926" i="14"/>
  <c r="BV926" i="14"/>
  <c r="CD926" i="14"/>
  <c r="CL926" i="14"/>
  <c r="CT926" i="14"/>
  <c r="DB926" i="14"/>
  <c r="DJ926" i="14"/>
  <c r="DR926" i="14"/>
  <c r="D926" i="14"/>
  <c r="L926" i="14"/>
  <c r="T926" i="14"/>
  <c r="AB926" i="14"/>
  <c r="AJ926" i="14"/>
  <c r="AR926" i="14"/>
  <c r="AZ926" i="14"/>
  <c r="BH926" i="14"/>
  <c r="BP926" i="14"/>
  <c r="BX926" i="14"/>
  <c r="CF926" i="14"/>
  <c r="CN926" i="14"/>
  <c r="CV926" i="14"/>
  <c r="DD926" i="14"/>
  <c r="DL926" i="14"/>
  <c r="DT926" i="14"/>
  <c r="E926" i="14"/>
  <c r="M926" i="14"/>
  <c r="U926" i="14"/>
  <c r="AC926" i="14"/>
  <c r="AK926" i="14"/>
  <c r="AS926" i="14"/>
  <c r="BA926" i="14"/>
  <c r="BI926" i="14"/>
  <c r="BQ926" i="14"/>
  <c r="BY926" i="14"/>
  <c r="CG926" i="14"/>
  <c r="CO926" i="14"/>
  <c r="CW926" i="14"/>
  <c r="DE926" i="14"/>
  <c r="DM926" i="14"/>
  <c r="DU926" i="14"/>
  <c r="F926" i="14"/>
  <c r="V926" i="14"/>
  <c r="AL926" i="14"/>
  <c r="BB926" i="14"/>
  <c r="BR926" i="14"/>
  <c r="CH926" i="14"/>
  <c r="CX926" i="14"/>
  <c r="DN926" i="14"/>
  <c r="G926" i="14"/>
  <c r="W926" i="14"/>
  <c r="AM926" i="14"/>
  <c r="BC926" i="14"/>
  <c r="BS926" i="14"/>
  <c r="CI926" i="14"/>
  <c r="CY926" i="14"/>
  <c r="DO926" i="14"/>
  <c r="H926" i="14"/>
  <c r="X926" i="14"/>
  <c r="AN926" i="14"/>
  <c r="BD926" i="14"/>
  <c r="BT926" i="14"/>
  <c r="CJ926" i="14"/>
  <c r="CZ926" i="14"/>
  <c r="DP926" i="14"/>
  <c r="K926" i="14"/>
  <c r="AA926" i="14"/>
  <c r="AQ926" i="14"/>
  <c r="BG926" i="14"/>
  <c r="BW926" i="14"/>
  <c r="CM926" i="14"/>
  <c r="DC926" i="14"/>
  <c r="DS926" i="14"/>
  <c r="N926" i="14"/>
  <c r="AD926" i="14"/>
  <c r="AT926" i="14"/>
  <c r="BJ926" i="14"/>
  <c r="BZ926" i="14"/>
  <c r="CP926" i="14"/>
  <c r="DF926" i="14"/>
  <c r="DV926" i="14"/>
  <c r="P926" i="14"/>
  <c r="AF926" i="14"/>
  <c r="AV926" i="14"/>
  <c r="BL926" i="14"/>
  <c r="CB926" i="14"/>
  <c r="CR926" i="14"/>
  <c r="DH926" i="14"/>
  <c r="C926" i="14"/>
  <c r="S926" i="14"/>
  <c r="AI926" i="14"/>
  <c r="AY926" i="14"/>
  <c r="BO926" i="14"/>
  <c r="CE926" i="14"/>
  <c r="CU926" i="14"/>
  <c r="DK926" i="14"/>
  <c r="CA926" i="14"/>
  <c r="CQ926" i="14"/>
  <c r="DG926" i="14"/>
  <c r="O926" i="14"/>
  <c r="AE926" i="14"/>
  <c r="AU926" i="14"/>
  <c r="I918" i="14"/>
  <c r="Q918" i="14"/>
  <c r="Y918" i="14"/>
  <c r="AG918" i="14"/>
  <c r="AO918" i="14"/>
  <c r="AW918" i="14"/>
  <c r="BE918" i="14"/>
  <c r="BM918" i="14"/>
  <c r="BU918" i="14"/>
  <c r="CC918" i="14"/>
  <c r="CK918" i="14"/>
  <c r="CS918" i="14"/>
  <c r="DA918" i="14"/>
  <c r="DI918" i="14"/>
  <c r="DQ918" i="14"/>
  <c r="J918" i="14"/>
  <c r="R918" i="14"/>
  <c r="Z918" i="14"/>
  <c r="AH918" i="14"/>
  <c r="AP918" i="14"/>
  <c r="AX918" i="14"/>
  <c r="BF918" i="14"/>
  <c r="BN918" i="14"/>
  <c r="BV918" i="14"/>
  <c r="CD918" i="14"/>
  <c r="CL918" i="14"/>
  <c r="CT918" i="14"/>
  <c r="DB918" i="14"/>
  <c r="DJ918" i="14"/>
  <c r="DR918" i="14"/>
  <c r="C918" i="14"/>
  <c r="K918" i="14"/>
  <c r="S918" i="14"/>
  <c r="AA918" i="14"/>
  <c r="AI918" i="14"/>
  <c r="AQ918" i="14"/>
  <c r="AY918" i="14"/>
  <c r="BG918" i="14"/>
  <c r="BO918" i="14"/>
  <c r="BW918" i="14"/>
  <c r="CE918" i="14"/>
  <c r="CM918" i="14"/>
  <c r="CU918" i="14"/>
  <c r="DC918" i="14"/>
  <c r="DK918" i="14"/>
  <c r="DS918" i="14"/>
  <c r="D918" i="14"/>
  <c r="L918" i="14"/>
  <c r="T918" i="14"/>
  <c r="AB918" i="14"/>
  <c r="AJ918" i="14"/>
  <c r="AR918" i="14"/>
  <c r="AZ918" i="14"/>
  <c r="BH918" i="14"/>
  <c r="BP918" i="14"/>
  <c r="BX918" i="14"/>
  <c r="CF918" i="14"/>
  <c r="CN918" i="14"/>
  <c r="CV918" i="14"/>
  <c r="DD918" i="14"/>
  <c r="DL918" i="14"/>
  <c r="DT918" i="14"/>
  <c r="E918" i="14"/>
  <c r="M918" i="14"/>
  <c r="U918" i="14"/>
  <c r="AC918" i="14"/>
  <c r="AK918" i="14"/>
  <c r="AS918" i="14"/>
  <c r="BA918" i="14"/>
  <c r="BI918" i="14"/>
  <c r="BQ918" i="14"/>
  <c r="BY918" i="14"/>
  <c r="CG918" i="14"/>
  <c r="CO918" i="14"/>
  <c r="CW918" i="14"/>
  <c r="DE918" i="14"/>
  <c r="DM918" i="14"/>
  <c r="DU918" i="14"/>
  <c r="F918" i="14"/>
  <c r="N918" i="14"/>
  <c r="V918" i="14"/>
  <c r="AD918" i="14"/>
  <c r="AL918" i="14"/>
  <c r="AT918" i="14"/>
  <c r="BB918" i="14"/>
  <c r="BJ918" i="14"/>
  <c r="BR918" i="14"/>
  <c r="BZ918" i="14"/>
  <c r="CH918" i="14"/>
  <c r="CP918" i="14"/>
  <c r="CX918" i="14"/>
  <c r="DF918" i="14"/>
  <c r="DN918" i="14"/>
  <c r="DV918" i="14"/>
  <c r="X918" i="14"/>
  <c r="BD918" i="14"/>
  <c r="CJ918" i="14"/>
  <c r="DP918" i="14"/>
  <c r="AE918" i="14"/>
  <c r="BK918" i="14"/>
  <c r="CQ918" i="14"/>
  <c r="AF918" i="14"/>
  <c r="BL918" i="14"/>
  <c r="CR918" i="14"/>
  <c r="G918" i="14"/>
  <c r="AM918" i="14"/>
  <c r="BS918" i="14"/>
  <c r="CY918" i="14"/>
  <c r="H918" i="14"/>
  <c r="AN918" i="14"/>
  <c r="BT918" i="14"/>
  <c r="CZ918" i="14"/>
  <c r="P918" i="14"/>
  <c r="AV918" i="14"/>
  <c r="CB918" i="14"/>
  <c r="DH918" i="14"/>
  <c r="W918" i="14"/>
  <c r="BC918" i="14"/>
  <c r="CI918" i="14"/>
  <c r="DO918" i="14"/>
  <c r="CA918" i="14"/>
  <c r="DG918" i="14"/>
  <c r="O918" i="14"/>
  <c r="H910" i="14"/>
  <c r="P910" i="14"/>
  <c r="X910" i="14"/>
  <c r="AF910" i="14"/>
  <c r="AN910" i="14"/>
  <c r="AV910" i="14"/>
  <c r="BD910" i="14"/>
  <c r="BL910" i="14"/>
  <c r="BT910" i="14"/>
  <c r="CB910" i="14"/>
  <c r="CJ910" i="14"/>
  <c r="CR910" i="14"/>
  <c r="CZ910" i="14"/>
  <c r="DH910" i="14"/>
  <c r="DP910" i="14"/>
  <c r="I910" i="14"/>
  <c r="Q910" i="14"/>
  <c r="Y910" i="14"/>
  <c r="AG910" i="14"/>
  <c r="AO910" i="14"/>
  <c r="AW910" i="14"/>
  <c r="BE910" i="14"/>
  <c r="BM910" i="14"/>
  <c r="BU910" i="14"/>
  <c r="CC910" i="14"/>
  <c r="CK910" i="14"/>
  <c r="CS910" i="14"/>
  <c r="DA910" i="14"/>
  <c r="DI910" i="14"/>
  <c r="DQ910" i="14"/>
  <c r="J910" i="14"/>
  <c r="R910" i="14"/>
  <c r="Z910" i="14"/>
  <c r="AH910" i="14"/>
  <c r="AP910" i="14"/>
  <c r="AX910" i="14"/>
  <c r="BF910" i="14"/>
  <c r="BN910" i="14"/>
  <c r="BV910" i="14"/>
  <c r="CD910" i="14"/>
  <c r="CL910" i="14"/>
  <c r="CT910" i="14"/>
  <c r="DB910" i="14"/>
  <c r="DJ910" i="14"/>
  <c r="DR910" i="14"/>
  <c r="C910" i="14"/>
  <c r="K910" i="14"/>
  <c r="S910" i="14"/>
  <c r="AA910" i="14"/>
  <c r="AI910" i="14"/>
  <c r="AQ910" i="14"/>
  <c r="AY910" i="14"/>
  <c r="BG910" i="14"/>
  <c r="BO910" i="14"/>
  <c r="BW910" i="14"/>
  <c r="CE910" i="14"/>
  <c r="CM910" i="14"/>
  <c r="CU910" i="14"/>
  <c r="DC910" i="14"/>
  <c r="DK910" i="14"/>
  <c r="DS910" i="14"/>
  <c r="D910" i="14"/>
  <c r="L910" i="14"/>
  <c r="T910" i="14"/>
  <c r="AB910" i="14"/>
  <c r="AJ910" i="14"/>
  <c r="AR910" i="14"/>
  <c r="AZ910" i="14"/>
  <c r="BH910" i="14"/>
  <c r="BP910" i="14"/>
  <c r="BX910" i="14"/>
  <c r="CF910" i="14"/>
  <c r="CN910" i="14"/>
  <c r="CV910" i="14"/>
  <c r="DD910" i="14"/>
  <c r="DL910" i="14"/>
  <c r="DT910" i="14"/>
  <c r="E910" i="14"/>
  <c r="M910" i="14"/>
  <c r="U910" i="14"/>
  <c r="AC910" i="14"/>
  <c r="AK910" i="14"/>
  <c r="AS910" i="14"/>
  <c r="BA910" i="14"/>
  <c r="BI910" i="14"/>
  <c r="BQ910" i="14"/>
  <c r="BY910" i="14"/>
  <c r="CG910" i="14"/>
  <c r="CO910" i="14"/>
  <c r="CW910" i="14"/>
  <c r="DE910" i="14"/>
  <c r="DM910" i="14"/>
  <c r="DU910" i="14"/>
  <c r="F910" i="14"/>
  <c r="N910" i="14"/>
  <c r="V910" i="14"/>
  <c r="AD910" i="14"/>
  <c r="AL910" i="14"/>
  <c r="AT910" i="14"/>
  <c r="BB910" i="14"/>
  <c r="BJ910" i="14"/>
  <c r="BR910" i="14"/>
  <c r="BZ910" i="14"/>
  <c r="CH910" i="14"/>
  <c r="CP910" i="14"/>
  <c r="CX910" i="14"/>
  <c r="DF910" i="14"/>
  <c r="DN910" i="14"/>
  <c r="DV910" i="14"/>
  <c r="G910" i="14"/>
  <c r="BS910" i="14"/>
  <c r="O910" i="14"/>
  <c r="CA910" i="14"/>
  <c r="W910" i="14"/>
  <c r="CI910" i="14"/>
  <c r="AE910" i="14"/>
  <c r="CQ910" i="14"/>
  <c r="AM910" i="14"/>
  <c r="CY910" i="14"/>
  <c r="BC910" i="14"/>
  <c r="DO910" i="14"/>
  <c r="BK910" i="14"/>
  <c r="AU910" i="14"/>
  <c r="DG910" i="14"/>
  <c r="H902" i="14"/>
  <c r="P902" i="14"/>
  <c r="X902" i="14"/>
  <c r="AF902" i="14"/>
  <c r="AN902" i="14"/>
  <c r="AV902" i="14"/>
  <c r="BD902" i="14"/>
  <c r="BL902" i="14"/>
  <c r="BT902" i="14"/>
  <c r="CB902" i="14"/>
  <c r="CJ902" i="14"/>
  <c r="CR902" i="14"/>
  <c r="CZ902" i="14"/>
  <c r="DH902" i="14"/>
  <c r="DP902" i="14"/>
  <c r="I902" i="14"/>
  <c r="Q902" i="14"/>
  <c r="Y902" i="14"/>
  <c r="AG902" i="14"/>
  <c r="AO902" i="14"/>
  <c r="AW902" i="14"/>
  <c r="BE902" i="14"/>
  <c r="BM902" i="14"/>
  <c r="BU902" i="14"/>
  <c r="CC902" i="14"/>
  <c r="CK902" i="14"/>
  <c r="CS902" i="14"/>
  <c r="DA902" i="14"/>
  <c r="DI902" i="14"/>
  <c r="DQ902" i="14"/>
  <c r="J902" i="14"/>
  <c r="R902" i="14"/>
  <c r="Z902" i="14"/>
  <c r="AH902" i="14"/>
  <c r="AP902" i="14"/>
  <c r="AX902" i="14"/>
  <c r="BF902" i="14"/>
  <c r="BN902" i="14"/>
  <c r="BV902" i="14"/>
  <c r="CD902" i="14"/>
  <c r="CL902" i="14"/>
  <c r="CT902" i="14"/>
  <c r="DB902" i="14"/>
  <c r="DJ902" i="14"/>
  <c r="DR902" i="14"/>
  <c r="C902" i="14"/>
  <c r="K902" i="14"/>
  <c r="S902" i="14"/>
  <c r="AA902" i="14"/>
  <c r="AI902" i="14"/>
  <c r="AQ902" i="14"/>
  <c r="AY902" i="14"/>
  <c r="BG902" i="14"/>
  <c r="BO902" i="14"/>
  <c r="BW902" i="14"/>
  <c r="CE902" i="14"/>
  <c r="CM902" i="14"/>
  <c r="CU902" i="14"/>
  <c r="DC902" i="14"/>
  <c r="DK902" i="14"/>
  <c r="DS902" i="14"/>
  <c r="D902" i="14"/>
  <c r="L902" i="14"/>
  <c r="T902" i="14"/>
  <c r="AB902" i="14"/>
  <c r="AJ902" i="14"/>
  <c r="AR902" i="14"/>
  <c r="AZ902" i="14"/>
  <c r="BH902" i="14"/>
  <c r="BP902" i="14"/>
  <c r="BX902" i="14"/>
  <c r="CF902" i="14"/>
  <c r="CN902" i="14"/>
  <c r="CV902" i="14"/>
  <c r="DD902" i="14"/>
  <c r="DL902" i="14"/>
  <c r="DT902" i="14"/>
  <c r="E902" i="14"/>
  <c r="M902" i="14"/>
  <c r="U902" i="14"/>
  <c r="AC902" i="14"/>
  <c r="AK902" i="14"/>
  <c r="AS902" i="14"/>
  <c r="BA902" i="14"/>
  <c r="BI902" i="14"/>
  <c r="BQ902" i="14"/>
  <c r="BY902" i="14"/>
  <c r="CG902" i="14"/>
  <c r="CO902" i="14"/>
  <c r="CW902" i="14"/>
  <c r="DE902" i="14"/>
  <c r="DM902" i="14"/>
  <c r="DU902" i="14"/>
  <c r="F902" i="14"/>
  <c r="N902" i="14"/>
  <c r="V902" i="14"/>
  <c r="AD902" i="14"/>
  <c r="AL902" i="14"/>
  <c r="AT902" i="14"/>
  <c r="BB902" i="14"/>
  <c r="BJ902" i="14"/>
  <c r="BR902" i="14"/>
  <c r="BZ902" i="14"/>
  <c r="CH902" i="14"/>
  <c r="CP902" i="14"/>
  <c r="CX902" i="14"/>
  <c r="DF902" i="14"/>
  <c r="DN902" i="14"/>
  <c r="DV902" i="14"/>
  <c r="AM902" i="14"/>
  <c r="CY902" i="14"/>
  <c r="AU902" i="14"/>
  <c r="DG902" i="14"/>
  <c r="BC902" i="14"/>
  <c r="DO902" i="14"/>
  <c r="BK902" i="14"/>
  <c r="G902" i="14"/>
  <c r="BS902" i="14"/>
  <c r="W902" i="14"/>
  <c r="CI902" i="14"/>
  <c r="AE902" i="14"/>
  <c r="CQ902" i="14"/>
  <c r="O902" i="14"/>
  <c r="CA902" i="14"/>
  <c r="H894" i="14"/>
  <c r="P894" i="14"/>
  <c r="X894" i="14"/>
  <c r="AF894" i="14"/>
  <c r="AN894" i="14"/>
  <c r="AV894" i="14"/>
  <c r="BD894" i="14"/>
  <c r="BL894" i="14"/>
  <c r="BT894" i="14"/>
  <c r="CB894" i="14"/>
  <c r="CJ894" i="14"/>
  <c r="CR894" i="14"/>
  <c r="CZ894" i="14"/>
  <c r="DH894" i="14"/>
  <c r="DP894" i="14"/>
  <c r="I894" i="14"/>
  <c r="Q894" i="14"/>
  <c r="Y894" i="14"/>
  <c r="AG894" i="14"/>
  <c r="AO894" i="14"/>
  <c r="AW894" i="14"/>
  <c r="BE894" i="14"/>
  <c r="BM894" i="14"/>
  <c r="BU894" i="14"/>
  <c r="CC894" i="14"/>
  <c r="CK894" i="14"/>
  <c r="CS894" i="14"/>
  <c r="DA894" i="14"/>
  <c r="DI894" i="14"/>
  <c r="DQ894" i="14"/>
  <c r="J894" i="14"/>
  <c r="R894" i="14"/>
  <c r="Z894" i="14"/>
  <c r="AH894" i="14"/>
  <c r="AP894" i="14"/>
  <c r="AX894" i="14"/>
  <c r="BF894" i="14"/>
  <c r="BN894" i="14"/>
  <c r="BV894" i="14"/>
  <c r="CD894" i="14"/>
  <c r="CL894" i="14"/>
  <c r="CT894" i="14"/>
  <c r="DB894" i="14"/>
  <c r="DJ894" i="14"/>
  <c r="DR894" i="14"/>
  <c r="C894" i="14"/>
  <c r="K894" i="14"/>
  <c r="S894" i="14"/>
  <c r="AA894" i="14"/>
  <c r="AI894" i="14"/>
  <c r="AQ894" i="14"/>
  <c r="AY894" i="14"/>
  <c r="BG894" i="14"/>
  <c r="BO894" i="14"/>
  <c r="BW894" i="14"/>
  <c r="CE894" i="14"/>
  <c r="CM894" i="14"/>
  <c r="CU894" i="14"/>
  <c r="DC894" i="14"/>
  <c r="DK894" i="14"/>
  <c r="DS894" i="14"/>
  <c r="D894" i="14"/>
  <c r="L894" i="14"/>
  <c r="T894" i="14"/>
  <c r="AB894" i="14"/>
  <c r="AJ894" i="14"/>
  <c r="AR894" i="14"/>
  <c r="AZ894" i="14"/>
  <c r="BH894" i="14"/>
  <c r="BP894" i="14"/>
  <c r="BX894" i="14"/>
  <c r="CF894" i="14"/>
  <c r="CN894" i="14"/>
  <c r="CV894" i="14"/>
  <c r="DD894" i="14"/>
  <c r="DL894" i="14"/>
  <c r="DT894" i="14"/>
  <c r="E894" i="14"/>
  <c r="M894" i="14"/>
  <c r="U894" i="14"/>
  <c r="AC894" i="14"/>
  <c r="AK894" i="14"/>
  <c r="AS894" i="14"/>
  <c r="BA894" i="14"/>
  <c r="BI894" i="14"/>
  <c r="BQ894" i="14"/>
  <c r="BY894" i="14"/>
  <c r="CG894" i="14"/>
  <c r="CO894" i="14"/>
  <c r="CW894" i="14"/>
  <c r="DE894" i="14"/>
  <c r="DM894" i="14"/>
  <c r="DU894" i="14"/>
  <c r="F894" i="14"/>
  <c r="N894" i="14"/>
  <c r="V894" i="14"/>
  <c r="AD894" i="14"/>
  <c r="AL894" i="14"/>
  <c r="AT894" i="14"/>
  <c r="BB894" i="14"/>
  <c r="BJ894" i="14"/>
  <c r="BR894" i="14"/>
  <c r="BZ894" i="14"/>
  <c r="CH894" i="14"/>
  <c r="CP894" i="14"/>
  <c r="CX894" i="14"/>
  <c r="DF894" i="14"/>
  <c r="DN894" i="14"/>
  <c r="DV894" i="14"/>
  <c r="G894" i="14"/>
  <c r="BS894" i="14"/>
  <c r="O894" i="14"/>
  <c r="CA894" i="14"/>
  <c r="W894" i="14"/>
  <c r="CI894" i="14"/>
  <c r="AE894" i="14"/>
  <c r="CQ894" i="14"/>
  <c r="AM894" i="14"/>
  <c r="CY894" i="14"/>
  <c r="BC894" i="14"/>
  <c r="DO894" i="14"/>
  <c r="BK894" i="14"/>
  <c r="AU894" i="14"/>
  <c r="D886" i="14"/>
  <c r="L886" i="14"/>
  <c r="T886" i="14"/>
  <c r="AB886" i="14"/>
  <c r="AJ886" i="14"/>
  <c r="AR886" i="14"/>
  <c r="AZ886" i="14"/>
  <c r="BH886" i="14"/>
  <c r="BP886" i="14"/>
  <c r="BX886" i="14"/>
  <c r="CF886" i="14"/>
  <c r="CN886" i="14"/>
  <c r="CV886" i="14"/>
  <c r="DD886" i="14"/>
  <c r="DL886" i="14"/>
  <c r="DT886" i="14"/>
  <c r="G886" i="14"/>
  <c r="O886" i="14"/>
  <c r="W886" i="14"/>
  <c r="AE886" i="14"/>
  <c r="AM886" i="14"/>
  <c r="AU886" i="14"/>
  <c r="BC886" i="14"/>
  <c r="BK886" i="14"/>
  <c r="BS886" i="14"/>
  <c r="CA886" i="14"/>
  <c r="CI886" i="14"/>
  <c r="CQ886" i="14"/>
  <c r="CY886" i="14"/>
  <c r="DG886" i="14"/>
  <c r="DO886" i="14"/>
  <c r="H886" i="14"/>
  <c r="P886" i="14"/>
  <c r="X886" i="14"/>
  <c r="AF886" i="14"/>
  <c r="AN886" i="14"/>
  <c r="AV886" i="14"/>
  <c r="BD886" i="14"/>
  <c r="BL886" i="14"/>
  <c r="BT886" i="14"/>
  <c r="CB886" i="14"/>
  <c r="CJ886" i="14"/>
  <c r="CR886" i="14"/>
  <c r="CZ886" i="14"/>
  <c r="DH886" i="14"/>
  <c r="DP886" i="14"/>
  <c r="M886" i="14"/>
  <c r="Z886" i="14"/>
  <c r="AL886" i="14"/>
  <c r="AY886" i="14"/>
  <c r="BM886" i="14"/>
  <c r="BY886" i="14"/>
  <c r="CL886" i="14"/>
  <c r="CX886" i="14"/>
  <c r="DK886" i="14"/>
  <c r="N886" i="14"/>
  <c r="AA886" i="14"/>
  <c r="AO886" i="14"/>
  <c r="BA886" i="14"/>
  <c r="BN886" i="14"/>
  <c r="BZ886" i="14"/>
  <c r="CM886" i="14"/>
  <c r="DA886" i="14"/>
  <c r="DM886" i="14"/>
  <c r="C886" i="14"/>
  <c r="Q886" i="14"/>
  <c r="AC886" i="14"/>
  <c r="AP886" i="14"/>
  <c r="BB886" i="14"/>
  <c r="BO886" i="14"/>
  <c r="CC886" i="14"/>
  <c r="CO886" i="14"/>
  <c r="DB886" i="14"/>
  <c r="DN886" i="14"/>
  <c r="E886" i="14"/>
  <c r="R886" i="14"/>
  <c r="AD886" i="14"/>
  <c r="AQ886" i="14"/>
  <c r="BE886" i="14"/>
  <c r="BQ886" i="14"/>
  <c r="CD886" i="14"/>
  <c r="CP886" i="14"/>
  <c r="DC886" i="14"/>
  <c r="DQ886" i="14"/>
  <c r="F886" i="14"/>
  <c r="S886" i="14"/>
  <c r="AG886" i="14"/>
  <c r="AS886" i="14"/>
  <c r="BF886" i="14"/>
  <c r="BR886" i="14"/>
  <c r="CE886" i="14"/>
  <c r="CS886" i="14"/>
  <c r="DE886" i="14"/>
  <c r="DR886" i="14"/>
  <c r="I886" i="14"/>
  <c r="U886" i="14"/>
  <c r="AH886" i="14"/>
  <c r="AT886" i="14"/>
  <c r="BG886" i="14"/>
  <c r="BU886" i="14"/>
  <c r="CG886" i="14"/>
  <c r="CT886" i="14"/>
  <c r="DF886" i="14"/>
  <c r="DS886" i="14"/>
  <c r="J886" i="14"/>
  <c r="V886" i="14"/>
  <c r="AI886" i="14"/>
  <c r="AW886" i="14"/>
  <c r="BI886" i="14"/>
  <c r="BV886" i="14"/>
  <c r="CH886" i="14"/>
  <c r="CU886" i="14"/>
  <c r="DI886" i="14"/>
  <c r="DU886" i="14"/>
  <c r="Y886" i="14"/>
  <c r="DV886" i="14"/>
  <c r="AK886" i="14"/>
  <c r="AX886" i="14"/>
  <c r="BJ886" i="14"/>
  <c r="BW886" i="14"/>
  <c r="CW886" i="14"/>
  <c r="K886" i="14"/>
  <c r="DJ886" i="14"/>
  <c r="CK886" i="14"/>
  <c r="C878" i="14"/>
  <c r="K878" i="14"/>
  <c r="S878" i="14"/>
  <c r="AA878" i="14"/>
  <c r="AI878" i="14"/>
  <c r="AQ878" i="14"/>
  <c r="AY878" i="14"/>
  <c r="BG878" i="14"/>
  <c r="BO878" i="14"/>
  <c r="BW878" i="14"/>
  <c r="CE878" i="14"/>
  <c r="CM878" i="14"/>
  <c r="CU878" i="14"/>
  <c r="DC878" i="14"/>
  <c r="DK878" i="14"/>
  <c r="DS878" i="14"/>
  <c r="D878" i="14"/>
  <c r="L878" i="14"/>
  <c r="T878" i="14"/>
  <c r="AB878" i="14"/>
  <c r="AJ878" i="14"/>
  <c r="AR878" i="14"/>
  <c r="AZ878" i="14"/>
  <c r="BH878" i="14"/>
  <c r="BP878" i="14"/>
  <c r="BX878" i="14"/>
  <c r="CF878" i="14"/>
  <c r="CN878" i="14"/>
  <c r="CV878" i="14"/>
  <c r="DD878" i="14"/>
  <c r="DL878" i="14"/>
  <c r="DT878" i="14"/>
  <c r="E878" i="14"/>
  <c r="M878" i="14"/>
  <c r="U878" i="14"/>
  <c r="AC878" i="14"/>
  <c r="AK878" i="14"/>
  <c r="AS878" i="14"/>
  <c r="BA878" i="14"/>
  <c r="BI878" i="14"/>
  <c r="BQ878" i="14"/>
  <c r="BY878" i="14"/>
  <c r="CG878" i="14"/>
  <c r="CO878" i="14"/>
  <c r="CW878" i="14"/>
  <c r="DE878" i="14"/>
  <c r="DM878" i="14"/>
  <c r="DU878" i="14"/>
  <c r="F878" i="14"/>
  <c r="N878" i="14"/>
  <c r="V878" i="14"/>
  <c r="AD878" i="14"/>
  <c r="AL878" i="14"/>
  <c r="AT878" i="14"/>
  <c r="BB878" i="14"/>
  <c r="BJ878" i="14"/>
  <c r="BR878" i="14"/>
  <c r="BZ878" i="14"/>
  <c r="CH878" i="14"/>
  <c r="CP878" i="14"/>
  <c r="CX878" i="14"/>
  <c r="DF878" i="14"/>
  <c r="DN878" i="14"/>
  <c r="DV878" i="14"/>
  <c r="G878" i="14"/>
  <c r="O878" i="14"/>
  <c r="W878" i="14"/>
  <c r="AE878" i="14"/>
  <c r="AM878" i="14"/>
  <c r="AU878" i="14"/>
  <c r="BC878" i="14"/>
  <c r="BK878" i="14"/>
  <c r="BS878" i="14"/>
  <c r="CA878" i="14"/>
  <c r="CI878" i="14"/>
  <c r="CQ878" i="14"/>
  <c r="CY878" i="14"/>
  <c r="DG878" i="14"/>
  <c r="DO878" i="14"/>
  <c r="H878" i="14"/>
  <c r="P878" i="14"/>
  <c r="X878" i="14"/>
  <c r="AF878" i="14"/>
  <c r="AN878" i="14"/>
  <c r="AV878" i="14"/>
  <c r="BD878" i="14"/>
  <c r="BL878" i="14"/>
  <c r="BT878" i="14"/>
  <c r="CB878" i="14"/>
  <c r="CJ878" i="14"/>
  <c r="CR878" i="14"/>
  <c r="CZ878" i="14"/>
  <c r="DH878" i="14"/>
  <c r="DP878" i="14"/>
  <c r="I878" i="14"/>
  <c r="AO878" i="14"/>
  <c r="BU878" i="14"/>
  <c r="DA878" i="14"/>
  <c r="J878" i="14"/>
  <c r="AP878" i="14"/>
  <c r="BV878" i="14"/>
  <c r="DB878" i="14"/>
  <c r="Q878" i="14"/>
  <c r="AW878" i="14"/>
  <c r="CC878" i="14"/>
  <c r="DI878" i="14"/>
  <c r="R878" i="14"/>
  <c r="AX878" i="14"/>
  <c r="CD878" i="14"/>
  <c r="DJ878" i="14"/>
  <c r="Y878" i="14"/>
  <c r="BE878" i="14"/>
  <c r="CK878" i="14"/>
  <c r="DQ878" i="14"/>
  <c r="Z878" i="14"/>
  <c r="BF878" i="14"/>
  <c r="CL878" i="14"/>
  <c r="DR878" i="14"/>
  <c r="AG878" i="14"/>
  <c r="BM878" i="14"/>
  <c r="CS878" i="14"/>
  <c r="AH878" i="14"/>
  <c r="BN878" i="14"/>
  <c r="CT878" i="14"/>
  <c r="C870" i="14"/>
  <c r="K870" i="14"/>
  <c r="S870" i="14"/>
  <c r="AA870" i="14"/>
  <c r="AI870" i="14"/>
  <c r="AQ870" i="14"/>
  <c r="AY870" i="14"/>
  <c r="BG870" i="14"/>
  <c r="BO870" i="14"/>
  <c r="BW870" i="14"/>
  <c r="CE870" i="14"/>
  <c r="CM870" i="14"/>
  <c r="CU870" i="14"/>
  <c r="DC870" i="14"/>
  <c r="DK870" i="14"/>
  <c r="DS870" i="14"/>
  <c r="D870" i="14"/>
  <c r="L870" i="14"/>
  <c r="T870" i="14"/>
  <c r="AB870" i="14"/>
  <c r="AJ870" i="14"/>
  <c r="AR870" i="14"/>
  <c r="AZ870" i="14"/>
  <c r="BH870" i="14"/>
  <c r="BP870" i="14"/>
  <c r="BX870" i="14"/>
  <c r="CF870" i="14"/>
  <c r="CN870" i="14"/>
  <c r="CV870" i="14"/>
  <c r="DD870" i="14"/>
  <c r="DL870" i="14"/>
  <c r="DT870" i="14"/>
  <c r="E870" i="14"/>
  <c r="M870" i="14"/>
  <c r="U870" i="14"/>
  <c r="AC870" i="14"/>
  <c r="AK870" i="14"/>
  <c r="AS870" i="14"/>
  <c r="BA870" i="14"/>
  <c r="BI870" i="14"/>
  <c r="BQ870" i="14"/>
  <c r="BY870" i="14"/>
  <c r="CG870" i="14"/>
  <c r="CO870" i="14"/>
  <c r="CW870" i="14"/>
  <c r="DE870" i="14"/>
  <c r="DM870" i="14"/>
  <c r="DU870" i="14"/>
  <c r="F870" i="14"/>
  <c r="N870" i="14"/>
  <c r="V870" i="14"/>
  <c r="AD870" i="14"/>
  <c r="AL870" i="14"/>
  <c r="AT870" i="14"/>
  <c r="BB870" i="14"/>
  <c r="BJ870" i="14"/>
  <c r="BR870" i="14"/>
  <c r="BZ870" i="14"/>
  <c r="CH870" i="14"/>
  <c r="CP870" i="14"/>
  <c r="CX870" i="14"/>
  <c r="DF870" i="14"/>
  <c r="DN870" i="14"/>
  <c r="DV870" i="14"/>
  <c r="G870" i="14"/>
  <c r="O870" i="14"/>
  <c r="W870" i="14"/>
  <c r="AE870" i="14"/>
  <c r="AM870" i="14"/>
  <c r="AU870" i="14"/>
  <c r="BC870" i="14"/>
  <c r="BK870" i="14"/>
  <c r="BS870" i="14"/>
  <c r="CA870" i="14"/>
  <c r="CI870" i="14"/>
  <c r="CQ870" i="14"/>
  <c r="CY870" i="14"/>
  <c r="DG870" i="14"/>
  <c r="DO870" i="14"/>
  <c r="H870" i="14"/>
  <c r="P870" i="14"/>
  <c r="X870" i="14"/>
  <c r="AF870" i="14"/>
  <c r="AN870" i="14"/>
  <c r="AV870" i="14"/>
  <c r="BD870" i="14"/>
  <c r="BL870" i="14"/>
  <c r="BT870" i="14"/>
  <c r="CB870" i="14"/>
  <c r="CJ870" i="14"/>
  <c r="CR870" i="14"/>
  <c r="CZ870" i="14"/>
  <c r="DH870" i="14"/>
  <c r="DP870" i="14"/>
  <c r="I870" i="14"/>
  <c r="AO870" i="14"/>
  <c r="BU870" i="14"/>
  <c r="DA870" i="14"/>
  <c r="J870" i="14"/>
  <c r="AP870" i="14"/>
  <c r="BV870" i="14"/>
  <c r="DB870" i="14"/>
  <c r="Q870" i="14"/>
  <c r="AW870" i="14"/>
  <c r="CC870" i="14"/>
  <c r="DI870" i="14"/>
  <c r="R870" i="14"/>
  <c r="AX870" i="14"/>
  <c r="CD870" i="14"/>
  <c r="DJ870" i="14"/>
  <c r="Y870" i="14"/>
  <c r="BE870" i="14"/>
  <c r="CK870" i="14"/>
  <c r="DQ870" i="14"/>
  <c r="Z870" i="14"/>
  <c r="BF870" i="14"/>
  <c r="CL870" i="14"/>
  <c r="DR870" i="14"/>
  <c r="AG870" i="14"/>
  <c r="BM870" i="14"/>
  <c r="CS870" i="14"/>
  <c r="AH870" i="14"/>
  <c r="BN870" i="14"/>
  <c r="CT870" i="14"/>
  <c r="C862" i="14"/>
  <c r="K862" i="14"/>
  <c r="S862" i="14"/>
  <c r="AA862" i="14"/>
  <c r="AI862" i="14"/>
  <c r="AQ862" i="14"/>
  <c r="AY862" i="14"/>
  <c r="BG862" i="14"/>
  <c r="BO862" i="14"/>
  <c r="BW862" i="14"/>
  <c r="CE862" i="14"/>
  <c r="CM862" i="14"/>
  <c r="CU862" i="14"/>
  <c r="DC862" i="14"/>
  <c r="DK862" i="14"/>
  <c r="DS862" i="14"/>
  <c r="D862" i="14"/>
  <c r="L862" i="14"/>
  <c r="T862" i="14"/>
  <c r="AB862" i="14"/>
  <c r="AJ862" i="14"/>
  <c r="AR862" i="14"/>
  <c r="AZ862" i="14"/>
  <c r="BH862" i="14"/>
  <c r="BP862" i="14"/>
  <c r="BX862" i="14"/>
  <c r="CF862" i="14"/>
  <c r="CN862" i="14"/>
  <c r="CV862" i="14"/>
  <c r="DD862" i="14"/>
  <c r="DL862" i="14"/>
  <c r="DT862" i="14"/>
  <c r="E862" i="14"/>
  <c r="M862" i="14"/>
  <c r="U862" i="14"/>
  <c r="AC862" i="14"/>
  <c r="AK862" i="14"/>
  <c r="AS862" i="14"/>
  <c r="BA862" i="14"/>
  <c r="BI862" i="14"/>
  <c r="BQ862" i="14"/>
  <c r="BY862" i="14"/>
  <c r="CG862" i="14"/>
  <c r="CO862" i="14"/>
  <c r="CW862" i="14"/>
  <c r="DE862" i="14"/>
  <c r="DM862" i="14"/>
  <c r="DU862" i="14"/>
  <c r="F862" i="14"/>
  <c r="N862" i="14"/>
  <c r="V862" i="14"/>
  <c r="AD862" i="14"/>
  <c r="AL862" i="14"/>
  <c r="AT862" i="14"/>
  <c r="BB862" i="14"/>
  <c r="BJ862" i="14"/>
  <c r="BR862" i="14"/>
  <c r="BZ862" i="14"/>
  <c r="CH862" i="14"/>
  <c r="CP862" i="14"/>
  <c r="CX862" i="14"/>
  <c r="DF862" i="14"/>
  <c r="DN862" i="14"/>
  <c r="DV862" i="14"/>
  <c r="G862" i="14"/>
  <c r="O862" i="14"/>
  <c r="W862" i="14"/>
  <c r="AE862" i="14"/>
  <c r="AM862" i="14"/>
  <c r="AU862" i="14"/>
  <c r="BC862" i="14"/>
  <c r="BK862" i="14"/>
  <c r="BS862" i="14"/>
  <c r="CA862" i="14"/>
  <c r="CI862" i="14"/>
  <c r="CQ862" i="14"/>
  <c r="CY862" i="14"/>
  <c r="DG862" i="14"/>
  <c r="DO862" i="14"/>
  <c r="H862" i="14"/>
  <c r="P862" i="14"/>
  <c r="X862" i="14"/>
  <c r="AF862" i="14"/>
  <c r="AN862" i="14"/>
  <c r="AV862" i="14"/>
  <c r="BD862" i="14"/>
  <c r="BL862" i="14"/>
  <c r="BT862" i="14"/>
  <c r="CB862" i="14"/>
  <c r="CJ862" i="14"/>
  <c r="CR862" i="14"/>
  <c r="CZ862" i="14"/>
  <c r="DH862" i="14"/>
  <c r="DP862" i="14"/>
  <c r="I862" i="14"/>
  <c r="AO862" i="14"/>
  <c r="BU862" i="14"/>
  <c r="DA862" i="14"/>
  <c r="J862" i="14"/>
  <c r="AP862" i="14"/>
  <c r="BV862" i="14"/>
  <c r="DB862" i="14"/>
  <c r="Q862" i="14"/>
  <c r="AW862" i="14"/>
  <c r="CC862" i="14"/>
  <c r="DI862" i="14"/>
  <c r="R862" i="14"/>
  <c r="AX862" i="14"/>
  <c r="CD862" i="14"/>
  <c r="DJ862" i="14"/>
  <c r="Y862" i="14"/>
  <c r="BE862" i="14"/>
  <c r="CK862" i="14"/>
  <c r="DQ862" i="14"/>
  <c r="Z862" i="14"/>
  <c r="BF862" i="14"/>
  <c r="CL862" i="14"/>
  <c r="DR862" i="14"/>
  <c r="AG862" i="14"/>
  <c r="BM862" i="14"/>
  <c r="CS862" i="14"/>
  <c r="AH862" i="14"/>
  <c r="BN862" i="14"/>
  <c r="CT862" i="14"/>
  <c r="G854" i="14"/>
  <c r="O854" i="14"/>
  <c r="W854" i="14"/>
  <c r="AE854" i="14"/>
  <c r="AM854" i="14"/>
  <c r="AU854" i="14"/>
  <c r="BC854" i="14"/>
  <c r="BK854" i="14"/>
  <c r="BS854" i="14"/>
  <c r="CA854" i="14"/>
  <c r="CI854" i="14"/>
  <c r="CQ854" i="14"/>
  <c r="CY854" i="14"/>
  <c r="DG854" i="14"/>
  <c r="DO854" i="14"/>
  <c r="H854" i="14"/>
  <c r="P854" i="14"/>
  <c r="X854" i="14"/>
  <c r="AF854" i="14"/>
  <c r="AN854" i="14"/>
  <c r="AV854" i="14"/>
  <c r="BD854" i="14"/>
  <c r="BL854" i="14"/>
  <c r="BT854" i="14"/>
  <c r="CB854" i="14"/>
  <c r="CJ854" i="14"/>
  <c r="CR854" i="14"/>
  <c r="CZ854" i="14"/>
  <c r="DH854" i="14"/>
  <c r="DP854" i="14"/>
  <c r="I854" i="14"/>
  <c r="Q854" i="14"/>
  <c r="Y854" i="14"/>
  <c r="AG854" i="14"/>
  <c r="AO854" i="14"/>
  <c r="AW854" i="14"/>
  <c r="BE854" i="14"/>
  <c r="BM854" i="14"/>
  <c r="BU854" i="14"/>
  <c r="CC854" i="14"/>
  <c r="CK854" i="14"/>
  <c r="CS854" i="14"/>
  <c r="DA854" i="14"/>
  <c r="DI854" i="14"/>
  <c r="DQ854" i="14"/>
  <c r="C854" i="14"/>
  <c r="K854" i="14"/>
  <c r="S854" i="14"/>
  <c r="AA854" i="14"/>
  <c r="AI854" i="14"/>
  <c r="AQ854" i="14"/>
  <c r="AY854" i="14"/>
  <c r="BG854" i="14"/>
  <c r="BO854" i="14"/>
  <c r="BW854" i="14"/>
  <c r="CE854" i="14"/>
  <c r="CM854" i="14"/>
  <c r="CU854" i="14"/>
  <c r="DC854" i="14"/>
  <c r="DK854" i="14"/>
  <c r="DS854" i="14"/>
  <c r="R854" i="14"/>
  <c r="AH854" i="14"/>
  <c r="AX854" i="14"/>
  <c r="BN854" i="14"/>
  <c r="CD854" i="14"/>
  <c r="CT854" i="14"/>
  <c r="DJ854" i="14"/>
  <c r="D854" i="14"/>
  <c r="T854" i="14"/>
  <c r="AJ854" i="14"/>
  <c r="AZ854" i="14"/>
  <c r="BP854" i="14"/>
  <c r="CF854" i="14"/>
  <c r="CV854" i="14"/>
  <c r="DL854" i="14"/>
  <c r="E854" i="14"/>
  <c r="U854" i="14"/>
  <c r="AK854" i="14"/>
  <c r="BA854" i="14"/>
  <c r="BQ854" i="14"/>
  <c r="CG854" i="14"/>
  <c r="CW854" i="14"/>
  <c r="DM854" i="14"/>
  <c r="F854" i="14"/>
  <c r="V854" i="14"/>
  <c r="AL854" i="14"/>
  <c r="BB854" i="14"/>
  <c r="BR854" i="14"/>
  <c r="CH854" i="14"/>
  <c r="CX854" i="14"/>
  <c r="DN854" i="14"/>
  <c r="J854" i="14"/>
  <c r="Z854" i="14"/>
  <c r="AP854" i="14"/>
  <c r="BF854" i="14"/>
  <c r="BV854" i="14"/>
  <c r="CL854" i="14"/>
  <c r="DB854" i="14"/>
  <c r="DR854" i="14"/>
  <c r="L854" i="14"/>
  <c r="AB854" i="14"/>
  <c r="AR854" i="14"/>
  <c r="BH854" i="14"/>
  <c r="BX854" i="14"/>
  <c r="CN854" i="14"/>
  <c r="DD854" i="14"/>
  <c r="DT854" i="14"/>
  <c r="AS854" i="14"/>
  <c r="DE854" i="14"/>
  <c r="AT854" i="14"/>
  <c r="DF854" i="14"/>
  <c r="BI854" i="14"/>
  <c r="DU854" i="14"/>
  <c r="BJ854" i="14"/>
  <c r="DV854" i="14"/>
  <c r="M854" i="14"/>
  <c r="BY854" i="14"/>
  <c r="N854" i="14"/>
  <c r="BZ854" i="14"/>
  <c r="AC854" i="14"/>
  <c r="CO854" i="14"/>
  <c r="CP854" i="14"/>
  <c r="AD854" i="14"/>
  <c r="G846" i="14"/>
  <c r="O846" i="14"/>
  <c r="W846" i="14"/>
  <c r="AE846" i="14"/>
  <c r="AM846" i="14"/>
  <c r="AU846" i="14"/>
  <c r="BC846" i="14"/>
  <c r="BK846" i="14"/>
  <c r="BS846" i="14"/>
  <c r="CA846" i="14"/>
  <c r="CI846" i="14"/>
  <c r="CQ846" i="14"/>
  <c r="CY846" i="14"/>
  <c r="DG846" i="14"/>
  <c r="DO846" i="14"/>
  <c r="H846" i="14"/>
  <c r="P846" i="14"/>
  <c r="X846" i="14"/>
  <c r="AF846" i="14"/>
  <c r="AN846" i="14"/>
  <c r="AV846" i="14"/>
  <c r="BD846" i="14"/>
  <c r="BL846" i="14"/>
  <c r="BT846" i="14"/>
  <c r="CB846" i="14"/>
  <c r="CJ846" i="14"/>
  <c r="CR846" i="14"/>
  <c r="CZ846" i="14"/>
  <c r="DH846" i="14"/>
  <c r="DP846" i="14"/>
  <c r="I846" i="14"/>
  <c r="Q846" i="14"/>
  <c r="Y846" i="14"/>
  <c r="AG846" i="14"/>
  <c r="AO846" i="14"/>
  <c r="AW846" i="14"/>
  <c r="BE846" i="14"/>
  <c r="BM846" i="14"/>
  <c r="BU846" i="14"/>
  <c r="CC846" i="14"/>
  <c r="CK846" i="14"/>
  <c r="CS846" i="14"/>
  <c r="DA846" i="14"/>
  <c r="DI846" i="14"/>
  <c r="DQ846" i="14"/>
  <c r="J846" i="14"/>
  <c r="R846" i="14"/>
  <c r="Z846" i="14"/>
  <c r="AH846" i="14"/>
  <c r="AP846" i="14"/>
  <c r="AX846" i="14"/>
  <c r="BF846" i="14"/>
  <c r="BN846" i="14"/>
  <c r="BV846" i="14"/>
  <c r="CD846" i="14"/>
  <c r="CL846" i="14"/>
  <c r="CT846" i="14"/>
  <c r="DB846" i="14"/>
  <c r="DJ846" i="14"/>
  <c r="DR846" i="14"/>
  <c r="C846" i="14"/>
  <c r="K846" i="14"/>
  <c r="S846" i="14"/>
  <c r="AA846" i="14"/>
  <c r="AI846" i="14"/>
  <c r="AQ846" i="14"/>
  <c r="AY846" i="14"/>
  <c r="BG846" i="14"/>
  <c r="BO846" i="14"/>
  <c r="BW846" i="14"/>
  <c r="CE846" i="14"/>
  <c r="CM846" i="14"/>
  <c r="CU846" i="14"/>
  <c r="DC846" i="14"/>
  <c r="DK846" i="14"/>
  <c r="DS846" i="14"/>
  <c r="D846" i="14"/>
  <c r="L846" i="14"/>
  <c r="T846" i="14"/>
  <c r="AB846" i="14"/>
  <c r="AJ846" i="14"/>
  <c r="AR846" i="14"/>
  <c r="AZ846" i="14"/>
  <c r="BH846" i="14"/>
  <c r="BP846" i="14"/>
  <c r="BX846" i="14"/>
  <c r="CF846" i="14"/>
  <c r="CN846" i="14"/>
  <c r="CV846" i="14"/>
  <c r="DD846" i="14"/>
  <c r="DL846" i="14"/>
  <c r="DT846" i="14"/>
  <c r="AD846" i="14"/>
  <c r="BJ846" i="14"/>
  <c r="CP846" i="14"/>
  <c r="DV846" i="14"/>
  <c r="E846" i="14"/>
  <c r="AK846" i="14"/>
  <c r="BQ846" i="14"/>
  <c r="CW846" i="14"/>
  <c r="F846" i="14"/>
  <c r="AL846" i="14"/>
  <c r="BR846" i="14"/>
  <c r="CX846" i="14"/>
  <c r="M846" i="14"/>
  <c r="AS846" i="14"/>
  <c r="BY846" i="14"/>
  <c r="DE846" i="14"/>
  <c r="N846" i="14"/>
  <c r="AT846" i="14"/>
  <c r="BZ846" i="14"/>
  <c r="DF846" i="14"/>
  <c r="U846" i="14"/>
  <c r="BA846" i="14"/>
  <c r="CG846" i="14"/>
  <c r="DM846" i="14"/>
  <c r="BB846" i="14"/>
  <c r="BI846" i="14"/>
  <c r="CH846" i="14"/>
  <c r="CO846" i="14"/>
  <c r="DN846" i="14"/>
  <c r="DU846" i="14"/>
  <c r="V846" i="14"/>
  <c r="AC846" i="14"/>
  <c r="G838" i="14"/>
  <c r="O838" i="14"/>
  <c r="W838" i="14"/>
  <c r="AE838" i="14"/>
  <c r="AM838" i="14"/>
  <c r="AU838" i="14"/>
  <c r="BC838" i="14"/>
  <c r="BK838" i="14"/>
  <c r="BS838" i="14"/>
  <c r="CA838" i="14"/>
  <c r="CI838" i="14"/>
  <c r="CQ838" i="14"/>
  <c r="CY838" i="14"/>
  <c r="DG838" i="14"/>
  <c r="DO838" i="14"/>
  <c r="H838" i="14"/>
  <c r="P838" i="14"/>
  <c r="X838" i="14"/>
  <c r="AF838" i="14"/>
  <c r="AN838" i="14"/>
  <c r="AV838" i="14"/>
  <c r="BD838" i="14"/>
  <c r="BL838" i="14"/>
  <c r="BT838" i="14"/>
  <c r="CB838" i="14"/>
  <c r="CJ838" i="14"/>
  <c r="CR838" i="14"/>
  <c r="CZ838" i="14"/>
  <c r="DH838" i="14"/>
  <c r="DP838" i="14"/>
  <c r="I838" i="14"/>
  <c r="Q838" i="14"/>
  <c r="Y838" i="14"/>
  <c r="AG838" i="14"/>
  <c r="AO838" i="14"/>
  <c r="AW838" i="14"/>
  <c r="BE838" i="14"/>
  <c r="BM838" i="14"/>
  <c r="BU838" i="14"/>
  <c r="CC838" i="14"/>
  <c r="CK838" i="14"/>
  <c r="CS838" i="14"/>
  <c r="DA838" i="14"/>
  <c r="DI838" i="14"/>
  <c r="DQ838" i="14"/>
  <c r="J838" i="14"/>
  <c r="R838" i="14"/>
  <c r="Z838" i="14"/>
  <c r="AH838" i="14"/>
  <c r="AP838" i="14"/>
  <c r="AX838" i="14"/>
  <c r="BF838" i="14"/>
  <c r="BN838" i="14"/>
  <c r="BV838" i="14"/>
  <c r="CD838" i="14"/>
  <c r="CL838" i="14"/>
  <c r="CT838" i="14"/>
  <c r="DB838" i="14"/>
  <c r="DJ838" i="14"/>
  <c r="DR838" i="14"/>
  <c r="C838" i="14"/>
  <c r="K838" i="14"/>
  <c r="S838" i="14"/>
  <c r="AA838" i="14"/>
  <c r="AI838" i="14"/>
  <c r="AQ838" i="14"/>
  <c r="AY838" i="14"/>
  <c r="BG838" i="14"/>
  <c r="BO838" i="14"/>
  <c r="BW838" i="14"/>
  <c r="CE838" i="14"/>
  <c r="CM838" i="14"/>
  <c r="CU838" i="14"/>
  <c r="DC838" i="14"/>
  <c r="DK838" i="14"/>
  <c r="DS838" i="14"/>
  <c r="D838" i="14"/>
  <c r="L838" i="14"/>
  <c r="T838" i="14"/>
  <c r="AB838" i="14"/>
  <c r="AJ838" i="14"/>
  <c r="AR838" i="14"/>
  <c r="AZ838" i="14"/>
  <c r="BH838" i="14"/>
  <c r="BP838" i="14"/>
  <c r="BX838" i="14"/>
  <c r="CF838" i="14"/>
  <c r="CN838" i="14"/>
  <c r="CV838" i="14"/>
  <c r="DD838" i="14"/>
  <c r="DL838" i="14"/>
  <c r="DT838" i="14"/>
  <c r="AD838" i="14"/>
  <c r="BJ838" i="14"/>
  <c r="CP838" i="14"/>
  <c r="DV838" i="14"/>
  <c r="E838" i="14"/>
  <c r="AK838" i="14"/>
  <c r="BQ838" i="14"/>
  <c r="CW838" i="14"/>
  <c r="F838" i="14"/>
  <c r="AL838" i="14"/>
  <c r="BR838" i="14"/>
  <c r="CX838" i="14"/>
  <c r="M838" i="14"/>
  <c r="AS838" i="14"/>
  <c r="BY838" i="14"/>
  <c r="DE838" i="14"/>
  <c r="N838" i="14"/>
  <c r="AT838" i="14"/>
  <c r="BZ838" i="14"/>
  <c r="DF838" i="14"/>
  <c r="U838" i="14"/>
  <c r="BA838" i="14"/>
  <c r="CG838" i="14"/>
  <c r="DM838" i="14"/>
  <c r="V838" i="14"/>
  <c r="AC838" i="14"/>
  <c r="BB838" i="14"/>
  <c r="BI838" i="14"/>
  <c r="CH838" i="14"/>
  <c r="CO838" i="14"/>
  <c r="DN838" i="14"/>
  <c r="DU838" i="14"/>
  <c r="G830" i="14"/>
  <c r="O830" i="14"/>
  <c r="W830" i="14"/>
  <c r="AE830" i="14"/>
  <c r="AM830" i="14"/>
  <c r="AU830" i="14"/>
  <c r="BC830" i="14"/>
  <c r="BK830" i="14"/>
  <c r="BS830" i="14"/>
  <c r="CA830" i="14"/>
  <c r="CI830" i="14"/>
  <c r="CQ830" i="14"/>
  <c r="CY830" i="14"/>
  <c r="DG830" i="14"/>
  <c r="DO830" i="14"/>
  <c r="H830" i="14"/>
  <c r="P830" i="14"/>
  <c r="X830" i="14"/>
  <c r="AF830" i="14"/>
  <c r="AN830" i="14"/>
  <c r="AV830" i="14"/>
  <c r="BD830" i="14"/>
  <c r="BL830" i="14"/>
  <c r="BT830" i="14"/>
  <c r="CB830" i="14"/>
  <c r="CJ830" i="14"/>
  <c r="CR830" i="14"/>
  <c r="CZ830" i="14"/>
  <c r="DH830" i="14"/>
  <c r="DP830" i="14"/>
  <c r="I830" i="14"/>
  <c r="Q830" i="14"/>
  <c r="Y830" i="14"/>
  <c r="AG830" i="14"/>
  <c r="AO830" i="14"/>
  <c r="AW830" i="14"/>
  <c r="BE830" i="14"/>
  <c r="BM830" i="14"/>
  <c r="BU830" i="14"/>
  <c r="CC830" i="14"/>
  <c r="CK830" i="14"/>
  <c r="CS830" i="14"/>
  <c r="DA830" i="14"/>
  <c r="DI830" i="14"/>
  <c r="DQ830" i="14"/>
  <c r="J830" i="14"/>
  <c r="R830" i="14"/>
  <c r="Z830" i="14"/>
  <c r="AH830" i="14"/>
  <c r="AP830" i="14"/>
  <c r="AX830" i="14"/>
  <c r="BF830" i="14"/>
  <c r="BN830" i="14"/>
  <c r="BV830" i="14"/>
  <c r="CD830" i="14"/>
  <c r="CL830" i="14"/>
  <c r="CT830" i="14"/>
  <c r="DB830" i="14"/>
  <c r="DJ830" i="14"/>
  <c r="DR830" i="14"/>
  <c r="C830" i="14"/>
  <c r="K830" i="14"/>
  <c r="S830" i="14"/>
  <c r="AA830" i="14"/>
  <c r="AI830" i="14"/>
  <c r="AQ830" i="14"/>
  <c r="AY830" i="14"/>
  <c r="BG830" i="14"/>
  <c r="BO830" i="14"/>
  <c r="BW830" i="14"/>
  <c r="CE830" i="14"/>
  <c r="CM830" i="14"/>
  <c r="CU830" i="14"/>
  <c r="DC830" i="14"/>
  <c r="DK830" i="14"/>
  <c r="DS830" i="14"/>
  <c r="D830" i="14"/>
  <c r="L830" i="14"/>
  <c r="T830" i="14"/>
  <c r="AB830" i="14"/>
  <c r="AJ830" i="14"/>
  <c r="AR830" i="14"/>
  <c r="AZ830" i="14"/>
  <c r="BH830" i="14"/>
  <c r="BP830" i="14"/>
  <c r="BX830" i="14"/>
  <c r="CF830" i="14"/>
  <c r="CN830" i="14"/>
  <c r="CV830" i="14"/>
  <c r="DD830" i="14"/>
  <c r="DL830" i="14"/>
  <c r="DT830" i="14"/>
  <c r="E830" i="14"/>
  <c r="M830" i="14"/>
  <c r="U830" i="14"/>
  <c r="AC830" i="14"/>
  <c r="AK830" i="14"/>
  <c r="AS830" i="14"/>
  <c r="BA830" i="14"/>
  <c r="BI830" i="14"/>
  <c r="BQ830" i="14"/>
  <c r="BY830" i="14"/>
  <c r="CG830" i="14"/>
  <c r="CO830" i="14"/>
  <c r="CW830" i="14"/>
  <c r="DE830" i="14"/>
  <c r="DM830" i="14"/>
  <c r="DU830" i="14"/>
  <c r="N830" i="14"/>
  <c r="BZ830" i="14"/>
  <c r="V830" i="14"/>
  <c r="CH830" i="14"/>
  <c r="AD830" i="14"/>
  <c r="CP830" i="14"/>
  <c r="AL830" i="14"/>
  <c r="CX830" i="14"/>
  <c r="AT830" i="14"/>
  <c r="DF830" i="14"/>
  <c r="BB830" i="14"/>
  <c r="DN830" i="14"/>
  <c r="BJ830" i="14"/>
  <c r="BR830" i="14"/>
  <c r="DV830" i="14"/>
  <c r="F830" i="14"/>
  <c r="C822" i="14"/>
  <c r="K822" i="14"/>
  <c r="S822" i="14"/>
  <c r="AA822" i="14"/>
  <c r="AI822" i="14"/>
  <c r="AQ822" i="14"/>
  <c r="AY822" i="14"/>
  <c r="BG822" i="14"/>
  <c r="BO822" i="14"/>
  <c r="BW822" i="14"/>
  <c r="CE822" i="14"/>
  <c r="CM822" i="14"/>
  <c r="CU822" i="14"/>
  <c r="DC822" i="14"/>
  <c r="DK822" i="14"/>
  <c r="DS822" i="14"/>
  <c r="F822" i="14"/>
  <c r="G822" i="14"/>
  <c r="O822" i="14"/>
  <c r="W822" i="14"/>
  <c r="AE822" i="14"/>
  <c r="AM822" i="14"/>
  <c r="AU822" i="14"/>
  <c r="BC822" i="14"/>
  <c r="BK822" i="14"/>
  <c r="BS822" i="14"/>
  <c r="CA822" i="14"/>
  <c r="CI822" i="14"/>
  <c r="CQ822" i="14"/>
  <c r="CY822" i="14"/>
  <c r="DG822" i="14"/>
  <c r="DO822" i="14"/>
  <c r="H822" i="14"/>
  <c r="D822" i="14"/>
  <c r="Q822" i="14"/>
  <c r="AB822" i="14"/>
  <c r="AL822" i="14"/>
  <c r="AW822" i="14"/>
  <c r="BH822" i="14"/>
  <c r="BR822" i="14"/>
  <c r="CC822" i="14"/>
  <c r="CN822" i="14"/>
  <c r="CX822" i="14"/>
  <c r="DI822" i="14"/>
  <c r="DT822" i="14"/>
  <c r="E822" i="14"/>
  <c r="R822" i="14"/>
  <c r="AC822" i="14"/>
  <c r="AN822" i="14"/>
  <c r="AX822" i="14"/>
  <c r="BI822" i="14"/>
  <c r="BT822" i="14"/>
  <c r="CD822" i="14"/>
  <c r="CO822" i="14"/>
  <c r="CZ822" i="14"/>
  <c r="DJ822" i="14"/>
  <c r="DU822" i="14"/>
  <c r="I822" i="14"/>
  <c r="T822" i="14"/>
  <c r="AD822" i="14"/>
  <c r="AO822" i="14"/>
  <c r="AZ822" i="14"/>
  <c r="BJ822" i="14"/>
  <c r="BU822" i="14"/>
  <c r="CF822" i="14"/>
  <c r="CP822" i="14"/>
  <c r="DA822" i="14"/>
  <c r="DL822" i="14"/>
  <c r="DV822" i="14"/>
  <c r="J822" i="14"/>
  <c r="U822" i="14"/>
  <c r="AF822" i="14"/>
  <c r="AP822" i="14"/>
  <c r="BA822" i="14"/>
  <c r="BL822" i="14"/>
  <c r="BV822" i="14"/>
  <c r="CG822" i="14"/>
  <c r="CR822" i="14"/>
  <c r="DB822" i="14"/>
  <c r="DM822" i="14"/>
  <c r="L822" i="14"/>
  <c r="V822" i="14"/>
  <c r="AG822" i="14"/>
  <c r="AR822" i="14"/>
  <c r="BB822" i="14"/>
  <c r="BM822" i="14"/>
  <c r="BX822" i="14"/>
  <c r="CH822" i="14"/>
  <c r="CS822" i="14"/>
  <c r="DD822" i="14"/>
  <c r="DN822" i="14"/>
  <c r="M822" i="14"/>
  <c r="X822" i="14"/>
  <c r="AH822" i="14"/>
  <c r="AS822" i="14"/>
  <c r="BD822" i="14"/>
  <c r="BN822" i="14"/>
  <c r="BY822" i="14"/>
  <c r="CJ822" i="14"/>
  <c r="CT822" i="14"/>
  <c r="DE822" i="14"/>
  <c r="DP822" i="14"/>
  <c r="N822" i="14"/>
  <c r="Y822" i="14"/>
  <c r="AJ822" i="14"/>
  <c r="AT822" i="14"/>
  <c r="BE822" i="14"/>
  <c r="BP822" i="14"/>
  <c r="BZ822" i="14"/>
  <c r="CK822" i="14"/>
  <c r="CV822" i="14"/>
  <c r="DF822" i="14"/>
  <c r="DQ822" i="14"/>
  <c r="AV822" i="14"/>
  <c r="BF822" i="14"/>
  <c r="BQ822" i="14"/>
  <c r="CB822" i="14"/>
  <c r="CL822" i="14"/>
  <c r="P822" i="14"/>
  <c r="CW822" i="14"/>
  <c r="Z822" i="14"/>
  <c r="AK822" i="14"/>
  <c r="DH822" i="14"/>
  <c r="DR822" i="14"/>
  <c r="J814" i="14"/>
  <c r="R814" i="14"/>
  <c r="Z814" i="14"/>
  <c r="AH814" i="14"/>
  <c r="AP814" i="14"/>
  <c r="AX814" i="14"/>
  <c r="BF814" i="14"/>
  <c r="BN814" i="14"/>
  <c r="BV814" i="14"/>
  <c r="CD814" i="14"/>
  <c r="CL814" i="14"/>
  <c r="CT814" i="14"/>
  <c r="DB814" i="14"/>
  <c r="DJ814" i="14"/>
  <c r="DR814" i="14"/>
  <c r="C814" i="14"/>
  <c r="K814" i="14"/>
  <c r="S814" i="14"/>
  <c r="AA814" i="14"/>
  <c r="AI814" i="14"/>
  <c r="AQ814" i="14"/>
  <c r="AY814" i="14"/>
  <c r="BG814" i="14"/>
  <c r="BO814" i="14"/>
  <c r="BW814" i="14"/>
  <c r="CE814" i="14"/>
  <c r="CM814" i="14"/>
  <c r="CU814" i="14"/>
  <c r="DC814" i="14"/>
  <c r="DK814" i="14"/>
  <c r="DS814" i="14"/>
  <c r="D814" i="14"/>
  <c r="L814" i="14"/>
  <c r="T814" i="14"/>
  <c r="AB814" i="14"/>
  <c r="AJ814" i="14"/>
  <c r="AR814" i="14"/>
  <c r="AZ814" i="14"/>
  <c r="BH814" i="14"/>
  <c r="BP814" i="14"/>
  <c r="BX814" i="14"/>
  <c r="CF814" i="14"/>
  <c r="CN814" i="14"/>
  <c r="CV814" i="14"/>
  <c r="DD814" i="14"/>
  <c r="DL814" i="14"/>
  <c r="DT814" i="14"/>
  <c r="F814" i="14"/>
  <c r="N814" i="14"/>
  <c r="V814" i="14"/>
  <c r="AD814" i="14"/>
  <c r="AL814" i="14"/>
  <c r="AT814" i="14"/>
  <c r="BB814" i="14"/>
  <c r="BJ814" i="14"/>
  <c r="BR814" i="14"/>
  <c r="BZ814" i="14"/>
  <c r="CH814" i="14"/>
  <c r="CP814" i="14"/>
  <c r="CX814" i="14"/>
  <c r="DF814" i="14"/>
  <c r="DN814" i="14"/>
  <c r="DV814" i="14"/>
  <c r="G814" i="14"/>
  <c r="O814" i="14"/>
  <c r="W814" i="14"/>
  <c r="AE814" i="14"/>
  <c r="AM814" i="14"/>
  <c r="AU814" i="14"/>
  <c r="BC814" i="14"/>
  <c r="BK814" i="14"/>
  <c r="BS814" i="14"/>
  <c r="CA814" i="14"/>
  <c r="CI814" i="14"/>
  <c r="CQ814" i="14"/>
  <c r="CY814" i="14"/>
  <c r="DG814" i="14"/>
  <c r="DO814" i="14"/>
  <c r="H814" i="14"/>
  <c r="P814" i="14"/>
  <c r="X814" i="14"/>
  <c r="AF814" i="14"/>
  <c r="AN814" i="14"/>
  <c r="AV814" i="14"/>
  <c r="BD814" i="14"/>
  <c r="BL814" i="14"/>
  <c r="BT814" i="14"/>
  <c r="CB814" i="14"/>
  <c r="CJ814" i="14"/>
  <c r="CR814" i="14"/>
  <c r="CZ814" i="14"/>
  <c r="DH814" i="14"/>
  <c r="DP814" i="14"/>
  <c r="I814" i="14"/>
  <c r="AO814" i="14"/>
  <c r="BU814" i="14"/>
  <c r="DA814" i="14"/>
  <c r="M814" i="14"/>
  <c r="AS814" i="14"/>
  <c r="BY814" i="14"/>
  <c r="DE814" i="14"/>
  <c r="Q814" i="14"/>
  <c r="AW814" i="14"/>
  <c r="CC814" i="14"/>
  <c r="DI814" i="14"/>
  <c r="U814" i="14"/>
  <c r="BA814" i="14"/>
  <c r="CG814" i="14"/>
  <c r="DM814" i="14"/>
  <c r="Y814" i="14"/>
  <c r="BE814" i="14"/>
  <c r="CK814" i="14"/>
  <c r="DQ814" i="14"/>
  <c r="AC814" i="14"/>
  <c r="BI814" i="14"/>
  <c r="CO814" i="14"/>
  <c r="DU814" i="14"/>
  <c r="AG814" i="14"/>
  <c r="BM814" i="14"/>
  <c r="CS814" i="14"/>
  <c r="BQ814" i="14"/>
  <c r="CW814" i="14"/>
  <c r="E814" i="14"/>
  <c r="AK814" i="14"/>
  <c r="J806" i="14"/>
  <c r="R806" i="14"/>
  <c r="Z806" i="14"/>
  <c r="AH806" i="14"/>
  <c r="AP806" i="14"/>
  <c r="AX806" i="14"/>
  <c r="BF806" i="14"/>
  <c r="BN806" i="14"/>
  <c r="BV806" i="14"/>
  <c r="CD806" i="14"/>
  <c r="CL806" i="14"/>
  <c r="CT806" i="14"/>
  <c r="DB806" i="14"/>
  <c r="DJ806" i="14"/>
  <c r="DR806" i="14"/>
  <c r="C806" i="14"/>
  <c r="K806" i="14"/>
  <c r="S806" i="14"/>
  <c r="AA806" i="14"/>
  <c r="AI806" i="14"/>
  <c r="AQ806" i="14"/>
  <c r="AY806" i="14"/>
  <c r="BG806" i="14"/>
  <c r="BO806" i="14"/>
  <c r="BW806" i="14"/>
  <c r="CE806" i="14"/>
  <c r="CM806" i="14"/>
  <c r="CU806" i="14"/>
  <c r="DC806" i="14"/>
  <c r="DK806" i="14"/>
  <c r="DS806" i="14"/>
  <c r="D806" i="14"/>
  <c r="L806" i="14"/>
  <c r="T806" i="14"/>
  <c r="AB806" i="14"/>
  <c r="AJ806" i="14"/>
  <c r="AR806" i="14"/>
  <c r="AZ806" i="14"/>
  <c r="BH806" i="14"/>
  <c r="BP806" i="14"/>
  <c r="BX806" i="14"/>
  <c r="CF806" i="14"/>
  <c r="CN806" i="14"/>
  <c r="CV806" i="14"/>
  <c r="DD806" i="14"/>
  <c r="DL806" i="14"/>
  <c r="DT806" i="14"/>
  <c r="E806" i="14"/>
  <c r="M806" i="14"/>
  <c r="U806" i="14"/>
  <c r="AC806" i="14"/>
  <c r="AK806" i="14"/>
  <c r="AS806" i="14"/>
  <c r="BA806" i="14"/>
  <c r="BI806" i="14"/>
  <c r="BQ806" i="14"/>
  <c r="BY806" i="14"/>
  <c r="CG806" i="14"/>
  <c r="CO806" i="14"/>
  <c r="CW806" i="14"/>
  <c r="DE806" i="14"/>
  <c r="DM806" i="14"/>
  <c r="DU806" i="14"/>
  <c r="F806" i="14"/>
  <c r="N806" i="14"/>
  <c r="V806" i="14"/>
  <c r="AD806" i="14"/>
  <c r="AL806" i="14"/>
  <c r="AT806" i="14"/>
  <c r="BB806" i="14"/>
  <c r="BJ806" i="14"/>
  <c r="BR806" i="14"/>
  <c r="BZ806" i="14"/>
  <c r="CH806" i="14"/>
  <c r="CP806" i="14"/>
  <c r="CX806" i="14"/>
  <c r="DF806" i="14"/>
  <c r="DN806" i="14"/>
  <c r="DV806" i="14"/>
  <c r="G806" i="14"/>
  <c r="O806" i="14"/>
  <c r="W806" i="14"/>
  <c r="AE806" i="14"/>
  <c r="AM806" i="14"/>
  <c r="AU806" i="14"/>
  <c r="BC806" i="14"/>
  <c r="BK806" i="14"/>
  <c r="BS806" i="14"/>
  <c r="CA806" i="14"/>
  <c r="CI806" i="14"/>
  <c r="CQ806" i="14"/>
  <c r="CY806" i="14"/>
  <c r="DG806" i="14"/>
  <c r="DO806" i="14"/>
  <c r="H806" i="14"/>
  <c r="P806" i="14"/>
  <c r="X806" i="14"/>
  <c r="AF806" i="14"/>
  <c r="AN806" i="14"/>
  <c r="AV806" i="14"/>
  <c r="BD806" i="14"/>
  <c r="BL806" i="14"/>
  <c r="BT806" i="14"/>
  <c r="CB806" i="14"/>
  <c r="CJ806" i="14"/>
  <c r="CR806" i="14"/>
  <c r="CZ806" i="14"/>
  <c r="DH806" i="14"/>
  <c r="DP806" i="14"/>
  <c r="AG806" i="14"/>
  <c r="CS806" i="14"/>
  <c r="AO806" i="14"/>
  <c r="DA806" i="14"/>
  <c r="AW806" i="14"/>
  <c r="DI806" i="14"/>
  <c r="BE806" i="14"/>
  <c r="DQ806" i="14"/>
  <c r="BM806" i="14"/>
  <c r="I806" i="14"/>
  <c r="BU806" i="14"/>
  <c r="Q806" i="14"/>
  <c r="CC806" i="14"/>
  <c r="Y806" i="14"/>
  <c r="CK806" i="14"/>
  <c r="J798" i="14"/>
  <c r="R798" i="14"/>
  <c r="Z798" i="14"/>
  <c r="AH798" i="14"/>
  <c r="AP798" i="14"/>
  <c r="AX798" i="14"/>
  <c r="BF798" i="14"/>
  <c r="BN798" i="14"/>
  <c r="BV798" i="14"/>
  <c r="CD798" i="14"/>
  <c r="CL798" i="14"/>
  <c r="CT798" i="14"/>
  <c r="DB798" i="14"/>
  <c r="DJ798" i="14"/>
  <c r="DR798" i="14"/>
  <c r="C798" i="14"/>
  <c r="K798" i="14"/>
  <c r="S798" i="14"/>
  <c r="AA798" i="14"/>
  <c r="AI798" i="14"/>
  <c r="AQ798" i="14"/>
  <c r="AY798" i="14"/>
  <c r="BG798" i="14"/>
  <c r="BO798" i="14"/>
  <c r="BW798" i="14"/>
  <c r="CE798" i="14"/>
  <c r="CM798" i="14"/>
  <c r="CU798" i="14"/>
  <c r="DC798" i="14"/>
  <c r="DK798" i="14"/>
  <c r="DS798" i="14"/>
  <c r="D798" i="14"/>
  <c r="L798" i="14"/>
  <c r="T798" i="14"/>
  <c r="AB798" i="14"/>
  <c r="AJ798" i="14"/>
  <c r="AR798" i="14"/>
  <c r="AZ798" i="14"/>
  <c r="BH798" i="14"/>
  <c r="BP798" i="14"/>
  <c r="BX798" i="14"/>
  <c r="CF798" i="14"/>
  <c r="CN798" i="14"/>
  <c r="CV798" i="14"/>
  <c r="DD798" i="14"/>
  <c r="DL798" i="14"/>
  <c r="DT798" i="14"/>
  <c r="E798" i="14"/>
  <c r="M798" i="14"/>
  <c r="U798" i="14"/>
  <c r="AC798" i="14"/>
  <c r="AK798" i="14"/>
  <c r="AS798" i="14"/>
  <c r="BA798" i="14"/>
  <c r="BI798" i="14"/>
  <c r="BQ798" i="14"/>
  <c r="BY798" i="14"/>
  <c r="CG798" i="14"/>
  <c r="CO798" i="14"/>
  <c r="CW798" i="14"/>
  <c r="DE798" i="14"/>
  <c r="DM798" i="14"/>
  <c r="DU798" i="14"/>
  <c r="F798" i="14"/>
  <c r="N798" i="14"/>
  <c r="V798" i="14"/>
  <c r="AD798" i="14"/>
  <c r="AL798" i="14"/>
  <c r="AT798" i="14"/>
  <c r="BB798" i="14"/>
  <c r="BJ798" i="14"/>
  <c r="BR798" i="14"/>
  <c r="BZ798" i="14"/>
  <c r="CH798" i="14"/>
  <c r="CP798" i="14"/>
  <c r="CX798" i="14"/>
  <c r="DF798" i="14"/>
  <c r="DN798" i="14"/>
  <c r="DV798" i="14"/>
  <c r="G798" i="14"/>
  <c r="O798" i="14"/>
  <c r="W798" i="14"/>
  <c r="AE798" i="14"/>
  <c r="AM798" i="14"/>
  <c r="AU798" i="14"/>
  <c r="BC798" i="14"/>
  <c r="BK798" i="14"/>
  <c r="BS798" i="14"/>
  <c r="CA798" i="14"/>
  <c r="CI798" i="14"/>
  <c r="CQ798" i="14"/>
  <c r="CY798" i="14"/>
  <c r="DG798" i="14"/>
  <c r="DO798" i="14"/>
  <c r="H798" i="14"/>
  <c r="P798" i="14"/>
  <c r="X798" i="14"/>
  <c r="AF798" i="14"/>
  <c r="AN798" i="14"/>
  <c r="AV798" i="14"/>
  <c r="BD798" i="14"/>
  <c r="BL798" i="14"/>
  <c r="BT798" i="14"/>
  <c r="CB798" i="14"/>
  <c r="CJ798" i="14"/>
  <c r="CR798" i="14"/>
  <c r="CZ798" i="14"/>
  <c r="DH798" i="14"/>
  <c r="DP798" i="14"/>
  <c r="BM798" i="14"/>
  <c r="I798" i="14"/>
  <c r="BU798" i="14"/>
  <c r="Q798" i="14"/>
  <c r="CC798" i="14"/>
  <c r="Y798" i="14"/>
  <c r="CK798" i="14"/>
  <c r="AG798" i="14"/>
  <c r="CS798" i="14"/>
  <c r="AO798" i="14"/>
  <c r="DA798" i="14"/>
  <c r="AW798" i="14"/>
  <c r="DI798" i="14"/>
  <c r="BE798" i="14"/>
  <c r="DQ798" i="14"/>
  <c r="C790" i="14"/>
  <c r="K790" i="14"/>
  <c r="S790" i="14"/>
  <c r="AA790" i="14"/>
  <c r="AI790" i="14"/>
  <c r="AQ790" i="14"/>
  <c r="AY790" i="14"/>
  <c r="BG790" i="14"/>
  <c r="BO790" i="14"/>
  <c r="BW790" i="14"/>
  <c r="CE790" i="14"/>
  <c r="CM790" i="14"/>
  <c r="CU790" i="14"/>
  <c r="DC790" i="14"/>
  <c r="DK790" i="14"/>
  <c r="DS790" i="14"/>
  <c r="H790" i="14"/>
  <c r="P790" i="14"/>
  <c r="X790" i="14"/>
  <c r="AF790" i="14"/>
  <c r="AN790" i="14"/>
  <c r="AV790" i="14"/>
  <c r="BD790" i="14"/>
  <c r="BL790" i="14"/>
  <c r="BT790" i="14"/>
  <c r="CB790" i="14"/>
  <c r="CJ790" i="14"/>
  <c r="CR790" i="14"/>
  <c r="CZ790" i="14"/>
  <c r="DH790" i="14"/>
  <c r="DP790" i="14"/>
  <c r="J790" i="14"/>
  <c r="U790" i="14"/>
  <c r="AE790" i="14"/>
  <c r="AP790" i="14"/>
  <c r="BA790" i="14"/>
  <c r="BK790" i="14"/>
  <c r="BV790" i="14"/>
  <c r="CG790" i="14"/>
  <c r="CQ790" i="14"/>
  <c r="DB790" i="14"/>
  <c r="DM790" i="14"/>
  <c r="L790" i="14"/>
  <c r="V790" i="14"/>
  <c r="AG790" i="14"/>
  <c r="AR790" i="14"/>
  <c r="BB790" i="14"/>
  <c r="BM790" i="14"/>
  <c r="BX790" i="14"/>
  <c r="CH790" i="14"/>
  <c r="CS790" i="14"/>
  <c r="DD790" i="14"/>
  <c r="DN790" i="14"/>
  <c r="M790" i="14"/>
  <c r="W790" i="14"/>
  <c r="AH790" i="14"/>
  <c r="AS790" i="14"/>
  <c r="BC790" i="14"/>
  <c r="BN790" i="14"/>
  <c r="BY790" i="14"/>
  <c r="CI790" i="14"/>
  <c r="CT790" i="14"/>
  <c r="DE790" i="14"/>
  <c r="DO790" i="14"/>
  <c r="D790" i="14"/>
  <c r="N790" i="14"/>
  <c r="Y790" i="14"/>
  <c r="AJ790" i="14"/>
  <c r="AT790" i="14"/>
  <c r="BE790" i="14"/>
  <c r="BP790" i="14"/>
  <c r="BZ790" i="14"/>
  <c r="CK790" i="14"/>
  <c r="CV790" i="14"/>
  <c r="DF790" i="14"/>
  <c r="DQ790" i="14"/>
  <c r="E790" i="14"/>
  <c r="O790" i="14"/>
  <c r="Z790" i="14"/>
  <c r="AK790" i="14"/>
  <c r="AU790" i="14"/>
  <c r="BF790" i="14"/>
  <c r="BQ790" i="14"/>
  <c r="CA790" i="14"/>
  <c r="CL790" i="14"/>
  <c r="CW790" i="14"/>
  <c r="DG790" i="14"/>
  <c r="DR790" i="14"/>
  <c r="F790" i="14"/>
  <c r="Q790" i="14"/>
  <c r="AB790" i="14"/>
  <c r="AL790" i="14"/>
  <c r="AW790" i="14"/>
  <c r="BH790" i="14"/>
  <c r="BR790" i="14"/>
  <c r="CC790" i="14"/>
  <c r="CN790" i="14"/>
  <c r="CX790" i="14"/>
  <c r="DI790" i="14"/>
  <c r="DT790" i="14"/>
  <c r="G790" i="14"/>
  <c r="R790" i="14"/>
  <c r="AC790" i="14"/>
  <c r="AM790" i="14"/>
  <c r="AX790" i="14"/>
  <c r="BI790" i="14"/>
  <c r="BS790" i="14"/>
  <c r="CD790" i="14"/>
  <c r="CO790" i="14"/>
  <c r="CY790" i="14"/>
  <c r="DJ790" i="14"/>
  <c r="DU790" i="14"/>
  <c r="AD790" i="14"/>
  <c r="DL790" i="14"/>
  <c r="AO790" i="14"/>
  <c r="DV790" i="14"/>
  <c r="AZ790" i="14"/>
  <c r="BJ790" i="14"/>
  <c r="BU790" i="14"/>
  <c r="CF790" i="14"/>
  <c r="I790" i="14"/>
  <c r="CP790" i="14"/>
  <c r="DA790" i="14"/>
  <c r="T790" i="14"/>
  <c r="J782" i="14"/>
  <c r="R782" i="14"/>
  <c r="Z782" i="14"/>
  <c r="AH782" i="14"/>
  <c r="AP782" i="14"/>
  <c r="AX782" i="14"/>
  <c r="BF782" i="14"/>
  <c r="BN782" i="14"/>
  <c r="BV782" i="14"/>
  <c r="CD782" i="14"/>
  <c r="CL782" i="14"/>
  <c r="CT782" i="14"/>
  <c r="DB782" i="14"/>
  <c r="DJ782" i="14"/>
  <c r="DR782" i="14"/>
  <c r="C782" i="14"/>
  <c r="K782" i="14"/>
  <c r="S782" i="14"/>
  <c r="AA782" i="14"/>
  <c r="AI782" i="14"/>
  <c r="AQ782" i="14"/>
  <c r="AY782" i="14"/>
  <c r="BG782" i="14"/>
  <c r="BO782" i="14"/>
  <c r="BW782" i="14"/>
  <c r="CE782" i="14"/>
  <c r="CM782" i="14"/>
  <c r="CU782" i="14"/>
  <c r="DC782" i="14"/>
  <c r="DK782" i="14"/>
  <c r="DS782" i="14"/>
  <c r="D782" i="14"/>
  <c r="L782" i="14"/>
  <c r="T782" i="14"/>
  <c r="AB782" i="14"/>
  <c r="AJ782" i="14"/>
  <c r="AR782" i="14"/>
  <c r="AZ782" i="14"/>
  <c r="BH782" i="14"/>
  <c r="BP782" i="14"/>
  <c r="BX782" i="14"/>
  <c r="CF782" i="14"/>
  <c r="CN782" i="14"/>
  <c r="CV782" i="14"/>
  <c r="DD782" i="14"/>
  <c r="DL782" i="14"/>
  <c r="DT782" i="14"/>
  <c r="F782" i="14"/>
  <c r="N782" i="14"/>
  <c r="V782" i="14"/>
  <c r="AD782" i="14"/>
  <c r="AL782" i="14"/>
  <c r="AT782" i="14"/>
  <c r="BB782" i="14"/>
  <c r="BJ782" i="14"/>
  <c r="BR782" i="14"/>
  <c r="BZ782" i="14"/>
  <c r="CH782" i="14"/>
  <c r="CP782" i="14"/>
  <c r="CX782" i="14"/>
  <c r="DF782" i="14"/>
  <c r="DN782" i="14"/>
  <c r="DV782" i="14"/>
  <c r="G782" i="14"/>
  <c r="O782" i="14"/>
  <c r="W782" i="14"/>
  <c r="AE782" i="14"/>
  <c r="AM782" i="14"/>
  <c r="AU782" i="14"/>
  <c r="BC782" i="14"/>
  <c r="BK782" i="14"/>
  <c r="BS782" i="14"/>
  <c r="CA782" i="14"/>
  <c r="CI782" i="14"/>
  <c r="CQ782" i="14"/>
  <c r="CY782" i="14"/>
  <c r="DG782" i="14"/>
  <c r="DO782" i="14"/>
  <c r="H782" i="14"/>
  <c r="P782" i="14"/>
  <c r="X782" i="14"/>
  <c r="AF782" i="14"/>
  <c r="AN782" i="14"/>
  <c r="AV782" i="14"/>
  <c r="BD782" i="14"/>
  <c r="BL782" i="14"/>
  <c r="BT782" i="14"/>
  <c r="CB782" i="14"/>
  <c r="CJ782" i="14"/>
  <c r="CR782" i="14"/>
  <c r="CZ782" i="14"/>
  <c r="DH782" i="14"/>
  <c r="DP782" i="14"/>
  <c r="Q782" i="14"/>
  <c r="AW782" i="14"/>
  <c r="CC782" i="14"/>
  <c r="DI782" i="14"/>
  <c r="U782" i="14"/>
  <c r="BA782" i="14"/>
  <c r="CG782" i="14"/>
  <c r="DM782" i="14"/>
  <c r="Y782" i="14"/>
  <c r="BE782" i="14"/>
  <c r="CK782" i="14"/>
  <c r="DQ782" i="14"/>
  <c r="AC782" i="14"/>
  <c r="BI782" i="14"/>
  <c r="CO782" i="14"/>
  <c r="DU782" i="14"/>
  <c r="AG782" i="14"/>
  <c r="BM782" i="14"/>
  <c r="CS782" i="14"/>
  <c r="E782" i="14"/>
  <c r="AK782" i="14"/>
  <c r="BQ782" i="14"/>
  <c r="CW782" i="14"/>
  <c r="I782" i="14"/>
  <c r="AO782" i="14"/>
  <c r="BU782" i="14"/>
  <c r="DA782" i="14"/>
  <c r="M782" i="14"/>
  <c r="AS782" i="14"/>
  <c r="BY782" i="14"/>
  <c r="DE782" i="14"/>
  <c r="J774" i="14"/>
  <c r="R774" i="14"/>
  <c r="Z774" i="14"/>
  <c r="AH774" i="14"/>
  <c r="AP774" i="14"/>
  <c r="AX774" i="14"/>
  <c r="BF774" i="14"/>
  <c r="BN774" i="14"/>
  <c r="BV774" i="14"/>
  <c r="CD774" i="14"/>
  <c r="CL774" i="14"/>
  <c r="CT774" i="14"/>
  <c r="DB774" i="14"/>
  <c r="DJ774" i="14"/>
  <c r="DR774" i="14"/>
  <c r="C774" i="14"/>
  <c r="K774" i="14"/>
  <c r="S774" i="14"/>
  <c r="AA774" i="14"/>
  <c r="AI774" i="14"/>
  <c r="AQ774" i="14"/>
  <c r="AY774" i="14"/>
  <c r="BG774" i="14"/>
  <c r="BO774" i="14"/>
  <c r="BW774" i="14"/>
  <c r="CE774" i="14"/>
  <c r="CM774" i="14"/>
  <c r="CU774" i="14"/>
  <c r="DC774" i="14"/>
  <c r="DK774" i="14"/>
  <c r="DS774" i="14"/>
  <c r="D774" i="14"/>
  <c r="L774" i="14"/>
  <c r="T774" i="14"/>
  <c r="AB774" i="14"/>
  <c r="AJ774" i="14"/>
  <c r="AR774" i="14"/>
  <c r="AZ774" i="14"/>
  <c r="BH774" i="14"/>
  <c r="BP774" i="14"/>
  <c r="BX774" i="14"/>
  <c r="CF774" i="14"/>
  <c r="CN774" i="14"/>
  <c r="CV774" i="14"/>
  <c r="DD774" i="14"/>
  <c r="DL774" i="14"/>
  <c r="DT774" i="14"/>
  <c r="E774" i="14"/>
  <c r="M774" i="14"/>
  <c r="U774" i="14"/>
  <c r="AC774" i="14"/>
  <c r="AK774" i="14"/>
  <c r="AS774" i="14"/>
  <c r="BA774" i="14"/>
  <c r="BI774" i="14"/>
  <c r="BQ774" i="14"/>
  <c r="BY774" i="14"/>
  <c r="CG774" i="14"/>
  <c r="CO774" i="14"/>
  <c r="CW774" i="14"/>
  <c r="DE774" i="14"/>
  <c r="DM774" i="14"/>
  <c r="DU774" i="14"/>
  <c r="F774" i="14"/>
  <c r="N774" i="14"/>
  <c r="V774" i="14"/>
  <c r="AD774" i="14"/>
  <c r="AL774" i="14"/>
  <c r="AT774" i="14"/>
  <c r="BB774" i="14"/>
  <c r="BJ774" i="14"/>
  <c r="BR774" i="14"/>
  <c r="BZ774" i="14"/>
  <c r="CH774" i="14"/>
  <c r="CP774" i="14"/>
  <c r="CX774" i="14"/>
  <c r="DF774" i="14"/>
  <c r="DN774" i="14"/>
  <c r="DV774" i="14"/>
  <c r="G774" i="14"/>
  <c r="O774" i="14"/>
  <c r="W774" i="14"/>
  <c r="AE774" i="14"/>
  <c r="AM774" i="14"/>
  <c r="AU774" i="14"/>
  <c r="BC774" i="14"/>
  <c r="BK774" i="14"/>
  <c r="BS774" i="14"/>
  <c r="CA774" i="14"/>
  <c r="CI774" i="14"/>
  <c r="CQ774" i="14"/>
  <c r="CY774" i="14"/>
  <c r="DG774" i="14"/>
  <c r="DO774" i="14"/>
  <c r="H774" i="14"/>
  <c r="P774" i="14"/>
  <c r="X774" i="14"/>
  <c r="AF774" i="14"/>
  <c r="AN774" i="14"/>
  <c r="AV774" i="14"/>
  <c r="BD774" i="14"/>
  <c r="BL774" i="14"/>
  <c r="BT774" i="14"/>
  <c r="CB774" i="14"/>
  <c r="CJ774" i="14"/>
  <c r="CR774" i="14"/>
  <c r="CZ774" i="14"/>
  <c r="DH774" i="14"/>
  <c r="DP774" i="14"/>
  <c r="AG774" i="14"/>
  <c r="CS774" i="14"/>
  <c r="AO774" i="14"/>
  <c r="DA774" i="14"/>
  <c r="AW774" i="14"/>
  <c r="DI774" i="14"/>
  <c r="BE774" i="14"/>
  <c r="DQ774" i="14"/>
  <c r="BM774" i="14"/>
  <c r="I774" i="14"/>
  <c r="BU774" i="14"/>
  <c r="Q774" i="14"/>
  <c r="CC774" i="14"/>
  <c r="Y774" i="14"/>
  <c r="CK774" i="14"/>
  <c r="J766" i="14"/>
  <c r="R766" i="14"/>
  <c r="Z766" i="14"/>
  <c r="AH766" i="14"/>
  <c r="AP766" i="14"/>
  <c r="AX766" i="14"/>
  <c r="BF766" i="14"/>
  <c r="BN766" i="14"/>
  <c r="BV766" i="14"/>
  <c r="CD766" i="14"/>
  <c r="CL766" i="14"/>
  <c r="CT766" i="14"/>
  <c r="DB766" i="14"/>
  <c r="DJ766" i="14"/>
  <c r="DR766" i="14"/>
  <c r="C766" i="14"/>
  <c r="K766" i="14"/>
  <c r="S766" i="14"/>
  <c r="AA766" i="14"/>
  <c r="AI766" i="14"/>
  <c r="AQ766" i="14"/>
  <c r="AY766" i="14"/>
  <c r="BG766" i="14"/>
  <c r="BO766" i="14"/>
  <c r="BW766" i="14"/>
  <c r="CE766" i="14"/>
  <c r="CM766" i="14"/>
  <c r="CU766" i="14"/>
  <c r="DC766" i="14"/>
  <c r="DK766" i="14"/>
  <c r="DS766" i="14"/>
  <c r="D766" i="14"/>
  <c r="L766" i="14"/>
  <c r="T766" i="14"/>
  <c r="AB766" i="14"/>
  <c r="AJ766" i="14"/>
  <c r="AR766" i="14"/>
  <c r="AZ766" i="14"/>
  <c r="BH766" i="14"/>
  <c r="BP766" i="14"/>
  <c r="BX766" i="14"/>
  <c r="CF766" i="14"/>
  <c r="CN766" i="14"/>
  <c r="CV766" i="14"/>
  <c r="DD766" i="14"/>
  <c r="DL766" i="14"/>
  <c r="DT766" i="14"/>
  <c r="E766" i="14"/>
  <c r="M766" i="14"/>
  <c r="U766" i="14"/>
  <c r="AC766" i="14"/>
  <c r="AK766" i="14"/>
  <c r="AS766" i="14"/>
  <c r="BA766" i="14"/>
  <c r="BI766" i="14"/>
  <c r="BQ766" i="14"/>
  <c r="BY766" i="14"/>
  <c r="CG766" i="14"/>
  <c r="CO766" i="14"/>
  <c r="CW766" i="14"/>
  <c r="DE766" i="14"/>
  <c r="DM766" i="14"/>
  <c r="DU766" i="14"/>
  <c r="F766" i="14"/>
  <c r="N766" i="14"/>
  <c r="V766" i="14"/>
  <c r="AD766" i="14"/>
  <c r="AL766" i="14"/>
  <c r="AT766" i="14"/>
  <c r="BB766" i="14"/>
  <c r="BJ766" i="14"/>
  <c r="BR766" i="14"/>
  <c r="BZ766" i="14"/>
  <c r="CH766" i="14"/>
  <c r="CP766" i="14"/>
  <c r="CX766" i="14"/>
  <c r="DF766" i="14"/>
  <c r="DN766" i="14"/>
  <c r="DV766" i="14"/>
  <c r="G766" i="14"/>
  <c r="O766" i="14"/>
  <c r="W766" i="14"/>
  <c r="AE766" i="14"/>
  <c r="AM766" i="14"/>
  <c r="AU766" i="14"/>
  <c r="BC766" i="14"/>
  <c r="BK766" i="14"/>
  <c r="BS766" i="14"/>
  <c r="CA766" i="14"/>
  <c r="CI766" i="14"/>
  <c r="CQ766" i="14"/>
  <c r="CY766" i="14"/>
  <c r="DG766" i="14"/>
  <c r="DO766" i="14"/>
  <c r="H766" i="14"/>
  <c r="P766" i="14"/>
  <c r="X766" i="14"/>
  <c r="AF766" i="14"/>
  <c r="AN766" i="14"/>
  <c r="AV766" i="14"/>
  <c r="BD766" i="14"/>
  <c r="BL766" i="14"/>
  <c r="BT766" i="14"/>
  <c r="CB766" i="14"/>
  <c r="CJ766" i="14"/>
  <c r="CR766" i="14"/>
  <c r="CZ766" i="14"/>
  <c r="DH766" i="14"/>
  <c r="DP766" i="14"/>
  <c r="BM766" i="14"/>
  <c r="I766" i="14"/>
  <c r="BU766" i="14"/>
  <c r="Q766" i="14"/>
  <c r="CC766" i="14"/>
  <c r="Y766" i="14"/>
  <c r="CK766" i="14"/>
  <c r="AG766" i="14"/>
  <c r="CS766" i="14"/>
  <c r="AO766" i="14"/>
  <c r="DA766" i="14"/>
  <c r="AW766" i="14"/>
  <c r="DI766" i="14"/>
  <c r="BE766" i="14"/>
  <c r="DQ766" i="14"/>
  <c r="J758" i="14"/>
  <c r="R758" i="14"/>
  <c r="Z758" i="14"/>
  <c r="AH758" i="14"/>
  <c r="AP758" i="14"/>
  <c r="AX758" i="14"/>
  <c r="BF758" i="14"/>
  <c r="BN758" i="14"/>
  <c r="BV758" i="14"/>
  <c r="CD758" i="14"/>
  <c r="CL758" i="14"/>
  <c r="CT758" i="14"/>
  <c r="DB758" i="14"/>
  <c r="DJ758" i="14"/>
  <c r="DR758" i="14"/>
  <c r="C758" i="14"/>
  <c r="K758" i="14"/>
  <c r="S758" i="14"/>
  <c r="AA758" i="14"/>
  <c r="AI758" i="14"/>
  <c r="AQ758" i="14"/>
  <c r="AY758" i="14"/>
  <c r="BG758" i="14"/>
  <c r="BO758" i="14"/>
  <c r="BW758" i="14"/>
  <c r="CE758" i="14"/>
  <c r="CM758" i="14"/>
  <c r="CU758" i="14"/>
  <c r="DC758" i="14"/>
  <c r="DK758" i="14"/>
  <c r="DS758" i="14"/>
  <c r="D758" i="14"/>
  <c r="L758" i="14"/>
  <c r="T758" i="14"/>
  <c r="AB758" i="14"/>
  <c r="AJ758" i="14"/>
  <c r="AR758" i="14"/>
  <c r="AZ758" i="14"/>
  <c r="BH758" i="14"/>
  <c r="BP758" i="14"/>
  <c r="BX758" i="14"/>
  <c r="CF758" i="14"/>
  <c r="CN758" i="14"/>
  <c r="CV758" i="14"/>
  <c r="DD758" i="14"/>
  <c r="DL758" i="14"/>
  <c r="DT758" i="14"/>
  <c r="E758" i="14"/>
  <c r="M758" i="14"/>
  <c r="U758" i="14"/>
  <c r="AC758" i="14"/>
  <c r="AK758" i="14"/>
  <c r="AS758" i="14"/>
  <c r="BA758" i="14"/>
  <c r="BI758" i="14"/>
  <c r="BQ758" i="14"/>
  <c r="BY758" i="14"/>
  <c r="CG758" i="14"/>
  <c r="CO758" i="14"/>
  <c r="CW758" i="14"/>
  <c r="DE758" i="14"/>
  <c r="DM758" i="14"/>
  <c r="DU758" i="14"/>
  <c r="F758" i="14"/>
  <c r="N758" i="14"/>
  <c r="V758" i="14"/>
  <c r="AD758" i="14"/>
  <c r="AL758" i="14"/>
  <c r="AT758" i="14"/>
  <c r="BB758" i="14"/>
  <c r="BJ758" i="14"/>
  <c r="BR758" i="14"/>
  <c r="BZ758" i="14"/>
  <c r="CH758" i="14"/>
  <c r="CP758" i="14"/>
  <c r="CX758" i="14"/>
  <c r="DF758" i="14"/>
  <c r="DN758" i="14"/>
  <c r="DV758" i="14"/>
  <c r="G758" i="14"/>
  <c r="O758" i="14"/>
  <c r="W758" i="14"/>
  <c r="AE758" i="14"/>
  <c r="AM758" i="14"/>
  <c r="AU758" i="14"/>
  <c r="BC758" i="14"/>
  <c r="BK758" i="14"/>
  <c r="BS758" i="14"/>
  <c r="CA758" i="14"/>
  <c r="CI758" i="14"/>
  <c r="CQ758" i="14"/>
  <c r="CY758" i="14"/>
  <c r="DG758" i="14"/>
  <c r="DO758" i="14"/>
  <c r="H758" i="14"/>
  <c r="P758" i="14"/>
  <c r="X758" i="14"/>
  <c r="AF758" i="14"/>
  <c r="AN758" i="14"/>
  <c r="AV758" i="14"/>
  <c r="BD758" i="14"/>
  <c r="BL758" i="14"/>
  <c r="BT758" i="14"/>
  <c r="CB758" i="14"/>
  <c r="CJ758" i="14"/>
  <c r="CR758" i="14"/>
  <c r="CZ758" i="14"/>
  <c r="DH758" i="14"/>
  <c r="DP758" i="14"/>
  <c r="AG758" i="14"/>
  <c r="CS758" i="14"/>
  <c r="AO758" i="14"/>
  <c r="DA758" i="14"/>
  <c r="AW758" i="14"/>
  <c r="DI758" i="14"/>
  <c r="BE758" i="14"/>
  <c r="DQ758" i="14"/>
  <c r="BM758" i="14"/>
  <c r="I758" i="14"/>
  <c r="BU758" i="14"/>
  <c r="Q758" i="14"/>
  <c r="CC758" i="14"/>
  <c r="Y758" i="14"/>
  <c r="CK758" i="14"/>
  <c r="F750" i="14"/>
  <c r="N750" i="14"/>
  <c r="V750" i="14"/>
  <c r="AD750" i="14"/>
  <c r="AL750" i="14"/>
  <c r="AT750" i="14"/>
  <c r="BB750" i="14"/>
  <c r="BJ750" i="14"/>
  <c r="BR750" i="14"/>
  <c r="BZ750" i="14"/>
  <c r="CH750" i="14"/>
  <c r="CP750" i="14"/>
  <c r="G750" i="14"/>
  <c r="O750" i="14"/>
  <c r="W750" i="14"/>
  <c r="AE750" i="14"/>
  <c r="AM750" i="14"/>
  <c r="AU750" i="14"/>
  <c r="BC750" i="14"/>
  <c r="BK750" i="14"/>
  <c r="BS750" i="14"/>
  <c r="CA750" i="14"/>
  <c r="CI750" i="14"/>
  <c r="CQ750" i="14"/>
  <c r="CY750" i="14"/>
  <c r="DG750" i="14"/>
  <c r="DO750" i="14"/>
  <c r="H750" i="14"/>
  <c r="P750" i="14"/>
  <c r="J750" i="14"/>
  <c r="R750" i="14"/>
  <c r="Z750" i="14"/>
  <c r="AH750" i="14"/>
  <c r="AP750" i="14"/>
  <c r="AX750" i="14"/>
  <c r="BF750" i="14"/>
  <c r="BN750" i="14"/>
  <c r="BV750" i="14"/>
  <c r="CD750" i="14"/>
  <c r="CL750" i="14"/>
  <c r="CT750" i="14"/>
  <c r="DB750" i="14"/>
  <c r="DJ750" i="14"/>
  <c r="DR750" i="14"/>
  <c r="C750" i="14"/>
  <c r="K750" i="14"/>
  <c r="S750" i="14"/>
  <c r="AA750" i="14"/>
  <c r="AI750" i="14"/>
  <c r="AQ750" i="14"/>
  <c r="AY750" i="14"/>
  <c r="BG750" i="14"/>
  <c r="BO750" i="14"/>
  <c r="BW750" i="14"/>
  <c r="CE750" i="14"/>
  <c r="CM750" i="14"/>
  <c r="CU750" i="14"/>
  <c r="DC750" i="14"/>
  <c r="DK750" i="14"/>
  <c r="DS750" i="14"/>
  <c r="D750" i="14"/>
  <c r="L750" i="14"/>
  <c r="T750" i="14"/>
  <c r="AB750" i="14"/>
  <c r="AJ750" i="14"/>
  <c r="AR750" i="14"/>
  <c r="AZ750" i="14"/>
  <c r="BH750" i="14"/>
  <c r="BP750" i="14"/>
  <c r="BX750" i="14"/>
  <c r="CF750" i="14"/>
  <c r="CN750" i="14"/>
  <c r="CV750" i="14"/>
  <c r="DD750" i="14"/>
  <c r="DL750" i="14"/>
  <c r="DT750" i="14"/>
  <c r="U750" i="14"/>
  <c r="AO750" i="14"/>
  <c r="BL750" i="14"/>
  <c r="CG750" i="14"/>
  <c r="CZ750" i="14"/>
  <c r="DP750" i="14"/>
  <c r="X750" i="14"/>
  <c r="AS750" i="14"/>
  <c r="BM750" i="14"/>
  <c r="CJ750" i="14"/>
  <c r="DA750" i="14"/>
  <c r="DQ750" i="14"/>
  <c r="Y750" i="14"/>
  <c r="AV750" i="14"/>
  <c r="BQ750" i="14"/>
  <c r="CK750" i="14"/>
  <c r="DE750" i="14"/>
  <c r="DU750" i="14"/>
  <c r="AC750" i="14"/>
  <c r="AW750" i="14"/>
  <c r="BT750" i="14"/>
  <c r="CO750" i="14"/>
  <c r="DF750" i="14"/>
  <c r="DV750" i="14"/>
  <c r="E750" i="14"/>
  <c r="AF750" i="14"/>
  <c r="BA750" i="14"/>
  <c r="BU750" i="14"/>
  <c r="CR750" i="14"/>
  <c r="DH750" i="14"/>
  <c r="I750" i="14"/>
  <c r="AG750" i="14"/>
  <c r="BD750" i="14"/>
  <c r="BY750" i="14"/>
  <c r="CS750" i="14"/>
  <c r="DI750" i="14"/>
  <c r="M750" i="14"/>
  <c r="AK750" i="14"/>
  <c r="BE750" i="14"/>
  <c r="CB750" i="14"/>
  <c r="CW750" i="14"/>
  <c r="DM750" i="14"/>
  <c r="Q750" i="14"/>
  <c r="AN750" i="14"/>
  <c r="BI750" i="14"/>
  <c r="CC750" i="14"/>
  <c r="CX750" i="14"/>
  <c r="DN750" i="14"/>
  <c r="F742" i="14"/>
  <c r="N742" i="14"/>
  <c r="V742" i="14"/>
  <c r="AD742" i="14"/>
  <c r="AL742" i="14"/>
  <c r="AT742" i="14"/>
  <c r="BB742" i="14"/>
  <c r="BJ742" i="14"/>
  <c r="BR742" i="14"/>
  <c r="BZ742" i="14"/>
  <c r="CH742" i="14"/>
  <c r="CP742" i="14"/>
  <c r="CX742" i="14"/>
  <c r="DF742" i="14"/>
  <c r="DN742" i="14"/>
  <c r="DV742" i="14"/>
  <c r="G742" i="14"/>
  <c r="O742" i="14"/>
  <c r="W742" i="14"/>
  <c r="AE742" i="14"/>
  <c r="AM742" i="14"/>
  <c r="AU742" i="14"/>
  <c r="BC742" i="14"/>
  <c r="BK742" i="14"/>
  <c r="BS742" i="14"/>
  <c r="CA742" i="14"/>
  <c r="CI742" i="14"/>
  <c r="CQ742" i="14"/>
  <c r="CY742" i="14"/>
  <c r="DG742" i="14"/>
  <c r="DO742" i="14"/>
  <c r="H742" i="14"/>
  <c r="P742" i="14"/>
  <c r="X742" i="14"/>
  <c r="AF742" i="14"/>
  <c r="AN742" i="14"/>
  <c r="AV742" i="14"/>
  <c r="BD742" i="14"/>
  <c r="BL742" i="14"/>
  <c r="BT742" i="14"/>
  <c r="CB742" i="14"/>
  <c r="CJ742" i="14"/>
  <c r="CR742" i="14"/>
  <c r="CZ742" i="14"/>
  <c r="DH742" i="14"/>
  <c r="DP742" i="14"/>
  <c r="I742" i="14"/>
  <c r="Q742" i="14"/>
  <c r="Y742" i="14"/>
  <c r="AG742" i="14"/>
  <c r="AO742" i="14"/>
  <c r="AW742" i="14"/>
  <c r="BE742" i="14"/>
  <c r="BM742" i="14"/>
  <c r="BU742" i="14"/>
  <c r="CC742" i="14"/>
  <c r="CK742" i="14"/>
  <c r="CS742" i="14"/>
  <c r="DA742" i="14"/>
  <c r="DI742" i="14"/>
  <c r="DQ742" i="14"/>
  <c r="J742" i="14"/>
  <c r="R742" i="14"/>
  <c r="Z742" i="14"/>
  <c r="AH742" i="14"/>
  <c r="AP742" i="14"/>
  <c r="AX742" i="14"/>
  <c r="BF742" i="14"/>
  <c r="BN742" i="14"/>
  <c r="BV742" i="14"/>
  <c r="CD742" i="14"/>
  <c r="CL742" i="14"/>
  <c r="CT742" i="14"/>
  <c r="DB742" i="14"/>
  <c r="DJ742" i="14"/>
  <c r="DR742" i="14"/>
  <c r="C742" i="14"/>
  <c r="K742" i="14"/>
  <c r="S742" i="14"/>
  <c r="AA742" i="14"/>
  <c r="AI742" i="14"/>
  <c r="AQ742" i="14"/>
  <c r="AY742" i="14"/>
  <c r="BG742" i="14"/>
  <c r="BO742" i="14"/>
  <c r="BW742" i="14"/>
  <c r="CE742" i="14"/>
  <c r="CM742" i="14"/>
  <c r="CU742" i="14"/>
  <c r="DC742" i="14"/>
  <c r="DK742" i="14"/>
  <c r="DS742" i="14"/>
  <c r="D742" i="14"/>
  <c r="L742" i="14"/>
  <c r="T742" i="14"/>
  <c r="AB742" i="14"/>
  <c r="AJ742" i="14"/>
  <c r="AR742" i="14"/>
  <c r="AZ742" i="14"/>
  <c r="BH742" i="14"/>
  <c r="BP742" i="14"/>
  <c r="BX742" i="14"/>
  <c r="CF742" i="14"/>
  <c r="CN742" i="14"/>
  <c r="CV742" i="14"/>
  <c r="DD742" i="14"/>
  <c r="DL742" i="14"/>
  <c r="DT742" i="14"/>
  <c r="U742" i="14"/>
  <c r="CG742" i="14"/>
  <c r="AC742" i="14"/>
  <c r="CO742" i="14"/>
  <c r="AK742" i="14"/>
  <c r="CW742" i="14"/>
  <c r="AS742" i="14"/>
  <c r="DE742" i="14"/>
  <c r="BA742" i="14"/>
  <c r="DM742" i="14"/>
  <c r="BI742" i="14"/>
  <c r="DU742" i="14"/>
  <c r="E742" i="14"/>
  <c r="BQ742" i="14"/>
  <c r="M742" i="14"/>
  <c r="BY742" i="14"/>
  <c r="H734" i="14"/>
  <c r="P734" i="14"/>
  <c r="X734" i="14"/>
  <c r="AF734" i="14"/>
  <c r="AN734" i="14"/>
  <c r="AV734" i="14"/>
  <c r="I734" i="14"/>
  <c r="R734" i="14"/>
  <c r="AA734" i="14"/>
  <c r="AJ734" i="14"/>
  <c r="AS734" i="14"/>
  <c r="BB734" i="14"/>
  <c r="BJ734" i="14"/>
  <c r="BR734" i="14"/>
  <c r="BZ734" i="14"/>
  <c r="CH734" i="14"/>
  <c r="CP734" i="14"/>
  <c r="CX734" i="14"/>
  <c r="DF734" i="14"/>
  <c r="DN734" i="14"/>
  <c r="DV734" i="14"/>
  <c r="J734" i="14"/>
  <c r="S734" i="14"/>
  <c r="AB734" i="14"/>
  <c r="AK734" i="14"/>
  <c r="AT734" i="14"/>
  <c r="BC734" i="14"/>
  <c r="BK734" i="14"/>
  <c r="BS734" i="14"/>
  <c r="CA734" i="14"/>
  <c r="CI734" i="14"/>
  <c r="CQ734" i="14"/>
  <c r="CY734" i="14"/>
  <c r="DG734" i="14"/>
  <c r="DO734" i="14"/>
  <c r="K734" i="14"/>
  <c r="T734" i="14"/>
  <c r="AC734" i="14"/>
  <c r="AL734" i="14"/>
  <c r="AU734" i="14"/>
  <c r="BD734" i="14"/>
  <c r="BL734" i="14"/>
  <c r="BT734" i="14"/>
  <c r="CB734" i="14"/>
  <c r="CJ734" i="14"/>
  <c r="CR734" i="14"/>
  <c r="CZ734" i="14"/>
  <c r="DH734" i="14"/>
  <c r="DP734" i="14"/>
  <c r="C734" i="14"/>
  <c r="L734" i="14"/>
  <c r="U734" i="14"/>
  <c r="AD734" i="14"/>
  <c r="AM734" i="14"/>
  <c r="AW734" i="14"/>
  <c r="BE734" i="14"/>
  <c r="BM734" i="14"/>
  <c r="BU734" i="14"/>
  <c r="CC734" i="14"/>
  <c r="CK734" i="14"/>
  <c r="CS734" i="14"/>
  <c r="DA734" i="14"/>
  <c r="DI734" i="14"/>
  <c r="DQ734" i="14"/>
  <c r="D734" i="14"/>
  <c r="M734" i="14"/>
  <c r="V734" i="14"/>
  <c r="AE734" i="14"/>
  <c r="AO734" i="14"/>
  <c r="AX734" i="14"/>
  <c r="BF734" i="14"/>
  <c r="BN734" i="14"/>
  <c r="BV734" i="14"/>
  <c r="CD734" i="14"/>
  <c r="CL734" i="14"/>
  <c r="CT734" i="14"/>
  <c r="DB734" i="14"/>
  <c r="DJ734" i="14"/>
  <c r="DR734" i="14"/>
  <c r="E734" i="14"/>
  <c r="N734" i="14"/>
  <c r="W734" i="14"/>
  <c r="AG734" i="14"/>
  <c r="AP734" i="14"/>
  <c r="AY734" i="14"/>
  <c r="BG734" i="14"/>
  <c r="BO734" i="14"/>
  <c r="BW734" i="14"/>
  <c r="CE734" i="14"/>
  <c r="CM734" i="14"/>
  <c r="CU734" i="14"/>
  <c r="DC734" i="14"/>
  <c r="DK734" i="14"/>
  <c r="DS734" i="14"/>
  <c r="F734" i="14"/>
  <c r="O734" i="14"/>
  <c r="Y734" i="14"/>
  <c r="AH734" i="14"/>
  <c r="AQ734" i="14"/>
  <c r="AZ734" i="14"/>
  <c r="BH734" i="14"/>
  <c r="BP734" i="14"/>
  <c r="BX734" i="14"/>
  <c r="CF734" i="14"/>
  <c r="CN734" i="14"/>
  <c r="CV734" i="14"/>
  <c r="DD734" i="14"/>
  <c r="DL734" i="14"/>
  <c r="DT734" i="14"/>
  <c r="BA734" i="14"/>
  <c r="DM734" i="14"/>
  <c r="BI734" i="14"/>
  <c r="DU734" i="14"/>
  <c r="BQ734" i="14"/>
  <c r="G734" i="14"/>
  <c r="BY734" i="14"/>
  <c r="Q734" i="14"/>
  <c r="CG734" i="14"/>
  <c r="Z734" i="14"/>
  <c r="CO734" i="14"/>
  <c r="AI734" i="14"/>
  <c r="CW734" i="14"/>
  <c r="AR734" i="14"/>
  <c r="DE734" i="14"/>
  <c r="G726" i="14"/>
  <c r="O726" i="14"/>
  <c r="W726" i="14"/>
  <c r="AE726" i="14"/>
  <c r="AM726" i="14"/>
  <c r="AU726" i="14"/>
  <c r="BC726" i="14"/>
  <c r="BK726" i="14"/>
  <c r="BS726" i="14"/>
  <c r="CA726" i="14"/>
  <c r="CI726" i="14"/>
  <c r="CQ726" i="14"/>
  <c r="CY726" i="14"/>
  <c r="DG726" i="14"/>
  <c r="DO726" i="14"/>
  <c r="H726" i="14"/>
  <c r="P726" i="14"/>
  <c r="X726" i="14"/>
  <c r="AF726" i="14"/>
  <c r="AN726" i="14"/>
  <c r="AV726" i="14"/>
  <c r="BD726" i="14"/>
  <c r="BL726" i="14"/>
  <c r="BT726" i="14"/>
  <c r="CB726" i="14"/>
  <c r="CJ726" i="14"/>
  <c r="CR726" i="14"/>
  <c r="CZ726" i="14"/>
  <c r="DH726" i="14"/>
  <c r="DP726" i="14"/>
  <c r="I726" i="14"/>
  <c r="Q726" i="14"/>
  <c r="Y726" i="14"/>
  <c r="AG726" i="14"/>
  <c r="AO726" i="14"/>
  <c r="AW726" i="14"/>
  <c r="BE726" i="14"/>
  <c r="BM726" i="14"/>
  <c r="BU726" i="14"/>
  <c r="CC726" i="14"/>
  <c r="CK726" i="14"/>
  <c r="CS726" i="14"/>
  <c r="DA726" i="14"/>
  <c r="DI726" i="14"/>
  <c r="DQ726" i="14"/>
  <c r="C726" i="14"/>
  <c r="K726" i="14"/>
  <c r="S726" i="14"/>
  <c r="AA726" i="14"/>
  <c r="AI726" i="14"/>
  <c r="AQ726" i="14"/>
  <c r="AY726" i="14"/>
  <c r="BG726" i="14"/>
  <c r="BO726" i="14"/>
  <c r="BW726" i="14"/>
  <c r="CE726" i="14"/>
  <c r="CM726" i="14"/>
  <c r="CU726" i="14"/>
  <c r="DC726" i="14"/>
  <c r="DK726" i="14"/>
  <c r="DS726" i="14"/>
  <c r="D726" i="14"/>
  <c r="L726" i="14"/>
  <c r="T726" i="14"/>
  <c r="AB726" i="14"/>
  <c r="AJ726" i="14"/>
  <c r="AR726" i="14"/>
  <c r="AZ726" i="14"/>
  <c r="BH726" i="14"/>
  <c r="BP726" i="14"/>
  <c r="BX726" i="14"/>
  <c r="CF726" i="14"/>
  <c r="CN726" i="14"/>
  <c r="CV726" i="14"/>
  <c r="DD726" i="14"/>
  <c r="DL726" i="14"/>
  <c r="DT726" i="14"/>
  <c r="E726" i="14"/>
  <c r="M726" i="14"/>
  <c r="U726" i="14"/>
  <c r="AC726" i="14"/>
  <c r="AK726" i="14"/>
  <c r="AS726" i="14"/>
  <c r="BA726" i="14"/>
  <c r="BI726" i="14"/>
  <c r="BQ726" i="14"/>
  <c r="BY726" i="14"/>
  <c r="CG726" i="14"/>
  <c r="CO726" i="14"/>
  <c r="CW726" i="14"/>
  <c r="DE726" i="14"/>
  <c r="DM726" i="14"/>
  <c r="DU726" i="14"/>
  <c r="Z726" i="14"/>
  <c r="BF726" i="14"/>
  <c r="CL726" i="14"/>
  <c r="DR726" i="14"/>
  <c r="AD726" i="14"/>
  <c r="BJ726" i="14"/>
  <c r="CP726" i="14"/>
  <c r="DV726" i="14"/>
  <c r="AH726" i="14"/>
  <c r="BN726" i="14"/>
  <c r="CT726" i="14"/>
  <c r="F726" i="14"/>
  <c r="AL726" i="14"/>
  <c r="BR726" i="14"/>
  <c r="CX726" i="14"/>
  <c r="J726" i="14"/>
  <c r="AP726" i="14"/>
  <c r="BV726" i="14"/>
  <c r="DB726" i="14"/>
  <c r="N726" i="14"/>
  <c r="AT726" i="14"/>
  <c r="BZ726" i="14"/>
  <c r="DF726" i="14"/>
  <c r="R726" i="14"/>
  <c r="AX726" i="14"/>
  <c r="CD726" i="14"/>
  <c r="DJ726" i="14"/>
  <c r="V726" i="14"/>
  <c r="BB726" i="14"/>
  <c r="CH726" i="14"/>
  <c r="DN726" i="14"/>
  <c r="G718" i="14"/>
  <c r="O718" i="14"/>
  <c r="W718" i="14"/>
  <c r="AE718" i="14"/>
  <c r="AM718" i="14"/>
  <c r="AU718" i="14"/>
  <c r="BC718" i="14"/>
  <c r="BK718" i="14"/>
  <c r="BS718" i="14"/>
  <c r="CA718" i="14"/>
  <c r="CI718" i="14"/>
  <c r="CQ718" i="14"/>
  <c r="CY718" i="14"/>
  <c r="DG718" i="14"/>
  <c r="DO718" i="14"/>
  <c r="H718" i="14"/>
  <c r="P718" i="14"/>
  <c r="X718" i="14"/>
  <c r="AF718" i="14"/>
  <c r="AN718" i="14"/>
  <c r="AV718" i="14"/>
  <c r="BD718" i="14"/>
  <c r="BL718" i="14"/>
  <c r="BT718" i="14"/>
  <c r="CB718" i="14"/>
  <c r="CJ718" i="14"/>
  <c r="CR718" i="14"/>
  <c r="CZ718" i="14"/>
  <c r="DH718" i="14"/>
  <c r="DP718" i="14"/>
  <c r="I718" i="14"/>
  <c r="Q718" i="14"/>
  <c r="Y718" i="14"/>
  <c r="AG718" i="14"/>
  <c r="AO718" i="14"/>
  <c r="AW718" i="14"/>
  <c r="BE718" i="14"/>
  <c r="BM718" i="14"/>
  <c r="BU718" i="14"/>
  <c r="CC718" i="14"/>
  <c r="CK718" i="14"/>
  <c r="CS718" i="14"/>
  <c r="DA718" i="14"/>
  <c r="DI718" i="14"/>
  <c r="DQ718" i="14"/>
  <c r="J718" i="14"/>
  <c r="R718" i="14"/>
  <c r="Z718" i="14"/>
  <c r="AH718" i="14"/>
  <c r="AP718" i="14"/>
  <c r="AX718" i="14"/>
  <c r="BF718" i="14"/>
  <c r="BN718" i="14"/>
  <c r="BV718" i="14"/>
  <c r="CD718" i="14"/>
  <c r="CL718" i="14"/>
  <c r="CT718" i="14"/>
  <c r="DB718" i="14"/>
  <c r="DJ718" i="14"/>
  <c r="DR718" i="14"/>
  <c r="C718" i="14"/>
  <c r="K718" i="14"/>
  <c r="S718" i="14"/>
  <c r="AA718" i="14"/>
  <c r="AI718" i="14"/>
  <c r="AQ718" i="14"/>
  <c r="AY718" i="14"/>
  <c r="BG718" i="14"/>
  <c r="BO718" i="14"/>
  <c r="BW718" i="14"/>
  <c r="CE718" i="14"/>
  <c r="CM718" i="14"/>
  <c r="CU718" i="14"/>
  <c r="DC718" i="14"/>
  <c r="DK718" i="14"/>
  <c r="DS718" i="14"/>
  <c r="D718" i="14"/>
  <c r="L718" i="14"/>
  <c r="T718" i="14"/>
  <c r="AB718" i="14"/>
  <c r="AJ718" i="14"/>
  <c r="AR718" i="14"/>
  <c r="AZ718" i="14"/>
  <c r="BH718" i="14"/>
  <c r="BP718" i="14"/>
  <c r="BX718" i="14"/>
  <c r="CF718" i="14"/>
  <c r="CN718" i="14"/>
  <c r="CV718" i="14"/>
  <c r="DD718" i="14"/>
  <c r="DL718" i="14"/>
  <c r="DT718" i="14"/>
  <c r="E718" i="14"/>
  <c r="M718" i="14"/>
  <c r="U718" i="14"/>
  <c r="AC718" i="14"/>
  <c r="AK718" i="14"/>
  <c r="AS718" i="14"/>
  <c r="BA718" i="14"/>
  <c r="BI718" i="14"/>
  <c r="BQ718" i="14"/>
  <c r="BY718" i="14"/>
  <c r="CG718" i="14"/>
  <c r="CO718" i="14"/>
  <c r="CW718" i="14"/>
  <c r="DE718" i="14"/>
  <c r="DM718" i="14"/>
  <c r="DU718" i="14"/>
  <c r="N718" i="14"/>
  <c r="BZ718" i="14"/>
  <c r="V718" i="14"/>
  <c r="CH718" i="14"/>
  <c r="AD718" i="14"/>
  <c r="CP718" i="14"/>
  <c r="AL718" i="14"/>
  <c r="CX718" i="14"/>
  <c r="AT718" i="14"/>
  <c r="DF718" i="14"/>
  <c r="BB718" i="14"/>
  <c r="DN718" i="14"/>
  <c r="BJ718" i="14"/>
  <c r="DV718" i="14"/>
  <c r="F718" i="14"/>
  <c r="BR718" i="14"/>
  <c r="D710" i="14"/>
  <c r="L710" i="14"/>
  <c r="T710" i="14"/>
  <c r="AB710" i="14"/>
  <c r="AJ710" i="14"/>
  <c r="AR710" i="14"/>
  <c r="AZ710" i="14"/>
  <c r="BH710" i="14"/>
  <c r="E710" i="14"/>
  <c r="M710" i="14"/>
  <c r="U710" i="14"/>
  <c r="AC710" i="14"/>
  <c r="AK710" i="14"/>
  <c r="AS710" i="14"/>
  <c r="BA710" i="14"/>
  <c r="BI710" i="14"/>
  <c r="BQ710" i="14"/>
  <c r="BY710" i="14"/>
  <c r="CG710" i="14"/>
  <c r="CO710" i="14"/>
  <c r="CW710" i="14"/>
  <c r="DE710" i="14"/>
  <c r="DM710" i="14"/>
  <c r="DU710" i="14"/>
  <c r="F710" i="14"/>
  <c r="N710" i="14"/>
  <c r="G710" i="14"/>
  <c r="O710" i="14"/>
  <c r="W710" i="14"/>
  <c r="AE710" i="14"/>
  <c r="AM710" i="14"/>
  <c r="AU710" i="14"/>
  <c r="BC710" i="14"/>
  <c r="BK710" i="14"/>
  <c r="BS710" i="14"/>
  <c r="CA710" i="14"/>
  <c r="CI710" i="14"/>
  <c r="CQ710" i="14"/>
  <c r="CY710" i="14"/>
  <c r="DG710" i="14"/>
  <c r="DO710" i="14"/>
  <c r="I710" i="14"/>
  <c r="Q710" i="14"/>
  <c r="Y710" i="14"/>
  <c r="AG710" i="14"/>
  <c r="AO710" i="14"/>
  <c r="AW710" i="14"/>
  <c r="BE710" i="14"/>
  <c r="BM710" i="14"/>
  <c r="BU710" i="14"/>
  <c r="CC710" i="14"/>
  <c r="CK710" i="14"/>
  <c r="CS710" i="14"/>
  <c r="DA710" i="14"/>
  <c r="DI710" i="14"/>
  <c r="DQ710" i="14"/>
  <c r="J710" i="14"/>
  <c r="R710" i="14"/>
  <c r="Z710" i="14"/>
  <c r="AH710" i="14"/>
  <c r="AP710" i="14"/>
  <c r="AX710" i="14"/>
  <c r="BF710" i="14"/>
  <c r="BN710" i="14"/>
  <c r="BV710" i="14"/>
  <c r="CD710" i="14"/>
  <c r="CL710" i="14"/>
  <c r="CT710" i="14"/>
  <c r="DB710" i="14"/>
  <c r="DJ710" i="14"/>
  <c r="DR710" i="14"/>
  <c r="AA710" i="14"/>
  <c r="AV710" i="14"/>
  <c r="BP710" i="14"/>
  <c r="CF710" i="14"/>
  <c r="CV710" i="14"/>
  <c r="DL710" i="14"/>
  <c r="C710" i="14"/>
  <c r="AD710" i="14"/>
  <c r="AY710" i="14"/>
  <c r="BR710" i="14"/>
  <c r="CH710" i="14"/>
  <c r="CX710" i="14"/>
  <c r="DN710" i="14"/>
  <c r="H710" i="14"/>
  <c r="AF710" i="14"/>
  <c r="BB710" i="14"/>
  <c r="BT710" i="14"/>
  <c r="CJ710" i="14"/>
  <c r="CZ710" i="14"/>
  <c r="DP710" i="14"/>
  <c r="K710" i="14"/>
  <c r="AI710" i="14"/>
  <c r="BD710" i="14"/>
  <c r="BW710" i="14"/>
  <c r="CM710" i="14"/>
  <c r="DC710" i="14"/>
  <c r="DS710" i="14"/>
  <c r="P710" i="14"/>
  <c r="AL710" i="14"/>
  <c r="BG710" i="14"/>
  <c r="BX710" i="14"/>
  <c r="CN710" i="14"/>
  <c r="DD710" i="14"/>
  <c r="DT710" i="14"/>
  <c r="S710" i="14"/>
  <c r="AN710" i="14"/>
  <c r="BJ710" i="14"/>
  <c r="BZ710" i="14"/>
  <c r="CP710" i="14"/>
  <c r="DF710" i="14"/>
  <c r="DV710" i="14"/>
  <c r="V710" i="14"/>
  <c r="AQ710" i="14"/>
  <c r="BL710" i="14"/>
  <c r="CB710" i="14"/>
  <c r="CR710" i="14"/>
  <c r="DH710" i="14"/>
  <c r="X710" i="14"/>
  <c r="AT710" i="14"/>
  <c r="BO710" i="14"/>
  <c r="CE710" i="14"/>
  <c r="CU710" i="14"/>
  <c r="DK710" i="14"/>
  <c r="D702" i="14"/>
  <c r="L702" i="14"/>
  <c r="T702" i="14"/>
  <c r="AB702" i="14"/>
  <c r="AJ702" i="14"/>
  <c r="AR702" i="14"/>
  <c r="AZ702" i="14"/>
  <c r="BH702" i="14"/>
  <c r="BP702" i="14"/>
  <c r="BX702" i="14"/>
  <c r="CF702" i="14"/>
  <c r="CN702" i="14"/>
  <c r="CV702" i="14"/>
  <c r="DD702" i="14"/>
  <c r="DL702" i="14"/>
  <c r="DT702" i="14"/>
  <c r="E702" i="14"/>
  <c r="M702" i="14"/>
  <c r="U702" i="14"/>
  <c r="AC702" i="14"/>
  <c r="AK702" i="14"/>
  <c r="AS702" i="14"/>
  <c r="BA702" i="14"/>
  <c r="BI702" i="14"/>
  <c r="BQ702" i="14"/>
  <c r="BY702" i="14"/>
  <c r="CG702" i="14"/>
  <c r="CO702" i="14"/>
  <c r="CW702" i="14"/>
  <c r="DE702" i="14"/>
  <c r="DM702" i="14"/>
  <c r="DU702" i="14"/>
  <c r="F702" i="14"/>
  <c r="N702" i="14"/>
  <c r="V702" i="14"/>
  <c r="AD702" i="14"/>
  <c r="AL702" i="14"/>
  <c r="AT702" i="14"/>
  <c r="BB702" i="14"/>
  <c r="BJ702" i="14"/>
  <c r="BR702" i="14"/>
  <c r="BZ702" i="14"/>
  <c r="CH702" i="14"/>
  <c r="CP702" i="14"/>
  <c r="CX702" i="14"/>
  <c r="DF702" i="14"/>
  <c r="DN702" i="14"/>
  <c r="DV702" i="14"/>
  <c r="G702" i="14"/>
  <c r="O702" i="14"/>
  <c r="W702" i="14"/>
  <c r="AE702" i="14"/>
  <c r="AM702" i="14"/>
  <c r="AU702" i="14"/>
  <c r="BC702" i="14"/>
  <c r="BK702" i="14"/>
  <c r="BS702" i="14"/>
  <c r="CA702" i="14"/>
  <c r="CI702" i="14"/>
  <c r="CQ702" i="14"/>
  <c r="CY702" i="14"/>
  <c r="DG702" i="14"/>
  <c r="DO702" i="14"/>
  <c r="H702" i="14"/>
  <c r="P702" i="14"/>
  <c r="X702" i="14"/>
  <c r="AF702" i="14"/>
  <c r="AN702" i="14"/>
  <c r="AV702" i="14"/>
  <c r="BD702" i="14"/>
  <c r="BL702" i="14"/>
  <c r="BT702" i="14"/>
  <c r="CB702" i="14"/>
  <c r="CJ702" i="14"/>
  <c r="CR702" i="14"/>
  <c r="CZ702" i="14"/>
  <c r="DH702" i="14"/>
  <c r="DP702" i="14"/>
  <c r="I702" i="14"/>
  <c r="Q702" i="14"/>
  <c r="Y702" i="14"/>
  <c r="AG702" i="14"/>
  <c r="AO702" i="14"/>
  <c r="AW702" i="14"/>
  <c r="BE702" i="14"/>
  <c r="BM702" i="14"/>
  <c r="BU702" i="14"/>
  <c r="CC702" i="14"/>
  <c r="CK702" i="14"/>
  <c r="CS702" i="14"/>
  <c r="DA702" i="14"/>
  <c r="DI702" i="14"/>
  <c r="DQ702" i="14"/>
  <c r="J702" i="14"/>
  <c r="R702" i="14"/>
  <c r="Z702" i="14"/>
  <c r="AH702" i="14"/>
  <c r="AP702" i="14"/>
  <c r="AX702" i="14"/>
  <c r="BF702" i="14"/>
  <c r="BN702" i="14"/>
  <c r="BV702" i="14"/>
  <c r="CD702" i="14"/>
  <c r="CL702" i="14"/>
  <c r="CT702" i="14"/>
  <c r="DB702" i="14"/>
  <c r="DJ702" i="14"/>
  <c r="DR702" i="14"/>
  <c r="AI702" i="14"/>
  <c r="CU702" i="14"/>
  <c r="AQ702" i="14"/>
  <c r="DC702" i="14"/>
  <c r="AY702" i="14"/>
  <c r="DK702" i="14"/>
  <c r="BG702" i="14"/>
  <c r="DS702" i="14"/>
  <c r="C702" i="14"/>
  <c r="BO702" i="14"/>
  <c r="K702" i="14"/>
  <c r="BW702" i="14"/>
  <c r="S702" i="14"/>
  <c r="CE702" i="14"/>
  <c r="AA702" i="14"/>
  <c r="CM702" i="14"/>
  <c r="I694" i="14"/>
  <c r="Q694" i="14"/>
  <c r="Y694" i="14"/>
  <c r="AG694" i="14"/>
  <c r="AO694" i="14"/>
  <c r="AW694" i="14"/>
  <c r="BE694" i="14"/>
  <c r="BM694" i="14"/>
  <c r="BU694" i="14"/>
  <c r="CC694" i="14"/>
  <c r="CK694" i="14"/>
  <c r="CS694" i="14"/>
  <c r="DA694" i="14"/>
  <c r="DI694" i="14"/>
  <c r="DQ694" i="14"/>
  <c r="F694" i="14"/>
  <c r="N694" i="14"/>
  <c r="V694" i="14"/>
  <c r="AD694" i="14"/>
  <c r="AL694" i="14"/>
  <c r="AT694" i="14"/>
  <c r="BB694" i="14"/>
  <c r="BJ694" i="14"/>
  <c r="BR694" i="14"/>
  <c r="BZ694" i="14"/>
  <c r="CH694" i="14"/>
  <c r="CP694" i="14"/>
  <c r="CX694" i="14"/>
  <c r="DF694" i="14"/>
  <c r="DN694" i="14"/>
  <c r="DV694" i="14"/>
  <c r="E694" i="14"/>
  <c r="P694" i="14"/>
  <c r="AA694" i="14"/>
  <c r="AK694" i="14"/>
  <c r="AV694" i="14"/>
  <c r="BG694" i="14"/>
  <c r="BQ694" i="14"/>
  <c r="CB694" i="14"/>
  <c r="CM694" i="14"/>
  <c r="CW694" i="14"/>
  <c r="DH694" i="14"/>
  <c r="DS694" i="14"/>
  <c r="G694" i="14"/>
  <c r="R694" i="14"/>
  <c r="AB694" i="14"/>
  <c r="AM694" i="14"/>
  <c r="AX694" i="14"/>
  <c r="BH694" i="14"/>
  <c r="BS694" i="14"/>
  <c r="CD694" i="14"/>
  <c r="CN694" i="14"/>
  <c r="CY694" i="14"/>
  <c r="DJ694" i="14"/>
  <c r="DT694" i="14"/>
  <c r="H694" i="14"/>
  <c r="S694" i="14"/>
  <c r="AC694" i="14"/>
  <c r="AN694" i="14"/>
  <c r="AY694" i="14"/>
  <c r="BI694" i="14"/>
  <c r="BT694" i="14"/>
  <c r="CE694" i="14"/>
  <c r="CO694" i="14"/>
  <c r="CZ694" i="14"/>
  <c r="DK694" i="14"/>
  <c r="DU694" i="14"/>
  <c r="J694" i="14"/>
  <c r="T694" i="14"/>
  <c r="AE694" i="14"/>
  <c r="AP694" i="14"/>
  <c r="AZ694" i="14"/>
  <c r="BK694" i="14"/>
  <c r="BV694" i="14"/>
  <c r="CF694" i="14"/>
  <c r="CQ694" i="14"/>
  <c r="DB694" i="14"/>
  <c r="DL694" i="14"/>
  <c r="K694" i="14"/>
  <c r="U694" i="14"/>
  <c r="AF694" i="14"/>
  <c r="AQ694" i="14"/>
  <c r="BA694" i="14"/>
  <c r="BL694" i="14"/>
  <c r="BW694" i="14"/>
  <c r="CG694" i="14"/>
  <c r="CR694" i="14"/>
  <c r="DC694" i="14"/>
  <c r="DM694" i="14"/>
  <c r="L694" i="14"/>
  <c r="W694" i="14"/>
  <c r="AH694" i="14"/>
  <c r="AR694" i="14"/>
  <c r="BC694" i="14"/>
  <c r="BN694" i="14"/>
  <c r="BX694" i="14"/>
  <c r="CI694" i="14"/>
  <c r="CT694" i="14"/>
  <c r="DD694" i="14"/>
  <c r="DO694" i="14"/>
  <c r="C694" i="14"/>
  <c r="M694" i="14"/>
  <c r="X694" i="14"/>
  <c r="AI694" i="14"/>
  <c r="AS694" i="14"/>
  <c r="BD694" i="14"/>
  <c r="BO694" i="14"/>
  <c r="BY694" i="14"/>
  <c r="CJ694" i="14"/>
  <c r="CU694" i="14"/>
  <c r="DE694" i="14"/>
  <c r="DP694" i="14"/>
  <c r="BP694" i="14"/>
  <c r="CA694" i="14"/>
  <c r="D694" i="14"/>
  <c r="CL694" i="14"/>
  <c r="O694" i="14"/>
  <c r="CV694" i="14"/>
  <c r="Z694" i="14"/>
  <c r="DG694" i="14"/>
  <c r="AJ694" i="14"/>
  <c r="DR694" i="14"/>
  <c r="AU694" i="14"/>
  <c r="BF694" i="14"/>
  <c r="H686" i="14"/>
  <c r="P686" i="14"/>
  <c r="X686" i="14"/>
  <c r="AF686" i="14"/>
  <c r="AN686" i="14"/>
  <c r="AV686" i="14"/>
  <c r="BD686" i="14"/>
  <c r="BL686" i="14"/>
  <c r="BT686" i="14"/>
  <c r="CB686" i="14"/>
  <c r="CJ686" i="14"/>
  <c r="CR686" i="14"/>
  <c r="CZ686" i="14"/>
  <c r="DH686" i="14"/>
  <c r="DP686" i="14"/>
  <c r="I686" i="14"/>
  <c r="Q686" i="14"/>
  <c r="Y686" i="14"/>
  <c r="AG686" i="14"/>
  <c r="AO686" i="14"/>
  <c r="AW686" i="14"/>
  <c r="BE686" i="14"/>
  <c r="BM686" i="14"/>
  <c r="BU686" i="14"/>
  <c r="CC686" i="14"/>
  <c r="CK686" i="14"/>
  <c r="CS686" i="14"/>
  <c r="DA686" i="14"/>
  <c r="DI686" i="14"/>
  <c r="DQ686" i="14"/>
  <c r="J686" i="14"/>
  <c r="R686" i="14"/>
  <c r="Z686" i="14"/>
  <c r="AH686" i="14"/>
  <c r="AP686" i="14"/>
  <c r="AX686" i="14"/>
  <c r="BF686" i="14"/>
  <c r="BN686" i="14"/>
  <c r="BV686" i="14"/>
  <c r="CD686" i="14"/>
  <c r="CL686" i="14"/>
  <c r="CT686" i="14"/>
  <c r="DB686" i="14"/>
  <c r="DJ686" i="14"/>
  <c r="DR686" i="14"/>
  <c r="C686" i="14"/>
  <c r="K686" i="14"/>
  <c r="S686" i="14"/>
  <c r="AA686" i="14"/>
  <c r="AI686" i="14"/>
  <c r="AQ686" i="14"/>
  <c r="AY686" i="14"/>
  <c r="BG686" i="14"/>
  <c r="BO686" i="14"/>
  <c r="BW686" i="14"/>
  <c r="CE686" i="14"/>
  <c r="CM686" i="14"/>
  <c r="CU686" i="14"/>
  <c r="DC686" i="14"/>
  <c r="DK686" i="14"/>
  <c r="DS686" i="14"/>
  <c r="D686" i="14"/>
  <c r="L686" i="14"/>
  <c r="T686" i="14"/>
  <c r="AB686" i="14"/>
  <c r="AJ686" i="14"/>
  <c r="AR686" i="14"/>
  <c r="AZ686" i="14"/>
  <c r="BH686" i="14"/>
  <c r="BP686" i="14"/>
  <c r="BX686" i="14"/>
  <c r="CF686" i="14"/>
  <c r="CN686" i="14"/>
  <c r="CV686" i="14"/>
  <c r="DD686" i="14"/>
  <c r="DL686" i="14"/>
  <c r="DT686" i="14"/>
  <c r="E686" i="14"/>
  <c r="M686" i="14"/>
  <c r="U686" i="14"/>
  <c r="AC686" i="14"/>
  <c r="AK686" i="14"/>
  <c r="AS686" i="14"/>
  <c r="BA686" i="14"/>
  <c r="BI686" i="14"/>
  <c r="BQ686" i="14"/>
  <c r="BY686" i="14"/>
  <c r="CG686" i="14"/>
  <c r="CO686" i="14"/>
  <c r="CW686" i="14"/>
  <c r="DE686" i="14"/>
  <c r="DM686" i="14"/>
  <c r="DU686" i="14"/>
  <c r="F686" i="14"/>
  <c r="N686" i="14"/>
  <c r="V686" i="14"/>
  <c r="AD686" i="14"/>
  <c r="AL686" i="14"/>
  <c r="AT686" i="14"/>
  <c r="BB686" i="14"/>
  <c r="BJ686" i="14"/>
  <c r="BR686" i="14"/>
  <c r="BZ686" i="14"/>
  <c r="CH686" i="14"/>
  <c r="CP686" i="14"/>
  <c r="CX686" i="14"/>
  <c r="DF686" i="14"/>
  <c r="DN686" i="14"/>
  <c r="DV686" i="14"/>
  <c r="BC686" i="14"/>
  <c r="DO686" i="14"/>
  <c r="BK686" i="14"/>
  <c r="G686" i="14"/>
  <c r="BS686" i="14"/>
  <c r="O686" i="14"/>
  <c r="CA686" i="14"/>
  <c r="W686" i="14"/>
  <c r="CI686" i="14"/>
  <c r="AE686" i="14"/>
  <c r="CQ686" i="14"/>
  <c r="AM686" i="14"/>
  <c r="CY686" i="14"/>
  <c r="AU686" i="14"/>
  <c r="DG686" i="14"/>
  <c r="E678" i="14"/>
  <c r="M678" i="14"/>
  <c r="U678" i="14"/>
  <c r="AC678" i="14"/>
  <c r="F678" i="14"/>
  <c r="N678" i="14"/>
  <c r="V678" i="14"/>
  <c r="AD678" i="14"/>
  <c r="AL678" i="14"/>
  <c r="AT678" i="14"/>
  <c r="BB678" i="14"/>
  <c r="BJ678" i="14"/>
  <c r="BR678" i="14"/>
  <c r="BZ678" i="14"/>
  <c r="CH678" i="14"/>
  <c r="CP678" i="14"/>
  <c r="CX678" i="14"/>
  <c r="DF678" i="14"/>
  <c r="DN678" i="14"/>
  <c r="DV678" i="14"/>
  <c r="G678" i="14"/>
  <c r="O678" i="14"/>
  <c r="W678" i="14"/>
  <c r="AE678" i="14"/>
  <c r="H678" i="14"/>
  <c r="P678" i="14"/>
  <c r="X678" i="14"/>
  <c r="AF678" i="14"/>
  <c r="AN678" i="14"/>
  <c r="AV678" i="14"/>
  <c r="BD678" i="14"/>
  <c r="BL678" i="14"/>
  <c r="BT678" i="14"/>
  <c r="CB678" i="14"/>
  <c r="CJ678" i="14"/>
  <c r="CR678" i="14"/>
  <c r="CZ678" i="14"/>
  <c r="DH678" i="14"/>
  <c r="DP678" i="14"/>
  <c r="Q678" i="14"/>
  <c r="AG678" i="14"/>
  <c r="AQ678" i="14"/>
  <c r="BA678" i="14"/>
  <c r="BM678" i="14"/>
  <c r="BW678" i="14"/>
  <c r="CG678" i="14"/>
  <c r="CS678" i="14"/>
  <c r="DC678" i="14"/>
  <c r="DM678" i="14"/>
  <c r="R678" i="14"/>
  <c r="AH678" i="14"/>
  <c r="AR678" i="14"/>
  <c r="BC678" i="14"/>
  <c r="BN678" i="14"/>
  <c r="BX678" i="14"/>
  <c r="CI678" i="14"/>
  <c r="CT678" i="14"/>
  <c r="DD678" i="14"/>
  <c r="DO678" i="14"/>
  <c r="C678" i="14"/>
  <c r="S678" i="14"/>
  <c r="AI678" i="14"/>
  <c r="AS678" i="14"/>
  <c r="BE678" i="14"/>
  <c r="BO678" i="14"/>
  <c r="BY678" i="14"/>
  <c r="CK678" i="14"/>
  <c r="CU678" i="14"/>
  <c r="DE678" i="14"/>
  <c r="DQ678" i="14"/>
  <c r="D678" i="14"/>
  <c r="T678" i="14"/>
  <c r="AJ678" i="14"/>
  <c r="AU678" i="14"/>
  <c r="BF678" i="14"/>
  <c r="BP678" i="14"/>
  <c r="CA678" i="14"/>
  <c r="CL678" i="14"/>
  <c r="CV678" i="14"/>
  <c r="DG678" i="14"/>
  <c r="DR678" i="14"/>
  <c r="I678" i="14"/>
  <c r="Y678" i="14"/>
  <c r="AK678" i="14"/>
  <c r="AW678" i="14"/>
  <c r="BG678" i="14"/>
  <c r="BQ678" i="14"/>
  <c r="CC678" i="14"/>
  <c r="CM678" i="14"/>
  <c r="CW678" i="14"/>
  <c r="DI678" i="14"/>
  <c r="DS678" i="14"/>
  <c r="J678" i="14"/>
  <c r="Z678" i="14"/>
  <c r="AM678" i="14"/>
  <c r="AX678" i="14"/>
  <c r="BH678" i="14"/>
  <c r="BS678" i="14"/>
  <c r="CD678" i="14"/>
  <c r="CN678" i="14"/>
  <c r="CY678" i="14"/>
  <c r="DJ678" i="14"/>
  <c r="DT678" i="14"/>
  <c r="K678" i="14"/>
  <c r="AA678" i="14"/>
  <c r="AO678" i="14"/>
  <c r="AY678" i="14"/>
  <c r="BI678" i="14"/>
  <c r="BU678" i="14"/>
  <c r="CE678" i="14"/>
  <c r="CO678" i="14"/>
  <c r="DA678" i="14"/>
  <c r="DK678" i="14"/>
  <c r="DU678" i="14"/>
  <c r="CF678" i="14"/>
  <c r="CQ678" i="14"/>
  <c r="L678" i="14"/>
  <c r="DB678" i="14"/>
  <c r="AB678" i="14"/>
  <c r="DL678" i="14"/>
  <c r="AP678" i="14"/>
  <c r="AZ678" i="14"/>
  <c r="BK678" i="14"/>
  <c r="BV678" i="14"/>
  <c r="E670" i="14"/>
  <c r="M670" i="14"/>
  <c r="U670" i="14"/>
  <c r="AC670" i="14"/>
  <c r="AK670" i="14"/>
  <c r="AS670" i="14"/>
  <c r="BA670" i="14"/>
  <c r="BI670" i="14"/>
  <c r="BQ670" i="14"/>
  <c r="BY670" i="14"/>
  <c r="CG670" i="14"/>
  <c r="CO670" i="14"/>
  <c r="CW670" i="14"/>
  <c r="DE670" i="14"/>
  <c r="DM670" i="14"/>
  <c r="DU670" i="14"/>
  <c r="F670" i="14"/>
  <c r="N670" i="14"/>
  <c r="V670" i="14"/>
  <c r="AD670" i="14"/>
  <c r="AL670" i="14"/>
  <c r="AT670" i="14"/>
  <c r="BB670" i="14"/>
  <c r="BJ670" i="14"/>
  <c r="BR670" i="14"/>
  <c r="BZ670" i="14"/>
  <c r="CH670" i="14"/>
  <c r="CP670" i="14"/>
  <c r="CX670" i="14"/>
  <c r="DF670" i="14"/>
  <c r="DN670" i="14"/>
  <c r="DV670" i="14"/>
  <c r="G670" i="14"/>
  <c r="O670" i="14"/>
  <c r="W670" i="14"/>
  <c r="AE670" i="14"/>
  <c r="AM670" i="14"/>
  <c r="AU670" i="14"/>
  <c r="BC670" i="14"/>
  <c r="BK670" i="14"/>
  <c r="BS670" i="14"/>
  <c r="CA670" i="14"/>
  <c r="CI670" i="14"/>
  <c r="CQ670" i="14"/>
  <c r="CY670" i="14"/>
  <c r="DG670" i="14"/>
  <c r="DO670" i="14"/>
  <c r="H670" i="14"/>
  <c r="P670" i="14"/>
  <c r="X670" i="14"/>
  <c r="AF670" i="14"/>
  <c r="AN670" i="14"/>
  <c r="AV670" i="14"/>
  <c r="BD670" i="14"/>
  <c r="BL670" i="14"/>
  <c r="BT670" i="14"/>
  <c r="CB670" i="14"/>
  <c r="CJ670" i="14"/>
  <c r="CR670" i="14"/>
  <c r="CZ670" i="14"/>
  <c r="DH670" i="14"/>
  <c r="DP670" i="14"/>
  <c r="I670" i="14"/>
  <c r="Q670" i="14"/>
  <c r="Y670" i="14"/>
  <c r="AG670" i="14"/>
  <c r="AO670" i="14"/>
  <c r="AW670" i="14"/>
  <c r="BE670" i="14"/>
  <c r="BM670" i="14"/>
  <c r="BU670" i="14"/>
  <c r="CC670" i="14"/>
  <c r="CK670" i="14"/>
  <c r="CS670" i="14"/>
  <c r="DA670" i="14"/>
  <c r="DI670" i="14"/>
  <c r="DQ670" i="14"/>
  <c r="J670" i="14"/>
  <c r="R670" i="14"/>
  <c r="Z670" i="14"/>
  <c r="AH670" i="14"/>
  <c r="AP670" i="14"/>
  <c r="AX670" i="14"/>
  <c r="BF670" i="14"/>
  <c r="BN670" i="14"/>
  <c r="BV670" i="14"/>
  <c r="CD670" i="14"/>
  <c r="CL670" i="14"/>
  <c r="CT670" i="14"/>
  <c r="DB670" i="14"/>
  <c r="DJ670" i="14"/>
  <c r="DR670" i="14"/>
  <c r="AA670" i="14"/>
  <c r="BG670" i="14"/>
  <c r="CM670" i="14"/>
  <c r="DS670" i="14"/>
  <c r="AB670" i="14"/>
  <c r="BH670" i="14"/>
  <c r="CN670" i="14"/>
  <c r="DT670" i="14"/>
  <c r="C670" i="14"/>
  <c r="AI670" i="14"/>
  <c r="BO670" i="14"/>
  <c r="CU670" i="14"/>
  <c r="D670" i="14"/>
  <c r="AJ670" i="14"/>
  <c r="BP670" i="14"/>
  <c r="CV670" i="14"/>
  <c r="K670" i="14"/>
  <c r="AQ670" i="14"/>
  <c r="BW670" i="14"/>
  <c r="DC670" i="14"/>
  <c r="L670" i="14"/>
  <c r="AR670" i="14"/>
  <c r="BX670" i="14"/>
  <c r="DD670" i="14"/>
  <c r="S670" i="14"/>
  <c r="AY670" i="14"/>
  <c r="CE670" i="14"/>
  <c r="DK670" i="14"/>
  <c r="T670" i="14"/>
  <c r="AZ670" i="14"/>
  <c r="CF670" i="14"/>
  <c r="DL670" i="14"/>
  <c r="G662" i="14"/>
  <c r="O662" i="14"/>
  <c r="W662" i="14"/>
  <c r="AE662" i="14"/>
  <c r="AM662" i="14"/>
  <c r="AU662" i="14"/>
  <c r="BC662" i="14"/>
  <c r="BK662" i="14"/>
  <c r="BS662" i="14"/>
  <c r="CA662" i="14"/>
  <c r="CI662" i="14"/>
  <c r="CQ662" i="14"/>
  <c r="CY662" i="14"/>
  <c r="DG662" i="14"/>
  <c r="DO662" i="14"/>
  <c r="H662" i="14"/>
  <c r="P662" i="14"/>
  <c r="X662" i="14"/>
  <c r="AF662" i="14"/>
  <c r="AN662" i="14"/>
  <c r="AV662" i="14"/>
  <c r="BD662" i="14"/>
  <c r="BL662" i="14"/>
  <c r="BT662" i="14"/>
  <c r="CB662" i="14"/>
  <c r="CJ662" i="14"/>
  <c r="CR662" i="14"/>
  <c r="CZ662" i="14"/>
  <c r="DH662" i="14"/>
  <c r="DP662" i="14"/>
  <c r="I662" i="14"/>
  <c r="Q662" i="14"/>
  <c r="Y662" i="14"/>
  <c r="AG662" i="14"/>
  <c r="AO662" i="14"/>
  <c r="AW662" i="14"/>
  <c r="BE662" i="14"/>
  <c r="BM662" i="14"/>
  <c r="BU662" i="14"/>
  <c r="CC662" i="14"/>
  <c r="CK662" i="14"/>
  <c r="CS662" i="14"/>
  <c r="DA662" i="14"/>
  <c r="DI662" i="14"/>
  <c r="DQ662" i="14"/>
  <c r="J662" i="14"/>
  <c r="R662" i="14"/>
  <c r="Z662" i="14"/>
  <c r="AH662" i="14"/>
  <c r="AP662" i="14"/>
  <c r="AX662" i="14"/>
  <c r="BF662" i="14"/>
  <c r="BN662" i="14"/>
  <c r="BV662" i="14"/>
  <c r="CD662" i="14"/>
  <c r="CL662" i="14"/>
  <c r="CT662" i="14"/>
  <c r="DB662" i="14"/>
  <c r="DJ662" i="14"/>
  <c r="DR662" i="14"/>
  <c r="D662" i="14"/>
  <c r="L662" i="14"/>
  <c r="T662" i="14"/>
  <c r="AB662" i="14"/>
  <c r="AJ662" i="14"/>
  <c r="AR662" i="14"/>
  <c r="AZ662" i="14"/>
  <c r="BH662" i="14"/>
  <c r="BP662" i="14"/>
  <c r="BX662" i="14"/>
  <c r="CF662" i="14"/>
  <c r="CN662" i="14"/>
  <c r="CV662" i="14"/>
  <c r="DD662" i="14"/>
  <c r="DL662" i="14"/>
  <c r="DT662" i="14"/>
  <c r="E662" i="14"/>
  <c r="M662" i="14"/>
  <c r="U662" i="14"/>
  <c r="AC662" i="14"/>
  <c r="AK662" i="14"/>
  <c r="AS662" i="14"/>
  <c r="BA662" i="14"/>
  <c r="BI662" i="14"/>
  <c r="BQ662" i="14"/>
  <c r="BY662" i="14"/>
  <c r="CG662" i="14"/>
  <c r="CO662" i="14"/>
  <c r="CW662" i="14"/>
  <c r="DE662" i="14"/>
  <c r="DM662" i="14"/>
  <c r="DU662" i="14"/>
  <c r="S662" i="14"/>
  <c r="AY662" i="14"/>
  <c r="CE662" i="14"/>
  <c r="DK662" i="14"/>
  <c r="V662" i="14"/>
  <c r="BB662" i="14"/>
  <c r="CH662" i="14"/>
  <c r="DN662" i="14"/>
  <c r="AA662" i="14"/>
  <c r="BG662" i="14"/>
  <c r="CM662" i="14"/>
  <c r="DS662" i="14"/>
  <c r="AD662" i="14"/>
  <c r="BJ662" i="14"/>
  <c r="CP662" i="14"/>
  <c r="DV662" i="14"/>
  <c r="C662" i="14"/>
  <c r="AI662" i="14"/>
  <c r="BO662" i="14"/>
  <c r="CU662" i="14"/>
  <c r="F662" i="14"/>
  <c r="AL662" i="14"/>
  <c r="BR662" i="14"/>
  <c r="CX662" i="14"/>
  <c r="AQ662" i="14"/>
  <c r="AT662" i="14"/>
  <c r="BW662" i="14"/>
  <c r="BZ662" i="14"/>
  <c r="DC662" i="14"/>
  <c r="DF662" i="14"/>
  <c r="K662" i="14"/>
  <c r="N662" i="14"/>
  <c r="F654" i="14"/>
  <c r="N654" i="14"/>
  <c r="V654" i="14"/>
  <c r="AD654" i="14"/>
  <c r="AL654" i="14"/>
  <c r="AT654" i="14"/>
  <c r="BB654" i="14"/>
  <c r="BJ654" i="14"/>
  <c r="BR654" i="14"/>
  <c r="BZ654" i="14"/>
  <c r="CH654" i="14"/>
  <c r="CP654" i="14"/>
  <c r="CX654" i="14"/>
  <c r="DF654" i="14"/>
  <c r="DN654" i="14"/>
  <c r="DV654" i="14"/>
  <c r="G654" i="14"/>
  <c r="O654" i="14"/>
  <c r="W654" i="14"/>
  <c r="AE654" i="14"/>
  <c r="AM654" i="14"/>
  <c r="AU654" i="14"/>
  <c r="BC654" i="14"/>
  <c r="BK654" i="14"/>
  <c r="BS654" i="14"/>
  <c r="CA654" i="14"/>
  <c r="CI654" i="14"/>
  <c r="CQ654" i="14"/>
  <c r="CY654" i="14"/>
  <c r="DG654" i="14"/>
  <c r="DO654" i="14"/>
  <c r="H654" i="14"/>
  <c r="P654" i="14"/>
  <c r="X654" i="14"/>
  <c r="AF654" i="14"/>
  <c r="AN654" i="14"/>
  <c r="AV654" i="14"/>
  <c r="BD654" i="14"/>
  <c r="BL654" i="14"/>
  <c r="BT654" i="14"/>
  <c r="CB654" i="14"/>
  <c r="CJ654" i="14"/>
  <c r="CR654" i="14"/>
  <c r="CZ654" i="14"/>
  <c r="DH654" i="14"/>
  <c r="DP654" i="14"/>
  <c r="I654" i="14"/>
  <c r="Q654" i="14"/>
  <c r="Y654" i="14"/>
  <c r="AG654" i="14"/>
  <c r="AO654" i="14"/>
  <c r="AW654" i="14"/>
  <c r="BE654" i="14"/>
  <c r="BM654" i="14"/>
  <c r="BU654" i="14"/>
  <c r="CC654" i="14"/>
  <c r="CK654" i="14"/>
  <c r="CS654" i="14"/>
  <c r="DA654" i="14"/>
  <c r="DI654" i="14"/>
  <c r="DQ654" i="14"/>
  <c r="J654" i="14"/>
  <c r="R654" i="14"/>
  <c r="Z654" i="14"/>
  <c r="AH654" i="14"/>
  <c r="AP654" i="14"/>
  <c r="AX654" i="14"/>
  <c r="BF654" i="14"/>
  <c r="BN654" i="14"/>
  <c r="BV654" i="14"/>
  <c r="CD654" i="14"/>
  <c r="CL654" i="14"/>
  <c r="CT654" i="14"/>
  <c r="DB654" i="14"/>
  <c r="DJ654" i="14"/>
  <c r="DR654" i="14"/>
  <c r="D654" i="14"/>
  <c r="L654" i="14"/>
  <c r="T654" i="14"/>
  <c r="AB654" i="14"/>
  <c r="AJ654" i="14"/>
  <c r="AR654" i="14"/>
  <c r="AZ654" i="14"/>
  <c r="BH654" i="14"/>
  <c r="BP654" i="14"/>
  <c r="BX654" i="14"/>
  <c r="CF654" i="14"/>
  <c r="CN654" i="14"/>
  <c r="CV654" i="14"/>
  <c r="DD654" i="14"/>
  <c r="DL654" i="14"/>
  <c r="DT654" i="14"/>
  <c r="E654" i="14"/>
  <c r="M654" i="14"/>
  <c r="U654" i="14"/>
  <c r="AC654" i="14"/>
  <c r="AK654" i="14"/>
  <c r="AS654" i="14"/>
  <c r="BA654" i="14"/>
  <c r="BI654" i="14"/>
  <c r="BQ654" i="14"/>
  <c r="BY654" i="14"/>
  <c r="CG654" i="14"/>
  <c r="CO654" i="14"/>
  <c r="CW654" i="14"/>
  <c r="DE654" i="14"/>
  <c r="DM654" i="14"/>
  <c r="DU654" i="14"/>
  <c r="S654" i="14"/>
  <c r="CE654" i="14"/>
  <c r="AA654" i="14"/>
  <c r="CM654" i="14"/>
  <c r="AI654" i="14"/>
  <c r="CU654" i="14"/>
  <c r="AQ654" i="14"/>
  <c r="DC654" i="14"/>
  <c r="AY654" i="14"/>
  <c r="DK654" i="14"/>
  <c r="BG654" i="14"/>
  <c r="DS654" i="14"/>
  <c r="C654" i="14"/>
  <c r="K654" i="14"/>
  <c r="BO654" i="14"/>
  <c r="BW654" i="14"/>
  <c r="D646" i="14"/>
  <c r="L646" i="14"/>
  <c r="T646" i="14"/>
  <c r="AB646" i="14"/>
  <c r="AJ646" i="14"/>
  <c r="AR646" i="14"/>
  <c r="AZ646" i="14"/>
  <c r="BH646" i="14"/>
  <c r="BP646" i="14"/>
  <c r="BX646" i="14"/>
  <c r="CF646" i="14"/>
  <c r="CN646" i="14"/>
  <c r="CV646" i="14"/>
  <c r="DD646" i="14"/>
  <c r="DL646" i="14"/>
  <c r="DT646" i="14"/>
  <c r="E646" i="14"/>
  <c r="M646" i="14"/>
  <c r="U646" i="14"/>
  <c r="AC646" i="14"/>
  <c r="AK646" i="14"/>
  <c r="AS646" i="14"/>
  <c r="BA646" i="14"/>
  <c r="BI646" i="14"/>
  <c r="BQ646" i="14"/>
  <c r="BY646" i="14"/>
  <c r="CG646" i="14"/>
  <c r="CO646" i="14"/>
  <c r="CW646" i="14"/>
  <c r="DE646" i="14"/>
  <c r="DM646" i="14"/>
  <c r="DU646" i="14"/>
  <c r="F646" i="14"/>
  <c r="N646" i="14"/>
  <c r="V646" i="14"/>
  <c r="AD646" i="14"/>
  <c r="AL646" i="14"/>
  <c r="AT646" i="14"/>
  <c r="BB646" i="14"/>
  <c r="BJ646" i="14"/>
  <c r="BR646" i="14"/>
  <c r="BZ646" i="14"/>
  <c r="CH646" i="14"/>
  <c r="CP646" i="14"/>
  <c r="CX646" i="14"/>
  <c r="DF646" i="14"/>
  <c r="DN646" i="14"/>
  <c r="DV646" i="14"/>
  <c r="H646" i="14"/>
  <c r="P646" i="14"/>
  <c r="X646" i="14"/>
  <c r="AF646" i="14"/>
  <c r="AN646" i="14"/>
  <c r="AV646" i="14"/>
  <c r="BD646" i="14"/>
  <c r="BL646" i="14"/>
  <c r="BT646" i="14"/>
  <c r="CB646" i="14"/>
  <c r="CJ646" i="14"/>
  <c r="CR646" i="14"/>
  <c r="CZ646" i="14"/>
  <c r="DH646" i="14"/>
  <c r="DP646" i="14"/>
  <c r="J646" i="14"/>
  <c r="R646" i="14"/>
  <c r="Z646" i="14"/>
  <c r="AH646" i="14"/>
  <c r="AP646" i="14"/>
  <c r="AX646" i="14"/>
  <c r="BF646" i="14"/>
  <c r="BN646" i="14"/>
  <c r="BV646" i="14"/>
  <c r="CD646" i="14"/>
  <c r="CL646" i="14"/>
  <c r="CT646" i="14"/>
  <c r="DB646" i="14"/>
  <c r="DJ646" i="14"/>
  <c r="DR646" i="14"/>
  <c r="O646" i="14"/>
  <c r="AI646" i="14"/>
  <c r="BE646" i="14"/>
  <c r="CA646" i="14"/>
  <c r="CU646" i="14"/>
  <c r="DQ646" i="14"/>
  <c r="Q646" i="14"/>
  <c r="AM646" i="14"/>
  <c r="BG646" i="14"/>
  <c r="CC646" i="14"/>
  <c r="CY646" i="14"/>
  <c r="DS646" i="14"/>
  <c r="S646" i="14"/>
  <c r="AO646" i="14"/>
  <c r="BK646" i="14"/>
  <c r="CE646" i="14"/>
  <c r="DA646" i="14"/>
  <c r="W646" i="14"/>
  <c r="AQ646" i="14"/>
  <c r="BM646" i="14"/>
  <c r="CI646" i="14"/>
  <c r="DC646" i="14"/>
  <c r="C646" i="14"/>
  <c r="Y646" i="14"/>
  <c r="AU646" i="14"/>
  <c r="BO646" i="14"/>
  <c r="CK646" i="14"/>
  <c r="DG646" i="14"/>
  <c r="I646" i="14"/>
  <c r="AE646" i="14"/>
  <c r="AY646" i="14"/>
  <c r="BU646" i="14"/>
  <c r="CQ646" i="14"/>
  <c r="DK646" i="14"/>
  <c r="K646" i="14"/>
  <c r="AG646" i="14"/>
  <c r="BC646" i="14"/>
  <c r="BW646" i="14"/>
  <c r="CS646" i="14"/>
  <c r="DO646" i="14"/>
  <c r="DI646" i="14"/>
  <c r="G646" i="14"/>
  <c r="AA646" i="14"/>
  <c r="AW646" i="14"/>
  <c r="BS646" i="14"/>
  <c r="CM646" i="14"/>
  <c r="D638" i="14"/>
  <c r="L638" i="14"/>
  <c r="T638" i="14"/>
  <c r="AB638" i="14"/>
  <c r="AJ638" i="14"/>
  <c r="AR638" i="14"/>
  <c r="AZ638" i="14"/>
  <c r="BH638" i="14"/>
  <c r="BP638" i="14"/>
  <c r="BX638" i="14"/>
  <c r="CF638" i="14"/>
  <c r="CN638" i="14"/>
  <c r="CV638" i="14"/>
  <c r="DD638" i="14"/>
  <c r="DL638" i="14"/>
  <c r="DT638" i="14"/>
  <c r="E638" i="14"/>
  <c r="M638" i="14"/>
  <c r="U638" i="14"/>
  <c r="AC638" i="14"/>
  <c r="AK638" i="14"/>
  <c r="AS638" i="14"/>
  <c r="BA638" i="14"/>
  <c r="BI638" i="14"/>
  <c r="BQ638" i="14"/>
  <c r="BY638" i="14"/>
  <c r="CG638" i="14"/>
  <c r="CO638" i="14"/>
  <c r="CW638" i="14"/>
  <c r="DE638" i="14"/>
  <c r="DM638" i="14"/>
  <c r="DU638" i="14"/>
  <c r="F638" i="14"/>
  <c r="N638" i="14"/>
  <c r="V638" i="14"/>
  <c r="AD638" i="14"/>
  <c r="AL638" i="14"/>
  <c r="AT638" i="14"/>
  <c r="BB638" i="14"/>
  <c r="BJ638" i="14"/>
  <c r="BR638" i="14"/>
  <c r="BZ638" i="14"/>
  <c r="CH638" i="14"/>
  <c r="CP638" i="14"/>
  <c r="CX638" i="14"/>
  <c r="DF638" i="14"/>
  <c r="DN638" i="14"/>
  <c r="DV638" i="14"/>
  <c r="G638" i="14"/>
  <c r="O638" i="14"/>
  <c r="W638" i="14"/>
  <c r="AE638" i="14"/>
  <c r="AM638" i="14"/>
  <c r="AU638" i="14"/>
  <c r="BC638" i="14"/>
  <c r="BK638" i="14"/>
  <c r="BS638" i="14"/>
  <c r="CA638" i="14"/>
  <c r="CI638" i="14"/>
  <c r="CQ638" i="14"/>
  <c r="CY638" i="14"/>
  <c r="DG638" i="14"/>
  <c r="DO638" i="14"/>
  <c r="H638" i="14"/>
  <c r="P638" i="14"/>
  <c r="X638" i="14"/>
  <c r="AF638" i="14"/>
  <c r="AN638" i="14"/>
  <c r="AV638" i="14"/>
  <c r="BD638" i="14"/>
  <c r="BL638" i="14"/>
  <c r="BT638" i="14"/>
  <c r="CB638" i="14"/>
  <c r="CJ638" i="14"/>
  <c r="CR638" i="14"/>
  <c r="CZ638" i="14"/>
  <c r="DH638" i="14"/>
  <c r="DP638" i="14"/>
  <c r="J638" i="14"/>
  <c r="R638" i="14"/>
  <c r="Z638" i="14"/>
  <c r="AH638" i="14"/>
  <c r="AP638" i="14"/>
  <c r="AX638" i="14"/>
  <c r="BF638" i="14"/>
  <c r="BN638" i="14"/>
  <c r="BV638" i="14"/>
  <c r="CD638" i="14"/>
  <c r="CL638" i="14"/>
  <c r="CT638" i="14"/>
  <c r="DB638" i="14"/>
  <c r="DJ638" i="14"/>
  <c r="DR638" i="14"/>
  <c r="AG638" i="14"/>
  <c r="BM638" i="14"/>
  <c r="CS638" i="14"/>
  <c r="C638" i="14"/>
  <c r="AI638" i="14"/>
  <c r="BO638" i="14"/>
  <c r="CU638" i="14"/>
  <c r="I638" i="14"/>
  <c r="AO638" i="14"/>
  <c r="BU638" i="14"/>
  <c r="DA638" i="14"/>
  <c r="K638" i="14"/>
  <c r="AQ638" i="14"/>
  <c r="BW638" i="14"/>
  <c r="DC638" i="14"/>
  <c r="Q638" i="14"/>
  <c r="AW638" i="14"/>
  <c r="CC638" i="14"/>
  <c r="DI638" i="14"/>
  <c r="Y638" i="14"/>
  <c r="BE638" i="14"/>
  <c r="CK638" i="14"/>
  <c r="DQ638" i="14"/>
  <c r="AA638" i="14"/>
  <c r="BG638" i="14"/>
  <c r="CM638" i="14"/>
  <c r="DS638" i="14"/>
  <c r="S638" i="14"/>
  <c r="AY638" i="14"/>
  <c r="CE638" i="14"/>
  <c r="DK638" i="14"/>
  <c r="F630" i="14"/>
  <c r="N630" i="14"/>
  <c r="V630" i="14"/>
  <c r="AD630" i="14"/>
  <c r="AL630" i="14"/>
  <c r="AT630" i="14"/>
  <c r="BB630" i="14"/>
  <c r="BJ630" i="14"/>
  <c r="BR630" i="14"/>
  <c r="BZ630" i="14"/>
  <c r="CH630" i="14"/>
  <c r="CP630" i="14"/>
  <c r="CX630" i="14"/>
  <c r="DF630" i="14"/>
  <c r="DN630" i="14"/>
  <c r="DV630" i="14"/>
  <c r="G630" i="14"/>
  <c r="O630" i="14"/>
  <c r="W630" i="14"/>
  <c r="AE630" i="14"/>
  <c r="AM630" i="14"/>
  <c r="AU630" i="14"/>
  <c r="BC630" i="14"/>
  <c r="BK630" i="14"/>
  <c r="BS630" i="14"/>
  <c r="CA630" i="14"/>
  <c r="CI630" i="14"/>
  <c r="CQ630" i="14"/>
  <c r="CY630" i="14"/>
  <c r="DG630" i="14"/>
  <c r="DO630" i="14"/>
  <c r="H630" i="14"/>
  <c r="P630" i="14"/>
  <c r="X630" i="14"/>
  <c r="AF630" i="14"/>
  <c r="AN630" i="14"/>
  <c r="AV630" i="14"/>
  <c r="J630" i="14"/>
  <c r="R630" i="14"/>
  <c r="Z630" i="14"/>
  <c r="AH630" i="14"/>
  <c r="AP630" i="14"/>
  <c r="AX630" i="14"/>
  <c r="BF630" i="14"/>
  <c r="BN630" i="14"/>
  <c r="BV630" i="14"/>
  <c r="CD630" i="14"/>
  <c r="CL630" i="14"/>
  <c r="CT630" i="14"/>
  <c r="DB630" i="14"/>
  <c r="DJ630" i="14"/>
  <c r="DR630" i="14"/>
  <c r="L630" i="14"/>
  <c r="AB630" i="14"/>
  <c r="AR630" i="14"/>
  <c r="BG630" i="14"/>
  <c r="BT630" i="14"/>
  <c r="CF630" i="14"/>
  <c r="CS630" i="14"/>
  <c r="DE630" i="14"/>
  <c r="DS630" i="14"/>
  <c r="M630" i="14"/>
  <c r="AC630" i="14"/>
  <c r="AS630" i="14"/>
  <c r="BH630" i="14"/>
  <c r="BU630" i="14"/>
  <c r="CG630" i="14"/>
  <c r="CU630" i="14"/>
  <c r="DH630" i="14"/>
  <c r="DT630" i="14"/>
  <c r="Q630" i="14"/>
  <c r="AG630" i="14"/>
  <c r="AW630" i="14"/>
  <c r="BI630" i="14"/>
  <c r="BW630" i="14"/>
  <c r="CJ630" i="14"/>
  <c r="CV630" i="14"/>
  <c r="DI630" i="14"/>
  <c r="DU630" i="14"/>
  <c r="C630" i="14"/>
  <c r="S630" i="14"/>
  <c r="AI630" i="14"/>
  <c r="AY630" i="14"/>
  <c r="BL630" i="14"/>
  <c r="BX630" i="14"/>
  <c r="CK630" i="14"/>
  <c r="CW630" i="14"/>
  <c r="DK630" i="14"/>
  <c r="D630" i="14"/>
  <c r="T630" i="14"/>
  <c r="AJ630" i="14"/>
  <c r="AZ630" i="14"/>
  <c r="BM630" i="14"/>
  <c r="BY630" i="14"/>
  <c r="CM630" i="14"/>
  <c r="CZ630" i="14"/>
  <c r="DL630" i="14"/>
  <c r="I630" i="14"/>
  <c r="Y630" i="14"/>
  <c r="AO630" i="14"/>
  <c r="BD630" i="14"/>
  <c r="BP630" i="14"/>
  <c r="CC630" i="14"/>
  <c r="CO630" i="14"/>
  <c r="DC630" i="14"/>
  <c r="DP630" i="14"/>
  <c r="K630" i="14"/>
  <c r="AA630" i="14"/>
  <c r="AQ630" i="14"/>
  <c r="BE630" i="14"/>
  <c r="BQ630" i="14"/>
  <c r="CE630" i="14"/>
  <c r="CR630" i="14"/>
  <c r="DD630" i="14"/>
  <c r="DQ630" i="14"/>
  <c r="CN630" i="14"/>
  <c r="DA630" i="14"/>
  <c r="E630" i="14"/>
  <c r="DM630" i="14"/>
  <c r="U630" i="14"/>
  <c r="AK630" i="14"/>
  <c r="BO630" i="14"/>
  <c r="CB630" i="14"/>
  <c r="BA630" i="14"/>
  <c r="F622" i="14"/>
  <c r="N622" i="14"/>
  <c r="V622" i="14"/>
  <c r="AD622" i="14"/>
  <c r="AL622" i="14"/>
  <c r="AT622" i="14"/>
  <c r="BB622" i="14"/>
  <c r="BJ622" i="14"/>
  <c r="BR622" i="14"/>
  <c r="BZ622" i="14"/>
  <c r="CH622" i="14"/>
  <c r="CP622" i="14"/>
  <c r="CX622" i="14"/>
  <c r="DF622" i="14"/>
  <c r="DN622" i="14"/>
  <c r="DV622" i="14"/>
  <c r="G622" i="14"/>
  <c r="O622" i="14"/>
  <c r="W622" i="14"/>
  <c r="AE622" i="14"/>
  <c r="AM622" i="14"/>
  <c r="AU622" i="14"/>
  <c r="BC622" i="14"/>
  <c r="BK622" i="14"/>
  <c r="BS622" i="14"/>
  <c r="CA622" i="14"/>
  <c r="CI622" i="14"/>
  <c r="CQ622" i="14"/>
  <c r="CY622" i="14"/>
  <c r="DG622" i="14"/>
  <c r="DO622" i="14"/>
  <c r="H622" i="14"/>
  <c r="P622" i="14"/>
  <c r="X622" i="14"/>
  <c r="AF622" i="14"/>
  <c r="AN622" i="14"/>
  <c r="AV622" i="14"/>
  <c r="BD622" i="14"/>
  <c r="BL622" i="14"/>
  <c r="BT622" i="14"/>
  <c r="CB622" i="14"/>
  <c r="CJ622" i="14"/>
  <c r="CR622" i="14"/>
  <c r="CZ622" i="14"/>
  <c r="DH622" i="14"/>
  <c r="DP622" i="14"/>
  <c r="I622" i="14"/>
  <c r="Q622" i="14"/>
  <c r="Y622" i="14"/>
  <c r="AG622" i="14"/>
  <c r="AO622" i="14"/>
  <c r="AW622" i="14"/>
  <c r="BE622" i="14"/>
  <c r="BM622" i="14"/>
  <c r="BU622" i="14"/>
  <c r="CC622" i="14"/>
  <c r="CK622" i="14"/>
  <c r="CS622" i="14"/>
  <c r="DA622" i="14"/>
  <c r="DI622" i="14"/>
  <c r="DQ622" i="14"/>
  <c r="J622" i="14"/>
  <c r="R622" i="14"/>
  <c r="Z622" i="14"/>
  <c r="AH622" i="14"/>
  <c r="AP622" i="14"/>
  <c r="AX622" i="14"/>
  <c r="BF622" i="14"/>
  <c r="BN622" i="14"/>
  <c r="BV622" i="14"/>
  <c r="CD622" i="14"/>
  <c r="CL622" i="14"/>
  <c r="CT622" i="14"/>
  <c r="DB622" i="14"/>
  <c r="DJ622" i="14"/>
  <c r="DR622" i="14"/>
  <c r="D622" i="14"/>
  <c r="L622" i="14"/>
  <c r="T622" i="14"/>
  <c r="AB622" i="14"/>
  <c r="AJ622" i="14"/>
  <c r="AR622" i="14"/>
  <c r="AZ622" i="14"/>
  <c r="BH622" i="14"/>
  <c r="BP622" i="14"/>
  <c r="BX622" i="14"/>
  <c r="CF622" i="14"/>
  <c r="CN622" i="14"/>
  <c r="CV622" i="14"/>
  <c r="DD622" i="14"/>
  <c r="DL622" i="14"/>
  <c r="DT622" i="14"/>
  <c r="E622" i="14"/>
  <c r="M622" i="14"/>
  <c r="U622" i="14"/>
  <c r="AC622" i="14"/>
  <c r="AK622" i="14"/>
  <c r="AS622" i="14"/>
  <c r="BA622" i="14"/>
  <c r="BI622" i="14"/>
  <c r="BQ622" i="14"/>
  <c r="BY622" i="14"/>
  <c r="CG622" i="14"/>
  <c r="CO622" i="14"/>
  <c r="CW622" i="14"/>
  <c r="DE622" i="14"/>
  <c r="DM622" i="14"/>
  <c r="DU622" i="14"/>
  <c r="BG622" i="14"/>
  <c r="DS622" i="14"/>
  <c r="C622" i="14"/>
  <c r="BO622" i="14"/>
  <c r="K622" i="14"/>
  <c r="BW622" i="14"/>
  <c r="S622" i="14"/>
  <c r="CE622" i="14"/>
  <c r="AA622" i="14"/>
  <c r="CM622" i="14"/>
  <c r="AQ622" i="14"/>
  <c r="DC622" i="14"/>
  <c r="AY622" i="14"/>
  <c r="DK622" i="14"/>
  <c r="AI622" i="14"/>
  <c r="CU622" i="14"/>
  <c r="F614" i="14"/>
  <c r="N614" i="14"/>
  <c r="V614" i="14"/>
  <c r="AD614" i="14"/>
  <c r="AL614" i="14"/>
  <c r="AT614" i="14"/>
  <c r="BB614" i="14"/>
  <c r="BJ614" i="14"/>
  <c r="BR614" i="14"/>
  <c r="BZ614" i="14"/>
  <c r="CH614" i="14"/>
  <c r="CP614" i="14"/>
  <c r="CX614" i="14"/>
  <c r="DF614" i="14"/>
  <c r="DN614" i="14"/>
  <c r="DV614" i="14"/>
  <c r="G614" i="14"/>
  <c r="O614" i="14"/>
  <c r="W614" i="14"/>
  <c r="AE614" i="14"/>
  <c r="AM614" i="14"/>
  <c r="AU614" i="14"/>
  <c r="BC614" i="14"/>
  <c r="BK614" i="14"/>
  <c r="BS614" i="14"/>
  <c r="CA614" i="14"/>
  <c r="CI614" i="14"/>
  <c r="CQ614" i="14"/>
  <c r="CY614" i="14"/>
  <c r="DG614" i="14"/>
  <c r="DO614" i="14"/>
  <c r="H614" i="14"/>
  <c r="P614" i="14"/>
  <c r="X614" i="14"/>
  <c r="AF614" i="14"/>
  <c r="AN614" i="14"/>
  <c r="AV614" i="14"/>
  <c r="BD614" i="14"/>
  <c r="BL614" i="14"/>
  <c r="BT614" i="14"/>
  <c r="CB614" i="14"/>
  <c r="CJ614" i="14"/>
  <c r="CR614" i="14"/>
  <c r="CZ614" i="14"/>
  <c r="DH614" i="14"/>
  <c r="DP614" i="14"/>
  <c r="I614" i="14"/>
  <c r="Q614" i="14"/>
  <c r="Y614" i="14"/>
  <c r="AG614" i="14"/>
  <c r="AO614" i="14"/>
  <c r="AW614" i="14"/>
  <c r="BE614" i="14"/>
  <c r="BM614" i="14"/>
  <c r="BU614" i="14"/>
  <c r="CC614" i="14"/>
  <c r="CK614" i="14"/>
  <c r="CS614" i="14"/>
  <c r="DA614" i="14"/>
  <c r="DI614" i="14"/>
  <c r="DQ614" i="14"/>
  <c r="J614" i="14"/>
  <c r="R614" i="14"/>
  <c r="Z614" i="14"/>
  <c r="AH614" i="14"/>
  <c r="AP614" i="14"/>
  <c r="AX614" i="14"/>
  <c r="BF614" i="14"/>
  <c r="BN614" i="14"/>
  <c r="BV614" i="14"/>
  <c r="CD614" i="14"/>
  <c r="CL614" i="14"/>
  <c r="CT614" i="14"/>
  <c r="DB614" i="14"/>
  <c r="DJ614" i="14"/>
  <c r="DR614" i="14"/>
  <c r="D614" i="14"/>
  <c r="L614" i="14"/>
  <c r="T614" i="14"/>
  <c r="AB614" i="14"/>
  <c r="AJ614" i="14"/>
  <c r="AR614" i="14"/>
  <c r="AZ614" i="14"/>
  <c r="BH614" i="14"/>
  <c r="BP614" i="14"/>
  <c r="BX614" i="14"/>
  <c r="CF614" i="14"/>
  <c r="CN614" i="14"/>
  <c r="CV614" i="14"/>
  <c r="DD614" i="14"/>
  <c r="DL614" i="14"/>
  <c r="DT614" i="14"/>
  <c r="E614" i="14"/>
  <c r="M614" i="14"/>
  <c r="U614" i="14"/>
  <c r="AC614" i="14"/>
  <c r="AK614" i="14"/>
  <c r="AS614" i="14"/>
  <c r="BA614" i="14"/>
  <c r="BI614" i="14"/>
  <c r="BQ614" i="14"/>
  <c r="BY614" i="14"/>
  <c r="CG614" i="14"/>
  <c r="CO614" i="14"/>
  <c r="CW614" i="14"/>
  <c r="DE614" i="14"/>
  <c r="DM614" i="14"/>
  <c r="DU614" i="14"/>
  <c r="AY614" i="14"/>
  <c r="DK614" i="14"/>
  <c r="BG614" i="14"/>
  <c r="DS614" i="14"/>
  <c r="C614" i="14"/>
  <c r="BO614" i="14"/>
  <c r="K614" i="14"/>
  <c r="BW614" i="14"/>
  <c r="S614" i="14"/>
  <c r="CE614" i="14"/>
  <c r="AI614" i="14"/>
  <c r="CU614" i="14"/>
  <c r="AQ614" i="14"/>
  <c r="DC614" i="14"/>
  <c r="AA614" i="14"/>
  <c r="CM614" i="14"/>
  <c r="C606" i="14"/>
  <c r="K606" i="14"/>
  <c r="S606" i="14"/>
  <c r="AA606" i="14"/>
  <c r="AI606" i="14"/>
  <c r="AQ606" i="14"/>
  <c r="AY606" i="14"/>
  <c r="BG606" i="14"/>
  <c r="BO606" i="14"/>
  <c r="BW606" i="14"/>
  <c r="CE606" i="14"/>
  <c r="CM606" i="14"/>
  <c r="CU606" i="14"/>
  <c r="DC606" i="14"/>
  <c r="DK606" i="14"/>
  <c r="DS606" i="14"/>
  <c r="D606" i="14"/>
  <c r="L606" i="14"/>
  <c r="T606" i="14"/>
  <c r="AB606" i="14"/>
  <c r="AJ606" i="14"/>
  <c r="AR606" i="14"/>
  <c r="AZ606" i="14"/>
  <c r="BH606" i="14"/>
  <c r="BP606" i="14"/>
  <c r="BX606" i="14"/>
  <c r="CF606" i="14"/>
  <c r="CN606" i="14"/>
  <c r="CV606" i="14"/>
  <c r="DD606" i="14"/>
  <c r="DL606" i="14"/>
  <c r="DT606" i="14"/>
  <c r="E606" i="14"/>
  <c r="M606" i="14"/>
  <c r="U606" i="14"/>
  <c r="AC606" i="14"/>
  <c r="AK606" i="14"/>
  <c r="AS606" i="14"/>
  <c r="BA606" i="14"/>
  <c r="BI606" i="14"/>
  <c r="BQ606" i="14"/>
  <c r="BY606" i="14"/>
  <c r="CG606" i="14"/>
  <c r="CO606" i="14"/>
  <c r="CW606" i="14"/>
  <c r="DE606" i="14"/>
  <c r="DM606" i="14"/>
  <c r="DU606" i="14"/>
  <c r="F606" i="14"/>
  <c r="N606" i="14"/>
  <c r="V606" i="14"/>
  <c r="AD606" i="14"/>
  <c r="AL606" i="14"/>
  <c r="AT606" i="14"/>
  <c r="BB606" i="14"/>
  <c r="BJ606" i="14"/>
  <c r="BR606" i="14"/>
  <c r="BZ606" i="14"/>
  <c r="CH606" i="14"/>
  <c r="CP606" i="14"/>
  <c r="CX606" i="14"/>
  <c r="DF606" i="14"/>
  <c r="DN606" i="14"/>
  <c r="DV606" i="14"/>
  <c r="G606" i="14"/>
  <c r="O606" i="14"/>
  <c r="W606" i="14"/>
  <c r="AE606" i="14"/>
  <c r="AM606" i="14"/>
  <c r="AU606" i="14"/>
  <c r="BC606" i="14"/>
  <c r="BK606" i="14"/>
  <c r="BS606" i="14"/>
  <c r="CA606" i="14"/>
  <c r="CI606" i="14"/>
  <c r="CQ606" i="14"/>
  <c r="CY606" i="14"/>
  <c r="DG606" i="14"/>
  <c r="DO606" i="14"/>
  <c r="I606" i="14"/>
  <c r="Q606" i="14"/>
  <c r="Y606" i="14"/>
  <c r="AG606" i="14"/>
  <c r="AO606" i="14"/>
  <c r="AW606" i="14"/>
  <c r="BE606" i="14"/>
  <c r="BM606" i="14"/>
  <c r="BU606" i="14"/>
  <c r="CC606" i="14"/>
  <c r="CK606" i="14"/>
  <c r="CS606" i="14"/>
  <c r="DA606" i="14"/>
  <c r="DI606" i="14"/>
  <c r="DQ606" i="14"/>
  <c r="J606" i="14"/>
  <c r="R606" i="14"/>
  <c r="Z606" i="14"/>
  <c r="AH606" i="14"/>
  <c r="AP606" i="14"/>
  <c r="AX606" i="14"/>
  <c r="BF606" i="14"/>
  <c r="BN606" i="14"/>
  <c r="BV606" i="14"/>
  <c r="CD606" i="14"/>
  <c r="CL606" i="14"/>
  <c r="CT606" i="14"/>
  <c r="DB606" i="14"/>
  <c r="DJ606" i="14"/>
  <c r="DR606" i="14"/>
  <c r="P606" i="14"/>
  <c r="CB606" i="14"/>
  <c r="X606" i="14"/>
  <c r="CJ606" i="14"/>
  <c r="AF606" i="14"/>
  <c r="CR606" i="14"/>
  <c r="AN606" i="14"/>
  <c r="CZ606" i="14"/>
  <c r="AV606" i="14"/>
  <c r="DH606" i="14"/>
  <c r="BL606" i="14"/>
  <c r="H606" i="14"/>
  <c r="BT606" i="14"/>
  <c r="BD606" i="14"/>
  <c r="DP606" i="14"/>
  <c r="I598" i="14"/>
  <c r="Q598" i="14"/>
  <c r="Y598" i="14"/>
  <c r="AG598" i="14"/>
  <c r="AO598" i="14"/>
  <c r="AW598" i="14"/>
  <c r="BE598" i="14"/>
  <c r="BM598" i="14"/>
  <c r="BU598" i="14"/>
  <c r="CC598" i="14"/>
  <c r="CK598" i="14"/>
  <c r="CS598" i="14"/>
  <c r="F598" i="14"/>
  <c r="O598" i="14"/>
  <c r="X598" i="14"/>
  <c r="AH598" i="14"/>
  <c r="AQ598" i="14"/>
  <c r="AZ598" i="14"/>
  <c r="BI598" i="14"/>
  <c r="BR598" i="14"/>
  <c r="CA598" i="14"/>
  <c r="CJ598" i="14"/>
  <c r="CT598" i="14"/>
  <c r="DB598" i="14"/>
  <c r="DJ598" i="14"/>
  <c r="DR598" i="14"/>
  <c r="G598" i="14"/>
  <c r="P598" i="14"/>
  <c r="Z598" i="14"/>
  <c r="AI598" i="14"/>
  <c r="AR598" i="14"/>
  <c r="BA598" i="14"/>
  <c r="BJ598" i="14"/>
  <c r="BS598" i="14"/>
  <c r="CB598" i="14"/>
  <c r="CL598" i="14"/>
  <c r="CU598" i="14"/>
  <c r="DC598" i="14"/>
  <c r="DK598" i="14"/>
  <c r="DS598" i="14"/>
  <c r="H598" i="14"/>
  <c r="R598" i="14"/>
  <c r="AA598" i="14"/>
  <c r="AJ598" i="14"/>
  <c r="AS598" i="14"/>
  <c r="BB598" i="14"/>
  <c r="BK598" i="14"/>
  <c r="BT598" i="14"/>
  <c r="CD598" i="14"/>
  <c r="CM598" i="14"/>
  <c r="CV598" i="14"/>
  <c r="DD598" i="14"/>
  <c r="DL598" i="14"/>
  <c r="DT598" i="14"/>
  <c r="J598" i="14"/>
  <c r="S598" i="14"/>
  <c r="AB598" i="14"/>
  <c r="AK598" i="14"/>
  <c r="AT598" i="14"/>
  <c r="BC598" i="14"/>
  <c r="BL598" i="14"/>
  <c r="BV598" i="14"/>
  <c r="CE598" i="14"/>
  <c r="K598" i="14"/>
  <c r="T598" i="14"/>
  <c r="AC598" i="14"/>
  <c r="AL598" i="14"/>
  <c r="AU598" i="14"/>
  <c r="BD598" i="14"/>
  <c r="BN598" i="14"/>
  <c r="BW598" i="14"/>
  <c r="CF598" i="14"/>
  <c r="CO598" i="14"/>
  <c r="CX598" i="14"/>
  <c r="DF598" i="14"/>
  <c r="DN598" i="14"/>
  <c r="DV598" i="14"/>
  <c r="D598" i="14"/>
  <c r="M598" i="14"/>
  <c r="V598" i="14"/>
  <c r="AE598" i="14"/>
  <c r="AN598" i="14"/>
  <c r="AX598" i="14"/>
  <c r="BG598" i="14"/>
  <c r="BP598" i="14"/>
  <c r="BY598" i="14"/>
  <c r="CH598" i="14"/>
  <c r="CQ598" i="14"/>
  <c r="CZ598" i="14"/>
  <c r="DH598" i="14"/>
  <c r="DP598" i="14"/>
  <c r="E598" i="14"/>
  <c r="N598" i="14"/>
  <c r="W598" i="14"/>
  <c r="AF598" i="14"/>
  <c r="AP598" i="14"/>
  <c r="AY598" i="14"/>
  <c r="BH598" i="14"/>
  <c r="BQ598" i="14"/>
  <c r="BZ598" i="14"/>
  <c r="CI598" i="14"/>
  <c r="CR598" i="14"/>
  <c r="DA598" i="14"/>
  <c r="DI598" i="14"/>
  <c r="DQ598" i="14"/>
  <c r="C598" i="14"/>
  <c r="BX598" i="14"/>
  <c r="DM598" i="14"/>
  <c r="L598" i="14"/>
  <c r="CG598" i="14"/>
  <c r="DO598" i="14"/>
  <c r="U598" i="14"/>
  <c r="CN598" i="14"/>
  <c r="DU598" i="14"/>
  <c r="AD598" i="14"/>
  <c r="CP598" i="14"/>
  <c r="AM598" i="14"/>
  <c r="CW598" i="14"/>
  <c r="BF598" i="14"/>
  <c r="DE598" i="14"/>
  <c r="BO598" i="14"/>
  <c r="DG598" i="14"/>
  <c r="CY598" i="14"/>
  <c r="AV598" i="14"/>
  <c r="I590" i="14"/>
  <c r="Q590" i="14"/>
  <c r="Y590" i="14"/>
  <c r="AG590" i="14"/>
  <c r="AO590" i="14"/>
  <c r="AW590" i="14"/>
  <c r="BE590" i="14"/>
  <c r="BM590" i="14"/>
  <c r="BU590" i="14"/>
  <c r="CC590" i="14"/>
  <c r="CK590" i="14"/>
  <c r="CS590" i="14"/>
  <c r="DA590" i="14"/>
  <c r="DI590" i="14"/>
  <c r="DQ590" i="14"/>
  <c r="J590" i="14"/>
  <c r="S590" i="14"/>
  <c r="AB590" i="14"/>
  <c r="AK590" i="14"/>
  <c r="AT590" i="14"/>
  <c r="BC590" i="14"/>
  <c r="BL590" i="14"/>
  <c r="BV590" i="14"/>
  <c r="CE590" i="14"/>
  <c r="CN590" i="14"/>
  <c r="CW590" i="14"/>
  <c r="DF590" i="14"/>
  <c r="DO590" i="14"/>
  <c r="K590" i="14"/>
  <c r="T590" i="14"/>
  <c r="AC590" i="14"/>
  <c r="AL590" i="14"/>
  <c r="AU590" i="14"/>
  <c r="BD590" i="14"/>
  <c r="BN590" i="14"/>
  <c r="BW590" i="14"/>
  <c r="CF590" i="14"/>
  <c r="CO590" i="14"/>
  <c r="CX590" i="14"/>
  <c r="DG590" i="14"/>
  <c r="DP590" i="14"/>
  <c r="C590" i="14"/>
  <c r="L590" i="14"/>
  <c r="U590" i="14"/>
  <c r="AD590" i="14"/>
  <c r="AM590" i="14"/>
  <c r="AV590" i="14"/>
  <c r="BF590" i="14"/>
  <c r="BO590" i="14"/>
  <c r="BX590" i="14"/>
  <c r="CG590" i="14"/>
  <c r="CP590" i="14"/>
  <c r="CY590" i="14"/>
  <c r="DH590" i="14"/>
  <c r="DR590" i="14"/>
  <c r="D590" i="14"/>
  <c r="M590" i="14"/>
  <c r="V590" i="14"/>
  <c r="AE590" i="14"/>
  <c r="AN590" i="14"/>
  <c r="AX590" i="14"/>
  <c r="BG590" i="14"/>
  <c r="BP590" i="14"/>
  <c r="BY590" i="14"/>
  <c r="CH590" i="14"/>
  <c r="CQ590" i="14"/>
  <c r="CZ590" i="14"/>
  <c r="DJ590" i="14"/>
  <c r="DS590" i="14"/>
  <c r="E590" i="14"/>
  <c r="N590" i="14"/>
  <c r="W590" i="14"/>
  <c r="AF590" i="14"/>
  <c r="AP590" i="14"/>
  <c r="AY590" i="14"/>
  <c r="BH590" i="14"/>
  <c r="BQ590" i="14"/>
  <c r="BZ590" i="14"/>
  <c r="CI590" i="14"/>
  <c r="CR590" i="14"/>
  <c r="DB590" i="14"/>
  <c r="DK590" i="14"/>
  <c r="DT590" i="14"/>
  <c r="F590" i="14"/>
  <c r="O590" i="14"/>
  <c r="X590" i="14"/>
  <c r="AH590" i="14"/>
  <c r="AQ590" i="14"/>
  <c r="AZ590" i="14"/>
  <c r="BI590" i="14"/>
  <c r="BR590" i="14"/>
  <c r="CA590" i="14"/>
  <c r="CJ590" i="14"/>
  <c r="CT590" i="14"/>
  <c r="DC590" i="14"/>
  <c r="DL590" i="14"/>
  <c r="DU590" i="14"/>
  <c r="G590" i="14"/>
  <c r="P590" i="14"/>
  <c r="Z590" i="14"/>
  <c r="AI590" i="14"/>
  <c r="AR590" i="14"/>
  <c r="BA590" i="14"/>
  <c r="BJ590" i="14"/>
  <c r="BS590" i="14"/>
  <c r="CB590" i="14"/>
  <c r="CL590" i="14"/>
  <c r="CU590" i="14"/>
  <c r="DD590" i="14"/>
  <c r="DM590" i="14"/>
  <c r="DV590" i="14"/>
  <c r="BK590" i="14"/>
  <c r="BT590" i="14"/>
  <c r="H590" i="14"/>
  <c r="CD590" i="14"/>
  <c r="R590" i="14"/>
  <c r="CM590" i="14"/>
  <c r="AA590" i="14"/>
  <c r="CV590" i="14"/>
  <c r="AS590" i="14"/>
  <c r="DN590" i="14"/>
  <c r="BB590" i="14"/>
  <c r="AJ590" i="14"/>
  <c r="DE590" i="14"/>
  <c r="F582" i="14"/>
  <c r="N582" i="14"/>
  <c r="V582" i="14"/>
  <c r="AD582" i="14"/>
  <c r="AL582" i="14"/>
  <c r="AT582" i="14"/>
  <c r="BB582" i="14"/>
  <c r="BJ582" i="14"/>
  <c r="BR582" i="14"/>
  <c r="BZ582" i="14"/>
  <c r="CH582" i="14"/>
  <c r="CP582" i="14"/>
  <c r="D582" i="14"/>
  <c r="M582" i="14"/>
  <c r="W582" i="14"/>
  <c r="AF582" i="14"/>
  <c r="AO582" i="14"/>
  <c r="AX582" i="14"/>
  <c r="BG582" i="14"/>
  <c r="BP582" i="14"/>
  <c r="BY582" i="14"/>
  <c r="CI582" i="14"/>
  <c r="CR582" i="14"/>
  <c r="CZ582" i="14"/>
  <c r="DH582" i="14"/>
  <c r="DP582" i="14"/>
  <c r="E582" i="14"/>
  <c r="O582" i="14"/>
  <c r="X582" i="14"/>
  <c r="AG582" i="14"/>
  <c r="AP582" i="14"/>
  <c r="AY582" i="14"/>
  <c r="BH582" i="14"/>
  <c r="BQ582" i="14"/>
  <c r="CA582" i="14"/>
  <c r="CJ582" i="14"/>
  <c r="CS582" i="14"/>
  <c r="DA582" i="14"/>
  <c r="DI582" i="14"/>
  <c r="DQ582" i="14"/>
  <c r="G582" i="14"/>
  <c r="P582" i="14"/>
  <c r="Y582" i="14"/>
  <c r="AH582" i="14"/>
  <c r="AQ582" i="14"/>
  <c r="AZ582" i="14"/>
  <c r="BI582" i="14"/>
  <c r="BS582" i="14"/>
  <c r="CB582" i="14"/>
  <c r="CK582" i="14"/>
  <c r="CT582" i="14"/>
  <c r="DB582" i="14"/>
  <c r="DJ582" i="14"/>
  <c r="DR582" i="14"/>
  <c r="H582" i="14"/>
  <c r="Q582" i="14"/>
  <c r="Z582" i="14"/>
  <c r="AI582" i="14"/>
  <c r="AR582" i="14"/>
  <c r="BA582" i="14"/>
  <c r="BK582" i="14"/>
  <c r="BT582" i="14"/>
  <c r="CC582" i="14"/>
  <c r="CL582" i="14"/>
  <c r="CU582" i="14"/>
  <c r="DC582" i="14"/>
  <c r="DK582" i="14"/>
  <c r="DS582" i="14"/>
  <c r="I582" i="14"/>
  <c r="R582" i="14"/>
  <c r="AA582" i="14"/>
  <c r="AJ582" i="14"/>
  <c r="AS582" i="14"/>
  <c r="BC582" i="14"/>
  <c r="BL582" i="14"/>
  <c r="BU582" i="14"/>
  <c r="CD582" i="14"/>
  <c r="CM582" i="14"/>
  <c r="CV582" i="14"/>
  <c r="DD582" i="14"/>
  <c r="DL582" i="14"/>
  <c r="DT582" i="14"/>
  <c r="J582" i="14"/>
  <c r="S582" i="14"/>
  <c r="AB582" i="14"/>
  <c r="AK582" i="14"/>
  <c r="AU582" i="14"/>
  <c r="BD582" i="14"/>
  <c r="BM582" i="14"/>
  <c r="BV582" i="14"/>
  <c r="CE582" i="14"/>
  <c r="CN582" i="14"/>
  <c r="CW582" i="14"/>
  <c r="DE582" i="14"/>
  <c r="DM582" i="14"/>
  <c r="DU582" i="14"/>
  <c r="K582" i="14"/>
  <c r="T582" i="14"/>
  <c r="AC582" i="14"/>
  <c r="AM582" i="14"/>
  <c r="AV582" i="14"/>
  <c r="BE582" i="14"/>
  <c r="BN582" i="14"/>
  <c r="BW582" i="14"/>
  <c r="CF582" i="14"/>
  <c r="CO582" i="14"/>
  <c r="CX582" i="14"/>
  <c r="DF582" i="14"/>
  <c r="DN582" i="14"/>
  <c r="DV582" i="14"/>
  <c r="BF582" i="14"/>
  <c r="BO582" i="14"/>
  <c r="C582" i="14"/>
  <c r="BX582" i="14"/>
  <c r="L582" i="14"/>
  <c r="CG582" i="14"/>
  <c r="U582" i="14"/>
  <c r="CQ582" i="14"/>
  <c r="AE582" i="14"/>
  <c r="CY582" i="14"/>
  <c r="AN582" i="14"/>
  <c r="DG582" i="14"/>
  <c r="AW582" i="14"/>
  <c r="DO582" i="14"/>
  <c r="G574" i="14"/>
  <c r="O574" i="14"/>
  <c r="W574" i="14"/>
  <c r="AE574" i="14"/>
  <c r="AM574" i="14"/>
  <c r="AU574" i="14"/>
  <c r="BC574" i="14"/>
  <c r="BK574" i="14"/>
  <c r="BS574" i="14"/>
  <c r="CA574" i="14"/>
  <c r="CI574" i="14"/>
  <c r="CQ574" i="14"/>
  <c r="CY574" i="14"/>
  <c r="H574" i="14"/>
  <c r="P574" i="14"/>
  <c r="X574" i="14"/>
  <c r="AF574" i="14"/>
  <c r="AN574" i="14"/>
  <c r="AV574" i="14"/>
  <c r="BD574" i="14"/>
  <c r="BL574" i="14"/>
  <c r="J574" i="14"/>
  <c r="R574" i="14"/>
  <c r="Z574" i="14"/>
  <c r="AH574" i="14"/>
  <c r="AP574" i="14"/>
  <c r="C574" i="14"/>
  <c r="N574" i="14"/>
  <c r="AB574" i="14"/>
  <c r="AO574" i="14"/>
  <c r="AZ574" i="14"/>
  <c r="BJ574" i="14"/>
  <c r="BU574" i="14"/>
  <c r="CD574" i="14"/>
  <c r="CM574" i="14"/>
  <c r="CV574" i="14"/>
  <c r="DE574" i="14"/>
  <c r="DM574" i="14"/>
  <c r="DU574" i="14"/>
  <c r="D574" i="14"/>
  <c r="Q574" i="14"/>
  <c r="AC574" i="14"/>
  <c r="AQ574" i="14"/>
  <c r="BA574" i="14"/>
  <c r="BM574" i="14"/>
  <c r="BV574" i="14"/>
  <c r="CE574" i="14"/>
  <c r="CN574" i="14"/>
  <c r="CW574" i="14"/>
  <c r="DF574" i="14"/>
  <c r="DN574" i="14"/>
  <c r="DV574" i="14"/>
  <c r="E574" i="14"/>
  <c r="S574" i="14"/>
  <c r="AD574" i="14"/>
  <c r="AR574" i="14"/>
  <c r="BB574" i="14"/>
  <c r="BN574" i="14"/>
  <c r="BW574" i="14"/>
  <c r="CF574" i="14"/>
  <c r="CO574" i="14"/>
  <c r="CX574" i="14"/>
  <c r="DG574" i="14"/>
  <c r="DO574" i="14"/>
  <c r="F574" i="14"/>
  <c r="T574" i="14"/>
  <c r="AG574" i="14"/>
  <c r="AS574" i="14"/>
  <c r="BE574" i="14"/>
  <c r="BO574" i="14"/>
  <c r="BX574" i="14"/>
  <c r="CG574" i="14"/>
  <c r="CP574" i="14"/>
  <c r="CZ574" i="14"/>
  <c r="DH574" i="14"/>
  <c r="DP574" i="14"/>
  <c r="I574" i="14"/>
  <c r="U574" i="14"/>
  <c r="AI574" i="14"/>
  <c r="AT574" i="14"/>
  <c r="BF574" i="14"/>
  <c r="BP574" i="14"/>
  <c r="BY574" i="14"/>
  <c r="CH574" i="14"/>
  <c r="CR574" i="14"/>
  <c r="DA574" i="14"/>
  <c r="DI574" i="14"/>
  <c r="DQ574" i="14"/>
  <c r="K574" i="14"/>
  <c r="V574" i="14"/>
  <c r="AJ574" i="14"/>
  <c r="AW574" i="14"/>
  <c r="BG574" i="14"/>
  <c r="BQ574" i="14"/>
  <c r="BZ574" i="14"/>
  <c r="CJ574" i="14"/>
  <c r="CS574" i="14"/>
  <c r="DB574" i="14"/>
  <c r="DJ574" i="14"/>
  <c r="DR574" i="14"/>
  <c r="L574" i="14"/>
  <c r="Y574" i="14"/>
  <c r="AK574" i="14"/>
  <c r="AX574" i="14"/>
  <c r="BH574" i="14"/>
  <c r="BR574" i="14"/>
  <c r="CB574" i="14"/>
  <c r="CK574" i="14"/>
  <c r="CT574" i="14"/>
  <c r="DC574" i="14"/>
  <c r="DK574" i="14"/>
  <c r="DS574" i="14"/>
  <c r="AY574" i="14"/>
  <c r="DT574" i="14"/>
  <c r="BI574" i="14"/>
  <c r="BT574" i="14"/>
  <c r="CC574" i="14"/>
  <c r="CL574" i="14"/>
  <c r="M574" i="14"/>
  <c r="CU574" i="14"/>
  <c r="AA574" i="14"/>
  <c r="DD574" i="14"/>
  <c r="AL574" i="14"/>
  <c r="DL574" i="14"/>
  <c r="C566" i="14"/>
  <c r="D566" i="14"/>
  <c r="L566" i="14"/>
  <c r="T566" i="14"/>
  <c r="AB566" i="14"/>
  <c r="AJ566" i="14"/>
  <c r="AR566" i="14"/>
  <c r="AZ566" i="14"/>
  <c r="I566" i="14"/>
  <c r="R566" i="14"/>
  <c r="AA566" i="14"/>
  <c r="AK566" i="14"/>
  <c r="AT566" i="14"/>
  <c r="BC566" i="14"/>
  <c r="BK566" i="14"/>
  <c r="BS566" i="14"/>
  <c r="CA566" i="14"/>
  <c r="CI566" i="14"/>
  <c r="CQ566" i="14"/>
  <c r="CY566" i="14"/>
  <c r="DG566" i="14"/>
  <c r="DO566" i="14"/>
  <c r="J566" i="14"/>
  <c r="S566" i="14"/>
  <c r="AC566" i="14"/>
  <c r="AL566" i="14"/>
  <c r="AU566" i="14"/>
  <c r="BD566" i="14"/>
  <c r="BL566" i="14"/>
  <c r="BT566" i="14"/>
  <c r="CB566" i="14"/>
  <c r="CJ566" i="14"/>
  <c r="CR566" i="14"/>
  <c r="CZ566" i="14"/>
  <c r="DH566" i="14"/>
  <c r="DP566" i="14"/>
  <c r="K566" i="14"/>
  <c r="U566" i="14"/>
  <c r="AD566" i="14"/>
  <c r="AM566" i="14"/>
  <c r="AV566" i="14"/>
  <c r="BE566" i="14"/>
  <c r="BM566" i="14"/>
  <c r="BU566" i="14"/>
  <c r="CC566" i="14"/>
  <c r="CK566" i="14"/>
  <c r="CS566" i="14"/>
  <c r="DA566" i="14"/>
  <c r="DI566" i="14"/>
  <c r="DQ566" i="14"/>
  <c r="M566" i="14"/>
  <c r="V566" i="14"/>
  <c r="AE566" i="14"/>
  <c r="AN566" i="14"/>
  <c r="AW566" i="14"/>
  <c r="BF566" i="14"/>
  <c r="BN566" i="14"/>
  <c r="BV566" i="14"/>
  <c r="CD566" i="14"/>
  <c r="CL566" i="14"/>
  <c r="CT566" i="14"/>
  <c r="DB566" i="14"/>
  <c r="DJ566" i="14"/>
  <c r="DR566" i="14"/>
  <c r="E566" i="14"/>
  <c r="N566" i="14"/>
  <c r="W566" i="14"/>
  <c r="AF566" i="14"/>
  <c r="AO566" i="14"/>
  <c r="AX566" i="14"/>
  <c r="BG566" i="14"/>
  <c r="BO566" i="14"/>
  <c r="BW566" i="14"/>
  <c r="CE566" i="14"/>
  <c r="CM566" i="14"/>
  <c r="CU566" i="14"/>
  <c r="DC566" i="14"/>
  <c r="DK566" i="14"/>
  <c r="DS566" i="14"/>
  <c r="F566" i="14"/>
  <c r="O566" i="14"/>
  <c r="X566" i="14"/>
  <c r="AG566" i="14"/>
  <c r="AP566" i="14"/>
  <c r="AY566" i="14"/>
  <c r="BH566" i="14"/>
  <c r="BP566" i="14"/>
  <c r="BX566" i="14"/>
  <c r="CF566" i="14"/>
  <c r="CN566" i="14"/>
  <c r="CV566" i="14"/>
  <c r="DD566" i="14"/>
  <c r="DL566" i="14"/>
  <c r="DT566" i="14"/>
  <c r="G566" i="14"/>
  <c r="P566" i="14"/>
  <c r="Y566" i="14"/>
  <c r="AH566" i="14"/>
  <c r="AQ566" i="14"/>
  <c r="BA566" i="14"/>
  <c r="BI566" i="14"/>
  <c r="BQ566" i="14"/>
  <c r="BY566" i="14"/>
  <c r="CG566" i="14"/>
  <c r="CO566" i="14"/>
  <c r="CW566" i="14"/>
  <c r="DE566" i="14"/>
  <c r="DM566" i="14"/>
  <c r="DU566" i="14"/>
  <c r="BR566" i="14"/>
  <c r="H566" i="14"/>
  <c r="BZ566" i="14"/>
  <c r="Q566" i="14"/>
  <c r="CH566" i="14"/>
  <c r="Z566" i="14"/>
  <c r="CP566" i="14"/>
  <c r="AI566" i="14"/>
  <c r="CX566" i="14"/>
  <c r="AS566" i="14"/>
  <c r="DF566" i="14"/>
  <c r="BB566" i="14"/>
  <c r="DN566" i="14"/>
  <c r="BJ566" i="14"/>
  <c r="DV566" i="14"/>
  <c r="E558" i="14"/>
  <c r="M558" i="14"/>
  <c r="U558" i="14"/>
  <c r="AC558" i="14"/>
  <c r="AK558" i="14"/>
  <c r="AS558" i="14"/>
  <c r="BA558" i="14"/>
  <c r="BI558" i="14"/>
  <c r="BQ558" i="14"/>
  <c r="BY558" i="14"/>
  <c r="CG558" i="14"/>
  <c r="CO558" i="14"/>
  <c r="CW558" i="14"/>
  <c r="DE558" i="14"/>
  <c r="DM558" i="14"/>
  <c r="DU558" i="14"/>
  <c r="G558" i="14"/>
  <c r="O558" i="14"/>
  <c r="H558" i="14"/>
  <c r="P558" i="14"/>
  <c r="X558" i="14"/>
  <c r="I558" i="14"/>
  <c r="Q558" i="14"/>
  <c r="J558" i="14"/>
  <c r="R558" i="14"/>
  <c r="Z558" i="14"/>
  <c r="AH558" i="14"/>
  <c r="AP558" i="14"/>
  <c r="AX558" i="14"/>
  <c r="BF558" i="14"/>
  <c r="BN558" i="14"/>
  <c r="BV558" i="14"/>
  <c r="CD558" i="14"/>
  <c r="CL558" i="14"/>
  <c r="CT558" i="14"/>
  <c r="DB558" i="14"/>
  <c r="DJ558" i="14"/>
  <c r="DR558" i="14"/>
  <c r="D558" i="14"/>
  <c r="W558" i="14"/>
  <c r="AI558" i="14"/>
  <c r="AT558" i="14"/>
  <c r="BD558" i="14"/>
  <c r="BO558" i="14"/>
  <c r="BZ558" i="14"/>
  <c r="CJ558" i="14"/>
  <c r="CU558" i="14"/>
  <c r="DF558" i="14"/>
  <c r="DP558" i="14"/>
  <c r="K558" i="14"/>
  <c r="AA558" i="14"/>
  <c r="AL558" i="14"/>
  <c r="AV558" i="14"/>
  <c r="BG558" i="14"/>
  <c r="BR558" i="14"/>
  <c r="CB558" i="14"/>
  <c r="CM558" i="14"/>
  <c r="CX558" i="14"/>
  <c r="DH558" i="14"/>
  <c r="DS558" i="14"/>
  <c r="L558" i="14"/>
  <c r="AB558" i="14"/>
  <c r="AM558" i="14"/>
  <c r="AW558" i="14"/>
  <c r="BH558" i="14"/>
  <c r="BS558" i="14"/>
  <c r="CC558" i="14"/>
  <c r="CN558" i="14"/>
  <c r="CY558" i="14"/>
  <c r="DI558" i="14"/>
  <c r="DT558" i="14"/>
  <c r="N558" i="14"/>
  <c r="AD558" i="14"/>
  <c r="AN558" i="14"/>
  <c r="AY558" i="14"/>
  <c r="BJ558" i="14"/>
  <c r="BT558" i="14"/>
  <c r="CE558" i="14"/>
  <c r="CP558" i="14"/>
  <c r="CZ558" i="14"/>
  <c r="DK558" i="14"/>
  <c r="DV558" i="14"/>
  <c r="S558" i="14"/>
  <c r="AE558" i="14"/>
  <c r="AO558" i="14"/>
  <c r="AZ558" i="14"/>
  <c r="BK558" i="14"/>
  <c r="BU558" i="14"/>
  <c r="CF558" i="14"/>
  <c r="CQ558" i="14"/>
  <c r="DA558" i="14"/>
  <c r="DL558" i="14"/>
  <c r="V558" i="14"/>
  <c r="BB558" i="14"/>
  <c r="CA558" i="14"/>
  <c r="DD558" i="14"/>
  <c r="Y558" i="14"/>
  <c r="BC558" i="14"/>
  <c r="CH558" i="14"/>
  <c r="DG558" i="14"/>
  <c r="AF558" i="14"/>
  <c r="BE558" i="14"/>
  <c r="CI558" i="14"/>
  <c r="DN558" i="14"/>
  <c r="AG558" i="14"/>
  <c r="BL558" i="14"/>
  <c r="CK558" i="14"/>
  <c r="DO558" i="14"/>
  <c r="AJ558" i="14"/>
  <c r="BM558" i="14"/>
  <c r="CR558" i="14"/>
  <c r="DQ558" i="14"/>
  <c r="F558" i="14"/>
  <c r="AR558" i="14"/>
  <c r="BW558" i="14"/>
  <c r="CV558" i="14"/>
  <c r="T558" i="14"/>
  <c r="AU558" i="14"/>
  <c r="BX558" i="14"/>
  <c r="DC558" i="14"/>
  <c r="C558" i="14"/>
  <c r="AQ558" i="14"/>
  <c r="BP558" i="14"/>
  <c r="CS558" i="14"/>
  <c r="J550" i="14"/>
  <c r="R550" i="14"/>
  <c r="Z550" i="14"/>
  <c r="AH550" i="14"/>
  <c r="AP550" i="14"/>
  <c r="AX550" i="14"/>
  <c r="BF550" i="14"/>
  <c r="BN550" i="14"/>
  <c r="BV550" i="14"/>
  <c r="CD550" i="14"/>
  <c r="CL550" i="14"/>
  <c r="CT550" i="14"/>
  <c r="DB550" i="14"/>
  <c r="DJ550" i="14"/>
  <c r="DR550" i="14"/>
  <c r="F550" i="14"/>
  <c r="E550" i="14"/>
  <c r="O550" i="14"/>
  <c r="X550" i="14"/>
  <c r="AG550" i="14"/>
  <c r="AQ550" i="14"/>
  <c r="AZ550" i="14"/>
  <c r="BI550" i="14"/>
  <c r="BR550" i="14"/>
  <c r="CA550" i="14"/>
  <c r="CJ550" i="14"/>
  <c r="CS550" i="14"/>
  <c r="DC550" i="14"/>
  <c r="DL550" i="14"/>
  <c r="DU550" i="14"/>
  <c r="G550" i="14"/>
  <c r="P550" i="14"/>
  <c r="Y550" i="14"/>
  <c r="AI550" i="14"/>
  <c r="AR550" i="14"/>
  <c r="BA550" i="14"/>
  <c r="BJ550" i="14"/>
  <c r="BS550" i="14"/>
  <c r="CB550" i="14"/>
  <c r="CK550" i="14"/>
  <c r="CU550" i="14"/>
  <c r="DD550" i="14"/>
  <c r="DM550" i="14"/>
  <c r="DV550" i="14"/>
  <c r="I550" i="14"/>
  <c r="S550" i="14"/>
  <c r="AB550" i="14"/>
  <c r="AK550" i="14"/>
  <c r="AT550" i="14"/>
  <c r="BC550" i="14"/>
  <c r="BL550" i="14"/>
  <c r="BU550" i="14"/>
  <c r="CE550" i="14"/>
  <c r="CN550" i="14"/>
  <c r="CW550" i="14"/>
  <c r="DF550" i="14"/>
  <c r="DO550" i="14"/>
  <c r="K550" i="14"/>
  <c r="T550" i="14"/>
  <c r="AC550" i="14"/>
  <c r="AL550" i="14"/>
  <c r="AU550" i="14"/>
  <c r="BD550" i="14"/>
  <c r="BM550" i="14"/>
  <c r="BW550" i="14"/>
  <c r="CF550" i="14"/>
  <c r="CO550" i="14"/>
  <c r="CX550" i="14"/>
  <c r="DG550" i="14"/>
  <c r="DP550" i="14"/>
  <c r="L550" i="14"/>
  <c r="U550" i="14"/>
  <c r="AD550" i="14"/>
  <c r="AM550" i="14"/>
  <c r="AV550" i="14"/>
  <c r="BE550" i="14"/>
  <c r="BO550" i="14"/>
  <c r="BX550" i="14"/>
  <c r="CG550" i="14"/>
  <c r="CP550" i="14"/>
  <c r="CY550" i="14"/>
  <c r="DH550" i="14"/>
  <c r="DQ550" i="14"/>
  <c r="M550" i="14"/>
  <c r="AJ550" i="14"/>
  <c r="BH550" i="14"/>
  <c r="CH550" i="14"/>
  <c r="DE550" i="14"/>
  <c r="N550" i="14"/>
  <c r="AN550" i="14"/>
  <c r="BK550" i="14"/>
  <c r="CI550" i="14"/>
  <c r="DI550" i="14"/>
  <c r="AA550" i="14"/>
  <c r="BG550" i="14"/>
  <c r="CQ550" i="14"/>
  <c r="DT550" i="14"/>
  <c r="C550" i="14"/>
  <c r="AF550" i="14"/>
  <c r="BQ550" i="14"/>
  <c r="CV550" i="14"/>
  <c r="D550" i="14"/>
  <c r="AO550" i="14"/>
  <c r="BT550" i="14"/>
  <c r="CZ550" i="14"/>
  <c r="H550" i="14"/>
  <c r="AS550" i="14"/>
  <c r="BY550" i="14"/>
  <c r="DA550" i="14"/>
  <c r="Q550" i="14"/>
  <c r="AW550" i="14"/>
  <c r="BZ550" i="14"/>
  <c r="DK550" i="14"/>
  <c r="CC550" i="14"/>
  <c r="CM550" i="14"/>
  <c r="V550" i="14"/>
  <c r="CR550" i="14"/>
  <c r="W550" i="14"/>
  <c r="DN550" i="14"/>
  <c r="AE550" i="14"/>
  <c r="DS550" i="14"/>
  <c r="AY550" i="14"/>
  <c r="BB550" i="14"/>
  <c r="BP550" i="14"/>
  <c r="G542" i="14"/>
  <c r="AT542" i="14"/>
  <c r="DF542" i="14"/>
  <c r="BB542" i="14"/>
  <c r="DN542" i="14"/>
  <c r="BJ542" i="14"/>
  <c r="DV542" i="14"/>
  <c r="F542" i="14"/>
  <c r="BR542" i="14"/>
  <c r="N542" i="14"/>
  <c r="BZ542" i="14"/>
  <c r="V542" i="14"/>
  <c r="CH542" i="14"/>
  <c r="AD542" i="14"/>
  <c r="CP542" i="14"/>
  <c r="AL542" i="14"/>
  <c r="CX542" i="14"/>
  <c r="J534" i="14"/>
  <c r="AD534" i="14"/>
  <c r="AP534" i="14"/>
  <c r="BD534" i="14"/>
  <c r="BP534" i="14"/>
  <c r="CC534" i="14"/>
  <c r="CP534" i="14"/>
  <c r="D534" i="14"/>
  <c r="DB534" i="14"/>
  <c r="Q534" i="14"/>
  <c r="DP534" i="14"/>
  <c r="D526" i="14"/>
  <c r="T526" i="14"/>
  <c r="AZ526" i="14"/>
  <c r="CF526" i="14"/>
  <c r="DL526" i="14"/>
  <c r="CX518" i="14"/>
  <c r="AS518" i="14"/>
  <c r="DQ1002" i="14"/>
  <c r="DI1002" i="14"/>
  <c r="DA1002" i="14"/>
  <c r="CS1002" i="14"/>
  <c r="CK1002" i="14"/>
  <c r="CC1002" i="14"/>
  <c r="BU1002" i="14"/>
  <c r="BM1002" i="14"/>
  <c r="BE1002" i="14"/>
  <c r="AW1002" i="14"/>
  <c r="AO1002" i="14"/>
  <c r="AG1002" i="14"/>
  <c r="Y1002" i="14"/>
  <c r="Q1002" i="14"/>
  <c r="DU1001" i="14"/>
  <c r="DM1001" i="14"/>
  <c r="DE1001" i="14"/>
  <c r="CW1001" i="14"/>
  <c r="CO1001" i="14"/>
  <c r="CG1001" i="14"/>
  <c r="BY1001" i="14"/>
  <c r="BQ1001" i="14"/>
  <c r="BI1001" i="14"/>
  <c r="BA1001" i="14"/>
  <c r="AS1001" i="14"/>
  <c r="AK1001" i="14"/>
  <c r="AC1001" i="14"/>
  <c r="U1001" i="14"/>
  <c r="M1001" i="14"/>
  <c r="DQ1000" i="14"/>
  <c r="DI1000" i="14"/>
  <c r="DA1000" i="14"/>
  <c r="CS1000" i="14"/>
  <c r="CK1000" i="14"/>
  <c r="CC1000" i="14"/>
  <c r="BU1000" i="14"/>
  <c r="BM1000" i="14"/>
  <c r="BE1000" i="14"/>
  <c r="AW1000" i="14"/>
  <c r="AO1000" i="14"/>
  <c r="AG1000" i="14"/>
  <c r="Y1000" i="14"/>
  <c r="Q1000" i="14"/>
  <c r="DU999" i="14"/>
  <c r="DM999" i="14"/>
  <c r="DE999" i="14"/>
  <c r="CW999" i="14"/>
  <c r="CO999" i="14"/>
  <c r="CG999" i="14"/>
  <c r="BY999" i="14"/>
  <c r="BQ999" i="14"/>
  <c r="BI999" i="14"/>
  <c r="BA999" i="14"/>
  <c r="AS999" i="14"/>
  <c r="AK999" i="14"/>
  <c r="AC999" i="14"/>
  <c r="U999" i="14"/>
  <c r="M999" i="14"/>
  <c r="DQ998" i="14"/>
  <c r="DI998" i="14"/>
  <c r="DA998" i="14"/>
  <c r="CS998" i="14"/>
  <c r="CK998" i="14"/>
  <c r="CC998" i="14"/>
  <c r="BU998" i="14"/>
  <c r="BM998" i="14"/>
  <c r="BE998" i="14"/>
  <c r="AW998" i="14"/>
  <c r="AO998" i="14"/>
  <c r="AG998" i="14"/>
  <c r="Y998" i="14"/>
  <c r="Q998" i="14"/>
  <c r="G998" i="14"/>
  <c r="DP997" i="14"/>
  <c r="DE997" i="14"/>
  <c r="CU997" i="14"/>
  <c r="CJ997" i="14"/>
  <c r="BY997" i="14"/>
  <c r="BO997" i="14"/>
  <c r="BD997" i="14"/>
  <c r="AS997" i="14"/>
  <c r="AI997" i="14"/>
  <c r="X997" i="14"/>
  <c r="M997" i="14"/>
  <c r="C997" i="14"/>
  <c r="DL996" i="14"/>
  <c r="DA996" i="14"/>
  <c r="CQ996" i="14"/>
  <c r="CF996" i="14"/>
  <c r="BU996" i="14"/>
  <c r="BK996" i="14"/>
  <c r="AZ996" i="14"/>
  <c r="AO996" i="14"/>
  <c r="AE996" i="14"/>
  <c r="T996" i="14"/>
  <c r="I996" i="14"/>
  <c r="DS995" i="14"/>
  <c r="DH995" i="14"/>
  <c r="CW995" i="14"/>
  <c r="CM995" i="14"/>
  <c r="CB995" i="14"/>
  <c r="BQ995" i="14"/>
  <c r="BG995" i="14"/>
  <c r="AV995" i="14"/>
  <c r="AK995" i="14"/>
  <c r="AA995" i="14"/>
  <c r="P995" i="14"/>
  <c r="E995" i="14"/>
  <c r="DO994" i="14"/>
  <c r="DD994" i="14"/>
  <c r="CS994" i="14"/>
  <c r="CC994" i="14"/>
  <c r="BM994" i="14"/>
  <c r="AW994" i="14"/>
  <c r="AG994" i="14"/>
  <c r="I994" i="14"/>
  <c r="CW993" i="14"/>
  <c r="BQ993" i="14"/>
  <c r="AK993" i="14"/>
  <c r="E993" i="14"/>
  <c r="CS992" i="14"/>
  <c r="BM992" i="14"/>
  <c r="AG992" i="14"/>
  <c r="DU991" i="14"/>
  <c r="CO991" i="14"/>
  <c r="BI991" i="14"/>
  <c r="AC991" i="14"/>
  <c r="DQ990" i="14"/>
  <c r="CK990" i="14"/>
  <c r="BE990" i="14"/>
  <c r="Y990" i="14"/>
  <c r="DM989" i="14"/>
  <c r="CG989" i="14"/>
  <c r="BA989" i="14"/>
  <c r="U989" i="14"/>
  <c r="DI988" i="14"/>
  <c r="CC988" i="14"/>
  <c r="AW988" i="14"/>
  <c r="Q988" i="14"/>
  <c r="DE987" i="14"/>
  <c r="BY987" i="14"/>
  <c r="AS987" i="14"/>
  <c r="M987" i="14"/>
  <c r="DA986" i="14"/>
  <c r="BU986" i="14"/>
  <c r="AO986" i="14"/>
  <c r="I986" i="14"/>
  <c r="CW985" i="14"/>
  <c r="BQ985" i="14"/>
  <c r="AK985" i="14"/>
  <c r="E985" i="14"/>
  <c r="CS984" i="14"/>
  <c r="BM984" i="14"/>
  <c r="AG984" i="14"/>
  <c r="DU983" i="14"/>
  <c r="CO983" i="14"/>
  <c r="BI983" i="14"/>
  <c r="AC983" i="14"/>
  <c r="DQ982" i="14"/>
  <c r="CK982" i="14"/>
  <c r="BE982" i="14"/>
  <c r="Y982" i="14"/>
  <c r="DM981" i="14"/>
  <c r="CG981" i="14"/>
  <c r="BA981" i="14"/>
  <c r="U981" i="14"/>
  <c r="CK980" i="14"/>
  <c r="Y980" i="14"/>
  <c r="CG979" i="14"/>
  <c r="U979" i="14"/>
  <c r="CC978" i="14"/>
  <c r="Q978" i="14"/>
  <c r="BY977" i="14"/>
  <c r="M977" i="14"/>
  <c r="BU976" i="14"/>
  <c r="I976" i="14"/>
  <c r="BQ975" i="14"/>
  <c r="E975" i="14"/>
  <c r="BM974" i="14"/>
  <c r="DU973" i="14"/>
  <c r="BI973" i="14"/>
  <c r="DQ972" i="14"/>
  <c r="BE972" i="14"/>
  <c r="DM971" i="14"/>
  <c r="BA971" i="14"/>
  <c r="DI970" i="14"/>
  <c r="AW970" i="14"/>
  <c r="DE969" i="14"/>
  <c r="AS969" i="14"/>
  <c r="DA968" i="14"/>
  <c r="AO968" i="14"/>
  <c r="CW967" i="14"/>
  <c r="AK967" i="14"/>
  <c r="CS966" i="14"/>
  <c r="AG966" i="14"/>
  <c r="CO965" i="14"/>
  <c r="AC965" i="14"/>
  <c r="CK964" i="14"/>
  <c r="Y964" i="14"/>
  <c r="CG963" i="14"/>
  <c r="U963" i="14"/>
  <c r="CC962" i="14"/>
  <c r="Q962" i="14"/>
  <c r="BY961" i="14"/>
  <c r="M961" i="14"/>
  <c r="BU960" i="14"/>
  <c r="I960" i="14"/>
  <c r="BQ959" i="14"/>
  <c r="E959" i="14"/>
  <c r="AY958" i="14"/>
  <c r="CL957" i="14"/>
  <c r="D957" i="14"/>
  <c r="AQ956" i="14"/>
  <c r="CD955" i="14"/>
  <c r="DP954" i="14"/>
  <c r="AI954" i="14"/>
  <c r="AU953" i="14"/>
  <c r="AN952" i="14"/>
  <c r="AF950" i="14"/>
  <c r="X948" i="14"/>
  <c r="CF945" i="14"/>
  <c r="AN941" i="14"/>
  <c r="CQ934" i="14"/>
  <c r="BK926" i="14"/>
  <c r="AE914" i="14"/>
  <c r="N865" i="14"/>
  <c r="G515" i="14"/>
  <c r="O515" i="14"/>
  <c r="W515" i="14"/>
  <c r="AE515" i="14"/>
  <c r="AM515" i="14"/>
  <c r="AU515" i="14"/>
  <c r="BC515" i="14"/>
  <c r="BK515" i="14"/>
  <c r="BS515" i="14"/>
  <c r="CA515" i="14"/>
  <c r="CI515" i="14"/>
  <c r="CQ515" i="14"/>
  <c r="CY515" i="14"/>
  <c r="DG515" i="14"/>
  <c r="DO515" i="14"/>
  <c r="C515" i="14"/>
  <c r="K515" i="14"/>
  <c r="S515" i="14"/>
  <c r="AA515" i="14"/>
  <c r="AI515" i="14"/>
  <c r="F515" i="14"/>
  <c r="Q515" i="14"/>
  <c r="AB515" i="14"/>
  <c r="AL515" i="14"/>
  <c r="AV515" i="14"/>
  <c r="BE515" i="14"/>
  <c r="BN515" i="14"/>
  <c r="BW515" i="14"/>
  <c r="CF515" i="14"/>
  <c r="CO515" i="14"/>
  <c r="CX515" i="14"/>
  <c r="DH515" i="14"/>
  <c r="DQ515" i="14"/>
  <c r="J515" i="14"/>
  <c r="U515" i="14"/>
  <c r="AF515" i="14"/>
  <c r="AP515" i="14"/>
  <c r="AY515" i="14"/>
  <c r="BH515" i="14"/>
  <c r="BQ515" i="14"/>
  <c r="BZ515" i="14"/>
  <c r="CJ515" i="14"/>
  <c r="CS515" i="14"/>
  <c r="DB515" i="14"/>
  <c r="DK515" i="14"/>
  <c r="DT515" i="14"/>
  <c r="L515" i="14"/>
  <c r="V515" i="14"/>
  <c r="AG515" i="14"/>
  <c r="AQ515" i="14"/>
  <c r="AZ515" i="14"/>
  <c r="BI515" i="14"/>
  <c r="BR515" i="14"/>
  <c r="CB515" i="14"/>
  <c r="CK515" i="14"/>
  <c r="CT515" i="14"/>
  <c r="DC515" i="14"/>
  <c r="DL515" i="14"/>
  <c r="DU515" i="14"/>
  <c r="M515" i="14"/>
  <c r="X515" i="14"/>
  <c r="AH515" i="14"/>
  <c r="AR515" i="14"/>
  <c r="BA515" i="14"/>
  <c r="BJ515" i="14"/>
  <c r="BT515" i="14"/>
  <c r="CC515" i="14"/>
  <c r="CL515" i="14"/>
  <c r="CU515" i="14"/>
  <c r="DD515" i="14"/>
  <c r="DM515" i="14"/>
  <c r="DV515" i="14"/>
  <c r="N515" i="14"/>
  <c r="AJ515" i="14"/>
  <c r="BB515" i="14"/>
  <c r="BU515" i="14"/>
  <c r="CM515" i="14"/>
  <c r="DE515" i="14"/>
  <c r="P515" i="14"/>
  <c r="AK515" i="14"/>
  <c r="BD515" i="14"/>
  <c r="BV515" i="14"/>
  <c r="CN515" i="14"/>
  <c r="DF515" i="14"/>
  <c r="R515" i="14"/>
  <c r="AN515" i="14"/>
  <c r="BF515" i="14"/>
  <c r="BX515" i="14"/>
  <c r="CP515" i="14"/>
  <c r="DI515" i="14"/>
  <c r="T515" i="14"/>
  <c r="AO515" i="14"/>
  <c r="BG515" i="14"/>
  <c r="BY515" i="14"/>
  <c r="CR515" i="14"/>
  <c r="DJ515" i="14"/>
  <c r="D515" i="14"/>
  <c r="Y515" i="14"/>
  <c r="AS515" i="14"/>
  <c r="BL515" i="14"/>
  <c r="CD515" i="14"/>
  <c r="CV515" i="14"/>
  <c r="DN515" i="14"/>
  <c r="E515" i="14"/>
  <c r="Z515" i="14"/>
  <c r="AT515" i="14"/>
  <c r="BM515" i="14"/>
  <c r="CE515" i="14"/>
  <c r="CW515" i="14"/>
  <c r="DP515" i="14"/>
  <c r="H515" i="14"/>
  <c r="AC515" i="14"/>
  <c r="AW515" i="14"/>
  <c r="BO515" i="14"/>
  <c r="CG515" i="14"/>
  <c r="CZ515" i="14"/>
  <c r="DR515" i="14"/>
  <c r="C483" i="14"/>
  <c r="K483" i="14"/>
  <c r="D483" i="14"/>
  <c r="L483" i="14"/>
  <c r="T483" i="14"/>
  <c r="H483" i="14"/>
  <c r="P483" i="14"/>
  <c r="X483" i="14"/>
  <c r="F483" i="14"/>
  <c r="R483" i="14"/>
  <c r="AB483" i="14"/>
  <c r="AJ483" i="14"/>
  <c r="AR483" i="14"/>
  <c r="AZ483" i="14"/>
  <c r="BH483" i="14"/>
  <c r="BP483" i="14"/>
  <c r="BX483" i="14"/>
  <c r="CF483" i="14"/>
  <c r="CN483" i="14"/>
  <c r="CV483" i="14"/>
  <c r="DD483" i="14"/>
  <c r="DL483" i="14"/>
  <c r="DT483" i="14"/>
  <c r="G483" i="14"/>
  <c r="S483" i="14"/>
  <c r="AC483" i="14"/>
  <c r="AK483" i="14"/>
  <c r="AS483" i="14"/>
  <c r="BA483" i="14"/>
  <c r="BI483" i="14"/>
  <c r="BQ483" i="14"/>
  <c r="BY483" i="14"/>
  <c r="CG483" i="14"/>
  <c r="CO483" i="14"/>
  <c r="CW483" i="14"/>
  <c r="DE483" i="14"/>
  <c r="DM483" i="14"/>
  <c r="DU483" i="14"/>
  <c r="I483" i="14"/>
  <c r="U483" i="14"/>
  <c r="AD483" i="14"/>
  <c r="AL483" i="14"/>
  <c r="AT483" i="14"/>
  <c r="BB483" i="14"/>
  <c r="BJ483" i="14"/>
  <c r="BR483" i="14"/>
  <c r="BZ483" i="14"/>
  <c r="CH483" i="14"/>
  <c r="CP483" i="14"/>
  <c r="CX483" i="14"/>
  <c r="DF483" i="14"/>
  <c r="DN483" i="14"/>
  <c r="DV483" i="14"/>
  <c r="J483" i="14"/>
  <c r="V483" i="14"/>
  <c r="AE483" i="14"/>
  <c r="AM483" i="14"/>
  <c r="AU483" i="14"/>
  <c r="BC483" i="14"/>
  <c r="BK483" i="14"/>
  <c r="BS483" i="14"/>
  <c r="CA483" i="14"/>
  <c r="CI483" i="14"/>
  <c r="CQ483" i="14"/>
  <c r="CY483" i="14"/>
  <c r="DG483" i="14"/>
  <c r="DO483" i="14"/>
  <c r="M483" i="14"/>
  <c r="W483" i="14"/>
  <c r="AF483" i="14"/>
  <c r="AN483" i="14"/>
  <c r="AV483" i="14"/>
  <c r="BD483" i="14"/>
  <c r="BL483" i="14"/>
  <c r="BT483" i="14"/>
  <c r="CB483" i="14"/>
  <c r="CJ483" i="14"/>
  <c r="CR483" i="14"/>
  <c r="CZ483" i="14"/>
  <c r="DH483" i="14"/>
  <c r="DP483" i="14"/>
  <c r="N483" i="14"/>
  <c r="Y483" i="14"/>
  <c r="AG483" i="14"/>
  <c r="AO483" i="14"/>
  <c r="AW483" i="14"/>
  <c r="BE483" i="14"/>
  <c r="BM483" i="14"/>
  <c r="BU483" i="14"/>
  <c r="CC483" i="14"/>
  <c r="CK483" i="14"/>
  <c r="CS483" i="14"/>
  <c r="DA483" i="14"/>
  <c r="DI483" i="14"/>
  <c r="DQ483" i="14"/>
  <c r="O483" i="14"/>
  <c r="Z483" i="14"/>
  <c r="AH483" i="14"/>
  <c r="AP483" i="14"/>
  <c r="AX483" i="14"/>
  <c r="BF483" i="14"/>
  <c r="BN483" i="14"/>
  <c r="BV483" i="14"/>
  <c r="CD483" i="14"/>
  <c r="CL483" i="14"/>
  <c r="CT483" i="14"/>
  <c r="DB483" i="14"/>
  <c r="DJ483" i="14"/>
  <c r="DR483" i="14"/>
  <c r="AY483" i="14"/>
  <c r="DK483" i="14"/>
  <c r="BG483" i="14"/>
  <c r="DS483" i="14"/>
  <c r="BO483" i="14"/>
  <c r="E483" i="14"/>
  <c r="BW483" i="14"/>
  <c r="Q483" i="14"/>
  <c r="CE483" i="14"/>
  <c r="AA483" i="14"/>
  <c r="CM483" i="14"/>
  <c r="AI483" i="14"/>
  <c r="CU483" i="14"/>
  <c r="AQ483" i="14"/>
  <c r="DC483" i="14"/>
  <c r="D419" i="14"/>
  <c r="L419" i="14"/>
  <c r="T419" i="14"/>
  <c r="AB419" i="14"/>
  <c r="AJ419" i="14"/>
  <c r="AR419" i="14"/>
  <c r="AZ419" i="14"/>
  <c r="BH419" i="14"/>
  <c r="BP419" i="14"/>
  <c r="BX419" i="14"/>
  <c r="CF419" i="14"/>
  <c r="CN419" i="14"/>
  <c r="CV419" i="14"/>
  <c r="DD419" i="14"/>
  <c r="DL419" i="14"/>
  <c r="DT419" i="14"/>
  <c r="E419" i="14"/>
  <c r="M419" i="14"/>
  <c r="U419" i="14"/>
  <c r="AC419" i="14"/>
  <c r="AK419" i="14"/>
  <c r="AS419" i="14"/>
  <c r="BA419" i="14"/>
  <c r="BI419" i="14"/>
  <c r="BQ419" i="14"/>
  <c r="BY419" i="14"/>
  <c r="CG419" i="14"/>
  <c r="CO419" i="14"/>
  <c r="CW419" i="14"/>
  <c r="DE419" i="14"/>
  <c r="DM419" i="14"/>
  <c r="DU419" i="14"/>
  <c r="F419" i="14"/>
  <c r="N419" i="14"/>
  <c r="V419" i="14"/>
  <c r="AD419" i="14"/>
  <c r="AL419" i="14"/>
  <c r="AT419" i="14"/>
  <c r="BB419" i="14"/>
  <c r="BJ419" i="14"/>
  <c r="BR419" i="14"/>
  <c r="BZ419" i="14"/>
  <c r="CH419" i="14"/>
  <c r="CP419" i="14"/>
  <c r="CX419" i="14"/>
  <c r="DF419" i="14"/>
  <c r="DN419" i="14"/>
  <c r="DV419" i="14"/>
  <c r="G419" i="14"/>
  <c r="O419" i="14"/>
  <c r="W419" i="14"/>
  <c r="AE419" i="14"/>
  <c r="AM419" i="14"/>
  <c r="AU419" i="14"/>
  <c r="BC419" i="14"/>
  <c r="BK419" i="14"/>
  <c r="BS419" i="14"/>
  <c r="CA419" i="14"/>
  <c r="CI419" i="14"/>
  <c r="CQ419" i="14"/>
  <c r="CY419" i="14"/>
  <c r="DG419" i="14"/>
  <c r="DO419" i="14"/>
  <c r="H419" i="14"/>
  <c r="P419" i="14"/>
  <c r="X419" i="14"/>
  <c r="AF419" i="14"/>
  <c r="AN419" i="14"/>
  <c r="AV419" i="14"/>
  <c r="BD419" i="14"/>
  <c r="BL419" i="14"/>
  <c r="BT419" i="14"/>
  <c r="CB419" i="14"/>
  <c r="CJ419" i="14"/>
  <c r="CR419" i="14"/>
  <c r="CZ419" i="14"/>
  <c r="DH419" i="14"/>
  <c r="DP419" i="14"/>
  <c r="Y419" i="14"/>
  <c r="AQ419" i="14"/>
  <c r="BN419" i="14"/>
  <c r="CK419" i="14"/>
  <c r="DC419" i="14"/>
  <c r="C419" i="14"/>
  <c r="Z419" i="14"/>
  <c r="AW419" i="14"/>
  <c r="BO419" i="14"/>
  <c r="CL419" i="14"/>
  <c r="DI419" i="14"/>
  <c r="I419" i="14"/>
  <c r="AA419" i="14"/>
  <c r="AX419" i="14"/>
  <c r="BU419" i="14"/>
  <c r="CM419" i="14"/>
  <c r="DJ419" i="14"/>
  <c r="J419" i="14"/>
  <c r="AG419" i="14"/>
  <c r="AY419" i="14"/>
  <c r="BV419" i="14"/>
  <c r="CS419" i="14"/>
  <c r="DK419" i="14"/>
  <c r="K419" i="14"/>
  <c r="AH419" i="14"/>
  <c r="BE419" i="14"/>
  <c r="BW419" i="14"/>
  <c r="CT419" i="14"/>
  <c r="DQ419" i="14"/>
  <c r="Q419" i="14"/>
  <c r="AI419" i="14"/>
  <c r="BF419" i="14"/>
  <c r="CC419" i="14"/>
  <c r="CU419" i="14"/>
  <c r="DR419" i="14"/>
  <c r="AO419" i="14"/>
  <c r="DS419" i="14"/>
  <c r="AP419" i="14"/>
  <c r="BG419" i="14"/>
  <c r="BM419" i="14"/>
  <c r="CD419" i="14"/>
  <c r="CE419" i="14"/>
  <c r="R419" i="14"/>
  <c r="DA419" i="14"/>
  <c r="S419" i="14"/>
  <c r="DB419" i="14"/>
  <c r="D379" i="14"/>
  <c r="L379" i="14"/>
  <c r="T379" i="14"/>
  <c r="AB379" i="14"/>
  <c r="AJ379" i="14"/>
  <c r="AR379" i="14"/>
  <c r="AZ379" i="14"/>
  <c r="BH379" i="14"/>
  <c r="BP379" i="14"/>
  <c r="BX379" i="14"/>
  <c r="CF379" i="14"/>
  <c r="CN379" i="14"/>
  <c r="CV379" i="14"/>
  <c r="DD379" i="14"/>
  <c r="DL379" i="14"/>
  <c r="DT379" i="14"/>
  <c r="E379" i="14"/>
  <c r="M379" i="14"/>
  <c r="U379" i="14"/>
  <c r="AC379" i="14"/>
  <c r="AK379" i="14"/>
  <c r="AS379" i="14"/>
  <c r="BA379" i="14"/>
  <c r="BI379" i="14"/>
  <c r="BQ379" i="14"/>
  <c r="BY379" i="14"/>
  <c r="CG379" i="14"/>
  <c r="CO379" i="14"/>
  <c r="CW379" i="14"/>
  <c r="DE379" i="14"/>
  <c r="DM379" i="14"/>
  <c r="DU379" i="14"/>
  <c r="F379" i="14"/>
  <c r="N379" i="14"/>
  <c r="V379" i="14"/>
  <c r="AD379" i="14"/>
  <c r="AL379" i="14"/>
  <c r="AT379" i="14"/>
  <c r="BB379" i="14"/>
  <c r="BJ379" i="14"/>
  <c r="BR379" i="14"/>
  <c r="BZ379" i="14"/>
  <c r="CH379" i="14"/>
  <c r="CP379" i="14"/>
  <c r="CX379" i="14"/>
  <c r="DF379" i="14"/>
  <c r="DN379" i="14"/>
  <c r="DV379" i="14"/>
  <c r="G379" i="14"/>
  <c r="O379" i="14"/>
  <c r="W379" i="14"/>
  <c r="AE379" i="14"/>
  <c r="AM379" i="14"/>
  <c r="AU379" i="14"/>
  <c r="BC379" i="14"/>
  <c r="BK379" i="14"/>
  <c r="BS379" i="14"/>
  <c r="CA379" i="14"/>
  <c r="CI379" i="14"/>
  <c r="CQ379" i="14"/>
  <c r="CY379" i="14"/>
  <c r="DG379" i="14"/>
  <c r="DO379" i="14"/>
  <c r="H379" i="14"/>
  <c r="P379" i="14"/>
  <c r="X379" i="14"/>
  <c r="AF379" i="14"/>
  <c r="AN379" i="14"/>
  <c r="AV379" i="14"/>
  <c r="BD379" i="14"/>
  <c r="BL379" i="14"/>
  <c r="BT379" i="14"/>
  <c r="CB379" i="14"/>
  <c r="CJ379" i="14"/>
  <c r="CR379" i="14"/>
  <c r="CZ379" i="14"/>
  <c r="DH379" i="14"/>
  <c r="DP379" i="14"/>
  <c r="J379" i="14"/>
  <c r="R379" i="14"/>
  <c r="Z379" i="14"/>
  <c r="AH379" i="14"/>
  <c r="AP379" i="14"/>
  <c r="AX379" i="14"/>
  <c r="BF379" i="14"/>
  <c r="BN379" i="14"/>
  <c r="BV379" i="14"/>
  <c r="CD379" i="14"/>
  <c r="CL379" i="14"/>
  <c r="CT379" i="14"/>
  <c r="DB379" i="14"/>
  <c r="DJ379" i="14"/>
  <c r="DR379" i="14"/>
  <c r="Q379" i="14"/>
  <c r="AW379" i="14"/>
  <c r="CC379" i="14"/>
  <c r="DI379" i="14"/>
  <c r="S379" i="14"/>
  <c r="AY379" i="14"/>
  <c r="CE379" i="14"/>
  <c r="DK379" i="14"/>
  <c r="Y379" i="14"/>
  <c r="BE379" i="14"/>
  <c r="CK379" i="14"/>
  <c r="DQ379" i="14"/>
  <c r="AA379" i="14"/>
  <c r="BG379" i="14"/>
  <c r="CM379" i="14"/>
  <c r="DS379" i="14"/>
  <c r="AG379" i="14"/>
  <c r="BM379" i="14"/>
  <c r="CS379" i="14"/>
  <c r="C379" i="14"/>
  <c r="AI379" i="14"/>
  <c r="BO379" i="14"/>
  <c r="CU379" i="14"/>
  <c r="I379" i="14"/>
  <c r="AO379" i="14"/>
  <c r="BU379" i="14"/>
  <c r="DA379" i="14"/>
  <c r="K379" i="14"/>
  <c r="AQ379" i="14"/>
  <c r="BW379" i="14"/>
  <c r="DC379" i="14"/>
  <c r="DJ539" i="14"/>
  <c r="CL539" i="14"/>
  <c r="BN539" i="14"/>
  <c r="AX539" i="14"/>
  <c r="AH539" i="14"/>
  <c r="J539" i="14"/>
  <c r="AN531" i="14"/>
  <c r="CR523" i="14"/>
  <c r="AF523" i="14"/>
  <c r="E530" i="14"/>
  <c r="M530" i="14"/>
  <c r="U530" i="14"/>
  <c r="AC530" i="14"/>
  <c r="AK530" i="14"/>
  <c r="AS530" i="14"/>
  <c r="BA530" i="14"/>
  <c r="BI530" i="14"/>
  <c r="BQ530" i="14"/>
  <c r="BY530" i="14"/>
  <c r="CG530" i="14"/>
  <c r="CO530" i="14"/>
  <c r="CW530" i="14"/>
  <c r="DE530" i="14"/>
  <c r="DM530" i="14"/>
  <c r="DU530" i="14"/>
  <c r="F530" i="14"/>
  <c r="N530" i="14"/>
  <c r="V530" i="14"/>
  <c r="AD530" i="14"/>
  <c r="AL530" i="14"/>
  <c r="AT530" i="14"/>
  <c r="BB530" i="14"/>
  <c r="BJ530" i="14"/>
  <c r="BR530" i="14"/>
  <c r="BZ530" i="14"/>
  <c r="CH530" i="14"/>
  <c r="CP530" i="14"/>
  <c r="CX530" i="14"/>
  <c r="DF530" i="14"/>
  <c r="DN530" i="14"/>
  <c r="DV530" i="14"/>
  <c r="G530" i="14"/>
  <c r="O530" i="14"/>
  <c r="W530" i="14"/>
  <c r="AE530" i="14"/>
  <c r="AM530" i="14"/>
  <c r="AU530" i="14"/>
  <c r="BC530" i="14"/>
  <c r="BK530" i="14"/>
  <c r="BS530" i="14"/>
  <c r="CA530" i="14"/>
  <c r="CI530" i="14"/>
  <c r="CQ530" i="14"/>
  <c r="CY530" i="14"/>
  <c r="DG530" i="14"/>
  <c r="DO530" i="14"/>
  <c r="H530" i="14"/>
  <c r="P530" i="14"/>
  <c r="X530" i="14"/>
  <c r="AF530" i="14"/>
  <c r="AN530" i="14"/>
  <c r="AV530" i="14"/>
  <c r="BD530" i="14"/>
  <c r="BL530" i="14"/>
  <c r="BT530" i="14"/>
  <c r="CB530" i="14"/>
  <c r="CJ530" i="14"/>
  <c r="CR530" i="14"/>
  <c r="CZ530" i="14"/>
  <c r="DH530" i="14"/>
  <c r="DP530" i="14"/>
  <c r="J530" i="14"/>
  <c r="R530" i="14"/>
  <c r="Z530" i="14"/>
  <c r="AH530" i="14"/>
  <c r="AP530" i="14"/>
  <c r="AX530" i="14"/>
  <c r="BF530" i="14"/>
  <c r="BN530" i="14"/>
  <c r="BV530" i="14"/>
  <c r="CD530" i="14"/>
  <c r="CL530" i="14"/>
  <c r="CT530" i="14"/>
  <c r="DB530" i="14"/>
  <c r="DJ530" i="14"/>
  <c r="DR530" i="14"/>
  <c r="C530" i="14"/>
  <c r="K530" i="14"/>
  <c r="S530" i="14"/>
  <c r="AA530" i="14"/>
  <c r="AI530" i="14"/>
  <c r="AQ530" i="14"/>
  <c r="AY530" i="14"/>
  <c r="BG530" i="14"/>
  <c r="BO530" i="14"/>
  <c r="BW530" i="14"/>
  <c r="CE530" i="14"/>
  <c r="CM530" i="14"/>
  <c r="CU530" i="14"/>
  <c r="DC530" i="14"/>
  <c r="DK530" i="14"/>
  <c r="DS530" i="14"/>
  <c r="E522" i="14"/>
  <c r="M522" i="14"/>
  <c r="U522" i="14"/>
  <c r="AC522" i="14"/>
  <c r="AK522" i="14"/>
  <c r="AS522" i="14"/>
  <c r="BA522" i="14"/>
  <c r="BI522" i="14"/>
  <c r="BQ522" i="14"/>
  <c r="BY522" i="14"/>
  <c r="CG522" i="14"/>
  <c r="CO522" i="14"/>
  <c r="CW522" i="14"/>
  <c r="DE522" i="14"/>
  <c r="DM522" i="14"/>
  <c r="DU522" i="14"/>
  <c r="F522" i="14"/>
  <c r="N522" i="14"/>
  <c r="V522" i="14"/>
  <c r="AD522" i="14"/>
  <c r="AL522" i="14"/>
  <c r="AT522" i="14"/>
  <c r="BB522" i="14"/>
  <c r="BJ522" i="14"/>
  <c r="BR522" i="14"/>
  <c r="BZ522" i="14"/>
  <c r="CH522" i="14"/>
  <c r="CP522" i="14"/>
  <c r="CX522" i="14"/>
  <c r="DF522" i="14"/>
  <c r="DN522" i="14"/>
  <c r="DV522" i="14"/>
  <c r="G522" i="14"/>
  <c r="O522" i="14"/>
  <c r="W522" i="14"/>
  <c r="AE522" i="14"/>
  <c r="AM522" i="14"/>
  <c r="AU522" i="14"/>
  <c r="BC522" i="14"/>
  <c r="BK522" i="14"/>
  <c r="BS522" i="14"/>
  <c r="CA522" i="14"/>
  <c r="CI522" i="14"/>
  <c r="CQ522" i="14"/>
  <c r="CY522" i="14"/>
  <c r="DG522" i="14"/>
  <c r="DO522" i="14"/>
  <c r="H522" i="14"/>
  <c r="P522" i="14"/>
  <c r="X522" i="14"/>
  <c r="AF522" i="14"/>
  <c r="AN522" i="14"/>
  <c r="AV522" i="14"/>
  <c r="BD522" i="14"/>
  <c r="BL522" i="14"/>
  <c r="BT522" i="14"/>
  <c r="CB522" i="14"/>
  <c r="CJ522" i="14"/>
  <c r="CR522" i="14"/>
  <c r="CZ522" i="14"/>
  <c r="DH522" i="14"/>
  <c r="DP522" i="14"/>
  <c r="I522" i="14"/>
  <c r="Q522" i="14"/>
  <c r="Y522" i="14"/>
  <c r="AG522" i="14"/>
  <c r="AO522" i="14"/>
  <c r="AW522" i="14"/>
  <c r="BE522" i="14"/>
  <c r="BM522" i="14"/>
  <c r="BU522" i="14"/>
  <c r="CC522" i="14"/>
  <c r="CK522" i="14"/>
  <c r="CS522" i="14"/>
  <c r="DA522" i="14"/>
  <c r="DI522" i="14"/>
  <c r="DQ522" i="14"/>
  <c r="J522" i="14"/>
  <c r="R522" i="14"/>
  <c r="Z522" i="14"/>
  <c r="AH522" i="14"/>
  <c r="AP522" i="14"/>
  <c r="AX522" i="14"/>
  <c r="BF522" i="14"/>
  <c r="BN522" i="14"/>
  <c r="BV522" i="14"/>
  <c r="CD522" i="14"/>
  <c r="CL522" i="14"/>
  <c r="CT522" i="14"/>
  <c r="DB522" i="14"/>
  <c r="DJ522" i="14"/>
  <c r="DR522" i="14"/>
  <c r="C522" i="14"/>
  <c r="K522" i="14"/>
  <c r="S522" i="14"/>
  <c r="AA522" i="14"/>
  <c r="AI522" i="14"/>
  <c r="AQ522" i="14"/>
  <c r="AY522" i="14"/>
  <c r="BG522" i="14"/>
  <c r="BO522" i="14"/>
  <c r="BW522" i="14"/>
  <c r="CE522" i="14"/>
  <c r="CM522" i="14"/>
  <c r="CU522" i="14"/>
  <c r="DC522" i="14"/>
  <c r="DK522" i="14"/>
  <c r="DS522" i="14"/>
  <c r="C514" i="14"/>
  <c r="K514" i="14"/>
  <c r="S514" i="14"/>
  <c r="AA514" i="14"/>
  <c r="AI514" i="14"/>
  <c r="AQ514" i="14"/>
  <c r="AY514" i="14"/>
  <c r="BG514" i="14"/>
  <c r="BO514" i="14"/>
  <c r="BW514" i="14"/>
  <c r="CE514" i="14"/>
  <c r="CM514" i="14"/>
  <c r="CU514" i="14"/>
  <c r="DC514" i="14"/>
  <c r="DK514" i="14"/>
  <c r="DS514" i="14"/>
  <c r="G514" i="14"/>
  <c r="O514" i="14"/>
  <c r="W514" i="14"/>
  <c r="AE514" i="14"/>
  <c r="AM514" i="14"/>
  <c r="AU514" i="14"/>
  <c r="BC514" i="14"/>
  <c r="BK514" i="14"/>
  <c r="BS514" i="14"/>
  <c r="CA514" i="14"/>
  <c r="CI514" i="14"/>
  <c r="CQ514" i="14"/>
  <c r="CY514" i="14"/>
  <c r="DG514" i="14"/>
  <c r="DO514" i="14"/>
  <c r="M514" i="14"/>
  <c r="X514" i="14"/>
  <c r="AH514" i="14"/>
  <c r="AS514" i="14"/>
  <c r="BD514" i="14"/>
  <c r="BN514" i="14"/>
  <c r="BY514" i="14"/>
  <c r="CJ514" i="14"/>
  <c r="CT514" i="14"/>
  <c r="DE514" i="14"/>
  <c r="DP514" i="14"/>
  <c r="F514" i="14"/>
  <c r="Q514" i="14"/>
  <c r="AB514" i="14"/>
  <c r="AL514" i="14"/>
  <c r="AW514" i="14"/>
  <c r="BH514" i="14"/>
  <c r="BR514" i="14"/>
  <c r="CC514" i="14"/>
  <c r="CN514" i="14"/>
  <c r="CX514" i="14"/>
  <c r="DI514" i="14"/>
  <c r="DT514" i="14"/>
  <c r="H514" i="14"/>
  <c r="R514" i="14"/>
  <c r="AC514" i="14"/>
  <c r="AN514" i="14"/>
  <c r="AX514" i="14"/>
  <c r="BI514" i="14"/>
  <c r="BT514" i="14"/>
  <c r="CD514" i="14"/>
  <c r="CO514" i="14"/>
  <c r="CZ514" i="14"/>
  <c r="DJ514" i="14"/>
  <c r="DU514" i="14"/>
  <c r="I514" i="14"/>
  <c r="T514" i="14"/>
  <c r="AD514" i="14"/>
  <c r="AO514" i="14"/>
  <c r="AZ514" i="14"/>
  <c r="BJ514" i="14"/>
  <c r="BU514" i="14"/>
  <c r="CF514" i="14"/>
  <c r="CP514" i="14"/>
  <c r="DA514" i="14"/>
  <c r="DL514" i="14"/>
  <c r="DV514" i="14"/>
  <c r="J514" i="14"/>
  <c r="AF514" i="14"/>
  <c r="BA514" i="14"/>
  <c r="BV514" i="14"/>
  <c r="CR514" i="14"/>
  <c r="DM514" i="14"/>
  <c r="L514" i="14"/>
  <c r="AG514" i="14"/>
  <c r="BB514" i="14"/>
  <c r="BX514" i="14"/>
  <c r="CS514" i="14"/>
  <c r="DN514" i="14"/>
  <c r="N514" i="14"/>
  <c r="AJ514" i="14"/>
  <c r="BE514" i="14"/>
  <c r="BZ514" i="14"/>
  <c r="CV514" i="14"/>
  <c r="DQ514" i="14"/>
  <c r="P514" i="14"/>
  <c r="AK514" i="14"/>
  <c r="BF514" i="14"/>
  <c r="CB514" i="14"/>
  <c r="CW514" i="14"/>
  <c r="DR514" i="14"/>
  <c r="U514" i="14"/>
  <c r="AP514" i="14"/>
  <c r="BL514" i="14"/>
  <c r="CG514" i="14"/>
  <c r="DB514" i="14"/>
  <c r="V514" i="14"/>
  <c r="AR514" i="14"/>
  <c r="BM514" i="14"/>
  <c r="CH514" i="14"/>
  <c r="DD514" i="14"/>
  <c r="D514" i="14"/>
  <c r="Y514" i="14"/>
  <c r="AT514" i="14"/>
  <c r="BP514" i="14"/>
  <c r="CK514" i="14"/>
  <c r="DF514" i="14"/>
  <c r="C506" i="14"/>
  <c r="K506" i="14"/>
  <c r="S506" i="14"/>
  <c r="AA506" i="14"/>
  <c r="AI506" i="14"/>
  <c r="AQ506" i="14"/>
  <c r="AY506" i="14"/>
  <c r="BG506" i="14"/>
  <c r="BO506" i="14"/>
  <c r="BW506" i="14"/>
  <c r="CE506" i="14"/>
  <c r="CM506" i="14"/>
  <c r="CU506" i="14"/>
  <c r="DC506" i="14"/>
  <c r="DK506" i="14"/>
  <c r="DS506" i="14"/>
  <c r="D506" i="14"/>
  <c r="L506" i="14"/>
  <c r="T506" i="14"/>
  <c r="AB506" i="14"/>
  <c r="AJ506" i="14"/>
  <c r="AR506" i="14"/>
  <c r="AZ506" i="14"/>
  <c r="BH506" i="14"/>
  <c r="BP506" i="14"/>
  <c r="BX506" i="14"/>
  <c r="CF506" i="14"/>
  <c r="CN506" i="14"/>
  <c r="CV506" i="14"/>
  <c r="DD506" i="14"/>
  <c r="DL506" i="14"/>
  <c r="DT506" i="14"/>
  <c r="E506" i="14"/>
  <c r="M506" i="14"/>
  <c r="U506" i="14"/>
  <c r="AC506" i="14"/>
  <c r="AK506" i="14"/>
  <c r="AS506" i="14"/>
  <c r="BA506" i="14"/>
  <c r="BI506" i="14"/>
  <c r="BQ506" i="14"/>
  <c r="BY506" i="14"/>
  <c r="CG506" i="14"/>
  <c r="CO506" i="14"/>
  <c r="CW506" i="14"/>
  <c r="DE506" i="14"/>
  <c r="DM506" i="14"/>
  <c r="DU506" i="14"/>
  <c r="F506" i="14"/>
  <c r="N506" i="14"/>
  <c r="V506" i="14"/>
  <c r="AD506" i="14"/>
  <c r="AL506" i="14"/>
  <c r="AT506" i="14"/>
  <c r="BB506" i="14"/>
  <c r="BJ506" i="14"/>
  <c r="BR506" i="14"/>
  <c r="BZ506" i="14"/>
  <c r="CH506" i="14"/>
  <c r="CP506" i="14"/>
  <c r="CX506" i="14"/>
  <c r="DF506" i="14"/>
  <c r="DN506" i="14"/>
  <c r="DV506" i="14"/>
  <c r="G506" i="14"/>
  <c r="O506" i="14"/>
  <c r="W506" i="14"/>
  <c r="AE506" i="14"/>
  <c r="AM506" i="14"/>
  <c r="AU506" i="14"/>
  <c r="BC506" i="14"/>
  <c r="BK506" i="14"/>
  <c r="BS506" i="14"/>
  <c r="CA506" i="14"/>
  <c r="CI506" i="14"/>
  <c r="CQ506" i="14"/>
  <c r="CY506" i="14"/>
  <c r="DG506" i="14"/>
  <c r="DO506" i="14"/>
  <c r="H506" i="14"/>
  <c r="P506" i="14"/>
  <c r="X506" i="14"/>
  <c r="AF506" i="14"/>
  <c r="AN506" i="14"/>
  <c r="AV506" i="14"/>
  <c r="BD506" i="14"/>
  <c r="BL506" i="14"/>
  <c r="BT506" i="14"/>
  <c r="CB506" i="14"/>
  <c r="CJ506" i="14"/>
  <c r="CR506" i="14"/>
  <c r="CZ506" i="14"/>
  <c r="DH506" i="14"/>
  <c r="DP506" i="14"/>
  <c r="I506" i="14"/>
  <c r="Q506" i="14"/>
  <c r="Y506" i="14"/>
  <c r="AG506" i="14"/>
  <c r="AO506" i="14"/>
  <c r="AW506" i="14"/>
  <c r="BE506" i="14"/>
  <c r="BM506" i="14"/>
  <c r="BU506" i="14"/>
  <c r="CC506" i="14"/>
  <c r="CK506" i="14"/>
  <c r="CS506" i="14"/>
  <c r="DA506" i="14"/>
  <c r="DI506" i="14"/>
  <c r="DQ506" i="14"/>
  <c r="J506" i="14"/>
  <c r="BV506" i="14"/>
  <c r="AH506" i="14"/>
  <c r="CT506" i="14"/>
  <c r="AP506" i="14"/>
  <c r="DB506" i="14"/>
  <c r="AX506" i="14"/>
  <c r="DJ506" i="14"/>
  <c r="DR506" i="14"/>
  <c r="R506" i="14"/>
  <c r="Z506" i="14"/>
  <c r="BF506" i="14"/>
  <c r="BN506" i="14"/>
  <c r="CD506" i="14"/>
  <c r="H498" i="14"/>
  <c r="P498" i="14"/>
  <c r="X498" i="14"/>
  <c r="AF498" i="14"/>
  <c r="AN498" i="14"/>
  <c r="AV498" i="14"/>
  <c r="BD498" i="14"/>
  <c r="BL498" i="14"/>
  <c r="BT498" i="14"/>
  <c r="CB498" i="14"/>
  <c r="CJ498" i="14"/>
  <c r="CR498" i="14"/>
  <c r="CZ498" i="14"/>
  <c r="DH498" i="14"/>
  <c r="DP498" i="14"/>
  <c r="J498" i="14"/>
  <c r="R498" i="14"/>
  <c r="Z498" i="14"/>
  <c r="AH498" i="14"/>
  <c r="AP498" i="14"/>
  <c r="AX498" i="14"/>
  <c r="BF498" i="14"/>
  <c r="BN498" i="14"/>
  <c r="BV498" i="14"/>
  <c r="CD498" i="14"/>
  <c r="CL498" i="14"/>
  <c r="CT498" i="14"/>
  <c r="DB498" i="14"/>
  <c r="DJ498" i="14"/>
  <c r="DR498" i="14"/>
  <c r="F498" i="14"/>
  <c r="N498" i="14"/>
  <c r="V498" i="14"/>
  <c r="AD498" i="14"/>
  <c r="AL498" i="14"/>
  <c r="AT498" i="14"/>
  <c r="BB498" i="14"/>
  <c r="BJ498" i="14"/>
  <c r="BR498" i="14"/>
  <c r="BZ498" i="14"/>
  <c r="CH498" i="14"/>
  <c r="CP498" i="14"/>
  <c r="CX498" i="14"/>
  <c r="DF498" i="14"/>
  <c r="DN498" i="14"/>
  <c r="DV498" i="14"/>
  <c r="C498" i="14"/>
  <c r="O498" i="14"/>
  <c r="AB498" i="14"/>
  <c r="AO498" i="14"/>
  <c r="BA498" i="14"/>
  <c r="BO498" i="14"/>
  <c r="CA498" i="14"/>
  <c r="CN498" i="14"/>
  <c r="DA498" i="14"/>
  <c r="DM498" i="14"/>
  <c r="D498" i="14"/>
  <c r="Q498" i="14"/>
  <c r="AC498" i="14"/>
  <c r="AQ498" i="14"/>
  <c r="BC498" i="14"/>
  <c r="BP498" i="14"/>
  <c r="CC498" i="14"/>
  <c r="CO498" i="14"/>
  <c r="DC498" i="14"/>
  <c r="DO498" i="14"/>
  <c r="E498" i="14"/>
  <c r="S498" i="14"/>
  <c r="AE498" i="14"/>
  <c r="AR498" i="14"/>
  <c r="BE498" i="14"/>
  <c r="BQ498" i="14"/>
  <c r="CE498" i="14"/>
  <c r="CQ498" i="14"/>
  <c r="DD498" i="14"/>
  <c r="DQ498" i="14"/>
  <c r="G498" i="14"/>
  <c r="T498" i="14"/>
  <c r="AG498" i="14"/>
  <c r="AS498" i="14"/>
  <c r="BG498" i="14"/>
  <c r="BS498" i="14"/>
  <c r="CF498" i="14"/>
  <c r="CS498" i="14"/>
  <c r="DE498" i="14"/>
  <c r="DS498" i="14"/>
  <c r="I498" i="14"/>
  <c r="U498" i="14"/>
  <c r="AI498" i="14"/>
  <c r="AU498" i="14"/>
  <c r="BH498" i="14"/>
  <c r="BU498" i="14"/>
  <c r="CG498" i="14"/>
  <c r="CU498" i="14"/>
  <c r="DG498" i="14"/>
  <c r="DT498" i="14"/>
  <c r="K498" i="14"/>
  <c r="W498" i="14"/>
  <c r="AJ498" i="14"/>
  <c r="AW498" i="14"/>
  <c r="BI498" i="14"/>
  <c r="BW498" i="14"/>
  <c r="CI498" i="14"/>
  <c r="CV498" i="14"/>
  <c r="DI498" i="14"/>
  <c r="DU498" i="14"/>
  <c r="L498" i="14"/>
  <c r="Y498" i="14"/>
  <c r="AK498" i="14"/>
  <c r="AY498" i="14"/>
  <c r="BK498" i="14"/>
  <c r="BX498" i="14"/>
  <c r="CK498" i="14"/>
  <c r="CW498" i="14"/>
  <c r="DK498" i="14"/>
  <c r="AM498" i="14"/>
  <c r="BY498" i="14"/>
  <c r="CM498" i="14"/>
  <c r="CY498" i="14"/>
  <c r="M498" i="14"/>
  <c r="AA498" i="14"/>
  <c r="AZ498" i="14"/>
  <c r="BM498" i="14"/>
  <c r="DL498" i="14"/>
  <c r="H490" i="14"/>
  <c r="P490" i="14"/>
  <c r="X490" i="14"/>
  <c r="AF490" i="14"/>
  <c r="AN490" i="14"/>
  <c r="AV490" i="14"/>
  <c r="BD490" i="14"/>
  <c r="BL490" i="14"/>
  <c r="BT490" i="14"/>
  <c r="CB490" i="14"/>
  <c r="CJ490" i="14"/>
  <c r="CR490" i="14"/>
  <c r="CZ490" i="14"/>
  <c r="DH490" i="14"/>
  <c r="DP490" i="14"/>
  <c r="I490" i="14"/>
  <c r="Q490" i="14"/>
  <c r="Y490" i="14"/>
  <c r="AG490" i="14"/>
  <c r="AO490" i="14"/>
  <c r="AW490" i="14"/>
  <c r="BE490" i="14"/>
  <c r="BM490" i="14"/>
  <c r="BU490" i="14"/>
  <c r="CC490" i="14"/>
  <c r="CK490" i="14"/>
  <c r="CS490" i="14"/>
  <c r="DA490" i="14"/>
  <c r="DI490" i="14"/>
  <c r="DQ490" i="14"/>
  <c r="J490" i="14"/>
  <c r="R490" i="14"/>
  <c r="Z490" i="14"/>
  <c r="AH490" i="14"/>
  <c r="AP490" i="14"/>
  <c r="AX490" i="14"/>
  <c r="BF490" i="14"/>
  <c r="BN490" i="14"/>
  <c r="BV490" i="14"/>
  <c r="CD490" i="14"/>
  <c r="CL490" i="14"/>
  <c r="CT490" i="14"/>
  <c r="DB490" i="14"/>
  <c r="DJ490" i="14"/>
  <c r="DR490" i="14"/>
  <c r="C490" i="14"/>
  <c r="K490" i="14"/>
  <c r="S490" i="14"/>
  <c r="AA490" i="14"/>
  <c r="AI490" i="14"/>
  <c r="AQ490" i="14"/>
  <c r="AY490" i="14"/>
  <c r="BG490" i="14"/>
  <c r="BO490" i="14"/>
  <c r="BW490" i="14"/>
  <c r="CE490" i="14"/>
  <c r="CM490" i="14"/>
  <c r="CU490" i="14"/>
  <c r="DC490" i="14"/>
  <c r="DK490" i="14"/>
  <c r="DS490" i="14"/>
  <c r="F490" i="14"/>
  <c r="N490" i="14"/>
  <c r="V490" i="14"/>
  <c r="AD490" i="14"/>
  <c r="AL490" i="14"/>
  <c r="AT490" i="14"/>
  <c r="BB490" i="14"/>
  <c r="BJ490" i="14"/>
  <c r="BR490" i="14"/>
  <c r="BZ490" i="14"/>
  <c r="CH490" i="14"/>
  <c r="CP490" i="14"/>
  <c r="CX490" i="14"/>
  <c r="DF490" i="14"/>
  <c r="DN490" i="14"/>
  <c r="DV490" i="14"/>
  <c r="D490" i="14"/>
  <c r="W490" i="14"/>
  <c r="AS490" i="14"/>
  <c r="BP490" i="14"/>
  <c r="CI490" i="14"/>
  <c r="DE490" i="14"/>
  <c r="E490" i="14"/>
  <c r="AB490" i="14"/>
  <c r="AU490" i="14"/>
  <c r="BQ490" i="14"/>
  <c r="CN490" i="14"/>
  <c r="DG490" i="14"/>
  <c r="G490" i="14"/>
  <c r="AC490" i="14"/>
  <c r="AZ490" i="14"/>
  <c r="BS490" i="14"/>
  <c r="CO490" i="14"/>
  <c r="DL490" i="14"/>
  <c r="L490" i="14"/>
  <c r="AE490" i="14"/>
  <c r="BA490" i="14"/>
  <c r="BX490" i="14"/>
  <c r="CQ490" i="14"/>
  <c r="DM490" i="14"/>
  <c r="M490" i="14"/>
  <c r="AJ490" i="14"/>
  <c r="BC490" i="14"/>
  <c r="BY490" i="14"/>
  <c r="CV490" i="14"/>
  <c r="DO490" i="14"/>
  <c r="O490" i="14"/>
  <c r="AK490" i="14"/>
  <c r="BH490" i="14"/>
  <c r="CA490" i="14"/>
  <c r="CW490" i="14"/>
  <c r="DT490" i="14"/>
  <c r="T490" i="14"/>
  <c r="AM490" i="14"/>
  <c r="BI490" i="14"/>
  <c r="CF490" i="14"/>
  <c r="CY490" i="14"/>
  <c r="DU490" i="14"/>
  <c r="U490" i="14"/>
  <c r="AR490" i="14"/>
  <c r="BK490" i="14"/>
  <c r="CG490" i="14"/>
  <c r="DD490" i="14"/>
  <c r="F482" i="14"/>
  <c r="N482" i="14"/>
  <c r="V482" i="14"/>
  <c r="AD482" i="14"/>
  <c r="AL482" i="14"/>
  <c r="AT482" i="14"/>
  <c r="BB482" i="14"/>
  <c r="G482" i="14"/>
  <c r="O482" i="14"/>
  <c r="W482" i="14"/>
  <c r="AE482" i="14"/>
  <c r="AM482" i="14"/>
  <c r="AU482" i="14"/>
  <c r="BC482" i="14"/>
  <c r="BK482" i="14"/>
  <c r="BS482" i="14"/>
  <c r="CA482" i="14"/>
  <c r="CI482" i="14"/>
  <c r="CQ482" i="14"/>
  <c r="CY482" i="14"/>
  <c r="DG482" i="14"/>
  <c r="DO482" i="14"/>
  <c r="H482" i="14"/>
  <c r="P482" i="14"/>
  <c r="X482" i="14"/>
  <c r="AF482" i="14"/>
  <c r="AN482" i="14"/>
  <c r="AV482" i="14"/>
  <c r="BD482" i="14"/>
  <c r="BL482" i="14"/>
  <c r="BT482" i="14"/>
  <c r="CB482" i="14"/>
  <c r="CJ482" i="14"/>
  <c r="CR482" i="14"/>
  <c r="CZ482" i="14"/>
  <c r="DH482" i="14"/>
  <c r="DP482" i="14"/>
  <c r="D482" i="14"/>
  <c r="L482" i="14"/>
  <c r="T482" i="14"/>
  <c r="AB482" i="14"/>
  <c r="AJ482" i="14"/>
  <c r="AR482" i="14"/>
  <c r="AZ482" i="14"/>
  <c r="BH482" i="14"/>
  <c r="BP482" i="14"/>
  <c r="BX482" i="14"/>
  <c r="CF482" i="14"/>
  <c r="CN482" i="14"/>
  <c r="CV482" i="14"/>
  <c r="DD482" i="14"/>
  <c r="DL482" i="14"/>
  <c r="DT482" i="14"/>
  <c r="C482" i="14"/>
  <c r="S482" i="14"/>
  <c r="AI482" i="14"/>
  <c r="AY482" i="14"/>
  <c r="BN482" i="14"/>
  <c r="BZ482" i="14"/>
  <c r="CM482" i="14"/>
  <c r="DA482" i="14"/>
  <c r="DM482" i="14"/>
  <c r="E482" i="14"/>
  <c r="U482" i="14"/>
  <c r="AK482" i="14"/>
  <c r="BA482" i="14"/>
  <c r="BO482" i="14"/>
  <c r="CC482" i="14"/>
  <c r="CO482" i="14"/>
  <c r="DB482" i="14"/>
  <c r="DN482" i="14"/>
  <c r="I482" i="14"/>
  <c r="Y482" i="14"/>
  <c r="AO482" i="14"/>
  <c r="BE482" i="14"/>
  <c r="BQ482" i="14"/>
  <c r="CD482" i="14"/>
  <c r="CP482" i="14"/>
  <c r="DC482" i="14"/>
  <c r="DQ482" i="14"/>
  <c r="J482" i="14"/>
  <c r="Z482" i="14"/>
  <c r="AP482" i="14"/>
  <c r="BF482" i="14"/>
  <c r="BR482" i="14"/>
  <c r="CE482" i="14"/>
  <c r="CS482" i="14"/>
  <c r="DE482" i="14"/>
  <c r="DR482" i="14"/>
  <c r="K482" i="14"/>
  <c r="AA482" i="14"/>
  <c r="AQ482" i="14"/>
  <c r="BG482" i="14"/>
  <c r="BU482" i="14"/>
  <c r="CG482" i="14"/>
  <c r="CT482" i="14"/>
  <c r="DF482" i="14"/>
  <c r="DS482" i="14"/>
  <c r="M482" i="14"/>
  <c r="AC482" i="14"/>
  <c r="AS482" i="14"/>
  <c r="BI482" i="14"/>
  <c r="BV482" i="14"/>
  <c r="CH482" i="14"/>
  <c r="CU482" i="14"/>
  <c r="DI482" i="14"/>
  <c r="DU482" i="14"/>
  <c r="Q482" i="14"/>
  <c r="AG482" i="14"/>
  <c r="AW482" i="14"/>
  <c r="BJ482" i="14"/>
  <c r="BW482" i="14"/>
  <c r="CK482" i="14"/>
  <c r="CW482" i="14"/>
  <c r="DJ482" i="14"/>
  <c r="DV482" i="14"/>
  <c r="CL482" i="14"/>
  <c r="CX482" i="14"/>
  <c r="DK482" i="14"/>
  <c r="R482" i="14"/>
  <c r="AH482" i="14"/>
  <c r="AX482" i="14"/>
  <c r="BM482" i="14"/>
  <c r="BY482" i="14"/>
  <c r="F474" i="14"/>
  <c r="N474" i="14"/>
  <c r="V474" i="14"/>
  <c r="AD474" i="14"/>
  <c r="AL474" i="14"/>
  <c r="AT474" i="14"/>
  <c r="BB474" i="14"/>
  <c r="BJ474" i="14"/>
  <c r="BR474" i="14"/>
  <c r="BZ474" i="14"/>
  <c r="CH474" i="14"/>
  <c r="CP474" i="14"/>
  <c r="CX474" i="14"/>
  <c r="DF474" i="14"/>
  <c r="DN474" i="14"/>
  <c r="DV474" i="14"/>
  <c r="G474" i="14"/>
  <c r="O474" i="14"/>
  <c r="W474" i="14"/>
  <c r="AE474" i="14"/>
  <c r="AM474" i="14"/>
  <c r="AU474" i="14"/>
  <c r="BC474" i="14"/>
  <c r="BK474" i="14"/>
  <c r="BS474" i="14"/>
  <c r="CA474" i="14"/>
  <c r="CI474" i="14"/>
  <c r="CQ474" i="14"/>
  <c r="CY474" i="14"/>
  <c r="DG474" i="14"/>
  <c r="DO474" i="14"/>
  <c r="H474" i="14"/>
  <c r="P474" i="14"/>
  <c r="X474" i="14"/>
  <c r="AF474" i="14"/>
  <c r="AN474" i="14"/>
  <c r="AV474" i="14"/>
  <c r="BD474" i="14"/>
  <c r="BL474" i="14"/>
  <c r="BT474" i="14"/>
  <c r="CB474" i="14"/>
  <c r="CJ474" i="14"/>
  <c r="CR474" i="14"/>
  <c r="CZ474" i="14"/>
  <c r="DH474" i="14"/>
  <c r="DP474" i="14"/>
  <c r="I474" i="14"/>
  <c r="Q474" i="14"/>
  <c r="Y474" i="14"/>
  <c r="AG474" i="14"/>
  <c r="AO474" i="14"/>
  <c r="AW474" i="14"/>
  <c r="BE474" i="14"/>
  <c r="BM474" i="14"/>
  <c r="BU474" i="14"/>
  <c r="CC474" i="14"/>
  <c r="CK474" i="14"/>
  <c r="CS474" i="14"/>
  <c r="DA474" i="14"/>
  <c r="DI474" i="14"/>
  <c r="DQ474" i="14"/>
  <c r="J474" i="14"/>
  <c r="R474" i="14"/>
  <c r="Z474" i="14"/>
  <c r="AH474" i="14"/>
  <c r="AP474" i="14"/>
  <c r="AX474" i="14"/>
  <c r="BF474" i="14"/>
  <c r="BN474" i="14"/>
  <c r="BV474" i="14"/>
  <c r="CD474" i="14"/>
  <c r="CL474" i="14"/>
  <c r="CT474" i="14"/>
  <c r="DB474" i="14"/>
  <c r="DJ474" i="14"/>
  <c r="DR474" i="14"/>
  <c r="C474" i="14"/>
  <c r="K474" i="14"/>
  <c r="S474" i="14"/>
  <c r="AA474" i="14"/>
  <c r="AI474" i="14"/>
  <c r="AQ474" i="14"/>
  <c r="AY474" i="14"/>
  <c r="BG474" i="14"/>
  <c r="BO474" i="14"/>
  <c r="BW474" i="14"/>
  <c r="CE474" i="14"/>
  <c r="CM474" i="14"/>
  <c r="CU474" i="14"/>
  <c r="DC474" i="14"/>
  <c r="DK474" i="14"/>
  <c r="DS474" i="14"/>
  <c r="D474" i="14"/>
  <c r="L474" i="14"/>
  <c r="T474" i="14"/>
  <c r="AB474" i="14"/>
  <c r="AJ474" i="14"/>
  <c r="AR474" i="14"/>
  <c r="AZ474" i="14"/>
  <c r="BH474" i="14"/>
  <c r="BP474" i="14"/>
  <c r="BX474" i="14"/>
  <c r="CF474" i="14"/>
  <c r="CN474" i="14"/>
  <c r="CV474" i="14"/>
  <c r="DD474" i="14"/>
  <c r="DL474" i="14"/>
  <c r="DT474" i="14"/>
  <c r="U474" i="14"/>
  <c r="CG474" i="14"/>
  <c r="AC474" i="14"/>
  <c r="CO474" i="14"/>
  <c r="AK474" i="14"/>
  <c r="CW474" i="14"/>
  <c r="AS474" i="14"/>
  <c r="DE474" i="14"/>
  <c r="BA474" i="14"/>
  <c r="DM474" i="14"/>
  <c r="BI474" i="14"/>
  <c r="DU474" i="14"/>
  <c r="E474" i="14"/>
  <c r="BQ474" i="14"/>
  <c r="M474" i="14"/>
  <c r="BY474" i="14"/>
  <c r="J466" i="14"/>
  <c r="R466" i="14"/>
  <c r="Z466" i="14"/>
  <c r="AH466" i="14"/>
  <c r="AP466" i="14"/>
  <c r="AX466" i="14"/>
  <c r="BF466" i="14"/>
  <c r="BN466" i="14"/>
  <c r="BV466" i="14"/>
  <c r="CD466" i="14"/>
  <c r="CL466" i="14"/>
  <c r="CT466" i="14"/>
  <c r="DB466" i="14"/>
  <c r="DJ466" i="14"/>
  <c r="DR466" i="14"/>
  <c r="C466" i="14"/>
  <c r="K466" i="14"/>
  <c r="S466" i="14"/>
  <c r="AA466" i="14"/>
  <c r="AI466" i="14"/>
  <c r="AQ466" i="14"/>
  <c r="AY466" i="14"/>
  <c r="BG466" i="14"/>
  <c r="BO466" i="14"/>
  <c r="BW466" i="14"/>
  <c r="CE466" i="14"/>
  <c r="CM466" i="14"/>
  <c r="CU466" i="14"/>
  <c r="DC466" i="14"/>
  <c r="DK466" i="14"/>
  <c r="DS466" i="14"/>
  <c r="G466" i="14"/>
  <c r="O466" i="14"/>
  <c r="W466" i="14"/>
  <c r="AE466" i="14"/>
  <c r="AM466" i="14"/>
  <c r="AU466" i="14"/>
  <c r="BC466" i="14"/>
  <c r="BK466" i="14"/>
  <c r="BS466" i="14"/>
  <c r="CA466" i="14"/>
  <c r="CI466" i="14"/>
  <c r="CQ466" i="14"/>
  <c r="CY466" i="14"/>
  <c r="DG466" i="14"/>
  <c r="DO466" i="14"/>
  <c r="L466" i="14"/>
  <c r="X466" i="14"/>
  <c r="AK466" i="14"/>
  <c r="AW466" i="14"/>
  <c r="BJ466" i="14"/>
  <c r="BX466" i="14"/>
  <c r="CJ466" i="14"/>
  <c r="CW466" i="14"/>
  <c r="DI466" i="14"/>
  <c r="DV466" i="14"/>
  <c r="M466" i="14"/>
  <c r="Y466" i="14"/>
  <c r="AL466" i="14"/>
  <c r="AZ466" i="14"/>
  <c r="BL466" i="14"/>
  <c r="BY466" i="14"/>
  <c r="CK466" i="14"/>
  <c r="CX466" i="14"/>
  <c r="DL466" i="14"/>
  <c r="N466" i="14"/>
  <c r="AB466" i="14"/>
  <c r="AN466" i="14"/>
  <c r="BA466" i="14"/>
  <c r="BM466" i="14"/>
  <c r="BZ466" i="14"/>
  <c r="CN466" i="14"/>
  <c r="CZ466" i="14"/>
  <c r="DM466" i="14"/>
  <c r="D466" i="14"/>
  <c r="P466" i="14"/>
  <c r="AC466" i="14"/>
  <c r="AO466" i="14"/>
  <c r="BB466" i="14"/>
  <c r="BP466" i="14"/>
  <c r="CB466" i="14"/>
  <c r="CO466" i="14"/>
  <c r="DA466" i="14"/>
  <c r="DN466" i="14"/>
  <c r="E466" i="14"/>
  <c r="Q466" i="14"/>
  <c r="AD466" i="14"/>
  <c r="AR466" i="14"/>
  <c r="BD466" i="14"/>
  <c r="BQ466" i="14"/>
  <c r="CC466" i="14"/>
  <c r="CP466" i="14"/>
  <c r="DD466" i="14"/>
  <c r="DP466" i="14"/>
  <c r="F466" i="14"/>
  <c r="T466" i="14"/>
  <c r="AF466" i="14"/>
  <c r="AS466" i="14"/>
  <c r="BE466" i="14"/>
  <c r="BR466" i="14"/>
  <c r="CF466" i="14"/>
  <c r="CR466" i="14"/>
  <c r="DE466" i="14"/>
  <c r="DQ466" i="14"/>
  <c r="H466" i="14"/>
  <c r="U466" i="14"/>
  <c r="AG466" i="14"/>
  <c r="AT466" i="14"/>
  <c r="BH466" i="14"/>
  <c r="BT466" i="14"/>
  <c r="CG466" i="14"/>
  <c r="CS466" i="14"/>
  <c r="DF466" i="14"/>
  <c r="DT466" i="14"/>
  <c r="CH466" i="14"/>
  <c r="CV466" i="14"/>
  <c r="I466" i="14"/>
  <c r="DH466" i="14"/>
  <c r="V466" i="14"/>
  <c r="DU466" i="14"/>
  <c r="AJ466" i="14"/>
  <c r="AV466" i="14"/>
  <c r="BI466" i="14"/>
  <c r="BU466" i="14"/>
  <c r="I458" i="14"/>
  <c r="Q458" i="14"/>
  <c r="Y458" i="14"/>
  <c r="J458" i="14"/>
  <c r="R458" i="14"/>
  <c r="Z458" i="14"/>
  <c r="AH458" i="14"/>
  <c r="AP458" i="14"/>
  <c r="AX458" i="14"/>
  <c r="BF458" i="14"/>
  <c r="BN458" i="14"/>
  <c r="BV458" i="14"/>
  <c r="CD458" i="14"/>
  <c r="CL458" i="14"/>
  <c r="CT458" i="14"/>
  <c r="DB458" i="14"/>
  <c r="DJ458" i="14"/>
  <c r="DR458" i="14"/>
  <c r="C458" i="14"/>
  <c r="K458" i="14"/>
  <c r="S458" i="14"/>
  <c r="AA458" i="14"/>
  <c r="AI458" i="14"/>
  <c r="AQ458" i="14"/>
  <c r="AY458" i="14"/>
  <c r="BG458" i="14"/>
  <c r="BO458" i="14"/>
  <c r="BW458" i="14"/>
  <c r="CE458" i="14"/>
  <c r="CM458" i="14"/>
  <c r="CU458" i="14"/>
  <c r="DC458" i="14"/>
  <c r="DK458" i="14"/>
  <c r="DS458" i="14"/>
  <c r="D458" i="14"/>
  <c r="L458" i="14"/>
  <c r="T458" i="14"/>
  <c r="AB458" i="14"/>
  <c r="AJ458" i="14"/>
  <c r="AR458" i="14"/>
  <c r="AZ458" i="14"/>
  <c r="BH458" i="14"/>
  <c r="BP458" i="14"/>
  <c r="BX458" i="14"/>
  <c r="CF458" i="14"/>
  <c r="CN458" i="14"/>
  <c r="CV458" i="14"/>
  <c r="DD458" i="14"/>
  <c r="DL458" i="14"/>
  <c r="DT458" i="14"/>
  <c r="F458" i="14"/>
  <c r="N458" i="14"/>
  <c r="V458" i="14"/>
  <c r="AD458" i="14"/>
  <c r="AL458" i="14"/>
  <c r="AT458" i="14"/>
  <c r="BB458" i="14"/>
  <c r="BJ458" i="14"/>
  <c r="BR458" i="14"/>
  <c r="BZ458" i="14"/>
  <c r="CH458" i="14"/>
  <c r="CP458" i="14"/>
  <c r="CX458" i="14"/>
  <c r="DF458" i="14"/>
  <c r="DN458" i="14"/>
  <c r="DV458" i="14"/>
  <c r="G458" i="14"/>
  <c r="O458" i="14"/>
  <c r="W458" i="14"/>
  <c r="AE458" i="14"/>
  <c r="AM458" i="14"/>
  <c r="AU458" i="14"/>
  <c r="BC458" i="14"/>
  <c r="BK458" i="14"/>
  <c r="BS458" i="14"/>
  <c r="CA458" i="14"/>
  <c r="CI458" i="14"/>
  <c r="CQ458" i="14"/>
  <c r="CY458" i="14"/>
  <c r="DG458" i="14"/>
  <c r="DO458" i="14"/>
  <c r="U458" i="14"/>
  <c r="AS458" i="14"/>
  <c r="BM458" i="14"/>
  <c r="CJ458" i="14"/>
  <c r="DE458" i="14"/>
  <c r="X458" i="14"/>
  <c r="AV458" i="14"/>
  <c r="BQ458" i="14"/>
  <c r="CK458" i="14"/>
  <c r="DH458" i="14"/>
  <c r="AC458" i="14"/>
  <c r="AW458" i="14"/>
  <c r="BT458" i="14"/>
  <c r="CO458" i="14"/>
  <c r="DI458" i="14"/>
  <c r="AF458" i="14"/>
  <c r="BA458" i="14"/>
  <c r="BU458" i="14"/>
  <c r="CR458" i="14"/>
  <c r="DM458" i="14"/>
  <c r="E458" i="14"/>
  <c r="AG458" i="14"/>
  <c r="BD458" i="14"/>
  <c r="BY458" i="14"/>
  <c r="CS458" i="14"/>
  <c r="DP458" i="14"/>
  <c r="H458" i="14"/>
  <c r="AK458" i="14"/>
  <c r="BE458" i="14"/>
  <c r="CB458" i="14"/>
  <c r="CW458" i="14"/>
  <c r="DQ458" i="14"/>
  <c r="M458" i="14"/>
  <c r="AN458" i="14"/>
  <c r="BI458" i="14"/>
  <c r="CC458" i="14"/>
  <c r="CZ458" i="14"/>
  <c r="DU458" i="14"/>
  <c r="P458" i="14"/>
  <c r="AO458" i="14"/>
  <c r="BL458" i="14"/>
  <c r="CG458" i="14"/>
  <c r="DA458" i="14"/>
  <c r="D450" i="14"/>
  <c r="L450" i="14"/>
  <c r="T450" i="14"/>
  <c r="AB450" i="14"/>
  <c r="AJ450" i="14"/>
  <c r="AR450" i="14"/>
  <c r="AZ450" i="14"/>
  <c r="BH450" i="14"/>
  <c r="BP450" i="14"/>
  <c r="BX450" i="14"/>
  <c r="CF450" i="14"/>
  <c r="CN450" i="14"/>
  <c r="CV450" i="14"/>
  <c r="DD450" i="14"/>
  <c r="DL450" i="14"/>
  <c r="DT450" i="14"/>
  <c r="G450" i="14"/>
  <c r="K450" i="14"/>
  <c r="U450" i="14"/>
  <c r="AD450" i="14"/>
  <c r="AM450" i="14"/>
  <c r="AV450" i="14"/>
  <c r="BE450" i="14"/>
  <c r="BN450" i="14"/>
  <c r="BW450" i="14"/>
  <c r="CG450" i="14"/>
  <c r="CP450" i="14"/>
  <c r="CY450" i="14"/>
  <c r="DH450" i="14"/>
  <c r="DQ450" i="14"/>
  <c r="M450" i="14"/>
  <c r="V450" i="14"/>
  <c r="AE450" i="14"/>
  <c r="AN450" i="14"/>
  <c r="AW450" i="14"/>
  <c r="BF450" i="14"/>
  <c r="BO450" i="14"/>
  <c r="BY450" i="14"/>
  <c r="CH450" i="14"/>
  <c r="CQ450" i="14"/>
  <c r="CZ450" i="14"/>
  <c r="DI450" i="14"/>
  <c r="DR450" i="14"/>
  <c r="C450" i="14"/>
  <c r="N450" i="14"/>
  <c r="W450" i="14"/>
  <c r="AF450" i="14"/>
  <c r="AO450" i="14"/>
  <c r="AX450" i="14"/>
  <c r="BG450" i="14"/>
  <c r="BQ450" i="14"/>
  <c r="BZ450" i="14"/>
  <c r="CI450" i="14"/>
  <c r="CR450" i="14"/>
  <c r="DA450" i="14"/>
  <c r="DJ450" i="14"/>
  <c r="DS450" i="14"/>
  <c r="E450" i="14"/>
  <c r="O450" i="14"/>
  <c r="X450" i="14"/>
  <c r="AG450" i="14"/>
  <c r="AP450" i="14"/>
  <c r="AY450" i="14"/>
  <c r="BI450" i="14"/>
  <c r="BR450" i="14"/>
  <c r="CA450" i="14"/>
  <c r="CJ450" i="14"/>
  <c r="CS450" i="14"/>
  <c r="DB450" i="14"/>
  <c r="DK450" i="14"/>
  <c r="DU450" i="14"/>
  <c r="H450" i="14"/>
  <c r="Q450" i="14"/>
  <c r="Z450" i="14"/>
  <c r="AI450" i="14"/>
  <c r="AS450" i="14"/>
  <c r="BB450" i="14"/>
  <c r="BK450" i="14"/>
  <c r="BT450" i="14"/>
  <c r="CC450" i="14"/>
  <c r="CL450" i="14"/>
  <c r="CU450" i="14"/>
  <c r="DE450" i="14"/>
  <c r="DN450" i="14"/>
  <c r="I450" i="14"/>
  <c r="R450" i="14"/>
  <c r="AA450" i="14"/>
  <c r="AK450" i="14"/>
  <c r="AT450" i="14"/>
  <c r="BC450" i="14"/>
  <c r="BL450" i="14"/>
  <c r="BU450" i="14"/>
  <c r="CD450" i="14"/>
  <c r="CM450" i="14"/>
  <c r="CW450" i="14"/>
  <c r="DF450" i="14"/>
  <c r="DO450" i="14"/>
  <c r="F450" i="14"/>
  <c r="AQ450" i="14"/>
  <c r="CB450" i="14"/>
  <c r="DM450" i="14"/>
  <c r="J450" i="14"/>
  <c r="AU450" i="14"/>
  <c r="CE450" i="14"/>
  <c r="DP450" i="14"/>
  <c r="P450" i="14"/>
  <c r="BA450" i="14"/>
  <c r="CK450" i="14"/>
  <c r="DV450" i="14"/>
  <c r="S450" i="14"/>
  <c r="BD450" i="14"/>
  <c r="CO450" i="14"/>
  <c r="Y450" i="14"/>
  <c r="BJ450" i="14"/>
  <c r="CT450" i="14"/>
  <c r="AC450" i="14"/>
  <c r="BM450" i="14"/>
  <c r="CX450" i="14"/>
  <c r="AH450" i="14"/>
  <c r="BS450" i="14"/>
  <c r="DC450" i="14"/>
  <c r="AL450" i="14"/>
  <c r="BV450" i="14"/>
  <c r="DG450" i="14"/>
  <c r="F442" i="14"/>
  <c r="N442" i="14"/>
  <c r="V442" i="14"/>
  <c r="AD442" i="14"/>
  <c r="AL442" i="14"/>
  <c r="AT442" i="14"/>
  <c r="BB442" i="14"/>
  <c r="BJ442" i="14"/>
  <c r="BR442" i="14"/>
  <c r="BZ442" i="14"/>
  <c r="CH442" i="14"/>
  <c r="CP442" i="14"/>
  <c r="CX442" i="14"/>
  <c r="DF442" i="14"/>
  <c r="DN442" i="14"/>
  <c r="DV442" i="14"/>
  <c r="G442" i="14"/>
  <c r="O442" i="14"/>
  <c r="W442" i="14"/>
  <c r="AE442" i="14"/>
  <c r="AM442" i="14"/>
  <c r="AU442" i="14"/>
  <c r="BC442" i="14"/>
  <c r="BK442" i="14"/>
  <c r="BS442" i="14"/>
  <c r="CA442" i="14"/>
  <c r="CI442" i="14"/>
  <c r="CQ442" i="14"/>
  <c r="CY442" i="14"/>
  <c r="DG442" i="14"/>
  <c r="DO442" i="14"/>
  <c r="H442" i="14"/>
  <c r="P442" i="14"/>
  <c r="X442" i="14"/>
  <c r="AF442" i="14"/>
  <c r="AN442" i="14"/>
  <c r="AV442" i="14"/>
  <c r="BD442" i="14"/>
  <c r="BL442" i="14"/>
  <c r="BT442" i="14"/>
  <c r="CB442" i="14"/>
  <c r="CJ442" i="14"/>
  <c r="CR442" i="14"/>
  <c r="CZ442" i="14"/>
  <c r="DH442" i="14"/>
  <c r="DP442" i="14"/>
  <c r="I442" i="14"/>
  <c r="Q442" i="14"/>
  <c r="Y442" i="14"/>
  <c r="AG442" i="14"/>
  <c r="AO442" i="14"/>
  <c r="AW442" i="14"/>
  <c r="BE442" i="14"/>
  <c r="BM442" i="14"/>
  <c r="BU442" i="14"/>
  <c r="CC442" i="14"/>
  <c r="CK442" i="14"/>
  <c r="CS442" i="14"/>
  <c r="DA442" i="14"/>
  <c r="DI442" i="14"/>
  <c r="DQ442" i="14"/>
  <c r="C442" i="14"/>
  <c r="K442" i="14"/>
  <c r="S442" i="14"/>
  <c r="AA442" i="14"/>
  <c r="AI442" i="14"/>
  <c r="AQ442" i="14"/>
  <c r="AY442" i="14"/>
  <c r="BG442" i="14"/>
  <c r="BO442" i="14"/>
  <c r="BW442" i="14"/>
  <c r="CE442" i="14"/>
  <c r="CM442" i="14"/>
  <c r="CU442" i="14"/>
  <c r="DC442" i="14"/>
  <c r="DK442" i="14"/>
  <c r="DS442" i="14"/>
  <c r="J442" i="14"/>
  <c r="AC442" i="14"/>
  <c r="AZ442" i="14"/>
  <c r="BV442" i="14"/>
  <c r="CO442" i="14"/>
  <c r="DL442" i="14"/>
  <c r="L442" i="14"/>
  <c r="AH442" i="14"/>
  <c r="BA442" i="14"/>
  <c r="BX442" i="14"/>
  <c r="CT442" i="14"/>
  <c r="DM442" i="14"/>
  <c r="R442" i="14"/>
  <c r="AK442" i="14"/>
  <c r="BH442" i="14"/>
  <c r="CD442" i="14"/>
  <c r="CW442" i="14"/>
  <c r="DT442" i="14"/>
  <c r="U442" i="14"/>
  <c r="AR442" i="14"/>
  <c r="BN442" i="14"/>
  <c r="CG442" i="14"/>
  <c r="DD442" i="14"/>
  <c r="D442" i="14"/>
  <c r="Z442" i="14"/>
  <c r="AS442" i="14"/>
  <c r="BP442" i="14"/>
  <c r="CL442" i="14"/>
  <c r="DE442" i="14"/>
  <c r="E442" i="14"/>
  <c r="BI442" i="14"/>
  <c r="DR442" i="14"/>
  <c r="M442" i="14"/>
  <c r="BQ442" i="14"/>
  <c r="DU442" i="14"/>
  <c r="T442" i="14"/>
  <c r="BY442" i="14"/>
  <c r="AB442" i="14"/>
  <c r="CF442" i="14"/>
  <c r="AP442" i="14"/>
  <c r="CV442" i="14"/>
  <c r="AX442" i="14"/>
  <c r="DB442" i="14"/>
  <c r="AJ442" i="14"/>
  <c r="BF442" i="14"/>
  <c r="CN442" i="14"/>
  <c r="DJ442" i="14"/>
  <c r="G434" i="14"/>
  <c r="O434" i="14"/>
  <c r="W434" i="14"/>
  <c r="AE434" i="14"/>
  <c r="AM434" i="14"/>
  <c r="AU434" i="14"/>
  <c r="BC434" i="14"/>
  <c r="BK434" i="14"/>
  <c r="BS434" i="14"/>
  <c r="CA434" i="14"/>
  <c r="CI434" i="14"/>
  <c r="CQ434" i="14"/>
  <c r="CY434" i="14"/>
  <c r="DG434" i="14"/>
  <c r="DO434" i="14"/>
  <c r="H434" i="14"/>
  <c r="P434" i="14"/>
  <c r="X434" i="14"/>
  <c r="AF434" i="14"/>
  <c r="AN434" i="14"/>
  <c r="AV434" i="14"/>
  <c r="BD434" i="14"/>
  <c r="BL434" i="14"/>
  <c r="BT434" i="14"/>
  <c r="CB434" i="14"/>
  <c r="CJ434" i="14"/>
  <c r="CR434" i="14"/>
  <c r="CZ434" i="14"/>
  <c r="DH434" i="14"/>
  <c r="DP434" i="14"/>
  <c r="I434" i="14"/>
  <c r="Q434" i="14"/>
  <c r="Y434" i="14"/>
  <c r="AG434" i="14"/>
  <c r="AO434" i="14"/>
  <c r="AW434" i="14"/>
  <c r="BE434" i="14"/>
  <c r="BM434" i="14"/>
  <c r="BU434" i="14"/>
  <c r="CC434" i="14"/>
  <c r="CK434" i="14"/>
  <c r="CS434" i="14"/>
  <c r="DA434" i="14"/>
  <c r="DI434" i="14"/>
  <c r="DQ434" i="14"/>
  <c r="J434" i="14"/>
  <c r="R434" i="14"/>
  <c r="Z434" i="14"/>
  <c r="AH434" i="14"/>
  <c r="AP434" i="14"/>
  <c r="AX434" i="14"/>
  <c r="BF434" i="14"/>
  <c r="BN434" i="14"/>
  <c r="BV434" i="14"/>
  <c r="CD434" i="14"/>
  <c r="CL434" i="14"/>
  <c r="CT434" i="14"/>
  <c r="DB434" i="14"/>
  <c r="DJ434" i="14"/>
  <c r="DR434" i="14"/>
  <c r="C434" i="14"/>
  <c r="K434" i="14"/>
  <c r="S434" i="14"/>
  <c r="AA434" i="14"/>
  <c r="AI434" i="14"/>
  <c r="AQ434" i="14"/>
  <c r="AY434" i="14"/>
  <c r="BG434" i="14"/>
  <c r="BO434" i="14"/>
  <c r="BW434" i="14"/>
  <c r="CE434" i="14"/>
  <c r="CM434" i="14"/>
  <c r="CU434" i="14"/>
  <c r="DC434" i="14"/>
  <c r="DK434" i="14"/>
  <c r="DS434" i="14"/>
  <c r="D434" i="14"/>
  <c r="L434" i="14"/>
  <c r="T434" i="14"/>
  <c r="AB434" i="14"/>
  <c r="AJ434" i="14"/>
  <c r="AR434" i="14"/>
  <c r="AZ434" i="14"/>
  <c r="BH434" i="14"/>
  <c r="BP434" i="14"/>
  <c r="BX434" i="14"/>
  <c r="CF434" i="14"/>
  <c r="CN434" i="14"/>
  <c r="CV434" i="14"/>
  <c r="DD434" i="14"/>
  <c r="DL434" i="14"/>
  <c r="DT434" i="14"/>
  <c r="E434" i="14"/>
  <c r="M434" i="14"/>
  <c r="U434" i="14"/>
  <c r="AC434" i="14"/>
  <c r="AK434" i="14"/>
  <c r="AS434" i="14"/>
  <c r="BA434" i="14"/>
  <c r="BI434" i="14"/>
  <c r="BQ434" i="14"/>
  <c r="BY434" i="14"/>
  <c r="CG434" i="14"/>
  <c r="CO434" i="14"/>
  <c r="CW434" i="14"/>
  <c r="DE434" i="14"/>
  <c r="DM434" i="14"/>
  <c r="DU434" i="14"/>
  <c r="V434" i="14"/>
  <c r="CH434" i="14"/>
  <c r="AD434" i="14"/>
  <c r="CP434" i="14"/>
  <c r="AL434" i="14"/>
  <c r="CX434" i="14"/>
  <c r="AT434" i="14"/>
  <c r="DF434" i="14"/>
  <c r="BB434" i="14"/>
  <c r="DN434" i="14"/>
  <c r="BJ434" i="14"/>
  <c r="DV434" i="14"/>
  <c r="N434" i="14"/>
  <c r="BR434" i="14"/>
  <c r="BZ434" i="14"/>
  <c r="F434" i="14"/>
  <c r="C426" i="14"/>
  <c r="K426" i="14"/>
  <c r="S426" i="14"/>
  <c r="AA426" i="14"/>
  <c r="AI426" i="14"/>
  <c r="AQ426" i="14"/>
  <c r="AY426" i="14"/>
  <c r="BG426" i="14"/>
  <c r="BO426" i="14"/>
  <c r="BW426" i="14"/>
  <c r="CE426" i="14"/>
  <c r="CM426" i="14"/>
  <c r="CU426" i="14"/>
  <c r="DC426" i="14"/>
  <c r="DK426" i="14"/>
  <c r="DS426" i="14"/>
  <c r="D426" i="14"/>
  <c r="L426" i="14"/>
  <c r="T426" i="14"/>
  <c r="AB426" i="14"/>
  <c r="AJ426" i="14"/>
  <c r="AR426" i="14"/>
  <c r="AZ426" i="14"/>
  <c r="BH426" i="14"/>
  <c r="BP426" i="14"/>
  <c r="BX426" i="14"/>
  <c r="CF426" i="14"/>
  <c r="CN426" i="14"/>
  <c r="CV426" i="14"/>
  <c r="DD426" i="14"/>
  <c r="DL426" i="14"/>
  <c r="DT426" i="14"/>
  <c r="E426" i="14"/>
  <c r="M426" i="14"/>
  <c r="U426" i="14"/>
  <c r="AC426" i="14"/>
  <c r="AK426" i="14"/>
  <c r="AS426" i="14"/>
  <c r="BA426" i="14"/>
  <c r="BI426" i="14"/>
  <c r="BQ426" i="14"/>
  <c r="BY426" i="14"/>
  <c r="CG426" i="14"/>
  <c r="CO426" i="14"/>
  <c r="CW426" i="14"/>
  <c r="DE426" i="14"/>
  <c r="DM426" i="14"/>
  <c r="DU426" i="14"/>
  <c r="F426" i="14"/>
  <c r="N426" i="14"/>
  <c r="V426" i="14"/>
  <c r="AD426" i="14"/>
  <c r="AL426" i="14"/>
  <c r="AT426" i="14"/>
  <c r="BB426" i="14"/>
  <c r="BJ426" i="14"/>
  <c r="BR426" i="14"/>
  <c r="BZ426" i="14"/>
  <c r="CH426" i="14"/>
  <c r="CP426" i="14"/>
  <c r="CX426" i="14"/>
  <c r="DF426" i="14"/>
  <c r="DN426" i="14"/>
  <c r="DV426" i="14"/>
  <c r="G426" i="14"/>
  <c r="O426" i="14"/>
  <c r="W426" i="14"/>
  <c r="AE426" i="14"/>
  <c r="AM426" i="14"/>
  <c r="AU426" i="14"/>
  <c r="BC426" i="14"/>
  <c r="BK426" i="14"/>
  <c r="BS426" i="14"/>
  <c r="CA426" i="14"/>
  <c r="CI426" i="14"/>
  <c r="CQ426" i="14"/>
  <c r="CY426" i="14"/>
  <c r="DG426" i="14"/>
  <c r="DO426" i="14"/>
  <c r="P426" i="14"/>
  <c r="AH426" i="14"/>
  <c r="BE426" i="14"/>
  <c r="CB426" i="14"/>
  <c r="CT426" i="14"/>
  <c r="DQ426" i="14"/>
  <c r="Q426" i="14"/>
  <c r="AN426" i="14"/>
  <c r="BF426" i="14"/>
  <c r="CC426" i="14"/>
  <c r="CZ426" i="14"/>
  <c r="DR426" i="14"/>
  <c r="R426" i="14"/>
  <c r="AO426" i="14"/>
  <c r="BL426" i="14"/>
  <c r="CD426" i="14"/>
  <c r="DA426" i="14"/>
  <c r="X426" i="14"/>
  <c r="AP426" i="14"/>
  <c r="BM426" i="14"/>
  <c r="CJ426" i="14"/>
  <c r="DB426" i="14"/>
  <c r="Y426" i="14"/>
  <c r="AV426" i="14"/>
  <c r="BN426" i="14"/>
  <c r="CK426" i="14"/>
  <c r="DH426" i="14"/>
  <c r="H426" i="14"/>
  <c r="Z426" i="14"/>
  <c r="AW426" i="14"/>
  <c r="BT426" i="14"/>
  <c r="CL426" i="14"/>
  <c r="DI426" i="14"/>
  <c r="I426" i="14"/>
  <c r="AF426" i="14"/>
  <c r="AX426" i="14"/>
  <c r="BU426" i="14"/>
  <c r="CR426" i="14"/>
  <c r="DJ426" i="14"/>
  <c r="BV426" i="14"/>
  <c r="CS426" i="14"/>
  <c r="DP426" i="14"/>
  <c r="J426" i="14"/>
  <c r="BD426" i="14"/>
  <c r="AG426" i="14"/>
  <c r="H418" i="14"/>
  <c r="P418" i="14"/>
  <c r="X418" i="14"/>
  <c r="AF418" i="14"/>
  <c r="AN418" i="14"/>
  <c r="AV418" i="14"/>
  <c r="BD418" i="14"/>
  <c r="BL418" i="14"/>
  <c r="BT418" i="14"/>
  <c r="CB418" i="14"/>
  <c r="CJ418" i="14"/>
  <c r="CR418" i="14"/>
  <c r="CZ418" i="14"/>
  <c r="DH418" i="14"/>
  <c r="DP418" i="14"/>
  <c r="I418" i="14"/>
  <c r="Q418" i="14"/>
  <c r="Y418" i="14"/>
  <c r="AG418" i="14"/>
  <c r="AO418" i="14"/>
  <c r="AW418" i="14"/>
  <c r="BE418" i="14"/>
  <c r="BM418" i="14"/>
  <c r="BU418" i="14"/>
  <c r="CC418" i="14"/>
  <c r="CK418" i="14"/>
  <c r="CS418" i="14"/>
  <c r="DA418" i="14"/>
  <c r="DI418" i="14"/>
  <c r="DQ418" i="14"/>
  <c r="J418" i="14"/>
  <c r="R418" i="14"/>
  <c r="Z418" i="14"/>
  <c r="AH418" i="14"/>
  <c r="AP418" i="14"/>
  <c r="AX418" i="14"/>
  <c r="BF418" i="14"/>
  <c r="BN418" i="14"/>
  <c r="BV418" i="14"/>
  <c r="CD418" i="14"/>
  <c r="CL418" i="14"/>
  <c r="CT418" i="14"/>
  <c r="DB418" i="14"/>
  <c r="DJ418" i="14"/>
  <c r="DR418" i="14"/>
  <c r="C418" i="14"/>
  <c r="K418" i="14"/>
  <c r="S418" i="14"/>
  <c r="AA418" i="14"/>
  <c r="AI418" i="14"/>
  <c r="AQ418" i="14"/>
  <c r="AY418" i="14"/>
  <c r="BG418" i="14"/>
  <c r="BO418" i="14"/>
  <c r="BW418" i="14"/>
  <c r="CE418" i="14"/>
  <c r="CM418" i="14"/>
  <c r="CU418" i="14"/>
  <c r="DC418" i="14"/>
  <c r="DK418" i="14"/>
  <c r="DS418" i="14"/>
  <c r="D418" i="14"/>
  <c r="L418" i="14"/>
  <c r="T418" i="14"/>
  <c r="AB418" i="14"/>
  <c r="AJ418" i="14"/>
  <c r="AR418" i="14"/>
  <c r="AZ418" i="14"/>
  <c r="BH418" i="14"/>
  <c r="BP418" i="14"/>
  <c r="BX418" i="14"/>
  <c r="CF418" i="14"/>
  <c r="CN418" i="14"/>
  <c r="CV418" i="14"/>
  <c r="DD418" i="14"/>
  <c r="DL418" i="14"/>
  <c r="DT418" i="14"/>
  <c r="U418" i="14"/>
  <c r="AM418" i="14"/>
  <c r="BJ418" i="14"/>
  <c r="CG418" i="14"/>
  <c r="CY418" i="14"/>
  <c r="DV418" i="14"/>
  <c r="V418" i="14"/>
  <c r="AS418" i="14"/>
  <c r="BK418" i="14"/>
  <c r="CH418" i="14"/>
  <c r="DE418" i="14"/>
  <c r="E418" i="14"/>
  <c r="W418" i="14"/>
  <c r="AT418" i="14"/>
  <c r="BQ418" i="14"/>
  <c r="CI418" i="14"/>
  <c r="DF418" i="14"/>
  <c r="F418" i="14"/>
  <c r="AC418" i="14"/>
  <c r="AU418" i="14"/>
  <c r="BR418" i="14"/>
  <c r="CO418" i="14"/>
  <c r="DG418" i="14"/>
  <c r="G418" i="14"/>
  <c r="AD418" i="14"/>
  <c r="BA418" i="14"/>
  <c r="BS418" i="14"/>
  <c r="CP418" i="14"/>
  <c r="DM418" i="14"/>
  <c r="M418" i="14"/>
  <c r="AE418" i="14"/>
  <c r="BB418" i="14"/>
  <c r="BY418" i="14"/>
  <c r="CQ418" i="14"/>
  <c r="DN418" i="14"/>
  <c r="BZ418" i="14"/>
  <c r="CA418" i="14"/>
  <c r="N418" i="14"/>
  <c r="CW418" i="14"/>
  <c r="O418" i="14"/>
  <c r="CX418" i="14"/>
  <c r="AK418" i="14"/>
  <c r="DO418" i="14"/>
  <c r="AL418" i="14"/>
  <c r="DU418" i="14"/>
  <c r="BC418" i="14"/>
  <c r="BI418" i="14"/>
  <c r="E410" i="14"/>
  <c r="M410" i="14"/>
  <c r="U410" i="14"/>
  <c r="AC410" i="14"/>
  <c r="AK410" i="14"/>
  <c r="AS410" i="14"/>
  <c r="BA410" i="14"/>
  <c r="BI410" i="14"/>
  <c r="BQ410" i="14"/>
  <c r="BY410" i="14"/>
  <c r="CG410" i="14"/>
  <c r="CO410" i="14"/>
  <c r="CW410" i="14"/>
  <c r="DE410" i="14"/>
  <c r="DM410" i="14"/>
  <c r="DU410" i="14"/>
  <c r="F410" i="14"/>
  <c r="N410" i="14"/>
  <c r="V410" i="14"/>
  <c r="AD410" i="14"/>
  <c r="AL410" i="14"/>
  <c r="AT410" i="14"/>
  <c r="BB410" i="14"/>
  <c r="BJ410" i="14"/>
  <c r="BR410" i="14"/>
  <c r="BZ410" i="14"/>
  <c r="CH410" i="14"/>
  <c r="CP410" i="14"/>
  <c r="CX410" i="14"/>
  <c r="DF410" i="14"/>
  <c r="DN410" i="14"/>
  <c r="DV410" i="14"/>
  <c r="G410" i="14"/>
  <c r="O410" i="14"/>
  <c r="W410" i="14"/>
  <c r="AE410" i="14"/>
  <c r="AM410" i="14"/>
  <c r="AU410" i="14"/>
  <c r="BC410" i="14"/>
  <c r="BK410" i="14"/>
  <c r="BS410" i="14"/>
  <c r="CA410" i="14"/>
  <c r="CI410" i="14"/>
  <c r="CQ410" i="14"/>
  <c r="CY410" i="14"/>
  <c r="DG410" i="14"/>
  <c r="DO410" i="14"/>
  <c r="H410" i="14"/>
  <c r="P410" i="14"/>
  <c r="X410" i="14"/>
  <c r="AF410" i="14"/>
  <c r="AN410" i="14"/>
  <c r="AV410" i="14"/>
  <c r="BD410" i="14"/>
  <c r="BL410" i="14"/>
  <c r="BT410" i="14"/>
  <c r="CB410" i="14"/>
  <c r="CJ410" i="14"/>
  <c r="CR410" i="14"/>
  <c r="CZ410" i="14"/>
  <c r="DH410" i="14"/>
  <c r="DP410" i="14"/>
  <c r="I410" i="14"/>
  <c r="Q410" i="14"/>
  <c r="Y410" i="14"/>
  <c r="AG410" i="14"/>
  <c r="AO410" i="14"/>
  <c r="AW410" i="14"/>
  <c r="BE410" i="14"/>
  <c r="BM410" i="14"/>
  <c r="BU410" i="14"/>
  <c r="CC410" i="14"/>
  <c r="CK410" i="14"/>
  <c r="CS410" i="14"/>
  <c r="DA410" i="14"/>
  <c r="DI410" i="14"/>
  <c r="DQ410" i="14"/>
  <c r="J410" i="14"/>
  <c r="R410" i="14"/>
  <c r="Z410" i="14"/>
  <c r="AH410" i="14"/>
  <c r="AP410" i="14"/>
  <c r="AX410" i="14"/>
  <c r="BF410" i="14"/>
  <c r="BN410" i="14"/>
  <c r="C410" i="14"/>
  <c r="K410" i="14"/>
  <c r="S410" i="14"/>
  <c r="AA410" i="14"/>
  <c r="AI410" i="14"/>
  <c r="AQ410" i="14"/>
  <c r="AY410" i="14"/>
  <c r="BG410" i="14"/>
  <c r="BO410" i="14"/>
  <c r="BW410" i="14"/>
  <c r="CE410" i="14"/>
  <c r="CM410" i="14"/>
  <c r="AB410" i="14"/>
  <c r="CD410" i="14"/>
  <c r="DC410" i="14"/>
  <c r="AJ410" i="14"/>
  <c r="CF410" i="14"/>
  <c r="DD410" i="14"/>
  <c r="AR410" i="14"/>
  <c r="CL410" i="14"/>
  <c r="DJ410" i="14"/>
  <c r="AZ410" i="14"/>
  <c r="CN410" i="14"/>
  <c r="DK410" i="14"/>
  <c r="BH410" i="14"/>
  <c r="CT410" i="14"/>
  <c r="DL410" i="14"/>
  <c r="BX410" i="14"/>
  <c r="CU410" i="14"/>
  <c r="CV410" i="14"/>
  <c r="D410" i="14"/>
  <c r="DB410" i="14"/>
  <c r="L410" i="14"/>
  <c r="DR410" i="14"/>
  <c r="T410" i="14"/>
  <c r="DS410" i="14"/>
  <c r="DT410" i="14"/>
  <c r="BP410" i="14"/>
  <c r="BV410" i="14"/>
  <c r="G402" i="14"/>
  <c r="O402" i="14"/>
  <c r="W402" i="14"/>
  <c r="AE402" i="14"/>
  <c r="AM402" i="14"/>
  <c r="AU402" i="14"/>
  <c r="BC402" i="14"/>
  <c r="BK402" i="14"/>
  <c r="BS402" i="14"/>
  <c r="CA402" i="14"/>
  <c r="CI402" i="14"/>
  <c r="CQ402" i="14"/>
  <c r="CY402" i="14"/>
  <c r="DG402" i="14"/>
  <c r="DO402" i="14"/>
  <c r="H402" i="14"/>
  <c r="P402" i="14"/>
  <c r="X402" i="14"/>
  <c r="AF402" i="14"/>
  <c r="I402" i="14"/>
  <c r="Q402" i="14"/>
  <c r="Y402" i="14"/>
  <c r="AG402" i="14"/>
  <c r="D402" i="14"/>
  <c r="R402" i="14"/>
  <c r="AC402" i="14"/>
  <c r="AO402" i="14"/>
  <c r="AX402" i="14"/>
  <c r="BG402" i="14"/>
  <c r="BP402" i="14"/>
  <c r="BY402" i="14"/>
  <c r="CH402" i="14"/>
  <c r="CR402" i="14"/>
  <c r="DA402" i="14"/>
  <c r="DJ402" i="14"/>
  <c r="DS402" i="14"/>
  <c r="E402" i="14"/>
  <c r="S402" i="14"/>
  <c r="AD402" i="14"/>
  <c r="AP402" i="14"/>
  <c r="AY402" i="14"/>
  <c r="BH402" i="14"/>
  <c r="BQ402" i="14"/>
  <c r="BZ402" i="14"/>
  <c r="CJ402" i="14"/>
  <c r="CS402" i="14"/>
  <c r="DB402" i="14"/>
  <c r="DK402" i="14"/>
  <c r="DT402" i="14"/>
  <c r="F402" i="14"/>
  <c r="T402" i="14"/>
  <c r="AH402" i="14"/>
  <c r="AQ402" i="14"/>
  <c r="AZ402" i="14"/>
  <c r="BI402" i="14"/>
  <c r="BR402" i="14"/>
  <c r="CB402" i="14"/>
  <c r="CK402" i="14"/>
  <c r="CT402" i="14"/>
  <c r="DC402" i="14"/>
  <c r="DL402" i="14"/>
  <c r="DU402" i="14"/>
  <c r="J402" i="14"/>
  <c r="U402" i="14"/>
  <c r="AI402" i="14"/>
  <c r="AR402" i="14"/>
  <c r="BA402" i="14"/>
  <c r="BJ402" i="14"/>
  <c r="BT402" i="14"/>
  <c r="CC402" i="14"/>
  <c r="CL402" i="14"/>
  <c r="CU402" i="14"/>
  <c r="DD402" i="14"/>
  <c r="DM402" i="14"/>
  <c r="DV402" i="14"/>
  <c r="M402" i="14"/>
  <c r="AA402" i="14"/>
  <c r="AL402" i="14"/>
  <c r="AV402" i="14"/>
  <c r="BE402" i="14"/>
  <c r="BN402" i="14"/>
  <c r="BW402" i="14"/>
  <c r="CF402" i="14"/>
  <c r="CO402" i="14"/>
  <c r="CX402" i="14"/>
  <c r="DH402" i="14"/>
  <c r="DQ402" i="14"/>
  <c r="AJ402" i="14"/>
  <c r="BF402" i="14"/>
  <c r="CE402" i="14"/>
  <c r="DE402" i="14"/>
  <c r="C402" i="14"/>
  <c r="AK402" i="14"/>
  <c r="BL402" i="14"/>
  <c r="CG402" i="14"/>
  <c r="DF402" i="14"/>
  <c r="K402" i="14"/>
  <c r="AN402" i="14"/>
  <c r="BM402" i="14"/>
  <c r="CM402" i="14"/>
  <c r="DI402" i="14"/>
  <c r="L402" i="14"/>
  <c r="AS402" i="14"/>
  <c r="BO402" i="14"/>
  <c r="CN402" i="14"/>
  <c r="DN402" i="14"/>
  <c r="N402" i="14"/>
  <c r="AT402" i="14"/>
  <c r="BU402" i="14"/>
  <c r="CP402" i="14"/>
  <c r="DP402" i="14"/>
  <c r="V402" i="14"/>
  <c r="AW402" i="14"/>
  <c r="BV402" i="14"/>
  <c r="CV402" i="14"/>
  <c r="DR402" i="14"/>
  <c r="Z402" i="14"/>
  <c r="BB402" i="14"/>
  <c r="BX402" i="14"/>
  <c r="CW402" i="14"/>
  <c r="AB402" i="14"/>
  <c r="BD402" i="14"/>
  <c r="CD402" i="14"/>
  <c r="CZ402" i="14"/>
  <c r="H394" i="14"/>
  <c r="P394" i="14"/>
  <c r="X394" i="14"/>
  <c r="AF394" i="14"/>
  <c r="AN394" i="14"/>
  <c r="AV394" i="14"/>
  <c r="BD394" i="14"/>
  <c r="BL394" i="14"/>
  <c r="BT394" i="14"/>
  <c r="CB394" i="14"/>
  <c r="CJ394" i="14"/>
  <c r="CR394" i="14"/>
  <c r="CZ394" i="14"/>
  <c r="DH394" i="14"/>
  <c r="DP394" i="14"/>
  <c r="I394" i="14"/>
  <c r="Q394" i="14"/>
  <c r="K394" i="14"/>
  <c r="U394" i="14"/>
  <c r="AD394" i="14"/>
  <c r="AM394" i="14"/>
  <c r="AW394" i="14"/>
  <c r="BF394" i="14"/>
  <c r="BO394" i="14"/>
  <c r="BX394" i="14"/>
  <c r="C394" i="14"/>
  <c r="M394" i="14"/>
  <c r="W394" i="14"/>
  <c r="AG394" i="14"/>
  <c r="AP394" i="14"/>
  <c r="AY394" i="14"/>
  <c r="BH394" i="14"/>
  <c r="BQ394" i="14"/>
  <c r="BZ394" i="14"/>
  <c r="CI394" i="14"/>
  <c r="CS394" i="14"/>
  <c r="DB394" i="14"/>
  <c r="DK394" i="14"/>
  <c r="DT394" i="14"/>
  <c r="D394" i="14"/>
  <c r="N394" i="14"/>
  <c r="Y394" i="14"/>
  <c r="AH394" i="14"/>
  <c r="AQ394" i="14"/>
  <c r="AZ394" i="14"/>
  <c r="BI394" i="14"/>
  <c r="BR394" i="14"/>
  <c r="CA394" i="14"/>
  <c r="CK394" i="14"/>
  <c r="CT394" i="14"/>
  <c r="DC394" i="14"/>
  <c r="DL394" i="14"/>
  <c r="DU394" i="14"/>
  <c r="E394" i="14"/>
  <c r="O394" i="14"/>
  <c r="Z394" i="14"/>
  <c r="AI394" i="14"/>
  <c r="AR394" i="14"/>
  <c r="BA394" i="14"/>
  <c r="BJ394" i="14"/>
  <c r="BS394" i="14"/>
  <c r="CC394" i="14"/>
  <c r="CL394" i="14"/>
  <c r="CU394" i="14"/>
  <c r="DD394" i="14"/>
  <c r="DM394" i="14"/>
  <c r="DV394" i="14"/>
  <c r="F394" i="14"/>
  <c r="R394" i="14"/>
  <c r="AA394" i="14"/>
  <c r="AJ394" i="14"/>
  <c r="AS394" i="14"/>
  <c r="BB394" i="14"/>
  <c r="BK394" i="14"/>
  <c r="BU394" i="14"/>
  <c r="CD394" i="14"/>
  <c r="CM394" i="14"/>
  <c r="CV394" i="14"/>
  <c r="DE394" i="14"/>
  <c r="DN394" i="14"/>
  <c r="AB394" i="14"/>
  <c r="AX394" i="14"/>
  <c r="BW394" i="14"/>
  <c r="CP394" i="14"/>
  <c r="DI394" i="14"/>
  <c r="AC394" i="14"/>
  <c r="BC394" i="14"/>
  <c r="BY394" i="14"/>
  <c r="CQ394" i="14"/>
  <c r="DJ394" i="14"/>
  <c r="G394" i="14"/>
  <c r="AE394" i="14"/>
  <c r="BE394" i="14"/>
  <c r="CE394" i="14"/>
  <c r="CW394" i="14"/>
  <c r="DO394" i="14"/>
  <c r="J394" i="14"/>
  <c r="AK394" i="14"/>
  <c r="BG394" i="14"/>
  <c r="CF394" i="14"/>
  <c r="CX394" i="14"/>
  <c r="DQ394" i="14"/>
  <c r="L394" i="14"/>
  <c r="AL394" i="14"/>
  <c r="BM394" i="14"/>
  <c r="CG394" i="14"/>
  <c r="CY394" i="14"/>
  <c r="DR394" i="14"/>
  <c r="S394" i="14"/>
  <c r="AO394" i="14"/>
  <c r="BN394" i="14"/>
  <c r="CH394" i="14"/>
  <c r="DA394" i="14"/>
  <c r="DS394" i="14"/>
  <c r="T394" i="14"/>
  <c r="AT394" i="14"/>
  <c r="BP394" i="14"/>
  <c r="CN394" i="14"/>
  <c r="DF394" i="14"/>
  <c r="V394" i="14"/>
  <c r="AU394" i="14"/>
  <c r="BV394" i="14"/>
  <c r="CO394" i="14"/>
  <c r="DG394" i="14"/>
  <c r="J386" i="14"/>
  <c r="R386" i="14"/>
  <c r="Z386" i="14"/>
  <c r="AH386" i="14"/>
  <c r="AP386" i="14"/>
  <c r="AX386" i="14"/>
  <c r="BF386" i="14"/>
  <c r="BN386" i="14"/>
  <c r="BV386" i="14"/>
  <c r="CD386" i="14"/>
  <c r="CL386" i="14"/>
  <c r="CT386" i="14"/>
  <c r="DB386" i="14"/>
  <c r="DJ386" i="14"/>
  <c r="DR386" i="14"/>
  <c r="C386" i="14"/>
  <c r="K386" i="14"/>
  <c r="S386" i="14"/>
  <c r="AA386" i="14"/>
  <c r="AI386" i="14"/>
  <c r="AQ386" i="14"/>
  <c r="AY386" i="14"/>
  <c r="BG386" i="14"/>
  <c r="BO386" i="14"/>
  <c r="BW386" i="14"/>
  <c r="CE386" i="14"/>
  <c r="CM386" i="14"/>
  <c r="CU386" i="14"/>
  <c r="DC386" i="14"/>
  <c r="DK386" i="14"/>
  <c r="DS386" i="14"/>
  <c r="E386" i="14"/>
  <c r="M386" i="14"/>
  <c r="U386" i="14"/>
  <c r="AC386" i="14"/>
  <c r="AK386" i="14"/>
  <c r="AS386" i="14"/>
  <c r="BA386" i="14"/>
  <c r="BI386" i="14"/>
  <c r="BQ386" i="14"/>
  <c r="BY386" i="14"/>
  <c r="CG386" i="14"/>
  <c r="CO386" i="14"/>
  <c r="CW386" i="14"/>
  <c r="DE386" i="14"/>
  <c r="DM386" i="14"/>
  <c r="DU386" i="14"/>
  <c r="F386" i="14"/>
  <c r="N386" i="14"/>
  <c r="V386" i="14"/>
  <c r="G386" i="14"/>
  <c r="W386" i="14"/>
  <c r="AJ386" i="14"/>
  <c r="AV386" i="14"/>
  <c r="BJ386" i="14"/>
  <c r="BU386" i="14"/>
  <c r="CI386" i="14"/>
  <c r="CV386" i="14"/>
  <c r="DH386" i="14"/>
  <c r="DV386" i="14"/>
  <c r="H386" i="14"/>
  <c r="X386" i="14"/>
  <c r="AL386" i="14"/>
  <c r="AW386" i="14"/>
  <c r="BK386" i="14"/>
  <c r="BX386" i="14"/>
  <c r="CJ386" i="14"/>
  <c r="CX386" i="14"/>
  <c r="DI386" i="14"/>
  <c r="I386" i="14"/>
  <c r="Y386" i="14"/>
  <c r="AM386" i="14"/>
  <c r="AZ386" i="14"/>
  <c r="BL386" i="14"/>
  <c r="BZ386" i="14"/>
  <c r="CK386" i="14"/>
  <c r="CY386" i="14"/>
  <c r="DL386" i="14"/>
  <c r="L386" i="14"/>
  <c r="AB386" i="14"/>
  <c r="AN386" i="14"/>
  <c r="BB386" i="14"/>
  <c r="BM386" i="14"/>
  <c r="CA386" i="14"/>
  <c r="CN386" i="14"/>
  <c r="CZ386" i="14"/>
  <c r="DN386" i="14"/>
  <c r="O386" i="14"/>
  <c r="AD386" i="14"/>
  <c r="AO386" i="14"/>
  <c r="BC386" i="14"/>
  <c r="BP386" i="14"/>
  <c r="CB386" i="14"/>
  <c r="CP386" i="14"/>
  <c r="DA386" i="14"/>
  <c r="DO386" i="14"/>
  <c r="P386" i="14"/>
  <c r="AE386" i="14"/>
  <c r="AR386" i="14"/>
  <c r="BD386" i="14"/>
  <c r="BR386" i="14"/>
  <c r="CC386" i="14"/>
  <c r="CQ386" i="14"/>
  <c r="DD386" i="14"/>
  <c r="DP386" i="14"/>
  <c r="Q386" i="14"/>
  <c r="AF386" i="14"/>
  <c r="AT386" i="14"/>
  <c r="BE386" i="14"/>
  <c r="BS386" i="14"/>
  <c r="CF386" i="14"/>
  <c r="CR386" i="14"/>
  <c r="DF386" i="14"/>
  <c r="DQ386" i="14"/>
  <c r="AG386" i="14"/>
  <c r="BH386" i="14"/>
  <c r="BT386" i="14"/>
  <c r="CH386" i="14"/>
  <c r="CS386" i="14"/>
  <c r="D386" i="14"/>
  <c r="DG386" i="14"/>
  <c r="T386" i="14"/>
  <c r="AU386" i="14"/>
  <c r="DT386" i="14"/>
  <c r="E378" i="14"/>
  <c r="H378" i="14"/>
  <c r="P378" i="14"/>
  <c r="X378" i="14"/>
  <c r="AF378" i="14"/>
  <c r="AN378" i="14"/>
  <c r="AV378" i="14"/>
  <c r="BD378" i="14"/>
  <c r="BL378" i="14"/>
  <c r="BT378" i="14"/>
  <c r="CB378" i="14"/>
  <c r="CJ378" i="14"/>
  <c r="CR378" i="14"/>
  <c r="CZ378" i="14"/>
  <c r="DH378" i="14"/>
  <c r="DP378" i="14"/>
  <c r="I378" i="14"/>
  <c r="Q378" i="14"/>
  <c r="Y378" i="14"/>
  <c r="AG378" i="14"/>
  <c r="AO378" i="14"/>
  <c r="AW378" i="14"/>
  <c r="BE378" i="14"/>
  <c r="BM378" i="14"/>
  <c r="BU378" i="14"/>
  <c r="CC378" i="14"/>
  <c r="CK378" i="14"/>
  <c r="CS378" i="14"/>
  <c r="DA378" i="14"/>
  <c r="DI378" i="14"/>
  <c r="DQ378" i="14"/>
  <c r="J378" i="14"/>
  <c r="R378" i="14"/>
  <c r="Z378" i="14"/>
  <c r="AH378" i="14"/>
  <c r="AP378" i="14"/>
  <c r="AX378" i="14"/>
  <c r="BF378" i="14"/>
  <c r="BN378" i="14"/>
  <c r="BV378" i="14"/>
  <c r="CD378" i="14"/>
  <c r="CL378" i="14"/>
  <c r="CT378" i="14"/>
  <c r="DB378" i="14"/>
  <c r="DJ378" i="14"/>
  <c r="DR378" i="14"/>
  <c r="K378" i="14"/>
  <c r="S378" i="14"/>
  <c r="AA378" i="14"/>
  <c r="AI378" i="14"/>
  <c r="AQ378" i="14"/>
  <c r="AY378" i="14"/>
  <c r="BG378" i="14"/>
  <c r="BO378" i="14"/>
  <c r="BW378" i="14"/>
  <c r="CE378" i="14"/>
  <c r="CM378" i="14"/>
  <c r="CU378" i="14"/>
  <c r="DC378" i="14"/>
  <c r="DK378" i="14"/>
  <c r="DS378" i="14"/>
  <c r="C378" i="14"/>
  <c r="L378" i="14"/>
  <c r="T378" i="14"/>
  <c r="AB378" i="14"/>
  <c r="AJ378" i="14"/>
  <c r="AR378" i="14"/>
  <c r="AZ378" i="14"/>
  <c r="BH378" i="14"/>
  <c r="BP378" i="14"/>
  <c r="BX378" i="14"/>
  <c r="CF378" i="14"/>
  <c r="CN378" i="14"/>
  <c r="CV378" i="14"/>
  <c r="DD378" i="14"/>
  <c r="DL378" i="14"/>
  <c r="DT378" i="14"/>
  <c r="F378" i="14"/>
  <c r="N378" i="14"/>
  <c r="V378" i="14"/>
  <c r="AD378" i="14"/>
  <c r="AL378" i="14"/>
  <c r="AT378" i="14"/>
  <c r="BB378" i="14"/>
  <c r="BJ378" i="14"/>
  <c r="BR378" i="14"/>
  <c r="BZ378" i="14"/>
  <c r="CH378" i="14"/>
  <c r="CP378" i="14"/>
  <c r="CX378" i="14"/>
  <c r="DF378" i="14"/>
  <c r="DN378" i="14"/>
  <c r="DV378" i="14"/>
  <c r="M378" i="14"/>
  <c r="AS378" i="14"/>
  <c r="BY378" i="14"/>
  <c r="DE378" i="14"/>
  <c r="O378" i="14"/>
  <c r="AU378" i="14"/>
  <c r="CA378" i="14"/>
  <c r="DG378" i="14"/>
  <c r="U378" i="14"/>
  <c r="BA378" i="14"/>
  <c r="CG378" i="14"/>
  <c r="DM378" i="14"/>
  <c r="W378" i="14"/>
  <c r="BC378" i="14"/>
  <c r="CI378" i="14"/>
  <c r="DO378" i="14"/>
  <c r="AC378" i="14"/>
  <c r="BI378" i="14"/>
  <c r="CO378" i="14"/>
  <c r="DU378" i="14"/>
  <c r="AE378" i="14"/>
  <c r="BK378" i="14"/>
  <c r="CQ378" i="14"/>
  <c r="D378" i="14"/>
  <c r="AK378" i="14"/>
  <c r="BQ378" i="14"/>
  <c r="CW378" i="14"/>
  <c r="AM378" i="14"/>
  <c r="BS378" i="14"/>
  <c r="CY378" i="14"/>
  <c r="G378" i="14"/>
  <c r="I370" i="14"/>
  <c r="Q370" i="14"/>
  <c r="Y370" i="14"/>
  <c r="AG370" i="14"/>
  <c r="AO370" i="14"/>
  <c r="AW370" i="14"/>
  <c r="BE370" i="14"/>
  <c r="BM370" i="14"/>
  <c r="BU370" i="14"/>
  <c r="CC370" i="14"/>
  <c r="CK370" i="14"/>
  <c r="CS370" i="14"/>
  <c r="DA370" i="14"/>
  <c r="DI370" i="14"/>
  <c r="DQ370" i="14"/>
  <c r="G370" i="14"/>
  <c r="P370" i="14"/>
  <c r="Z370" i="14"/>
  <c r="AI370" i="14"/>
  <c r="AR370" i="14"/>
  <c r="BA370" i="14"/>
  <c r="BJ370" i="14"/>
  <c r="BS370" i="14"/>
  <c r="CB370" i="14"/>
  <c r="CL370" i="14"/>
  <c r="CU370" i="14"/>
  <c r="DD370" i="14"/>
  <c r="DM370" i="14"/>
  <c r="DV370" i="14"/>
  <c r="H370" i="14"/>
  <c r="R370" i="14"/>
  <c r="AA370" i="14"/>
  <c r="AJ370" i="14"/>
  <c r="AS370" i="14"/>
  <c r="BB370" i="14"/>
  <c r="BK370" i="14"/>
  <c r="BT370" i="14"/>
  <c r="CD370" i="14"/>
  <c r="CM370" i="14"/>
  <c r="CV370" i="14"/>
  <c r="DE370" i="14"/>
  <c r="DN370" i="14"/>
  <c r="J370" i="14"/>
  <c r="S370" i="14"/>
  <c r="AB370" i="14"/>
  <c r="AK370" i="14"/>
  <c r="AT370" i="14"/>
  <c r="BC370" i="14"/>
  <c r="BL370" i="14"/>
  <c r="BV370" i="14"/>
  <c r="CE370" i="14"/>
  <c r="CN370" i="14"/>
  <c r="CW370" i="14"/>
  <c r="DF370" i="14"/>
  <c r="DO370" i="14"/>
  <c r="K370" i="14"/>
  <c r="T370" i="14"/>
  <c r="AC370" i="14"/>
  <c r="AL370" i="14"/>
  <c r="AU370" i="14"/>
  <c r="BD370" i="14"/>
  <c r="BN370" i="14"/>
  <c r="BW370" i="14"/>
  <c r="CF370" i="14"/>
  <c r="CO370" i="14"/>
  <c r="CX370" i="14"/>
  <c r="DG370" i="14"/>
  <c r="DP370" i="14"/>
  <c r="C370" i="14"/>
  <c r="L370" i="14"/>
  <c r="U370" i="14"/>
  <c r="AD370" i="14"/>
  <c r="AM370" i="14"/>
  <c r="AV370" i="14"/>
  <c r="BF370" i="14"/>
  <c r="BO370" i="14"/>
  <c r="BX370" i="14"/>
  <c r="CG370" i="14"/>
  <c r="CP370" i="14"/>
  <c r="CY370" i="14"/>
  <c r="DH370" i="14"/>
  <c r="DR370" i="14"/>
  <c r="E370" i="14"/>
  <c r="N370" i="14"/>
  <c r="W370" i="14"/>
  <c r="AF370" i="14"/>
  <c r="AP370" i="14"/>
  <c r="AY370" i="14"/>
  <c r="BH370" i="14"/>
  <c r="BQ370" i="14"/>
  <c r="BZ370" i="14"/>
  <c r="CI370" i="14"/>
  <c r="CR370" i="14"/>
  <c r="DB370" i="14"/>
  <c r="DK370" i="14"/>
  <c r="DT370" i="14"/>
  <c r="D370" i="14"/>
  <c r="AN370" i="14"/>
  <c r="BY370" i="14"/>
  <c r="DJ370" i="14"/>
  <c r="F370" i="14"/>
  <c r="AQ370" i="14"/>
  <c r="CA370" i="14"/>
  <c r="DL370" i="14"/>
  <c r="M370" i="14"/>
  <c r="AX370" i="14"/>
  <c r="CH370" i="14"/>
  <c r="DS370" i="14"/>
  <c r="O370" i="14"/>
  <c r="AZ370" i="14"/>
  <c r="CJ370" i="14"/>
  <c r="DU370" i="14"/>
  <c r="V370" i="14"/>
  <c r="BG370" i="14"/>
  <c r="CQ370" i="14"/>
  <c r="AE370" i="14"/>
  <c r="BP370" i="14"/>
  <c r="CZ370" i="14"/>
  <c r="BI370" i="14"/>
  <c r="BR370" i="14"/>
  <c r="CT370" i="14"/>
  <c r="DC370" i="14"/>
  <c r="X370" i="14"/>
  <c r="AH370" i="14"/>
  <c r="C362" i="14"/>
  <c r="K362" i="14"/>
  <c r="S362" i="14"/>
  <c r="AA362" i="14"/>
  <c r="AI362" i="14"/>
  <c r="AQ362" i="14"/>
  <c r="AY362" i="14"/>
  <c r="BG362" i="14"/>
  <c r="BO362" i="14"/>
  <c r="BW362" i="14"/>
  <c r="CE362" i="14"/>
  <c r="CM362" i="14"/>
  <c r="CU362" i="14"/>
  <c r="DC362" i="14"/>
  <c r="DK362" i="14"/>
  <c r="DS362" i="14"/>
  <c r="D362" i="14"/>
  <c r="L362" i="14"/>
  <c r="T362" i="14"/>
  <c r="AB362" i="14"/>
  <c r="AJ362" i="14"/>
  <c r="AR362" i="14"/>
  <c r="AZ362" i="14"/>
  <c r="BH362" i="14"/>
  <c r="BP362" i="14"/>
  <c r="BX362" i="14"/>
  <c r="CF362" i="14"/>
  <c r="CN362" i="14"/>
  <c r="CV362" i="14"/>
  <c r="DD362" i="14"/>
  <c r="DL362" i="14"/>
  <c r="DT362" i="14"/>
  <c r="E362" i="14"/>
  <c r="M362" i="14"/>
  <c r="U362" i="14"/>
  <c r="AC362" i="14"/>
  <c r="AK362" i="14"/>
  <c r="AS362" i="14"/>
  <c r="BA362" i="14"/>
  <c r="BI362" i="14"/>
  <c r="BQ362" i="14"/>
  <c r="BY362" i="14"/>
  <c r="CG362" i="14"/>
  <c r="CO362" i="14"/>
  <c r="CW362" i="14"/>
  <c r="DE362" i="14"/>
  <c r="DM362" i="14"/>
  <c r="DU362" i="14"/>
  <c r="F362" i="14"/>
  <c r="N362" i="14"/>
  <c r="V362" i="14"/>
  <c r="AD362" i="14"/>
  <c r="AL362" i="14"/>
  <c r="AT362" i="14"/>
  <c r="BB362" i="14"/>
  <c r="BJ362" i="14"/>
  <c r="BR362" i="14"/>
  <c r="BZ362" i="14"/>
  <c r="CH362" i="14"/>
  <c r="CP362" i="14"/>
  <c r="CX362" i="14"/>
  <c r="DF362" i="14"/>
  <c r="DN362" i="14"/>
  <c r="DV362" i="14"/>
  <c r="G362" i="14"/>
  <c r="O362" i="14"/>
  <c r="W362" i="14"/>
  <c r="AE362" i="14"/>
  <c r="AM362" i="14"/>
  <c r="AU362" i="14"/>
  <c r="BC362" i="14"/>
  <c r="BK362" i="14"/>
  <c r="BS362" i="14"/>
  <c r="CA362" i="14"/>
  <c r="CI362" i="14"/>
  <c r="CQ362" i="14"/>
  <c r="CY362" i="14"/>
  <c r="DG362" i="14"/>
  <c r="DO362" i="14"/>
  <c r="I362" i="14"/>
  <c r="Q362" i="14"/>
  <c r="Y362" i="14"/>
  <c r="AG362" i="14"/>
  <c r="AO362" i="14"/>
  <c r="AW362" i="14"/>
  <c r="BE362" i="14"/>
  <c r="BM362" i="14"/>
  <c r="BU362" i="14"/>
  <c r="CC362" i="14"/>
  <c r="CK362" i="14"/>
  <c r="CS362" i="14"/>
  <c r="DA362" i="14"/>
  <c r="DI362" i="14"/>
  <c r="DQ362" i="14"/>
  <c r="H362" i="14"/>
  <c r="AN362" i="14"/>
  <c r="BT362" i="14"/>
  <c r="CZ362" i="14"/>
  <c r="J362" i="14"/>
  <c r="AP362" i="14"/>
  <c r="BV362" i="14"/>
  <c r="DB362" i="14"/>
  <c r="P362" i="14"/>
  <c r="AV362" i="14"/>
  <c r="CB362" i="14"/>
  <c r="DH362" i="14"/>
  <c r="X362" i="14"/>
  <c r="BD362" i="14"/>
  <c r="CJ362" i="14"/>
  <c r="DP362" i="14"/>
  <c r="AF362" i="14"/>
  <c r="BL362" i="14"/>
  <c r="CR362" i="14"/>
  <c r="AH362" i="14"/>
  <c r="BN362" i="14"/>
  <c r="CT362" i="14"/>
  <c r="R362" i="14"/>
  <c r="Z362" i="14"/>
  <c r="AX362" i="14"/>
  <c r="BF362" i="14"/>
  <c r="CD362" i="14"/>
  <c r="DJ362" i="14"/>
  <c r="CL362" i="14"/>
  <c r="DR362" i="14"/>
  <c r="DU542" i="14"/>
  <c r="DM542" i="14"/>
  <c r="DE542" i="14"/>
  <c r="CW542" i="14"/>
  <c r="CO542" i="14"/>
  <c r="CG542" i="14"/>
  <c r="BY542" i="14"/>
  <c r="BQ542" i="14"/>
  <c r="BI542" i="14"/>
  <c r="BA542" i="14"/>
  <c r="AS542" i="14"/>
  <c r="AK542" i="14"/>
  <c r="AC542" i="14"/>
  <c r="U542" i="14"/>
  <c r="M542" i="14"/>
  <c r="E542" i="14"/>
  <c r="DQ541" i="14"/>
  <c r="DI541" i="14"/>
  <c r="DA541" i="14"/>
  <c r="CS541" i="14"/>
  <c r="CK541" i="14"/>
  <c r="CC541" i="14"/>
  <c r="BU541" i="14"/>
  <c r="BM541" i="14"/>
  <c r="BE541" i="14"/>
  <c r="AW541" i="14"/>
  <c r="AO541" i="14"/>
  <c r="AG541" i="14"/>
  <c r="Y541" i="14"/>
  <c r="Q541" i="14"/>
  <c r="I541" i="14"/>
  <c r="DU540" i="14"/>
  <c r="DM540" i="14"/>
  <c r="DE540" i="14"/>
  <c r="CW540" i="14"/>
  <c r="CO540" i="14"/>
  <c r="CG540" i="14"/>
  <c r="BY540" i="14"/>
  <c r="BQ540" i="14"/>
  <c r="BI540" i="14"/>
  <c r="BA540" i="14"/>
  <c r="AS540" i="14"/>
  <c r="AK540" i="14"/>
  <c r="AC540" i="14"/>
  <c r="U540" i="14"/>
  <c r="M540" i="14"/>
  <c r="E540" i="14"/>
  <c r="DQ539" i="14"/>
  <c r="DI539" i="14"/>
  <c r="DA539" i="14"/>
  <c r="CS539" i="14"/>
  <c r="CK539" i="14"/>
  <c r="CC539" i="14"/>
  <c r="BU539" i="14"/>
  <c r="BM539" i="14"/>
  <c r="BE539" i="14"/>
  <c r="AW539" i="14"/>
  <c r="AO539" i="14"/>
  <c r="AG539" i="14"/>
  <c r="Y539" i="14"/>
  <c r="Q539" i="14"/>
  <c r="I539" i="14"/>
  <c r="DU538" i="14"/>
  <c r="DM538" i="14"/>
  <c r="DE538" i="14"/>
  <c r="CW538" i="14"/>
  <c r="CO538" i="14"/>
  <c r="CG538" i="14"/>
  <c r="BY538" i="14"/>
  <c r="BQ538" i="14"/>
  <c r="BI538" i="14"/>
  <c r="BA538" i="14"/>
  <c r="AS538" i="14"/>
  <c r="AK538" i="14"/>
  <c r="AC538" i="14"/>
  <c r="U538" i="14"/>
  <c r="M538" i="14"/>
  <c r="E538" i="14"/>
  <c r="DQ537" i="14"/>
  <c r="DI537" i="14"/>
  <c r="DA537" i="14"/>
  <c r="CS537" i="14"/>
  <c r="CK537" i="14"/>
  <c r="CC537" i="14"/>
  <c r="BU537" i="14"/>
  <c r="BM537" i="14"/>
  <c r="BE537" i="14"/>
  <c r="AW537" i="14"/>
  <c r="AO537" i="14"/>
  <c r="AG537" i="14"/>
  <c r="Y537" i="14"/>
  <c r="Q537" i="14"/>
  <c r="I537" i="14"/>
  <c r="DU536" i="14"/>
  <c r="DJ536" i="14"/>
  <c r="CZ536" i="14"/>
  <c r="CO536" i="14"/>
  <c r="CD536" i="14"/>
  <c r="BT536" i="14"/>
  <c r="BI536" i="14"/>
  <c r="AW536" i="14"/>
  <c r="AJ536" i="14"/>
  <c r="X536" i="14"/>
  <c r="J536" i="14"/>
  <c r="DR535" i="14"/>
  <c r="DE535" i="14"/>
  <c r="CR535" i="14"/>
  <c r="CF535" i="14"/>
  <c r="BR535" i="14"/>
  <c r="BF535" i="14"/>
  <c r="AS535" i="14"/>
  <c r="AF535" i="14"/>
  <c r="T535" i="14"/>
  <c r="F535" i="14"/>
  <c r="DN534" i="14"/>
  <c r="DA534" i="14"/>
  <c r="CN534" i="14"/>
  <c r="CB534" i="14"/>
  <c r="BN534" i="14"/>
  <c r="BB534" i="14"/>
  <c r="AO534" i="14"/>
  <c r="AB534" i="14"/>
  <c r="P534" i="14"/>
  <c r="DV533" i="14"/>
  <c r="DJ533" i="14"/>
  <c r="CW533" i="14"/>
  <c r="CJ533" i="14"/>
  <c r="BX533" i="14"/>
  <c r="BJ533" i="14"/>
  <c r="AX533" i="14"/>
  <c r="AK533" i="14"/>
  <c r="X533" i="14"/>
  <c r="L533" i="14"/>
  <c r="DR532" i="14"/>
  <c r="DA532" i="14"/>
  <c r="CD532" i="14"/>
  <c r="BH532" i="14"/>
  <c r="AO532" i="14"/>
  <c r="R532" i="14"/>
  <c r="DP531" i="14"/>
  <c r="CW531" i="14"/>
  <c r="BQ531" i="14"/>
  <c r="AK531" i="14"/>
  <c r="E531" i="14"/>
  <c r="CS530" i="14"/>
  <c r="BM530" i="14"/>
  <c r="AG530" i="14"/>
  <c r="DU529" i="14"/>
  <c r="CO529" i="14"/>
  <c r="BI529" i="14"/>
  <c r="DQ528" i="14"/>
  <c r="CK528" i="14"/>
  <c r="BE528" i="14"/>
  <c r="Y528" i="14"/>
  <c r="DM527" i="14"/>
  <c r="CG527" i="14"/>
  <c r="BA527" i="14"/>
  <c r="U527" i="14"/>
  <c r="DI526" i="14"/>
  <c r="CC526" i="14"/>
  <c r="AW526" i="14"/>
  <c r="Q526" i="14"/>
  <c r="DE525" i="14"/>
  <c r="BY525" i="14"/>
  <c r="AS525" i="14"/>
  <c r="M525" i="14"/>
  <c r="CN524" i="14"/>
  <c r="AB524" i="14"/>
  <c r="CJ523" i="14"/>
  <c r="X523" i="14"/>
  <c r="CF522" i="14"/>
  <c r="T522" i="14"/>
  <c r="CB521" i="14"/>
  <c r="BE520" i="14"/>
  <c r="CR519" i="14"/>
  <c r="J519" i="14"/>
  <c r="AC518" i="14"/>
  <c r="Y517" i="14"/>
  <c r="Q516" i="14"/>
  <c r="DH514" i="14"/>
  <c r="DQ511" i="14"/>
  <c r="DI509" i="14"/>
  <c r="G507" i="14"/>
  <c r="O507" i="14"/>
  <c r="W507" i="14"/>
  <c r="AE507" i="14"/>
  <c r="AM507" i="14"/>
  <c r="AU507" i="14"/>
  <c r="BC507" i="14"/>
  <c r="BK507" i="14"/>
  <c r="BS507" i="14"/>
  <c r="CA507" i="14"/>
  <c r="CI507" i="14"/>
  <c r="CQ507" i="14"/>
  <c r="CY507" i="14"/>
  <c r="DG507" i="14"/>
  <c r="DO507" i="14"/>
  <c r="H507" i="14"/>
  <c r="P507" i="14"/>
  <c r="X507" i="14"/>
  <c r="AF507" i="14"/>
  <c r="AN507" i="14"/>
  <c r="AV507" i="14"/>
  <c r="BD507" i="14"/>
  <c r="BL507" i="14"/>
  <c r="BT507" i="14"/>
  <c r="CB507" i="14"/>
  <c r="CJ507" i="14"/>
  <c r="CR507" i="14"/>
  <c r="CZ507" i="14"/>
  <c r="DH507" i="14"/>
  <c r="DP507" i="14"/>
  <c r="I507" i="14"/>
  <c r="Q507" i="14"/>
  <c r="Y507" i="14"/>
  <c r="AG507" i="14"/>
  <c r="AO507" i="14"/>
  <c r="AW507" i="14"/>
  <c r="BE507" i="14"/>
  <c r="BM507" i="14"/>
  <c r="BU507" i="14"/>
  <c r="CC507" i="14"/>
  <c r="CK507" i="14"/>
  <c r="CS507" i="14"/>
  <c r="DA507" i="14"/>
  <c r="DI507" i="14"/>
  <c r="DQ507" i="14"/>
  <c r="J507" i="14"/>
  <c r="R507" i="14"/>
  <c r="Z507" i="14"/>
  <c r="AH507" i="14"/>
  <c r="AP507" i="14"/>
  <c r="AX507" i="14"/>
  <c r="BF507" i="14"/>
  <c r="BN507" i="14"/>
  <c r="BV507" i="14"/>
  <c r="CD507" i="14"/>
  <c r="CL507" i="14"/>
  <c r="CT507" i="14"/>
  <c r="DB507" i="14"/>
  <c r="DJ507" i="14"/>
  <c r="DR507" i="14"/>
  <c r="C507" i="14"/>
  <c r="K507" i="14"/>
  <c r="S507" i="14"/>
  <c r="AA507" i="14"/>
  <c r="AI507" i="14"/>
  <c r="AQ507" i="14"/>
  <c r="AY507" i="14"/>
  <c r="BG507" i="14"/>
  <c r="BO507" i="14"/>
  <c r="BW507" i="14"/>
  <c r="CE507" i="14"/>
  <c r="CM507" i="14"/>
  <c r="CU507" i="14"/>
  <c r="DC507" i="14"/>
  <c r="DK507" i="14"/>
  <c r="DS507" i="14"/>
  <c r="D507" i="14"/>
  <c r="L507" i="14"/>
  <c r="T507" i="14"/>
  <c r="AB507" i="14"/>
  <c r="AJ507" i="14"/>
  <c r="AR507" i="14"/>
  <c r="AZ507" i="14"/>
  <c r="BH507" i="14"/>
  <c r="BP507" i="14"/>
  <c r="BX507" i="14"/>
  <c r="CF507" i="14"/>
  <c r="CN507" i="14"/>
  <c r="CV507" i="14"/>
  <c r="DD507" i="14"/>
  <c r="DL507" i="14"/>
  <c r="DT507" i="14"/>
  <c r="E507" i="14"/>
  <c r="M507" i="14"/>
  <c r="U507" i="14"/>
  <c r="AC507" i="14"/>
  <c r="AK507" i="14"/>
  <c r="AS507" i="14"/>
  <c r="BA507" i="14"/>
  <c r="BI507" i="14"/>
  <c r="BQ507" i="14"/>
  <c r="BY507" i="14"/>
  <c r="CG507" i="14"/>
  <c r="CO507" i="14"/>
  <c r="CW507" i="14"/>
  <c r="DE507" i="14"/>
  <c r="DM507" i="14"/>
  <c r="DU507" i="14"/>
  <c r="N507" i="14"/>
  <c r="BZ507" i="14"/>
  <c r="AL507" i="14"/>
  <c r="CX507" i="14"/>
  <c r="AT507" i="14"/>
  <c r="DF507" i="14"/>
  <c r="BB507" i="14"/>
  <c r="DN507" i="14"/>
  <c r="DV507" i="14"/>
  <c r="F507" i="14"/>
  <c r="V507" i="14"/>
  <c r="AD507" i="14"/>
  <c r="BJ507" i="14"/>
  <c r="BR507" i="14"/>
  <c r="CH507" i="14"/>
  <c r="F459" i="14"/>
  <c r="N459" i="14"/>
  <c r="V459" i="14"/>
  <c r="AD459" i="14"/>
  <c r="AL459" i="14"/>
  <c r="AT459" i="14"/>
  <c r="BB459" i="14"/>
  <c r="BJ459" i="14"/>
  <c r="BR459" i="14"/>
  <c r="BZ459" i="14"/>
  <c r="CH459" i="14"/>
  <c r="CP459" i="14"/>
  <c r="CX459" i="14"/>
  <c r="DF459" i="14"/>
  <c r="DN459" i="14"/>
  <c r="DV459" i="14"/>
  <c r="G459" i="14"/>
  <c r="O459" i="14"/>
  <c r="W459" i="14"/>
  <c r="AE459" i="14"/>
  <c r="AM459" i="14"/>
  <c r="AU459" i="14"/>
  <c r="BC459" i="14"/>
  <c r="BK459" i="14"/>
  <c r="BS459" i="14"/>
  <c r="CA459" i="14"/>
  <c r="CI459" i="14"/>
  <c r="CQ459" i="14"/>
  <c r="CY459" i="14"/>
  <c r="DG459" i="14"/>
  <c r="DO459" i="14"/>
  <c r="H459" i="14"/>
  <c r="P459" i="14"/>
  <c r="X459" i="14"/>
  <c r="AF459" i="14"/>
  <c r="AN459" i="14"/>
  <c r="AV459" i="14"/>
  <c r="BD459" i="14"/>
  <c r="BL459" i="14"/>
  <c r="BT459" i="14"/>
  <c r="CB459" i="14"/>
  <c r="CJ459" i="14"/>
  <c r="CR459" i="14"/>
  <c r="CZ459" i="14"/>
  <c r="DH459" i="14"/>
  <c r="DP459" i="14"/>
  <c r="J459" i="14"/>
  <c r="R459" i="14"/>
  <c r="Z459" i="14"/>
  <c r="AH459" i="14"/>
  <c r="AP459" i="14"/>
  <c r="AX459" i="14"/>
  <c r="BF459" i="14"/>
  <c r="BN459" i="14"/>
  <c r="BV459" i="14"/>
  <c r="CD459" i="14"/>
  <c r="CL459" i="14"/>
  <c r="CT459" i="14"/>
  <c r="DB459" i="14"/>
  <c r="DJ459" i="14"/>
  <c r="DR459" i="14"/>
  <c r="C459" i="14"/>
  <c r="K459" i="14"/>
  <c r="S459" i="14"/>
  <c r="AA459" i="14"/>
  <c r="AI459" i="14"/>
  <c r="AQ459" i="14"/>
  <c r="AY459" i="14"/>
  <c r="BG459" i="14"/>
  <c r="BO459" i="14"/>
  <c r="BW459" i="14"/>
  <c r="CE459" i="14"/>
  <c r="CM459" i="14"/>
  <c r="CU459" i="14"/>
  <c r="DC459" i="14"/>
  <c r="DK459" i="14"/>
  <c r="DS459" i="14"/>
  <c r="E459" i="14"/>
  <c r="AB459" i="14"/>
  <c r="AW459" i="14"/>
  <c r="BQ459" i="14"/>
  <c r="CN459" i="14"/>
  <c r="DI459" i="14"/>
  <c r="I459" i="14"/>
  <c r="AC459" i="14"/>
  <c r="AZ459" i="14"/>
  <c r="BU459" i="14"/>
  <c r="CO459" i="14"/>
  <c r="DL459" i="14"/>
  <c r="L459" i="14"/>
  <c r="AG459" i="14"/>
  <c r="BA459" i="14"/>
  <c r="BX459" i="14"/>
  <c r="CS459" i="14"/>
  <c r="DM459" i="14"/>
  <c r="M459" i="14"/>
  <c r="AJ459" i="14"/>
  <c r="BE459" i="14"/>
  <c r="BY459" i="14"/>
  <c r="CV459" i="14"/>
  <c r="DQ459" i="14"/>
  <c r="Q459" i="14"/>
  <c r="AK459" i="14"/>
  <c r="BH459" i="14"/>
  <c r="CC459" i="14"/>
  <c r="CW459" i="14"/>
  <c r="DT459" i="14"/>
  <c r="T459" i="14"/>
  <c r="AO459" i="14"/>
  <c r="BI459" i="14"/>
  <c r="CF459" i="14"/>
  <c r="DA459" i="14"/>
  <c r="DU459" i="14"/>
  <c r="U459" i="14"/>
  <c r="AR459" i="14"/>
  <c r="BM459" i="14"/>
  <c r="CG459" i="14"/>
  <c r="DD459" i="14"/>
  <c r="AS459" i="14"/>
  <c r="BP459" i="14"/>
  <c r="CK459" i="14"/>
  <c r="DE459" i="14"/>
  <c r="D459" i="14"/>
  <c r="Y459" i="14"/>
  <c r="I411" i="14"/>
  <c r="Q411" i="14"/>
  <c r="Y411" i="14"/>
  <c r="AG411" i="14"/>
  <c r="AO411" i="14"/>
  <c r="AW411" i="14"/>
  <c r="BE411" i="14"/>
  <c r="BM411" i="14"/>
  <c r="BU411" i="14"/>
  <c r="CC411" i="14"/>
  <c r="CK411" i="14"/>
  <c r="CS411" i="14"/>
  <c r="DA411" i="14"/>
  <c r="DI411" i="14"/>
  <c r="DQ411" i="14"/>
  <c r="J411" i="14"/>
  <c r="R411" i="14"/>
  <c r="Z411" i="14"/>
  <c r="AH411" i="14"/>
  <c r="AP411" i="14"/>
  <c r="AX411" i="14"/>
  <c r="BF411" i="14"/>
  <c r="BN411" i="14"/>
  <c r="BV411" i="14"/>
  <c r="CD411" i="14"/>
  <c r="CL411" i="14"/>
  <c r="CT411" i="14"/>
  <c r="DB411" i="14"/>
  <c r="DJ411" i="14"/>
  <c r="DR411" i="14"/>
  <c r="C411" i="14"/>
  <c r="D411" i="14"/>
  <c r="L411" i="14"/>
  <c r="T411" i="14"/>
  <c r="AB411" i="14"/>
  <c r="AJ411" i="14"/>
  <c r="AR411" i="14"/>
  <c r="AZ411" i="14"/>
  <c r="BH411" i="14"/>
  <c r="E411" i="14"/>
  <c r="M411" i="14"/>
  <c r="U411" i="14"/>
  <c r="AC411" i="14"/>
  <c r="AK411" i="14"/>
  <c r="AS411" i="14"/>
  <c r="BA411" i="14"/>
  <c r="BI411" i="14"/>
  <c r="F411" i="14"/>
  <c r="V411" i="14"/>
  <c r="AL411" i="14"/>
  <c r="BB411" i="14"/>
  <c r="BP411" i="14"/>
  <c r="BZ411" i="14"/>
  <c r="CJ411" i="14"/>
  <c r="CV411" i="14"/>
  <c r="DF411" i="14"/>
  <c r="DP411" i="14"/>
  <c r="G411" i="14"/>
  <c r="W411" i="14"/>
  <c r="AM411" i="14"/>
  <c r="BC411" i="14"/>
  <c r="BQ411" i="14"/>
  <c r="CA411" i="14"/>
  <c r="CM411" i="14"/>
  <c r="CW411" i="14"/>
  <c r="DG411" i="14"/>
  <c r="DS411" i="14"/>
  <c r="H411" i="14"/>
  <c r="X411" i="14"/>
  <c r="AN411" i="14"/>
  <c r="BD411" i="14"/>
  <c r="BR411" i="14"/>
  <c r="CB411" i="14"/>
  <c r="CN411" i="14"/>
  <c r="CX411" i="14"/>
  <c r="DH411" i="14"/>
  <c r="DT411" i="14"/>
  <c r="K411" i="14"/>
  <c r="AA411" i="14"/>
  <c r="AQ411" i="14"/>
  <c r="BG411" i="14"/>
  <c r="BS411" i="14"/>
  <c r="CE411" i="14"/>
  <c r="CO411" i="14"/>
  <c r="CY411" i="14"/>
  <c r="DK411" i="14"/>
  <c r="DU411" i="14"/>
  <c r="N411" i="14"/>
  <c r="AD411" i="14"/>
  <c r="AT411" i="14"/>
  <c r="BJ411" i="14"/>
  <c r="BT411" i="14"/>
  <c r="CF411" i="14"/>
  <c r="CP411" i="14"/>
  <c r="CZ411" i="14"/>
  <c r="DL411" i="14"/>
  <c r="DV411" i="14"/>
  <c r="P411" i="14"/>
  <c r="BK411" i="14"/>
  <c r="CI411" i="14"/>
  <c r="DN411" i="14"/>
  <c r="S411" i="14"/>
  <c r="BL411" i="14"/>
  <c r="CQ411" i="14"/>
  <c r="DO411" i="14"/>
  <c r="AE411" i="14"/>
  <c r="BO411" i="14"/>
  <c r="CR411" i="14"/>
  <c r="AF411" i="14"/>
  <c r="BW411" i="14"/>
  <c r="CU411" i="14"/>
  <c r="AI411" i="14"/>
  <c r="BX411" i="14"/>
  <c r="DC411" i="14"/>
  <c r="AU411" i="14"/>
  <c r="BY411" i="14"/>
  <c r="DD411" i="14"/>
  <c r="O411" i="14"/>
  <c r="AV411" i="14"/>
  <c r="AY411" i="14"/>
  <c r="CG411" i="14"/>
  <c r="CH411" i="14"/>
  <c r="DE411" i="14"/>
  <c r="DM411" i="14"/>
  <c r="J371" i="14"/>
  <c r="R371" i="14"/>
  <c r="Z371" i="14"/>
  <c r="AH371" i="14"/>
  <c r="AP371" i="14"/>
  <c r="AX371" i="14"/>
  <c r="BF371" i="14"/>
  <c r="BN371" i="14"/>
  <c r="BV371" i="14"/>
  <c r="CD371" i="14"/>
  <c r="CL371" i="14"/>
  <c r="CT371" i="14"/>
  <c r="DB371" i="14"/>
  <c r="DJ371" i="14"/>
  <c r="DR371" i="14"/>
  <c r="C371" i="14"/>
  <c r="K371" i="14"/>
  <c r="S371" i="14"/>
  <c r="AA371" i="14"/>
  <c r="AI371" i="14"/>
  <c r="AQ371" i="14"/>
  <c r="AY371" i="14"/>
  <c r="BG371" i="14"/>
  <c r="BO371" i="14"/>
  <c r="BW371" i="14"/>
  <c r="CE371" i="14"/>
  <c r="CM371" i="14"/>
  <c r="CU371" i="14"/>
  <c r="DC371" i="14"/>
  <c r="DK371" i="14"/>
  <c r="DS371" i="14"/>
  <c r="D371" i="14"/>
  <c r="L371" i="14"/>
  <c r="T371" i="14"/>
  <c r="AB371" i="14"/>
  <c r="AJ371" i="14"/>
  <c r="AR371" i="14"/>
  <c r="AZ371" i="14"/>
  <c r="BH371" i="14"/>
  <c r="BP371" i="14"/>
  <c r="BX371" i="14"/>
  <c r="CF371" i="14"/>
  <c r="CN371" i="14"/>
  <c r="CV371" i="14"/>
  <c r="DD371" i="14"/>
  <c r="DL371" i="14"/>
  <c r="DT371" i="14"/>
  <c r="E371" i="14"/>
  <c r="M371" i="14"/>
  <c r="U371" i="14"/>
  <c r="AC371" i="14"/>
  <c r="AK371" i="14"/>
  <c r="AS371" i="14"/>
  <c r="BA371" i="14"/>
  <c r="BI371" i="14"/>
  <c r="BQ371" i="14"/>
  <c r="BY371" i="14"/>
  <c r="CG371" i="14"/>
  <c r="CO371" i="14"/>
  <c r="CW371" i="14"/>
  <c r="DE371" i="14"/>
  <c r="DM371" i="14"/>
  <c r="DU371" i="14"/>
  <c r="F371" i="14"/>
  <c r="N371" i="14"/>
  <c r="V371" i="14"/>
  <c r="AD371" i="14"/>
  <c r="AL371" i="14"/>
  <c r="AT371" i="14"/>
  <c r="BB371" i="14"/>
  <c r="BJ371" i="14"/>
  <c r="BR371" i="14"/>
  <c r="BZ371" i="14"/>
  <c r="CH371" i="14"/>
  <c r="CP371" i="14"/>
  <c r="CX371" i="14"/>
  <c r="DF371" i="14"/>
  <c r="DN371" i="14"/>
  <c r="DV371" i="14"/>
  <c r="H371" i="14"/>
  <c r="P371" i="14"/>
  <c r="X371" i="14"/>
  <c r="AF371" i="14"/>
  <c r="AN371" i="14"/>
  <c r="AV371" i="14"/>
  <c r="BD371" i="14"/>
  <c r="BL371" i="14"/>
  <c r="BT371" i="14"/>
  <c r="CB371" i="14"/>
  <c r="CJ371" i="14"/>
  <c r="CR371" i="14"/>
  <c r="CZ371" i="14"/>
  <c r="DH371" i="14"/>
  <c r="DP371" i="14"/>
  <c r="W371" i="14"/>
  <c r="BC371" i="14"/>
  <c r="CI371" i="14"/>
  <c r="DO371" i="14"/>
  <c r="Y371" i="14"/>
  <c r="BE371" i="14"/>
  <c r="CK371" i="14"/>
  <c r="DQ371" i="14"/>
  <c r="AE371" i="14"/>
  <c r="BK371" i="14"/>
  <c r="CQ371" i="14"/>
  <c r="AG371" i="14"/>
  <c r="BM371" i="14"/>
  <c r="CS371" i="14"/>
  <c r="G371" i="14"/>
  <c r="AM371" i="14"/>
  <c r="BS371" i="14"/>
  <c r="CY371" i="14"/>
  <c r="O371" i="14"/>
  <c r="AU371" i="14"/>
  <c r="CA371" i="14"/>
  <c r="DG371" i="14"/>
  <c r="BU371" i="14"/>
  <c r="CC371" i="14"/>
  <c r="DA371" i="14"/>
  <c r="DI371" i="14"/>
  <c r="I371" i="14"/>
  <c r="AO371" i="14"/>
  <c r="Q371" i="14"/>
  <c r="AW371" i="14"/>
  <c r="DB539" i="14"/>
  <c r="CX531" i="14"/>
  <c r="I529" i="14"/>
  <c r="Q529" i="14"/>
  <c r="Y529" i="14"/>
  <c r="AG529" i="14"/>
  <c r="AO529" i="14"/>
  <c r="AW529" i="14"/>
  <c r="BE529" i="14"/>
  <c r="BM529" i="14"/>
  <c r="BU529" i="14"/>
  <c r="CC529" i="14"/>
  <c r="CK529" i="14"/>
  <c r="CS529" i="14"/>
  <c r="DA529" i="14"/>
  <c r="DI529" i="14"/>
  <c r="DQ529" i="14"/>
  <c r="J529" i="14"/>
  <c r="R529" i="14"/>
  <c r="Z529" i="14"/>
  <c r="AH529" i="14"/>
  <c r="AP529" i="14"/>
  <c r="AX529" i="14"/>
  <c r="BF529" i="14"/>
  <c r="BN529" i="14"/>
  <c r="BV529" i="14"/>
  <c r="CD529" i="14"/>
  <c r="CL529" i="14"/>
  <c r="CT529" i="14"/>
  <c r="DB529" i="14"/>
  <c r="DJ529" i="14"/>
  <c r="DR529" i="14"/>
  <c r="C529" i="14"/>
  <c r="K529" i="14"/>
  <c r="S529" i="14"/>
  <c r="AA529" i="14"/>
  <c r="AI529" i="14"/>
  <c r="AQ529" i="14"/>
  <c r="AY529" i="14"/>
  <c r="BG529" i="14"/>
  <c r="BO529" i="14"/>
  <c r="BW529" i="14"/>
  <c r="CE529" i="14"/>
  <c r="CM529" i="14"/>
  <c r="CU529" i="14"/>
  <c r="DC529" i="14"/>
  <c r="DK529" i="14"/>
  <c r="DS529" i="14"/>
  <c r="D529" i="14"/>
  <c r="L529" i="14"/>
  <c r="T529" i="14"/>
  <c r="AB529" i="14"/>
  <c r="AJ529" i="14"/>
  <c r="AR529" i="14"/>
  <c r="AZ529" i="14"/>
  <c r="BH529" i="14"/>
  <c r="BP529" i="14"/>
  <c r="BX529" i="14"/>
  <c r="CF529" i="14"/>
  <c r="CN529" i="14"/>
  <c r="CV529" i="14"/>
  <c r="DD529" i="14"/>
  <c r="DL529" i="14"/>
  <c r="DT529" i="14"/>
  <c r="F529" i="14"/>
  <c r="N529" i="14"/>
  <c r="V529" i="14"/>
  <c r="AD529" i="14"/>
  <c r="AL529" i="14"/>
  <c r="AT529" i="14"/>
  <c r="BB529" i="14"/>
  <c r="BJ529" i="14"/>
  <c r="BR529" i="14"/>
  <c r="BZ529" i="14"/>
  <c r="CH529" i="14"/>
  <c r="CP529" i="14"/>
  <c r="CX529" i="14"/>
  <c r="DF529" i="14"/>
  <c r="DN529" i="14"/>
  <c r="DV529" i="14"/>
  <c r="G529" i="14"/>
  <c r="O529" i="14"/>
  <c r="W529" i="14"/>
  <c r="AE529" i="14"/>
  <c r="AM529" i="14"/>
  <c r="AU529" i="14"/>
  <c r="BC529" i="14"/>
  <c r="BK529" i="14"/>
  <c r="BS529" i="14"/>
  <c r="CA529" i="14"/>
  <c r="CI529" i="14"/>
  <c r="CQ529" i="14"/>
  <c r="CY529" i="14"/>
  <c r="DG529" i="14"/>
  <c r="DO529" i="14"/>
  <c r="D521" i="14"/>
  <c r="L521" i="14"/>
  <c r="H521" i="14"/>
  <c r="Q521" i="14"/>
  <c r="Y521" i="14"/>
  <c r="AG521" i="14"/>
  <c r="AO521" i="14"/>
  <c r="AW521" i="14"/>
  <c r="BE521" i="14"/>
  <c r="BM521" i="14"/>
  <c r="BU521" i="14"/>
  <c r="CC521" i="14"/>
  <c r="CK521" i="14"/>
  <c r="CS521" i="14"/>
  <c r="DA521" i="14"/>
  <c r="DI521" i="14"/>
  <c r="DQ521" i="14"/>
  <c r="I521" i="14"/>
  <c r="R521" i="14"/>
  <c r="Z521" i="14"/>
  <c r="AH521" i="14"/>
  <c r="AP521" i="14"/>
  <c r="AX521" i="14"/>
  <c r="BF521" i="14"/>
  <c r="BN521" i="14"/>
  <c r="BV521" i="14"/>
  <c r="CD521" i="14"/>
  <c r="CL521" i="14"/>
  <c r="CT521" i="14"/>
  <c r="DB521" i="14"/>
  <c r="DJ521" i="14"/>
  <c r="DR521" i="14"/>
  <c r="J521" i="14"/>
  <c r="S521" i="14"/>
  <c r="AA521" i="14"/>
  <c r="AI521" i="14"/>
  <c r="AQ521" i="14"/>
  <c r="AY521" i="14"/>
  <c r="BG521" i="14"/>
  <c r="BO521" i="14"/>
  <c r="BW521" i="14"/>
  <c r="CE521" i="14"/>
  <c r="CM521" i="14"/>
  <c r="CU521" i="14"/>
  <c r="DC521" i="14"/>
  <c r="DK521" i="14"/>
  <c r="DS521" i="14"/>
  <c r="K521" i="14"/>
  <c r="T521" i="14"/>
  <c r="AB521" i="14"/>
  <c r="AJ521" i="14"/>
  <c r="AR521" i="14"/>
  <c r="AZ521" i="14"/>
  <c r="BH521" i="14"/>
  <c r="BP521" i="14"/>
  <c r="BX521" i="14"/>
  <c r="CF521" i="14"/>
  <c r="CN521" i="14"/>
  <c r="CV521" i="14"/>
  <c r="DD521" i="14"/>
  <c r="DL521" i="14"/>
  <c r="DT521" i="14"/>
  <c r="C521" i="14"/>
  <c r="M521" i="14"/>
  <c r="U521" i="14"/>
  <c r="AC521" i="14"/>
  <c r="AK521" i="14"/>
  <c r="AS521" i="14"/>
  <c r="BA521" i="14"/>
  <c r="BI521" i="14"/>
  <c r="BQ521" i="14"/>
  <c r="BY521" i="14"/>
  <c r="CG521" i="14"/>
  <c r="CO521" i="14"/>
  <c r="CW521" i="14"/>
  <c r="DE521" i="14"/>
  <c r="DM521" i="14"/>
  <c r="DU521" i="14"/>
  <c r="E521" i="14"/>
  <c r="N521" i="14"/>
  <c r="V521" i="14"/>
  <c r="AD521" i="14"/>
  <c r="AL521" i="14"/>
  <c r="AT521" i="14"/>
  <c r="BB521" i="14"/>
  <c r="BJ521" i="14"/>
  <c r="BR521" i="14"/>
  <c r="BZ521" i="14"/>
  <c r="CH521" i="14"/>
  <c r="CP521" i="14"/>
  <c r="CX521" i="14"/>
  <c r="DF521" i="14"/>
  <c r="DN521" i="14"/>
  <c r="DV521" i="14"/>
  <c r="F521" i="14"/>
  <c r="O521" i="14"/>
  <c r="W521" i="14"/>
  <c r="AE521" i="14"/>
  <c r="AM521" i="14"/>
  <c r="AU521" i="14"/>
  <c r="BC521" i="14"/>
  <c r="BK521" i="14"/>
  <c r="BS521" i="14"/>
  <c r="CA521" i="14"/>
  <c r="CI521" i="14"/>
  <c r="CQ521" i="14"/>
  <c r="CY521" i="14"/>
  <c r="DG521" i="14"/>
  <c r="DO521" i="14"/>
  <c r="G513" i="14"/>
  <c r="O513" i="14"/>
  <c r="W513" i="14"/>
  <c r="AE513" i="14"/>
  <c r="AM513" i="14"/>
  <c r="AU513" i="14"/>
  <c r="BC513" i="14"/>
  <c r="BK513" i="14"/>
  <c r="BS513" i="14"/>
  <c r="CA513" i="14"/>
  <c r="CI513" i="14"/>
  <c r="CQ513" i="14"/>
  <c r="CY513" i="14"/>
  <c r="DG513" i="14"/>
  <c r="DO513" i="14"/>
  <c r="C513" i="14"/>
  <c r="K513" i="14"/>
  <c r="S513" i="14"/>
  <c r="AA513" i="14"/>
  <c r="AI513" i="14"/>
  <c r="AQ513" i="14"/>
  <c r="AY513" i="14"/>
  <c r="BG513" i="14"/>
  <c r="BO513" i="14"/>
  <c r="BW513" i="14"/>
  <c r="CE513" i="14"/>
  <c r="CM513" i="14"/>
  <c r="CU513" i="14"/>
  <c r="DC513" i="14"/>
  <c r="DK513" i="14"/>
  <c r="DS513" i="14"/>
  <c r="I513" i="14"/>
  <c r="T513" i="14"/>
  <c r="AD513" i="14"/>
  <c r="AO513" i="14"/>
  <c r="AZ513" i="14"/>
  <c r="BJ513" i="14"/>
  <c r="BU513" i="14"/>
  <c r="CF513" i="14"/>
  <c r="CP513" i="14"/>
  <c r="DA513" i="14"/>
  <c r="DL513" i="14"/>
  <c r="DV513" i="14"/>
  <c r="M513" i="14"/>
  <c r="X513" i="14"/>
  <c r="AH513" i="14"/>
  <c r="AS513" i="14"/>
  <c r="BD513" i="14"/>
  <c r="BN513" i="14"/>
  <c r="BY513" i="14"/>
  <c r="CJ513" i="14"/>
  <c r="CT513" i="14"/>
  <c r="DE513" i="14"/>
  <c r="DP513" i="14"/>
  <c r="D513" i="14"/>
  <c r="N513" i="14"/>
  <c r="Y513" i="14"/>
  <c r="AJ513" i="14"/>
  <c r="AT513" i="14"/>
  <c r="BE513" i="14"/>
  <c r="BP513" i="14"/>
  <c r="BZ513" i="14"/>
  <c r="CK513" i="14"/>
  <c r="CV513" i="14"/>
  <c r="DF513" i="14"/>
  <c r="DQ513" i="14"/>
  <c r="E513" i="14"/>
  <c r="P513" i="14"/>
  <c r="Z513" i="14"/>
  <c r="AK513" i="14"/>
  <c r="AV513" i="14"/>
  <c r="BF513" i="14"/>
  <c r="BQ513" i="14"/>
  <c r="CB513" i="14"/>
  <c r="CL513" i="14"/>
  <c r="CW513" i="14"/>
  <c r="DH513" i="14"/>
  <c r="DR513" i="14"/>
  <c r="F513" i="14"/>
  <c r="AB513" i="14"/>
  <c r="AW513" i="14"/>
  <c r="BR513" i="14"/>
  <c r="CN513" i="14"/>
  <c r="DI513" i="14"/>
  <c r="H513" i="14"/>
  <c r="AC513" i="14"/>
  <c r="AX513" i="14"/>
  <c r="BT513" i="14"/>
  <c r="CO513" i="14"/>
  <c r="DJ513" i="14"/>
  <c r="J513" i="14"/>
  <c r="AF513" i="14"/>
  <c r="BA513" i="14"/>
  <c r="BV513" i="14"/>
  <c r="CR513" i="14"/>
  <c r="DM513" i="14"/>
  <c r="L513" i="14"/>
  <c r="AG513" i="14"/>
  <c r="BB513" i="14"/>
  <c r="BX513" i="14"/>
  <c r="CS513" i="14"/>
  <c r="DN513" i="14"/>
  <c r="Q513" i="14"/>
  <c r="AL513" i="14"/>
  <c r="BH513" i="14"/>
  <c r="CC513" i="14"/>
  <c r="CX513" i="14"/>
  <c r="DT513" i="14"/>
  <c r="R513" i="14"/>
  <c r="AN513" i="14"/>
  <c r="BI513" i="14"/>
  <c r="CD513" i="14"/>
  <c r="CZ513" i="14"/>
  <c r="DU513" i="14"/>
  <c r="U513" i="14"/>
  <c r="AP513" i="14"/>
  <c r="BL513" i="14"/>
  <c r="CG513" i="14"/>
  <c r="DB513" i="14"/>
  <c r="G505" i="14"/>
  <c r="O505" i="14"/>
  <c r="W505" i="14"/>
  <c r="AE505" i="14"/>
  <c r="AM505" i="14"/>
  <c r="AU505" i="14"/>
  <c r="BC505" i="14"/>
  <c r="BK505" i="14"/>
  <c r="BS505" i="14"/>
  <c r="CA505" i="14"/>
  <c r="CI505" i="14"/>
  <c r="CQ505" i="14"/>
  <c r="CY505" i="14"/>
  <c r="DG505" i="14"/>
  <c r="DO505" i="14"/>
  <c r="H505" i="14"/>
  <c r="P505" i="14"/>
  <c r="X505" i="14"/>
  <c r="AF505" i="14"/>
  <c r="AN505" i="14"/>
  <c r="AV505" i="14"/>
  <c r="BD505" i="14"/>
  <c r="BL505" i="14"/>
  <c r="BT505" i="14"/>
  <c r="CB505" i="14"/>
  <c r="CJ505" i="14"/>
  <c r="CR505" i="14"/>
  <c r="CZ505" i="14"/>
  <c r="DH505" i="14"/>
  <c r="DP505" i="14"/>
  <c r="I505" i="14"/>
  <c r="Q505" i="14"/>
  <c r="Y505" i="14"/>
  <c r="AG505" i="14"/>
  <c r="AO505" i="14"/>
  <c r="AW505" i="14"/>
  <c r="BE505" i="14"/>
  <c r="BM505" i="14"/>
  <c r="BU505" i="14"/>
  <c r="CC505" i="14"/>
  <c r="CK505" i="14"/>
  <c r="CS505" i="14"/>
  <c r="DA505" i="14"/>
  <c r="DI505" i="14"/>
  <c r="DQ505" i="14"/>
  <c r="J505" i="14"/>
  <c r="R505" i="14"/>
  <c r="Z505" i="14"/>
  <c r="AH505" i="14"/>
  <c r="AP505" i="14"/>
  <c r="AX505" i="14"/>
  <c r="BF505" i="14"/>
  <c r="BN505" i="14"/>
  <c r="BV505" i="14"/>
  <c r="CD505" i="14"/>
  <c r="CL505" i="14"/>
  <c r="CT505" i="14"/>
  <c r="DB505" i="14"/>
  <c r="DJ505" i="14"/>
  <c r="DR505" i="14"/>
  <c r="C505" i="14"/>
  <c r="K505" i="14"/>
  <c r="S505" i="14"/>
  <c r="AA505" i="14"/>
  <c r="AI505" i="14"/>
  <c r="AQ505" i="14"/>
  <c r="AY505" i="14"/>
  <c r="BG505" i="14"/>
  <c r="BO505" i="14"/>
  <c r="BW505" i="14"/>
  <c r="CE505" i="14"/>
  <c r="CM505" i="14"/>
  <c r="CU505" i="14"/>
  <c r="DC505" i="14"/>
  <c r="DK505" i="14"/>
  <c r="DS505" i="14"/>
  <c r="D505" i="14"/>
  <c r="L505" i="14"/>
  <c r="T505" i="14"/>
  <c r="AB505" i="14"/>
  <c r="AJ505" i="14"/>
  <c r="AR505" i="14"/>
  <c r="AZ505" i="14"/>
  <c r="BH505" i="14"/>
  <c r="BP505" i="14"/>
  <c r="BX505" i="14"/>
  <c r="CF505" i="14"/>
  <c r="CN505" i="14"/>
  <c r="CV505" i="14"/>
  <c r="DD505" i="14"/>
  <c r="DL505" i="14"/>
  <c r="DT505" i="14"/>
  <c r="E505" i="14"/>
  <c r="M505" i="14"/>
  <c r="U505" i="14"/>
  <c r="AC505" i="14"/>
  <c r="AK505" i="14"/>
  <c r="AS505" i="14"/>
  <c r="BA505" i="14"/>
  <c r="BI505" i="14"/>
  <c r="BQ505" i="14"/>
  <c r="BY505" i="14"/>
  <c r="CG505" i="14"/>
  <c r="CO505" i="14"/>
  <c r="CW505" i="14"/>
  <c r="DE505" i="14"/>
  <c r="DM505" i="14"/>
  <c r="DU505" i="14"/>
  <c r="F505" i="14"/>
  <c r="BR505" i="14"/>
  <c r="AD505" i="14"/>
  <c r="CP505" i="14"/>
  <c r="AL505" i="14"/>
  <c r="CX505" i="14"/>
  <c r="AT505" i="14"/>
  <c r="DF505" i="14"/>
  <c r="DN505" i="14"/>
  <c r="DV505" i="14"/>
  <c r="N505" i="14"/>
  <c r="V505" i="14"/>
  <c r="BB505" i="14"/>
  <c r="BJ505" i="14"/>
  <c r="BZ505" i="14"/>
  <c r="D497" i="14"/>
  <c r="L497" i="14"/>
  <c r="T497" i="14"/>
  <c r="AB497" i="14"/>
  <c r="AJ497" i="14"/>
  <c r="AR497" i="14"/>
  <c r="AZ497" i="14"/>
  <c r="BH497" i="14"/>
  <c r="BP497" i="14"/>
  <c r="BX497" i="14"/>
  <c r="CF497" i="14"/>
  <c r="CN497" i="14"/>
  <c r="CV497" i="14"/>
  <c r="DD497" i="14"/>
  <c r="DL497" i="14"/>
  <c r="DT497" i="14"/>
  <c r="E497" i="14"/>
  <c r="F497" i="14"/>
  <c r="N497" i="14"/>
  <c r="V497" i="14"/>
  <c r="AD497" i="14"/>
  <c r="AL497" i="14"/>
  <c r="AT497" i="14"/>
  <c r="BB497" i="14"/>
  <c r="BJ497" i="14"/>
  <c r="BR497" i="14"/>
  <c r="BZ497" i="14"/>
  <c r="CH497" i="14"/>
  <c r="CP497" i="14"/>
  <c r="CX497" i="14"/>
  <c r="DF497" i="14"/>
  <c r="DN497" i="14"/>
  <c r="DV497" i="14"/>
  <c r="J497" i="14"/>
  <c r="R497" i="14"/>
  <c r="Z497" i="14"/>
  <c r="AH497" i="14"/>
  <c r="AP497" i="14"/>
  <c r="AX497" i="14"/>
  <c r="BF497" i="14"/>
  <c r="BN497" i="14"/>
  <c r="BV497" i="14"/>
  <c r="CD497" i="14"/>
  <c r="CL497" i="14"/>
  <c r="CT497" i="14"/>
  <c r="DB497" i="14"/>
  <c r="DJ497" i="14"/>
  <c r="DR497" i="14"/>
  <c r="K497" i="14"/>
  <c r="X497" i="14"/>
  <c r="AK497" i="14"/>
  <c r="AW497" i="14"/>
  <c r="BK497" i="14"/>
  <c r="BW497" i="14"/>
  <c r="CJ497" i="14"/>
  <c r="CW497" i="14"/>
  <c r="DI497" i="14"/>
  <c r="M497" i="14"/>
  <c r="Y497" i="14"/>
  <c r="AM497" i="14"/>
  <c r="AY497" i="14"/>
  <c r="BL497" i="14"/>
  <c r="BY497" i="14"/>
  <c r="CK497" i="14"/>
  <c r="CY497" i="14"/>
  <c r="DK497" i="14"/>
  <c r="O497" i="14"/>
  <c r="AA497" i="14"/>
  <c r="AN497" i="14"/>
  <c r="BA497" i="14"/>
  <c r="BM497" i="14"/>
  <c r="CA497" i="14"/>
  <c r="CM497" i="14"/>
  <c r="CZ497" i="14"/>
  <c r="DM497" i="14"/>
  <c r="P497" i="14"/>
  <c r="AC497" i="14"/>
  <c r="AO497" i="14"/>
  <c r="BC497" i="14"/>
  <c r="BO497" i="14"/>
  <c r="CB497" i="14"/>
  <c r="CO497" i="14"/>
  <c r="DA497" i="14"/>
  <c r="DO497" i="14"/>
  <c r="C497" i="14"/>
  <c r="Q497" i="14"/>
  <c r="AE497" i="14"/>
  <c r="AQ497" i="14"/>
  <c r="BD497" i="14"/>
  <c r="BQ497" i="14"/>
  <c r="CC497" i="14"/>
  <c r="CQ497" i="14"/>
  <c r="DC497" i="14"/>
  <c r="DP497" i="14"/>
  <c r="G497" i="14"/>
  <c r="S497" i="14"/>
  <c r="AF497" i="14"/>
  <c r="AS497" i="14"/>
  <c r="BE497" i="14"/>
  <c r="BS497" i="14"/>
  <c r="CE497" i="14"/>
  <c r="CR497" i="14"/>
  <c r="DE497" i="14"/>
  <c r="DQ497" i="14"/>
  <c r="H497" i="14"/>
  <c r="U497" i="14"/>
  <c r="AG497" i="14"/>
  <c r="AU497" i="14"/>
  <c r="BG497" i="14"/>
  <c r="BT497" i="14"/>
  <c r="CG497" i="14"/>
  <c r="CS497" i="14"/>
  <c r="DG497" i="14"/>
  <c r="DS497" i="14"/>
  <c r="BI497" i="14"/>
  <c r="CU497" i="14"/>
  <c r="I497" i="14"/>
  <c r="DH497" i="14"/>
  <c r="W497" i="14"/>
  <c r="DU497" i="14"/>
  <c r="AI497" i="14"/>
  <c r="AV497" i="14"/>
  <c r="BU497" i="14"/>
  <c r="D489" i="14"/>
  <c r="L489" i="14"/>
  <c r="T489" i="14"/>
  <c r="AB489" i="14"/>
  <c r="AJ489" i="14"/>
  <c r="AR489" i="14"/>
  <c r="AZ489" i="14"/>
  <c r="BH489" i="14"/>
  <c r="BP489" i="14"/>
  <c r="BX489" i="14"/>
  <c r="CF489" i="14"/>
  <c r="CN489" i="14"/>
  <c r="CV489" i="14"/>
  <c r="DD489" i="14"/>
  <c r="DL489" i="14"/>
  <c r="DT489" i="14"/>
  <c r="E489" i="14"/>
  <c r="M489" i="14"/>
  <c r="U489" i="14"/>
  <c r="AC489" i="14"/>
  <c r="AK489" i="14"/>
  <c r="AS489" i="14"/>
  <c r="BA489" i="14"/>
  <c r="BI489" i="14"/>
  <c r="BQ489" i="14"/>
  <c r="BY489" i="14"/>
  <c r="CG489" i="14"/>
  <c r="CO489" i="14"/>
  <c r="CW489" i="14"/>
  <c r="DE489" i="14"/>
  <c r="DM489" i="14"/>
  <c r="DU489" i="14"/>
  <c r="F489" i="14"/>
  <c r="N489" i="14"/>
  <c r="V489" i="14"/>
  <c r="AD489" i="14"/>
  <c r="AL489" i="14"/>
  <c r="AT489" i="14"/>
  <c r="BB489" i="14"/>
  <c r="BJ489" i="14"/>
  <c r="BR489" i="14"/>
  <c r="BZ489" i="14"/>
  <c r="CH489" i="14"/>
  <c r="CP489" i="14"/>
  <c r="CX489" i="14"/>
  <c r="DF489" i="14"/>
  <c r="DN489" i="14"/>
  <c r="DV489" i="14"/>
  <c r="G489" i="14"/>
  <c r="O489" i="14"/>
  <c r="W489" i="14"/>
  <c r="AE489" i="14"/>
  <c r="AM489" i="14"/>
  <c r="AU489" i="14"/>
  <c r="BC489" i="14"/>
  <c r="BK489" i="14"/>
  <c r="BS489" i="14"/>
  <c r="CA489" i="14"/>
  <c r="CI489" i="14"/>
  <c r="CQ489" i="14"/>
  <c r="CY489" i="14"/>
  <c r="DG489" i="14"/>
  <c r="DO489" i="14"/>
  <c r="J489" i="14"/>
  <c r="R489" i="14"/>
  <c r="Z489" i="14"/>
  <c r="AH489" i="14"/>
  <c r="AP489" i="14"/>
  <c r="AX489" i="14"/>
  <c r="BF489" i="14"/>
  <c r="BN489" i="14"/>
  <c r="BV489" i="14"/>
  <c r="CD489" i="14"/>
  <c r="CL489" i="14"/>
  <c r="CT489" i="14"/>
  <c r="DB489" i="14"/>
  <c r="DJ489" i="14"/>
  <c r="DR489" i="14"/>
  <c r="S489" i="14"/>
  <c r="AO489" i="14"/>
  <c r="BL489" i="14"/>
  <c r="CE489" i="14"/>
  <c r="DA489" i="14"/>
  <c r="X489" i="14"/>
  <c r="AQ489" i="14"/>
  <c r="BM489" i="14"/>
  <c r="CJ489" i="14"/>
  <c r="DC489" i="14"/>
  <c r="C489" i="14"/>
  <c r="Y489" i="14"/>
  <c r="AV489" i="14"/>
  <c r="BO489" i="14"/>
  <c r="CK489" i="14"/>
  <c r="DH489" i="14"/>
  <c r="H489" i="14"/>
  <c r="AA489" i="14"/>
  <c r="AW489" i="14"/>
  <c r="BT489" i="14"/>
  <c r="CM489" i="14"/>
  <c r="DI489" i="14"/>
  <c r="I489" i="14"/>
  <c r="AF489" i="14"/>
  <c r="AY489" i="14"/>
  <c r="BU489" i="14"/>
  <c r="CR489" i="14"/>
  <c r="DK489" i="14"/>
  <c r="K489" i="14"/>
  <c r="AG489" i="14"/>
  <c r="BD489" i="14"/>
  <c r="BW489" i="14"/>
  <c r="CS489" i="14"/>
  <c r="DP489" i="14"/>
  <c r="P489" i="14"/>
  <c r="AI489" i="14"/>
  <c r="BE489" i="14"/>
  <c r="CB489" i="14"/>
  <c r="CU489" i="14"/>
  <c r="DQ489" i="14"/>
  <c r="Q489" i="14"/>
  <c r="AN489" i="14"/>
  <c r="BG489" i="14"/>
  <c r="CC489" i="14"/>
  <c r="CZ489" i="14"/>
  <c r="DS489" i="14"/>
  <c r="J481" i="14"/>
  <c r="R481" i="14"/>
  <c r="Z481" i="14"/>
  <c r="AH481" i="14"/>
  <c r="AP481" i="14"/>
  <c r="AX481" i="14"/>
  <c r="BF481" i="14"/>
  <c r="BN481" i="14"/>
  <c r="BV481" i="14"/>
  <c r="CD481" i="14"/>
  <c r="CL481" i="14"/>
  <c r="CT481" i="14"/>
  <c r="DB481" i="14"/>
  <c r="DJ481" i="14"/>
  <c r="DR481" i="14"/>
  <c r="C481" i="14"/>
  <c r="K481" i="14"/>
  <c r="S481" i="14"/>
  <c r="AA481" i="14"/>
  <c r="AI481" i="14"/>
  <c r="AQ481" i="14"/>
  <c r="AY481" i="14"/>
  <c r="BG481" i="14"/>
  <c r="BO481" i="14"/>
  <c r="BW481" i="14"/>
  <c r="CE481" i="14"/>
  <c r="CM481" i="14"/>
  <c r="CU481" i="14"/>
  <c r="DC481" i="14"/>
  <c r="DK481" i="14"/>
  <c r="DS481" i="14"/>
  <c r="D481" i="14"/>
  <c r="L481" i="14"/>
  <c r="T481" i="14"/>
  <c r="AB481" i="14"/>
  <c r="AJ481" i="14"/>
  <c r="AR481" i="14"/>
  <c r="AZ481" i="14"/>
  <c r="BH481" i="14"/>
  <c r="BP481" i="14"/>
  <c r="BX481" i="14"/>
  <c r="CF481" i="14"/>
  <c r="CN481" i="14"/>
  <c r="CV481" i="14"/>
  <c r="DD481" i="14"/>
  <c r="DL481" i="14"/>
  <c r="DT481" i="14"/>
  <c r="H481" i="14"/>
  <c r="P481" i="14"/>
  <c r="X481" i="14"/>
  <c r="AF481" i="14"/>
  <c r="AN481" i="14"/>
  <c r="AV481" i="14"/>
  <c r="BD481" i="14"/>
  <c r="BL481" i="14"/>
  <c r="BT481" i="14"/>
  <c r="CB481" i="14"/>
  <c r="CJ481" i="14"/>
  <c r="CR481" i="14"/>
  <c r="CZ481" i="14"/>
  <c r="DH481" i="14"/>
  <c r="DP481" i="14"/>
  <c r="O481" i="14"/>
  <c r="AE481" i="14"/>
  <c r="AU481" i="14"/>
  <c r="BK481" i="14"/>
  <c r="CA481" i="14"/>
  <c r="CQ481" i="14"/>
  <c r="DG481" i="14"/>
  <c r="Q481" i="14"/>
  <c r="AG481" i="14"/>
  <c r="AW481" i="14"/>
  <c r="BM481" i="14"/>
  <c r="CC481" i="14"/>
  <c r="CS481" i="14"/>
  <c r="DI481" i="14"/>
  <c r="E481" i="14"/>
  <c r="U481" i="14"/>
  <c r="AK481" i="14"/>
  <c r="BA481" i="14"/>
  <c r="BQ481" i="14"/>
  <c r="CG481" i="14"/>
  <c r="CW481" i="14"/>
  <c r="DM481" i="14"/>
  <c r="F481" i="14"/>
  <c r="V481" i="14"/>
  <c r="AL481" i="14"/>
  <c r="BB481" i="14"/>
  <c r="BR481" i="14"/>
  <c r="CH481" i="14"/>
  <c r="CX481" i="14"/>
  <c r="DN481" i="14"/>
  <c r="G481" i="14"/>
  <c r="W481" i="14"/>
  <c r="AM481" i="14"/>
  <c r="BC481" i="14"/>
  <c r="BS481" i="14"/>
  <c r="CI481" i="14"/>
  <c r="CY481" i="14"/>
  <c r="DO481" i="14"/>
  <c r="I481" i="14"/>
  <c r="Y481" i="14"/>
  <c r="AO481" i="14"/>
  <c r="BE481" i="14"/>
  <c r="BU481" i="14"/>
  <c r="CK481" i="14"/>
  <c r="DA481" i="14"/>
  <c r="DQ481" i="14"/>
  <c r="M481" i="14"/>
  <c r="AC481" i="14"/>
  <c r="AS481" i="14"/>
  <c r="BI481" i="14"/>
  <c r="BY481" i="14"/>
  <c r="CO481" i="14"/>
  <c r="DE481" i="14"/>
  <c r="DU481" i="14"/>
  <c r="CP481" i="14"/>
  <c r="DF481" i="14"/>
  <c r="DV481" i="14"/>
  <c r="N481" i="14"/>
  <c r="AD481" i="14"/>
  <c r="AT481" i="14"/>
  <c r="BJ481" i="14"/>
  <c r="BZ481" i="14"/>
  <c r="J473" i="14"/>
  <c r="R473" i="14"/>
  <c r="Z473" i="14"/>
  <c r="AH473" i="14"/>
  <c r="AP473" i="14"/>
  <c r="AX473" i="14"/>
  <c r="BF473" i="14"/>
  <c r="BN473" i="14"/>
  <c r="BV473" i="14"/>
  <c r="CD473" i="14"/>
  <c r="CL473" i="14"/>
  <c r="CT473" i="14"/>
  <c r="DB473" i="14"/>
  <c r="DJ473" i="14"/>
  <c r="DR473" i="14"/>
  <c r="C473" i="14"/>
  <c r="K473" i="14"/>
  <c r="S473" i="14"/>
  <c r="AA473" i="14"/>
  <c r="AI473" i="14"/>
  <c r="AQ473" i="14"/>
  <c r="AY473" i="14"/>
  <c r="BG473" i="14"/>
  <c r="BO473" i="14"/>
  <c r="BW473" i="14"/>
  <c r="CE473" i="14"/>
  <c r="CM473" i="14"/>
  <c r="CU473" i="14"/>
  <c r="DC473" i="14"/>
  <c r="DK473" i="14"/>
  <c r="DS473" i="14"/>
  <c r="D473" i="14"/>
  <c r="L473" i="14"/>
  <c r="T473" i="14"/>
  <c r="AB473" i="14"/>
  <c r="AJ473" i="14"/>
  <c r="AR473" i="14"/>
  <c r="AZ473" i="14"/>
  <c r="BH473" i="14"/>
  <c r="BP473" i="14"/>
  <c r="BX473" i="14"/>
  <c r="CF473" i="14"/>
  <c r="CN473" i="14"/>
  <c r="CV473" i="14"/>
  <c r="DD473" i="14"/>
  <c r="DL473" i="14"/>
  <c r="DT473" i="14"/>
  <c r="E473" i="14"/>
  <c r="M473" i="14"/>
  <c r="U473" i="14"/>
  <c r="AC473" i="14"/>
  <c r="AK473" i="14"/>
  <c r="AS473" i="14"/>
  <c r="BA473" i="14"/>
  <c r="BI473" i="14"/>
  <c r="BQ473" i="14"/>
  <c r="BY473" i="14"/>
  <c r="CG473" i="14"/>
  <c r="CO473" i="14"/>
  <c r="CW473" i="14"/>
  <c r="DE473" i="14"/>
  <c r="DM473" i="14"/>
  <c r="DU473" i="14"/>
  <c r="F473" i="14"/>
  <c r="N473" i="14"/>
  <c r="V473" i="14"/>
  <c r="AD473" i="14"/>
  <c r="AL473" i="14"/>
  <c r="AT473" i="14"/>
  <c r="BB473" i="14"/>
  <c r="BJ473" i="14"/>
  <c r="BR473" i="14"/>
  <c r="BZ473" i="14"/>
  <c r="CH473" i="14"/>
  <c r="CP473" i="14"/>
  <c r="CX473" i="14"/>
  <c r="DF473" i="14"/>
  <c r="DN473" i="14"/>
  <c r="DV473" i="14"/>
  <c r="G473" i="14"/>
  <c r="O473" i="14"/>
  <c r="W473" i="14"/>
  <c r="AE473" i="14"/>
  <c r="AM473" i="14"/>
  <c r="AU473" i="14"/>
  <c r="BC473" i="14"/>
  <c r="BK473" i="14"/>
  <c r="BS473" i="14"/>
  <c r="CA473" i="14"/>
  <c r="CI473" i="14"/>
  <c r="CQ473" i="14"/>
  <c r="CY473" i="14"/>
  <c r="DG473" i="14"/>
  <c r="DO473" i="14"/>
  <c r="H473" i="14"/>
  <c r="P473" i="14"/>
  <c r="X473" i="14"/>
  <c r="AF473" i="14"/>
  <c r="AN473" i="14"/>
  <c r="AV473" i="14"/>
  <c r="BD473" i="14"/>
  <c r="BL473" i="14"/>
  <c r="BT473" i="14"/>
  <c r="CB473" i="14"/>
  <c r="CJ473" i="14"/>
  <c r="CR473" i="14"/>
  <c r="CZ473" i="14"/>
  <c r="DH473" i="14"/>
  <c r="DP473" i="14"/>
  <c r="Q473" i="14"/>
  <c r="CC473" i="14"/>
  <c r="Y473" i="14"/>
  <c r="CK473" i="14"/>
  <c r="AG473" i="14"/>
  <c r="CS473" i="14"/>
  <c r="AO473" i="14"/>
  <c r="DA473" i="14"/>
  <c r="AW473" i="14"/>
  <c r="DI473" i="14"/>
  <c r="BE473" i="14"/>
  <c r="DQ473" i="14"/>
  <c r="BM473" i="14"/>
  <c r="I473" i="14"/>
  <c r="BU473" i="14"/>
  <c r="F465" i="14"/>
  <c r="N465" i="14"/>
  <c r="V465" i="14"/>
  <c r="AD465" i="14"/>
  <c r="AL465" i="14"/>
  <c r="AT465" i="14"/>
  <c r="BB465" i="14"/>
  <c r="BJ465" i="14"/>
  <c r="BR465" i="14"/>
  <c r="BZ465" i="14"/>
  <c r="CH465" i="14"/>
  <c r="CP465" i="14"/>
  <c r="CX465" i="14"/>
  <c r="DF465" i="14"/>
  <c r="DN465" i="14"/>
  <c r="DV465" i="14"/>
  <c r="G465" i="14"/>
  <c r="O465" i="14"/>
  <c r="W465" i="14"/>
  <c r="AE465" i="14"/>
  <c r="AM465" i="14"/>
  <c r="AU465" i="14"/>
  <c r="BC465" i="14"/>
  <c r="BK465" i="14"/>
  <c r="BS465" i="14"/>
  <c r="CA465" i="14"/>
  <c r="CI465" i="14"/>
  <c r="CQ465" i="14"/>
  <c r="CY465" i="14"/>
  <c r="DG465" i="14"/>
  <c r="DO465" i="14"/>
  <c r="H465" i="14"/>
  <c r="P465" i="14"/>
  <c r="X465" i="14"/>
  <c r="AF465" i="14"/>
  <c r="AN465" i="14"/>
  <c r="AV465" i="14"/>
  <c r="BD465" i="14"/>
  <c r="BL465" i="14"/>
  <c r="BT465" i="14"/>
  <c r="CB465" i="14"/>
  <c r="C465" i="14"/>
  <c r="K465" i="14"/>
  <c r="S465" i="14"/>
  <c r="AA465" i="14"/>
  <c r="AI465" i="14"/>
  <c r="AQ465" i="14"/>
  <c r="AY465" i="14"/>
  <c r="BG465" i="14"/>
  <c r="BO465" i="14"/>
  <c r="BW465" i="14"/>
  <c r="CE465" i="14"/>
  <c r="CM465" i="14"/>
  <c r="CU465" i="14"/>
  <c r="DC465" i="14"/>
  <c r="DK465" i="14"/>
  <c r="DS465" i="14"/>
  <c r="D465" i="14"/>
  <c r="T465" i="14"/>
  <c r="AJ465" i="14"/>
  <c r="AZ465" i="14"/>
  <c r="BP465" i="14"/>
  <c r="CF465" i="14"/>
  <c r="CS465" i="14"/>
  <c r="DE465" i="14"/>
  <c r="DR465" i="14"/>
  <c r="E465" i="14"/>
  <c r="U465" i="14"/>
  <c r="AK465" i="14"/>
  <c r="BA465" i="14"/>
  <c r="BQ465" i="14"/>
  <c r="CG465" i="14"/>
  <c r="CT465" i="14"/>
  <c r="DH465" i="14"/>
  <c r="DT465" i="14"/>
  <c r="I465" i="14"/>
  <c r="Y465" i="14"/>
  <c r="AO465" i="14"/>
  <c r="BE465" i="14"/>
  <c r="BU465" i="14"/>
  <c r="CJ465" i="14"/>
  <c r="CV465" i="14"/>
  <c r="DI465" i="14"/>
  <c r="DU465" i="14"/>
  <c r="J465" i="14"/>
  <c r="Z465" i="14"/>
  <c r="AP465" i="14"/>
  <c r="BF465" i="14"/>
  <c r="BV465" i="14"/>
  <c r="CK465" i="14"/>
  <c r="CW465" i="14"/>
  <c r="DJ465" i="14"/>
  <c r="L465" i="14"/>
  <c r="AB465" i="14"/>
  <c r="AR465" i="14"/>
  <c r="BH465" i="14"/>
  <c r="BX465" i="14"/>
  <c r="CL465" i="14"/>
  <c r="CZ465" i="14"/>
  <c r="DL465" i="14"/>
  <c r="M465" i="14"/>
  <c r="AC465" i="14"/>
  <c r="AS465" i="14"/>
  <c r="BI465" i="14"/>
  <c r="BY465" i="14"/>
  <c r="CN465" i="14"/>
  <c r="DA465" i="14"/>
  <c r="DM465" i="14"/>
  <c r="Q465" i="14"/>
  <c r="AG465" i="14"/>
  <c r="AW465" i="14"/>
  <c r="BM465" i="14"/>
  <c r="CC465" i="14"/>
  <c r="CO465" i="14"/>
  <c r="DB465" i="14"/>
  <c r="DP465" i="14"/>
  <c r="DD465" i="14"/>
  <c r="DQ465" i="14"/>
  <c r="R465" i="14"/>
  <c r="AH465" i="14"/>
  <c r="AX465" i="14"/>
  <c r="BN465" i="14"/>
  <c r="CD465" i="14"/>
  <c r="CR465" i="14"/>
  <c r="E457" i="14"/>
  <c r="M457" i="14"/>
  <c r="U457" i="14"/>
  <c r="AC457" i="14"/>
  <c r="AK457" i="14"/>
  <c r="AS457" i="14"/>
  <c r="BA457" i="14"/>
  <c r="BI457" i="14"/>
  <c r="BQ457" i="14"/>
  <c r="BY457" i="14"/>
  <c r="CG457" i="14"/>
  <c r="CO457" i="14"/>
  <c r="CW457" i="14"/>
  <c r="DE457" i="14"/>
  <c r="DM457" i="14"/>
  <c r="DU457" i="14"/>
  <c r="F457" i="14"/>
  <c r="N457" i="14"/>
  <c r="V457" i="14"/>
  <c r="AD457" i="14"/>
  <c r="AL457" i="14"/>
  <c r="AT457" i="14"/>
  <c r="BB457" i="14"/>
  <c r="BJ457" i="14"/>
  <c r="BR457" i="14"/>
  <c r="BZ457" i="14"/>
  <c r="CH457" i="14"/>
  <c r="CP457" i="14"/>
  <c r="CX457" i="14"/>
  <c r="DF457" i="14"/>
  <c r="DN457" i="14"/>
  <c r="DV457" i="14"/>
  <c r="G457" i="14"/>
  <c r="O457" i="14"/>
  <c r="W457" i="14"/>
  <c r="AE457" i="14"/>
  <c r="AM457" i="14"/>
  <c r="AU457" i="14"/>
  <c r="BC457" i="14"/>
  <c r="BK457" i="14"/>
  <c r="BS457" i="14"/>
  <c r="CA457" i="14"/>
  <c r="CI457" i="14"/>
  <c r="CQ457" i="14"/>
  <c r="CY457" i="14"/>
  <c r="DG457" i="14"/>
  <c r="DO457" i="14"/>
  <c r="H457" i="14"/>
  <c r="P457" i="14"/>
  <c r="X457" i="14"/>
  <c r="AF457" i="14"/>
  <c r="AN457" i="14"/>
  <c r="AV457" i="14"/>
  <c r="BD457" i="14"/>
  <c r="BL457" i="14"/>
  <c r="BT457" i="14"/>
  <c r="CB457" i="14"/>
  <c r="CJ457" i="14"/>
  <c r="CR457" i="14"/>
  <c r="CZ457" i="14"/>
  <c r="DH457" i="14"/>
  <c r="DP457" i="14"/>
  <c r="J457" i="14"/>
  <c r="R457" i="14"/>
  <c r="Z457" i="14"/>
  <c r="AH457" i="14"/>
  <c r="AP457" i="14"/>
  <c r="AX457" i="14"/>
  <c r="BF457" i="14"/>
  <c r="BN457" i="14"/>
  <c r="BV457" i="14"/>
  <c r="CD457" i="14"/>
  <c r="CL457" i="14"/>
  <c r="CT457" i="14"/>
  <c r="DB457" i="14"/>
  <c r="DJ457" i="14"/>
  <c r="DR457" i="14"/>
  <c r="C457" i="14"/>
  <c r="K457" i="14"/>
  <c r="S457" i="14"/>
  <c r="AA457" i="14"/>
  <c r="AI457" i="14"/>
  <c r="AQ457" i="14"/>
  <c r="AY457" i="14"/>
  <c r="BG457" i="14"/>
  <c r="BO457" i="14"/>
  <c r="BW457" i="14"/>
  <c r="CE457" i="14"/>
  <c r="CM457" i="14"/>
  <c r="CU457" i="14"/>
  <c r="DC457" i="14"/>
  <c r="DK457" i="14"/>
  <c r="DS457" i="14"/>
  <c r="Q457" i="14"/>
  <c r="AW457" i="14"/>
  <c r="CC457" i="14"/>
  <c r="DI457" i="14"/>
  <c r="T457" i="14"/>
  <c r="AZ457" i="14"/>
  <c r="CF457" i="14"/>
  <c r="DL457" i="14"/>
  <c r="Y457" i="14"/>
  <c r="BE457" i="14"/>
  <c r="CK457" i="14"/>
  <c r="DQ457" i="14"/>
  <c r="AB457" i="14"/>
  <c r="BH457" i="14"/>
  <c r="CN457" i="14"/>
  <c r="DT457" i="14"/>
  <c r="AG457" i="14"/>
  <c r="BM457" i="14"/>
  <c r="CS457" i="14"/>
  <c r="D457" i="14"/>
  <c r="AJ457" i="14"/>
  <c r="BP457" i="14"/>
  <c r="CV457" i="14"/>
  <c r="I457" i="14"/>
  <c r="AO457" i="14"/>
  <c r="BU457" i="14"/>
  <c r="DA457" i="14"/>
  <c r="DD457" i="14"/>
  <c r="L457" i="14"/>
  <c r="AR457" i="14"/>
  <c r="BX457" i="14"/>
  <c r="H449" i="14"/>
  <c r="P449" i="14"/>
  <c r="X449" i="14"/>
  <c r="AF449" i="14"/>
  <c r="AN449" i="14"/>
  <c r="AV449" i="14"/>
  <c r="BD449" i="14"/>
  <c r="BL449" i="14"/>
  <c r="BT449" i="14"/>
  <c r="CB449" i="14"/>
  <c r="CJ449" i="14"/>
  <c r="CR449" i="14"/>
  <c r="CZ449" i="14"/>
  <c r="DH449" i="14"/>
  <c r="DP449" i="14"/>
  <c r="C449" i="14"/>
  <c r="K449" i="14"/>
  <c r="S449" i="14"/>
  <c r="AA449" i="14"/>
  <c r="AI449" i="14"/>
  <c r="AQ449" i="14"/>
  <c r="AY449" i="14"/>
  <c r="BG449" i="14"/>
  <c r="BO449" i="14"/>
  <c r="BW449" i="14"/>
  <c r="CE449" i="14"/>
  <c r="CM449" i="14"/>
  <c r="CU449" i="14"/>
  <c r="DC449" i="14"/>
  <c r="DK449" i="14"/>
  <c r="DS449" i="14"/>
  <c r="G449" i="14"/>
  <c r="R449" i="14"/>
  <c r="AC449" i="14"/>
  <c r="AM449" i="14"/>
  <c r="AX449" i="14"/>
  <c r="BI449" i="14"/>
  <c r="BS449" i="14"/>
  <c r="CD449" i="14"/>
  <c r="CO449" i="14"/>
  <c r="CY449" i="14"/>
  <c r="DJ449" i="14"/>
  <c r="DU449" i="14"/>
  <c r="I449" i="14"/>
  <c r="T449" i="14"/>
  <c r="AD449" i="14"/>
  <c r="AO449" i="14"/>
  <c r="AZ449" i="14"/>
  <c r="BJ449" i="14"/>
  <c r="BU449" i="14"/>
  <c r="CF449" i="14"/>
  <c r="CP449" i="14"/>
  <c r="DA449" i="14"/>
  <c r="DL449" i="14"/>
  <c r="DV449" i="14"/>
  <c r="J449" i="14"/>
  <c r="U449" i="14"/>
  <c r="AE449" i="14"/>
  <c r="AP449" i="14"/>
  <c r="BA449" i="14"/>
  <c r="BK449" i="14"/>
  <c r="BV449" i="14"/>
  <c r="CG449" i="14"/>
  <c r="CQ449" i="14"/>
  <c r="DB449" i="14"/>
  <c r="DM449" i="14"/>
  <c r="L449" i="14"/>
  <c r="V449" i="14"/>
  <c r="AG449" i="14"/>
  <c r="AR449" i="14"/>
  <c r="BB449" i="14"/>
  <c r="BM449" i="14"/>
  <c r="BX449" i="14"/>
  <c r="CH449" i="14"/>
  <c r="CS449" i="14"/>
  <c r="DD449" i="14"/>
  <c r="DN449" i="14"/>
  <c r="D449" i="14"/>
  <c r="N449" i="14"/>
  <c r="Y449" i="14"/>
  <c r="AJ449" i="14"/>
  <c r="AT449" i="14"/>
  <c r="BE449" i="14"/>
  <c r="BP449" i="14"/>
  <c r="BZ449" i="14"/>
  <c r="CK449" i="14"/>
  <c r="CV449" i="14"/>
  <c r="DF449" i="14"/>
  <c r="DQ449" i="14"/>
  <c r="E449" i="14"/>
  <c r="O449" i="14"/>
  <c r="Z449" i="14"/>
  <c r="AK449" i="14"/>
  <c r="AU449" i="14"/>
  <c r="BF449" i="14"/>
  <c r="BQ449" i="14"/>
  <c r="CA449" i="14"/>
  <c r="CL449" i="14"/>
  <c r="CW449" i="14"/>
  <c r="DG449" i="14"/>
  <c r="DR449" i="14"/>
  <c r="AS449" i="14"/>
  <c r="CI449" i="14"/>
  <c r="F449" i="14"/>
  <c r="AW449" i="14"/>
  <c r="CN449" i="14"/>
  <c r="M449" i="14"/>
  <c r="BC449" i="14"/>
  <c r="CT449" i="14"/>
  <c r="Q449" i="14"/>
  <c r="BH449" i="14"/>
  <c r="CX449" i="14"/>
  <c r="W449" i="14"/>
  <c r="BN449" i="14"/>
  <c r="DE449" i="14"/>
  <c r="AB449" i="14"/>
  <c r="BR449" i="14"/>
  <c r="DI449" i="14"/>
  <c r="AH449" i="14"/>
  <c r="BY449" i="14"/>
  <c r="DO449" i="14"/>
  <c r="AL449" i="14"/>
  <c r="CC449" i="14"/>
  <c r="DT449" i="14"/>
  <c r="J441" i="14"/>
  <c r="R441" i="14"/>
  <c r="Z441" i="14"/>
  <c r="AH441" i="14"/>
  <c r="AP441" i="14"/>
  <c r="AX441" i="14"/>
  <c r="BF441" i="14"/>
  <c r="BN441" i="14"/>
  <c r="BV441" i="14"/>
  <c r="CD441" i="14"/>
  <c r="CL441" i="14"/>
  <c r="CT441" i="14"/>
  <c r="DB441" i="14"/>
  <c r="DJ441" i="14"/>
  <c r="DR441" i="14"/>
  <c r="C441" i="14"/>
  <c r="K441" i="14"/>
  <c r="S441" i="14"/>
  <c r="AA441" i="14"/>
  <c r="AI441" i="14"/>
  <c r="AQ441" i="14"/>
  <c r="AY441" i="14"/>
  <c r="BG441" i="14"/>
  <c r="BO441" i="14"/>
  <c r="BW441" i="14"/>
  <c r="CE441" i="14"/>
  <c r="CM441" i="14"/>
  <c r="CU441" i="14"/>
  <c r="DC441" i="14"/>
  <c r="DK441" i="14"/>
  <c r="DS441" i="14"/>
  <c r="D441" i="14"/>
  <c r="L441" i="14"/>
  <c r="T441" i="14"/>
  <c r="AB441" i="14"/>
  <c r="AJ441" i="14"/>
  <c r="AR441" i="14"/>
  <c r="AZ441" i="14"/>
  <c r="BH441" i="14"/>
  <c r="BP441" i="14"/>
  <c r="BX441" i="14"/>
  <c r="CF441" i="14"/>
  <c r="CN441" i="14"/>
  <c r="CV441" i="14"/>
  <c r="DD441" i="14"/>
  <c r="DL441" i="14"/>
  <c r="DT441" i="14"/>
  <c r="E441" i="14"/>
  <c r="M441" i="14"/>
  <c r="U441" i="14"/>
  <c r="AC441" i="14"/>
  <c r="AK441" i="14"/>
  <c r="AS441" i="14"/>
  <c r="BA441" i="14"/>
  <c r="BI441" i="14"/>
  <c r="BQ441" i="14"/>
  <c r="BY441" i="14"/>
  <c r="CG441" i="14"/>
  <c r="CO441" i="14"/>
  <c r="CW441" i="14"/>
  <c r="DE441" i="14"/>
  <c r="DM441" i="14"/>
  <c r="DU441" i="14"/>
  <c r="G441" i="14"/>
  <c r="O441" i="14"/>
  <c r="W441" i="14"/>
  <c r="AE441" i="14"/>
  <c r="AM441" i="14"/>
  <c r="AU441" i="14"/>
  <c r="BC441" i="14"/>
  <c r="BK441" i="14"/>
  <c r="BS441" i="14"/>
  <c r="CA441" i="14"/>
  <c r="CI441" i="14"/>
  <c r="CQ441" i="14"/>
  <c r="CY441" i="14"/>
  <c r="DG441" i="14"/>
  <c r="DO441" i="14"/>
  <c r="F441" i="14"/>
  <c r="Y441" i="14"/>
  <c r="AV441" i="14"/>
  <c r="BR441" i="14"/>
  <c r="CK441" i="14"/>
  <c r="DH441" i="14"/>
  <c r="H441" i="14"/>
  <c r="AD441" i="14"/>
  <c r="AW441" i="14"/>
  <c r="BT441" i="14"/>
  <c r="CP441" i="14"/>
  <c r="DI441" i="14"/>
  <c r="N441" i="14"/>
  <c r="AG441" i="14"/>
  <c r="BD441" i="14"/>
  <c r="BZ441" i="14"/>
  <c r="CS441" i="14"/>
  <c r="DP441" i="14"/>
  <c r="Q441" i="14"/>
  <c r="AN441" i="14"/>
  <c r="BJ441" i="14"/>
  <c r="CC441" i="14"/>
  <c r="CZ441" i="14"/>
  <c r="DV441" i="14"/>
  <c r="V441" i="14"/>
  <c r="AO441" i="14"/>
  <c r="BL441" i="14"/>
  <c r="CH441" i="14"/>
  <c r="DA441" i="14"/>
  <c r="P441" i="14"/>
  <c r="BU441" i="14"/>
  <c r="X441" i="14"/>
  <c r="CB441" i="14"/>
  <c r="AF441" i="14"/>
  <c r="CJ441" i="14"/>
  <c r="AL441" i="14"/>
  <c r="CR441" i="14"/>
  <c r="BB441" i="14"/>
  <c r="DF441" i="14"/>
  <c r="BE441" i="14"/>
  <c r="DN441" i="14"/>
  <c r="I441" i="14"/>
  <c r="AT441" i="14"/>
  <c r="BM441" i="14"/>
  <c r="CX441" i="14"/>
  <c r="DQ441" i="14"/>
  <c r="C433" i="14"/>
  <c r="K433" i="14"/>
  <c r="S433" i="14"/>
  <c r="AA433" i="14"/>
  <c r="AI433" i="14"/>
  <c r="AQ433" i="14"/>
  <c r="AY433" i="14"/>
  <c r="BG433" i="14"/>
  <c r="BO433" i="14"/>
  <c r="BW433" i="14"/>
  <c r="CE433" i="14"/>
  <c r="CM433" i="14"/>
  <c r="CU433" i="14"/>
  <c r="DC433" i="14"/>
  <c r="DK433" i="14"/>
  <c r="DS433" i="14"/>
  <c r="D433" i="14"/>
  <c r="L433" i="14"/>
  <c r="T433" i="14"/>
  <c r="AB433" i="14"/>
  <c r="AJ433" i="14"/>
  <c r="AR433" i="14"/>
  <c r="AZ433" i="14"/>
  <c r="BH433" i="14"/>
  <c r="BP433" i="14"/>
  <c r="BX433" i="14"/>
  <c r="CF433" i="14"/>
  <c r="CN433" i="14"/>
  <c r="CV433" i="14"/>
  <c r="DD433" i="14"/>
  <c r="DL433" i="14"/>
  <c r="DT433" i="14"/>
  <c r="E433" i="14"/>
  <c r="M433" i="14"/>
  <c r="U433" i="14"/>
  <c r="AC433" i="14"/>
  <c r="AK433" i="14"/>
  <c r="AS433" i="14"/>
  <c r="BA433" i="14"/>
  <c r="BI433" i="14"/>
  <c r="BQ433" i="14"/>
  <c r="BY433" i="14"/>
  <c r="CG433" i="14"/>
  <c r="CO433" i="14"/>
  <c r="CW433" i="14"/>
  <c r="DE433" i="14"/>
  <c r="DM433" i="14"/>
  <c r="DU433" i="14"/>
  <c r="F433" i="14"/>
  <c r="N433" i="14"/>
  <c r="V433" i="14"/>
  <c r="AD433" i="14"/>
  <c r="AL433" i="14"/>
  <c r="AT433" i="14"/>
  <c r="BB433" i="14"/>
  <c r="BJ433" i="14"/>
  <c r="BR433" i="14"/>
  <c r="BZ433" i="14"/>
  <c r="CH433" i="14"/>
  <c r="CP433" i="14"/>
  <c r="CX433" i="14"/>
  <c r="DF433" i="14"/>
  <c r="DN433" i="14"/>
  <c r="DV433" i="14"/>
  <c r="G433" i="14"/>
  <c r="O433" i="14"/>
  <c r="W433" i="14"/>
  <c r="AE433" i="14"/>
  <c r="AM433" i="14"/>
  <c r="AU433" i="14"/>
  <c r="BC433" i="14"/>
  <c r="BK433" i="14"/>
  <c r="BS433" i="14"/>
  <c r="CA433" i="14"/>
  <c r="CI433" i="14"/>
  <c r="CQ433" i="14"/>
  <c r="CY433" i="14"/>
  <c r="DG433" i="14"/>
  <c r="DO433" i="14"/>
  <c r="H433" i="14"/>
  <c r="P433" i="14"/>
  <c r="X433" i="14"/>
  <c r="AF433" i="14"/>
  <c r="AN433" i="14"/>
  <c r="AV433" i="14"/>
  <c r="BD433" i="14"/>
  <c r="BL433" i="14"/>
  <c r="BT433" i="14"/>
  <c r="CB433" i="14"/>
  <c r="CJ433" i="14"/>
  <c r="CR433" i="14"/>
  <c r="CZ433" i="14"/>
  <c r="DH433" i="14"/>
  <c r="DP433" i="14"/>
  <c r="I433" i="14"/>
  <c r="Q433" i="14"/>
  <c r="Y433" i="14"/>
  <c r="AG433" i="14"/>
  <c r="AO433" i="14"/>
  <c r="AW433" i="14"/>
  <c r="BE433" i="14"/>
  <c r="BM433" i="14"/>
  <c r="BU433" i="14"/>
  <c r="CC433" i="14"/>
  <c r="CK433" i="14"/>
  <c r="CS433" i="14"/>
  <c r="DA433" i="14"/>
  <c r="DI433" i="14"/>
  <c r="DQ433" i="14"/>
  <c r="R433" i="14"/>
  <c r="CD433" i="14"/>
  <c r="Z433" i="14"/>
  <c r="CL433" i="14"/>
  <c r="AH433" i="14"/>
  <c r="CT433" i="14"/>
  <c r="AP433" i="14"/>
  <c r="DB433" i="14"/>
  <c r="AX433" i="14"/>
  <c r="DJ433" i="14"/>
  <c r="BF433" i="14"/>
  <c r="DR433" i="14"/>
  <c r="BN433" i="14"/>
  <c r="BV433" i="14"/>
  <c r="J433" i="14"/>
  <c r="G425" i="14"/>
  <c r="O425" i="14"/>
  <c r="W425" i="14"/>
  <c r="AE425" i="14"/>
  <c r="AM425" i="14"/>
  <c r="AU425" i="14"/>
  <c r="BC425" i="14"/>
  <c r="BK425" i="14"/>
  <c r="BS425" i="14"/>
  <c r="CA425" i="14"/>
  <c r="CI425" i="14"/>
  <c r="CQ425" i="14"/>
  <c r="CY425" i="14"/>
  <c r="DG425" i="14"/>
  <c r="DO425" i="14"/>
  <c r="H425" i="14"/>
  <c r="P425" i="14"/>
  <c r="X425" i="14"/>
  <c r="AF425" i="14"/>
  <c r="AN425" i="14"/>
  <c r="AV425" i="14"/>
  <c r="BD425" i="14"/>
  <c r="BL425" i="14"/>
  <c r="BT425" i="14"/>
  <c r="CB425" i="14"/>
  <c r="CJ425" i="14"/>
  <c r="CR425" i="14"/>
  <c r="CZ425" i="14"/>
  <c r="DH425" i="14"/>
  <c r="DP425" i="14"/>
  <c r="I425" i="14"/>
  <c r="Q425" i="14"/>
  <c r="Y425" i="14"/>
  <c r="AG425" i="14"/>
  <c r="AO425" i="14"/>
  <c r="AW425" i="14"/>
  <c r="BE425" i="14"/>
  <c r="BM425" i="14"/>
  <c r="BU425" i="14"/>
  <c r="CC425" i="14"/>
  <c r="CK425" i="14"/>
  <c r="CS425" i="14"/>
  <c r="DA425" i="14"/>
  <c r="DI425" i="14"/>
  <c r="DQ425" i="14"/>
  <c r="J425" i="14"/>
  <c r="R425" i="14"/>
  <c r="Z425" i="14"/>
  <c r="AH425" i="14"/>
  <c r="AP425" i="14"/>
  <c r="AX425" i="14"/>
  <c r="BF425" i="14"/>
  <c r="BN425" i="14"/>
  <c r="BV425" i="14"/>
  <c r="CD425" i="14"/>
  <c r="CL425" i="14"/>
  <c r="CT425" i="14"/>
  <c r="DB425" i="14"/>
  <c r="DJ425" i="14"/>
  <c r="DR425" i="14"/>
  <c r="C425" i="14"/>
  <c r="K425" i="14"/>
  <c r="S425" i="14"/>
  <c r="AA425" i="14"/>
  <c r="AI425" i="14"/>
  <c r="AQ425" i="14"/>
  <c r="AY425" i="14"/>
  <c r="BG425" i="14"/>
  <c r="BO425" i="14"/>
  <c r="BW425" i="14"/>
  <c r="CE425" i="14"/>
  <c r="CM425" i="14"/>
  <c r="CU425" i="14"/>
  <c r="DC425" i="14"/>
  <c r="DK425" i="14"/>
  <c r="DS425" i="14"/>
  <c r="L425" i="14"/>
  <c r="AD425" i="14"/>
  <c r="BA425" i="14"/>
  <c r="BX425" i="14"/>
  <c r="CP425" i="14"/>
  <c r="DM425" i="14"/>
  <c r="M425" i="14"/>
  <c r="AJ425" i="14"/>
  <c r="BB425" i="14"/>
  <c r="BY425" i="14"/>
  <c r="CV425" i="14"/>
  <c r="DN425" i="14"/>
  <c r="N425" i="14"/>
  <c r="AK425" i="14"/>
  <c r="BH425" i="14"/>
  <c r="BZ425" i="14"/>
  <c r="CW425" i="14"/>
  <c r="DT425" i="14"/>
  <c r="T425" i="14"/>
  <c r="AL425" i="14"/>
  <c r="BI425" i="14"/>
  <c r="CF425" i="14"/>
  <c r="CX425" i="14"/>
  <c r="DU425" i="14"/>
  <c r="U425" i="14"/>
  <c r="AR425" i="14"/>
  <c r="BJ425" i="14"/>
  <c r="CG425" i="14"/>
  <c r="DD425" i="14"/>
  <c r="DV425" i="14"/>
  <c r="D425" i="14"/>
  <c r="V425" i="14"/>
  <c r="AS425" i="14"/>
  <c r="BP425" i="14"/>
  <c r="CH425" i="14"/>
  <c r="DE425" i="14"/>
  <c r="E425" i="14"/>
  <c r="AB425" i="14"/>
  <c r="AT425" i="14"/>
  <c r="BQ425" i="14"/>
  <c r="CN425" i="14"/>
  <c r="DF425" i="14"/>
  <c r="AC425" i="14"/>
  <c r="AZ425" i="14"/>
  <c r="BR425" i="14"/>
  <c r="CO425" i="14"/>
  <c r="DL425" i="14"/>
  <c r="F425" i="14"/>
  <c r="D417" i="14"/>
  <c r="L417" i="14"/>
  <c r="T417" i="14"/>
  <c r="AB417" i="14"/>
  <c r="AJ417" i="14"/>
  <c r="AR417" i="14"/>
  <c r="AZ417" i="14"/>
  <c r="BH417" i="14"/>
  <c r="BP417" i="14"/>
  <c r="BX417" i="14"/>
  <c r="CF417" i="14"/>
  <c r="CN417" i="14"/>
  <c r="CV417" i="14"/>
  <c r="DD417" i="14"/>
  <c r="DL417" i="14"/>
  <c r="DT417" i="14"/>
  <c r="E417" i="14"/>
  <c r="M417" i="14"/>
  <c r="U417" i="14"/>
  <c r="AC417" i="14"/>
  <c r="AK417" i="14"/>
  <c r="AS417" i="14"/>
  <c r="BA417" i="14"/>
  <c r="BI417" i="14"/>
  <c r="BQ417" i="14"/>
  <c r="BY417" i="14"/>
  <c r="CG417" i="14"/>
  <c r="CO417" i="14"/>
  <c r="CW417" i="14"/>
  <c r="DE417" i="14"/>
  <c r="DM417" i="14"/>
  <c r="DU417" i="14"/>
  <c r="F417" i="14"/>
  <c r="N417" i="14"/>
  <c r="V417" i="14"/>
  <c r="AD417" i="14"/>
  <c r="AL417" i="14"/>
  <c r="AT417" i="14"/>
  <c r="BB417" i="14"/>
  <c r="BJ417" i="14"/>
  <c r="BR417" i="14"/>
  <c r="BZ417" i="14"/>
  <c r="CH417" i="14"/>
  <c r="CP417" i="14"/>
  <c r="CX417" i="14"/>
  <c r="DF417" i="14"/>
  <c r="DN417" i="14"/>
  <c r="DV417" i="14"/>
  <c r="G417" i="14"/>
  <c r="O417" i="14"/>
  <c r="W417" i="14"/>
  <c r="AE417" i="14"/>
  <c r="AM417" i="14"/>
  <c r="AU417" i="14"/>
  <c r="BC417" i="14"/>
  <c r="BK417" i="14"/>
  <c r="BS417" i="14"/>
  <c r="CA417" i="14"/>
  <c r="CI417" i="14"/>
  <c r="CQ417" i="14"/>
  <c r="CY417" i="14"/>
  <c r="DG417" i="14"/>
  <c r="DO417" i="14"/>
  <c r="H417" i="14"/>
  <c r="P417" i="14"/>
  <c r="X417" i="14"/>
  <c r="AF417" i="14"/>
  <c r="AN417" i="14"/>
  <c r="AV417" i="14"/>
  <c r="BD417" i="14"/>
  <c r="BL417" i="14"/>
  <c r="BT417" i="14"/>
  <c r="CB417" i="14"/>
  <c r="CJ417" i="14"/>
  <c r="CR417" i="14"/>
  <c r="CZ417" i="14"/>
  <c r="DH417" i="14"/>
  <c r="DP417" i="14"/>
  <c r="Q417" i="14"/>
  <c r="AI417" i="14"/>
  <c r="BF417" i="14"/>
  <c r="CC417" i="14"/>
  <c r="CU417" i="14"/>
  <c r="DR417" i="14"/>
  <c r="R417" i="14"/>
  <c r="AO417" i="14"/>
  <c r="BG417" i="14"/>
  <c r="CD417" i="14"/>
  <c r="DA417" i="14"/>
  <c r="DS417" i="14"/>
  <c r="S417" i="14"/>
  <c r="AP417" i="14"/>
  <c r="BM417" i="14"/>
  <c r="CE417" i="14"/>
  <c r="DB417" i="14"/>
  <c r="Y417" i="14"/>
  <c r="AQ417" i="14"/>
  <c r="BN417" i="14"/>
  <c r="CK417" i="14"/>
  <c r="DC417" i="14"/>
  <c r="C417" i="14"/>
  <c r="Z417" i="14"/>
  <c r="AW417" i="14"/>
  <c r="BO417" i="14"/>
  <c r="CL417" i="14"/>
  <c r="DI417" i="14"/>
  <c r="I417" i="14"/>
  <c r="AA417" i="14"/>
  <c r="AX417" i="14"/>
  <c r="BU417" i="14"/>
  <c r="CM417" i="14"/>
  <c r="DJ417" i="14"/>
  <c r="AG417" i="14"/>
  <c r="DK417" i="14"/>
  <c r="AH417" i="14"/>
  <c r="DQ417" i="14"/>
  <c r="AY417" i="14"/>
  <c r="BE417" i="14"/>
  <c r="BV417" i="14"/>
  <c r="BW417" i="14"/>
  <c r="J417" i="14"/>
  <c r="CS417" i="14"/>
  <c r="K417" i="14"/>
  <c r="CT417" i="14"/>
  <c r="I409" i="14"/>
  <c r="Q409" i="14"/>
  <c r="Y409" i="14"/>
  <c r="AG409" i="14"/>
  <c r="AO409" i="14"/>
  <c r="AW409" i="14"/>
  <c r="BE409" i="14"/>
  <c r="BM409" i="14"/>
  <c r="BU409" i="14"/>
  <c r="CC409" i="14"/>
  <c r="CK409" i="14"/>
  <c r="CS409" i="14"/>
  <c r="DA409" i="14"/>
  <c r="DI409" i="14"/>
  <c r="DQ409" i="14"/>
  <c r="J409" i="14"/>
  <c r="R409" i="14"/>
  <c r="Z409" i="14"/>
  <c r="AH409" i="14"/>
  <c r="AP409" i="14"/>
  <c r="AX409" i="14"/>
  <c r="BF409" i="14"/>
  <c r="BN409" i="14"/>
  <c r="BV409" i="14"/>
  <c r="CD409" i="14"/>
  <c r="CL409" i="14"/>
  <c r="CT409" i="14"/>
  <c r="DB409" i="14"/>
  <c r="DJ409" i="14"/>
  <c r="DR409" i="14"/>
  <c r="C409" i="14"/>
  <c r="K409" i="14"/>
  <c r="S409" i="14"/>
  <c r="AA409" i="14"/>
  <c r="AI409" i="14"/>
  <c r="AQ409" i="14"/>
  <c r="AY409" i="14"/>
  <c r="BG409" i="14"/>
  <c r="BO409" i="14"/>
  <c r="BW409" i="14"/>
  <c r="CE409" i="14"/>
  <c r="CM409" i="14"/>
  <c r="CU409" i="14"/>
  <c r="DC409" i="14"/>
  <c r="DK409" i="14"/>
  <c r="DS409" i="14"/>
  <c r="D409" i="14"/>
  <c r="L409" i="14"/>
  <c r="T409" i="14"/>
  <c r="AB409" i="14"/>
  <c r="AJ409" i="14"/>
  <c r="AR409" i="14"/>
  <c r="AZ409" i="14"/>
  <c r="BH409" i="14"/>
  <c r="BP409" i="14"/>
  <c r="BX409" i="14"/>
  <c r="CF409" i="14"/>
  <c r="CN409" i="14"/>
  <c r="CV409" i="14"/>
  <c r="DD409" i="14"/>
  <c r="DL409" i="14"/>
  <c r="DT409" i="14"/>
  <c r="E409" i="14"/>
  <c r="M409" i="14"/>
  <c r="U409" i="14"/>
  <c r="AC409" i="14"/>
  <c r="AK409" i="14"/>
  <c r="AS409" i="14"/>
  <c r="BA409" i="14"/>
  <c r="BI409" i="14"/>
  <c r="BQ409" i="14"/>
  <c r="BY409" i="14"/>
  <c r="CG409" i="14"/>
  <c r="CO409" i="14"/>
  <c r="CW409" i="14"/>
  <c r="DE409" i="14"/>
  <c r="DM409" i="14"/>
  <c r="DU409" i="14"/>
  <c r="F409" i="14"/>
  <c r="N409" i="14"/>
  <c r="V409" i="14"/>
  <c r="AD409" i="14"/>
  <c r="AL409" i="14"/>
  <c r="AT409" i="14"/>
  <c r="BB409" i="14"/>
  <c r="BJ409" i="14"/>
  <c r="BR409" i="14"/>
  <c r="BZ409" i="14"/>
  <c r="CH409" i="14"/>
  <c r="CP409" i="14"/>
  <c r="CX409" i="14"/>
  <c r="DF409" i="14"/>
  <c r="DN409" i="14"/>
  <c r="DV409" i="14"/>
  <c r="G409" i="14"/>
  <c r="O409" i="14"/>
  <c r="W409" i="14"/>
  <c r="AE409" i="14"/>
  <c r="AM409" i="14"/>
  <c r="AU409" i="14"/>
  <c r="BC409" i="14"/>
  <c r="BK409" i="14"/>
  <c r="BS409" i="14"/>
  <c r="CA409" i="14"/>
  <c r="CI409" i="14"/>
  <c r="CQ409" i="14"/>
  <c r="CY409" i="14"/>
  <c r="DG409" i="14"/>
  <c r="DO409" i="14"/>
  <c r="X409" i="14"/>
  <c r="CJ409" i="14"/>
  <c r="AF409" i="14"/>
  <c r="CR409" i="14"/>
  <c r="AN409" i="14"/>
  <c r="CZ409" i="14"/>
  <c r="AV409" i="14"/>
  <c r="DH409" i="14"/>
  <c r="BD409" i="14"/>
  <c r="DP409" i="14"/>
  <c r="BL409" i="14"/>
  <c r="BT409" i="14"/>
  <c r="CB409" i="14"/>
  <c r="H409" i="14"/>
  <c r="P409" i="14"/>
  <c r="C401" i="14"/>
  <c r="K401" i="14"/>
  <c r="S401" i="14"/>
  <c r="AA401" i="14"/>
  <c r="AI401" i="14"/>
  <c r="AQ401" i="14"/>
  <c r="AY401" i="14"/>
  <c r="BG401" i="14"/>
  <c r="BO401" i="14"/>
  <c r="BW401" i="14"/>
  <c r="CE401" i="14"/>
  <c r="CM401" i="14"/>
  <c r="CU401" i="14"/>
  <c r="DC401" i="14"/>
  <c r="DK401" i="14"/>
  <c r="DS401" i="14"/>
  <c r="D401" i="14"/>
  <c r="L401" i="14"/>
  <c r="T401" i="14"/>
  <c r="AB401" i="14"/>
  <c r="AJ401" i="14"/>
  <c r="AR401" i="14"/>
  <c r="AZ401" i="14"/>
  <c r="BH401" i="14"/>
  <c r="BP401" i="14"/>
  <c r="BX401" i="14"/>
  <c r="CF401" i="14"/>
  <c r="CN401" i="14"/>
  <c r="CV401" i="14"/>
  <c r="DD401" i="14"/>
  <c r="DL401" i="14"/>
  <c r="DT401" i="14"/>
  <c r="E401" i="14"/>
  <c r="M401" i="14"/>
  <c r="U401" i="14"/>
  <c r="AC401" i="14"/>
  <c r="AK401" i="14"/>
  <c r="AS401" i="14"/>
  <c r="BA401" i="14"/>
  <c r="BI401" i="14"/>
  <c r="BQ401" i="14"/>
  <c r="BY401" i="14"/>
  <c r="CG401" i="14"/>
  <c r="CO401" i="14"/>
  <c r="CW401" i="14"/>
  <c r="DE401" i="14"/>
  <c r="DM401" i="14"/>
  <c r="DU401" i="14"/>
  <c r="N401" i="14"/>
  <c r="Y401" i="14"/>
  <c r="AM401" i="14"/>
  <c r="AX401" i="14"/>
  <c r="BL401" i="14"/>
  <c r="BZ401" i="14"/>
  <c r="CK401" i="14"/>
  <c r="CY401" i="14"/>
  <c r="DJ401" i="14"/>
  <c r="O401" i="14"/>
  <c r="Z401" i="14"/>
  <c r="AN401" i="14"/>
  <c r="BB401" i="14"/>
  <c r="BM401" i="14"/>
  <c r="CA401" i="14"/>
  <c r="CL401" i="14"/>
  <c r="CZ401" i="14"/>
  <c r="DN401" i="14"/>
  <c r="P401" i="14"/>
  <c r="AD401" i="14"/>
  <c r="AO401" i="14"/>
  <c r="BC401" i="14"/>
  <c r="BN401" i="14"/>
  <c r="CB401" i="14"/>
  <c r="CP401" i="14"/>
  <c r="DA401" i="14"/>
  <c r="DO401" i="14"/>
  <c r="F401" i="14"/>
  <c r="Q401" i="14"/>
  <c r="AE401" i="14"/>
  <c r="AP401" i="14"/>
  <c r="BD401" i="14"/>
  <c r="BR401" i="14"/>
  <c r="CC401" i="14"/>
  <c r="CQ401" i="14"/>
  <c r="DB401" i="14"/>
  <c r="DP401" i="14"/>
  <c r="I401" i="14"/>
  <c r="W401" i="14"/>
  <c r="AH401" i="14"/>
  <c r="AV401" i="14"/>
  <c r="BJ401" i="14"/>
  <c r="BU401" i="14"/>
  <c r="CI401" i="14"/>
  <c r="CT401" i="14"/>
  <c r="DH401" i="14"/>
  <c r="DV401" i="14"/>
  <c r="V401" i="14"/>
  <c r="BE401" i="14"/>
  <c r="CJ401" i="14"/>
  <c r="DR401" i="14"/>
  <c r="X401" i="14"/>
  <c r="BF401" i="14"/>
  <c r="CR401" i="14"/>
  <c r="AF401" i="14"/>
  <c r="BK401" i="14"/>
  <c r="CS401" i="14"/>
  <c r="AG401" i="14"/>
  <c r="BS401" i="14"/>
  <c r="CX401" i="14"/>
  <c r="G401" i="14"/>
  <c r="AL401" i="14"/>
  <c r="BT401" i="14"/>
  <c r="DF401" i="14"/>
  <c r="H401" i="14"/>
  <c r="AT401" i="14"/>
  <c r="BV401" i="14"/>
  <c r="DG401" i="14"/>
  <c r="J401" i="14"/>
  <c r="AU401" i="14"/>
  <c r="CD401" i="14"/>
  <c r="DI401" i="14"/>
  <c r="R401" i="14"/>
  <c r="AW401" i="14"/>
  <c r="CH401" i="14"/>
  <c r="DQ401" i="14"/>
  <c r="D393" i="14"/>
  <c r="L393" i="14"/>
  <c r="T393" i="14"/>
  <c r="AB393" i="14"/>
  <c r="AJ393" i="14"/>
  <c r="AR393" i="14"/>
  <c r="AZ393" i="14"/>
  <c r="BH393" i="14"/>
  <c r="BP393" i="14"/>
  <c r="BX393" i="14"/>
  <c r="CF393" i="14"/>
  <c r="CN393" i="14"/>
  <c r="CV393" i="14"/>
  <c r="DD393" i="14"/>
  <c r="DL393" i="14"/>
  <c r="DT393" i="14"/>
  <c r="E393" i="14"/>
  <c r="M393" i="14"/>
  <c r="U393" i="14"/>
  <c r="AC393" i="14"/>
  <c r="AK393" i="14"/>
  <c r="AS393" i="14"/>
  <c r="BA393" i="14"/>
  <c r="BI393" i="14"/>
  <c r="BQ393" i="14"/>
  <c r="BY393" i="14"/>
  <c r="CG393" i="14"/>
  <c r="CO393" i="14"/>
  <c r="CW393" i="14"/>
  <c r="DE393" i="14"/>
  <c r="DM393" i="14"/>
  <c r="DU393" i="14"/>
  <c r="F393" i="14"/>
  <c r="N393" i="14"/>
  <c r="V393" i="14"/>
  <c r="AD393" i="14"/>
  <c r="AL393" i="14"/>
  <c r="AT393" i="14"/>
  <c r="BB393" i="14"/>
  <c r="BJ393" i="14"/>
  <c r="BR393" i="14"/>
  <c r="BZ393" i="14"/>
  <c r="CH393" i="14"/>
  <c r="J393" i="14"/>
  <c r="R393" i="14"/>
  <c r="Z393" i="14"/>
  <c r="AH393" i="14"/>
  <c r="AP393" i="14"/>
  <c r="AX393" i="14"/>
  <c r="BF393" i="14"/>
  <c r="BN393" i="14"/>
  <c r="BV393" i="14"/>
  <c r="P393" i="14"/>
  <c r="AF393" i="14"/>
  <c r="AV393" i="14"/>
  <c r="BL393" i="14"/>
  <c r="CB393" i="14"/>
  <c r="CM393" i="14"/>
  <c r="CY393" i="14"/>
  <c r="DI393" i="14"/>
  <c r="DS393" i="14"/>
  <c r="C393" i="14"/>
  <c r="S393" i="14"/>
  <c r="AI393" i="14"/>
  <c r="AY393" i="14"/>
  <c r="BO393" i="14"/>
  <c r="CD393" i="14"/>
  <c r="CQ393" i="14"/>
  <c r="DA393" i="14"/>
  <c r="DK393" i="14"/>
  <c r="G393" i="14"/>
  <c r="W393" i="14"/>
  <c r="AM393" i="14"/>
  <c r="BC393" i="14"/>
  <c r="BS393" i="14"/>
  <c r="CE393" i="14"/>
  <c r="CR393" i="14"/>
  <c r="DB393" i="14"/>
  <c r="DN393" i="14"/>
  <c r="H393" i="14"/>
  <c r="X393" i="14"/>
  <c r="AN393" i="14"/>
  <c r="BD393" i="14"/>
  <c r="BT393" i="14"/>
  <c r="CI393" i="14"/>
  <c r="CS393" i="14"/>
  <c r="DC393" i="14"/>
  <c r="DO393" i="14"/>
  <c r="I393" i="14"/>
  <c r="Y393" i="14"/>
  <c r="AO393" i="14"/>
  <c r="BE393" i="14"/>
  <c r="BU393" i="14"/>
  <c r="CJ393" i="14"/>
  <c r="CT393" i="14"/>
  <c r="DF393" i="14"/>
  <c r="DP393" i="14"/>
  <c r="O393" i="14"/>
  <c r="BG393" i="14"/>
  <c r="CP393" i="14"/>
  <c r="DR393" i="14"/>
  <c r="Q393" i="14"/>
  <c r="BK393" i="14"/>
  <c r="CU393" i="14"/>
  <c r="DV393" i="14"/>
  <c r="AA393" i="14"/>
  <c r="BM393" i="14"/>
  <c r="CX393" i="14"/>
  <c r="AE393" i="14"/>
  <c r="BW393" i="14"/>
  <c r="CZ393" i="14"/>
  <c r="AG393" i="14"/>
  <c r="CA393" i="14"/>
  <c r="DG393" i="14"/>
  <c r="AQ393" i="14"/>
  <c r="CC393" i="14"/>
  <c r="DH393" i="14"/>
  <c r="AU393" i="14"/>
  <c r="CK393" i="14"/>
  <c r="DJ393" i="14"/>
  <c r="CL393" i="14"/>
  <c r="DQ393" i="14"/>
  <c r="K393" i="14"/>
  <c r="AW393" i="14"/>
  <c r="F385" i="14"/>
  <c r="N385" i="14"/>
  <c r="V385" i="14"/>
  <c r="AD385" i="14"/>
  <c r="AL385" i="14"/>
  <c r="AT385" i="14"/>
  <c r="BB385" i="14"/>
  <c r="BJ385" i="14"/>
  <c r="BR385" i="14"/>
  <c r="BZ385" i="14"/>
  <c r="CH385" i="14"/>
  <c r="CP385" i="14"/>
  <c r="CX385" i="14"/>
  <c r="DF385" i="14"/>
  <c r="DN385" i="14"/>
  <c r="DV385" i="14"/>
  <c r="G385" i="14"/>
  <c r="O385" i="14"/>
  <c r="W385" i="14"/>
  <c r="AE385" i="14"/>
  <c r="AM385" i="14"/>
  <c r="AU385" i="14"/>
  <c r="BC385" i="14"/>
  <c r="BK385" i="14"/>
  <c r="BS385" i="14"/>
  <c r="CA385" i="14"/>
  <c r="CI385" i="14"/>
  <c r="CQ385" i="14"/>
  <c r="CY385" i="14"/>
  <c r="DG385" i="14"/>
  <c r="DO385" i="14"/>
  <c r="H385" i="14"/>
  <c r="P385" i="14"/>
  <c r="X385" i="14"/>
  <c r="AF385" i="14"/>
  <c r="AN385" i="14"/>
  <c r="AV385" i="14"/>
  <c r="BD385" i="14"/>
  <c r="BL385" i="14"/>
  <c r="BT385" i="14"/>
  <c r="CB385" i="14"/>
  <c r="CJ385" i="14"/>
  <c r="CR385" i="14"/>
  <c r="I385" i="14"/>
  <c r="Q385" i="14"/>
  <c r="Y385" i="14"/>
  <c r="AG385" i="14"/>
  <c r="AO385" i="14"/>
  <c r="AW385" i="14"/>
  <c r="BE385" i="14"/>
  <c r="BM385" i="14"/>
  <c r="BU385" i="14"/>
  <c r="CC385" i="14"/>
  <c r="CK385" i="14"/>
  <c r="CS385" i="14"/>
  <c r="DA385" i="14"/>
  <c r="DI385" i="14"/>
  <c r="DQ385" i="14"/>
  <c r="J385" i="14"/>
  <c r="R385" i="14"/>
  <c r="Z385" i="14"/>
  <c r="AH385" i="14"/>
  <c r="AP385" i="14"/>
  <c r="AX385" i="14"/>
  <c r="BF385" i="14"/>
  <c r="BN385" i="14"/>
  <c r="BV385" i="14"/>
  <c r="CD385" i="14"/>
  <c r="CL385" i="14"/>
  <c r="CT385" i="14"/>
  <c r="DB385" i="14"/>
  <c r="DJ385" i="14"/>
  <c r="DR385" i="14"/>
  <c r="L385" i="14"/>
  <c r="AI385" i="14"/>
  <c r="BA385" i="14"/>
  <c r="BX385" i="14"/>
  <c r="CU385" i="14"/>
  <c r="DK385" i="14"/>
  <c r="M385" i="14"/>
  <c r="AJ385" i="14"/>
  <c r="BG385" i="14"/>
  <c r="BY385" i="14"/>
  <c r="CV385" i="14"/>
  <c r="DL385" i="14"/>
  <c r="S385" i="14"/>
  <c r="AK385" i="14"/>
  <c r="BH385" i="14"/>
  <c r="CE385" i="14"/>
  <c r="CW385" i="14"/>
  <c r="DM385" i="14"/>
  <c r="T385" i="14"/>
  <c r="AQ385" i="14"/>
  <c r="BI385" i="14"/>
  <c r="CF385" i="14"/>
  <c r="CZ385" i="14"/>
  <c r="DP385" i="14"/>
  <c r="C385" i="14"/>
  <c r="U385" i="14"/>
  <c r="AR385" i="14"/>
  <c r="BO385" i="14"/>
  <c r="CG385" i="14"/>
  <c r="DC385" i="14"/>
  <c r="DS385" i="14"/>
  <c r="D385" i="14"/>
  <c r="AA385" i="14"/>
  <c r="AS385" i="14"/>
  <c r="BP385" i="14"/>
  <c r="CM385" i="14"/>
  <c r="DD385" i="14"/>
  <c r="DT385" i="14"/>
  <c r="E385" i="14"/>
  <c r="AB385" i="14"/>
  <c r="AY385" i="14"/>
  <c r="BQ385" i="14"/>
  <c r="CN385" i="14"/>
  <c r="DE385" i="14"/>
  <c r="DU385" i="14"/>
  <c r="K385" i="14"/>
  <c r="AZ385" i="14"/>
  <c r="BW385" i="14"/>
  <c r="CO385" i="14"/>
  <c r="DH385" i="14"/>
  <c r="AC385" i="14"/>
  <c r="H377" i="14"/>
  <c r="P377" i="14"/>
  <c r="X377" i="14"/>
  <c r="AF377" i="14"/>
  <c r="I377" i="14"/>
  <c r="Q377" i="14"/>
  <c r="Y377" i="14"/>
  <c r="AG377" i="14"/>
  <c r="AO377" i="14"/>
  <c r="AW377" i="14"/>
  <c r="BE377" i="14"/>
  <c r="BM377" i="14"/>
  <c r="BU377" i="14"/>
  <c r="CC377" i="14"/>
  <c r="CK377" i="14"/>
  <c r="CS377" i="14"/>
  <c r="DA377" i="14"/>
  <c r="DI377" i="14"/>
  <c r="DQ377" i="14"/>
  <c r="J377" i="14"/>
  <c r="R377" i="14"/>
  <c r="Z377" i="14"/>
  <c r="AH377" i="14"/>
  <c r="AP377" i="14"/>
  <c r="AX377" i="14"/>
  <c r="BF377" i="14"/>
  <c r="BN377" i="14"/>
  <c r="BV377" i="14"/>
  <c r="CD377" i="14"/>
  <c r="F377" i="14"/>
  <c r="N377" i="14"/>
  <c r="V377" i="14"/>
  <c r="AD377" i="14"/>
  <c r="AL377" i="14"/>
  <c r="AT377" i="14"/>
  <c r="BB377" i="14"/>
  <c r="BJ377" i="14"/>
  <c r="BR377" i="14"/>
  <c r="BZ377" i="14"/>
  <c r="D377" i="14"/>
  <c r="T377" i="14"/>
  <c r="AJ377" i="14"/>
  <c r="AV377" i="14"/>
  <c r="BI377" i="14"/>
  <c r="BW377" i="14"/>
  <c r="CH377" i="14"/>
  <c r="CQ377" i="14"/>
  <c r="CZ377" i="14"/>
  <c r="DJ377" i="14"/>
  <c r="DS377" i="14"/>
  <c r="E377" i="14"/>
  <c r="U377" i="14"/>
  <c r="AK377" i="14"/>
  <c r="AY377" i="14"/>
  <c r="BK377" i="14"/>
  <c r="BX377" i="14"/>
  <c r="CI377" i="14"/>
  <c r="CR377" i="14"/>
  <c r="DB377" i="14"/>
  <c r="DK377" i="14"/>
  <c r="DT377" i="14"/>
  <c r="G377" i="14"/>
  <c r="W377" i="14"/>
  <c r="AM377" i="14"/>
  <c r="AZ377" i="14"/>
  <c r="BL377" i="14"/>
  <c r="BY377" i="14"/>
  <c r="CJ377" i="14"/>
  <c r="CT377" i="14"/>
  <c r="DC377" i="14"/>
  <c r="DL377" i="14"/>
  <c r="DU377" i="14"/>
  <c r="K377" i="14"/>
  <c r="AA377" i="14"/>
  <c r="AN377" i="14"/>
  <c r="BA377" i="14"/>
  <c r="BO377" i="14"/>
  <c r="CA377" i="14"/>
  <c r="CL377" i="14"/>
  <c r="CU377" i="14"/>
  <c r="DD377" i="14"/>
  <c r="DM377" i="14"/>
  <c r="DV377" i="14"/>
  <c r="L377" i="14"/>
  <c r="AB377" i="14"/>
  <c r="AQ377" i="14"/>
  <c r="BC377" i="14"/>
  <c r="BP377" i="14"/>
  <c r="CB377" i="14"/>
  <c r="CM377" i="14"/>
  <c r="CV377" i="14"/>
  <c r="DE377" i="14"/>
  <c r="DN377" i="14"/>
  <c r="O377" i="14"/>
  <c r="AE377" i="14"/>
  <c r="AS377" i="14"/>
  <c r="BG377" i="14"/>
  <c r="BS377" i="14"/>
  <c r="CF377" i="14"/>
  <c r="CO377" i="14"/>
  <c r="CX377" i="14"/>
  <c r="DG377" i="14"/>
  <c r="DP377" i="14"/>
  <c r="BD377" i="14"/>
  <c r="CW377" i="14"/>
  <c r="C377" i="14"/>
  <c r="BH377" i="14"/>
  <c r="CY377" i="14"/>
  <c r="M377" i="14"/>
  <c r="BQ377" i="14"/>
  <c r="DF377" i="14"/>
  <c r="S377" i="14"/>
  <c r="BT377" i="14"/>
  <c r="DH377" i="14"/>
  <c r="AC377" i="14"/>
  <c r="CE377" i="14"/>
  <c r="DO377" i="14"/>
  <c r="AI377" i="14"/>
  <c r="CG377" i="14"/>
  <c r="DR377" i="14"/>
  <c r="AR377" i="14"/>
  <c r="CN377" i="14"/>
  <c r="AU377" i="14"/>
  <c r="CP377" i="14"/>
  <c r="E369" i="14"/>
  <c r="M369" i="14"/>
  <c r="U369" i="14"/>
  <c r="AC369" i="14"/>
  <c r="AK369" i="14"/>
  <c r="AS369" i="14"/>
  <c r="BA369" i="14"/>
  <c r="BI369" i="14"/>
  <c r="BQ369" i="14"/>
  <c r="BY369" i="14"/>
  <c r="CG369" i="14"/>
  <c r="CO369" i="14"/>
  <c r="CW369" i="14"/>
  <c r="DE369" i="14"/>
  <c r="DM369" i="14"/>
  <c r="DU369" i="14"/>
  <c r="F369" i="14"/>
  <c r="N369" i="14"/>
  <c r="V369" i="14"/>
  <c r="AD369" i="14"/>
  <c r="AL369" i="14"/>
  <c r="AT369" i="14"/>
  <c r="BB369" i="14"/>
  <c r="BJ369" i="14"/>
  <c r="BR369" i="14"/>
  <c r="BZ369" i="14"/>
  <c r="CH369" i="14"/>
  <c r="CP369" i="14"/>
  <c r="CX369" i="14"/>
  <c r="DF369" i="14"/>
  <c r="I369" i="14"/>
  <c r="Q369" i="14"/>
  <c r="Y369" i="14"/>
  <c r="AG369" i="14"/>
  <c r="AO369" i="14"/>
  <c r="AW369" i="14"/>
  <c r="BE369" i="14"/>
  <c r="H369" i="14"/>
  <c r="T369" i="14"/>
  <c r="AH369" i="14"/>
  <c r="AU369" i="14"/>
  <c r="BG369" i="14"/>
  <c r="BS369" i="14"/>
  <c r="CC369" i="14"/>
  <c r="CM369" i="14"/>
  <c r="CY369" i="14"/>
  <c r="DI369" i="14"/>
  <c r="DR369" i="14"/>
  <c r="J369" i="14"/>
  <c r="W369" i="14"/>
  <c r="AI369" i="14"/>
  <c r="AV369" i="14"/>
  <c r="BH369" i="14"/>
  <c r="BT369" i="14"/>
  <c r="CD369" i="14"/>
  <c r="CN369" i="14"/>
  <c r="CZ369" i="14"/>
  <c r="DJ369" i="14"/>
  <c r="DS369" i="14"/>
  <c r="K369" i="14"/>
  <c r="X369" i="14"/>
  <c r="AJ369" i="14"/>
  <c r="AX369" i="14"/>
  <c r="BK369" i="14"/>
  <c r="BU369" i="14"/>
  <c r="CE369" i="14"/>
  <c r="CQ369" i="14"/>
  <c r="DA369" i="14"/>
  <c r="DK369" i="14"/>
  <c r="DT369" i="14"/>
  <c r="L369" i="14"/>
  <c r="Z369" i="14"/>
  <c r="AM369" i="14"/>
  <c r="AY369" i="14"/>
  <c r="BL369" i="14"/>
  <c r="BV369" i="14"/>
  <c r="CF369" i="14"/>
  <c r="CR369" i="14"/>
  <c r="DB369" i="14"/>
  <c r="DL369" i="14"/>
  <c r="DV369" i="14"/>
  <c r="O369" i="14"/>
  <c r="AA369" i="14"/>
  <c r="AN369" i="14"/>
  <c r="AZ369" i="14"/>
  <c r="BM369" i="14"/>
  <c r="BW369" i="14"/>
  <c r="CI369" i="14"/>
  <c r="CS369" i="14"/>
  <c r="DC369" i="14"/>
  <c r="DN369" i="14"/>
  <c r="D369" i="14"/>
  <c r="R369" i="14"/>
  <c r="AE369" i="14"/>
  <c r="AQ369" i="14"/>
  <c r="BD369" i="14"/>
  <c r="BO369" i="14"/>
  <c r="CA369" i="14"/>
  <c r="CK369" i="14"/>
  <c r="CU369" i="14"/>
  <c r="DG369" i="14"/>
  <c r="DP369" i="14"/>
  <c r="AP369" i="14"/>
  <c r="CJ369" i="14"/>
  <c r="AR369" i="14"/>
  <c r="CL369" i="14"/>
  <c r="C369" i="14"/>
  <c r="BC369" i="14"/>
  <c r="CT369" i="14"/>
  <c r="G369" i="14"/>
  <c r="BF369" i="14"/>
  <c r="CV369" i="14"/>
  <c r="P369" i="14"/>
  <c r="BN369" i="14"/>
  <c r="DD369" i="14"/>
  <c r="AB369" i="14"/>
  <c r="BX369" i="14"/>
  <c r="DO369" i="14"/>
  <c r="S369" i="14"/>
  <c r="AF369" i="14"/>
  <c r="BP369" i="14"/>
  <c r="CB369" i="14"/>
  <c r="DH369" i="14"/>
  <c r="DQ369" i="14"/>
  <c r="DT542" i="14"/>
  <c r="DL542" i="14"/>
  <c r="DD542" i="14"/>
  <c r="CV542" i="14"/>
  <c r="CN542" i="14"/>
  <c r="CF542" i="14"/>
  <c r="BX542" i="14"/>
  <c r="BP542" i="14"/>
  <c r="BH542" i="14"/>
  <c r="AZ542" i="14"/>
  <c r="AR542" i="14"/>
  <c r="AJ542" i="14"/>
  <c r="AB542" i="14"/>
  <c r="T542" i="14"/>
  <c r="L542" i="14"/>
  <c r="D542" i="14"/>
  <c r="DP541" i="14"/>
  <c r="DH541" i="14"/>
  <c r="CZ541" i="14"/>
  <c r="CR541" i="14"/>
  <c r="CJ541" i="14"/>
  <c r="CB541" i="14"/>
  <c r="BT541" i="14"/>
  <c r="BL541" i="14"/>
  <c r="BD541" i="14"/>
  <c r="AV541" i="14"/>
  <c r="AN541" i="14"/>
  <c r="AF541" i="14"/>
  <c r="X541" i="14"/>
  <c r="P541" i="14"/>
  <c r="H541" i="14"/>
  <c r="DT540" i="14"/>
  <c r="DL540" i="14"/>
  <c r="DD540" i="14"/>
  <c r="CV540" i="14"/>
  <c r="CN540" i="14"/>
  <c r="CF540" i="14"/>
  <c r="BX540" i="14"/>
  <c r="BP540" i="14"/>
  <c r="BH540" i="14"/>
  <c r="AZ540" i="14"/>
  <c r="AR540" i="14"/>
  <c r="AJ540" i="14"/>
  <c r="AB540" i="14"/>
  <c r="T540" i="14"/>
  <c r="L540" i="14"/>
  <c r="D540" i="14"/>
  <c r="DP539" i="14"/>
  <c r="DH539" i="14"/>
  <c r="CZ539" i="14"/>
  <c r="CR539" i="14"/>
  <c r="CJ539" i="14"/>
  <c r="CB539" i="14"/>
  <c r="BT539" i="14"/>
  <c r="BL539" i="14"/>
  <c r="BD539" i="14"/>
  <c r="AV539" i="14"/>
  <c r="AN539" i="14"/>
  <c r="AF539" i="14"/>
  <c r="X539" i="14"/>
  <c r="P539" i="14"/>
  <c r="H539" i="14"/>
  <c r="DT538" i="14"/>
  <c r="DL538" i="14"/>
  <c r="DD538" i="14"/>
  <c r="CV538" i="14"/>
  <c r="CN538" i="14"/>
  <c r="CF538" i="14"/>
  <c r="BX538" i="14"/>
  <c r="BP538" i="14"/>
  <c r="BH538" i="14"/>
  <c r="AZ538" i="14"/>
  <c r="AR538" i="14"/>
  <c r="AJ538" i="14"/>
  <c r="AB538" i="14"/>
  <c r="T538" i="14"/>
  <c r="L538" i="14"/>
  <c r="D538" i="14"/>
  <c r="DP537" i="14"/>
  <c r="DH537" i="14"/>
  <c r="CZ537" i="14"/>
  <c r="CR537" i="14"/>
  <c r="CJ537" i="14"/>
  <c r="CB537" i="14"/>
  <c r="BT537" i="14"/>
  <c r="BL537" i="14"/>
  <c r="BD537" i="14"/>
  <c r="AV537" i="14"/>
  <c r="AN537" i="14"/>
  <c r="AF537" i="14"/>
  <c r="X537" i="14"/>
  <c r="P537" i="14"/>
  <c r="H537" i="14"/>
  <c r="DT536" i="14"/>
  <c r="DI536" i="14"/>
  <c r="CX536" i="14"/>
  <c r="CN536" i="14"/>
  <c r="CC536" i="14"/>
  <c r="BR536" i="14"/>
  <c r="BH536" i="14"/>
  <c r="AV536" i="14"/>
  <c r="AH536" i="14"/>
  <c r="V536" i="14"/>
  <c r="DP535" i="14"/>
  <c r="DD535" i="14"/>
  <c r="CP535" i="14"/>
  <c r="CD535" i="14"/>
  <c r="BQ535" i="14"/>
  <c r="BD535" i="14"/>
  <c r="AR535" i="14"/>
  <c r="AD535" i="14"/>
  <c r="R535" i="14"/>
  <c r="E535" i="14"/>
  <c r="DL534" i="14"/>
  <c r="CZ534" i="14"/>
  <c r="CL534" i="14"/>
  <c r="BZ534" i="14"/>
  <c r="BM534" i="14"/>
  <c r="AZ534" i="14"/>
  <c r="AN534" i="14"/>
  <c r="Z534" i="14"/>
  <c r="N534" i="14"/>
  <c r="DU533" i="14"/>
  <c r="DH533" i="14"/>
  <c r="CV533" i="14"/>
  <c r="CH533" i="14"/>
  <c r="BV533" i="14"/>
  <c r="BI533" i="14"/>
  <c r="AV533" i="14"/>
  <c r="AJ533" i="14"/>
  <c r="V533" i="14"/>
  <c r="J533" i="14"/>
  <c r="DQ532" i="14"/>
  <c r="CV532" i="14"/>
  <c r="CC532" i="14"/>
  <c r="BF532" i="14"/>
  <c r="AJ532" i="14"/>
  <c r="Q532" i="14"/>
  <c r="DN531" i="14"/>
  <c r="CR531" i="14"/>
  <c r="BL531" i="14"/>
  <c r="AF531" i="14"/>
  <c r="DT530" i="14"/>
  <c r="CN530" i="14"/>
  <c r="BH530" i="14"/>
  <c r="AB530" i="14"/>
  <c r="DP529" i="14"/>
  <c r="CJ529" i="14"/>
  <c r="BD529" i="14"/>
  <c r="X529" i="14"/>
  <c r="DL528" i="14"/>
  <c r="CF528" i="14"/>
  <c r="AZ528" i="14"/>
  <c r="DH527" i="14"/>
  <c r="CB527" i="14"/>
  <c r="AV527" i="14"/>
  <c r="P527" i="14"/>
  <c r="DD526" i="14"/>
  <c r="BX526" i="14"/>
  <c r="AR526" i="14"/>
  <c r="L526" i="14"/>
  <c r="CZ525" i="14"/>
  <c r="BT525" i="14"/>
  <c r="AN525" i="14"/>
  <c r="H525" i="14"/>
  <c r="CF524" i="14"/>
  <c r="T524" i="14"/>
  <c r="CB523" i="14"/>
  <c r="P523" i="14"/>
  <c r="BX522" i="14"/>
  <c r="L522" i="14"/>
  <c r="BT521" i="14"/>
  <c r="G521" i="14"/>
  <c r="CG519" i="14"/>
  <c r="DT518" i="14"/>
  <c r="M518" i="14"/>
  <c r="I517" i="14"/>
  <c r="DS515" i="14"/>
  <c r="CL514" i="14"/>
  <c r="AR513" i="14"/>
  <c r="CK511" i="14"/>
  <c r="CC509" i="14"/>
  <c r="D491" i="14"/>
  <c r="L491" i="14"/>
  <c r="T491" i="14"/>
  <c r="AB491" i="14"/>
  <c r="AJ491" i="14"/>
  <c r="AR491" i="14"/>
  <c r="AZ491" i="14"/>
  <c r="BH491" i="14"/>
  <c r="BP491" i="14"/>
  <c r="BX491" i="14"/>
  <c r="CF491" i="14"/>
  <c r="CN491" i="14"/>
  <c r="CV491" i="14"/>
  <c r="DD491" i="14"/>
  <c r="DL491" i="14"/>
  <c r="DT491" i="14"/>
  <c r="E491" i="14"/>
  <c r="M491" i="14"/>
  <c r="U491" i="14"/>
  <c r="AC491" i="14"/>
  <c r="AK491" i="14"/>
  <c r="AS491" i="14"/>
  <c r="BA491" i="14"/>
  <c r="BI491" i="14"/>
  <c r="BQ491" i="14"/>
  <c r="BY491" i="14"/>
  <c r="CG491" i="14"/>
  <c r="CO491" i="14"/>
  <c r="CW491" i="14"/>
  <c r="DE491" i="14"/>
  <c r="DM491" i="14"/>
  <c r="DU491" i="14"/>
  <c r="F491" i="14"/>
  <c r="N491" i="14"/>
  <c r="V491" i="14"/>
  <c r="AD491" i="14"/>
  <c r="AL491" i="14"/>
  <c r="AT491" i="14"/>
  <c r="BB491" i="14"/>
  <c r="BJ491" i="14"/>
  <c r="BR491" i="14"/>
  <c r="BZ491" i="14"/>
  <c r="CH491" i="14"/>
  <c r="CP491" i="14"/>
  <c r="CX491" i="14"/>
  <c r="DF491" i="14"/>
  <c r="DN491" i="14"/>
  <c r="DV491" i="14"/>
  <c r="G491" i="14"/>
  <c r="O491" i="14"/>
  <c r="W491" i="14"/>
  <c r="AE491" i="14"/>
  <c r="AM491" i="14"/>
  <c r="AU491" i="14"/>
  <c r="BC491" i="14"/>
  <c r="BK491" i="14"/>
  <c r="BS491" i="14"/>
  <c r="CA491" i="14"/>
  <c r="CI491" i="14"/>
  <c r="CQ491" i="14"/>
  <c r="CY491" i="14"/>
  <c r="DG491" i="14"/>
  <c r="DO491" i="14"/>
  <c r="J491" i="14"/>
  <c r="R491" i="14"/>
  <c r="Z491" i="14"/>
  <c r="AH491" i="14"/>
  <c r="AP491" i="14"/>
  <c r="AX491" i="14"/>
  <c r="BF491" i="14"/>
  <c r="BN491" i="14"/>
  <c r="BV491" i="14"/>
  <c r="CD491" i="14"/>
  <c r="CL491" i="14"/>
  <c r="CT491" i="14"/>
  <c r="DB491" i="14"/>
  <c r="DJ491" i="14"/>
  <c r="DR491" i="14"/>
  <c r="H491" i="14"/>
  <c r="AA491" i="14"/>
  <c r="AW491" i="14"/>
  <c r="BT491" i="14"/>
  <c r="CM491" i="14"/>
  <c r="DI491" i="14"/>
  <c r="I491" i="14"/>
  <c r="AF491" i="14"/>
  <c r="AY491" i="14"/>
  <c r="BU491" i="14"/>
  <c r="CR491" i="14"/>
  <c r="DK491" i="14"/>
  <c r="K491" i="14"/>
  <c r="AG491" i="14"/>
  <c r="BD491" i="14"/>
  <c r="BW491" i="14"/>
  <c r="CS491" i="14"/>
  <c r="DP491" i="14"/>
  <c r="P491" i="14"/>
  <c r="AI491" i="14"/>
  <c r="BE491" i="14"/>
  <c r="CB491" i="14"/>
  <c r="CU491" i="14"/>
  <c r="DQ491" i="14"/>
  <c r="Q491" i="14"/>
  <c r="AN491" i="14"/>
  <c r="BG491" i="14"/>
  <c r="CC491" i="14"/>
  <c r="CZ491" i="14"/>
  <c r="DS491" i="14"/>
  <c r="S491" i="14"/>
  <c r="AO491" i="14"/>
  <c r="BL491" i="14"/>
  <c r="CE491" i="14"/>
  <c r="DA491" i="14"/>
  <c r="X491" i="14"/>
  <c r="AQ491" i="14"/>
  <c r="BM491" i="14"/>
  <c r="CJ491" i="14"/>
  <c r="DC491" i="14"/>
  <c r="C491" i="14"/>
  <c r="Y491" i="14"/>
  <c r="AV491" i="14"/>
  <c r="BO491" i="14"/>
  <c r="CK491" i="14"/>
  <c r="DH491" i="14"/>
  <c r="C435" i="14"/>
  <c r="K435" i="14"/>
  <c r="S435" i="14"/>
  <c r="AA435" i="14"/>
  <c r="AI435" i="14"/>
  <c r="AQ435" i="14"/>
  <c r="AY435" i="14"/>
  <c r="BG435" i="14"/>
  <c r="BO435" i="14"/>
  <c r="BW435" i="14"/>
  <c r="CE435" i="14"/>
  <c r="CM435" i="14"/>
  <c r="CU435" i="14"/>
  <c r="DC435" i="14"/>
  <c r="DK435" i="14"/>
  <c r="DS435" i="14"/>
  <c r="D435" i="14"/>
  <c r="L435" i="14"/>
  <c r="T435" i="14"/>
  <c r="AB435" i="14"/>
  <c r="AJ435" i="14"/>
  <c r="AR435" i="14"/>
  <c r="AZ435" i="14"/>
  <c r="BH435" i="14"/>
  <c r="BP435" i="14"/>
  <c r="BX435" i="14"/>
  <c r="CF435" i="14"/>
  <c r="CN435" i="14"/>
  <c r="CV435" i="14"/>
  <c r="DD435" i="14"/>
  <c r="DL435" i="14"/>
  <c r="DT435" i="14"/>
  <c r="E435" i="14"/>
  <c r="M435" i="14"/>
  <c r="U435" i="14"/>
  <c r="AC435" i="14"/>
  <c r="AK435" i="14"/>
  <c r="AS435" i="14"/>
  <c r="BA435" i="14"/>
  <c r="BI435" i="14"/>
  <c r="BQ435" i="14"/>
  <c r="BY435" i="14"/>
  <c r="CG435" i="14"/>
  <c r="CO435" i="14"/>
  <c r="CW435" i="14"/>
  <c r="DE435" i="14"/>
  <c r="DM435" i="14"/>
  <c r="DU435" i="14"/>
  <c r="F435" i="14"/>
  <c r="N435" i="14"/>
  <c r="V435" i="14"/>
  <c r="AD435" i="14"/>
  <c r="G435" i="14"/>
  <c r="O435" i="14"/>
  <c r="W435" i="14"/>
  <c r="AE435" i="14"/>
  <c r="AM435" i="14"/>
  <c r="AU435" i="14"/>
  <c r="BC435" i="14"/>
  <c r="BK435" i="14"/>
  <c r="BS435" i="14"/>
  <c r="CA435" i="14"/>
  <c r="CI435" i="14"/>
  <c r="CQ435" i="14"/>
  <c r="CY435" i="14"/>
  <c r="DG435" i="14"/>
  <c r="DO435" i="14"/>
  <c r="H435" i="14"/>
  <c r="P435" i="14"/>
  <c r="X435" i="14"/>
  <c r="AF435" i="14"/>
  <c r="AN435" i="14"/>
  <c r="AV435" i="14"/>
  <c r="BD435" i="14"/>
  <c r="BL435" i="14"/>
  <c r="BT435" i="14"/>
  <c r="CB435" i="14"/>
  <c r="I435" i="14"/>
  <c r="Q435" i="14"/>
  <c r="Y435" i="14"/>
  <c r="AG435" i="14"/>
  <c r="AO435" i="14"/>
  <c r="AW435" i="14"/>
  <c r="BE435" i="14"/>
  <c r="BM435" i="14"/>
  <c r="BU435" i="14"/>
  <c r="CC435" i="14"/>
  <c r="CK435" i="14"/>
  <c r="CS435" i="14"/>
  <c r="DA435" i="14"/>
  <c r="DI435" i="14"/>
  <c r="DQ435" i="14"/>
  <c r="Z435" i="14"/>
  <c r="BJ435" i="14"/>
  <c r="CL435" i="14"/>
  <c r="DH435" i="14"/>
  <c r="AH435" i="14"/>
  <c r="BN435" i="14"/>
  <c r="CP435" i="14"/>
  <c r="DJ435" i="14"/>
  <c r="AL435" i="14"/>
  <c r="BR435" i="14"/>
  <c r="CR435" i="14"/>
  <c r="DN435" i="14"/>
  <c r="AP435" i="14"/>
  <c r="BV435" i="14"/>
  <c r="CT435" i="14"/>
  <c r="DP435" i="14"/>
  <c r="AT435" i="14"/>
  <c r="BZ435" i="14"/>
  <c r="CX435" i="14"/>
  <c r="DR435" i="14"/>
  <c r="AX435" i="14"/>
  <c r="CD435" i="14"/>
  <c r="CZ435" i="14"/>
  <c r="DV435" i="14"/>
  <c r="CJ435" i="14"/>
  <c r="DB435" i="14"/>
  <c r="J435" i="14"/>
  <c r="BB435" i="14"/>
  <c r="BF435" i="14"/>
  <c r="DF435" i="14"/>
  <c r="R435" i="14"/>
  <c r="CH435" i="14"/>
  <c r="E536" i="14"/>
  <c r="M536" i="14"/>
  <c r="U536" i="14"/>
  <c r="AC536" i="14"/>
  <c r="AK536" i="14"/>
  <c r="AS536" i="14"/>
  <c r="BA536" i="14"/>
  <c r="G536" i="14"/>
  <c r="O536" i="14"/>
  <c r="W536" i="14"/>
  <c r="AE536" i="14"/>
  <c r="AM536" i="14"/>
  <c r="AU536" i="14"/>
  <c r="BC536" i="14"/>
  <c r="BK536" i="14"/>
  <c r="BS536" i="14"/>
  <c r="CA536" i="14"/>
  <c r="CI536" i="14"/>
  <c r="CQ536" i="14"/>
  <c r="CY536" i="14"/>
  <c r="DG536" i="14"/>
  <c r="DO536" i="14"/>
  <c r="C536" i="14"/>
  <c r="K536" i="14"/>
  <c r="S536" i="14"/>
  <c r="AA536" i="14"/>
  <c r="AI536" i="14"/>
  <c r="AQ536" i="14"/>
  <c r="AY536" i="14"/>
  <c r="BG536" i="14"/>
  <c r="BO536" i="14"/>
  <c r="BW536" i="14"/>
  <c r="CE536" i="14"/>
  <c r="CM536" i="14"/>
  <c r="CU536" i="14"/>
  <c r="DC536" i="14"/>
  <c r="DK536" i="14"/>
  <c r="DS536" i="14"/>
  <c r="E528" i="14"/>
  <c r="M528" i="14"/>
  <c r="U528" i="14"/>
  <c r="AC528" i="14"/>
  <c r="AK528" i="14"/>
  <c r="AS528" i="14"/>
  <c r="BA528" i="14"/>
  <c r="BI528" i="14"/>
  <c r="BQ528" i="14"/>
  <c r="BY528" i="14"/>
  <c r="CG528" i="14"/>
  <c r="CO528" i="14"/>
  <c r="CW528" i="14"/>
  <c r="DE528" i="14"/>
  <c r="DM528" i="14"/>
  <c r="DU528" i="14"/>
  <c r="F528" i="14"/>
  <c r="N528" i="14"/>
  <c r="V528" i="14"/>
  <c r="AD528" i="14"/>
  <c r="AL528" i="14"/>
  <c r="AT528" i="14"/>
  <c r="BB528" i="14"/>
  <c r="BJ528" i="14"/>
  <c r="BR528" i="14"/>
  <c r="BZ528" i="14"/>
  <c r="CH528" i="14"/>
  <c r="CP528" i="14"/>
  <c r="CX528" i="14"/>
  <c r="DF528" i="14"/>
  <c r="DN528" i="14"/>
  <c r="DV528" i="14"/>
  <c r="G528" i="14"/>
  <c r="O528" i="14"/>
  <c r="W528" i="14"/>
  <c r="AE528" i="14"/>
  <c r="AM528" i="14"/>
  <c r="AU528" i="14"/>
  <c r="BC528" i="14"/>
  <c r="BK528" i="14"/>
  <c r="BS528" i="14"/>
  <c r="CA528" i="14"/>
  <c r="CI528" i="14"/>
  <c r="CQ528" i="14"/>
  <c r="CY528" i="14"/>
  <c r="DG528" i="14"/>
  <c r="DO528" i="14"/>
  <c r="H528" i="14"/>
  <c r="P528" i="14"/>
  <c r="X528" i="14"/>
  <c r="AF528" i="14"/>
  <c r="AN528" i="14"/>
  <c r="AV528" i="14"/>
  <c r="BD528" i="14"/>
  <c r="BL528" i="14"/>
  <c r="BT528" i="14"/>
  <c r="CB528" i="14"/>
  <c r="CJ528" i="14"/>
  <c r="CR528" i="14"/>
  <c r="CZ528" i="14"/>
  <c r="DH528" i="14"/>
  <c r="DP528" i="14"/>
  <c r="J528" i="14"/>
  <c r="R528" i="14"/>
  <c r="Z528" i="14"/>
  <c r="AH528" i="14"/>
  <c r="AP528" i="14"/>
  <c r="AX528" i="14"/>
  <c r="BF528" i="14"/>
  <c r="BN528" i="14"/>
  <c r="BV528" i="14"/>
  <c r="CD528" i="14"/>
  <c r="CL528" i="14"/>
  <c r="CT528" i="14"/>
  <c r="DB528" i="14"/>
  <c r="DJ528" i="14"/>
  <c r="DR528" i="14"/>
  <c r="C528" i="14"/>
  <c r="K528" i="14"/>
  <c r="S528" i="14"/>
  <c r="AA528" i="14"/>
  <c r="AI528" i="14"/>
  <c r="AQ528" i="14"/>
  <c r="AY528" i="14"/>
  <c r="BG528" i="14"/>
  <c r="BO528" i="14"/>
  <c r="BW528" i="14"/>
  <c r="CE528" i="14"/>
  <c r="CM528" i="14"/>
  <c r="CU528" i="14"/>
  <c r="DC528" i="14"/>
  <c r="DK528" i="14"/>
  <c r="DS528" i="14"/>
  <c r="C520" i="14"/>
  <c r="K520" i="14"/>
  <c r="S520" i="14"/>
  <c r="AA520" i="14"/>
  <c r="AI520" i="14"/>
  <c r="AQ520" i="14"/>
  <c r="AY520" i="14"/>
  <c r="BG520" i="14"/>
  <c r="BO520" i="14"/>
  <c r="BW520" i="14"/>
  <c r="CE520" i="14"/>
  <c r="CM520" i="14"/>
  <c r="CU520" i="14"/>
  <c r="DC520" i="14"/>
  <c r="DK520" i="14"/>
  <c r="DS520" i="14"/>
  <c r="H520" i="14"/>
  <c r="P520" i="14"/>
  <c r="X520" i="14"/>
  <c r="AF520" i="14"/>
  <c r="AN520" i="14"/>
  <c r="AV520" i="14"/>
  <c r="BD520" i="14"/>
  <c r="BL520" i="14"/>
  <c r="BT520" i="14"/>
  <c r="CB520" i="14"/>
  <c r="CJ520" i="14"/>
  <c r="CR520" i="14"/>
  <c r="CZ520" i="14"/>
  <c r="DH520" i="14"/>
  <c r="DP520" i="14"/>
  <c r="E520" i="14"/>
  <c r="O520" i="14"/>
  <c r="Z520" i="14"/>
  <c r="AK520" i="14"/>
  <c r="AU520" i="14"/>
  <c r="BF520" i="14"/>
  <c r="BQ520" i="14"/>
  <c r="CA520" i="14"/>
  <c r="CL520" i="14"/>
  <c r="CW520" i="14"/>
  <c r="DG520" i="14"/>
  <c r="DR520" i="14"/>
  <c r="F520" i="14"/>
  <c r="Q520" i="14"/>
  <c r="AB520" i="14"/>
  <c r="AL520" i="14"/>
  <c r="AW520" i="14"/>
  <c r="BH520" i="14"/>
  <c r="BR520" i="14"/>
  <c r="CC520" i="14"/>
  <c r="CN520" i="14"/>
  <c r="CX520" i="14"/>
  <c r="DI520" i="14"/>
  <c r="DT520" i="14"/>
  <c r="G520" i="14"/>
  <c r="R520" i="14"/>
  <c r="AC520" i="14"/>
  <c r="AM520" i="14"/>
  <c r="AX520" i="14"/>
  <c r="BI520" i="14"/>
  <c r="BS520" i="14"/>
  <c r="CD520" i="14"/>
  <c r="CO520" i="14"/>
  <c r="CY520" i="14"/>
  <c r="DJ520" i="14"/>
  <c r="DU520" i="14"/>
  <c r="I520" i="14"/>
  <c r="T520" i="14"/>
  <c r="AD520" i="14"/>
  <c r="AO520" i="14"/>
  <c r="AZ520" i="14"/>
  <c r="BJ520" i="14"/>
  <c r="BU520" i="14"/>
  <c r="CF520" i="14"/>
  <c r="CP520" i="14"/>
  <c r="DA520" i="14"/>
  <c r="DL520" i="14"/>
  <c r="DV520" i="14"/>
  <c r="J520" i="14"/>
  <c r="U520" i="14"/>
  <c r="AE520" i="14"/>
  <c r="AP520" i="14"/>
  <c r="BA520" i="14"/>
  <c r="BK520" i="14"/>
  <c r="BV520" i="14"/>
  <c r="CG520" i="14"/>
  <c r="CQ520" i="14"/>
  <c r="DB520" i="14"/>
  <c r="DM520" i="14"/>
  <c r="L520" i="14"/>
  <c r="V520" i="14"/>
  <c r="AG520" i="14"/>
  <c r="AR520" i="14"/>
  <c r="BB520" i="14"/>
  <c r="BM520" i="14"/>
  <c r="BX520" i="14"/>
  <c r="CH520" i="14"/>
  <c r="CS520" i="14"/>
  <c r="DD520" i="14"/>
  <c r="DN520" i="14"/>
  <c r="M520" i="14"/>
  <c r="W520" i="14"/>
  <c r="AH520" i="14"/>
  <c r="AS520" i="14"/>
  <c r="BC520" i="14"/>
  <c r="BN520" i="14"/>
  <c r="BY520" i="14"/>
  <c r="CI520" i="14"/>
  <c r="CT520" i="14"/>
  <c r="DE520" i="14"/>
  <c r="DO520" i="14"/>
  <c r="C512" i="14"/>
  <c r="K512" i="14"/>
  <c r="S512" i="14"/>
  <c r="AA512" i="14"/>
  <c r="AI512" i="14"/>
  <c r="AQ512" i="14"/>
  <c r="AY512" i="14"/>
  <c r="BG512" i="14"/>
  <c r="BO512" i="14"/>
  <c r="BW512" i="14"/>
  <c r="CE512" i="14"/>
  <c r="CM512" i="14"/>
  <c r="CU512" i="14"/>
  <c r="DC512" i="14"/>
  <c r="DK512" i="14"/>
  <c r="DS512" i="14"/>
  <c r="G512" i="14"/>
  <c r="O512" i="14"/>
  <c r="W512" i="14"/>
  <c r="AE512" i="14"/>
  <c r="AM512" i="14"/>
  <c r="AU512" i="14"/>
  <c r="BC512" i="14"/>
  <c r="BK512" i="14"/>
  <c r="BS512" i="14"/>
  <c r="CA512" i="14"/>
  <c r="CI512" i="14"/>
  <c r="CQ512" i="14"/>
  <c r="CY512" i="14"/>
  <c r="DG512" i="14"/>
  <c r="DO512" i="14"/>
  <c r="H512" i="14"/>
  <c r="P512" i="14"/>
  <c r="X512" i="14"/>
  <c r="AF512" i="14"/>
  <c r="AN512" i="14"/>
  <c r="AV512" i="14"/>
  <c r="BD512" i="14"/>
  <c r="I512" i="14"/>
  <c r="Q512" i="14"/>
  <c r="Y512" i="14"/>
  <c r="AG512" i="14"/>
  <c r="AO512" i="14"/>
  <c r="AW512" i="14"/>
  <c r="BE512" i="14"/>
  <c r="J512" i="14"/>
  <c r="Z512" i="14"/>
  <c r="AP512" i="14"/>
  <c r="BF512" i="14"/>
  <c r="BQ512" i="14"/>
  <c r="CB512" i="14"/>
  <c r="CL512" i="14"/>
  <c r="CW512" i="14"/>
  <c r="DH512" i="14"/>
  <c r="DR512" i="14"/>
  <c r="N512" i="14"/>
  <c r="AD512" i="14"/>
  <c r="AT512" i="14"/>
  <c r="BJ512" i="14"/>
  <c r="BU512" i="14"/>
  <c r="CF512" i="14"/>
  <c r="CP512" i="14"/>
  <c r="DA512" i="14"/>
  <c r="DL512" i="14"/>
  <c r="DV512" i="14"/>
  <c r="R512" i="14"/>
  <c r="AH512" i="14"/>
  <c r="AX512" i="14"/>
  <c r="BL512" i="14"/>
  <c r="BV512" i="14"/>
  <c r="CG512" i="14"/>
  <c r="CR512" i="14"/>
  <c r="DB512" i="14"/>
  <c r="DM512" i="14"/>
  <c r="D512" i="14"/>
  <c r="T512" i="14"/>
  <c r="AJ512" i="14"/>
  <c r="AZ512" i="14"/>
  <c r="BM512" i="14"/>
  <c r="BX512" i="14"/>
  <c r="CH512" i="14"/>
  <c r="CS512" i="14"/>
  <c r="DD512" i="14"/>
  <c r="DN512" i="14"/>
  <c r="E512" i="14"/>
  <c r="AK512" i="14"/>
  <c r="BN512" i="14"/>
  <c r="CJ512" i="14"/>
  <c r="DE512" i="14"/>
  <c r="F512" i="14"/>
  <c r="AL512" i="14"/>
  <c r="BP512" i="14"/>
  <c r="CK512" i="14"/>
  <c r="DF512" i="14"/>
  <c r="L512" i="14"/>
  <c r="AR512" i="14"/>
  <c r="BR512" i="14"/>
  <c r="CN512" i="14"/>
  <c r="DI512" i="14"/>
  <c r="M512" i="14"/>
  <c r="AS512" i="14"/>
  <c r="BT512" i="14"/>
  <c r="CO512" i="14"/>
  <c r="DJ512" i="14"/>
  <c r="U512" i="14"/>
  <c r="BA512" i="14"/>
  <c r="BY512" i="14"/>
  <c r="CT512" i="14"/>
  <c r="DP512" i="14"/>
  <c r="V512" i="14"/>
  <c r="BB512" i="14"/>
  <c r="BZ512" i="14"/>
  <c r="CV512" i="14"/>
  <c r="DQ512" i="14"/>
  <c r="AB512" i="14"/>
  <c r="BH512" i="14"/>
  <c r="CC512" i="14"/>
  <c r="CX512" i="14"/>
  <c r="DT512" i="14"/>
  <c r="C504" i="14"/>
  <c r="K504" i="14"/>
  <c r="S504" i="14"/>
  <c r="AA504" i="14"/>
  <c r="AI504" i="14"/>
  <c r="AQ504" i="14"/>
  <c r="AY504" i="14"/>
  <c r="BG504" i="14"/>
  <c r="BO504" i="14"/>
  <c r="BW504" i="14"/>
  <c r="CE504" i="14"/>
  <c r="CM504" i="14"/>
  <c r="CU504" i="14"/>
  <c r="DC504" i="14"/>
  <c r="DK504" i="14"/>
  <c r="DS504" i="14"/>
  <c r="D504" i="14"/>
  <c r="L504" i="14"/>
  <c r="T504" i="14"/>
  <c r="AB504" i="14"/>
  <c r="AJ504" i="14"/>
  <c r="AR504" i="14"/>
  <c r="AZ504" i="14"/>
  <c r="BH504" i="14"/>
  <c r="BP504" i="14"/>
  <c r="BX504" i="14"/>
  <c r="CF504" i="14"/>
  <c r="CN504" i="14"/>
  <c r="CV504" i="14"/>
  <c r="DD504" i="14"/>
  <c r="DL504" i="14"/>
  <c r="DT504" i="14"/>
  <c r="E504" i="14"/>
  <c r="M504" i="14"/>
  <c r="U504" i="14"/>
  <c r="AC504" i="14"/>
  <c r="AK504" i="14"/>
  <c r="AS504" i="14"/>
  <c r="BA504" i="14"/>
  <c r="BI504" i="14"/>
  <c r="BQ504" i="14"/>
  <c r="BY504" i="14"/>
  <c r="CG504" i="14"/>
  <c r="CO504" i="14"/>
  <c r="CW504" i="14"/>
  <c r="DE504" i="14"/>
  <c r="DM504" i="14"/>
  <c r="DU504" i="14"/>
  <c r="F504" i="14"/>
  <c r="N504" i="14"/>
  <c r="V504" i="14"/>
  <c r="AD504" i="14"/>
  <c r="AL504" i="14"/>
  <c r="AT504" i="14"/>
  <c r="BB504" i="14"/>
  <c r="BJ504" i="14"/>
  <c r="BR504" i="14"/>
  <c r="BZ504" i="14"/>
  <c r="CH504" i="14"/>
  <c r="CP504" i="14"/>
  <c r="CX504" i="14"/>
  <c r="DF504" i="14"/>
  <c r="DN504" i="14"/>
  <c r="DV504" i="14"/>
  <c r="G504" i="14"/>
  <c r="O504" i="14"/>
  <c r="W504" i="14"/>
  <c r="AE504" i="14"/>
  <c r="AM504" i="14"/>
  <c r="AU504" i="14"/>
  <c r="BC504" i="14"/>
  <c r="BK504" i="14"/>
  <c r="BS504" i="14"/>
  <c r="CA504" i="14"/>
  <c r="CI504" i="14"/>
  <c r="CQ504" i="14"/>
  <c r="CY504" i="14"/>
  <c r="DG504" i="14"/>
  <c r="DO504" i="14"/>
  <c r="H504" i="14"/>
  <c r="P504" i="14"/>
  <c r="X504" i="14"/>
  <c r="AF504" i="14"/>
  <c r="AN504" i="14"/>
  <c r="AV504" i="14"/>
  <c r="BD504" i="14"/>
  <c r="BL504" i="14"/>
  <c r="BT504" i="14"/>
  <c r="CB504" i="14"/>
  <c r="CJ504" i="14"/>
  <c r="CR504" i="14"/>
  <c r="CZ504" i="14"/>
  <c r="DH504" i="14"/>
  <c r="DP504" i="14"/>
  <c r="I504" i="14"/>
  <c r="Q504" i="14"/>
  <c r="Y504" i="14"/>
  <c r="AG504" i="14"/>
  <c r="AO504" i="14"/>
  <c r="AW504" i="14"/>
  <c r="BE504" i="14"/>
  <c r="BM504" i="14"/>
  <c r="BU504" i="14"/>
  <c r="CC504" i="14"/>
  <c r="CK504" i="14"/>
  <c r="CS504" i="14"/>
  <c r="DA504" i="14"/>
  <c r="DI504" i="14"/>
  <c r="DQ504" i="14"/>
  <c r="BN504" i="14"/>
  <c r="Z504" i="14"/>
  <c r="CL504" i="14"/>
  <c r="AH504" i="14"/>
  <c r="CT504" i="14"/>
  <c r="AP504" i="14"/>
  <c r="DB504" i="14"/>
  <c r="DJ504" i="14"/>
  <c r="DR504" i="14"/>
  <c r="J504" i="14"/>
  <c r="R504" i="14"/>
  <c r="AX504" i="14"/>
  <c r="BF504" i="14"/>
  <c r="BV504" i="14"/>
  <c r="H496" i="14"/>
  <c r="P496" i="14"/>
  <c r="X496" i="14"/>
  <c r="AF496" i="14"/>
  <c r="AN496" i="14"/>
  <c r="AV496" i="14"/>
  <c r="BD496" i="14"/>
  <c r="BL496" i="14"/>
  <c r="BT496" i="14"/>
  <c r="CB496" i="14"/>
  <c r="CJ496" i="14"/>
  <c r="CR496" i="14"/>
  <c r="CZ496" i="14"/>
  <c r="DH496" i="14"/>
  <c r="DP496" i="14"/>
  <c r="I496" i="14"/>
  <c r="Q496" i="14"/>
  <c r="Y496" i="14"/>
  <c r="AG496" i="14"/>
  <c r="AO496" i="14"/>
  <c r="AW496" i="14"/>
  <c r="BE496" i="14"/>
  <c r="BM496" i="14"/>
  <c r="BU496" i="14"/>
  <c r="CC496" i="14"/>
  <c r="CK496" i="14"/>
  <c r="CS496" i="14"/>
  <c r="DA496" i="14"/>
  <c r="DI496" i="14"/>
  <c r="DQ496" i="14"/>
  <c r="J496" i="14"/>
  <c r="R496" i="14"/>
  <c r="Z496" i="14"/>
  <c r="AH496" i="14"/>
  <c r="AP496" i="14"/>
  <c r="AX496" i="14"/>
  <c r="BF496" i="14"/>
  <c r="BN496" i="14"/>
  <c r="BV496" i="14"/>
  <c r="CD496" i="14"/>
  <c r="CL496" i="14"/>
  <c r="CT496" i="14"/>
  <c r="DB496" i="14"/>
  <c r="DJ496" i="14"/>
  <c r="DR496" i="14"/>
  <c r="C496" i="14"/>
  <c r="K496" i="14"/>
  <c r="F496" i="14"/>
  <c r="N496" i="14"/>
  <c r="V496" i="14"/>
  <c r="AD496" i="14"/>
  <c r="AL496" i="14"/>
  <c r="AT496" i="14"/>
  <c r="BB496" i="14"/>
  <c r="BJ496" i="14"/>
  <c r="BR496" i="14"/>
  <c r="BZ496" i="14"/>
  <c r="CH496" i="14"/>
  <c r="CP496" i="14"/>
  <c r="CX496" i="14"/>
  <c r="DF496" i="14"/>
  <c r="DN496" i="14"/>
  <c r="DV496" i="14"/>
  <c r="E496" i="14"/>
  <c r="W496" i="14"/>
  <c r="AM496" i="14"/>
  <c r="BC496" i="14"/>
  <c r="BS496" i="14"/>
  <c r="CI496" i="14"/>
  <c r="CY496" i="14"/>
  <c r="DO496" i="14"/>
  <c r="G496" i="14"/>
  <c r="AA496" i="14"/>
  <c r="AQ496" i="14"/>
  <c r="BG496" i="14"/>
  <c r="BW496" i="14"/>
  <c r="CM496" i="14"/>
  <c r="DC496" i="14"/>
  <c r="DS496" i="14"/>
  <c r="L496" i="14"/>
  <c r="AB496" i="14"/>
  <c r="AR496" i="14"/>
  <c r="BH496" i="14"/>
  <c r="BX496" i="14"/>
  <c r="CN496" i="14"/>
  <c r="DD496" i="14"/>
  <c r="DT496" i="14"/>
  <c r="M496" i="14"/>
  <c r="AC496" i="14"/>
  <c r="AS496" i="14"/>
  <c r="BI496" i="14"/>
  <c r="BY496" i="14"/>
  <c r="CO496" i="14"/>
  <c r="DE496" i="14"/>
  <c r="DU496" i="14"/>
  <c r="O496" i="14"/>
  <c r="AE496" i="14"/>
  <c r="AU496" i="14"/>
  <c r="BK496" i="14"/>
  <c r="CA496" i="14"/>
  <c r="CQ496" i="14"/>
  <c r="DG496" i="14"/>
  <c r="S496" i="14"/>
  <c r="AI496" i="14"/>
  <c r="AY496" i="14"/>
  <c r="BO496" i="14"/>
  <c r="CE496" i="14"/>
  <c r="CU496" i="14"/>
  <c r="DK496" i="14"/>
  <c r="T496" i="14"/>
  <c r="AJ496" i="14"/>
  <c r="AZ496" i="14"/>
  <c r="BP496" i="14"/>
  <c r="CF496" i="14"/>
  <c r="CV496" i="14"/>
  <c r="DL496" i="14"/>
  <c r="BQ496" i="14"/>
  <c r="DM496" i="14"/>
  <c r="D496" i="14"/>
  <c r="U496" i="14"/>
  <c r="AK496" i="14"/>
  <c r="BA496" i="14"/>
  <c r="CG496" i="14"/>
  <c r="CW496" i="14"/>
  <c r="H488" i="14"/>
  <c r="P488" i="14"/>
  <c r="X488" i="14"/>
  <c r="AF488" i="14"/>
  <c r="AN488" i="14"/>
  <c r="AV488" i="14"/>
  <c r="BD488" i="14"/>
  <c r="BL488" i="14"/>
  <c r="BT488" i="14"/>
  <c r="CB488" i="14"/>
  <c r="CJ488" i="14"/>
  <c r="CR488" i="14"/>
  <c r="CZ488" i="14"/>
  <c r="DH488" i="14"/>
  <c r="DP488" i="14"/>
  <c r="I488" i="14"/>
  <c r="Q488" i="14"/>
  <c r="Y488" i="14"/>
  <c r="AG488" i="14"/>
  <c r="AO488" i="14"/>
  <c r="AW488" i="14"/>
  <c r="BE488" i="14"/>
  <c r="BM488" i="14"/>
  <c r="BU488" i="14"/>
  <c r="CC488" i="14"/>
  <c r="CK488" i="14"/>
  <c r="CS488" i="14"/>
  <c r="DA488" i="14"/>
  <c r="DI488" i="14"/>
  <c r="DQ488" i="14"/>
  <c r="J488" i="14"/>
  <c r="R488" i="14"/>
  <c r="Z488" i="14"/>
  <c r="AH488" i="14"/>
  <c r="AP488" i="14"/>
  <c r="AX488" i="14"/>
  <c r="BF488" i="14"/>
  <c r="BN488" i="14"/>
  <c r="BV488" i="14"/>
  <c r="CD488" i="14"/>
  <c r="CL488" i="14"/>
  <c r="CT488" i="14"/>
  <c r="DB488" i="14"/>
  <c r="DJ488" i="14"/>
  <c r="DR488" i="14"/>
  <c r="C488" i="14"/>
  <c r="K488" i="14"/>
  <c r="S488" i="14"/>
  <c r="AA488" i="14"/>
  <c r="AI488" i="14"/>
  <c r="AQ488" i="14"/>
  <c r="AY488" i="14"/>
  <c r="BG488" i="14"/>
  <c r="BO488" i="14"/>
  <c r="BW488" i="14"/>
  <c r="CE488" i="14"/>
  <c r="CM488" i="14"/>
  <c r="CU488" i="14"/>
  <c r="DC488" i="14"/>
  <c r="DK488" i="14"/>
  <c r="DS488" i="14"/>
  <c r="F488" i="14"/>
  <c r="N488" i="14"/>
  <c r="V488" i="14"/>
  <c r="AD488" i="14"/>
  <c r="AL488" i="14"/>
  <c r="AT488" i="14"/>
  <c r="BB488" i="14"/>
  <c r="BJ488" i="14"/>
  <c r="BR488" i="14"/>
  <c r="BZ488" i="14"/>
  <c r="CH488" i="14"/>
  <c r="CP488" i="14"/>
  <c r="CX488" i="14"/>
  <c r="DF488" i="14"/>
  <c r="DN488" i="14"/>
  <c r="DV488" i="14"/>
  <c r="O488" i="14"/>
  <c r="AK488" i="14"/>
  <c r="BH488" i="14"/>
  <c r="CA488" i="14"/>
  <c r="CW488" i="14"/>
  <c r="DT488" i="14"/>
  <c r="T488" i="14"/>
  <c r="AM488" i="14"/>
  <c r="BI488" i="14"/>
  <c r="CF488" i="14"/>
  <c r="CY488" i="14"/>
  <c r="DU488" i="14"/>
  <c r="U488" i="14"/>
  <c r="AR488" i="14"/>
  <c r="BK488" i="14"/>
  <c r="CG488" i="14"/>
  <c r="DD488" i="14"/>
  <c r="D488" i="14"/>
  <c r="W488" i="14"/>
  <c r="AS488" i="14"/>
  <c r="BP488" i="14"/>
  <c r="CI488" i="14"/>
  <c r="DE488" i="14"/>
  <c r="E488" i="14"/>
  <c r="AB488" i="14"/>
  <c r="AU488" i="14"/>
  <c r="BQ488" i="14"/>
  <c r="CN488" i="14"/>
  <c r="DG488" i="14"/>
  <c r="G488" i="14"/>
  <c r="AC488" i="14"/>
  <c r="AZ488" i="14"/>
  <c r="BS488" i="14"/>
  <c r="CO488" i="14"/>
  <c r="DL488" i="14"/>
  <c r="L488" i="14"/>
  <c r="AE488" i="14"/>
  <c r="BA488" i="14"/>
  <c r="BX488" i="14"/>
  <c r="CQ488" i="14"/>
  <c r="DM488" i="14"/>
  <c r="M488" i="14"/>
  <c r="AJ488" i="14"/>
  <c r="BC488" i="14"/>
  <c r="BY488" i="14"/>
  <c r="CV488" i="14"/>
  <c r="DO488" i="14"/>
  <c r="F480" i="14"/>
  <c r="N480" i="14"/>
  <c r="V480" i="14"/>
  <c r="AD480" i="14"/>
  <c r="AL480" i="14"/>
  <c r="AT480" i="14"/>
  <c r="BB480" i="14"/>
  <c r="BJ480" i="14"/>
  <c r="BR480" i="14"/>
  <c r="BZ480" i="14"/>
  <c r="CH480" i="14"/>
  <c r="CP480" i="14"/>
  <c r="CX480" i="14"/>
  <c r="DF480" i="14"/>
  <c r="DN480" i="14"/>
  <c r="DV480" i="14"/>
  <c r="G480" i="14"/>
  <c r="O480" i="14"/>
  <c r="W480" i="14"/>
  <c r="AE480" i="14"/>
  <c r="AM480" i="14"/>
  <c r="AU480" i="14"/>
  <c r="BC480" i="14"/>
  <c r="BK480" i="14"/>
  <c r="BS480" i="14"/>
  <c r="CA480" i="14"/>
  <c r="CI480" i="14"/>
  <c r="CQ480" i="14"/>
  <c r="CY480" i="14"/>
  <c r="DG480" i="14"/>
  <c r="DO480" i="14"/>
  <c r="H480" i="14"/>
  <c r="P480" i="14"/>
  <c r="X480" i="14"/>
  <c r="AF480" i="14"/>
  <c r="AN480" i="14"/>
  <c r="AV480" i="14"/>
  <c r="BD480" i="14"/>
  <c r="BL480" i="14"/>
  <c r="BT480" i="14"/>
  <c r="CB480" i="14"/>
  <c r="CJ480" i="14"/>
  <c r="CR480" i="14"/>
  <c r="CZ480" i="14"/>
  <c r="DH480" i="14"/>
  <c r="DP480" i="14"/>
  <c r="D480" i="14"/>
  <c r="L480" i="14"/>
  <c r="T480" i="14"/>
  <c r="AB480" i="14"/>
  <c r="AJ480" i="14"/>
  <c r="AR480" i="14"/>
  <c r="AZ480" i="14"/>
  <c r="BH480" i="14"/>
  <c r="BP480" i="14"/>
  <c r="BX480" i="14"/>
  <c r="CF480" i="14"/>
  <c r="CN480" i="14"/>
  <c r="CV480" i="14"/>
  <c r="DD480" i="14"/>
  <c r="DL480" i="14"/>
  <c r="DT480" i="14"/>
  <c r="K480" i="14"/>
  <c r="AA480" i="14"/>
  <c r="AQ480" i="14"/>
  <c r="BG480" i="14"/>
  <c r="BW480" i="14"/>
  <c r="CM480" i="14"/>
  <c r="DC480" i="14"/>
  <c r="DS480" i="14"/>
  <c r="M480" i="14"/>
  <c r="AC480" i="14"/>
  <c r="AS480" i="14"/>
  <c r="BI480" i="14"/>
  <c r="BY480" i="14"/>
  <c r="CO480" i="14"/>
  <c r="DE480" i="14"/>
  <c r="DU480" i="14"/>
  <c r="Q480" i="14"/>
  <c r="AG480" i="14"/>
  <c r="AW480" i="14"/>
  <c r="BM480" i="14"/>
  <c r="CC480" i="14"/>
  <c r="CS480" i="14"/>
  <c r="DI480" i="14"/>
  <c r="R480" i="14"/>
  <c r="AH480" i="14"/>
  <c r="AX480" i="14"/>
  <c r="BN480" i="14"/>
  <c r="CD480" i="14"/>
  <c r="CT480" i="14"/>
  <c r="DJ480" i="14"/>
  <c r="C480" i="14"/>
  <c r="S480" i="14"/>
  <c r="AI480" i="14"/>
  <c r="AY480" i="14"/>
  <c r="BO480" i="14"/>
  <c r="CE480" i="14"/>
  <c r="CU480" i="14"/>
  <c r="DK480" i="14"/>
  <c r="E480" i="14"/>
  <c r="U480" i="14"/>
  <c r="AK480" i="14"/>
  <c r="BA480" i="14"/>
  <c r="BQ480" i="14"/>
  <c r="CG480" i="14"/>
  <c r="CW480" i="14"/>
  <c r="DM480" i="14"/>
  <c r="I480" i="14"/>
  <c r="Y480" i="14"/>
  <c r="AO480" i="14"/>
  <c r="BE480" i="14"/>
  <c r="BU480" i="14"/>
  <c r="CK480" i="14"/>
  <c r="DA480" i="14"/>
  <c r="DQ480" i="14"/>
  <c r="CL480" i="14"/>
  <c r="DB480" i="14"/>
  <c r="DR480" i="14"/>
  <c r="J480" i="14"/>
  <c r="Z480" i="14"/>
  <c r="AP480" i="14"/>
  <c r="BF480" i="14"/>
  <c r="BV480" i="14"/>
  <c r="F472" i="14"/>
  <c r="N472" i="14"/>
  <c r="V472" i="14"/>
  <c r="AD472" i="14"/>
  <c r="AL472" i="14"/>
  <c r="AT472" i="14"/>
  <c r="BB472" i="14"/>
  <c r="BJ472" i="14"/>
  <c r="BR472" i="14"/>
  <c r="BZ472" i="14"/>
  <c r="CH472" i="14"/>
  <c r="CP472" i="14"/>
  <c r="CX472" i="14"/>
  <c r="DF472" i="14"/>
  <c r="DN472" i="14"/>
  <c r="DV472" i="14"/>
  <c r="G472" i="14"/>
  <c r="O472" i="14"/>
  <c r="W472" i="14"/>
  <c r="AE472" i="14"/>
  <c r="AM472" i="14"/>
  <c r="AU472" i="14"/>
  <c r="BC472" i="14"/>
  <c r="BK472" i="14"/>
  <c r="BS472" i="14"/>
  <c r="CA472" i="14"/>
  <c r="CI472" i="14"/>
  <c r="CQ472" i="14"/>
  <c r="CY472" i="14"/>
  <c r="DG472" i="14"/>
  <c r="DO472" i="14"/>
  <c r="H472" i="14"/>
  <c r="P472" i="14"/>
  <c r="X472" i="14"/>
  <c r="AF472" i="14"/>
  <c r="AN472" i="14"/>
  <c r="AV472" i="14"/>
  <c r="BD472" i="14"/>
  <c r="BL472" i="14"/>
  <c r="BT472" i="14"/>
  <c r="CB472" i="14"/>
  <c r="CJ472" i="14"/>
  <c r="CR472" i="14"/>
  <c r="CZ472" i="14"/>
  <c r="DH472" i="14"/>
  <c r="DP472" i="14"/>
  <c r="I472" i="14"/>
  <c r="Q472" i="14"/>
  <c r="Y472" i="14"/>
  <c r="AG472" i="14"/>
  <c r="AO472" i="14"/>
  <c r="AW472" i="14"/>
  <c r="BE472" i="14"/>
  <c r="BM472" i="14"/>
  <c r="BU472" i="14"/>
  <c r="CC472" i="14"/>
  <c r="CK472" i="14"/>
  <c r="CS472" i="14"/>
  <c r="DA472" i="14"/>
  <c r="DI472" i="14"/>
  <c r="DQ472" i="14"/>
  <c r="J472" i="14"/>
  <c r="R472" i="14"/>
  <c r="Z472" i="14"/>
  <c r="AH472" i="14"/>
  <c r="AP472" i="14"/>
  <c r="AX472" i="14"/>
  <c r="BF472" i="14"/>
  <c r="BN472" i="14"/>
  <c r="BV472" i="14"/>
  <c r="CD472" i="14"/>
  <c r="CL472" i="14"/>
  <c r="CT472" i="14"/>
  <c r="DB472" i="14"/>
  <c r="DJ472" i="14"/>
  <c r="DR472" i="14"/>
  <c r="C472" i="14"/>
  <c r="K472" i="14"/>
  <c r="S472" i="14"/>
  <c r="AA472" i="14"/>
  <c r="AI472" i="14"/>
  <c r="AQ472" i="14"/>
  <c r="AY472" i="14"/>
  <c r="BG472" i="14"/>
  <c r="BO472" i="14"/>
  <c r="BW472" i="14"/>
  <c r="CE472" i="14"/>
  <c r="CM472" i="14"/>
  <c r="CU472" i="14"/>
  <c r="DC472" i="14"/>
  <c r="DK472" i="14"/>
  <c r="DS472" i="14"/>
  <c r="D472" i="14"/>
  <c r="L472" i="14"/>
  <c r="T472" i="14"/>
  <c r="AB472" i="14"/>
  <c r="AJ472" i="14"/>
  <c r="AR472" i="14"/>
  <c r="AZ472" i="14"/>
  <c r="BH472" i="14"/>
  <c r="BP472" i="14"/>
  <c r="BX472" i="14"/>
  <c r="CF472" i="14"/>
  <c r="CN472" i="14"/>
  <c r="CV472" i="14"/>
  <c r="DD472" i="14"/>
  <c r="DL472" i="14"/>
  <c r="DT472" i="14"/>
  <c r="M472" i="14"/>
  <c r="BY472" i="14"/>
  <c r="U472" i="14"/>
  <c r="CG472" i="14"/>
  <c r="AC472" i="14"/>
  <c r="CO472" i="14"/>
  <c r="AK472" i="14"/>
  <c r="CW472" i="14"/>
  <c r="AS472" i="14"/>
  <c r="DE472" i="14"/>
  <c r="BA472" i="14"/>
  <c r="DM472" i="14"/>
  <c r="BI472" i="14"/>
  <c r="DU472" i="14"/>
  <c r="E472" i="14"/>
  <c r="BQ472" i="14"/>
  <c r="J464" i="14"/>
  <c r="R464" i="14"/>
  <c r="Z464" i="14"/>
  <c r="AH464" i="14"/>
  <c r="AP464" i="14"/>
  <c r="AX464" i="14"/>
  <c r="BF464" i="14"/>
  <c r="BN464" i="14"/>
  <c r="BV464" i="14"/>
  <c r="CD464" i="14"/>
  <c r="CL464" i="14"/>
  <c r="CT464" i="14"/>
  <c r="DB464" i="14"/>
  <c r="DJ464" i="14"/>
  <c r="DR464" i="14"/>
  <c r="C464" i="14"/>
  <c r="K464" i="14"/>
  <c r="S464" i="14"/>
  <c r="AA464" i="14"/>
  <c r="AI464" i="14"/>
  <c r="AQ464" i="14"/>
  <c r="AY464" i="14"/>
  <c r="BG464" i="14"/>
  <c r="BO464" i="14"/>
  <c r="BW464" i="14"/>
  <c r="CE464" i="14"/>
  <c r="CM464" i="14"/>
  <c r="CU464" i="14"/>
  <c r="DC464" i="14"/>
  <c r="DK464" i="14"/>
  <c r="DS464" i="14"/>
  <c r="D464" i="14"/>
  <c r="L464" i="14"/>
  <c r="T464" i="14"/>
  <c r="AB464" i="14"/>
  <c r="AJ464" i="14"/>
  <c r="AR464" i="14"/>
  <c r="AZ464" i="14"/>
  <c r="BH464" i="14"/>
  <c r="BP464" i="14"/>
  <c r="BX464" i="14"/>
  <c r="CF464" i="14"/>
  <c r="CN464" i="14"/>
  <c r="CV464" i="14"/>
  <c r="DD464" i="14"/>
  <c r="DL464" i="14"/>
  <c r="DT464" i="14"/>
  <c r="F464" i="14"/>
  <c r="N464" i="14"/>
  <c r="V464" i="14"/>
  <c r="AD464" i="14"/>
  <c r="AL464" i="14"/>
  <c r="AT464" i="14"/>
  <c r="BB464" i="14"/>
  <c r="BJ464" i="14"/>
  <c r="BR464" i="14"/>
  <c r="BZ464" i="14"/>
  <c r="CH464" i="14"/>
  <c r="CP464" i="14"/>
  <c r="CX464" i="14"/>
  <c r="DF464" i="14"/>
  <c r="G464" i="14"/>
  <c r="O464" i="14"/>
  <c r="W464" i="14"/>
  <c r="AE464" i="14"/>
  <c r="AM464" i="14"/>
  <c r="AU464" i="14"/>
  <c r="BC464" i="14"/>
  <c r="BK464" i="14"/>
  <c r="BS464" i="14"/>
  <c r="CA464" i="14"/>
  <c r="CI464" i="14"/>
  <c r="CQ464" i="14"/>
  <c r="CY464" i="14"/>
  <c r="DG464" i="14"/>
  <c r="DO464" i="14"/>
  <c r="E464" i="14"/>
  <c r="Y464" i="14"/>
  <c r="AV464" i="14"/>
  <c r="BQ464" i="14"/>
  <c r="CK464" i="14"/>
  <c r="DH464" i="14"/>
  <c r="H464" i="14"/>
  <c r="AC464" i="14"/>
  <c r="AW464" i="14"/>
  <c r="BT464" i="14"/>
  <c r="CO464" i="14"/>
  <c r="DI464" i="14"/>
  <c r="I464" i="14"/>
  <c r="AF464" i="14"/>
  <c r="BA464" i="14"/>
  <c r="BU464" i="14"/>
  <c r="CR464" i="14"/>
  <c r="DM464" i="14"/>
  <c r="M464" i="14"/>
  <c r="AG464" i="14"/>
  <c r="BD464" i="14"/>
  <c r="BY464" i="14"/>
  <c r="CS464" i="14"/>
  <c r="DN464" i="14"/>
  <c r="P464" i="14"/>
  <c r="AK464" i="14"/>
  <c r="BE464" i="14"/>
  <c r="CB464" i="14"/>
  <c r="CW464" i="14"/>
  <c r="DP464" i="14"/>
  <c r="Q464" i="14"/>
  <c r="AN464" i="14"/>
  <c r="BI464" i="14"/>
  <c r="CC464" i="14"/>
  <c r="CZ464" i="14"/>
  <c r="DQ464" i="14"/>
  <c r="U464" i="14"/>
  <c r="AO464" i="14"/>
  <c r="BL464" i="14"/>
  <c r="CG464" i="14"/>
  <c r="DA464" i="14"/>
  <c r="DU464" i="14"/>
  <c r="DE464" i="14"/>
  <c r="DV464" i="14"/>
  <c r="X464" i="14"/>
  <c r="AS464" i="14"/>
  <c r="BM464" i="14"/>
  <c r="CJ464" i="14"/>
  <c r="I456" i="14"/>
  <c r="Q456" i="14"/>
  <c r="Y456" i="14"/>
  <c r="AG456" i="14"/>
  <c r="AO456" i="14"/>
  <c r="AW456" i="14"/>
  <c r="BE456" i="14"/>
  <c r="BM456" i="14"/>
  <c r="BU456" i="14"/>
  <c r="CC456" i="14"/>
  <c r="CK456" i="14"/>
  <c r="CS456" i="14"/>
  <c r="DA456" i="14"/>
  <c r="DI456" i="14"/>
  <c r="DQ456" i="14"/>
  <c r="J456" i="14"/>
  <c r="R456" i="14"/>
  <c r="Z456" i="14"/>
  <c r="AH456" i="14"/>
  <c r="AP456" i="14"/>
  <c r="AX456" i="14"/>
  <c r="BF456" i="14"/>
  <c r="BN456" i="14"/>
  <c r="BV456" i="14"/>
  <c r="CD456" i="14"/>
  <c r="CL456" i="14"/>
  <c r="CT456" i="14"/>
  <c r="DB456" i="14"/>
  <c r="DJ456" i="14"/>
  <c r="DR456" i="14"/>
  <c r="C456" i="14"/>
  <c r="K456" i="14"/>
  <c r="S456" i="14"/>
  <c r="AA456" i="14"/>
  <c r="AI456" i="14"/>
  <c r="AQ456" i="14"/>
  <c r="AY456" i="14"/>
  <c r="BG456" i="14"/>
  <c r="BO456" i="14"/>
  <c r="BW456" i="14"/>
  <c r="CE456" i="14"/>
  <c r="CM456" i="14"/>
  <c r="CU456" i="14"/>
  <c r="DC456" i="14"/>
  <c r="DK456" i="14"/>
  <c r="DS456" i="14"/>
  <c r="D456" i="14"/>
  <c r="L456" i="14"/>
  <c r="T456" i="14"/>
  <c r="AB456" i="14"/>
  <c r="AJ456" i="14"/>
  <c r="AR456" i="14"/>
  <c r="AZ456" i="14"/>
  <c r="BH456" i="14"/>
  <c r="BP456" i="14"/>
  <c r="BX456" i="14"/>
  <c r="CF456" i="14"/>
  <c r="CN456" i="14"/>
  <c r="CV456" i="14"/>
  <c r="DD456" i="14"/>
  <c r="DL456" i="14"/>
  <c r="DT456" i="14"/>
  <c r="F456" i="14"/>
  <c r="N456" i="14"/>
  <c r="V456" i="14"/>
  <c r="AD456" i="14"/>
  <c r="AL456" i="14"/>
  <c r="AT456" i="14"/>
  <c r="BB456" i="14"/>
  <c r="BJ456" i="14"/>
  <c r="BR456" i="14"/>
  <c r="BZ456" i="14"/>
  <c r="CH456" i="14"/>
  <c r="CP456" i="14"/>
  <c r="CX456" i="14"/>
  <c r="DF456" i="14"/>
  <c r="DN456" i="14"/>
  <c r="DV456" i="14"/>
  <c r="G456" i="14"/>
  <c r="O456" i="14"/>
  <c r="W456" i="14"/>
  <c r="AE456" i="14"/>
  <c r="AM456" i="14"/>
  <c r="AU456" i="14"/>
  <c r="BC456" i="14"/>
  <c r="BK456" i="14"/>
  <c r="BS456" i="14"/>
  <c r="CA456" i="14"/>
  <c r="CI456" i="14"/>
  <c r="CQ456" i="14"/>
  <c r="CY456" i="14"/>
  <c r="DG456" i="14"/>
  <c r="DO456" i="14"/>
  <c r="M456" i="14"/>
  <c r="AS456" i="14"/>
  <c r="BY456" i="14"/>
  <c r="DE456" i="14"/>
  <c r="P456" i="14"/>
  <c r="AV456" i="14"/>
  <c r="CB456" i="14"/>
  <c r="DH456" i="14"/>
  <c r="U456" i="14"/>
  <c r="BA456" i="14"/>
  <c r="CG456" i="14"/>
  <c r="DM456" i="14"/>
  <c r="X456" i="14"/>
  <c r="BD456" i="14"/>
  <c r="CJ456" i="14"/>
  <c r="DP456" i="14"/>
  <c r="AC456" i="14"/>
  <c r="BI456" i="14"/>
  <c r="CO456" i="14"/>
  <c r="DU456" i="14"/>
  <c r="AF456" i="14"/>
  <c r="BL456" i="14"/>
  <c r="CR456" i="14"/>
  <c r="E456" i="14"/>
  <c r="AK456" i="14"/>
  <c r="BQ456" i="14"/>
  <c r="CW456" i="14"/>
  <c r="H456" i="14"/>
  <c r="AN456" i="14"/>
  <c r="BT456" i="14"/>
  <c r="CZ456" i="14"/>
  <c r="D448" i="14"/>
  <c r="L448" i="14"/>
  <c r="T448" i="14"/>
  <c r="AB448" i="14"/>
  <c r="AJ448" i="14"/>
  <c r="AR448" i="14"/>
  <c r="AZ448" i="14"/>
  <c r="BH448" i="14"/>
  <c r="BP448" i="14"/>
  <c r="BX448" i="14"/>
  <c r="CF448" i="14"/>
  <c r="CN448" i="14"/>
  <c r="CV448" i="14"/>
  <c r="DD448" i="14"/>
  <c r="DL448" i="14"/>
  <c r="DT448" i="14"/>
  <c r="E448" i="14"/>
  <c r="M448" i="14"/>
  <c r="U448" i="14"/>
  <c r="AC448" i="14"/>
  <c r="AK448" i="14"/>
  <c r="AS448" i="14"/>
  <c r="BA448" i="14"/>
  <c r="BI448" i="14"/>
  <c r="BQ448" i="14"/>
  <c r="G448" i="14"/>
  <c r="O448" i="14"/>
  <c r="W448" i="14"/>
  <c r="AE448" i="14"/>
  <c r="AM448" i="14"/>
  <c r="AU448" i="14"/>
  <c r="BC448" i="14"/>
  <c r="BK448" i="14"/>
  <c r="BS448" i="14"/>
  <c r="CA448" i="14"/>
  <c r="CI448" i="14"/>
  <c r="CQ448" i="14"/>
  <c r="CY448" i="14"/>
  <c r="DG448" i="14"/>
  <c r="DO448" i="14"/>
  <c r="I448" i="14"/>
  <c r="Q448" i="14"/>
  <c r="Y448" i="14"/>
  <c r="AG448" i="14"/>
  <c r="AO448" i="14"/>
  <c r="AW448" i="14"/>
  <c r="J448" i="14"/>
  <c r="R448" i="14"/>
  <c r="Z448" i="14"/>
  <c r="AH448" i="14"/>
  <c r="AP448" i="14"/>
  <c r="AX448" i="14"/>
  <c r="BF448" i="14"/>
  <c r="BN448" i="14"/>
  <c r="BV448" i="14"/>
  <c r="CD448" i="14"/>
  <c r="V448" i="14"/>
  <c r="AQ448" i="14"/>
  <c r="BJ448" i="14"/>
  <c r="BY448" i="14"/>
  <c r="CK448" i="14"/>
  <c r="CU448" i="14"/>
  <c r="DF448" i="14"/>
  <c r="DQ448" i="14"/>
  <c r="C448" i="14"/>
  <c r="X448" i="14"/>
  <c r="AT448" i="14"/>
  <c r="BL448" i="14"/>
  <c r="BZ448" i="14"/>
  <c r="CL448" i="14"/>
  <c r="CW448" i="14"/>
  <c r="DH448" i="14"/>
  <c r="DR448" i="14"/>
  <c r="F448" i="14"/>
  <c r="AA448" i="14"/>
  <c r="AV448" i="14"/>
  <c r="BM448" i="14"/>
  <c r="CB448" i="14"/>
  <c r="CM448" i="14"/>
  <c r="CX448" i="14"/>
  <c r="DI448" i="14"/>
  <c r="DS448" i="14"/>
  <c r="H448" i="14"/>
  <c r="AD448" i="14"/>
  <c r="AY448" i="14"/>
  <c r="BO448" i="14"/>
  <c r="CC448" i="14"/>
  <c r="CO448" i="14"/>
  <c r="CZ448" i="14"/>
  <c r="DJ448" i="14"/>
  <c r="DU448" i="14"/>
  <c r="N448" i="14"/>
  <c r="AI448" i="14"/>
  <c r="BD448" i="14"/>
  <c r="BT448" i="14"/>
  <c r="CG448" i="14"/>
  <c r="CR448" i="14"/>
  <c r="DB448" i="14"/>
  <c r="DM448" i="14"/>
  <c r="P448" i="14"/>
  <c r="AL448" i="14"/>
  <c r="BE448" i="14"/>
  <c r="BU448" i="14"/>
  <c r="CH448" i="14"/>
  <c r="CS448" i="14"/>
  <c r="DC448" i="14"/>
  <c r="DN448" i="14"/>
  <c r="K448" i="14"/>
  <c r="CE448" i="14"/>
  <c r="DV448" i="14"/>
  <c r="S448" i="14"/>
  <c r="CJ448" i="14"/>
  <c r="AF448" i="14"/>
  <c r="CP448" i="14"/>
  <c r="AN448" i="14"/>
  <c r="CT448" i="14"/>
  <c r="BB448" i="14"/>
  <c r="DA448" i="14"/>
  <c r="BG448" i="14"/>
  <c r="DE448" i="14"/>
  <c r="BR448" i="14"/>
  <c r="DK448" i="14"/>
  <c r="DP448" i="14"/>
  <c r="BW448" i="14"/>
  <c r="F440" i="14"/>
  <c r="N440" i="14"/>
  <c r="V440" i="14"/>
  <c r="AD440" i="14"/>
  <c r="AL440" i="14"/>
  <c r="AT440" i="14"/>
  <c r="BB440" i="14"/>
  <c r="BJ440" i="14"/>
  <c r="BR440" i="14"/>
  <c r="BZ440" i="14"/>
  <c r="CH440" i="14"/>
  <c r="CP440" i="14"/>
  <c r="CX440" i="14"/>
  <c r="DF440" i="14"/>
  <c r="DN440" i="14"/>
  <c r="DV440" i="14"/>
  <c r="G440" i="14"/>
  <c r="O440" i="14"/>
  <c r="W440" i="14"/>
  <c r="AE440" i="14"/>
  <c r="AM440" i="14"/>
  <c r="AU440" i="14"/>
  <c r="BC440" i="14"/>
  <c r="BK440" i="14"/>
  <c r="BS440" i="14"/>
  <c r="CA440" i="14"/>
  <c r="CI440" i="14"/>
  <c r="CQ440" i="14"/>
  <c r="CY440" i="14"/>
  <c r="DG440" i="14"/>
  <c r="DO440" i="14"/>
  <c r="H440" i="14"/>
  <c r="P440" i="14"/>
  <c r="X440" i="14"/>
  <c r="AF440" i="14"/>
  <c r="AN440" i="14"/>
  <c r="AV440" i="14"/>
  <c r="BD440" i="14"/>
  <c r="BL440" i="14"/>
  <c r="BT440" i="14"/>
  <c r="CB440" i="14"/>
  <c r="CJ440" i="14"/>
  <c r="CR440" i="14"/>
  <c r="CZ440" i="14"/>
  <c r="DH440" i="14"/>
  <c r="DP440" i="14"/>
  <c r="I440" i="14"/>
  <c r="Q440" i="14"/>
  <c r="Y440" i="14"/>
  <c r="AG440" i="14"/>
  <c r="AO440" i="14"/>
  <c r="AW440" i="14"/>
  <c r="BE440" i="14"/>
  <c r="BM440" i="14"/>
  <c r="BU440" i="14"/>
  <c r="CC440" i="14"/>
  <c r="CK440" i="14"/>
  <c r="CS440" i="14"/>
  <c r="DA440" i="14"/>
  <c r="DI440" i="14"/>
  <c r="DQ440" i="14"/>
  <c r="C440" i="14"/>
  <c r="K440" i="14"/>
  <c r="S440" i="14"/>
  <c r="AA440" i="14"/>
  <c r="AI440" i="14"/>
  <c r="AQ440" i="14"/>
  <c r="AY440" i="14"/>
  <c r="BG440" i="14"/>
  <c r="BO440" i="14"/>
  <c r="BW440" i="14"/>
  <c r="CE440" i="14"/>
  <c r="CM440" i="14"/>
  <c r="CU440" i="14"/>
  <c r="DC440" i="14"/>
  <c r="DK440" i="14"/>
  <c r="DS440" i="14"/>
  <c r="U440" i="14"/>
  <c r="AR440" i="14"/>
  <c r="BN440" i="14"/>
  <c r="CG440" i="14"/>
  <c r="DD440" i="14"/>
  <c r="D440" i="14"/>
  <c r="Z440" i="14"/>
  <c r="AS440" i="14"/>
  <c r="BP440" i="14"/>
  <c r="CL440" i="14"/>
  <c r="DE440" i="14"/>
  <c r="J440" i="14"/>
  <c r="AC440" i="14"/>
  <c r="AZ440" i="14"/>
  <c r="BV440" i="14"/>
  <c r="CO440" i="14"/>
  <c r="DL440" i="14"/>
  <c r="M440" i="14"/>
  <c r="AJ440" i="14"/>
  <c r="BF440" i="14"/>
  <c r="BY440" i="14"/>
  <c r="CV440" i="14"/>
  <c r="DR440" i="14"/>
  <c r="R440" i="14"/>
  <c r="AK440" i="14"/>
  <c r="BH440" i="14"/>
  <c r="CD440" i="14"/>
  <c r="CW440" i="14"/>
  <c r="DT440" i="14"/>
  <c r="AB440" i="14"/>
  <c r="CF440" i="14"/>
  <c r="AH440" i="14"/>
  <c r="CN440" i="14"/>
  <c r="AP440" i="14"/>
  <c r="CT440" i="14"/>
  <c r="AX440" i="14"/>
  <c r="DB440" i="14"/>
  <c r="E440" i="14"/>
  <c r="BI440" i="14"/>
  <c r="DM440" i="14"/>
  <c r="L440" i="14"/>
  <c r="BQ440" i="14"/>
  <c r="DU440" i="14"/>
  <c r="BA440" i="14"/>
  <c r="BX440" i="14"/>
  <c r="DJ440" i="14"/>
  <c r="T440" i="14"/>
  <c r="G432" i="14"/>
  <c r="O432" i="14"/>
  <c r="W432" i="14"/>
  <c r="AE432" i="14"/>
  <c r="AM432" i="14"/>
  <c r="AU432" i="14"/>
  <c r="BC432" i="14"/>
  <c r="BK432" i="14"/>
  <c r="BS432" i="14"/>
  <c r="CA432" i="14"/>
  <c r="CI432" i="14"/>
  <c r="CQ432" i="14"/>
  <c r="CY432" i="14"/>
  <c r="DG432" i="14"/>
  <c r="DO432" i="14"/>
  <c r="H432" i="14"/>
  <c r="P432" i="14"/>
  <c r="X432" i="14"/>
  <c r="AF432" i="14"/>
  <c r="AN432" i="14"/>
  <c r="AV432" i="14"/>
  <c r="BD432" i="14"/>
  <c r="BL432" i="14"/>
  <c r="BT432" i="14"/>
  <c r="CB432" i="14"/>
  <c r="CJ432" i="14"/>
  <c r="CR432" i="14"/>
  <c r="CZ432" i="14"/>
  <c r="DH432" i="14"/>
  <c r="DP432" i="14"/>
  <c r="I432" i="14"/>
  <c r="Q432" i="14"/>
  <c r="Y432" i="14"/>
  <c r="AG432" i="14"/>
  <c r="AO432" i="14"/>
  <c r="AW432" i="14"/>
  <c r="BE432" i="14"/>
  <c r="BM432" i="14"/>
  <c r="BU432" i="14"/>
  <c r="CC432" i="14"/>
  <c r="CK432" i="14"/>
  <c r="CS432" i="14"/>
  <c r="DA432" i="14"/>
  <c r="DI432" i="14"/>
  <c r="DQ432" i="14"/>
  <c r="J432" i="14"/>
  <c r="R432" i="14"/>
  <c r="Z432" i="14"/>
  <c r="AH432" i="14"/>
  <c r="AP432" i="14"/>
  <c r="AX432" i="14"/>
  <c r="BF432" i="14"/>
  <c r="BN432" i="14"/>
  <c r="BV432" i="14"/>
  <c r="CD432" i="14"/>
  <c r="CL432" i="14"/>
  <c r="CT432" i="14"/>
  <c r="DB432" i="14"/>
  <c r="DJ432" i="14"/>
  <c r="DR432" i="14"/>
  <c r="C432" i="14"/>
  <c r="K432" i="14"/>
  <c r="S432" i="14"/>
  <c r="AA432" i="14"/>
  <c r="AI432" i="14"/>
  <c r="AQ432" i="14"/>
  <c r="AY432" i="14"/>
  <c r="BG432" i="14"/>
  <c r="BO432" i="14"/>
  <c r="BW432" i="14"/>
  <c r="CE432" i="14"/>
  <c r="CM432" i="14"/>
  <c r="CU432" i="14"/>
  <c r="DC432" i="14"/>
  <c r="DK432" i="14"/>
  <c r="DS432" i="14"/>
  <c r="D432" i="14"/>
  <c r="L432" i="14"/>
  <c r="T432" i="14"/>
  <c r="AB432" i="14"/>
  <c r="AJ432" i="14"/>
  <c r="AR432" i="14"/>
  <c r="AZ432" i="14"/>
  <c r="BH432" i="14"/>
  <c r="BP432" i="14"/>
  <c r="BX432" i="14"/>
  <c r="CF432" i="14"/>
  <c r="CN432" i="14"/>
  <c r="CV432" i="14"/>
  <c r="DD432" i="14"/>
  <c r="DL432" i="14"/>
  <c r="DT432" i="14"/>
  <c r="E432" i="14"/>
  <c r="M432" i="14"/>
  <c r="U432" i="14"/>
  <c r="AC432" i="14"/>
  <c r="AK432" i="14"/>
  <c r="AS432" i="14"/>
  <c r="BA432" i="14"/>
  <c r="BI432" i="14"/>
  <c r="BQ432" i="14"/>
  <c r="BY432" i="14"/>
  <c r="CG432" i="14"/>
  <c r="CO432" i="14"/>
  <c r="CW432" i="14"/>
  <c r="DE432" i="14"/>
  <c r="DM432" i="14"/>
  <c r="DU432" i="14"/>
  <c r="N432" i="14"/>
  <c r="BZ432" i="14"/>
  <c r="V432" i="14"/>
  <c r="CH432" i="14"/>
  <c r="AD432" i="14"/>
  <c r="CP432" i="14"/>
  <c r="AL432" i="14"/>
  <c r="CX432" i="14"/>
  <c r="AT432" i="14"/>
  <c r="DF432" i="14"/>
  <c r="BB432" i="14"/>
  <c r="DN432" i="14"/>
  <c r="F432" i="14"/>
  <c r="BJ432" i="14"/>
  <c r="DV432" i="14"/>
  <c r="BR432" i="14"/>
  <c r="C424" i="14"/>
  <c r="K424" i="14"/>
  <c r="S424" i="14"/>
  <c r="AA424" i="14"/>
  <c r="AI424" i="14"/>
  <c r="AQ424" i="14"/>
  <c r="AY424" i="14"/>
  <c r="BG424" i="14"/>
  <c r="BO424" i="14"/>
  <c r="BW424" i="14"/>
  <c r="CE424" i="14"/>
  <c r="CM424" i="14"/>
  <c r="CU424" i="14"/>
  <c r="DC424" i="14"/>
  <c r="DK424" i="14"/>
  <c r="DS424" i="14"/>
  <c r="D424" i="14"/>
  <c r="L424" i="14"/>
  <c r="T424" i="14"/>
  <c r="AB424" i="14"/>
  <c r="AJ424" i="14"/>
  <c r="AR424" i="14"/>
  <c r="AZ424" i="14"/>
  <c r="BH424" i="14"/>
  <c r="BP424" i="14"/>
  <c r="BX424" i="14"/>
  <c r="CF424" i="14"/>
  <c r="CN424" i="14"/>
  <c r="CV424" i="14"/>
  <c r="DD424" i="14"/>
  <c r="DL424" i="14"/>
  <c r="DT424" i="14"/>
  <c r="E424" i="14"/>
  <c r="M424" i="14"/>
  <c r="U424" i="14"/>
  <c r="AC424" i="14"/>
  <c r="AK424" i="14"/>
  <c r="AS424" i="14"/>
  <c r="BA424" i="14"/>
  <c r="BI424" i="14"/>
  <c r="BQ424" i="14"/>
  <c r="BY424" i="14"/>
  <c r="CG424" i="14"/>
  <c r="CO424" i="14"/>
  <c r="CW424" i="14"/>
  <c r="DE424" i="14"/>
  <c r="DM424" i="14"/>
  <c r="DU424" i="14"/>
  <c r="F424" i="14"/>
  <c r="N424" i="14"/>
  <c r="V424" i="14"/>
  <c r="AD424" i="14"/>
  <c r="AL424" i="14"/>
  <c r="AT424" i="14"/>
  <c r="BB424" i="14"/>
  <c r="BJ424" i="14"/>
  <c r="BR424" i="14"/>
  <c r="BZ424" i="14"/>
  <c r="CH424" i="14"/>
  <c r="CP424" i="14"/>
  <c r="CX424" i="14"/>
  <c r="DF424" i="14"/>
  <c r="DN424" i="14"/>
  <c r="DV424" i="14"/>
  <c r="G424" i="14"/>
  <c r="O424" i="14"/>
  <c r="W424" i="14"/>
  <c r="AE424" i="14"/>
  <c r="AM424" i="14"/>
  <c r="AU424" i="14"/>
  <c r="BC424" i="14"/>
  <c r="BK424" i="14"/>
  <c r="BS424" i="14"/>
  <c r="CA424" i="14"/>
  <c r="CI424" i="14"/>
  <c r="CQ424" i="14"/>
  <c r="CY424" i="14"/>
  <c r="DG424" i="14"/>
  <c r="DO424" i="14"/>
  <c r="H424" i="14"/>
  <c r="Z424" i="14"/>
  <c r="AW424" i="14"/>
  <c r="BT424" i="14"/>
  <c r="CL424" i="14"/>
  <c r="DI424" i="14"/>
  <c r="I424" i="14"/>
  <c r="AF424" i="14"/>
  <c r="AX424" i="14"/>
  <c r="BU424" i="14"/>
  <c r="CR424" i="14"/>
  <c r="DJ424" i="14"/>
  <c r="J424" i="14"/>
  <c r="AG424" i="14"/>
  <c r="BD424" i="14"/>
  <c r="BV424" i="14"/>
  <c r="CS424" i="14"/>
  <c r="DP424" i="14"/>
  <c r="P424" i="14"/>
  <c r="AH424" i="14"/>
  <c r="BE424" i="14"/>
  <c r="CB424" i="14"/>
  <c r="CT424" i="14"/>
  <c r="DQ424" i="14"/>
  <c r="Q424" i="14"/>
  <c r="AN424" i="14"/>
  <c r="BF424" i="14"/>
  <c r="CC424" i="14"/>
  <c r="CZ424" i="14"/>
  <c r="DR424" i="14"/>
  <c r="R424" i="14"/>
  <c r="AO424" i="14"/>
  <c r="BL424" i="14"/>
  <c r="CD424" i="14"/>
  <c r="DA424" i="14"/>
  <c r="X424" i="14"/>
  <c r="AP424" i="14"/>
  <c r="BM424" i="14"/>
  <c r="CJ424" i="14"/>
  <c r="DB424" i="14"/>
  <c r="Y424" i="14"/>
  <c r="AV424" i="14"/>
  <c r="BN424" i="14"/>
  <c r="CK424" i="14"/>
  <c r="DH424" i="14"/>
  <c r="H416" i="14"/>
  <c r="P416" i="14"/>
  <c r="X416" i="14"/>
  <c r="AF416" i="14"/>
  <c r="AN416" i="14"/>
  <c r="AV416" i="14"/>
  <c r="BD416" i="14"/>
  <c r="BL416" i="14"/>
  <c r="BT416" i="14"/>
  <c r="CB416" i="14"/>
  <c r="CJ416" i="14"/>
  <c r="CR416" i="14"/>
  <c r="CZ416" i="14"/>
  <c r="DH416" i="14"/>
  <c r="DP416" i="14"/>
  <c r="I416" i="14"/>
  <c r="Q416" i="14"/>
  <c r="Y416" i="14"/>
  <c r="AG416" i="14"/>
  <c r="AO416" i="14"/>
  <c r="AW416" i="14"/>
  <c r="BE416" i="14"/>
  <c r="BM416" i="14"/>
  <c r="BU416" i="14"/>
  <c r="CC416" i="14"/>
  <c r="CK416" i="14"/>
  <c r="CS416" i="14"/>
  <c r="DA416" i="14"/>
  <c r="DI416" i="14"/>
  <c r="DQ416" i="14"/>
  <c r="J416" i="14"/>
  <c r="R416" i="14"/>
  <c r="Z416" i="14"/>
  <c r="AH416" i="14"/>
  <c r="AP416" i="14"/>
  <c r="AX416" i="14"/>
  <c r="BF416" i="14"/>
  <c r="BN416" i="14"/>
  <c r="BV416" i="14"/>
  <c r="CD416" i="14"/>
  <c r="CL416" i="14"/>
  <c r="CT416" i="14"/>
  <c r="DB416" i="14"/>
  <c r="DJ416" i="14"/>
  <c r="DR416" i="14"/>
  <c r="C416" i="14"/>
  <c r="K416" i="14"/>
  <c r="S416" i="14"/>
  <c r="AA416" i="14"/>
  <c r="AI416" i="14"/>
  <c r="AQ416" i="14"/>
  <c r="AY416" i="14"/>
  <c r="BG416" i="14"/>
  <c r="BO416" i="14"/>
  <c r="BW416" i="14"/>
  <c r="CE416" i="14"/>
  <c r="CM416" i="14"/>
  <c r="CU416" i="14"/>
  <c r="DC416" i="14"/>
  <c r="DK416" i="14"/>
  <c r="DS416" i="14"/>
  <c r="D416" i="14"/>
  <c r="L416" i="14"/>
  <c r="T416" i="14"/>
  <c r="AB416" i="14"/>
  <c r="AJ416" i="14"/>
  <c r="AR416" i="14"/>
  <c r="AZ416" i="14"/>
  <c r="BH416" i="14"/>
  <c r="BP416" i="14"/>
  <c r="BX416" i="14"/>
  <c r="CF416" i="14"/>
  <c r="CN416" i="14"/>
  <c r="CV416" i="14"/>
  <c r="DD416" i="14"/>
  <c r="DL416" i="14"/>
  <c r="DT416" i="14"/>
  <c r="M416" i="14"/>
  <c r="AE416" i="14"/>
  <c r="BB416" i="14"/>
  <c r="BY416" i="14"/>
  <c r="CQ416" i="14"/>
  <c r="DN416" i="14"/>
  <c r="N416" i="14"/>
  <c r="AK416" i="14"/>
  <c r="BC416" i="14"/>
  <c r="BZ416" i="14"/>
  <c r="CW416" i="14"/>
  <c r="DO416" i="14"/>
  <c r="O416" i="14"/>
  <c r="AL416" i="14"/>
  <c r="BI416" i="14"/>
  <c r="CA416" i="14"/>
  <c r="CX416" i="14"/>
  <c r="DU416" i="14"/>
  <c r="U416" i="14"/>
  <c r="AM416" i="14"/>
  <c r="BJ416" i="14"/>
  <c r="CG416" i="14"/>
  <c r="CY416" i="14"/>
  <c r="DV416" i="14"/>
  <c r="V416" i="14"/>
  <c r="AS416" i="14"/>
  <c r="BK416" i="14"/>
  <c r="CH416" i="14"/>
  <c r="DE416" i="14"/>
  <c r="E416" i="14"/>
  <c r="W416" i="14"/>
  <c r="AT416" i="14"/>
  <c r="BQ416" i="14"/>
  <c r="CI416" i="14"/>
  <c r="DF416" i="14"/>
  <c r="BR416" i="14"/>
  <c r="BS416" i="14"/>
  <c r="F416" i="14"/>
  <c r="CO416" i="14"/>
  <c r="G416" i="14"/>
  <c r="CP416" i="14"/>
  <c r="AC416" i="14"/>
  <c r="DG416" i="14"/>
  <c r="AD416" i="14"/>
  <c r="DM416" i="14"/>
  <c r="AU416" i="14"/>
  <c r="BA416" i="14"/>
  <c r="E408" i="14"/>
  <c r="M408" i="14"/>
  <c r="U408" i="14"/>
  <c r="AC408" i="14"/>
  <c r="AK408" i="14"/>
  <c r="AS408" i="14"/>
  <c r="BA408" i="14"/>
  <c r="BI408" i="14"/>
  <c r="BQ408" i="14"/>
  <c r="BY408" i="14"/>
  <c r="CG408" i="14"/>
  <c r="CO408" i="14"/>
  <c r="CW408" i="14"/>
  <c r="DE408" i="14"/>
  <c r="DM408" i="14"/>
  <c r="DU408" i="14"/>
  <c r="F408" i="14"/>
  <c r="N408" i="14"/>
  <c r="V408" i="14"/>
  <c r="AD408" i="14"/>
  <c r="AL408" i="14"/>
  <c r="AT408" i="14"/>
  <c r="BB408" i="14"/>
  <c r="BJ408" i="14"/>
  <c r="BR408" i="14"/>
  <c r="BZ408" i="14"/>
  <c r="CH408" i="14"/>
  <c r="CP408" i="14"/>
  <c r="CX408" i="14"/>
  <c r="DF408" i="14"/>
  <c r="DN408" i="14"/>
  <c r="DV408" i="14"/>
  <c r="G408" i="14"/>
  <c r="O408" i="14"/>
  <c r="W408" i="14"/>
  <c r="AE408" i="14"/>
  <c r="AM408" i="14"/>
  <c r="AU408" i="14"/>
  <c r="BC408" i="14"/>
  <c r="BK408" i="14"/>
  <c r="BS408" i="14"/>
  <c r="CA408" i="14"/>
  <c r="CI408" i="14"/>
  <c r="CQ408" i="14"/>
  <c r="CY408" i="14"/>
  <c r="DG408" i="14"/>
  <c r="DO408" i="14"/>
  <c r="H408" i="14"/>
  <c r="P408" i="14"/>
  <c r="X408" i="14"/>
  <c r="AF408" i="14"/>
  <c r="AN408" i="14"/>
  <c r="AV408" i="14"/>
  <c r="BD408" i="14"/>
  <c r="BL408" i="14"/>
  <c r="BT408" i="14"/>
  <c r="CB408" i="14"/>
  <c r="CJ408" i="14"/>
  <c r="CR408" i="14"/>
  <c r="CZ408" i="14"/>
  <c r="DH408" i="14"/>
  <c r="DP408" i="14"/>
  <c r="I408" i="14"/>
  <c r="Q408" i="14"/>
  <c r="Y408" i="14"/>
  <c r="AG408" i="14"/>
  <c r="AO408" i="14"/>
  <c r="AW408" i="14"/>
  <c r="BE408" i="14"/>
  <c r="BM408" i="14"/>
  <c r="BU408" i="14"/>
  <c r="CC408" i="14"/>
  <c r="CK408" i="14"/>
  <c r="CS408" i="14"/>
  <c r="DA408" i="14"/>
  <c r="DI408" i="14"/>
  <c r="DQ408" i="14"/>
  <c r="J408" i="14"/>
  <c r="R408" i="14"/>
  <c r="Z408" i="14"/>
  <c r="AH408" i="14"/>
  <c r="AP408" i="14"/>
  <c r="AX408" i="14"/>
  <c r="BF408" i="14"/>
  <c r="BN408" i="14"/>
  <c r="BV408" i="14"/>
  <c r="CD408" i="14"/>
  <c r="CL408" i="14"/>
  <c r="CT408" i="14"/>
  <c r="DB408" i="14"/>
  <c r="DJ408" i="14"/>
  <c r="DR408" i="14"/>
  <c r="C408" i="14"/>
  <c r="K408" i="14"/>
  <c r="S408" i="14"/>
  <c r="AA408" i="14"/>
  <c r="AI408" i="14"/>
  <c r="AQ408" i="14"/>
  <c r="AY408" i="14"/>
  <c r="BG408" i="14"/>
  <c r="BO408" i="14"/>
  <c r="BW408" i="14"/>
  <c r="CE408" i="14"/>
  <c r="CM408" i="14"/>
  <c r="CU408" i="14"/>
  <c r="DC408" i="14"/>
  <c r="DK408" i="14"/>
  <c r="DS408" i="14"/>
  <c r="T408" i="14"/>
  <c r="CF408" i="14"/>
  <c r="AB408" i="14"/>
  <c r="CN408" i="14"/>
  <c r="AJ408" i="14"/>
  <c r="CV408" i="14"/>
  <c r="AR408" i="14"/>
  <c r="DD408" i="14"/>
  <c r="AZ408" i="14"/>
  <c r="DL408" i="14"/>
  <c r="D408" i="14"/>
  <c r="L408" i="14"/>
  <c r="BH408" i="14"/>
  <c r="BP408" i="14"/>
  <c r="BX408" i="14"/>
  <c r="DT408" i="14"/>
  <c r="G400" i="14"/>
  <c r="O400" i="14"/>
  <c r="W400" i="14"/>
  <c r="AE400" i="14"/>
  <c r="AM400" i="14"/>
  <c r="AU400" i="14"/>
  <c r="BC400" i="14"/>
  <c r="BK400" i="14"/>
  <c r="BS400" i="14"/>
  <c r="CA400" i="14"/>
  <c r="CI400" i="14"/>
  <c r="CQ400" i="14"/>
  <c r="CY400" i="14"/>
  <c r="DG400" i="14"/>
  <c r="DO400" i="14"/>
  <c r="H400" i="14"/>
  <c r="P400" i="14"/>
  <c r="X400" i="14"/>
  <c r="AF400" i="14"/>
  <c r="AN400" i="14"/>
  <c r="AV400" i="14"/>
  <c r="BD400" i="14"/>
  <c r="BL400" i="14"/>
  <c r="BT400" i="14"/>
  <c r="CB400" i="14"/>
  <c r="CJ400" i="14"/>
  <c r="CR400" i="14"/>
  <c r="CZ400" i="14"/>
  <c r="DH400" i="14"/>
  <c r="DP400" i="14"/>
  <c r="I400" i="14"/>
  <c r="Q400" i="14"/>
  <c r="Y400" i="14"/>
  <c r="AG400" i="14"/>
  <c r="AO400" i="14"/>
  <c r="AW400" i="14"/>
  <c r="BE400" i="14"/>
  <c r="BM400" i="14"/>
  <c r="BU400" i="14"/>
  <c r="CC400" i="14"/>
  <c r="CK400" i="14"/>
  <c r="CS400" i="14"/>
  <c r="DA400" i="14"/>
  <c r="DI400" i="14"/>
  <c r="DQ400" i="14"/>
  <c r="J400" i="14"/>
  <c r="U400" i="14"/>
  <c r="AI400" i="14"/>
  <c r="AT400" i="14"/>
  <c r="BH400" i="14"/>
  <c r="BV400" i="14"/>
  <c r="CG400" i="14"/>
  <c r="CU400" i="14"/>
  <c r="DF400" i="14"/>
  <c r="DT400" i="14"/>
  <c r="K400" i="14"/>
  <c r="V400" i="14"/>
  <c r="AJ400" i="14"/>
  <c r="AX400" i="14"/>
  <c r="BI400" i="14"/>
  <c r="BW400" i="14"/>
  <c r="CH400" i="14"/>
  <c r="CV400" i="14"/>
  <c r="DJ400" i="14"/>
  <c r="DU400" i="14"/>
  <c r="L400" i="14"/>
  <c r="Z400" i="14"/>
  <c r="AK400" i="14"/>
  <c r="AY400" i="14"/>
  <c r="BJ400" i="14"/>
  <c r="BX400" i="14"/>
  <c r="CL400" i="14"/>
  <c r="CW400" i="14"/>
  <c r="DK400" i="14"/>
  <c r="DV400" i="14"/>
  <c r="M400" i="14"/>
  <c r="AA400" i="14"/>
  <c r="AL400" i="14"/>
  <c r="AZ400" i="14"/>
  <c r="BN400" i="14"/>
  <c r="BY400" i="14"/>
  <c r="CM400" i="14"/>
  <c r="CX400" i="14"/>
  <c r="DL400" i="14"/>
  <c r="E400" i="14"/>
  <c r="S400" i="14"/>
  <c r="AD400" i="14"/>
  <c r="AR400" i="14"/>
  <c r="BF400" i="14"/>
  <c r="BQ400" i="14"/>
  <c r="CE400" i="14"/>
  <c r="CP400" i="14"/>
  <c r="DD400" i="14"/>
  <c r="DR400" i="14"/>
  <c r="F400" i="14"/>
  <c r="AQ400" i="14"/>
  <c r="BZ400" i="14"/>
  <c r="DE400" i="14"/>
  <c r="N400" i="14"/>
  <c r="AS400" i="14"/>
  <c r="CD400" i="14"/>
  <c r="DM400" i="14"/>
  <c r="R400" i="14"/>
  <c r="BA400" i="14"/>
  <c r="CF400" i="14"/>
  <c r="DN400" i="14"/>
  <c r="T400" i="14"/>
  <c r="BB400" i="14"/>
  <c r="CN400" i="14"/>
  <c r="DS400" i="14"/>
  <c r="AB400" i="14"/>
  <c r="BG400" i="14"/>
  <c r="CO400" i="14"/>
  <c r="AC400" i="14"/>
  <c r="BO400" i="14"/>
  <c r="CT400" i="14"/>
  <c r="C400" i="14"/>
  <c r="AH400" i="14"/>
  <c r="BP400" i="14"/>
  <c r="DB400" i="14"/>
  <c r="D400" i="14"/>
  <c r="AP400" i="14"/>
  <c r="BR400" i="14"/>
  <c r="DC400" i="14"/>
  <c r="H392" i="14"/>
  <c r="P392" i="14"/>
  <c r="X392" i="14"/>
  <c r="AF392" i="14"/>
  <c r="AN392" i="14"/>
  <c r="AV392" i="14"/>
  <c r="BD392" i="14"/>
  <c r="BL392" i="14"/>
  <c r="BT392" i="14"/>
  <c r="CB392" i="14"/>
  <c r="CJ392" i="14"/>
  <c r="CR392" i="14"/>
  <c r="CZ392" i="14"/>
  <c r="DH392" i="14"/>
  <c r="DP392" i="14"/>
  <c r="I392" i="14"/>
  <c r="Q392" i="14"/>
  <c r="Y392" i="14"/>
  <c r="AG392" i="14"/>
  <c r="AO392" i="14"/>
  <c r="AW392" i="14"/>
  <c r="BE392" i="14"/>
  <c r="BM392" i="14"/>
  <c r="BU392" i="14"/>
  <c r="CC392" i="14"/>
  <c r="CK392" i="14"/>
  <c r="CS392" i="14"/>
  <c r="DA392" i="14"/>
  <c r="DI392" i="14"/>
  <c r="DQ392" i="14"/>
  <c r="J392" i="14"/>
  <c r="R392" i="14"/>
  <c r="Z392" i="14"/>
  <c r="AH392" i="14"/>
  <c r="AP392" i="14"/>
  <c r="AX392" i="14"/>
  <c r="BF392" i="14"/>
  <c r="BN392" i="14"/>
  <c r="BV392" i="14"/>
  <c r="CD392" i="14"/>
  <c r="CL392" i="14"/>
  <c r="CT392" i="14"/>
  <c r="DB392" i="14"/>
  <c r="DJ392" i="14"/>
  <c r="DR392" i="14"/>
  <c r="F392" i="14"/>
  <c r="N392" i="14"/>
  <c r="V392" i="14"/>
  <c r="AD392" i="14"/>
  <c r="AL392" i="14"/>
  <c r="AT392" i="14"/>
  <c r="BB392" i="14"/>
  <c r="BJ392" i="14"/>
  <c r="BR392" i="14"/>
  <c r="BZ392" i="14"/>
  <c r="CH392" i="14"/>
  <c r="CP392" i="14"/>
  <c r="CX392" i="14"/>
  <c r="DF392" i="14"/>
  <c r="DN392" i="14"/>
  <c r="DV392" i="14"/>
  <c r="L392" i="14"/>
  <c r="AB392" i="14"/>
  <c r="AR392" i="14"/>
  <c r="BH392" i="14"/>
  <c r="BX392" i="14"/>
  <c r="CN392" i="14"/>
  <c r="DD392" i="14"/>
  <c r="DT392" i="14"/>
  <c r="O392" i="14"/>
  <c r="AE392" i="14"/>
  <c r="AU392" i="14"/>
  <c r="BK392" i="14"/>
  <c r="CA392" i="14"/>
  <c r="CQ392" i="14"/>
  <c r="DG392" i="14"/>
  <c r="C392" i="14"/>
  <c r="S392" i="14"/>
  <c r="AI392" i="14"/>
  <c r="AY392" i="14"/>
  <c r="BO392" i="14"/>
  <c r="CE392" i="14"/>
  <c r="CU392" i="14"/>
  <c r="DK392" i="14"/>
  <c r="D392" i="14"/>
  <c r="T392" i="14"/>
  <c r="AJ392" i="14"/>
  <c r="AZ392" i="14"/>
  <c r="BP392" i="14"/>
  <c r="CF392" i="14"/>
  <c r="CV392" i="14"/>
  <c r="DL392" i="14"/>
  <c r="E392" i="14"/>
  <c r="U392" i="14"/>
  <c r="AK392" i="14"/>
  <c r="BA392" i="14"/>
  <c r="BQ392" i="14"/>
  <c r="CG392" i="14"/>
  <c r="CW392" i="14"/>
  <c r="DM392" i="14"/>
  <c r="K392" i="14"/>
  <c r="BC392" i="14"/>
  <c r="CO392" i="14"/>
  <c r="M392" i="14"/>
  <c r="BG392" i="14"/>
  <c r="CY392" i="14"/>
  <c r="W392" i="14"/>
  <c r="BI392" i="14"/>
  <c r="DC392" i="14"/>
  <c r="AA392" i="14"/>
  <c r="BS392" i="14"/>
  <c r="DE392" i="14"/>
  <c r="AC392" i="14"/>
  <c r="BW392" i="14"/>
  <c r="DO392" i="14"/>
  <c r="AM392" i="14"/>
  <c r="BY392" i="14"/>
  <c r="DS392" i="14"/>
  <c r="AQ392" i="14"/>
  <c r="CI392" i="14"/>
  <c r="DU392" i="14"/>
  <c r="G392" i="14"/>
  <c r="AS392" i="14"/>
  <c r="CM392" i="14"/>
  <c r="J384" i="14"/>
  <c r="R384" i="14"/>
  <c r="Z384" i="14"/>
  <c r="AH384" i="14"/>
  <c r="AP384" i="14"/>
  <c r="AX384" i="14"/>
  <c r="BF384" i="14"/>
  <c r="BN384" i="14"/>
  <c r="BV384" i="14"/>
  <c r="CD384" i="14"/>
  <c r="CL384" i="14"/>
  <c r="CT384" i="14"/>
  <c r="DB384" i="14"/>
  <c r="DJ384" i="14"/>
  <c r="DR384" i="14"/>
  <c r="C384" i="14"/>
  <c r="K384" i="14"/>
  <c r="S384" i="14"/>
  <c r="AA384" i="14"/>
  <c r="AI384" i="14"/>
  <c r="AQ384" i="14"/>
  <c r="AY384" i="14"/>
  <c r="BG384" i="14"/>
  <c r="BO384" i="14"/>
  <c r="BW384" i="14"/>
  <c r="CE384" i="14"/>
  <c r="CM384" i="14"/>
  <c r="CU384" i="14"/>
  <c r="DC384" i="14"/>
  <c r="DK384" i="14"/>
  <c r="DS384" i="14"/>
  <c r="D384" i="14"/>
  <c r="L384" i="14"/>
  <c r="T384" i="14"/>
  <c r="AB384" i="14"/>
  <c r="AJ384" i="14"/>
  <c r="AR384" i="14"/>
  <c r="AZ384" i="14"/>
  <c r="BH384" i="14"/>
  <c r="BP384" i="14"/>
  <c r="BX384" i="14"/>
  <c r="CF384" i="14"/>
  <c r="CN384" i="14"/>
  <c r="CV384" i="14"/>
  <c r="DD384" i="14"/>
  <c r="DL384" i="14"/>
  <c r="DT384" i="14"/>
  <c r="E384" i="14"/>
  <c r="M384" i="14"/>
  <c r="U384" i="14"/>
  <c r="AC384" i="14"/>
  <c r="AK384" i="14"/>
  <c r="AS384" i="14"/>
  <c r="BA384" i="14"/>
  <c r="BI384" i="14"/>
  <c r="BQ384" i="14"/>
  <c r="BY384" i="14"/>
  <c r="CG384" i="14"/>
  <c r="CO384" i="14"/>
  <c r="CW384" i="14"/>
  <c r="DE384" i="14"/>
  <c r="DM384" i="14"/>
  <c r="DU384" i="14"/>
  <c r="F384" i="14"/>
  <c r="N384" i="14"/>
  <c r="V384" i="14"/>
  <c r="AD384" i="14"/>
  <c r="AL384" i="14"/>
  <c r="AT384" i="14"/>
  <c r="BB384" i="14"/>
  <c r="BJ384" i="14"/>
  <c r="BR384" i="14"/>
  <c r="BZ384" i="14"/>
  <c r="CH384" i="14"/>
  <c r="CP384" i="14"/>
  <c r="CX384" i="14"/>
  <c r="DF384" i="14"/>
  <c r="DN384" i="14"/>
  <c r="DV384" i="14"/>
  <c r="G384" i="14"/>
  <c r="O384" i="14"/>
  <c r="W384" i="14"/>
  <c r="AE384" i="14"/>
  <c r="AM384" i="14"/>
  <c r="AU384" i="14"/>
  <c r="BC384" i="14"/>
  <c r="BK384" i="14"/>
  <c r="BS384" i="14"/>
  <c r="CA384" i="14"/>
  <c r="CI384" i="14"/>
  <c r="CQ384" i="14"/>
  <c r="CY384" i="14"/>
  <c r="DG384" i="14"/>
  <c r="H384" i="14"/>
  <c r="P384" i="14"/>
  <c r="X384" i="14"/>
  <c r="AF384" i="14"/>
  <c r="AN384" i="14"/>
  <c r="AV384" i="14"/>
  <c r="BD384" i="14"/>
  <c r="BL384" i="14"/>
  <c r="BT384" i="14"/>
  <c r="CB384" i="14"/>
  <c r="CJ384" i="14"/>
  <c r="CR384" i="14"/>
  <c r="CZ384" i="14"/>
  <c r="DH384" i="14"/>
  <c r="AW384" i="14"/>
  <c r="DI384" i="14"/>
  <c r="BE384" i="14"/>
  <c r="DO384" i="14"/>
  <c r="BM384" i="14"/>
  <c r="DP384" i="14"/>
  <c r="I384" i="14"/>
  <c r="BU384" i="14"/>
  <c r="DQ384" i="14"/>
  <c r="Q384" i="14"/>
  <c r="CC384" i="14"/>
  <c r="Y384" i="14"/>
  <c r="CK384" i="14"/>
  <c r="AG384" i="14"/>
  <c r="CS384" i="14"/>
  <c r="AO384" i="14"/>
  <c r="DA384" i="14"/>
  <c r="D376" i="14"/>
  <c r="L376" i="14"/>
  <c r="T376" i="14"/>
  <c r="AB376" i="14"/>
  <c r="AJ376" i="14"/>
  <c r="AR376" i="14"/>
  <c r="AZ376" i="14"/>
  <c r="BH376" i="14"/>
  <c r="BP376" i="14"/>
  <c r="BX376" i="14"/>
  <c r="CF376" i="14"/>
  <c r="CN376" i="14"/>
  <c r="CV376" i="14"/>
  <c r="DD376" i="14"/>
  <c r="DL376" i="14"/>
  <c r="DT376" i="14"/>
  <c r="E376" i="14"/>
  <c r="M376" i="14"/>
  <c r="U376" i="14"/>
  <c r="AC376" i="14"/>
  <c r="AK376" i="14"/>
  <c r="AS376" i="14"/>
  <c r="BA376" i="14"/>
  <c r="BI376" i="14"/>
  <c r="BQ376" i="14"/>
  <c r="BY376" i="14"/>
  <c r="CG376" i="14"/>
  <c r="CO376" i="14"/>
  <c r="CW376" i="14"/>
  <c r="DE376" i="14"/>
  <c r="DM376" i="14"/>
  <c r="DU376" i="14"/>
  <c r="F376" i="14"/>
  <c r="N376" i="14"/>
  <c r="V376" i="14"/>
  <c r="AD376" i="14"/>
  <c r="AL376" i="14"/>
  <c r="AT376" i="14"/>
  <c r="BB376" i="14"/>
  <c r="BJ376" i="14"/>
  <c r="BR376" i="14"/>
  <c r="BZ376" i="14"/>
  <c r="CH376" i="14"/>
  <c r="CP376" i="14"/>
  <c r="CX376" i="14"/>
  <c r="DF376" i="14"/>
  <c r="DN376" i="14"/>
  <c r="DV376" i="14"/>
  <c r="G376" i="14"/>
  <c r="O376" i="14"/>
  <c r="W376" i="14"/>
  <c r="AE376" i="14"/>
  <c r="AM376" i="14"/>
  <c r="H376" i="14"/>
  <c r="P376" i="14"/>
  <c r="X376" i="14"/>
  <c r="AF376" i="14"/>
  <c r="AN376" i="14"/>
  <c r="AV376" i="14"/>
  <c r="BD376" i="14"/>
  <c r="BL376" i="14"/>
  <c r="J376" i="14"/>
  <c r="R376" i="14"/>
  <c r="Z376" i="14"/>
  <c r="AH376" i="14"/>
  <c r="AP376" i="14"/>
  <c r="AX376" i="14"/>
  <c r="BF376" i="14"/>
  <c r="BN376" i="14"/>
  <c r="BV376" i="14"/>
  <c r="CD376" i="14"/>
  <c r="CL376" i="14"/>
  <c r="CT376" i="14"/>
  <c r="DB376" i="14"/>
  <c r="DJ376" i="14"/>
  <c r="DR376" i="14"/>
  <c r="I376" i="14"/>
  <c r="AO376" i="14"/>
  <c r="BK376" i="14"/>
  <c r="CB376" i="14"/>
  <c r="CR376" i="14"/>
  <c r="DH376" i="14"/>
  <c r="K376" i="14"/>
  <c r="AQ376" i="14"/>
  <c r="BM376" i="14"/>
  <c r="CC376" i="14"/>
  <c r="CS376" i="14"/>
  <c r="DI376" i="14"/>
  <c r="Q376" i="14"/>
  <c r="AU376" i="14"/>
  <c r="BO376" i="14"/>
  <c r="CE376" i="14"/>
  <c r="CU376" i="14"/>
  <c r="DK376" i="14"/>
  <c r="S376" i="14"/>
  <c r="AW376" i="14"/>
  <c r="BS376" i="14"/>
  <c r="CI376" i="14"/>
  <c r="CY376" i="14"/>
  <c r="DO376" i="14"/>
  <c r="Y376" i="14"/>
  <c r="AY376" i="14"/>
  <c r="BT376" i="14"/>
  <c r="CJ376" i="14"/>
  <c r="CZ376" i="14"/>
  <c r="DP376" i="14"/>
  <c r="AG376" i="14"/>
  <c r="BE376" i="14"/>
  <c r="BW376" i="14"/>
  <c r="CM376" i="14"/>
  <c r="DC376" i="14"/>
  <c r="DS376" i="14"/>
  <c r="BC376" i="14"/>
  <c r="DQ376" i="14"/>
  <c r="BG376" i="14"/>
  <c r="BU376" i="14"/>
  <c r="CA376" i="14"/>
  <c r="CK376" i="14"/>
  <c r="C376" i="14"/>
  <c r="CQ376" i="14"/>
  <c r="AA376" i="14"/>
  <c r="DA376" i="14"/>
  <c r="AI376" i="14"/>
  <c r="DG376" i="14"/>
  <c r="I368" i="14"/>
  <c r="Q368" i="14"/>
  <c r="Y368" i="14"/>
  <c r="AG368" i="14"/>
  <c r="AO368" i="14"/>
  <c r="AW368" i="14"/>
  <c r="BE368" i="14"/>
  <c r="BM368" i="14"/>
  <c r="BU368" i="14"/>
  <c r="CC368" i="14"/>
  <c r="CK368" i="14"/>
  <c r="CS368" i="14"/>
  <c r="DA368" i="14"/>
  <c r="DI368" i="14"/>
  <c r="DQ368" i="14"/>
  <c r="J368" i="14"/>
  <c r="R368" i="14"/>
  <c r="Z368" i="14"/>
  <c r="AH368" i="14"/>
  <c r="AP368" i="14"/>
  <c r="AX368" i="14"/>
  <c r="BF368" i="14"/>
  <c r="BN368" i="14"/>
  <c r="BV368" i="14"/>
  <c r="CD368" i="14"/>
  <c r="CL368" i="14"/>
  <c r="CT368" i="14"/>
  <c r="DB368" i="14"/>
  <c r="DJ368" i="14"/>
  <c r="DR368" i="14"/>
  <c r="C368" i="14"/>
  <c r="K368" i="14"/>
  <c r="S368" i="14"/>
  <c r="AA368" i="14"/>
  <c r="AI368" i="14"/>
  <c r="AQ368" i="14"/>
  <c r="AY368" i="14"/>
  <c r="BG368" i="14"/>
  <c r="BO368" i="14"/>
  <c r="BW368" i="14"/>
  <c r="CE368" i="14"/>
  <c r="CM368" i="14"/>
  <c r="E368" i="14"/>
  <c r="M368" i="14"/>
  <c r="U368" i="14"/>
  <c r="AC368" i="14"/>
  <c r="AK368" i="14"/>
  <c r="AS368" i="14"/>
  <c r="BA368" i="14"/>
  <c r="BI368" i="14"/>
  <c r="BQ368" i="14"/>
  <c r="BY368" i="14"/>
  <c r="CG368" i="14"/>
  <c r="CO368" i="14"/>
  <c r="CW368" i="14"/>
  <c r="DE368" i="14"/>
  <c r="DM368" i="14"/>
  <c r="DU368" i="14"/>
  <c r="H368" i="14"/>
  <c r="P368" i="14"/>
  <c r="X368" i="14"/>
  <c r="AF368" i="14"/>
  <c r="F368" i="14"/>
  <c r="AB368" i="14"/>
  <c r="AT368" i="14"/>
  <c r="BJ368" i="14"/>
  <c r="BZ368" i="14"/>
  <c r="CP368" i="14"/>
  <c r="DC368" i="14"/>
  <c r="DO368" i="14"/>
  <c r="G368" i="14"/>
  <c r="AD368" i="14"/>
  <c r="AU368" i="14"/>
  <c r="BK368" i="14"/>
  <c r="CA368" i="14"/>
  <c r="CQ368" i="14"/>
  <c r="DD368" i="14"/>
  <c r="DP368" i="14"/>
  <c r="L368" i="14"/>
  <c r="AE368" i="14"/>
  <c r="AV368" i="14"/>
  <c r="BL368" i="14"/>
  <c r="CB368" i="14"/>
  <c r="CR368" i="14"/>
  <c r="DF368" i="14"/>
  <c r="DS368" i="14"/>
  <c r="N368" i="14"/>
  <c r="AJ368" i="14"/>
  <c r="AZ368" i="14"/>
  <c r="BP368" i="14"/>
  <c r="CF368" i="14"/>
  <c r="CU368" i="14"/>
  <c r="DG368" i="14"/>
  <c r="DT368" i="14"/>
  <c r="O368" i="14"/>
  <c r="AL368" i="14"/>
  <c r="BB368" i="14"/>
  <c r="BR368" i="14"/>
  <c r="CH368" i="14"/>
  <c r="CV368" i="14"/>
  <c r="DH368" i="14"/>
  <c r="DV368" i="14"/>
  <c r="V368" i="14"/>
  <c r="AN368" i="14"/>
  <c r="BD368" i="14"/>
  <c r="BT368" i="14"/>
  <c r="CJ368" i="14"/>
  <c r="CY368" i="14"/>
  <c r="DL368" i="14"/>
  <c r="BC368" i="14"/>
  <c r="DK368" i="14"/>
  <c r="BH368" i="14"/>
  <c r="DN368" i="14"/>
  <c r="BS368" i="14"/>
  <c r="D368" i="14"/>
  <c r="BX368" i="14"/>
  <c r="T368" i="14"/>
  <c r="CI368" i="14"/>
  <c r="AM368" i="14"/>
  <c r="CX368" i="14"/>
  <c r="W368" i="14"/>
  <c r="CN368" i="14"/>
  <c r="AR368" i="14"/>
  <c r="CZ368" i="14"/>
  <c r="DS542" i="14"/>
  <c r="DK542" i="14"/>
  <c r="DC542" i="14"/>
  <c r="CU542" i="14"/>
  <c r="CM542" i="14"/>
  <c r="CE542" i="14"/>
  <c r="BW542" i="14"/>
  <c r="BO542" i="14"/>
  <c r="BG542" i="14"/>
  <c r="AY542" i="14"/>
  <c r="AQ542" i="14"/>
  <c r="AI542" i="14"/>
  <c r="AA542" i="14"/>
  <c r="S542" i="14"/>
  <c r="K542" i="14"/>
  <c r="C542" i="14"/>
  <c r="DO541" i="14"/>
  <c r="DG541" i="14"/>
  <c r="CY541" i="14"/>
  <c r="CQ541" i="14"/>
  <c r="CI541" i="14"/>
  <c r="CA541" i="14"/>
  <c r="BS541" i="14"/>
  <c r="BK541" i="14"/>
  <c r="BC541" i="14"/>
  <c r="AU541" i="14"/>
  <c r="AM541" i="14"/>
  <c r="AE541" i="14"/>
  <c r="W541" i="14"/>
  <c r="O541" i="14"/>
  <c r="G541" i="14"/>
  <c r="DS540" i="14"/>
  <c r="DK540" i="14"/>
  <c r="DC540" i="14"/>
  <c r="CU540" i="14"/>
  <c r="CM540" i="14"/>
  <c r="CE540" i="14"/>
  <c r="BW540" i="14"/>
  <c r="BO540" i="14"/>
  <c r="BG540" i="14"/>
  <c r="AY540" i="14"/>
  <c r="AQ540" i="14"/>
  <c r="AI540" i="14"/>
  <c r="AA540" i="14"/>
  <c r="S540" i="14"/>
  <c r="K540" i="14"/>
  <c r="C540" i="14"/>
  <c r="DO539" i="14"/>
  <c r="DG539" i="14"/>
  <c r="CY539" i="14"/>
  <c r="CQ539" i="14"/>
  <c r="CI539" i="14"/>
  <c r="CA539" i="14"/>
  <c r="BS539" i="14"/>
  <c r="BK539" i="14"/>
  <c r="BC539" i="14"/>
  <c r="AU539" i="14"/>
  <c r="AM539" i="14"/>
  <c r="AE539" i="14"/>
  <c r="W539" i="14"/>
  <c r="O539" i="14"/>
  <c r="G539" i="14"/>
  <c r="DS538" i="14"/>
  <c r="DK538" i="14"/>
  <c r="DC538" i="14"/>
  <c r="CU538" i="14"/>
  <c r="CM538" i="14"/>
  <c r="CE538" i="14"/>
  <c r="BW538" i="14"/>
  <c r="BO538" i="14"/>
  <c r="BG538" i="14"/>
  <c r="AY538" i="14"/>
  <c r="AQ538" i="14"/>
  <c r="AI538" i="14"/>
  <c r="AA538" i="14"/>
  <c r="S538" i="14"/>
  <c r="K538" i="14"/>
  <c r="C538" i="14"/>
  <c r="DO537" i="14"/>
  <c r="DG537" i="14"/>
  <c r="CY537" i="14"/>
  <c r="CQ537" i="14"/>
  <c r="CI537" i="14"/>
  <c r="CA537" i="14"/>
  <c r="BS537" i="14"/>
  <c r="BK537" i="14"/>
  <c r="BC537" i="14"/>
  <c r="AU537" i="14"/>
  <c r="AM537" i="14"/>
  <c r="AE537" i="14"/>
  <c r="W537" i="14"/>
  <c r="O537" i="14"/>
  <c r="G537" i="14"/>
  <c r="DR536" i="14"/>
  <c r="DH536" i="14"/>
  <c r="CW536" i="14"/>
  <c r="CL536" i="14"/>
  <c r="CB536" i="14"/>
  <c r="BQ536" i="14"/>
  <c r="BF536" i="14"/>
  <c r="AT536" i="14"/>
  <c r="AG536" i="14"/>
  <c r="T536" i="14"/>
  <c r="H536" i="14"/>
  <c r="DN535" i="14"/>
  <c r="DB535" i="14"/>
  <c r="CO535" i="14"/>
  <c r="CB535" i="14"/>
  <c r="BP535" i="14"/>
  <c r="BB535" i="14"/>
  <c r="AP535" i="14"/>
  <c r="AC535" i="14"/>
  <c r="P535" i="14"/>
  <c r="DJ534" i="14"/>
  <c r="CX534" i="14"/>
  <c r="CK534" i="14"/>
  <c r="BX534" i="14"/>
  <c r="BL534" i="14"/>
  <c r="AX534" i="14"/>
  <c r="AL534" i="14"/>
  <c r="Y534" i="14"/>
  <c r="L534" i="14"/>
  <c r="DT533" i="14"/>
  <c r="DF533" i="14"/>
  <c r="CT533" i="14"/>
  <c r="CG533" i="14"/>
  <c r="BT533" i="14"/>
  <c r="BH533" i="14"/>
  <c r="AT533" i="14"/>
  <c r="AH533" i="14"/>
  <c r="U533" i="14"/>
  <c r="H533" i="14"/>
  <c r="DP532" i="14"/>
  <c r="CT532" i="14"/>
  <c r="BX532" i="14"/>
  <c r="BE532" i="14"/>
  <c r="AH532" i="14"/>
  <c r="L532" i="14"/>
  <c r="DM531" i="14"/>
  <c r="CO531" i="14"/>
  <c r="BI531" i="14"/>
  <c r="AC531" i="14"/>
  <c r="DQ530" i="14"/>
  <c r="CK530" i="14"/>
  <c r="BE530" i="14"/>
  <c r="Y530" i="14"/>
  <c r="DM529" i="14"/>
  <c r="CG529" i="14"/>
  <c r="BA529" i="14"/>
  <c r="U529" i="14"/>
  <c r="DI528" i="14"/>
  <c r="CC528" i="14"/>
  <c r="AW528" i="14"/>
  <c r="Q528" i="14"/>
  <c r="DE527" i="14"/>
  <c r="BY527" i="14"/>
  <c r="AS527" i="14"/>
  <c r="DA526" i="14"/>
  <c r="BU526" i="14"/>
  <c r="AO526" i="14"/>
  <c r="I526" i="14"/>
  <c r="CW525" i="14"/>
  <c r="BQ525" i="14"/>
  <c r="AK525" i="14"/>
  <c r="E525" i="14"/>
  <c r="BX524" i="14"/>
  <c r="L524" i="14"/>
  <c r="BT523" i="14"/>
  <c r="H523" i="14"/>
  <c r="BP522" i="14"/>
  <c r="D522" i="14"/>
  <c r="BL521" i="14"/>
  <c r="DQ520" i="14"/>
  <c r="AJ520" i="14"/>
  <c r="DI518" i="14"/>
  <c r="DQ517" i="14"/>
  <c r="DM516" i="14"/>
  <c r="DA515" i="14"/>
  <c r="BQ514" i="14"/>
  <c r="V513" i="14"/>
  <c r="D499" i="14"/>
  <c r="L499" i="14"/>
  <c r="T499" i="14"/>
  <c r="AB499" i="14"/>
  <c r="AJ499" i="14"/>
  <c r="AR499" i="14"/>
  <c r="AZ499" i="14"/>
  <c r="BH499" i="14"/>
  <c r="BP499" i="14"/>
  <c r="BX499" i="14"/>
  <c r="CF499" i="14"/>
  <c r="CN499" i="14"/>
  <c r="CV499" i="14"/>
  <c r="DD499" i="14"/>
  <c r="DL499" i="14"/>
  <c r="DT499" i="14"/>
  <c r="F499" i="14"/>
  <c r="N499" i="14"/>
  <c r="V499" i="14"/>
  <c r="AD499" i="14"/>
  <c r="J499" i="14"/>
  <c r="R499" i="14"/>
  <c r="Z499" i="14"/>
  <c r="AH499" i="14"/>
  <c r="G499" i="14"/>
  <c r="S499" i="14"/>
  <c r="AF499" i="14"/>
  <c r="AP499" i="14"/>
  <c r="AY499" i="14"/>
  <c r="BI499" i="14"/>
  <c r="BR499" i="14"/>
  <c r="CA499" i="14"/>
  <c r="CJ499" i="14"/>
  <c r="CS499" i="14"/>
  <c r="DB499" i="14"/>
  <c r="DK499" i="14"/>
  <c r="DU499" i="14"/>
  <c r="H499" i="14"/>
  <c r="U499" i="14"/>
  <c r="AG499" i="14"/>
  <c r="AQ499" i="14"/>
  <c r="BA499" i="14"/>
  <c r="BJ499" i="14"/>
  <c r="BS499" i="14"/>
  <c r="CB499" i="14"/>
  <c r="CK499" i="14"/>
  <c r="CT499" i="14"/>
  <c r="DC499" i="14"/>
  <c r="DM499" i="14"/>
  <c r="DV499" i="14"/>
  <c r="I499" i="14"/>
  <c r="W499" i="14"/>
  <c r="AI499" i="14"/>
  <c r="AS499" i="14"/>
  <c r="BB499" i="14"/>
  <c r="BK499" i="14"/>
  <c r="BT499" i="14"/>
  <c r="CC499" i="14"/>
  <c r="CL499" i="14"/>
  <c r="CU499" i="14"/>
  <c r="DE499" i="14"/>
  <c r="DN499" i="14"/>
  <c r="K499" i="14"/>
  <c r="X499" i="14"/>
  <c r="AK499" i="14"/>
  <c r="AT499" i="14"/>
  <c r="BC499" i="14"/>
  <c r="BL499" i="14"/>
  <c r="BU499" i="14"/>
  <c r="CD499" i="14"/>
  <c r="CM499" i="14"/>
  <c r="CW499" i="14"/>
  <c r="DF499" i="14"/>
  <c r="DO499" i="14"/>
  <c r="M499" i="14"/>
  <c r="Y499" i="14"/>
  <c r="AL499" i="14"/>
  <c r="AU499" i="14"/>
  <c r="BD499" i="14"/>
  <c r="BM499" i="14"/>
  <c r="BV499" i="14"/>
  <c r="CE499" i="14"/>
  <c r="CO499" i="14"/>
  <c r="CX499" i="14"/>
  <c r="DG499" i="14"/>
  <c r="DP499" i="14"/>
  <c r="O499" i="14"/>
  <c r="AA499" i="14"/>
  <c r="AM499" i="14"/>
  <c r="AV499" i="14"/>
  <c r="BE499" i="14"/>
  <c r="BN499" i="14"/>
  <c r="BW499" i="14"/>
  <c r="CG499" i="14"/>
  <c r="CP499" i="14"/>
  <c r="CY499" i="14"/>
  <c r="DH499" i="14"/>
  <c r="DQ499" i="14"/>
  <c r="C499" i="14"/>
  <c r="P499" i="14"/>
  <c r="AC499" i="14"/>
  <c r="AN499" i="14"/>
  <c r="AW499" i="14"/>
  <c r="BF499" i="14"/>
  <c r="BO499" i="14"/>
  <c r="BY499" i="14"/>
  <c r="CH499" i="14"/>
  <c r="CQ499" i="14"/>
  <c r="CZ499" i="14"/>
  <c r="DI499" i="14"/>
  <c r="DR499" i="14"/>
  <c r="Q499" i="14"/>
  <c r="CR499" i="14"/>
  <c r="AX499" i="14"/>
  <c r="DS499" i="14"/>
  <c r="BG499" i="14"/>
  <c r="BQ499" i="14"/>
  <c r="BZ499" i="14"/>
  <c r="CI499" i="14"/>
  <c r="DA499" i="14"/>
  <c r="DJ499" i="14"/>
  <c r="E499" i="14"/>
  <c r="AE499" i="14"/>
  <c r="F467" i="14"/>
  <c r="N467" i="14"/>
  <c r="V467" i="14"/>
  <c r="AD467" i="14"/>
  <c r="AL467" i="14"/>
  <c r="AT467" i="14"/>
  <c r="BB467" i="14"/>
  <c r="BJ467" i="14"/>
  <c r="BR467" i="14"/>
  <c r="BZ467" i="14"/>
  <c r="CH467" i="14"/>
  <c r="CP467" i="14"/>
  <c r="CX467" i="14"/>
  <c r="DF467" i="14"/>
  <c r="DN467" i="14"/>
  <c r="DV467" i="14"/>
  <c r="G467" i="14"/>
  <c r="O467" i="14"/>
  <c r="W467" i="14"/>
  <c r="AE467" i="14"/>
  <c r="AM467" i="14"/>
  <c r="AU467" i="14"/>
  <c r="BC467" i="14"/>
  <c r="BK467" i="14"/>
  <c r="BS467" i="14"/>
  <c r="CA467" i="14"/>
  <c r="CI467" i="14"/>
  <c r="CQ467" i="14"/>
  <c r="CY467" i="14"/>
  <c r="DG467" i="14"/>
  <c r="DO467" i="14"/>
  <c r="C467" i="14"/>
  <c r="K467" i="14"/>
  <c r="S467" i="14"/>
  <c r="AA467" i="14"/>
  <c r="AI467" i="14"/>
  <c r="AQ467" i="14"/>
  <c r="AY467" i="14"/>
  <c r="BG467" i="14"/>
  <c r="BO467" i="14"/>
  <c r="BW467" i="14"/>
  <c r="CE467" i="14"/>
  <c r="CM467" i="14"/>
  <c r="CU467" i="14"/>
  <c r="DC467" i="14"/>
  <c r="DK467" i="14"/>
  <c r="DS467" i="14"/>
  <c r="P467" i="14"/>
  <c r="AB467" i="14"/>
  <c r="AO467" i="14"/>
  <c r="BA467" i="14"/>
  <c r="BN467" i="14"/>
  <c r="CB467" i="14"/>
  <c r="CN467" i="14"/>
  <c r="DA467" i="14"/>
  <c r="DM467" i="14"/>
  <c r="D467" i="14"/>
  <c r="Q467" i="14"/>
  <c r="AC467" i="14"/>
  <c r="AP467" i="14"/>
  <c r="BD467" i="14"/>
  <c r="BP467" i="14"/>
  <c r="CC467" i="14"/>
  <c r="CO467" i="14"/>
  <c r="DB467" i="14"/>
  <c r="DP467" i="14"/>
  <c r="E467" i="14"/>
  <c r="R467" i="14"/>
  <c r="AF467" i="14"/>
  <c r="AR467" i="14"/>
  <c r="BE467" i="14"/>
  <c r="BQ467" i="14"/>
  <c r="CD467" i="14"/>
  <c r="CR467" i="14"/>
  <c r="DD467" i="14"/>
  <c r="DQ467" i="14"/>
  <c r="H467" i="14"/>
  <c r="T467" i="14"/>
  <c r="AG467" i="14"/>
  <c r="AS467" i="14"/>
  <c r="BF467" i="14"/>
  <c r="BT467" i="14"/>
  <c r="CF467" i="14"/>
  <c r="CS467" i="14"/>
  <c r="DE467" i="14"/>
  <c r="DR467" i="14"/>
  <c r="I467" i="14"/>
  <c r="U467" i="14"/>
  <c r="AH467" i="14"/>
  <c r="AV467" i="14"/>
  <c r="BH467" i="14"/>
  <c r="BU467" i="14"/>
  <c r="CG467" i="14"/>
  <c r="CT467" i="14"/>
  <c r="DH467" i="14"/>
  <c r="DT467" i="14"/>
  <c r="J467" i="14"/>
  <c r="X467" i="14"/>
  <c r="AJ467" i="14"/>
  <c r="AW467" i="14"/>
  <c r="BI467" i="14"/>
  <c r="BV467" i="14"/>
  <c r="CJ467" i="14"/>
  <c r="CV467" i="14"/>
  <c r="DI467" i="14"/>
  <c r="DU467" i="14"/>
  <c r="L467" i="14"/>
  <c r="Y467" i="14"/>
  <c r="AK467" i="14"/>
  <c r="AX467" i="14"/>
  <c r="BL467" i="14"/>
  <c r="BX467" i="14"/>
  <c r="CK467" i="14"/>
  <c r="CW467" i="14"/>
  <c r="DJ467" i="14"/>
  <c r="BM467" i="14"/>
  <c r="BY467" i="14"/>
  <c r="CL467" i="14"/>
  <c r="CZ467" i="14"/>
  <c r="M467" i="14"/>
  <c r="DL467" i="14"/>
  <c r="Z467" i="14"/>
  <c r="AN467" i="14"/>
  <c r="AZ467" i="14"/>
  <c r="G427" i="14"/>
  <c r="O427" i="14"/>
  <c r="W427" i="14"/>
  <c r="AE427" i="14"/>
  <c r="AM427" i="14"/>
  <c r="AU427" i="14"/>
  <c r="BC427" i="14"/>
  <c r="BK427" i="14"/>
  <c r="BS427" i="14"/>
  <c r="CA427" i="14"/>
  <c r="CI427" i="14"/>
  <c r="CQ427" i="14"/>
  <c r="CY427" i="14"/>
  <c r="DG427" i="14"/>
  <c r="DO427" i="14"/>
  <c r="H427" i="14"/>
  <c r="P427" i="14"/>
  <c r="X427" i="14"/>
  <c r="AF427" i="14"/>
  <c r="AN427" i="14"/>
  <c r="AV427" i="14"/>
  <c r="BD427" i="14"/>
  <c r="BL427" i="14"/>
  <c r="BT427" i="14"/>
  <c r="CB427" i="14"/>
  <c r="CJ427" i="14"/>
  <c r="CR427" i="14"/>
  <c r="CZ427" i="14"/>
  <c r="DH427" i="14"/>
  <c r="DP427" i="14"/>
  <c r="I427" i="14"/>
  <c r="Q427" i="14"/>
  <c r="Y427" i="14"/>
  <c r="AG427" i="14"/>
  <c r="AO427" i="14"/>
  <c r="AW427" i="14"/>
  <c r="BE427" i="14"/>
  <c r="BM427" i="14"/>
  <c r="BU427" i="14"/>
  <c r="CC427" i="14"/>
  <c r="CK427" i="14"/>
  <c r="CS427" i="14"/>
  <c r="DA427" i="14"/>
  <c r="DI427" i="14"/>
  <c r="DQ427" i="14"/>
  <c r="J427" i="14"/>
  <c r="R427" i="14"/>
  <c r="Z427" i="14"/>
  <c r="AH427" i="14"/>
  <c r="AP427" i="14"/>
  <c r="AX427" i="14"/>
  <c r="BF427" i="14"/>
  <c r="BN427" i="14"/>
  <c r="BV427" i="14"/>
  <c r="C427" i="14"/>
  <c r="K427" i="14"/>
  <c r="S427" i="14"/>
  <c r="AA427" i="14"/>
  <c r="AI427" i="14"/>
  <c r="AQ427" i="14"/>
  <c r="AY427" i="14"/>
  <c r="BG427" i="14"/>
  <c r="BO427" i="14"/>
  <c r="BW427" i="14"/>
  <c r="CE427" i="14"/>
  <c r="CM427" i="14"/>
  <c r="CU427" i="14"/>
  <c r="DC427" i="14"/>
  <c r="DK427" i="14"/>
  <c r="DS427" i="14"/>
  <c r="T427" i="14"/>
  <c r="AL427" i="14"/>
  <c r="BI427" i="14"/>
  <c r="CD427" i="14"/>
  <c r="CT427" i="14"/>
  <c r="DJ427" i="14"/>
  <c r="U427" i="14"/>
  <c r="AR427" i="14"/>
  <c r="BJ427" i="14"/>
  <c r="CF427" i="14"/>
  <c r="CV427" i="14"/>
  <c r="DL427" i="14"/>
  <c r="D427" i="14"/>
  <c r="V427" i="14"/>
  <c r="AS427" i="14"/>
  <c r="BP427" i="14"/>
  <c r="CG427" i="14"/>
  <c r="CW427" i="14"/>
  <c r="DM427" i="14"/>
  <c r="E427" i="14"/>
  <c r="AB427" i="14"/>
  <c r="AT427" i="14"/>
  <c r="BQ427" i="14"/>
  <c r="CH427" i="14"/>
  <c r="CX427" i="14"/>
  <c r="DN427" i="14"/>
  <c r="F427" i="14"/>
  <c r="AC427" i="14"/>
  <c r="AZ427" i="14"/>
  <c r="BR427" i="14"/>
  <c r="CL427" i="14"/>
  <c r="DB427" i="14"/>
  <c r="DR427" i="14"/>
  <c r="L427" i="14"/>
  <c r="AD427" i="14"/>
  <c r="BA427" i="14"/>
  <c r="BX427" i="14"/>
  <c r="CN427" i="14"/>
  <c r="DD427" i="14"/>
  <c r="DT427" i="14"/>
  <c r="M427" i="14"/>
  <c r="AJ427" i="14"/>
  <c r="BB427" i="14"/>
  <c r="BY427" i="14"/>
  <c r="CO427" i="14"/>
  <c r="DE427" i="14"/>
  <c r="DU427" i="14"/>
  <c r="DF427" i="14"/>
  <c r="DV427" i="14"/>
  <c r="N427" i="14"/>
  <c r="AK427" i="14"/>
  <c r="BH427" i="14"/>
  <c r="BZ427" i="14"/>
  <c r="CP427" i="14"/>
  <c r="G363" i="14"/>
  <c r="O363" i="14"/>
  <c r="W363" i="14"/>
  <c r="AE363" i="14"/>
  <c r="AM363" i="14"/>
  <c r="AU363" i="14"/>
  <c r="BC363" i="14"/>
  <c r="BK363" i="14"/>
  <c r="BS363" i="14"/>
  <c r="CA363" i="14"/>
  <c r="CI363" i="14"/>
  <c r="CQ363" i="14"/>
  <c r="CY363" i="14"/>
  <c r="DG363" i="14"/>
  <c r="DO363" i="14"/>
  <c r="H363" i="14"/>
  <c r="P363" i="14"/>
  <c r="X363" i="14"/>
  <c r="AF363" i="14"/>
  <c r="AN363" i="14"/>
  <c r="AV363" i="14"/>
  <c r="BD363" i="14"/>
  <c r="BL363" i="14"/>
  <c r="BT363" i="14"/>
  <c r="CB363" i="14"/>
  <c r="CJ363" i="14"/>
  <c r="CR363" i="14"/>
  <c r="CZ363" i="14"/>
  <c r="DH363" i="14"/>
  <c r="DP363" i="14"/>
  <c r="I363" i="14"/>
  <c r="Q363" i="14"/>
  <c r="Y363" i="14"/>
  <c r="AG363" i="14"/>
  <c r="AO363" i="14"/>
  <c r="AW363" i="14"/>
  <c r="BE363" i="14"/>
  <c r="BM363" i="14"/>
  <c r="BU363" i="14"/>
  <c r="CC363" i="14"/>
  <c r="CK363" i="14"/>
  <c r="CS363" i="14"/>
  <c r="DA363" i="14"/>
  <c r="DI363" i="14"/>
  <c r="DQ363" i="14"/>
  <c r="J363" i="14"/>
  <c r="R363" i="14"/>
  <c r="Z363" i="14"/>
  <c r="AH363" i="14"/>
  <c r="AP363" i="14"/>
  <c r="AX363" i="14"/>
  <c r="BF363" i="14"/>
  <c r="BN363" i="14"/>
  <c r="BV363" i="14"/>
  <c r="CD363" i="14"/>
  <c r="CL363" i="14"/>
  <c r="CT363" i="14"/>
  <c r="DB363" i="14"/>
  <c r="DJ363" i="14"/>
  <c r="DR363" i="14"/>
  <c r="C363" i="14"/>
  <c r="K363" i="14"/>
  <c r="S363" i="14"/>
  <c r="AA363" i="14"/>
  <c r="AI363" i="14"/>
  <c r="AQ363" i="14"/>
  <c r="AY363" i="14"/>
  <c r="BG363" i="14"/>
  <c r="BO363" i="14"/>
  <c r="BW363" i="14"/>
  <c r="CE363" i="14"/>
  <c r="CM363" i="14"/>
  <c r="CU363" i="14"/>
  <c r="DC363" i="14"/>
  <c r="DK363" i="14"/>
  <c r="DS363" i="14"/>
  <c r="E363" i="14"/>
  <c r="M363" i="14"/>
  <c r="U363" i="14"/>
  <c r="AC363" i="14"/>
  <c r="AK363" i="14"/>
  <c r="AS363" i="14"/>
  <c r="BA363" i="14"/>
  <c r="BI363" i="14"/>
  <c r="BQ363" i="14"/>
  <c r="BY363" i="14"/>
  <c r="CG363" i="14"/>
  <c r="CO363" i="14"/>
  <c r="CW363" i="14"/>
  <c r="DE363" i="14"/>
  <c r="DM363" i="14"/>
  <c r="DU363" i="14"/>
  <c r="L363" i="14"/>
  <c r="AR363" i="14"/>
  <c r="BX363" i="14"/>
  <c r="DD363" i="14"/>
  <c r="N363" i="14"/>
  <c r="AT363" i="14"/>
  <c r="BZ363" i="14"/>
  <c r="DF363" i="14"/>
  <c r="T363" i="14"/>
  <c r="AZ363" i="14"/>
  <c r="CF363" i="14"/>
  <c r="DL363" i="14"/>
  <c r="AB363" i="14"/>
  <c r="BH363" i="14"/>
  <c r="CN363" i="14"/>
  <c r="DT363" i="14"/>
  <c r="D363" i="14"/>
  <c r="AJ363" i="14"/>
  <c r="BP363" i="14"/>
  <c r="CV363" i="14"/>
  <c r="F363" i="14"/>
  <c r="AL363" i="14"/>
  <c r="BR363" i="14"/>
  <c r="CX363" i="14"/>
  <c r="V363" i="14"/>
  <c r="AD363" i="14"/>
  <c r="BB363" i="14"/>
  <c r="BJ363" i="14"/>
  <c r="CH363" i="14"/>
  <c r="DN363" i="14"/>
  <c r="CP363" i="14"/>
  <c r="DV363" i="14"/>
  <c r="I535" i="14"/>
  <c r="Q535" i="14"/>
  <c r="Y535" i="14"/>
  <c r="AG535" i="14"/>
  <c r="AO535" i="14"/>
  <c r="AW535" i="14"/>
  <c r="BE535" i="14"/>
  <c r="BM535" i="14"/>
  <c r="BU535" i="14"/>
  <c r="CC535" i="14"/>
  <c r="CK535" i="14"/>
  <c r="CS535" i="14"/>
  <c r="DA535" i="14"/>
  <c r="DI535" i="14"/>
  <c r="DQ535" i="14"/>
  <c r="C535" i="14"/>
  <c r="K535" i="14"/>
  <c r="S535" i="14"/>
  <c r="AA535" i="14"/>
  <c r="AI535" i="14"/>
  <c r="AQ535" i="14"/>
  <c r="AY535" i="14"/>
  <c r="BG535" i="14"/>
  <c r="BO535" i="14"/>
  <c r="BW535" i="14"/>
  <c r="CE535" i="14"/>
  <c r="CM535" i="14"/>
  <c r="CU535" i="14"/>
  <c r="DC535" i="14"/>
  <c r="DK535" i="14"/>
  <c r="DS535" i="14"/>
  <c r="G535" i="14"/>
  <c r="O535" i="14"/>
  <c r="W535" i="14"/>
  <c r="AE535" i="14"/>
  <c r="AM535" i="14"/>
  <c r="AU535" i="14"/>
  <c r="BC535" i="14"/>
  <c r="BK535" i="14"/>
  <c r="BS535" i="14"/>
  <c r="CA535" i="14"/>
  <c r="CI535" i="14"/>
  <c r="CQ535" i="14"/>
  <c r="CY535" i="14"/>
  <c r="DG535" i="14"/>
  <c r="DO535" i="14"/>
  <c r="I527" i="14"/>
  <c r="Q527" i="14"/>
  <c r="Y527" i="14"/>
  <c r="AG527" i="14"/>
  <c r="AO527" i="14"/>
  <c r="AW527" i="14"/>
  <c r="BE527" i="14"/>
  <c r="BM527" i="14"/>
  <c r="BU527" i="14"/>
  <c r="CC527" i="14"/>
  <c r="CK527" i="14"/>
  <c r="CS527" i="14"/>
  <c r="DA527" i="14"/>
  <c r="DI527" i="14"/>
  <c r="DQ527" i="14"/>
  <c r="J527" i="14"/>
  <c r="R527" i="14"/>
  <c r="Z527" i="14"/>
  <c r="AH527" i="14"/>
  <c r="AP527" i="14"/>
  <c r="AX527" i="14"/>
  <c r="BF527" i="14"/>
  <c r="BN527" i="14"/>
  <c r="BV527" i="14"/>
  <c r="CD527" i="14"/>
  <c r="CL527" i="14"/>
  <c r="CT527" i="14"/>
  <c r="DB527" i="14"/>
  <c r="DJ527" i="14"/>
  <c r="DR527" i="14"/>
  <c r="C527" i="14"/>
  <c r="K527" i="14"/>
  <c r="S527" i="14"/>
  <c r="AA527" i="14"/>
  <c r="AI527" i="14"/>
  <c r="AQ527" i="14"/>
  <c r="AY527" i="14"/>
  <c r="BG527" i="14"/>
  <c r="BO527" i="14"/>
  <c r="BW527" i="14"/>
  <c r="CE527" i="14"/>
  <c r="CM527" i="14"/>
  <c r="CU527" i="14"/>
  <c r="DC527" i="14"/>
  <c r="DK527" i="14"/>
  <c r="DS527" i="14"/>
  <c r="D527" i="14"/>
  <c r="L527" i="14"/>
  <c r="T527" i="14"/>
  <c r="AB527" i="14"/>
  <c r="AJ527" i="14"/>
  <c r="AR527" i="14"/>
  <c r="AZ527" i="14"/>
  <c r="BH527" i="14"/>
  <c r="BP527" i="14"/>
  <c r="BX527" i="14"/>
  <c r="CF527" i="14"/>
  <c r="CN527" i="14"/>
  <c r="CV527" i="14"/>
  <c r="DD527" i="14"/>
  <c r="DL527" i="14"/>
  <c r="DT527" i="14"/>
  <c r="F527" i="14"/>
  <c r="N527" i="14"/>
  <c r="V527" i="14"/>
  <c r="AD527" i="14"/>
  <c r="AL527" i="14"/>
  <c r="AT527" i="14"/>
  <c r="BB527" i="14"/>
  <c r="BJ527" i="14"/>
  <c r="BR527" i="14"/>
  <c r="BZ527" i="14"/>
  <c r="CH527" i="14"/>
  <c r="CP527" i="14"/>
  <c r="CX527" i="14"/>
  <c r="DF527" i="14"/>
  <c r="DN527" i="14"/>
  <c r="DV527" i="14"/>
  <c r="G527" i="14"/>
  <c r="O527" i="14"/>
  <c r="W527" i="14"/>
  <c r="AE527" i="14"/>
  <c r="AM527" i="14"/>
  <c r="AU527" i="14"/>
  <c r="BC527" i="14"/>
  <c r="BK527" i="14"/>
  <c r="BS527" i="14"/>
  <c r="CA527" i="14"/>
  <c r="CI527" i="14"/>
  <c r="CQ527" i="14"/>
  <c r="CY527" i="14"/>
  <c r="DG527" i="14"/>
  <c r="DO527" i="14"/>
  <c r="G519" i="14"/>
  <c r="O519" i="14"/>
  <c r="W519" i="14"/>
  <c r="AE519" i="14"/>
  <c r="AM519" i="14"/>
  <c r="AU519" i="14"/>
  <c r="BC519" i="14"/>
  <c r="BK519" i="14"/>
  <c r="BS519" i="14"/>
  <c r="CA519" i="14"/>
  <c r="CI519" i="14"/>
  <c r="CQ519" i="14"/>
  <c r="CY519" i="14"/>
  <c r="DG519" i="14"/>
  <c r="DO519" i="14"/>
  <c r="D519" i="14"/>
  <c r="L519" i="14"/>
  <c r="T519" i="14"/>
  <c r="AB519" i="14"/>
  <c r="AJ519" i="14"/>
  <c r="AR519" i="14"/>
  <c r="AZ519" i="14"/>
  <c r="BH519" i="14"/>
  <c r="BP519" i="14"/>
  <c r="BX519" i="14"/>
  <c r="CF519" i="14"/>
  <c r="CN519" i="14"/>
  <c r="CV519" i="14"/>
  <c r="DD519" i="14"/>
  <c r="DL519" i="14"/>
  <c r="DT519" i="14"/>
  <c r="K519" i="14"/>
  <c r="V519" i="14"/>
  <c r="AG519" i="14"/>
  <c r="AQ519" i="14"/>
  <c r="BB519" i="14"/>
  <c r="BM519" i="14"/>
  <c r="BW519" i="14"/>
  <c r="CH519" i="14"/>
  <c r="CS519" i="14"/>
  <c r="DC519" i="14"/>
  <c r="DN519" i="14"/>
  <c r="M519" i="14"/>
  <c r="X519" i="14"/>
  <c r="AH519" i="14"/>
  <c r="AS519" i="14"/>
  <c r="BD519" i="14"/>
  <c r="BN519" i="14"/>
  <c r="BY519" i="14"/>
  <c r="CJ519" i="14"/>
  <c r="CT519" i="14"/>
  <c r="DE519" i="14"/>
  <c r="DP519" i="14"/>
  <c r="C519" i="14"/>
  <c r="N519" i="14"/>
  <c r="Y519" i="14"/>
  <c r="AI519" i="14"/>
  <c r="AT519" i="14"/>
  <c r="BE519" i="14"/>
  <c r="BO519" i="14"/>
  <c r="BZ519" i="14"/>
  <c r="CK519" i="14"/>
  <c r="CU519" i="14"/>
  <c r="DF519" i="14"/>
  <c r="DQ519" i="14"/>
  <c r="E519" i="14"/>
  <c r="P519" i="14"/>
  <c r="Z519" i="14"/>
  <c r="AK519" i="14"/>
  <c r="AV519" i="14"/>
  <c r="BF519" i="14"/>
  <c r="BQ519" i="14"/>
  <c r="CB519" i="14"/>
  <c r="CL519" i="14"/>
  <c r="CW519" i="14"/>
  <c r="DH519" i="14"/>
  <c r="DR519" i="14"/>
  <c r="F519" i="14"/>
  <c r="Q519" i="14"/>
  <c r="AA519" i="14"/>
  <c r="AL519" i="14"/>
  <c r="AW519" i="14"/>
  <c r="BG519" i="14"/>
  <c r="BR519" i="14"/>
  <c r="CC519" i="14"/>
  <c r="CM519" i="14"/>
  <c r="CX519" i="14"/>
  <c r="DI519" i="14"/>
  <c r="DS519" i="14"/>
  <c r="H519" i="14"/>
  <c r="R519" i="14"/>
  <c r="AC519" i="14"/>
  <c r="AN519" i="14"/>
  <c r="AX519" i="14"/>
  <c r="BI519" i="14"/>
  <c r="BT519" i="14"/>
  <c r="CD519" i="14"/>
  <c r="CO519" i="14"/>
  <c r="CZ519" i="14"/>
  <c r="DJ519" i="14"/>
  <c r="DU519" i="14"/>
  <c r="I519" i="14"/>
  <c r="S519" i="14"/>
  <c r="AD519" i="14"/>
  <c r="AO519" i="14"/>
  <c r="AY519" i="14"/>
  <c r="BJ519" i="14"/>
  <c r="BU519" i="14"/>
  <c r="CE519" i="14"/>
  <c r="CP519" i="14"/>
  <c r="DA519" i="14"/>
  <c r="DK519" i="14"/>
  <c r="DV519" i="14"/>
  <c r="G511" i="14"/>
  <c r="O511" i="14"/>
  <c r="W511" i="14"/>
  <c r="AE511" i="14"/>
  <c r="AM511" i="14"/>
  <c r="AU511" i="14"/>
  <c r="BC511" i="14"/>
  <c r="BK511" i="14"/>
  <c r="BS511" i="14"/>
  <c r="CA511" i="14"/>
  <c r="CI511" i="14"/>
  <c r="CQ511" i="14"/>
  <c r="CY511" i="14"/>
  <c r="DG511" i="14"/>
  <c r="DO511" i="14"/>
  <c r="C511" i="14"/>
  <c r="K511" i="14"/>
  <c r="S511" i="14"/>
  <c r="AA511" i="14"/>
  <c r="AI511" i="14"/>
  <c r="AQ511" i="14"/>
  <c r="AY511" i="14"/>
  <c r="BG511" i="14"/>
  <c r="BO511" i="14"/>
  <c r="BW511" i="14"/>
  <c r="CE511" i="14"/>
  <c r="CM511" i="14"/>
  <c r="CU511" i="14"/>
  <c r="DC511" i="14"/>
  <c r="DK511" i="14"/>
  <c r="DS511" i="14"/>
  <c r="D511" i="14"/>
  <c r="L511" i="14"/>
  <c r="T511" i="14"/>
  <c r="AB511" i="14"/>
  <c r="AJ511" i="14"/>
  <c r="AR511" i="14"/>
  <c r="AZ511" i="14"/>
  <c r="BH511" i="14"/>
  <c r="BP511" i="14"/>
  <c r="BX511" i="14"/>
  <c r="CF511" i="14"/>
  <c r="CN511" i="14"/>
  <c r="CV511" i="14"/>
  <c r="DD511" i="14"/>
  <c r="DL511" i="14"/>
  <c r="DT511" i="14"/>
  <c r="E511" i="14"/>
  <c r="M511" i="14"/>
  <c r="U511" i="14"/>
  <c r="AC511" i="14"/>
  <c r="AK511" i="14"/>
  <c r="AS511" i="14"/>
  <c r="BA511" i="14"/>
  <c r="BI511" i="14"/>
  <c r="BQ511" i="14"/>
  <c r="BY511" i="14"/>
  <c r="CG511" i="14"/>
  <c r="CO511" i="14"/>
  <c r="CW511" i="14"/>
  <c r="DE511" i="14"/>
  <c r="DM511" i="14"/>
  <c r="DU511" i="14"/>
  <c r="F511" i="14"/>
  <c r="V511" i="14"/>
  <c r="AL511" i="14"/>
  <c r="BB511" i="14"/>
  <c r="BR511" i="14"/>
  <c r="CH511" i="14"/>
  <c r="CX511" i="14"/>
  <c r="DN511" i="14"/>
  <c r="J511" i="14"/>
  <c r="Z511" i="14"/>
  <c r="AP511" i="14"/>
  <c r="BF511" i="14"/>
  <c r="BV511" i="14"/>
  <c r="CL511" i="14"/>
  <c r="DB511" i="14"/>
  <c r="DR511" i="14"/>
  <c r="N511" i="14"/>
  <c r="AD511" i="14"/>
  <c r="AT511" i="14"/>
  <c r="BJ511" i="14"/>
  <c r="BZ511" i="14"/>
  <c r="CP511" i="14"/>
  <c r="DF511" i="14"/>
  <c r="DV511" i="14"/>
  <c r="P511" i="14"/>
  <c r="AF511" i="14"/>
  <c r="AV511" i="14"/>
  <c r="BL511" i="14"/>
  <c r="CB511" i="14"/>
  <c r="CR511" i="14"/>
  <c r="DH511" i="14"/>
  <c r="AG511" i="14"/>
  <c r="BM511" i="14"/>
  <c r="CS511" i="14"/>
  <c r="AH511" i="14"/>
  <c r="BN511" i="14"/>
  <c r="CT511" i="14"/>
  <c r="H511" i="14"/>
  <c r="AN511" i="14"/>
  <c r="BT511" i="14"/>
  <c r="CZ511" i="14"/>
  <c r="I511" i="14"/>
  <c r="AO511" i="14"/>
  <c r="BU511" i="14"/>
  <c r="DA511" i="14"/>
  <c r="Q511" i="14"/>
  <c r="AW511" i="14"/>
  <c r="CC511" i="14"/>
  <c r="DI511" i="14"/>
  <c r="R511" i="14"/>
  <c r="AX511" i="14"/>
  <c r="CD511" i="14"/>
  <c r="DJ511" i="14"/>
  <c r="X511" i="14"/>
  <c r="BD511" i="14"/>
  <c r="CJ511" i="14"/>
  <c r="DP511" i="14"/>
  <c r="G503" i="14"/>
  <c r="O503" i="14"/>
  <c r="W503" i="14"/>
  <c r="AE503" i="14"/>
  <c r="AM503" i="14"/>
  <c r="AU503" i="14"/>
  <c r="BC503" i="14"/>
  <c r="BK503" i="14"/>
  <c r="BS503" i="14"/>
  <c r="CA503" i="14"/>
  <c r="CI503" i="14"/>
  <c r="CQ503" i="14"/>
  <c r="CY503" i="14"/>
  <c r="DG503" i="14"/>
  <c r="DO503" i="14"/>
  <c r="H503" i="14"/>
  <c r="P503" i="14"/>
  <c r="X503" i="14"/>
  <c r="AF503" i="14"/>
  <c r="AN503" i="14"/>
  <c r="AV503" i="14"/>
  <c r="BD503" i="14"/>
  <c r="BL503" i="14"/>
  <c r="BT503" i="14"/>
  <c r="CB503" i="14"/>
  <c r="CJ503" i="14"/>
  <c r="CR503" i="14"/>
  <c r="CZ503" i="14"/>
  <c r="DH503" i="14"/>
  <c r="DP503" i="14"/>
  <c r="I503" i="14"/>
  <c r="Q503" i="14"/>
  <c r="Y503" i="14"/>
  <c r="AG503" i="14"/>
  <c r="AO503" i="14"/>
  <c r="AW503" i="14"/>
  <c r="BE503" i="14"/>
  <c r="BM503" i="14"/>
  <c r="BU503" i="14"/>
  <c r="CC503" i="14"/>
  <c r="CK503" i="14"/>
  <c r="CS503" i="14"/>
  <c r="DA503" i="14"/>
  <c r="DI503" i="14"/>
  <c r="DQ503" i="14"/>
  <c r="J503" i="14"/>
  <c r="R503" i="14"/>
  <c r="Z503" i="14"/>
  <c r="AH503" i="14"/>
  <c r="AP503" i="14"/>
  <c r="AX503" i="14"/>
  <c r="BF503" i="14"/>
  <c r="BN503" i="14"/>
  <c r="BV503" i="14"/>
  <c r="CD503" i="14"/>
  <c r="CL503" i="14"/>
  <c r="CT503" i="14"/>
  <c r="DB503" i="14"/>
  <c r="DJ503" i="14"/>
  <c r="DR503" i="14"/>
  <c r="C503" i="14"/>
  <c r="K503" i="14"/>
  <c r="S503" i="14"/>
  <c r="AA503" i="14"/>
  <c r="AI503" i="14"/>
  <c r="AQ503" i="14"/>
  <c r="AY503" i="14"/>
  <c r="BG503" i="14"/>
  <c r="BO503" i="14"/>
  <c r="BW503" i="14"/>
  <c r="CE503" i="14"/>
  <c r="CM503" i="14"/>
  <c r="CU503" i="14"/>
  <c r="DC503" i="14"/>
  <c r="DK503" i="14"/>
  <c r="DS503" i="14"/>
  <c r="D503" i="14"/>
  <c r="L503" i="14"/>
  <c r="T503" i="14"/>
  <c r="AB503" i="14"/>
  <c r="AJ503" i="14"/>
  <c r="AR503" i="14"/>
  <c r="AZ503" i="14"/>
  <c r="BH503" i="14"/>
  <c r="BP503" i="14"/>
  <c r="BX503" i="14"/>
  <c r="CF503" i="14"/>
  <c r="CN503" i="14"/>
  <c r="CV503" i="14"/>
  <c r="DD503" i="14"/>
  <c r="DL503" i="14"/>
  <c r="DT503" i="14"/>
  <c r="E503" i="14"/>
  <c r="M503" i="14"/>
  <c r="U503" i="14"/>
  <c r="AC503" i="14"/>
  <c r="AK503" i="14"/>
  <c r="AS503" i="14"/>
  <c r="BA503" i="14"/>
  <c r="BI503" i="14"/>
  <c r="BQ503" i="14"/>
  <c r="BY503" i="14"/>
  <c r="CG503" i="14"/>
  <c r="CO503" i="14"/>
  <c r="CW503" i="14"/>
  <c r="DE503" i="14"/>
  <c r="DM503" i="14"/>
  <c r="DU503" i="14"/>
  <c r="BJ503" i="14"/>
  <c r="DV503" i="14"/>
  <c r="V503" i="14"/>
  <c r="CH503" i="14"/>
  <c r="AD503" i="14"/>
  <c r="CP503" i="14"/>
  <c r="AL503" i="14"/>
  <c r="CX503" i="14"/>
  <c r="DF503" i="14"/>
  <c r="DN503" i="14"/>
  <c r="F503" i="14"/>
  <c r="N503" i="14"/>
  <c r="AT503" i="14"/>
  <c r="BB503" i="14"/>
  <c r="BR503" i="14"/>
  <c r="D495" i="14"/>
  <c r="L495" i="14"/>
  <c r="T495" i="14"/>
  <c r="AB495" i="14"/>
  <c r="AJ495" i="14"/>
  <c r="AR495" i="14"/>
  <c r="AZ495" i="14"/>
  <c r="BH495" i="14"/>
  <c r="BP495" i="14"/>
  <c r="BX495" i="14"/>
  <c r="CF495" i="14"/>
  <c r="CN495" i="14"/>
  <c r="CV495" i="14"/>
  <c r="DD495" i="14"/>
  <c r="DL495" i="14"/>
  <c r="DT495" i="14"/>
  <c r="E495" i="14"/>
  <c r="M495" i="14"/>
  <c r="U495" i="14"/>
  <c r="AC495" i="14"/>
  <c r="AK495" i="14"/>
  <c r="AS495" i="14"/>
  <c r="BA495" i="14"/>
  <c r="BI495" i="14"/>
  <c r="BQ495" i="14"/>
  <c r="BY495" i="14"/>
  <c r="CG495" i="14"/>
  <c r="CO495" i="14"/>
  <c r="CW495" i="14"/>
  <c r="DE495" i="14"/>
  <c r="DM495" i="14"/>
  <c r="DU495" i="14"/>
  <c r="F495" i="14"/>
  <c r="N495" i="14"/>
  <c r="V495" i="14"/>
  <c r="AD495" i="14"/>
  <c r="AL495" i="14"/>
  <c r="AT495" i="14"/>
  <c r="BB495" i="14"/>
  <c r="BJ495" i="14"/>
  <c r="BR495" i="14"/>
  <c r="BZ495" i="14"/>
  <c r="CH495" i="14"/>
  <c r="CP495" i="14"/>
  <c r="CX495" i="14"/>
  <c r="DF495" i="14"/>
  <c r="DN495" i="14"/>
  <c r="DV495" i="14"/>
  <c r="G495" i="14"/>
  <c r="O495" i="14"/>
  <c r="W495" i="14"/>
  <c r="AE495" i="14"/>
  <c r="AM495" i="14"/>
  <c r="AU495" i="14"/>
  <c r="BC495" i="14"/>
  <c r="BK495" i="14"/>
  <c r="BS495" i="14"/>
  <c r="CA495" i="14"/>
  <c r="CI495" i="14"/>
  <c r="CQ495" i="14"/>
  <c r="CY495" i="14"/>
  <c r="DG495" i="14"/>
  <c r="DO495" i="14"/>
  <c r="J495" i="14"/>
  <c r="R495" i="14"/>
  <c r="Z495" i="14"/>
  <c r="AH495" i="14"/>
  <c r="AP495" i="14"/>
  <c r="AX495" i="14"/>
  <c r="BF495" i="14"/>
  <c r="BN495" i="14"/>
  <c r="BV495" i="14"/>
  <c r="CD495" i="14"/>
  <c r="CL495" i="14"/>
  <c r="CT495" i="14"/>
  <c r="DB495" i="14"/>
  <c r="DJ495" i="14"/>
  <c r="DR495" i="14"/>
  <c r="X495" i="14"/>
  <c r="AQ495" i="14"/>
  <c r="BM495" i="14"/>
  <c r="CJ495" i="14"/>
  <c r="DC495" i="14"/>
  <c r="C495" i="14"/>
  <c r="Y495" i="14"/>
  <c r="AV495" i="14"/>
  <c r="BO495" i="14"/>
  <c r="CK495" i="14"/>
  <c r="DH495" i="14"/>
  <c r="H495" i="14"/>
  <c r="AA495" i="14"/>
  <c r="AW495" i="14"/>
  <c r="BT495" i="14"/>
  <c r="CM495" i="14"/>
  <c r="DI495" i="14"/>
  <c r="I495" i="14"/>
  <c r="AF495" i="14"/>
  <c r="AY495" i="14"/>
  <c r="BU495" i="14"/>
  <c r="CR495" i="14"/>
  <c r="DK495" i="14"/>
  <c r="K495" i="14"/>
  <c r="AG495" i="14"/>
  <c r="BD495" i="14"/>
  <c r="BW495" i="14"/>
  <c r="CS495" i="14"/>
  <c r="DP495" i="14"/>
  <c r="P495" i="14"/>
  <c r="AI495" i="14"/>
  <c r="BE495" i="14"/>
  <c r="CB495" i="14"/>
  <c r="CU495" i="14"/>
  <c r="DQ495" i="14"/>
  <c r="Q495" i="14"/>
  <c r="AN495" i="14"/>
  <c r="BG495" i="14"/>
  <c r="CC495" i="14"/>
  <c r="CZ495" i="14"/>
  <c r="DS495" i="14"/>
  <c r="AO495" i="14"/>
  <c r="DA495" i="14"/>
  <c r="S495" i="14"/>
  <c r="BL495" i="14"/>
  <c r="D487" i="14"/>
  <c r="L487" i="14"/>
  <c r="T487" i="14"/>
  <c r="AB487" i="14"/>
  <c r="AJ487" i="14"/>
  <c r="AR487" i="14"/>
  <c r="AZ487" i="14"/>
  <c r="BH487" i="14"/>
  <c r="BP487" i="14"/>
  <c r="BX487" i="14"/>
  <c r="CF487" i="14"/>
  <c r="CN487" i="14"/>
  <c r="CV487" i="14"/>
  <c r="DD487" i="14"/>
  <c r="DL487" i="14"/>
  <c r="DT487" i="14"/>
  <c r="E487" i="14"/>
  <c r="M487" i="14"/>
  <c r="U487" i="14"/>
  <c r="AC487" i="14"/>
  <c r="AK487" i="14"/>
  <c r="AS487" i="14"/>
  <c r="BA487" i="14"/>
  <c r="BI487" i="14"/>
  <c r="BQ487" i="14"/>
  <c r="BY487" i="14"/>
  <c r="CG487" i="14"/>
  <c r="CO487" i="14"/>
  <c r="CW487" i="14"/>
  <c r="DE487" i="14"/>
  <c r="DM487" i="14"/>
  <c r="DU487" i="14"/>
  <c r="F487" i="14"/>
  <c r="N487" i="14"/>
  <c r="V487" i="14"/>
  <c r="AD487" i="14"/>
  <c r="AL487" i="14"/>
  <c r="AT487" i="14"/>
  <c r="BB487" i="14"/>
  <c r="BJ487" i="14"/>
  <c r="BR487" i="14"/>
  <c r="BZ487" i="14"/>
  <c r="CH487" i="14"/>
  <c r="CP487" i="14"/>
  <c r="CX487" i="14"/>
  <c r="DF487" i="14"/>
  <c r="DN487" i="14"/>
  <c r="DV487" i="14"/>
  <c r="G487" i="14"/>
  <c r="O487" i="14"/>
  <c r="W487" i="14"/>
  <c r="AE487" i="14"/>
  <c r="AM487" i="14"/>
  <c r="AU487" i="14"/>
  <c r="BC487" i="14"/>
  <c r="BK487" i="14"/>
  <c r="BS487" i="14"/>
  <c r="CA487" i="14"/>
  <c r="CI487" i="14"/>
  <c r="CQ487" i="14"/>
  <c r="CY487" i="14"/>
  <c r="DG487" i="14"/>
  <c r="DO487" i="14"/>
  <c r="H487" i="14"/>
  <c r="P487" i="14"/>
  <c r="X487" i="14"/>
  <c r="AF487" i="14"/>
  <c r="AN487" i="14"/>
  <c r="AV487" i="14"/>
  <c r="BD487" i="14"/>
  <c r="BL487" i="14"/>
  <c r="BT487" i="14"/>
  <c r="CB487" i="14"/>
  <c r="CJ487" i="14"/>
  <c r="CR487" i="14"/>
  <c r="CZ487" i="14"/>
  <c r="DH487" i="14"/>
  <c r="I487" i="14"/>
  <c r="Q487" i="14"/>
  <c r="Y487" i="14"/>
  <c r="AG487" i="14"/>
  <c r="AO487" i="14"/>
  <c r="J487" i="14"/>
  <c r="R487" i="14"/>
  <c r="Z487" i="14"/>
  <c r="AH487" i="14"/>
  <c r="AP487" i="14"/>
  <c r="AX487" i="14"/>
  <c r="BF487" i="14"/>
  <c r="BN487" i="14"/>
  <c r="BV487" i="14"/>
  <c r="CD487" i="14"/>
  <c r="CL487" i="14"/>
  <c r="CT487" i="14"/>
  <c r="DB487" i="14"/>
  <c r="DJ487" i="14"/>
  <c r="DR487" i="14"/>
  <c r="C487" i="14"/>
  <c r="BE487" i="14"/>
  <c r="CK487" i="14"/>
  <c r="DP487" i="14"/>
  <c r="K487" i="14"/>
  <c r="BG487" i="14"/>
  <c r="CM487" i="14"/>
  <c r="DQ487" i="14"/>
  <c r="S487" i="14"/>
  <c r="BM487" i="14"/>
  <c r="CS487" i="14"/>
  <c r="DS487" i="14"/>
  <c r="AA487" i="14"/>
  <c r="BO487" i="14"/>
  <c r="CU487" i="14"/>
  <c r="AI487" i="14"/>
  <c r="BU487" i="14"/>
  <c r="DA487" i="14"/>
  <c r="AQ487" i="14"/>
  <c r="BW487" i="14"/>
  <c r="DC487" i="14"/>
  <c r="AW487" i="14"/>
  <c r="CC487" i="14"/>
  <c r="DI487" i="14"/>
  <c r="AY487" i="14"/>
  <c r="CE487" i="14"/>
  <c r="DK487" i="14"/>
  <c r="J479" i="14"/>
  <c r="R479" i="14"/>
  <c r="Z479" i="14"/>
  <c r="AH479" i="14"/>
  <c r="AP479" i="14"/>
  <c r="AX479" i="14"/>
  <c r="BF479" i="14"/>
  <c r="BN479" i="14"/>
  <c r="BV479" i="14"/>
  <c r="CD479" i="14"/>
  <c r="CL479" i="14"/>
  <c r="CT479" i="14"/>
  <c r="DB479" i="14"/>
  <c r="DJ479" i="14"/>
  <c r="DR479" i="14"/>
  <c r="C479" i="14"/>
  <c r="K479" i="14"/>
  <c r="S479" i="14"/>
  <c r="AA479" i="14"/>
  <c r="AI479" i="14"/>
  <c r="AQ479" i="14"/>
  <c r="AY479" i="14"/>
  <c r="BG479" i="14"/>
  <c r="BO479" i="14"/>
  <c r="BW479" i="14"/>
  <c r="CE479" i="14"/>
  <c r="CM479" i="14"/>
  <c r="CU479" i="14"/>
  <c r="DC479" i="14"/>
  <c r="DK479" i="14"/>
  <c r="DS479" i="14"/>
  <c r="D479" i="14"/>
  <c r="L479" i="14"/>
  <c r="T479" i="14"/>
  <c r="AB479" i="14"/>
  <c r="AJ479" i="14"/>
  <c r="AR479" i="14"/>
  <c r="AZ479" i="14"/>
  <c r="BH479" i="14"/>
  <c r="BP479" i="14"/>
  <c r="BX479" i="14"/>
  <c r="CF479" i="14"/>
  <c r="CN479" i="14"/>
  <c r="CV479" i="14"/>
  <c r="DD479" i="14"/>
  <c r="DL479" i="14"/>
  <c r="DT479" i="14"/>
  <c r="H479" i="14"/>
  <c r="P479" i="14"/>
  <c r="X479" i="14"/>
  <c r="AF479" i="14"/>
  <c r="AN479" i="14"/>
  <c r="AV479" i="14"/>
  <c r="BD479" i="14"/>
  <c r="BL479" i="14"/>
  <c r="BT479" i="14"/>
  <c r="CB479" i="14"/>
  <c r="CJ479" i="14"/>
  <c r="CR479" i="14"/>
  <c r="CZ479" i="14"/>
  <c r="DH479" i="14"/>
  <c r="DP479" i="14"/>
  <c r="G479" i="14"/>
  <c r="W479" i="14"/>
  <c r="AM479" i="14"/>
  <c r="BC479" i="14"/>
  <c r="BS479" i="14"/>
  <c r="CI479" i="14"/>
  <c r="CY479" i="14"/>
  <c r="DO479" i="14"/>
  <c r="I479" i="14"/>
  <c r="Y479" i="14"/>
  <c r="AO479" i="14"/>
  <c r="BE479" i="14"/>
  <c r="BU479" i="14"/>
  <c r="CK479" i="14"/>
  <c r="DA479" i="14"/>
  <c r="DQ479" i="14"/>
  <c r="M479" i="14"/>
  <c r="AC479" i="14"/>
  <c r="AS479" i="14"/>
  <c r="BI479" i="14"/>
  <c r="BY479" i="14"/>
  <c r="CO479" i="14"/>
  <c r="DE479" i="14"/>
  <c r="DU479" i="14"/>
  <c r="N479" i="14"/>
  <c r="AD479" i="14"/>
  <c r="AT479" i="14"/>
  <c r="BJ479" i="14"/>
  <c r="BZ479" i="14"/>
  <c r="CP479" i="14"/>
  <c r="DF479" i="14"/>
  <c r="DV479" i="14"/>
  <c r="O479" i="14"/>
  <c r="AE479" i="14"/>
  <c r="AU479" i="14"/>
  <c r="BK479" i="14"/>
  <c r="CA479" i="14"/>
  <c r="CQ479" i="14"/>
  <c r="DG479" i="14"/>
  <c r="Q479" i="14"/>
  <c r="AG479" i="14"/>
  <c r="AW479" i="14"/>
  <c r="BM479" i="14"/>
  <c r="CC479" i="14"/>
  <c r="CS479" i="14"/>
  <c r="DI479" i="14"/>
  <c r="E479" i="14"/>
  <c r="U479" i="14"/>
  <c r="AK479" i="14"/>
  <c r="BA479" i="14"/>
  <c r="BQ479" i="14"/>
  <c r="CG479" i="14"/>
  <c r="CW479" i="14"/>
  <c r="DM479" i="14"/>
  <c r="CH479" i="14"/>
  <c r="CX479" i="14"/>
  <c r="DN479" i="14"/>
  <c r="F479" i="14"/>
  <c r="V479" i="14"/>
  <c r="AL479" i="14"/>
  <c r="BB479" i="14"/>
  <c r="BR479" i="14"/>
  <c r="J471" i="14"/>
  <c r="R471" i="14"/>
  <c r="Z471" i="14"/>
  <c r="AH471" i="14"/>
  <c r="AP471" i="14"/>
  <c r="AX471" i="14"/>
  <c r="BF471" i="14"/>
  <c r="BN471" i="14"/>
  <c r="BV471" i="14"/>
  <c r="CD471" i="14"/>
  <c r="CL471" i="14"/>
  <c r="CT471" i="14"/>
  <c r="DB471" i="14"/>
  <c r="DJ471" i="14"/>
  <c r="DR471" i="14"/>
  <c r="C471" i="14"/>
  <c r="K471" i="14"/>
  <c r="S471" i="14"/>
  <c r="AA471" i="14"/>
  <c r="AI471" i="14"/>
  <c r="AQ471" i="14"/>
  <c r="AY471" i="14"/>
  <c r="BG471" i="14"/>
  <c r="BO471" i="14"/>
  <c r="BW471" i="14"/>
  <c r="CE471" i="14"/>
  <c r="CM471" i="14"/>
  <c r="CU471" i="14"/>
  <c r="DC471" i="14"/>
  <c r="DK471" i="14"/>
  <c r="DS471" i="14"/>
  <c r="D471" i="14"/>
  <c r="L471" i="14"/>
  <c r="T471" i="14"/>
  <c r="AB471" i="14"/>
  <c r="AJ471" i="14"/>
  <c r="AR471" i="14"/>
  <c r="AZ471" i="14"/>
  <c r="BH471" i="14"/>
  <c r="BP471" i="14"/>
  <c r="BX471" i="14"/>
  <c r="CF471" i="14"/>
  <c r="CN471" i="14"/>
  <c r="CV471" i="14"/>
  <c r="DD471" i="14"/>
  <c r="DL471" i="14"/>
  <c r="DT471" i="14"/>
  <c r="E471" i="14"/>
  <c r="M471" i="14"/>
  <c r="U471" i="14"/>
  <c r="AC471" i="14"/>
  <c r="AK471" i="14"/>
  <c r="AS471" i="14"/>
  <c r="BA471" i="14"/>
  <c r="BI471" i="14"/>
  <c r="BQ471" i="14"/>
  <c r="BY471" i="14"/>
  <c r="CG471" i="14"/>
  <c r="CO471" i="14"/>
  <c r="CW471" i="14"/>
  <c r="DE471" i="14"/>
  <c r="DM471" i="14"/>
  <c r="DU471" i="14"/>
  <c r="F471" i="14"/>
  <c r="N471" i="14"/>
  <c r="V471" i="14"/>
  <c r="AD471" i="14"/>
  <c r="AL471" i="14"/>
  <c r="AT471" i="14"/>
  <c r="BB471" i="14"/>
  <c r="BJ471" i="14"/>
  <c r="BR471" i="14"/>
  <c r="BZ471" i="14"/>
  <c r="CH471" i="14"/>
  <c r="CP471" i="14"/>
  <c r="CX471" i="14"/>
  <c r="DF471" i="14"/>
  <c r="DN471" i="14"/>
  <c r="DV471" i="14"/>
  <c r="G471" i="14"/>
  <c r="O471" i="14"/>
  <c r="W471" i="14"/>
  <c r="AE471" i="14"/>
  <c r="AM471" i="14"/>
  <c r="AU471" i="14"/>
  <c r="BC471" i="14"/>
  <c r="BK471" i="14"/>
  <c r="BS471" i="14"/>
  <c r="CA471" i="14"/>
  <c r="CI471" i="14"/>
  <c r="CQ471" i="14"/>
  <c r="CY471" i="14"/>
  <c r="DG471" i="14"/>
  <c r="DO471" i="14"/>
  <c r="H471" i="14"/>
  <c r="P471" i="14"/>
  <c r="X471" i="14"/>
  <c r="AF471" i="14"/>
  <c r="AN471" i="14"/>
  <c r="AV471" i="14"/>
  <c r="BD471" i="14"/>
  <c r="BL471" i="14"/>
  <c r="BT471" i="14"/>
  <c r="CB471" i="14"/>
  <c r="CJ471" i="14"/>
  <c r="CR471" i="14"/>
  <c r="CZ471" i="14"/>
  <c r="DH471" i="14"/>
  <c r="DP471" i="14"/>
  <c r="I471" i="14"/>
  <c r="BU471" i="14"/>
  <c r="Q471" i="14"/>
  <c r="CC471" i="14"/>
  <c r="Y471" i="14"/>
  <c r="CK471" i="14"/>
  <c r="AG471" i="14"/>
  <c r="CS471" i="14"/>
  <c r="AO471" i="14"/>
  <c r="DA471" i="14"/>
  <c r="AW471" i="14"/>
  <c r="DI471" i="14"/>
  <c r="BE471" i="14"/>
  <c r="DQ471" i="14"/>
  <c r="BM471" i="14"/>
  <c r="F463" i="14"/>
  <c r="N463" i="14"/>
  <c r="V463" i="14"/>
  <c r="AD463" i="14"/>
  <c r="AL463" i="14"/>
  <c r="AT463" i="14"/>
  <c r="BB463" i="14"/>
  <c r="BJ463" i="14"/>
  <c r="BR463" i="14"/>
  <c r="BZ463" i="14"/>
  <c r="CH463" i="14"/>
  <c r="CP463" i="14"/>
  <c r="CX463" i="14"/>
  <c r="DF463" i="14"/>
  <c r="DN463" i="14"/>
  <c r="DV463" i="14"/>
  <c r="G463" i="14"/>
  <c r="O463" i="14"/>
  <c r="W463" i="14"/>
  <c r="AE463" i="14"/>
  <c r="AM463" i="14"/>
  <c r="AU463" i="14"/>
  <c r="BC463" i="14"/>
  <c r="BK463" i="14"/>
  <c r="BS463" i="14"/>
  <c r="CA463" i="14"/>
  <c r="CI463" i="14"/>
  <c r="CQ463" i="14"/>
  <c r="CY463" i="14"/>
  <c r="DG463" i="14"/>
  <c r="DO463" i="14"/>
  <c r="H463" i="14"/>
  <c r="P463" i="14"/>
  <c r="X463" i="14"/>
  <c r="AF463" i="14"/>
  <c r="AN463" i="14"/>
  <c r="AV463" i="14"/>
  <c r="BD463" i="14"/>
  <c r="BL463" i="14"/>
  <c r="BT463" i="14"/>
  <c r="CB463" i="14"/>
  <c r="CJ463" i="14"/>
  <c r="CR463" i="14"/>
  <c r="CZ463" i="14"/>
  <c r="DH463" i="14"/>
  <c r="DP463" i="14"/>
  <c r="J463" i="14"/>
  <c r="R463" i="14"/>
  <c r="Z463" i="14"/>
  <c r="AH463" i="14"/>
  <c r="AP463" i="14"/>
  <c r="AX463" i="14"/>
  <c r="BF463" i="14"/>
  <c r="BN463" i="14"/>
  <c r="BV463" i="14"/>
  <c r="CD463" i="14"/>
  <c r="CL463" i="14"/>
  <c r="CT463" i="14"/>
  <c r="DB463" i="14"/>
  <c r="DJ463" i="14"/>
  <c r="DR463" i="14"/>
  <c r="C463" i="14"/>
  <c r="K463" i="14"/>
  <c r="S463" i="14"/>
  <c r="AA463" i="14"/>
  <c r="AI463" i="14"/>
  <c r="AQ463" i="14"/>
  <c r="AY463" i="14"/>
  <c r="BG463" i="14"/>
  <c r="BO463" i="14"/>
  <c r="BW463" i="14"/>
  <c r="CE463" i="14"/>
  <c r="CM463" i="14"/>
  <c r="CU463" i="14"/>
  <c r="DC463" i="14"/>
  <c r="DK463" i="14"/>
  <c r="DS463" i="14"/>
  <c r="U463" i="14"/>
  <c r="AR463" i="14"/>
  <c r="BM463" i="14"/>
  <c r="CG463" i="14"/>
  <c r="DD463" i="14"/>
  <c r="D463" i="14"/>
  <c r="Y463" i="14"/>
  <c r="AS463" i="14"/>
  <c r="BP463" i="14"/>
  <c r="CK463" i="14"/>
  <c r="DE463" i="14"/>
  <c r="E463" i="14"/>
  <c r="AB463" i="14"/>
  <c r="AW463" i="14"/>
  <c r="BQ463" i="14"/>
  <c r="CN463" i="14"/>
  <c r="DI463" i="14"/>
  <c r="I463" i="14"/>
  <c r="AC463" i="14"/>
  <c r="AZ463" i="14"/>
  <c r="BU463" i="14"/>
  <c r="CO463" i="14"/>
  <c r="DL463" i="14"/>
  <c r="L463" i="14"/>
  <c r="AG463" i="14"/>
  <c r="BA463" i="14"/>
  <c r="BX463" i="14"/>
  <c r="CS463" i="14"/>
  <c r="DM463" i="14"/>
  <c r="M463" i="14"/>
  <c r="AJ463" i="14"/>
  <c r="BE463" i="14"/>
  <c r="BY463" i="14"/>
  <c r="CV463" i="14"/>
  <c r="DQ463" i="14"/>
  <c r="Q463" i="14"/>
  <c r="AK463" i="14"/>
  <c r="BH463" i="14"/>
  <c r="CC463" i="14"/>
  <c r="CW463" i="14"/>
  <c r="DT463" i="14"/>
  <c r="BI463" i="14"/>
  <c r="CF463" i="14"/>
  <c r="DA463" i="14"/>
  <c r="DU463" i="14"/>
  <c r="T463" i="14"/>
  <c r="AO463" i="14"/>
  <c r="E455" i="14"/>
  <c r="M455" i="14"/>
  <c r="U455" i="14"/>
  <c r="AC455" i="14"/>
  <c r="AK455" i="14"/>
  <c r="AS455" i="14"/>
  <c r="BA455" i="14"/>
  <c r="BI455" i="14"/>
  <c r="BQ455" i="14"/>
  <c r="BY455" i="14"/>
  <c r="CG455" i="14"/>
  <c r="CO455" i="14"/>
  <c r="CW455" i="14"/>
  <c r="DE455" i="14"/>
  <c r="DM455" i="14"/>
  <c r="DU455" i="14"/>
  <c r="F455" i="14"/>
  <c r="N455" i="14"/>
  <c r="V455" i="14"/>
  <c r="AD455" i="14"/>
  <c r="AL455" i="14"/>
  <c r="AT455" i="14"/>
  <c r="BB455" i="14"/>
  <c r="BJ455" i="14"/>
  <c r="BR455" i="14"/>
  <c r="BZ455" i="14"/>
  <c r="CH455" i="14"/>
  <c r="CP455" i="14"/>
  <c r="CX455" i="14"/>
  <c r="DF455" i="14"/>
  <c r="DN455" i="14"/>
  <c r="DV455" i="14"/>
  <c r="G455" i="14"/>
  <c r="O455" i="14"/>
  <c r="W455" i="14"/>
  <c r="AE455" i="14"/>
  <c r="AM455" i="14"/>
  <c r="AU455" i="14"/>
  <c r="BC455" i="14"/>
  <c r="BK455" i="14"/>
  <c r="BS455" i="14"/>
  <c r="CA455" i="14"/>
  <c r="CI455" i="14"/>
  <c r="CQ455" i="14"/>
  <c r="CY455" i="14"/>
  <c r="DG455" i="14"/>
  <c r="DO455" i="14"/>
  <c r="H455" i="14"/>
  <c r="P455" i="14"/>
  <c r="X455" i="14"/>
  <c r="AF455" i="14"/>
  <c r="AN455" i="14"/>
  <c r="AV455" i="14"/>
  <c r="BD455" i="14"/>
  <c r="BL455" i="14"/>
  <c r="BT455" i="14"/>
  <c r="CB455" i="14"/>
  <c r="CJ455" i="14"/>
  <c r="CR455" i="14"/>
  <c r="CZ455" i="14"/>
  <c r="DH455" i="14"/>
  <c r="DP455" i="14"/>
  <c r="J455" i="14"/>
  <c r="R455" i="14"/>
  <c r="Z455" i="14"/>
  <c r="AH455" i="14"/>
  <c r="AP455" i="14"/>
  <c r="AX455" i="14"/>
  <c r="BF455" i="14"/>
  <c r="BN455" i="14"/>
  <c r="BV455" i="14"/>
  <c r="CD455" i="14"/>
  <c r="CL455" i="14"/>
  <c r="CT455" i="14"/>
  <c r="DB455" i="14"/>
  <c r="DJ455" i="14"/>
  <c r="DR455" i="14"/>
  <c r="C455" i="14"/>
  <c r="K455" i="14"/>
  <c r="S455" i="14"/>
  <c r="AA455" i="14"/>
  <c r="AI455" i="14"/>
  <c r="AQ455" i="14"/>
  <c r="AY455" i="14"/>
  <c r="BG455" i="14"/>
  <c r="BO455" i="14"/>
  <c r="BW455" i="14"/>
  <c r="CE455" i="14"/>
  <c r="CM455" i="14"/>
  <c r="CU455" i="14"/>
  <c r="DC455" i="14"/>
  <c r="DK455" i="14"/>
  <c r="DS455" i="14"/>
  <c r="I455" i="14"/>
  <c r="AO455" i="14"/>
  <c r="BU455" i="14"/>
  <c r="DA455" i="14"/>
  <c r="L455" i="14"/>
  <c r="AR455" i="14"/>
  <c r="BX455" i="14"/>
  <c r="DD455" i="14"/>
  <c r="Q455" i="14"/>
  <c r="AW455" i="14"/>
  <c r="CC455" i="14"/>
  <c r="DI455" i="14"/>
  <c r="T455" i="14"/>
  <c r="AZ455" i="14"/>
  <c r="CF455" i="14"/>
  <c r="DL455" i="14"/>
  <c r="Y455" i="14"/>
  <c r="BE455" i="14"/>
  <c r="CK455" i="14"/>
  <c r="DQ455" i="14"/>
  <c r="AB455" i="14"/>
  <c r="BH455" i="14"/>
  <c r="CN455" i="14"/>
  <c r="DT455" i="14"/>
  <c r="AG455" i="14"/>
  <c r="BM455" i="14"/>
  <c r="CS455" i="14"/>
  <c r="CV455" i="14"/>
  <c r="D455" i="14"/>
  <c r="AJ455" i="14"/>
  <c r="BP455" i="14"/>
  <c r="J447" i="14"/>
  <c r="R447" i="14"/>
  <c r="Z447" i="14"/>
  <c r="AH447" i="14"/>
  <c r="AP447" i="14"/>
  <c r="AX447" i="14"/>
  <c r="BF447" i="14"/>
  <c r="C447" i="14"/>
  <c r="K447" i="14"/>
  <c r="S447" i="14"/>
  <c r="AA447" i="14"/>
  <c r="AI447" i="14"/>
  <c r="AQ447" i="14"/>
  <c r="AY447" i="14"/>
  <c r="BG447" i="14"/>
  <c r="BO447" i="14"/>
  <c r="E447" i="14"/>
  <c r="M447" i="14"/>
  <c r="U447" i="14"/>
  <c r="AC447" i="14"/>
  <c r="AK447" i="14"/>
  <c r="AS447" i="14"/>
  <c r="BA447" i="14"/>
  <c r="BI447" i="14"/>
  <c r="BQ447" i="14"/>
  <c r="I447" i="14"/>
  <c r="W447" i="14"/>
  <c r="AJ447" i="14"/>
  <c r="AV447" i="14"/>
  <c r="BJ447" i="14"/>
  <c r="BT447" i="14"/>
  <c r="CB447" i="14"/>
  <c r="CJ447" i="14"/>
  <c r="CR447" i="14"/>
  <c r="CZ447" i="14"/>
  <c r="DH447" i="14"/>
  <c r="DP447" i="14"/>
  <c r="L447" i="14"/>
  <c r="X447" i="14"/>
  <c r="AL447" i="14"/>
  <c r="AW447" i="14"/>
  <c r="BK447" i="14"/>
  <c r="BU447" i="14"/>
  <c r="CC447" i="14"/>
  <c r="CK447" i="14"/>
  <c r="CS447" i="14"/>
  <c r="DA447" i="14"/>
  <c r="DI447" i="14"/>
  <c r="DQ447" i="14"/>
  <c r="O447" i="14"/>
  <c r="AB447" i="14"/>
  <c r="AN447" i="14"/>
  <c r="BB447" i="14"/>
  <c r="BM447" i="14"/>
  <c r="BW447" i="14"/>
  <c r="CE447" i="14"/>
  <c r="CM447" i="14"/>
  <c r="CU447" i="14"/>
  <c r="DC447" i="14"/>
  <c r="DK447" i="14"/>
  <c r="DS447" i="14"/>
  <c r="F447" i="14"/>
  <c r="Q447" i="14"/>
  <c r="AE447" i="14"/>
  <c r="AR447" i="14"/>
  <c r="BD447" i="14"/>
  <c r="BP447" i="14"/>
  <c r="BY447" i="14"/>
  <c r="CG447" i="14"/>
  <c r="CO447" i="14"/>
  <c r="CW447" i="14"/>
  <c r="DE447" i="14"/>
  <c r="DM447" i="14"/>
  <c r="DU447" i="14"/>
  <c r="G447" i="14"/>
  <c r="T447" i="14"/>
  <c r="AF447" i="14"/>
  <c r="AT447" i="14"/>
  <c r="BE447" i="14"/>
  <c r="BR447" i="14"/>
  <c r="BZ447" i="14"/>
  <c r="CH447" i="14"/>
  <c r="CP447" i="14"/>
  <c r="CX447" i="14"/>
  <c r="DF447" i="14"/>
  <c r="DN447" i="14"/>
  <c r="DV447" i="14"/>
  <c r="V447" i="14"/>
  <c r="BC447" i="14"/>
  <c r="CD447" i="14"/>
  <c r="CY447" i="14"/>
  <c r="DT447" i="14"/>
  <c r="Y447" i="14"/>
  <c r="BH447" i="14"/>
  <c r="CF447" i="14"/>
  <c r="DB447" i="14"/>
  <c r="AD447" i="14"/>
  <c r="BL447" i="14"/>
  <c r="CI447" i="14"/>
  <c r="DD447" i="14"/>
  <c r="AG447" i="14"/>
  <c r="BN447" i="14"/>
  <c r="CL447" i="14"/>
  <c r="DG447" i="14"/>
  <c r="H447" i="14"/>
  <c r="AO447" i="14"/>
  <c r="BV447" i="14"/>
  <c r="CQ447" i="14"/>
  <c r="DL447" i="14"/>
  <c r="N447" i="14"/>
  <c r="AU447" i="14"/>
  <c r="BX447" i="14"/>
  <c r="CT447" i="14"/>
  <c r="DO447" i="14"/>
  <c r="AM447" i="14"/>
  <c r="AZ447" i="14"/>
  <c r="BS447" i="14"/>
  <c r="CA447" i="14"/>
  <c r="CN447" i="14"/>
  <c r="CV447" i="14"/>
  <c r="D447" i="14"/>
  <c r="DJ447" i="14"/>
  <c r="P447" i="14"/>
  <c r="DR447" i="14"/>
  <c r="C439" i="14"/>
  <c r="K439" i="14"/>
  <c r="S439" i="14"/>
  <c r="AA439" i="14"/>
  <c r="AI439" i="14"/>
  <c r="AQ439" i="14"/>
  <c r="AY439" i="14"/>
  <c r="BG439" i="14"/>
  <c r="BO439" i="14"/>
  <c r="BW439" i="14"/>
  <c r="CE439" i="14"/>
  <c r="CM439" i="14"/>
  <c r="CU439" i="14"/>
  <c r="F439" i="14"/>
  <c r="O439" i="14"/>
  <c r="X439" i="14"/>
  <c r="AG439" i="14"/>
  <c r="AP439" i="14"/>
  <c r="AZ439" i="14"/>
  <c r="BI439" i="14"/>
  <c r="BR439" i="14"/>
  <c r="CA439" i="14"/>
  <c r="CJ439" i="14"/>
  <c r="CS439" i="14"/>
  <c r="DB439" i="14"/>
  <c r="DJ439" i="14"/>
  <c r="DR439" i="14"/>
  <c r="G439" i="14"/>
  <c r="P439" i="14"/>
  <c r="Y439" i="14"/>
  <c r="AH439" i="14"/>
  <c r="AR439" i="14"/>
  <c r="BA439" i="14"/>
  <c r="BJ439" i="14"/>
  <c r="BS439" i="14"/>
  <c r="CB439" i="14"/>
  <c r="CK439" i="14"/>
  <c r="CT439" i="14"/>
  <c r="DC439" i="14"/>
  <c r="DK439" i="14"/>
  <c r="DS439" i="14"/>
  <c r="H439" i="14"/>
  <c r="Q439" i="14"/>
  <c r="Z439" i="14"/>
  <c r="AJ439" i="14"/>
  <c r="AS439" i="14"/>
  <c r="BB439" i="14"/>
  <c r="BK439" i="14"/>
  <c r="BT439" i="14"/>
  <c r="CC439" i="14"/>
  <c r="CL439" i="14"/>
  <c r="CV439" i="14"/>
  <c r="DD439" i="14"/>
  <c r="DL439" i="14"/>
  <c r="DT439" i="14"/>
  <c r="I439" i="14"/>
  <c r="R439" i="14"/>
  <c r="AB439" i="14"/>
  <c r="AK439" i="14"/>
  <c r="AT439" i="14"/>
  <c r="BC439" i="14"/>
  <c r="BL439" i="14"/>
  <c r="BU439" i="14"/>
  <c r="CD439" i="14"/>
  <c r="CN439" i="14"/>
  <c r="CW439" i="14"/>
  <c r="DE439" i="14"/>
  <c r="DM439" i="14"/>
  <c r="DU439" i="14"/>
  <c r="L439" i="14"/>
  <c r="U439" i="14"/>
  <c r="AD439" i="14"/>
  <c r="AM439" i="14"/>
  <c r="AV439" i="14"/>
  <c r="BE439" i="14"/>
  <c r="BN439" i="14"/>
  <c r="BX439" i="14"/>
  <c r="CG439" i="14"/>
  <c r="CP439" i="14"/>
  <c r="CY439" i="14"/>
  <c r="DG439" i="14"/>
  <c r="DO439" i="14"/>
  <c r="E439" i="14"/>
  <c r="AE439" i="14"/>
  <c r="BD439" i="14"/>
  <c r="BZ439" i="14"/>
  <c r="CZ439" i="14"/>
  <c r="DV439" i="14"/>
  <c r="J439" i="14"/>
  <c r="AF439" i="14"/>
  <c r="BF439" i="14"/>
  <c r="CF439" i="14"/>
  <c r="DA439" i="14"/>
  <c r="N439" i="14"/>
  <c r="AN439" i="14"/>
  <c r="BM439" i="14"/>
  <c r="CI439" i="14"/>
  <c r="DH439" i="14"/>
  <c r="V439" i="14"/>
  <c r="AU439" i="14"/>
  <c r="BQ439" i="14"/>
  <c r="CQ439" i="14"/>
  <c r="DN439" i="14"/>
  <c r="W439" i="14"/>
  <c r="AW439" i="14"/>
  <c r="BV439" i="14"/>
  <c r="CR439" i="14"/>
  <c r="DP439" i="14"/>
  <c r="AC439" i="14"/>
  <c r="CO439" i="14"/>
  <c r="AL439" i="14"/>
  <c r="CX439" i="14"/>
  <c r="AO439" i="14"/>
  <c r="DF439" i="14"/>
  <c r="AX439" i="14"/>
  <c r="DI439" i="14"/>
  <c r="D439" i="14"/>
  <c r="BP439" i="14"/>
  <c r="M439" i="14"/>
  <c r="BY439" i="14"/>
  <c r="T439" i="14"/>
  <c r="BH439" i="14"/>
  <c r="CH439" i="14"/>
  <c r="DQ439" i="14"/>
  <c r="C431" i="14"/>
  <c r="K431" i="14"/>
  <c r="S431" i="14"/>
  <c r="AA431" i="14"/>
  <c r="AI431" i="14"/>
  <c r="AQ431" i="14"/>
  <c r="AY431" i="14"/>
  <c r="BG431" i="14"/>
  <c r="BO431" i="14"/>
  <c r="BW431" i="14"/>
  <c r="CE431" i="14"/>
  <c r="CM431" i="14"/>
  <c r="CU431" i="14"/>
  <c r="DC431" i="14"/>
  <c r="DK431" i="14"/>
  <c r="DS431" i="14"/>
  <c r="D431" i="14"/>
  <c r="L431" i="14"/>
  <c r="T431" i="14"/>
  <c r="AB431" i="14"/>
  <c r="AJ431" i="14"/>
  <c r="AR431" i="14"/>
  <c r="AZ431" i="14"/>
  <c r="BH431" i="14"/>
  <c r="BP431" i="14"/>
  <c r="BX431" i="14"/>
  <c r="CF431" i="14"/>
  <c r="CN431" i="14"/>
  <c r="CV431" i="14"/>
  <c r="DD431" i="14"/>
  <c r="DL431" i="14"/>
  <c r="DT431" i="14"/>
  <c r="E431" i="14"/>
  <c r="M431" i="14"/>
  <c r="U431" i="14"/>
  <c r="AC431" i="14"/>
  <c r="AK431" i="14"/>
  <c r="AS431" i="14"/>
  <c r="BA431" i="14"/>
  <c r="BI431" i="14"/>
  <c r="BQ431" i="14"/>
  <c r="BY431" i="14"/>
  <c r="CG431" i="14"/>
  <c r="CO431" i="14"/>
  <c r="CW431" i="14"/>
  <c r="DE431" i="14"/>
  <c r="DM431" i="14"/>
  <c r="DU431" i="14"/>
  <c r="F431" i="14"/>
  <c r="N431" i="14"/>
  <c r="V431" i="14"/>
  <c r="AD431" i="14"/>
  <c r="AL431" i="14"/>
  <c r="AT431" i="14"/>
  <c r="BB431" i="14"/>
  <c r="BJ431" i="14"/>
  <c r="BR431" i="14"/>
  <c r="BZ431" i="14"/>
  <c r="CH431" i="14"/>
  <c r="CP431" i="14"/>
  <c r="CX431" i="14"/>
  <c r="DF431" i="14"/>
  <c r="DN431" i="14"/>
  <c r="DV431" i="14"/>
  <c r="G431" i="14"/>
  <c r="O431" i="14"/>
  <c r="W431" i="14"/>
  <c r="AE431" i="14"/>
  <c r="AM431" i="14"/>
  <c r="AU431" i="14"/>
  <c r="BC431" i="14"/>
  <c r="BK431" i="14"/>
  <c r="BS431" i="14"/>
  <c r="CA431" i="14"/>
  <c r="CI431" i="14"/>
  <c r="CQ431" i="14"/>
  <c r="CY431" i="14"/>
  <c r="DG431" i="14"/>
  <c r="DO431" i="14"/>
  <c r="H431" i="14"/>
  <c r="P431" i="14"/>
  <c r="X431" i="14"/>
  <c r="AF431" i="14"/>
  <c r="AN431" i="14"/>
  <c r="AV431" i="14"/>
  <c r="BD431" i="14"/>
  <c r="BL431" i="14"/>
  <c r="BT431" i="14"/>
  <c r="CB431" i="14"/>
  <c r="CJ431" i="14"/>
  <c r="CR431" i="14"/>
  <c r="CZ431" i="14"/>
  <c r="DH431" i="14"/>
  <c r="DP431" i="14"/>
  <c r="I431" i="14"/>
  <c r="Q431" i="14"/>
  <c r="Y431" i="14"/>
  <c r="AG431" i="14"/>
  <c r="AO431" i="14"/>
  <c r="AW431" i="14"/>
  <c r="BE431" i="14"/>
  <c r="BM431" i="14"/>
  <c r="BU431" i="14"/>
  <c r="CC431" i="14"/>
  <c r="CK431" i="14"/>
  <c r="CS431" i="14"/>
  <c r="DA431" i="14"/>
  <c r="DI431" i="14"/>
  <c r="DQ431" i="14"/>
  <c r="J431" i="14"/>
  <c r="BV431" i="14"/>
  <c r="R431" i="14"/>
  <c r="CD431" i="14"/>
  <c r="Z431" i="14"/>
  <c r="CL431" i="14"/>
  <c r="AH431" i="14"/>
  <c r="CT431" i="14"/>
  <c r="AP431" i="14"/>
  <c r="DB431" i="14"/>
  <c r="AX431" i="14"/>
  <c r="DJ431" i="14"/>
  <c r="BF431" i="14"/>
  <c r="BN431" i="14"/>
  <c r="DR431" i="14"/>
  <c r="G423" i="14"/>
  <c r="O423" i="14"/>
  <c r="W423" i="14"/>
  <c r="AE423" i="14"/>
  <c r="AM423" i="14"/>
  <c r="AU423" i="14"/>
  <c r="BC423" i="14"/>
  <c r="BK423" i="14"/>
  <c r="BS423" i="14"/>
  <c r="CA423" i="14"/>
  <c r="CI423" i="14"/>
  <c r="CQ423" i="14"/>
  <c r="CY423" i="14"/>
  <c r="DG423" i="14"/>
  <c r="DO423" i="14"/>
  <c r="H423" i="14"/>
  <c r="P423" i="14"/>
  <c r="X423" i="14"/>
  <c r="AF423" i="14"/>
  <c r="AN423" i="14"/>
  <c r="AV423" i="14"/>
  <c r="BD423" i="14"/>
  <c r="BL423" i="14"/>
  <c r="BT423" i="14"/>
  <c r="CB423" i="14"/>
  <c r="CJ423" i="14"/>
  <c r="CR423" i="14"/>
  <c r="CZ423" i="14"/>
  <c r="DH423" i="14"/>
  <c r="DP423" i="14"/>
  <c r="I423" i="14"/>
  <c r="Q423" i="14"/>
  <c r="Y423" i="14"/>
  <c r="AG423" i="14"/>
  <c r="AO423" i="14"/>
  <c r="AW423" i="14"/>
  <c r="BE423" i="14"/>
  <c r="BM423" i="14"/>
  <c r="BU423" i="14"/>
  <c r="CC423" i="14"/>
  <c r="CK423" i="14"/>
  <c r="CS423" i="14"/>
  <c r="DA423" i="14"/>
  <c r="DI423" i="14"/>
  <c r="DQ423" i="14"/>
  <c r="J423" i="14"/>
  <c r="R423" i="14"/>
  <c r="Z423" i="14"/>
  <c r="AH423" i="14"/>
  <c r="AP423" i="14"/>
  <c r="AX423" i="14"/>
  <c r="BF423" i="14"/>
  <c r="BN423" i="14"/>
  <c r="BV423" i="14"/>
  <c r="CD423" i="14"/>
  <c r="CL423" i="14"/>
  <c r="CT423" i="14"/>
  <c r="DB423" i="14"/>
  <c r="DJ423" i="14"/>
  <c r="DR423" i="14"/>
  <c r="C423" i="14"/>
  <c r="K423" i="14"/>
  <c r="S423" i="14"/>
  <c r="AA423" i="14"/>
  <c r="AI423" i="14"/>
  <c r="AQ423" i="14"/>
  <c r="AY423" i="14"/>
  <c r="BG423" i="14"/>
  <c r="BO423" i="14"/>
  <c r="BW423" i="14"/>
  <c r="CE423" i="14"/>
  <c r="CM423" i="14"/>
  <c r="CU423" i="14"/>
  <c r="DC423" i="14"/>
  <c r="DK423" i="14"/>
  <c r="DS423" i="14"/>
  <c r="D423" i="14"/>
  <c r="V423" i="14"/>
  <c r="AS423" i="14"/>
  <c r="BP423" i="14"/>
  <c r="CH423" i="14"/>
  <c r="DE423" i="14"/>
  <c r="E423" i="14"/>
  <c r="AB423" i="14"/>
  <c r="AT423" i="14"/>
  <c r="BQ423" i="14"/>
  <c r="CN423" i="14"/>
  <c r="DF423" i="14"/>
  <c r="F423" i="14"/>
  <c r="AC423" i="14"/>
  <c r="AZ423" i="14"/>
  <c r="BR423" i="14"/>
  <c r="CO423" i="14"/>
  <c r="DL423" i="14"/>
  <c r="L423" i="14"/>
  <c r="AD423" i="14"/>
  <c r="BA423" i="14"/>
  <c r="BX423" i="14"/>
  <c r="CP423" i="14"/>
  <c r="DM423" i="14"/>
  <c r="M423" i="14"/>
  <c r="AJ423" i="14"/>
  <c r="BB423" i="14"/>
  <c r="BY423" i="14"/>
  <c r="CV423" i="14"/>
  <c r="DN423" i="14"/>
  <c r="N423" i="14"/>
  <c r="AK423" i="14"/>
  <c r="BH423" i="14"/>
  <c r="BZ423" i="14"/>
  <c r="CW423" i="14"/>
  <c r="DT423" i="14"/>
  <c r="T423" i="14"/>
  <c r="AL423" i="14"/>
  <c r="BI423" i="14"/>
  <c r="CF423" i="14"/>
  <c r="CX423" i="14"/>
  <c r="DU423" i="14"/>
  <c r="DD423" i="14"/>
  <c r="DV423" i="14"/>
  <c r="U423" i="14"/>
  <c r="AR423" i="14"/>
  <c r="BJ423" i="14"/>
  <c r="CG423" i="14"/>
  <c r="D415" i="14"/>
  <c r="L415" i="14"/>
  <c r="T415" i="14"/>
  <c r="AB415" i="14"/>
  <c r="AJ415" i="14"/>
  <c r="AR415" i="14"/>
  <c r="AZ415" i="14"/>
  <c r="BH415" i="14"/>
  <c r="BP415" i="14"/>
  <c r="BX415" i="14"/>
  <c r="CF415" i="14"/>
  <c r="CN415" i="14"/>
  <c r="CV415" i="14"/>
  <c r="DD415" i="14"/>
  <c r="DL415" i="14"/>
  <c r="DT415" i="14"/>
  <c r="E415" i="14"/>
  <c r="M415" i="14"/>
  <c r="U415" i="14"/>
  <c r="AC415" i="14"/>
  <c r="AK415" i="14"/>
  <c r="AS415" i="14"/>
  <c r="BA415" i="14"/>
  <c r="BI415" i="14"/>
  <c r="BQ415" i="14"/>
  <c r="BY415" i="14"/>
  <c r="CG415" i="14"/>
  <c r="CO415" i="14"/>
  <c r="CW415" i="14"/>
  <c r="DE415" i="14"/>
  <c r="DM415" i="14"/>
  <c r="DU415" i="14"/>
  <c r="F415" i="14"/>
  <c r="N415" i="14"/>
  <c r="V415" i="14"/>
  <c r="AD415" i="14"/>
  <c r="AL415" i="14"/>
  <c r="AT415" i="14"/>
  <c r="BB415" i="14"/>
  <c r="BJ415" i="14"/>
  <c r="BR415" i="14"/>
  <c r="BZ415" i="14"/>
  <c r="CH415" i="14"/>
  <c r="CP415" i="14"/>
  <c r="CX415" i="14"/>
  <c r="DF415" i="14"/>
  <c r="DN415" i="14"/>
  <c r="DV415" i="14"/>
  <c r="G415" i="14"/>
  <c r="O415" i="14"/>
  <c r="W415" i="14"/>
  <c r="AE415" i="14"/>
  <c r="AM415" i="14"/>
  <c r="AU415" i="14"/>
  <c r="BC415" i="14"/>
  <c r="BK415" i="14"/>
  <c r="BS415" i="14"/>
  <c r="CA415" i="14"/>
  <c r="CI415" i="14"/>
  <c r="CQ415" i="14"/>
  <c r="CY415" i="14"/>
  <c r="DG415" i="14"/>
  <c r="DO415" i="14"/>
  <c r="H415" i="14"/>
  <c r="P415" i="14"/>
  <c r="X415" i="14"/>
  <c r="AF415" i="14"/>
  <c r="AN415" i="14"/>
  <c r="AV415" i="14"/>
  <c r="BD415" i="14"/>
  <c r="BL415" i="14"/>
  <c r="BT415" i="14"/>
  <c r="CB415" i="14"/>
  <c r="CJ415" i="14"/>
  <c r="CR415" i="14"/>
  <c r="CZ415" i="14"/>
  <c r="DH415" i="14"/>
  <c r="DP415" i="14"/>
  <c r="I415" i="14"/>
  <c r="AA415" i="14"/>
  <c r="AX415" i="14"/>
  <c r="BU415" i="14"/>
  <c r="CM415" i="14"/>
  <c r="DJ415" i="14"/>
  <c r="J415" i="14"/>
  <c r="AG415" i="14"/>
  <c r="AY415" i="14"/>
  <c r="BV415" i="14"/>
  <c r="CS415" i="14"/>
  <c r="DK415" i="14"/>
  <c r="K415" i="14"/>
  <c r="AH415" i="14"/>
  <c r="BE415" i="14"/>
  <c r="BW415" i="14"/>
  <c r="CT415" i="14"/>
  <c r="DQ415" i="14"/>
  <c r="Q415" i="14"/>
  <c r="AI415" i="14"/>
  <c r="BF415" i="14"/>
  <c r="CC415" i="14"/>
  <c r="CU415" i="14"/>
  <c r="DR415" i="14"/>
  <c r="R415" i="14"/>
  <c r="AO415" i="14"/>
  <c r="BG415" i="14"/>
  <c r="CD415" i="14"/>
  <c r="DA415" i="14"/>
  <c r="DS415" i="14"/>
  <c r="S415" i="14"/>
  <c r="AP415" i="14"/>
  <c r="BM415" i="14"/>
  <c r="CE415" i="14"/>
  <c r="DB415" i="14"/>
  <c r="Y415" i="14"/>
  <c r="DC415" i="14"/>
  <c r="Z415" i="14"/>
  <c r="DI415" i="14"/>
  <c r="AQ415" i="14"/>
  <c r="AW415" i="14"/>
  <c r="BN415" i="14"/>
  <c r="BO415" i="14"/>
  <c r="CK415" i="14"/>
  <c r="C415" i="14"/>
  <c r="CL415" i="14"/>
  <c r="J407" i="14"/>
  <c r="R407" i="14"/>
  <c r="Z407" i="14"/>
  <c r="AH407" i="14"/>
  <c r="AP407" i="14"/>
  <c r="AX407" i="14"/>
  <c r="BF407" i="14"/>
  <c r="BN407" i="14"/>
  <c r="BV407" i="14"/>
  <c r="CD407" i="14"/>
  <c r="CL407" i="14"/>
  <c r="CT407" i="14"/>
  <c r="DB407" i="14"/>
  <c r="D407" i="14"/>
  <c r="M407" i="14"/>
  <c r="V407" i="14"/>
  <c r="AE407" i="14"/>
  <c r="AN407" i="14"/>
  <c r="AW407" i="14"/>
  <c r="BG407" i="14"/>
  <c r="BP407" i="14"/>
  <c r="BY407" i="14"/>
  <c r="CH407" i="14"/>
  <c r="CQ407" i="14"/>
  <c r="CZ407" i="14"/>
  <c r="DI407" i="14"/>
  <c r="DQ407" i="14"/>
  <c r="E407" i="14"/>
  <c r="N407" i="14"/>
  <c r="W407" i="14"/>
  <c r="AF407" i="14"/>
  <c r="AO407" i="14"/>
  <c r="AY407" i="14"/>
  <c r="BH407" i="14"/>
  <c r="BQ407" i="14"/>
  <c r="BZ407" i="14"/>
  <c r="CI407" i="14"/>
  <c r="CR407" i="14"/>
  <c r="DA407" i="14"/>
  <c r="DJ407" i="14"/>
  <c r="DR407" i="14"/>
  <c r="F407" i="14"/>
  <c r="O407" i="14"/>
  <c r="X407" i="14"/>
  <c r="AG407" i="14"/>
  <c r="AQ407" i="14"/>
  <c r="AZ407" i="14"/>
  <c r="BI407" i="14"/>
  <c r="BR407" i="14"/>
  <c r="CA407" i="14"/>
  <c r="CJ407" i="14"/>
  <c r="CS407" i="14"/>
  <c r="DC407" i="14"/>
  <c r="DK407" i="14"/>
  <c r="DS407" i="14"/>
  <c r="G407" i="14"/>
  <c r="P407" i="14"/>
  <c r="Y407" i="14"/>
  <c r="AI407" i="14"/>
  <c r="AR407" i="14"/>
  <c r="BA407" i="14"/>
  <c r="BJ407" i="14"/>
  <c r="BS407" i="14"/>
  <c r="CB407" i="14"/>
  <c r="CK407" i="14"/>
  <c r="CU407" i="14"/>
  <c r="DD407" i="14"/>
  <c r="DL407" i="14"/>
  <c r="DT407" i="14"/>
  <c r="H407" i="14"/>
  <c r="Q407" i="14"/>
  <c r="AA407" i="14"/>
  <c r="AJ407" i="14"/>
  <c r="AS407" i="14"/>
  <c r="BB407" i="14"/>
  <c r="BK407" i="14"/>
  <c r="BT407" i="14"/>
  <c r="CC407" i="14"/>
  <c r="CM407" i="14"/>
  <c r="CV407" i="14"/>
  <c r="DE407" i="14"/>
  <c r="DM407" i="14"/>
  <c r="DU407" i="14"/>
  <c r="I407" i="14"/>
  <c r="S407" i="14"/>
  <c r="AB407" i="14"/>
  <c r="AK407" i="14"/>
  <c r="AT407" i="14"/>
  <c r="BC407" i="14"/>
  <c r="BL407" i="14"/>
  <c r="BU407" i="14"/>
  <c r="CE407" i="14"/>
  <c r="CN407" i="14"/>
  <c r="CW407" i="14"/>
  <c r="DF407" i="14"/>
  <c r="DN407" i="14"/>
  <c r="DV407" i="14"/>
  <c r="K407" i="14"/>
  <c r="T407" i="14"/>
  <c r="AC407" i="14"/>
  <c r="AL407" i="14"/>
  <c r="AU407" i="14"/>
  <c r="BD407" i="14"/>
  <c r="BM407" i="14"/>
  <c r="BW407" i="14"/>
  <c r="CF407" i="14"/>
  <c r="CO407" i="14"/>
  <c r="CX407" i="14"/>
  <c r="DG407" i="14"/>
  <c r="DO407" i="14"/>
  <c r="C407" i="14"/>
  <c r="BX407" i="14"/>
  <c r="L407" i="14"/>
  <c r="CG407" i="14"/>
  <c r="U407" i="14"/>
  <c r="CP407" i="14"/>
  <c r="AD407" i="14"/>
  <c r="CY407" i="14"/>
  <c r="AM407" i="14"/>
  <c r="DH407" i="14"/>
  <c r="AV407" i="14"/>
  <c r="DP407" i="14"/>
  <c r="BE407" i="14"/>
  <c r="BO407" i="14"/>
  <c r="C399" i="14"/>
  <c r="K399" i="14"/>
  <c r="S399" i="14"/>
  <c r="AA399" i="14"/>
  <c r="AI399" i="14"/>
  <c r="AQ399" i="14"/>
  <c r="AY399" i="14"/>
  <c r="BG399" i="14"/>
  <c r="BO399" i="14"/>
  <c r="BW399" i="14"/>
  <c r="CE399" i="14"/>
  <c r="CM399" i="14"/>
  <c r="CU399" i="14"/>
  <c r="DC399" i="14"/>
  <c r="DK399" i="14"/>
  <c r="DS399" i="14"/>
  <c r="D399" i="14"/>
  <c r="L399" i="14"/>
  <c r="T399" i="14"/>
  <c r="AB399" i="14"/>
  <c r="AJ399" i="14"/>
  <c r="AR399" i="14"/>
  <c r="AZ399" i="14"/>
  <c r="BH399" i="14"/>
  <c r="BP399" i="14"/>
  <c r="BX399" i="14"/>
  <c r="CF399" i="14"/>
  <c r="CN399" i="14"/>
  <c r="CV399" i="14"/>
  <c r="DD399" i="14"/>
  <c r="DL399" i="14"/>
  <c r="DT399" i="14"/>
  <c r="E399" i="14"/>
  <c r="M399" i="14"/>
  <c r="U399" i="14"/>
  <c r="AC399" i="14"/>
  <c r="AK399" i="14"/>
  <c r="AS399" i="14"/>
  <c r="BA399" i="14"/>
  <c r="BI399" i="14"/>
  <c r="BQ399" i="14"/>
  <c r="BY399" i="14"/>
  <c r="CG399" i="14"/>
  <c r="CO399" i="14"/>
  <c r="CW399" i="14"/>
  <c r="DE399" i="14"/>
  <c r="DM399" i="14"/>
  <c r="DU399" i="14"/>
  <c r="F399" i="14"/>
  <c r="Q399" i="14"/>
  <c r="AE399" i="14"/>
  <c r="AP399" i="14"/>
  <c r="BD399" i="14"/>
  <c r="BR399" i="14"/>
  <c r="CC399" i="14"/>
  <c r="CQ399" i="14"/>
  <c r="DB399" i="14"/>
  <c r="DP399" i="14"/>
  <c r="G399" i="14"/>
  <c r="R399" i="14"/>
  <c r="AF399" i="14"/>
  <c r="AT399" i="14"/>
  <c r="BE399" i="14"/>
  <c r="BS399" i="14"/>
  <c r="CD399" i="14"/>
  <c r="CR399" i="14"/>
  <c r="DF399" i="14"/>
  <c r="DQ399" i="14"/>
  <c r="H399" i="14"/>
  <c r="V399" i="14"/>
  <c r="AG399" i="14"/>
  <c r="AU399" i="14"/>
  <c r="BF399" i="14"/>
  <c r="BT399" i="14"/>
  <c r="CH399" i="14"/>
  <c r="CS399" i="14"/>
  <c r="DG399" i="14"/>
  <c r="DR399" i="14"/>
  <c r="I399" i="14"/>
  <c r="W399" i="14"/>
  <c r="AH399" i="14"/>
  <c r="AV399" i="14"/>
  <c r="BJ399" i="14"/>
  <c r="BU399" i="14"/>
  <c r="CI399" i="14"/>
  <c r="CT399" i="14"/>
  <c r="DH399" i="14"/>
  <c r="DV399" i="14"/>
  <c r="O399" i="14"/>
  <c r="Z399" i="14"/>
  <c r="AN399" i="14"/>
  <c r="BB399" i="14"/>
  <c r="BM399" i="14"/>
  <c r="CA399" i="14"/>
  <c r="CL399" i="14"/>
  <c r="CZ399" i="14"/>
  <c r="DN399" i="14"/>
  <c r="AD399" i="14"/>
  <c r="BL399" i="14"/>
  <c r="CX399" i="14"/>
  <c r="AL399" i="14"/>
  <c r="BN399" i="14"/>
  <c r="CY399" i="14"/>
  <c r="AM399" i="14"/>
  <c r="BV399" i="14"/>
  <c r="DA399" i="14"/>
  <c r="J399" i="14"/>
  <c r="AO399" i="14"/>
  <c r="BZ399" i="14"/>
  <c r="DI399" i="14"/>
  <c r="N399" i="14"/>
  <c r="AW399" i="14"/>
  <c r="CB399" i="14"/>
  <c r="DJ399" i="14"/>
  <c r="P399" i="14"/>
  <c r="AX399" i="14"/>
  <c r="CJ399" i="14"/>
  <c r="DO399" i="14"/>
  <c r="X399" i="14"/>
  <c r="BC399" i="14"/>
  <c r="CK399" i="14"/>
  <c r="Y399" i="14"/>
  <c r="BK399" i="14"/>
  <c r="CP399" i="14"/>
  <c r="D391" i="14"/>
  <c r="L391" i="14"/>
  <c r="T391" i="14"/>
  <c r="AB391" i="14"/>
  <c r="AJ391" i="14"/>
  <c r="AR391" i="14"/>
  <c r="AZ391" i="14"/>
  <c r="BH391" i="14"/>
  <c r="BP391" i="14"/>
  <c r="BX391" i="14"/>
  <c r="CF391" i="14"/>
  <c r="CN391" i="14"/>
  <c r="CV391" i="14"/>
  <c r="DD391" i="14"/>
  <c r="DL391" i="14"/>
  <c r="DT391" i="14"/>
  <c r="E391" i="14"/>
  <c r="M391" i="14"/>
  <c r="U391" i="14"/>
  <c r="AC391" i="14"/>
  <c r="AK391" i="14"/>
  <c r="AS391" i="14"/>
  <c r="BA391" i="14"/>
  <c r="BI391" i="14"/>
  <c r="BQ391" i="14"/>
  <c r="BY391" i="14"/>
  <c r="CG391" i="14"/>
  <c r="CO391" i="14"/>
  <c r="CW391" i="14"/>
  <c r="DE391" i="14"/>
  <c r="DM391" i="14"/>
  <c r="DU391" i="14"/>
  <c r="F391" i="14"/>
  <c r="N391" i="14"/>
  <c r="V391" i="14"/>
  <c r="AD391" i="14"/>
  <c r="AL391" i="14"/>
  <c r="AT391" i="14"/>
  <c r="BB391" i="14"/>
  <c r="BJ391" i="14"/>
  <c r="BR391" i="14"/>
  <c r="BZ391" i="14"/>
  <c r="CH391" i="14"/>
  <c r="CP391" i="14"/>
  <c r="CX391" i="14"/>
  <c r="DF391" i="14"/>
  <c r="DN391" i="14"/>
  <c r="DV391" i="14"/>
  <c r="G391" i="14"/>
  <c r="O391" i="14"/>
  <c r="W391" i="14"/>
  <c r="AE391" i="14"/>
  <c r="H391" i="14"/>
  <c r="P391" i="14"/>
  <c r="X391" i="14"/>
  <c r="AF391" i="14"/>
  <c r="AN391" i="14"/>
  <c r="AV391" i="14"/>
  <c r="I391" i="14"/>
  <c r="Q391" i="14"/>
  <c r="Y391" i="14"/>
  <c r="AG391" i="14"/>
  <c r="AO391" i="14"/>
  <c r="AW391" i="14"/>
  <c r="J391" i="14"/>
  <c r="R391" i="14"/>
  <c r="Z391" i="14"/>
  <c r="AH391" i="14"/>
  <c r="AP391" i="14"/>
  <c r="AX391" i="14"/>
  <c r="BF391" i="14"/>
  <c r="BN391" i="14"/>
  <c r="BV391" i="14"/>
  <c r="CD391" i="14"/>
  <c r="CL391" i="14"/>
  <c r="CT391" i="14"/>
  <c r="DB391" i="14"/>
  <c r="DJ391" i="14"/>
  <c r="DR391" i="14"/>
  <c r="S391" i="14"/>
  <c r="BD391" i="14"/>
  <c r="BT391" i="14"/>
  <c r="CJ391" i="14"/>
  <c r="CZ391" i="14"/>
  <c r="DP391" i="14"/>
  <c r="AI391" i="14"/>
  <c r="BG391" i="14"/>
  <c r="BW391" i="14"/>
  <c r="CM391" i="14"/>
  <c r="DC391" i="14"/>
  <c r="DS391" i="14"/>
  <c r="AM391" i="14"/>
  <c r="BK391" i="14"/>
  <c r="CA391" i="14"/>
  <c r="CQ391" i="14"/>
  <c r="DG391" i="14"/>
  <c r="AQ391" i="14"/>
  <c r="BL391" i="14"/>
  <c r="CB391" i="14"/>
  <c r="CR391" i="14"/>
  <c r="DH391" i="14"/>
  <c r="AU391" i="14"/>
  <c r="BM391" i="14"/>
  <c r="CC391" i="14"/>
  <c r="CS391" i="14"/>
  <c r="DI391" i="14"/>
  <c r="C391" i="14"/>
  <c r="AY391" i="14"/>
  <c r="BO391" i="14"/>
  <c r="CE391" i="14"/>
  <c r="CU391" i="14"/>
  <c r="DK391" i="14"/>
  <c r="BU391" i="14"/>
  <c r="CI391" i="14"/>
  <c r="CK391" i="14"/>
  <c r="K391" i="14"/>
  <c r="CY391" i="14"/>
  <c r="AA391" i="14"/>
  <c r="DA391" i="14"/>
  <c r="BC391" i="14"/>
  <c r="DO391" i="14"/>
  <c r="BE391" i="14"/>
  <c r="DQ391" i="14"/>
  <c r="BS391" i="14"/>
  <c r="D383" i="14"/>
  <c r="L383" i="14"/>
  <c r="T383" i="14"/>
  <c r="AB383" i="14"/>
  <c r="AJ383" i="14"/>
  <c r="AR383" i="14"/>
  <c r="AZ383" i="14"/>
  <c r="BH383" i="14"/>
  <c r="BP383" i="14"/>
  <c r="BX383" i="14"/>
  <c r="CF383" i="14"/>
  <c r="CN383" i="14"/>
  <c r="CV383" i="14"/>
  <c r="DD383" i="14"/>
  <c r="E383" i="14"/>
  <c r="I383" i="14"/>
  <c r="R383" i="14"/>
  <c r="AA383" i="14"/>
  <c r="AK383" i="14"/>
  <c r="AT383" i="14"/>
  <c r="BC383" i="14"/>
  <c r="BL383" i="14"/>
  <c r="BU383" i="14"/>
  <c r="CD383" i="14"/>
  <c r="CM383" i="14"/>
  <c r="CW383" i="14"/>
  <c r="DF383" i="14"/>
  <c r="DN383" i="14"/>
  <c r="DV383" i="14"/>
  <c r="J383" i="14"/>
  <c r="S383" i="14"/>
  <c r="AC383" i="14"/>
  <c r="AL383" i="14"/>
  <c r="AU383" i="14"/>
  <c r="BD383" i="14"/>
  <c r="BM383" i="14"/>
  <c r="BV383" i="14"/>
  <c r="CE383" i="14"/>
  <c r="CO383" i="14"/>
  <c r="CX383" i="14"/>
  <c r="DG383" i="14"/>
  <c r="DO383" i="14"/>
  <c r="K383" i="14"/>
  <c r="U383" i="14"/>
  <c r="AD383" i="14"/>
  <c r="AM383" i="14"/>
  <c r="AV383" i="14"/>
  <c r="BE383" i="14"/>
  <c r="BN383" i="14"/>
  <c r="BW383" i="14"/>
  <c r="CG383" i="14"/>
  <c r="CP383" i="14"/>
  <c r="CY383" i="14"/>
  <c r="DH383" i="14"/>
  <c r="DP383" i="14"/>
  <c r="M383" i="14"/>
  <c r="V383" i="14"/>
  <c r="AE383" i="14"/>
  <c r="AN383" i="14"/>
  <c r="AW383" i="14"/>
  <c r="BF383" i="14"/>
  <c r="BO383" i="14"/>
  <c r="BY383" i="14"/>
  <c r="CH383" i="14"/>
  <c r="CQ383" i="14"/>
  <c r="CZ383" i="14"/>
  <c r="DI383" i="14"/>
  <c r="DQ383" i="14"/>
  <c r="C383" i="14"/>
  <c r="N383" i="14"/>
  <c r="W383" i="14"/>
  <c r="AF383" i="14"/>
  <c r="AO383" i="14"/>
  <c r="AX383" i="14"/>
  <c r="BG383" i="14"/>
  <c r="BQ383" i="14"/>
  <c r="BZ383" i="14"/>
  <c r="CI383" i="14"/>
  <c r="CR383" i="14"/>
  <c r="DA383" i="14"/>
  <c r="DJ383" i="14"/>
  <c r="DR383" i="14"/>
  <c r="F383" i="14"/>
  <c r="O383" i="14"/>
  <c r="X383" i="14"/>
  <c r="AG383" i="14"/>
  <c r="AP383" i="14"/>
  <c r="AY383" i="14"/>
  <c r="BI383" i="14"/>
  <c r="BR383" i="14"/>
  <c r="CA383" i="14"/>
  <c r="CJ383" i="14"/>
  <c r="CS383" i="14"/>
  <c r="DB383" i="14"/>
  <c r="DK383" i="14"/>
  <c r="DS383" i="14"/>
  <c r="G383" i="14"/>
  <c r="P383" i="14"/>
  <c r="Y383" i="14"/>
  <c r="AH383" i="14"/>
  <c r="AQ383" i="14"/>
  <c r="BA383" i="14"/>
  <c r="BJ383" i="14"/>
  <c r="BS383" i="14"/>
  <c r="CB383" i="14"/>
  <c r="CK383" i="14"/>
  <c r="CT383" i="14"/>
  <c r="DC383" i="14"/>
  <c r="DL383" i="14"/>
  <c r="DT383" i="14"/>
  <c r="AI383" i="14"/>
  <c r="DE383" i="14"/>
  <c r="AS383" i="14"/>
  <c r="DM383" i="14"/>
  <c r="BB383" i="14"/>
  <c r="DU383" i="14"/>
  <c r="BK383" i="14"/>
  <c r="BT383" i="14"/>
  <c r="H383" i="14"/>
  <c r="CC383" i="14"/>
  <c r="Q383" i="14"/>
  <c r="CL383" i="14"/>
  <c r="Z383" i="14"/>
  <c r="CU383" i="14"/>
  <c r="H375" i="14"/>
  <c r="P375" i="14"/>
  <c r="X375" i="14"/>
  <c r="AF375" i="14"/>
  <c r="AN375" i="14"/>
  <c r="AV375" i="14"/>
  <c r="BD375" i="14"/>
  <c r="BL375" i="14"/>
  <c r="BT375" i="14"/>
  <c r="CB375" i="14"/>
  <c r="CJ375" i="14"/>
  <c r="CR375" i="14"/>
  <c r="CZ375" i="14"/>
  <c r="DH375" i="14"/>
  <c r="DP375" i="14"/>
  <c r="I375" i="14"/>
  <c r="Q375" i="14"/>
  <c r="Y375" i="14"/>
  <c r="AG375" i="14"/>
  <c r="AO375" i="14"/>
  <c r="AW375" i="14"/>
  <c r="BE375" i="14"/>
  <c r="BM375" i="14"/>
  <c r="BU375" i="14"/>
  <c r="CC375" i="14"/>
  <c r="CK375" i="14"/>
  <c r="CS375" i="14"/>
  <c r="DA375" i="14"/>
  <c r="DI375" i="14"/>
  <c r="DQ375" i="14"/>
  <c r="J375" i="14"/>
  <c r="R375" i="14"/>
  <c r="Z375" i="14"/>
  <c r="AH375" i="14"/>
  <c r="AP375" i="14"/>
  <c r="AX375" i="14"/>
  <c r="BF375" i="14"/>
  <c r="BN375" i="14"/>
  <c r="BV375" i="14"/>
  <c r="CD375" i="14"/>
  <c r="CL375" i="14"/>
  <c r="CT375" i="14"/>
  <c r="DB375" i="14"/>
  <c r="DJ375" i="14"/>
  <c r="DR375" i="14"/>
  <c r="C375" i="14"/>
  <c r="K375" i="14"/>
  <c r="S375" i="14"/>
  <c r="AA375" i="14"/>
  <c r="AI375" i="14"/>
  <c r="AQ375" i="14"/>
  <c r="AY375" i="14"/>
  <c r="BG375" i="14"/>
  <c r="BO375" i="14"/>
  <c r="BW375" i="14"/>
  <c r="CE375" i="14"/>
  <c r="CM375" i="14"/>
  <c r="CU375" i="14"/>
  <c r="DC375" i="14"/>
  <c r="DK375" i="14"/>
  <c r="DS375" i="14"/>
  <c r="D375" i="14"/>
  <c r="L375" i="14"/>
  <c r="T375" i="14"/>
  <c r="AB375" i="14"/>
  <c r="AJ375" i="14"/>
  <c r="AR375" i="14"/>
  <c r="AZ375" i="14"/>
  <c r="BH375" i="14"/>
  <c r="BP375" i="14"/>
  <c r="BX375" i="14"/>
  <c r="CF375" i="14"/>
  <c r="CN375" i="14"/>
  <c r="CV375" i="14"/>
  <c r="DD375" i="14"/>
  <c r="DL375" i="14"/>
  <c r="DT375" i="14"/>
  <c r="F375" i="14"/>
  <c r="N375" i="14"/>
  <c r="V375" i="14"/>
  <c r="AD375" i="14"/>
  <c r="AL375" i="14"/>
  <c r="AT375" i="14"/>
  <c r="BB375" i="14"/>
  <c r="BJ375" i="14"/>
  <c r="BR375" i="14"/>
  <c r="BZ375" i="14"/>
  <c r="CH375" i="14"/>
  <c r="CP375" i="14"/>
  <c r="CX375" i="14"/>
  <c r="DF375" i="14"/>
  <c r="DN375" i="14"/>
  <c r="DV375" i="14"/>
  <c r="E375" i="14"/>
  <c r="AK375" i="14"/>
  <c r="BQ375" i="14"/>
  <c r="CW375" i="14"/>
  <c r="G375" i="14"/>
  <c r="AM375" i="14"/>
  <c r="BS375" i="14"/>
  <c r="CY375" i="14"/>
  <c r="M375" i="14"/>
  <c r="AS375" i="14"/>
  <c r="BY375" i="14"/>
  <c r="DE375" i="14"/>
  <c r="O375" i="14"/>
  <c r="AU375" i="14"/>
  <c r="CA375" i="14"/>
  <c r="DG375" i="14"/>
  <c r="U375" i="14"/>
  <c r="BA375" i="14"/>
  <c r="CG375" i="14"/>
  <c r="DM375" i="14"/>
  <c r="AC375" i="14"/>
  <c r="BI375" i="14"/>
  <c r="CO375" i="14"/>
  <c r="DU375" i="14"/>
  <c r="BC375" i="14"/>
  <c r="BK375" i="14"/>
  <c r="CI375" i="14"/>
  <c r="CQ375" i="14"/>
  <c r="DO375" i="14"/>
  <c r="W375" i="14"/>
  <c r="AE375" i="14"/>
  <c r="G367" i="14"/>
  <c r="O367" i="14"/>
  <c r="W367" i="14"/>
  <c r="AE367" i="14"/>
  <c r="H367" i="14"/>
  <c r="P367" i="14"/>
  <c r="X367" i="14"/>
  <c r="AF367" i="14"/>
  <c r="AN367" i="14"/>
  <c r="AV367" i="14"/>
  <c r="BD367" i="14"/>
  <c r="C367" i="14"/>
  <c r="K367" i="14"/>
  <c r="S367" i="14"/>
  <c r="AA367" i="14"/>
  <c r="AI367" i="14"/>
  <c r="AQ367" i="14"/>
  <c r="AY367" i="14"/>
  <c r="BG367" i="14"/>
  <c r="N367" i="14"/>
  <c r="AB367" i="14"/>
  <c r="AM367" i="14"/>
  <c r="AX367" i="14"/>
  <c r="BI367" i="14"/>
  <c r="BQ367" i="14"/>
  <c r="BY367" i="14"/>
  <c r="CG367" i="14"/>
  <c r="CO367" i="14"/>
  <c r="CW367" i="14"/>
  <c r="DE367" i="14"/>
  <c r="DM367" i="14"/>
  <c r="DU367" i="14"/>
  <c r="D367" i="14"/>
  <c r="Q367" i="14"/>
  <c r="AC367" i="14"/>
  <c r="AO367" i="14"/>
  <c r="AZ367" i="14"/>
  <c r="BJ367" i="14"/>
  <c r="BR367" i="14"/>
  <c r="BZ367" i="14"/>
  <c r="CH367" i="14"/>
  <c r="CP367" i="14"/>
  <c r="CX367" i="14"/>
  <c r="DF367" i="14"/>
  <c r="DN367" i="14"/>
  <c r="DV367" i="14"/>
  <c r="E367" i="14"/>
  <c r="R367" i="14"/>
  <c r="AD367" i="14"/>
  <c r="AP367" i="14"/>
  <c r="BA367" i="14"/>
  <c r="BK367" i="14"/>
  <c r="BS367" i="14"/>
  <c r="CA367" i="14"/>
  <c r="CI367" i="14"/>
  <c r="CQ367" i="14"/>
  <c r="CY367" i="14"/>
  <c r="DG367" i="14"/>
  <c r="DO367" i="14"/>
  <c r="I367" i="14"/>
  <c r="U367" i="14"/>
  <c r="AH367" i="14"/>
  <c r="AS367" i="14"/>
  <c r="BC367" i="14"/>
  <c r="BM367" i="14"/>
  <c r="BU367" i="14"/>
  <c r="CC367" i="14"/>
  <c r="CK367" i="14"/>
  <c r="CS367" i="14"/>
  <c r="DA367" i="14"/>
  <c r="DI367" i="14"/>
  <c r="DQ367" i="14"/>
  <c r="L367" i="14"/>
  <c r="Y367" i="14"/>
  <c r="AK367" i="14"/>
  <c r="AU367" i="14"/>
  <c r="BF367" i="14"/>
  <c r="BO367" i="14"/>
  <c r="BW367" i="14"/>
  <c r="CE367" i="14"/>
  <c r="CM367" i="14"/>
  <c r="CU367" i="14"/>
  <c r="M367" i="14"/>
  <c r="Z367" i="14"/>
  <c r="AL367" i="14"/>
  <c r="AW367" i="14"/>
  <c r="BH367" i="14"/>
  <c r="BP367" i="14"/>
  <c r="BX367" i="14"/>
  <c r="CF367" i="14"/>
  <c r="CN367" i="14"/>
  <c r="CV367" i="14"/>
  <c r="DD367" i="14"/>
  <c r="DL367" i="14"/>
  <c r="DT367" i="14"/>
  <c r="AR367" i="14"/>
  <c r="CB367" i="14"/>
  <c r="DC367" i="14"/>
  <c r="AT367" i="14"/>
  <c r="CD367" i="14"/>
  <c r="DH367" i="14"/>
  <c r="F367" i="14"/>
  <c r="BB367" i="14"/>
  <c r="CJ367" i="14"/>
  <c r="DJ367" i="14"/>
  <c r="J367" i="14"/>
  <c r="BE367" i="14"/>
  <c r="CL367" i="14"/>
  <c r="DK367" i="14"/>
  <c r="T367" i="14"/>
  <c r="BL367" i="14"/>
  <c r="CR367" i="14"/>
  <c r="DP367" i="14"/>
  <c r="AG367" i="14"/>
  <c r="BT367" i="14"/>
  <c r="CZ367" i="14"/>
  <c r="DS367" i="14"/>
  <c r="CT367" i="14"/>
  <c r="DB367" i="14"/>
  <c r="DR367" i="14"/>
  <c r="V367" i="14"/>
  <c r="BN367" i="14"/>
  <c r="AJ367" i="14"/>
  <c r="BV367" i="14"/>
  <c r="DR542" i="14"/>
  <c r="DJ542" i="14"/>
  <c r="DB542" i="14"/>
  <c r="CT542" i="14"/>
  <c r="CL542" i="14"/>
  <c r="CD542" i="14"/>
  <c r="BV542" i="14"/>
  <c r="BN542" i="14"/>
  <c r="BF542" i="14"/>
  <c r="AX542" i="14"/>
  <c r="AP542" i="14"/>
  <c r="AH542" i="14"/>
  <c r="Z542" i="14"/>
  <c r="R542" i="14"/>
  <c r="J542" i="14"/>
  <c r="DV541" i="14"/>
  <c r="DN541" i="14"/>
  <c r="DF541" i="14"/>
  <c r="CX541" i="14"/>
  <c r="CP541" i="14"/>
  <c r="CH541" i="14"/>
  <c r="BZ541" i="14"/>
  <c r="BR541" i="14"/>
  <c r="BJ541" i="14"/>
  <c r="BB541" i="14"/>
  <c r="AT541" i="14"/>
  <c r="AL541" i="14"/>
  <c r="AD541" i="14"/>
  <c r="V541" i="14"/>
  <c r="N541" i="14"/>
  <c r="F541" i="14"/>
  <c r="DR540" i="14"/>
  <c r="DJ540" i="14"/>
  <c r="DB540" i="14"/>
  <c r="CT540" i="14"/>
  <c r="CL540" i="14"/>
  <c r="CD540" i="14"/>
  <c r="BV540" i="14"/>
  <c r="BN540" i="14"/>
  <c r="BF540" i="14"/>
  <c r="AX540" i="14"/>
  <c r="AP540" i="14"/>
  <c r="AH540" i="14"/>
  <c r="Z540" i="14"/>
  <c r="R540" i="14"/>
  <c r="J540" i="14"/>
  <c r="DV539" i="14"/>
  <c r="DN539" i="14"/>
  <c r="DF539" i="14"/>
  <c r="CX539" i="14"/>
  <c r="CP539" i="14"/>
  <c r="CH539" i="14"/>
  <c r="BZ539" i="14"/>
  <c r="BR539" i="14"/>
  <c r="BJ539" i="14"/>
  <c r="BB539" i="14"/>
  <c r="AT539" i="14"/>
  <c r="AL539" i="14"/>
  <c r="AD539" i="14"/>
  <c r="V539" i="14"/>
  <c r="N539" i="14"/>
  <c r="F539" i="14"/>
  <c r="DR538" i="14"/>
  <c r="DJ538" i="14"/>
  <c r="DB538" i="14"/>
  <c r="CT538" i="14"/>
  <c r="CL538" i="14"/>
  <c r="CD538" i="14"/>
  <c r="BV538" i="14"/>
  <c r="BN538" i="14"/>
  <c r="BF538" i="14"/>
  <c r="AX538" i="14"/>
  <c r="AP538" i="14"/>
  <c r="AH538" i="14"/>
  <c r="Z538" i="14"/>
  <c r="R538" i="14"/>
  <c r="J538" i="14"/>
  <c r="DV537" i="14"/>
  <c r="DN537" i="14"/>
  <c r="DF537" i="14"/>
  <c r="CX537" i="14"/>
  <c r="CP537" i="14"/>
  <c r="CH537" i="14"/>
  <c r="BZ537" i="14"/>
  <c r="BR537" i="14"/>
  <c r="BJ537" i="14"/>
  <c r="BB537" i="14"/>
  <c r="AT537" i="14"/>
  <c r="AL537" i="14"/>
  <c r="AD537" i="14"/>
  <c r="V537" i="14"/>
  <c r="N537" i="14"/>
  <c r="F537" i="14"/>
  <c r="DQ536" i="14"/>
  <c r="DF536" i="14"/>
  <c r="CV536" i="14"/>
  <c r="CK536" i="14"/>
  <c r="BZ536" i="14"/>
  <c r="BP536" i="14"/>
  <c r="BE536" i="14"/>
  <c r="AR536" i="14"/>
  <c r="AF536" i="14"/>
  <c r="R536" i="14"/>
  <c r="F536" i="14"/>
  <c r="DM535" i="14"/>
  <c r="CZ535" i="14"/>
  <c r="CN535" i="14"/>
  <c r="BZ535" i="14"/>
  <c r="BN535" i="14"/>
  <c r="BA535" i="14"/>
  <c r="AN535" i="14"/>
  <c r="AB535" i="14"/>
  <c r="N535" i="14"/>
  <c r="DV534" i="14"/>
  <c r="DI534" i="14"/>
  <c r="CV534" i="14"/>
  <c r="CJ534" i="14"/>
  <c r="BV534" i="14"/>
  <c r="BJ534" i="14"/>
  <c r="AW534" i="14"/>
  <c r="AJ534" i="14"/>
  <c r="X534" i="14"/>
  <c r="DR533" i="14"/>
  <c r="DE533" i="14"/>
  <c r="CR533" i="14"/>
  <c r="CF533" i="14"/>
  <c r="BR533" i="14"/>
  <c r="BF533" i="14"/>
  <c r="AS533" i="14"/>
  <c r="AF533" i="14"/>
  <c r="T533" i="14"/>
  <c r="F533" i="14"/>
  <c r="DL532" i="14"/>
  <c r="CS532" i="14"/>
  <c r="BV532" i="14"/>
  <c r="AZ532" i="14"/>
  <c r="AG532" i="14"/>
  <c r="J532" i="14"/>
  <c r="DH531" i="14"/>
  <c r="CJ531" i="14"/>
  <c r="BD531" i="14"/>
  <c r="DL530" i="14"/>
  <c r="CF530" i="14"/>
  <c r="AZ530" i="14"/>
  <c r="T530" i="14"/>
  <c r="DH529" i="14"/>
  <c r="CB529" i="14"/>
  <c r="AV529" i="14"/>
  <c r="P529" i="14"/>
  <c r="DD528" i="14"/>
  <c r="BX528" i="14"/>
  <c r="AR528" i="14"/>
  <c r="L528" i="14"/>
  <c r="CZ527" i="14"/>
  <c r="BT527" i="14"/>
  <c r="AN527" i="14"/>
  <c r="H527" i="14"/>
  <c r="CV526" i="14"/>
  <c r="BP526" i="14"/>
  <c r="AJ526" i="14"/>
  <c r="CR525" i="14"/>
  <c r="BL525" i="14"/>
  <c r="AF525" i="14"/>
  <c r="DT524" i="14"/>
  <c r="BP524" i="14"/>
  <c r="D524" i="14"/>
  <c r="BL523" i="14"/>
  <c r="DT522" i="14"/>
  <c r="BH522" i="14"/>
  <c r="DP521" i="14"/>
  <c r="BD521" i="14"/>
  <c r="DF520" i="14"/>
  <c r="Y520" i="14"/>
  <c r="BL519" i="14"/>
  <c r="DA517" i="14"/>
  <c r="CW516" i="14"/>
  <c r="CH515" i="14"/>
  <c r="AV514" i="14"/>
  <c r="DU512" i="14"/>
  <c r="Y511" i="14"/>
  <c r="I531" i="14"/>
  <c r="Q531" i="14"/>
  <c r="Y531" i="14"/>
  <c r="AG531" i="14"/>
  <c r="AO531" i="14"/>
  <c r="AW531" i="14"/>
  <c r="BE531" i="14"/>
  <c r="BM531" i="14"/>
  <c r="BU531" i="14"/>
  <c r="CC531" i="14"/>
  <c r="CK531" i="14"/>
  <c r="CS531" i="14"/>
  <c r="DA531" i="14"/>
  <c r="DI531" i="14"/>
  <c r="DQ531" i="14"/>
  <c r="J531" i="14"/>
  <c r="R531" i="14"/>
  <c r="Z531" i="14"/>
  <c r="AH531" i="14"/>
  <c r="AP531" i="14"/>
  <c r="AX531" i="14"/>
  <c r="BF531" i="14"/>
  <c r="BN531" i="14"/>
  <c r="BV531" i="14"/>
  <c r="CD531" i="14"/>
  <c r="CL531" i="14"/>
  <c r="CT531" i="14"/>
  <c r="DB531" i="14"/>
  <c r="DJ531" i="14"/>
  <c r="DR531" i="14"/>
  <c r="C531" i="14"/>
  <c r="K531" i="14"/>
  <c r="S531" i="14"/>
  <c r="AA531" i="14"/>
  <c r="AI531" i="14"/>
  <c r="AQ531" i="14"/>
  <c r="AY531" i="14"/>
  <c r="BG531" i="14"/>
  <c r="BO531" i="14"/>
  <c r="BW531" i="14"/>
  <c r="CE531" i="14"/>
  <c r="CM531" i="14"/>
  <c r="CU531" i="14"/>
  <c r="DC531" i="14"/>
  <c r="DK531" i="14"/>
  <c r="DS531" i="14"/>
  <c r="D531" i="14"/>
  <c r="L531" i="14"/>
  <c r="T531" i="14"/>
  <c r="AB531" i="14"/>
  <c r="AJ531" i="14"/>
  <c r="AR531" i="14"/>
  <c r="AZ531" i="14"/>
  <c r="BH531" i="14"/>
  <c r="BP531" i="14"/>
  <c r="BX531" i="14"/>
  <c r="CF531" i="14"/>
  <c r="CN531" i="14"/>
  <c r="CV531" i="14"/>
  <c r="DD531" i="14"/>
  <c r="DL531" i="14"/>
  <c r="DT531" i="14"/>
  <c r="F531" i="14"/>
  <c r="N531" i="14"/>
  <c r="V531" i="14"/>
  <c r="AD531" i="14"/>
  <c r="AL531" i="14"/>
  <c r="AT531" i="14"/>
  <c r="BB531" i="14"/>
  <c r="BJ531" i="14"/>
  <c r="BR531" i="14"/>
  <c r="BZ531" i="14"/>
  <c r="CH531" i="14"/>
  <c r="CP531" i="14"/>
  <c r="G531" i="14"/>
  <c r="O531" i="14"/>
  <c r="W531" i="14"/>
  <c r="AE531" i="14"/>
  <c r="AM531" i="14"/>
  <c r="AU531" i="14"/>
  <c r="BC531" i="14"/>
  <c r="BK531" i="14"/>
  <c r="BS531" i="14"/>
  <c r="CA531" i="14"/>
  <c r="CI531" i="14"/>
  <c r="CQ531" i="14"/>
  <c r="CY531" i="14"/>
  <c r="DG531" i="14"/>
  <c r="DO531" i="14"/>
  <c r="H451" i="14"/>
  <c r="P451" i="14"/>
  <c r="X451" i="14"/>
  <c r="AF451" i="14"/>
  <c r="AN451" i="14"/>
  <c r="AV451" i="14"/>
  <c r="BD451" i="14"/>
  <c r="BL451" i="14"/>
  <c r="BT451" i="14"/>
  <c r="CB451" i="14"/>
  <c r="CJ451" i="14"/>
  <c r="CR451" i="14"/>
  <c r="CZ451" i="14"/>
  <c r="DH451" i="14"/>
  <c r="DP451" i="14"/>
  <c r="F451" i="14"/>
  <c r="O451" i="14"/>
  <c r="Y451" i="14"/>
  <c r="AH451" i="14"/>
  <c r="AQ451" i="14"/>
  <c r="AZ451" i="14"/>
  <c r="BI451" i="14"/>
  <c r="BR451" i="14"/>
  <c r="CA451" i="14"/>
  <c r="CK451" i="14"/>
  <c r="CT451" i="14"/>
  <c r="DC451" i="14"/>
  <c r="DL451" i="14"/>
  <c r="DU451" i="14"/>
  <c r="G451" i="14"/>
  <c r="Q451" i="14"/>
  <c r="Z451" i="14"/>
  <c r="AI451" i="14"/>
  <c r="AR451" i="14"/>
  <c r="BA451" i="14"/>
  <c r="BJ451" i="14"/>
  <c r="BS451" i="14"/>
  <c r="CC451" i="14"/>
  <c r="CL451" i="14"/>
  <c r="CU451" i="14"/>
  <c r="DD451" i="14"/>
  <c r="DM451" i="14"/>
  <c r="DV451" i="14"/>
  <c r="I451" i="14"/>
  <c r="R451" i="14"/>
  <c r="AA451" i="14"/>
  <c r="AJ451" i="14"/>
  <c r="AS451" i="14"/>
  <c r="BB451" i="14"/>
  <c r="BK451" i="14"/>
  <c r="BU451" i="14"/>
  <c r="CD451" i="14"/>
  <c r="CM451" i="14"/>
  <c r="CV451" i="14"/>
  <c r="DE451" i="14"/>
  <c r="DN451" i="14"/>
  <c r="J451" i="14"/>
  <c r="S451" i="14"/>
  <c r="AB451" i="14"/>
  <c r="AK451" i="14"/>
  <c r="AT451" i="14"/>
  <c r="BC451" i="14"/>
  <c r="BM451" i="14"/>
  <c r="BV451" i="14"/>
  <c r="CE451" i="14"/>
  <c r="CN451" i="14"/>
  <c r="CW451" i="14"/>
  <c r="DF451" i="14"/>
  <c r="DO451" i="14"/>
  <c r="C451" i="14"/>
  <c r="L451" i="14"/>
  <c r="U451" i="14"/>
  <c r="AD451" i="14"/>
  <c r="AM451" i="14"/>
  <c r="AW451" i="14"/>
  <c r="BF451" i="14"/>
  <c r="BO451" i="14"/>
  <c r="BX451" i="14"/>
  <c r="CG451" i="14"/>
  <c r="CP451" i="14"/>
  <c r="CY451" i="14"/>
  <c r="DI451" i="14"/>
  <c r="DR451" i="14"/>
  <c r="D451" i="14"/>
  <c r="M451" i="14"/>
  <c r="V451" i="14"/>
  <c r="AE451" i="14"/>
  <c r="AO451" i="14"/>
  <c r="AX451" i="14"/>
  <c r="BG451" i="14"/>
  <c r="BP451" i="14"/>
  <c r="BY451" i="14"/>
  <c r="CH451" i="14"/>
  <c r="CQ451" i="14"/>
  <c r="DA451" i="14"/>
  <c r="DJ451" i="14"/>
  <c r="DS451" i="14"/>
  <c r="AC451" i="14"/>
  <c r="BN451" i="14"/>
  <c r="CX451" i="14"/>
  <c r="AG451" i="14"/>
  <c r="BQ451" i="14"/>
  <c r="DB451" i="14"/>
  <c r="AL451" i="14"/>
  <c r="BW451" i="14"/>
  <c r="DG451" i="14"/>
  <c r="E451" i="14"/>
  <c r="AP451" i="14"/>
  <c r="BZ451" i="14"/>
  <c r="DK451" i="14"/>
  <c r="K451" i="14"/>
  <c r="AU451" i="14"/>
  <c r="CF451" i="14"/>
  <c r="DQ451" i="14"/>
  <c r="N451" i="14"/>
  <c r="AY451" i="14"/>
  <c r="CI451" i="14"/>
  <c r="DT451" i="14"/>
  <c r="T451" i="14"/>
  <c r="BE451" i="14"/>
  <c r="CO451" i="14"/>
  <c r="BH451" i="14"/>
  <c r="CS451" i="14"/>
  <c r="W451" i="14"/>
  <c r="D395" i="14"/>
  <c r="L395" i="14"/>
  <c r="T395" i="14"/>
  <c r="AB395" i="14"/>
  <c r="AJ395" i="14"/>
  <c r="AR395" i="14"/>
  <c r="AZ395" i="14"/>
  <c r="BH395" i="14"/>
  <c r="BP395" i="14"/>
  <c r="BX395" i="14"/>
  <c r="I395" i="14"/>
  <c r="R395" i="14"/>
  <c r="AA395" i="14"/>
  <c r="AK395" i="14"/>
  <c r="AT395" i="14"/>
  <c r="BC395" i="14"/>
  <c r="BL395" i="14"/>
  <c r="J395" i="14"/>
  <c r="S395" i="14"/>
  <c r="AC395" i="14"/>
  <c r="AL395" i="14"/>
  <c r="AU395" i="14"/>
  <c r="BD395" i="14"/>
  <c r="BM395" i="14"/>
  <c r="BV395" i="14"/>
  <c r="CE395" i="14"/>
  <c r="CM395" i="14"/>
  <c r="CU395" i="14"/>
  <c r="DC395" i="14"/>
  <c r="DK395" i="14"/>
  <c r="DS395" i="14"/>
  <c r="K395" i="14"/>
  <c r="U395" i="14"/>
  <c r="AD395" i="14"/>
  <c r="AM395" i="14"/>
  <c r="AV395" i="14"/>
  <c r="BE395" i="14"/>
  <c r="BN395" i="14"/>
  <c r="BW395" i="14"/>
  <c r="CF395" i="14"/>
  <c r="CN395" i="14"/>
  <c r="CV395" i="14"/>
  <c r="DD395" i="14"/>
  <c r="DL395" i="14"/>
  <c r="DT395" i="14"/>
  <c r="C395" i="14"/>
  <c r="M395" i="14"/>
  <c r="V395" i="14"/>
  <c r="AE395" i="14"/>
  <c r="AN395" i="14"/>
  <c r="AW395" i="14"/>
  <c r="BF395" i="14"/>
  <c r="BO395" i="14"/>
  <c r="BY395" i="14"/>
  <c r="CG395" i="14"/>
  <c r="CO395" i="14"/>
  <c r="CW395" i="14"/>
  <c r="DE395" i="14"/>
  <c r="DM395" i="14"/>
  <c r="DU395" i="14"/>
  <c r="G395" i="14"/>
  <c r="Y395" i="14"/>
  <c r="AQ395" i="14"/>
  <c r="BJ395" i="14"/>
  <c r="CA395" i="14"/>
  <c r="CL395" i="14"/>
  <c r="CZ395" i="14"/>
  <c r="DN395" i="14"/>
  <c r="H395" i="14"/>
  <c r="Z395" i="14"/>
  <c r="AS395" i="14"/>
  <c r="BK395" i="14"/>
  <c r="CB395" i="14"/>
  <c r="CP395" i="14"/>
  <c r="DA395" i="14"/>
  <c r="DO395" i="14"/>
  <c r="N395" i="14"/>
  <c r="AF395" i="14"/>
  <c r="AX395" i="14"/>
  <c r="BQ395" i="14"/>
  <c r="CC395" i="14"/>
  <c r="CQ395" i="14"/>
  <c r="DB395" i="14"/>
  <c r="DP395" i="14"/>
  <c r="O395" i="14"/>
  <c r="AG395" i="14"/>
  <c r="AY395" i="14"/>
  <c r="BR395" i="14"/>
  <c r="CD395" i="14"/>
  <c r="CR395" i="14"/>
  <c r="DF395" i="14"/>
  <c r="DQ395" i="14"/>
  <c r="P395" i="14"/>
  <c r="AH395" i="14"/>
  <c r="BA395" i="14"/>
  <c r="BS395" i="14"/>
  <c r="CH395" i="14"/>
  <c r="CS395" i="14"/>
  <c r="DG395" i="14"/>
  <c r="DR395" i="14"/>
  <c r="Q395" i="14"/>
  <c r="AI395" i="14"/>
  <c r="BB395" i="14"/>
  <c r="BT395" i="14"/>
  <c r="CI395" i="14"/>
  <c r="CT395" i="14"/>
  <c r="DH395" i="14"/>
  <c r="DV395" i="14"/>
  <c r="E395" i="14"/>
  <c r="W395" i="14"/>
  <c r="AO395" i="14"/>
  <c r="BG395" i="14"/>
  <c r="BU395" i="14"/>
  <c r="CJ395" i="14"/>
  <c r="CX395" i="14"/>
  <c r="DI395" i="14"/>
  <c r="X395" i="14"/>
  <c r="AP395" i="14"/>
  <c r="BI395" i="14"/>
  <c r="BZ395" i="14"/>
  <c r="CK395" i="14"/>
  <c r="CY395" i="14"/>
  <c r="DJ395" i="14"/>
  <c r="F395" i="14"/>
  <c r="BV539" i="14"/>
  <c r="DU531" i="14"/>
  <c r="BT531" i="14"/>
  <c r="H531" i="14"/>
  <c r="E534" i="14"/>
  <c r="M534" i="14"/>
  <c r="U534" i="14"/>
  <c r="AC534" i="14"/>
  <c r="AK534" i="14"/>
  <c r="AS534" i="14"/>
  <c r="BA534" i="14"/>
  <c r="BI534" i="14"/>
  <c r="BQ534" i="14"/>
  <c r="BY534" i="14"/>
  <c r="CG534" i="14"/>
  <c r="CO534" i="14"/>
  <c r="CW534" i="14"/>
  <c r="DE534" i="14"/>
  <c r="DM534" i="14"/>
  <c r="DU534" i="14"/>
  <c r="G534" i="14"/>
  <c r="O534" i="14"/>
  <c r="W534" i="14"/>
  <c r="AE534" i="14"/>
  <c r="AM534" i="14"/>
  <c r="AU534" i="14"/>
  <c r="BC534" i="14"/>
  <c r="BK534" i="14"/>
  <c r="BS534" i="14"/>
  <c r="CA534" i="14"/>
  <c r="CI534" i="14"/>
  <c r="CQ534" i="14"/>
  <c r="CY534" i="14"/>
  <c r="DG534" i="14"/>
  <c r="DO534" i="14"/>
  <c r="C534" i="14"/>
  <c r="K534" i="14"/>
  <c r="S534" i="14"/>
  <c r="AA534" i="14"/>
  <c r="AI534" i="14"/>
  <c r="AQ534" i="14"/>
  <c r="AY534" i="14"/>
  <c r="BG534" i="14"/>
  <c r="BO534" i="14"/>
  <c r="BW534" i="14"/>
  <c r="CE534" i="14"/>
  <c r="CM534" i="14"/>
  <c r="CU534" i="14"/>
  <c r="DC534" i="14"/>
  <c r="DK534" i="14"/>
  <c r="DS534" i="14"/>
  <c r="E526" i="14"/>
  <c r="M526" i="14"/>
  <c r="U526" i="14"/>
  <c r="AC526" i="14"/>
  <c r="AK526" i="14"/>
  <c r="AS526" i="14"/>
  <c r="BA526" i="14"/>
  <c r="BI526" i="14"/>
  <c r="BQ526" i="14"/>
  <c r="BY526" i="14"/>
  <c r="CG526" i="14"/>
  <c r="CO526" i="14"/>
  <c r="CW526" i="14"/>
  <c r="DE526" i="14"/>
  <c r="DM526" i="14"/>
  <c r="DU526" i="14"/>
  <c r="F526" i="14"/>
  <c r="N526" i="14"/>
  <c r="V526" i="14"/>
  <c r="AD526" i="14"/>
  <c r="AL526" i="14"/>
  <c r="AT526" i="14"/>
  <c r="BB526" i="14"/>
  <c r="BJ526" i="14"/>
  <c r="BR526" i="14"/>
  <c r="BZ526" i="14"/>
  <c r="CH526" i="14"/>
  <c r="CP526" i="14"/>
  <c r="CX526" i="14"/>
  <c r="DF526" i="14"/>
  <c r="DN526" i="14"/>
  <c r="DV526" i="14"/>
  <c r="G526" i="14"/>
  <c r="O526" i="14"/>
  <c r="W526" i="14"/>
  <c r="AE526" i="14"/>
  <c r="AM526" i="14"/>
  <c r="AU526" i="14"/>
  <c r="BC526" i="14"/>
  <c r="BK526" i="14"/>
  <c r="BS526" i="14"/>
  <c r="CA526" i="14"/>
  <c r="CI526" i="14"/>
  <c r="CQ526" i="14"/>
  <c r="CY526" i="14"/>
  <c r="DG526" i="14"/>
  <c r="DO526" i="14"/>
  <c r="H526" i="14"/>
  <c r="P526" i="14"/>
  <c r="X526" i="14"/>
  <c r="AF526" i="14"/>
  <c r="AN526" i="14"/>
  <c r="AV526" i="14"/>
  <c r="BD526" i="14"/>
  <c r="BL526" i="14"/>
  <c r="BT526" i="14"/>
  <c r="CB526" i="14"/>
  <c r="CJ526" i="14"/>
  <c r="CR526" i="14"/>
  <c r="CZ526" i="14"/>
  <c r="DH526" i="14"/>
  <c r="DP526" i="14"/>
  <c r="J526" i="14"/>
  <c r="R526" i="14"/>
  <c r="Z526" i="14"/>
  <c r="AH526" i="14"/>
  <c r="AP526" i="14"/>
  <c r="AX526" i="14"/>
  <c r="BF526" i="14"/>
  <c r="BN526" i="14"/>
  <c r="BV526" i="14"/>
  <c r="CD526" i="14"/>
  <c r="CL526" i="14"/>
  <c r="CT526" i="14"/>
  <c r="DB526" i="14"/>
  <c r="DJ526" i="14"/>
  <c r="DR526" i="14"/>
  <c r="C526" i="14"/>
  <c r="K526" i="14"/>
  <c r="S526" i="14"/>
  <c r="AA526" i="14"/>
  <c r="AI526" i="14"/>
  <c r="AQ526" i="14"/>
  <c r="AY526" i="14"/>
  <c r="BG526" i="14"/>
  <c r="BO526" i="14"/>
  <c r="BW526" i="14"/>
  <c r="CE526" i="14"/>
  <c r="CM526" i="14"/>
  <c r="CU526" i="14"/>
  <c r="DC526" i="14"/>
  <c r="DK526" i="14"/>
  <c r="DS526" i="14"/>
  <c r="C518" i="14"/>
  <c r="K518" i="14"/>
  <c r="S518" i="14"/>
  <c r="AA518" i="14"/>
  <c r="AI518" i="14"/>
  <c r="AQ518" i="14"/>
  <c r="AY518" i="14"/>
  <c r="BG518" i="14"/>
  <c r="BO518" i="14"/>
  <c r="BW518" i="14"/>
  <c r="CE518" i="14"/>
  <c r="CM518" i="14"/>
  <c r="CU518" i="14"/>
  <c r="DC518" i="14"/>
  <c r="DK518" i="14"/>
  <c r="DS518" i="14"/>
  <c r="F518" i="14"/>
  <c r="N518" i="14"/>
  <c r="V518" i="14"/>
  <c r="AD518" i="14"/>
  <c r="AL518" i="14"/>
  <c r="AT518" i="14"/>
  <c r="BB518" i="14"/>
  <c r="BJ518" i="14"/>
  <c r="BR518" i="14"/>
  <c r="BZ518" i="14"/>
  <c r="CH518" i="14"/>
  <c r="G518" i="14"/>
  <c r="O518" i="14"/>
  <c r="W518" i="14"/>
  <c r="AE518" i="14"/>
  <c r="AM518" i="14"/>
  <c r="AU518" i="14"/>
  <c r="BC518" i="14"/>
  <c r="BK518" i="14"/>
  <c r="BS518" i="14"/>
  <c r="CA518" i="14"/>
  <c r="H518" i="14"/>
  <c r="P518" i="14"/>
  <c r="X518" i="14"/>
  <c r="AF518" i="14"/>
  <c r="AN518" i="14"/>
  <c r="AV518" i="14"/>
  <c r="BD518" i="14"/>
  <c r="BL518" i="14"/>
  <c r="BT518" i="14"/>
  <c r="CB518" i="14"/>
  <c r="CJ518" i="14"/>
  <c r="CR518" i="14"/>
  <c r="CZ518" i="14"/>
  <c r="DH518" i="14"/>
  <c r="DP518" i="14"/>
  <c r="Q518" i="14"/>
  <c r="AG518" i="14"/>
  <c r="AW518" i="14"/>
  <c r="BM518" i="14"/>
  <c r="CC518" i="14"/>
  <c r="CO518" i="14"/>
  <c r="CY518" i="14"/>
  <c r="DJ518" i="14"/>
  <c r="DU518" i="14"/>
  <c r="R518" i="14"/>
  <c r="AH518" i="14"/>
  <c r="AX518" i="14"/>
  <c r="BN518" i="14"/>
  <c r="CD518" i="14"/>
  <c r="CP518" i="14"/>
  <c r="DA518" i="14"/>
  <c r="DL518" i="14"/>
  <c r="DV518" i="14"/>
  <c r="D518" i="14"/>
  <c r="T518" i="14"/>
  <c r="AJ518" i="14"/>
  <c r="AZ518" i="14"/>
  <c r="BP518" i="14"/>
  <c r="CF518" i="14"/>
  <c r="CQ518" i="14"/>
  <c r="DB518" i="14"/>
  <c r="DM518" i="14"/>
  <c r="E518" i="14"/>
  <c r="U518" i="14"/>
  <c r="AK518" i="14"/>
  <c r="BA518" i="14"/>
  <c r="BQ518" i="14"/>
  <c r="CG518" i="14"/>
  <c r="CS518" i="14"/>
  <c r="DD518" i="14"/>
  <c r="DN518" i="14"/>
  <c r="I518" i="14"/>
  <c r="Y518" i="14"/>
  <c r="AO518" i="14"/>
  <c r="BE518" i="14"/>
  <c r="BU518" i="14"/>
  <c r="CI518" i="14"/>
  <c r="CT518" i="14"/>
  <c r="DE518" i="14"/>
  <c r="DO518" i="14"/>
  <c r="J518" i="14"/>
  <c r="Z518" i="14"/>
  <c r="AP518" i="14"/>
  <c r="BF518" i="14"/>
  <c r="BV518" i="14"/>
  <c r="CK518" i="14"/>
  <c r="CV518" i="14"/>
  <c r="DF518" i="14"/>
  <c r="DQ518" i="14"/>
  <c r="L518" i="14"/>
  <c r="AB518" i="14"/>
  <c r="AR518" i="14"/>
  <c r="BH518" i="14"/>
  <c r="BX518" i="14"/>
  <c r="CL518" i="14"/>
  <c r="CW518" i="14"/>
  <c r="DG518" i="14"/>
  <c r="DR518" i="14"/>
  <c r="C510" i="14"/>
  <c r="K510" i="14"/>
  <c r="S510" i="14"/>
  <c r="AA510" i="14"/>
  <c r="AI510" i="14"/>
  <c r="AQ510" i="14"/>
  <c r="AY510" i="14"/>
  <c r="BG510" i="14"/>
  <c r="BO510" i="14"/>
  <c r="BW510" i="14"/>
  <c r="CE510" i="14"/>
  <c r="CM510" i="14"/>
  <c r="CU510" i="14"/>
  <c r="DC510" i="14"/>
  <c r="DK510" i="14"/>
  <c r="DS510" i="14"/>
  <c r="G510" i="14"/>
  <c r="O510" i="14"/>
  <c r="W510" i="14"/>
  <c r="AE510" i="14"/>
  <c r="AM510" i="14"/>
  <c r="AU510" i="14"/>
  <c r="BC510" i="14"/>
  <c r="BK510" i="14"/>
  <c r="BS510" i="14"/>
  <c r="CA510" i="14"/>
  <c r="CI510" i="14"/>
  <c r="CQ510" i="14"/>
  <c r="CY510" i="14"/>
  <c r="DG510" i="14"/>
  <c r="DO510" i="14"/>
  <c r="H510" i="14"/>
  <c r="P510" i="14"/>
  <c r="X510" i="14"/>
  <c r="AF510" i="14"/>
  <c r="AN510" i="14"/>
  <c r="AV510" i="14"/>
  <c r="BD510" i="14"/>
  <c r="BL510" i="14"/>
  <c r="BT510" i="14"/>
  <c r="CB510" i="14"/>
  <c r="CJ510" i="14"/>
  <c r="CR510" i="14"/>
  <c r="CZ510" i="14"/>
  <c r="DH510" i="14"/>
  <c r="DP510" i="14"/>
  <c r="I510" i="14"/>
  <c r="Q510" i="14"/>
  <c r="Y510" i="14"/>
  <c r="AG510" i="14"/>
  <c r="AO510" i="14"/>
  <c r="AW510" i="14"/>
  <c r="BE510" i="14"/>
  <c r="BM510" i="14"/>
  <c r="BU510" i="14"/>
  <c r="CC510" i="14"/>
  <c r="CK510" i="14"/>
  <c r="CS510" i="14"/>
  <c r="DA510" i="14"/>
  <c r="DI510" i="14"/>
  <c r="DQ510" i="14"/>
  <c r="R510" i="14"/>
  <c r="AH510" i="14"/>
  <c r="AX510" i="14"/>
  <c r="BN510" i="14"/>
  <c r="CD510" i="14"/>
  <c r="CT510" i="14"/>
  <c r="DJ510" i="14"/>
  <c r="F510" i="14"/>
  <c r="V510" i="14"/>
  <c r="AL510" i="14"/>
  <c r="BB510" i="14"/>
  <c r="BR510" i="14"/>
  <c r="CH510" i="14"/>
  <c r="CX510" i="14"/>
  <c r="DN510" i="14"/>
  <c r="J510" i="14"/>
  <c r="Z510" i="14"/>
  <c r="AP510" i="14"/>
  <c r="BF510" i="14"/>
  <c r="BV510" i="14"/>
  <c r="CL510" i="14"/>
  <c r="DB510" i="14"/>
  <c r="DR510" i="14"/>
  <c r="L510" i="14"/>
  <c r="AB510" i="14"/>
  <c r="AR510" i="14"/>
  <c r="BH510" i="14"/>
  <c r="BX510" i="14"/>
  <c r="CN510" i="14"/>
  <c r="DD510" i="14"/>
  <c r="DT510" i="14"/>
  <c r="AC510" i="14"/>
  <c r="BI510" i="14"/>
  <c r="CO510" i="14"/>
  <c r="DU510" i="14"/>
  <c r="AD510" i="14"/>
  <c r="BJ510" i="14"/>
  <c r="CP510" i="14"/>
  <c r="DV510" i="14"/>
  <c r="D510" i="14"/>
  <c r="AJ510" i="14"/>
  <c r="BP510" i="14"/>
  <c r="CV510" i="14"/>
  <c r="E510" i="14"/>
  <c r="AK510" i="14"/>
  <c r="BQ510" i="14"/>
  <c r="CW510" i="14"/>
  <c r="M510" i="14"/>
  <c r="AS510" i="14"/>
  <c r="BY510" i="14"/>
  <c r="DE510" i="14"/>
  <c r="N510" i="14"/>
  <c r="AT510" i="14"/>
  <c r="BZ510" i="14"/>
  <c r="DF510" i="14"/>
  <c r="T510" i="14"/>
  <c r="AZ510" i="14"/>
  <c r="CF510" i="14"/>
  <c r="DL510" i="14"/>
  <c r="C502" i="14"/>
  <c r="K502" i="14"/>
  <c r="S502" i="14"/>
  <c r="AA502" i="14"/>
  <c r="AI502" i="14"/>
  <c r="AQ502" i="14"/>
  <c r="AY502" i="14"/>
  <c r="BG502" i="14"/>
  <c r="BO502" i="14"/>
  <c r="BW502" i="14"/>
  <c r="CE502" i="14"/>
  <c r="CM502" i="14"/>
  <c r="CU502" i="14"/>
  <c r="DC502" i="14"/>
  <c r="DK502" i="14"/>
  <c r="DS502" i="14"/>
  <c r="D502" i="14"/>
  <c r="L502" i="14"/>
  <c r="T502" i="14"/>
  <c r="AB502" i="14"/>
  <c r="AJ502" i="14"/>
  <c r="AR502" i="14"/>
  <c r="AZ502" i="14"/>
  <c r="BH502" i="14"/>
  <c r="BP502" i="14"/>
  <c r="BX502" i="14"/>
  <c r="CF502" i="14"/>
  <c r="CN502" i="14"/>
  <c r="CV502" i="14"/>
  <c r="DD502" i="14"/>
  <c r="DL502" i="14"/>
  <c r="DT502" i="14"/>
  <c r="E502" i="14"/>
  <c r="M502" i="14"/>
  <c r="U502" i="14"/>
  <c r="AC502" i="14"/>
  <c r="AK502" i="14"/>
  <c r="AS502" i="14"/>
  <c r="BA502" i="14"/>
  <c r="BI502" i="14"/>
  <c r="BQ502" i="14"/>
  <c r="BY502" i="14"/>
  <c r="CG502" i="14"/>
  <c r="CO502" i="14"/>
  <c r="CW502" i="14"/>
  <c r="DE502" i="14"/>
  <c r="DM502" i="14"/>
  <c r="DU502" i="14"/>
  <c r="F502" i="14"/>
  <c r="N502" i="14"/>
  <c r="V502" i="14"/>
  <c r="AD502" i="14"/>
  <c r="AL502" i="14"/>
  <c r="AT502" i="14"/>
  <c r="BB502" i="14"/>
  <c r="BJ502" i="14"/>
  <c r="BR502" i="14"/>
  <c r="BZ502" i="14"/>
  <c r="CH502" i="14"/>
  <c r="CP502" i="14"/>
  <c r="CX502" i="14"/>
  <c r="DF502" i="14"/>
  <c r="DN502" i="14"/>
  <c r="DV502" i="14"/>
  <c r="G502" i="14"/>
  <c r="O502" i="14"/>
  <c r="W502" i="14"/>
  <c r="AE502" i="14"/>
  <c r="AM502" i="14"/>
  <c r="AU502" i="14"/>
  <c r="BC502" i="14"/>
  <c r="BK502" i="14"/>
  <c r="BS502" i="14"/>
  <c r="CA502" i="14"/>
  <c r="CI502" i="14"/>
  <c r="CQ502" i="14"/>
  <c r="CY502" i="14"/>
  <c r="DG502" i="14"/>
  <c r="DO502" i="14"/>
  <c r="H502" i="14"/>
  <c r="P502" i="14"/>
  <c r="X502" i="14"/>
  <c r="AF502" i="14"/>
  <c r="AN502" i="14"/>
  <c r="AV502" i="14"/>
  <c r="BD502" i="14"/>
  <c r="BL502" i="14"/>
  <c r="BT502" i="14"/>
  <c r="CB502" i="14"/>
  <c r="CJ502" i="14"/>
  <c r="CR502" i="14"/>
  <c r="CZ502" i="14"/>
  <c r="DH502" i="14"/>
  <c r="DP502" i="14"/>
  <c r="I502" i="14"/>
  <c r="Q502" i="14"/>
  <c r="Y502" i="14"/>
  <c r="AG502" i="14"/>
  <c r="AO502" i="14"/>
  <c r="AW502" i="14"/>
  <c r="BE502" i="14"/>
  <c r="BM502" i="14"/>
  <c r="BU502" i="14"/>
  <c r="CC502" i="14"/>
  <c r="CK502" i="14"/>
  <c r="CS502" i="14"/>
  <c r="DA502" i="14"/>
  <c r="DI502" i="14"/>
  <c r="DQ502" i="14"/>
  <c r="BF502" i="14"/>
  <c r="DR502" i="14"/>
  <c r="R502" i="14"/>
  <c r="CD502" i="14"/>
  <c r="Z502" i="14"/>
  <c r="CL502" i="14"/>
  <c r="AH502" i="14"/>
  <c r="CT502" i="14"/>
  <c r="DB502" i="14"/>
  <c r="DJ502" i="14"/>
  <c r="J502" i="14"/>
  <c r="AP502" i="14"/>
  <c r="AX502" i="14"/>
  <c r="BN502" i="14"/>
  <c r="H494" i="14"/>
  <c r="P494" i="14"/>
  <c r="X494" i="14"/>
  <c r="AF494" i="14"/>
  <c r="AN494" i="14"/>
  <c r="AV494" i="14"/>
  <c r="BD494" i="14"/>
  <c r="BL494" i="14"/>
  <c r="BT494" i="14"/>
  <c r="CB494" i="14"/>
  <c r="CJ494" i="14"/>
  <c r="CR494" i="14"/>
  <c r="CZ494" i="14"/>
  <c r="DH494" i="14"/>
  <c r="DP494" i="14"/>
  <c r="I494" i="14"/>
  <c r="Q494" i="14"/>
  <c r="Y494" i="14"/>
  <c r="AG494" i="14"/>
  <c r="AO494" i="14"/>
  <c r="AW494" i="14"/>
  <c r="BE494" i="14"/>
  <c r="BM494" i="14"/>
  <c r="BU494" i="14"/>
  <c r="CC494" i="14"/>
  <c r="CK494" i="14"/>
  <c r="CS494" i="14"/>
  <c r="DA494" i="14"/>
  <c r="DI494" i="14"/>
  <c r="DQ494" i="14"/>
  <c r="J494" i="14"/>
  <c r="R494" i="14"/>
  <c r="Z494" i="14"/>
  <c r="AH494" i="14"/>
  <c r="AP494" i="14"/>
  <c r="AX494" i="14"/>
  <c r="BF494" i="14"/>
  <c r="BN494" i="14"/>
  <c r="BV494" i="14"/>
  <c r="CD494" i="14"/>
  <c r="CL494" i="14"/>
  <c r="CT494" i="14"/>
  <c r="DB494" i="14"/>
  <c r="DJ494" i="14"/>
  <c r="DR494" i="14"/>
  <c r="C494" i="14"/>
  <c r="K494" i="14"/>
  <c r="S494" i="14"/>
  <c r="AA494" i="14"/>
  <c r="AI494" i="14"/>
  <c r="AQ494" i="14"/>
  <c r="AY494" i="14"/>
  <c r="BG494" i="14"/>
  <c r="BO494" i="14"/>
  <c r="BW494" i="14"/>
  <c r="CE494" i="14"/>
  <c r="CM494" i="14"/>
  <c r="CU494" i="14"/>
  <c r="DC494" i="14"/>
  <c r="DK494" i="14"/>
  <c r="DS494" i="14"/>
  <c r="F494" i="14"/>
  <c r="N494" i="14"/>
  <c r="V494" i="14"/>
  <c r="AD494" i="14"/>
  <c r="AL494" i="14"/>
  <c r="AT494" i="14"/>
  <c r="BB494" i="14"/>
  <c r="BJ494" i="14"/>
  <c r="BR494" i="14"/>
  <c r="BZ494" i="14"/>
  <c r="CH494" i="14"/>
  <c r="CP494" i="14"/>
  <c r="CX494" i="14"/>
  <c r="DF494" i="14"/>
  <c r="DN494" i="14"/>
  <c r="DV494" i="14"/>
  <c r="T494" i="14"/>
  <c r="AM494" i="14"/>
  <c r="BI494" i="14"/>
  <c r="CF494" i="14"/>
  <c r="CY494" i="14"/>
  <c r="DU494" i="14"/>
  <c r="U494" i="14"/>
  <c r="AR494" i="14"/>
  <c r="BK494" i="14"/>
  <c r="CG494" i="14"/>
  <c r="DD494" i="14"/>
  <c r="D494" i="14"/>
  <c r="W494" i="14"/>
  <c r="AS494" i="14"/>
  <c r="BP494" i="14"/>
  <c r="CI494" i="14"/>
  <c r="DE494" i="14"/>
  <c r="E494" i="14"/>
  <c r="AB494" i="14"/>
  <c r="AU494" i="14"/>
  <c r="BQ494" i="14"/>
  <c r="CN494" i="14"/>
  <c r="DG494" i="14"/>
  <c r="G494" i="14"/>
  <c r="AC494" i="14"/>
  <c r="AZ494" i="14"/>
  <c r="BS494" i="14"/>
  <c r="CO494" i="14"/>
  <c r="DL494" i="14"/>
  <c r="L494" i="14"/>
  <c r="AE494" i="14"/>
  <c r="BA494" i="14"/>
  <c r="BX494" i="14"/>
  <c r="CQ494" i="14"/>
  <c r="DM494" i="14"/>
  <c r="M494" i="14"/>
  <c r="AJ494" i="14"/>
  <c r="BC494" i="14"/>
  <c r="BY494" i="14"/>
  <c r="CV494" i="14"/>
  <c r="DO494" i="14"/>
  <c r="BH494" i="14"/>
  <c r="CA494" i="14"/>
  <c r="CW494" i="14"/>
  <c r="O494" i="14"/>
  <c r="AK494" i="14"/>
  <c r="DT494" i="14"/>
  <c r="H486" i="14"/>
  <c r="P486" i="14"/>
  <c r="X486" i="14"/>
  <c r="AF486" i="14"/>
  <c r="AN486" i="14"/>
  <c r="AV486" i="14"/>
  <c r="BD486" i="14"/>
  <c r="BL486" i="14"/>
  <c r="BT486" i="14"/>
  <c r="CB486" i="14"/>
  <c r="CJ486" i="14"/>
  <c r="CR486" i="14"/>
  <c r="CZ486" i="14"/>
  <c r="DH486" i="14"/>
  <c r="DP486" i="14"/>
  <c r="I486" i="14"/>
  <c r="Q486" i="14"/>
  <c r="Y486" i="14"/>
  <c r="AG486" i="14"/>
  <c r="AO486" i="14"/>
  <c r="AW486" i="14"/>
  <c r="BE486" i="14"/>
  <c r="BM486" i="14"/>
  <c r="BU486" i="14"/>
  <c r="CC486" i="14"/>
  <c r="CK486" i="14"/>
  <c r="CS486" i="14"/>
  <c r="DA486" i="14"/>
  <c r="DI486" i="14"/>
  <c r="DQ486" i="14"/>
  <c r="J486" i="14"/>
  <c r="R486" i="14"/>
  <c r="Z486" i="14"/>
  <c r="AH486" i="14"/>
  <c r="AP486" i="14"/>
  <c r="AX486" i="14"/>
  <c r="BF486" i="14"/>
  <c r="BN486" i="14"/>
  <c r="BV486" i="14"/>
  <c r="CD486" i="14"/>
  <c r="CL486" i="14"/>
  <c r="CT486" i="14"/>
  <c r="DB486" i="14"/>
  <c r="DJ486" i="14"/>
  <c r="DR486" i="14"/>
  <c r="C486" i="14"/>
  <c r="K486" i="14"/>
  <c r="S486" i="14"/>
  <c r="AA486" i="14"/>
  <c r="AI486" i="14"/>
  <c r="AQ486" i="14"/>
  <c r="AY486" i="14"/>
  <c r="BG486" i="14"/>
  <c r="BO486" i="14"/>
  <c r="BW486" i="14"/>
  <c r="CE486" i="14"/>
  <c r="CM486" i="14"/>
  <c r="CU486" i="14"/>
  <c r="DC486" i="14"/>
  <c r="DK486" i="14"/>
  <c r="DS486" i="14"/>
  <c r="D486" i="14"/>
  <c r="L486" i="14"/>
  <c r="T486" i="14"/>
  <c r="AB486" i="14"/>
  <c r="AJ486" i="14"/>
  <c r="AR486" i="14"/>
  <c r="AZ486" i="14"/>
  <c r="BH486" i="14"/>
  <c r="BP486" i="14"/>
  <c r="BX486" i="14"/>
  <c r="CF486" i="14"/>
  <c r="CN486" i="14"/>
  <c r="CV486" i="14"/>
  <c r="DD486" i="14"/>
  <c r="DL486" i="14"/>
  <c r="DT486" i="14"/>
  <c r="E486" i="14"/>
  <c r="M486" i="14"/>
  <c r="U486" i="14"/>
  <c r="AC486" i="14"/>
  <c r="AK486" i="14"/>
  <c r="AS486" i="14"/>
  <c r="BA486" i="14"/>
  <c r="BI486" i="14"/>
  <c r="BQ486" i="14"/>
  <c r="BY486" i="14"/>
  <c r="CG486" i="14"/>
  <c r="CO486" i="14"/>
  <c r="CW486" i="14"/>
  <c r="DE486" i="14"/>
  <c r="DM486" i="14"/>
  <c r="DU486" i="14"/>
  <c r="F486" i="14"/>
  <c r="N486" i="14"/>
  <c r="V486" i="14"/>
  <c r="AD486" i="14"/>
  <c r="AL486" i="14"/>
  <c r="AT486" i="14"/>
  <c r="BB486" i="14"/>
  <c r="BJ486" i="14"/>
  <c r="BR486" i="14"/>
  <c r="BZ486" i="14"/>
  <c r="CH486" i="14"/>
  <c r="CP486" i="14"/>
  <c r="CX486" i="14"/>
  <c r="DF486" i="14"/>
  <c r="DN486" i="14"/>
  <c r="DV486" i="14"/>
  <c r="BK486" i="14"/>
  <c r="G486" i="14"/>
  <c r="BS486" i="14"/>
  <c r="O486" i="14"/>
  <c r="CA486" i="14"/>
  <c r="W486" i="14"/>
  <c r="CI486" i="14"/>
  <c r="AE486" i="14"/>
  <c r="CQ486" i="14"/>
  <c r="AM486" i="14"/>
  <c r="CY486" i="14"/>
  <c r="AU486" i="14"/>
  <c r="DG486" i="14"/>
  <c r="BC486" i="14"/>
  <c r="DO486" i="14"/>
  <c r="F478" i="14"/>
  <c r="N478" i="14"/>
  <c r="V478" i="14"/>
  <c r="AD478" i="14"/>
  <c r="AL478" i="14"/>
  <c r="AT478" i="14"/>
  <c r="BB478" i="14"/>
  <c r="BJ478" i="14"/>
  <c r="BR478" i="14"/>
  <c r="BZ478" i="14"/>
  <c r="CH478" i="14"/>
  <c r="CP478" i="14"/>
  <c r="CX478" i="14"/>
  <c r="DF478" i="14"/>
  <c r="DN478" i="14"/>
  <c r="DV478" i="14"/>
  <c r="G478" i="14"/>
  <c r="O478" i="14"/>
  <c r="W478" i="14"/>
  <c r="AE478" i="14"/>
  <c r="AM478" i="14"/>
  <c r="AU478" i="14"/>
  <c r="BC478" i="14"/>
  <c r="BK478" i="14"/>
  <c r="BS478" i="14"/>
  <c r="CA478" i="14"/>
  <c r="CI478" i="14"/>
  <c r="CQ478" i="14"/>
  <c r="CY478" i="14"/>
  <c r="DG478" i="14"/>
  <c r="DO478" i="14"/>
  <c r="H478" i="14"/>
  <c r="P478" i="14"/>
  <c r="X478" i="14"/>
  <c r="AF478" i="14"/>
  <c r="AN478" i="14"/>
  <c r="AV478" i="14"/>
  <c r="BD478" i="14"/>
  <c r="BL478" i="14"/>
  <c r="BT478" i="14"/>
  <c r="CB478" i="14"/>
  <c r="CJ478" i="14"/>
  <c r="CR478" i="14"/>
  <c r="CZ478" i="14"/>
  <c r="DH478" i="14"/>
  <c r="DP478" i="14"/>
  <c r="I478" i="14"/>
  <c r="Q478" i="14"/>
  <c r="Y478" i="14"/>
  <c r="AG478" i="14"/>
  <c r="AO478" i="14"/>
  <c r="AW478" i="14"/>
  <c r="BE478" i="14"/>
  <c r="BM478" i="14"/>
  <c r="BU478" i="14"/>
  <c r="CC478" i="14"/>
  <c r="J478" i="14"/>
  <c r="R478" i="14"/>
  <c r="Z478" i="14"/>
  <c r="AH478" i="14"/>
  <c r="AP478" i="14"/>
  <c r="AX478" i="14"/>
  <c r="BF478" i="14"/>
  <c r="BN478" i="14"/>
  <c r="BV478" i="14"/>
  <c r="CD478" i="14"/>
  <c r="CL478" i="14"/>
  <c r="CT478" i="14"/>
  <c r="DB478" i="14"/>
  <c r="DJ478" i="14"/>
  <c r="DR478" i="14"/>
  <c r="C478" i="14"/>
  <c r="K478" i="14"/>
  <c r="S478" i="14"/>
  <c r="AA478" i="14"/>
  <c r="AI478" i="14"/>
  <c r="AQ478" i="14"/>
  <c r="AY478" i="14"/>
  <c r="BG478" i="14"/>
  <c r="BO478" i="14"/>
  <c r="BW478" i="14"/>
  <c r="CE478" i="14"/>
  <c r="D478" i="14"/>
  <c r="L478" i="14"/>
  <c r="T478" i="14"/>
  <c r="AB478" i="14"/>
  <c r="AJ478" i="14"/>
  <c r="AR478" i="14"/>
  <c r="AZ478" i="14"/>
  <c r="BH478" i="14"/>
  <c r="BP478" i="14"/>
  <c r="BX478" i="14"/>
  <c r="CF478" i="14"/>
  <c r="CN478" i="14"/>
  <c r="CV478" i="14"/>
  <c r="DD478" i="14"/>
  <c r="DL478" i="14"/>
  <c r="DT478" i="14"/>
  <c r="AK478" i="14"/>
  <c r="CM478" i="14"/>
  <c r="DI478" i="14"/>
  <c r="AS478" i="14"/>
  <c r="CO478" i="14"/>
  <c r="DK478" i="14"/>
  <c r="BA478" i="14"/>
  <c r="CS478" i="14"/>
  <c r="DM478" i="14"/>
  <c r="BI478" i="14"/>
  <c r="CU478" i="14"/>
  <c r="DQ478" i="14"/>
  <c r="E478" i="14"/>
  <c r="BQ478" i="14"/>
  <c r="CW478" i="14"/>
  <c r="DS478" i="14"/>
  <c r="M478" i="14"/>
  <c r="BY478" i="14"/>
  <c r="DA478" i="14"/>
  <c r="DU478" i="14"/>
  <c r="U478" i="14"/>
  <c r="CG478" i="14"/>
  <c r="DC478" i="14"/>
  <c r="AC478" i="14"/>
  <c r="CK478" i="14"/>
  <c r="DE478" i="14"/>
  <c r="F470" i="14"/>
  <c r="N470" i="14"/>
  <c r="V470" i="14"/>
  <c r="AD470" i="14"/>
  <c r="AL470" i="14"/>
  <c r="AT470" i="14"/>
  <c r="BB470" i="14"/>
  <c r="BJ470" i="14"/>
  <c r="BR470" i="14"/>
  <c r="BZ470" i="14"/>
  <c r="CH470" i="14"/>
  <c r="CP470" i="14"/>
  <c r="CX470" i="14"/>
  <c r="DF470" i="14"/>
  <c r="DN470" i="14"/>
  <c r="DV470" i="14"/>
  <c r="G470" i="14"/>
  <c r="O470" i="14"/>
  <c r="W470" i="14"/>
  <c r="AE470" i="14"/>
  <c r="AM470" i="14"/>
  <c r="AU470" i="14"/>
  <c r="BC470" i="14"/>
  <c r="BK470" i="14"/>
  <c r="BS470" i="14"/>
  <c r="CA470" i="14"/>
  <c r="CI470" i="14"/>
  <c r="CQ470" i="14"/>
  <c r="CY470" i="14"/>
  <c r="DG470" i="14"/>
  <c r="DO470" i="14"/>
  <c r="H470" i="14"/>
  <c r="P470" i="14"/>
  <c r="X470" i="14"/>
  <c r="AF470" i="14"/>
  <c r="AN470" i="14"/>
  <c r="AV470" i="14"/>
  <c r="BD470" i="14"/>
  <c r="BL470" i="14"/>
  <c r="BT470" i="14"/>
  <c r="CB470" i="14"/>
  <c r="CJ470" i="14"/>
  <c r="CR470" i="14"/>
  <c r="CZ470" i="14"/>
  <c r="DH470" i="14"/>
  <c r="DP470" i="14"/>
  <c r="I470" i="14"/>
  <c r="Q470" i="14"/>
  <c r="Y470" i="14"/>
  <c r="AG470" i="14"/>
  <c r="AO470" i="14"/>
  <c r="AW470" i="14"/>
  <c r="BE470" i="14"/>
  <c r="BM470" i="14"/>
  <c r="BU470" i="14"/>
  <c r="CC470" i="14"/>
  <c r="CK470" i="14"/>
  <c r="CS470" i="14"/>
  <c r="DA470" i="14"/>
  <c r="DI470" i="14"/>
  <c r="DQ470" i="14"/>
  <c r="J470" i="14"/>
  <c r="R470" i="14"/>
  <c r="Z470" i="14"/>
  <c r="AH470" i="14"/>
  <c r="AP470" i="14"/>
  <c r="AX470" i="14"/>
  <c r="BF470" i="14"/>
  <c r="BN470" i="14"/>
  <c r="BV470" i="14"/>
  <c r="CD470" i="14"/>
  <c r="CL470" i="14"/>
  <c r="CT470" i="14"/>
  <c r="DB470" i="14"/>
  <c r="DJ470" i="14"/>
  <c r="DR470" i="14"/>
  <c r="C470" i="14"/>
  <c r="K470" i="14"/>
  <c r="S470" i="14"/>
  <c r="AA470" i="14"/>
  <c r="AI470" i="14"/>
  <c r="AQ470" i="14"/>
  <c r="AY470" i="14"/>
  <c r="BG470" i="14"/>
  <c r="BO470" i="14"/>
  <c r="BW470" i="14"/>
  <c r="CE470" i="14"/>
  <c r="CM470" i="14"/>
  <c r="CU470" i="14"/>
  <c r="DC470" i="14"/>
  <c r="DK470" i="14"/>
  <c r="DS470" i="14"/>
  <c r="D470" i="14"/>
  <c r="L470" i="14"/>
  <c r="T470" i="14"/>
  <c r="AB470" i="14"/>
  <c r="AJ470" i="14"/>
  <c r="AR470" i="14"/>
  <c r="AZ470" i="14"/>
  <c r="BH470" i="14"/>
  <c r="BP470" i="14"/>
  <c r="BX470" i="14"/>
  <c r="CF470" i="14"/>
  <c r="CN470" i="14"/>
  <c r="CV470" i="14"/>
  <c r="DD470" i="14"/>
  <c r="DL470" i="14"/>
  <c r="DT470" i="14"/>
  <c r="E470" i="14"/>
  <c r="BQ470" i="14"/>
  <c r="M470" i="14"/>
  <c r="BY470" i="14"/>
  <c r="U470" i="14"/>
  <c r="CG470" i="14"/>
  <c r="AC470" i="14"/>
  <c r="CO470" i="14"/>
  <c r="AK470" i="14"/>
  <c r="CW470" i="14"/>
  <c r="AS470" i="14"/>
  <c r="DE470" i="14"/>
  <c r="BA470" i="14"/>
  <c r="DM470" i="14"/>
  <c r="BI470" i="14"/>
  <c r="DU470" i="14"/>
  <c r="J462" i="14"/>
  <c r="R462" i="14"/>
  <c r="Z462" i="14"/>
  <c r="AH462" i="14"/>
  <c r="AP462" i="14"/>
  <c r="AX462" i="14"/>
  <c r="BF462" i="14"/>
  <c r="BN462" i="14"/>
  <c r="BV462" i="14"/>
  <c r="CD462" i="14"/>
  <c r="CL462" i="14"/>
  <c r="CT462" i="14"/>
  <c r="DB462" i="14"/>
  <c r="DJ462" i="14"/>
  <c r="DR462" i="14"/>
  <c r="C462" i="14"/>
  <c r="K462" i="14"/>
  <c r="S462" i="14"/>
  <c r="AA462" i="14"/>
  <c r="AI462" i="14"/>
  <c r="AQ462" i="14"/>
  <c r="AY462" i="14"/>
  <c r="BG462" i="14"/>
  <c r="BO462" i="14"/>
  <c r="BW462" i="14"/>
  <c r="CE462" i="14"/>
  <c r="CM462" i="14"/>
  <c r="CU462" i="14"/>
  <c r="DC462" i="14"/>
  <c r="DK462" i="14"/>
  <c r="DS462" i="14"/>
  <c r="D462" i="14"/>
  <c r="L462" i="14"/>
  <c r="T462" i="14"/>
  <c r="AB462" i="14"/>
  <c r="AJ462" i="14"/>
  <c r="AR462" i="14"/>
  <c r="AZ462" i="14"/>
  <c r="BH462" i="14"/>
  <c r="BP462" i="14"/>
  <c r="BX462" i="14"/>
  <c r="CF462" i="14"/>
  <c r="CN462" i="14"/>
  <c r="CV462" i="14"/>
  <c r="DD462" i="14"/>
  <c r="DL462" i="14"/>
  <c r="DT462" i="14"/>
  <c r="F462" i="14"/>
  <c r="N462" i="14"/>
  <c r="V462" i="14"/>
  <c r="AD462" i="14"/>
  <c r="AL462" i="14"/>
  <c r="AT462" i="14"/>
  <c r="BB462" i="14"/>
  <c r="BJ462" i="14"/>
  <c r="BR462" i="14"/>
  <c r="BZ462" i="14"/>
  <c r="CH462" i="14"/>
  <c r="CP462" i="14"/>
  <c r="CX462" i="14"/>
  <c r="DF462" i="14"/>
  <c r="DN462" i="14"/>
  <c r="DV462" i="14"/>
  <c r="G462" i="14"/>
  <c r="O462" i="14"/>
  <c r="W462" i="14"/>
  <c r="AE462" i="14"/>
  <c r="AM462" i="14"/>
  <c r="AU462" i="14"/>
  <c r="BC462" i="14"/>
  <c r="BK462" i="14"/>
  <c r="BS462" i="14"/>
  <c r="CA462" i="14"/>
  <c r="CI462" i="14"/>
  <c r="CQ462" i="14"/>
  <c r="CY462" i="14"/>
  <c r="DG462" i="14"/>
  <c r="DO462" i="14"/>
  <c r="Q462" i="14"/>
  <c r="AN462" i="14"/>
  <c r="BI462" i="14"/>
  <c r="CC462" i="14"/>
  <c r="CZ462" i="14"/>
  <c r="DU462" i="14"/>
  <c r="U462" i="14"/>
  <c r="AO462" i="14"/>
  <c r="BL462" i="14"/>
  <c r="CG462" i="14"/>
  <c r="DA462" i="14"/>
  <c r="X462" i="14"/>
  <c r="AS462" i="14"/>
  <c r="BM462" i="14"/>
  <c r="CJ462" i="14"/>
  <c r="DE462" i="14"/>
  <c r="E462" i="14"/>
  <c r="Y462" i="14"/>
  <c r="AV462" i="14"/>
  <c r="BQ462" i="14"/>
  <c r="CK462" i="14"/>
  <c r="DH462" i="14"/>
  <c r="H462" i="14"/>
  <c r="AC462" i="14"/>
  <c r="AW462" i="14"/>
  <c r="BT462" i="14"/>
  <c r="CO462" i="14"/>
  <c r="DI462" i="14"/>
  <c r="I462" i="14"/>
  <c r="AF462" i="14"/>
  <c r="BA462" i="14"/>
  <c r="BU462" i="14"/>
  <c r="CR462" i="14"/>
  <c r="DM462" i="14"/>
  <c r="M462" i="14"/>
  <c r="AG462" i="14"/>
  <c r="BD462" i="14"/>
  <c r="BY462" i="14"/>
  <c r="CS462" i="14"/>
  <c r="DP462" i="14"/>
  <c r="P462" i="14"/>
  <c r="AK462" i="14"/>
  <c r="BE462" i="14"/>
  <c r="CB462" i="14"/>
  <c r="CW462" i="14"/>
  <c r="DQ462" i="14"/>
  <c r="I454" i="14"/>
  <c r="Q454" i="14"/>
  <c r="Y454" i="14"/>
  <c r="AG454" i="14"/>
  <c r="AO454" i="14"/>
  <c r="AW454" i="14"/>
  <c r="BE454" i="14"/>
  <c r="BM454" i="14"/>
  <c r="BU454" i="14"/>
  <c r="CC454" i="14"/>
  <c r="CK454" i="14"/>
  <c r="CS454" i="14"/>
  <c r="DA454" i="14"/>
  <c r="DI454" i="14"/>
  <c r="DQ454" i="14"/>
  <c r="J454" i="14"/>
  <c r="R454" i="14"/>
  <c r="Z454" i="14"/>
  <c r="AH454" i="14"/>
  <c r="AP454" i="14"/>
  <c r="AX454" i="14"/>
  <c r="BF454" i="14"/>
  <c r="BN454" i="14"/>
  <c r="BV454" i="14"/>
  <c r="CD454" i="14"/>
  <c r="CL454" i="14"/>
  <c r="CT454" i="14"/>
  <c r="DB454" i="14"/>
  <c r="DJ454" i="14"/>
  <c r="DR454" i="14"/>
  <c r="C454" i="14"/>
  <c r="K454" i="14"/>
  <c r="S454" i="14"/>
  <c r="AA454" i="14"/>
  <c r="AI454" i="14"/>
  <c r="AQ454" i="14"/>
  <c r="AY454" i="14"/>
  <c r="BG454" i="14"/>
  <c r="BO454" i="14"/>
  <c r="BW454" i="14"/>
  <c r="CE454" i="14"/>
  <c r="CM454" i="14"/>
  <c r="CU454" i="14"/>
  <c r="DC454" i="14"/>
  <c r="DK454" i="14"/>
  <c r="DS454" i="14"/>
  <c r="D454" i="14"/>
  <c r="L454" i="14"/>
  <c r="T454" i="14"/>
  <c r="AB454" i="14"/>
  <c r="AJ454" i="14"/>
  <c r="AR454" i="14"/>
  <c r="AZ454" i="14"/>
  <c r="BH454" i="14"/>
  <c r="BP454" i="14"/>
  <c r="BX454" i="14"/>
  <c r="CF454" i="14"/>
  <c r="CN454" i="14"/>
  <c r="CV454" i="14"/>
  <c r="DD454" i="14"/>
  <c r="DL454" i="14"/>
  <c r="DT454" i="14"/>
  <c r="F454" i="14"/>
  <c r="N454" i="14"/>
  <c r="V454" i="14"/>
  <c r="AD454" i="14"/>
  <c r="AL454" i="14"/>
  <c r="AT454" i="14"/>
  <c r="BB454" i="14"/>
  <c r="BJ454" i="14"/>
  <c r="BR454" i="14"/>
  <c r="BZ454" i="14"/>
  <c r="CH454" i="14"/>
  <c r="CP454" i="14"/>
  <c r="CX454" i="14"/>
  <c r="DF454" i="14"/>
  <c r="DN454" i="14"/>
  <c r="DV454" i="14"/>
  <c r="G454" i="14"/>
  <c r="O454" i="14"/>
  <c r="W454" i="14"/>
  <c r="AE454" i="14"/>
  <c r="AM454" i="14"/>
  <c r="AU454" i="14"/>
  <c r="BC454" i="14"/>
  <c r="BK454" i="14"/>
  <c r="BS454" i="14"/>
  <c r="CA454" i="14"/>
  <c r="CI454" i="14"/>
  <c r="CQ454" i="14"/>
  <c r="CY454" i="14"/>
  <c r="DG454" i="14"/>
  <c r="DO454" i="14"/>
  <c r="E454" i="14"/>
  <c r="AK454" i="14"/>
  <c r="BQ454" i="14"/>
  <c r="CW454" i="14"/>
  <c r="H454" i="14"/>
  <c r="AN454" i="14"/>
  <c r="BT454" i="14"/>
  <c r="CZ454" i="14"/>
  <c r="M454" i="14"/>
  <c r="AS454" i="14"/>
  <c r="BY454" i="14"/>
  <c r="DE454" i="14"/>
  <c r="P454" i="14"/>
  <c r="AV454" i="14"/>
  <c r="CB454" i="14"/>
  <c r="DH454" i="14"/>
  <c r="U454" i="14"/>
  <c r="BA454" i="14"/>
  <c r="CG454" i="14"/>
  <c r="DM454" i="14"/>
  <c r="X454" i="14"/>
  <c r="BD454" i="14"/>
  <c r="CJ454" i="14"/>
  <c r="DP454" i="14"/>
  <c r="AC454" i="14"/>
  <c r="BI454" i="14"/>
  <c r="CO454" i="14"/>
  <c r="DU454" i="14"/>
  <c r="AF454" i="14"/>
  <c r="BL454" i="14"/>
  <c r="CR454" i="14"/>
  <c r="F446" i="14"/>
  <c r="N446" i="14"/>
  <c r="V446" i="14"/>
  <c r="AD446" i="14"/>
  <c r="AL446" i="14"/>
  <c r="AT446" i="14"/>
  <c r="BB446" i="14"/>
  <c r="BJ446" i="14"/>
  <c r="BR446" i="14"/>
  <c r="BZ446" i="14"/>
  <c r="CH446" i="14"/>
  <c r="CP446" i="14"/>
  <c r="CX446" i="14"/>
  <c r="DF446" i="14"/>
  <c r="DN446" i="14"/>
  <c r="DV446" i="14"/>
  <c r="G446" i="14"/>
  <c r="O446" i="14"/>
  <c r="W446" i="14"/>
  <c r="AE446" i="14"/>
  <c r="AM446" i="14"/>
  <c r="AU446" i="14"/>
  <c r="BC446" i="14"/>
  <c r="BK446" i="14"/>
  <c r="BS446" i="14"/>
  <c r="CA446" i="14"/>
  <c r="CI446" i="14"/>
  <c r="CQ446" i="14"/>
  <c r="CY446" i="14"/>
  <c r="DG446" i="14"/>
  <c r="DO446" i="14"/>
  <c r="H446" i="14"/>
  <c r="P446" i="14"/>
  <c r="X446" i="14"/>
  <c r="AF446" i="14"/>
  <c r="AN446" i="14"/>
  <c r="AV446" i="14"/>
  <c r="BD446" i="14"/>
  <c r="BL446" i="14"/>
  <c r="BT446" i="14"/>
  <c r="CB446" i="14"/>
  <c r="CJ446" i="14"/>
  <c r="CR446" i="14"/>
  <c r="CZ446" i="14"/>
  <c r="DH446" i="14"/>
  <c r="DP446" i="14"/>
  <c r="I446" i="14"/>
  <c r="Q446" i="14"/>
  <c r="Y446" i="14"/>
  <c r="AG446" i="14"/>
  <c r="AO446" i="14"/>
  <c r="AW446" i="14"/>
  <c r="BE446" i="14"/>
  <c r="BM446" i="14"/>
  <c r="BU446" i="14"/>
  <c r="CC446" i="14"/>
  <c r="CK446" i="14"/>
  <c r="CS446" i="14"/>
  <c r="DA446" i="14"/>
  <c r="DI446" i="14"/>
  <c r="DQ446" i="14"/>
  <c r="C446" i="14"/>
  <c r="K446" i="14"/>
  <c r="S446" i="14"/>
  <c r="D446" i="14"/>
  <c r="Z446" i="14"/>
  <c r="AP446" i="14"/>
  <c r="BF446" i="14"/>
  <c r="BV446" i="14"/>
  <c r="CL446" i="14"/>
  <c r="DB446" i="14"/>
  <c r="DR446" i="14"/>
  <c r="E446" i="14"/>
  <c r="AA446" i="14"/>
  <c r="AQ446" i="14"/>
  <c r="BG446" i="14"/>
  <c r="BW446" i="14"/>
  <c r="CM446" i="14"/>
  <c r="DC446" i="14"/>
  <c r="DS446" i="14"/>
  <c r="L446" i="14"/>
  <c r="AC446" i="14"/>
  <c r="AS446" i="14"/>
  <c r="BI446" i="14"/>
  <c r="BY446" i="14"/>
  <c r="CO446" i="14"/>
  <c r="DE446" i="14"/>
  <c r="DU446" i="14"/>
  <c r="R446" i="14"/>
  <c r="AI446" i="14"/>
  <c r="AY446" i="14"/>
  <c r="BO446" i="14"/>
  <c r="CE446" i="14"/>
  <c r="CU446" i="14"/>
  <c r="DK446" i="14"/>
  <c r="T446" i="14"/>
  <c r="AJ446" i="14"/>
  <c r="AZ446" i="14"/>
  <c r="BP446" i="14"/>
  <c r="CF446" i="14"/>
  <c r="CV446" i="14"/>
  <c r="DL446" i="14"/>
  <c r="U446" i="14"/>
  <c r="BN446" i="14"/>
  <c r="DD446" i="14"/>
  <c r="AB446" i="14"/>
  <c r="BQ446" i="14"/>
  <c r="DJ446" i="14"/>
  <c r="AH446" i="14"/>
  <c r="BX446" i="14"/>
  <c r="DM446" i="14"/>
  <c r="AK446" i="14"/>
  <c r="CD446" i="14"/>
  <c r="DT446" i="14"/>
  <c r="AX446" i="14"/>
  <c r="CN446" i="14"/>
  <c r="J446" i="14"/>
  <c r="BA446" i="14"/>
  <c r="CT446" i="14"/>
  <c r="M446" i="14"/>
  <c r="AR446" i="14"/>
  <c r="BH446" i="14"/>
  <c r="CG446" i="14"/>
  <c r="CW446" i="14"/>
  <c r="G438" i="14"/>
  <c r="O438" i="14"/>
  <c r="W438" i="14"/>
  <c r="AE438" i="14"/>
  <c r="AM438" i="14"/>
  <c r="AU438" i="14"/>
  <c r="BC438" i="14"/>
  <c r="BK438" i="14"/>
  <c r="BS438" i="14"/>
  <c r="CA438" i="14"/>
  <c r="CI438" i="14"/>
  <c r="CQ438" i="14"/>
  <c r="CY438" i="14"/>
  <c r="DG438" i="14"/>
  <c r="DO438" i="14"/>
  <c r="K438" i="14"/>
  <c r="T438" i="14"/>
  <c r="AC438" i="14"/>
  <c r="AL438" i="14"/>
  <c r="AV438" i="14"/>
  <c r="BE438" i="14"/>
  <c r="BN438" i="14"/>
  <c r="BW438" i="14"/>
  <c r="CF438" i="14"/>
  <c r="CO438" i="14"/>
  <c r="CX438" i="14"/>
  <c r="DH438" i="14"/>
  <c r="DQ438" i="14"/>
  <c r="C438" i="14"/>
  <c r="L438" i="14"/>
  <c r="U438" i="14"/>
  <c r="AD438" i="14"/>
  <c r="AN438" i="14"/>
  <c r="AW438" i="14"/>
  <c r="BF438" i="14"/>
  <c r="BO438" i="14"/>
  <c r="BX438" i="14"/>
  <c r="CG438" i="14"/>
  <c r="CP438" i="14"/>
  <c r="CZ438" i="14"/>
  <c r="DI438" i="14"/>
  <c r="DR438" i="14"/>
  <c r="D438" i="14"/>
  <c r="M438" i="14"/>
  <c r="V438" i="14"/>
  <c r="AF438" i="14"/>
  <c r="AO438" i="14"/>
  <c r="AX438" i="14"/>
  <c r="BG438" i="14"/>
  <c r="BP438" i="14"/>
  <c r="BY438" i="14"/>
  <c r="CH438" i="14"/>
  <c r="CR438" i="14"/>
  <c r="DA438" i="14"/>
  <c r="DJ438" i="14"/>
  <c r="DS438" i="14"/>
  <c r="E438" i="14"/>
  <c r="N438" i="14"/>
  <c r="X438" i="14"/>
  <c r="AG438" i="14"/>
  <c r="AP438" i="14"/>
  <c r="AY438" i="14"/>
  <c r="BH438" i="14"/>
  <c r="BQ438" i="14"/>
  <c r="BZ438" i="14"/>
  <c r="CJ438" i="14"/>
  <c r="CS438" i="14"/>
  <c r="DB438" i="14"/>
  <c r="DK438" i="14"/>
  <c r="DT438" i="14"/>
  <c r="F438" i="14"/>
  <c r="P438" i="14"/>
  <c r="Y438" i="14"/>
  <c r="AH438" i="14"/>
  <c r="AQ438" i="14"/>
  <c r="AZ438" i="14"/>
  <c r="BI438" i="14"/>
  <c r="BR438" i="14"/>
  <c r="CB438" i="14"/>
  <c r="CK438" i="14"/>
  <c r="CT438" i="14"/>
  <c r="DC438" i="14"/>
  <c r="DL438" i="14"/>
  <c r="DU438" i="14"/>
  <c r="H438" i="14"/>
  <c r="Q438" i="14"/>
  <c r="Z438" i="14"/>
  <c r="AI438" i="14"/>
  <c r="AR438" i="14"/>
  <c r="BA438" i="14"/>
  <c r="BJ438" i="14"/>
  <c r="BT438" i="14"/>
  <c r="CC438" i="14"/>
  <c r="CL438" i="14"/>
  <c r="CU438" i="14"/>
  <c r="DD438" i="14"/>
  <c r="DM438" i="14"/>
  <c r="DV438" i="14"/>
  <c r="S438" i="14"/>
  <c r="BD438" i="14"/>
  <c r="CN438" i="14"/>
  <c r="AA438" i="14"/>
  <c r="BL438" i="14"/>
  <c r="CV438" i="14"/>
  <c r="AJ438" i="14"/>
  <c r="BU438" i="14"/>
  <c r="DE438" i="14"/>
  <c r="I438" i="14"/>
  <c r="AS438" i="14"/>
  <c r="CD438" i="14"/>
  <c r="DN438" i="14"/>
  <c r="J438" i="14"/>
  <c r="AT438" i="14"/>
  <c r="CE438" i="14"/>
  <c r="DP438" i="14"/>
  <c r="BM438" i="14"/>
  <c r="BV438" i="14"/>
  <c r="CM438" i="14"/>
  <c r="CW438" i="14"/>
  <c r="AB438" i="14"/>
  <c r="AK438" i="14"/>
  <c r="R438" i="14"/>
  <c r="BB438" i="14"/>
  <c r="DF438" i="14"/>
  <c r="G430" i="14"/>
  <c r="O430" i="14"/>
  <c r="W430" i="14"/>
  <c r="AE430" i="14"/>
  <c r="AM430" i="14"/>
  <c r="AU430" i="14"/>
  <c r="BC430" i="14"/>
  <c r="BK430" i="14"/>
  <c r="BS430" i="14"/>
  <c r="CA430" i="14"/>
  <c r="CI430" i="14"/>
  <c r="CQ430" i="14"/>
  <c r="CY430" i="14"/>
  <c r="DG430" i="14"/>
  <c r="DO430" i="14"/>
  <c r="H430" i="14"/>
  <c r="P430" i="14"/>
  <c r="X430" i="14"/>
  <c r="AF430" i="14"/>
  <c r="AN430" i="14"/>
  <c r="AV430" i="14"/>
  <c r="BD430" i="14"/>
  <c r="BL430" i="14"/>
  <c r="BT430" i="14"/>
  <c r="CB430" i="14"/>
  <c r="CJ430" i="14"/>
  <c r="CR430" i="14"/>
  <c r="CZ430" i="14"/>
  <c r="DH430" i="14"/>
  <c r="DP430" i="14"/>
  <c r="I430" i="14"/>
  <c r="Q430" i="14"/>
  <c r="Y430" i="14"/>
  <c r="AG430" i="14"/>
  <c r="AO430" i="14"/>
  <c r="AW430" i="14"/>
  <c r="BE430" i="14"/>
  <c r="BM430" i="14"/>
  <c r="BU430" i="14"/>
  <c r="CC430" i="14"/>
  <c r="CK430" i="14"/>
  <c r="CS430" i="14"/>
  <c r="DA430" i="14"/>
  <c r="DI430" i="14"/>
  <c r="DQ430" i="14"/>
  <c r="J430" i="14"/>
  <c r="R430" i="14"/>
  <c r="Z430" i="14"/>
  <c r="AH430" i="14"/>
  <c r="AP430" i="14"/>
  <c r="AX430" i="14"/>
  <c r="BF430" i="14"/>
  <c r="BN430" i="14"/>
  <c r="BV430" i="14"/>
  <c r="CD430" i="14"/>
  <c r="CL430" i="14"/>
  <c r="CT430" i="14"/>
  <c r="DB430" i="14"/>
  <c r="DJ430" i="14"/>
  <c r="DR430" i="14"/>
  <c r="C430" i="14"/>
  <c r="K430" i="14"/>
  <c r="S430" i="14"/>
  <c r="AA430" i="14"/>
  <c r="AI430" i="14"/>
  <c r="AQ430" i="14"/>
  <c r="AY430" i="14"/>
  <c r="BG430" i="14"/>
  <c r="BO430" i="14"/>
  <c r="BW430" i="14"/>
  <c r="CE430" i="14"/>
  <c r="CM430" i="14"/>
  <c r="CU430" i="14"/>
  <c r="DC430" i="14"/>
  <c r="DK430" i="14"/>
  <c r="DS430" i="14"/>
  <c r="D430" i="14"/>
  <c r="L430" i="14"/>
  <c r="T430" i="14"/>
  <c r="AB430" i="14"/>
  <c r="AJ430" i="14"/>
  <c r="AR430" i="14"/>
  <c r="AZ430" i="14"/>
  <c r="BH430" i="14"/>
  <c r="BP430" i="14"/>
  <c r="BX430" i="14"/>
  <c r="CF430" i="14"/>
  <c r="CN430" i="14"/>
  <c r="CV430" i="14"/>
  <c r="DD430" i="14"/>
  <c r="DL430" i="14"/>
  <c r="DT430" i="14"/>
  <c r="E430" i="14"/>
  <c r="M430" i="14"/>
  <c r="U430" i="14"/>
  <c r="AC430" i="14"/>
  <c r="AK430" i="14"/>
  <c r="AS430" i="14"/>
  <c r="BA430" i="14"/>
  <c r="BI430" i="14"/>
  <c r="BQ430" i="14"/>
  <c r="BY430" i="14"/>
  <c r="CG430" i="14"/>
  <c r="CO430" i="14"/>
  <c r="CW430" i="14"/>
  <c r="DE430" i="14"/>
  <c r="DM430" i="14"/>
  <c r="DU430" i="14"/>
  <c r="F430" i="14"/>
  <c r="BR430" i="14"/>
  <c r="N430" i="14"/>
  <c r="BZ430" i="14"/>
  <c r="V430" i="14"/>
  <c r="CH430" i="14"/>
  <c r="AD430" i="14"/>
  <c r="CP430" i="14"/>
  <c r="AL430" i="14"/>
  <c r="CX430" i="14"/>
  <c r="AT430" i="14"/>
  <c r="DF430" i="14"/>
  <c r="BB430" i="14"/>
  <c r="DN430" i="14"/>
  <c r="DV430" i="14"/>
  <c r="BJ430" i="14"/>
  <c r="H422" i="14"/>
  <c r="P422" i="14"/>
  <c r="X422" i="14"/>
  <c r="I422" i="14"/>
  <c r="Q422" i="14"/>
  <c r="Y422" i="14"/>
  <c r="AG422" i="14"/>
  <c r="AO422" i="14"/>
  <c r="AW422" i="14"/>
  <c r="BE422" i="14"/>
  <c r="BM422" i="14"/>
  <c r="BU422" i="14"/>
  <c r="CC422" i="14"/>
  <c r="CK422" i="14"/>
  <c r="CS422" i="14"/>
  <c r="C422" i="14"/>
  <c r="K422" i="14"/>
  <c r="S422" i="14"/>
  <c r="AA422" i="14"/>
  <c r="AI422" i="14"/>
  <c r="AQ422" i="14"/>
  <c r="AY422" i="14"/>
  <c r="BG422" i="14"/>
  <c r="BO422" i="14"/>
  <c r="BW422" i="14"/>
  <c r="CE422" i="14"/>
  <c r="CM422" i="14"/>
  <c r="L422" i="14"/>
  <c r="W422" i="14"/>
  <c r="AJ422" i="14"/>
  <c r="AT422" i="14"/>
  <c r="BD422" i="14"/>
  <c r="BP422" i="14"/>
  <c r="BZ422" i="14"/>
  <c r="CJ422" i="14"/>
  <c r="CU422" i="14"/>
  <c r="DC422" i="14"/>
  <c r="DK422" i="14"/>
  <c r="DS422" i="14"/>
  <c r="M422" i="14"/>
  <c r="Z422" i="14"/>
  <c r="AK422" i="14"/>
  <c r="AU422" i="14"/>
  <c r="BF422" i="14"/>
  <c r="BQ422" i="14"/>
  <c r="CA422" i="14"/>
  <c r="CL422" i="14"/>
  <c r="CV422" i="14"/>
  <c r="DD422" i="14"/>
  <c r="DL422" i="14"/>
  <c r="DT422" i="14"/>
  <c r="N422" i="14"/>
  <c r="AB422" i="14"/>
  <c r="AL422" i="14"/>
  <c r="AV422" i="14"/>
  <c r="BH422" i="14"/>
  <c r="BR422" i="14"/>
  <c r="CB422" i="14"/>
  <c r="CN422" i="14"/>
  <c r="CW422" i="14"/>
  <c r="DE422" i="14"/>
  <c r="DM422" i="14"/>
  <c r="DU422" i="14"/>
  <c r="D422" i="14"/>
  <c r="O422" i="14"/>
  <c r="AC422" i="14"/>
  <c r="AM422" i="14"/>
  <c r="AX422" i="14"/>
  <c r="BI422" i="14"/>
  <c r="BS422" i="14"/>
  <c r="CD422" i="14"/>
  <c r="CO422" i="14"/>
  <c r="CX422" i="14"/>
  <c r="DF422" i="14"/>
  <c r="DN422" i="14"/>
  <c r="DV422" i="14"/>
  <c r="E422" i="14"/>
  <c r="R422" i="14"/>
  <c r="AD422" i="14"/>
  <c r="AN422" i="14"/>
  <c r="AZ422" i="14"/>
  <c r="BJ422" i="14"/>
  <c r="BT422" i="14"/>
  <c r="CF422" i="14"/>
  <c r="CP422" i="14"/>
  <c r="CY422" i="14"/>
  <c r="DG422" i="14"/>
  <c r="DO422" i="14"/>
  <c r="F422" i="14"/>
  <c r="T422" i="14"/>
  <c r="AE422" i="14"/>
  <c r="AP422" i="14"/>
  <c r="BA422" i="14"/>
  <c r="BK422" i="14"/>
  <c r="BV422" i="14"/>
  <c r="CG422" i="14"/>
  <c r="CQ422" i="14"/>
  <c r="CZ422" i="14"/>
  <c r="U422" i="14"/>
  <c r="BL422" i="14"/>
  <c r="DA422" i="14"/>
  <c r="V422" i="14"/>
  <c r="BN422" i="14"/>
  <c r="DB422" i="14"/>
  <c r="AF422" i="14"/>
  <c r="BX422" i="14"/>
  <c r="DH422" i="14"/>
  <c r="AH422" i="14"/>
  <c r="BY422" i="14"/>
  <c r="DI422" i="14"/>
  <c r="AR422" i="14"/>
  <c r="CH422" i="14"/>
  <c r="DJ422" i="14"/>
  <c r="AS422" i="14"/>
  <c r="CI422" i="14"/>
  <c r="DP422" i="14"/>
  <c r="G422" i="14"/>
  <c r="BB422" i="14"/>
  <c r="CR422" i="14"/>
  <c r="DQ422" i="14"/>
  <c r="J422" i="14"/>
  <c r="BC422" i="14"/>
  <c r="CT422" i="14"/>
  <c r="DR422" i="14"/>
  <c r="E414" i="14"/>
  <c r="M414" i="14"/>
  <c r="U414" i="14"/>
  <c r="AC414" i="14"/>
  <c r="AK414" i="14"/>
  <c r="AS414" i="14"/>
  <c r="K414" i="14"/>
  <c r="T414" i="14"/>
  <c r="AD414" i="14"/>
  <c r="AM414" i="14"/>
  <c r="AV414" i="14"/>
  <c r="BD414" i="14"/>
  <c r="BL414" i="14"/>
  <c r="BT414" i="14"/>
  <c r="CB414" i="14"/>
  <c r="CJ414" i="14"/>
  <c r="CR414" i="14"/>
  <c r="CZ414" i="14"/>
  <c r="DH414" i="14"/>
  <c r="DP414" i="14"/>
  <c r="C414" i="14"/>
  <c r="L414" i="14"/>
  <c r="V414" i="14"/>
  <c r="AE414" i="14"/>
  <c r="AN414" i="14"/>
  <c r="AW414" i="14"/>
  <c r="BE414" i="14"/>
  <c r="BM414" i="14"/>
  <c r="BU414" i="14"/>
  <c r="CC414" i="14"/>
  <c r="CK414" i="14"/>
  <c r="CS414" i="14"/>
  <c r="DA414" i="14"/>
  <c r="DI414" i="14"/>
  <c r="DQ414" i="14"/>
  <c r="D414" i="14"/>
  <c r="N414" i="14"/>
  <c r="W414" i="14"/>
  <c r="AF414" i="14"/>
  <c r="AO414" i="14"/>
  <c r="AX414" i="14"/>
  <c r="BF414" i="14"/>
  <c r="BN414" i="14"/>
  <c r="BV414" i="14"/>
  <c r="CD414" i="14"/>
  <c r="CL414" i="14"/>
  <c r="CT414" i="14"/>
  <c r="DB414" i="14"/>
  <c r="DJ414" i="14"/>
  <c r="DR414" i="14"/>
  <c r="F414" i="14"/>
  <c r="O414" i="14"/>
  <c r="X414" i="14"/>
  <c r="AG414" i="14"/>
  <c r="AP414" i="14"/>
  <c r="AY414" i="14"/>
  <c r="BG414" i="14"/>
  <c r="BO414" i="14"/>
  <c r="BW414" i="14"/>
  <c r="CE414" i="14"/>
  <c r="CM414" i="14"/>
  <c r="CU414" i="14"/>
  <c r="DC414" i="14"/>
  <c r="DK414" i="14"/>
  <c r="DS414" i="14"/>
  <c r="G414" i="14"/>
  <c r="P414" i="14"/>
  <c r="Y414" i="14"/>
  <c r="AH414" i="14"/>
  <c r="AQ414" i="14"/>
  <c r="AZ414" i="14"/>
  <c r="BH414" i="14"/>
  <c r="BP414" i="14"/>
  <c r="BX414" i="14"/>
  <c r="CF414" i="14"/>
  <c r="CN414" i="14"/>
  <c r="CV414" i="14"/>
  <c r="DD414" i="14"/>
  <c r="DL414" i="14"/>
  <c r="DT414" i="14"/>
  <c r="S414" i="14"/>
  <c r="AT414" i="14"/>
  <c r="BQ414" i="14"/>
  <c r="CI414" i="14"/>
  <c r="DF414" i="14"/>
  <c r="Z414" i="14"/>
  <c r="AU414" i="14"/>
  <c r="BR414" i="14"/>
  <c r="CO414" i="14"/>
  <c r="DG414" i="14"/>
  <c r="AA414" i="14"/>
  <c r="BA414" i="14"/>
  <c r="BS414" i="14"/>
  <c r="CP414" i="14"/>
  <c r="DM414" i="14"/>
  <c r="H414" i="14"/>
  <c r="AB414" i="14"/>
  <c r="BB414" i="14"/>
  <c r="BY414" i="14"/>
  <c r="CQ414" i="14"/>
  <c r="DN414" i="14"/>
  <c r="I414" i="14"/>
  <c r="AI414" i="14"/>
  <c r="BC414" i="14"/>
  <c r="BZ414" i="14"/>
  <c r="CW414" i="14"/>
  <c r="DO414" i="14"/>
  <c r="J414" i="14"/>
  <c r="AJ414" i="14"/>
  <c r="BI414" i="14"/>
  <c r="CA414" i="14"/>
  <c r="CX414" i="14"/>
  <c r="DU414" i="14"/>
  <c r="BJ414" i="14"/>
  <c r="BK414" i="14"/>
  <c r="CG414" i="14"/>
  <c r="CH414" i="14"/>
  <c r="Q414" i="14"/>
  <c r="CY414" i="14"/>
  <c r="R414" i="14"/>
  <c r="DE414" i="14"/>
  <c r="AL414" i="14"/>
  <c r="DV414" i="14"/>
  <c r="AR414" i="14"/>
  <c r="E406" i="14"/>
  <c r="M406" i="14"/>
  <c r="U406" i="14"/>
  <c r="AC406" i="14"/>
  <c r="AK406" i="14"/>
  <c r="AS406" i="14"/>
  <c r="BA406" i="14"/>
  <c r="BI406" i="14"/>
  <c r="BQ406" i="14"/>
  <c r="BY406" i="14"/>
  <c r="CG406" i="14"/>
  <c r="CO406" i="14"/>
  <c r="CW406" i="14"/>
  <c r="DE406" i="14"/>
  <c r="DM406" i="14"/>
  <c r="F406" i="14"/>
  <c r="N406" i="14"/>
  <c r="V406" i="14"/>
  <c r="AD406" i="14"/>
  <c r="AL406" i="14"/>
  <c r="AT406" i="14"/>
  <c r="BB406" i="14"/>
  <c r="BJ406" i="14"/>
  <c r="BR406" i="14"/>
  <c r="BZ406" i="14"/>
  <c r="CH406" i="14"/>
  <c r="CP406" i="14"/>
  <c r="CX406" i="14"/>
  <c r="DF406" i="14"/>
  <c r="DN406" i="14"/>
  <c r="DV406" i="14"/>
  <c r="H406" i="14"/>
  <c r="P406" i="14"/>
  <c r="X406" i="14"/>
  <c r="AF406" i="14"/>
  <c r="AN406" i="14"/>
  <c r="AV406" i="14"/>
  <c r="BD406" i="14"/>
  <c r="BL406" i="14"/>
  <c r="BT406" i="14"/>
  <c r="CB406" i="14"/>
  <c r="C406" i="14"/>
  <c r="K406" i="14"/>
  <c r="S406" i="14"/>
  <c r="AA406" i="14"/>
  <c r="AI406" i="14"/>
  <c r="AQ406" i="14"/>
  <c r="AY406" i="14"/>
  <c r="BG406" i="14"/>
  <c r="BO406" i="14"/>
  <c r="BW406" i="14"/>
  <c r="I406" i="14"/>
  <c r="Y406" i="14"/>
  <c r="AO406" i="14"/>
  <c r="BE406" i="14"/>
  <c r="BU406" i="14"/>
  <c r="CI406" i="14"/>
  <c r="CS406" i="14"/>
  <c r="DC406" i="14"/>
  <c r="DO406" i="14"/>
  <c r="J406" i="14"/>
  <c r="Z406" i="14"/>
  <c r="AP406" i="14"/>
  <c r="BF406" i="14"/>
  <c r="BV406" i="14"/>
  <c r="CJ406" i="14"/>
  <c r="CT406" i="14"/>
  <c r="DD406" i="14"/>
  <c r="DP406" i="14"/>
  <c r="L406" i="14"/>
  <c r="AB406" i="14"/>
  <c r="AR406" i="14"/>
  <c r="BH406" i="14"/>
  <c r="BX406" i="14"/>
  <c r="CK406" i="14"/>
  <c r="CU406" i="14"/>
  <c r="DG406" i="14"/>
  <c r="DQ406" i="14"/>
  <c r="O406" i="14"/>
  <c r="AE406" i="14"/>
  <c r="AU406" i="14"/>
  <c r="BK406" i="14"/>
  <c r="CA406" i="14"/>
  <c r="CL406" i="14"/>
  <c r="CV406" i="14"/>
  <c r="DH406" i="14"/>
  <c r="DR406" i="14"/>
  <c r="Q406" i="14"/>
  <c r="AG406" i="14"/>
  <c r="AW406" i="14"/>
  <c r="BM406" i="14"/>
  <c r="CC406" i="14"/>
  <c r="CM406" i="14"/>
  <c r="CY406" i="14"/>
  <c r="DI406" i="14"/>
  <c r="DS406" i="14"/>
  <c r="R406" i="14"/>
  <c r="AH406" i="14"/>
  <c r="AX406" i="14"/>
  <c r="BN406" i="14"/>
  <c r="CD406" i="14"/>
  <c r="CN406" i="14"/>
  <c r="CZ406" i="14"/>
  <c r="DJ406" i="14"/>
  <c r="DT406" i="14"/>
  <c r="D406" i="14"/>
  <c r="T406" i="14"/>
  <c r="AJ406" i="14"/>
  <c r="AZ406" i="14"/>
  <c r="BP406" i="14"/>
  <c r="CE406" i="14"/>
  <c r="CQ406" i="14"/>
  <c r="DA406" i="14"/>
  <c r="DK406" i="14"/>
  <c r="DU406" i="14"/>
  <c r="W406" i="14"/>
  <c r="AM406" i="14"/>
  <c r="BC406" i="14"/>
  <c r="BS406" i="14"/>
  <c r="CF406" i="14"/>
  <c r="CR406" i="14"/>
  <c r="G406" i="14"/>
  <c r="DB406" i="14"/>
  <c r="DL406" i="14"/>
  <c r="G398" i="14"/>
  <c r="O398" i="14"/>
  <c r="W398" i="14"/>
  <c r="AE398" i="14"/>
  <c r="AM398" i="14"/>
  <c r="AU398" i="14"/>
  <c r="BC398" i="14"/>
  <c r="BK398" i="14"/>
  <c r="BS398" i="14"/>
  <c r="CA398" i="14"/>
  <c r="CI398" i="14"/>
  <c r="CQ398" i="14"/>
  <c r="CY398" i="14"/>
  <c r="DG398" i="14"/>
  <c r="DO398" i="14"/>
  <c r="H398" i="14"/>
  <c r="P398" i="14"/>
  <c r="X398" i="14"/>
  <c r="AF398" i="14"/>
  <c r="AN398" i="14"/>
  <c r="AV398" i="14"/>
  <c r="BD398" i="14"/>
  <c r="BL398" i="14"/>
  <c r="BT398" i="14"/>
  <c r="CB398" i="14"/>
  <c r="CJ398" i="14"/>
  <c r="CR398" i="14"/>
  <c r="CZ398" i="14"/>
  <c r="DH398" i="14"/>
  <c r="DP398" i="14"/>
  <c r="I398" i="14"/>
  <c r="Q398" i="14"/>
  <c r="Y398" i="14"/>
  <c r="AG398" i="14"/>
  <c r="AO398" i="14"/>
  <c r="AW398" i="14"/>
  <c r="BE398" i="14"/>
  <c r="BM398" i="14"/>
  <c r="BU398" i="14"/>
  <c r="CC398" i="14"/>
  <c r="CK398" i="14"/>
  <c r="CS398" i="14"/>
  <c r="DA398" i="14"/>
  <c r="DI398" i="14"/>
  <c r="DQ398" i="14"/>
  <c r="M398" i="14"/>
  <c r="AA398" i="14"/>
  <c r="AL398" i="14"/>
  <c r="AZ398" i="14"/>
  <c r="BN398" i="14"/>
  <c r="BY398" i="14"/>
  <c r="CM398" i="14"/>
  <c r="CX398" i="14"/>
  <c r="DL398" i="14"/>
  <c r="C398" i="14"/>
  <c r="N398" i="14"/>
  <c r="AB398" i="14"/>
  <c r="AP398" i="14"/>
  <c r="BA398" i="14"/>
  <c r="BO398" i="14"/>
  <c r="BZ398" i="14"/>
  <c r="CN398" i="14"/>
  <c r="DB398" i="14"/>
  <c r="DM398" i="14"/>
  <c r="D398" i="14"/>
  <c r="R398" i="14"/>
  <c r="AC398" i="14"/>
  <c r="AQ398" i="14"/>
  <c r="BB398" i="14"/>
  <c r="BP398" i="14"/>
  <c r="CD398" i="14"/>
  <c r="CO398" i="14"/>
  <c r="DC398" i="14"/>
  <c r="DN398" i="14"/>
  <c r="E398" i="14"/>
  <c r="S398" i="14"/>
  <c r="AD398" i="14"/>
  <c r="AR398" i="14"/>
  <c r="BF398" i="14"/>
  <c r="BQ398" i="14"/>
  <c r="CE398" i="14"/>
  <c r="CP398" i="14"/>
  <c r="DD398" i="14"/>
  <c r="DR398" i="14"/>
  <c r="K398" i="14"/>
  <c r="V398" i="14"/>
  <c r="AJ398" i="14"/>
  <c r="AX398" i="14"/>
  <c r="BI398" i="14"/>
  <c r="BW398" i="14"/>
  <c r="CH398" i="14"/>
  <c r="CV398" i="14"/>
  <c r="DJ398" i="14"/>
  <c r="DU398" i="14"/>
  <c r="T398" i="14"/>
  <c r="AY398" i="14"/>
  <c r="CG398" i="14"/>
  <c r="DS398" i="14"/>
  <c r="U398" i="14"/>
  <c r="BG398" i="14"/>
  <c r="CL398" i="14"/>
  <c r="DT398" i="14"/>
  <c r="Z398" i="14"/>
  <c r="BH398" i="14"/>
  <c r="CT398" i="14"/>
  <c r="DV398" i="14"/>
  <c r="AH398" i="14"/>
  <c r="BJ398" i="14"/>
  <c r="CU398" i="14"/>
  <c r="AI398" i="14"/>
  <c r="BR398" i="14"/>
  <c r="CW398" i="14"/>
  <c r="F398" i="14"/>
  <c r="AK398" i="14"/>
  <c r="BV398" i="14"/>
  <c r="DE398" i="14"/>
  <c r="J398" i="14"/>
  <c r="AS398" i="14"/>
  <c r="BX398" i="14"/>
  <c r="DF398" i="14"/>
  <c r="L398" i="14"/>
  <c r="AT398" i="14"/>
  <c r="CF398" i="14"/>
  <c r="DK398" i="14"/>
  <c r="H390" i="14"/>
  <c r="P390" i="14"/>
  <c r="X390" i="14"/>
  <c r="AF390" i="14"/>
  <c r="AN390" i="14"/>
  <c r="AV390" i="14"/>
  <c r="BD390" i="14"/>
  <c r="BL390" i="14"/>
  <c r="BT390" i="14"/>
  <c r="CB390" i="14"/>
  <c r="CJ390" i="14"/>
  <c r="CR390" i="14"/>
  <c r="CZ390" i="14"/>
  <c r="DH390" i="14"/>
  <c r="DP390" i="14"/>
  <c r="I390" i="14"/>
  <c r="Q390" i="14"/>
  <c r="Y390" i="14"/>
  <c r="AG390" i="14"/>
  <c r="AO390" i="14"/>
  <c r="AW390" i="14"/>
  <c r="BE390" i="14"/>
  <c r="BM390" i="14"/>
  <c r="BU390" i="14"/>
  <c r="CC390" i="14"/>
  <c r="CK390" i="14"/>
  <c r="CS390" i="14"/>
  <c r="DA390" i="14"/>
  <c r="DI390" i="14"/>
  <c r="DQ390" i="14"/>
  <c r="J390" i="14"/>
  <c r="R390" i="14"/>
  <c r="Z390" i="14"/>
  <c r="AH390" i="14"/>
  <c r="AP390" i="14"/>
  <c r="AX390" i="14"/>
  <c r="BF390" i="14"/>
  <c r="BN390" i="14"/>
  <c r="BV390" i="14"/>
  <c r="CD390" i="14"/>
  <c r="CL390" i="14"/>
  <c r="CT390" i="14"/>
  <c r="DB390" i="14"/>
  <c r="DJ390" i="14"/>
  <c r="DR390" i="14"/>
  <c r="C390" i="14"/>
  <c r="K390" i="14"/>
  <c r="S390" i="14"/>
  <c r="AA390" i="14"/>
  <c r="AI390" i="14"/>
  <c r="AQ390" i="14"/>
  <c r="AY390" i="14"/>
  <c r="BG390" i="14"/>
  <c r="BO390" i="14"/>
  <c r="BW390" i="14"/>
  <c r="CE390" i="14"/>
  <c r="CM390" i="14"/>
  <c r="CU390" i="14"/>
  <c r="DC390" i="14"/>
  <c r="DK390" i="14"/>
  <c r="DS390" i="14"/>
  <c r="D390" i="14"/>
  <c r="L390" i="14"/>
  <c r="T390" i="14"/>
  <c r="AB390" i="14"/>
  <c r="AJ390" i="14"/>
  <c r="AR390" i="14"/>
  <c r="AZ390" i="14"/>
  <c r="BH390" i="14"/>
  <c r="BP390" i="14"/>
  <c r="BX390" i="14"/>
  <c r="CF390" i="14"/>
  <c r="CN390" i="14"/>
  <c r="CV390" i="14"/>
  <c r="DD390" i="14"/>
  <c r="DL390" i="14"/>
  <c r="DT390" i="14"/>
  <c r="E390" i="14"/>
  <c r="M390" i="14"/>
  <c r="U390" i="14"/>
  <c r="AC390" i="14"/>
  <c r="AK390" i="14"/>
  <c r="AS390" i="14"/>
  <c r="BA390" i="14"/>
  <c r="BI390" i="14"/>
  <c r="BQ390" i="14"/>
  <c r="BY390" i="14"/>
  <c r="CG390" i="14"/>
  <c r="CO390" i="14"/>
  <c r="CW390" i="14"/>
  <c r="DE390" i="14"/>
  <c r="DM390" i="14"/>
  <c r="DU390" i="14"/>
  <c r="F390" i="14"/>
  <c r="N390" i="14"/>
  <c r="V390" i="14"/>
  <c r="AD390" i="14"/>
  <c r="AL390" i="14"/>
  <c r="AT390" i="14"/>
  <c r="BB390" i="14"/>
  <c r="BJ390" i="14"/>
  <c r="BR390" i="14"/>
  <c r="BZ390" i="14"/>
  <c r="CH390" i="14"/>
  <c r="CP390" i="14"/>
  <c r="CX390" i="14"/>
  <c r="DF390" i="14"/>
  <c r="DN390" i="14"/>
  <c r="DV390" i="14"/>
  <c r="O390" i="14"/>
  <c r="CA390" i="14"/>
  <c r="AE390" i="14"/>
  <c r="CQ390" i="14"/>
  <c r="AM390" i="14"/>
  <c r="CY390" i="14"/>
  <c r="AU390" i="14"/>
  <c r="DG390" i="14"/>
  <c r="BC390" i="14"/>
  <c r="DO390" i="14"/>
  <c r="BK390" i="14"/>
  <c r="W390" i="14"/>
  <c r="BS390" i="14"/>
  <c r="CI390" i="14"/>
  <c r="G390" i="14"/>
  <c r="H382" i="14"/>
  <c r="P382" i="14"/>
  <c r="X382" i="14"/>
  <c r="AF382" i="14"/>
  <c r="AN382" i="14"/>
  <c r="AV382" i="14"/>
  <c r="BD382" i="14"/>
  <c r="BL382" i="14"/>
  <c r="BT382" i="14"/>
  <c r="CB382" i="14"/>
  <c r="CJ382" i="14"/>
  <c r="CR382" i="14"/>
  <c r="CZ382" i="14"/>
  <c r="DH382" i="14"/>
  <c r="DP382" i="14"/>
  <c r="I382" i="14"/>
  <c r="Q382" i="14"/>
  <c r="Y382" i="14"/>
  <c r="AG382" i="14"/>
  <c r="AO382" i="14"/>
  <c r="AW382" i="14"/>
  <c r="BE382" i="14"/>
  <c r="BM382" i="14"/>
  <c r="BU382" i="14"/>
  <c r="CC382" i="14"/>
  <c r="CK382" i="14"/>
  <c r="CS382" i="14"/>
  <c r="DA382" i="14"/>
  <c r="DI382" i="14"/>
  <c r="DQ382" i="14"/>
  <c r="J382" i="14"/>
  <c r="R382" i="14"/>
  <c r="Z382" i="14"/>
  <c r="AH382" i="14"/>
  <c r="AP382" i="14"/>
  <c r="K382" i="14"/>
  <c r="V382" i="14"/>
  <c r="AJ382" i="14"/>
  <c r="AU382" i="14"/>
  <c r="BG382" i="14"/>
  <c r="BQ382" i="14"/>
  <c r="CA382" i="14"/>
  <c r="CM382" i="14"/>
  <c r="CW382" i="14"/>
  <c r="DG382" i="14"/>
  <c r="DS382" i="14"/>
  <c r="L382" i="14"/>
  <c r="W382" i="14"/>
  <c r="AK382" i="14"/>
  <c r="AX382" i="14"/>
  <c r="BH382" i="14"/>
  <c r="BR382" i="14"/>
  <c r="CD382" i="14"/>
  <c r="CN382" i="14"/>
  <c r="CX382" i="14"/>
  <c r="DJ382" i="14"/>
  <c r="DT382" i="14"/>
  <c r="M382" i="14"/>
  <c r="AA382" i="14"/>
  <c r="AL382" i="14"/>
  <c r="AY382" i="14"/>
  <c r="BI382" i="14"/>
  <c r="BS382" i="14"/>
  <c r="CE382" i="14"/>
  <c r="CO382" i="14"/>
  <c r="CY382" i="14"/>
  <c r="DK382" i="14"/>
  <c r="DU382" i="14"/>
  <c r="C382" i="14"/>
  <c r="N382" i="14"/>
  <c r="AB382" i="14"/>
  <c r="AM382" i="14"/>
  <c r="AZ382" i="14"/>
  <c r="BJ382" i="14"/>
  <c r="BV382" i="14"/>
  <c r="CF382" i="14"/>
  <c r="CP382" i="14"/>
  <c r="DB382" i="14"/>
  <c r="DL382" i="14"/>
  <c r="DV382" i="14"/>
  <c r="D382" i="14"/>
  <c r="O382" i="14"/>
  <c r="AC382" i="14"/>
  <c r="AQ382" i="14"/>
  <c r="BA382" i="14"/>
  <c r="BK382" i="14"/>
  <c r="BW382" i="14"/>
  <c r="CG382" i="14"/>
  <c r="CQ382" i="14"/>
  <c r="DC382" i="14"/>
  <c r="DM382" i="14"/>
  <c r="E382" i="14"/>
  <c r="S382" i="14"/>
  <c r="AD382" i="14"/>
  <c r="AR382" i="14"/>
  <c r="BB382" i="14"/>
  <c r="BN382" i="14"/>
  <c r="BX382" i="14"/>
  <c r="CH382" i="14"/>
  <c r="CT382" i="14"/>
  <c r="DD382" i="14"/>
  <c r="DN382" i="14"/>
  <c r="F382" i="14"/>
  <c r="T382" i="14"/>
  <c r="AE382" i="14"/>
  <c r="AS382" i="14"/>
  <c r="BC382" i="14"/>
  <c r="BO382" i="14"/>
  <c r="BY382" i="14"/>
  <c r="CI382" i="14"/>
  <c r="CU382" i="14"/>
  <c r="DE382" i="14"/>
  <c r="DO382" i="14"/>
  <c r="BZ382" i="14"/>
  <c r="CL382" i="14"/>
  <c r="G382" i="14"/>
  <c r="CV382" i="14"/>
  <c r="U382" i="14"/>
  <c r="DF382" i="14"/>
  <c r="AI382" i="14"/>
  <c r="DR382" i="14"/>
  <c r="AT382" i="14"/>
  <c r="BF382" i="14"/>
  <c r="BP382" i="14"/>
  <c r="F374" i="14"/>
  <c r="N374" i="14"/>
  <c r="V374" i="14"/>
  <c r="AD374" i="14"/>
  <c r="AL374" i="14"/>
  <c r="AT374" i="14"/>
  <c r="BB374" i="14"/>
  <c r="BJ374" i="14"/>
  <c r="BR374" i="14"/>
  <c r="G374" i="14"/>
  <c r="O374" i="14"/>
  <c r="W374" i="14"/>
  <c r="J374" i="14"/>
  <c r="T374" i="14"/>
  <c r="AE374" i="14"/>
  <c r="AN374" i="14"/>
  <c r="AW374" i="14"/>
  <c r="BF374" i="14"/>
  <c r="BO374" i="14"/>
  <c r="BX374" i="14"/>
  <c r="CF374" i="14"/>
  <c r="CN374" i="14"/>
  <c r="CV374" i="14"/>
  <c r="DD374" i="14"/>
  <c r="DL374" i="14"/>
  <c r="DT374" i="14"/>
  <c r="K374" i="14"/>
  <c r="U374" i="14"/>
  <c r="AF374" i="14"/>
  <c r="AO374" i="14"/>
  <c r="AX374" i="14"/>
  <c r="BG374" i="14"/>
  <c r="BP374" i="14"/>
  <c r="BY374" i="14"/>
  <c r="CG374" i="14"/>
  <c r="CO374" i="14"/>
  <c r="CW374" i="14"/>
  <c r="DE374" i="14"/>
  <c r="DM374" i="14"/>
  <c r="DU374" i="14"/>
  <c r="L374" i="14"/>
  <c r="X374" i="14"/>
  <c r="AG374" i="14"/>
  <c r="AP374" i="14"/>
  <c r="AY374" i="14"/>
  <c r="BH374" i="14"/>
  <c r="BQ374" i="14"/>
  <c r="BZ374" i="14"/>
  <c r="CH374" i="14"/>
  <c r="CP374" i="14"/>
  <c r="CX374" i="14"/>
  <c r="DF374" i="14"/>
  <c r="DN374" i="14"/>
  <c r="DV374" i="14"/>
  <c r="C374" i="14"/>
  <c r="M374" i="14"/>
  <c r="Y374" i="14"/>
  <c r="AH374" i="14"/>
  <c r="AQ374" i="14"/>
  <c r="AZ374" i="14"/>
  <c r="BI374" i="14"/>
  <c r="BS374" i="14"/>
  <c r="CA374" i="14"/>
  <c r="CI374" i="14"/>
  <c r="CQ374" i="14"/>
  <c r="CY374" i="14"/>
  <c r="DG374" i="14"/>
  <c r="DO374" i="14"/>
  <c r="D374" i="14"/>
  <c r="P374" i="14"/>
  <c r="Z374" i="14"/>
  <c r="AI374" i="14"/>
  <c r="AR374" i="14"/>
  <c r="BA374" i="14"/>
  <c r="BK374" i="14"/>
  <c r="BT374" i="14"/>
  <c r="CB374" i="14"/>
  <c r="CJ374" i="14"/>
  <c r="CR374" i="14"/>
  <c r="CZ374" i="14"/>
  <c r="DH374" i="14"/>
  <c r="DP374" i="14"/>
  <c r="H374" i="14"/>
  <c r="R374" i="14"/>
  <c r="AB374" i="14"/>
  <c r="AK374" i="14"/>
  <c r="AU374" i="14"/>
  <c r="BD374" i="14"/>
  <c r="BM374" i="14"/>
  <c r="BV374" i="14"/>
  <c r="CD374" i="14"/>
  <c r="CL374" i="14"/>
  <c r="CT374" i="14"/>
  <c r="DB374" i="14"/>
  <c r="DJ374" i="14"/>
  <c r="DR374" i="14"/>
  <c r="AA374" i="14"/>
  <c r="BL374" i="14"/>
  <c r="CS374" i="14"/>
  <c r="AC374" i="14"/>
  <c r="BN374" i="14"/>
  <c r="CU374" i="14"/>
  <c r="AJ374" i="14"/>
  <c r="BU374" i="14"/>
  <c r="DA374" i="14"/>
  <c r="AM374" i="14"/>
  <c r="BW374" i="14"/>
  <c r="DC374" i="14"/>
  <c r="E374" i="14"/>
  <c r="AS374" i="14"/>
  <c r="CC374" i="14"/>
  <c r="DI374" i="14"/>
  <c r="Q374" i="14"/>
  <c r="BC374" i="14"/>
  <c r="CK374" i="14"/>
  <c r="DQ374" i="14"/>
  <c r="AV374" i="14"/>
  <c r="BE374" i="14"/>
  <c r="CE374" i="14"/>
  <c r="CM374" i="14"/>
  <c r="DK374" i="14"/>
  <c r="DS374" i="14"/>
  <c r="I374" i="14"/>
  <c r="S374" i="14"/>
  <c r="C366" i="14"/>
  <c r="K366" i="14"/>
  <c r="S366" i="14"/>
  <c r="AA366" i="14"/>
  <c r="AI366" i="14"/>
  <c r="AQ366" i="14"/>
  <c r="AY366" i="14"/>
  <c r="BG366" i="14"/>
  <c r="BO366" i="14"/>
  <c r="BW366" i="14"/>
  <c r="CE366" i="14"/>
  <c r="CM366" i="14"/>
  <c r="CU366" i="14"/>
  <c r="DC366" i="14"/>
  <c r="DK366" i="14"/>
  <c r="DS366" i="14"/>
  <c r="D366" i="14"/>
  <c r="L366" i="14"/>
  <c r="T366" i="14"/>
  <c r="AB366" i="14"/>
  <c r="AJ366" i="14"/>
  <c r="AR366" i="14"/>
  <c r="AZ366" i="14"/>
  <c r="BH366" i="14"/>
  <c r="BP366" i="14"/>
  <c r="BX366" i="14"/>
  <c r="CF366" i="14"/>
  <c r="CN366" i="14"/>
  <c r="CV366" i="14"/>
  <c r="DD366" i="14"/>
  <c r="DL366" i="14"/>
  <c r="DT366" i="14"/>
  <c r="F366" i="14"/>
  <c r="N366" i="14"/>
  <c r="V366" i="14"/>
  <c r="AD366" i="14"/>
  <c r="AL366" i="14"/>
  <c r="AT366" i="14"/>
  <c r="BB366" i="14"/>
  <c r="BJ366" i="14"/>
  <c r="BR366" i="14"/>
  <c r="BZ366" i="14"/>
  <c r="G366" i="14"/>
  <c r="O366" i="14"/>
  <c r="W366" i="14"/>
  <c r="AE366" i="14"/>
  <c r="AM366" i="14"/>
  <c r="AU366" i="14"/>
  <c r="BC366" i="14"/>
  <c r="BK366" i="14"/>
  <c r="BS366" i="14"/>
  <c r="CA366" i="14"/>
  <c r="CI366" i="14"/>
  <c r="CQ366" i="14"/>
  <c r="CY366" i="14"/>
  <c r="DG366" i="14"/>
  <c r="DO366" i="14"/>
  <c r="I366" i="14"/>
  <c r="Y366" i="14"/>
  <c r="AO366" i="14"/>
  <c r="BE366" i="14"/>
  <c r="BU366" i="14"/>
  <c r="CJ366" i="14"/>
  <c r="CW366" i="14"/>
  <c r="DI366" i="14"/>
  <c r="DV366" i="14"/>
  <c r="J366" i="14"/>
  <c r="Z366" i="14"/>
  <c r="AP366" i="14"/>
  <c r="BF366" i="14"/>
  <c r="BV366" i="14"/>
  <c r="CK366" i="14"/>
  <c r="CX366" i="14"/>
  <c r="DJ366" i="14"/>
  <c r="M366" i="14"/>
  <c r="AC366" i="14"/>
  <c r="AS366" i="14"/>
  <c r="BI366" i="14"/>
  <c r="BY366" i="14"/>
  <c r="CL366" i="14"/>
  <c r="CZ366" i="14"/>
  <c r="DM366" i="14"/>
  <c r="Q366" i="14"/>
  <c r="AG366" i="14"/>
  <c r="AW366" i="14"/>
  <c r="BM366" i="14"/>
  <c r="CC366" i="14"/>
  <c r="CP366" i="14"/>
  <c r="DB366" i="14"/>
  <c r="DP366" i="14"/>
  <c r="E366" i="14"/>
  <c r="U366" i="14"/>
  <c r="AK366" i="14"/>
  <c r="BA366" i="14"/>
  <c r="BQ366" i="14"/>
  <c r="CG366" i="14"/>
  <c r="CS366" i="14"/>
  <c r="DF366" i="14"/>
  <c r="DR366" i="14"/>
  <c r="H366" i="14"/>
  <c r="X366" i="14"/>
  <c r="AN366" i="14"/>
  <c r="BD366" i="14"/>
  <c r="BT366" i="14"/>
  <c r="CH366" i="14"/>
  <c r="CT366" i="14"/>
  <c r="DH366" i="14"/>
  <c r="DU366" i="14"/>
  <c r="BL366" i="14"/>
  <c r="DN366" i="14"/>
  <c r="BN366" i="14"/>
  <c r="DQ366" i="14"/>
  <c r="P366" i="14"/>
  <c r="CB366" i="14"/>
  <c r="R366" i="14"/>
  <c r="CD366" i="14"/>
  <c r="AF366" i="14"/>
  <c r="CO366" i="14"/>
  <c r="AV366" i="14"/>
  <c r="DA366" i="14"/>
  <c r="AH366" i="14"/>
  <c r="AX366" i="14"/>
  <c r="CR366" i="14"/>
  <c r="DE366" i="14"/>
  <c r="DQ542" i="14"/>
  <c r="DI542" i="14"/>
  <c r="DA542" i="14"/>
  <c r="CS542" i="14"/>
  <c r="CK542" i="14"/>
  <c r="CC542" i="14"/>
  <c r="BU542" i="14"/>
  <c r="BM542" i="14"/>
  <c r="BE542" i="14"/>
  <c r="AW542" i="14"/>
  <c r="AO542" i="14"/>
  <c r="AG542" i="14"/>
  <c r="Y542" i="14"/>
  <c r="Q542" i="14"/>
  <c r="I542" i="14"/>
  <c r="DU541" i="14"/>
  <c r="DM541" i="14"/>
  <c r="DE541" i="14"/>
  <c r="CW541" i="14"/>
  <c r="CO541" i="14"/>
  <c r="CG541" i="14"/>
  <c r="BY541" i="14"/>
  <c r="BQ541" i="14"/>
  <c r="BI541" i="14"/>
  <c r="BA541" i="14"/>
  <c r="AS541" i="14"/>
  <c r="AK541" i="14"/>
  <c r="AC541" i="14"/>
  <c r="U541" i="14"/>
  <c r="M541" i="14"/>
  <c r="E541" i="14"/>
  <c r="DQ540" i="14"/>
  <c r="DI540" i="14"/>
  <c r="DA540" i="14"/>
  <c r="CS540" i="14"/>
  <c r="CK540" i="14"/>
  <c r="CC540" i="14"/>
  <c r="BU540" i="14"/>
  <c r="BM540" i="14"/>
  <c r="BE540" i="14"/>
  <c r="AW540" i="14"/>
  <c r="AO540" i="14"/>
  <c r="AG540" i="14"/>
  <c r="Y540" i="14"/>
  <c r="Q540" i="14"/>
  <c r="I540" i="14"/>
  <c r="DU539" i="14"/>
  <c r="DM539" i="14"/>
  <c r="DE539" i="14"/>
  <c r="CW539" i="14"/>
  <c r="CO539" i="14"/>
  <c r="CG539" i="14"/>
  <c r="BY539" i="14"/>
  <c r="BQ539" i="14"/>
  <c r="BI539" i="14"/>
  <c r="BA539" i="14"/>
  <c r="AS539" i="14"/>
  <c r="AK539" i="14"/>
  <c r="AC539" i="14"/>
  <c r="U539" i="14"/>
  <c r="M539" i="14"/>
  <c r="E539" i="14"/>
  <c r="DQ538" i="14"/>
  <c r="DI538" i="14"/>
  <c r="DA538" i="14"/>
  <c r="CS538" i="14"/>
  <c r="CK538" i="14"/>
  <c r="CC538" i="14"/>
  <c r="BU538" i="14"/>
  <c r="BM538" i="14"/>
  <c r="BE538" i="14"/>
  <c r="AW538" i="14"/>
  <c r="AO538" i="14"/>
  <c r="AG538" i="14"/>
  <c r="Y538" i="14"/>
  <c r="Q538" i="14"/>
  <c r="I538" i="14"/>
  <c r="DU537" i="14"/>
  <c r="DM537" i="14"/>
  <c r="DE537" i="14"/>
  <c r="CW537" i="14"/>
  <c r="CO537" i="14"/>
  <c r="CG537" i="14"/>
  <c r="BY537" i="14"/>
  <c r="BQ537" i="14"/>
  <c r="BI537" i="14"/>
  <c r="BA537" i="14"/>
  <c r="AS537" i="14"/>
  <c r="AK537" i="14"/>
  <c r="AC537" i="14"/>
  <c r="U537" i="14"/>
  <c r="M537" i="14"/>
  <c r="E537" i="14"/>
  <c r="DP536" i="14"/>
  <c r="DE536" i="14"/>
  <c r="CT536" i="14"/>
  <c r="CJ536" i="14"/>
  <c r="BY536" i="14"/>
  <c r="BN536" i="14"/>
  <c r="BD536" i="14"/>
  <c r="AP536" i="14"/>
  <c r="AD536" i="14"/>
  <c r="Q536" i="14"/>
  <c r="D536" i="14"/>
  <c r="DL535" i="14"/>
  <c r="CX535" i="14"/>
  <c r="CL535" i="14"/>
  <c r="BY535" i="14"/>
  <c r="BL535" i="14"/>
  <c r="AZ535" i="14"/>
  <c r="AL535" i="14"/>
  <c r="Z535" i="14"/>
  <c r="M535" i="14"/>
  <c r="DT534" i="14"/>
  <c r="DH534" i="14"/>
  <c r="CT534" i="14"/>
  <c r="CH534" i="14"/>
  <c r="BU534" i="14"/>
  <c r="BH534" i="14"/>
  <c r="AV534" i="14"/>
  <c r="AH534" i="14"/>
  <c r="V534" i="14"/>
  <c r="I534" i="14"/>
  <c r="DP533" i="14"/>
  <c r="DD533" i="14"/>
  <c r="CP533" i="14"/>
  <c r="CD533" i="14"/>
  <c r="BQ533" i="14"/>
  <c r="BD533" i="14"/>
  <c r="AR533" i="14"/>
  <c r="AD533" i="14"/>
  <c r="R533" i="14"/>
  <c r="DJ532" i="14"/>
  <c r="CN532" i="14"/>
  <c r="BU532" i="14"/>
  <c r="AX532" i="14"/>
  <c r="AB532" i="14"/>
  <c r="I532" i="14"/>
  <c r="DF531" i="14"/>
  <c r="CG531" i="14"/>
  <c r="BA531" i="14"/>
  <c r="U531" i="14"/>
  <c r="DI530" i="14"/>
  <c r="CC530" i="14"/>
  <c r="AW530" i="14"/>
  <c r="Q530" i="14"/>
  <c r="DE529" i="14"/>
  <c r="BY529" i="14"/>
  <c r="AS529" i="14"/>
  <c r="M529" i="14"/>
  <c r="DA528" i="14"/>
  <c r="BU528" i="14"/>
  <c r="AO528" i="14"/>
  <c r="I528" i="14"/>
  <c r="CW527" i="14"/>
  <c r="BQ527" i="14"/>
  <c r="AK527" i="14"/>
  <c r="E527" i="14"/>
  <c r="CS526" i="14"/>
  <c r="BM526" i="14"/>
  <c r="AG526" i="14"/>
  <c r="DU525" i="14"/>
  <c r="CO525" i="14"/>
  <c r="BI525" i="14"/>
  <c r="DQ524" i="14"/>
  <c r="BH524" i="14"/>
  <c r="DP523" i="14"/>
  <c r="DL522" i="14"/>
  <c r="AZ522" i="14"/>
  <c r="DH521" i="14"/>
  <c r="AV521" i="14"/>
  <c r="CV520" i="14"/>
  <c r="N520" i="14"/>
  <c r="BA519" i="14"/>
  <c r="CN518" i="14"/>
  <c r="CG516" i="14"/>
  <c r="BP515" i="14"/>
  <c r="Z514" i="14"/>
  <c r="CZ512" i="14"/>
  <c r="DM510" i="14"/>
  <c r="CP507" i="14"/>
  <c r="AO499" i="14"/>
  <c r="I523" i="14"/>
  <c r="Q523" i="14"/>
  <c r="Y523" i="14"/>
  <c r="AG523" i="14"/>
  <c r="AO523" i="14"/>
  <c r="AW523" i="14"/>
  <c r="BE523" i="14"/>
  <c r="BM523" i="14"/>
  <c r="BU523" i="14"/>
  <c r="CC523" i="14"/>
  <c r="CK523" i="14"/>
  <c r="CS523" i="14"/>
  <c r="DA523" i="14"/>
  <c r="DI523" i="14"/>
  <c r="DQ523" i="14"/>
  <c r="J523" i="14"/>
  <c r="R523" i="14"/>
  <c r="Z523" i="14"/>
  <c r="AH523" i="14"/>
  <c r="AP523" i="14"/>
  <c r="AX523" i="14"/>
  <c r="BF523" i="14"/>
  <c r="BN523" i="14"/>
  <c r="BV523" i="14"/>
  <c r="CD523" i="14"/>
  <c r="CL523" i="14"/>
  <c r="CT523" i="14"/>
  <c r="DB523" i="14"/>
  <c r="DJ523" i="14"/>
  <c r="DR523" i="14"/>
  <c r="C523" i="14"/>
  <c r="K523" i="14"/>
  <c r="S523" i="14"/>
  <c r="AA523" i="14"/>
  <c r="AI523" i="14"/>
  <c r="AQ523" i="14"/>
  <c r="AY523" i="14"/>
  <c r="BG523" i="14"/>
  <c r="BO523" i="14"/>
  <c r="BW523" i="14"/>
  <c r="CE523" i="14"/>
  <c r="CM523" i="14"/>
  <c r="CU523" i="14"/>
  <c r="DC523" i="14"/>
  <c r="DK523" i="14"/>
  <c r="DS523" i="14"/>
  <c r="D523" i="14"/>
  <c r="L523" i="14"/>
  <c r="T523" i="14"/>
  <c r="AB523" i="14"/>
  <c r="AJ523" i="14"/>
  <c r="AR523" i="14"/>
  <c r="AZ523" i="14"/>
  <c r="BH523" i="14"/>
  <c r="BP523" i="14"/>
  <c r="BX523" i="14"/>
  <c r="CF523" i="14"/>
  <c r="CN523" i="14"/>
  <c r="CV523" i="14"/>
  <c r="DD523" i="14"/>
  <c r="DL523" i="14"/>
  <c r="DT523" i="14"/>
  <c r="E523" i="14"/>
  <c r="M523" i="14"/>
  <c r="U523" i="14"/>
  <c r="AC523" i="14"/>
  <c r="AK523" i="14"/>
  <c r="AS523" i="14"/>
  <c r="BA523" i="14"/>
  <c r="BI523" i="14"/>
  <c r="BQ523" i="14"/>
  <c r="BY523" i="14"/>
  <c r="CG523" i="14"/>
  <c r="CO523" i="14"/>
  <c r="CW523" i="14"/>
  <c r="DE523" i="14"/>
  <c r="DM523" i="14"/>
  <c r="DU523" i="14"/>
  <c r="F523" i="14"/>
  <c r="N523" i="14"/>
  <c r="V523" i="14"/>
  <c r="AD523" i="14"/>
  <c r="AL523" i="14"/>
  <c r="AT523" i="14"/>
  <c r="BB523" i="14"/>
  <c r="BJ523" i="14"/>
  <c r="BR523" i="14"/>
  <c r="BZ523" i="14"/>
  <c r="CH523" i="14"/>
  <c r="CP523" i="14"/>
  <c r="CX523" i="14"/>
  <c r="DF523" i="14"/>
  <c r="DN523" i="14"/>
  <c r="DV523" i="14"/>
  <c r="G523" i="14"/>
  <c r="O523" i="14"/>
  <c r="W523" i="14"/>
  <c r="AE523" i="14"/>
  <c r="AM523" i="14"/>
  <c r="AU523" i="14"/>
  <c r="BC523" i="14"/>
  <c r="BK523" i="14"/>
  <c r="BS523" i="14"/>
  <c r="CA523" i="14"/>
  <c r="CI523" i="14"/>
  <c r="CQ523" i="14"/>
  <c r="CY523" i="14"/>
  <c r="DG523" i="14"/>
  <c r="DO523" i="14"/>
  <c r="J475" i="14"/>
  <c r="R475" i="14"/>
  <c r="Z475" i="14"/>
  <c r="AH475" i="14"/>
  <c r="AP475" i="14"/>
  <c r="AX475" i="14"/>
  <c r="BF475" i="14"/>
  <c r="BN475" i="14"/>
  <c r="BV475" i="14"/>
  <c r="CD475" i="14"/>
  <c r="CL475" i="14"/>
  <c r="CT475" i="14"/>
  <c r="DB475" i="14"/>
  <c r="DJ475" i="14"/>
  <c r="DR475" i="14"/>
  <c r="C475" i="14"/>
  <c r="K475" i="14"/>
  <c r="S475" i="14"/>
  <c r="AA475" i="14"/>
  <c r="AI475" i="14"/>
  <c r="AQ475" i="14"/>
  <c r="AY475" i="14"/>
  <c r="BG475" i="14"/>
  <c r="BO475" i="14"/>
  <c r="BW475" i="14"/>
  <c r="CE475" i="14"/>
  <c r="CM475" i="14"/>
  <c r="CU475" i="14"/>
  <c r="DC475" i="14"/>
  <c r="DK475" i="14"/>
  <c r="DS475" i="14"/>
  <c r="D475" i="14"/>
  <c r="L475" i="14"/>
  <c r="T475" i="14"/>
  <c r="AB475" i="14"/>
  <c r="AJ475" i="14"/>
  <c r="AR475" i="14"/>
  <c r="AZ475" i="14"/>
  <c r="BH475" i="14"/>
  <c r="BP475" i="14"/>
  <c r="BX475" i="14"/>
  <c r="CF475" i="14"/>
  <c r="CN475" i="14"/>
  <c r="CV475" i="14"/>
  <c r="DD475" i="14"/>
  <c r="DL475" i="14"/>
  <c r="DT475" i="14"/>
  <c r="E475" i="14"/>
  <c r="M475" i="14"/>
  <c r="U475" i="14"/>
  <c r="AC475" i="14"/>
  <c r="AK475" i="14"/>
  <c r="AS475" i="14"/>
  <c r="BA475" i="14"/>
  <c r="BI475" i="14"/>
  <c r="BQ475" i="14"/>
  <c r="BY475" i="14"/>
  <c r="CG475" i="14"/>
  <c r="CO475" i="14"/>
  <c r="CW475" i="14"/>
  <c r="DE475" i="14"/>
  <c r="DM475" i="14"/>
  <c r="DU475" i="14"/>
  <c r="F475" i="14"/>
  <c r="N475" i="14"/>
  <c r="V475" i="14"/>
  <c r="AD475" i="14"/>
  <c r="AL475" i="14"/>
  <c r="AT475" i="14"/>
  <c r="BB475" i="14"/>
  <c r="BJ475" i="14"/>
  <c r="BR475" i="14"/>
  <c r="BZ475" i="14"/>
  <c r="CH475" i="14"/>
  <c r="CP475" i="14"/>
  <c r="CX475" i="14"/>
  <c r="DF475" i="14"/>
  <c r="DN475" i="14"/>
  <c r="DV475" i="14"/>
  <c r="G475" i="14"/>
  <c r="O475" i="14"/>
  <c r="W475" i="14"/>
  <c r="AE475" i="14"/>
  <c r="AM475" i="14"/>
  <c r="AU475" i="14"/>
  <c r="BC475" i="14"/>
  <c r="BK475" i="14"/>
  <c r="BS475" i="14"/>
  <c r="CA475" i="14"/>
  <c r="CI475" i="14"/>
  <c r="CQ475" i="14"/>
  <c r="CY475" i="14"/>
  <c r="DG475" i="14"/>
  <c r="DO475" i="14"/>
  <c r="H475" i="14"/>
  <c r="P475" i="14"/>
  <c r="X475" i="14"/>
  <c r="AF475" i="14"/>
  <c r="AN475" i="14"/>
  <c r="AV475" i="14"/>
  <c r="BD475" i="14"/>
  <c r="BL475" i="14"/>
  <c r="BT475" i="14"/>
  <c r="CB475" i="14"/>
  <c r="CJ475" i="14"/>
  <c r="CR475" i="14"/>
  <c r="CZ475" i="14"/>
  <c r="DH475" i="14"/>
  <c r="DP475" i="14"/>
  <c r="Y475" i="14"/>
  <c r="CK475" i="14"/>
  <c r="AG475" i="14"/>
  <c r="CS475" i="14"/>
  <c r="AO475" i="14"/>
  <c r="DA475" i="14"/>
  <c r="AW475" i="14"/>
  <c r="DI475" i="14"/>
  <c r="BE475" i="14"/>
  <c r="DQ475" i="14"/>
  <c r="BM475" i="14"/>
  <c r="I475" i="14"/>
  <c r="BU475" i="14"/>
  <c r="Q475" i="14"/>
  <c r="CC475" i="14"/>
  <c r="J443" i="14"/>
  <c r="R443" i="14"/>
  <c r="Z443" i="14"/>
  <c r="AH443" i="14"/>
  <c r="AP443" i="14"/>
  <c r="AX443" i="14"/>
  <c r="BF443" i="14"/>
  <c r="BN443" i="14"/>
  <c r="BV443" i="14"/>
  <c r="CD443" i="14"/>
  <c r="CL443" i="14"/>
  <c r="CT443" i="14"/>
  <c r="DB443" i="14"/>
  <c r="DJ443" i="14"/>
  <c r="DR443" i="14"/>
  <c r="C443" i="14"/>
  <c r="K443" i="14"/>
  <c r="S443" i="14"/>
  <c r="AA443" i="14"/>
  <c r="AI443" i="14"/>
  <c r="AQ443" i="14"/>
  <c r="AY443" i="14"/>
  <c r="BG443" i="14"/>
  <c r="BO443" i="14"/>
  <c r="BW443" i="14"/>
  <c r="CE443" i="14"/>
  <c r="CM443" i="14"/>
  <c r="CU443" i="14"/>
  <c r="DC443" i="14"/>
  <c r="DK443" i="14"/>
  <c r="DS443" i="14"/>
  <c r="D443" i="14"/>
  <c r="L443" i="14"/>
  <c r="T443" i="14"/>
  <c r="AB443" i="14"/>
  <c r="AJ443" i="14"/>
  <c r="AR443" i="14"/>
  <c r="AZ443" i="14"/>
  <c r="BH443" i="14"/>
  <c r="BP443" i="14"/>
  <c r="BX443" i="14"/>
  <c r="CF443" i="14"/>
  <c r="CN443" i="14"/>
  <c r="CV443" i="14"/>
  <c r="DD443" i="14"/>
  <c r="DL443" i="14"/>
  <c r="DT443" i="14"/>
  <c r="E443" i="14"/>
  <c r="M443" i="14"/>
  <c r="U443" i="14"/>
  <c r="AC443" i="14"/>
  <c r="AK443" i="14"/>
  <c r="AS443" i="14"/>
  <c r="BA443" i="14"/>
  <c r="BI443" i="14"/>
  <c r="BQ443" i="14"/>
  <c r="BY443" i="14"/>
  <c r="CG443" i="14"/>
  <c r="CO443" i="14"/>
  <c r="CW443" i="14"/>
  <c r="DE443" i="14"/>
  <c r="DM443" i="14"/>
  <c r="DU443" i="14"/>
  <c r="G443" i="14"/>
  <c r="O443" i="14"/>
  <c r="W443" i="14"/>
  <c r="AE443" i="14"/>
  <c r="AM443" i="14"/>
  <c r="AU443" i="14"/>
  <c r="BC443" i="14"/>
  <c r="BK443" i="14"/>
  <c r="BS443" i="14"/>
  <c r="CA443" i="14"/>
  <c r="CI443" i="14"/>
  <c r="CQ443" i="14"/>
  <c r="CY443" i="14"/>
  <c r="DG443" i="14"/>
  <c r="DO443" i="14"/>
  <c r="N443" i="14"/>
  <c r="AG443" i="14"/>
  <c r="BD443" i="14"/>
  <c r="BZ443" i="14"/>
  <c r="CS443" i="14"/>
  <c r="DP443" i="14"/>
  <c r="P443" i="14"/>
  <c r="AL443" i="14"/>
  <c r="BE443" i="14"/>
  <c r="CB443" i="14"/>
  <c r="CX443" i="14"/>
  <c r="DQ443" i="14"/>
  <c r="V443" i="14"/>
  <c r="AO443" i="14"/>
  <c r="BL443" i="14"/>
  <c r="CH443" i="14"/>
  <c r="DA443" i="14"/>
  <c r="F443" i="14"/>
  <c r="Y443" i="14"/>
  <c r="AV443" i="14"/>
  <c r="BR443" i="14"/>
  <c r="CK443" i="14"/>
  <c r="DH443" i="14"/>
  <c r="H443" i="14"/>
  <c r="AD443" i="14"/>
  <c r="AW443" i="14"/>
  <c r="BT443" i="14"/>
  <c r="CP443" i="14"/>
  <c r="DI443" i="14"/>
  <c r="BB443" i="14"/>
  <c r="DF443" i="14"/>
  <c r="BJ443" i="14"/>
  <c r="DN443" i="14"/>
  <c r="I443" i="14"/>
  <c r="BM443" i="14"/>
  <c r="DV443" i="14"/>
  <c r="Q443" i="14"/>
  <c r="BU443" i="14"/>
  <c r="AF443" i="14"/>
  <c r="CJ443" i="14"/>
  <c r="AN443" i="14"/>
  <c r="CR443" i="14"/>
  <c r="X443" i="14"/>
  <c r="AT443" i="14"/>
  <c r="CC443" i="14"/>
  <c r="CZ443" i="14"/>
  <c r="F387" i="14"/>
  <c r="N387" i="14"/>
  <c r="V387" i="14"/>
  <c r="AD387" i="14"/>
  <c r="AL387" i="14"/>
  <c r="AT387" i="14"/>
  <c r="BB387" i="14"/>
  <c r="BJ387" i="14"/>
  <c r="BR387" i="14"/>
  <c r="BZ387" i="14"/>
  <c r="CH387" i="14"/>
  <c r="CP387" i="14"/>
  <c r="CX387" i="14"/>
  <c r="DF387" i="14"/>
  <c r="DN387" i="14"/>
  <c r="DV387" i="14"/>
  <c r="G387" i="14"/>
  <c r="O387" i="14"/>
  <c r="W387" i="14"/>
  <c r="AE387" i="14"/>
  <c r="AM387" i="14"/>
  <c r="AU387" i="14"/>
  <c r="BC387" i="14"/>
  <c r="BK387" i="14"/>
  <c r="BS387" i="14"/>
  <c r="CA387" i="14"/>
  <c r="CI387" i="14"/>
  <c r="CQ387" i="14"/>
  <c r="CY387" i="14"/>
  <c r="DG387" i="14"/>
  <c r="DO387" i="14"/>
  <c r="I387" i="14"/>
  <c r="Q387" i="14"/>
  <c r="Y387" i="14"/>
  <c r="AG387" i="14"/>
  <c r="AO387" i="14"/>
  <c r="AW387" i="14"/>
  <c r="BE387" i="14"/>
  <c r="BM387" i="14"/>
  <c r="BU387" i="14"/>
  <c r="CC387" i="14"/>
  <c r="CK387" i="14"/>
  <c r="CS387" i="14"/>
  <c r="DA387" i="14"/>
  <c r="DI387" i="14"/>
  <c r="DQ387" i="14"/>
  <c r="M387" i="14"/>
  <c r="AA387" i="14"/>
  <c r="AN387" i="14"/>
  <c r="AZ387" i="14"/>
  <c r="BN387" i="14"/>
  <c r="BY387" i="14"/>
  <c r="CM387" i="14"/>
  <c r="CZ387" i="14"/>
  <c r="DL387" i="14"/>
  <c r="C387" i="14"/>
  <c r="P387" i="14"/>
  <c r="AB387" i="14"/>
  <c r="AP387" i="14"/>
  <c r="BA387" i="14"/>
  <c r="BO387" i="14"/>
  <c r="CB387" i="14"/>
  <c r="CN387" i="14"/>
  <c r="DB387" i="14"/>
  <c r="DM387" i="14"/>
  <c r="D387" i="14"/>
  <c r="R387" i="14"/>
  <c r="AC387" i="14"/>
  <c r="AQ387" i="14"/>
  <c r="BD387" i="14"/>
  <c r="BP387" i="14"/>
  <c r="CD387" i="14"/>
  <c r="CO387" i="14"/>
  <c r="DC387" i="14"/>
  <c r="DP387" i="14"/>
  <c r="E387" i="14"/>
  <c r="S387" i="14"/>
  <c r="AF387" i="14"/>
  <c r="AR387" i="14"/>
  <c r="BF387" i="14"/>
  <c r="BQ387" i="14"/>
  <c r="CE387" i="14"/>
  <c r="CR387" i="14"/>
  <c r="DD387" i="14"/>
  <c r="DR387" i="14"/>
  <c r="H387" i="14"/>
  <c r="T387" i="14"/>
  <c r="AH387" i="14"/>
  <c r="AS387" i="14"/>
  <c r="BG387" i="14"/>
  <c r="BT387" i="14"/>
  <c r="CF387" i="14"/>
  <c r="CT387" i="14"/>
  <c r="DE387" i="14"/>
  <c r="DS387" i="14"/>
  <c r="J387" i="14"/>
  <c r="U387" i="14"/>
  <c r="AI387" i="14"/>
  <c r="AV387" i="14"/>
  <c r="BH387" i="14"/>
  <c r="BV387" i="14"/>
  <c r="CG387" i="14"/>
  <c r="CU387" i="14"/>
  <c r="DH387" i="14"/>
  <c r="DT387" i="14"/>
  <c r="K387" i="14"/>
  <c r="X387" i="14"/>
  <c r="AJ387" i="14"/>
  <c r="AX387" i="14"/>
  <c r="BI387" i="14"/>
  <c r="BW387" i="14"/>
  <c r="CJ387" i="14"/>
  <c r="CV387" i="14"/>
  <c r="DJ387" i="14"/>
  <c r="DU387" i="14"/>
  <c r="L387" i="14"/>
  <c r="DK387" i="14"/>
  <c r="AK387" i="14"/>
  <c r="AY387" i="14"/>
  <c r="BL387" i="14"/>
  <c r="BX387" i="14"/>
  <c r="CL387" i="14"/>
  <c r="Z387" i="14"/>
  <c r="CW387" i="14"/>
  <c r="DR539" i="14"/>
  <c r="CT539" i="14"/>
  <c r="CD539" i="14"/>
  <c r="BF539" i="14"/>
  <c r="AP539" i="14"/>
  <c r="Z539" i="14"/>
  <c r="R539" i="14"/>
  <c r="I515" i="14"/>
  <c r="I533" i="14"/>
  <c r="Q533" i="14"/>
  <c r="Y533" i="14"/>
  <c r="AG533" i="14"/>
  <c r="AO533" i="14"/>
  <c r="AW533" i="14"/>
  <c r="BE533" i="14"/>
  <c r="BM533" i="14"/>
  <c r="BU533" i="14"/>
  <c r="CC533" i="14"/>
  <c r="CK533" i="14"/>
  <c r="CS533" i="14"/>
  <c r="DA533" i="14"/>
  <c r="DI533" i="14"/>
  <c r="DQ533" i="14"/>
  <c r="C533" i="14"/>
  <c r="K533" i="14"/>
  <c r="S533" i="14"/>
  <c r="AA533" i="14"/>
  <c r="AI533" i="14"/>
  <c r="AQ533" i="14"/>
  <c r="AY533" i="14"/>
  <c r="BG533" i="14"/>
  <c r="BO533" i="14"/>
  <c r="BW533" i="14"/>
  <c r="CE533" i="14"/>
  <c r="CM533" i="14"/>
  <c r="CU533" i="14"/>
  <c r="DC533" i="14"/>
  <c r="DK533" i="14"/>
  <c r="DS533" i="14"/>
  <c r="G533" i="14"/>
  <c r="O533" i="14"/>
  <c r="W533" i="14"/>
  <c r="AE533" i="14"/>
  <c r="AM533" i="14"/>
  <c r="AU533" i="14"/>
  <c r="BC533" i="14"/>
  <c r="BK533" i="14"/>
  <c r="BS533" i="14"/>
  <c r="CA533" i="14"/>
  <c r="CI533" i="14"/>
  <c r="CQ533" i="14"/>
  <c r="CY533" i="14"/>
  <c r="DG533" i="14"/>
  <c r="DO533" i="14"/>
  <c r="I525" i="14"/>
  <c r="Q525" i="14"/>
  <c r="Y525" i="14"/>
  <c r="AG525" i="14"/>
  <c r="AO525" i="14"/>
  <c r="AW525" i="14"/>
  <c r="BE525" i="14"/>
  <c r="BM525" i="14"/>
  <c r="BU525" i="14"/>
  <c r="CC525" i="14"/>
  <c r="CK525" i="14"/>
  <c r="CS525" i="14"/>
  <c r="DA525" i="14"/>
  <c r="DI525" i="14"/>
  <c r="DQ525" i="14"/>
  <c r="J525" i="14"/>
  <c r="R525" i="14"/>
  <c r="Z525" i="14"/>
  <c r="AH525" i="14"/>
  <c r="AP525" i="14"/>
  <c r="AX525" i="14"/>
  <c r="BF525" i="14"/>
  <c r="BN525" i="14"/>
  <c r="BV525" i="14"/>
  <c r="CD525" i="14"/>
  <c r="CL525" i="14"/>
  <c r="CT525" i="14"/>
  <c r="DB525" i="14"/>
  <c r="DJ525" i="14"/>
  <c r="DR525" i="14"/>
  <c r="C525" i="14"/>
  <c r="K525" i="14"/>
  <c r="S525" i="14"/>
  <c r="AA525" i="14"/>
  <c r="AI525" i="14"/>
  <c r="AQ525" i="14"/>
  <c r="AY525" i="14"/>
  <c r="BG525" i="14"/>
  <c r="BO525" i="14"/>
  <c r="BW525" i="14"/>
  <c r="CE525" i="14"/>
  <c r="CM525" i="14"/>
  <c r="CU525" i="14"/>
  <c r="DC525" i="14"/>
  <c r="DK525" i="14"/>
  <c r="DS525" i="14"/>
  <c r="D525" i="14"/>
  <c r="L525" i="14"/>
  <c r="T525" i="14"/>
  <c r="AB525" i="14"/>
  <c r="AJ525" i="14"/>
  <c r="AR525" i="14"/>
  <c r="AZ525" i="14"/>
  <c r="BH525" i="14"/>
  <c r="BP525" i="14"/>
  <c r="BX525" i="14"/>
  <c r="CF525" i="14"/>
  <c r="CN525" i="14"/>
  <c r="CV525" i="14"/>
  <c r="DD525" i="14"/>
  <c r="DL525" i="14"/>
  <c r="DT525" i="14"/>
  <c r="F525" i="14"/>
  <c r="N525" i="14"/>
  <c r="V525" i="14"/>
  <c r="AD525" i="14"/>
  <c r="AL525" i="14"/>
  <c r="AT525" i="14"/>
  <c r="BB525" i="14"/>
  <c r="BJ525" i="14"/>
  <c r="BR525" i="14"/>
  <c r="BZ525" i="14"/>
  <c r="CH525" i="14"/>
  <c r="CP525" i="14"/>
  <c r="CX525" i="14"/>
  <c r="DF525" i="14"/>
  <c r="DN525" i="14"/>
  <c r="DV525" i="14"/>
  <c r="G525" i="14"/>
  <c r="O525" i="14"/>
  <c r="W525" i="14"/>
  <c r="AE525" i="14"/>
  <c r="AM525" i="14"/>
  <c r="AU525" i="14"/>
  <c r="BC525" i="14"/>
  <c r="BK525" i="14"/>
  <c r="BS525" i="14"/>
  <c r="CA525" i="14"/>
  <c r="CI525" i="14"/>
  <c r="CQ525" i="14"/>
  <c r="CY525" i="14"/>
  <c r="DG525" i="14"/>
  <c r="DO525" i="14"/>
  <c r="G517" i="14"/>
  <c r="O517" i="14"/>
  <c r="W517" i="14"/>
  <c r="AE517" i="14"/>
  <c r="AM517" i="14"/>
  <c r="AU517" i="14"/>
  <c r="BC517" i="14"/>
  <c r="BK517" i="14"/>
  <c r="BS517" i="14"/>
  <c r="CA517" i="14"/>
  <c r="CI517" i="14"/>
  <c r="CQ517" i="14"/>
  <c r="CY517" i="14"/>
  <c r="DG517" i="14"/>
  <c r="DO517" i="14"/>
  <c r="J517" i="14"/>
  <c r="R517" i="14"/>
  <c r="Z517" i="14"/>
  <c r="AH517" i="14"/>
  <c r="AP517" i="14"/>
  <c r="AX517" i="14"/>
  <c r="BF517" i="14"/>
  <c r="BN517" i="14"/>
  <c r="BV517" i="14"/>
  <c r="CD517" i="14"/>
  <c r="CL517" i="14"/>
  <c r="CT517" i="14"/>
  <c r="DB517" i="14"/>
  <c r="DJ517" i="14"/>
  <c r="DR517" i="14"/>
  <c r="C517" i="14"/>
  <c r="K517" i="14"/>
  <c r="S517" i="14"/>
  <c r="AA517" i="14"/>
  <c r="AI517" i="14"/>
  <c r="AQ517" i="14"/>
  <c r="AY517" i="14"/>
  <c r="BG517" i="14"/>
  <c r="BO517" i="14"/>
  <c r="BW517" i="14"/>
  <c r="CE517" i="14"/>
  <c r="CM517" i="14"/>
  <c r="CU517" i="14"/>
  <c r="DC517" i="14"/>
  <c r="DK517" i="14"/>
  <c r="DS517" i="14"/>
  <c r="D517" i="14"/>
  <c r="L517" i="14"/>
  <c r="T517" i="14"/>
  <c r="AB517" i="14"/>
  <c r="AJ517" i="14"/>
  <c r="AR517" i="14"/>
  <c r="AZ517" i="14"/>
  <c r="BH517" i="14"/>
  <c r="BP517" i="14"/>
  <c r="BX517" i="14"/>
  <c r="CF517" i="14"/>
  <c r="CN517" i="14"/>
  <c r="CV517" i="14"/>
  <c r="DD517" i="14"/>
  <c r="DL517" i="14"/>
  <c r="DT517" i="14"/>
  <c r="M517" i="14"/>
  <c r="AC517" i="14"/>
  <c r="AS517" i="14"/>
  <c r="BI517" i="14"/>
  <c r="BY517" i="14"/>
  <c r="CO517" i="14"/>
  <c r="DE517" i="14"/>
  <c r="DU517" i="14"/>
  <c r="N517" i="14"/>
  <c r="AD517" i="14"/>
  <c r="AT517" i="14"/>
  <c r="BJ517" i="14"/>
  <c r="BZ517" i="14"/>
  <c r="CP517" i="14"/>
  <c r="DF517" i="14"/>
  <c r="DV517" i="14"/>
  <c r="P517" i="14"/>
  <c r="AF517" i="14"/>
  <c r="AV517" i="14"/>
  <c r="BL517" i="14"/>
  <c r="CB517" i="14"/>
  <c r="CR517" i="14"/>
  <c r="DH517" i="14"/>
  <c r="Q517" i="14"/>
  <c r="AG517" i="14"/>
  <c r="AW517" i="14"/>
  <c r="BM517" i="14"/>
  <c r="CC517" i="14"/>
  <c r="CS517" i="14"/>
  <c r="DI517" i="14"/>
  <c r="E517" i="14"/>
  <c r="U517" i="14"/>
  <c r="AK517" i="14"/>
  <c r="BA517" i="14"/>
  <c r="BQ517" i="14"/>
  <c r="CG517" i="14"/>
  <c r="CW517" i="14"/>
  <c r="DM517" i="14"/>
  <c r="F517" i="14"/>
  <c r="V517" i="14"/>
  <c r="AL517" i="14"/>
  <c r="BB517" i="14"/>
  <c r="BR517" i="14"/>
  <c r="CH517" i="14"/>
  <c r="CX517" i="14"/>
  <c r="DN517" i="14"/>
  <c r="H517" i="14"/>
  <c r="X517" i="14"/>
  <c r="AN517" i="14"/>
  <c r="BD517" i="14"/>
  <c r="BT517" i="14"/>
  <c r="CJ517" i="14"/>
  <c r="CZ517" i="14"/>
  <c r="DP517" i="14"/>
  <c r="G509" i="14"/>
  <c r="O509" i="14"/>
  <c r="W509" i="14"/>
  <c r="AE509" i="14"/>
  <c r="AM509" i="14"/>
  <c r="AU509" i="14"/>
  <c r="BC509" i="14"/>
  <c r="BK509" i="14"/>
  <c r="BS509" i="14"/>
  <c r="CA509" i="14"/>
  <c r="CI509" i="14"/>
  <c r="CQ509" i="14"/>
  <c r="CY509" i="14"/>
  <c r="DG509" i="14"/>
  <c r="DO509" i="14"/>
  <c r="H509" i="14"/>
  <c r="P509" i="14"/>
  <c r="X509" i="14"/>
  <c r="AF509" i="14"/>
  <c r="I509" i="14"/>
  <c r="Q509" i="14"/>
  <c r="J509" i="14"/>
  <c r="R509" i="14"/>
  <c r="Z509" i="14"/>
  <c r="AH509" i="14"/>
  <c r="C509" i="14"/>
  <c r="K509" i="14"/>
  <c r="S509" i="14"/>
  <c r="AA509" i="14"/>
  <c r="AI509" i="14"/>
  <c r="AQ509" i="14"/>
  <c r="AY509" i="14"/>
  <c r="BG509" i="14"/>
  <c r="BO509" i="14"/>
  <c r="BW509" i="14"/>
  <c r="CE509" i="14"/>
  <c r="CM509" i="14"/>
  <c r="CU509" i="14"/>
  <c r="DC509" i="14"/>
  <c r="DK509" i="14"/>
  <c r="DS509" i="14"/>
  <c r="D509" i="14"/>
  <c r="L509" i="14"/>
  <c r="T509" i="14"/>
  <c r="AB509" i="14"/>
  <c r="AJ509" i="14"/>
  <c r="AR509" i="14"/>
  <c r="AZ509" i="14"/>
  <c r="BH509" i="14"/>
  <c r="BP509" i="14"/>
  <c r="BX509" i="14"/>
  <c r="CF509" i="14"/>
  <c r="CN509" i="14"/>
  <c r="CV509" i="14"/>
  <c r="DD509" i="14"/>
  <c r="DL509" i="14"/>
  <c r="DT509" i="14"/>
  <c r="E509" i="14"/>
  <c r="M509" i="14"/>
  <c r="U509" i="14"/>
  <c r="AC509" i="14"/>
  <c r="AK509" i="14"/>
  <c r="AS509" i="14"/>
  <c r="BA509" i="14"/>
  <c r="BI509" i="14"/>
  <c r="BQ509" i="14"/>
  <c r="BY509" i="14"/>
  <c r="CG509" i="14"/>
  <c r="CO509" i="14"/>
  <c r="CW509" i="14"/>
  <c r="DE509" i="14"/>
  <c r="DM509" i="14"/>
  <c r="DU509" i="14"/>
  <c r="V509" i="14"/>
  <c r="AT509" i="14"/>
  <c r="BJ509" i="14"/>
  <c r="BZ509" i="14"/>
  <c r="CP509" i="14"/>
  <c r="DF509" i="14"/>
  <c r="DV509" i="14"/>
  <c r="AG509" i="14"/>
  <c r="AX509" i="14"/>
  <c r="BN509" i="14"/>
  <c r="CD509" i="14"/>
  <c r="CT509" i="14"/>
  <c r="DJ509" i="14"/>
  <c r="AL509" i="14"/>
  <c r="BB509" i="14"/>
  <c r="BR509" i="14"/>
  <c r="CH509" i="14"/>
  <c r="CX509" i="14"/>
  <c r="DN509" i="14"/>
  <c r="AN509" i="14"/>
  <c r="BD509" i="14"/>
  <c r="BT509" i="14"/>
  <c r="CJ509" i="14"/>
  <c r="CZ509" i="14"/>
  <c r="DP509" i="14"/>
  <c r="F509" i="14"/>
  <c r="BE509" i="14"/>
  <c r="CK509" i="14"/>
  <c r="DQ509" i="14"/>
  <c r="N509" i="14"/>
  <c r="BF509" i="14"/>
  <c r="CL509" i="14"/>
  <c r="DR509" i="14"/>
  <c r="Y509" i="14"/>
  <c r="BL509" i="14"/>
  <c r="CR509" i="14"/>
  <c r="AD509" i="14"/>
  <c r="BM509" i="14"/>
  <c r="CS509" i="14"/>
  <c r="AO509" i="14"/>
  <c r="BU509" i="14"/>
  <c r="DA509" i="14"/>
  <c r="AP509" i="14"/>
  <c r="BV509" i="14"/>
  <c r="DB509" i="14"/>
  <c r="AV509" i="14"/>
  <c r="CB509" i="14"/>
  <c r="DH509" i="14"/>
  <c r="G501" i="14"/>
  <c r="O501" i="14"/>
  <c r="W501" i="14"/>
  <c r="AE501" i="14"/>
  <c r="AM501" i="14"/>
  <c r="AU501" i="14"/>
  <c r="BC501" i="14"/>
  <c r="BK501" i="14"/>
  <c r="BS501" i="14"/>
  <c r="CA501" i="14"/>
  <c r="CI501" i="14"/>
  <c r="CQ501" i="14"/>
  <c r="CY501" i="14"/>
  <c r="DG501" i="14"/>
  <c r="DO501" i="14"/>
  <c r="H501" i="14"/>
  <c r="P501" i="14"/>
  <c r="X501" i="14"/>
  <c r="AF501" i="14"/>
  <c r="AN501" i="14"/>
  <c r="AV501" i="14"/>
  <c r="BD501" i="14"/>
  <c r="BL501" i="14"/>
  <c r="BT501" i="14"/>
  <c r="CB501" i="14"/>
  <c r="CJ501" i="14"/>
  <c r="CR501" i="14"/>
  <c r="CZ501" i="14"/>
  <c r="DH501" i="14"/>
  <c r="DP501" i="14"/>
  <c r="I501" i="14"/>
  <c r="Q501" i="14"/>
  <c r="Y501" i="14"/>
  <c r="AG501" i="14"/>
  <c r="AO501" i="14"/>
  <c r="AW501" i="14"/>
  <c r="BE501" i="14"/>
  <c r="BM501" i="14"/>
  <c r="BU501" i="14"/>
  <c r="CC501" i="14"/>
  <c r="CK501" i="14"/>
  <c r="CS501" i="14"/>
  <c r="DA501" i="14"/>
  <c r="DI501" i="14"/>
  <c r="DQ501" i="14"/>
  <c r="J501" i="14"/>
  <c r="R501" i="14"/>
  <c r="Z501" i="14"/>
  <c r="AH501" i="14"/>
  <c r="AP501" i="14"/>
  <c r="AX501" i="14"/>
  <c r="BF501" i="14"/>
  <c r="BN501" i="14"/>
  <c r="BV501" i="14"/>
  <c r="CD501" i="14"/>
  <c r="CL501" i="14"/>
  <c r="CT501" i="14"/>
  <c r="DB501" i="14"/>
  <c r="DJ501" i="14"/>
  <c r="DR501" i="14"/>
  <c r="C501" i="14"/>
  <c r="K501" i="14"/>
  <c r="S501" i="14"/>
  <c r="AA501" i="14"/>
  <c r="AI501" i="14"/>
  <c r="AQ501" i="14"/>
  <c r="AY501" i="14"/>
  <c r="BG501" i="14"/>
  <c r="BO501" i="14"/>
  <c r="BW501" i="14"/>
  <c r="CE501" i="14"/>
  <c r="CM501" i="14"/>
  <c r="CU501" i="14"/>
  <c r="DC501" i="14"/>
  <c r="DK501" i="14"/>
  <c r="DS501" i="14"/>
  <c r="D501" i="14"/>
  <c r="L501" i="14"/>
  <c r="T501" i="14"/>
  <c r="AB501" i="14"/>
  <c r="AJ501" i="14"/>
  <c r="AR501" i="14"/>
  <c r="AZ501" i="14"/>
  <c r="BH501" i="14"/>
  <c r="BP501" i="14"/>
  <c r="BX501" i="14"/>
  <c r="CF501" i="14"/>
  <c r="CN501" i="14"/>
  <c r="CV501" i="14"/>
  <c r="DD501" i="14"/>
  <c r="DL501" i="14"/>
  <c r="DT501" i="14"/>
  <c r="E501" i="14"/>
  <c r="M501" i="14"/>
  <c r="U501" i="14"/>
  <c r="AC501" i="14"/>
  <c r="AK501" i="14"/>
  <c r="AS501" i="14"/>
  <c r="BA501" i="14"/>
  <c r="BI501" i="14"/>
  <c r="BQ501" i="14"/>
  <c r="BY501" i="14"/>
  <c r="CG501" i="14"/>
  <c r="CO501" i="14"/>
  <c r="CW501" i="14"/>
  <c r="DE501" i="14"/>
  <c r="DM501" i="14"/>
  <c r="DU501" i="14"/>
  <c r="BB501" i="14"/>
  <c r="DN501" i="14"/>
  <c r="N501" i="14"/>
  <c r="BZ501" i="14"/>
  <c r="V501" i="14"/>
  <c r="CH501" i="14"/>
  <c r="AD501" i="14"/>
  <c r="CP501" i="14"/>
  <c r="CX501" i="14"/>
  <c r="DF501" i="14"/>
  <c r="DV501" i="14"/>
  <c r="F501" i="14"/>
  <c r="AL501" i="14"/>
  <c r="AT501" i="14"/>
  <c r="BJ501" i="14"/>
  <c r="D493" i="14"/>
  <c r="L493" i="14"/>
  <c r="T493" i="14"/>
  <c r="AB493" i="14"/>
  <c r="AJ493" i="14"/>
  <c r="AR493" i="14"/>
  <c r="AZ493" i="14"/>
  <c r="BH493" i="14"/>
  <c r="BP493" i="14"/>
  <c r="BX493" i="14"/>
  <c r="CF493" i="14"/>
  <c r="CN493" i="14"/>
  <c r="CV493" i="14"/>
  <c r="DD493" i="14"/>
  <c r="DL493" i="14"/>
  <c r="DT493" i="14"/>
  <c r="E493" i="14"/>
  <c r="M493" i="14"/>
  <c r="U493" i="14"/>
  <c r="AC493" i="14"/>
  <c r="AK493" i="14"/>
  <c r="AS493" i="14"/>
  <c r="BA493" i="14"/>
  <c r="BI493" i="14"/>
  <c r="BQ493" i="14"/>
  <c r="BY493" i="14"/>
  <c r="CG493" i="14"/>
  <c r="CO493" i="14"/>
  <c r="CW493" i="14"/>
  <c r="DE493" i="14"/>
  <c r="DM493" i="14"/>
  <c r="DU493" i="14"/>
  <c r="F493" i="14"/>
  <c r="N493" i="14"/>
  <c r="V493" i="14"/>
  <c r="AD493" i="14"/>
  <c r="AL493" i="14"/>
  <c r="AT493" i="14"/>
  <c r="BB493" i="14"/>
  <c r="BJ493" i="14"/>
  <c r="BR493" i="14"/>
  <c r="BZ493" i="14"/>
  <c r="CH493" i="14"/>
  <c r="CP493" i="14"/>
  <c r="CX493" i="14"/>
  <c r="DF493" i="14"/>
  <c r="DN493" i="14"/>
  <c r="DV493" i="14"/>
  <c r="G493" i="14"/>
  <c r="O493" i="14"/>
  <c r="W493" i="14"/>
  <c r="AE493" i="14"/>
  <c r="AM493" i="14"/>
  <c r="AU493" i="14"/>
  <c r="BC493" i="14"/>
  <c r="BK493" i="14"/>
  <c r="BS493" i="14"/>
  <c r="CA493" i="14"/>
  <c r="CI493" i="14"/>
  <c r="CQ493" i="14"/>
  <c r="CY493" i="14"/>
  <c r="DG493" i="14"/>
  <c r="DO493" i="14"/>
  <c r="J493" i="14"/>
  <c r="R493" i="14"/>
  <c r="Z493" i="14"/>
  <c r="AH493" i="14"/>
  <c r="AP493" i="14"/>
  <c r="AX493" i="14"/>
  <c r="BF493" i="14"/>
  <c r="BN493" i="14"/>
  <c r="BV493" i="14"/>
  <c r="CD493" i="14"/>
  <c r="CL493" i="14"/>
  <c r="CT493" i="14"/>
  <c r="DB493" i="14"/>
  <c r="DJ493" i="14"/>
  <c r="DR493" i="14"/>
  <c r="P493" i="14"/>
  <c r="AI493" i="14"/>
  <c r="BE493" i="14"/>
  <c r="CB493" i="14"/>
  <c r="CU493" i="14"/>
  <c r="DQ493" i="14"/>
  <c r="Q493" i="14"/>
  <c r="AN493" i="14"/>
  <c r="BG493" i="14"/>
  <c r="CC493" i="14"/>
  <c r="CZ493" i="14"/>
  <c r="DS493" i="14"/>
  <c r="S493" i="14"/>
  <c r="AO493" i="14"/>
  <c r="BL493" i="14"/>
  <c r="CE493" i="14"/>
  <c r="DA493" i="14"/>
  <c r="X493" i="14"/>
  <c r="AQ493" i="14"/>
  <c r="BM493" i="14"/>
  <c r="CJ493" i="14"/>
  <c r="DC493" i="14"/>
  <c r="C493" i="14"/>
  <c r="Y493" i="14"/>
  <c r="AV493" i="14"/>
  <c r="BO493" i="14"/>
  <c r="CK493" i="14"/>
  <c r="DH493" i="14"/>
  <c r="H493" i="14"/>
  <c r="AA493" i="14"/>
  <c r="AW493" i="14"/>
  <c r="BT493" i="14"/>
  <c r="CM493" i="14"/>
  <c r="DI493" i="14"/>
  <c r="I493" i="14"/>
  <c r="AF493" i="14"/>
  <c r="AY493" i="14"/>
  <c r="BU493" i="14"/>
  <c r="CR493" i="14"/>
  <c r="DK493" i="14"/>
  <c r="K493" i="14"/>
  <c r="AG493" i="14"/>
  <c r="BD493" i="14"/>
  <c r="DP493" i="14"/>
  <c r="BW493" i="14"/>
  <c r="CS493" i="14"/>
  <c r="D485" i="14"/>
  <c r="L485" i="14"/>
  <c r="T485" i="14"/>
  <c r="AB485" i="14"/>
  <c r="AJ485" i="14"/>
  <c r="AR485" i="14"/>
  <c r="AZ485" i="14"/>
  <c r="BH485" i="14"/>
  <c r="BP485" i="14"/>
  <c r="BX485" i="14"/>
  <c r="CF485" i="14"/>
  <c r="CN485" i="14"/>
  <c r="CV485" i="14"/>
  <c r="DD485" i="14"/>
  <c r="DL485" i="14"/>
  <c r="DT485" i="14"/>
  <c r="E485" i="14"/>
  <c r="M485" i="14"/>
  <c r="U485" i="14"/>
  <c r="AC485" i="14"/>
  <c r="AK485" i="14"/>
  <c r="AS485" i="14"/>
  <c r="BA485" i="14"/>
  <c r="BI485" i="14"/>
  <c r="BQ485" i="14"/>
  <c r="BY485" i="14"/>
  <c r="CG485" i="14"/>
  <c r="CO485" i="14"/>
  <c r="CW485" i="14"/>
  <c r="DE485" i="14"/>
  <c r="DM485" i="14"/>
  <c r="DU485" i="14"/>
  <c r="F485" i="14"/>
  <c r="N485" i="14"/>
  <c r="V485" i="14"/>
  <c r="AD485" i="14"/>
  <c r="AL485" i="14"/>
  <c r="AT485" i="14"/>
  <c r="BB485" i="14"/>
  <c r="BJ485" i="14"/>
  <c r="BR485" i="14"/>
  <c r="BZ485" i="14"/>
  <c r="CH485" i="14"/>
  <c r="CP485" i="14"/>
  <c r="CX485" i="14"/>
  <c r="DF485" i="14"/>
  <c r="DN485" i="14"/>
  <c r="DV485" i="14"/>
  <c r="G485" i="14"/>
  <c r="O485" i="14"/>
  <c r="W485" i="14"/>
  <c r="AE485" i="14"/>
  <c r="AM485" i="14"/>
  <c r="AU485" i="14"/>
  <c r="BC485" i="14"/>
  <c r="BK485" i="14"/>
  <c r="BS485" i="14"/>
  <c r="CA485" i="14"/>
  <c r="CI485" i="14"/>
  <c r="CQ485" i="14"/>
  <c r="CY485" i="14"/>
  <c r="DG485" i="14"/>
  <c r="DO485" i="14"/>
  <c r="H485" i="14"/>
  <c r="P485" i="14"/>
  <c r="X485" i="14"/>
  <c r="AF485" i="14"/>
  <c r="AN485" i="14"/>
  <c r="AV485" i="14"/>
  <c r="BD485" i="14"/>
  <c r="BL485" i="14"/>
  <c r="BT485" i="14"/>
  <c r="CB485" i="14"/>
  <c r="CJ485" i="14"/>
  <c r="CR485" i="14"/>
  <c r="CZ485" i="14"/>
  <c r="DH485" i="14"/>
  <c r="DP485" i="14"/>
  <c r="I485" i="14"/>
  <c r="Q485" i="14"/>
  <c r="Y485" i="14"/>
  <c r="AG485" i="14"/>
  <c r="AO485" i="14"/>
  <c r="AW485" i="14"/>
  <c r="BE485" i="14"/>
  <c r="BM485" i="14"/>
  <c r="BU485" i="14"/>
  <c r="CC485" i="14"/>
  <c r="CK485" i="14"/>
  <c r="CS485" i="14"/>
  <c r="DA485" i="14"/>
  <c r="DI485" i="14"/>
  <c r="DQ485" i="14"/>
  <c r="J485" i="14"/>
  <c r="R485" i="14"/>
  <c r="Z485" i="14"/>
  <c r="AH485" i="14"/>
  <c r="AP485" i="14"/>
  <c r="AX485" i="14"/>
  <c r="BF485" i="14"/>
  <c r="BN485" i="14"/>
  <c r="BV485" i="14"/>
  <c r="CD485" i="14"/>
  <c r="CL485" i="14"/>
  <c r="CT485" i="14"/>
  <c r="DB485" i="14"/>
  <c r="DJ485" i="14"/>
  <c r="DR485" i="14"/>
  <c r="BG485" i="14"/>
  <c r="DS485" i="14"/>
  <c r="C485" i="14"/>
  <c r="BO485" i="14"/>
  <c r="K485" i="14"/>
  <c r="BW485" i="14"/>
  <c r="S485" i="14"/>
  <c r="CE485" i="14"/>
  <c r="AA485" i="14"/>
  <c r="CM485" i="14"/>
  <c r="AI485" i="14"/>
  <c r="CU485" i="14"/>
  <c r="AQ485" i="14"/>
  <c r="DC485" i="14"/>
  <c r="AY485" i="14"/>
  <c r="DK485" i="14"/>
  <c r="J477" i="14"/>
  <c r="R477" i="14"/>
  <c r="Z477" i="14"/>
  <c r="AH477" i="14"/>
  <c r="AP477" i="14"/>
  <c r="AX477" i="14"/>
  <c r="BF477" i="14"/>
  <c r="BN477" i="14"/>
  <c r="BV477" i="14"/>
  <c r="CD477" i="14"/>
  <c r="CL477" i="14"/>
  <c r="CT477" i="14"/>
  <c r="DB477" i="14"/>
  <c r="DJ477" i="14"/>
  <c r="DR477" i="14"/>
  <c r="C477" i="14"/>
  <c r="K477" i="14"/>
  <c r="S477" i="14"/>
  <c r="AA477" i="14"/>
  <c r="AI477" i="14"/>
  <c r="AQ477" i="14"/>
  <c r="AY477" i="14"/>
  <c r="BG477" i="14"/>
  <c r="BO477" i="14"/>
  <c r="BW477" i="14"/>
  <c r="CE477" i="14"/>
  <c r="CM477" i="14"/>
  <c r="CU477" i="14"/>
  <c r="DC477" i="14"/>
  <c r="DK477" i="14"/>
  <c r="DS477" i="14"/>
  <c r="D477" i="14"/>
  <c r="L477" i="14"/>
  <c r="T477" i="14"/>
  <c r="AB477" i="14"/>
  <c r="AJ477" i="14"/>
  <c r="AR477" i="14"/>
  <c r="AZ477" i="14"/>
  <c r="BH477" i="14"/>
  <c r="BP477" i="14"/>
  <c r="BX477" i="14"/>
  <c r="CF477" i="14"/>
  <c r="CN477" i="14"/>
  <c r="CV477" i="14"/>
  <c r="DD477" i="14"/>
  <c r="DL477" i="14"/>
  <c r="DT477" i="14"/>
  <c r="E477" i="14"/>
  <c r="M477" i="14"/>
  <c r="U477" i="14"/>
  <c r="AC477" i="14"/>
  <c r="AK477" i="14"/>
  <c r="AS477" i="14"/>
  <c r="BA477" i="14"/>
  <c r="BI477" i="14"/>
  <c r="BQ477" i="14"/>
  <c r="BY477" i="14"/>
  <c r="CG477" i="14"/>
  <c r="CO477" i="14"/>
  <c r="CW477" i="14"/>
  <c r="DE477" i="14"/>
  <c r="DM477" i="14"/>
  <c r="DU477" i="14"/>
  <c r="F477" i="14"/>
  <c r="N477" i="14"/>
  <c r="V477" i="14"/>
  <c r="AD477" i="14"/>
  <c r="AL477" i="14"/>
  <c r="AT477" i="14"/>
  <c r="BB477" i="14"/>
  <c r="BJ477" i="14"/>
  <c r="BR477" i="14"/>
  <c r="BZ477" i="14"/>
  <c r="CH477" i="14"/>
  <c r="CP477" i="14"/>
  <c r="CX477" i="14"/>
  <c r="DF477" i="14"/>
  <c r="DN477" i="14"/>
  <c r="DV477" i="14"/>
  <c r="G477" i="14"/>
  <c r="O477" i="14"/>
  <c r="W477" i="14"/>
  <c r="AE477" i="14"/>
  <c r="AM477" i="14"/>
  <c r="AU477" i="14"/>
  <c r="BC477" i="14"/>
  <c r="BK477" i="14"/>
  <c r="BS477" i="14"/>
  <c r="CA477" i="14"/>
  <c r="CI477" i="14"/>
  <c r="CQ477" i="14"/>
  <c r="CY477" i="14"/>
  <c r="DG477" i="14"/>
  <c r="DO477" i="14"/>
  <c r="H477" i="14"/>
  <c r="P477" i="14"/>
  <c r="X477" i="14"/>
  <c r="AF477" i="14"/>
  <c r="AN477" i="14"/>
  <c r="AV477" i="14"/>
  <c r="BD477" i="14"/>
  <c r="BL477" i="14"/>
  <c r="BT477" i="14"/>
  <c r="CB477" i="14"/>
  <c r="CJ477" i="14"/>
  <c r="CR477" i="14"/>
  <c r="CZ477" i="14"/>
  <c r="DH477" i="14"/>
  <c r="DP477" i="14"/>
  <c r="AG477" i="14"/>
  <c r="CS477" i="14"/>
  <c r="AO477" i="14"/>
  <c r="DA477" i="14"/>
  <c r="AW477" i="14"/>
  <c r="DI477" i="14"/>
  <c r="BE477" i="14"/>
  <c r="DQ477" i="14"/>
  <c r="BM477" i="14"/>
  <c r="I477" i="14"/>
  <c r="BU477" i="14"/>
  <c r="Q477" i="14"/>
  <c r="CC477" i="14"/>
  <c r="Y477" i="14"/>
  <c r="CK477" i="14"/>
  <c r="F469" i="14"/>
  <c r="N469" i="14"/>
  <c r="V469" i="14"/>
  <c r="AD469" i="14"/>
  <c r="G469" i="14"/>
  <c r="P469" i="14"/>
  <c r="Y469" i="14"/>
  <c r="AH469" i="14"/>
  <c r="AP469" i="14"/>
  <c r="AX469" i="14"/>
  <c r="BF469" i="14"/>
  <c r="BN469" i="14"/>
  <c r="BV469" i="14"/>
  <c r="CD469" i="14"/>
  <c r="CL469" i="14"/>
  <c r="CT469" i="14"/>
  <c r="DB469" i="14"/>
  <c r="DJ469" i="14"/>
  <c r="DR469" i="14"/>
  <c r="H469" i="14"/>
  <c r="Q469" i="14"/>
  <c r="Z469" i="14"/>
  <c r="AI469" i="14"/>
  <c r="AQ469" i="14"/>
  <c r="AY469" i="14"/>
  <c r="BG469" i="14"/>
  <c r="BO469" i="14"/>
  <c r="BW469" i="14"/>
  <c r="CE469" i="14"/>
  <c r="CM469" i="14"/>
  <c r="CU469" i="14"/>
  <c r="DC469" i="14"/>
  <c r="DK469" i="14"/>
  <c r="DS469" i="14"/>
  <c r="I469" i="14"/>
  <c r="R469" i="14"/>
  <c r="AA469" i="14"/>
  <c r="AJ469" i="14"/>
  <c r="AR469" i="14"/>
  <c r="AZ469" i="14"/>
  <c r="BH469" i="14"/>
  <c r="BP469" i="14"/>
  <c r="BX469" i="14"/>
  <c r="CF469" i="14"/>
  <c r="CN469" i="14"/>
  <c r="CV469" i="14"/>
  <c r="DD469" i="14"/>
  <c r="DL469" i="14"/>
  <c r="DT469" i="14"/>
  <c r="J469" i="14"/>
  <c r="S469" i="14"/>
  <c r="AB469" i="14"/>
  <c r="AK469" i="14"/>
  <c r="AS469" i="14"/>
  <c r="BA469" i="14"/>
  <c r="BI469" i="14"/>
  <c r="BQ469" i="14"/>
  <c r="BY469" i="14"/>
  <c r="CG469" i="14"/>
  <c r="CO469" i="14"/>
  <c r="CW469" i="14"/>
  <c r="DE469" i="14"/>
  <c r="DM469" i="14"/>
  <c r="DU469" i="14"/>
  <c r="K469" i="14"/>
  <c r="T469" i="14"/>
  <c r="AC469" i="14"/>
  <c r="AL469" i="14"/>
  <c r="AT469" i="14"/>
  <c r="BB469" i="14"/>
  <c r="BJ469" i="14"/>
  <c r="BR469" i="14"/>
  <c r="BZ469" i="14"/>
  <c r="CH469" i="14"/>
  <c r="CP469" i="14"/>
  <c r="CX469" i="14"/>
  <c r="DF469" i="14"/>
  <c r="DN469" i="14"/>
  <c r="DV469" i="14"/>
  <c r="C469" i="14"/>
  <c r="L469" i="14"/>
  <c r="U469" i="14"/>
  <c r="AE469" i="14"/>
  <c r="AM469" i="14"/>
  <c r="AU469" i="14"/>
  <c r="BC469" i="14"/>
  <c r="BK469" i="14"/>
  <c r="BS469" i="14"/>
  <c r="CA469" i="14"/>
  <c r="CI469" i="14"/>
  <c r="CQ469" i="14"/>
  <c r="CY469" i="14"/>
  <c r="DG469" i="14"/>
  <c r="DO469" i="14"/>
  <c r="D469" i="14"/>
  <c r="M469" i="14"/>
  <c r="W469" i="14"/>
  <c r="AF469" i="14"/>
  <c r="AN469" i="14"/>
  <c r="AV469" i="14"/>
  <c r="BD469" i="14"/>
  <c r="BL469" i="14"/>
  <c r="BT469" i="14"/>
  <c r="CB469" i="14"/>
  <c r="CJ469" i="14"/>
  <c r="CR469" i="14"/>
  <c r="CZ469" i="14"/>
  <c r="DH469" i="14"/>
  <c r="DP469" i="14"/>
  <c r="BM469" i="14"/>
  <c r="E469" i="14"/>
  <c r="BU469" i="14"/>
  <c r="O469" i="14"/>
  <c r="CC469" i="14"/>
  <c r="X469" i="14"/>
  <c r="CK469" i="14"/>
  <c r="AG469" i="14"/>
  <c r="CS469" i="14"/>
  <c r="AO469" i="14"/>
  <c r="DA469" i="14"/>
  <c r="AW469" i="14"/>
  <c r="DI469" i="14"/>
  <c r="DQ469" i="14"/>
  <c r="BE469" i="14"/>
  <c r="F461" i="14"/>
  <c r="N461" i="14"/>
  <c r="V461" i="14"/>
  <c r="AD461" i="14"/>
  <c r="AL461" i="14"/>
  <c r="AT461" i="14"/>
  <c r="BB461" i="14"/>
  <c r="BJ461" i="14"/>
  <c r="BR461" i="14"/>
  <c r="BZ461" i="14"/>
  <c r="CH461" i="14"/>
  <c r="CP461" i="14"/>
  <c r="CX461" i="14"/>
  <c r="DF461" i="14"/>
  <c r="DN461" i="14"/>
  <c r="DV461" i="14"/>
  <c r="G461" i="14"/>
  <c r="O461" i="14"/>
  <c r="W461" i="14"/>
  <c r="AE461" i="14"/>
  <c r="AM461" i="14"/>
  <c r="AU461" i="14"/>
  <c r="BC461" i="14"/>
  <c r="BK461" i="14"/>
  <c r="BS461" i="14"/>
  <c r="CA461" i="14"/>
  <c r="CI461" i="14"/>
  <c r="CQ461" i="14"/>
  <c r="CY461" i="14"/>
  <c r="DG461" i="14"/>
  <c r="DO461" i="14"/>
  <c r="H461" i="14"/>
  <c r="P461" i="14"/>
  <c r="X461" i="14"/>
  <c r="AF461" i="14"/>
  <c r="AN461" i="14"/>
  <c r="AV461" i="14"/>
  <c r="BD461" i="14"/>
  <c r="BL461" i="14"/>
  <c r="BT461" i="14"/>
  <c r="CB461" i="14"/>
  <c r="CJ461" i="14"/>
  <c r="CR461" i="14"/>
  <c r="CZ461" i="14"/>
  <c r="DH461" i="14"/>
  <c r="DP461" i="14"/>
  <c r="J461" i="14"/>
  <c r="R461" i="14"/>
  <c r="Z461" i="14"/>
  <c r="AH461" i="14"/>
  <c r="AP461" i="14"/>
  <c r="AX461" i="14"/>
  <c r="BF461" i="14"/>
  <c r="BN461" i="14"/>
  <c r="BV461" i="14"/>
  <c r="CD461" i="14"/>
  <c r="CL461" i="14"/>
  <c r="CT461" i="14"/>
  <c r="DB461" i="14"/>
  <c r="DJ461" i="14"/>
  <c r="DR461" i="14"/>
  <c r="C461" i="14"/>
  <c r="K461" i="14"/>
  <c r="S461" i="14"/>
  <c r="AA461" i="14"/>
  <c r="AI461" i="14"/>
  <c r="AQ461" i="14"/>
  <c r="AY461" i="14"/>
  <c r="BG461" i="14"/>
  <c r="BO461" i="14"/>
  <c r="BW461" i="14"/>
  <c r="CE461" i="14"/>
  <c r="CM461" i="14"/>
  <c r="CU461" i="14"/>
  <c r="DC461" i="14"/>
  <c r="DK461" i="14"/>
  <c r="DS461" i="14"/>
  <c r="M461" i="14"/>
  <c r="AJ461" i="14"/>
  <c r="BE461" i="14"/>
  <c r="BY461" i="14"/>
  <c r="CV461" i="14"/>
  <c r="DQ461" i="14"/>
  <c r="Q461" i="14"/>
  <c r="AK461" i="14"/>
  <c r="BH461" i="14"/>
  <c r="CC461" i="14"/>
  <c r="CW461" i="14"/>
  <c r="DT461" i="14"/>
  <c r="T461" i="14"/>
  <c r="AO461" i="14"/>
  <c r="BI461" i="14"/>
  <c r="CF461" i="14"/>
  <c r="DA461" i="14"/>
  <c r="DU461" i="14"/>
  <c r="U461" i="14"/>
  <c r="AR461" i="14"/>
  <c r="BM461" i="14"/>
  <c r="CG461" i="14"/>
  <c r="DD461" i="14"/>
  <c r="D461" i="14"/>
  <c r="Y461" i="14"/>
  <c r="AS461" i="14"/>
  <c r="BP461" i="14"/>
  <c r="CK461" i="14"/>
  <c r="DE461" i="14"/>
  <c r="E461" i="14"/>
  <c r="AB461" i="14"/>
  <c r="AW461" i="14"/>
  <c r="BQ461" i="14"/>
  <c r="CN461" i="14"/>
  <c r="DI461" i="14"/>
  <c r="I461" i="14"/>
  <c r="AC461" i="14"/>
  <c r="AZ461" i="14"/>
  <c r="BU461" i="14"/>
  <c r="CO461" i="14"/>
  <c r="DL461" i="14"/>
  <c r="L461" i="14"/>
  <c r="AG461" i="14"/>
  <c r="BA461" i="14"/>
  <c r="BX461" i="14"/>
  <c r="CS461" i="14"/>
  <c r="DM461" i="14"/>
  <c r="E453" i="14"/>
  <c r="M453" i="14"/>
  <c r="U453" i="14"/>
  <c r="AC453" i="14"/>
  <c r="AK453" i="14"/>
  <c r="AS453" i="14"/>
  <c r="BA453" i="14"/>
  <c r="BI453" i="14"/>
  <c r="BQ453" i="14"/>
  <c r="BY453" i="14"/>
  <c r="CG453" i="14"/>
  <c r="CO453" i="14"/>
  <c r="CW453" i="14"/>
  <c r="DE453" i="14"/>
  <c r="DM453" i="14"/>
  <c r="DU453" i="14"/>
  <c r="F453" i="14"/>
  <c r="N453" i="14"/>
  <c r="V453" i="14"/>
  <c r="AD453" i="14"/>
  <c r="AL453" i="14"/>
  <c r="AT453" i="14"/>
  <c r="BB453" i="14"/>
  <c r="BJ453" i="14"/>
  <c r="BR453" i="14"/>
  <c r="BZ453" i="14"/>
  <c r="CH453" i="14"/>
  <c r="CP453" i="14"/>
  <c r="CX453" i="14"/>
  <c r="DF453" i="14"/>
  <c r="DN453" i="14"/>
  <c r="DV453" i="14"/>
  <c r="G453" i="14"/>
  <c r="O453" i="14"/>
  <c r="W453" i="14"/>
  <c r="AE453" i="14"/>
  <c r="AM453" i="14"/>
  <c r="AU453" i="14"/>
  <c r="BC453" i="14"/>
  <c r="BK453" i="14"/>
  <c r="BS453" i="14"/>
  <c r="CA453" i="14"/>
  <c r="CI453" i="14"/>
  <c r="CQ453" i="14"/>
  <c r="CY453" i="14"/>
  <c r="DG453" i="14"/>
  <c r="DO453" i="14"/>
  <c r="H453" i="14"/>
  <c r="P453" i="14"/>
  <c r="X453" i="14"/>
  <c r="AF453" i="14"/>
  <c r="AN453" i="14"/>
  <c r="AV453" i="14"/>
  <c r="BD453" i="14"/>
  <c r="BL453" i="14"/>
  <c r="BT453" i="14"/>
  <c r="CB453" i="14"/>
  <c r="CJ453" i="14"/>
  <c r="CR453" i="14"/>
  <c r="CZ453" i="14"/>
  <c r="DH453" i="14"/>
  <c r="DP453" i="14"/>
  <c r="J453" i="14"/>
  <c r="R453" i="14"/>
  <c r="Z453" i="14"/>
  <c r="AH453" i="14"/>
  <c r="AP453" i="14"/>
  <c r="AX453" i="14"/>
  <c r="BF453" i="14"/>
  <c r="BN453" i="14"/>
  <c r="BV453" i="14"/>
  <c r="CD453" i="14"/>
  <c r="CL453" i="14"/>
  <c r="CT453" i="14"/>
  <c r="DB453" i="14"/>
  <c r="DJ453" i="14"/>
  <c r="DR453" i="14"/>
  <c r="C453" i="14"/>
  <c r="K453" i="14"/>
  <c r="S453" i="14"/>
  <c r="AA453" i="14"/>
  <c r="AI453" i="14"/>
  <c r="AQ453" i="14"/>
  <c r="AY453" i="14"/>
  <c r="BG453" i="14"/>
  <c r="BO453" i="14"/>
  <c r="BW453" i="14"/>
  <c r="CE453" i="14"/>
  <c r="CM453" i="14"/>
  <c r="CU453" i="14"/>
  <c r="DC453" i="14"/>
  <c r="DK453" i="14"/>
  <c r="DS453" i="14"/>
  <c r="AG453" i="14"/>
  <c r="BM453" i="14"/>
  <c r="CS453" i="14"/>
  <c r="D453" i="14"/>
  <c r="AJ453" i="14"/>
  <c r="BP453" i="14"/>
  <c r="CV453" i="14"/>
  <c r="I453" i="14"/>
  <c r="AO453" i="14"/>
  <c r="BU453" i="14"/>
  <c r="DA453" i="14"/>
  <c r="L453" i="14"/>
  <c r="AR453" i="14"/>
  <c r="BX453" i="14"/>
  <c r="DD453" i="14"/>
  <c r="Q453" i="14"/>
  <c r="AW453" i="14"/>
  <c r="CC453" i="14"/>
  <c r="DI453" i="14"/>
  <c r="T453" i="14"/>
  <c r="AZ453" i="14"/>
  <c r="CF453" i="14"/>
  <c r="DL453" i="14"/>
  <c r="Y453" i="14"/>
  <c r="BE453" i="14"/>
  <c r="CK453" i="14"/>
  <c r="DQ453" i="14"/>
  <c r="CN453" i="14"/>
  <c r="DT453" i="14"/>
  <c r="AB453" i="14"/>
  <c r="BH453" i="14"/>
  <c r="J445" i="14"/>
  <c r="R445" i="14"/>
  <c r="Z445" i="14"/>
  <c r="AH445" i="14"/>
  <c r="AP445" i="14"/>
  <c r="AX445" i="14"/>
  <c r="BF445" i="14"/>
  <c r="BN445" i="14"/>
  <c r="BV445" i="14"/>
  <c r="CD445" i="14"/>
  <c r="CL445" i="14"/>
  <c r="CT445" i="14"/>
  <c r="DB445" i="14"/>
  <c r="DJ445" i="14"/>
  <c r="DR445" i="14"/>
  <c r="C445" i="14"/>
  <c r="K445" i="14"/>
  <c r="S445" i="14"/>
  <c r="AA445" i="14"/>
  <c r="AI445" i="14"/>
  <c r="AQ445" i="14"/>
  <c r="AY445" i="14"/>
  <c r="BG445" i="14"/>
  <c r="BO445" i="14"/>
  <c r="BW445" i="14"/>
  <c r="CE445" i="14"/>
  <c r="CM445" i="14"/>
  <c r="CU445" i="14"/>
  <c r="DC445" i="14"/>
  <c r="DK445" i="14"/>
  <c r="DS445" i="14"/>
  <c r="D445" i="14"/>
  <c r="L445" i="14"/>
  <c r="T445" i="14"/>
  <c r="AB445" i="14"/>
  <c r="AJ445" i="14"/>
  <c r="AR445" i="14"/>
  <c r="AZ445" i="14"/>
  <c r="BH445" i="14"/>
  <c r="BP445" i="14"/>
  <c r="BX445" i="14"/>
  <c r="CF445" i="14"/>
  <c r="CN445" i="14"/>
  <c r="CV445" i="14"/>
  <c r="DD445" i="14"/>
  <c r="DL445" i="14"/>
  <c r="DT445" i="14"/>
  <c r="E445" i="14"/>
  <c r="M445" i="14"/>
  <c r="U445" i="14"/>
  <c r="AC445" i="14"/>
  <c r="AK445" i="14"/>
  <c r="AS445" i="14"/>
  <c r="BA445" i="14"/>
  <c r="BI445" i="14"/>
  <c r="BQ445" i="14"/>
  <c r="BY445" i="14"/>
  <c r="CG445" i="14"/>
  <c r="CO445" i="14"/>
  <c r="CW445" i="14"/>
  <c r="DE445" i="14"/>
  <c r="DM445" i="14"/>
  <c r="DU445" i="14"/>
  <c r="G445" i="14"/>
  <c r="O445" i="14"/>
  <c r="W445" i="14"/>
  <c r="AE445" i="14"/>
  <c r="AM445" i="14"/>
  <c r="AU445" i="14"/>
  <c r="BC445" i="14"/>
  <c r="BK445" i="14"/>
  <c r="BS445" i="14"/>
  <c r="CA445" i="14"/>
  <c r="CI445" i="14"/>
  <c r="CQ445" i="14"/>
  <c r="CY445" i="14"/>
  <c r="DG445" i="14"/>
  <c r="DO445" i="14"/>
  <c r="V445" i="14"/>
  <c r="AO445" i="14"/>
  <c r="BL445" i="14"/>
  <c r="CH445" i="14"/>
  <c r="DA445" i="14"/>
  <c r="X445" i="14"/>
  <c r="AT445" i="14"/>
  <c r="BM445" i="14"/>
  <c r="CJ445" i="14"/>
  <c r="DF445" i="14"/>
  <c r="H445" i="14"/>
  <c r="AD445" i="14"/>
  <c r="AW445" i="14"/>
  <c r="BT445" i="14"/>
  <c r="CP445" i="14"/>
  <c r="DI445" i="14"/>
  <c r="N445" i="14"/>
  <c r="AG445" i="14"/>
  <c r="BD445" i="14"/>
  <c r="BZ445" i="14"/>
  <c r="CS445" i="14"/>
  <c r="DP445" i="14"/>
  <c r="P445" i="14"/>
  <c r="AL445" i="14"/>
  <c r="BE445" i="14"/>
  <c r="CB445" i="14"/>
  <c r="CX445" i="14"/>
  <c r="DQ445" i="14"/>
  <c r="AF445" i="14"/>
  <c r="CK445" i="14"/>
  <c r="AN445" i="14"/>
  <c r="CR445" i="14"/>
  <c r="AV445" i="14"/>
  <c r="CZ445" i="14"/>
  <c r="BB445" i="14"/>
  <c r="DH445" i="14"/>
  <c r="I445" i="14"/>
  <c r="BR445" i="14"/>
  <c r="DV445" i="14"/>
  <c r="Q445" i="14"/>
  <c r="BU445" i="14"/>
  <c r="DN445" i="14"/>
  <c r="F445" i="14"/>
  <c r="Y445" i="14"/>
  <c r="BJ445" i="14"/>
  <c r="CC445" i="14"/>
  <c r="C437" i="14"/>
  <c r="K437" i="14"/>
  <c r="S437" i="14"/>
  <c r="AA437" i="14"/>
  <c r="AI437" i="14"/>
  <c r="AQ437" i="14"/>
  <c r="AY437" i="14"/>
  <c r="BG437" i="14"/>
  <c r="BO437" i="14"/>
  <c r="BW437" i="14"/>
  <c r="CE437" i="14"/>
  <c r="CM437" i="14"/>
  <c r="CU437" i="14"/>
  <c r="DC437" i="14"/>
  <c r="DK437" i="14"/>
  <c r="DS437" i="14"/>
  <c r="G437" i="14"/>
  <c r="P437" i="14"/>
  <c r="Y437" i="14"/>
  <c r="AH437" i="14"/>
  <c r="AR437" i="14"/>
  <c r="BA437" i="14"/>
  <c r="BJ437" i="14"/>
  <c r="BS437" i="14"/>
  <c r="CB437" i="14"/>
  <c r="CK437" i="14"/>
  <c r="CT437" i="14"/>
  <c r="DD437" i="14"/>
  <c r="DM437" i="14"/>
  <c r="DV437" i="14"/>
  <c r="H437" i="14"/>
  <c r="Q437" i="14"/>
  <c r="Z437" i="14"/>
  <c r="AJ437" i="14"/>
  <c r="AS437" i="14"/>
  <c r="BB437" i="14"/>
  <c r="BK437" i="14"/>
  <c r="BT437" i="14"/>
  <c r="CC437" i="14"/>
  <c r="CL437" i="14"/>
  <c r="CV437" i="14"/>
  <c r="DE437" i="14"/>
  <c r="DN437" i="14"/>
  <c r="I437" i="14"/>
  <c r="R437" i="14"/>
  <c r="AB437" i="14"/>
  <c r="AK437" i="14"/>
  <c r="AT437" i="14"/>
  <c r="BC437" i="14"/>
  <c r="BL437" i="14"/>
  <c r="BU437" i="14"/>
  <c r="CD437" i="14"/>
  <c r="CN437" i="14"/>
  <c r="CW437" i="14"/>
  <c r="DF437" i="14"/>
  <c r="DO437" i="14"/>
  <c r="J437" i="14"/>
  <c r="T437" i="14"/>
  <c r="AC437" i="14"/>
  <c r="AL437" i="14"/>
  <c r="AU437" i="14"/>
  <c r="BD437" i="14"/>
  <c r="BM437" i="14"/>
  <c r="BV437" i="14"/>
  <c r="CF437" i="14"/>
  <c r="CO437" i="14"/>
  <c r="CX437" i="14"/>
  <c r="DG437" i="14"/>
  <c r="DP437" i="14"/>
  <c r="L437" i="14"/>
  <c r="U437" i="14"/>
  <c r="AD437" i="14"/>
  <c r="AM437" i="14"/>
  <c r="AV437" i="14"/>
  <c r="BE437" i="14"/>
  <c r="BN437" i="14"/>
  <c r="BX437" i="14"/>
  <c r="CG437" i="14"/>
  <c r="CP437" i="14"/>
  <c r="CY437" i="14"/>
  <c r="DH437" i="14"/>
  <c r="DQ437" i="14"/>
  <c r="D437" i="14"/>
  <c r="M437" i="14"/>
  <c r="V437" i="14"/>
  <c r="AE437" i="14"/>
  <c r="AN437" i="14"/>
  <c r="AW437" i="14"/>
  <c r="BF437" i="14"/>
  <c r="BP437" i="14"/>
  <c r="BY437" i="14"/>
  <c r="CH437" i="14"/>
  <c r="CQ437" i="14"/>
  <c r="CZ437" i="14"/>
  <c r="DI437" i="14"/>
  <c r="DR437" i="14"/>
  <c r="AG437" i="14"/>
  <c r="BR437" i="14"/>
  <c r="DB437" i="14"/>
  <c r="E437" i="14"/>
  <c r="AO437" i="14"/>
  <c r="BZ437" i="14"/>
  <c r="DJ437" i="14"/>
  <c r="N437" i="14"/>
  <c r="AX437" i="14"/>
  <c r="CI437" i="14"/>
  <c r="DT437" i="14"/>
  <c r="W437" i="14"/>
  <c r="BH437" i="14"/>
  <c r="CR437" i="14"/>
  <c r="X437" i="14"/>
  <c r="BI437" i="14"/>
  <c r="CS437" i="14"/>
  <c r="CJ437" i="14"/>
  <c r="F437" i="14"/>
  <c r="DA437" i="14"/>
  <c r="O437" i="14"/>
  <c r="DL437" i="14"/>
  <c r="AF437" i="14"/>
  <c r="DU437" i="14"/>
  <c r="AZ437" i="14"/>
  <c r="BQ437" i="14"/>
  <c r="AP437" i="14"/>
  <c r="CA437" i="14"/>
  <c r="I429" i="14"/>
  <c r="Q429" i="14"/>
  <c r="Y429" i="14"/>
  <c r="AG429" i="14"/>
  <c r="AO429" i="14"/>
  <c r="AW429" i="14"/>
  <c r="BE429" i="14"/>
  <c r="BM429" i="14"/>
  <c r="BU429" i="14"/>
  <c r="CC429" i="14"/>
  <c r="CK429" i="14"/>
  <c r="CS429" i="14"/>
  <c r="DA429" i="14"/>
  <c r="DI429" i="14"/>
  <c r="DQ429" i="14"/>
  <c r="D429" i="14"/>
  <c r="M429" i="14"/>
  <c r="V429" i="14"/>
  <c r="AE429" i="14"/>
  <c r="AN429" i="14"/>
  <c r="AX429" i="14"/>
  <c r="BG429" i="14"/>
  <c r="BP429" i="14"/>
  <c r="BY429" i="14"/>
  <c r="CH429" i="14"/>
  <c r="CQ429" i="14"/>
  <c r="CZ429" i="14"/>
  <c r="DJ429" i="14"/>
  <c r="DS429" i="14"/>
  <c r="E429" i="14"/>
  <c r="N429" i="14"/>
  <c r="W429" i="14"/>
  <c r="AF429" i="14"/>
  <c r="AP429" i="14"/>
  <c r="AY429" i="14"/>
  <c r="BH429" i="14"/>
  <c r="BQ429" i="14"/>
  <c r="BZ429" i="14"/>
  <c r="CI429" i="14"/>
  <c r="CR429" i="14"/>
  <c r="DB429" i="14"/>
  <c r="DK429" i="14"/>
  <c r="DT429" i="14"/>
  <c r="F429" i="14"/>
  <c r="O429" i="14"/>
  <c r="X429" i="14"/>
  <c r="AH429" i="14"/>
  <c r="AQ429" i="14"/>
  <c r="AZ429" i="14"/>
  <c r="BI429" i="14"/>
  <c r="BR429" i="14"/>
  <c r="CA429" i="14"/>
  <c r="CJ429" i="14"/>
  <c r="CT429" i="14"/>
  <c r="DC429" i="14"/>
  <c r="DL429" i="14"/>
  <c r="DU429" i="14"/>
  <c r="G429" i="14"/>
  <c r="P429" i="14"/>
  <c r="Z429" i="14"/>
  <c r="AI429" i="14"/>
  <c r="AR429" i="14"/>
  <c r="BA429" i="14"/>
  <c r="BJ429" i="14"/>
  <c r="BS429" i="14"/>
  <c r="CB429" i="14"/>
  <c r="CL429" i="14"/>
  <c r="CU429" i="14"/>
  <c r="DD429" i="14"/>
  <c r="DM429" i="14"/>
  <c r="DV429" i="14"/>
  <c r="H429" i="14"/>
  <c r="R429" i="14"/>
  <c r="AA429" i="14"/>
  <c r="AJ429" i="14"/>
  <c r="AS429" i="14"/>
  <c r="BB429" i="14"/>
  <c r="BK429" i="14"/>
  <c r="BT429" i="14"/>
  <c r="CD429" i="14"/>
  <c r="CM429" i="14"/>
  <c r="CV429" i="14"/>
  <c r="DE429" i="14"/>
  <c r="DN429" i="14"/>
  <c r="J429" i="14"/>
  <c r="S429" i="14"/>
  <c r="AB429" i="14"/>
  <c r="AK429" i="14"/>
  <c r="AT429" i="14"/>
  <c r="BC429" i="14"/>
  <c r="BL429" i="14"/>
  <c r="BV429" i="14"/>
  <c r="CE429" i="14"/>
  <c r="CN429" i="14"/>
  <c r="CW429" i="14"/>
  <c r="DF429" i="14"/>
  <c r="DO429" i="14"/>
  <c r="K429" i="14"/>
  <c r="T429" i="14"/>
  <c r="AC429" i="14"/>
  <c r="AL429" i="14"/>
  <c r="AU429" i="14"/>
  <c r="BD429" i="14"/>
  <c r="BN429" i="14"/>
  <c r="BW429" i="14"/>
  <c r="CF429" i="14"/>
  <c r="CO429" i="14"/>
  <c r="CX429" i="14"/>
  <c r="DG429" i="14"/>
  <c r="DP429" i="14"/>
  <c r="BF429" i="14"/>
  <c r="BO429" i="14"/>
  <c r="C429" i="14"/>
  <c r="BX429" i="14"/>
  <c r="L429" i="14"/>
  <c r="CG429" i="14"/>
  <c r="U429" i="14"/>
  <c r="CP429" i="14"/>
  <c r="AD429" i="14"/>
  <c r="CY429" i="14"/>
  <c r="DR429" i="14"/>
  <c r="AM429" i="14"/>
  <c r="AV429" i="14"/>
  <c r="DH429" i="14"/>
  <c r="D421" i="14"/>
  <c r="L421" i="14"/>
  <c r="T421" i="14"/>
  <c r="AB421" i="14"/>
  <c r="AJ421" i="14"/>
  <c r="AR421" i="14"/>
  <c r="AZ421" i="14"/>
  <c r="BH421" i="14"/>
  <c r="BP421" i="14"/>
  <c r="BX421" i="14"/>
  <c r="CF421" i="14"/>
  <c r="CN421" i="14"/>
  <c r="CV421" i="14"/>
  <c r="DD421" i="14"/>
  <c r="DL421" i="14"/>
  <c r="DT421" i="14"/>
  <c r="E421" i="14"/>
  <c r="M421" i="14"/>
  <c r="U421" i="14"/>
  <c r="AC421" i="14"/>
  <c r="AK421" i="14"/>
  <c r="AS421" i="14"/>
  <c r="BA421" i="14"/>
  <c r="BI421" i="14"/>
  <c r="BQ421" i="14"/>
  <c r="BY421" i="14"/>
  <c r="CG421" i="14"/>
  <c r="CO421" i="14"/>
  <c r="CW421" i="14"/>
  <c r="DE421" i="14"/>
  <c r="DM421" i="14"/>
  <c r="DU421" i="14"/>
  <c r="F421" i="14"/>
  <c r="N421" i="14"/>
  <c r="V421" i="14"/>
  <c r="AD421" i="14"/>
  <c r="AL421" i="14"/>
  <c r="AT421" i="14"/>
  <c r="BB421" i="14"/>
  <c r="BJ421" i="14"/>
  <c r="BR421" i="14"/>
  <c r="BZ421" i="14"/>
  <c r="G421" i="14"/>
  <c r="O421" i="14"/>
  <c r="W421" i="14"/>
  <c r="AE421" i="14"/>
  <c r="AM421" i="14"/>
  <c r="AU421" i="14"/>
  <c r="BC421" i="14"/>
  <c r="BK421" i="14"/>
  <c r="BS421" i="14"/>
  <c r="CA421" i="14"/>
  <c r="CI421" i="14"/>
  <c r="CQ421" i="14"/>
  <c r="CY421" i="14"/>
  <c r="DG421" i="14"/>
  <c r="DO421" i="14"/>
  <c r="C421" i="14"/>
  <c r="S421" i="14"/>
  <c r="AI421" i="14"/>
  <c r="AY421" i="14"/>
  <c r="BO421" i="14"/>
  <c r="CE421" i="14"/>
  <c r="CS421" i="14"/>
  <c r="DF421" i="14"/>
  <c r="DR421" i="14"/>
  <c r="H421" i="14"/>
  <c r="X421" i="14"/>
  <c r="AN421" i="14"/>
  <c r="BD421" i="14"/>
  <c r="BT421" i="14"/>
  <c r="CH421" i="14"/>
  <c r="CT421" i="14"/>
  <c r="DH421" i="14"/>
  <c r="DS421" i="14"/>
  <c r="I421" i="14"/>
  <c r="Y421" i="14"/>
  <c r="AO421" i="14"/>
  <c r="BE421" i="14"/>
  <c r="BU421" i="14"/>
  <c r="CJ421" i="14"/>
  <c r="CU421" i="14"/>
  <c r="DI421" i="14"/>
  <c r="DV421" i="14"/>
  <c r="J421" i="14"/>
  <c r="Z421" i="14"/>
  <c r="AP421" i="14"/>
  <c r="BF421" i="14"/>
  <c r="BV421" i="14"/>
  <c r="CK421" i="14"/>
  <c r="CX421" i="14"/>
  <c r="DJ421" i="14"/>
  <c r="K421" i="14"/>
  <c r="AA421" i="14"/>
  <c r="AQ421" i="14"/>
  <c r="BG421" i="14"/>
  <c r="BW421" i="14"/>
  <c r="CL421" i="14"/>
  <c r="CZ421" i="14"/>
  <c r="DK421" i="14"/>
  <c r="P421" i="14"/>
  <c r="AF421" i="14"/>
  <c r="AV421" i="14"/>
  <c r="BL421" i="14"/>
  <c r="CB421" i="14"/>
  <c r="CM421" i="14"/>
  <c r="DA421" i="14"/>
  <c r="DN421" i="14"/>
  <c r="AG421" i="14"/>
  <c r="CP421" i="14"/>
  <c r="AH421" i="14"/>
  <c r="CR421" i="14"/>
  <c r="AW421" i="14"/>
  <c r="DB421" i="14"/>
  <c r="AX421" i="14"/>
  <c r="DC421" i="14"/>
  <c r="BM421" i="14"/>
  <c r="DP421" i="14"/>
  <c r="BN421" i="14"/>
  <c r="DQ421" i="14"/>
  <c r="Q421" i="14"/>
  <c r="CC421" i="14"/>
  <c r="R421" i="14"/>
  <c r="CD421" i="14"/>
  <c r="I413" i="14"/>
  <c r="Q413" i="14"/>
  <c r="Y413" i="14"/>
  <c r="AG413" i="14"/>
  <c r="AO413" i="14"/>
  <c r="AW413" i="14"/>
  <c r="BE413" i="14"/>
  <c r="BM413" i="14"/>
  <c r="BU413" i="14"/>
  <c r="CC413" i="14"/>
  <c r="CK413" i="14"/>
  <c r="CS413" i="14"/>
  <c r="DA413" i="14"/>
  <c r="DI413" i="14"/>
  <c r="DQ413" i="14"/>
  <c r="G413" i="14"/>
  <c r="P413" i="14"/>
  <c r="Z413" i="14"/>
  <c r="AI413" i="14"/>
  <c r="AR413" i="14"/>
  <c r="BA413" i="14"/>
  <c r="BJ413" i="14"/>
  <c r="BS413" i="14"/>
  <c r="CB413" i="14"/>
  <c r="CL413" i="14"/>
  <c r="CU413" i="14"/>
  <c r="DD413" i="14"/>
  <c r="DM413" i="14"/>
  <c r="DV413" i="14"/>
  <c r="H413" i="14"/>
  <c r="R413" i="14"/>
  <c r="AA413" i="14"/>
  <c r="AJ413" i="14"/>
  <c r="AS413" i="14"/>
  <c r="BB413" i="14"/>
  <c r="BK413" i="14"/>
  <c r="BT413" i="14"/>
  <c r="CD413" i="14"/>
  <c r="CM413" i="14"/>
  <c r="CV413" i="14"/>
  <c r="DE413" i="14"/>
  <c r="DN413" i="14"/>
  <c r="J413" i="14"/>
  <c r="S413" i="14"/>
  <c r="AB413" i="14"/>
  <c r="AK413" i="14"/>
  <c r="AT413" i="14"/>
  <c r="BC413" i="14"/>
  <c r="BL413" i="14"/>
  <c r="BV413" i="14"/>
  <c r="CE413" i="14"/>
  <c r="CN413" i="14"/>
  <c r="CW413" i="14"/>
  <c r="DF413" i="14"/>
  <c r="DO413" i="14"/>
  <c r="K413" i="14"/>
  <c r="T413" i="14"/>
  <c r="AC413" i="14"/>
  <c r="AL413" i="14"/>
  <c r="AU413" i="14"/>
  <c r="BD413" i="14"/>
  <c r="BN413" i="14"/>
  <c r="BW413" i="14"/>
  <c r="CF413" i="14"/>
  <c r="CO413" i="14"/>
  <c r="CX413" i="14"/>
  <c r="DG413" i="14"/>
  <c r="DP413" i="14"/>
  <c r="C413" i="14"/>
  <c r="L413" i="14"/>
  <c r="U413" i="14"/>
  <c r="AD413" i="14"/>
  <c r="AM413" i="14"/>
  <c r="AV413" i="14"/>
  <c r="BF413" i="14"/>
  <c r="BO413" i="14"/>
  <c r="BX413" i="14"/>
  <c r="CG413" i="14"/>
  <c r="CP413" i="14"/>
  <c r="CY413" i="14"/>
  <c r="DH413" i="14"/>
  <c r="DR413" i="14"/>
  <c r="W413" i="14"/>
  <c r="AX413" i="14"/>
  <c r="BR413" i="14"/>
  <c r="CR413" i="14"/>
  <c r="DS413" i="14"/>
  <c r="D413" i="14"/>
  <c r="X413" i="14"/>
  <c r="AY413" i="14"/>
  <c r="BY413" i="14"/>
  <c r="CT413" i="14"/>
  <c r="DT413" i="14"/>
  <c r="E413" i="14"/>
  <c r="AE413" i="14"/>
  <c r="AZ413" i="14"/>
  <c r="BZ413" i="14"/>
  <c r="CZ413" i="14"/>
  <c r="DU413" i="14"/>
  <c r="F413" i="14"/>
  <c r="AF413" i="14"/>
  <c r="BG413" i="14"/>
  <c r="CA413" i="14"/>
  <c r="DB413" i="14"/>
  <c r="M413" i="14"/>
  <c r="AH413" i="14"/>
  <c r="BH413" i="14"/>
  <c r="CH413" i="14"/>
  <c r="DC413" i="14"/>
  <c r="N413" i="14"/>
  <c r="AN413" i="14"/>
  <c r="BI413" i="14"/>
  <c r="CI413" i="14"/>
  <c r="DJ413" i="14"/>
  <c r="CJ413" i="14"/>
  <c r="CQ413" i="14"/>
  <c r="O413" i="14"/>
  <c r="DK413" i="14"/>
  <c r="V413" i="14"/>
  <c r="DL413" i="14"/>
  <c r="AP413" i="14"/>
  <c r="AQ413" i="14"/>
  <c r="BP413" i="14"/>
  <c r="BQ413" i="14"/>
  <c r="I405" i="14"/>
  <c r="Q405" i="14"/>
  <c r="Y405" i="14"/>
  <c r="AG405" i="14"/>
  <c r="AO405" i="14"/>
  <c r="AW405" i="14"/>
  <c r="BE405" i="14"/>
  <c r="BM405" i="14"/>
  <c r="BU405" i="14"/>
  <c r="CC405" i="14"/>
  <c r="CK405" i="14"/>
  <c r="CS405" i="14"/>
  <c r="DA405" i="14"/>
  <c r="DI405" i="14"/>
  <c r="DQ405" i="14"/>
  <c r="J405" i="14"/>
  <c r="R405" i="14"/>
  <c r="Z405" i="14"/>
  <c r="AH405" i="14"/>
  <c r="AP405" i="14"/>
  <c r="AX405" i="14"/>
  <c r="BF405" i="14"/>
  <c r="BN405" i="14"/>
  <c r="BV405" i="14"/>
  <c r="CD405" i="14"/>
  <c r="CL405" i="14"/>
  <c r="CT405" i="14"/>
  <c r="DB405" i="14"/>
  <c r="DJ405" i="14"/>
  <c r="DR405" i="14"/>
  <c r="C405" i="14"/>
  <c r="K405" i="14"/>
  <c r="S405" i="14"/>
  <c r="AA405" i="14"/>
  <c r="D405" i="14"/>
  <c r="L405" i="14"/>
  <c r="T405" i="14"/>
  <c r="AB405" i="14"/>
  <c r="AJ405" i="14"/>
  <c r="AR405" i="14"/>
  <c r="AZ405" i="14"/>
  <c r="BH405" i="14"/>
  <c r="BP405" i="14"/>
  <c r="BX405" i="14"/>
  <c r="CF405" i="14"/>
  <c r="CN405" i="14"/>
  <c r="CV405" i="14"/>
  <c r="DD405" i="14"/>
  <c r="DL405" i="14"/>
  <c r="DT405" i="14"/>
  <c r="G405" i="14"/>
  <c r="O405" i="14"/>
  <c r="W405" i="14"/>
  <c r="AE405" i="14"/>
  <c r="AM405" i="14"/>
  <c r="AU405" i="14"/>
  <c r="BC405" i="14"/>
  <c r="BK405" i="14"/>
  <c r="BS405" i="14"/>
  <c r="CA405" i="14"/>
  <c r="CI405" i="14"/>
  <c r="CQ405" i="14"/>
  <c r="CY405" i="14"/>
  <c r="DG405" i="14"/>
  <c r="DO405" i="14"/>
  <c r="P405" i="14"/>
  <c r="AK405" i="14"/>
  <c r="BA405" i="14"/>
  <c r="BQ405" i="14"/>
  <c r="CG405" i="14"/>
  <c r="CW405" i="14"/>
  <c r="DM405" i="14"/>
  <c r="U405" i="14"/>
  <c r="AL405" i="14"/>
  <c r="BB405" i="14"/>
  <c r="BR405" i="14"/>
  <c r="CH405" i="14"/>
  <c r="CX405" i="14"/>
  <c r="DN405" i="14"/>
  <c r="V405" i="14"/>
  <c r="AN405" i="14"/>
  <c r="BD405" i="14"/>
  <c r="BT405" i="14"/>
  <c r="CJ405" i="14"/>
  <c r="CZ405" i="14"/>
  <c r="DP405" i="14"/>
  <c r="E405" i="14"/>
  <c r="X405" i="14"/>
  <c r="AQ405" i="14"/>
  <c r="BG405" i="14"/>
  <c r="BW405" i="14"/>
  <c r="CM405" i="14"/>
  <c r="DC405" i="14"/>
  <c r="DS405" i="14"/>
  <c r="F405" i="14"/>
  <c r="AC405" i="14"/>
  <c r="AS405" i="14"/>
  <c r="BI405" i="14"/>
  <c r="BY405" i="14"/>
  <c r="CO405" i="14"/>
  <c r="DE405" i="14"/>
  <c r="DU405" i="14"/>
  <c r="H405" i="14"/>
  <c r="AD405" i="14"/>
  <c r="AT405" i="14"/>
  <c r="BJ405" i="14"/>
  <c r="BZ405" i="14"/>
  <c r="CP405" i="14"/>
  <c r="DF405" i="14"/>
  <c r="DV405" i="14"/>
  <c r="M405" i="14"/>
  <c r="AF405" i="14"/>
  <c r="AV405" i="14"/>
  <c r="BL405" i="14"/>
  <c r="CB405" i="14"/>
  <c r="CR405" i="14"/>
  <c r="DH405" i="14"/>
  <c r="N405" i="14"/>
  <c r="AI405" i="14"/>
  <c r="AY405" i="14"/>
  <c r="BO405" i="14"/>
  <c r="CE405" i="14"/>
  <c r="CU405" i="14"/>
  <c r="DK405" i="14"/>
  <c r="C397" i="14"/>
  <c r="K397" i="14"/>
  <c r="S397" i="14"/>
  <c r="AA397" i="14"/>
  <c r="AI397" i="14"/>
  <c r="AQ397" i="14"/>
  <c r="AY397" i="14"/>
  <c r="BG397" i="14"/>
  <c r="BO397" i="14"/>
  <c r="BW397" i="14"/>
  <c r="CE397" i="14"/>
  <c r="CM397" i="14"/>
  <c r="CU397" i="14"/>
  <c r="DC397" i="14"/>
  <c r="DK397" i="14"/>
  <c r="DS397" i="14"/>
  <c r="D397" i="14"/>
  <c r="L397" i="14"/>
  <c r="T397" i="14"/>
  <c r="AB397" i="14"/>
  <c r="AJ397" i="14"/>
  <c r="AR397" i="14"/>
  <c r="AZ397" i="14"/>
  <c r="BH397" i="14"/>
  <c r="BP397" i="14"/>
  <c r="BX397" i="14"/>
  <c r="CF397" i="14"/>
  <c r="CN397" i="14"/>
  <c r="CV397" i="14"/>
  <c r="DD397" i="14"/>
  <c r="DL397" i="14"/>
  <c r="DT397" i="14"/>
  <c r="E397" i="14"/>
  <c r="M397" i="14"/>
  <c r="U397" i="14"/>
  <c r="AC397" i="14"/>
  <c r="AK397" i="14"/>
  <c r="AS397" i="14"/>
  <c r="BA397" i="14"/>
  <c r="BI397" i="14"/>
  <c r="BQ397" i="14"/>
  <c r="BY397" i="14"/>
  <c r="CG397" i="14"/>
  <c r="CO397" i="14"/>
  <c r="CW397" i="14"/>
  <c r="DE397" i="14"/>
  <c r="DM397" i="14"/>
  <c r="DU397" i="14"/>
  <c r="I397" i="14"/>
  <c r="W397" i="14"/>
  <c r="AH397" i="14"/>
  <c r="AV397" i="14"/>
  <c r="BJ397" i="14"/>
  <c r="BU397" i="14"/>
  <c r="CI397" i="14"/>
  <c r="CT397" i="14"/>
  <c r="DH397" i="14"/>
  <c r="DV397" i="14"/>
  <c r="J397" i="14"/>
  <c r="X397" i="14"/>
  <c r="AL397" i="14"/>
  <c r="AW397" i="14"/>
  <c r="BK397" i="14"/>
  <c r="BV397" i="14"/>
  <c r="CJ397" i="14"/>
  <c r="CX397" i="14"/>
  <c r="DI397" i="14"/>
  <c r="N397" i="14"/>
  <c r="Y397" i="14"/>
  <c r="AM397" i="14"/>
  <c r="AX397" i="14"/>
  <c r="BL397" i="14"/>
  <c r="BZ397" i="14"/>
  <c r="CK397" i="14"/>
  <c r="CY397" i="14"/>
  <c r="DJ397" i="14"/>
  <c r="O397" i="14"/>
  <c r="Z397" i="14"/>
  <c r="AN397" i="14"/>
  <c r="BB397" i="14"/>
  <c r="BM397" i="14"/>
  <c r="CA397" i="14"/>
  <c r="CL397" i="14"/>
  <c r="CZ397" i="14"/>
  <c r="DN397" i="14"/>
  <c r="G397" i="14"/>
  <c r="R397" i="14"/>
  <c r="AF397" i="14"/>
  <c r="AT397" i="14"/>
  <c r="BE397" i="14"/>
  <c r="BS397" i="14"/>
  <c r="CD397" i="14"/>
  <c r="CR397" i="14"/>
  <c r="DF397" i="14"/>
  <c r="DQ397" i="14"/>
  <c r="F397" i="14"/>
  <c r="AO397" i="14"/>
  <c r="BT397" i="14"/>
  <c r="DB397" i="14"/>
  <c r="H397" i="14"/>
  <c r="AP397" i="14"/>
  <c r="CB397" i="14"/>
  <c r="DG397" i="14"/>
  <c r="P397" i="14"/>
  <c r="AU397" i="14"/>
  <c r="CC397" i="14"/>
  <c r="DO397" i="14"/>
  <c r="Q397" i="14"/>
  <c r="BC397" i="14"/>
  <c r="CH397" i="14"/>
  <c r="DP397" i="14"/>
  <c r="V397" i="14"/>
  <c r="BD397" i="14"/>
  <c r="CP397" i="14"/>
  <c r="DR397" i="14"/>
  <c r="AD397" i="14"/>
  <c r="BF397" i="14"/>
  <c r="CQ397" i="14"/>
  <c r="AE397" i="14"/>
  <c r="BN397" i="14"/>
  <c r="CS397" i="14"/>
  <c r="DA397" i="14"/>
  <c r="AG397" i="14"/>
  <c r="BR397" i="14"/>
  <c r="D389" i="14"/>
  <c r="L389" i="14"/>
  <c r="T389" i="14"/>
  <c r="AB389" i="14"/>
  <c r="AJ389" i="14"/>
  <c r="AR389" i="14"/>
  <c r="AZ389" i="14"/>
  <c r="BH389" i="14"/>
  <c r="BP389" i="14"/>
  <c r="BX389" i="14"/>
  <c r="CF389" i="14"/>
  <c r="CN389" i="14"/>
  <c r="CV389" i="14"/>
  <c r="DD389" i="14"/>
  <c r="DL389" i="14"/>
  <c r="DT389" i="14"/>
  <c r="E389" i="14"/>
  <c r="M389" i="14"/>
  <c r="U389" i="14"/>
  <c r="AC389" i="14"/>
  <c r="AK389" i="14"/>
  <c r="AS389" i="14"/>
  <c r="BA389" i="14"/>
  <c r="BI389" i="14"/>
  <c r="BQ389" i="14"/>
  <c r="BY389" i="14"/>
  <c r="CG389" i="14"/>
  <c r="CO389" i="14"/>
  <c r="CW389" i="14"/>
  <c r="DE389" i="14"/>
  <c r="DM389" i="14"/>
  <c r="DU389" i="14"/>
  <c r="F389" i="14"/>
  <c r="N389" i="14"/>
  <c r="V389" i="14"/>
  <c r="AD389" i="14"/>
  <c r="AL389" i="14"/>
  <c r="AT389" i="14"/>
  <c r="BB389" i="14"/>
  <c r="BJ389" i="14"/>
  <c r="BR389" i="14"/>
  <c r="BZ389" i="14"/>
  <c r="CH389" i="14"/>
  <c r="CP389" i="14"/>
  <c r="CX389" i="14"/>
  <c r="DF389" i="14"/>
  <c r="DN389" i="14"/>
  <c r="DV389" i="14"/>
  <c r="G389" i="14"/>
  <c r="O389" i="14"/>
  <c r="W389" i="14"/>
  <c r="AE389" i="14"/>
  <c r="AM389" i="14"/>
  <c r="AU389" i="14"/>
  <c r="BC389" i="14"/>
  <c r="BK389" i="14"/>
  <c r="BS389" i="14"/>
  <c r="CA389" i="14"/>
  <c r="CI389" i="14"/>
  <c r="CQ389" i="14"/>
  <c r="CY389" i="14"/>
  <c r="DG389" i="14"/>
  <c r="DO389" i="14"/>
  <c r="H389" i="14"/>
  <c r="P389" i="14"/>
  <c r="X389" i="14"/>
  <c r="AF389" i="14"/>
  <c r="AN389" i="14"/>
  <c r="AV389" i="14"/>
  <c r="BD389" i="14"/>
  <c r="BL389" i="14"/>
  <c r="BT389" i="14"/>
  <c r="CB389" i="14"/>
  <c r="CJ389" i="14"/>
  <c r="CR389" i="14"/>
  <c r="CZ389" i="14"/>
  <c r="DH389" i="14"/>
  <c r="DP389" i="14"/>
  <c r="I389" i="14"/>
  <c r="Q389" i="14"/>
  <c r="Y389" i="14"/>
  <c r="AG389" i="14"/>
  <c r="AO389" i="14"/>
  <c r="AW389" i="14"/>
  <c r="BE389" i="14"/>
  <c r="BM389" i="14"/>
  <c r="BU389" i="14"/>
  <c r="CC389" i="14"/>
  <c r="CK389" i="14"/>
  <c r="CS389" i="14"/>
  <c r="DA389" i="14"/>
  <c r="DI389" i="14"/>
  <c r="DQ389" i="14"/>
  <c r="J389" i="14"/>
  <c r="R389" i="14"/>
  <c r="Z389" i="14"/>
  <c r="AH389" i="14"/>
  <c r="AP389" i="14"/>
  <c r="AX389" i="14"/>
  <c r="BF389" i="14"/>
  <c r="BN389" i="14"/>
  <c r="BV389" i="14"/>
  <c r="CD389" i="14"/>
  <c r="CL389" i="14"/>
  <c r="CT389" i="14"/>
  <c r="DB389" i="14"/>
  <c r="DJ389" i="14"/>
  <c r="DR389" i="14"/>
  <c r="K389" i="14"/>
  <c r="BW389" i="14"/>
  <c r="AA389" i="14"/>
  <c r="CM389" i="14"/>
  <c r="AI389" i="14"/>
  <c r="CU389" i="14"/>
  <c r="AQ389" i="14"/>
  <c r="DC389" i="14"/>
  <c r="AY389" i="14"/>
  <c r="DK389" i="14"/>
  <c r="BG389" i="14"/>
  <c r="DS389" i="14"/>
  <c r="C389" i="14"/>
  <c r="S389" i="14"/>
  <c r="BO389" i="14"/>
  <c r="CE389" i="14"/>
  <c r="D381" i="14"/>
  <c r="L381" i="14"/>
  <c r="T381" i="14"/>
  <c r="AB381" i="14"/>
  <c r="AJ381" i="14"/>
  <c r="AR381" i="14"/>
  <c r="AZ381" i="14"/>
  <c r="BH381" i="14"/>
  <c r="BP381" i="14"/>
  <c r="BX381" i="14"/>
  <c r="CF381" i="14"/>
  <c r="CN381" i="14"/>
  <c r="CV381" i="14"/>
  <c r="DD381" i="14"/>
  <c r="DL381" i="14"/>
  <c r="DT381" i="14"/>
  <c r="E381" i="14"/>
  <c r="M381" i="14"/>
  <c r="U381" i="14"/>
  <c r="AC381" i="14"/>
  <c r="AK381" i="14"/>
  <c r="AS381" i="14"/>
  <c r="BA381" i="14"/>
  <c r="BI381" i="14"/>
  <c r="BQ381" i="14"/>
  <c r="BY381" i="14"/>
  <c r="CG381" i="14"/>
  <c r="CO381" i="14"/>
  <c r="CW381" i="14"/>
  <c r="DE381" i="14"/>
  <c r="DM381" i="14"/>
  <c r="DU381" i="14"/>
  <c r="F381" i="14"/>
  <c r="N381" i="14"/>
  <c r="V381" i="14"/>
  <c r="AD381" i="14"/>
  <c r="AL381" i="14"/>
  <c r="AT381" i="14"/>
  <c r="BB381" i="14"/>
  <c r="BJ381" i="14"/>
  <c r="BR381" i="14"/>
  <c r="BZ381" i="14"/>
  <c r="CH381" i="14"/>
  <c r="CP381" i="14"/>
  <c r="CX381" i="14"/>
  <c r="DF381" i="14"/>
  <c r="DN381" i="14"/>
  <c r="DV381" i="14"/>
  <c r="G381" i="14"/>
  <c r="O381" i="14"/>
  <c r="W381" i="14"/>
  <c r="AE381" i="14"/>
  <c r="AM381" i="14"/>
  <c r="AU381" i="14"/>
  <c r="BC381" i="14"/>
  <c r="H381" i="14"/>
  <c r="P381" i="14"/>
  <c r="X381" i="14"/>
  <c r="AF381" i="14"/>
  <c r="AN381" i="14"/>
  <c r="J381" i="14"/>
  <c r="R381" i="14"/>
  <c r="Z381" i="14"/>
  <c r="AH381" i="14"/>
  <c r="AP381" i="14"/>
  <c r="AX381" i="14"/>
  <c r="BF381" i="14"/>
  <c r="BN381" i="14"/>
  <c r="Y381" i="14"/>
  <c r="AY381" i="14"/>
  <c r="BS381" i="14"/>
  <c r="CD381" i="14"/>
  <c r="CR381" i="14"/>
  <c r="DC381" i="14"/>
  <c r="DQ381" i="14"/>
  <c r="AA381" i="14"/>
  <c r="BD381" i="14"/>
  <c r="BT381" i="14"/>
  <c r="CE381" i="14"/>
  <c r="CS381" i="14"/>
  <c r="DG381" i="14"/>
  <c r="DR381" i="14"/>
  <c r="AG381" i="14"/>
  <c r="BE381" i="14"/>
  <c r="BU381" i="14"/>
  <c r="CI381" i="14"/>
  <c r="CT381" i="14"/>
  <c r="DH381" i="14"/>
  <c r="DS381" i="14"/>
  <c r="C381" i="14"/>
  <c r="AI381" i="14"/>
  <c r="BG381" i="14"/>
  <c r="BV381" i="14"/>
  <c r="CJ381" i="14"/>
  <c r="CU381" i="14"/>
  <c r="DI381" i="14"/>
  <c r="I381" i="14"/>
  <c r="AO381" i="14"/>
  <c r="BK381" i="14"/>
  <c r="BW381" i="14"/>
  <c r="CK381" i="14"/>
  <c r="CY381" i="14"/>
  <c r="DJ381" i="14"/>
  <c r="K381" i="14"/>
  <c r="AQ381" i="14"/>
  <c r="BL381" i="14"/>
  <c r="CA381" i="14"/>
  <c r="CL381" i="14"/>
  <c r="CZ381" i="14"/>
  <c r="DK381" i="14"/>
  <c r="Q381" i="14"/>
  <c r="AV381" i="14"/>
  <c r="BM381" i="14"/>
  <c r="CB381" i="14"/>
  <c r="CM381" i="14"/>
  <c r="DA381" i="14"/>
  <c r="DO381" i="14"/>
  <c r="DB381" i="14"/>
  <c r="DP381" i="14"/>
  <c r="S381" i="14"/>
  <c r="AW381" i="14"/>
  <c r="BO381" i="14"/>
  <c r="CC381" i="14"/>
  <c r="CQ381" i="14"/>
  <c r="J373" i="14"/>
  <c r="R373" i="14"/>
  <c r="Z373" i="14"/>
  <c r="AH373" i="14"/>
  <c r="AP373" i="14"/>
  <c r="AX373" i="14"/>
  <c r="BF373" i="14"/>
  <c r="BN373" i="14"/>
  <c r="BV373" i="14"/>
  <c r="CD373" i="14"/>
  <c r="CL373" i="14"/>
  <c r="CT373" i="14"/>
  <c r="DB373" i="14"/>
  <c r="DJ373" i="14"/>
  <c r="DR373" i="14"/>
  <c r="C373" i="14"/>
  <c r="K373" i="14"/>
  <c r="S373" i="14"/>
  <c r="AA373" i="14"/>
  <c r="AI373" i="14"/>
  <c r="AQ373" i="14"/>
  <c r="AY373" i="14"/>
  <c r="BG373" i="14"/>
  <c r="BO373" i="14"/>
  <c r="BW373" i="14"/>
  <c r="CE373" i="14"/>
  <c r="CM373" i="14"/>
  <c r="CU373" i="14"/>
  <c r="DC373" i="14"/>
  <c r="DK373" i="14"/>
  <c r="DS373" i="14"/>
  <c r="D373" i="14"/>
  <c r="L373" i="14"/>
  <c r="T373" i="14"/>
  <c r="AB373" i="14"/>
  <c r="AJ373" i="14"/>
  <c r="AR373" i="14"/>
  <c r="AZ373" i="14"/>
  <c r="BH373" i="14"/>
  <c r="BP373" i="14"/>
  <c r="BX373" i="14"/>
  <c r="CF373" i="14"/>
  <c r="CN373" i="14"/>
  <c r="H373" i="14"/>
  <c r="P373" i="14"/>
  <c r="X373" i="14"/>
  <c r="AF373" i="14"/>
  <c r="AN373" i="14"/>
  <c r="AV373" i="14"/>
  <c r="BD373" i="14"/>
  <c r="BL373" i="14"/>
  <c r="BT373" i="14"/>
  <c r="CB373" i="14"/>
  <c r="M373" i="14"/>
  <c r="AC373" i="14"/>
  <c r="AS373" i="14"/>
  <c r="BI373" i="14"/>
  <c r="BY373" i="14"/>
  <c r="CK373" i="14"/>
  <c r="CX373" i="14"/>
  <c r="DH373" i="14"/>
  <c r="DT373" i="14"/>
  <c r="N373" i="14"/>
  <c r="AD373" i="14"/>
  <c r="AT373" i="14"/>
  <c r="BJ373" i="14"/>
  <c r="BZ373" i="14"/>
  <c r="CO373" i="14"/>
  <c r="CY373" i="14"/>
  <c r="DI373" i="14"/>
  <c r="DU373" i="14"/>
  <c r="O373" i="14"/>
  <c r="AE373" i="14"/>
  <c r="AU373" i="14"/>
  <c r="BK373" i="14"/>
  <c r="CA373" i="14"/>
  <c r="CP373" i="14"/>
  <c r="CZ373" i="14"/>
  <c r="DL373" i="14"/>
  <c r="DV373" i="14"/>
  <c r="Q373" i="14"/>
  <c r="AG373" i="14"/>
  <c r="AW373" i="14"/>
  <c r="BM373" i="14"/>
  <c r="CC373" i="14"/>
  <c r="CQ373" i="14"/>
  <c r="DA373" i="14"/>
  <c r="DM373" i="14"/>
  <c r="E373" i="14"/>
  <c r="U373" i="14"/>
  <c r="AK373" i="14"/>
  <c r="BA373" i="14"/>
  <c r="BQ373" i="14"/>
  <c r="CG373" i="14"/>
  <c r="CR373" i="14"/>
  <c r="DD373" i="14"/>
  <c r="DN373" i="14"/>
  <c r="G373" i="14"/>
  <c r="W373" i="14"/>
  <c r="AM373" i="14"/>
  <c r="BC373" i="14"/>
  <c r="BS373" i="14"/>
  <c r="CI373" i="14"/>
  <c r="CV373" i="14"/>
  <c r="DF373" i="14"/>
  <c r="DP373" i="14"/>
  <c r="BB373" i="14"/>
  <c r="DE373" i="14"/>
  <c r="BE373" i="14"/>
  <c r="DG373" i="14"/>
  <c r="F373" i="14"/>
  <c r="BR373" i="14"/>
  <c r="DO373" i="14"/>
  <c r="I373" i="14"/>
  <c r="BU373" i="14"/>
  <c r="DQ373" i="14"/>
  <c r="V373" i="14"/>
  <c r="CH373" i="14"/>
  <c r="AL373" i="14"/>
  <c r="CS373" i="14"/>
  <c r="Y373" i="14"/>
  <c r="AO373" i="14"/>
  <c r="CJ373" i="14"/>
  <c r="CW373" i="14"/>
  <c r="G365" i="14"/>
  <c r="O365" i="14"/>
  <c r="W365" i="14"/>
  <c r="AE365" i="14"/>
  <c r="AM365" i="14"/>
  <c r="AU365" i="14"/>
  <c r="BC365" i="14"/>
  <c r="BK365" i="14"/>
  <c r="BS365" i="14"/>
  <c r="CA365" i="14"/>
  <c r="CI365" i="14"/>
  <c r="CQ365" i="14"/>
  <c r="CY365" i="14"/>
  <c r="DG365" i="14"/>
  <c r="DO365" i="14"/>
  <c r="H365" i="14"/>
  <c r="P365" i="14"/>
  <c r="X365" i="14"/>
  <c r="AF365" i="14"/>
  <c r="AN365" i="14"/>
  <c r="AV365" i="14"/>
  <c r="BD365" i="14"/>
  <c r="BL365" i="14"/>
  <c r="BT365" i="14"/>
  <c r="CB365" i="14"/>
  <c r="CJ365" i="14"/>
  <c r="CR365" i="14"/>
  <c r="CZ365" i="14"/>
  <c r="DH365" i="14"/>
  <c r="DP365" i="14"/>
  <c r="I365" i="14"/>
  <c r="Q365" i="14"/>
  <c r="Y365" i="14"/>
  <c r="AG365" i="14"/>
  <c r="AO365" i="14"/>
  <c r="AW365" i="14"/>
  <c r="BE365" i="14"/>
  <c r="BM365" i="14"/>
  <c r="J365" i="14"/>
  <c r="R365" i="14"/>
  <c r="Z365" i="14"/>
  <c r="AH365" i="14"/>
  <c r="AP365" i="14"/>
  <c r="AX365" i="14"/>
  <c r="BF365" i="14"/>
  <c r="BN365" i="14"/>
  <c r="BV365" i="14"/>
  <c r="CD365" i="14"/>
  <c r="CL365" i="14"/>
  <c r="CT365" i="14"/>
  <c r="DB365" i="14"/>
  <c r="DJ365" i="14"/>
  <c r="DR365" i="14"/>
  <c r="C365" i="14"/>
  <c r="K365" i="14"/>
  <c r="S365" i="14"/>
  <c r="AA365" i="14"/>
  <c r="AI365" i="14"/>
  <c r="AQ365" i="14"/>
  <c r="AY365" i="14"/>
  <c r="BG365" i="14"/>
  <c r="BO365" i="14"/>
  <c r="BW365" i="14"/>
  <c r="CE365" i="14"/>
  <c r="CM365" i="14"/>
  <c r="CU365" i="14"/>
  <c r="DC365" i="14"/>
  <c r="DK365" i="14"/>
  <c r="DS365" i="14"/>
  <c r="E365" i="14"/>
  <c r="M365" i="14"/>
  <c r="U365" i="14"/>
  <c r="AC365" i="14"/>
  <c r="AK365" i="14"/>
  <c r="AS365" i="14"/>
  <c r="BA365" i="14"/>
  <c r="BI365" i="14"/>
  <c r="BQ365" i="14"/>
  <c r="BY365" i="14"/>
  <c r="CG365" i="14"/>
  <c r="CO365" i="14"/>
  <c r="CW365" i="14"/>
  <c r="T365" i="14"/>
  <c r="AZ365" i="14"/>
  <c r="BZ365" i="14"/>
  <c r="CV365" i="14"/>
  <c r="DM365" i="14"/>
  <c r="V365" i="14"/>
  <c r="BB365" i="14"/>
  <c r="CC365" i="14"/>
  <c r="CX365" i="14"/>
  <c r="DN365" i="14"/>
  <c r="AB365" i="14"/>
  <c r="BH365" i="14"/>
  <c r="CF365" i="14"/>
  <c r="DA365" i="14"/>
  <c r="DQ365" i="14"/>
  <c r="D365" i="14"/>
  <c r="AJ365" i="14"/>
  <c r="BP365" i="14"/>
  <c r="CK365" i="14"/>
  <c r="DE365" i="14"/>
  <c r="DU365" i="14"/>
  <c r="L365" i="14"/>
  <c r="AR365" i="14"/>
  <c r="BU365" i="14"/>
  <c r="CP365" i="14"/>
  <c r="DI365" i="14"/>
  <c r="N365" i="14"/>
  <c r="AT365" i="14"/>
  <c r="BX365" i="14"/>
  <c r="CS365" i="14"/>
  <c r="DL365" i="14"/>
  <c r="AD365" i="14"/>
  <c r="DT365" i="14"/>
  <c r="AL365" i="14"/>
  <c r="DV365" i="14"/>
  <c r="BJ365" i="14"/>
  <c r="BR365" i="14"/>
  <c r="CH365" i="14"/>
  <c r="DD365" i="14"/>
  <c r="CN365" i="14"/>
  <c r="F365" i="14"/>
  <c r="DF365" i="14"/>
  <c r="DP542" i="14"/>
  <c r="DH542" i="14"/>
  <c r="CZ542" i="14"/>
  <c r="CR542" i="14"/>
  <c r="CJ542" i="14"/>
  <c r="CB542" i="14"/>
  <c r="BT542" i="14"/>
  <c r="BL542" i="14"/>
  <c r="BD542" i="14"/>
  <c r="AV542" i="14"/>
  <c r="AN542" i="14"/>
  <c r="AF542" i="14"/>
  <c r="X542" i="14"/>
  <c r="P542" i="14"/>
  <c r="H542" i="14"/>
  <c r="DT541" i="14"/>
  <c r="DL541" i="14"/>
  <c r="DD541" i="14"/>
  <c r="CV541" i="14"/>
  <c r="CN541" i="14"/>
  <c r="CF541" i="14"/>
  <c r="BX541" i="14"/>
  <c r="BP541" i="14"/>
  <c r="BH541" i="14"/>
  <c r="AZ541" i="14"/>
  <c r="AR541" i="14"/>
  <c r="AJ541" i="14"/>
  <c r="AB541" i="14"/>
  <c r="T541" i="14"/>
  <c r="L541" i="14"/>
  <c r="D541" i="14"/>
  <c r="DP540" i="14"/>
  <c r="DH540" i="14"/>
  <c r="CZ540" i="14"/>
  <c r="CR540" i="14"/>
  <c r="CJ540" i="14"/>
  <c r="CB540" i="14"/>
  <c r="BT540" i="14"/>
  <c r="BL540" i="14"/>
  <c r="BD540" i="14"/>
  <c r="AV540" i="14"/>
  <c r="AN540" i="14"/>
  <c r="AF540" i="14"/>
  <c r="X540" i="14"/>
  <c r="P540" i="14"/>
  <c r="H540" i="14"/>
  <c r="DT539" i="14"/>
  <c r="DL539" i="14"/>
  <c r="DD539" i="14"/>
  <c r="CV539" i="14"/>
  <c r="CN539" i="14"/>
  <c r="CF539" i="14"/>
  <c r="BX539" i="14"/>
  <c r="BP539" i="14"/>
  <c r="BH539" i="14"/>
  <c r="AZ539" i="14"/>
  <c r="AR539" i="14"/>
  <c r="AJ539" i="14"/>
  <c r="AB539" i="14"/>
  <c r="T539" i="14"/>
  <c r="L539" i="14"/>
  <c r="D539" i="14"/>
  <c r="DP538" i="14"/>
  <c r="DH538" i="14"/>
  <c r="CZ538" i="14"/>
  <c r="CR538" i="14"/>
  <c r="CJ538" i="14"/>
  <c r="CB538" i="14"/>
  <c r="BT538" i="14"/>
  <c r="BL538" i="14"/>
  <c r="BD538" i="14"/>
  <c r="AV538" i="14"/>
  <c r="AN538" i="14"/>
  <c r="AF538" i="14"/>
  <c r="X538" i="14"/>
  <c r="P538" i="14"/>
  <c r="H538" i="14"/>
  <c r="DT537" i="14"/>
  <c r="DL537" i="14"/>
  <c r="DD537" i="14"/>
  <c r="CV537" i="14"/>
  <c r="CN537" i="14"/>
  <c r="CF537" i="14"/>
  <c r="BX537" i="14"/>
  <c r="BP537" i="14"/>
  <c r="BH537" i="14"/>
  <c r="AZ537" i="14"/>
  <c r="AR537" i="14"/>
  <c r="AJ537" i="14"/>
  <c r="AB537" i="14"/>
  <c r="T537" i="14"/>
  <c r="L537" i="14"/>
  <c r="D537" i="14"/>
  <c r="DN536" i="14"/>
  <c r="DD536" i="14"/>
  <c r="CS536" i="14"/>
  <c r="CH536" i="14"/>
  <c r="BX536" i="14"/>
  <c r="BM536" i="14"/>
  <c r="BB536" i="14"/>
  <c r="AO536" i="14"/>
  <c r="AB536" i="14"/>
  <c r="P536" i="14"/>
  <c r="DV535" i="14"/>
  <c r="DJ535" i="14"/>
  <c r="CW535" i="14"/>
  <c r="CJ535" i="14"/>
  <c r="BX535" i="14"/>
  <c r="BJ535" i="14"/>
  <c r="AX535" i="14"/>
  <c r="AK535" i="14"/>
  <c r="X535" i="14"/>
  <c r="L535" i="14"/>
  <c r="DR534" i="14"/>
  <c r="DF534" i="14"/>
  <c r="CS534" i="14"/>
  <c r="CF534" i="14"/>
  <c r="BT534" i="14"/>
  <c r="BF534" i="14"/>
  <c r="AT534" i="14"/>
  <c r="AG534" i="14"/>
  <c r="T534" i="14"/>
  <c r="H534" i="14"/>
  <c r="DN533" i="14"/>
  <c r="DB533" i="14"/>
  <c r="CO533" i="14"/>
  <c r="CB533" i="14"/>
  <c r="BP533" i="14"/>
  <c r="BB533" i="14"/>
  <c r="AP533" i="14"/>
  <c r="AC533" i="14"/>
  <c r="P533" i="14"/>
  <c r="D533" i="14"/>
  <c r="DI532" i="14"/>
  <c r="CL532" i="14"/>
  <c r="BP532" i="14"/>
  <c r="AW532" i="14"/>
  <c r="Z532" i="14"/>
  <c r="DE531" i="14"/>
  <c r="CB531" i="14"/>
  <c r="AV531" i="14"/>
  <c r="P531" i="14"/>
  <c r="DD530" i="14"/>
  <c r="BX530" i="14"/>
  <c r="AR530" i="14"/>
  <c r="L530" i="14"/>
  <c r="CZ529" i="14"/>
  <c r="BT529" i="14"/>
  <c r="AN529" i="14"/>
  <c r="H529" i="14"/>
  <c r="CV528" i="14"/>
  <c r="BP528" i="14"/>
  <c r="AJ528" i="14"/>
  <c r="D528" i="14"/>
  <c r="CR527" i="14"/>
  <c r="BL527" i="14"/>
  <c r="AF527" i="14"/>
  <c r="DT526" i="14"/>
  <c r="CN526" i="14"/>
  <c r="BH526" i="14"/>
  <c r="AB526" i="14"/>
  <c r="DP525" i="14"/>
  <c r="CJ525" i="14"/>
  <c r="BD525" i="14"/>
  <c r="X525" i="14"/>
  <c r="DL524" i="14"/>
  <c r="DH523" i="14"/>
  <c r="AV523" i="14"/>
  <c r="DD522" i="14"/>
  <c r="AR522" i="14"/>
  <c r="CZ521" i="14"/>
  <c r="AN521" i="14"/>
  <c r="CK520" i="14"/>
  <c r="D520" i="14"/>
  <c r="AP519" i="14"/>
  <c r="BY518" i="14"/>
  <c r="BU517" i="14"/>
  <c r="AX515" i="14"/>
  <c r="E514" i="14"/>
  <c r="CD512" i="14"/>
  <c r="CG510" i="14"/>
  <c r="CL506" i="14"/>
  <c r="CI497" i="14"/>
  <c r="C403" i="14"/>
  <c r="K403" i="14"/>
  <c r="H403" i="14"/>
  <c r="Q403" i="14"/>
  <c r="Y403" i="14"/>
  <c r="AG403" i="14"/>
  <c r="AO403" i="14"/>
  <c r="AW403" i="14"/>
  <c r="BE403" i="14"/>
  <c r="BM403" i="14"/>
  <c r="BU403" i="14"/>
  <c r="CC403" i="14"/>
  <c r="CK403" i="14"/>
  <c r="CS403" i="14"/>
  <c r="DA403" i="14"/>
  <c r="DI403" i="14"/>
  <c r="DQ403" i="14"/>
  <c r="I403" i="14"/>
  <c r="R403" i="14"/>
  <c r="Z403" i="14"/>
  <c r="AH403" i="14"/>
  <c r="AP403" i="14"/>
  <c r="AX403" i="14"/>
  <c r="BF403" i="14"/>
  <c r="BN403" i="14"/>
  <c r="BV403" i="14"/>
  <c r="CD403" i="14"/>
  <c r="CL403" i="14"/>
  <c r="CT403" i="14"/>
  <c r="DB403" i="14"/>
  <c r="DJ403" i="14"/>
  <c r="DR403" i="14"/>
  <c r="J403" i="14"/>
  <c r="S403" i="14"/>
  <c r="AA403" i="14"/>
  <c r="AI403" i="14"/>
  <c r="AQ403" i="14"/>
  <c r="AY403" i="14"/>
  <c r="BG403" i="14"/>
  <c r="BO403" i="14"/>
  <c r="BW403" i="14"/>
  <c r="CE403" i="14"/>
  <c r="CM403" i="14"/>
  <c r="CU403" i="14"/>
  <c r="DC403" i="14"/>
  <c r="DK403" i="14"/>
  <c r="DS403" i="14"/>
  <c r="L403" i="14"/>
  <c r="T403" i="14"/>
  <c r="AB403" i="14"/>
  <c r="AJ403" i="14"/>
  <c r="AR403" i="14"/>
  <c r="AZ403" i="14"/>
  <c r="BH403" i="14"/>
  <c r="BP403" i="14"/>
  <c r="BX403" i="14"/>
  <c r="CF403" i="14"/>
  <c r="CN403" i="14"/>
  <c r="CV403" i="14"/>
  <c r="DD403" i="14"/>
  <c r="DL403" i="14"/>
  <c r="DT403" i="14"/>
  <c r="F403" i="14"/>
  <c r="O403" i="14"/>
  <c r="W403" i="14"/>
  <c r="AE403" i="14"/>
  <c r="AM403" i="14"/>
  <c r="AU403" i="14"/>
  <c r="BC403" i="14"/>
  <c r="BK403" i="14"/>
  <c r="BS403" i="14"/>
  <c r="CA403" i="14"/>
  <c r="CI403" i="14"/>
  <c r="CQ403" i="14"/>
  <c r="CY403" i="14"/>
  <c r="DG403" i="14"/>
  <c r="DO403" i="14"/>
  <c r="G403" i="14"/>
  <c r="AD403" i="14"/>
  <c r="BA403" i="14"/>
  <c r="BT403" i="14"/>
  <c r="CP403" i="14"/>
  <c r="DM403" i="14"/>
  <c r="M403" i="14"/>
  <c r="AF403" i="14"/>
  <c r="BB403" i="14"/>
  <c r="BY403" i="14"/>
  <c r="CR403" i="14"/>
  <c r="DN403" i="14"/>
  <c r="N403" i="14"/>
  <c r="AK403" i="14"/>
  <c r="BD403" i="14"/>
  <c r="BZ403" i="14"/>
  <c r="CW403" i="14"/>
  <c r="DP403" i="14"/>
  <c r="P403" i="14"/>
  <c r="AL403" i="14"/>
  <c r="BI403" i="14"/>
  <c r="CB403" i="14"/>
  <c r="CX403" i="14"/>
  <c r="DU403" i="14"/>
  <c r="U403" i="14"/>
  <c r="AN403" i="14"/>
  <c r="BJ403" i="14"/>
  <c r="CG403" i="14"/>
  <c r="CZ403" i="14"/>
  <c r="DV403" i="14"/>
  <c r="V403" i="14"/>
  <c r="AS403" i="14"/>
  <c r="BL403" i="14"/>
  <c r="CH403" i="14"/>
  <c r="DE403" i="14"/>
  <c r="D403" i="14"/>
  <c r="X403" i="14"/>
  <c r="AT403" i="14"/>
  <c r="BQ403" i="14"/>
  <c r="CJ403" i="14"/>
  <c r="DF403" i="14"/>
  <c r="CO403" i="14"/>
  <c r="DH403" i="14"/>
  <c r="E403" i="14"/>
  <c r="AC403" i="14"/>
  <c r="AV403" i="14"/>
  <c r="BR403" i="14"/>
  <c r="E532" i="14"/>
  <c r="M532" i="14"/>
  <c r="U532" i="14"/>
  <c r="AC532" i="14"/>
  <c r="AK532" i="14"/>
  <c r="AS532" i="14"/>
  <c r="BA532" i="14"/>
  <c r="BI532" i="14"/>
  <c r="BQ532" i="14"/>
  <c r="BY532" i="14"/>
  <c r="CG532" i="14"/>
  <c r="CO532" i="14"/>
  <c r="CW532" i="14"/>
  <c r="DE532" i="14"/>
  <c r="DM532" i="14"/>
  <c r="DU532" i="14"/>
  <c r="F532" i="14"/>
  <c r="N532" i="14"/>
  <c r="V532" i="14"/>
  <c r="AD532" i="14"/>
  <c r="AL532" i="14"/>
  <c r="AT532" i="14"/>
  <c r="BB532" i="14"/>
  <c r="BJ532" i="14"/>
  <c r="BR532" i="14"/>
  <c r="BZ532" i="14"/>
  <c r="CH532" i="14"/>
  <c r="CP532" i="14"/>
  <c r="CX532" i="14"/>
  <c r="DF532" i="14"/>
  <c r="DN532" i="14"/>
  <c r="G532" i="14"/>
  <c r="O532" i="14"/>
  <c r="W532" i="14"/>
  <c r="AE532" i="14"/>
  <c r="AM532" i="14"/>
  <c r="AU532" i="14"/>
  <c r="BC532" i="14"/>
  <c r="BK532" i="14"/>
  <c r="BS532" i="14"/>
  <c r="CA532" i="14"/>
  <c r="CI532" i="14"/>
  <c r="CQ532" i="14"/>
  <c r="CY532" i="14"/>
  <c r="DG532" i="14"/>
  <c r="DO532" i="14"/>
  <c r="H532" i="14"/>
  <c r="P532" i="14"/>
  <c r="X532" i="14"/>
  <c r="AF532" i="14"/>
  <c r="AN532" i="14"/>
  <c r="AV532" i="14"/>
  <c r="BD532" i="14"/>
  <c r="BL532" i="14"/>
  <c r="BT532" i="14"/>
  <c r="CB532" i="14"/>
  <c r="CJ532" i="14"/>
  <c r="CR532" i="14"/>
  <c r="CZ532" i="14"/>
  <c r="DH532" i="14"/>
  <c r="C532" i="14"/>
  <c r="K532" i="14"/>
  <c r="S532" i="14"/>
  <c r="AA532" i="14"/>
  <c r="AI532" i="14"/>
  <c r="AQ532" i="14"/>
  <c r="AY532" i="14"/>
  <c r="BG532" i="14"/>
  <c r="BO532" i="14"/>
  <c r="BW532" i="14"/>
  <c r="CE532" i="14"/>
  <c r="CM532" i="14"/>
  <c r="CU532" i="14"/>
  <c r="DC532" i="14"/>
  <c r="DK532" i="14"/>
  <c r="DS532" i="14"/>
  <c r="E524" i="14"/>
  <c r="M524" i="14"/>
  <c r="U524" i="14"/>
  <c r="AC524" i="14"/>
  <c r="AK524" i="14"/>
  <c r="AS524" i="14"/>
  <c r="BA524" i="14"/>
  <c r="BI524" i="14"/>
  <c r="BQ524" i="14"/>
  <c r="BY524" i="14"/>
  <c r="CG524" i="14"/>
  <c r="CO524" i="14"/>
  <c r="CW524" i="14"/>
  <c r="DE524" i="14"/>
  <c r="DM524" i="14"/>
  <c r="DU524" i="14"/>
  <c r="F524" i="14"/>
  <c r="N524" i="14"/>
  <c r="V524" i="14"/>
  <c r="AD524" i="14"/>
  <c r="AL524" i="14"/>
  <c r="AT524" i="14"/>
  <c r="BB524" i="14"/>
  <c r="BJ524" i="14"/>
  <c r="BR524" i="14"/>
  <c r="BZ524" i="14"/>
  <c r="CH524" i="14"/>
  <c r="CP524" i="14"/>
  <c r="CX524" i="14"/>
  <c r="DF524" i="14"/>
  <c r="DN524" i="14"/>
  <c r="DV524" i="14"/>
  <c r="G524" i="14"/>
  <c r="O524" i="14"/>
  <c r="W524" i="14"/>
  <c r="AE524" i="14"/>
  <c r="AM524" i="14"/>
  <c r="AU524" i="14"/>
  <c r="BC524" i="14"/>
  <c r="BK524" i="14"/>
  <c r="BS524" i="14"/>
  <c r="CA524" i="14"/>
  <c r="CI524" i="14"/>
  <c r="CQ524" i="14"/>
  <c r="CY524" i="14"/>
  <c r="DG524" i="14"/>
  <c r="DO524" i="14"/>
  <c r="H524" i="14"/>
  <c r="P524" i="14"/>
  <c r="X524" i="14"/>
  <c r="AF524" i="14"/>
  <c r="AN524" i="14"/>
  <c r="AV524" i="14"/>
  <c r="BD524" i="14"/>
  <c r="BL524" i="14"/>
  <c r="BT524" i="14"/>
  <c r="CB524" i="14"/>
  <c r="CJ524" i="14"/>
  <c r="CR524" i="14"/>
  <c r="CZ524" i="14"/>
  <c r="DH524" i="14"/>
  <c r="DP524" i="14"/>
  <c r="I524" i="14"/>
  <c r="Q524" i="14"/>
  <c r="Y524" i="14"/>
  <c r="AG524" i="14"/>
  <c r="AO524" i="14"/>
  <c r="AW524" i="14"/>
  <c r="BE524" i="14"/>
  <c r="BM524" i="14"/>
  <c r="BU524" i="14"/>
  <c r="CC524" i="14"/>
  <c r="CK524" i="14"/>
  <c r="CS524" i="14"/>
  <c r="DA524" i="14"/>
  <c r="DI524" i="14"/>
  <c r="J524" i="14"/>
  <c r="R524" i="14"/>
  <c r="Z524" i="14"/>
  <c r="AH524" i="14"/>
  <c r="AP524" i="14"/>
  <c r="AX524" i="14"/>
  <c r="BF524" i="14"/>
  <c r="BN524" i="14"/>
  <c r="BV524" i="14"/>
  <c r="CD524" i="14"/>
  <c r="CL524" i="14"/>
  <c r="CT524" i="14"/>
  <c r="DB524" i="14"/>
  <c r="DJ524" i="14"/>
  <c r="DR524" i="14"/>
  <c r="C524" i="14"/>
  <c r="K524" i="14"/>
  <c r="S524" i="14"/>
  <c r="AA524" i="14"/>
  <c r="AI524" i="14"/>
  <c r="AQ524" i="14"/>
  <c r="AY524" i="14"/>
  <c r="BG524" i="14"/>
  <c r="BO524" i="14"/>
  <c r="BW524" i="14"/>
  <c r="CE524" i="14"/>
  <c r="CM524" i="14"/>
  <c r="CU524" i="14"/>
  <c r="DC524" i="14"/>
  <c r="DK524" i="14"/>
  <c r="DS524" i="14"/>
  <c r="C516" i="14"/>
  <c r="K516" i="14"/>
  <c r="S516" i="14"/>
  <c r="AA516" i="14"/>
  <c r="AI516" i="14"/>
  <c r="AQ516" i="14"/>
  <c r="F516" i="14"/>
  <c r="O516" i="14"/>
  <c r="X516" i="14"/>
  <c r="AG516" i="14"/>
  <c r="AP516" i="14"/>
  <c r="AY516" i="14"/>
  <c r="BG516" i="14"/>
  <c r="BO516" i="14"/>
  <c r="BW516" i="14"/>
  <c r="CE516" i="14"/>
  <c r="CM516" i="14"/>
  <c r="CU516" i="14"/>
  <c r="DC516" i="14"/>
  <c r="DK516" i="14"/>
  <c r="DS516" i="14"/>
  <c r="I516" i="14"/>
  <c r="R516" i="14"/>
  <c r="AB516" i="14"/>
  <c r="AK516" i="14"/>
  <c r="AT516" i="14"/>
  <c r="BB516" i="14"/>
  <c r="BJ516" i="14"/>
  <c r="BR516" i="14"/>
  <c r="BZ516" i="14"/>
  <c r="CH516" i="14"/>
  <c r="CP516" i="14"/>
  <c r="CX516" i="14"/>
  <c r="DF516" i="14"/>
  <c r="DN516" i="14"/>
  <c r="DV516" i="14"/>
  <c r="J516" i="14"/>
  <c r="T516" i="14"/>
  <c r="AC516" i="14"/>
  <c r="AL516" i="14"/>
  <c r="AU516" i="14"/>
  <c r="BC516" i="14"/>
  <c r="BK516" i="14"/>
  <c r="BS516" i="14"/>
  <c r="CA516" i="14"/>
  <c r="CI516" i="14"/>
  <c r="CQ516" i="14"/>
  <c r="CY516" i="14"/>
  <c r="DG516" i="14"/>
  <c r="DO516" i="14"/>
  <c r="L516" i="14"/>
  <c r="U516" i="14"/>
  <c r="AD516" i="14"/>
  <c r="AM516" i="14"/>
  <c r="AV516" i="14"/>
  <c r="BD516" i="14"/>
  <c r="BL516" i="14"/>
  <c r="BT516" i="14"/>
  <c r="CB516" i="14"/>
  <c r="CJ516" i="14"/>
  <c r="CR516" i="14"/>
  <c r="CZ516" i="14"/>
  <c r="DH516" i="14"/>
  <c r="DP516" i="14"/>
  <c r="D516" i="14"/>
  <c r="V516" i="14"/>
  <c r="AN516" i="14"/>
  <c r="BE516" i="14"/>
  <c r="BU516" i="14"/>
  <c r="CK516" i="14"/>
  <c r="DA516" i="14"/>
  <c r="DQ516" i="14"/>
  <c r="E516" i="14"/>
  <c r="W516" i="14"/>
  <c r="AO516" i="14"/>
  <c r="BF516" i="14"/>
  <c r="BV516" i="14"/>
  <c r="CL516" i="14"/>
  <c r="DB516" i="14"/>
  <c r="DR516" i="14"/>
  <c r="G516" i="14"/>
  <c r="Y516" i="14"/>
  <c r="AR516" i="14"/>
  <c r="BH516" i="14"/>
  <c r="BX516" i="14"/>
  <c r="CN516" i="14"/>
  <c r="DD516" i="14"/>
  <c r="DT516" i="14"/>
  <c r="H516" i="14"/>
  <c r="Z516" i="14"/>
  <c r="AS516" i="14"/>
  <c r="BI516" i="14"/>
  <c r="BY516" i="14"/>
  <c r="CO516" i="14"/>
  <c r="DE516" i="14"/>
  <c r="DU516" i="14"/>
  <c r="M516" i="14"/>
  <c r="AE516" i="14"/>
  <c r="AW516" i="14"/>
  <c r="BM516" i="14"/>
  <c r="CC516" i="14"/>
  <c r="CS516" i="14"/>
  <c r="DI516" i="14"/>
  <c r="N516" i="14"/>
  <c r="AF516" i="14"/>
  <c r="AX516" i="14"/>
  <c r="BN516" i="14"/>
  <c r="CD516" i="14"/>
  <c r="CT516" i="14"/>
  <c r="DJ516" i="14"/>
  <c r="P516" i="14"/>
  <c r="AH516" i="14"/>
  <c r="AZ516" i="14"/>
  <c r="BP516" i="14"/>
  <c r="CF516" i="14"/>
  <c r="CV516" i="14"/>
  <c r="DL516" i="14"/>
  <c r="C508" i="14"/>
  <c r="K508" i="14"/>
  <c r="S508" i="14"/>
  <c r="AA508" i="14"/>
  <c r="AI508" i="14"/>
  <c r="AQ508" i="14"/>
  <c r="AY508" i="14"/>
  <c r="BG508" i="14"/>
  <c r="BO508" i="14"/>
  <c r="BW508" i="14"/>
  <c r="CE508" i="14"/>
  <c r="CM508" i="14"/>
  <c r="CU508" i="14"/>
  <c r="DC508" i="14"/>
  <c r="DK508" i="14"/>
  <c r="DS508" i="14"/>
  <c r="D508" i="14"/>
  <c r="L508" i="14"/>
  <c r="T508" i="14"/>
  <c r="AB508" i="14"/>
  <c r="AJ508" i="14"/>
  <c r="AR508" i="14"/>
  <c r="AZ508" i="14"/>
  <c r="BH508" i="14"/>
  <c r="BP508" i="14"/>
  <c r="BX508" i="14"/>
  <c r="CF508" i="14"/>
  <c r="CN508" i="14"/>
  <c r="CV508" i="14"/>
  <c r="DD508" i="14"/>
  <c r="DL508" i="14"/>
  <c r="DT508" i="14"/>
  <c r="E508" i="14"/>
  <c r="M508" i="14"/>
  <c r="U508" i="14"/>
  <c r="AC508" i="14"/>
  <c r="AK508" i="14"/>
  <c r="AS508" i="14"/>
  <c r="BA508" i="14"/>
  <c r="BI508" i="14"/>
  <c r="BQ508" i="14"/>
  <c r="BY508" i="14"/>
  <c r="CG508" i="14"/>
  <c r="CO508" i="14"/>
  <c r="CW508" i="14"/>
  <c r="DE508" i="14"/>
  <c r="DM508" i="14"/>
  <c r="DU508" i="14"/>
  <c r="F508" i="14"/>
  <c r="N508" i="14"/>
  <c r="V508" i="14"/>
  <c r="AD508" i="14"/>
  <c r="AL508" i="14"/>
  <c r="AT508" i="14"/>
  <c r="BB508" i="14"/>
  <c r="BJ508" i="14"/>
  <c r="BR508" i="14"/>
  <c r="BZ508" i="14"/>
  <c r="CH508" i="14"/>
  <c r="CP508" i="14"/>
  <c r="CX508" i="14"/>
  <c r="DF508" i="14"/>
  <c r="DN508" i="14"/>
  <c r="DV508" i="14"/>
  <c r="G508" i="14"/>
  <c r="O508" i="14"/>
  <c r="W508" i="14"/>
  <c r="AE508" i="14"/>
  <c r="AM508" i="14"/>
  <c r="AU508" i="14"/>
  <c r="BC508" i="14"/>
  <c r="BK508" i="14"/>
  <c r="BS508" i="14"/>
  <c r="CA508" i="14"/>
  <c r="CI508" i="14"/>
  <c r="CQ508" i="14"/>
  <c r="CY508" i="14"/>
  <c r="DG508" i="14"/>
  <c r="DO508" i="14"/>
  <c r="H508" i="14"/>
  <c r="P508" i="14"/>
  <c r="X508" i="14"/>
  <c r="AF508" i="14"/>
  <c r="AN508" i="14"/>
  <c r="AV508" i="14"/>
  <c r="BD508" i="14"/>
  <c r="BL508" i="14"/>
  <c r="BT508" i="14"/>
  <c r="CB508" i="14"/>
  <c r="CJ508" i="14"/>
  <c r="CR508" i="14"/>
  <c r="CZ508" i="14"/>
  <c r="DH508" i="14"/>
  <c r="DP508" i="14"/>
  <c r="I508" i="14"/>
  <c r="Q508" i="14"/>
  <c r="Y508" i="14"/>
  <c r="AG508" i="14"/>
  <c r="AO508" i="14"/>
  <c r="AW508" i="14"/>
  <c r="BE508" i="14"/>
  <c r="BM508" i="14"/>
  <c r="BU508" i="14"/>
  <c r="CC508" i="14"/>
  <c r="CK508" i="14"/>
  <c r="CS508" i="14"/>
  <c r="DA508" i="14"/>
  <c r="DI508" i="14"/>
  <c r="DQ508" i="14"/>
  <c r="R508" i="14"/>
  <c r="CD508" i="14"/>
  <c r="AP508" i="14"/>
  <c r="DB508" i="14"/>
  <c r="AX508" i="14"/>
  <c r="DJ508" i="14"/>
  <c r="BF508" i="14"/>
  <c r="DR508" i="14"/>
  <c r="J508" i="14"/>
  <c r="Z508" i="14"/>
  <c r="AH508" i="14"/>
  <c r="BN508" i="14"/>
  <c r="BV508" i="14"/>
  <c r="CL508" i="14"/>
  <c r="H500" i="14"/>
  <c r="P500" i="14"/>
  <c r="X500" i="14"/>
  <c r="AF500" i="14"/>
  <c r="AN500" i="14"/>
  <c r="AV500" i="14"/>
  <c r="BD500" i="14"/>
  <c r="BL500" i="14"/>
  <c r="BT500" i="14"/>
  <c r="CB500" i="14"/>
  <c r="J500" i="14"/>
  <c r="S500" i="14"/>
  <c r="AB500" i="14"/>
  <c r="AK500" i="14"/>
  <c r="AT500" i="14"/>
  <c r="BC500" i="14"/>
  <c r="BM500" i="14"/>
  <c r="BV500" i="14"/>
  <c r="CE500" i="14"/>
  <c r="CM500" i="14"/>
  <c r="CU500" i="14"/>
  <c r="DC500" i="14"/>
  <c r="DK500" i="14"/>
  <c r="DS500" i="14"/>
  <c r="K500" i="14"/>
  <c r="T500" i="14"/>
  <c r="AC500" i="14"/>
  <c r="AL500" i="14"/>
  <c r="AU500" i="14"/>
  <c r="BE500" i="14"/>
  <c r="BN500" i="14"/>
  <c r="BW500" i="14"/>
  <c r="CF500" i="14"/>
  <c r="CN500" i="14"/>
  <c r="CV500" i="14"/>
  <c r="DD500" i="14"/>
  <c r="DL500" i="14"/>
  <c r="DT500" i="14"/>
  <c r="C500" i="14"/>
  <c r="L500" i="14"/>
  <c r="U500" i="14"/>
  <c r="AD500" i="14"/>
  <c r="AM500" i="14"/>
  <c r="AW500" i="14"/>
  <c r="BF500" i="14"/>
  <c r="BO500" i="14"/>
  <c r="BX500" i="14"/>
  <c r="CG500" i="14"/>
  <c r="CO500" i="14"/>
  <c r="CW500" i="14"/>
  <c r="DE500" i="14"/>
  <c r="DM500" i="14"/>
  <c r="DU500" i="14"/>
  <c r="D500" i="14"/>
  <c r="M500" i="14"/>
  <c r="V500" i="14"/>
  <c r="AE500" i="14"/>
  <c r="AO500" i="14"/>
  <c r="AX500" i="14"/>
  <c r="BG500" i="14"/>
  <c r="BP500" i="14"/>
  <c r="BY500" i="14"/>
  <c r="CH500" i="14"/>
  <c r="CP500" i="14"/>
  <c r="CX500" i="14"/>
  <c r="DF500" i="14"/>
  <c r="DN500" i="14"/>
  <c r="DV500" i="14"/>
  <c r="E500" i="14"/>
  <c r="N500" i="14"/>
  <c r="W500" i="14"/>
  <c r="AG500" i="14"/>
  <c r="AP500" i="14"/>
  <c r="AY500" i="14"/>
  <c r="BH500" i="14"/>
  <c r="BQ500" i="14"/>
  <c r="BZ500" i="14"/>
  <c r="CI500" i="14"/>
  <c r="CQ500" i="14"/>
  <c r="CY500" i="14"/>
  <c r="DG500" i="14"/>
  <c r="DO500" i="14"/>
  <c r="F500" i="14"/>
  <c r="O500" i="14"/>
  <c r="Y500" i="14"/>
  <c r="AH500" i="14"/>
  <c r="AQ500" i="14"/>
  <c r="AZ500" i="14"/>
  <c r="BI500" i="14"/>
  <c r="BR500" i="14"/>
  <c r="CA500" i="14"/>
  <c r="CJ500" i="14"/>
  <c r="CR500" i="14"/>
  <c r="CZ500" i="14"/>
  <c r="DH500" i="14"/>
  <c r="DP500" i="14"/>
  <c r="G500" i="14"/>
  <c r="Q500" i="14"/>
  <c r="Z500" i="14"/>
  <c r="AI500" i="14"/>
  <c r="AR500" i="14"/>
  <c r="BA500" i="14"/>
  <c r="BJ500" i="14"/>
  <c r="BS500" i="14"/>
  <c r="CC500" i="14"/>
  <c r="CK500" i="14"/>
  <c r="CS500" i="14"/>
  <c r="DA500" i="14"/>
  <c r="DI500" i="14"/>
  <c r="DQ500" i="14"/>
  <c r="AS500" i="14"/>
  <c r="DJ500" i="14"/>
  <c r="BU500" i="14"/>
  <c r="I500" i="14"/>
  <c r="CD500" i="14"/>
  <c r="R500" i="14"/>
  <c r="CL500" i="14"/>
  <c r="CT500" i="14"/>
  <c r="DB500" i="14"/>
  <c r="DR500" i="14"/>
  <c r="AA500" i="14"/>
  <c r="AJ500" i="14"/>
  <c r="BB500" i="14"/>
  <c r="H492" i="14"/>
  <c r="P492" i="14"/>
  <c r="X492" i="14"/>
  <c r="AF492" i="14"/>
  <c r="AN492" i="14"/>
  <c r="AV492" i="14"/>
  <c r="BD492" i="14"/>
  <c r="BL492" i="14"/>
  <c r="BT492" i="14"/>
  <c r="CB492" i="14"/>
  <c r="CJ492" i="14"/>
  <c r="CR492" i="14"/>
  <c r="CZ492" i="14"/>
  <c r="DH492" i="14"/>
  <c r="DP492" i="14"/>
  <c r="I492" i="14"/>
  <c r="Q492" i="14"/>
  <c r="Y492" i="14"/>
  <c r="AG492" i="14"/>
  <c r="AO492" i="14"/>
  <c r="AW492" i="14"/>
  <c r="BE492" i="14"/>
  <c r="BM492" i="14"/>
  <c r="BU492" i="14"/>
  <c r="CC492" i="14"/>
  <c r="CK492" i="14"/>
  <c r="CS492" i="14"/>
  <c r="DA492" i="14"/>
  <c r="DI492" i="14"/>
  <c r="DQ492" i="14"/>
  <c r="J492" i="14"/>
  <c r="R492" i="14"/>
  <c r="Z492" i="14"/>
  <c r="AH492" i="14"/>
  <c r="AP492" i="14"/>
  <c r="AX492" i="14"/>
  <c r="BF492" i="14"/>
  <c r="BN492" i="14"/>
  <c r="BV492" i="14"/>
  <c r="CD492" i="14"/>
  <c r="CL492" i="14"/>
  <c r="CT492" i="14"/>
  <c r="DB492" i="14"/>
  <c r="DJ492" i="14"/>
  <c r="DR492" i="14"/>
  <c r="C492" i="14"/>
  <c r="K492" i="14"/>
  <c r="S492" i="14"/>
  <c r="AA492" i="14"/>
  <c r="AI492" i="14"/>
  <c r="AQ492" i="14"/>
  <c r="AY492" i="14"/>
  <c r="BG492" i="14"/>
  <c r="BO492" i="14"/>
  <c r="BW492" i="14"/>
  <c r="CE492" i="14"/>
  <c r="CM492" i="14"/>
  <c r="CU492" i="14"/>
  <c r="DC492" i="14"/>
  <c r="DK492" i="14"/>
  <c r="DS492" i="14"/>
  <c r="F492" i="14"/>
  <c r="N492" i="14"/>
  <c r="V492" i="14"/>
  <c r="AD492" i="14"/>
  <c r="AL492" i="14"/>
  <c r="AT492" i="14"/>
  <c r="BB492" i="14"/>
  <c r="BJ492" i="14"/>
  <c r="BR492" i="14"/>
  <c r="BZ492" i="14"/>
  <c r="CH492" i="14"/>
  <c r="CP492" i="14"/>
  <c r="CX492" i="14"/>
  <c r="DF492" i="14"/>
  <c r="DN492" i="14"/>
  <c r="DV492" i="14"/>
  <c r="L492" i="14"/>
  <c r="AE492" i="14"/>
  <c r="BA492" i="14"/>
  <c r="BX492" i="14"/>
  <c r="CQ492" i="14"/>
  <c r="DM492" i="14"/>
  <c r="M492" i="14"/>
  <c r="AJ492" i="14"/>
  <c r="BC492" i="14"/>
  <c r="BY492" i="14"/>
  <c r="CV492" i="14"/>
  <c r="DO492" i="14"/>
  <c r="O492" i="14"/>
  <c r="AK492" i="14"/>
  <c r="BH492" i="14"/>
  <c r="CA492" i="14"/>
  <c r="CW492" i="14"/>
  <c r="DT492" i="14"/>
  <c r="T492" i="14"/>
  <c r="AM492" i="14"/>
  <c r="BI492" i="14"/>
  <c r="CF492" i="14"/>
  <c r="CY492" i="14"/>
  <c r="DU492" i="14"/>
  <c r="U492" i="14"/>
  <c r="AR492" i="14"/>
  <c r="BK492" i="14"/>
  <c r="CG492" i="14"/>
  <c r="DD492" i="14"/>
  <c r="D492" i="14"/>
  <c r="W492" i="14"/>
  <c r="AS492" i="14"/>
  <c r="BP492" i="14"/>
  <c r="CI492" i="14"/>
  <c r="DE492" i="14"/>
  <c r="E492" i="14"/>
  <c r="AB492" i="14"/>
  <c r="AU492" i="14"/>
  <c r="BQ492" i="14"/>
  <c r="CN492" i="14"/>
  <c r="DG492" i="14"/>
  <c r="G492" i="14"/>
  <c r="AC492" i="14"/>
  <c r="AZ492" i="14"/>
  <c r="BS492" i="14"/>
  <c r="CO492" i="14"/>
  <c r="DL492" i="14"/>
  <c r="H484" i="14"/>
  <c r="P484" i="14"/>
  <c r="X484" i="14"/>
  <c r="AF484" i="14"/>
  <c r="AN484" i="14"/>
  <c r="AV484" i="14"/>
  <c r="BD484" i="14"/>
  <c r="BL484" i="14"/>
  <c r="BT484" i="14"/>
  <c r="CB484" i="14"/>
  <c r="CJ484" i="14"/>
  <c r="CR484" i="14"/>
  <c r="CZ484" i="14"/>
  <c r="DH484" i="14"/>
  <c r="DP484" i="14"/>
  <c r="I484" i="14"/>
  <c r="Q484" i="14"/>
  <c r="Y484" i="14"/>
  <c r="AG484" i="14"/>
  <c r="AO484" i="14"/>
  <c r="AW484" i="14"/>
  <c r="BE484" i="14"/>
  <c r="BM484" i="14"/>
  <c r="BU484" i="14"/>
  <c r="CC484" i="14"/>
  <c r="CK484" i="14"/>
  <c r="CS484" i="14"/>
  <c r="DA484" i="14"/>
  <c r="DI484" i="14"/>
  <c r="DQ484" i="14"/>
  <c r="J484" i="14"/>
  <c r="R484" i="14"/>
  <c r="Z484" i="14"/>
  <c r="AH484" i="14"/>
  <c r="AP484" i="14"/>
  <c r="AX484" i="14"/>
  <c r="BF484" i="14"/>
  <c r="BN484" i="14"/>
  <c r="BV484" i="14"/>
  <c r="CD484" i="14"/>
  <c r="CL484" i="14"/>
  <c r="CT484" i="14"/>
  <c r="DB484" i="14"/>
  <c r="DJ484" i="14"/>
  <c r="DR484" i="14"/>
  <c r="C484" i="14"/>
  <c r="K484" i="14"/>
  <c r="S484" i="14"/>
  <c r="AA484" i="14"/>
  <c r="AI484" i="14"/>
  <c r="AQ484" i="14"/>
  <c r="AY484" i="14"/>
  <c r="BG484" i="14"/>
  <c r="BO484" i="14"/>
  <c r="BW484" i="14"/>
  <c r="CE484" i="14"/>
  <c r="CM484" i="14"/>
  <c r="CU484" i="14"/>
  <c r="DC484" i="14"/>
  <c r="DK484" i="14"/>
  <c r="DS484" i="14"/>
  <c r="D484" i="14"/>
  <c r="L484" i="14"/>
  <c r="T484" i="14"/>
  <c r="AB484" i="14"/>
  <c r="AJ484" i="14"/>
  <c r="AR484" i="14"/>
  <c r="AZ484" i="14"/>
  <c r="BH484" i="14"/>
  <c r="BP484" i="14"/>
  <c r="BX484" i="14"/>
  <c r="CF484" i="14"/>
  <c r="CN484" i="14"/>
  <c r="CV484" i="14"/>
  <c r="DD484" i="14"/>
  <c r="DL484" i="14"/>
  <c r="DT484" i="14"/>
  <c r="E484" i="14"/>
  <c r="M484" i="14"/>
  <c r="U484" i="14"/>
  <c r="AC484" i="14"/>
  <c r="AK484" i="14"/>
  <c r="AS484" i="14"/>
  <c r="BA484" i="14"/>
  <c r="BI484" i="14"/>
  <c r="BQ484" i="14"/>
  <c r="BY484" i="14"/>
  <c r="CG484" i="14"/>
  <c r="CO484" i="14"/>
  <c r="CW484" i="14"/>
  <c r="DE484" i="14"/>
  <c r="DM484" i="14"/>
  <c r="DU484" i="14"/>
  <c r="F484" i="14"/>
  <c r="N484" i="14"/>
  <c r="V484" i="14"/>
  <c r="AD484" i="14"/>
  <c r="AL484" i="14"/>
  <c r="AT484" i="14"/>
  <c r="BB484" i="14"/>
  <c r="BJ484" i="14"/>
  <c r="BR484" i="14"/>
  <c r="BZ484" i="14"/>
  <c r="CH484" i="14"/>
  <c r="CP484" i="14"/>
  <c r="CX484" i="14"/>
  <c r="DF484" i="14"/>
  <c r="DN484" i="14"/>
  <c r="DV484" i="14"/>
  <c r="BC484" i="14"/>
  <c r="DO484" i="14"/>
  <c r="BK484" i="14"/>
  <c r="G484" i="14"/>
  <c r="BS484" i="14"/>
  <c r="O484" i="14"/>
  <c r="CA484" i="14"/>
  <c r="W484" i="14"/>
  <c r="CI484" i="14"/>
  <c r="AE484" i="14"/>
  <c r="CQ484" i="14"/>
  <c r="AM484" i="14"/>
  <c r="CY484" i="14"/>
  <c r="AU484" i="14"/>
  <c r="DG484" i="14"/>
  <c r="F476" i="14"/>
  <c r="N476" i="14"/>
  <c r="V476" i="14"/>
  <c r="AD476" i="14"/>
  <c r="AL476" i="14"/>
  <c r="AT476" i="14"/>
  <c r="BB476" i="14"/>
  <c r="BJ476" i="14"/>
  <c r="BR476" i="14"/>
  <c r="BZ476" i="14"/>
  <c r="CH476" i="14"/>
  <c r="CP476" i="14"/>
  <c r="CX476" i="14"/>
  <c r="DF476" i="14"/>
  <c r="DN476" i="14"/>
  <c r="DV476" i="14"/>
  <c r="G476" i="14"/>
  <c r="O476" i="14"/>
  <c r="W476" i="14"/>
  <c r="AE476" i="14"/>
  <c r="AM476" i="14"/>
  <c r="AU476" i="14"/>
  <c r="BC476" i="14"/>
  <c r="BK476" i="14"/>
  <c r="BS476" i="14"/>
  <c r="CA476" i="14"/>
  <c r="CI476" i="14"/>
  <c r="CQ476" i="14"/>
  <c r="CY476" i="14"/>
  <c r="DG476" i="14"/>
  <c r="DO476" i="14"/>
  <c r="H476" i="14"/>
  <c r="P476" i="14"/>
  <c r="X476" i="14"/>
  <c r="AF476" i="14"/>
  <c r="AN476" i="14"/>
  <c r="AV476" i="14"/>
  <c r="BD476" i="14"/>
  <c r="BL476" i="14"/>
  <c r="BT476" i="14"/>
  <c r="CB476" i="14"/>
  <c r="CJ476" i="14"/>
  <c r="CR476" i="14"/>
  <c r="CZ476" i="14"/>
  <c r="DH476" i="14"/>
  <c r="DP476" i="14"/>
  <c r="I476" i="14"/>
  <c r="Q476" i="14"/>
  <c r="Y476" i="14"/>
  <c r="AG476" i="14"/>
  <c r="AO476" i="14"/>
  <c r="AW476" i="14"/>
  <c r="BE476" i="14"/>
  <c r="BM476" i="14"/>
  <c r="BU476" i="14"/>
  <c r="CC476" i="14"/>
  <c r="CK476" i="14"/>
  <c r="CS476" i="14"/>
  <c r="DA476" i="14"/>
  <c r="DI476" i="14"/>
  <c r="DQ476" i="14"/>
  <c r="J476" i="14"/>
  <c r="R476" i="14"/>
  <c r="Z476" i="14"/>
  <c r="AH476" i="14"/>
  <c r="AP476" i="14"/>
  <c r="AX476" i="14"/>
  <c r="BF476" i="14"/>
  <c r="BN476" i="14"/>
  <c r="BV476" i="14"/>
  <c r="CD476" i="14"/>
  <c r="CL476" i="14"/>
  <c r="CT476" i="14"/>
  <c r="DB476" i="14"/>
  <c r="DJ476" i="14"/>
  <c r="DR476" i="14"/>
  <c r="C476" i="14"/>
  <c r="K476" i="14"/>
  <c r="S476" i="14"/>
  <c r="AA476" i="14"/>
  <c r="AI476" i="14"/>
  <c r="AQ476" i="14"/>
  <c r="AY476" i="14"/>
  <c r="BG476" i="14"/>
  <c r="BO476" i="14"/>
  <c r="BW476" i="14"/>
  <c r="CE476" i="14"/>
  <c r="CM476" i="14"/>
  <c r="CU476" i="14"/>
  <c r="DC476" i="14"/>
  <c r="DK476" i="14"/>
  <c r="DS476" i="14"/>
  <c r="D476" i="14"/>
  <c r="L476" i="14"/>
  <c r="T476" i="14"/>
  <c r="AB476" i="14"/>
  <c r="AJ476" i="14"/>
  <c r="AR476" i="14"/>
  <c r="AZ476" i="14"/>
  <c r="BH476" i="14"/>
  <c r="BP476" i="14"/>
  <c r="BX476" i="14"/>
  <c r="CF476" i="14"/>
  <c r="CN476" i="14"/>
  <c r="CV476" i="14"/>
  <c r="DD476" i="14"/>
  <c r="DL476" i="14"/>
  <c r="DT476" i="14"/>
  <c r="AC476" i="14"/>
  <c r="CO476" i="14"/>
  <c r="AK476" i="14"/>
  <c r="CW476" i="14"/>
  <c r="AS476" i="14"/>
  <c r="DE476" i="14"/>
  <c r="BA476" i="14"/>
  <c r="DM476" i="14"/>
  <c r="BI476" i="14"/>
  <c r="DU476" i="14"/>
  <c r="E476" i="14"/>
  <c r="BQ476" i="14"/>
  <c r="M476" i="14"/>
  <c r="BY476" i="14"/>
  <c r="U476" i="14"/>
  <c r="CG476" i="14"/>
  <c r="J468" i="14"/>
  <c r="R468" i="14"/>
  <c r="Z468" i="14"/>
  <c r="AH468" i="14"/>
  <c r="AP468" i="14"/>
  <c r="AX468" i="14"/>
  <c r="BF468" i="14"/>
  <c r="BN468" i="14"/>
  <c r="BV468" i="14"/>
  <c r="CD468" i="14"/>
  <c r="CL468" i="14"/>
  <c r="CT468" i="14"/>
  <c r="DB468" i="14"/>
  <c r="DJ468" i="14"/>
  <c r="DR468" i="14"/>
  <c r="C468" i="14"/>
  <c r="K468" i="14"/>
  <c r="S468" i="14"/>
  <c r="AA468" i="14"/>
  <c r="AI468" i="14"/>
  <c r="AQ468" i="14"/>
  <c r="AY468" i="14"/>
  <c r="G468" i="14"/>
  <c r="O468" i="14"/>
  <c r="W468" i="14"/>
  <c r="AE468" i="14"/>
  <c r="AM468" i="14"/>
  <c r="AU468" i="14"/>
  <c r="BC468" i="14"/>
  <c r="F468" i="14"/>
  <c r="T468" i="14"/>
  <c r="AF468" i="14"/>
  <c r="AS468" i="14"/>
  <c r="BE468" i="14"/>
  <c r="BO468" i="14"/>
  <c r="BX468" i="14"/>
  <c r="CG468" i="14"/>
  <c r="CP468" i="14"/>
  <c r="CY468" i="14"/>
  <c r="DH468" i="14"/>
  <c r="DQ468" i="14"/>
  <c r="H468" i="14"/>
  <c r="U468" i="14"/>
  <c r="AG468" i="14"/>
  <c r="AT468" i="14"/>
  <c r="BG468" i="14"/>
  <c r="BP468" i="14"/>
  <c r="BY468" i="14"/>
  <c r="CH468" i="14"/>
  <c r="CQ468" i="14"/>
  <c r="CZ468" i="14"/>
  <c r="DI468" i="14"/>
  <c r="DS468" i="14"/>
  <c r="I468" i="14"/>
  <c r="V468" i="14"/>
  <c r="AJ468" i="14"/>
  <c r="AV468" i="14"/>
  <c r="BH468" i="14"/>
  <c r="BQ468" i="14"/>
  <c r="BZ468" i="14"/>
  <c r="CI468" i="14"/>
  <c r="CR468" i="14"/>
  <c r="DA468" i="14"/>
  <c r="DK468" i="14"/>
  <c r="DT468" i="14"/>
  <c r="L468" i="14"/>
  <c r="X468" i="14"/>
  <c r="AK468" i="14"/>
  <c r="AW468" i="14"/>
  <c r="BI468" i="14"/>
  <c r="BR468" i="14"/>
  <c r="CA468" i="14"/>
  <c r="CJ468" i="14"/>
  <c r="CS468" i="14"/>
  <c r="DC468" i="14"/>
  <c r="DL468" i="14"/>
  <c r="DU468" i="14"/>
  <c r="M468" i="14"/>
  <c r="Y468" i="14"/>
  <c r="AL468" i="14"/>
  <c r="AZ468" i="14"/>
  <c r="BJ468" i="14"/>
  <c r="BS468" i="14"/>
  <c r="CB468" i="14"/>
  <c r="CK468" i="14"/>
  <c r="CU468" i="14"/>
  <c r="DD468" i="14"/>
  <c r="DM468" i="14"/>
  <c r="DV468" i="14"/>
  <c r="N468" i="14"/>
  <c r="AB468" i="14"/>
  <c r="AN468" i="14"/>
  <c r="BA468" i="14"/>
  <c r="BK468" i="14"/>
  <c r="BT468" i="14"/>
  <c r="CC468" i="14"/>
  <c r="CM468" i="14"/>
  <c r="CV468" i="14"/>
  <c r="DE468" i="14"/>
  <c r="DN468" i="14"/>
  <c r="D468" i="14"/>
  <c r="P468" i="14"/>
  <c r="AC468" i="14"/>
  <c r="AO468" i="14"/>
  <c r="BB468" i="14"/>
  <c r="BL468" i="14"/>
  <c r="BU468" i="14"/>
  <c r="CE468" i="14"/>
  <c r="CN468" i="14"/>
  <c r="CW468" i="14"/>
  <c r="DF468" i="14"/>
  <c r="DO468" i="14"/>
  <c r="AR468" i="14"/>
  <c r="DP468" i="14"/>
  <c r="BD468" i="14"/>
  <c r="BM468" i="14"/>
  <c r="BW468" i="14"/>
  <c r="CF468" i="14"/>
  <c r="E468" i="14"/>
  <c r="CO468" i="14"/>
  <c r="Q468" i="14"/>
  <c r="CX468" i="14"/>
  <c r="AD468" i="14"/>
  <c r="DG468" i="14"/>
  <c r="J460" i="14"/>
  <c r="R460" i="14"/>
  <c r="Z460" i="14"/>
  <c r="AH460" i="14"/>
  <c r="AP460" i="14"/>
  <c r="AX460" i="14"/>
  <c r="BF460" i="14"/>
  <c r="BN460" i="14"/>
  <c r="BV460" i="14"/>
  <c r="CD460" i="14"/>
  <c r="CL460" i="14"/>
  <c r="CT460" i="14"/>
  <c r="DB460" i="14"/>
  <c r="DJ460" i="14"/>
  <c r="DR460" i="14"/>
  <c r="C460" i="14"/>
  <c r="K460" i="14"/>
  <c r="S460" i="14"/>
  <c r="AA460" i="14"/>
  <c r="AI460" i="14"/>
  <c r="AQ460" i="14"/>
  <c r="AY460" i="14"/>
  <c r="BG460" i="14"/>
  <c r="BO460" i="14"/>
  <c r="BW460" i="14"/>
  <c r="CE460" i="14"/>
  <c r="CM460" i="14"/>
  <c r="CU460" i="14"/>
  <c r="DC460" i="14"/>
  <c r="DK460" i="14"/>
  <c r="DS460" i="14"/>
  <c r="D460" i="14"/>
  <c r="L460" i="14"/>
  <c r="T460" i="14"/>
  <c r="AB460" i="14"/>
  <c r="AJ460" i="14"/>
  <c r="AR460" i="14"/>
  <c r="AZ460" i="14"/>
  <c r="BH460" i="14"/>
  <c r="BP460" i="14"/>
  <c r="BX460" i="14"/>
  <c r="CF460" i="14"/>
  <c r="CN460" i="14"/>
  <c r="CV460" i="14"/>
  <c r="DD460" i="14"/>
  <c r="DL460" i="14"/>
  <c r="DT460" i="14"/>
  <c r="F460" i="14"/>
  <c r="N460" i="14"/>
  <c r="V460" i="14"/>
  <c r="AD460" i="14"/>
  <c r="AL460" i="14"/>
  <c r="AT460" i="14"/>
  <c r="BB460" i="14"/>
  <c r="BJ460" i="14"/>
  <c r="BR460" i="14"/>
  <c r="BZ460" i="14"/>
  <c r="CH460" i="14"/>
  <c r="CP460" i="14"/>
  <c r="CX460" i="14"/>
  <c r="DF460" i="14"/>
  <c r="DN460" i="14"/>
  <c r="DV460" i="14"/>
  <c r="G460" i="14"/>
  <c r="O460" i="14"/>
  <c r="W460" i="14"/>
  <c r="AE460" i="14"/>
  <c r="AM460" i="14"/>
  <c r="AU460" i="14"/>
  <c r="BC460" i="14"/>
  <c r="BK460" i="14"/>
  <c r="BS460" i="14"/>
  <c r="CA460" i="14"/>
  <c r="CI460" i="14"/>
  <c r="CQ460" i="14"/>
  <c r="CY460" i="14"/>
  <c r="DG460" i="14"/>
  <c r="DO460" i="14"/>
  <c r="I460" i="14"/>
  <c r="AF460" i="14"/>
  <c r="BA460" i="14"/>
  <c r="BU460" i="14"/>
  <c r="CR460" i="14"/>
  <c r="DM460" i="14"/>
  <c r="M460" i="14"/>
  <c r="AG460" i="14"/>
  <c r="BD460" i="14"/>
  <c r="BY460" i="14"/>
  <c r="CS460" i="14"/>
  <c r="DP460" i="14"/>
  <c r="P460" i="14"/>
  <c r="AK460" i="14"/>
  <c r="BE460" i="14"/>
  <c r="CB460" i="14"/>
  <c r="CW460" i="14"/>
  <c r="DQ460" i="14"/>
  <c r="Q460" i="14"/>
  <c r="AN460" i="14"/>
  <c r="BI460" i="14"/>
  <c r="CC460" i="14"/>
  <c r="CZ460" i="14"/>
  <c r="DU460" i="14"/>
  <c r="U460" i="14"/>
  <c r="AO460" i="14"/>
  <c r="BL460" i="14"/>
  <c r="CG460" i="14"/>
  <c r="DA460" i="14"/>
  <c r="X460" i="14"/>
  <c r="AS460" i="14"/>
  <c r="BM460" i="14"/>
  <c r="CJ460" i="14"/>
  <c r="DE460" i="14"/>
  <c r="E460" i="14"/>
  <c r="Y460" i="14"/>
  <c r="AV460" i="14"/>
  <c r="BQ460" i="14"/>
  <c r="CK460" i="14"/>
  <c r="DH460" i="14"/>
  <c r="CO460" i="14"/>
  <c r="DI460" i="14"/>
  <c r="H460" i="14"/>
  <c r="AC460" i="14"/>
  <c r="AW460" i="14"/>
  <c r="BT460" i="14"/>
  <c r="D452" i="14"/>
  <c r="L452" i="14"/>
  <c r="T452" i="14"/>
  <c r="AB452" i="14"/>
  <c r="AJ452" i="14"/>
  <c r="AR452" i="14"/>
  <c r="AZ452" i="14"/>
  <c r="BH452" i="14"/>
  <c r="BP452" i="14"/>
  <c r="BX452" i="14"/>
  <c r="CF452" i="14"/>
  <c r="CN452" i="14"/>
  <c r="CV452" i="14"/>
  <c r="DD452" i="14"/>
  <c r="DL452" i="14"/>
  <c r="DT452" i="14"/>
  <c r="J452" i="14"/>
  <c r="S452" i="14"/>
  <c r="AC452" i="14"/>
  <c r="AL452" i="14"/>
  <c r="AU452" i="14"/>
  <c r="BD452" i="14"/>
  <c r="BM452" i="14"/>
  <c r="BV452" i="14"/>
  <c r="CE452" i="14"/>
  <c r="CO452" i="14"/>
  <c r="CX452" i="14"/>
  <c r="DG452" i="14"/>
  <c r="DP452" i="14"/>
  <c r="K452" i="14"/>
  <c r="U452" i="14"/>
  <c r="AD452" i="14"/>
  <c r="AM452" i="14"/>
  <c r="AV452" i="14"/>
  <c r="BE452" i="14"/>
  <c r="BN452" i="14"/>
  <c r="BW452" i="14"/>
  <c r="CG452" i="14"/>
  <c r="CP452" i="14"/>
  <c r="CY452" i="14"/>
  <c r="DH452" i="14"/>
  <c r="DQ452" i="14"/>
  <c r="C452" i="14"/>
  <c r="M452" i="14"/>
  <c r="V452" i="14"/>
  <c r="AE452" i="14"/>
  <c r="AN452" i="14"/>
  <c r="AW452" i="14"/>
  <c r="BF452" i="14"/>
  <c r="BO452" i="14"/>
  <c r="BY452" i="14"/>
  <c r="CH452" i="14"/>
  <c r="CQ452" i="14"/>
  <c r="CZ452" i="14"/>
  <c r="DI452" i="14"/>
  <c r="DR452" i="14"/>
  <c r="E452" i="14"/>
  <c r="N452" i="14"/>
  <c r="W452" i="14"/>
  <c r="AF452" i="14"/>
  <c r="AO452" i="14"/>
  <c r="AX452" i="14"/>
  <c r="BG452" i="14"/>
  <c r="BQ452" i="14"/>
  <c r="BZ452" i="14"/>
  <c r="CI452" i="14"/>
  <c r="CR452" i="14"/>
  <c r="DA452" i="14"/>
  <c r="DJ452" i="14"/>
  <c r="DS452" i="14"/>
  <c r="G452" i="14"/>
  <c r="P452" i="14"/>
  <c r="Y452" i="14"/>
  <c r="AH452" i="14"/>
  <c r="AQ452" i="14"/>
  <c r="BA452" i="14"/>
  <c r="BJ452" i="14"/>
  <c r="BS452" i="14"/>
  <c r="CB452" i="14"/>
  <c r="CK452" i="14"/>
  <c r="CT452" i="14"/>
  <c r="DC452" i="14"/>
  <c r="DM452" i="14"/>
  <c r="DV452" i="14"/>
  <c r="H452" i="14"/>
  <c r="Q452" i="14"/>
  <c r="Z452" i="14"/>
  <c r="AI452" i="14"/>
  <c r="AS452" i="14"/>
  <c r="BB452" i="14"/>
  <c r="BK452" i="14"/>
  <c r="BT452" i="14"/>
  <c r="CC452" i="14"/>
  <c r="CL452" i="14"/>
  <c r="CU452" i="14"/>
  <c r="DE452" i="14"/>
  <c r="DN452" i="14"/>
  <c r="O452" i="14"/>
  <c r="AY452" i="14"/>
  <c r="CJ452" i="14"/>
  <c r="DU452" i="14"/>
  <c r="R452" i="14"/>
  <c r="BC452" i="14"/>
  <c r="CM452" i="14"/>
  <c r="X452" i="14"/>
  <c r="BI452" i="14"/>
  <c r="CS452" i="14"/>
  <c r="AA452" i="14"/>
  <c r="BL452" i="14"/>
  <c r="CW452" i="14"/>
  <c r="AG452" i="14"/>
  <c r="BR452" i="14"/>
  <c r="DB452" i="14"/>
  <c r="AK452" i="14"/>
  <c r="BU452" i="14"/>
  <c r="DF452" i="14"/>
  <c r="F452" i="14"/>
  <c r="AP452" i="14"/>
  <c r="CA452" i="14"/>
  <c r="DK452" i="14"/>
  <c r="I452" i="14"/>
  <c r="AT452" i="14"/>
  <c r="CD452" i="14"/>
  <c r="DO452" i="14"/>
  <c r="F444" i="14"/>
  <c r="N444" i="14"/>
  <c r="V444" i="14"/>
  <c r="AD444" i="14"/>
  <c r="AL444" i="14"/>
  <c r="AT444" i="14"/>
  <c r="BB444" i="14"/>
  <c r="BJ444" i="14"/>
  <c r="BR444" i="14"/>
  <c r="BZ444" i="14"/>
  <c r="CH444" i="14"/>
  <c r="CP444" i="14"/>
  <c r="CX444" i="14"/>
  <c r="DF444" i="14"/>
  <c r="DN444" i="14"/>
  <c r="DV444" i="14"/>
  <c r="G444" i="14"/>
  <c r="O444" i="14"/>
  <c r="W444" i="14"/>
  <c r="AE444" i="14"/>
  <c r="AM444" i="14"/>
  <c r="AU444" i="14"/>
  <c r="BC444" i="14"/>
  <c r="BK444" i="14"/>
  <c r="BS444" i="14"/>
  <c r="CA444" i="14"/>
  <c r="CI444" i="14"/>
  <c r="CQ444" i="14"/>
  <c r="CY444" i="14"/>
  <c r="DG444" i="14"/>
  <c r="DO444" i="14"/>
  <c r="H444" i="14"/>
  <c r="P444" i="14"/>
  <c r="X444" i="14"/>
  <c r="AF444" i="14"/>
  <c r="AN444" i="14"/>
  <c r="AV444" i="14"/>
  <c r="BD444" i="14"/>
  <c r="BL444" i="14"/>
  <c r="BT444" i="14"/>
  <c r="CB444" i="14"/>
  <c r="CJ444" i="14"/>
  <c r="CR444" i="14"/>
  <c r="CZ444" i="14"/>
  <c r="DH444" i="14"/>
  <c r="DP444" i="14"/>
  <c r="I444" i="14"/>
  <c r="Q444" i="14"/>
  <c r="Y444" i="14"/>
  <c r="AG444" i="14"/>
  <c r="AO444" i="14"/>
  <c r="AW444" i="14"/>
  <c r="BE444" i="14"/>
  <c r="BM444" i="14"/>
  <c r="BU444" i="14"/>
  <c r="CC444" i="14"/>
  <c r="CK444" i="14"/>
  <c r="CS444" i="14"/>
  <c r="DA444" i="14"/>
  <c r="DI444" i="14"/>
  <c r="DQ444" i="14"/>
  <c r="C444" i="14"/>
  <c r="K444" i="14"/>
  <c r="S444" i="14"/>
  <c r="AA444" i="14"/>
  <c r="AI444" i="14"/>
  <c r="AQ444" i="14"/>
  <c r="AY444" i="14"/>
  <c r="BG444" i="14"/>
  <c r="BO444" i="14"/>
  <c r="BW444" i="14"/>
  <c r="CE444" i="14"/>
  <c r="CM444" i="14"/>
  <c r="CU444" i="14"/>
  <c r="DC444" i="14"/>
  <c r="DK444" i="14"/>
  <c r="DS444" i="14"/>
  <c r="R444" i="14"/>
  <c r="AK444" i="14"/>
  <c r="BH444" i="14"/>
  <c r="CD444" i="14"/>
  <c r="CW444" i="14"/>
  <c r="DT444" i="14"/>
  <c r="T444" i="14"/>
  <c r="AP444" i="14"/>
  <c r="BI444" i="14"/>
  <c r="CF444" i="14"/>
  <c r="DB444" i="14"/>
  <c r="DU444" i="14"/>
  <c r="D444" i="14"/>
  <c r="Z444" i="14"/>
  <c r="AS444" i="14"/>
  <c r="BP444" i="14"/>
  <c r="CL444" i="14"/>
  <c r="DE444" i="14"/>
  <c r="J444" i="14"/>
  <c r="AC444" i="14"/>
  <c r="AZ444" i="14"/>
  <c r="BV444" i="14"/>
  <c r="CO444" i="14"/>
  <c r="DL444" i="14"/>
  <c r="L444" i="14"/>
  <c r="AH444" i="14"/>
  <c r="BA444" i="14"/>
  <c r="BX444" i="14"/>
  <c r="CT444" i="14"/>
  <c r="DM444" i="14"/>
  <c r="AR444" i="14"/>
  <c r="CV444" i="14"/>
  <c r="AX444" i="14"/>
  <c r="DD444" i="14"/>
  <c r="BF444" i="14"/>
  <c r="DJ444" i="14"/>
  <c r="E444" i="14"/>
  <c r="BN444" i="14"/>
  <c r="DR444" i="14"/>
  <c r="U444" i="14"/>
  <c r="BY444" i="14"/>
  <c r="AB444" i="14"/>
  <c r="CG444" i="14"/>
  <c r="M444" i="14"/>
  <c r="AJ444" i="14"/>
  <c r="BQ444" i="14"/>
  <c r="CN444" i="14"/>
  <c r="G436" i="14"/>
  <c r="O436" i="14"/>
  <c r="W436" i="14"/>
  <c r="AE436" i="14"/>
  <c r="AM436" i="14"/>
  <c r="AU436" i="14"/>
  <c r="BC436" i="14"/>
  <c r="BK436" i="14"/>
  <c r="BS436" i="14"/>
  <c r="CA436" i="14"/>
  <c r="CI436" i="14"/>
  <c r="CQ436" i="14"/>
  <c r="CY436" i="14"/>
  <c r="DG436" i="14"/>
  <c r="DO436" i="14"/>
  <c r="H436" i="14"/>
  <c r="P436" i="14"/>
  <c r="X436" i="14"/>
  <c r="AF436" i="14"/>
  <c r="AN436" i="14"/>
  <c r="AV436" i="14"/>
  <c r="I436" i="14"/>
  <c r="Q436" i="14"/>
  <c r="Y436" i="14"/>
  <c r="AG436" i="14"/>
  <c r="AO436" i="14"/>
  <c r="C436" i="14"/>
  <c r="K436" i="14"/>
  <c r="S436" i="14"/>
  <c r="AA436" i="14"/>
  <c r="AI436" i="14"/>
  <c r="AQ436" i="14"/>
  <c r="E436" i="14"/>
  <c r="M436" i="14"/>
  <c r="U436" i="14"/>
  <c r="AC436" i="14"/>
  <c r="AK436" i="14"/>
  <c r="J436" i="14"/>
  <c r="AD436" i="14"/>
  <c r="AW436" i="14"/>
  <c r="BF436" i="14"/>
  <c r="BO436" i="14"/>
  <c r="BX436" i="14"/>
  <c r="CG436" i="14"/>
  <c r="CP436" i="14"/>
  <c r="CZ436" i="14"/>
  <c r="DI436" i="14"/>
  <c r="DR436" i="14"/>
  <c r="L436" i="14"/>
  <c r="AH436" i="14"/>
  <c r="AX436" i="14"/>
  <c r="BG436" i="14"/>
  <c r="BP436" i="14"/>
  <c r="BY436" i="14"/>
  <c r="CH436" i="14"/>
  <c r="CR436" i="14"/>
  <c r="DA436" i="14"/>
  <c r="DJ436" i="14"/>
  <c r="DS436" i="14"/>
  <c r="N436" i="14"/>
  <c r="AJ436" i="14"/>
  <c r="AY436" i="14"/>
  <c r="BH436" i="14"/>
  <c r="BQ436" i="14"/>
  <c r="BZ436" i="14"/>
  <c r="CJ436" i="14"/>
  <c r="CS436" i="14"/>
  <c r="DB436" i="14"/>
  <c r="DK436" i="14"/>
  <c r="DT436" i="14"/>
  <c r="R436" i="14"/>
  <c r="AL436" i="14"/>
  <c r="AZ436" i="14"/>
  <c r="BI436" i="14"/>
  <c r="BR436" i="14"/>
  <c r="CB436" i="14"/>
  <c r="CK436" i="14"/>
  <c r="CT436" i="14"/>
  <c r="DC436" i="14"/>
  <c r="DL436" i="14"/>
  <c r="DU436" i="14"/>
  <c r="T436" i="14"/>
  <c r="AP436" i="14"/>
  <c r="BA436" i="14"/>
  <c r="BJ436" i="14"/>
  <c r="BT436" i="14"/>
  <c r="CC436" i="14"/>
  <c r="CL436" i="14"/>
  <c r="CU436" i="14"/>
  <c r="DD436" i="14"/>
  <c r="DM436" i="14"/>
  <c r="DV436" i="14"/>
  <c r="V436" i="14"/>
  <c r="AR436" i="14"/>
  <c r="BB436" i="14"/>
  <c r="BL436" i="14"/>
  <c r="BU436" i="14"/>
  <c r="CD436" i="14"/>
  <c r="CM436" i="14"/>
  <c r="CV436" i="14"/>
  <c r="DE436" i="14"/>
  <c r="DN436" i="14"/>
  <c r="AT436" i="14"/>
  <c r="CF436" i="14"/>
  <c r="DQ436" i="14"/>
  <c r="BD436" i="14"/>
  <c r="CN436" i="14"/>
  <c r="D436" i="14"/>
  <c r="BM436" i="14"/>
  <c r="CW436" i="14"/>
  <c r="Z436" i="14"/>
  <c r="BV436" i="14"/>
  <c r="DF436" i="14"/>
  <c r="AB436" i="14"/>
  <c r="BW436" i="14"/>
  <c r="DH436" i="14"/>
  <c r="DP436" i="14"/>
  <c r="F436" i="14"/>
  <c r="AS436" i="14"/>
  <c r="BE436" i="14"/>
  <c r="CE436" i="14"/>
  <c r="CO436" i="14"/>
  <c r="BN436" i="14"/>
  <c r="CX436" i="14"/>
  <c r="C428" i="14"/>
  <c r="K428" i="14"/>
  <c r="S428" i="14"/>
  <c r="AA428" i="14"/>
  <c r="AI428" i="14"/>
  <c r="AQ428" i="14"/>
  <c r="AY428" i="14"/>
  <c r="BG428" i="14"/>
  <c r="BO428" i="14"/>
  <c r="BW428" i="14"/>
  <c r="D428" i="14"/>
  <c r="L428" i="14"/>
  <c r="T428" i="14"/>
  <c r="AB428" i="14"/>
  <c r="AJ428" i="14"/>
  <c r="AR428" i="14"/>
  <c r="AZ428" i="14"/>
  <c r="BH428" i="14"/>
  <c r="BP428" i="14"/>
  <c r="BX428" i="14"/>
  <c r="CF428" i="14"/>
  <c r="CN428" i="14"/>
  <c r="CV428" i="14"/>
  <c r="DD428" i="14"/>
  <c r="E428" i="14"/>
  <c r="M428" i="14"/>
  <c r="U428" i="14"/>
  <c r="AC428" i="14"/>
  <c r="AK428" i="14"/>
  <c r="AS428" i="14"/>
  <c r="BA428" i="14"/>
  <c r="BI428" i="14"/>
  <c r="BQ428" i="14"/>
  <c r="BY428" i="14"/>
  <c r="CG428" i="14"/>
  <c r="CO428" i="14"/>
  <c r="CW428" i="14"/>
  <c r="DE428" i="14"/>
  <c r="DM428" i="14"/>
  <c r="DU428" i="14"/>
  <c r="G428" i="14"/>
  <c r="O428" i="14"/>
  <c r="W428" i="14"/>
  <c r="AE428" i="14"/>
  <c r="AM428" i="14"/>
  <c r="AU428" i="14"/>
  <c r="BC428" i="14"/>
  <c r="BK428" i="14"/>
  <c r="BS428" i="14"/>
  <c r="CA428" i="14"/>
  <c r="CI428" i="14"/>
  <c r="CQ428" i="14"/>
  <c r="CY428" i="14"/>
  <c r="F428" i="14"/>
  <c r="V428" i="14"/>
  <c r="AL428" i="14"/>
  <c r="BB428" i="14"/>
  <c r="BR428" i="14"/>
  <c r="CE428" i="14"/>
  <c r="CS428" i="14"/>
  <c r="DF428" i="14"/>
  <c r="DO428" i="14"/>
  <c r="H428" i="14"/>
  <c r="X428" i="14"/>
  <c r="AN428" i="14"/>
  <c r="BD428" i="14"/>
  <c r="BT428" i="14"/>
  <c r="CH428" i="14"/>
  <c r="CT428" i="14"/>
  <c r="DG428" i="14"/>
  <c r="DP428" i="14"/>
  <c r="I428" i="14"/>
  <c r="Y428" i="14"/>
  <c r="AO428" i="14"/>
  <c r="BE428" i="14"/>
  <c r="BU428" i="14"/>
  <c r="CJ428" i="14"/>
  <c r="CU428" i="14"/>
  <c r="DH428" i="14"/>
  <c r="DQ428" i="14"/>
  <c r="J428" i="14"/>
  <c r="Z428" i="14"/>
  <c r="AP428" i="14"/>
  <c r="BF428" i="14"/>
  <c r="BV428" i="14"/>
  <c r="CK428" i="14"/>
  <c r="CX428" i="14"/>
  <c r="DI428" i="14"/>
  <c r="DR428" i="14"/>
  <c r="N428" i="14"/>
  <c r="AD428" i="14"/>
  <c r="AT428" i="14"/>
  <c r="BJ428" i="14"/>
  <c r="BZ428" i="14"/>
  <c r="CL428" i="14"/>
  <c r="CZ428" i="14"/>
  <c r="DJ428" i="14"/>
  <c r="DS428" i="14"/>
  <c r="P428" i="14"/>
  <c r="AF428" i="14"/>
  <c r="AV428" i="14"/>
  <c r="BL428" i="14"/>
  <c r="CB428" i="14"/>
  <c r="CM428" i="14"/>
  <c r="DA428" i="14"/>
  <c r="DK428" i="14"/>
  <c r="DT428" i="14"/>
  <c r="Q428" i="14"/>
  <c r="AG428" i="14"/>
  <c r="AW428" i="14"/>
  <c r="BM428" i="14"/>
  <c r="CC428" i="14"/>
  <c r="CP428" i="14"/>
  <c r="DB428" i="14"/>
  <c r="DL428" i="14"/>
  <c r="DV428" i="14"/>
  <c r="DC428" i="14"/>
  <c r="DN428" i="14"/>
  <c r="R428" i="14"/>
  <c r="AH428" i="14"/>
  <c r="AX428" i="14"/>
  <c r="BN428" i="14"/>
  <c r="CD428" i="14"/>
  <c r="CR428" i="14"/>
  <c r="H420" i="14"/>
  <c r="P420" i="14"/>
  <c r="X420" i="14"/>
  <c r="AF420" i="14"/>
  <c r="AN420" i="14"/>
  <c r="AV420" i="14"/>
  <c r="BD420" i="14"/>
  <c r="BL420" i="14"/>
  <c r="BT420" i="14"/>
  <c r="CB420" i="14"/>
  <c r="CJ420" i="14"/>
  <c r="CR420" i="14"/>
  <c r="CZ420" i="14"/>
  <c r="DH420" i="14"/>
  <c r="DP420" i="14"/>
  <c r="I420" i="14"/>
  <c r="Q420" i="14"/>
  <c r="Y420" i="14"/>
  <c r="AG420" i="14"/>
  <c r="AO420" i="14"/>
  <c r="AW420" i="14"/>
  <c r="BE420" i="14"/>
  <c r="BM420" i="14"/>
  <c r="BU420" i="14"/>
  <c r="CC420" i="14"/>
  <c r="CK420" i="14"/>
  <c r="CS420" i="14"/>
  <c r="DA420" i="14"/>
  <c r="DI420" i="14"/>
  <c r="DQ420" i="14"/>
  <c r="J420" i="14"/>
  <c r="R420" i="14"/>
  <c r="Z420" i="14"/>
  <c r="AH420" i="14"/>
  <c r="AP420" i="14"/>
  <c r="AX420" i="14"/>
  <c r="BF420" i="14"/>
  <c r="BN420" i="14"/>
  <c r="BV420" i="14"/>
  <c r="CD420" i="14"/>
  <c r="CL420" i="14"/>
  <c r="CT420" i="14"/>
  <c r="DB420" i="14"/>
  <c r="DJ420" i="14"/>
  <c r="DR420" i="14"/>
  <c r="C420" i="14"/>
  <c r="K420" i="14"/>
  <c r="S420" i="14"/>
  <c r="AA420" i="14"/>
  <c r="AI420" i="14"/>
  <c r="AQ420" i="14"/>
  <c r="AY420" i="14"/>
  <c r="BG420" i="14"/>
  <c r="BO420" i="14"/>
  <c r="BW420" i="14"/>
  <c r="CE420" i="14"/>
  <c r="CM420" i="14"/>
  <c r="CU420" i="14"/>
  <c r="DC420" i="14"/>
  <c r="DK420" i="14"/>
  <c r="DS420" i="14"/>
  <c r="D420" i="14"/>
  <c r="L420" i="14"/>
  <c r="T420" i="14"/>
  <c r="AB420" i="14"/>
  <c r="AJ420" i="14"/>
  <c r="AR420" i="14"/>
  <c r="AZ420" i="14"/>
  <c r="BH420" i="14"/>
  <c r="BP420" i="14"/>
  <c r="BX420" i="14"/>
  <c r="CF420" i="14"/>
  <c r="CN420" i="14"/>
  <c r="CV420" i="14"/>
  <c r="DD420" i="14"/>
  <c r="F420" i="14"/>
  <c r="AC420" i="14"/>
  <c r="AU420" i="14"/>
  <c r="BR420" i="14"/>
  <c r="CO420" i="14"/>
  <c r="DG420" i="14"/>
  <c r="G420" i="14"/>
  <c r="AD420" i="14"/>
  <c r="BA420" i="14"/>
  <c r="BS420" i="14"/>
  <c r="CP420" i="14"/>
  <c r="DL420" i="14"/>
  <c r="M420" i="14"/>
  <c r="AE420" i="14"/>
  <c r="BB420" i="14"/>
  <c r="BY420" i="14"/>
  <c r="CQ420" i="14"/>
  <c r="DM420" i="14"/>
  <c r="N420" i="14"/>
  <c r="AK420" i="14"/>
  <c r="BC420" i="14"/>
  <c r="BZ420" i="14"/>
  <c r="CW420" i="14"/>
  <c r="DN420" i="14"/>
  <c r="O420" i="14"/>
  <c r="AL420" i="14"/>
  <c r="BI420" i="14"/>
  <c r="CA420" i="14"/>
  <c r="CX420" i="14"/>
  <c r="DO420" i="14"/>
  <c r="U420" i="14"/>
  <c r="AM420" i="14"/>
  <c r="BJ420" i="14"/>
  <c r="CG420" i="14"/>
  <c r="CY420" i="14"/>
  <c r="DT420" i="14"/>
  <c r="CH420" i="14"/>
  <c r="E420" i="14"/>
  <c r="CI420" i="14"/>
  <c r="V420" i="14"/>
  <c r="DE420" i="14"/>
  <c r="W420" i="14"/>
  <c r="DF420" i="14"/>
  <c r="AS420" i="14"/>
  <c r="DU420" i="14"/>
  <c r="AT420" i="14"/>
  <c r="DV420" i="14"/>
  <c r="BK420" i="14"/>
  <c r="BQ420" i="14"/>
  <c r="E412" i="14"/>
  <c r="M412" i="14"/>
  <c r="U412" i="14"/>
  <c r="AC412" i="14"/>
  <c r="AK412" i="14"/>
  <c r="AS412" i="14"/>
  <c r="BA412" i="14"/>
  <c r="BI412" i="14"/>
  <c r="BQ412" i="14"/>
  <c r="BY412" i="14"/>
  <c r="CG412" i="14"/>
  <c r="CO412" i="14"/>
  <c r="CW412" i="14"/>
  <c r="DE412" i="14"/>
  <c r="DM412" i="14"/>
  <c r="DU412" i="14"/>
  <c r="F412" i="14"/>
  <c r="N412" i="14"/>
  <c r="V412" i="14"/>
  <c r="AD412" i="14"/>
  <c r="AL412" i="14"/>
  <c r="H412" i="14"/>
  <c r="R412" i="14"/>
  <c r="AB412" i="14"/>
  <c r="AN412" i="14"/>
  <c r="AW412" i="14"/>
  <c r="BF412" i="14"/>
  <c r="BO412" i="14"/>
  <c r="BX412" i="14"/>
  <c r="CH412" i="14"/>
  <c r="CQ412" i="14"/>
  <c r="CZ412" i="14"/>
  <c r="DI412" i="14"/>
  <c r="DR412" i="14"/>
  <c r="I412" i="14"/>
  <c r="S412" i="14"/>
  <c r="AE412" i="14"/>
  <c r="AO412" i="14"/>
  <c r="AX412" i="14"/>
  <c r="BG412" i="14"/>
  <c r="BP412" i="14"/>
  <c r="BZ412" i="14"/>
  <c r="CI412" i="14"/>
  <c r="CR412" i="14"/>
  <c r="DA412" i="14"/>
  <c r="DJ412" i="14"/>
  <c r="DS412" i="14"/>
  <c r="J412" i="14"/>
  <c r="T412" i="14"/>
  <c r="AF412" i="14"/>
  <c r="AP412" i="14"/>
  <c r="AY412" i="14"/>
  <c r="BH412" i="14"/>
  <c r="BR412" i="14"/>
  <c r="CA412" i="14"/>
  <c r="CJ412" i="14"/>
  <c r="CS412" i="14"/>
  <c r="DB412" i="14"/>
  <c r="DK412" i="14"/>
  <c r="DT412" i="14"/>
  <c r="K412" i="14"/>
  <c r="W412" i="14"/>
  <c r="AG412" i="14"/>
  <c r="AQ412" i="14"/>
  <c r="AZ412" i="14"/>
  <c r="BJ412" i="14"/>
  <c r="BS412" i="14"/>
  <c r="CB412" i="14"/>
  <c r="CK412" i="14"/>
  <c r="CT412" i="14"/>
  <c r="DC412" i="14"/>
  <c r="DL412" i="14"/>
  <c r="DV412" i="14"/>
  <c r="L412" i="14"/>
  <c r="X412" i="14"/>
  <c r="AH412" i="14"/>
  <c r="AR412" i="14"/>
  <c r="BB412" i="14"/>
  <c r="BK412" i="14"/>
  <c r="BT412" i="14"/>
  <c r="CC412" i="14"/>
  <c r="CL412" i="14"/>
  <c r="CU412" i="14"/>
  <c r="DD412" i="14"/>
  <c r="DN412" i="14"/>
  <c r="Y412" i="14"/>
  <c r="AV412" i="14"/>
  <c r="BV412" i="14"/>
  <c r="CV412" i="14"/>
  <c r="DQ412" i="14"/>
  <c r="Z412" i="14"/>
  <c r="BC412" i="14"/>
  <c r="BW412" i="14"/>
  <c r="CX412" i="14"/>
  <c r="C412" i="14"/>
  <c r="AA412" i="14"/>
  <c r="BD412" i="14"/>
  <c r="CD412" i="14"/>
  <c r="CY412" i="14"/>
  <c r="D412" i="14"/>
  <c r="AI412" i="14"/>
  <c r="BE412" i="14"/>
  <c r="CE412" i="14"/>
  <c r="DF412" i="14"/>
  <c r="G412" i="14"/>
  <c r="AJ412" i="14"/>
  <c r="BL412" i="14"/>
  <c r="CF412" i="14"/>
  <c r="DG412" i="14"/>
  <c r="O412" i="14"/>
  <c r="AM412" i="14"/>
  <c r="BM412" i="14"/>
  <c r="CM412" i="14"/>
  <c r="DH412" i="14"/>
  <c r="P412" i="14"/>
  <c r="DO412" i="14"/>
  <c r="Q412" i="14"/>
  <c r="DP412" i="14"/>
  <c r="AT412" i="14"/>
  <c r="AU412" i="14"/>
  <c r="BN412" i="14"/>
  <c r="BU412" i="14"/>
  <c r="CN412" i="14"/>
  <c r="CP412" i="14"/>
  <c r="E404" i="14"/>
  <c r="M404" i="14"/>
  <c r="U404" i="14"/>
  <c r="AC404" i="14"/>
  <c r="AK404" i="14"/>
  <c r="AS404" i="14"/>
  <c r="BA404" i="14"/>
  <c r="BI404" i="14"/>
  <c r="BQ404" i="14"/>
  <c r="BY404" i="14"/>
  <c r="CG404" i="14"/>
  <c r="CO404" i="14"/>
  <c r="CW404" i="14"/>
  <c r="DE404" i="14"/>
  <c r="DM404" i="14"/>
  <c r="DU404" i="14"/>
  <c r="F404" i="14"/>
  <c r="N404" i="14"/>
  <c r="V404" i="14"/>
  <c r="AD404" i="14"/>
  <c r="AL404" i="14"/>
  <c r="AT404" i="14"/>
  <c r="BB404" i="14"/>
  <c r="BJ404" i="14"/>
  <c r="BR404" i="14"/>
  <c r="BZ404" i="14"/>
  <c r="CH404" i="14"/>
  <c r="CP404" i="14"/>
  <c r="CX404" i="14"/>
  <c r="DF404" i="14"/>
  <c r="DN404" i="14"/>
  <c r="DV404" i="14"/>
  <c r="G404" i="14"/>
  <c r="O404" i="14"/>
  <c r="W404" i="14"/>
  <c r="AE404" i="14"/>
  <c r="AM404" i="14"/>
  <c r="AU404" i="14"/>
  <c r="BC404" i="14"/>
  <c r="BK404" i="14"/>
  <c r="BS404" i="14"/>
  <c r="CA404" i="14"/>
  <c r="CI404" i="14"/>
  <c r="CQ404" i="14"/>
  <c r="CY404" i="14"/>
  <c r="DG404" i="14"/>
  <c r="DO404" i="14"/>
  <c r="H404" i="14"/>
  <c r="P404" i="14"/>
  <c r="X404" i="14"/>
  <c r="AF404" i="14"/>
  <c r="AN404" i="14"/>
  <c r="AV404" i="14"/>
  <c r="BD404" i="14"/>
  <c r="BL404" i="14"/>
  <c r="BT404" i="14"/>
  <c r="CB404" i="14"/>
  <c r="CJ404" i="14"/>
  <c r="CR404" i="14"/>
  <c r="CZ404" i="14"/>
  <c r="DH404" i="14"/>
  <c r="DP404" i="14"/>
  <c r="C404" i="14"/>
  <c r="K404" i="14"/>
  <c r="S404" i="14"/>
  <c r="AA404" i="14"/>
  <c r="AI404" i="14"/>
  <c r="AQ404" i="14"/>
  <c r="AY404" i="14"/>
  <c r="BG404" i="14"/>
  <c r="BO404" i="14"/>
  <c r="BW404" i="14"/>
  <c r="CE404" i="14"/>
  <c r="CM404" i="14"/>
  <c r="CU404" i="14"/>
  <c r="DC404" i="14"/>
  <c r="DK404" i="14"/>
  <c r="DS404" i="14"/>
  <c r="L404" i="14"/>
  <c r="AH404" i="14"/>
  <c r="BE404" i="14"/>
  <c r="BX404" i="14"/>
  <c r="CT404" i="14"/>
  <c r="DQ404" i="14"/>
  <c r="Q404" i="14"/>
  <c r="AJ404" i="14"/>
  <c r="BF404" i="14"/>
  <c r="CC404" i="14"/>
  <c r="CV404" i="14"/>
  <c r="DR404" i="14"/>
  <c r="R404" i="14"/>
  <c r="AO404" i="14"/>
  <c r="BH404" i="14"/>
  <c r="CD404" i="14"/>
  <c r="DA404" i="14"/>
  <c r="DT404" i="14"/>
  <c r="T404" i="14"/>
  <c r="AP404" i="14"/>
  <c r="BM404" i="14"/>
  <c r="CF404" i="14"/>
  <c r="DB404" i="14"/>
  <c r="Y404" i="14"/>
  <c r="AR404" i="14"/>
  <c r="BN404" i="14"/>
  <c r="CK404" i="14"/>
  <c r="DD404" i="14"/>
  <c r="D404" i="14"/>
  <c r="Z404" i="14"/>
  <c r="AW404" i="14"/>
  <c r="BP404" i="14"/>
  <c r="CL404" i="14"/>
  <c r="DI404" i="14"/>
  <c r="I404" i="14"/>
  <c r="AB404" i="14"/>
  <c r="AX404" i="14"/>
  <c r="BU404" i="14"/>
  <c r="CN404" i="14"/>
  <c r="DJ404" i="14"/>
  <c r="J404" i="14"/>
  <c r="AG404" i="14"/>
  <c r="AZ404" i="14"/>
  <c r="BV404" i="14"/>
  <c r="CS404" i="14"/>
  <c r="DL404" i="14"/>
  <c r="G396" i="14"/>
  <c r="O396" i="14"/>
  <c r="W396" i="14"/>
  <c r="AE396" i="14"/>
  <c r="AM396" i="14"/>
  <c r="AU396" i="14"/>
  <c r="BC396" i="14"/>
  <c r="BK396" i="14"/>
  <c r="BS396" i="14"/>
  <c r="CA396" i="14"/>
  <c r="CI396" i="14"/>
  <c r="CQ396" i="14"/>
  <c r="CY396" i="14"/>
  <c r="DG396" i="14"/>
  <c r="DO396" i="14"/>
  <c r="H396" i="14"/>
  <c r="P396" i="14"/>
  <c r="X396" i="14"/>
  <c r="AF396" i="14"/>
  <c r="AN396" i="14"/>
  <c r="AV396" i="14"/>
  <c r="BD396" i="14"/>
  <c r="BL396" i="14"/>
  <c r="BT396" i="14"/>
  <c r="CB396" i="14"/>
  <c r="CJ396" i="14"/>
  <c r="CR396" i="14"/>
  <c r="CZ396" i="14"/>
  <c r="DH396" i="14"/>
  <c r="DP396" i="14"/>
  <c r="I396" i="14"/>
  <c r="Q396" i="14"/>
  <c r="Y396" i="14"/>
  <c r="AG396" i="14"/>
  <c r="AO396" i="14"/>
  <c r="AW396" i="14"/>
  <c r="BE396" i="14"/>
  <c r="BM396" i="14"/>
  <c r="BU396" i="14"/>
  <c r="CC396" i="14"/>
  <c r="CK396" i="14"/>
  <c r="CS396" i="14"/>
  <c r="DA396" i="14"/>
  <c r="DI396" i="14"/>
  <c r="DQ396" i="14"/>
  <c r="E396" i="14"/>
  <c r="S396" i="14"/>
  <c r="AD396" i="14"/>
  <c r="AR396" i="14"/>
  <c r="BF396" i="14"/>
  <c r="BQ396" i="14"/>
  <c r="CE396" i="14"/>
  <c r="CP396" i="14"/>
  <c r="DD396" i="14"/>
  <c r="DR396" i="14"/>
  <c r="F396" i="14"/>
  <c r="T396" i="14"/>
  <c r="AH396" i="14"/>
  <c r="AS396" i="14"/>
  <c r="BG396" i="14"/>
  <c r="BR396" i="14"/>
  <c r="CF396" i="14"/>
  <c r="CT396" i="14"/>
  <c r="DE396" i="14"/>
  <c r="DS396" i="14"/>
  <c r="J396" i="14"/>
  <c r="U396" i="14"/>
  <c r="AI396" i="14"/>
  <c r="AT396" i="14"/>
  <c r="BH396" i="14"/>
  <c r="BV396" i="14"/>
  <c r="CG396" i="14"/>
  <c r="CU396" i="14"/>
  <c r="DF396" i="14"/>
  <c r="DT396" i="14"/>
  <c r="K396" i="14"/>
  <c r="V396" i="14"/>
  <c r="AJ396" i="14"/>
  <c r="AX396" i="14"/>
  <c r="BI396" i="14"/>
  <c r="BW396" i="14"/>
  <c r="CH396" i="14"/>
  <c r="CV396" i="14"/>
  <c r="DJ396" i="14"/>
  <c r="DU396" i="14"/>
  <c r="L396" i="14"/>
  <c r="Z396" i="14"/>
  <c r="AK396" i="14"/>
  <c r="AY396" i="14"/>
  <c r="C396" i="14"/>
  <c r="N396" i="14"/>
  <c r="AB396" i="14"/>
  <c r="AP396" i="14"/>
  <c r="BA396" i="14"/>
  <c r="BO396" i="14"/>
  <c r="BZ396" i="14"/>
  <c r="CN396" i="14"/>
  <c r="DB396" i="14"/>
  <c r="DM396" i="14"/>
  <c r="M396" i="14"/>
  <c r="BJ396" i="14"/>
  <c r="CO396" i="14"/>
  <c r="R396" i="14"/>
  <c r="BN396" i="14"/>
  <c r="CW396" i="14"/>
  <c r="AA396" i="14"/>
  <c r="BP396" i="14"/>
  <c r="CX396" i="14"/>
  <c r="AC396" i="14"/>
  <c r="BX396" i="14"/>
  <c r="DC396" i="14"/>
  <c r="AL396" i="14"/>
  <c r="BY396" i="14"/>
  <c r="DK396" i="14"/>
  <c r="AQ396" i="14"/>
  <c r="CD396" i="14"/>
  <c r="DL396" i="14"/>
  <c r="AZ396" i="14"/>
  <c r="CL396" i="14"/>
  <c r="DN396" i="14"/>
  <c r="D396" i="14"/>
  <c r="BB396" i="14"/>
  <c r="CM396" i="14"/>
  <c r="DV396" i="14"/>
  <c r="J388" i="14"/>
  <c r="R388" i="14"/>
  <c r="Z388" i="14"/>
  <c r="AH388" i="14"/>
  <c r="AP388" i="14"/>
  <c r="AX388" i="14"/>
  <c r="BF388" i="14"/>
  <c r="BN388" i="14"/>
  <c r="BV388" i="14"/>
  <c r="CD388" i="14"/>
  <c r="CL388" i="14"/>
  <c r="CT388" i="14"/>
  <c r="D388" i="14"/>
  <c r="M388" i="14"/>
  <c r="V388" i="14"/>
  <c r="AE388" i="14"/>
  <c r="AN388" i="14"/>
  <c r="AW388" i="14"/>
  <c r="BG388" i="14"/>
  <c r="BP388" i="14"/>
  <c r="BY388" i="14"/>
  <c r="CH388" i="14"/>
  <c r="CQ388" i="14"/>
  <c r="CZ388" i="14"/>
  <c r="DH388" i="14"/>
  <c r="DP388" i="14"/>
  <c r="E388" i="14"/>
  <c r="N388" i="14"/>
  <c r="W388" i="14"/>
  <c r="AF388" i="14"/>
  <c r="AO388" i="14"/>
  <c r="AY388" i="14"/>
  <c r="BH388" i="14"/>
  <c r="BQ388" i="14"/>
  <c r="BZ388" i="14"/>
  <c r="CI388" i="14"/>
  <c r="CR388" i="14"/>
  <c r="DA388" i="14"/>
  <c r="DI388" i="14"/>
  <c r="DQ388" i="14"/>
  <c r="F388" i="14"/>
  <c r="O388" i="14"/>
  <c r="X388" i="14"/>
  <c r="AG388" i="14"/>
  <c r="AQ388" i="14"/>
  <c r="AZ388" i="14"/>
  <c r="BI388" i="14"/>
  <c r="BR388" i="14"/>
  <c r="CA388" i="14"/>
  <c r="CJ388" i="14"/>
  <c r="CS388" i="14"/>
  <c r="DB388" i="14"/>
  <c r="DJ388" i="14"/>
  <c r="DR388" i="14"/>
  <c r="G388" i="14"/>
  <c r="P388" i="14"/>
  <c r="Y388" i="14"/>
  <c r="AI388" i="14"/>
  <c r="AR388" i="14"/>
  <c r="BA388" i="14"/>
  <c r="BJ388" i="14"/>
  <c r="BS388" i="14"/>
  <c r="CB388" i="14"/>
  <c r="CK388" i="14"/>
  <c r="CU388" i="14"/>
  <c r="DC388" i="14"/>
  <c r="DK388" i="14"/>
  <c r="DS388" i="14"/>
  <c r="H388" i="14"/>
  <c r="Q388" i="14"/>
  <c r="AA388" i="14"/>
  <c r="AJ388" i="14"/>
  <c r="AS388" i="14"/>
  <c r="BB388" i="14"/>
  <c r="BK388" i="14"/>
  <c r="BT388" i="14"/>
  <c r="CC388" i="14"/>
  <c r="CM388" i="14"/>
  <c r="CV388" i="14"/>
  <c r="DD388" i="14"/>
  <c r="DL388" i="14"/>
  <c r="DT388" i="14"/>
  <c r="I388" i="14"/>
  <c r="S388" i="14"/>
  <c r="AB388" i="14"/>
  <c r="AK388" i="14"/>
  <c r="AT388" i="14"/>
  <c r="BC388" i="14"/>
  <c r="BL388" i="14"/>
  <c r="BU388" i="14"/>
  <c r="CE388" i="14"/>
  <c r="CN388" i="14"/>
  <c r="CW388" i="14"/>
  <c r="DE388" i="14"/>
  <c r="DM388" i="14"/>
  <c r="DU388" i="14"/>
  <c r="K388" i="14"/>
  <c r="T388" i="14"/>
  <c r="AC388" i="14"/>
  <c r="AL388" i="14"/>
  <c r="AU388" i="14"/>
  <c r="BD388" i="14"/>
  <c r="BM388" i="14"/>
  <c r="BW388" i="14"/>
  <c r="CF388" i="14"/>
  <c r="CO388" i="14"/>
  <c r="CX388" i="14"/>
  <c r="DF388" i="14"/>
  <c r="DN388" i="14"/>
  <c r="DV388" i="14"/>
  <c r="BO388" i="14"/>
  <c r="L388" i="14"/>
  <c r="CG388" i="14"/>
  <c r="U388" i="14"/>
  <c r="CP388" i="14"/>
  <c r="AD388" i="14"/>
  <c r="CY388" i="14"/>
  <c r="AM388" i="14"/>
  <c r="DG388" i="14"/>
  <c r="AV388" i="14"/>
  <c r="DO388" i="14"/>
  <c r="C388" i="14"/>
  <c r="BE388" i="14"/>
  <c r="BX388" i="14"/>
  <c r="H380" i="14"/>
  <c r="P380" i="14"/>
  <c r="X380" i="14"/>
  <c r="AF380" i="14"/>
  <c r="AN380" i="14"/>
  <c r="AV380" i="14"/>
  <c r="BD380" i="14"/>
  <c r="BL380" i="14"/>
  <c r="BT380" i="14"/>
  <c r="CB380" i="14"/>
  <c r="CJ380" i="14"/>
  <c r="CR380" i="14"/>
  <c r="CZ380" i="14"/>
  <c r="DH380" i="14"/>
  <c r="DP380" i="14"/>
  <c r="I380" i="14"/>
  <c r="Q380" i="14"/>
  <c r="Y380" i="14"/>
  <c r="AG380" i="14"/>
  <c r="AO380" i="14"/>
  <c r="AW380" i="14"/>
  <c r="BE380" i="14"/>
  <c r="BM380" i="14"/>
  <c r="BU380" i="14"/>
  <c r="CC380" i="14"/>
  <c r="CK380" i="14"/>
  <c r="CS380" i="14"/>
  <c r="DA380" i="14"/>
  <c r="DI380" i="14"/>
  <c r="DQ380" i="14"/>
  <c r="J380" i="14"/>
  <c r="R380" i="14"/>
  <c r="Z380" i="14"/>
  <c r="AH380" i="14"/>
  <c r="AP380" i="14"/>
  <c r="AX380" i="14"/>
  <c r="BF380" i="14"/>
  <c r="BN380" i="14"/>
  <c r="BV380" i="14"/>
  <c r="CD380" i="14"/>
  <c r="CL380" i="14"/>
  <c r="CT380" i="14"/>
  <c r="DB380" i="14"/>
  <c r="DJ380" i="14"/>
  <c r="DR380" i="14"/>
  <c r="C380" i="14"/>
  <c r="K380" i="14"/>
  <c r="S380" i="14"/>
  <c r="AA380" i="14"/>
  <c r="AI380" i="14"/>
  <c r="AQ380" i="14"/>
  <c r="AY380" i="14"/>
  <c r="BG380" i="14"/>
  <c r="BO380" i="14"/>
  <c r="BW380" i="14"/>
  <c r="CE380" i="14"/>
  <c r="CM380" i="14"/>
  <c r="CU380" i="14"/>
  <c r="DC380" i="14"/>
  <c r="DK380" i="14"/>
  <c r="DS380" i="14"/>
  <c r="D380" i="14"/>
  <c r="L380" i="14"/>
  <c r="T380" i="14"/>
  <c r="AB380" i="14"/>
  <c r="AJ380" i="14"/>
  <c r="AR380" i="14"/>
  <c r="AZ380" i="14"/>
  <c r="BH380" i="14"/>
  <c r="BP380" i="14"/>
  <c r="BX380" i="14"/>
  <c r="CF380" i="14"/>
  <c r="CN380" i="14"/>
  <c r="CV380" i="14"/>
  <c r="DD380" i="14"/>
  <c r="DL380" i="14"/>
  <c r="DT380" i="14"/>
  <c r="F380" i="14"/>
  <c r="N380" i="14"/>
  <c r="V380" i="14"/>
  <c r="AD380" i="14"/>
  <c r="AL380" i="14"/>
  <c r="AT380" i="14"/>
  <c r="BB380" i="14"/>
  <c r="BJ380" i="14"/>
  <c r="BR380" i="14"/>
  <c r="BZ380" i="14"/>
  <c r="CH380" i="14"/>
  <c r="CP380" i="14"/>
  <c r="CX380" i="14"/>
  <c r="DF380" i="14"/>
  <c r="DN380" i="14"/>
  <c r="DV380" i="14"/>
  <c r="U380" i="14"/>
  <c r="BA380" i="14"/>
  <c r="CG380" i="14"/>
  <c r="DM380" i="14"/>
  <c r="W380" i="14"/>
  <c r="BC380" i="14"/>
  <c r="CI380" i="14"/>
  <c r="DO380" i="14"/>
  <c r="AC380" i="14"/>
  <c r="BI380" i="14"/>
  <c r="CO380" i="14"/>
  <c r="DU380" i="14"/>
  <c r="AE380" i="14"/>
  <c r="BK380" i="14"/>
  <c r="CQ380" i="14"/>
  <c r="E380" i="14"/>
  <c r="AK380" i="14"/>
  <c r="BQ380" i="14"/>
  <c r="CW380" i="14"/>
  <c r="G380" i="14"/>
  <c r="AM380" i="14"/>
  <c r="BS380" i="14"/>
  <c r="CY380" i="14"/>
  <c r="M380" i="14"/>
  <c r="AS380" i="14"/>
  <c r="BY380" i="14"/>
  <c r="DE380" i="14"/>
  <c r="AU380" i="14"/>
  <c r="CA380" i="14"/>
  <c r="DG380" i="14"/>
  <c r="O380" i="14"/>
  <c r="F372" i="14"/>
  <c r="N372" i="14"/>
  <c r="V372" i="14"/>
  <c r="AD372" i="14"/>
  <c r="AL372" i="14"/>
  <c r="AT372" i="14"/>
  <c r="BB372" i="14"/>
  <c r="BJ372" i="14"/>
  <c r="BR372" i="14"/>
  <c r="BZ372" i="14"/>
  <c r="CH372" i="14"/>
  <c r="CP372" i="14"/>
  <c r="CX372" i="14"/>
  <c r="DF372" i="14"/>
  <c r="DN372" i="14"/>
  <c r="DV372" i="14"/>
  <c r="G372" i="14"/>
  <c r="O372" i="14"/>
  <c r="W372" i="14"/>
  <c r="AE372" i="14"/>
  <c r="AM372" i="14"/>
  <c r="AU372" i="14"/>
  <c r="BC372" i="14"/>
  <c r="BK372" i="14"/>
  <c r="BS372" i="14"/>
  <c r="CA372" i="14"/>
  <c r="CI372" i="14"/>
  <c r="CQ372" i="14"/>
  <c r="CY372" i="14"/>
  <c r="DG372" i="14"/>
  <c r="DO372" i="14"/>
  <c r="H372" i="14"/>
  <c r="P372" i="14"/>
  <c r="X372" i="14"/>
  <c r="AF372" i="14"/>
  <c r="AN372" i="14"/>
  <c r="AV372" i="14"/>
  <c r="BD372" i="14"/>
  <c r="BL372" i="14"/>
  <c r="BT372" i="14"/>
  <c r="CB372" i="14"/>
  <c r="CJ372" i="14"/>
  <c r="CR372" i="14"/>
  <c r="CZ372" i="14"/>
  <c r="DH372" i="14"/>
  <c r="DP372" i="14"/>
  <c r="I372" i="14"/>
  <c r="Q372" i="14"/>
  <c r="J372" i="14"/>
  <c r="R372" i="14"/>
  <c r="D372" i="14"/>
  <c r="L372" i="14"/>
  <c r="T372" i="14"/>
  <c r="AB372" i="14"/>
  <c r="AJ372" i="14"/>
  <c r="AR372" i="14"/>
  <c r="AZ372" i="14"/>
  <c r="BH372" i="14"/>
  <c r="BP372" i="14"/>
  <c r="BX372" i="14"/>
  <c r="CF372" i="14"/>
  <c r="CN372" i="14"/>
  <c r="CV372" i="14"/>
  <c r="DD372" i="14"/>
  <c r="DL372" i="14"/>
  <c r="DT372" i="14"/>
  <c r="Y372" i="14"/>
  <c r="AO372" i="14"/>
  <c r="BE372" i="14"/>
  <c r="BU372" i="14"/>
  <c r="CK372" i="14"/>
  <c r="DA372" i="14"/>
  <c r="DQ372" i="14"/>
  <c r="Z372" i="14"/>
  <c r="AP372" i="14"/>
  <c r="BF372" i="14"/>
  <c r="BV372" i="14"/>
  <c r="CL372" i="14"/>
  <c r="DB372" i="14"/>
  <c r="DR372" i="14"/>
  <c r="C372" i="14"/>
  <c r="AA372" i="14"/>
  <c r="AQ372" i="14"/>
  <c r="BG372" i="14"/>
  <c r="BW372" i="14"/>
  <c r="CM372" i="14"/>
  <c r="DC372" i="14"/>
  <c r="DS372" i="14"/>
  <c r="E372" i="14"/>
  <c r="AC372" i="14"/>
  <c r="AS372" i="14"/>
  <c r="BI372" i="14"/>
  <c r="BY372" i="14"/>
  <c r="CO372" i="14"/>
  <c r="DE372" i="14"/>
  <c r="DU372" i="14"/>
  <c r="K372" i="14"/>
  <c r="AG372" i="14"/>
  <c r="AW372" i="14"/>
  <c r="BM372" i="14"/>
  <c r="CC372" i="14"/>
  <c r="CS372" i="14"/>
  <c r="DI372" i="14"/>
  <c r="S372" i="14"/>
  <c r="AI372" i="14"/>
  <c r="AY372" i="14"/>
  <c r="BO372" i="14"/>
  <c r="CE372" i="14"/>
  <c r="CU372" i="14"/>
  <c r="DK372" i="14"/>
  <c r="AX372" i="14"/>
  <c r="DJ372" i="14"/>
  <c r="BA372" i="14"/>
  <c r="DM372" i="14"/>
  <c r="BN372" i="14"/>
  <c r="BQ372" i="14"/>
  <c r="M372" i="14"/>
  <c r="CD372" i="14"/>
  <c r="AH372" i="14"/>
  <c r="CT372" i="14"/>
  <c r="CG372" i="14"/>
  <c r="CW372" i="14"/>
  <c r="U372" i="14"/>
  <c r="AK372" i="14"/>
  <c r="C364" i="14"/>
  <c r="K364" i="14"/>
  <c r="S364" i="14"/>
  <c r="AA364" i="14"/>
  <c r="AI364" i="14"/>
  <c r="AQ364" i="14"/>
  <c r="AY364" i="14"/>
  <c r="BG364" i="14"/>
  <c r="BO364" i="14"/>
  <c r="BW364" i="14"/>
  <c r="CE364" i="14"/>
  <c r="CM364" i="14"/>
  <c r="CU364" i="14"/>
  <c r="DC364" i="14"/>
  <c r="DK364" i="14"/>
  <c r="DS364" i="14"/>
  <c r="D364" i="14"/>
  <c r="L364" i="14"/>
  <c r="T364" i="14"/>
  <c r="AB364" i="14"/>
  <c r="AJ364" i="14"/>
  <c r="AR364" i="14"/>
  <c r="AZ364" i="14"/>
  <c r="BH364" i="14"/>
  <c r="BP364" i="14"/>
  <c r="BX364" i="14"/>
  <c r="CF364" i="14"/>
  <c r="CN364" i="14"/>
  <c r="CV364" i="14"/>
  <c r="DD364" i="14"/>
  <c r="DL364" i="14"/>
  <c r="DT364" i="14"/>
  <c r="E364" i="14"/>
  <c r="M364" i="14"/>
  <c r="U364" i="14"/>
  <c r="AC364" i="14"/>
  <c r="AK364" i="14"/>
  <c r="AS364" i="14"/>
  <c r="BA364" i="14"/>
  <c r="BI364" i="14"/>
  <c r="BQ364" i="14"/>
  <c r="BY364" i="14"/>
  <c r="CG364" i="14"/>
  <c r="CO364" i="14"/>
  <c r="CW364" i="14"/>
  <c r="DE364" i="14"/>
  <c r="DM364" i="14"/>
  <c r="DU364" i="14"/>
  <c r="F364" i="14"/>
  <c r="N364" i="14"/>
  <c r="V364" i="14"/>
  <c r="AD364" i="14"/>
  <c r="AL364" i="14"/>
  <c r="AT364" i="14"/>
  <c r="BB364" i="14"/>
  <c r="BJ364" i="14"/>
  <c r="BR364" i="14"/>
  <c r="BZ364" i="14"/>
  <c r="CH364" i="14"/>
  <c r="CP364" i="14"/>
  <c r="CX364" i="14"/>
  <c r="DF364" i="14"/>
  <c r="DN364" i="14"/>
  <c r="DV364" i="14"/>
  <c r="G364" i="14"/>
  <c r="O364" i="14"/>
  <c r="W364" i="14"/>
  <c r="AE364" i="14"/>
  <c r="AM364" i="14"/>
  <c r="AU364" i="14"/>
  <c r="BC364" i="14"/>
  <c r="BK364" i="14"/>
  <c r="BS364" i="14"/>
  <c r="CA364" i="14"/>
  <c r="CI364" i="14"/>
  <c r="CQ364" i="14"/>
  <c r="CY364" i="14"/>
  <c r="DG364" i="14"/>
  <c r="DO364" i="14"/>
  <c r="I364" i="14"/>
  <c r="Q364" i="14"/>
  <c r="Y364" i="14"/>
  <c r="AG364" i="14"/>
  <c r="AO364" i="14"/>
  <c r="AW364" i="14"/>
  <c r="BE364" i="14"/>
  <c r="BM364" i="14"/>
  <c r="BU364" i="14"/>
  <c r="CC364" i="14"/>
  <c r="CK364" i="14"/>
  <c r="CS364" i="14"/>
  <c r="DA364" i="14"/>
  <c r="DI364" i="14"/>
  <c r="DQ364" i="14"/>
  <c r="P364" i="14"/>
  <c r="AV364" i="14"/>
  <c r="CB364" i="14"/>
  <c r="DH364" i="14"/>
  <c r="R364" i="14"/>
  <c r="AX364" i="14"/>
  <c r="CD364" i="14"/>
  <c r="DJ364" i="14"/>
  <c r="X364" i="14"/>
  <c r="BD364" i="14"/>
  <c r="CJ364" i="14"/>
  <c r="DP364" i="14"/>
  <c r="AF364" i="14"/>
  <c r="BL364" i="14"/>
  <c r="CR364" i="14"/>
  <c r="H364" i="14"/>
  <c r="AN364" i="14"/>
  <c r="BT364" i="14"/>
  <c r="CZ364" i="14"/>
  <c r="J364" i="14"/>
  <c r="AP364" i="14"/>
  <c r="BV364" i="14"/>
  <c r="DB364" i="14"/>
  <c r="Z364" i="14"/>
  <c r="AH364" i="14"/>
  <c r="BF364" i="14"/>
  <c r="BN364" i="14"/>
  <c r="CL364" i="14"/>
  <c r="DR364" i="14"/>
  <c r="CT364" i="14"/>
  <c r="DO542" i="14"/>
  <c r="DG542" i="14"/>
  <c r="CY542" i="14"/>
  <c r="CQ542" i="14"/>
  <c r="CI542" i="14"/>
  <c r="CA542" i="14"/>
  <c r="BS542" i="14"/>
  <c r="BK542" i="14"/>
  <c r="BC542" i="14"/>
  <c r="AU542" i="14"/>
  <c r="AM542" i="14"/>
  <c r="AE542" i="14"/>
  <c r="W542" i="14"/>
  <c r="O542" i="14"/>
  <c r="DS541" i="14"/>
  <c r="DK541" i="14"/>
  <c r="DC541" i="14"/>
  <c r="CU541" i="14"/>
  <c r="CM541" i="14"/>
  <c r="CE541" i="14"/>
  <c r="BW541" i="14"/>
  <c r="BO541" i="14"/>
  <c r="BG541" i="14"/>
  <c r="AY541" i="14"/>
  <c r="AQ541" i="14"/>
  <c r="AI541" i="14"/>
  <c r="AA541" i="14"/>
  <c r="S541" i="14"/>
  <c r="K541" i="14"/>
  <c r="DO540" i="14"/>
  <c r="DG540" i="14"/>
  <c r="CY540" i="14"/>
  <c r="CQ540" i="14"/>
  <c r="CI540" i="14"/>
  <c r="CA540" i="14"/>
  <c r="BS540" i="14"/>
  <c r="BK540" i="14"/>
  <c r="BC540" i="14"/>
  <c r="AU540" i="14"/>
  <c r="AM540" i="14"/>
  <c r="AE540" i="14"/>
  <c r="W540" i="14"/>
  <c r="O540" i="14"/>
  <c r="DS539" i="14"/>
  <c r="DK539" i="14"/>
  <c r="DC539" i="14"/>
  <c r="CU539" i="14"/>
  <c r="CM539" i="14"/>
  <c r="CE539" i="14"/>
  <c r="BW539" i="14"/>
  <c r="BO539" i="14"/>
  <c r="BG539" i="14"/>
  <c r="AY539" i="14"/>
  <c r="AQ539" i="14"/>
  <c r="AI539" i="14"/>
  <c r="AA539" i="14"/>
  <c r="S539" i="14"/>
  <c r="K539" i="14"/>
  <c r="DO538" i="14"/>
  <c r="DG538" i="14"/>
  <c r="CY538" i="14"/>
  <c r="CQ538" i="14"/>
  <c r="CI538" i="14"/>
  <c r="CA538" i="14"/>
  <c r="BS538" i="14"/>
  <c r="BK538" i="14"/>
  <c r="BC538" i="14"/>
  <c r="AU538" i="14"/>
  <c r="AM538" i="14"/>
  <c r="AE538" i="14"/>
  <c r="W538" i="14"/>
  <c r="O538" i="14"/>
  <c r="DS537" i="14"/>
  <c r="DK537" i="14"/>
  <c r="DC537" i="14"/>
  <c r="CU537" i="14"/>
  <c r="CM537" i="14"/>
  <c r="CE537" i="14"/>
  <c r="BW537" i="14"/>
  <c r="BO537" i="14"/>
  <c r="BG537" i="14"/>
  <c r="AY537" i="14"/>
  <c r="AQ537" i="14"/>
  <c r="AI537" i="14"/>
  <c r="AA537" i="14"/>
  <c r="S537" i="14"/>
  <c r="K537" i="14"/>
  <c r="DM536" i="14"/>
  <c r="DB536" i="14"/>
  <c r="CR536" i="14"/>
  <c r="CG536" i="14"/>
  <c r="BV536" i="14"/>
  <c r="BL536" i="14"/>
  <c r="AZ536" i="14"/>
  <c r="AN536" i="14"/>
  <c r="Z536" i="14"/>
  <c r="N536" i="14"/>
  <c r="DU535" i="14"/>
  <c r="DH535" i="14"/>
  <c r="CV535" i="14"/>
  <c r="CH535" i="14"/>
  <c r="BV535" i="14"/>
  <c r="BI535" i="14"/>
  <c r="AV535" i="14"/>
  <c r="AJ535" i="14"/>
  <c r="V535" i="14"/>
  <c r="J535" i="14"/>
  <c r="DQ534" i="14"/>
  <c r="DD534" i="14"/>
  <c r="CR534" i="14"/>
  <c r="CD534" i="14"/>
  <c r="BR534" i="14"/>
  <c r="BE534" i="14"/>
  <c r="AR534" i="14"/>
  <c r="AF534" i="14"/>
  <c r="R534" i="14"/>
  <c r="F534" i="14"/>
  <c r="DM533" i="14"/>
  <c r="CZ533" i="14"/>
  <c r="CN533" i="14"/>
  <c r="BZ533" i="14"/>
  <c r="BN533" i="14"/>
  <c r="BA533" i="14"/>
  <c r="AN533" i="14"/>
  <c r="AB533" i="14"/>
  <c r="N533" i="14"/>
  <c r="DV532" i="14"/>
  <c r="DD532" i="14"/>
  <c r="CK532" i="14"/>
  <c r="BN532" i="14"/>
  <c r="AR532" i="14"/>
  <c r="Y532" i="14"/>
  <c r="DV531" i="14"/>
  <c r="CZ531" i="14"/>
  <c r="BY531" i="14"/>
  <c r="AS531" i="14"/>
  <c r="M531" i="14"/>
  <c r="DA530" i="14"/>
  <c r="BU530" i="14"/>
  <c r="AO530" i="14"/>
  <c r="I530" i="14"/>
  <c r="CW529" i="14"/>
  <c r="BQ529" i="14"/>
  <c r="AK529" i="14"/>
  <c r="E529" i="14"/>
  <c r="CS528" i="14"/>
  <c r="BM528" i="14"/>
  <c r="AG528" i="14"/>
  <c r="DU527" i="14"/>
  <c r="CO527" i="14"/>
  <c r="BI527" i="14"/>
  <c r="AC527" i="14"/>
  <c r="DQ526" i="14"/>
  <c r="CK526" i="14"/>
  <c r="BE526" i="14"/>
  <c r="Y526" i="14"/>
  <c r="DM525" i="14"/>
  <c r="CG525" i="14"/>
  <c r="BA525" i="14"/>
  <c r="U525" i="14"/>
  <c r="DD524" i="14"/>
  <c r="AR524" i="14"/>
  <c r="CZ523" i="14"/>
  <c r="AN523" i="14"/>
  <c r="CV522" i="14"/>
  <c r="AJ522" i="14"/>
  <c r="CR521" i="14"/>
  <c r="AF521" i="14"/>
  <c r="BZ520" i="14"/>
  <c r="DM519" i="14"/>
  <c r="AF519" i="14"/>
  <c r="BI518" i="14"/>
  <c r="BE517" i="14"/>
  <c r="BA516" i="14"/>
  <c r="AD515" i="14"/>
  <c r="DD513" i="14"/>
  <c r="BI512" i="14"/>
  <c r="BA510" i="14"/>
  <c r="CH505" i="14"/>
  <c r="CE495" i="14"/>
  <c r="E358" i="14"/>
  <c r="M358" i="14"/>
  <c r="U358" i="14"/>
  <c r="AC358" i="14"/>
  <c r="AK358" i="14"/>
  <c r="AS358" i="14"/>
  <c r="BA358" i="14"/>
  <c r="BI358" i="14"/>
  <c r="BQ358" i="14"/>
  <c r="BY358" i="14"/>
  <c r="CG358" i="14"/>
  <c r="CO358" i="14"/>
  <c r="CW358" i="14"/>
  <c r="DE358" i="14"/>
  <c r="DM358" i="14"/>
  <c r="DU358" i="14"/>
  <c r="G358" i="14"/>
  <c r="O358" i="14"/>
  <c r="W358" i="14"/>
  <c r="AE358" i="14"/>
  <c r="AM358" i="14"/>
  <c r="AU358" i="14"/>
  <c r="BC358" i="14"/>
  <c r="BK358" i="14"/>
  <c r="BS358" i="14"/>
  <c r="CA358" i="14"/>
  <c r="CI358" i="14"/>
  <c r="CQ358" i="14"/>
  <c r="CY358" i="14"/>
  <c r="DG358" i="14"/>
  <c r="DO358" i="14"/>
  <c r="H358" i="14"/>
  <c r="P358" i="14"/>
  <c r="X358" i="14"/>
  <c r="AF358" i="14"/>
  <c r="AN358" i="14"/>
  <c r="AV358" i="14"/>
  <c r="BD358" i="14"/>
  <c r="BL358" i="14"/>
  <c r="BT358" i="14"/>
  <c r="CB358" i="14"/>
  <c r="CJ358" i="14"/>
  <c r="CR358" i="14"/>
  <c r="CZ358" i="14"/>
  <c r="DH358" i="14"/>
  <c r="DP358" i="14"/>
  <c r="D350" i="14"/>
  <c r="L350" i="14"/>
  <c r="T350" i="14"/>
  <c r="AB350" i="14"/>
  <c r="AJ350" i="14"/>
  <c r="AR350" i="14"/>
  <c r="AZ350" i="14"/>
  <c r="BH350" i="14"/>
  <c r="BP350" i="14"/>
  <c r="BX350" i="14"/>
  <c r="CF350" i="14"/>
  <c r="CN350" i="14"/>
  <c r="CV350" i="14"/>
  <c r="DD350" i="14"/>
  <c r="DL350" i="14"/>
  <c r="DT350" i="14"/>
  <c r="H350" i="14"/>
  <c r="P350" i="14"/>
  <c r="X350" i="14"/>
  <c r="AF350" i="14"/>
  <c r="AN350" i="14"/>
  <c r="AV350" i="14"/>
  <c r="BD350" i="14"/>
  <c r="BL350" i="14"/>
  <c r="BT350" i="14"/>
  <c r="CB350" i="14"/>
  <c r="CJ350" i="14"/>
  <c r="CR350" i="14"/>
  <c r="CZ350" i="14"/>
  <c r="DH350" i="14"/>
  <c r="DP350" i="14"/>
  <c r="G350" i="14"/>
  <c r="R350" i="14"/>
  <c r="AC350" i="14"/>
  <c r="AM350" i="14"/>
  <c r="AX350" i="14"/>
  <c r="BI350" i="14"/>
  <c r="BS350" i="14"/>
  <c r="CD350" i="14"/>
  <c r="CO350" i="14"/>
  <c r="CY350" i="14"/>
  <c r="DJ350" i="14"/>
  <c r="DU350" i="14"/>
  <c r="I350" i="14"/>
  <c r="S350" i="14"/>
  <c r="AD350" i="14"/>
  <c r="AO350" i="14"/>
  <c r="AY350" i="14"/>
  <c r="BJ350" i="14"/>
  <c r="BU350" i="14"/>
  <c r="CE350" i="14"/>
  <c r="CP350" i="14"/>
  <c r="DA350" i="14"/>
  <c r="DK350" i="14"/>
  <c r="DV350" i="14"/>
  <c r="J350" i="14"/>
  <c r="U350" i="14"/>
  <c r="AE350" i="14"/>
  <c r="AP350" i="14"/>
  <c r="BA350" i="14"/>
  <c r="BK350" i="14"/>
  <c r="BV350" i="14"/>
  <c r="CG350" i="14"/>
  <c r="CQ350" i="14"/>
  <c r="DB350" i="14"/>
  <c r="DM350" i="14"/>
  <c r="M350" i="14"/>
  <c r="W350" i="14"/>
  <c r="AH350" i="14"/>
  <c r="AS350" i="14"/>
  <c r="BC350" i="14"/>
  <c r="BN350" i="14"/>
  <c r="BY350" i="14"/>
  <c r="CI350" i="14"/>
  <c r="CT350" i="14"/>
  <c r="DE350" i="14"/>
  <c r="DO350" i="14"/>
  <c r="N350" i="14"/>
  <c r="AI350" i="14"/>
  <c r="BE350" i="14"/>
  <c r="BZ350" i="14"/>
  <c r="CU350" i="14"/>
  <c r="DQ350" i="14"/>
  <c r="O350" i="14"/>
  <c r="AK350" i="14"/>
  <c r="BF350" i="14"/>
  <c r="CA350" i="14"/>
  <c r="CW350" i="14"/>
  <c r="DR350" i="14"/>
  <c r="Q350" i="14"/>
  <c r="AL350" i="14"/>
  <c r="BG350" i="14"/>
  <c r="CC350" i="14"/>
  <c r="CX350" i="14"/>
  <c r="DS350" i="14"/>
  <c r="V350" i="14"/>
  <c r="AQ350" i="14"/>
  <c r="BM350" i="14"/>
  <c r="CH350" i="14"/>
  <c r="DC350" i="14"/>
  <c r="C350" i="14"/>
  <c r="Y350" i="14"/>
  <c r="AT350" i="14"/>
  <c r="BO350" i="14"/>
  <c r="CK350" i="14"/>
  <c r="DF350" i="14"/>
  <c r="E350" i="14"/>
  <c r="Z350" i="14"/>
  <c r="AU350" i="14"/>
  <c r="BQ350" i="14"/>
  <c r="CL350" i="14"/>
  <c r="DG350" i="14"/>
  <c r="F350" i="14"/>
  <c r="AA350" i="14"/>
  <c r="AW350" i="14"/>
  <c r="BR350" i="14"/>
  <c r="CM350" i="14"/>
  <c r="DI350" i="14"/>
  <c r="K350" i="14"/>
  <c r="AG350" i="14"/>
  <c r="BB350" i="14"/>
  <c r="BW350" i="14"/>
  <c r="CS350" i="14"/>
  <c r="DN350" i="14"/>
  <c r="J342" i="14"/>
  <c r="R342" i="14"/>
  <c r="Z342" i="14"/>
  <c r="AH342" i="14"/>
  <c r="AP342" i="14"/>
  <c r="AX342" i="14"/>
  <c r="BF342" i="14"/>
  <c r="BN342" i="14"/>
  <c r="BV342" i="14"/>
  <c r="CD342" i="14"/>
  <c r="CL342" i="14"/>
  <c r="CT342" i="14"/>
  <c r="DB342" i="14"/>
  <c r="DJ342" i="14"/>
  <c r="DR342" i="14"/>
  <c r="C342" i="14"/>
  <c r="K342" i="14"/>
  <c r="D342" i="14"/>
  <c r="L342" i="14"/>
  <c r="T342" i="14"/>
  <c r="AB342" i="14"/>
  <c r="AJ342" i="14"/>
  <c r="AR342" i="14"/>
  <c r="AZ342" i="14"/>
  <c r="BH342" i="14"/>
  <c r="BP342" i="14"/>
  <c r="BX342" i="14"/>
  <c r="CF342" i="14"/>
  <c r="CN342" i="14"/>
  <c r="CV342" i="14"/>
  <c r="DD342" i="14"/>
  <c r="DL342" i="14"/>
  <c r="DT342" i="14"/>
  <c r="E342" i="14"/>
  <c r="M342" i="14"/>
  <c r="F342" i="14"/>
  <c r="N342" i="14"/>
  <c r="V342" i="14"/>
  <c r="AD342" i="14"/>
  <c r="AL342" i="14"/>
  <c r="AT342" i="14"/>
  <c r="BB342" i="14"/>
  <c r="BJ342" i="14"/>
  <c r="BR342" i="14"/>
  <c r="BZ342" i="14"/>
  <c r="CH342" i="14"/>
  <c r="CP342" i="14"/>
  <c r="CX342" i="14"/>
  <c r="DF342" i="14"/>
  <c r="DN342" i="14"/>
  <c r="DV342" i="14"/>
  <c r="G342" i="14"/>
  <c r="O342" i="14"/>
  <c r="W342" i="14"/>
  <c r="AE342" i="14"/>
  <c r="AM342" i="14"/>
  <c r="AU342" i="14"/>
  <c r="BC342" i="14"/>
  <c r="BK342" i="14"/>
  <c r="BS342" i="14"/>
  <c r="CA342" i="14"/>
  <c r="CI342" i="14"/>
  <c r="CQ342" i="14"/>
  <c r="CY342" i="14"/>
  <c r="DG342" i="14"/>
  <c r="DO342" i="14"/>
  <c r="H342" i="14"/>
  <c r="P342" i="14"/>
  <c r="X342" i="14"/>
  <c r="AF342" i="14"/>
  <c r="AN342" i="14"/>
  <c r="AV342" i="14"/>
  <c r="BD342" i="14"/>
  <c r="BL342" i="14"/>
  <c r="BT342" i="14"/>
  <c r="CB342" i="14"/>
  <c r="CJ342" i="14"/>
  <c r="CR342" i="14"/>
  <c r="CZ342" i="14"/>
  <c r="DH342" i="14"/>
  <c r="DP342" i="14"/>
  <c r="S342" i="14"/>
  <c r="AO342" i="14"/>
  <c r="BI342" i="14"/>
  <c r="CE342" i="14"/>
  <c r="DA342" i="14"/>
  <c r="DU342" i="14"/>
  <c r="U342" i="14"/>
  <c r="AQ342" i="14"/>
  <c r="BM342" i="14"/>
  <c r="CG342" i="14"/>
  <c r="DC342" i="14"/>
  <c r="Y342" i="14"/>
  <c r="AS342" i="14"/>
  <c r="BO342" i="14"/>
  <c r="CK342" i="14"/>
  <c r="DE342" i="14"/>
  <c r="AA342" i="14"/>
  <c r="AW342" i="14"/>
  <c r="BQ342" i="14"/>
  <c r="CM342" i="14"/>
  <c r="DI342" i="14"/>
  <c r="AC342" i="14"/>
  <c r="AY342" i="14"/>
  <c r="BU342" i="14"/>
  <c r="CO342" i="14"/>
  <c r="DK342" i="14"/>
  <c r="AG342" i="14"/>
  <c r="BA342" i="14"/>
  <c r="BW342" i="14"/>
  <c r="CS342" i="14"/>
  <c r="DM342" i="14"/>
  <c r="I342" i="14"/>
  <c r="AI342" i="14"/>
  <c r="BE342" i="14"/>
  <c r="BY342" i="14"/>
  <c r="CU342" i="14"/>
  <c r="DQ342" i="14"/>
  <c r="Q342" i="14"/>
  <c r="AK342" i="14"/>
  <c r="BG342" i="14"/>
  <c r="CC342" i="14"/>
  <c r="CW342" i="14"/>
  <c r="DS342" i="14"/>
  <c r="D334" i="14"/>
  <c r="L334" i="14"/>
  <c r="T334" i="14"/>
  <c r="AB334" i="14"/>
  <c r="AJ334" i="14"/>
  <c r="AR334" i="14"/>
  <c r="AZ334" i="14"/>
  <c r="BH334" i="14"/>
  <c r="BP334" i="14"/>
  <c r="BX334" i="14"/>
  <c r="CF334" i="14"/>
  <c r="CN334" i="14"/>
  <c r="CV334" i="14"/>
  <c r="DD334" i="14"/>
  <c r="DL334" i="14"/>
  <c r="DT334" i="14"/>
  <c r="F334" i="14"/>
  <c r="N334" i="14"/>
  <c r="V334" i="14"/>
  <c r="AD334" i="14"/>
  <c r="AL334" i="14"/>
  <c r="AT334" i="14"/>
  <c r="BB334" i="14"/>
  <c r="BJ334" i="14"/>
  <c r="BR334" i="14"/>
  <c r="BZ334" i="14"/>
  <c r="CH334" i="14"/>
  <c r="CP334" i="14"/>
  <c r="CX334" i="14"/>
  <c r="DF334" i="14"/>
  <c r="DN334" i="14"/>
  <c r="DV334" i="14"/>
  <c r="H334" i="14"/>
  <c r="P334" i="14"/>
  <c r="X334" i="14"/>
  <c r="AF334" i="14"/>
  <c r="AN334" i="14"/>
  <c r="AV334" i="14"/>
  <c r="BD334" i="14"/>
  <c r="BL334" i="14"/>
  <c r="BT334" i="14"/>
  <c r="CB334" i="14"/>
  <c r="CJ334" i="14"/>
  <c r="CR334" i="14"/>
  <c r="CZ334" i="14"/>
  <c r="DH334" i="14"/>
  <c r="DP334" i="14"/>
  <c r="I334" i="14"/>
  <c r="Q334" i="14"/>
  <c r="Y334" i="14"/>
  <c r="AG334" i="14"/>
  <c r="AO334" i="14"/>
  <c r="AW334" i="14"/>
  <c r="BE334" i="14"/>
  <c r="BM334" i="14"/>
  <c r="BU334" i="14"/>
  <c r="CC334" i="14"/>
  <c r="CK334" i="14"/>
  <c r="CS334" i="14"/>
  <c r="DA334" i="14"/>
  <c r="DI334" i="14"/>
  <c r="DQ334" i="14"/>
  <c r="J334" i="14"/>
  <c r="R334" i="14"/>
  <c r="Z334" i="14"/>
  <c r="AH334" i="14"/>
  <c r="AP334" i="14"/>
  <c r="AX334" i="14"/>
  <c r="BF334" i="14"/>
  <c r="BN334" i="14"/>
  <c r="BV334" i="14"/>
  <c r="CD334" i="14"/>
  <c r="CL334" i="14"/>
  <c r="CT334" i="14"/>
  <c r="DB334" i="14"/>
  <c r="DJ334" i="14"/>
  <c r="DR334" i="14"/>
  <c r="S334" i="14"/>
  <c r="AM334" i="14"/>
  <c r="BI334" i="14"/>
  <c r="CE334" i="14"/>
  <c r="CY334" i="14"/>
  <c r="DU334" i="14"/>
  <c r="U334" i="14"/>
  <c r="AQ334" i="14"/>
  <c r="BK334" i="14"/>
  <c r="CG334" i="14"/>
  <c r="DC334" i="14"/>
  <c r="E334" i="14"/>
  <c r="AA334" i="14"/>
  <c r="AU334" i="14"/>
  <c r="BQ334" i="14"/>
  <c r="CM334" i="14"/>
  <c r="DG334" i="14"/>
  <c r="G334" i="14"/>
  <c r="AC334" i="14"/>
  <c r="AY334" i="14"/>
  <c r="BS334" i="14"/>
  <c r="CO334" i="14"/>
  <c r="DK334" i="14"/>
  <c r="K334" i="14"/>
  <c r="AE334" i="14"/>
  <c r="BA334" i="14"/>
  <c r="BW334" i="14"/>
  <c r="CQ334" i="14"/>
  <c r="DM334" i="14"/>
  <c r="AS334" i="14"/>
  <c r="CW334" i="14"/>
  <c r="BC334" i="14"/>
  <c r="DE334" i="14"/>
  <c r="C334" i="14"/>
  <c r="BG334" i="14"/>
  <c r="DO334" i="14"/>
  <c r="M334" i="14"/>
  <c r="BO334" i="14"/>
  <c r="DS334" i="14"/>
  <c r="O334" i="14"/>
  <c r="BY334" i="14"/>
  <c r="W334" i="14"/>
  <c r="CA334" i="14"/>
  <c r="AI334" i="14"/>
  <c r="CI334" i="14"/>
  <c r="AK334" i="14"/>
  <c r="CU334" i="14"/>
  <c r="F326" i="14"/>
  <c r="N326" i="14"/>
  <c r="V326" i="14"/>
  <c r="AD326" i="14"/>
  <c r="AL326" i="14"/>
  <c r="AT326" i="14"/>
  <c r="BB326" i="14"/>
  <c r="BJ326" i="14"/>
  <c r="BR326" i="14"/>
  <c r="BZ326" i="14"/>
  <c r="CH326" i="14"/>
  <c r="CP326" i="14"/>
  <c r="CX326" i="14"/>
  <c r="DF326" i="14"/>
  <c r="DN326" i="14"/>
  <c r="DV326" i="14"/>
  <c r="J326" i="14"/>
  <c r="R326" i="14"/>
  <c r="Z326" i="14"/>
  <c r="E326" i="14"/>
  <c r="P326" i="14"/>
  <c r="AA326" i="14"/>
  <c r="AJ326" i="14"/>
  <c r="AS326" i="14"/>
  <c r="BC326" i="14"/>
  <c r="BL326" i="14"/>
  <c r="BU326" i="14"/>
  <c r="CD326" i="14"/>
  <c r="CM326" i="14"/>
  <c r="CV326" i="14"/>
  <c r="DE326" i="14"/>
  <c r="DO326" i="14"/>
  <c r="H326" i="14"/>
  <c r="S326" i="14"/>
  <c r="AC326" i="14"/>
  <c r="AM326" i="14"/>
  <c r="AV326" i="14"/>
  <c r="BE326" i="14"/>
  <c r="BN326" i="14"/>
  <c r="BW326" i="14"/>
  <c r="CF326" i="14"/>
  <c r="CO326" i="14"/>
  <c r="CY326" i="14"/>
  <c r="DH326" i="14"/>
  <c r="DQ326" i="14"/>
  <c r="K326" i="14"/>
  <c r="U326" i="14"/>
  <c r="AF326" i="14"/>
  <c r="AO326" i="14"/>
  <c r="AX326" i="14"/>
  <c r="BG326" i="14"/>
  <c r="BP326" i="14"/>
  <c r="BY326" i="14"/>
  <c r="CI326" i="14"/>
  <c r="CR326" i="14"/>
  <c r="DA326" i="14"/>
  <c r="DJ326" i="14"/>
  <c r="DS326" i="14"/>
  <c r="L326" i="14"/>
  <c r="W326" i="14"/>
  <c r="AG326" i="14"/>
  <c r="AP326" i="14"/>
  <c r="AY326" i="14"/>
  <c r="BH326" i="14"/>
  <c r="BQ326" i="14"/>
  <c r="CA326" i="14"/>
  <c r="CJ326" i="14"/>
  <c r="CS326" i="14"/>
  <c r="DB326" i="14"/>
  <c r="DK326" i="14"/>
  <c r="DT326" i="14"/>
  <c r="C326" i="14"/>
  <c r="M326" i="14"/>
  <c r="X326" i="14"/>
  <c r="AH326" i="14"/>
  <c r="AQ326" i="14"/>
  <c r="AZ326" i="14"/>
  <c r="BI326" i="14"/>
  <c r="BS326" i="14"/>
  <c r="CB326" i="14"/>
  <c r="CK326" i="14"/>
  <c r="CT326" i="14"/>
  <c r="DC326" i="14"/>
  <c r="DL326" i="14"/>
  <c r="DU326" i="14"/>
  <c r="D326" i="14"/>
  <c r="AE326" i="14"/>
  <c r="BD326" i="14"/>
  <c r="CC326" i="14"/>
  <c r="CZ326" i="14"/>
  <c r="G326" i="14"/>
  <c r="AI326" i="14"/>
  <c r="BF326" i="14"/>
  <c r="CE326" i="14"/>
  <c r="DD326" i="14"/>
  <c r="I326" i="14"/>
  <c r="AK326" i="14"/>
  <c r="BK326" i="14"/>
  <c r="CG326" i="14"/>
  <c r="DG326" i="14"/>
  <c r="O326" i="14"/>
  <c r="AN326" i="14"/>
  <c r="BM326" i="14"/>
  <c r="CL326" i="14"/>
  <c r="DI326" i="14"/>
  <c r="Q326" i="14"/>
  <c r="AR326" i="14"/>
  <c r="BO326" i="14"/>
  <c r="CN326" i="14"/>
  <c r="DM326" i="14"/>
  <c r="T326" i="14"/>
  <c r="AU326" i="14"/>
  <c r="BT326" i="14"/>
  <c r="CQ326" i="14"/>
  <c r="DP326" i="14"/>
  <c r="Y326" i="14"/>
  <c r="AW326" i="14"/>
  <c r="BV326" i="14"/>
  <c r="CU326" i="14"/>
  <c r="DR326" i="14"/>
  <c r="AB326" i="14"/>
  <c r="BA326" i="14"/>
  <c r="CW326" i="14"/>
  <c r="BX326" i="14"/>
  <c r="F318" i="14"/>
  <c r="N318" i="14"/>
  <c r="V318" i="14"/>
  <c r="AD318" i="14"/>
  <c r="AL318" i="14"/>
  <c r="AT318" i="14"/>
  <c r="BB318" i="14"/>
  <c r="BJ318" i="14"/>
  <c r="BR318" i="14"/>
  <c r="BZ318" i="14"/>
  <c r="CH318" i="14"/>
  <c r="CP318" i="14"/>
  <c r="CX318" i="14"/>
  <c r="DF318" i="14"/>
  <c r="DN318" i="14"/>
  <c r="DV318" i="14"/>
  <c r="I318" i="14"/>
  <c r="Q318" i="14"/>
  <c r="Y318" i="14"/>
  <c r="AG318" i="14"/>
  <c r="AO318" i="14"/>
  <c r="AW318" i="14"/>
  <c r="BE318" i="14"/>
  <c r="BM318" i="14"/>
  <c r="BU318" i="14"/>
  <c r="CC318" i="14"/>
  <c r="CK318" i="14"/>
  <c r="CS318" i="14"/>
  <c r="DA318" i="14"/>
  <c r="DI318" i="14"/>
  <c r="DQ318" i="14"/>
  <c r="J318" i="14"/>
  <c r="R318" i="14"/>
  <c r="Z318" i="14"/>
  <c r="AH318" i="14"/>
  <c r="AP318" i="14"/>
  <c r="AX318" i="14"/>
  <c r="BF318" i="14"/>
  <c r="BN318" i="14"/>
  <c r="BV318" i="14"/>
  <c r="CD318" i="14"/>
  <c r="CL318" i="14"/>
  <c r="CT318" i="14"/>
  <c r="DB318" i="14"/>
  <c r="DJ318" i="14"/>
  <c r="DR318" i="14"/>
  <c r="M318" i="14"/>
  <c r="AA318" i="14"/>
  <c r="AM318" i="14"/>
  <c r="AZ318" i="14"/>
  <c r="BL318" i="14"/>
  <c r="BY318" i="14"/>
  <c r="CM318" i="14"/>
  <c r="CY318" i="14"/>
  <c r="DL318" i="14"/>
  <c r="D318" i="14"/>
  <c r="P318" i="14"/>
  <c r="AC318" i="14"/>
  <c r="AQ318" i="14"/>
  <c r="BC318" i="14"/>
  <c r="BP318" i="14"/>
  <c r="CB318" i="14"/>
  <c r="CO318" i="14"/>
  <c r="DC318" i="14"/>
  <c r="DO318" i="14"/>
  <c r="K318" i="14"/>
  <c r="AB318" i="14"/>
  <c r="AS318" i="14"/>
  <c r="BI318" i="14"/>
  <c r="CA318" i="14"/>
  <c r="CR318" i="14"/>
  <c r="DH318" i="14"/>
  <c r="O318" i="14"/>
  <c r="AF318" i="14"/>
  <c r="AV318" i="14"/>
  <c r="BO318" i="14"/>
  <c r="CF318" i="14"/>
  <c r="CV318" i="14"/>
  <c r="DM318" i="14"/>
  <c r="C318" i="14"/>
  <c r="T318" i="14"/>
  <c r="AJ318" i="14"/>
  <c r="BA318" i="14"/>
  <c r="BS318" i="14"/>
  <c r="CI318" i="14"/>
  <c r="CZ318" i="14"/>
  <c r="DS318" i="14"/>
  <c r="E318" i="14"/>
  <c r="AE318" i="14"/>
  <c r="BG318" i="14"/>
  <c r="CG318" i="14"/>
  <c r="DG318" i="14"/>
  <c r="G318" i="14"/>
  <c r="AI318" i="14"/>
  <c r="BH318" i="14"/>
  <c r="CJ318" i="14"/>
  <c r="DK318" i="14"/>
  <c r="H318" i="14"/>
  <c r="AK318" i="14"/>
  <c r="BK318" i="14"/>
  <c r="CN318" i="14"/>
  <c r="DP318" i="14"/>
  <c r="L318" i="14"/>
  <c r="AN318" i="14"/>
  <c r="BQ318" i="14"/>
  <c r="CQ318" i="14"/>
  <c r="DT318" i="14"/>
  <c r="S318" i="14"/>
  <c r="AR318" i="14"/>
  <c r="BT318" i="14"/>
  <c r="CU318" i="14"/>
  <c r="DU318" i="14"/>
  <c r="U318" i="14"/>
  <c r="AU318" i="14"/>
  <c r="BW318" i="14"/>
  <c r="CW318" i="14"/>
  <c r="W318" i="14"/>
  <c r="AY318" i="14"/>
  <c r="BX318" i="14"/>
  <c r="DD318" i="14"/>
  <c r="X318" i="14"/>
  <c r="BD318" i="14"/>
  <c r="CE318" i="14"/>
  <c r="DE318" i="14"/>
  <c r="C310" i="14"/>
  <c r="K310" i="14"/>
  <c r="S310" i="14"/>
  <c r="AA310" i="14"/>
  <c r="AI310" i="14"/>
  <c r="AQ310" i="14"/>
  <c r="AY310" i="14"/>
  <c r="BG310" i="14"/>
  <c r="BO310" i="14"/>
  <c r="BW310" i="14"/>
  <c r="CE310" i="14"/>
  <c r="CM310" i="14"/>
  <c r="CU310" i="14"/>
  <c r="DC310" i="14"/>
  <c r="DK310" i="14"/>
  <c r="DS310" i="14"/>
  <c r="E310" i="14"/>
  <c r="M310" i="14"/>
  <c r="U310" i="14"/>
  <c r="AC310" i="14"/>
  <c r="AK310" i="14"/>
  <c r="AS310" i="14"/>
  <c r="BA310" i="14"/>
  <c r="BI310" i="14"/>
  <c r="BQ310" i="14"/>
  <c r="BY310" i="14"/>
  <c r="CG310" i="14"/>
  <c r="CO310" i="14"/>
  <c r="CW310" i="14"/>
  <c r="DE310" i="14"/>
  <c r="DM310" i="14"/>
  <c r="DU310" i="14"/>
  <c r="F310" i="14"/>
  <c r="N310" i="14"/>
  <c r="V310" i="14"/>
  <c r="AD310" i="14"/>
  <c r="AL310" i="14"/>
  <c r="AT310" i="14"/>
  <c r="BB310" i="14"/>
  <c r="BJ310" i="14"/>
  <c r="BR310" i="14"/>
  <c r="BZ310" i="14"/>
  <c r="CH310" i="14"/>
  <c r="CP310" i="14"/>
  <c r="CX310" i="14"/>
  <c r="DF310" i="14"/>
  <c r="DN310" i="14"/>
  <c r="DV310" i="14"/>
  <c r="G310" i="14"/>
  <c r="O310" i="14"/>
  <c r="W310" i="14"/>
  <c r="AE310" i="14"/>
  <c r="AM310" i="14"/>
  <c r="AU310" i="14"/>
  <c r="BC310" i="14"/>
  <c r="BK310" i="14"/>
  <c r="BS310" i="14"/>
  <c r="CA310" i="14"/>
  <c r="CI310" i="14"/>
  <c r="CQ310" i="14"/>
  <c r="CY310" i="14"/>
  <c r="DG310" i="14"/>
  <c r="DO310" i="14"/>
  <c r="I310" i="14"/>
  <c r="Q310" i="14"/>
  <c r="Y310" i="14"/>
  <c r="AG310" i="14"/>
  <c r="AO310" i="14"/>
  <c r="AW310" i="14"/>
  <c r="BE310" i="14"/>
  <c r="BM310" i="14"/>
  <c r="BU310" i="14"/>
  <c r="CC310" i="14"/>
  <c r="CK310" i="14"/>
  <c r="CS310" i="14"/>
  <c r="DA310" i="14"/>
  <c r="DI310" i="14"/>
  <c r="DQ310" i="14"/>
  <c r="H310" i="14"/>
  <c r="AB310" i="14"/>
  <c r="AX310" i="14"/>
  <c r="BT310" i="14"/>
  <c r="CN310" i="14"/>
  <c r="DJ310" i="14"/>
  <c r="L310" i="14"/>
  <c r="AH310" i="14"/>
  <c r="BD310" i="14"/>
  <c r="BX310" i="14"/>
  <c r="CT310" i="14"/>
  <c r="DP310" i="14"/>
  <c r="R310" i="14"/>
  <c r="AN310" i="14"/>
  <c r="BH310" i="14"/>
  <c r="CD310" i="14"/>
  <c r="CZ310" i="14"/>
  <c r="DT310" i="14"/>
  <c r="T310" i="14"/>
  <c r="AP310" i="14"/>
  <c r="BL310" i="14"/>
  <c r="CF310" i="14"/>
  <c r="DB310" i="14"/>
  <c r="X310" i="14"/>
  <c r="AR310" i="14"/>
  <c r="BN310" i="14"/>
  <c r="CJ310" i="14"/>
  <c r="DD310" i="14"/>
  <c r="AZ310" i="14"/>
  <c r="DH310" i="14"/>
  <c r="P310" i="14"/>
  <c r="BV310" i="14"/>
  <c r="Z310" i="14"/>
  <c r="CB310" i="14"/>
  <c r="AJ310" i="14"/>
  <c r="DR310" i="14"/>
  <c r="AV310" i="14"/>
  <c r="BF310" i="14"/>
  <c r="BP310" i="14"/>
  <c r="CL310" i="14"/>
  <c r="D310" i="14"/>
  <c r="CR310" i="14"/>
  <c r="J310" i="14"/>
  <c r="CV310" i="14"/>
  <c r="AF310" i="14"/>
  <c r="DL310" i="14"/>
  <c r="DU361" i="14"/>
  <c r="DM361" i="14"/>
  <c r="DE361" i="14"/>
  <c r="CW361" i="14"/>
  <c r="CO361" i="14"/>
  <c r="CG361" i="14"/>
  <c r="BY361" i="14"/>
  <c r="BP361" i="14"/>
  <c r="BG361" i="14"/>
  <c r="AX361" i="14"/>
  <c r="AN361" i="14"/>
  <c r="AE361" i="14"/>
  <c r="V361" i="14"/>
  <c r="M361" i="14"/>
  <c r="D361" i="14"/>
  <c r="DO360" i="14"/>
  <c r="DF360" i="14"/>
  <c r="CV360" i="14"/>
  <c r="CM360" i="14"/>
  <c r="CD360" i="14"/>
  <c r="BU360" i="14"/>
  <c r="BL360" i="14"/>
  <c r="BC360" i="14"/>
  <c r="AT360" i="14"/>
  <c r="AJ360" i="14"/>
  <c r="AA360" i="14"/>
  <c r="R360" i="14"/>
  <c r="I360" i="14"/>
  <c r="DT359" i="14"/>
  <c r="DK359" i="14"/>
  <c r="CZ359" i="14"/>
  <c r="CP359" i="14"/>
  <c r="CF359" i="14"/>
  <c r="BT359" i="14"/>
  <c r="BJ359" i="14"/>
  <c r="AZ359" i="14"/>
  <c r="AN359" i="14"/>
  <c r="AD359" i="14"/>
  <c r="T359" i="14"/>
  <c r="H359" i="14"/>
  <c r="DQ358" i="14"/>
  <c r="DC358" i="14"/>
  <c r="CP358" i="14"/>
  <c r="CD358" i="14"/>
  <c r="BP358" i="14"/>
  <c r="BE358" i="14"/>
  <c r="AQ358" i="14"/>
  <c r="AD358" i="14"/>
  <c r="R358" i="14"/>
  <c r="D358" i="14"/>
  <c r="DJ357" i="14"/>
  <c r="CT357" i="14"/>
  <c r="CD357" i="14"/>
  <c r="BN357" i="14"/>
  <c r="AX357" i="14"/>
  <c r="AH357" i="14"/>
  <c r="DV356" i="14"/>
  <c r="DC356" i="14"/>
  <c r="CD356" i="14"/>
  <c r="AX356" i="14"/>
  <c r="R356" i="14"/>
  <c r="I357" i="14"/>
  <c r="Q357" i="14"/>
  <c r="Y357" i="14"/>
  <c r="AG357" i="14"/>
  <c r="AO357" i="14"/>
  <c r="AW357" i="14"/>
  <c r="BE357" i="14"/>
  <c r="BM357" i="14"/>
  <c r="BU357" i="14"/>
  <c r="CC357" i="14"/>
  <c r="CK357" i="14"/>
  <c r="CS357" i="14"/>
  <c r="DA357" i="14"/>
  <c r="DI357" i="14"/>
  <c r="DQ357" i="14"/>
  <c r="C357" i="14"/>
  <c r="K357" i="14"/>
  <c r="S357" i="14"/>
  <c r="AA357" i="14"/>
  <c r="AI357" i="14"/>
  <c r="AQ357" i="14"/>
  <c r="AY357" i="14"/>
  <c r="BG357" i="14"/>
  <c r="BO357" i="14"/>
  <c r="BW357" i="14"/>
  <c r="CE357" i="14"/>
  <c r="CM357" i="14"/>
  <c r="CU357" i="14"/>
  <c r="DC357" i="14"/>
  <c r="DK357" i="14"/>
  <c r="DS357" i="14"/>
  <c r="D357" i="14"/>
  <c r="L357" i="14"/>
  <c r="T357" i="14"/>
  <c r="AB357" i="14"/>
  <c r="AJ357" i="14"/>
  <c r="AR357" i="14"/>
  <c r="AZ357" i="14"/>
  <c r="BH357" i="14"/>
  <c r="BP357" i="14"/>
  <c r="BX357" i="14"/>
  <c r="CF357" i="14"/>
  <c r="CN357" i="14"/>
  <c r="CV357" i="14"/>
  <c r="DD357" i="14"/>
  <c r="DL357" i="14"/>
  <c r="DT357" i="14"/>
  <c r="E357" i="14"/>
  <c r="M357" i="14"/>
  <c r="U357" i="14"/>
  <c r="AC357" i="14"/>
  <c r="AK357" i="14"/>
  <c r="AS357" i="14"/>
  <c r="BA357" i="14"/>
  <c r="BI357" i="14"/>
  <c r="BQ357" i="14"/>
  <c r="BY357" i="14"/>
  <c r="CG357" i="14"/>
  <c r="CO357" i="14"/>
  <c r="CW357" i="14"/>
  <c r="DE357" i="14"/>
  <c r="DM357" i="14"/>
  <c r="H349" i="14"/>
  <c r="P349" i="14"/>
  <c r="X349" i="14"/>
  <c r="AF349" i="14"/>
  <c r="AN349" i="14"/>
  <c r="AV349" i="14"/>
  <c r="BD349" i="14"/>
  <c r="BL349" i="14"/>
  <c r="BT349" i="14"/>
  <c r="CB349" i="14"/>
  <c r="CJ349" i="14"/>
  <c r="CR349" i="14"/>
  <c r="CZ349" i="14"/>
  <c r="DH349" i="14"/>
  <c r="DP349" i="14"/>
  <c r="D349" i="14"/>
  <c r="L349" i="14"/>
  <c r="T349" i="14"/>
  <c r="AB349" i="14"/>
  <c r="AJ349" i="14"/>
  <c r="AR349" i="14"/>
  <c r="AZ349" i="14"/>
  <c r="BH349" i="14"/>
  <c r="BP349" i="14"/>
  <c r="BX349" i="14"/>
  <c r="CF349" i="14"/>
  <c r="CN349" i="14"/>
  <c r="CV349" i="14"/>
  <c r="DD349" i="14"/>
  <c r="DL349" i="14"/>
  <c r="DT349" i="14"/>
  <c r="M349" i="14"/>
  <c r="W349" i="14"/>
  <c r="AH349" i="14"/>
  <c r="AS349" i="14"/>
  <c r="BC349" i="14"/>
  <c r="BN349" i="14"/>
  <c r="BY349" i="14"/>
  <c r="CI349" i="14"/>
  <c r="C349" i="14"/>
  <c r="N349" i="14"/>
  <c r="Y349" i="14"/>
  <c r="AI349" i="14"/>
  <c r="AT349" i="14"/>
  <c r="BE349" i="14"/>
  <c r="BO349" i="14"/>
  <c r="BZ349" i="14"/>
  <c r="CK349" i="14"/>
  <c r="CU349" i="14"/>
  <c r="DF349" i="14"/>
  <c r="DQ349" i="14"/>
  <c r="E349" i="14"/>
  <c r="O349" i="14"/>
  <c r="Z349" i="14"/>
  <c r="AK349" i="14"/>
  <c r="AU349" i="14"/>
  <c r="BF349" i="14"/>
  <c r="BQ349" i="14"/>
  <c r="CA349" i="14"/>
  <c r="CL349" i="14"/>
  <c r="CW349" i="14"/>
  <c r="DG349" i="14"/>
  <c r="DR349" i="14"/>
  <c r="F349" i="14"/>
  <c r="Q349" i="14"/>
  <c r="AA349" i="14"/>
  <c r="AL349" i="14"/>
  <c r="AW349" i="14"/>
  <c r="BG349" i="14"/>
  <c r="BR349" i="14"/>
  <c r="CC349" i="14"/>
  <c r="CM349" i="14"/>
  <c r="CX349" i="14"/>
  <c r="DI349" i="14"/>
  <c r="DS349" i="14"/>
  <c r="G349" i="14"/>
  <c r="R349" i="14"/>
  <c r="AC349" i="14"/>
  <c r="AM349" i="14"/>
  <c r="AX349" i="14"/>
  <c r="BI349" i="14"/>
  <c r="BS349" i="14"/>
  <c r="CD349" i="14"/>
  <c r="CO349" i="14"/>
  <c r="I349" i="14"/>
  <c r="S349" i="14"/>
  <c r="AD349" i="14"/>
  <c r="AO349" i="14"/>
  <c r="AY349" i="14"/>
  <c r="BJ349" i="14"/>
  <c r="BU349" i="14"/>
  <c r="CE349" i="14"/>
  <c r="CP349" i="14"/>
  <c r="DA349" i="14"/>
  <c r="DK349" i="14"/>
  <c r="DV349" i="14"/>
  <c r="J349" i="14"/>
  <c r="U349" i="14"/>
  <c r="AE349" i="14"/>
  <c r="AP349" i="14"/>
  <c r="BA349" i="14"/>
  <c r="K349" i="14"/>
  <c r="V349" i="14"/>
  <c r="AG349" i="14"/>
  <c r="AQ349" i="14"/>
  <c r="BB349" i="14"/>
  <c r="BM349" i="14"/>
  <c r="BW349" i="14"/>
  <c r="CH349" i="14"/>
  <c r="CS349" i="14"/>
  <c r="DC349" i="14"/>
  <c r="DN349" i="14"/>
  <c r="BK349" i="14"/>
  <c r="DJ349" i="14"/>
  <c r="BV349" i="14"/>
  <c r="DM349" i="14"/>
  <c r="CG349" i="14"/>
  <c r="DO349" i="14"/>
  <c r="CQ349" i="14"/>
  <c r="DU349" i="14"/>
  <c r="CT349" i="14"/>
  <c r="CY349" i="14"/>
  <c r="DB349" i="14"/>
  <c r="DE349" i="14"/>
  <c r="F341" i="14"/>
  <c r="N341" i="14"/>
  <c r="V341" i="14"/>
  <c r="AD341" i="14"/>
  <c r="AL341" i="14"/>
  <c r="AT341" i="14"/>
  <c r="BB341" i="14"/>
  <c r="BJ341" i="14"/>
  <c r="BR341" i="14"/>
  <c r="BZ341" i="14"/>
  <c r="CH341" i="14"/>
  <c r="CP341" i="14"/>
  <c r="CX341" i="14"/>
  <c r="DF341" i="14"/>
  <c r="DN341" i="14"/>
  <c r="DV341" i="14"/>
  <c r="G341" i="14"/>
  <c r="O341" i="14"/>
  <c r="W341" i="14"/>
  <c r="AE341" i="14"/>
  <c r="AM341" i="14"/>
  <c r="AU341" i="14"/>
  <c r="BC341" i="14"/>
  <c r="BK341" i="14"/>
  <c r="BS341" i="14"/>
  <c r="CA341" i="14"/>
  <c r="CI341" i="14"/>
  <c r="CQ341" i="14"/>
  <c r="CY341" i="14"/>
  <c r="DG341" i="14"/>
  <c r="DO341" i="14"/>
  <c r="H341" i="14"/>
  <c r="P341" i="14"/>
  <c r="X341" i="14"/>
  <c r="AF341" i="14"/>
  <c r="AN341" i="14"/>
  <c r="AV341" i="14"/>
  <c r="BD341" i="14"/>
  <c r="BL341" i="14"/>
  <c r="BT341" i="14"/>
  <c r="CB341" i="14"/>
  <c r="CJ341" i="14"/>
  <c r="CR341" i="14"/>
  <c r="CZ341" i="14"/>
  <c r="DH341" i="14"/>
  <c r="DP341" i="14"/>
  <c r="I341" i="14"/>
  <c r="Q341" i="14"/>
  <c r="Y341" i="14"/>
  <c r="AG341" i="14"/>
  <c r="AO341" i="14"/>
  <c r="AW341" i="14"/>
  <c r="BE341" i="14"/>
  <c r="BM341" i="14"/>
  <c r="BU341" i="14"/>
  <c r="CC341" i="14"/>
  <c r="CK341" i="14"/>
  <c r="CS341" i="14"/>
  <c r="DA341" i="14"/>
  <c r="DI341" i="14"/>
  <c r="DQ341" i="14"/>
  <c r="J341" i="14"/>
  <c r="R341" i="14"/>
  <c r="Z341" i="14"/>
  <c r="AH341" i="14"/>
  <c r="AP341" i="14"/>
  <c r="AX341" i="14"/>
  <c r="BF341" i="14"/>
  <c r="BN341" i="14"/>
  <c r="BV341" i="14"/>
  <c r="CD341" i="14"/>
  <c r="CL341" i="14"/>
  <c r="CT341" i="14"/>
  <c r="DB341" i="14"/>
  <c r="DJ341" i="14"/>
  <c r="DR341" i="14"/>
  <c r="C341" i="14"/>
  <c r="K341" i="14"/>
  <c r="S341" i="14"/>
  <c r="AA341" i="14"/>
  <c r="AI341" i="14"/>
  <c r="AQ341" i="14"/>
  <c r="AY341" i="14"/>
  <c r="BG341" i="14"/>
  <c r="BO341" i="14"/>
  <c r="BW341" i="14"/>
  <c r="CE341" i="14"/>
  <c r="CM341" i="14"/>
  <c r="CU341" i="14"/>
  <c r="DC341" i="14"/>
  <c r="DK341" i="14"/>
  <c r="DS341" i="14"/>
  <c r="D341" i="14"/>
  <c r="L341" i="14"/>
  <c r="T341" i="14"/>
  <c r="AB341" i="14"/>
  <c r="AJ341" i="14"/>
  <c r="AR341" i="14"/>
  <c r="AZ341" i="14"/>
  <c r="BH341" i="14"/>
  <c r="BP341" i="14"/>
  <c r="BX341" i="14"/>
  <c r="CF341" i="14"/>
  <c r="CN341" i="14"/>
  <c r="CV341" i="14"/>
  <c r="DD341" i="14"/>
  <c r="DL341" i="14"/>
  <c r="DT341" i="14"/>
  <c r="U341" i="14"/>
  <c r="CG341" i="14"/>
  <c r="AC341" i="14"/>
  <c r="CO341" i="14"/>
  <c r="AK341" i="14"/>
  <c r="CW341" i="14"/>
  <c r="AS341" i="14"/>
  <c r="DE341" i="14"/>
  <c r="BA341" i="14"/>
  <c r="DM341" i="14"/>
  <c r="BI341" i="14"/>
  <c r="DU341" i="14"/>
  <c r="E341" i="14"/>
  <c r="BQ341" i="14"/>
  <c r="M341" i="14"/>
  <c r="BY341" i="14"/>
  <c r="H333" i="14"/>
  <c r="P333" i="14"/>
  <c r="X333" i="14"/>
  <c r="AF333" i="14"/>
  <c r="AN333" i="14"/>
  <c r="AV333" i="14"/>
  <c r="BD333" i="14"/>
  <c r="BL333" i="14"/>
  <c r="BT333" i="14"/>
  <c r="CB333" i="14"/>
  <c r="CJ333" i="14"/>
  <c r="CR333" i="14"/>
  <c r="CZ333" i="14"/>
  <c r="DH333" i="14"/>
  <c r="DP333" i="14"/>
  <c r="J333" i="14"/>
  <c r="R333" i="14"/>
  <c r="Z333" i="14"/>
  <c r="AH333" i="14"/>
  <c r="AP333" i="14"/>
  <c r="AX333" i="14"/>
  <c r="BF333" i="14"/>
  <c r="BN333" i="14"/>
  <c r="BV333" i="14"/>
  <c r="CD333" i="14"/>
  <c r="CL333" i="14"/>
  <c r="CT333" i="14"/>
  <c r="DB333" i="14"/>
  <c r="DJ333" i="14"/>
  <c r="DR333" i="14"/>
  <c r="D333" i="14"/>
  <c r="L333" i="14"/>
  <c r="T333" i="14"/>
  <c r="AB333" i="14"/>
  <c r="AJ333" i="14"/>
  <c r="AR333" i="14"/>
  <c r="AZ333" i="14"/>
  <c r="BH333" i="14"/>
  <c r="BP333" i="14"/>
  <c r="BX333" i="14"/>
  <c r="CF333" i="14"/>
  <c r="CN333" i="14"/>
  <c r="CV333" i="14"/>
  <c r="DD333" i="14"/>
  <c r="DL333" i="14"/>
  <c r="DT333" i="14"/>
  <c r="E333" i="14"/>
  <c r="M333" i="14"/>
  <c r="U333" i="14"/>
  <c r="AC333" i="14"/>
  <c r="AK333" i="14"/>
  <c r="AS333" i="14"/>
  <c r="BA333" i="14"/>
  <c r="BI333" i="14"/>
  <c r="BQ333" i="14"/>
  <c r="BY333" i="14"/>
  <c r="CG333" i="14"/>
  <c r="CO333" i="14"/>
  <c r="CW333" i="14"/>
  <c r="DE333" i="14"/>
  <c r="DM333" i="14"/>
  <c r="DU333" i="14"/>
  <c r="F333" i="14"/>
  <c r="N333" i="14"/>
  <c r="V333" i="14"/>
  <c r="AD333" i="14"/>
  <c r="AL333" i="14"/>
  <c r="AT333" i="14"/>
  <c r="BB333" i="14"/>
  <c r="BJ333" i="14"/>
  <c r="BR333" i="14"/>
  <c r="BZ333" i="14"/>
  <c r="CH333" i="14"/>
  <c r="CP333" i="14"/>
  <c r="CX333" i="14"/>
  <c r="DF333" i="14"/>
  <c r="DN333" i="14"/>
  <c r="DV333" i="14"/>
  <c r="O333" i="14"/>
  <c r="AI333" i="14"/>
  <c r="BE333" i="14"/>
  <c r="CA333" i="14"/>
  <c r="CU333" i="14"/>
  <c r="DQ333" i="14"/>
  <c r="Q333" i="14"/>
  <c r="AM333" i="14"/>
  <c r="BG333" i="14"/>
  <c r="CC333" i="14"/>
  <c r="CY333" i="14"/>
  <c r="DS333" i="14"/>
  <c r="W333" i="14"/>
  <c r="AQ333" i="14"/>
  <c r="BM333" i="14"/>
  <c r="CI333" i="14"/>
  <c r="DC333" i="14"/>
  <c r="C333" i="14"/>
  <c r="Y333" i="14"/>
  <c r="AU333" i="14"/>
  <c r="BO333" i="14"/>
  <c r="CK333" i="14"/>
  <c r="DG333" i="14"/>
  <c r="G333" i="14"/>
  <c r="AA333" i="14"/>
  <c r="AW333" i="14"/>
  <c r="BS333" i="14"/>
  <c r="CM333" i="14"/>
  <c r="DI333" i="14"/>
  <c r="BC333" i="14"/>
  <c r="DK333" i="14"/>
  <c r="I333" i="14"/>
  <c r="BK333" i="14"/>
  <c r="DO333" i="14"/>
  <c r="K333" i="14"/>
  <c r="BU333" i="14"/>
  <c r="S333" i="14"/>
  <c r="BW333" i="14"/>
  <c r="AE333" i="14"/>
  <c r="CE333" i="14"/>
  <c r="AG333" i="14"/>
  <c r="CQ333" i="14"/>
  <c r="AO333" i="14"/>
  <c r="CS333" i="14"/>
  <c r="AY333" i="14"/>
  <c r="DA333" i="14"/>
  <c r="J325" i="14"/>
  <c r="R325" i="14"/>
  <c r="Z325" i="14"/>
  <c r="AH325" i="14"/>
  <c r="AP325" i="14"/>
  <c r="AX325" i="14"/>
  <c r="BF325" i="14"/>
  <c r="BN325" i="14"/>
  <c r="BV325" i="14"/>
  <c r="CD325" i="14"/>
  <c r="CL325" i="14"/>
  <c r="CT325" i="14"/>
  <c r="DB325" i="14"/>
  <c r="DJ325" i="14"/>
  <c r="DR325" i="14"/>
  <c r="F325" i="14"/>
  <c r="N325" i="14"/>
  <c r="V325" i="14"/>
  <c r="AD325" i="14"/>
  <c r="AL325" i="14"/>
  <c r="AT325" i="14"/>
  <c r="BB325" i="14"/>
  <c r="BJ325" i="14"/>
  <c r="BR325" i="14"/>
  <c r="BZ325" i="14"/>
  <c r="CH325" i="14"/>
  <c r="CP325" i="14"/>
  <c r="CX325" i="14"/>
  <c r="DF325" i="14"/>
  <c r="DN325" i="14"/>
  <c r="DV325" i="14"/>
  <c r="L325" i="14"/>
  <c r="W325" i="14"/>
  <c r="AG325" i="14"/>
  <c r="AR325" i="14"/>
  <c r="BC325" i="14"/>
  <c r="BM325" i="14"/>
  <c r="BX325" i="14"/>
  <c r="CI325" i="14"/>
  <c r="CS325" i="14"/>
  <c r="DD325" i="14"/>
  <c r="DO325" i="14"/>
  <c r="C325" i="14"/>
  <c r="M325" i="14"/>
  <c r="X325" i="14"/>
  <c r="AI325" i="14"/>
  <c r="AS325" i="14"/>
  <c r="BD325" i="14"/>
  <c r="BO325" i="14"/>
  <c r="BY325" i="14"/>
  <c r="CJ325" i="14"/>
  <c r="D325" i="14"/>
  <c r="O325" i="14"/>
  <c r="Y325" i="14"/>
  <c r="AJ325" i="14"/>
  <c r="AU325" i="14"/>
  <c r="BE325" i="14"/>
  <c r="BP325" i="14"/>
  <c r="CA325" i="14"/>
  <c r="CK325" i="14"/>
  <c r="CV325" i="14"/>
  <c r="DG325" i="14"/>
  <c r="DQ325" i="14"/>
  <c r="E325" i="14"/>
  <c r="P325" i="14"/>
  <c r="AA325" i="14"/>
  <c r="AK325" i="14"/>
  <c r="AV325" i="14"/>
  <c r="BG325" i="14"/>
  <c r="BQ325" i="14"/>
  <c r="CB325" i="14"/>
  <c r="G325" i="14"/>
  <c r="Q325" i="14"/>
  <c r="AB325" i="14"/>
  <c r="AM325" i="14"/>
  <c r="AW325" i="14"/>
  <c r="BH325" i="14"/>
  <c r="BS325" i="14"/>
  <c r="CC325" i="14"/>
  <c r="CN325" i="14"/>
  <c r="CY325" i="14"/>
  <c r="DI325" i="14"/>
  <c r="DT325" i="14"/>
  <c r="H325" i="14"/>
  <c r="S325" i="14"/>
  <c r="AC325" i="14"/>
  <c r="AN325" i="14"/>
  <c r="AY325" i="14"/>
  <c r="BI325" i="14"/>
  <c r="BT325" i="14"/>
  <c r="CE325" i="14"/>
  <c r="CO325" i="14"/>
  <c r="CZ325" i="14"/>
  <c r="DK325" i="14"/>
  <c r="DU325" i="14"/>
  <c r="I325" i="14"/>
  <c r="T325" i="14"/>
  <c r="AE325" i="14"/>
  <c r="AO325" i="14"/>
  <c r="AZ325" i="14"/>
  <c r="BK325" i="14"/>
  <c r="BU325" i="14"/>
  <c r="CF325" i="14"/>
  <c r="CQ325" i="14"/>
  <c r="DA325" i="14"/>
  <c r="DL325" i="14"/>
  <c r="AF325" i="14"/>
  <c r="CU325" i="14"/>
  <c r="AQ325" i="14"/>
  <c r="CW325" i="14"/>
  <c r="BA325" i="14"/>
  <c r="DC325" i="14"/>
  <c r="BL325" i="14"/>
  <c r="DE325" i="14"/>
  <c r="BW325" i="14"/>
  <c r="DH325" i="14"/>
  <c r="CG325" i="14"/>
  <c r="DM325" i="14"/>
  <c r="K325" i="14"/>
  <c r="CM325" i="14"/>
  <c r="DP325" i="14"/>
  <c r="U325" i="14"/>
  <c r="CR325" i="14"/>
  <c r="DS325" i="14"/>
  <c r="F317" i="14"/>
  <c r="N317" i="14"/>
  <c r="V317" i="14"/>
  <c r="AD317" i="14"/>
  <c r="AL317" i="14"/>
  <c r="AT317" i="14"/>
  <c r="BB317" i="14"/>
  <c r="BJ317" i="14"/>
  <c r="BR317" i="14"/>
  <c r="BZ317" i="14"/>
  <c r="CH317" i="14"/>
  <c r="J317" i="14"/>
  <c r="R317" i="14"/>
  <c r="Z317" i="14"/>
  <c r="AH317" i="14"/>
  <c r="AP317" i="14"/>
  <c r="L317" i="14"/>
  <c r="W317" i="14"/>
  <c r="AG317" i="14"/>
  <c r="AR317" i="14"/>
  <c r="BA317" i="14"/>
  <c r="BK317" i="14"/>
  <c r="BT317" i="14"/>
  <c r="CC317" i="14"/>
  <c r="CL317" i="14"/>
  <c r="CT317" i="14"/>
  <c r="DB317" i="14"/>
  <c r="DJ317" i="14"/>
  <c r="DR317" i="14"/>
  <c r="E317" i="14"/>
  <c r="P317" i="14"/>
  <c r="AA317" i="14"/>
  <c r="AK317" i="14"/>
  <c r="AV317" i="14"/>
  <c r="BE317" i="14"/>
  <c r="BN317" i="14"/>
  <c r="BW317" i="14"/>
  <c r="CF317" i="14"/>
  <c r="CO317" i="14"/>
  <c r="CW317" i="14"/>
  <c r="DE317" i="14"/>
  <c r="DM317" i="14"/>
  <c r="DU317" i="14"/>
  <c r="G317" i="14"/>
  <c r="Q317" i="14"/>
  <c r="AB317" i="14"/>
  <c r="AM317" i="14"/>
  <c r="AW317" i="14"/>
  <c r="BF317" i="14"/>
  <c r="BO317" i="14"/>
  <c r="BX317" i="14"/>
  <c r="CG317" i="14"/>
  <c r="CP317" i="14"/>
  <c r="CX317" i="14"/>
  <c r="DF317" i="14"/>
  <c r="DN317" i="14"/>
  <c r="DV317" i="14"/>
  <c r="H317" i="14"/>
  <c r="X317" i="14"/>
  <c r="AO317" i="14"/>
  <c r="BD317" i="14"/>
  <c r="BS317" i="14"/>
  <c r="CI317" i="14"/>
  <c r="CU317" i="14"/>
  <c r="DH317" i="14"/>
  <c r="DT317" i="14"/>
  <c r="K317" i="14"/>
  <c r="AC317" i="14"/>
  <c r="AS317" i="14"/>
  <c r="BH317" i="14"/>
  <c r="BV317" i="14"/>
  <c r="CK317" i="14"/>
  <c r="CY317" i="14"/>
  <c r="DK317" i="14"/>
  <c r="S317" i="14"/>
  <c r="AI317" i="14"/>
  <c r="AY317" i="14"/>
  <c r="BM317" i="14"/>
  <c r="CB317" i="14"/>
  <c r="D317" i="14"/>
  <c r="AF317" i="14"/>
  <c r="BG317" i="14"/>
  <c r="CD317" i="14"/>
  <c r="CV317" i="14"/>
  <c r="DO317" i="14"/>
  <c r="M317" i="14"/>
  <c r="AN317" i="14"/>
  <c r="BL317" i="14"/>
  <c r="CJ317" i="14"/>
  <c r="DA317" i="14"/>
  <c r="DQ317" i="14"/>
  <c r="T317" i="14"/>
  <c r="AU317" i="14"/>
  <c r="BQ317" i="14"/>
  <c r="CN317" i="14"/>
  <c r="DD317" i="14"/>
  <c r="Y317" i="14"/>
  <c r="BP317" i="14"/>
  <c r="CS317" i="14"/>
  <c r="AE317" i="14"/>
  <c r="BU317" i="14"/>
  <c r="CZ317" i="14"/>
  <c r="AJ317" i="14"/>
  <c r="BY317" i="14"/>
  <c r="DC317" i="14"/>
  <c r="AQ317" i="14"/>
  <c r="CA317" i="14"/>
  <c r="DG317" i="14"/>
  <c r="C317" i="14"/>
  <c r="AX317" i="14"/>
  <c r="CE317" i="14"/>
  <c r="DI317" i="14"/>
  <c r="I317" i="14"/>
  <c r="AZ317" i="14"/>
  <c r="CM317" i="14"/>
  <c r="DL317" i="14"/>
  <c r="O317" i="14"/>
  <c r="BC317" i="14"/>
  <c r="CQ317" i="14"/>
  <c r="DP317" i="14"/>
  <c r="U317" i="14"/>
  <c r="BI317" i="14"/>
  <c r="CR317" i="14"/>
  <c r="DS317" i="14"/>
  <c r="G309" i="14"/>
  <c r="O309" i="14"/>
  <c r="W309" i="14"/>
  <c r="AE309" i="14"/>
  <c r="AM309" i="14"/>
  <c r="AU309" i="14"/>
  <c r="BC309" i="14"/>
  <c r="BK309" i="14"/>
  <c r="BS309" i="14"/>
  <c r="CA309" i="14"/>
  <c r="CI309" i="14"/>
  <c r="CQ309" i="14"/>
  <c r="CY309" i="14"/>
  <c r="DG309" i="14"/>
  <c r="DO309" i="14"/>
  <c r="H309" i="14"/>
  <c r="P309" i="14"/>
  <c r="X309" i="14"/>
  <c r="AF309" i="14"/>
  <c r="AN309" i="14"/>
  <c r="AV309" i="14"/>
  <c r="BD309" i="14"/>
  <c r="BL309" i="14"/>
  <c r="BT309" i="14"/>
  <c r="CB309" i="14"/>
  <c r="CJ309" i="14"/>
  <c r="CR309" i="14"/>
  <c r="CZ309" i="14"/>
  <c r="DH309" i="14"/>
  <c r="DP309" i="14"/>
  <c r="I309" i="14"/>
  <c r="Q309" i="14"/>
  <c r="Y309" i="14"/>
  <c r="AG309" i="14"/>
  <c r="AO309" i="14"/>
  <c r="AW309" i="14"/>
  <c r="BE309" i="14"/>
  <c r="BM309" i="14"/>
  <c r="BU309" i="14"/>
  <c r="CC309" i="14"/>
  <c r="CK309" i="14"/>
  <c r="CS309" i="14"/>
  <c r="DA309" i="14"/>
  <c r="DI309" i="14"/>
  <c r="DQ309" i="14"/>
  <c r="J309" i="14"/>
  <c r="R309" i="14"/>
  <c r="Z309" i="14"/>
  <c r="AH309" i="14"/>
  <c r="AP309" i="14"/>
  <c r="AX309" i="14"/>
  <c r="BF309" i="14"/>
  <c r="BN309" i="14"/>
  <c r="BV309" i="14"/>
  <c r="CD309" i="14"/>
  <c r="CL309" i="14"/>
  <c r="CT309" i="14"/>
  <c r="DB309" i="14"/>
  <c r="DJ309" i="14"/>
  <c r="DR309" i="14"/>
  <c r="C309" i="14"/>
  <c r="K309" i="14"/>
  <c r="S309" i="14"/>
  <c r="AA309" i="14"/>
  <c r="AI309" i="14"/>
  <c r="AQ309" i="14"/>
  <c r="AY309" i="14"/>
  <c r="BG309" i="14"/>
  <c r="BO309" i="14"/>
  <c r="BW309" i="14"/>
  <c r="CE309" i="14"/>
  <c r="CM309" i="14"/>
  <c r="CU309" i="14"/>
  <c r="DC309" i="14"/>
  <c r="DK309" i="14"/>
  <c r="DS309" i="14"/>
  <c r="D309" i="14"/>
  <c r="L309" i="14"/>
  <c r="T309" i="14"/>
  <c r="AB309" i="14"/>
  <c r="AJ309" i="14"/>
  <c r="AR309" i="14"/>
  <c r="AZ309" i="14"/>
  <c r="BH309" i="14"/>
  <c r="BP309" i="14"/>
  <c r="BX309" i="14"/>
  <c r="CF309" i="14"/>
  <c r="CN309" i="14"/>
  <c r="CV309" i="14"/>
  <c r="DD309" i="14"/>
  <c r="DL309" i="14"/>
  <c r="DT309" i="14"/>
  <c r="E309" i="14"/>
  <c r="M309" i="14"/>
  <c r="U309" i="14"/>
  <c r="AC309" i="14"/>
  <c r="AK309" i="14"/>
  <c r="AS309" i="14"/>
  <c r="BA309" i="14"/>
  <c r="BI309" i="14"/>
  <c r="BQ309" i="14"/>
  <c r="BY309" i="14"/>
  <c r="CG309" i="14"/>
  <c r="CO309" i="14"/>
  <c r="CW309" i="14"/>
  <c r="DE309" i="14"/>
  <c r="DM309" i="14"/>
  <c r="DU309" i="14"/>
  <c r="N309" i="14"/>
  <c r="BZ309" i="14"/>
  <c r="AD309" i="14"/>
  <c r="CP309" i="14"/>
  <c r="AT309" i="14"/>
  <c r="DF309" i="14"/>
  <c r="BB309" i="14"/>
  <c r="DN309" i="14"/>
  <c r="BJ309" i="14"/>
  <c r="DV309" i="14"/>
  <c r="CX309" i="14"/>
  <c r="F309" i="14"/>
  <c r="V309" i="14"/>
  <c r="AL309" i="14"/>
  <c r="BR309" i="14"/>
  <c r="CH309" i="14"/>
  <c r="DT361" i="14"/>
  <c r="DL361" i="14"/>
  <c r="DD361" i="14"/>
  <c r="CV361" i="14"/>
  <c r="CN361" i="14"/>
  <c r="CF361" i="14"/>
  <c r="BX361" i="14"/>
  <c r="BO361" i="14"/>
  <c r="BF361" i="14"/>
  <c r="AV361" i="14"/>
  <c r="AM361" i="14"/>
  <c r="AD361" i="14"/>
  <c r="U361" i="14"/>
  <c r="L361" i="14"/>
  <c r="C361" i="14"/>
  <c r="DN360" i="14"/>
  <c r="DD360" i="14"/>
  <c r="CU360" i="14"/>
  <c r="CL360" i="14"/>
  <c r="CC360" i="14"/>
  <c r="BT360" i="14"/>
  <c r="BK360" i="14"/>
  <c r="BB360" i="14"/>
  <c r="AR360" i="14"/>
  <c r="AI360" i="14"/>
  <c r="Z360" i="14"/>
  <c r="Q360" i="14"/>
  <c r="H360" i="14"/>
  <c r="DS359" i="14"/>
  <c r="DJ359" i="14"/>
  <c r="CY359" i="14"/>
  <c r="CO359" i="14"/>
  <c r="CD359" i="14"/>
  <c r="BS359" i="14"/>
  <c r="BI359" i="14"/>
  <c r="AX359" i="14"/>
  <c r="AM359" i="14"/>
  <c r="AC359" i="14"/>
  <c r="R359" i="14"/>
  <c r="G359" i="14"/>
  <c r="DN358" i="14"/>
  <c r="DB358" i="14"/>
  <c r="CN358" i="14"/>
  <c r="CC358" i="14"/>
  <c r="BO358" i="14"/>
  <c r="BB358" i="14"/>
  <c r="AP358" i="14"/>
  <c r="AB358" i="14"/>
  <c r="Q358" i="14"/>
  <c r="C358" i="14"/>
  <c r="DH357" i="14"/>
  <c r="CR357" i="14"/>
  <c r="CB357" i="14"/>
  <c r="BL357" i="14"/>
  <c r="AV357" i="14"/>
  <c r="AF357" i="14"/>
  <c r="P357" i="14"/>
  <c r="DT356" i="14"/>
  <c r="DB356" i="14"/>
  <c r="BZ356" i="14"/>
  <c r="AT356" i="14"/>
  <c r="E356" i="14"/>
  <c r="M356" i="14"/>
  <c r="U356" i="14"/>
  <c r="AC356" i="14"/>
  <c r="AK356" i="14"/>
  <c r="AS356" i="14"/>
  <c r="BA356" i="14"/>
  <c r="BI356" i="14"/>
  <c r="BQ356" i="14"/>
  <c r="BY356" i="14"/>
  <c r="CG356" i="14"/>
  <c r="CO356" i="14"/>
  <c r="CW356" i="14"/>
  <c r="DE356" i="14"/>
  <c r="DM356" i="14"/>
  <c r="DU356" i="14"/>
  <c r="G356" i="14"/>
  <c r="O356" i="14"/>
  <c r="W356" i="14"/>
  <c r="AE356" i="14"/>
  <c r="AM356" i="14"/>
  <c r="AU356" i="14"/>
  <c r="BC356" i="14"/>
  <c r="BK356" i="14"/>
  <c r="BS356" i="14"/>
  <c r="CA356" i="14"/>
  <c r="CI356" i="14"/>
  <c r="CQ356" i="14"/>
  <c r="CY356" i="14"/>
  <c r="DG356" i="14"/>
  <c r="DO356" i="14"/>
  <c r="H356" i="14"/>
  <c r="P356" i="14"/>
  <c r="X356" i="14"/>
  <c r="AF356" i="14"/>
  <c r="AN356" i="14"/>
  <c r="AV356" i="14"/>
  <c r="BD356" i="14"/>
  <c r="BL356" i="14"/>
  <c r="BT356" i="14"/>
  <c r="CB356" i="14"/>
  <c r="CJ356" i="14"/>
  <c r="CR356" i="14"/>
  <c r="CZ356" i="14"/>
  <c r="DH356" i="14"/>
  <c r="DP356" i="14"/>
  <c r="I356" i="14"/>
  <c r="Q356" i="14"/>
  <c r="Y356" i="14"/>
  <c r="AG356" i="14"/>
  <c r="AO356" i="14"/>
  <c r="AW356" i="14"/>
  <c r="BE356" i="14"/>
  <c r="BM356" i="14"/>
  <c r="BU356" i="14"/>
  <c r="CC356" i="14"/>
  <c r="CK356" i="14"/>
  <c r="CS356" i="14"/>
  <c r="DA356" i="14"/>
  <c r="DI356" i="14"/>
  <c r="DQ356" i="14"/>
  <c r="C356" i="14"/>
  <c r="K356" i="14"/>
  <c r="S356" i="14"/>
  <c r="AA356" i="14"/>
  <c r="AI356" i="14"/>
  <c r="AQ356" i="14"/>
  <c r="AY356" i="14"/>
  <c r="BG356" i="14"/>
  <c r="BO356" i="14"/>
  <c r="BW356" i="14"/>
  <c r="CE356" i="14"/>
  <c r="CM356" i="14"/>
  <c r="D356" i="14"/>
  <c r="L356" i="14"/>
  <c r="T356" i="14"/>
  <c r="AB356" i="14"/>
  <c r="AJ356" i="14"/>
  <c r="AR356" i="14"/>
  <c r="AZ356" i="14"/>
  <c r="BH356" i="14"/>
  <c r="BP356" i="14"/>
  <c r="BX356" i="14"/>
  <c r="CF356" i="14"/>
  <c r="CN356" i="14"/>
  <c r="CV356" i="14"/>
  <c r="DD356" i="14"/>
  <c r="DL356" i="14"/>
  <c r="D348" i="14"/>
  <c r="L348" i="14"/>
  <c r="T348" i="14"/>
  <c r="AB348" i="14"/>
  <c r="AJ348" i="14"/>
  <c r="AR348" i="14"/>
  <c r="AZ348" i="14"/>
  <c r="BH348" i="14"/>
  <c r="BP348" i="14"/>
  <c r="BX348" i="14"/>
  <c r="CF348" i="14"/>
  <c r="CN348" i="14"/>
  <c r="CV348" i="14"/>
  <c r="DD348" i="14"/>
  <c r="DL348" i="14"/>
  <c r="DT348" i="14"/>
  <c r="G348" i="14"/>
  <c r="O348" i="14"/>
  <c r="W348" i="14"/>
  <c r="AE348" i="14"/>
  <c r="AM348" i="14"/>
  <c r="AU348" i="14"/>
  <c r="BC348" i="14"/>
  <c r="BK348" i="14"/>
  <c r="BS348" i="14"/>
  <c r="CA348" i="14"/>
  <c r="CI348" i="14"/>
  <c r="CQ348" i="14"/>
  <c r="CY348" i="14"/>
  <c r="DG348" i="14"/>
  <c r="DO348" i="14"/>
  <c r="H348" i="14"/>
  <c r="P348" i="14"/>
  <c r="X348" i="14"/>
  <c r="AF348" i="14"/>
  <c r="AN348" i="14"/>
  <c r="AV348" i="14"/>
  <c r="BD348" i="14"/>
  <c r="BL348" i="14"/>
  <c r="BT348" i="14"/>
  <c r="CB348" i="14"/>
  <c r="CJ348" i="14"/>
  <c r="CR348" i="14"/>
  <c r="CZ348" i="14"/>
  <c r="DH348" i="14"/>
  <c r="DP348" i="14"/>
  <c r="K348" i="14"/>
  <c r="Y348" i="14"/>
  <c r="AK348" i="14"/>
  <c r="AX348" i="14"/>
  <c r="BJ348" i="14"/>
  <c r="BW348" i="14"/>
  <c r="CK348" i="14"/>
  <c r="CW348" i="14"/>
  <c r="DJ348" i="14"/>
  <c r="DV348" i="14"/>
  <c r="M348" i="14"/>
  <c r="Z348" i="14"/>
  <c r="AL348" i="14"/>
  <c r="AY348" i="14"/>
  <c r="BM348" i="14"/>
  <c r="BY348" i="14"/>
  <c r="CL348" i="14"/>
  <c r="CX348" i="14"/>
  <c r="DK348" i="14"/>
  <c r="N348" i="14"/>
  <c r="AA348" i="14"/>
  <c r="AO348" i="14"/>
  <c r="BA348" i="14"/>
  <c r="BN348" i="14"/>
  <c r="BZ348" i="14"/>
  <c r="CM348" i="14"/>
  <c r="DA348" i="14"/>
  <c r="DM348" i="14"/>
  <c r="C348" i="14"/>
  <c r="Q348" i="14"/>
  <c r="AC348" i="14"/>
  <c r="AP348" i="14"/>
  <c r="BB348" i="14"/>
  <c r="BO348" i="14"/>
  <c r="CC348" i="14"/>
  <c r="CO348" i="14"/>
  <c r="DB348" i="14"/>
  <c r="DN348" i="14"/>
  <c r="E348" i="14"/>
  <c r="R348" i="14"/>
  <c r="AD348" i="14"/>
  <c r="AQ348" i="14"/>
  <c r="BE348" i="14"/>
  <c r="BQ348" i="14"/>
  <c r="CD348" i="14"/>
  <c r="CP348" i="14"/>
  <c r="DC348" i="14"/>
  <c r="DQ348" i="14"/>
  <c r="F348" i="14"/>
  <c r="S348" i="14"/>
  <c r="AG348" i="14"/>
  <c r="AS348" i="14"/>
  <c r="BF348" i="14"/>
  <c r="BR348" i="14"/>
  <c r="CE348" i="14"/>
  <c r="CS348" i="14"/>
  <c r="DE348" i="14"/>
  <c r="DR348" i="14"/>
  <c r="I348" i="14"/>
  <c r="U348" i="14"/>
  <c r="AH348" i="14"/>
  <c r="AT348" i="14"/>
  <c r="BG348" i="14"/>
  <c r="BU348" i="14"/>
  <c r="CG348" i="14"/>
  <c r="CT348" i="14"/>
  <c r="DF348" i="14"/>
  <c r="DS348" i="14"/>
  <c r="J348" i="14"/>
  <c r="V348" i="14"/>
  <c r="AI348" i="14"/>
  <c r="AW348" i="14"/>
  <c r="BI348" i="14"/>
  <c r="BV348" i="14"/>
  <c r="CH348" i="14"/>
  <c r="CU348" i="14"/>
  <c r="DI348" i="14"/>
  <c r="DU348" i="14"/>
  <c r="I340" i="14"/>
  <c r="Q340" i="14"/>
  <c r="Y340" i="14"/>
  <c r="AG340" i="14"/>
  <c r="AO340" i="14"/>
  <c r="AW340" i="14"/>
  <c r="BE340" i="14"/>
  <c r="BM340" i="14"/>
  <c r="BU340" i="14"/>
  <c r="CC340" i="14"/>
  <c r="CK340" i="14"/>
  <c r="CS340" i="14"/>
  <c r="F340" i="14"/>
  <c r="O340" i="14"/>
  <c r="X340" i="14"/>
  <c r="AH340" i="14"/>
  <c r="AQ340" i="14"/>
  <c r="AZ340" i="14"/>
  <c r="BI340" i="14"/>
  <c r="BR340" i="14"/>
  <c r="CA340" i="14"/>
  <c r="CJ340" i="14"/>
  <c r="CT340" i="14"/>
  <c r="DB340" i="14"/>
  <c r="DJ340" i="14"/>
  <c r="DR340" i="14"/>
  <c r="G340" i="14"/>
  <c r="P340" i="14"/>
  <c r="Z340" i="14"/>
  <c r="AI340" i="14"/>
  <c r="AR340" i="14"/>
  <c r="BA340" i="14"/>
  <c r="BJ340" i="14"/>
  <c r="BS340" i="14"/>
  <c r="CB340" i="14"/>
  <c r="CL340" i="14"/>
  <c r="CU340" i="14"/>
  <c r="DC340" i="14"/>
  <c r="DK340" i="14"/>
  <c r="DS340" i="14"/>
  <c r="H340" i="14"/>
  <c r="R340" i="14"/>
  <c r="AA340" i="14"/>
  <c r="AJ340" i="14"/>
  <c r="AS340" i="14"/>
  <c r="BB340" i="14"/>
  <c r="BK340" i="14"/>
  <c r="BT340" i="14"/>
  <c r="CD340" i="14"/>
  <c r="CM340" i="14"/>
  <c r="CV340" i="14"/>
  <c r="DD340" i="14"/>
  <c r="DL340" i="14"/>
  <c r="DT340" i="14"/>
  <c r="J340" i="14"/>
  <c r="S340" i="14"/>
  <c r="AB340" i="14"/>
  <c r="AK340" i="14"/>
  <c r="AT340" i="14"/>
  <c r="BC340" i="14"/>
  <c r="BL340" i="14"/>
  <c r="BV340" i="14"/>
  <c r="CE340" i="14"/>
  <c r="CN340" i="14"/>
  <c r="CW340" i="14"/>
  <c r="DE340" i="14"/>
  <c r="DM340" i="14"/>
  <c r="DU340" i="14"/>
  <c r="K340" i="14"/>
  <c r="T340" i="14"/>
  <c r="AC340" i="14"/>
  <c r="AL340" i="14"/>
  <c r="AU340" i="14"/>
  <c r="BD340" i="14"/>
  <c r="BN340" i="14"/>
  <c r="BW340" i="14"/>
  <c r="CF340" i="14"/>
  <c r="CO340" i="14"/>
  <c r="CX340" i="14"/>
  <c r="DF340" i="14"/>
  <c r="DN340" i="14"/>
  <c r="DV340" i="14"/>
  <c r="C340" i="14"/>
  <c r="L340" i="14"/>
  <c r="U340" i="14"/>
  <c r="AD340" i="14"/>
  <c r="AM340" i="14"/>
  <c r="AV340" i="14"/>
  <c r="BF340" i="14"/>
  <c r="BO340" i="14"/>
  <c r="BX340" i="14"/>
  <c r="CG340" i="14"/>
  <c r="CP340" i="14"/>
  <c r="CY340" i="14"/>
  <c r="DG340" i="14"/>
  <c r="DO340" i="14"/>
  <c r="D340" i="14"/>
  <c r="M340" i="14"/>
  <c r="V340" i="14"/>
  <c r="AE340" i="14"/>
  <c r="AN340" i="14"/>
  <c r="AX340" i="14"/>
  <c r="BG340" i="14"/>
  <c r="BP340" i="14"/>
  <c r="BY340" i="14"/>
  <c r="CH340" i="14"/>
  <c r="CQ340" i="14"/>
  <c r="CZ340" i="14"/>
  <c r="DH340" i="14"/>
  <c r="DP340" i="14"/>
  <c r="E340" i="14"/>
  <c r="BZ340" i="14"/>
  <c r="N340" i="14"/>
  <c r="CI340" i="14"/>
  <c r="W340" i="14"/>
  <c r="CR340" i="14"/>
  <c r="AF340" i="14"/>
  <c r="DA340" i="14"/>
  <c r="AP340" i="14"/>
  <c r="DI340" i="14"/>
  <c r="AY340" i="14"/>
  <c r="DQ340" i="14"/>
  <c r="BH340" i="14"/>
  <c r="BQ340" i="14"/>
  <c r="J332" i="14"/>
  <c r="R332" i="14"/>
  <c r="Z332" i="14"/>
  <c r="AH332" i="14"/>
  <c r="AP332" i="14"/>
  <c r="AX332" i="14"/>
  <c r="BF332" i="14"/>
  <c r="BN332" i="14"/>
  <c r="BV332" i="14"/>
  <c r="CD332" i="14"/>
  <c r="CL332" i="14"/>
  <c r="CT332" i="14"/>
  <c r="DB332" i="14"/>
  <c r="F332" i="14"/>
  <c r="N332" i="14"/>
  <c r="V332" i="14"/>
  <c r="AD332" i="14"/>
  <c r="AL332" i="14"/>
  <c r="AT332" i="14"/>
  <c r="BB332" i="14"/>
  <c r="BJ332" i="14"/>
  <c r="BR332" i="14"/>
  <c r="BZ332" i="14"/>
  <c r="CH332" i="14"/>
  <c r="CP332" i="14"/>
  <c r="CX332" i="14"/>
  <c r="DF332" i="14"/>
  <c r="K332" i="14"/>
  <c r="U332" i="14"/>
  <c r="AF332" i="14"/>
  <c r="AQ332" i="14"/>
  <c r="BA332" i="14"/>
  <c r="BL332" i="14"/>
  <c r="BW332" i="14"/>
  <c r="CG332" i="14"/>
  <c r="CR332" i="14"/>
  <c r="DC332" i="14"/>
  <c r="DL332" i="14"/>
  <c r="DT332" i="14"/>
  <c r="C332" i="14"/>
  <c r="M332" i="14"/>
  <c r="X332" i="14"/>
  <c r="AI332" i="14"/>
  <c r="AS332" i="14"/>
  <c r="BD332" i="14"/>
  <c r="BO332" i="14"/>
  <c r="BY332" i="14"/>
  <c r="CJ332" i="14"/>
  <c r="CU332" i="14"/>
  <c r="DE332" i="14"/>
  <c r="DN332" i="14"/>
  <c r="DV332" i="14"/>
  <c r="E332" i="14"/>
  <c r="P332" i="14"/>
  <c r="AA332" i="14"/>
  <c r="AK332" i="14"/>
  <c r="AV332" i="14"/>
  <c r="BG332" i="14"/>
  <c r="BQ332" i="14"/>
  <c r="CB332" i="14"/>
  <c r="CM332" i="14"/>
  <c r="CW332" i="14"/>
  <c r="DH332" i="14"/>
  <c r="DP332" i="14"/>
  <c r="G332" i="14"/>
  <c r="Q332" i="14"/>
  <c r="AB332" i="14"/>
  <c r="AM332" i="14"/>
  <c r="AW332" i="14"/>
  <c r="BH332" i="14"/>
  <c r="BS332" i="14"/>
  <c r="CC332" i="14"/>
  <c r="CN332" i="14"/>
  <c r="CY332" i="14"/>
  <c r="DI332" i="14"/>
  <c r="DQ332" i="14"/>
  <c r="H332" i="14"/>
  <c r="S332" i="14"/>
  <c r="AC332" i="14"/>
  <c r="AN332" i="14"/>
  <c r="AY332" i="14"/>
  <c r="BI332" i="14"/>
  <c r="BT332" i="14"/>
  <c r="CE332" i="14"/>
  <c r="CO332" i="14"/>
  <c r="CZ332" i="14"/>
  <c r="DJ332" i="14"/>
  <c r="DR332" i="14"/>
  <c r="D332" i="14"/>
  <c r="AG332" i="14"/>
  <c r="BK332" i="14"/>
  <c r="CK332" i="14"/>
  <c r="DM332" i="14"/>
  <c r="I332" i="14"/>
  <c r="AJ332" i="14"/>
  <c r="BM332" i="14"/>
  <c r="CQ332" i="14"/>
  <c r="DO332" i="14"/>
  <c r="O332" i="14"/>
  <c r="AR332" i="14"/>
  <c r="BU332" i="14"/>
  <c r="CV332" i="14"/>
  <c r="DU332" i="14"/>
  <c r="T332" i="14"/>
  <c r="AU332" i="14"/>
  <c r="BX332" i="14"/>
  <c r="DA332" i="14"/>
  <c r="W332" i="14"/>
  <c r="AZ332" i="14"/>
  <c r="CA332" i="14"/>
  <c r="DD332" i="14"/>
  <c r="BC332" i="14"/>
  <c r="DS332" i="14"/>
  <c r="BE332" i="14"/>
  <c r="BP332" i="14"/>
  <c r="CF332" i="14"/>
  <c r="L332" i="14"/>
  <c r="CI332" i="14"/>
  <c r="Y332" i="14"/>
  <c r="CS332" i="14"/>
  <c r="AE332" i="14"/>
  <c r="DG332" i="14"/>
  <c r="AO332" i="14"/>
  <c r="DK332" i="14"/>
  <c r="F324" i="14"/>
  <c r="N324" i="14"/>
  <c r="V324" i="14"/>
  <c r="AD324" i="14"/>
  <c r="AL324" i="14"/>
  <c r="AT324" i="14"/>
  <c r="BB324" i="14"/>
  <c r="BJ324" i="14"/>
  <c r="BR324" i="14"/>
  <c r="BZ324" i="14"/>
  <c r="CH324" i="14"/>
  <c r="CP324" i="14"/>
  <c r="CX324" i="14"/>
  <c r="DF324" i="14"/>
  <c r="DN324" i="14"/>
  <c r="DV324" i="14"/>
  <c r="H324" i="14"/>
  <c r="P324" i="14"/>
  <c r="X324" i="14"/>
  <c r="AF324" i="14"/>
  <c r="AN324" i="14"/>
  <c r="AV324" i="14"/>
  <c r="BD324" i="14"/>
  <c r="BL324" i="14"/>
  <c r="BT324" i="14"/>
  <c r="CB324" i="14"/>
  <c r="CJ324" i="14"/>
  <c r="CR324" i="14"/>
  <c r="CZ324" i="14"/>
  <c r="DH324" i="14"/>
  <c r="J324" i="14"/>
  <c r="R324" i="14"/>
  <c r="Z324" i="14"/>
  <c r="AH324" i="14"/>
  <c r="AP324" i="14"/>
  <c r="AX324" i="14"/>
  <c r="BF324" i="14"/>
  <c r="BN324" i="14"/>
  <c r="BV324" i="14"/>
  <c r="CD324" i="14"/>
  <c r="CL324" i="14"/>
  <c r="CT324" i="14"/>
  <c r="DB324" i="14"/>
  <c r="DJ324" i="14"/>
  <c r="DR324" i="14"/>
  <c r="L324" i="14"/>
  <c r="Y324" i="14"/>
  <c r="AK324" i="14"/>
  <c r="AY324" i="14"/>
  <c r="BK324" i="14"/>
  <c r="BX324" i="14"/>
  <c r="CK324" i="14"/>
  <c r="CW324" i="14"/>
  <c r="DK324" i="14"/>
  <c r="DU324" i="14"/>
  <c r="M324" i="14"/>
  <c r="AA324" i="14"/>
  <c r="AM324" i="14"/>
  <c r="AZ324" i="14"/>
  <c r="BM324" i="14"/>
  <c r="BY324" i="14"/>
  <c r="CM324" i="14"/>
  <c r="CY324" i="14"/>
  <c r="DL324" i="14"/>
  <c r="C324" i="14"/>
  <c r="O324" i="14"/>
  <c r="AB324" i="14"/>
  <c r="AO324" i="14"/>
  <c r="BA324" i="14"/>
  <c r="BO324" i="14"/>
  <c r="CA324" i="14"/>
  <c r="CN324" i="14"/>
  <c r="DA324" i="14"/>
  <c r="DM324" i="14"/>
  <c r="D324" i="14"/>
  <c r="Q324" i="14"/>
  <c r="AC324" i="14"/>
  <c r="AQ324" i="14"/>
  <c r="BC324" i="14"/>
  <c r="BP324" i="14"/>
  <c r="CC324" i="14"/>
  <c r="CO324" i="14"/>
  <c r="DC324" i="14"/>
  <c r="DO324" i="14"/>
  <c r="E324" i="14"/>
  <c r="S324" i="14"/>
  <c r="AE324" i="14"/>
  <c r="AR324" i="14"/>
  <c r="BE324" i="14"/>
  <c r="BQ324" i="14"/>
  <c r="CE324" i="14"/>
  <c r="CQ324" i="14"/>
  <c r="DD324" i="14"/>
  <c r="DP324" i="14"/>
  <c r="G324" i="14"/>
  <c r="T324" i="14"/>
  <c r="AG324" i="14"/>
  <c r="AS324" i="14"/>
  <c r="BG324" i="14"/>
  <c r="BS324" i="14"/>
  <c r="CF324" i="14"/>
  <c r="CS324" i="14"/>
  <c r="DE324" i="14"/>
  <c r="DQ324" i="14"/>
  <c r="I324" i="14"/>
  <c r="U324" i="14"/>
  <c r="AI324" i="14"/>
  <c r="AU324" i="14"/>
  <c r="BH324" i="14"/>
  <c r="BU324" i="14"/>
  <c r="CG324" i="14"/>
  <c r="CU324" i="14"/>
  <c r="DG324" i="14"/>
  <c r="DS324" i="14"/>
  <c r="BI324" i="14"/>
  <c r="BW324" i="14"/>
  <c r="CI324" i="14"/>
  <c r="CV324" i="14"/>
  <c r="K324" i="14"/>
  <c r="DI324" i="14"/>
  <c r="W324" i="14"/>
  <c r="DT324" i="14"/>
  <c r="AJ324" i="14"/>
  <c r="AW324" i="14"/>
  <c r="J316" i="14"/>
  <c r="R316" i="14"/>
  <c r="Z316" i="14"/>
  <c r="AH316" i="14"/>
  <c r="AP316" i="14"/>
  <c r="AX316" i="14"/>
  <c r="BF316" i="14"/>
  <c r="BN316" i="14"/>
  <c r="BV316" i="14"/>
  <c r="CD316" i="14"/>
  <c r="CL316" i="14"/>
  <c r="CT316" i="14"/>
  <c r="DB316" i="14"/>
  <c r="DJ316" i="14"/>
  <c r="DR316" i="14"/>
  <c r="F316" i="14"/>
  <c r="N316" i="14"/>
  <c r="V316" i="14"/>
  <c r="AD316" i="14"/>
  <c r="AL316" i="14"/>
  <c r="AT316" i="14"/>
  <c r="BB316" i="14"/>
  <c r="BJ316" i="14"/>
  <c r="BR316" i="14"/>
  <c r="BZ316" i="14"/>
  <c r="CH316" i="14"/>
  <c r="CP316" i="14"/>
  <c r="CX316" i="14"/>
  <c r="DF316" i="14"/>
  <c r="DN316" i="14"/>
  <c r="DV316" i="14"/>
  <c r="H316" i="14"/>
  <c r="S316" i="14"/>
  <c r="AC316" i="14"/>
  <c r="AN316" i="14"/>
  <c r="AY316" i="14"/>
  <c r="BI316" i="14"/>
  <c r="BT316" i="14"/>
  <c r="CE316" i="14"/>
  <c r="CO316" i="14"/>
  <c r="CZ316" i="14"/>
  <c r="DK316" i="14"/>
  <c r="DU316" i="14"/>
  <c r="L316" i="14"/>
  <c r="W316" i="14"/>
  <c r="AG316" i="14"/>
  <c r="AR316" i="14"/>
  <c r="BC316" i="14"/>
  <c r="BM316" i="14"/>
  <c r="BX316" i="14"/>
  <c r="CI316" i="14"/>
  <c r="CS316" i="14"/>
  <c r="DD316" i="14"/>
  <c r="DO316" i="14"/>
  <c r="C316" i="14"/>
  <c r="M316" i="14"/>
  <c r="X316" i="14"/>
  <c r="AI316" i="14"/>
  <c r="AS316" i="14"/>
  <c r="BD316" i="14"/>
  <c r="BO316" i="14"/>
  <c r="BY316" i="14"/>
  <c r="CJ316" i="14"/>
  <c r="CU316" i="14"/>
  <c r="DE316" i="14"/>
  <c r="DP316" i="14"/>
  <c r="K316" i="14"/>
  <c r="AB316" i="14"/>
  <c r="AU316" i="14"/>
  <c r="BK316" i="14"/>
  <c r="CB316" i="14"/>
  <c r="CR316" i="14"/>
  <c r="DI316" i="14"/>
  <c r="O316" i="14"/>
  <c r="AE316" i="14"/>
  <c r="AV316" i="14"/>
  <c r="P316" i="14"/>
  <c r="AF316" i="14"/>
  <c r="AW316" i="14"/>
  <c r="BP316" i="14"/>
  <c r="CF316" i="14"/>
  <c r="CW316" i="14"/>
  <c r="DM316" i="14"/>
  <c r="Q316" i="14"/>
  <c r="AJ316" i="14"/>
  <c r="AZ316" i="14"/>
  <c r="E316" i="14"/>
  <c r="U316" i="14"/>
  <c r="AM316" i="14"/>
  <c r="BE316" i="14"/>
  <c r="BU316" i="14"/>
  <c r="CM316" i="14"/>
  <c r="DC316" i="14"/>
  <c r="DT316" i="14"/>
  <c r="AO316" i="14"/>
  <c r="BW316" i="14"/>
  <c r="CY316" i="14"/>
  <c r="G316" i="14"/>
  <c r="BA316" i="14"/>
  <c r="CC316" i="14"/>
  <c r="DG316" i="14"/>
  <c r="T316" i="14"/>
  <c r="BH316" i="14"/>
  <c r="CK316" i="14"/>
  <c r="DL316" i="14"/>
  <c r="BL316" i="14"/>
  <c r="DA316" i="14"/>
  <c r="D316" i="14"/>
  <c r="BQ316" i="14"/>
  <c r="DH316" i="14"/>
  <c r="I316" i="14"/>
  <c r="BS316" i="14"/>
  <c r="DQ316" i="14"/>
  <c r="Y316" i="14"/>
  <c r="CA316" i="14"/>
  <c r="DS316" i="14"/>
  <c r="AA316" i="14"/>
  <c r="CG316" i="14"/>
  <c r="AK316" i="14"/>
  <c r="CN316" i="14"/>
  <c r="AQ316" i="14"/>
  <c r="CQ316" i="14"/>
  <c r="BG316" i="14"/>
  <c r="CV316" i="14"/>
  <c r="C308" i="14"/>
  <c r="K308" i="14"/>
  <c r="S308" i="14"/>
  <c r="AA308" i="14"/>
  <c r="AI308" i="14"/>
  <c r="AQ308" i="14"/>
  <c r="AY308" i="14"/>
  <c r="BG308" i="14"/>
  <c r="BO308" i="14"/>
  <c r="BW308" i="14"/>
  <c r="CE308" i="14"/>
  <c r="CM308" i="14"/>
  <c r="CU308" i="14"/>
  <c r="DC308" i="14"/>
  <c r="DK308" i="14"/>
  <c r="DS308" i="14"/>
  <c r="D308" i="14"/>
  <c r="L308" i="14"/>
  <c r="T308" i="14"/>
  <c r="AB308" i="14"/>
  <c r="AJ308" i="14"/>
  <c r="AR308" i="14"/>
  <c r="AZ308" i="14"/>
  <c r="BH308" i="14"/>
  <c r="BP308" i="14"/>
  <c r="BX308" i="14"/>
  <c r="CF308" i="14"/>
  <c r="CN308" i="14"/>
  <c r="CV308" i="14"/>
  <c r="DD308" i="14"/>
  <c r="DL308" i="14"/>
  <c r="DT308" i="14"/>
  <c r="E308" i="14"/>
  <c r="M308" i="14"/>
  <c r="U308" i="14"/>
  <c r="AC308" i="14"/>
  <c r="AK308" i="14"/>
  <c r="AS308" i="14"/>
  <c r="BA308" i="14"/>
  <c r="BI308" i="14"/>
  <c r="BQ308" i="14"/>
  <c r="BY308" i="14"/>
  <c r="CG308" i="14"/>
  <c r="CO308" i="14"/>
  <c r="CW308" i="14"/>
  <c r="DE308" i="14"/>
  <c r="DM308" i="14"/>
  <c r="DU308" i="14"/>
  <c r="F308" i="14"/>
  <c r="N308" i="14"/>
  <c r="V308" i="14"/>
  <c r="AD308" i="14"/>
  <c r="AL308" i="14"/>
  <c r="AT308" i="14"/>
  <c r="BB308" i="14"/>
  <c r="BJ308" i="14"/>
  <c r="BR308" i="14"/>
  <c r="BZ308" i="14"/>
  <c r="CH308" i="14"/>
  <c r="CP308" i="14"/>
  <c r="CX308" i="14"/>
  <c r="DF308" i="14"/>
  <c r="DN308" i="14"/>
  <c r="DV308" i="14"/>
  <c r="G308" i="14"/>
  <c r="O308" i="14"/>
  <c r="W308" i="14"/>
  <c r="AE308" i="14"/>
  <c r="AM308" i="14"/>
  <c r="AU308" i="14"/>
  <c r="BC308" i="14"/>
  <c r="BK308" i="14"/>
  <c r="BS308" i="14"/>
  <c r="CA308" i="14"/>
  <c r="CI308" i="14"/>
  <c r="CQ308" i="14"/>
  <c r="CY308" i="14"/>
  <c r="DG308" i="14"/>
  <c r="DO308" i="14"/>
  <c r="H308" i="14"/>
  <c r="P308" i="14"/>
  <c r="X308" i="14"/>
  <c r="AF308" i="14"/>
  <c r="AN308" i="14"/>
  <c r="AV308" i="14"/>
  <c r="BD308" i="14"/>
  <c r="BL308" i="14"/>
  <c r="BT308" i="14"/>
  <c r="CB308" i="14"/>
  <c r="CJ308" i="14"/>
  <c r="CR308" i="14"/>
  <c r="CZ308" i="14"/>
  <c r="DH308" i="14"/>
  <c r="DP308" i="14"/>
  <c r="I308" i="14"/>
  <c r="Q308" i="14"/>
  <c r="Y308" i="14"/>
  <c r="AG308" i="14"/>
  <c r="AO308" i="14"/>
  <c r="AW308" i="14"/>
  <c r="BE308" i="14"/>
  <c r="BM308" i="14"/>
  <c r="BU308" i="14"/>
  <c r="CC308" i="14"/>
  <c r="CK308" i="14"/>
  <c r="CS308" i="14"/>
  <c r="DA308" i="14"/>
  <c r="DI308" i="14"/>
  <c r="DQ308" i="14"/>
  <c r="J308" i="14"/>
  <c r="BV308" i="14"/>
  <c r="Z308" i="14"/>
  <c r="CL308" i="14"/>
  <c r="AP308" i="14"/>
  <c r="DB308" i="14"/>
  <c r="AX308" i="14"/>
  <c r="DJ308" i="14"/>
  <c r="BF308" i="14"/>
  <c r="DR308" i="14"/>
  <c r="R308" i="14"/>
  <c r="BN308" i="14"/>
  <c r="CT308" i="14"/>
  <c r="AH308" i="14"/>
  <c r="CD308" i="14"/>
  <c r="DS361" i="14"/>
  <c r="DK361" i="14"/>
  <c r="DC361" i="14"/>
  <c r="CU361" i="14"/>
  <c r="CM361" i="14"/>
  <c r="CE361" i="14"/>
  <c r="BW361" i="14"/>
  <c r="BN361" i="14"/>
  <c r="BD361" i="14"/>
  <c r="AU361" i="14"/>
  <c r="AL361" i="14"/>
  <c r="AC361" i="14"/>
  <c r="T361" i="14"/>
  <c r="K361" i="14"/>
  <c r="DV360" i="14"/>
  <c r="DL360" i="14"/>
  <c r="DC360" i="14"/>
  <c r="CT360" i="14"/>
  <c r="CK360" i="14"/>
  <c r="CB360" i="14"/>
  <c r="BS360" i="14"/>
  <c r="BJ360" i="14"/>
  <c r="AZ360" i="14"/>
  <c r="AQ360" i="14"/>
  <c r="AH360" i="14"/>
  <c r="Y360" i="14"/>
  <c r="P360" i="14"/>
  <c r="G360" i="14"/>
  <c r="DR359" i="14"/>
  <c r="DH359" i="14"/>
  <c r="CX359" i="14"/>
  <c r="CN359" i="14"/>
  <c r="CB359" i="14"/>
  <c r="BR359" i="14"/>
  <c r="BH359" i="14"/>
  <c r="AV359" i="14"/>
  <c r="AL359" i="14"/>
  <c r="AB359" i="14"/>
  <c r="P359" i="14"/>
  <c r="F359" i="14"/>
  <c r="DL358" i="14"/>
  <c r="DA358" i="14"/>
  <c r="CM358" i="14"/>
  <c r="BZ358" i="14"/>
  <c r="BN358" i="14"/>
  <c r="AZ358" i="14"/>
  <c r="AO358" i="14"/>
  <c r="AA358" i="14"/>
  <c r="N358" i="14"/>
  <c r="DV357" i="14"/>
  <c r="DG357" i="14"/>
  <c r="CQ357" i="14"/>
  <c r="CA357" i="14"/>
  <c r="BK357" i="14"/>
  <c r="AU357" i="14"/>
  <c r="AE357" i="14"/>
  <c r="O357" i="14"/>
  <c r="DS356" i="14"/>
  <c r="CX356" i="14"/>
  <c r="BV356" i="14"/>
  <c r="AP356" i="14"/>
  <c r="J356" i="14"/>
  <c r="I355" i="14"/>
  <c r="Q355" i="14"/>
  <c r="Y355" i="14"/>
  <c r="AG355" i="14"/>
  <c r="AO355" i="14"/>
  <c r="AW355" i="14"/>
  <c r="BE355" i="14"/>
  <c r="BM355" i="14"/>
  <c r="BU355" i="14"/>
  <c r="CC355" i="14"/>
  <c r="CK355" i="14"/>
  <c r="CS355" i="14"/>
  <c r="DA355" i="14"/>
  <c r="DI355" i="14"/>
  <c r="DQ355" i="14"/>
  <c r="J355" i="14"/>
  <c r="R355" i="14"/>
  <c r="Z355" i="14"/>
  <c r="AH355" i="14"/>
  <c r="AP355" i="14"/>
  <c r="AX355" i="14"/>
  <c r="BF355" i="14"/>
  <c r="BN355" i="14"/>
  <c r="BV355" i="14"/>
  <c r="CD355" i="14"/>
  <c r="CL355" i="14"/>
  <c r="CT355" i="14"/>
  <c r="DB355" i="14"/>
  <c r="C355" i="14"/>
  <c r="K355" i="14"/>
  <c r="S355" i="14"/>
  <c r="AA355" i="14"/>
  <c r="AI355" i="14"/>
  <c r="AQ355" i="14"/>
  <c r="AY355" i="14"/>
  <c r="BG355" i="14"/>
  <c r="BO355" i="14"/>
  <c r="BW355" i="14"/>
  <c r="CE355" i="14"/>
  <c r="CM355" i="14"/>
  <c r="CU355" i="14"/>
  <c r="DC355" i="14"/>
  <c r="DK355" i="14"/>
  <c r="DS355" i="14"/>
  <c r="D355" i="14"/>
  <c r="L355" i="14"/>
  <c r="T355" i="14"/>
  <c r="AB355" i="14"/>
  <c r="AJ355" i="14"/>
  <c r="AR355" i="14"/>
  <c r="AZ355" i="14"/>
  <c r="BH355" i="14"/>
  <c r="BP355" i="14"/>
  <c r="BX355" i="14"/>
  <c r="CF355" i="14"/>
  <c r="CN355" i="14"/>
  <c r="CV355" i="14"/>
  <c r="DD355" i="14"/>
  <c r="DL355" i="14"/>
  <c r="DT355" i="14"/>
  <c r="E355" i="14"/>
  <c r="M355" i="14"/>
  <c r="U355" i="14"/>
  <c r="AC355" i="14"/>
  <c r="AK355" i="14"/>
  <c r="AS355" i="14"/>
  <c r="BA355" i="14"/>
  <c r="BI355" i="14"/>
  <c r="BQ355" i="14"/>
  <c r="BY355" i="14"/>
  <c r="CG355" i="14"/>
  <c r="CO355" i="14"/>
  <c r="CW355" i="14"/>
  <c r="DE355" i="14"/>
  <c r="DM355" i="14"/>
  <c r="DU355" i="14"/>
  <c r="F355" i="14"/>
  <c r="N355" i="14"/>
  <c r="V355" i="14"/>
  <c r="AD355" i="14"/>
  <c r="AL355" i="14"/>
  <c r="AT355" i="14"/>
  <c r="BB355" i="14"/>
  <c r="BJ355" i="14"/>
  <c r="BR355" i="14"/>
  <c r="BZ355" i="14"/>
  <c r="CH355" i="14"/>
  <c r="CP355" i="14"/>
  <c r="CX355" i="14"/>
  <c r="DF355" i="14"/>
  <c r="G355" i="14"/>
  <c r="O355" i="14"/>
  <c r="W355" i="14"/>
  <c r="AE355" i="14"/>
  <c r="AM355" i="14"/>
  <c r="AU355" i="14"/>
  <c r="BC355" i="14"/>
  <c r="BK355" i="14"/>
  <c r="BS355" i="14"/>
  <c r="CA355" i="14"/>
  <c r="CI355" i="14"/>
  <c r="CQ355" i="14"/>
  <c r="CY355" i="14"/>
  <c r="DG355" i="14"/>
  <c r="DO355" i="14"/>
  <c r="H355" i="14"/>
  <c r="P355" i="14"/>
  <c r="X355" i="14"/>
  <c r="AF355" i="14"/>
  <c r="AN355" i="14"/>
  <c r="AV355" i="14"/>
  <c r="BD355" i="14"/>
  <c r="BL355" i="14"/>
  <c r="BT355" i="14"/>
  <c r="CB355" i="14"/>
  <c r="CJ355" i="14"/>
  <c r="CR355" i="14"/>
  <c r="CZ355" i="14"/>
  <c r="DH355" i="14"/>
  <c r="DP355" i="14"/>
  <c r="F347" i="14"/>
  <c r="N347" i="14"/>
  <c r="V347" i="14"/>
  <c r="AD347" i="14"/>
  <c r="AL347" i="14"/>
  <c r="AT347" i="14"/>
  <c r="BB347" i="14"/>
  <c r="H347" i="14"/>
  <c r="P347" i="14"/>
  <c r="X347" i="14"/>
  <c r="AF347" i="14"/>
  <c r="AN347" i="14"/>
  <c r="AV347" i="14"/>
  <c r="BD347" i="14"/>
  <c r="BL347" i="14"/>
  <c r="BT347" i="14"/>
  <c r="CB347" i="14"/>
  <c r="CJ347" i="14"/>
  <c r="CR347" i="14"/>
  <c r="CZ347" i="14"/>
  <c r="DH347" i="14"/>
  <c r="DP347" i="14"/>
  <c r="J347" i="14"/>
  <c r="R347" i="14"/>
  <c r="Z347" i="14"/>
  <c r="AH347" i="14"/>
  <c r="AP347" i="14"/>
  <c r="AX347" i="14"/>
  <c r="C347" i="14"/>
  <c r="K347" i="14"/>
  <c r="S347" i="14"/>
  <c r="AA347" i="14"/>
  <c r="AI347" i="14"/>
  <c r="AQ347" i="14"/>
  <c r="AY347" i="14"/>
  <c r="BG347" i="14"/>
  <c r="BO347" i="14"/>
  <c r="BW347" i="14"/>
  <c r="CE347" i="14"/>
  <c r="CM347" i="14"/>
  <c r="CU347" i="14"/>
  <c r="DC347" i="14"/>
  <c r="DK347" i="14"/>
  <c r="DS347" i="14"/>
  <c r="D347" i="14"/>
  <c r="L347" i="14"/>
  <c r="T347" i="14"/>
  <c r="AB347" i="14"/>
  <c r="AJ347" i="14"/>
  <c r="AR347" i="14"/>
  <c r="AZ347" i="14"/>
  <c r="BH347" i="14"/>
  <c r="BP347" i="14"/>
  <c r="BX347" i="14"/>
  <c r="CF347" i="14"/>
  <c r="CN347" i="14"/>
  <c r="CV347" i="14"/>
  <c r="DD347" i="14"/>
  <c r="DL347" i="14"/>
  <c r="DT347" i="14"/>
  <c r="Q347" i="14"/>
  <c r="AM347" i="14"/>
  <c r="BF347" i="14"/>
  <c r="BS347" i="14"/>
  <c r="CG347" i="14"/>
  <c r="CS347" i="14"/>
  <c r="DF347" i="14"/>
  <c r="DR347" i="14"/>
  <c r="U347" i="14"/>
  <c r="AO347" i="14"/>
  <c r="BI347" i="14"/>
  <c r="BU347" i="14"/>
  <c r="CH347" i="14"/>
  <c r="CT347" i="14"/>
  <c r="DG347" i="14"/>
  <c r="DU347" i="14"/>
  <c r="W347" i="14"/>
  <c r="AS347" i="14"/>
  <c r="BJ347" i="14"/>
  <c r="BV347" i="14"/>
  <c r="CI347" i="14"/>
  <c r="CW347" i="14"/>
  <c r="DI347" i="14"/>
  <c r="DV347" i="14"/>
  <c r="E347" i="14"/>
  <c r="Y347" i="14"/>
  <c r="AU347" i="14"/>
  <c r="BK347" i="14"/>
  <c r="BY347" i="14"/>
  <c r="CK347" i="14"/>
  <c r="CX347" i="14"/>
  <c r="DJ347" i="14"/>
  <c r="G347" i="14"/>
  <c r="AC347" i="14"/>
  <c r="AW347" i="14"/>
  <c r="BM347" i="14"/>
  <c r="BZ347" i="14"/>
  <c r="CL347" i="14"/>
  <c r="CY347" i="14"/>
  <c r="DM347" i="14"/>
  <c r="I347" i="14"/>
  <c r="AE347" i="14"/>
  <c r="BA347" i="14"/>
  <c r="BN347" i="14"/>
  <c r="CA347" i="14"/>
  <c r="CO347" i="14"/>
  <c r="DA347" i="14"/>
  <c r="DN347" i="14"/>
  <c r="M347" i="14"/>
  <c r="AG347" i="14"/>
  <c r="BC347" i="14"/>
  <c r="BQ347" i="14"/>
  <c r="CC347" i="14"/>
  <c r="CP347" i="14"/>
  <c r="DB347" i="14"/>
  <c r="DO347" i="14"/>
  <c r="O347" i="14"/>
  <c r="AK347" i="14"/>
  <c r="BE347" i="14"/>
  <c r="BR347" i="14"/>
  <c r="CD347" i="14"/>
  <c r="CQ347" i="14"/>
  <c r="DE347" i="14"/>
  <c r="DQ347" i="14"/>
  <c r="J339" i="14"/>
  <c r="R339" i="14"/>
  <c r="Z339" i="14"/>
  <c r="AH339" i="14"/>
  <c r="AP339" i="14"/>
  <c r="AX339" i="14"/>
  <c r="BF339" i="14"/>
  <c r="BN339" i="14"/>
  <c r="BV339" i="14"/>
  <c r="CD339" i="14"/>
  <c r="CL339" i="14"/>
  <c r="F339" i="14"/>
  <c r="N339" i="14"/>
  <c r="V339" i="14"/>
  <c r="AD339" i="14"/>
  <c r="AL339" i="14"/>
  <c r="AT339" i="14"/>
  <c r="BB339" i="14"/>
  <c r="BJ339" i="14"/>
  <c r="BR339" i="14"/>
  <c r="BZ339" i="14"/>
  <c r="CH339" i="14"/>
  <c r="H339" i="14"/>
  <c r="S339" i="14"/>
  <c r="AC339" i="14"/>
  <c r="AN339" i="14"/>
  <c r="AY339" i="14"/>
  <c r="BI339" i="14"/>
  <c r="BT339" i="14"/>
  <c r="CE339" i="14"/>
  <c r="CO339" i="14"/>
  <c r="CW339" i="14"/>
  <c r="DE339" i="14"/>
  <c r="DM339" i="14"/>
  <c r="DU339" i="14"/>
  <c r="I339" i="14"/>
  <c r="T339" i="14"/>
  <c r="AE339" i="14"/>
  <c r="AO339" i="14"/>
  <c r="AZ339" i="14"/>
  <c r="BK339" i="14"/>
  <c r="BU339" i="14"/>
  <c r="CF339" i="14"/>
  <c r="CP339" i="14"/>
  <c r="CX339" i="14"/>
  <c r="DF339" i="14"/>
  <c r="D339" i="14"/>
  <c r="O339" i="14"/>
  <c r="Y339" i="14"/>
  <c r="AJ339" i="14"/>
  <c r="AU339" i="14"/>
  <c r="BE339" i="14"/>
  <c r="BP339" i="14"/>
  <c r="CA339" i="14"/>
  <c r="CK339" i="14"/>
  <c r="CT339" i="14"/>
  <c r="DB339" i="14"/>
  <c r="DJ339" i="14"/>
  <c r="M339" i="14"/>
  <c r="AF339" i="14"/>
  <c r="AV339" i="14"/>
  <c r="BM339" i="14"/>
  <c r="CC339" i="14"/>
  <c r="CS339" i="14"/>
  <c r="DG339" i="14"/>
  <c r="DQ339" i="14"/>
  <c r="P339" i="14"/>
  <c r="AG339" i="14"/>
  <c r="AW339" i="14"/>
  <c r="BO339" i="14"/>
  <c r="CG339" i="14"/>
  <c r="CU339" i="14"/>
  <c r="DH339" i="14"/>
  <c r="DR339" i="14"/>
  <c r="Q339" i="14"/>
  <c r="AI339" i="14"/>
  <c r="BA339" i="14"/>
  <c r="BQ339" i="14"/>
  <c r="CI339" i="14"/>
  <c r="CV339" i="14"/>
  <c r="DI339" i="14"/>
  <c r="DS339" i="14"/>
  <c r="C339" i="14"/>
  <c r="U339" i="14"/>
  <c r="AK339" i="14"/>
  <c r="BC339" i="14"/>
  <c r="BS339" i="14"/>
  <c r="CJ339" i="14"/>
  <c r="CY339" i="14"/>
  <c r="DK339" i="14"/>
  <c r="DT339" i="14"/>
  <c r="E339" i="14"/>
  <c r="W339" i="14"/>
  <c r="AM339" i="14"/>
  <c r="BD339" i="14"/>
  <c r="BW339" i="14"/>
  <c r="CM339" i="14"/>
  <c r="CZ339" i="14"/>
  <c r="DL339" i="14"/>
  <c r="DV339" i="14"/>
  <c r="G339" i="14"/>
  <c r="X339" i="14"/>
  <c r="AQ339" i="14"/>
  <c r="BG339" i="14"/>
  <c r="BX339" i="14"/>
  <c r="CN339" i="14"/>
  <c r="DA339" i="14"/>
  <c r="DN339" i="14"/>
  <c r="K339" i="14"/>
  <c r="AA339" i="14"/>
  <c r="AR339" i="14"/>
  <c r="BH339" i="14"/>
  <c r="BY339" i="14"/>
  <c r="CQ339" i="14"/>
  <c r="DC339" i="14"/>
  <c r="DO339" i="14"/>
  <c r="L339" i="14"/>
  <c r="AB339" i="14"/>
  <c r="AS339" i="14"/>
  <c r="BL339" i="14"/>
  <c r="CB339" i="14"/>
  <c r="CR339" i="14"/>
  <c r="DD339" i="14"/>
  <c r="DP339" i="14"/>
  <c r="F331" i="14"/>
  <c r="N331" i="14"/>
  <c r="V331" i="14"/>
  <c r="AD331" i="14"/>
  <c r="AL331" i="14"/>
  <c r="AT331" i="14"/>
  <c r="BB331" i="14"/>
  <c r="BJ331" i="14"/>
  <c r="BR331" i="14"/>
  <c r="BZ331" i="14"/>
  <c r="CH331" i="14"/>
  <c r="CP331" i="14"/>
  <c r="CX331" i="14"/>
  <c r="DF331" i="14"/>
  <c r="DN331" i="14"/>
  <c r="DV331" i="14"/>
  <c r="J331" i="14"/>
  <c r="R331" i="14"/>
  <c r="Z331" i="14"/>
  <c r="AH331" i="14"/>
  <c r="AP331" i="14"/>
  <c r="AX331" i="14"/>
  <c r="BF331" i="14"/>
  <c r="BN331" i="14"/>
  <c r="BV331" i="14"/>
  <c r="CD331" i="14"/>
  <c r="CL331" i="14"/>
  <c r="CT331" i="14"/>
  <c r="DB331" i="14"/>
  <c r="DJ331" i="14"/>
  <c r="DR331" i="14"/>
  <c r="G331" i="14"/>
  <c r="Q331" i="14"/>
  <c r="AB331" i="14"/>
  <c r="AM331" i="14"/>
  <c r="AW331" i="14"/>
  <c r="BH331" i="14"/>
  <c r="BS331" i="14"/>
  <c r="CC331" i="14"/>
  <c r="CN331" i="14"/>
  <c r="CY331" i="14"/>
  <c r="DI331" i="14"/>
  <c r="DT331" i="14"/>
  <c r="H331" i="14"/>
  <c r="S331" i="14"/>
  <c r="AC331" i="14"/>
  <c r="AN331" i="14"/>
  <c r="AY331" i="14"/>
  <c r="BI331" i="14"/>
  <c r="BT331" i="14"/>
  <c r="CE331" i="14"/>
  <c r="CO331" i="14"/>
  <c r="CZ331" i="14"/>
  <c r="I331" i="14"/>
  <c r="T331" i="14"/>
  <c r="AE331" i="14"/>
  <c r="AO331" i="14"/>
  <c r="AZ331" i="14"/>
  <c r="BK331" i="14"/>
  <c r="BU331" i="14"/>
  <c r="CF331" i="14"/>
  <c r="CQ331" i="14"/>
  <c r="DA331" i="14"/>
  <c r="DL331" i="14"/>
  <c r="K331" i="14"/>
  <c r="U331" i="14"/>
  <c r="AF331" i="14"/>
  <c r="AQ331" i="14"/>
  <c r="BA331" i="14"/>
  <c r="BL331" i="14"/>
  <c r="BW331" i="14"/>
  <c r="CG331" i="14"/>
  <c r="CR331" i="14"/>
  <c r="DC331" i="14"/>
  <c r="L331" i="14"/>
  <c r="W331" i="14"/>
  <c r="AG331" i="14"/>
  <c r="AR331" i="14"/>
  <c r="BC331" i="14"/>
  <c r="BM331" i="14"/>
  <c r="BX331" i="14"/>
  <c r="CI331" i="14"/>
  <c r="CS331" i="14"/>
  <c r="DD331" i="14"/>
  <c r="DO331" i="14"/>
  <c r="C331" i="14"/>
  <c r="M331" i="14"/>
  <c r="X331" i="14"/>
  <c r="AI331" i="14"/>
  <c r="AS331" i="14"/>
  <c r="BD331" i="14"/>
  <c r="BO331" i="14"/>
  <c r="BY331" i="14"/>
  <c r="CJ331" i="14"/>
  <c r="CU331" i="14"/>
  <c r="DE331" i="14"/>
  <c r="DP331" i="14"/>
  <c r="D331" i="14"/>
  <c r="O331" i="14"/>
  <c r="Y331" i="14"/>
  <c r="AJ331" i="14"/>
  <c r="AU331" i="14"/>
  <c r="BE331" i="14"/>
  <c r="BP331" i="14"/>
  <c r="CA331" i="14"/>
  <c r="CK331" i="14"/>
  <c r="CV331" i="14"/>
  <c r="DG331" i="14"/>
  <c r="DQ331" i="14"/>
  <c r="CB331" i="14"/>
  <c r="E331" i="14"/>
  <c r="CM331" i="14"/>
  <c r="AA331" i="14"/>
  <c r="DH331" i="14"/>
  <c r="AK331" i="14"/>
  <c r="DK331" i="14"/>
  <c r="AV331" i="14"/>
  <c r="DM331" i="14"/>
  <c r="BQ331" i="14"/>
  <c r="CW331" i="14"/>
  <c r="DS331" i="14"/>
  <c r="DU331" i="14"/>
  <c r="P331" i="14"/>
  <c r="BG331" i="14"/>
  <c r="J323" i="14"/>
  <c r="R323" i="14"/>
  <c r="Z323" i="14"/>
  <c r="AH323" i="14"/>
  <c r="AP323" i="14"/>
  <c r="AX323" i="14"/>
  <c r="BF323" i="14"/>
  <c r="BN323" i="14"/>
  <c r="BV323" i="14"/>
  <c r="CD323" i="14"/>
  <c r="CL323" i="14"/>
  <c r="CT323" i="14"/>
  <c r="F323" i="14"/>
  <c r="N323" i="14"/>
  <c r="V323" i="14"/>
  <c r="AD323" i="14"/>
  <c r="AL323" i="14"/>
  <c r="AT323" i="14"/>
  <c r="BB323" i="14"/>
  <c r="BJ323" i="14"/>
  <c r="BR323" i="14"/>
  <c r="BZ323" i="14"/>
  <c r="D323" i="14"/>
  <c r="O323" i="14"/>
  <c r="Y323" i="14"/>
  <c r="AJ323" i="14"/>
  <c r="AU323" i="14"/>
  <c r="BE323" i="14"/>
  <c r="BP323" i="14"/>
  <c r="CA323" i="14"/>
  <c r="CJ323" i="14"/>
  <c r="CS323" i="14"/>
  <c r="DB323" i="14"/>
  <c r="DJ323" i="14"/>
  <c r="DR323" i="14"/>
  <c r="G323" i="14"/>
  <c r="Q323" i="14"/>
  <c r="AB323" i="14"/>
  <c r="AM323" i="14"/>
  <c r="AW323" i="14"/>
  <c r="BH323" i="14"/>
  <c r="BS323" i="14"/>
  <c r="CC323" i="14"/>
  <c r="CM323" i="14"/>
  <c r="CV323" i="14"/>
  <c r="DD323" i="14"/>
  <c r="DL323" i="14"/>
  <c r="DT323" i="14"/>
  <c r="I323" i="14"/>
  <c r="T323" i="14"/>
  <c r="AE323" i="14"/>
  <c r="AO323" i="14"/>
  <c r="AZ323" i="14"/>
  <c r="BK323" i="14"/>
  <c r="BU323" i="14"/>
  <c r="CF323" i="14"/>
  <c r="CO323" i="14"/>
  <c r="CX323" i="14"/>
  <c r="DF323" i="14"/>
  <c r="DN323" i="14"/>
  <c r="DV323" i="14"/>
  <c r="M323" i="14"/>
  <c r="AF323" i="14"/>
  <c r="AV323" i="14"/>
  <c r="BM323" i="14"/>
  <c r="CE323" i="14"/>
  <c r="CR323" i="14"/>
  <c r="DG323" i="14"/>
  <c r="DS323" i="14"/>
  <c r="P323" i="14"/>
  <c r="AG323" i="14"/>
  <c r="AY323" i="14"/>
  <c r="BO323" i="14"/>
  <c r="CG323" i="14"/>
  <c r="CU323" i="14"/>
  <c r="DH323" i="14"/>
  <c r="DU323" i="14"/>
  <c r="S323" i="14"/>
  <c r="AI323" i="14"/>
  <c r="BA323" i="14"/>
  <c r="BQ323" i="14"/>
  <c r="CH323" i="14"/>
  <c r="CW323" i="14"/>
  <c r="DI323" i="14"/>
  <c r="C323" i="14"/>
  <c r="U323" i="14"/>
  <c r="AK323" i="14"/>
  <c r="BC323" i="14"/>
  <c r="BT323" i="14"/>
  <c r="CI323" i="14"/>
  <c r="CY323" i="14"/>
  <c r="DK323" i="14"/>
  <c r="E323" i="14"/>
  <c r="W323" i="14"/>
  <c r="AN323" i="14"/>
  <c r="BD323" i="14"/>
  <c r="BW323" i="14"/>
  <c r="CK323" i="14"/>
  <c r="CZ323" i="14"/>
  <c r="DM323" i="14"/>
  <c r="H323" i="14"/>
  <c r="X323" i="14"/>
  <c r="AQ323" i="14"/>
  <c r="BG323" i="14"/>
  <c r="BX323" i="14"/>
  <c r="CN323" i="14"/>
  <c r="DA323" i="14"/>
  <c r="DO323" i="14"/>
  <c r="K323" i="14"/>
  <c r="AA323" i="14"/>
  <c r="AR323" i="14"/>
  <c r="BI323" i="14"/>
  <c r="BY323" i="14"/>
  <c r="CP323" i="14"/>
  <c r="DC323" i="14"/>
  <c r="DP323" i="14"/>
  <c r="CB323" i="14"/>
  <c r="CQ323" i="14"/>
  <c r="DE323" i="14"/>
  <c r="DQ323" i="14"/>
  <c r="L323" i="14"/>
  <c r="AC323" i="14"/>
  <c r="AS323" i="14"/>
  <c r="BL323" i="14"/>
  <c r="D315" i="14"/>
  <c r="L315" i="14"/>
  <c r="T315" i="14"/>
  <c r="AB315" i="14"/>
  <c r="AJ315" i="14"/>
  <c r="AR315" i="14"/>
  <c r="F315" i="14"/>
  <c r="N315" i="14"/>
  <c r="V315" i="14"/>
  <c r="AD315" i="14"/>
  <c r="AL315" i="14"/>
  <c r="AT315" i="14"/>
  <c r="BB315" i="14"/>
  <c r="BJ315" i="14"/>
  <c r="BR315" i="14"/>
  <c r="BZ315" i="14"/>
  <c r="CH315" i="14"/>
  <c r="CP315" i="14"/>
  <c r="CX315" i="14"/>
  <c r="DF315" i="14"/>
  <c r="DN315" i="14"/>
  <c r="DV315" i="14"/>
  <c r="H315" i="14"/>
  <c r="P315" i="14"/>
  <c r="X315" i="14"/>
  <c r="AF315" i="14"/>
  <c r="AN315" i="14"/>
  <c r="AV315" i="14"/>
  <c r="BD315" i="14"/>
  <c r="BL315" i="14"/>
  <c r="BT315" i="14"/>
  <c r="CB315" i="14"/>
  <c r="CJ315" i="14"/>
  <c r="CR315" i="14"/>
  <c r="CZ315" i="14"/>
  <c r="I315" i="14"/>
  <c r="Q315" i="14"/>
  <c r="Y315" i="14"/>
  <c r="AG315" i="14"/>
  <c r="AO315" i="14"/>
  <c r="AW315" i="14"/>
  <c r="J315" i="14"/>
  <c r="R315" i="14"/>
  <c r="Z315" i="14"/>
  <c r="AH315" i="14"/>
  <c r="AP315" i="14"/>
  <c r="AX315" i="14"/>
  <c r="BF315" i="14"/>
  <c r="BN315" i="14"/>
  <c r="BV315" i="14"/>
  <c r="CD315" i="14"/>
  <c r="CL315" i="14"/>
  <c r="CT315" i="14"/>
  <c r="DB315" i="14"/>
  <c r="DJ315" i="14"/>
  <c r="DR315" i="14"/>
  <c r="C315" i="14"/>
  <c r="W315" i="14"/>
  <c r="AS315" i="14"/>
  <c r="BH315" i="14"/>
  <c r="BU315" i="14"/>
  <c r="CG315" i="14"/>
  <c r="CU315" i="14"/>
  <c r="DG315" i="14"/>
  <c r="DQ315" i="14"/>
  <c r="K315" i="14"/>
  <c r="AE315" i="14"/>
  <c r="AZ315" i="14"/>
  <c r="BM315" i="14"/>
  <c r="BY315" i="14"/>
  <c r="CM315" i="14"/>
  <c r="CY315" i="14"/>
  <c r="DK315" i="14"/>
  <c r="DU315" i="14"/>
  <c r="M315" i="14"/>
  <c r="AI315" i="14"/>
  <c r="BA315" i="14"/>
  <c r="BO315" i="14"/>
  <c r="CA315" i="14"/>
  <c r="CN315" i="14"/>
  <c r="DA315" i="14"/>
  <c r="DL315" i="14"/>
  <c r="AC315" i="14"/>
  <c r="BG315" i="14"/>
  <c r="CC315" i="14"/>
  <c r="CV315" i="14"/>
  <c r="DO315" i="14"/>
  <c r="AK315" i="14"/>
  <c r="BI315" i="14"/>
  <c r="CE315" i="14"/>
  <c r="CW315" i="14"/>
  <c r="DP315" i="14"/>
  <c r="E315" i="14"/>
  <c r="AM315" i="14"/>
  <c r="BK315" i="14"/>
  <c r="CF315" i="14"/>
  <c r="DC315" i="14"/>
  <c r="DS315" i="14"/>
  <c r="G315" i="14"/>
  <c r="AQ315" i="14"/>
  <c r="BP315" i="14"/>
  <c r="CI315" i="14"/>
  <c r="DD315" i="14"/>
  <c r="DT315" i="14"/>
  <c r="S315" i="14"/>
  <c r="AY315" i="14"/>
  <c r="BS315" i="14"/>
  <c r="CO315" i="14"/>
  <c r="DH315" i="14"/>
  <c r="U315" i="14"/>
  <c r="BC315" i="14"/>
  <c r="BW315" i="14"/>
  <c r="BE315" i="14"/>
  <c r="DM315" i="14"/>
  <c r="BX315" i="14"/>
  <c r="CQ315" i="14"/>
  <c r="DI315" i="14"/>
  <c r="O315" i="14"/>
  <c r="AA315" i="14"/>
  <c r="AU315" i="14"/>
  <c r="BQ315" i="14"/>
  <c r="CK315" i="14"/>
  <c r="CS315" i="14"/>
  <c r="DE315" i="14"/>
  <c r="DR361" i="14"/>
  <c r="DJ361" i="14"/>
  <c r="DB361" i="14"/>
  <c r="CT361" i="14"/>
  <c r="CL361" i="14"/>
  <c r="CD361" i="14"/>
  <c r="BV361" i="14"/>
  <c r="BL361" i="14"/>
  <c r="BC361" i="14"/>
  <c r="AT361" i="14"/>
  <c r="AK361" i="14"/>
  <c r="AB361" i="14"/>
  <c r="S361" i="14"/>
  <c r="J361" i="14"/>
  <c r="DT360" i="14"/>
  <c r="DK360" i="14"/>
  <c r="DB360" i="14"/>
  <c r="CS360" i="14"/>
  <c r="CJ360" i="14"/>
  <c r="CA360" i="14"/>
  <c r="BR360" i="14"/>
  <c r="BH360" i="14"/>
  <c r="AY360" i="14"/>
  <c r="AP360" i="14"/>
  <c r="AG360" i="14"/>
  <c r="X360" i="14"/>
  <c r="O360" i="14"/>
  <c r="F360" i="14"/>
  <c r="DP359" i="14"/>
  <c r="DG359" i="14"/>
  <c r="CW359" i="14"/>
  <c r="CL359" i="14"/>
  <c r="CA359" i="14"/>
  <c r="BQ359" i="14"/>
  <c r="BF359" i="14"/>
  <c r="AU359" i="14"/>
  <c r="AK359" i="14"/>
  <c r="Z359" i="14"/>
  <c r="O359" i="14"/>
  <c r="E359" i="14"/>
  <c r="DK358" i="14"/>
  <c r="CX358" i="14"/>
  <c r="CL358" i="14"/>
  <c r="BX358" i="14"/>
  <c r="BM358" i="14"/>
  <c r="AY358" i="14"/>
  <c r="AL358" i="14"/>
  <c r="Z358" i="14"/>
  <c r="L358" i="14"/>
  <c r="DU357" i="14"/>
  <c r="DF357" i="14"/>
  <c r="CP357" i="14"/>
  <c r="BZ357" i="14"/>
  <c r="BJ357" i="14"/>
  <c r="AT357" i="14"/>
  <c r="AD357" i="14"/>
  <c r="N357" i="14"/>
  <c r="DR356" i="14"/>
  <c r="CU356" i="14"/>
  <c r="BR356" i="14"/>
  <c r="AL356" i="14"/>
  <c r="F356" i="14"/>
  <c r="E354" i="14"/>
  <c r="M354" i="14"/>
  <c r="U354" i="14"/>
  <c r="AC354" i="14"/>
  <c r="AK354" i="14"/>
  <c r="AS354" i="14"/>
  <c r="BA354" i="14"/>
  <c r="BI354" i="14"/>
  <c r="BQ354" i="14"/>
  <c r="BY354" i="14"/>
  <c r="CG354" i="14"/>
  <c r="CO354" i="14"/>
  <c r="CW354" i="14"/>
  <c r="DE354" i="14"/>
  <c r="DM354" i="14"/>
  <c r="DU354" i="14"/>
  <c r="F354" i="14"/>
  <c r="N354" i="14"/>
  <c r="V354" i="14"/>
  <c r="AD354" i="14"/>
  <c r="AL354" i="14"/>
  <c r="AT354" i="14"/>
  <c r="BB354" i="14"/>
  <c r="BJ354" i="14"/>
  <c r="BR354" i="14"/>
  <c r="BZ354" i="14"/>
  <c r="CH354" i="14"/>
  <c r="CP354" i="14"/>
  <c r="CX354" i="14"/>
  <c r="DF354" i="14"/>
  <c r="DN354" i="14"/>
  <c r="DV354" i="14"/>
  <c r="G354" i="14"/>
  <c r="O354" i="14"/>
  <c r="W354" i="14"/>
  <c r="AE354" i="14"/>
  <c r="AM354" i="14"/>
  <c r="AU354" i="14"/>
  <c r="BC354" i="14"/>
  <c r="BK354" i="14"/>
  <c r="BS354" i="14"/>
  <c r="CA354" i="14"/>
  <c r="CI354" i="14"/>
  <c r="CQ354" i="14"/>
  <c r="CY354" i="14"/>
  <c r="DG354" i="14"/>
  <c r="DO354" i="14"/>
  <c r="H354" i="14"/>
  <c r="P354" i="14"/>
  <c r="X354" i="14"/>
  <c r="AF354" i="14"/>
  <c r="AN354" i="14"/>
  <c r="AV354" i="14"/>
  <c r="BD354" i="14"/>
  <c r="BL354" i="14"/>
  <c r="BT354" i="14"/>
  <c r="CB354" i="14"/>
  <c r="CJ354" i="14"/>
  <c r="CR354" i="14"/>
  <c r="CZ354" i="14"/>
  <c r="DH354" i="14"/>
  <c r="DP354" i="14"/>
  <c r="I354" i="14"/>
  <c r="Q354" i="14"/>
  <c r="Y354" i="14"/>
  <c r="AG354" i="14"/>
  <c r="AO354" i="14"/>
  <c r="AW354" i="14"/>
  <c r="BE354" i="14"/>
  <c r="BM354" i="14"/>
  <c r="BU354" i="14"/>
  <c r="CC354" i="14"/>
  <c r="CK354" i="14"/>
  <c r="CS354" i="14"/>
  <c r="DA354" i="14"/>
  <c r="DI354" i="14"/>
  <c r="DQ354" i="14"/>
  <c r="J354" i="14"/>
  <c r="R354" i="14"/>
  <c r="Z354" i="14"/>
  <c r="AH354" i="14"/>
  <c r="AP354" i="14"/>
  <c r="AX354" i="14"/>
  <c r="BF354" i="14"/>
  <c r="BN354" i="14"/>
  <c r="BV354" i="14"/>
  <c r="CD354" i="14"/>
  <c r="CL354" i="14"/>
  <c r="CT354" i="14"/>
  <c r="DB354" i="14"/>
  <c r="DJ354" i="14"/>
  <c r="DR354" i="14"/>
  <c r="C354" i="14"/>
  <c r="K354" i="14"/>
  <c r="S354" i="14"/>
  <c r="AA354" i="14"/>
  <c r="AI354" i="14"/>
  <c r="AQ354" i="14"/>
  <c r="AY354" i="14"/>
  <c r="BG354" i="14"/>
  <c r="BO354" i="14"/>
  <c r="BW354" i="14"/>
  <c r="CE354" i="14"/>
  <c r="CM354" i="14"/>
  <c r="CU354" i="14"/>
  <c r="DC354" i="14"/>
  <c r="DK354" i="14"/>
  <c r="DS354" i="14"/>
  <c r="D354" i="14"/>
  <c r="L354" i="14"/>
  <c r="T354" i="14"/>
  <c r="AB354" i="14"/>
  <c r="AJ354" i="14"/>
  <c r="AR354" i="14"/>
  <c r="AZ354" i="14"/>
  <c r="BH354" i="14"/>
  <c r="BP354" i="14"/>
  <c r="BX354" i="14"/>
  <c r="CF354" i="14"/>
  <c r="CN354" i="14"/>
  <c r="CV354" i="14"/>
  <c r="DD354" i="14"/>
  <c r="DL354" i="14"/>
  <c r="DT354" i="14"/>
  <c r="J346" i="14"/>
  <c r="R346" i="14"/>
  <c r="Z346" i="14"/>
  <c r="AH346" i="14"/>
  <c r="AP346" i="14"/>
  <c r="AX346" i="14"/>
  <c r="BF346" i="14"/>
  <c r="BN346" i="14"/>
  <c r="BV346" i="14"/>
  <c r="CD346" i="14"/>
  <c r="CL346" i="14"/>
  <c r="CT346" i="14"/>
  <c r="DB346" i="14"/>
  <c r="DJ346" i="14"/>
  <c r="DR346" i="14"/>
  <c r="D346" i="14"/>
  <c r="L346" i="14"/>
  <c r="T346" i="14"/>
  <c r="AB346" i="14"/>
  <c r="AJ346" i="14"/>
  <c r="AR346" i="14"/>
  <c r="AZ346" i="14"/>
  <c r="BH346" i="14"/>
  <c r="BP346" i="14"/>
  <c r="BX346" i="14"/>
  <c r="CF346" i="14"/>
  <c r="CN346" i="14"/>
  <c r="CV346" i="14"/>
  <c r="DD346" i="14"/>
  <c r="DL346" i="14"/>
  <c r="DT346" i="14"/>
  <c r="F346" i="14"/>
  <c r="N346" i="14"/>
  <c r="V346" i="14"/>
  <c r="AD346" i="14"/>
  <c r="AL346" i="14"/>
  <c r="AT346" i="14"/>
  <c r="BB346" i="14"/>
  <c r="BJ346" i="14"/>
  <c r="BR346" i="14"/>
  <c r="BZ346" i="14"/>
  <c r="CH346" i="14"/>
  <c r="CP346" i="14"/>
  <c r="CX346" i="14"/>
  <c r="DF346" i="14"/>
  <c r="DN346" i="14"/>
  <c r="DV346" i="14"/>
  <c r="G346" i="14"/>
  <c r="O346" i="14"/>
  <c r="W346" i="14"/>
  <c r="AE346" i="14"/>
  <c r="AM346" i="14"/>
  <c r="AU346" i="14"/>
  <c r="BC346" i="14"/>
  <c r="BK346" i="14"/>
  <c r="BS346" i="14"/>
  <c r="CA346" i="14"/>
  <c r="CI346" i="14"/>
  <c r="CQ346" i="14"/>
  <c r="CY346" i="14"/>
  <c r="DG346" i="14"/>
  <c r="DO346" i="14"/>
  <c r="H346" i="14"/>
  <c r="P346" i="14"/>
  <c r="X346" i="14"/>
  <c r="AF346" i="14"/>
  <c r="AN346" i="14"/>
  <c r="AV346" i="14"/>
  <c r="BD346" i="14"/>
  <c r="BL346" i="14"/>
  <c r="BT346" i="14"/>
  <c r="CB346" i="14"/>
  <c r="CJ346" i="14"/>
  <c r="CR346" i="14"/>
  <c r="CZ346" i="14"/>
  <c r="DH346" i="14"/>
  <c r="DP346" i="14"/>
  <c r="M346" i="14"/>
  <c r="AI346" i="14"/>
  <c r="BE346" i="14"/>
  <c r="BY346" i="14"/>
  <c r="CU346" i="14"/>
  <c r="DQ346" i="14"/>
  <c r="Q346" i="14"/>
  <c r="AK346" i="14"/>
  <c r="BG346" i="14"/>
  <c r="CC346" i="14"/>
  <c r="CW346" i="14"/>
  <c r="DS346" i="14"/>
  <c r="S346" i="14"/>
  <c r="AO346" i="14"/>
  <c r="BI346" i="14"/>
  <c r="CE346" i="14"/>
  <c r="DA346" i="14"/>
  <c r="DU346" i="14"/>
  <c r="U346" i="14"/>
  <c r="AQ346" i="14"/>
  <c r="BM346" i="14"/>
  <c r="CG346" i="14"/>
  <c r="DC346" i="14"/>
  <c r="C346" i="14"/>
  <c r="Y346" i="14"/>
  <c r="AS346" i="14"/>
  <c r="BO346" i="14"/>
  <c r="CK346" i="14"/>
  <c r="DE346" i="14"/>
  <c r="E346" i="14"/>
  <c r="AA346" i="14"/>
  <c r="AW346" i="14"/>
  <c r="BQ346" i="14"/>
  <c r="CM346" i="14"/>
  <c r="DI346" i="14"/>
  <c r="I346" i="14"/>
  <c r="AC346" i="14"/>
  <c r="AY346" i="14"/>
  <c r="BU346" i="14"/>
  <c r="CO346" i="14"/>
  <c r="DK346" i="14"/>
  <c r="K346" i="14"/>
  <c r="AG346" i="14"/>
  <c r="BA346" i="14"/>
  <c r="BW346" i="14"/>
  <c r="CS346" i="14"/>
  <c r="DM346" i="14"/>
  <c r="F338" i="14"/>
  <c r="N338" i="14"/>
  <c r="V338" i="14"/>
  <c r="AD338" i="14"/>
  <c r="AL338" i="14"/>
  <c r="AT338" i="14"/>
  <c r="BB338" i="14"/>
  <c r="BJ338" i="14"/>
  <c r="BR338" i="14"/>
  <c r="BZ338" i="14"/>
  <c r="CH338" i="14"/>
  <c r="CP338" i="14"/>
  <c r="CX338" i="14"/>
  <c r="DF338" i="14"/>
  <c r="DN338" i="14"/>
  <c r="DV338" i="14"/>
  <c r="J338" i="14"/>
  <c r="R338" i="14"/>
  <c r="Z338" i="14"/>
  <c r="AH338" i="14"/>
  <c r="AP338" i="14"/>
  <c r="AX338" i="14"/>
  <c r="BF338" i="14"/>
  <c r="BN338" i="14"/>
  <c r="BV338" i="14"/>
  <c r="CD338" i="14"/>
  <c r="CL338" i="14"/>
  <c r="CT338" i="14"/>
  <c r="DB338" i="14"/>
  <c r="DJ338" i="14"/>
  <c r="DR338" i="14"/>
  <c r="D338" i="14"/>
  <c r="O338" i="14"/>
  <c r="Y338" i="14"/>
  <c r="AJ338" i="14"/>
  <c r="AU338" i="14"/>
  <c r="BE338" i="14"/>
  <c r="BP338" i="14"/>
  <c r="CA338" i="14"/>
  <c r="CK338" i="14"/>
  <c r="CV338" i="14"/>
  <c r="DG338" i="14"/>
  <c r="DQ338" i="14"/>
  <c r="E338" i="14"/>
  <c r="P338" i="14"/>
  <c r="AA338" i="14"/>
  <c r="AK338" i="14"/>
  <c r="AV338" i="14"/>
  <c r="BG338" i="14"/>
  <c r="BQ338" i="14"/>
  <c r="CB338" i="14"/>
  <c r="CM338" i="14"/>
  <c r="CW338" i="14"/>
  <c r="DH338" i="14"/>
  <c r="DS338" i="14"/>
  <c r="H338" i="14"/>
  <c r="S338" i="14"/>
  <c r="I338" i="14"/>
  <c r="T338" i="14"/>
  <c r="AE338" i="14"/>
  <c r="K338" i="14"/>
  <c r="U338" i="14"/>
  <c r="AF338" i="14"/>
  <c r="AQ338" i="14"/>
  <c r="BA338" i="14"/>
  <c r="BL338" i="14"/>
  <c r="BW338" i="14"/>
  <c r="CG338" i="14"/>
  <c r="CR338" i="14"/>
  <c r="DC338" i="14"/>
  <c r="DM338" i="14"/>
  <c r="L338" i="14"/>
  <c r="AI338" i="14"/>
  <c r="AZ338" i="14"/>
  <c r="BS338" i="14"/>
  <c r="CI338" i="14"/>
  <c r="CZ338" i="14"/>
  <c r="DP338" i="14"/>
  <c r="M338" i="14"/>
  <c r="AM338" i="14"/>
  <c r="BC338" i="14"/>
  <c r="BT338" i="14"/>
  <c r="CJ338" i="14"/>
  <c r="DA338" i="14"/>
  <c r="DT338" i="14"/>
  <c r="Q338" i="14"/>
  <c r="AN338" i="14"/>
  <c r="BD338" i="14"/>
  <c r="BU338" i="14"/>
  <c r="CN338" i="14"/>
  <c r="DD338" i="14"/>
  <c r="DU338" i="14"/>
  <c r="W338" i="14"/>
  <c r="AO338" i="14"/>
  <c r="BH338" i="14"/>
  <c r="BX338" i="14"/>
  <c r="CO338" i="14"/>
  <c r="DE338" i="14"/>
  <c r="X338" i="14"/>
  <c r="AR338" i="14"/>
  <c r="BI338" i="14"/>
  <c r="BY338" i="14"/>
  <c r="CQ338" i="14"/>
  <c r="DI338" i="14"/>
  <c r="AB338" i="14"/>
  <c r="AS338" i="14"/>
  <c r="BK338" i="14"/>
  <c r="CC338" i="14"/>
  <c r="CS338" i="14"/>
  <c r="DK338" i="14"/>
  <c r="C338" i="14"/>
  <c r="AC338" i="14"/>
  <c r="AW338" i="14"/>
  <c r="BM338" i="14"/>
  <c r="CE338" i="14"/>
  <c r="CU338" i="14"/>
  <c r="DL338" i="14"/>
  <c r="G338" i="14"/>
  <c r="AG338" i="14"/>
  <c r="AY338" i="14"/>
  <c r="BO338" i="14"/>
  <c r="CF338" i="14"/>
  <c r="CY338" i="14"/>
  <c r="DO338" i="14"/>
  <c r="J330" i="14"/>
  <c r="R330" i="14"/>
  <c r="Z330" i="14"/>
  <c r="AH330" i="14"/>
  <c r="AP330" i="14"/>
  <c r="AX330" i="14"/>
  <c r="BF330" i="14"/>
  <c r="BN330" i="14"/>
  <c r="BV330" i="14"/>
  <c r="CD330" i="14"/>
  <c r="CL330" i="14"/>
  <c r="CT330" i="14"/>
  <c r="DB330" i="14"/>
  <c r="DJ330" i="14"/>
  <c r="DR330" i="14"/>
  <c r="D330" i="14"/>
  <c r="L330" i="14"/>
  <c r="T330" i="14"/>
  <c r="F330" i="14"/>
  <c r="N330" i="14"/>
  <c r="V330" i="14"/>
  <c r="AD330" i="14"/>
  <c r="AL330" i="14"/>
  <c r="AT330" i="14"/>
  <c r="BB330" i="14"/>
  <c r="BJ330" i="14"/>
  <c r="BR330" i="14"/>
  <c r="BZ330" i="14"/>
  <c r="CH330" i="14"/>
  <c r="CP330" i="14"/>
  <c r="CX330" i="14"/>
  <c r="DF330" i="14"/>
  <c r="DN330" i="14"/>
  <c r="DV330" i="14"/>
  <c r="K330" i="14"/>
  <c r="X330" i="14"/>
  <c r="AI330" i="14"/>
  <c r="AS330" i="14"/>
  <c r="BD330" i="14"/>
  <c r="BO330" i="14"/>
  <c r="BY330" i="14"/>
  <c r="CJ330" i="14"/>
  <c r="CU330" i="14"/>
  <c r="DE330" i="14"/>
  <c r="DP330" i="14"/>
  <c r="M330" i="14"/>
  <c r="Y330" i="14"/>
  <c r="AJ330" i="14"/>
  <c r="AU330" i="14"/>
  <c r="BE330" i="14"/>
  <c r="BP330" i="14"/>
  <c r="CA330" i="14"/>
  <c r="CK330" i="14"/>
  <c r="CV330" i="14"/>
  <c r="DG330" i="14"/>
  <c r="DQ330" i="14"/>
  <c r="O330" i="14"/>
  <c r="AA330" i="14"/>
  <c r="AK330" i="14"/>
  <c r="AV330" i="14"/>
  <c r="BG330" i="14"/>
  <c r="BQ330" i="14"/>
  <c r="CB330" i="14"/>
  <c r="CM330" i="14"/>
  <c r="CW330" i="14"/>
  <c r="DH330" i="14"/>
  <c r="DS330" i="14"/>
  <c r="C330" i="14"/>
  <c r="P330" i="14"/>
  <c r="AB330" i="14"/>
  <c r="AM330" i="14"/>
  <c r="AW330" i="14"/>
  <c r="BH330" i="14"/>
  <c r="BS330" i="14"/>
  <c r="CC330" i="14"/>
  <c r="CN330" i="14"/>
  <c r="CY330" i="14"/>
  <c r="DI330" i="14"/>
  <c r="DT330" i="14"/>
  <c r="E330" i="14"/>
  <c r="Q330" i="14"/>
  <c r="AC330" i="14"/>
  <c r="AN330" i="14"/>
  <c r="AY330" i="14"/>
  <c r="BI330" i="14"/>
  <c r="BT330" i="14"/>
  <c r="CE330" i="14"/>
  <c r="CO330" i="14"/>
  <c r="CZ330" i="14"/>
  <c r="DK330" i="14"/>
  <c r="DU330" i="14"/>
  <c r="G330" i="14"/>
  <c r="S330" i="14"/>
  <c r="AE330" i="14"/>
  <c r="AO330" i="14"/>
  <c r="AZ330" i="14"/>
  <c r="BK330" i="14"/>
  <c r="BU330" i="14"/>
  <c r="CF330" i="14"/>
  <c r="CQ330" i="14"/>
  <c r="DA330" i="14"/>
  <c r="DL330" i="14"/>
  <c r="H330" i="14"/>
  <c r="U330" i="14"/>
  <c r="AF330" i="14"/>
  <c r="AQ330" i="14"/>
  <c r="BA330" i="14"/>
  <c r="BL330" i="14"/>
  <c r="BW330" i="14"/>
  <c r="CG330" i="14"/>
  <c r="CR330" i="14"/>
  <c r="DC330" i="14"/>
  <c r="DM330" i="14"/>
  <c r="AG330" i="14"/>
  <c r="DO330" i="14"/>
  <c r="AR330" i="14"/>
  <c r="BM330" i="14"/>
  <c r="BX330" i="14"/>
  <c r="CI330" i="14"/>
  <c r="I330" i="14"/>
  <c r="W330" i="14"/>
  <c r="BC330" i="14"/>
  <c r="CS330" i="14"/>
  <c r="DD330" i="14"/>
  <c r="F322" i="14"/>
  <c r="N322" i="14"/>
  <c r="V322" i="14"/>
  <c r="AD322" i="14"/>
  <c r="AL322" i="14"/>
  <c r="AT322" i="14"/>
  <c r="BB322" i="14"/>
  <c r="BJ322" i="14"/>
  <c r="BR322" i="14"/>
  <c r="BZ322" i="14"/>
  <c r="CH322" i="14"/>
  <c r="CP322" i="14"/>
  <c r="CX322" i="14"/>
  <c r="DF322" i="14"/>
  <c r="DN322" i="14"/>
  <c r="DV322" i="14"/>
  <c r="J322" i="14"/>
  <c r="R322" i="14"/>
  <c r="Z322" i="14"/>
  <c r="AH322" i="14"/>
  <c r="AP322" i="14"/>
  <c r="AX322" i="14"/>
  <c r="BF322" i="14"/>
  <c r="BN322" i="14"/>
  <c r="BV322" i="14"/>
  <c r="CD322" i="14"/>
  <c r="CL322" i="14"/>
  <c r="CT322" i="14"/>
  <c r="DB322" i="14"/>
  <c r="DJ322" i="14"/>
  <c r="DR322" i="14"/>
  <c r="H322" i="14"/>
  <c r="S322" i="14"/>
  <c r="AC322" i="14"/>
  <c r="AN322" i="14"/>
  <c r="AY322" i="14"/>
  <c r="BI322" i="14"/>
  <c r="BT322" i="14"/>
  <c r="CE322" i="14"/>
  <c r="CO322" i="14"/>
  <c r="CZ322" i="14"/>
  <c r="I322" i="14"/>
  <c r="U322" i="14"/>
  <c r="AG322" i="14"/>
  <c r="AS322" i="14"/>
  <c r="BE322" i="14"/>
  <c r="BQ322" i="14"/>
  <c r="CC322" i="14"/>
  <c r="CQ322" i="14"/>
  <c r="DC322" i="14"/>
  <c r="DM322" i="14"/>
  <c r="L322" i="14"/>
  <c r="X322" i="14"/>
  <c r="AJ322" i="14"/>
  <c r="AV322" i="14"/>
  <c r="BH322" i="14"/>
  <c r="BU322" i="14"/>
  <c r="CG322" i="14"/>
  <c r="CS322" i="14"/>
  <c r="DE322" i="14"/>
  <c r="DP322" i="14"/>
  <c r="C322" i="14"/>
  <c r="O322" i="14"/>
  <c r="AA322" i="14"/>
  <c r="AM322" i="14"/>
  <c r="AZ322" i="14"/>
  <c r="BL322" i="14"/>
  <c r="BX322" i="14"/>
  <c r="CJ322" i="14"/>
  <c r="CV322" i="14"/>
  <c r="DH322" i="14"/>
  <c r="DS322" i="14"/>
  <c r="E322" i="14"/>
  <c r="Y322" i="14"/>
  <c r="AR322" i="14"/>
  <c r="BM322" i="14"/>
  <c r="CF322" i="14"/>
  <c r="CY322" i="14"/>
  <c r="DQ322" i="14"/>
  <c r="G322" i="14"/>
  <c r="AB322" i="14"/>
  <c r="AU322" i="14"/>
  <c r="BO322" i="14"/>
  <c r="CI322" i="14"/>
  <c r="DA322" i="14"/>
  <c r="DT322" i="14"/>
  <c r="K322" i="14"/>
  <c r="AE322" i="14"/>
  <c r="AW322" i="14"/>
  <c r="BP322" i="14"/>
  <c r="CK322" i="14"/>
  <c r="DD322" i="14"/>
  <c r="DU322" i="14"/>
  <c r="M322" i="14"/>
  <c r="AF322" i="14"/>
  <c r="BA322" i="14"/>
  <c r="BS322" i="14"/>
  <c r="CM322" i="14"/>
  <c r="DG322" i="14"/>
  <c r="P322" i="14"/>
  <c r="AI322" i="14"/>
  <c r="BC322" i="14"/>
  <c r="BW322" i="14"/>
  <c r="CN322" i="14"/>
  <c r="DI322" i="14"/>
  <c r="Q322" i="14"/>
  <c r="AK322" i="14"/>
  <c r="BD322" i="14"/>
  <c r="BY322" i="14"/>
  <c r="CR322" i="14"/>
  <c r="DK322" i="14"/>
  <c r="T322" i="14"/>
  <c r="AO322" i="14"/>
  <c r="BG322" i="14"/>
  <c r="CA322" i="14"/>
  <c r="CU322" i="14"/>
  <c r="DL322" i="14"/>
  <c r="BK322" i="14"/>
  <c r="CB322" i="14"/>
  <c r="CW322" i="14"/>
  <c r="DO322" i="14"/>
  <c r="D322" i="14"/>
  <c r="W322" i="14"/>
  <c r="AQ322" i="14"/>
  <c r="H314" i="14"/>
  <c r="P314" i="14"/>
  <c r="X314" i="14"/>
  <c r="AF314" i="14"/>
  <c r="AN314" i="14"/>
  <c r="AV314" i="14"/>
  <c r="BD314" i="14"/>
  <c r="BL314" i="14"/>
  <c r="BT314" i="14"/>
  <c r="CB314" i="14"/>
  <c r="CJ314" i="14"/>
  <c r="CR314" i="14"/>
  <c r="CZ314" i="14"/>
  <c r="DH314" i="14"/>
  <c r="DP314" i="14"/>
  <c r="J314" i="14"/>
  <c r="R314" i="14"/>
  <c r="Z314" i="14"/>
  <c r="AH314" i="14"/>
  <c r="AP314" i="14"/>
  <c r="AX314" i="14"/>
  <c r="BF314" i="14"/>
  <c r="BN314" i="14"/>
  <c r="BV314" i="14"/>
  <c r="CD314" i="14"/>
  <c r="CL314" i="14"/>
  <c r="CT314" i="14"/>
  <c r="DB314" i="14"/>
  <c r="DJ314" i="14"/>
  <c r="DR314" i="14"/>
  <c r="D314" i="14"/>
  <c r="L314" i="14"/>
  <c r="T314" i="14"/>
  <c r="AB314" i="14"/>
  <c r="AJ314" i="14"/>
  <c r="AR314" i="14"/>
  <c r="AZ314" i="14"/>
  <c r="BH314" i="14"/>
  <c r="BP314" i="14"/>
  <c r="BX314" i="14"/>
  <c r="CF314" i="14"/>
  <c r="CN314" i="14"/>
  <c r="CV314" i="14"/>
  <c r="DD314" i="14"/>
  <c r="DL314" i="14"/>
  <c r="DT314" i="14"/>
  <c r="E314" i="14"/>
  <c r="M314" i="14"/>
  <c r="U314" i="14"/>
  <c r="AC314" i="14"/>
  <c r="AK314" i="14"/>
  <c r="AS314" i="14"/>
  <c r="BA314" i="14"/>
  <c r="BI314" i="14"/>
  <c r="BQ314" i="14"/>
  <c r="BY314" i="14"/>
  <c r="CG314" i="14"/>
  <c r="CO314" i="14"/>
  <c r="CW314" i="14"/>
  <c r="DE314" i="14"/>
  <c r="DM314" i="14"/>
  <c r="DU314" i="14"/>
  <c r="F314" i="14"/>
  <c r="N314" i="14"/>
  <c r="V314" i="14"/>
  <c r="AD314" i="14"/>
  <c r="AL314" i="14"/>
  <c r="AT314" i="14"/>
  <c r="BB314" i="14"/>
  <c r="BJ314" i="14"/>
  <c r="BR314" i="14"/>
  <c r="BZ314" i="14"/>
  <c r="CH314" i="14"/>
  <c r="CP314" i="14"/>
  <c r="CX314" i="14"/>
  <c r="DF314" i="14"/>
  <c r="DN314" i="14"/>
  <c r="DV314" i="14"/>
  <c r="S314" i="14"/>
  <c r="AO314" i="14"/>
  <c r="BK314" i="14"/>
  <c r="CE314" i="14"/>
  <c r="DA314" i="14"/>
  <c r="G314" i="14"/>
  <c r="AA314" i="14"/>
  <c r="AW314" i="14"/>
  <c r="BS314" i="14"/>
  <c r="CM314" i="14"/>
  <c r="DI314" i="14"/>
  <c r="I314" i="14"/>
  <c r="AE314" i="14"/>
  <c r="AY314" i="14"/>
  <c r="BU314" i="14"/>
  <c r="CQ314" i="14"/>
  <c r="DK314" i="14"/>
  <c r="Q314" i="14"/>
  <c r="BC314" i="14"/>
  <c r="CI314" i="14"/>
  <c r="DQ314" i="14"/>
  <c r="W314" i="14"/>
  <c r="BE314" i="14"/>
  <c r="CK314" i="14"/>
  <c r="DS314" i="14"/>
  <c r="Y314" i="14"/>
  <c r="BG314" i="14"/>
  <c r="CS314" i="14"/>
  <c r="AG314" i="14"/>
  <c r="BM314" i="14"/>
  <c r="CU314" i="14"/>
  <c r="C314" i="14"/>
  <c r="AM314" i="14"/>
  <c r="BW314" i="14"/>
  <c r="DC314" i="14"/>
  <c r="K314" i="14"/>
  <c r="AQ314" i="14"/>
  <c r="CA314" i="14"/>
  <c r="DG314" i="14"/>
  <c r="AU314" i="14"/>
  <c r="CC314" i="14"/>
  <c r="DO314" i="14"/>
  <c r="CY314" i="14"/>
  <c r="O314" i="14"/>
  <c r="AI314" i="14"/>
  <c r="BO314" i="14"/>
  <c r="DQ361" i="14"/>
  <c r="DI361" i="14"/>
  <c r="DA361" i="14"/>
  <c r="CS361" i="14"/>
  <c r="CK361" i="14"/>
  <c r="CC361" i="14"/>
  <c r="BT361" i="14"/>
  <c r="BK361" i="14"/>
  <c r="BB361" i="14"/>
  <c r="AS361" i="14"/>
  <c r="AJ361" i="14"/>
  <c r="AA361" i="14"/>
  <c r="R361" i="14"/>
  <c r="DS360" i="14"/>
  <c r="DJ360" i="14"/>
  <c r="DA360" i="14"/>
  <c r="CR360" i="14"/>
  <c r="CI360" i="14"/>
  <c r="BZ360" i="14"/>
  <c r="BP360" i="14"/>
  <c r="BG360" i="14"/>
  <c r="AX360" i="14"/>
  <c r="AO360" i="14"/>
  <c r="AF360" i="14"/>
  <c r="W360" i="14"/>
  <c r="N360" i="14"/>
  <c r="D360" i="14"/>
  <c r="DO359" i="14"/>
  <c r="DF359" i="14"/>
  <c r="CV359" i="14"/>
  <c r="CJ359" i="14"/>
  <c r="BZ359" i="14"/>
  <c r="BP359" i="14"/>
  <c r="BD359" i="14"/>
  <c r="AT359" i="14"/>
  <c r="AJ359" i="14"/>
  <c r="X359" i="14"/>
  <c r="N359" i="14"/>
  <c r="DV358" i="14"/>
  <c r="DJ358" i="14"/>
  <c r="CV358" i="14"/>
  <c r="CK358" i="14"/>
  <c r="BW358" i="14"/>
  <c r="BJ358" i="14"/>
  <c r="AX358" i="14"/>
  <c r="AJ358" i="14"/>
  <c r="Y358" i="14"/>
  <c r="K358" i="14"/>
  <c r="DR357" i="14"/>
  <c r="DB357" i="14"/>
  <c r="CL357" i="14"/>
  <c r="BV357" i="14"/>
  <c r="BF357" i="14"/>
  <c r="AP357" i="14"/>
  <c r="Z357" i="14"/>
  <c r="J357" i="14"/>
  <c r="DN356" i="14"/>
  <c r="CT356" i="14"/>
  <c r="BN356" i="14"/>
  <c r="AH356" i="14"/>
  <c r="DV355" i="14"/>
  <c r="I361" i="14"/>
  <c r="Q361" i="14"/>
  <c r="Y361" i="14"/>
  <c r="AG361" i="14"/>
  <c r="AO361" i="14"/>
  <c r="AW361" i="14"/>
  <c r="BE361" i="14"/>
  <c r="BM361" i="14"/>
  <c r="BU361" i="14"/>
  <c r="J353" i="14"/>
  <c r="R353" i="14"/>
  <c r="Z353" i="14"/>
  <c r="AH353" i="14"/>
  <c r="AP353" i="14"/>
  <c r="D353" i="14"/>
  <c r="M353" i="14"/>
  <c r="V353" i="14"/>
  <c r="AE353" i="14"/>
  <c r="AN353" i="14"/>
  <c r="AW353" i="14"/>
  <c r="BE353" i="14"/>
  <c r="BM353" i="14"/>
  <c r="BU353" i="14"/>
  <c r="CC353" i="14"/>
  <c r="CK353" i="14"/>
  <c r="CS353" i="14"/>
  <c r="DA353" i="14"/>
  <c r="DI353" i="14"/>
  <c r="DQ353" i="14"/>
  <c r="E353" i="14"/>
  <c r="N353" i="14"/>
  <c r="W353" i="14"/>
  <c r="AF353" i="14"/>
  <c r="AO353" i="14"/>
  <c r="AX353" i="14"/>
  <c r="BF353" i="14"/>
  <c r="BN353" i="14"/>
  <c r="BV353" i="14"/>
  <c r="CD353" i="14"/>
  <c r="CL353" i="14"/>
  <c r="CT353" i="14"/>
  <c r="DB353" i="14"/>
  <c r="DJ353" i="14"/>
  <c r="DR353" i="14"/>
  <c r="F353" i="14"/>
  <c r="O353" i="14"/>
  <c r="X353" i="14"/>
  <c r="AG353" i="14"/>
  <c r="AQ353" i="14"/>
  <c r="AY353" i="14"/>
  <c r="BG353" i="14"/>
  <c r="BO353" i="14"/>
  <c r="BW353" i="14"/>
  <c r="CE353" i="14"/>
  <c r="CM353" i="14"/>
  <c r="CU353" i="14"/>
  <c r="DC353" i="14"/>
  <c r="DK353" i="14"/>
  <c r="DS353" i="14"/>
  <c r="G353" i="14"/>
  <c r="P353" i="14"/>
  <c r="Y353" i="14"/>
  <c r="AI353" i="14"/>
  <c r="AR353" i="14"/>
  <c r="AZ353" i="14"/>
  <c r="BH353" i="14"/>
  <c r="BP353" i="14"/>
  <c r="BX353" i="14"/>
  <c r="CF353" i="14"/>
  <c r="CN353" i="14"/>
  <c r="CV353" i="14"/>
  <c r="DD353" i="14"/>
  <c r="DL353" i="14"/>
  <c r="DT353" i="14"/>
  <c r="H353" i="14"/>
  <c r="Q353" i="14"/>
  <c r="AA353" i="14"/>
  <c r="AJ353" i="14"/>
  <c r="AS353" i="14"/>
  <c r="BA353" i="14"/>
  <c r="BI353" i="14"/>
  <c r="BQ353" i="14"/>
  <c r="BY353" i="14"/>
  <c r="CG353" i="14"/>
  <c r="CO353" i="14"/>
  <c r="CW353" i="14"/>
  <c r="DE353" i="14"/>
  <c r="DM353" i="14"/>
  <c r="DU353" i="14"/>
  <c r="I353" i="14"/>
  <c r="S353" i="14"/>
  <c r="AB353" i="14"/>
  <c r="AK353" i="14"/>
  <c r="AT353" i="14"/>
  <c r="BB353" i="14"/>
  <c r="BJ353" i="14"/>
  <c r="BR353" i="14"/>
  <c r="BZ353" i="14"/>
  <c r="CH353" i="14"/>
  <c r="CP353" i="14"/>
  <c r="CX353" i="14"/>
  <c r="DF353" i="14"/>
  <c r="DN353" i="14"/>
  <c r="DV353" i="14"/>
  <c r="K353" i="14"/>
  <c r="T353" i="14"/>
  <c r="AC353" i="14"/>
  <c r="AL353" i="14"/>
  <c r="AU353" i="14"/>
  <c r="BC353" i="14"/>
  <c r="BK353" i="14"/>
  <c r="BS353" i="14"/>
  <c r="CA353" i="14"/>
  <c r="CI353" i="14"/>
  <c r="CQ353" i="14"/>
  <c r="CY353" i="14"/>
  <c r="DG353" i="14"/>
  <c r="DO353" i="14"/>
  <c r="C353" i="14"/>
  <c r="L353" i="14"/>
  <c r="U353" i="14"/>
  <c r="AD353" i="14"/>
  <c r="AM353" i="14"/>
  <c r="AV353" i="14"/>
  <c r="BD353" i="14"/>
  <c r="BL353" i="14"/>
  <c r="BT353" i="14"/>
  <c r="CB353" i="14"/>
  <c r="CJ353" i="14"/>
  <c r="CR353" i="14"/>
  <c r="CZ353" i="14"/>
  <c r="DH353" i="14"/>
  <c r="DP353" i="14"/>
  <c r="F345" i="14"/>
  <c r="N345" i="14"/>
  <c r="V345" i="14"/>
  <c r="AD345" i="14"/>
  <c r="AL345" i="14"/>
  <c r="AT345" i="14"/>
  <c r="BB345" i="14"/>
  <c r="BJ345" i="14"/>
  <c r="BR345" i="14"/>
  <c r="BZ345" i="14"/>
  <c r="CH345" i="14"/>
  <c r="CP345" i="14"/>
  <c r="CX345" i="14"/>
  <c r="DF345" i="14"/>
  <c r="DN345" i="14"/>
  <c r="DV345" i="14"/>
  <c r="H345" i="14"/>
  <c r="P345" i="14"/>
  <c r="X345" i="14"/>
  <c r="AF345" i="14"/>
  <c r="AN345" i="14"/>
  <c r="AV345" i="14"/>
  <c r="BD345" i="14"/>
  <c r="BL345" i="14"/>
  <c r="BT345" i="14"/>
  <c r="CB345" i="14"/>
  <c r="CJ345" i="14"/>
  <c r="CR345" i="14"/>
  <c r="CZ345" i="14"/>
  <c r="DH345" i="14"/>
  <c r="DP345" i="14"/>
  <c r="J345" i="14"/>
  <c r="R345" i="14"/>
  <c r="Z345" i="14"/>
  <c r="AH345" i="14"/>
  <c r="AP345" i="14"/>
  <c r="AX345" i="14"/>
  <c r="BF345" i="14"/>
  <c r="BN345" i="14"/>
  <c r="BV345" i="14"/>
  <c r="CD345" i="14"/>
  <c r="CL345" i="14"/>
  <c r="CT345" i="14"/>
  <c r="DB345" i="14"/>
  <c r="DJ345" i="14"/>
  <c r="DR345" i="14"/>
  <c r="C345" i="14"/>
  <c r="K345" i="14"/>
  <c r="S345" i="14"/>
  <c r="AA345" i="14"/>
  <c r="AI345" i="14"/>
  <c r="AQ345" i="14"/>
  <c r="AY345" i="14"/>
  <c r="BG345" i="14"/>
  <c r="BO345" i="14"/>
  <c r="BW345" i="14"/>
  <c r="CE345" i="14"/>
  <c r="CM345" i="14"/>
  <c r="CU345" i="14"/>
  <c r="DC345" i="14"/>
  <c r="DK345" i="14"/>
  <c r="DS345" i="14"/>
  <c r="D345" i="14"/>
  <c r="L345" i="14"/>
  <c r="T345" i="14"/>
  <c r="AB345" i="14"/>
  <c r="AJ345" i="14"/>
  <c r="AR345" i="14"/>
  <c r="AZ345" i="14"/>
  <c r="BH345" i="14"/>
  <c r="BP345" i="14"/>
  <c r="BX345" i="14"/>
  <c r="CF345" i="14"/>
  <c r="CN345" i="14"/>
  <c r="CV345" i="14"/>
  <c r="DD345" i="14"/>
  <c r="DL345" i="14"/>
  <c r="DT345" i="14"/>
  <c r="I345" i="14"/>
  <c r="AE345" i="14"/>
  <c r="BA345" i="14"/>
  <c r="BU345" i="14"/>
  <c r="CQ345" i="14"/>
  <c r="DM345" i="14"/>
  <c r="M345" i="14"/>
  <c r="AG345" i="14"/>
  <c r="BC345" i="14"/>
  <c r="BY345" i="14"/>
  <c r="CS345" i="14"/>
  <c r="DO345" i="14"/>
  <c r="O345" i="14"/>
  <c r="AK345" i="14"/>
  <c r="BE345" i="14"/>
  <c r="CA345" i="14"/>
  <c r="CW345" i="14"/>
  <c r="DQ345" i="14"/>
  <c r="Q345" i="14"/>
  <c r="AM345" i="14"/>
  <c r="BI345" i="14"/>
  <c r="CC345" i="14"/>
  <c r="CY345" i="14"/>
  <c r="DU345" i="14"/>
  <c r="U345" i="14"/>
  <c r="AO345" i="14"/>
  <c r="BK345" i="14"/>
  <c r="CG345" i="14"/>
  <c r="DA345" i="14"/>
  <c r="W345" i="14"/>
  <c r="AS345" i="14"/>
  <c r="BM345" i="14"/>
  <c r="CI345" i="14"/>
  <c r="DE345" i="14"/>
  <c r="E345" i="14"/>
  <c r="Y345" i="14"/>
  <c r="AU345" i="14"/>
  <c r="BQ345" i="14"/>
  <c r="CK345" i="14"/>
  <c r="DG345" i="14"/>
  <c r="G345" i="14"/>
  <c r="AC345" i="14"/>
  <c r="AW345" i="14"/>
  <c r="BS345" i="14"/>
  <c r="CO345" i="14"/>
  <c r="DI345" i="14"/>
  <c r="H337" i="14"/>
  <c r="P337" i="14"/>
  <c r="J337" i="14"/>
  <c r="R337" i="14"/>
  <c r="Z337" i="14"/>
  <c r="AH337" i="14"/>
  <c r="AP337" i="14"/>
  <c r="AX337" i="14"/>
  <c r="BF337" i="14"/>
  <c r="BN337" i="14"/>
  <c r="BV337" i="14"/>
  <c r="CD337" i="14"/>
  <c r="CL337" i="14"/>
  <c r="CT337" i="14"/>
  <c r="DB337" i="14"/>
  <c r="DJ337" i="14"/>
  <c r="DR337" i="14"/>
  <c r="D337" i="14"/>
  <c r="L337" i="14"/>
  <c r="T337" i="14"/>
  <c r="AB337" i="14"/>
  <c r="AJ337" i="14"/>
  <c r="F337" i="14"/>
  <c r="N337" i="14"/>
  <c r="V337" i="14"/>
  <c r="AD337" i="14"/>
  <c r="AL337" i="14"/>
  <c r="AT337" i="14"/>
  <c r="BB337" i="14"/>
  <c r="BJ337" i="14"/>
  <c r="BR337" i="14"/>
  <c r="BZ337" i="14"/>
  <c r="CH337" i="14"/>
  <c r="CP337" i="14"/>
  <c r="CX337" i="14"/>
  <c r="DF337" i="14"/>
  <c r="DN337" i="14"/>
  <c r="DV337" i="14"/>
  <c r="Q337" i="14"/>
  <c r="AE337" i="14"/>
  <c r="AQ337" i="14"/>
  <c r="BA337" i="14"/>
  <c r="BL337" i="14"/>
  <c r="BW337" i="14"/>
  <c r="CG337" i="14"/>
  <c r="CR337" i="14"/>
  <c r="DC337" i="14"/>
  <c r="DM337" i="14"/>
  <c r="C337" i="14"/>
  <c r="S337" i="14"/>
  <c r="AF337" i="14"/>
  <c r="AR337" i="14"/>
  <c r="BC337" i="14"/>
  <c r="BM337" i="14"/>
  <c r="BX337" i="14"/>
  <c r="CI337" i="14"/>
  <c r="CS337" i="14"/>
  <c r="DD337" i="14"/>
  <c r="DO337" i="14"/>
  <c r="G337" i="14"/>
  <c r="W337" i="14"/>
  <c r="AI337" i="14"/>
  <c r="AU337" i="14"/>
  <c r="BE337" i="14"/>
  <c r="BP337" i="14"/>
  <c r="CA337" i="14"/>
  <c r="CK337" i="14"/>
  <c r="CV337" i="14"/>
  <c r="DG337" i="14"/>
  <c r="DQ337" i="14"/>
  <c r="I337" i="14"/>
  <c r="X337" i="14"/>
  <c r="AK337" i="14"/>
  <c r="AV337" i="14"/>
  <c r="BG337" i="14"/>
  <c r="BQ337" i="14"/>
  <c r="CB337" i="14"/>
  <c r="CM337" i="14"/>
  <c r="CW337" i="14"/>
  <c r="DH337" i="14"/>
  <c r="DS337" i="14"/>
  <c r="K337" i="14"/>
  <c r="Y337" i="14"/>
  <c r="AM337" i="14"/>
  <c r="AW337" i="14"/>
  <c r="BH337" i="14"/>
  <c r="BS337" i="14"/>
  <c r="CC337" i="14"/>
  <c r="CN337" i="14"/>
  <c r="CY337" i="14"/>
  <c r="DI337" i="14"/>
  <c r="DT337" i="14"/>
  <c r="O337" i="14"/>
  <c r="AY337" i="14"/>
  <c r="BY337" i="14"/>
  <c r="DA337" i="14"/>
  <c r="U337" i="14"/>
  <c r="AZ337" i="14"/>
  <c r="CE337" i="14"/>
  <c r="DE337" i="14"/>
  <c r="AA337" i="14"/>
  <c r="BD337" i="14"/>
  <c r="CF337" i="14"/>
  <c r="DK337" i="14"/>
  <c r="AC337" i="14"/>
  <c r="BI337" i="14"/>
  <c r="CJ337" i="14"/>
  <c r="DL337" i="14"/>
  <c r="AG337" i="14"/>
  <c r="BK337" i="14"/>
  <c r="CO337" i="14"/>
  <c r="DP337" i="14"/>
  <c r="AN337" i="14"/>
  <c r="BO337" i="14"/>
  <c r="CQ337" i="14"/>
  <c r="DU337" i="14"/>
  <c r="E337" i="14"/>
  <c r="AO337" i="14"/>
  <c r="BT337" i="14"/>
  <c r="CU337" i="14"/>
  <c r="CZ337" i="14"/>
  <c r="M337" i="14"/>
  <c r="AS337" i="14"/>
  <c r="BU337" i="14"/>
  <c r="D329" i="14"/>
  <c r="L329" i="14"/>
  <c r="T329" i="14"/>
  <c r="AB329" i="14"/>
  <c r="AJ329" i="14"/>
  <c r="AR329" i="14"/>
  <c r="AZ329" i="14"/>
  <c r="BH329" i="14"/>
  <c r="BP329" i="14"/>
  <c r="BX329" i="14"/>
  <c r="CF329" i="14"/>
  <c r="CN329" i="14"/>
  <c r="CV329" i="14"/>
  <c r="DD329" i="14"/>
  <c r="DL329" i="14"/>
  <c r="DT329" i="14"/>
  <c r="F329" i="14"/>
  <c r="N329" i="14"/>
  <c r="V329" i="14"/>
  <c r="AD329" i="14"/>
  <c r="AL329" i="14"/>
  <c r="AT329" i="14"/>
  <c r="BB329" i="14"/>
  <c r="BJ329" i="14"/>
  <c r="BR329" i="14"/>
  <c r="BZ329" i="14"/>
  <c r="CH329" i="14"/>
  <c r="CP329" i="14"/>
  <c r="CX329" i="14"/>
  <c r="DF329" i="14"/>
  <c r="DN329" i="14"/>
  <c r="DV329" i="14"/>
  <c r="H329" i="14"/>
  <c r="P329" i="14"/>
  <c r="X329" i="14"/>
  <c r="AF329" i="14"/>
  <c r="AN329" i="14"/>
  <c r="AV329" i="14"/>
  <c r="BD329" i="14"/>
  <c r="BL329" i="14"/>
  <c r="BT329" i="14"/>
  <c r="CB329" i="14"/>
  <c r="CJ329" i="14"/>
  <c r="CR329" i="14"/>
  <c r="CZ329" i="14"/>
  <c r="DH329" i="14"/>
  <c r="DP329" i="14"/>
  <c r="I329" i="14"/>
  <c r="Q329" i="14"/>
  <c r="Y329" i="14"/>
  <c r="AG329" i="14"/>
  <c r="AO329" i="14"/>
  <c r="AW329" i="14"/>
  <c r="BE329" i="14"/>
  <c r="BM329" i="14"/>
  <c r="BU329" i="14"/>
  <c r="CC329" i="14"/>
  <c r="CK329" i="14"/>
  <c r="CS329" i="14"/>
  <c r="DA329" i="14"/>
  <c r="DI329" i="14"/>
  <c r="DQ329" i="14"/>
  <c r="J329" i="14"/>
  <c r="R329" i="14"/>
  <c r="Z329" i="14"/>
  <c r="AH329" i="14"/>
  <c r="AP329" i="14"/>
  <c r="AX329" i="14"/>
  <c r="BF329" i="14"/>
  <c r="BN329" i="14"/>
  <c r="BV329" i="14"/>
  <c r="CD329" i="14"/>
  <c r="CL329" i="14"/>
  <c r="CT329" i="14"/>
  <c r="DB329" i="14"/>
  <c r="DJ329" i="14"/>
  <c r="DR329" i="14"/>
  <c r="M329" i="14"/>
  <c r="AI329" i="14"/>
  <c r="BC329" i="14"/>
  <c r="BY329" i="14"/>
  <c r="CU329" i="14"/>
  <c r="DO329" i="14"/>
  <c r="O329" i="14"/>
  <c r="AK329" i="14"/>
  <c r="BG329" i="14"/>
  <c r="CA329" i="14"/>
  <c r="CW329" i="14"/>
  <c r="DS329" i="14"/>
  <c r="S329" i="14"/>
  <c r="AM329" i="14"/>
  <c r="BI329" i="14"/>
  <c r="CE329" i="14"/>
  <c r="CY329" i="14"/>
  <c r="DU329" i="14"/>
  <c r="U329" i="14"/>
  <c r="AQ329" i="14"/>
  <c r="BK329" i="14"/>
  <c r="CG329" i="14"/>
  <c r="DC329" i="14"/>
  <c r="C329" i="14"/>
  <c r="W329" i="14"/>
  <c r="AS329" i="14"/>
  <c r="BO329" i="14"/>
  <c r="CI329" i="14"/>
  <c r="DE329" i="14"/>
  <c r="E329" i="14"/>
  <c r="AA329" i="14"/>
  <c r="AU329" i="14"/>
  <c r="BQ329" i="14"/>
  <c r="CM329" i="14"/>
  <c r="DG329" i="14"/>
  <c r="G329" i="14"/>
  <c r="AC329" i="14"/>
  <c r="AY329" i="14"/>
  <c r="BS329" i="14"/>
  <c r="CO329" i="14"/>
  <c r="DK329" i="14"/>
  <c r="K329" i="14"/>
  <c r="AE329" i="14"/>
  <c r="BW329" i="14"/>
  <c r="CQ329" i="14"/>
  <c r="DM329" i="14"/>
  <c r="BA329" i="14"/>
  <c r="J321" i="14"/>
  <c r="R321" i="14"/>
  <c r="Z321" i="14"/>
  <c r="AH321" i="14"/>
  <c r="AP321" i="14"/>
  <c r="AX321" i="14"/>
  <c r="BF321" i="14"/>
  <c r="BN321" i="14"/>
  <c r="BV321" i="14"/>
  <c r="CD321" i="14"/>
  <c r="CL321" i="14"/>
  <c r="CT321" i="14"/>
  <c r="DB321" i="14"/>
  <c r="DJ321" i="14"/>
  <c r="DR321" i="14"/>
  <c r="F321" i="14"/>
  <c r="N321" i="14"/>
  <c r="V321" i="14"/>
  <c r="AD321" i="14"/>
  <c r="AL321" i="14"/>
  <c r="AT321" i="14"/>
  <c r="BB321" i="14"/>
  <c r="BJ321" i="14"/>
  <c r="BR321" i="14"/>
  <c r="BZ321" i="14"/>
  <c r="CH321" i="14"/>
  <c r="CP321" i="14"/>
  <c r="CX321" i="14"/>
  <c r="DF321" i="14"/>
  <c r="DN321" i="14"/>
  <c r="DV321" i="14"/>
  <c r="D321" i="14"/>
  <c r="O321" i="14"/>
  <c r="Y321" i="14"/>
  <c r="AJ321" i="14"/>
  <c r="AU321" i="14"/>
  <c r="BE321" i="14"/>
  <c r="BP321" i="14"/>
  <c r="CA321" i="14"/>
  <c r="CK321" i="14"/>
  <c r="CV321" i="14"/>
  <c r="DG321" i="14"/>
  <c r="DQ321" i="14"/>
  <c r="K321" i="14"/>
  <c r="W321" i="14"/>
  <c r="AI321" i="14"/>
  <c r="AV321" i="14"/>
  <c r="BH321" i="14"/>
  <c r="BT321" i="14"/>
  <c r="CF321" i="14"/>
  <c r="CR321" i="14"/>
  <c r="DD321" i="14"/>
  <c r="DP321" i="14"/>
  <c r="M321" i="14"/>
  <c r="AA321" i="14"/>
  <c r="AM321" i="14"/>
  <c r="AY321" i="14"/>
  <c r="BK321" i="14"/>
  <c r="BW321" i="14"/>
  <c r="CI321" i="14"/>
  <c r="CU321" i="14"/>
  <c r="DH321" i="14"/>
  <c r="DT321" i="14"/>
  <c r="E321" i="14"/>
  <c r="Q321" i="14"/>
  <c r="AC321" i="14"/>
  <c r="AO321" i="14"/>
  <c r="BA321" i="14"/>
  <c r="BM321" i="14"/>
  <c r="BY321" i="14"/>
  <c r="CM321" i="14"/>
  <c r="CY321" i="14"/>
  <c r="DK321" i="14"/>
  <c r="L321" i="14"/>
  <c r="AF321" i="14"/>
  <c r="AZ321" i="14"/>
  <c r="BS321" i="14"/>
  <c r="CN321" i="14"/>
  <c r="DE321" i="14"/>
  <c r="P321" i="14"/>
  <c r="AG321" i="14"/>
  <c r="BC321" i="14"/>
  <c r="BU321" i="14"/>
  <c r="CO321" i="14"/>
  <c r="DI321" i="14"/>
  <c r="S321" i="14"/>
  <c r="AK321" i="14"/>
  <c r="BD321" i="14"/>
  <c r="BX321" i="14"/>
  <c r="CQ321" i="14"/>
  <c r="DL321" i="14"/>
  <c r="T321" i="14"/>
  <c r="AN321" i="14"/>
  <c r="BG321" i="14"/>
  <c r="CB321" i="14"/>
  <c r="CS321" i="14"/>
  <c r="DM321" i="14"/>
  <c r="C321" i="14"/>
  <c r="U321" i="14"/>
  <c r="AQ321" i="14"/>
  <c r="BI321" i="14"/>
  <c r="CC321" i="14"/>
  <c r="CW321" i="14"/>
  <c r="DO321" i="14"/>
  <c r="G321" i="14"/>
  <c r="X321" i="14"/>
  <c r="AR321" i="14"/>
  <c r="BL321" i="14"/>
  <c r="CE321" i="14"/>
  <c r="CZ321" i="14"/>
  <c r="DS321" i="14"/>
  <c r="H321" i="14"/>
  <c r="AB321" i="14"/>
  <c r="AS321" i="14"/>
  <c r="BO321" i="14"/>
  <c r="CG321" i="14"/>
  <c r="DA321" i="14"/>
  <c r="DU321" i="14"/>
  <c r="AE321" i="14"/>
  <c r="AW321" i="14"/>
  <c r="BQ321" i="14"/>
  <c r="CJ321" i="14"/>
  <c r="DC321" i="14"/>
  <c r="I321" i="14"/>
  <c r="G313" i="14"/>
  <c r="O313" i="14"/>
  <c r="W313" i="14"/>
  <c r="AE313" i="14"/>
  <c r="AM313" i="14"/>
  <c r="I313" i="14"/>
  <c r="Q313" i="14"/>
  <c r="Y313" i="14"/>
  <c r="AG313" i="14"/>
  <c r="AO313" i="14"/>
  <c r="AW313" i="14"/>
  <c r="BE313" i="14"/>
  <c r="J313" i="14"/>
  <c r="R313" i="14"/>
  <c r="Z313" i="14"/>
  <c r="AH313" i="14"/>
  <c r="C313" i="14"/>
  <c r="K313" i="14"/>
  <c r="S313" i="14"/>
  <c r="E313" i="14"/>
  <c r="M313" i="14"/>
  <c r="U313" i="14"/>
  <c r="AC313" i="14"/>
  <c r="AK313" i="14"/>
  <c r="AS313" i="14"/>
  <c r="BA313" i="14"/>
  <c r="BI313" i="14"/>
  <c r="T313" i="14"/>
  <c r="AJ313" i="14"/>
  <c r="AV313" i="14"/>
  <c r="BG313" i="14"/>
  <c r="BP313" i="14"/>
  <c r="BX313" i="14"/>
  <c r="CF313" i="14"/>
  <c r="CN313" i="14"/>
  <c r="CV313" i="14"/>
  <c r="DD313" i="14"/>
  <c r="DL313" i="14"/>
  <c r="DT313" i="14"/>
  <c r="D313" i="14"/>
  <c r="X313" i="14"/>
  <c r="AN313" i="14"/>
  <c r="AY313" i="14"/>
  <c r="BJ313" i="14"/>
  <c r="BR313" i="14"/>
  <c r="BZ313" i="14"/>
  <c r="CH313" i="14"/>
  <c r="CP313" i="14"/>
  <c r="CX313" i="14"/>
  <c r="DF313" i="14"/>
  <c r="DN313" i="14"/>
  <c r="DV313" i="14"/>
  <c r="H313" i="14"/>
  <c r="AB313" i="14"/>
  <c r="AQ313" i="14"/>
  <c r="BB313" i="14"/>
  <c r="BL313" i="14"/>
  <c r="BT313" i="14"/>
  <c r="CB313" i="14"/>
  <c r="CJ313" i="14"/>
  <c r="CR313" i="14"/>
  <c r="CZ313" i="14"/>
  <c r="DH313" i="14"/>
  <c r="DP313" i="14"/>
  <c r="L313" i="14"/>
  <c r="AD313" i="14"/>
  <c r="AR313" i="14"/>
  <c r="BC313" i="14"/>
  <c r="BM313" i="14"/>
  <c r="BU313" i="14"/>
  <c r="CC313" i="14"/>
  <c r="CK313" i="14"/>
  <c r="CS313" i="14"/>
  <c r="DA313" i="14"/>
  <c r="DI313" i="14"/>
  <c r="DQ313" i="14"/>
  <c r="N313" i="14"/>
  <c r="AF313" i="14"/>
  <c r="AT313" i="14"/>
  <c r="BD313" i="14"/>
  <c r="BN313" i="14"/>
  <c r="BV313" i="14"/>
  <c r="CD313" i="14"/>
  <c r="CL313" i="14"/>
  <c r="CT313" i="14"/>
  <c r="DB313" i="14"/>
  <c r="DJ313" i="14"/>
  <c r="DR313" i="14"/>
  <c r="V313" i="14"/>
  <c r="BF313" i="14"/>
  <c r="CA313" i="14"/>
  <c r="CW313" i="14"/>
  <c r="DS313" i="14"/>
  <c r="AL313" i="14"/>
  <c r="BO313" i="14"/>
  <c r="CI313" i="14"/>
  <c r="DE313" i="14"/>
  <c r="AP313" i="14"/>
  <c r="BQ313" i="14"/>
  <c r="CM313" i="14"/>
  <c r="DG313" i="14"/>
  <c r="AA313" i="14"/>
  <c r="BW313" i="14"/>
  <c r="DC313" i="14"/>
  <c r="AI313" i="14"/>
  <c r="BY313" i="14"/>
  <c r="DK313" i="14"/>
  <c r="AU313" i="14"/>
  <c r="CE313" i="14"/>
  <c r="DM313" i="14"/>
  <c r="AX313" i="14"/>
  <c r="CG313" i="14"/>
  <c r="DO313" i="14"/>
  <c r="AZ313" i="14"/>
  <c r="CO313" i="14"/>
  <c r="BH313" i="14"/>
  <c r="CQ313" i="14"/>
  <c r="F313" i="14"/>
  <c r="BK313" i="14"/>
  <c r="CU313" i="14"/>
  <c r="P313" i="14"/>
  <c r="CY313" i="14"/>
  <c r="BS313" i="14"/>
  <c r="DU313" i="14"/>
  <c r="DP361" i="14"/>
  <c r="DH361" i="14"/>
  <c r="CZ361" i="14"/>
  <c r="CR361" i="14"/>
  <c r="CJ361" i="14"/>
  <c r="CB361" i="14"/>
  <c r="BS361" i="14"/>
  <c r="BJ361" i="14"/>
  <c r="BA361" i="14"/>
  <c r="AR361" i="14"/>
  <c r="AI361" i="14"/>
  <c r="Z361" i="14"/>
  <c r="P361" i="14"/>
  <c r="G361" i="14"/>
  <c r="DR360" i="14"/>
  <c r="DI360" i="14"/>
  <c r="CZ360" i="14"/>
  <c r="CQ360" i="14"/>
  <c r="CH360" i="14"/>
  <c r="BX360" i="14"/>
  <c r="BO360" i="14"/>
  <c r="BF360" i="14"/>
  <c r="AW360" i="14"/>
  <c r="AN360" i="14"/>
  <c r="AE360" i="14"/>
  <c r="V360" i="14"/>
  <c r="L360" i="14"/>
  <c r="DN359" i="14"/>
  <c r="DE359" i="14"/>
  <c r="CT359" i="14"/>
  <c r="CI359" i="14"/>
  <c r="BY359" i="14"/>
  <c r="BN359" i="14"/>
  <c r="BC359" i="14"/>
  <c r="AS359" i="14"/>
  <c r="AH359" i="14"/>
  <c r="W359" i="14"/>
  <c r="M359" i="14"/>
  <c r="DT358" i="14"/>
  <c r="DI358" i="14"/>
  <c r="CU358" i="14"/>
  <c r="CH358" i="14"/>
  <c r="BV358" i="14"/>
  <c r="BH358" i="14"/>
  <c r="AW358" i="14"/>
  <c r="AI358" i="14"/>
  <c r="V358" i="14"/>
  <c r="J358" i="14"/>
  <c r="DP357" i="14"/>
  <c r="CZ357" i="14"/>
  <c r="CJ357" i="14"/>
  <c r="BT357" i="14"/>
  <c r="BD357" i="14"/>
  <c r="AN357" i="14"/>
  <c r="X357" i="14"/>
  <c r="H357" i="14"/>
  <c r="DK356" i="14"/>
  <c r="CP356" i="14"/>
  <c r="BJ356" i="14"/>
  <c r="AD356" i="14"/>
  <c r="DR355" i="14"/>
  <c r="E360" i="14"/>
  <c r="M360" i="14"/>
  <c r="U360" i="14"/>
  <c r="AC360" i="14"/>
  <c r="AK360" i="14"/>
  <c r="AS360" i="14"/>
  <c r="BA360" i="14"/>
  <c r="BI360" i="14"/>
  <c r="BQ360" i="14"/>
  <c r="BY360" i="14"/>
  <c r="CG360" i="14"/>
  <c r="CO360" i="14"/>
  <c r="CW360" i="14"/>
  <c r="DE360" i="14"/>
  <c r="DM360" i="14"/>
  <c r="DU360" i="14"/>
  <c r="D352" i="14"/>
  <c r="L352" i="14"/>
  <c r="T352" i="14"/>
  <c r="AB352" i="14"/>
  <c r="AJ352" i="14"/>
  <c r="AR352" i="14"/>
  <c r="AZ352" i="14"/>
  <c r="BH352" i="14"/>
  <c r="BP352" i="14"/>
  <c r="H352" i="14"/>
  <c r="P352" i="14"/>
  <c r="X352" i="14"/>
  <c r="AF352" i="14"/>
  <c r="AN352" i="14"/>
  <c r="AV352" i="14"/>
  <c r="BD352" i="14"/>
  <c r="BL352" i="14"/>
  <c r="E352" i="14"/>
  <c r="O352" i="14"/>
  <c r="Z352" i="14"/>
  <c r="AK352" i="14"/>
  <c r="AU352" i="14"/>
  <c r="BF352" i="14"/>
  <c r="BQ352" i="14"/>
  <c r="BY352" i="14"/>
  <c r="CG352" i="14"/>
  <c r="CO352" i="14"/>
  <c r="CW352" i="14"/>
  <c r="DE352" i="14"/>
  <c r="DM352" i="14"/>
  <c r="F352" i="14"/>
  <c r="Q352" i="14"/>
  <c r="AA352" i="14"/>
  <c r="AL352" i="14"/>
  <c r="AW352" i="14"/>
  <c r="BG352" i="14"/>
  <c r="BR352" i="14"/>
  <c r="BZ352" i="14"/>
  <c r="CH352" i="14"/>
  <c r="CP352" i="14"/>
  <c r="CX352" i="14"/>
  <c r="DF352" i="14"/>
  <c r="DN352" i="14"/>
  <c r="DV352" i="14"/>
  <c r="G352" i="14"/>
  <c r="U352" i="14"/>
  <c r="AH352" i="14"/>
  <c r="AX352" i="14"/>
  <c r="BK352" i="14"/>
  <c r="BW352" i="14"/>
  <c r="CI352" i="14"/>
  <c r="CS352" i="14"/>
  <c r="DC352" i="14"/>
  <c r="DO352" i="14"/>
  <c r="I352" i="14"/>
  <c r="V352" i="14"/>
  <c r="AI352" i="14"/>
  <c r="AY352" i="14"/>
  <c r="BM352" i="14"/>
  <c r="BX352" i="14"/>
  <c r="CJ352" i="14"/>
  <c r="CT352" i="14"/>
  <c r="DD352" i="14"/>
  <c r="DP352" i="14"/>
  <c r="J352" i="14"/>
  <c r="W352" i="14"/>
  <c r="AM352" i="14"/>
  <c r="BA352" i="14"/>
  <c r="BN352" i="14"/>
  <c r="CA352" i="14"/>
  <c r="CK352" i="14"/>
  <c r="CU352" i="14"/>
  <c r="DG352" i="14"/>
  <c r="DQ352" i="14"/>
  <c r="K352" i="14"/>
  <c r="Y352" i="14"/>
  <c r="AO352" i="14"/>
  <c r="BB352" i="14"/>
  <c r="BO352" i="14"/>
  <c r="CB352" i="14"/>
  <c r="CL352" i="14"/>
  <c r="CV352" i="14"/>
  <c r="DH352" i="14"/>
  <c r="DR352" i="14"/>
  <c r="M352" i="14"/>
  <c r="AC352" i="14"/>
  <c r="AP352" i="14"/>
  <c r="BC352" i="14"/>
  <c r="BS352" i="14"/>
  <c r="CC352" i="14"/>
  <c r="CM352" i="14"/>
  <c r="CY352" i="14"/>
  <c r="DI352" i="14"/>
  <c r="DS352" i="14"/>
  <c r="N352" i="14"/>
  <c r="AD352" i="14"/>
  <c r="AQ352" i="14"/>
  <c r="BE352" i="14"/>
  <c r="BT352" i="14"/>
  <c r="CD352" i="14"/>
  <c r="CN352" i="14"/>
  <c r="CZ352" i="14"/>
  <c r="DJ352" i="14"/>
  <c r="DT352" i="14"/>
  <c r="R352" i="14"/>
  <c r="AE352" i="14"/>
  <c r="AS352" i="14"/>
  <c r="BI352" i="14"/>
  <c r="BU352" i="14"/>
  <c r="CE352" i="14"/>
  <c r="CQ352" i="14"/>
  <c r="DA352" i="14"/>
  <c r="DK352" i="14"/>
  <c r="DU352" i="14"/>
  <c r="C352" i="14"/>
  <c r="S352" i="14"/>
  <c r="AG352" i="14"/>
  <c r="AT352" i="14"/>
  <c r="BJ352" i="14"/>
  <c r="BV352" i="14"/>
  <c r="CF352" i="14"/>
  <c r="CR352" i="14"/>
  <c r="DB352" i="14"/>
  <c r="DL352" i="14"/>
  <c r="J344" i="14"/>
  <c r="R344" i="14"/>
  <c r="Z344" i="14"/>
  <c r="AH344" i="14"/>
  <c r="AP344" i="14"/>
  <c r="AX344" i="14"/>
  <c r="BF344" i="14"/>
  <c r="BN344" i="14"/>
  <c r="BV344" i="14"/>
  <c r="CD344" i="14"/>
  <c r="CL344" i="14"/>
  <c r="CT344" i="14"/>
  <c r="DB344" i="14"/>
  <c r="DJ344" i="14"/>
  <c r="DR344" i="14"/>
  <c r="D344" i="14"/>
  <c r="L344" i="14"/>
  <c r="T344" i="14"/>
  <c r="AB344" i="14"/>
  <c r="AJ344" i="14"/>
  <c r="AR344" i="14"/>
  <c r="AZ344" i="14"/>
  <c r="BH344" i="14"/>
  <c r="BP344" i="14"/>
  <c r="BX344" i="14"/>
  <c r="CF344" i="14"/>
  <c r="CN344" i="14"/>
  <c r="CV344" i="14"/>
  <c r="DD344" i="14"/>
  <c r="DL344" i="14"/>
  <c r="DT344" i="14"/>
  <c r="F344" i="14"/>
  <c r="N344" i="14"/>
  <c r="V344" i="14"/>
  <c r="AD344" i="14"/>
  <c r="AL344" i="14"/>
  <c r="AT344" i="14"/>
  <c r="BB344" i="14"/>
  <c r="BJ344" i="14"/>
  <c r="BR344" i="14"/>
  <c r="BZ344" i="14"/>
  <c r="CH344" i="14"/>
  <c r="CP344" i="14"/>
  <c r="CX344" i="14"/>
  <c r="DF344" i="14"/>
  <c r="DN344" i="14"/>
  <c r="DV344" i="14"/>
  <c r="G344" i="14"/>
  <c r="O344" i="14"/>
  <c r="W344" i="14"/>
  <c r="AE344" i="14"/>
  <c r="AM344" i="14"/>
  <c r="AU344" i="14"/>
  <c r="BC344" i="14"/>
  <c r="BK344" i="14"/>
  <c r="BS344" i="14"/>
  <c r="CA344" i="14"/>
  <c r="CI344" i="14"/>
  <c r="CQ344" i="14"/>
  <c r="CY344" i="14"/>
  <c r="DG344" i="14"/>
  <c r="DO344" i="14"/>
  <c r="H344" i="14"/>
  <c r="P344" i="14"/>
  <c r="X344" i="14"/>
  <c r="AF344" i="14"/>
  <c r="AN344" i="14"/>
  <c r="AV344" i="14"/>
  <c r="BD344" i="14"/>
  <c r="BL344" i="14"/>
  <c r="BT344" i="14"/>
  <c r="CB344" i="14"/>
  <c r="CJ344" i="14"/>
  <c r="CR344" i="14"/>
  <c r="CZ344" i="14"/>
  <c r="DH344" i="14"/>
  <c r="DP344" i="14"/>
  <c r="E344" i="14"/>
  <c r="AA344" i="14"/>
  <c r="AW344" i="14"/>
  <c r="BQ344" i="14"/>
  <c r="CM344" i="14"/>
  <c r="DI344" i="14"/>
  <c r="I344" i="14"/>
  <c r="AC344" i="14"/>
  <c r="AY344" i="14"/>
  <c r="BU344" i="14"/>
  <c r="CO344" i="14"/>
  <c r="DK344" i="14"/>
  <c r="K344" i="14"/>
  <c r="AG344" i="14"/>
  <c r="BA344" i="14"/>
  <c r="BW344" i="14"/>
  <c r="CS344" i="14"/>
  <c r="DM344" i="14"/>
  <c r="M344" i="14"/>
  <c r="AI344" i="14"/>
  <c r="BE344" i="14"/>
  <c r="BY344" i="14"/>
  <c r="CU344" i="14"/>
  <c r="DQ344" i="14"/>
  <c r="Q344" i="14"/>
  <c r="AK344" i="14"/>
  <c r="BG344" i="14"/>
  <c r="CC344" i="14"/>
  <c r="CW344" i="14"/>
  <c r="DS344" i="14"/>
  <c r="S344" i="14"/>
  <c r="AO344" i="14"/>
  <c r="BI344" i="14"/>
  <c r="CE344" i="14"/>
  <c r="DA344" i="14"/>
  <c r="DU344" i="14"/>
  <c r="U344" i="14"/>
  <c r="AQ344" i="14"/>
  <c r="BM344" i="14"/>
  <c r="CG344" i="14"/>
  <c r="DC344" i="14"/>
  <c r="C344" i="14"/>
  <c r="Y344" i="14"/>
  <c r="AS344" i="14"/>
  <c r="BO344" i="14"/>
  <c r="CK344" i="14"/>
  <c r="DE344" i="14"/>
  <c r="D336" i="14"/>
  <c r="L336" i="14"/>
  <c r="T336" i="14"/>
  <c r="AB336" i="14"/>
  <c r="AJ336" i="14"/>
  <c r="AR336" i="14"/>
  <c r="AZ336" i="14"/>
  <c r="BH336" i="14"/>
  <c r="BP336" i="14"/>
  <c r="BX336" i="14"/>
  <c r="CF336" i="14"/>
  <c r="CN336" i="14"/>
  <c r="CV336" i="14"/>
  <c r="DD336" i="14"/>
  <c r="DL336" i="14"/>
  <c r="DT336" i="14"/>
  <c r="F336" i="14"/>
  <c r="N336" i="14"/>
  <c r="V336" i="14"/>
  <c r="AD336" i="14"/>
  <c r="AL336" i="14"/>
  <c r="AT336" i="14"/>
  <c r="BB336" i="14"/>
  <c r="BJ336" i="14"/>
  <c r="BR336" i="14"/>
  <c r="BZ336" i="14"/>
  <c r="CH336" i="14"/>
  <c r="CP336" i="14"/>
  <c r="CX336" i="14"/>
  <c r="DF336" i="14"/>
  <c r="DN336" i="14"/>
  <c r="DV336" i="14"/>
  <c r="H336" i="14"/>
  <c r="P336" i="14"/>
  <c r="X336" i="14"/>
  <c r="AF336" i="14"/>
  <c r="AN336" i="14"/>
  <c r="AV336" i="14"/>
  <c r="BD336" i="14"/>
  <c r="BL336" i="14"/>
  <c r="BT336" i="14"/>
  <c r="CB336" i="14"/>
  <c r="CJ336" i="14"/>
  <c r="CR336" i="14"/>
  <c r="CZ336" i="14"/>
  <c r="DH336" i="14"/>
  <c r="DP336" i="14"/>
  <c r="J336" i="14"/>
  <c r="R336" i="14"/>
  <c r="Z336" i="14"/>
  <c r="AH336" i="14"/>
  <c r="AP336" i="14"/>
  <c r="AX336" i="14"/>
  <c r="BF336" i="14"/>
  <c r="BN336" i="14"/>
  <c r="BV336" i="14"/>
  <c r="CD336" i="14"/>
  <c r="CL336" i="14"/>
  <c r="CT336" i="14"/>
  <c r="DB336" i="14"/>
  <c r="DJ336" i="14"/>
  <c r="DR336" i="14"/>
  <c r="M336" i="14"/>
  <c r="AC336" i="14"/>
  <c r="AS336" i="14"/>
  <c r="BI336" i="14"/>
  <c r="BY336" i="14"/>
  <c r="CO336" i="14"/>
  <c r="DE336" i="14"/>
  <c r="DU336" i="14"/>
  <c r="O336" i="14"/>
  <c r="AE336" i="14"/>
  <c r="AU336" i="14"/>
  <c r="BK336" i="14"/>
  <c r="CA336" i="14"/>
  <c r="CQ336" i="14"/>
  <c r="DG336" i="14"/>
  <c r="C336" i="14"/>
  <c r="S336" i="14"/>
  <c r="AI336" i="14"/>
  <c r="AY336" i="14"/>
  <c r="BO336" i="14"/>
  <c r="CE336" i="14"/>
  <c r="CU336" i="14"/>
  <c r="DK336" i="14"/>
  <c r="E336" i="14"/>
  <c r="U336" i="14"/>
  <c r="AK336" i="14"/>
  <c r="BA336" i="14"/>
  <c r="BQ336" i="14"/>
  <c r="CG336" i="14"/>
  <c r="CW336" i="14"/>
  <c r="DM336" i="14"/>
  <c r="G336" i="14"/>
  <c r="W336" i="14"/>
  <c r="AM336" i="14"/>
  <c r="BC336" i="14"/>
  <c r="BS336" i="14"/>
  <c r="CI336" i="14"/>
  <c r="CY336" i="14"/>
  <c r="DO336" i="14"/>
  <c r="K336" i="14"/>
  <c r="BE336" i="14"/>
  <c r="CS336" i="14"/>
  <c r="Q336" i="14"/>
  <c r="BG336" i="14"/>
  <c r="DA336" i="14"/>
  <c r="Y336" i="14"/>
  <c r="BM336" i="14"/>
  <c r="DC336" i="14"/>
  <c r="AA336" i="14"/>
  <c r="BU336" i="14"/>
  <c r="DI336" i="14"/>
  <c r="AG336" i="14"/>
  <c r="BW336" i="14"/>
  <c r="DQ336" i="14"/>
  <c r="AO336" i="14"/>
  <c r="CC336" i="14"/>
  <c r="DS336" i="14"/>
  <c r="AQ336" i="14"/>
  <c r="CK336" i="14"/>
  <c r="I336" i="14"/>
  <c r="AW336" i="14"/>
  <c r="CM336" i="14"/>
  <c r="H328" i="14"/>
  <c r="P328" i="14"/>
  <c r="X328" i="14"/>
  <c r="AF328" i="14"/>
  <c r="AN328" i="14"/>
  <c r="AV328" i="14"/>
  <c r="BD328" i="14"/>
  <c r="BL328" i="14"/>
  <c r="BT328" i="14"/>
  <c r="CB328" i="14"/>
  <c r="CJ328" i="14"/>
  <c r="CR328" i="14"/>
  <c r="CZ328" i="14"/>
  <c r="DH328" i="14"/>
  <c r="DP328" i="14"/>
  <c r="J328" i="14"/>
  <c r="R328" i="14"/>
  <c r="Z328" i="14"/>
  <c r="AH328" i="14"/>
  <c r="AP328" i="14"/>
  <c r="AX328" i="14"/>
  <c r="BF328" i="14"/>
  <c r="BN328" i="14"/>
  <c r="BV328" i="14"/>
  <c r="CD328" i="14"/>
  <c r="CL328" i="14"/>
  <c r="CT328" i="14"/>
  <c r="DB328" i="14"/>
  <c r="DJ328" i="14"/>
  <c r="DR328" i="14"/>
  <c r="D328" i="14"/>
  <c r="L328" i="14"/>
  <c r="T328" i="14"/>
  <c r="AB328" i="14"/>
  <c r="AJ328" i="14"/>
  <c r="AR328" i="14"/>
  <c r="AZ328" i="14"/>
  <c r="BH328" i="14"/>
  <c r="BP328" i="14"/>
  <c r="BX328" i="14"/>
  <c r="CF328" i="14"/>
  <c r="CN328" i="14"/>
  <c r="CV328" i="14"/>
  <c r="DD328" i="14"/>
  <c r="DL328" i="14"/>
  <c r="DT328" i="14"/>
  <c r="E328" i="14"/>
  <c r="M328" i="14"/>
  <c r="U328" i="14"/>
  <c r="AC328" i="14"/>
  <c r="AK328" i="14"/>
  <c r="AS328" i="14"/>
  <c r="BA328" i="14"/>
  <c r="BI328" i="14"/>
  <c r="BQ328" i="14"/>
  <c r="BY328" i="14"/>
  <c r="CG328" i="14"/>
  <c r="CO328" i="14"/>
  <c r="CW328" i="14"/>
  <c r="DE328" i="14"/>
  <c r="DM328" i="14"/>
  <c r="DU328" i="14"/>
  <c r="F328" i="14"/>
  <c r="N328" i="14"/>
  <c r="V328" i="14"/>
  <c r="AD328" i="14"/>
  <c r="AL328" i="14"/>
  <c r="AT328" i="14"/>
  <c r="BB328" i="14"/>
  <c r="BJ328" i="14"/>
  <c r="BR328" i="14"/>
  <c r="BZ328" i="14"/>
  <c r="CH328" i="14"/>
  <c r="CP328" i="14"/>
  <c r="CX328" i="14"/>
  <c r="DF328" i="14"/>
  <c r="DN328" i="14"/>
  <c r="DV328" i="14"/>
  <c r="I328" i="14"/>
  <c r="AE328" i="14"/>
  <c r="AY328" i="14"/>
  <c r="BU328" i="14"/>
  <c r="CQ328" i="14"/>
  <c r="DK328" i="14"/>
  <c r="K328" i="14"/>
  <c r="AG328" i="14"/>
  <c r="BC328" i="14"/>
  <c r="BW328" i="14"/>
  <c r="CS328" i="14"/>
  <c r="DO328" i="14"/>
  <c r="O328" i="14"/>
  <c r="AI328" i="14"/>
  <c r="BE328" i="14"/>
  <c r="CA328" i="14"/>
  <c r="CU328" i="14"/>
  <c r="DQ328" i="14"/>
  <c r="Q328" i="14"/>
  <c r="AM328" i="14"/>
  <c r="BG328" i="14"/>
  <c r="CC328" i="14"/>
  <c r="CY328" i="14"/>
  <c r="DS328" i="14"/>
  <c r="S328" i="14"/>
  <c r="AO328" i="14"/>
  <c r="BK328" i="14"/>
  <c r="CE328" i="14"/>
  <c r="DA328" i="14"/>
  <c r="W328" i="14"/>
  <c r="AQ328" i="14"/>
  <c r="BM328" i="14"/>
  <c r="CI328" i="14"/>
  <c r="DC328" i="14"/>
  <c r="C328" i="14"/>
  <c r="Y328" i="14"/>
  <c r="AU328" i="14"/>
  <c r="BO328" i="14"/>
  <c r="CK328" i="14"/>
  <c r="DG328" i="14"/>
  <c r="AA328" i="14"/>
  <c r="AW328" i="14"/>
  <c r="BS328" i="14"/>
  <c r="G328" i="14"/>
  <c r="CM328" i="14"/>
  <c r="DI328" i="14"/>
  <c r="F320" i="14"/>
  <c r="N320" i="14"/>
  <c r="V320" i="14"/>
  <c r="AD320" i="14"/>
  <c r="AL320" i="14"/>
  <c r="AT320" i="14"/>
  <c r="BB320" i="14"/>
  <c r="BJ320" i="14"/>
  <c r="BR320" i="14"/>
  <c r="BZ320" i="14"/>
  <c r="CH320" i="14"/>
  <c r="CP320" i="14"/>
  <c r="CX320" i="14"/>
  <c r="DF320" i="14"/>
  <c r="DN320" i="14"/>
  <c r="DV320" i="14"/>
  <c r="I320" i="14"/>
  <c r="Q320" i="14"/>
  <c r="J320" i="14"/>
  <c r="R320" i="14"/>
  <c r="Z320" i="14"/>
  <c r="AH320" i="14"/>
  <c r="AP320" i="14"/>
  <c r="AX320" i="14"/>
  <c r="BF320" i="14"/>
  <c r="BN320" i="14"/>
  <c r="BV320" i="14"/>
  <c r="CD320" i="14"/>
  <c r="CL320" i="14"/>
  <c r="CT320" i="14"/>
  <c r="DB320" i="14"/>
  <c r="DJ320" i="14"/>
  <c r="DR320" i="14"/>
  <c r="H320" i="14"/>
  <c r="U320" i="14"/>
  <c r="AF320" i="14"/>
  <c r="AQ320" i="14"/>
  <c r="BA320" i="14"/>
  <c r="BL320" i="14"/>
  <c r="BW320" i="14"/>
  <c r="CG320" i="14"/>
  <c r="CR320" i="14"/>
  <c r="DC320" i="14"/>
  <c r="DM320" i="14"/>
  <c r="L320" i="14"/>
  <c r="Y320" i="14"/>
  <c r="AK320" i="14"/>
  <c r="AW320" i="14"/>
  <c r="BI320" i="14"/>
  <c r="BU320" i="14"/>
  <c r="CI320" i="14"/>
  <c r="CU320" i="14"/>
  <c r="DG320" i="14"/>
  <c r="DS320" i="14"/>
  <c r="O320" i="14"/>
  <c r="AB320" i="14"/>
  <c r="AN320" i="14"/>
  <c r="AZ320" i="14"/>
  <c r="BM320" i="14"/>
  <c r="BY320" i="14"/>
  <c r="CK320" i="14"/>
  <c r="CW320" i="14"/>
  <c r="DI320" i="14"/>
  <c r="DU320" i="14"/>
  <c r="D320" i="14"/>
  <c r="S320" i="14"/>
  <c r="AE320" i="14"/>
  <c r="AR320" i="14"/>
  <c r="BD320" i="14"/>
  <c r="BP320" i="14"/>
  <c r="CB320" i="14"/>
  <c r="CN320" i="14"/>
  <c r="CZ320" i="14"/>
  <c r="DL320" i="14"/>
  <c r="T320" i="14"/>
  <c r="AM320" i="14"/>
  <c r="BG320" i="14"/>
  <c r="CA320" i="14"/>
  <c r="CS320" i="14"/>
  <c r="DO320" i="14"/>
  <c r="W320" i="14"/>
  <c r="AO320" i="14"/>
  <c r="BH320" i="14"/>
  <c r="CC320" i="14"/>
  <c r="CV320" i="14"/>
  <c r="DP320" i="14"/>
  <c r="C320" i="14"/>
  <c r="X320" i="14"/>
  <c r="AS320" i="14"/>
  <c r="BK320" i="14"/>
  <c r="CE320" i="14"/>
  <c r="CY320" i="14"/>
  <c r="DQ320" i="14"/>
  <c r="E320" i="14"/>
  <c r="AA320" i="14"/>
  <c r="AU320" i="14"/>
  <c r="BO320" i="14"/>
  <c r="CF320" i="14"/>
  <c r="DA320" i="14"/>
  <c r="DT320" i="14"/>
  <c r="G320" i="14"/>
  <c r="AC320" i="14"/>
  <c r="AV320" i="14"/>
  <c r="BQ320" i="14"/>
  <c r="CJ320" i="14"/>
  <c r="DD320" i="14"/>
  <c r="K320" i="14"/>
  <c r="AG320" i="14"/>
  <c r="AY320" i="14"/>
  <c r="BS320" i="14"/>
  <c r="CM320" i="14"/>
  <c r="DE320" i="14"/>
  <c r="M320" i="14"/>
  <c r="AI320" i="14"/>
  <c r="BC320" i="14"/>
  <c r="BT320" i="14"/>
  <c r="CO320" i="14"/>
  <c r="DH320" i="14"/>
  <c r="P320" i="14"/>
  <c r="AJ320" i="14"/>
  <c r="BE320" i="14"/>
  <c r="BX320" i="14"/>
  <c r="CQ320" i="14"/>
  <c r="DK320" i="14"/>
  <c r="C312" i="14"/>
  <c r="K312" i="14"/>
  <c r="S312" i="14"/>
  <c r="AA312" i="14"/>
  <c r="AI312" i="14"/>
  <c r="AQ312" i="14"/>
  <c r="AY312" i="14"/>
  <c r="BG312" i="14"/>
  <c r="BO312" i="14"/>
  <c r="BW312" i="14"/>
  <c r="CE312" i="14"/>
  <c r="CM312" i="14"/>
  <c r="CU312" i="14"/>
  <c r="DC312" i="14"/>
  <c r="DK312" i="14"/>
  <c r="DS312" i="14"/>
  <c r="E312" i="14"/>
  <c r="M312" i="14"/>
  <c r="U312" i="14"/>
  <c r="AC312" i="14"/>
  <c r="AK312" i="14"/>
  <c r="AS312" i="14"/>
  <c r="BA312" i="14"/>
  <c r="BI312" i="14"/>
  <c r="BQ312" i="14"/>
  <c r="BY312" i="14"/>
  <c r="CG312" i="14"/>
  <c r="CO312" i="14"/>
  <c r="CW312" i="14"/>
  <c r="DE312" i="14"/>
  <c r="DM312" i="14"/>
  <c r="DU312" i="14"/>
  <c r="F312" i="14"/>
  <c r="N312" i="14"/>
  <c r="V312" i="14"/>
  <c r="AD312" i="14"/>
  <c r="AL312" i="14"/>
  <c r="AT312" i="14"/>
  <c r="BB312" i="14"/>
  <c r="BJ312" i="14"/>
  <c r="BR312" i="14"/>
  <c r="BZ312" i="14"/>
  <c r="CH312" i="14"/>
  <c r="CP312" i="14"/>
  <c r="CX312" i="14"/>
  <c r="DF312" i="14"/>
  <c r="DN312" i="14"/>
  <c r="DV312" i="14"/>
  <c r="G312" i="14"/>
  <c r="O312" i="14"/>
  <c r="W312" i="14"/>
  <c r="AE312" i="14"/>
  <c r="AM312" i="14"/>
  <c r="AU312" i="14"/>
  <c r="BC312" i="14"/>
  <c r="BK312" i="14"/>
  <c r="BS312" i="14"/>
  <c r="CA312" i="14"/>
  <c r="CI312" i="14"/>
  <c r="CQ312" i="14"/>
  <c r="CY312" i="14"/>
  <c r="DG312" i="14"/>
  <c r="DO312" i="14"/>
  <c r="I312" i="14"/>
  <c r="Q312" i="14"/>
  <c r="Y312" i="14"/>
  <c r="AG312" i="14"/>
  <c r="AO312" i="14"/>
  <c r="AW312" i="14"/>
  <c r="BE312" i="14"/>
  <c r="BM312" i="14"/>
  <c r="BU312" i="14"/>
  <c r="CC312" i="14"/>
  <c r="CK312" i="14"/>
  <c r="CS312" i="14"/>
  <c r="DA312" i="14"/>
  <c r="DI312" i="14"/>
  <c r="DQ312" i="14"/>
  <c r="P312" i="14"/>
  <c r="AJ312" i="14"/>
  <c r="BF312" i="14"/>
  <c r="CB312" i="14"/>
  <c r="CV312" i="14"/>
  <c r="DR312" i="14"/>
  <c r="T312" i="14"/>
  <c r="AP312" i="14"/>
  <c r="BL312" i="14"/>
  <c r="CF312" i="14"/>
  <c r="DB312" i="14"/>
  <c r="D312" i="14"/>
  <c r="Z312" i="14"/>
  <c r="AV312" i="14"/>
  <c r="BP312" i="14"/>
  <c r="CL312" i="14"/>
  <c r="DH312" i="14"/>
  <c r="H312" i="14"/>
  <c r="AB312" i="14"/>
  <c r="AX312" i="14"/>
  <c r="BT312" i="14"/>
  <c r="CN312" i="14"/>
  <c r="DJ312" i="14"/>
  <c r="J312" i="14"/>
  <c r="AF312" i="14"/>
  <c r="AZ312" i="14"/>
  <c r="BV312" i="14"/>
  <c r="CR312" i="14"/>
  <c r="DL312" i="14"/>
  <c r="AH312" i="14"/>
  <c r="CJ312" i="14"/>
  <c r="BD312" i="14"/>
  <c r="DD312" i="14"/>
  <c r="BH312" i="14"/>
  <c r="DP312" i="14"/>
  <c r="BN312" i="14"/>
  <c r="BX312" i="14"/>
  <c r="CD312" i="14"/>
  <c r="L312" i="14"/>
  <c r="CT312" i="14"/>
  <c r="R312" i="14"/>
  <c r="CZ312" i="14"/>
  <c r="X312" i="14"/>
  <c r="DT312" i="14"/>
  <c r="AN312" i="14"/>
  <c r="AR312" i="14"/>
  <c r="DO361" i="14"/>
  <c r="DG361" i="14"/>
  <c r="CY361" i="14"/>
  <c r="CQ361" i="14"/>
  <c r="CI361" i="14"/>
  <c r="CA361" i="14"/>
  <c r="BR361" i="14"/>
  <c r="BI361" i="14"/>
  <c r="AZ361" i="14"/>
  <c r="AQ361" i="14"/>
  <c r="AH361" i="14"/>
  <c r="X361" i="14"/>
  <c r="O361" i="14"/>
  <c r="F361" i="14"/>
  <c r="DQ360" i="14"/>
  <c r="DH360" i="14"/>
  <c r="CY360" i="14"/>
  <c r="CP360" i="14"/>
  <c r="CF360" i="14"/>
  <c r="BW360" i="14"/>
  <c r="BN360" i="14"/>
  <c r="BE360" i="14"/>
  <c r="AV360" i="14"/>
  <c r="AM360" i="14"/>
  <c r="AD360" i="14"/>
  <c r="T360" i="14"/>
  <c r="K360" i="14"/>
  <c r="DV359" i="14"/>
  <c r="DM359" i="14"/>
  <c r="DD359" i="14"/>
  <c r="CR359" i="14"/>
  <c r="CH359" i="14"/>
  <c r="BX359" i="14"/>
  <c r="BL359" i="14"/>
  <c r="BB359" i="14"/>
  <c r="AR359" i="14"/>
  <c r="AF359" i="14"/>
  <c r="V359" i="14"/>
  <c r="DS358" i="14"/>
  <c r="DF358" i="14"/>
  <c r="CT358" i="14"/>
  <c r="CF358" i="14"/>
  <c r="BU358" i="14"/>
  <c r="BG358" i="14"/>
  <c r="AT358" i="14"/>
  <c r="AH358" i="14"/>
  <c r="T358" i="14"/>
  <c r="I358" i="14"/>
  <c r="DO357" i="14"/>
  <c r="CY357" i="14"/>
  <c r="CI357" i="14"/>
  <c r="BS357" i="14"/>
  <c r="BC357" i="14"/>
  <c r="AM357" i="14"/>
  <c r="W357" i="14"/>
  <c r="G357" i="14"/>
  <c r="DJ356" i="14"/>
  <c r="CL356" i="14"/>
  <c r="BF356" i="14"/>
  <c r="Z356" i="14"/>
  <c r="DN355" i="14"/>
  <c r="I359" i="14"/>
  <c r="Q359" i="14"/>
  <c r="Y359" i="14"/>
  <c r="AG359" i="14"/>
  <c r="AO359" i="14"/>
  <c r="AW359" i="14"/>
  <c r="BE359" i="14"/>
  <c r="BM359" i="14"/>
  <c r="BU359" i="14"/>
  <c r="CC359" i="14"/>
  <c r="CK359" i="14"/>
  <c r="CS359" i="14"/>
  <c r="DA359" i="14"/>
  <c r="DI359" i="14"/>
  <c r="DQ359" i="14"/>
  <c r="C359" i="14"/>
  <c r="K359" i="14"/>
  <c r="S359" i="14"/>
  <c r="AA359" i="14"/>
  <c r="AI359" i="14"/>
  <c r="AQ359" i="14"/>
  <c r="AY359" i="14"/>
  <c r="BG359" i="14"/>
  <c r="BO359" i="14"/>
  <c r="BW359" i="14"/>
  <c r="CE359" i="14"/>
  <c r="CM359" i="14"/>
  <c r="CU359" i="14"/>
  <c r="DC359" i="14"/>
  <c r="D359" i="14"/>
  <c r="H351" i="14"/>
  <c r="P351" i="14"/>
  <c r="X351" i="14"/>
  <c r="AF351" i="14"/>
  <c r="AN351" i="14"/>
  <c r="AV351" i="14"/>
  <c r="BD351" i="14"/>
  <c r="BL351" i="14"/>
  <c r="BT351" i="14"/>
  <c r="CB351" i="14"/>
  <c r="CJ351" i="14"/>
  <c r="CR351" i="14"/>
  <c r="CZ351" i="14"/>
  <c r="DH351" i="14"/>
  <c r="DP351" i="14"/>
  <c r="D351" i="14"/>
  <c r="L351" i="14"/>
  <c r="T351" i="14"/>
  <c r="AB351" i="14"/>
  <c r="AJ351" i="14"/>
  <c r="AR351" i="14"/>
  <c r="AZ351" i="14"/>
  <c r="BH351" i="14"/>
  <c r="BP351" i="14"/>
  <c r="BX351" i="14"/>
  <c r="CF351" i="14"/>
  <c r="CN351" i="14"/>
  <c r="CV351" i="14"/>
  <c r="DD351" i="14"/>
  <c r="DL351" i="14"/>
  <c r="DT351" i="14"/>
  <c r="K351" i="14"/>
  <c r="V351" i="14"/>
  <c r="AG351" i="14"/>
  <c r="AQ351" i="14"/>
  <c r="BB351" i="14"/>
  <c r="BM351" i="14"/>
  <c r="BW351" i="14"/>
  <c r="CH351" i="14"/>
  <c r="CS351" i="14"/>
  <c r="DC351" i="14"/>
  <c r="DN351" i="14"/>
  <c r="M351" i="14"/>
  <c r="W351" i="14"/>
  <c r="AH351" i="14"/>
  <c r="AS351" i="14"/>
  <c r="BC351" i="14"/>
  <c r="BN351" i="14"/>
  <c r="BY351" i="14"/>
  <c r="CI351" i="14"/>
  <c r="CT351" i="14"/>
  <c r="DE351" i="14"/>
  <c r="DO351" i="14"/>
  <c r="C351" i="14"/>
  <c r="N351" i="14"/>
  <c r="Y351" i="14"/>
  <c r="AI351" i="14"/>
  <c r="AT351" i="14"/>
  <c r="BE351" i="14"/>
  <c r="BO351" i="14"/>
  <c r="BZ351" i="14"/>
  <c r="F351" i="14"/>
  <c r="Q351" i="14"/>
  <c r="AA351" i="14"/>
  <c r="R351" i="14"/>
  <c r="AL351" i="14"/>
  <c r="BA351" i="14"/>
  <c r="BS351" i="14"/>
  <c r="CK351" i="14"/>
  <c r="CX351" i="14"/>
  <c r="DK351" i="14"/>
  <c r="S351" i="14"/>
  <c r="AM351" i="14"/>
  <c r="BF351" i="14"/>
  <c r="BU351" i="14"/>
  <c r="CL351" i="14"/>
  <c r="CY351" i="14"/>
  <c r="DM351" i="14"/>
  <c r="U351" i="14"/>
  <c r="AO351" i="14"/>
  <c r="BG351" i="14"/>
  <c r="BV351" i="14"/>
  <c r="CM351" i="14"/>
  <c r="DA351" i="14"/>
  <c r="DQ351" i="14"/>
  <c r="E351" i="14"/>
  <c r="Z351" i="14"/>
  <c r="AP351" i="14"/>
  <c r="BI351" i="14"/>
  <c r="CA351" i="14"/>
  <c r="CO351" i="14"/>
  <c r="DB351" i="14"/>
  <c r="DR351" i="14"/>
  <c r="G351" i="14"/>
  <c r="AC351" i="14"/>
  <c r="AU351" i="14"/>
  <c r="BJ351" i="14"/>
  <c r="CC351" i="14"/>
  <c r="CP351" i="14"/>
  <c r="DF351" i="14"/>
  <c r="DS351" i="14"/>
  <c r="I351" i="14"/>
  <c r="AD351" i="14"/>
  <c r="AW351" i="14"/>
  <c r="BK351" i="14"/>
  <c r="CD351" i="14"/>
  <c r="CQ351" i="14"/>
  <c r="DG351" i="14"/>
  <c r="DU351" i="14"/>
  <c r="J351" i="14"/>
  <c r="AE351" i="14"/>
  <c r="AX351" i="14"/>
  <c r="BQ351" i="14"/>
  <c r="CE351" i="14"/>
  <c r="CU351" i="14"/>
  <c r="DI351" i="14"/>
  <c r="DV351" i="14"/>
  <c r="O351" i="14"/>
  <c r="AK351" i="14"/>
  <c r="AY351" i="14"/>
  <c r="BR351" i="14"/>
  <c r="CG351" i="14"/>
  <c r="CW351" i="14"/>
  <c r="DJ351" i="14"/>
  <c r="F343" i="14"/>
  <c r="N343" i="14"/>
  <c r="V343" i="14"/>
  <c r="AD343" i="14"/>
  <c r="AL343" i="14"/>
  <c r="AT343" i="14"/>
  <c r="BB343" i="14"/>
  <c r="BJ343" i="14"/>
  <c r="BR343" i="14"/>
  <c r="BZ343" i="14"/>
  <c r="CH343" i="14"/>
  <c r="CP343" i="14"/>
  <c r="CX343" i="14"/>
  <c r="DF343" i="14"/>
  <c r="DN343" i="14"/>
  <c r="DV343" i="14"/>
  <c r="H343" i="14"/>
  <c r="P343" i="14"/>
  <c r="X343" i="14"/>
  <c r="AF343" i="14"/>
  <c r="AN343" i="14"/>
  <c r="AV343" i="14"/>
  <c r="BD343" i="14"/>
  <c r="BL343" i="14"/>
  <c r="BT343" i="14"/>
  <c r="CB343" i="14"/>
  <c r="CJ343" i="14"/>
  <c r="CR343" i="14"/>
  <c r="CZ343" i="14"/>
  <c r="DH343" i="14"/>
  <c r="DP343" i="14"/>
  <c r="J343" i="14"/>
  <c r="R343" i="14"/>
  <c r="Z343" i="14"/>
  <c r="AH343" i="14"/>
  <c r="AP343" i="14"/>
  <c r="AX343" i="14"/>
  <c r="BF343" i="14"/>
  <c r="BN343" i="14"/>
  <c r="BV343" i="14"/>
  <c r="CD343" i="14"/>
  <c r="CL343" i="14"/>
  <c r="CT343" i="14"/>
  <c r="DB343" i="14"/>
  <c r="DJ343" i="14"/>
  <c r="DR343" i="14"/>
  <c r="C343" i="14"/>
  <c r="K343" i="14"/>
  <c r="S343" i="14"/>
  <c r="AA343" i="14"/>
  <c r="AI343" i="14"/>
  <c r="AQ343" i="14"/>
  <c r="AY343" i="14"/>
  <c r="BG343" i="14"/>
  <c r="BO343" i="14"/>
  <c r="BW343" i="14"/>
  <c r="CE343" i="14"/>
  <c r="CM343" i="14"/>
  <c r="CU343" i="14"/>
  <c r="DC343" i="14"/>
  <c r="DK343" i="14"/>
  <c r="DS343" i="14"/>
  <c r="D343" i="14"/>
  <c r="L343" i="14"/>
  <c r="T343" i="14"/>
  <c r="AB343" i="14"/>
  <c r="AJ343" i="14"/>
  <c r="AR343" i="14"/>
  <c r="AZ343" i="14"/>
  <c r="BH343" i="14"/>
  <c r="BP343" i="14"/>
  <c r="BX343" i="14"/>
  <c r="CF343" i="14"/>
  <c r="CN343" i="14"/>
  <c r="CV343" i="14"/>
  <c r="DD343" i="14"/>
  <c r="DL343" i="14"/>
  <c r="DT343" i="14"/>
  <c r="W343" i="14"/>
  <c r="AS343" i="14"/>
  <c r="BM343" i="14"/>
  <c r="CI343" i="14"/>
  <c r="DE343" i="14"/>
  <c r="E343" i="14"/>
  <c r="Y343" i="14"/>
  <c r="AU343" i="14"/>
  <c r="BQ343" i="14"/>
  <c r="CK343" i="14"/>
  <c r="DG343" i="14"/>
  <c r="G343" i="14"/>
  <c r="AC343" i="14"/>
  <c r="AW343" i="14"/>
  <c r="BS343" i="14"/>
  <c r="CO343" i="14"/>
  <c r="DI343" i="14"/>
  <c r="I343" i="14"/>
  <c r="AE343" i="14"/>
  <c r="BA343" i="14"/>
  <c r="BU343" i="14"/>
  <c r="CQ343" i="14"/>
  <c r="DM343" i="14"/>
  <c r="M343" i="14"/>
  <c r="AG343" i="14"/>
  <c r="BC343" i="14"/>
  <c r="BY343" i="14"/>
  <c r="CS343" i="14"/>
  <c r="DO343" i="14"/>
  <c r="O343" i="14"/>
  <c r="AK343" i="14"/>
  <c r="BE343" i="14"/>
  <c r="CA343" i="14"/>
  <c r="CW343" i="14"/>
  <c r="DQ343" i="14"/>
  <c r="Q343" i="14"/>
  <c r="AM343" i="14"/>
  <c r="BI343" i="14"/>
  <c r="CC343" i="14"/>
  <c r="CY343" i="14"/>
  <c r="DU343" i="14"/>
  <c r="U343" i="14"/>
  <c r="AO343" i="14"/>
  <c r="BK343" i="14"/>
  <c r="CG343" i="14"/>
  <c r="DA343" i="14"/>
  <c r="H335" i="14"/>
  <c r="P335" i="14"/>
  <c r="X335" i="14"/>
  <c r="AF335" i="14"/>
  <c r="AN335" i="14"/>
  <c r="AV335" i="14"/>
  <c r="BD335" i="14"/>
  <c r="BL335" i="14"/>
  <c r="BT335" i="14"/>
  <c r="CB335" i="14"/>
  <c r="CJ335" i="14"/>
  <c r="CR335" i="14"/>
  <c r="CZ335" i="14"/>
  <c r="DH335" i="14"/>
  <c r="DP335" i="14"/>
  <c r="J335" i="14"/>
  <c r="R335" i="14"/>
  <c r="Z335" i="14"/>
  <c r="AH335" i="14"/>
  <c r="AP335" i="14"/>
  <c r="AX335" i="14"/>
  <c r="BF335" i="14"/>
  <c r="BN335" i="14"/>
  <c r="BV335" i="14"/>
  <c r="CD335" i="14"/>
  <c r="CL335" i="14"/>
  <c r="CT335" i="14"/>
  <c r="DB335" i="14"/>
  <c r="DJ335" i="14"/>
  <c r="DR335" i="14"/>
  <c r="D335" i="14"/>
  <c r="L335" i="14"/>
  <c r="T335" i="14"/>
  <c r="AB335" i="14"/>
  <c r="AJ335" i="14"/>
  <c r="AR335" i="14"/>
  <c r="AZ335" i="14"/>
  <c r="BH335" i="14"/>
  <c r="BP335" i="14"/>
  <c r="BX335" i="14"/>
  <c r="CF335" i="14"/>
  <c r="CN335" i="14"/>
  <c r="CV335" i="14"/>
  <c r="DD335" i="14"/>
  <c r="DL335" i="14"/>
  <c r="DT335" i="14"/>
  <c r="E335" i="14"/>
  <c r="M335" i="14"/>
  <c r="U335" i="14"/>
  <c r="AC335" i="14"/>
  <c r="AK335" i="14"/>
  <c r="AS335" i="14"/>
  <c r="BA335" i="14"/>
  <c r="BI335" i="14"/>
  <c r="BQ335" i="14"/>
  <c r="BY335" i="14"/>
  <c r="CG335" i="14"/>
  <c r="CO335" i="14"/>
  <c r="F335" i="14"/>
  <c r="N335" i="14"/>
  <c r="V335" i="14"/>
  <c r="AD335" i="14"/>
  <c r="AL335" i="14"/>
  <c r="AT335" i="14"/>
  <c r="BB335" i="14"/>
  <c r="BJ335" i="14"/>
  <c r="BR335" i="14"/>
  <c r="BZ335" i="14"/>
  <c r="CH335" i="14"/>
  <c r="CP335" i="14"/>
  <c r="CX335" i="14"/>
  <c r="DF335" i="14"/>
  <c r="DN335" i="14"/>
  <c r="DV335" i="14"/>
  <c r="W335" i="14"/>
  <c r="AQ335" i="14"/>
  <c r="BM335" i="14"/>
  <c r="CI335" i="14"/>
  <c r="DA335" i="14"/>
  <c r="DQ335" i="14"/>
  <c r="C335" i="14"/>
  <c r="Y335" i="14"/>
  <c r="AU335" i="14"/>
  <c r="BO335" i="14"/>
  <c r="CK335" i="14"/>
  <c r="DC335" i="14"/>
  <c r="DS335" i="14"/>
  <c r="I335" i="14"/>
  <c r="AE335" i="14"/>
  <c r="AY335" i="14"/>
  <c r="BU335" i="14"/>
  <c r="CQ335" i="14"/>
  <c r="DG335" i="14"/>
  <c r="K335" i="14"/>
  <c r="AG335" i="14"/>
  <c r="BC335" i="14"/>
  <c r="BW335" i="14"/>
  <c r="CS335" i="14"/>
  <c r="DI335" i="14"/>
  <c r="O335" i="14"/>
  <c r="AI335" i="14"/>
  <c r="BE335" i="14"/>
  <c r="CA335" i="14"/>
  <c r="CU335" i="14"/>
  <c r="DK335" i="14"/>
  <c r="AM335" i="14"/>
  <c r="CM335" i="14"/>
  <c r="AO335" i="14"/>
  <c r="CW335" i="14"/>
  <c r="AW335" i="14"/>
  <c r="CY335" i="14"/>
  <c r="BG335" i="14"/>
  <c r="DE335" i="14"/>
  <c r="G335" i="14"/>
  <c r="BK335" i="14"/>
  <c r="DM335" i="14"/>
  <c r="Q335" i="14"/>
  <c r="BS335" i="14"/>
  <c r="DO335" i="14"/>
  <c r="S335" i="14"/>
  <c r="CC335" i="14"/>
  <c r="DU335" i="14"/>
  <c r="AA335" i="14"/>
  <c r="CE335" i="14"/>
  <c r="D327" i="14"/>
  <c r="L327" i="14"/>
  <c r="T327" i="14"/>
  <c r="AB327" i="14"/>
  <c r="AJ327" i="14"/>
  <c r="AR327" i="14"/>
  <c r="AZ327" i="14"/>
  <c r="BH327" i="14"/>
  <c r="BP327" i="14"/>
  <c r="BX327" i="14"/>
  <c r="CF327" i="14"/>
  <c r="CN327" i="14"/>
  <c r="CV327" i="14"/>
  <c r="DD327" i="14"/>
  <c r="DL327" i="14"/>
  <c r="DT327" i="14"/>
  <c r="F327" i="14"/>
  <c r="N327" i="14"/>
  <c r="V327" i="14"/>
  <c r="AD327" i="14"/>
  <c r="AL327" i="14"/>
  <c r="AT327" i="14"/>
  <c r="BB327" i="14"/>
  <c r="BJ327" i="14"/>
  <c r="BR327" i="14"/>
  <c r="BZ327" i="14"/>
  <c r="CH327" i="14"/>
  <c r="CP327" i="14"/>
  <c r="CX327" i="14"/>
  <c r="DF327" i="14"/>
  <c r="DN327" i="14"/>
  <c r="DV327" i="14"/>
  <c r="H327" i="14"/>
  <c r="P327" i="14"/>
  <c r="X327" i="14"/>
  <c r="AF327" i="14"/>
  <c r="AN327" i="14"/>
  <c r="AV327" i="14"/>
  <c r="BD327" i="14"/>
  <c r="BL327" i="14"/>
  <c r="BT327" i="14"/>
  <c r="CB327" i="14"/>
  <c r="CJ327" i="14"/>
  <c r="CR327" i="14"/>
  <c r="CZ327" i="14"/>
  <c r="DH327" i="14"/>
  <c r="DP327" i="14"/>
  <c r="I327" i="14"/>
  <c r="Q327" i="14"/>
  <c r="Y327" i="14"/>
  <c r="AG327" i="14"/>
  <c r="AO327" i="14"/>
  <c r="AW327" i="14"/>
  <c r="BE327" i="14"/>
  <c r="BM327" i="14"/>
  <c r="BU327" i="14"/>
  <c r="CC327" i="14"/>
  <c r="CK327" i="14"/>
  <c r="CS327" i="14"/>
  <c r="DA327" i="14"/>
  <c r="DI327" i="14"/>
  <c r="DQ327" i="14"/>
  <c r="J327" i="14"/>
  <c r="R327" i="14"/>
  <c r="Z327" i="14"/>
  <c r="AH327" i="14"/>
  <c r="AP327" i="14"/>
  <c r="AX327" i="14"/>
  <c r="BF327" i="14"/>
  <c r="BN327" i="14"/>
  <c r="BV327" i="14"/>
  <c r="CD327" i="14"/>
  <c r="CL327" i="14"/>
  <c r="CT327" i="14"/>
  <c r="DB327" i="14"/>
  <c r="DJ327" i="14"/>
  <c r="DR327" i="14"/>
  <c r="E327" i="14"/>
  <c r="AA327" i="14"/>
  <c r="AU327" i="14"/>
  <c r="BQ327" i="14"/>
  <c r="CM327" i="14"/>
  <c r="DG327" i="14"/>
  <c r="G327" i="14"/>
  <c r="AC327" i="14"/>
  <c r="AY327" i="14"/>
  <c r="BS327" i="14"/>
  <c r="CO327" i="14"/>
  <c r="DK327" i="14"/>
  <c r="K327" i="14"/>
  <c r="AE327" i="14"/>
  <c r="BA327" i="14"/>
  <c r="BW327" i="14"/>
  <c r="CQ327" i="14"/>
  <c r="DM327" i="14"/>
  <c r="M327" i="14"/>
  <c r="AI327" i="14"/>
  <c r="BC327" i="14"/>
  <c r="BY327" i="14"/>
  <c r="CU327" i="14"/>
  <c r="DO327" i="14"/>
  <c r="O327" i="14"/>
  <c r="AK327" i="14"/>
  <c r="BG327" i="14"/>
  <c r="CA327" i="14"/>
  <c r="CW327" i="14"/>
  <c r="DS327" i="14"/>
  <c r="S327" i="14"/>
  <c r="AM327" i="14"/>
  <c r="BI327" i="14"/>
  <c r="CE327" i="14"/>
  <c r="CY327" i="14"/>
  <c r="DU327" i="14"/>
  <c r="U327" i="14"/>
  <c r="AQ327" i="14"/>
  <c r="BK327" i="14"/>
  <c r="CG327" i="14"/>
  <c r="DC327" i="14"/>
  <c r="CI327" i="14"/>
  <c r="DE327" i="14"/>
  <c r="C327" i="14"/>
  <c r="W327" i="14"/>
  <c r="AS327" i="14"/>
  <c r="BO327" i="14"/>
  <c r="J319" i="14"/>
  <c r="R319" i="14"/>
  <c r="Z319" i="14"/>
  <c r="AH319" i="14"/>
  <c r="AP319" i="14"/>
  <c r="AX319" i="14"/>
  <c r="BF319" i="14"/>
  <c r="BN319" i="14"/>
  <c r="BV319" i="14"/>
  <c r="CD319" i="14"/>
  <c r="CL319" i="14"/>
  <c r="CT319" i="14"/>
  <c r="DB319" i="14"/>
  <c r="DJ319" i="14"/>
  <c r="DR319" i="14"/>
  <c r="E319" i="14"/>
  <c r="M319" i="14"/>
  <c r="U319" i="14"/>
  <c r="AC319" i="14"/>
  <c r="AK319" i="14"/>
  <c r="AS319" i="14"/>
  <c r="BA319" i="14"/>
  <c r="BI319" i="14"/>
  <c r="BQ319" i="14"/>
  <c r="BY319" i="14"/>
  <c r="CG319" i="14"/>
  <c r="CO319" i="14"/>
  <c r="CW319" i="14"/>
  <c r="DE319" i="14"/>
  <c r="DM319" i="14"/>
  <c r="DU319" i="14"/>
  <c r="F319" i="14"/>
  <c r="N319" i="14"/>
  <c r="V319" i="14"/>
  <c r="AD319" i="14"/>
  <c r="AL319" i="14"/>
  <c r="AT319" i="14"/>
  <c r="BB319" i="14"/>
  <c r="BJ319" i="14"/>
  <c r="BR319" i="14"/>
  <c r="BZ319" i="14"/>
  <c r="CH319" i="14"/>
  <c r="CP319" i="14"/>
  <c r="CX319" i="14"/>
  <c r="DF319" i="14"/>
  <c r="DN319" i="14"/>
  <c r="DV319" i="14"/>
  <c r="D319" i="14"/>
  <c r="Q319" i="14"/>
  <c r="AE319" i="14"/>
  <c r="AQ319" i="14"/>
  <c r="BD319" i="14"/>
  <c r="BP319" i="14"/>
  <c r="CC319" i="14"/>
  <c r="CQ319" i="14"/>
  <c r="DC319" i="14"/>
  <c r="DP319" i="14"/>
  <c r="H319" i="14"/>
  <c r="T319" i="14"/>
  <c r="AG319" i="14"/>
  <c r="AU319" i="14"/>
  <c r="BG319" i="14"/>
  <c r="BT319" i="14"/>
  <c r="CF319" i="14"/>
  <c r="G319" i="14"/>
  <c r="X319" i="14"/>
  <c r="AN319" i="14"/>
  <c r="BE319" i="14"/>
  <c r="BW319" i="14"/>
  <c r="CM319" i="14"/>
  <c r="DA319" i="14"/>
  <c r="DQ319" i="14"/>
  <c r="K319" i="14"/>
  <c r="AA319" i="14"/>
  <c r="AR319" i="14"/>
  <c r="BK319" i="14"/>
  <c r="CA319" i="14"/>
  <c r="CR319" i="14"/>
  <c r="DG319" i="14"/>
  <c r="DT319" i="14"/>
  <c r="O319" i="14"/>
  <c r="AF319" i="14"/>
  <c r="AW319" i="14"/>
  <c r="BM319" i="14"/>
  <c r="CE319" i="14"/>
  <c r="CU319" i="14"/>
  <c r="DI319" i="14"/>
  <c r="P319" i="14"/>
  <c r="AO319" i="14"/>
  <c r="BS319" i="14"/>
  <c r="CS319" i="14"/>
  <c r="DO319" i="14"/>
  <c r="S319" i="14"/>
  <c r="AV319" i="14"/>
  <c r="BU319" i="14"/>
  <c r="CV319" i="14"/>
  <c r="DS319" i="14"/>
  <c r="W319" i="14"/>
  <c r="AY319" i="14"/>
  <c r="BX319" i="14"/>
  <c r="CY319" i="14"/>
  <c r="Y319" i="14"/>
  <c r="AZ319" i="14"/>
  <c r="CB319" i="14"/>
  <c r="CZ319" i="14"/>
  <c r="AB319" i="14"/>
  <c r="BC319" i="14"/>
  <c r="CI319" i="14"/>
  <c r="DD319" i="14"/>
  <c r="C319" i="14"/>
  <c r="AI319" i="14"/>
  <c r="BH319" i="14"/>
  <c r="CJ319" i="14"/>
  <c r="DH319" i="14"/>
  <c r="I319" i="14"/>
  <c r="AJ319" i="14"/>
  <c r="BL319" i="14"/>
  <c r="CK319" i="14"/>
  <c r="DK319" i="14"/>
  <c r="DL319" i="14"/>
  <c r="L319" i="14"/>
  <c r="AM319" i="14"/>
  <c r="BO319" i="14"/>
  <c r="CN319" i="14"/>
  <c r="G311" i="14"/>
  <c r="O311" i="14"/>
  <c r="W311" i="14"/>
  <c r="AE311" i="14"/>
  <c r="AM311" i="14"/>
  <c r="AU311" i="14"/>
  <c r="BC311" i="14"/>
  <c r="BK311" i="14"/>
  <c r="BS311" i="14"/>
  <c r="CA311" i="14"/>
  <c r="CI311" i="14"/>
  <c r="CQ311" i="14"/>
  <c r="CY311" i="14"/>
  <c r="DG311" i="14"/>
  <c r="DO311" i="14"/>
  <c r="I311" i="14"/>
  <c r="Q311" i="14"/>
  <c r="Y311" i="14"/>
  <c r="AG311" i="14"/>
  <c r="AO311" i="14"/>
  <c r="AW311" i="14"/>
  <c r="BE311" i="14"/>
  <c r="BM311" i="14"/>
  <c r="BU311" i="14"/>
  <c r="CC311" i="14"/>
  <c r="CK311" i="14"/>
  <c r="CS311" i="14"/>
  <c r="DA311" i="14"/>
  <c r="DI311" i="14"/>
  <c r="DQ311" i="14"/>
  <c r="J311" i="14"/>
  <c r="R311" i="14"/>
  <c r="Z311" i="14"/>
  <c r="AH311" i="14"/>
  <c r="AP311" i="14"/>
  <c r="AX311" i="14"/>
  <c r="BF311" i="14"/>
  <c r="BN311" i="14"/>
  <c r="BV311" i="14"/>
  <c r="CD311" i="14"/>
  <c r="CL311" i="14"/>
  <c r="CT311" i="14"/>
  <c r="DB311" i="14"/>
  <c r="DJ311" i="14"/>
  <c r="DR311" i="14"/>
  <c r="C311" i="14"/>
  <c r="K311" i="14"/>
  <c r="S311" i="14"/>
  <c r="AA311" i="14"/>
  <c r="AI311" i="14"/>
  <c r="AQ311" i="14"/>
  <c r="AY311" i="14"/>
  <c r="BG311" i="14"/>
  <c r="BO311" i="14"/>
  <c r="BW311" i="14"/>
  <c r="CE311" i="14"/>
  <c r="CM311" i="14"/>
  <c r="CU311" i="14"/>
  <c r="DC311" i="14"/>
  <c r="DK311" i="14"/>
  <c r="DS311" i="14"/>
  <c r="E311" i="14"/>
  <c r="M311" i="14"/>
  <c r="U311" i="14"/>
  <c r="AC311" i="14"/>
  <c r="AK311" i="14"/>
  <c r="AS311" i="14"/>
  <c r="BA311" i="14"/>
  <c r="BI311" i="14"/>
  <c r="BQ311" i="14"/>
  <c r="BY311" i="14"/>
  <c r="CG311" i="14"/>
  <c r="CO311" i="14"/>
  <c r="CW311" i="14"/>
  <c r="DE311" i="14"/>
  <c r="DM311" i="14"/>
  <c r="DU311" i="14"/>
  <c r="L311" i="14"/>
  <c r="AF311" i="14"/>
  <c r="BB311" i="14"/>
  <c r="BX311" i="14"/>
  <c r="CR311" i="14"/>
  <c r="DN311" i="14"/>
  <c r="P311" i="14"/>
  <c r="AL311" i="14"/>
  <c r="BH311" i="14"/>
  <c r="CB311" i="14"/>
  <c r="CX311" i="14"/>
  <c r="DT311" i="14"/>
  <c r="V311" i="14"/>
  <c r="AR311" i="14"/>
  <c r="BL311" i="14"/>
  <c r="CH311" i="14"/>
  <c r="DD311" i="14"/>
  <c r="D311" i="14"/>
  <c r="X311" i="14"/>
  <c r="AT311" i="14"/>
  <c r="BP311" i="14"/>
  <c r="CJ311" i="14"/>
  <c r="DF311" i="14"/>
  <c r="F311" i="14"/>
  <c r="AB311" i="14"/>
  <c r="AV311" i="14"/>
  <c r="BR311" i="14"/>
  <c r="CN311" i="14"/>
  <c r="DH311" i="14"/>
  <c r="AN311" i="14"/>
  <c r="CV311" i="14"/>
  <c r="H311" i="14"/>
  <c r="BJ311" i="14"/>
  <c r="DP311" i="14"/>
  <c r="N311" i="14"/>
  <c r="BT311" i="14"/>
  <c r="DV311" i="14"/>
  <c r="CP311" i="14"/>
  <c r="T311" i="14"/>
  <c r="CZ311" i="14"/>
  <c r="AD311" i="14"/>
  <c r="DL311" i="14"/>
  <c r="AJ311" i="14"/>
  <c r="AZ311" i="14"/>
  <c r="BD311" i="14"/>
  <c r="BZ311" i="14"/>
  <c r="CF311" i="14"/>
  <c r="DV361" i="14"/>
  <c r="DN361" i="14"/>
  <c r="DF361" i="14"/>
  <c r="CX361" i="14"/>
  <c r="CP361" i="14"/>
  <c r="CH361" i="14"/>
  <c r="BZ361" i="14"/>
  <c r="BQ361" i="14"/>
  <c r="BH361" i="14"/>
  <c r="AY361" i="14"/>
  <c r="AP361" i="14"/>
  <c r="AF361" i="14"/>
  <c r="W361" i="14"/>
  <c r="N361" i="14"/>
  <c r="E361" i="14"/>
  <c r="DP360" i="14"/>
  <c r="DG360" i="14"/>
  <c r="CX360" i="14"/>
  <c r="CN360" i="14"/>
  <c r="CE360" i="14"/>
  <c r="BV360" i="14"/>
  <c r="BM360" i="14"/>
  <c r="BD360" i="14"/>
  <c r="AU360" i="14"/>
  <c r="AL360" i="14"/>
  <c r="AB360" i="14"/>
  <c r="S360" i="14"/>
  <c r="J360" i="14"/>
  <c r="DU359" i="14"/>
  <c r="DL359" i="14"/>
  <c r="DB359" i="14"/>
  <c r="CQ359" i="14"/>
  <c r="CG359" i="14"/>
  <c r="BV359" i="14"/>
  <c r="BK359" i="14"/>
  <c r="BA359" i="14"/>
  <c r="AP359" i="14"/>
  <c r="AE359" i="14"/>
  <c r="U359" i="14"/>
  <c r="J359" i="14"/>
  <c r="DR358" i="14"/>
  <c r="DD358" i="14"/>
  <c r="CS358" i="14"/>
  <c r="CE358" i="14"/>
  <c r="BR358" i="14"/>
  <c r="BF358" i="14"/>
  <c r="AR358" i="14"/>
  <c r="AG358" i="14"/>
  <c r="S358" i="14"/>
  <c r="F358" i="14"/>
  <c r="DN357" i="14"/>
  <c r="CX357" i="14"/>
  <c r="CH357" i="14"/>
  <c r="BR357" i="14"/>
  <c r="BB357" i="14"/>
  <c r="AL357" i="14"/>
  <c r="V357" i="14"/>
  <c r="F357" i="14"/>
  <c r="DF356" i="14"/>
  <c r="CH356" i="14"/>
  <c r="BB356" i="14"/>
  <c r="V356" i="14"/>
  <c r="DJ355" i="14"/>
  <c r="DO307" i="14"/>
  <c r="DG307" i="14"/>
  <c r="CY307" i="14"/>
  <c r="CQ307" i="14"/>
  <c r="CI307" i="14"/>
  <c r="CA307" i="14"/>
  <c r="BS307" i="14"/>
  <c r="BK307" i="14"/>
  <c r="BC307" i="14"/>
  <c r="AU307" i="14"/>
  <c r="AM307" i="14"/>
  <c r="AE307" i="14"/>
  <c r="W307" i="14"/>
  <c r="O307" i="14"/>
  <c r="G307" i="14"/>
  <c r="DS306" i="14"/>
  <c r="DK306" i="14"/>
  <c r="DC306" i="14"/>
  <c r="CU306" i="14"/>
  <c r="CM306" i="14"/>
  <c r="CE306" i="14"/>
  <c r="BW306" i="14"/>
  <c r="BO306" i="14"/>
  <c r="BG306" i="14"/>
  <c r="AY306" i="14"/>
  <c r="AQ306" i="14"/>
  <c r="AI306" i="14"/>
  <c r="AA306" i="14"/>
  <c r="S306" i="14"/>
  <c r="K306" i="14"/>
  <c r="C306" i="14"/>
  <c r="BL305" i="14"/>
  <c r="DT304" i="14"/>
  <c r="AY304" i="14"/>
  <c r="CM303" i="14"/>
  <c r="D303" i="14"/>
  <c r="Y302" i="14"/>
  <c r="H300" i="14"/>
  <c r="K296" i="14"/>
  <c r="DV307" i="14"/>
  <c r="DN307" i="14"/>
  <c r="DF307" i="14"/>
  <c r="CX307" i="14"/>
  <c r="CP307" i="14"/>
  <c r="CH307" i="14"/>
  <c r="BZ307" i="14"/>
  <c r="BR307" i="14"/>
  <c r="BJ307" i="14"/>
  <c r="BB307" i="14"/>
  <c r="AT307" i="14"/>
  <c r="AL307" i="14"/>
  <c r="AD307" i="14"/>
  <c r="V307" i="14"/>
  <c r="N307" i="14"/>
  <c r="F307" i="14"/>
  <c r="DR306" i="14"/>
  <c r="DJ306" i="14"/>
  <c r="DB306" i="14"/>
  <c r="CT306" i="14"/>
  <c r="CL306" i="14"/>
  <c r="CD306" i="14"/>
  <c r="BV306" i="14"/>
  <c r="BN306" i="14"/>
  <c r="BF306" i="14"/>
  <c r="AX306" i="14"/>
  <c r="AP306" i="14"/>
  <c r="AH306" i="14"/>
  <c r="Z306" i="14"/>
  <c r="R306" i="14"/>
  <c r="J306" i="14"/>
  <c r="DP305" i="14"/>
  <c r="BD305" i="14"/>
  <c r="DL304" i="14"/>
  <c r="AO304" i="14"/>
  <c r="CA303" i="14"/>
  <c r="DJ302" i="14"/>
  <c r="K302" i="14"/>
  <c r="CI299" i="14"/>
  <c r="BS295" i="14"/>
  <c r="DU307" i="14"/>
  <c r="DM307" i="14"/>
  <c r="DE307" i="14"/>
  <c r="CW307" i="14"/>
  <c r="CO307" i="14"/>
  <c r="CG307" i="14"/>
  <c r="BY307" i="14"/>
  <c r="BQ307" i="14"/>
  <c r="BI307" i="14"/>
  <c r="BA307" i="14"/>
  <c r="AS307" i="14"/>
  <c r="AK307" i="14"/>
  <c r="AC307" i="14"/>
  <c r="U307" i="14"/>
  <c r="M307" i="14"/>
  <c r="E307" i="14"/>
  <c r="DQ306" i="14"/>
  <c r="DI306" i="14"/>
  <c r="DA306" i="14"/>
  <c r="CS306" i="14"/>
  <c r="CK306" i="14"/>
  <c r="CC306" i="14"/>
  <c r="BU306" i="14"/>
  <c r="BM306" i="14"/>
  <c r="BE306" i="14"/>
  <c r="AW306" i="14"/>
  <c r="AO306" i="14"/>
  <c r="AG306" i="14"/>
  <c r="Y306" i="14"/>
  <c r="Q306" i="14"/>
  <c r="I306" i="14"/>
  <c r="DH305" i="14"/>
  <c r="AV305" i="14"/>
  <c r="DD304" i="14"/>
  <c r="AE304" i="14"/>
  <c r="BQ303" i="14"/>
  <c r="CY302" i="14"/>
  <c r="DR300" i="14"/>
  <c r="W299" i="14"/>
  <c r="DR294" i="14"/>
  <c r="DT307" i="14"/>
  <c r="DL307" i="14"/>
  <c r="DD307" i="14"/>
  <c r="CV307" i="14"/>
  <c r="CN307" i="14"/>
  <c r="CF307" i="14"/>
  <c r="BX307" i="14"/>
  <c r="BP307" i="14"/>
  <c r="BH307" i="14"/>
  <c r="AZ307" i="14"/>
  <c r="AR307" i="14"/>
  <c r="AJ307" i="14"/>
  <c r="AB307" i="14"/>
  <c r="T307" i="14"/>
  <c r="L307" i="14"/>
  <c r="D307" i="14"/>
  <c r="DP306" i="14"/>
  <c r="DH306" i="14"/>
  <c r="CZ306" i="14"/>
  <c r="CR306" i="14"/>
  <c r="CJ306" i="14"/>
  <c r="CB306" i="14"/>
  <c r="BT306" i="14"/>
  <c r="BL306" i="14"/>
  <c r="BD306" i="14"/>
  <c r="AV306" i="14"/>
  <c r="AN306" i="14"/>
  <c r="AF306" i="14"/>
  <c r="X306" i="14"/>
  <c r="P306" i="14"/>
  <c r="H306" i="14"/>
  <c r="CZ305" i="14"/>
  <c r="AN305" i="14"/>
  <c r="CV304" i="14"/>
  <c r="S304" i="14"/>
  <c r="BG303" i="14"/>
  <c r="CK302" i="14"/>
  <c r="DB300" i="14"/>
  <c r="CE298" i="14"/>
  <c r="AW294" i="14"/>
  <c r="DS307" i="14"/>
  <c r="DK307" i="14"/>
  <c r="DC307" i="14"/>
  <c r="CU307" i="14"/>
  <c r="CM307" i="14"/>
  <c r="CE307" i="14"/>
  <c r="BW307" i="14"/>
  <c r="BO307" i="14"/>
  <c r="BG307" i="14"/>
  <c r="AY307" i="14"/>
  <c r="AQ307" i="14"/>
  <c r="AI307" i="14"/>
  <c r="AA307" i="14"/>
  <c r="S307" i="14"/>
  <c r="K307" i="14"/>
  <c r="C307" i="14"/>
  <c r="DO306" i="14"/>
  <c r="DG306" i="14"/>
  <c r="CY306" i="14"/>
  <c r="CQ306" i="14"/>
  <c r="CI306" i="14"/>
  <c r="CA306" i="14"/>
  <c r="BS306" i="14"/>
  <c r="BK306" i="14"/>
  <c r="BC306" i="14"/>
  <c r="AU306" i="14"/>
  <c r="AM306" i="14"/>
  <c r="AE306" i="14"/>
  <c r="W306" i="14"/>
  <c r="O306" i="14"/>
  <c r="G306" i="14"/>
  <c r="CR305" i="14"/>
  <c r="AF305" i="14"/>
  <c r="CM304" i="14"/>
  <c r="I304" i="14"/>
  <c r="AU303" i="14"/>
  <c r="BW302" i="14"/>
  <c r="CL300" i="14"/>
  <c r="S298" i="14"/>
  <c r="DR307" i="14"/>
  <c r="DJ307" i="14"/>
  <c r="DB307" i="14"/>
  <c r="CT307" i="14"/>
  <c r="CL307" i="14"/>
  <c r="CD307" i="14"/>
  <c r="BV307" i="14"/>
  <c r="BN307" i="14"/>
  <c r="BF307" i="14"/>
  <c r="AX307" i="14"/>
  <c r="AP307" i="14"/>
  <c r="AH307" i="14"/>
  <c r="Z307" i="14"/>
  <c r="R307" i="14"/>
  <c r="J307" i="14"/>
  <c r="DV306" i="14"/>
  <c r="DN306" i="14"/>
  <c r="DF306" i="14"/>
  <c r="CX306" i="14"/>
  <c r="CP306" i="14"/>
  <c r="CH306" i="14"/>
  <c r="BZ306" i="14"/>
  <c r="BR306" i="14"/>
  <c r="BJ306" i="14"/>
  <c r="BB306" i="14"/>
  <c r="AT306" i="14"/>
  <c r="AL306" i="14"/>
  <c r="AD306" i="14"/>
  <c r="V306" i="14"/>
  <c r="N306" i="14"/>
  <c r="F306" i="14"/>
  <c r="CJ305" i="14"/>
  <c r="X305" i="14"/>
  <c r="CD304" i="14"/>
  <c r="DS303" i="14"/>
  <c r="AK303" i="14"/>
  <c r="BL302" i="14"/>
  <c r="BT300" i="14"/>
  <c r="CA297" i="14"/>
  <c r="BW291" i="14"/>
  <c r="DQ307" i="14"/>
  <c r="DI307" i="14"/>
  <c r="DA307" i="14"/>
  <c r="CS307" i="14"/>
  <c r="CK307" i="14"/>
  <c r="CC307" i="14"/>
  <c r="BU307" i="14"/>
  <c r="BM307" i="14"/>
  <c r="BE307" i="14"/>
  <c r="AW307" i="14"/>
  <c r="AO307" i="14"/>
  <c r="AG307" i="14"/>
  <c r="Y307" i="14"/>
  <c r="Q307" i="14"/>
  <c r="I307" i="14"/>
  <c r="DU306" i="14"/>
  <c r="DM306" i="14"/>
  <c r="DE306" i="14"/>
  <c r="CW306" i="14"/>
  <c r="CO306" i="14"/>
  <c r="CG306" i="14"/>
  <c r="BY306" i="14"/>
  <c r="BQ306" i="14"/>
  <c r="BI306" i="14"/>
  <c r="BA306" i="14"/>
  <c r="AS306" i="14"/>
  <c r="AK306" i="14"/>
  <c r="AC306" i="14"/>
  <c r="U306" i="14"/>
  <c r="M306" i="14"/>
  <c r="E306" i="14"/>
  <c r="CB305" i="14"/>
  <c r="P305" i="14"/>
  <c r="BU304" i="14"/>
  <c r="DG303" i="14"/>
  <c r="AA303" i="14"/>
  <c r="AX302" i="14"/>
  <c r="AX300" i="14"/>
  <c r="O297" i="14"/>
  <c r="BC290" i="14"/>
  <c r="DP307" i="14"/>
  <c r="DH307" i="14"/>
  <c r="CZ307" i="14"/>
  <c r="CR307" i="14"/>
  <c r="CJ307" i="14"/>
  <c r="CB307" i="14"/>
  <c r="BT307" i="14"/>
  <c r="BL307" i="14"/>
  <c r="BD307" i="14"/>
  <c r="AV307" i="14"/>
  <c r="AN307" i="14"/>
  <c r="AF307" i="14"/>
  <c r="X307" i="14"/>
  <c r="P307" i="14"/>
  <c r="DT306" i="14"/>
  <c r="DL306" i="14"/>
  <c r="DD306" i="14"/>
  <c r="CV306" i="14"/>
  <c r="CN306" i="14"/>
  <c r="CF306" i="14"/>
  <c r="BX306" i="14"/>
  <c r="BP306" i="14"/>
  <c r="BH306" i="14"/>
  <c r="AZ306" i="14"/>
  <c r="AR306" i="14"/>
  <c r="AJ306" i="14"/>
  <c r="AB306" i="14"/>
  <c r="T306" i="14"/>
  <c r="L306" i="14"/>
  <c r="BT305" i="14"/>
  <c r="H305" i="14"/>
  <c r="BK304" i="14"/>
  <c r="CW303" i="14"/>
  <c r="O303" i="14"/>
  <c r="AM302" i="14"/>
  <c r="BW296" i="14"/>
  <c r="D300" i="14"/>
  <c r="L300" i="14"/>
  <c r="T300" i="14"/>
  <c r="AB300" i="14"/>
  <c r="AJ300" i="14"/>
  <c r="AR300" i="14"/>
  <c r="AZ300" i="14"/>
  <c r="BH300" i="14"/>
  <c r="BP300" i="14"/>
  <c r="BX300" i="14"/>
  <c r="CF300" i="14"/>
  <c r="CN300" i="14"/>
  <c r="CV300" i="14"/>
  <c r="DD300" i="14"/>
  <c r="DL300" i="14"/>
  <c r="DT300" i="14"/>
  <c r="E300" i="14"/>
  <c r="M300" i="14"/>
  <c r="U300" i="14"/>
  <c r="AC300" i="14"/>
  <c r="AK300" i="14"/>
  <c r="AS300" i="14"/>
  <c r="BA300" i="14"/>
  <c r="BI300" i="14"/>
  <c r="BQ300" i="14"/>
  <c r="BY300" i="14"/>
  <c r="CG300" i="14"/>
  <c r="CO300" i="14"/>
  <c r="CW300" i="14"/>
  <c r="DE300" i="14"/>
  <c r="DM300" i="14"/>
  <c r="DU300" i="14"/>
  <c r="F300" i="14"/>
  <c r="N300" i="14"/>
  <c r="V300" i="14"/>
  <c r="AD300" i="14"/>
  <c r="AL300" i="14"/>
  <c r="AT300" i="14"/>
  <c r="BB300" i="14"/>
  <c r="BJ300" i="14"/>
  <c r="BR300" i="14"/>
  <c r="BZ300" i="14"/>
  <c r="CH300" i="14"/>
  <c r="CP300" i="14"/>
  <c r="CX300" i="14"/>
  <c r="DF300" i="14"/>
  <c r="DN300" i="14"/>
  <c r="DV300" i="14"/>
  <c r="G300" i="14"/>
  <c r="O300" i="14"/>
  <c r="W300" i="14"/>
  <c r="AE300" i="14"/>
  <c r="AM300" i="14"/>
  <c r="AU300" i="14"/>
  <c r="BC300" i="14"/>
  <c r="BK300" i="14"/>
  <c r="BS300" i="14"/>
  <c r="CA300" i="14"/>
  <c r="CI300" i="14"/>
  <c r="CQ300" i="14"/>
  <c r="CY300" i="14"/>
  <c r="DG300" i="14"/>
  <c r="DO300" i="14"/>
  <c r="I300" i="14"/>
  <c r="Q300" i="14"/>
  <c r="Y300" i="14"/>
  <c r="AG300" i="14"/>
  <c r="AO300" i="14"/>
  <c r="AW300" i="14"/>
  <c r="BE300" i="14"/>
  <c r="BM300" i="14"/>
  <c r="BU300" i="14"/>
  <c r="CC300" i="14"/>
  <c r="D292" i="14"/>
  <c r="L292" i="14"/>
  <c r="T292" i="14"/>
  <c r="AB292" i="14"/>
  <c r="AJ292" i="14"/>
  <c r="AR292" i="14"/>
  <c r="AZ292" i="14"/>
  <c r="BH292" i="14"/>
  <c r="BP292" i="14"/>
  <c r="BX292" i="14"/>
  <c r="CF292" i="14"/>
  <c r="CN292" i="14"/>
  <c r="CV292" i="14"/>
  <c r="DD292" i="14"/>
  <c r="DL292" i="14"/>
  <c r="DT292" i="14"/>
  <c r="E292" i="14"/>
  <c r="M292" i="14"/>
  <c r="U292" i="14"/>
  <c r="AC292" i="14"/>
  <c r="AK292" i="14"/>
  <c r="AS292" i="14"/>
  <c r="BA292" i="14"/>
  <c r="BI292" i="14"/>
  <c r="BQ292" i="14"/>
  <c r="BY292" i="14"/>
  <c r="CG292" i="14"/>
  <c r="CO292" i="14"/>
  <c r="CW292" i="14"/>
  <c r="DE292" i="14"/>
  <c r="DM292" i="14"/>
  <c r="DU292" i="14"/>
  <c r="I292" i="14"/>
  <c r="Q292" i="14"/>
  <c r="H292" i="14"/>
  <c r="V292" i="14"/>
  <c r="AF292" i="14"/>
  <c r="AP292" i="14"/>
  <c r="BB292" i="14"/>
  <c r="BL292" i="14"/>
  <c r="BV292" i="14"/>
  <c r="CH292" i="14"/>
  <c r="CR292" i="14"/>
  <c r="DB292" i="14"/>
  <c r="DN292" i="14"/>
  <c r="J292" i="14"/>
  <c r="W292" i="14"/>
  <c r="AG292" i="14"/>
  <c r="AQ292" i="14"/>
  <c r="BC292" i="14"/>
  <c r="BM292" i="14"/>
  <c r="BW292" i="14"/>
  <c r="CI292" i="14"/>
  <c r="CS292" i="14"/>
  <c r="DC292" i="14"/>
  <c r="DO292" i="14"/>
  <c r="K292" i="14"/>
  <c r="X292" i="14"/>
  <c r="AH292" i="14"/>
  <c r="AT292" i="14"/>
  <c r="BD292" i="14"/>
  <c r="BN292" i="14"/>
  <c r="BZ292" i="14"/>
  <c r="CJ292" i="14"/>
  <c r="CT292" i="14"/>
  <c r="DF292" i="14"/>
  <c r="DP292" i="14"/>
  <c r="N292" i="14"/>
  <c r="Y292" i="14"/>
  <c r="AI292" i="14"/>
  <c r="AU292" i="14"/>
  <c r="BE292" i="14"/>
  <c r="BO292" i="14"/>
  <c r="CA292" i="14"/>
  <c r="CK292" i="14"/>
  <c r="CU292" i="14"/>
  <c r="DG292" i="14"/>
  <c r="DQ292" i="14"/>
  <c r="O292" i="14"/>
  <c r="Z292" i="14"/>
  <c r="AL292" i="14"/>
  <c r="AV292" i="14"/>
  <c r="BF292" i="14"/>
  <c r="BR292" i="14"/>
  <c r="CB292" i="14"/>
  <c r="CL292" i="14"/>
  <c r="CX292" i="14"/>
  <c r="DH292" i="14"/>
  <c r="DR292" i="14"/>
  <c r="C292" i="14"/>
  <c r="P292" i="14"/>
  <c r="AA292" i="14"/>
  <c r="AM292" i="14"/>
  <c r="AW292" i="14"/>
  <c r="BG292" i="14"/>
  <c r="BS292" i="14"/>
  <c r="CC292" i="14"/>
  <c r="CM292" i="14"/>
  <c r="CY292" i="14"/>
  <c r="DI292" i="14"/>
  <c r="DS292" i="14"/>
  <c r="F292" i="14"/>
  <c r="R292" i="14"/>
  <c r="AD292" i="14"/>
  <c r="AN292" i="14"/>
  <c r="AX292" i="14"/>
  <c r="BJ292" i="14"/>
  <c r="BT292" i="14"/>
  <c r="CD292" i="14"/>
  <c r="CP292" i="14"/>
  <c r="CZ292" i="14"/>
  <c r="DJ292" i="14"/>
  <c r="DV292" i="14"/>
  <c r="D284" i="14"/>
  <c r="L284" i="14"/>
  <c r="T284" i="14"/>
  <c r="AB284" i="14"/>
  <c r="AJ284" i="14"/>
  <c r="AR284" i="14"/>
  <c r="AZ284" i="14"/>
  <c r="BH284" i="14"/>
  <c r="BP284" i="14"/>
  <c r="BX284" i="14"/>
  <c r="CF284" i="14"/>
  <c r="CN284" i="14"/>
  <c r="CV284" i="14"/>
  <c r="DD284" i="14"/>
  <c r="DL284" i="14"/>
  <c r="DT284" i="14"/>
  <c r="E284" i="14"/>
  <c r="M284" i="14"/>
  <c r="U284" i="14"/>
  <c r="AC284" i="14"/>
  <c r="AK284" i="14"/>
  <c r="AS284" i="14"/>
  <c r="BA284" i="14"/>
  <c r="BI284" i="14"/>
  <c r="BQ284" i="14"/>
  <c r="BY284" i="14"/>
  <c r="CG284" i="14"/>
  <c r="CO284" i="14"/>
  <c r="CW284" i="14"/>
  <c r="DE284" i="14"/>
  <c r="DM284" i="14"/>
  <c r="DU284" i="14"/>
  <c r="F284" i="14"/>
  <c r="N284" i="14"/>
  <c r="V284" i="14"/>
  <c r="AD284" i="14"/>
  <c r="AL284" i="14"/>
  <c r="AT284" i="14"/>
  <c r="BB284" i="14"/>
  <c r="BJ284" i="14"/>
  <c r="BR284" i="14"/>
  <c r="BZ284" i="14"/>
  <c r="CH284" i="14"/>
  <c r="CP284" i="14"/>
  <c r="CX284" i="14"/>
  <c r="DF284" i="14"/>
  <c r="DN284" i="14"/>
  <c r="DV284" i="14"/>
  <c r="O284" i="14"/>
  <c r="Z284" i="14"/>
  <c r="AN284" i="14"/>
  <c r="AY284" i="14"/>
  <c r="BM284" i="14"/>
  <c r="CA284" i="14"/>
  <c r="CL284" i="14"/>
  <c r="CZ284" i="14"/>
  <c r="DK284" i="14"/>
  <c r="P284" i="14"/>
  <c r="AA284" i="14"/>
  <c r="AO284" i="14"/>
  <c r="BC284" i="14"/>
  <c r="BN284" i="14"/>
  <c r="CB284" i="14"/>
  <c r="CM284" i="14"/>
  <c r="DA284" i="14"/>
  <c r="DO284" i="14"/>
  <c r="C284" i="14"/>
  <c r="Q284" i="14"/>
  <c r="AE284" i="14"/>
  <c r="AP284" i="14"/>
  <c r="BD284" i="14"/>
  <c r="BO284" i="14"/>
  <c r="CC284" i="14"/>
  <c r="CQ284" i="14"/>
  <c r="DB284" i="14"/>
  <c r="DP284" i="14"/>
  <c r="G284" i="14"/>
  <c r="R284" i="14"/>
  <c r="AF284" i="14"/>
  <c r="AQ284" i="14"/>
  <c r="BE284" i="14"/>
  <c r="BS284" i="14"/>
  <c r="CD284" i="14"/>
  <c r="CR284" i="14"/>
  <c r="DC284" i="14"/>
  <c r="DQ284" i="14"/>
  <c r="H284" i="14"/>
  <c r="S284" i="14"/>
  <c r="AG284" i="14"/>
  <c r="AU284" i="14"/>
  <c r="BF284" i="14"/>
  <c r="BT284" i="14"/>
  <c r="CE284" i="14"/>
  <c r="CS284" i="14"/>
  <c r="DG284" i="14"/>
  <c r="DR284" i="14"/>
  <c r="J284" i="14"/>
  <c r="X284" i="14"/>
  <c r="AI284" i="14"/>
  <c r="AW284" i="14"/>
  <c r="BK284" i="14"/>
  <c r="BV284" i="14"/>
  <c r="CJ284" i="14"/>
  <c r="CU284" i="14"/>
  <c r="DI284" i="14"/>
  <c r="K284" i="14"/>
  <c r="Y284" i="14"/>
  <c r="AM284" i="14"/>
  <c r="AX284" i="14"/>
  <c r="BL284" i="14"/>
  <c r="BW284" i="14"/>
  <c r="CK284" i="14"/>
  <c r="CY284" i="14"/>
  <c r="DJ284" i="14"/>
  <c r="BU284" i="14"/>
  <c r="CI284" i="14"/>
  <c r="CT284" i="14"/>
  <c r="I284" i="14"/>
  <c r="DH284" i="14"/>
  <c r="W284" i="14"/>
  <c r="DS284" i="14"/>
  <c r="AH284" i="14"/>
  <c r="AV284" i="14"/>
  <c r="I276" i="14"/>
  <c r="Q276" i="14"/>
  <c r="Y276" i="14"/>
  <c r="AG276" i="14"/>
  <c r="AO276" i="14"/>
  <c r="AW276" i="14"/>
  <c r="BE276" i="14"/>
  <c r="BM276" i="14"/>
  <c r="BU276" i="14"/>
  <c r="CC276" i="14"/>
  <c r="CK276" i="14"/>
  <c r="CS276" i="14"/>
  <c r="DA276" i="14"/>
  <c r="DI276" i="14"/>
  <c r="DQ276" i="14"/>
  <c r="C276" i="14"/>
  <c r="K276" i="14"/>
  <c r="S276" i="14"/>
  <c r="AA276" i="14"/>
  <c r="AI276" i="14"/>
  <c r="AQ276" i="14"/>
  <c r="AY276" i="14"/>
  <c r="BG276" i="14"/>
  <c r="BO276" i="14"/>
  <c r="BW276" i="14"/>
  <c r="H276" i="14"/>
  <c r="P276" i="14"/>
  <c r="X276" i="14"/>
  <c r="AF276" i="14"/>
  <c r="D276" i="14"/>
  <c r="O276" i="14"/>
  <c r="AC276" i="14"/>
  <c r="AN276" i="14"/>
  <c r="AZ276" i="14"/>
  <c r="BJ276" i="14"/>
  <c r="BT276" i="14"/>
  <c r="CE276" i="14"/>
  <c r="CN276" i="14"/>
  <c r="CW276" i="14"/>
  <c r="DF276" i="14"/>
  <c r="DO276" i="14"/>
  <c r="E276" i="14"/>
  <c r="R276" i="14"/>
  <c r="AD276" i="14"/>
  <c r="AP276" i="14"/>
  <c r="BA276" i="14"/>
  <c r="BK276" i="14"/>
  <c r="BV276" i="14"/>
  <c r="CF276" i="14"/>
  <c r="CO276" i="14"/>
  <c r="CX276" i="14"/>
  <c r="DG276" i="14"/>
  <c r="DP276" i="14"/>
  <c r="F276" i="14"/>
  <c r="T276" i="14"/>
  <c r="AE276" i="14"/>
  <c r="AR276" i="14"/>
  <c r="BB276" i="14"/>
  <c r="BL276" i="14"/>
  <c r="BX276" i="14"/>
  <c r="CG276" i="14"/>
  <c r="CP276" i="14"/>
  <c r="CY276" i="14"/>
  <c r="DH276" i="14"/>
  <c r="DR276" i="14"/>
  <c r="G276" i="14"/>
  <c r="U276" i="14"/>
  <c r="AH276" i="14"/>
  <c r="AS276" i="14"/>
  <c r="BC276" i="14"/>
  <c r="BN276" i="14"/>
  <c r="BY276" i="14"/>
  <c r="CH276" i="14"/>
  <c r="CQ276" i="14"/>
  <c r="CZ276" i="14"/>
  <c r="DJ276" i="14"/>
  <c r="DS276" i="14"/>
  <c r="J276" i="14"/>
  <c r="V276" i="14"/>
  <c r="AJ276" i="14"/>
  <c r="AT276" i="14"/>
  <c r="BD276" i="14"/>
  <c r="BP276" i="14"/>
  <c r="BZ276" i="14"/>
  <c r="CI276" i="14"/>
  <c r="CR276" i="14"/>
  <c r="DB276" i="14"/>
  <c r="DK276" i="14"/>
  <c r="DT276" i="14"/>
  <c r="L276" i="14"/>
  <c r="W276" i="14"/>
  <c r="AK276" i="14"/>
  <c r="AU276" i="14"/>
  <c r="BF276" i="14"/>
  <c r="BQ276" i="14"/>
  <c r="CA276" i="14"/>
  <c r="CJ276" i="14"/>
  <c r="CT276" i="14"/>
  <c r="DC276" i="14"/>
  <c r="DL276" i="14"/>
  <c r="DU276" i="14"/>
  <c r="M276" i="14"/>
  <c r="Z276" i="14"/>
  <c r="AL276" i="14"/>
  <c r="AV276" i="14"/>
  <c r="BH276" i="14"/>
  <c r="BR276" i="14"/>
  <c r="CB276" i="14"/>
  <c r="CL276" i="14"/>
  <c r="CU276" i="14"/>
  <c r="DD276" i="14"/>
  <c r="DM276" i="14"/>
  <c r="DV276" i="14"/>
  <c r="N276" i="14"/>
  <c r="CV276" i="14"/>
  <c r="AB276" i="14"/>
  <c r="DE276" i="14"/>
  <c r="AM276" i="14"/>
  <c r="DN276" i="14"/>
  <c r="AX276" i="14"/>
  <c r="BI276" i="14"/>
  <c r="CD276" i="14"/>
  <c r="CM276" i="14"/>
  <c r="BS276" i="14"/>
  <c r="F268" i="14"/>
  <c r="N268" i="14"/>
  <c r="V268" i="14"/>
  <c r="AD268" i="14"/>
  <c r="AL268" i="14"/>
  <c r="AT268" i="14"/>
  <c r="BB268" i="14"/>
  <c r="BJ268" i="14"/>
  <c r="BR268" i="14"/>
  <c r="BZ268" i="14"/>
  <c r="CH268" i="14"/>
  <c r="CP268" i="14"/>
  <c r="CX268" i="14"/>
  <c r="DF268" i="14"/>
  <c r="DN268" i="14"/>
  <c r="J268" i="14"/>
  <c r="S268" i="14"/>
  <c r="AB268" i="14"/>
  <c r="AK268" i="14"/>
  <c r="AU268" i="14"/>
  <c r="BD268" i="14"/>
  <c r="BM268" i="14"/>
  <c r="BV268" i="14"/>
  <c r="CE268" i="14"/>
  <c r="CN268" i="14"/>
  <c r="CW268" i="14"/>
  <c r="DG268" i="14"/>
  <c r="DP268" i="14"/>
  <c r="K268" i="14"/>
  <c r="T268" i="14"/>
  <c r="AC268" i="14"/>
  <c r="AM268" i="14"/>
  <c r="AV268" i="14"/>
  <c r="BE268" i="14"/>
  <c r="BN268" i="14"/>
  <c r="BW268" i="14"/>
  <c r="CF268" i="14"/>
  <c r="CO268" i="14"/>
  <c r="CY268" i="14"/>
  <c r="DH268" i="14"/>
  <c r="DQ268" i="14"/>
  <c r="D268" i="14"/>
  <c r="M268" i="14"/>
  <c r="W268" i="14"/>
  <c r="AF268" i="14"/>
  <c r="AO268" i="14"/>
  <c r="AX268" i="14"/>
  <c r="BG268" i="14"/>
  <c r="BP268" i="14"/>
  <c r="BY268" i="14"/>
  <c r="CI268" i="14"/>
  <c r="CR268" i="14"/>
  <c r="DA268" i="14"/>
  <c r="DJ268" i="14"/>
  <c r="DS268" i="14"/>
  <c r="E268" i="14"/>
  <c r="O268" i="14"/>
  <c r="X268" i="14"/>
  <c r="AG268" i="14"/>
  <c r="AP268" i="14"/>
  <c r="AY268" i="14"/>
  <c r="BH268" i="14"/>
  <c r="BQ268" i="14"/>
  <c r="CA268" i="14"/>
  <c r="CJ268" i="14"/>
  <c r="CS268" i="14"/>
  <c r="DB268" i="14"/>
  <c r="DK268" i="14"/>
  <c r="DT268" i="14"/>
  <c r="G268" i="14"/>
  <c r="P268" i="14"/>
  <c r="Y268" i="14"/>
  <c r="AH268" i="14"/>
  <c r="AQ268" i="14"/>
  <c r="AZ268" i="14"/>
  <c r="BI268" i="14"/>
  <c r="BS268" i="14"/>
  <c r="CB268" i="14"/>
  <c r="CK268" i="14"/>
  <c r="CT268" i="14"/>
  <c r="DC268" i="14"/>
  <c r="DL268" i="14"/>
  <c r="DU268" i="14"/>
  <c r="U268" i="14"/>
  <c r="AS268" i="14"/>
  <c r="BT268" i="14"/>
  <c r="CQ268" i="14"/>
  <c r="DO268" i="14"/>
  <c r="Z268" i="14"/>
  <c r="AW268" i="14"/>
  <c r="BU268" i="14"/>
  <c r="CU268" i="14"/>
  <c r="DR268" i="14"/>
  <c r="C268" i="14"/>
  <c r="AA268" i="14"/>
  <c r="BA268" i="14"/>
  <c r="BX268" i="14"/>
  <c r="CV268" i="14"/>
  <c r="DV268" i="14"/>
  <c r="H268" i="14"/>
  <c r="AE268" i="14"/>
  <c r="BC268" i="14"/>
  <c r="CC268" i="14"/>
  <c r="CZ268" i="14"/>
  <c r="I268" i="14"/>
  <c r="AI268" i="14"/>
  <c r="BF268" i="14"/>
  <c r="CD268" i="14"/>
  <c r="DD268" i="14"/>
  <c r="Q268" i="14"/>
  <c r="AN268" i="14"/>
  <c r="BL268" i="14"/>
  <c r="CL268" i="14"/>
  <c r="DI268" i="14"/>
  <c r="R268" i="14"/>
  <c r="AR268" i="14"/>
  <c r="BO268" i="14"/>
  <c r="CM268" i="14"/>
  <c r="DM268" i="14"/>
  <c r="L268" i="14"/>
  <c r="AJ268" i="14"/>
  <c r="BK268" i="14"/>
  <c r="CG268" i="14"/>
  <c r="DE268" i="14"/>
  <c r="C260" i="14"/>
  <c r="K260" i="14"/>
  <c r="S260" i="14"/>
  <c r="AA260" i="14"/>
  <c r="AI260" i="14"/>
  <c r="AQ260" i="14"/>
  <c r="AY260" i="14"/>
  <c r="BG260" i="14"/>
  <c r="BO260" i="14"/>
  <c r="BW260" i="14"/>
  <c r="CE260" i="14"/>
  <c r="CM260" i="14"/>
  <c r="CU260" i="14"/>
  <c r="G260" i="14"/>
  <c r="P260" i="14"/>
  <c r="Y260" i="14"/>
  <c r="AH260" i="14"/>
  <c r="AR260" i="14"/>
  <c r="BA260" i="14"/>
  <c r="BJ260" i="14"/>
  <c r="BS260" i="14"/>
  <c r="CB260" i="14"/>
  <c r="CK260" i="14"/>
  <c r="CT260" i="14"/>
  <c r="DC260" i="14"/>
  <c r="DK260" i="14"/>
  <c r="DS260" i="14"/>
  <c r="I260" i="14"/>
  <c r="R260" i="14"/>
  <c r="AB260" i="14"/>
  <c r="AK260" i="14"/>
  <c r="AT260" i="14"/>
  <c r="BC260" i="14"/>
  <c r="BL260" i="14"/>
  <c r="BU260" i="14"/>
  <c r="CD260" i="14"/>
  <c r="CN260" i="14"/>
  <c r="J260" i="14"/>
  <c r="T260" i="14"/>
  <c r="AC260" i="14"/>
  <c r="AL260" i="14"/>
  <c r="AU260" i="14"/>
  <c r="BD260" i="14"/>
  <c r="BM260" i="14"/>
  <c r="BV260" i="14"/>
  <c r="CF260" i="14"/>
  <c r="CO260" i="14"/>
  <c r="CX260" i="14"/>
  <c r="DF260" i="14"/>
  <c r="DN260" i="14"/>
  <c r="DV260" i="14"/>
  <c r="L260" i="14"/>
  <c r="U260" i="14"/>
  <c r="AD260" i="14"/>
  <c r="AM260" i="14"/>
  <c r="AV260" i="14"/>
  <c r="BE260" i="14"/>
  <c r="BN260" i="14"/>
  <c r="BX260" i="14"/>
  <c r="CG260" i="14"/>
  <c r="CP260" i="14"/>
  <c r="CY260" i="14"/>
  <c r="DG260" i="14"/>
  <c r="DO260" i="14"/>
  <c r="D260" i="14"/>
  <c r="M260" i="14"/>
  <c r="V260" i="14"/>
  <c r="AE260" i="14"/>
  <c r="AN260" i="14"/>
  <c r="AW260" i="14"/>
  <c r="BF260" i="14"/>
  <c r="BP260" i="14"/>
  <c r="BY260" i="14"/>
  <c r="CH260" i="14"/>
  <c r="CQ260" i="14"/>
  <c r="CZ260" i="14"/>
  <c r="DH260" i="14"/>
  <c r="DP260" i="14"/>
  <c r="W260" i="14"/>
  <c r="AS260" i="14"/>
  <c r="BR260" i="14"/>
  <c r="CR260" i="14"/>
  <c r="DI260" i="14"/>
  <c r="E260" i="14"/>
  <c r="Z260" i="14"/>
  <c r="AZ260" i="14"/>
  <c r="BZ260" i="14"/>
  <c r="CV260" i="14"/>
  <c r="DL260" i="14"/>
  <c r="F260" i="14"/>
  <c r="AF260" i="14"/>
  <c r="BB260" i="14"/>
  <c r="CA260" i="14"/>
  <c r="CW260" i="14"/>
  <c r="DM260" i="14"/>
  <c r="H260" i="14"/>
  <c r="AG260" i="14"/>
  <c r="BH260" i="14"/>
  <c r="CC260" i="14"/>
  <c r="DA260" i="14"/>
  <c r="DQ260" i="14"/>
  <c r="N260" i="14"/>
  <c r="AJ260" i="14"/>
  <c r="BI260" i="14"/>
  <c r="CI260" i="14"/>
  <c r="DB260" i="14"/>
  <c r="DR260" i="14"/>
  <c r="Q260" i="14"/>
  <c r="CJ260" i="14"/>
  <c r="X260" i="14"/>
  <c r="CL260" i="14"/>
  <c r="AO260" i="14"/>
  <c r="CS260" i="14"/>
  <c r="AP260" i="14"/>
  <c r="DD260" i="14"/>
  <c r="AX260" i="14"/>
  <c r="DE260" i="14"/>
  <c r="BK260" i="14"/>
  <c r="DJ260" i="14"/>
  <c r="BQ260" i="14"/>
  <c r="DT260" i="14"/>
  <c r="BT260" i="14"/>
  <c r="DU260" i="14"/>
  <c r="O260" i="14"/>
  <c r="J252" i="14"/>
  <c r="R252" i="14"/>
  <c r="Z252" i="14"/>
  <c r="AH252" i="14"/>
  <c r="AP252" i="14"/>
  <c r="AX252" i="14"/>
  <c r="BF252" i="14"/>
  <c r="BN252" i="14"/>
  <c r="BV252" i="14"/>
  <c r="CD252" i="14"/>
  <c r="CL252" i="14"/>
  <c r="CT252" i="14"/>
  <c r="DB252" i="14"/>
  <c r="DJ252" i="14"/>
  <c r="DR252" i="14"/>
  <c r="C252" i="14"/>
  <c r="K252" i="14"/>
  <c r="S252" i="14"/>
  <c r="AA252" i="14"/>
  <c r="AI252" i="14"/>
  <c r="AQ252" i="14"/>
  <c r="AY252" i="14"/>
  <c r="BG252" i="14"/>
  <c r="BO252" i="14"/>
  <c r="BW252" i="14"/>
  <c r="CE252" i="14"/>
  <c r="CM252" i="14"/>
  <c r="CU252" i="14"/>
  <c r="DC252" i="14"/>
  <c r="DK252" i="14"/>
  <c r="DS252" i="14"/>
  <c r="D252" i="14"/>
  <c r="L252" i="14"/>
  <c r="T252" i="14"/>
  <c r="AB252" i="14"/>
  <c r="AJ252" i="14"/>
  <c r="AR252" i="14"/>
  <c r="AZ252" i="14"/>
  <c r="BH252" i="14"/>
  <c r="BP252" i="14"/>
  <c r="BX252" i="14"/>
  <c r="CF252" i="14"/>
  <c r="CN252" i="14"/>
  <c r="CV252" i="14"/>
  <c r="DD252" i="14"/>
  <c r="DL252" i="14"/>
  <c r="DT252" i="14"/>
  <c r="H252" i="14"/>
  <c r="V252" i="14"/>
  <c r="AG252" i="14"/>
  <c r="AU252" i="14"/>
  <c r="BI252" i="14"/>
  <c r="BT252" i="14"/>
  <c r="CH252" i="14"/>
  <c r="CS252" i="14"/>
  <c r="DG252" i="14"/>
  <c r="DU252" i="14"/>
  <c r="I252" i="14"/>
  <c r="W252" i="14"/>
  <c r="AK252" i="14"/>
  <c r="AV252" i="14"/>
  <c r="BJ252" i="14"/>
  <c r="BU252" i="14"/>
  <c r="CI252" i="14"/>
  <c r="CW252" i="14"/>
  <c r="DH252" i="14"/>
  <c r="DV252" i="14"/>
  <c r="M252" i="14"/>
  <c r="X252" i="14"/>
  <c r="AL252" i="14"/>
  <c r="AW252" i="14"/>
  <c r="BK252" i="14"/>
  <c r="BY252" i="14"/>
  <c r="CJ252" i="14"/>
  <c r="CX252" i="14"/>
  <c r="DI252" i="14"/>
  <c r="N252" i="14"/>
  <c r="Y252" i="14"/>
  <c r="AM252" i="14"/>
  <c r="BA252" i="14"/>
  <c r="BL252" i="14"/>
  <c r="BZ252" i="14"/>
  <c r="CK252" i="14"/>
  <c r="CY252" i="14"/>
  <c r="DM252" i="14"/>
  <c r="O252" i="14"/>
  <c r="AC252" i="14"/>
  <c r="AN252" i="14"/>
  <c r="BB252" i="14"/>
  <c r="BM252" i="14"/>
  <c r="CA252" i="14"/>
  <c r="CO252" i="14"/>
  <c r="CZ252" i="14"/>
  <c r="DN252" i="14"/>
  <c r="E252" i="14"/>
  <c r="P252" i="14"/>
  <c r="AD252" i="14"/>
  <c r="AO252" i="14"/>
  <c r="BC252" i="14"/>
  <c r="BQ252" i="14"/>
  <c r="CB252" i="14"/>
  <c r="CP252" i="14"/>
  <c r="DA252" i="14"/>
  <c r="DO252" i="14"/>
  <c r="F252" i="14"/>
  <c r="Q252" i="14"/>
  <c r="AE252" i="14"/>
  <c r="AS252" i="14"/>
  <c r="BD252" i="14"/>
  <c r="BR252" i="14"/>
  <c r="CC252" i="14"/>
  <c r="CQ252" i="14"/>
  <c r="DE252" i="14"/>
  <c r="DP252" i="14"/>
  <c r="AF252" i="14"/>
  <c r="BE252" i="14"/>
  <c r="BS252" i="14"/>
  <c r="CG252" i="14"/>
  <c r="CR252" i="14"/>
  <c r="G252" i="14"/>
  <c r="U252" i="14"/>
  <c r="AT252" i="14"/>
  <c r="DF252" i="14"/>
  <c r="DQ252" i="14"/>
  <c r="E244" i="14"/>
  <c r="M244" i="14"/>
  <c r="U244" i="14"/>
  <c r="AC244" i="14"/>
  <c r="AK244" i="14"/>
  <c r="AS244" i="14"/>
  <c r="BA244" i="14"/>
  <c r="F244" i="14"/>
  <c r="N244" i="14"/>
  <c r="V244" i="14"/>
  <c r="AD244" i="14"/>
  <c r="AL244" i="14"/>
  <c r="AT244" i="14"/>
  <c r="BB244" i="14"/>
  <c r="BJ244" i="14"/>
  <c r="BR244" i="14"/>
  <c r="BZ244" i="14"/>
  <c r="CH244" i="14"/>
  <c r="CP244" i="14"/>
  <c r="CX244" i="14"/>
  <c r="DF244" i="14"/>
  <c r="DN244" i="14"/>
  <c r="DV244" i="14"/>
  <c r="G244" i="14"/>
  <c r="O244" i="14"/>
  <c r="W244" i="14"/>
  <c r="AE244" i="14"/>
  <c r="AM244" i="14"/>
  <c r="AU244" i="14"/>
  <c r="BC244" i="14"/>
  <c r="BK244" i="14"/>
  <c r="BS244" i="14"/>
  <c r="CA244" i="14"/>
  <c r="CI244" i="14"/>
  <c r="CQ244" i="14"/>
  <c r="CY244" i="14"/>
  <c r="DG244" i="14"/>
  <c r="DO244" i="14"/>
  <c r="H244" i="14"/>
  <c r="P244" i="14"/>
  <c r="X244" i="14"/>
  <c r="AF244" i="14"/>
  <c r="AN244" i="14"/>
  <c r="AV244" i="14"/>
  <c r="BD244" i="14"/>
  <c r="BL244" i="14"/>
  <c r="BT244" i="14"/>
  <c r="CB244" i="14"/>
  <c r="CJ244" i="14"/>
  <c r="CR244" i="14"/>
  <c r="CZ244" i="14"/>
  <c r="DH244" i="14"/>
  <c r="DP244" i="14"/>
  <c r="J244" i="14"/>
  <c r="R244" i="14"/>
  <c r="Z244" i="14"/>
  <c r="AH244" i="14"/>
  <c r="AP244" i="14"/>
  <c r="AX244" i="14"/>
  <c r="BF244" i="14"/>
  <c r="BN244" i="14"/>
  <c r="BV244" i="14"/>
  <c r="CD244" i="14"/>
  <c r="CL244" i="14"/>
  <c r="CT244" i="14"/>
  <c r="DB244" i="14"/>
  <c r="DJ244" i="14"/>
  <c r="DR244" i="14"/>
  <c r="S244" i="14"/>
  <c r="AO244" i="14"/>
  <c r="BH244" i="14"/>
  <c r="BX244" i="14"/>
  <c r="CN244" i="14"/>
  <c r="DD244" i="14"/>
  <c r="DT244" i="14"/>
  <c r="T244" i="14"/>
  <c r="AQ244" i="14"/>
  <c r="BI244" i="14"/>
  <c r="BY244" i="14"/>
  <c r="CO244" i="14"/>
  <c r="DE244" i="14"/>
  <c r="DU244" i="14"/>
  <c r="C244" i="14"/>
  <c r="Y244" i="14"/>
  <c r="AR244" i="14"/>
  <c r="BM244" i="14"/>
  <c r="CC244" i="14"/>
  <c r="CS244" i="14"/>
  <c r="DI244" i="14"/>
  <c r="D244" i="14"/>
  <c r="AA244" i="14"/>
  <c r="AW244" i="14"/>
  <c r="BO244" i="14"/>
  <c r="CE244" i="14"/>
  <c r="CU244" i="14"/>
  <c r="DK244" i="14"/>
  <c r="I244" i="14"/>
  <c r="AB244" i="14"/>
  <c r="AY244" i="14"/>
  <c r="BP244" i="14"/>
  <c r="CF244" i="14"/>
  <c r="CV244" i="14"/>
  <c r="DL244" i="14"/>
  <c r="K244" i="14"/>
  <c r="AG244" i="14"/>
  <c r="AZ244" i="14"/>
  <c r="BQ244" i="14"/>
  <c r="CG244" i="14"/>
  <c r="CW244" i="14"/>
  <c r="DM244" i="14"/>
  <c r="L244" i="14"/>
  <c r="AI244" i="14"/>
  <c r="BE244" i="14"/>
  <c r="BU244" i="14"/>
  <c r="CK244" i="14"/>
  <c r="DA244" i="14"/>
  <c r="DQ244" i="14"/>
  <c r="DS244" i="14"/>
  <c r="Q244" i="14"/>
  <c r="AJ244" i="14"/>
  <c r="BG244" i="14"/>
  <c r="BW244" i="14"/>
  <c r="CM244" i="14"/>
  <c r="DC244" i="14"/>
  <c r="S236" i="14"/>
  <c r="BD236" i="14"/>
  <c r="CN236" i="14"/>
  <c r="T236" i="14"/>
  <c r="BE236" i="14"/>
  <c r="CO236" i="14"/>
  <c r="AB236" i="14"/>
  <c r="BM236" i="14"/>
  <c r="CW236" i="14"/>
  <c r="AC236" i="14"/>
  <c r="BN236" i="14"/>
  <c r="CY236" i="14"/>
  <c r="AK236" i="14"/>
  <c r="BV236" i="14"/>
  <c r="DG236" i="14"/>
  <c r="AM236" i="14"/>
  <c r="BW236" i="14"/>
  <c r="DH236" i="14"/>
  <c r="J236" i="14"/>
  <c r="AU236" i="14"/>
  <c r="CE236" i="14"/>
  <c r="DP236" i="14"/>
  <c r="K236" i="14"/>
  <c r="AV236" i="14"/>
  <c r="CF236" i="14"/>
  <c r="DQ236" i="14"/>
  <c r="AR228" i="14"/>
  <c r="AS228" i="14"/>
  <c r="BX228" i="14"/>
  <c r="BY228" i="14"/>
  <c r="DD228" i="14"/>
  <c r="DE228" i="14"/>
  <c r="L228" i="14"/>
  <c r="M228" i="14"/>
  <c r="DO305" i="14"/>
  <c r="DG305" i="14"/>
  <c r="CY305" i="14"/>
  <c r="CQ305" i="14"/>
  <c r="CI305" i="14"/>
  <c r="CA305" i="14"/>
  <c r="BS305" i="14"/>
  <c r="BK305" i="14"/>
  <c r="BC305" i="14"/>
  <c r="AU305" i="14"/>
  <c r="AM305" i="14"/>
  <c r="AE305" i="14"/>
  <c r="W305" i="14"/>
  <c r="O305" i="14"/>
  <c r="G305" i="14"/>
  <c r="DS304" i="14"/>
  <c r="DK304" i="14"/>
  <c r="DC304" i="14"/>
  <c r="CU304" i="14"/>
  <c r="CL304" i="14"/>
  <c r="CC304" i="14"/>
  <c r="BT304" i="14"/>
  <c r="BI304" i="14"/>
  <c r="AX304" i="14"/>
  <c r="AN304" i="14"/>
  <c r="AC304" i="14"/>
  <c r="R304" i="14"/>
  <c r="H304" i="14"/>
  <c r="DQ303" i="14"/>
  <c r="DF303" i="14"/>
  <c r="CV303" i="14"/>
  <c r="CK303" i="14"/>
  <c r="BZ303" i="14"/>
  <c r="BP303" i="14"/>
  <c r="BE303" i="14"/>
  <c r="AT303" i="14"/>
  <c r="AJ303" i="14"/>
  <c r="Y303" i="14"/>
  <c r="N303" i="14"/>
  <c r="C303" i="14"/>
  <c r="DI302" i="14"/>
  <c r="CU302" i="14"/>
  <c r="CJ302" i="14"/>
  <c r="BV302" i="14"/>
  <c r="BK302" i="14"/>
  <c r="AW302" i="14"/>
  <c r="AI302" i="14"/>
  <c r="X302" i="14"/>
  <c r="J302" i="14"/>
  <c r="DS301" i="14"/>
  <c r="DE301" i="14"/>
  <c r="CO301" i="14"/>
  <c r="BY301" i="14"/>
  <c r="BI301" i="14"/>
  <c r="AS301" i="14"/>
  <c r="AC301" i="14"/>
  <c r="DQ300" i="14"/>
  <c r="DA300" i="14"/>
  <c r="CK300" i="14"/>
  <c r="BO300" i="14"/>
  <c r="AV300" i="14"/>
  <c r="Z300" i="14"/>
  <c r="C300" i="14"/>
  <c r="CA299" i="14"/>
  <c r="BW298" i="14"/>
  <c r="K298" i="14"/>
  <c r="BS297" i="14"/>
  <c r="G297" i="14"/>
  <c r="BO296" i="14"/>
  <c r="C296" i="14"/>
  <c r="BJ295" i="14"/>
  <c r="DI294" i="14"/>
  <c r="AN294" i="14"/>
  <c r="CI293" i="14"/>
  <c r="C293" i="14"/>
  <c r="AO292" i="14"/>
  <c r="AF290" i="14"/>
  <c r="H301" i="14"/>
  <c r="P301" i="14"/>
  <c r="X301" i="14"/>
  <c r="AF301" i="14"/>
  <c r="AN301" i="14"/>
  <c r="AV301" i="14"/>
  <c r="BD301" i="14"/>
  <c r="BL301" i="14"/>
  <c r="BT301" i="14"/>
  <c r="CB301" i="14"/>
  <c r="CJ301" i="14"/>
  <c r="CR301" i="14"/>
  <c r="CZ301" i="14"/>
  <c r="DH301" i="14"/>
  <c r="DP301" i="14"/>
  <c r="I301" i="14"/>
  <c r="Q301" i="14"/>
  <c r="Y301" i="14"/>
  <c r="AG301" i="14"/>
  <c r="AO301" i="14"/>
  <c r="AW301" i="14"/>
  <c r="BE301" i="14"/>
  <c r="BM301" i="14"/>
  <c r="BU301" i="14"/>
  <c r="CC301" i="14"/>
  <c r="CK301" i="14"/>
  <c r="CS301" i="14"/>
  <c r="DA301" i="14"/>
  <c r="DI301" i="14"/>
  <c r="DQ301" i="14"/>
  <c r="J301" i="14"/>
  <c r="R301" i="14"/>
  <c r="Z301" i="14"/>
  <c r="AH301" i="14"/>
  <c r="AP301" i="14"/>
  <c r="AX301" i="14"/>
  <c r="BF301" i="14"/>
  <c r="BN301" i="14"/>
  <c r="BV301" i="14"/>
  <c r="CD301" i="14"/>
  <c r="CL301" i="14"/>
  <c r="CT301" i="14"/>
  <c r="DB301" i="14"/>
  <c r="DJ301" i="14"/>
  <c r="DR301" i="14"/>
  <c r="C301" i="14"/>
  <c r="K301" i="14"/>
  <c r="S301" i="14"/>
  <c r="AA301" i="14"/>
  <c r="AI301" i="14"/>
  <c r="AQ301" i="14"/>
  <c r="AY301" i="14"/>
  <c r="BG301" i="14"/>
  <c r="BO301" i="14"/>
  <c r="BW301" i="14"/>
  <c r="CE301" i="14"/>
  <c r="CM301" i="14"/>
  <c r="CU301" i="14"/>
  <c r="DC301" i="14"/>
  <c r="F253" i="14"/>
  <c r="N253" i="14"/>
  <c r="V253" i="14"/>
  <c r="AD253" i="14"/>
  <c r="AL253" i="14"/>
  <c r="AT253" i="14"/>
  <c r="BB253" i="14"/>
  <c r="BJ253" i="14"/>
  <c r="BR253" i="14"/>
  <c r="BZ253" i="14"/>
  <c r="CH253" i="14"/>
  <c r="CP253" i="14"/>
  <c r="CX253" i="14"/>
  <c r="DF253" i="14"/>
  <c r="DN253" i="14"/>
  <c r="DV253" i="14"/>
  <c r="G253" i="14"/>
  <c r="O253" i="14"/>
  <c r="H253" i="14"/>
  <c r="P253" i="14"/>
  <c r="X253" i="14"/>
  <c r="AF253" i="14"/>
  <c r="AN253" i="14"/>
  <c r="AV253" i="14"/>
  <c r="BD253" i="14"/>
  <c r="BL253" i="14"/>
  <c r="BT253" i="14"/>
  <c r="CB253" i="14"/>
  <c r="CJ253" i="14"/>
  <c r="L253" i="14"/>
  <c r="Y253" i="14"/>
  <c r="AI253" i="14"/>
  <c r="AS253" i="14"/>
  <c r="BE253" i="14"/>
  <c r="BO253" i="14"/>
  <c r="BY253" i="14"/>
  <c r="CK253" i="14"/>
  <c r="CT253" i="14"/>
  <c r="DC253" i="14"/>
  <c r="DL253" i="14"/>
  <c r="DU253" i="14"/>
  <c r="M253" i="14"/>
  <c r="Z253" i="14"/>
  <c r="AJ253" i="14"/>
  <c r="AU253" i="14"/>
  <c r="BF253" i="14"/>
  <c r="BP253" i="14"/>
  <c r="CA253" i="14"/>
  <c r="CL253" i="14"/>
  <c r="CU253" i="14"/>
  <c r="DD253" i="14"/>
  <c r="DM253" i="14"/>
  <c r="C253" i="14"/>
  <c r="Q253" i="14"/>
  <c r="AA253" i="14"/>
  <c r="AK253" i="14"/>
  <c r="AW253" i="14"/>
  <c r="BG253" i="14"/>
  <c r="BQ253" i="14"/>
  <c r="CC253" i="14"/>
  <c r="CM253" i="14"/>
  <c r="CV253" i="14"/>
  <c r="DE253" i="14"/>
  <c r="DO253" i="14"/>
  <c r="D253" i="14"/>
  <c r="R253" i="14"/>
  <c r="AB253" i="14"/>
  <c r="AM253" i="14"/>
  <c r="AX253" i="14"/>
  <c r="BH253" i="14"/>
  <c r="BS253" i="14"/>
  <c r="CD253" i="14"/>
  <c r="CN253" i="14"/>
  <c r="CW253" i="14"/>
  <c r="DG253" i="14"/>
  <c r="DP253" i="14"/>
  <c r="E253" i="14"/>
  <c r="S253" i="14"/>
  <c r="AC253" i="14"/>
  <c r="AO253" i="14"/>
  <c r="AY253" i="14"/>
  <c r="BI253" i="14"/>
  <c r="BU253" i="14"/>
  <c r="CE253" i="14"/>
  <c r="CO253" i="14"/>
  <c r="CY253" i="14"/>
  <c r="DH253" i="14"/>
  <c r="DQ253" i="14"/>
  <c r="I253" i="14"/>
  <c r="T253" i="14"/>
  <c r="AE253" i="14"/>
  <c r="AP253" i="14"/>
  <c r="AZ253" i="14"/>
  <c r="BK253" i="14"/>
  <c r="BV253" i="14"/>
  <c r="CF253" i="14"/>
  <c r="CQ253" i="14"/>
  <c r="CZ253" i="14"/>
  <c r="DI253" i="14"/>
  <c r="DR253" i="14"/>
  <c r="J253" i="14"/>
  <c r="U253" i="14"/>
  <c r="AG253" i="14"/>
  <c r="AQ253" i="14"/>
  <c r="BA253" i="14"/>
  <c r="BM253" i="14"/>
  <c r="BW253" i="14"/>
  <c r="CG253" i="14"/>
  <c r="CR253" i="14"/>
  <c r="DA253" i="14"/>
  <c r="DJ253" i="14"/>
  <c r="DS253" i="14"/>
  <c r="K253" i="14"/>
  <c r="CS253" i="14"/>
  <c r="AH253" i="14"/>
  <c r="DK253" i="14"/>
  <c r="AR253" i="14"/>
  <c r="DT253" i="14"/>
  <c r="BC253" i="14"/>
  <c r="BN253" i="14"/>
  <c r="BX253" i="14"/>
  <c r="DB253" i="14"/>
  <c r="W253" i="14"/>
  <c r="CI253" i="14"/>
  <c r="H299" i="14"/>
  <c r="P299" i="14"/>
  <c r="X299" i="14"/>
  <c r="AF299" i="14"/>
  <c r="AN299" i="14"/>
  <c r="AV299" i="14"/>
  <c r="BD299" i="14"/>
  <c r="BL299" i="14"/>
  <c r="BT299" i="14"/>
  <c r="CB299" i="14"/>
  <c r="CJ299" i="14"/>
  <c r="CR299" i="14"/>
  <c r="CZ299" i="14"/>
  <c r="DH299" i="14"/>
  <c r="DP299" i="14"/>
  <c r="I299" i="14"/>
  <c r="Q299" i="14"/>
  <c r="Y299" i="14"/>
  <c r="AG299" i="14"/>
  <c r="AO299" i="14"/>
  <c r="AW299" i="14"/>
  <c r="BE299" i="14"/>
  <c r="BM299" i="14"/>
  <c r="BU299" i="14"/>
  <c r="CC299" i="14"/>
  <c r="CK299" i="14"/>
  <c r="CS299" i="14"/>
  <c r="DA299" i="14"/>
  <c r="DI299" i="14"/>
  <c r="DQ299" i="14"/>
  <c r="J299" i="14"/>
  <c r="R299" i="14"/>
  <c r="Z299" i="14"/>
  <c r="AH299" i="14"/>
  <c r="AP299" i="14"/>
  <c r="AX299" i="14"/>
  <c r="BF299" i="14"/>
  <c r="BN299" i="14"/>
  <c r="BV299" i="14"/>
  <c r="CD299" i="14"/>
  <c r="CL299" i="14"/>
  <c r="CT299" i="14"/>
  <c r="DB299" i="14"/>
  <c r="DJ299" i="14"/>
  <c r="DR299" i="14"/>
  <c r="C299" i="14"/>
  <c r="K299" i="14"/>
  <c r="S299" i="14"/>
  <c r="AA299" i="14"/>
  <c r="AI299" i="14"/>
  <c r="AQ299" i="14"/>
  <c r="AY299" i="14"/>
  <c r="BG299" i="14"/>
  <c r="BO299" i="14"/>
  <c r="BW299" i="14"/>
  <c r="CE299" i="14"/>
  <c r="CM299" i="14"/>
  <c r="CU299" i="14"/>
  <c r="DC299" i="14"/>
  <c r="DK299" i="14"/>
  <c r="DS299" i="14"/>
  <c r="D299" i="14"/>
  <c r="L299" i="14"/>
  <c r="T299" i="14"/>
  <c r="AB299" i="14"/>
  <c r="AJ299" i="14"/>
  <c r="AR299" i="14"/>
  <c r="AZ299" i="14"/>
  <c r="BH299" i="14"/>
  <c r="BP299" i="14"/>
  <c r="BX299" i="14"/>
  <c r="CF299" i="14"/>
  <c r="CN299" i="14"/>
  <c r="CV299" i="14"/>
  <c r="DD299" i="14"/>
  <c r="E299" i="14"/>
  <c r="M299" i="14"/>
  <c r="U299" i="14"/>
  <c r="AC299" i="14"/>
  <c r="AK299" i="14"/>
  <c r="AS299" i="14"/>
  <c r="BA299" i="14"/>
  <c r="BI299" i="14"/>
  <c r="BQ299" i="14"/>
  <c r="BY299" i="14"/>
  <c r="CG299" i="14"/>
  <c r="CO299" i="14"/>
  <c r="CW299" i="14"/>
  <c r="DE299" i="14"/>
  <c r="DM299" i="14"/>
  <c r="DU299" i="14"/>
  <c r="F299" i="14"/>
  <c r="N299" i="14"/>
  <c r="V299" i="14"/>
  <c r="AD299" i="14"/>
  <c r="AL299" i="14"/>
  <c r="AT299" i="14"/>
  <c r="BB299" i="14"/>
  <c r="BJ299" i="14"/>
  <c r="BR299" i="14"/>
  <c r="BZ299" i="14"/>
  <c r="CH299" i="14"/>
  <c r="CP299" i="14"/>
  <c r="CX299" i="14"/>
  <c r="DF299" i="14"/>
  <c r="DN299" i="14"/>
  <c r="DV299" i="14"/>
  <c r="H291" i="14"/>
  <c r="P291" i="14"/>
  <c r="X291" i="14"/>
  <c r="AF291" i="14"/>
  <c r="AN291" i="14"/>
  <c r="AV291" i="14"/>
  <c r="BD291" i="14"/>
  <c r="BL291" i="14"/>
  <c r="BT291" i="14"/>
  <c r="CB291" i="14"/>
  <c r="CJ291" i="14"/>
  <c r="CR291" i="14"/>
  <c r="CZ291" i="14"/>
  <c r="DH291" i="14"/>
  <c r="DP291" i="14"/>
  <c r="I291" i="14"/>
  <c r="Q291" i="14"/>
  <c r="Y291" i="14"/>
  <c r="AG291" i="14"/>
  <c r="AO291" i="14"/>
  <c r="AW291" i="14"/>
  <c r="BE291" i="14"/>
  <c r="BM291" i="14"/>
  <c r="BU291" i="14"/>
  <c r="CC291" i="14"/>
  <c r="CK291" i="14"/>
  <c r="CS291" i="14"/>
  <c r="DA291" i="14"/>
  <c r="DI291" i="14"/>
  <c r="DQ291" i="14"/>
  <c r="E291" i="14"/>
  <c r="M291" i="14"/>
  <c r="U291" i="14"/>
  <c r="AC291" i="14"/>
  <c r="AK291" i="14"/>
  <c r="AS291" i="14"/>
  <c r="BA291" i="14"/>
  <c r="BI291" i="14"/>
  <c r="BQ291" i="14"/>
  <c r="BY291" i="14"/>
  <c r="CG291" i="14"/>
  <c r="CO291" i="14"/>
  <c r="CW291" i="14"/>
  <c r="DE291" i="14"/>
  <c r="DM291" i="14"/>
  <c r="DU291" i="14"/>
  <c r="F291" i="14"/>
  <c r="N291" i="14"/>
  <c r="V291" i="14"/>
  <c r="AD291" i="14"/>
  <c r="AL291" i="14"/>
  <c r="AT291" i="14"/>
  <c r="BB291" i="14"/>
  <c r="BJ291" i="14"/>
  <c r="BR291" i="14"/>
  <c r="BZ291" i="14"/>
  <c r="CH291" i="14"/>
  <c r="CP291" i="14"/>
  <c r="L291" i="14"/>
  <c r="AB291" i="14"/>
  <c r="AR291" i="14"/>
  <c r="BH291" i="14"/>
  <c r="BX291" i="14"/>
  <c r="CN291" i="14"/>
  <c r="DC291" i="14"/>
  <c r="DO291" i="14"/>
  <c r="O291" i="14"/>
  <c r="AE291" i="14"/>
  <c r="AU291" i="14"/>
  <c r="BK291" i="14"/>
  <c r="CA291" i="14"/>
  <c r="CQ291" i="14"/>
  <c r="DD291" i="14"/>
  <c r="DR291" i="14"/>
  <c r="R291" i="14"/>
  <c r="AH291" i="14"/>
  <c r="AX291" i="14"/>
  <c r="BN291" i="14"/>
  <c r="CD291" i="14"/>
  <c r="CT291" i="14"/>
  <c r="DF291" i="14"/>
  <c r="DS291" i="14"/>
  <c r="C291" i="14"/>
  <c r="S291" i="14"/>
  <c r="AI291" i="14"/>
  <c r="AY291" i="14"/>
  <c r="BO291" i="14"/>
  <c r="CE291" i="14"/>
  <c r="CU291" i="14"/>
  <c r="DG291" i="14"/>
  <c r="DT291" i="14"/>
  <c r="D291" i="14"/>
  <c r="T291" i="14"/>
  <c r="AJ291" i="14"/>
  <c r="AZ291" i="14"/>
  <c r="BP291" i="14"/>
  <c r="CF291" i="14"/>
  <c r="CV291" i="14"/>
  <c r="DJ291" i="14"/>
  <c r="DV291" i="14"/>
  <c r="G291" i="14"/>
  <c r="W291" i="14"/>
  <c r="AM291" i="14"/>
  <c r="BC291" i="14"/>
  <c r="BS291" i="14"/>
  <c r="CI291" i="14"/>
  <c r="CX291" i="14"/>
  <c r="DK291" i="14"/>
  <c r="J291" i="14"/>
  <c r="Z291" i="14"/>
  <c r="AP291" i="14"/>
  <c r="BF291" i="14"/>
  <c r="BV291" i="14"/>
  <c r="CL291" i="14"/>
  <c r="CY291" i="14"/>
  <c r="DL291" i="14"/>
  <c r="H283" i="14"/>
  <c r="P283" i="14"/>
  <c r="X283" i="14"/>
  <c r="AF283" i="14"/>
  <c r="AN283" i="14"/>
  <c r="AV283" i="14"/>
  <c r="BD283" i="14"/>
  <c r="BL283" i="14"/>
  <c r="BT283" i="14"/>
  <c r="CB283" i="14"/>
  <c r="CJ283" i="14"/>
  <c r="CR283" i="14"/>
  <c r="CZ283" i="14"/>
  <c r="DH283" i="14"/>
  <c r="DP283" i="14"/>
  <c r="I283" i="14"/>
  <c r="Q283" i="14"/>
  <c r="Y283" i="14"/>
  <c r="AG283" i="14"/>
  <c r="AO283" i="14"/>
  <c r="AW283" i="14"/>
  <c r="BE283" i="14"/>
  <c r="BM283" i="14"/>
  <c r="BU283" i="14"/>
  <c r="CC283" i="14"/>
  <c r="CK283" i="14"/>
  <c r="CS283" i="14"/>
  <c r="DA283" i="14"/>
  <c r="DI283" i="14"/>
  <c r="DQ283" i="14"/>
  <c r="J283" i="14"/>
  <c r="R283" i="14"/>
  <c r="Z283" i="14"/>
  <c r="AH283" i="14"/>
  <c r="AP283" i="14"/>
  <c r="AX283" i="14"/>
  <c r="BF283" i="14"/>
  <c r="BN283" i="14"/>
  <c r="BV283" i="14"/>
  <c r="CD283" i="14"/>
  <c r="CL283" i="14"/>
  <c r="CT283" i="14"/>
  <c r="DB283" i="14"/>
  <c r="DJ283" i="14"/>
  <c r="DR283" i="14"/>
  <c r="C283" i="14"/>
  <c r="K283" i="14"/>
  <c r="S283" i="14"/>
  <c r="AA283" i="14"/>
  <c r="AI283" i="14"/>
  <c r="AQ283" i="14"/>
  <c r="AY283" i="14"/>
  <c r="BG283" i="14"/>
  <c r="BO283" i="14"/>
  <c r="BW283" i="14"/>
  <c r="CE283" i="14"/>
  <c r="CM283" i="14"/>
  <c r="CU283" i="14"/>
  <c r="DC283" i="14"/>
  <c r="E283" i="14"/>
  <c r="M283" i="14"/>
  <c r="U283" i="14"/>
  <c r="AC283" i="14"/>
  <c r="L283" i="14"/>
  <c r="AE283" i="14"/>
  <c r="AU283" i="14"/>
  <c r="BK283" i="14"/>
  <c r="CA283" i="14"/>
  <c r="CQ283" i="14"/>
  <c r="DG283" i="14"/>
  <c r="DU283" i="14"/>
  <c r="N283" i="14"/>
  <c r="AJ283" i="14"/>
  <c r="AZ283" i="14"/>
  <c r="BP283" i="14"/>
  <c r="CF283" i="14"/>
  <c r="CV283" i="14"/>
  <c r="DK283" i="14"/>
  <c r="DV283" i="14"/>
  <c r="O283" i="14"/>
  <c r="AK283" i="14"/>
  <c r="BA283" i="14"/>
  <c r="BQ283" i="14"/>
  <c r="CG283" i="14"/>
  <c r="CW283" i="14"/>
  <c r="DL283" i="14"/>
  <c r="T283" i="14"/>
  <c r="AL283" i="14"/>
  <c r="BB283" i="14"/>
  <c r="BR283" i="14"/>
  <c r="CH283" i="14"/>
  <c r="CX283" i="14"/>
  <c r="DM283" i="14"/>
  <c r="V283" i="14"/>
  <c r="AM283" i="14"/>
  <c r="BC283" i="14"/>
  <c r="BS283" i="14"/>
  <c r="CI283" i="14"/>
  <c r="CY283" i="14"/>
  <c r="DN283" i="14"/>
  <c r="F283" i="14"/>
  <c r="AB283" i="14"/>
  <c r="AS283" i="14"/>
  <c r="BI283" i="14"/>
  <c r="BY283" i="14"/>
  <c r="CO283" i="14"/>
  <c r="DE283" i="14"/>
  <c r="DS283" i="14"/>
  <c r="G283" i="14"/>
  <c r="AD283" i="14"/>
  <c r="AT283" i="14"/>
  <c r="BJ283" i="14"/>
  <c r="BZ283" i="14"/>
  <c r="CP283" i="14"/>
  <c r="DF283" i="14"/>
  <c r="DT283" i="14"/>
  <c r="CN283" i="14"/>
  <c r="DD283" i="14"/>
  <c r="DO283" i="14"/>
  <c r="D283" i="14"/>
  <c r="W283" i="14"/>
  <c r="AR283" i="14"/>
  <c r="BH283" i="14"/>
  <c r="D275" i="14"/>
  <c r="L275" i="14"/>
  <c r="T275" i="14"/>
  <c r="AB275" i="14"/>
  <c r="AJ275" i="14"/>
  <c r="AR275" i="14"/>
  <c r="H275" i="14"/>
  <c r="Q275" i="14"/>
  <c r="Z275" i="14"/>
  <c r="AI275" i="14"/>
  <c r="AS275" i="14"/>
  <c r="BA275" i="14"/>
  <c r="BI275" i="14"/>
  <c r="BQ275" i="14"/>
  <c r="BY275" i="14"/>
  <c r="CG275" i="14"/>
  <c r="CO275" i="14"/>
  <c r="CW275" i="14"/>
  <c r="DE275" i="14"/>
  <c r="DM275" i="14"/>
  <c r="DU275" i="14"/>
  <c r="J275" i="14"/>
  <c r="S275" i="14"/>
  <c r="AC275" i="14"/>
  <c r="AL275" i="14"/>
  <c r="AU275" i="14"/>
  <c r="BC275" i="14"/>
  <c r="BK275" i="14"/>
  <c r="BS275" i="14"/>
  <c r="CA275" i="14"/>
  <c r="CI275" i="14"/>
  <c r="CQ275" i="14"/>
  <c r="CY275" i="14"/>
  <c r="DG275" i="14"/>
  <c r="DO275" i="14"/>
  <c r="F275" i="14"/>
  <c r="O275" i="14"/>
  <c r="X275" i="14"/>
  <c r="AG275" i="14"/>
  <c r="AP275" i="14"/>
  <c r="AY275" i="14"/>
  <c r="G275" i="14"/>
  <c r="P275" i="14"/>
  <c r="Y275" i="14"/>
  <c r="AH275" i="14"/>
  <c r="AQ275" i="14"/>
  <c r="AZ275" i="14"/>
  <c r="BH275" i="14"/>
  <c r="BP275" i="14"/>
  <c r="BX275" i="14"/>
  <c r="CF275" i="14"/>
  <c r="CN275" i="14"/>
  <c r="CV275" i="14"/>
  <c r="DD275" i="14"/>
  <c r="DL275" i="14"/>
  <c r="DT275" i="14"/>
  <c r="M275" i="14"/>
  <c r="AE275" i="14"/>
  <c r="AW275" i="14"/>
  <c r="BL275" i="14"/>
  <c r="BW275" i="14"/>
  <c r="CK275" i="14"/>
  <c r="CX275" i="14"/>
  <c r="DJ275" i="14"/>
  <c r="N275" i="14"/>
  <c r="AF275" i="14"/>
  <c r="AX275" i="14"/>
  <c r="BM275" i="14"/>
  <c r="BZ275" i="14"/>
  <c r="CL275" i="14"/>
  <c r="CZ275" i="14"/>
  <c r="DK275" i="14"/>
  <c r="R275" i="14"/>
  <c r="AK275" i="14"/>
  <c r="BB275" i="14"/>
  <c r="BN275" i="14"/>
  <c r="CB275" i="14"/>
  <c r="CM275" i="14"/>
  <c r="DA275" i="14"/>
  <c r="DN275" i="14"/>
  <c r="U275" i="14"/>
  <c r="AM275" i="14"/>
  <c r="BD275" i="14"/>
  <c r="BO275" i="14"/>
  <c r="CC275" i="14"/>
  <c r="CP275" i="14"/>
  <c r="DB275" i="14"/>
  <c r="DP275" i="14"/>
  <c r="C275" i="14"/>
  <c r="V275" i="14"/>
  <c r="AN275" i="14"/>
  <c r="BE275" i="14"/>
  <c r="BR275" i="14"/>
  <c r="CD275" i="14"/>
  <c r="CR275" i="14"/>
  <c r="DC275" i="14"/>
  <c r="DQ275" i="14"/>
  <c r="E275" i="14"/>
  <c r="W275" i="14"/>
  <c r="AO275" i="14"/>
  <c r="BF275" i="14"/>
  <c r="BT275" i="14"/>
  <c r="CE275" i="14"/>
  <c r="CS275" i="14"/>
  <c r="DF275" i="14"/>
  <c r="DR275" i="14"/>
  <c r="I275" i="14"/>
  <c r="AA275" i="14"/>
  <c r="AT275" i="14"/>
  <c r="BG275" i="14"/>
  <c r="BU275" i="14"/>
  <c r="CH275" i="14"/>
  <c r="CT275" i="14"/>
  <c r="DH275" i="14"/>
  <c r="DS275" i="14"/>
  <c r="AD275" i="14"/>
  <c r="AV275" i="14"/>
  <c r="BJ275" i="14"/>
  <c r="BV275" i="14"/>
  <c r="CJ275" i="14"/>
  <c r="DI275" i="14"/>
  <c r="K275" i="14"/>
  <c r="DV275" i="14"/>
  <c r="CU275" i="14"/>
  <c r="J267" i="14"/>
  <c r="R267" i="14"/>
  <c r="Z267" i="14"/>
  <c r="AH267" i="14"/>
  <c r="AP267" i="14"/>
  <c r="AX267" i="14"/>
  <c r="BF267" i="14"/>
  <c r="BN267" i="14"/>
  <c r="BV267" i="14"/>
  <c r="CD267" i="14"/>
  <c r="CL267" i="14"/>
  <c r="CT267" i="14"/>
  <c r="DB267" i="14"/>
  <c r="DJ267" i="14"/>
  <c r="DR267" i="14"/>
  <c r="G267" i="14"/>
  <c r="O267" i="14"/>
  <c r="W267" i="14"/>
  <c r="AE267" i="14"/>
  <c r="AM267" i="14"/>
  <c r="AU267" i="14"/>
  <c r="BC267" i="14"/>
  <c r="BK267" i="14"/>
  <c r="BS267" i="14"/>
  <c r="CA267" i="14"/>
  <c r="CI267" i="14"/>
  <c r="CQ267" i="14"/>
  <c r="CY267" i="14"/>
  <c r="I267" i="14"/>
  <c r="T267" i="14"/>
  <c r="AD267" i="14"/>
  <c r="AO267" i="14"/>
  <c r="AZ267" i="14"/>
  <c r="BJ267" i="14"/>
  <c r="BU267" i="14"/>
  <c r="K267" i="14"/>
  <c r="U267" i="14"/>
  <c r="AF267" i="14"/>
  <c r="AQ267" i="14"/>
  <c r="BA267" i="14"/>
  <c r="BL267" i="14"/>
  <c r="BW267" i="14"/>
  <c r="CG267" i="14"/>
  <c r="CR267" i="14"/>
  <c r="DC267" i="14"/>
  <c r="DL267" i="14"/>
  <c r="DU267" i="14"/>
  <c r="L267" i="14"/>
  <c r="V267" i="14"/>
  <c r="AG267" i="14"/>
  <c r="AR267" i="14"/>
  <c r="BB267" i="14"/>
  <c r="BM267" i="14"/>
  <c r="BX267" i="14"/>
  <c r="CH267" i="14"/>
  <c r="CS267" i="14"/>
  <c r="DD267" i="14"/>
  <c r="DM267" i="14"/>
  <c r="DV267" i="14"/>
  <c r="C267" i="14"/>
  <c r="M267" i="14"/>
  <c r="X267" i="14"/>
  <c r="AI267" i="14"/>
  <c r="AS267" i="14"/>
  <c r="BD267" i="14"/>
  <c r="BO267" i="14"/>
  <c r="BY267" i="14"/>
  <c r="D267" i="14"/>
  <c r="N267" i="14"/>
  <c r="Y267" i="14"/>
  <c r="AJ267" i="14"/>
  <c r="AT267" i="14"/>
  <c r="BE267" i="14"/>
  <c r="BP267" i="14"/>
  <c r="BZ267" i="14"/>
  <c r="CK267" i="14"/>
  <c r="CV267" i="14"/>
  <c r="DF267" i="14"/>
  <c r="DO267" i="14"/>
  <c r="E267" i="14"/>
  <c r="P267" i="14"/>
  <c r="AA267" i="14"/>
  <c r="AK267" i="14"/>
  <c r="AV267" i="14"/>
  <c r="BG267" i="14"/>
  <c r="BQ267" i="14"/>
  <c r="CB267" i="14"/>
  <c r="CM267" i="14"/>
  <c r="CW267" i="14"/>
  <c r="DG267" i="14"/>
  <c r="DP267" i="14"/>
  <c r="F267" i="14"/>
  <c r="Q267" i="14"/>
  <c r="AB267" i="14"/>
  <c r="AL267" i="14"/>
  <c r="AW267" i="14"/>
  <c r="BH267" i="14"/>
  <c r="BR267" i="14"/>
  <c r="CC267" i="14"/>
  <c r="CN267" i="14"/>
  <c r="CX267" i="14"/>
  <c r="DH267" i="14"/>
  <c r="DQ267" i="14"/>
  <c r="AN267" i="14"/>
  <c r="CP267" i="14"/>
  <c r="DS267" i="14"/>
  <c r="AY267" i="14"/>
  <c r="CU267" i="14"/>
  <c r="DT267" i="14"/>
  <c r="BI267" i="14"/>
  <c r="CZ267" i="14"/>
  <c r="BT267" i="14"/>
  <c r="DA267" i="14"/>
  <c r="CE267" i="14"/>
  <c r="DE267" i="14"/>
  <c r="S267" i="14"/>
  <c r="CJ267" i="14"/>
  <c r="DK267" i="14"/>
  <c r="AC267" i="14"/>
  <c r="CO267" i="14"/>
  <c r="DN267" i="14"/>
  <c r="H267" i="14"/>
  <c r="CF267" i="14"/>
  <c r="DI267" i="14"/>
  <c r="G259" i="14"/>
  <c r="O259" i="14"/>
  <c r="W259" i="14"/>
  <c r="AE259" i="14"/>
  <c r="AM259" i="14"/>
  <c r="AU259" i="14"/>
  <c r="BC259" i="14"/>
  <c r="BK259" i="14"/>
  <c r="BS259" i="14"/>
  <c r="CA259" i="14"/>
  <c r="CI259" i="14"/>
  <c r="CQ259" i="14"/>
  <c r="CY259" i="14"/>
  <c r="DG259" i="14"/>
  <c r="DO259" i="14"/>
  <c r="H259" i="14"/>
  <c r="P259" i="14"/>
  <c r="X259" i="14"/>
  <c r="I259" i="14"/>
  <c r="Q259" i="14"/>
  <c r="Y259" i="14"/>
  <c r="AG259" i="14"/>
  <c r="AO259" i="14"/>
  <c r="AW259" i="14"/>
  <c r="BE259" i="14"/>
  <c r="BM259" i="14"/>
  <c r="BU259" i="14"/>
  <c r="CC259" i="14"/>
  <c r="CK259" i="14"/>
  <c r="CS259" i="14"/>
  <c r="DA259" i="14"/>
  <c r="C259" i="14"/>
  <c r="N259" i="14"/>
  <c r="AB259" i="14"/>
  <c r="AL259" i="14"/>
  <c r="AX259" i="14"/>
  <c r="BH259" i="14"/>
  <c r="BR259" i="14"/>
  <c r="CD259" i="14"/>
  <c r="CN259" i="14"/>
  <c r="CX259" i="14"/>
  <c r="DI259" i="14"/>
  <c r="DR259" i="14"/>
  <c r="E259" i="14"/>
  <c r="S259" i="14"/>
  <c r="AD259" i="14"/>
  <c r="AP259" i="14"/>
  <c r="AZ259" i="14"/>
  <c r="BJ259" i="14"/>
  <c r="BV259" i="14"/>
  <c r="CF259" i="14"/>
  <c r="CP259" i="14"/>
  <c r="DB259" i="14"/>
  <c r="DK259" i="14"/>
  <c r="DT259" i="14"/>
  <c r="F259" i="14"/>
  <c r="T259" i="14"/>
  <c r="AF259" i="14"/>
  <c r="AQ259" i="14"/>
  <c r="BA259" i="14"/>
  <c r="BL259" i="14"/>
  <c r="BW259" i="14"/>
  <c r="CG259" i="14"/>
  <c r="CR259" i="14"/>
  <c r="DC259" i="14"/>
  <c r="DL259" i="14"/>
  <c r="DU259" i="14"/>
  <c r="J259" i="14"/>
  <c r="U259" i="14"/>
  <c r="AH259" i="14"/>
  <c r="AR259" i="14"/>
  <c r="BB259" i="14"/>
  <c r="BN259" i="14"/>
  <c r="BX259" i="14"/>
  <c r="CH259" i="14"/>
  <c r="CT259" i="14"/>
  <c r="DD259" i="14"/>
  <c r="DM259" i="14"/>
  <c r="DV259" i="14"/>
  <c r="K259" i="14"/>
  <c r="V259" i="14"/>
  <c r="AI259" i="14"/>
  <c r="AS259" i="14"/>
  <c r="BD259" i="14"/>
  <c r="BO259" i="14"/>
  <c r="BY259" i="14"/>
  <c r="CJ259" i="14"/>
  <c r="CU259" i="14"/>
  <c r="DE259" i="14"/>
  <c r="DN259" i="14"/>
  <c r="D259" i="14"/>
  <c r="AK259" i="14"/>
  <c r="BP259" i="14"/>
  <c r="CO259" i="14"/>
  <c r="DQ259" i="14"/>
  <c r="M259" i="14"/>
  <c r="AT259" i="14"/>
  <c r="BT259" i="14"/>
  <c r="CW259" i="14"/>
  <c r="R259" i="14"/>
  <c r="AV259" i="14"/>
  <c r="BZ259" i="14"/>
  <c r="CZ259" i="14"/>
  <c r="Z259" i="14"/>
  <c r="AY259" i="14"/>
  <c r="CB259" i="14"/>
  <c r="DF259" i="14"/>
  <c r="AA259" i="14"/>
  <c r="BF259" i="14"/>
  <c r="CE259" i="14"/>
  <c r="DH259" i="14"/>
  <c r="BQ259" i="14"/>
  <c r="CL259" i="14"/>
  <c r="L259" i="14"/>
  <c r="CM259" i="14"/>
  <c r="AC259" i="14"/>
  <c r="CV259" i="14"/>
  <c r="AJ259" i="14"/>
  <c r="DJ259" i="14"/>
  <c r="AN259" i="14"/>
  <c r="DP259" i="14"/>
  <c r="BG259" i="14"/>
  <c r="DS259" i="14"/>
  <c r="BI259" i="14"/>
  <c r="F251" i="14"/>
  <c r="N251" i="14"/>
  <c r="V251" i="14"/>
  <c r="AD251" i="14"/>
  <c r="AL251" i="14"/>
  <c r="AT251" i="14"/>
  <c r="BB251" i="14"/>
  <c r="BJ251" i="14"/>
  <c r="BR251" i="14"/>
  <c r="BZ251" i="14"/>
  <c r="CH251" i="14"/>
  <c r="CP251" i="14"/>
  <c r="CX251" i="14"/>
  <c r="DF251" i="14"/>
  <c r="DN251" i="14"/>
  <c r="DV251" i="14"/>
  <c r="G251" i="14"/>
  <c r="O251" i="14"/>
  <c r="W251" i="14"/>
  <c r="AE251" i="14"/>
  <c r="AM251" i="14"/>
  <c r="AU251" i="14"/>
  <c r="BC251" i="14"/>
  <c r="BK251" i="14"/>
  <c r="BS251" i="14"/>
  <c r="CA251" i="14"/>
  <c r="CI251" i="14"/>
  <c r="CQ251" i="14"/>
  <c r="CY251" i="14"/>
  <c r="DG251" i="14"/>
  <c r="DO251" i="14"/>
  <c r="H251" i="14"/>
  <c r="P251" i="14"/>
  <c r="X251" i="14"/>
  <c r="AF251" i="14"/>
  <c r="AN251" i="14"/>
  <c r="AV251" i="14"/>
  <c r="BD251" i="14"/>
  <c r="BL251" i="14"/>
  <c r="BT251" i="14"/>
  <c r="CB251" i="14"/>
  <c r="CJ251" i="14"/>
  <c r="CR251" i="14"/>
  <c r="CZ251" i="14"/>
  <c r="DH251" i="14"/>
  <c r="DP251" i="14"/>
  <c r="D251" i="14"/>
  <c r="L251" i="14"/>
  <c r="T251" i="14"/>
  <c r="AB251" i="14"/>
  <c r="AJ251" i="14"/>
  <c r="AR251" i="14"/>
  <c r="J251" i="14"/>
  <c r="Z251" i="14"/>
  <c r="AP251" i="14"/>
  <c r="BE251" i="14"/>
  <c r="BP251" i="14"/>
  <c r="CD251" i="14"/>
  <c r="CO251" i="14"/>
  <c r="DC251" i="14"/>
  <c r="DQ251" i="14"/>
  <c r="K251" i="14"/>
  <c r="AA251" i="14"/>
  <c r="AQ251" i="14"/>
  <c r="BF251" i="14"/>
  <c r="BQ251" i="14"/>
  <c r="CE251" i="14"/>
  <c r="CS251" i="14"/>
  <c r="DD251" i="14"/>
  <c r="DR251" i="14"/>
  <c r="M251" i="14"/>
  <c r="AC251" i="14"/>
  <c r="AS251" i="14"/>
  <c r="BG251" i="14"/>
  <c r="BU251" i="14"/>
  <c r="CF251" i="14"/>
  <c r="CT251" i="14"/>
  <c r="DE251" i="14"/>
  <c r="DS251" i="14"/>
  <c r="Q251" i="14"/>
  <c r="AG251" i="14"/>
  <c r="AW251" i="14"/>
  <c r="BH251" i="14"/>
  <c r="BV251" i="14"/>
  <c r="CG251" i="14"/>
  <c r="CU251" i="14"/>
  <c r="DI251" i="14"/>
  <c r="DT251" i="14"/>
  <c r="R251" i="14"/>
  <c r="AH251" i="14"/>
  <c r="AX251" i="14"/>
  <c r="BI251" i="14"/>
  <c r="BW251" i="14"/>
  <c r="CK251" i="14"/>
  <c r="CV251" i="14"/>
  <c r="DJ251" i="14"/>
  <c r="DU251" i="14"/>
  <c r="C251" i="14"/>
  <c r="S251" i="14"/>
  <c r="AI251" i="14"/>
  <c r="AY251" i="14"/>
  <c r="BM251" i="14"/>
  <c r="BX251" i="14"/>
  <c r="CL251" i="14"/>
  <c r="CW251" i="14"/>
  <c r="DK251" i="14"/>
  <c r="E251" i="14"/>
  <c r="U251" i="14"/>
  <c r="AK251" i="14"/>
  <c r="AZ251" i="14"/>
  <c r="BN251" i="14"/>
  <c r="BY251" i="14"/>
  <c r="CM251" i="14"/>
  <c r="DA251" i="14"/>
  <c r="DL251" i="14"/>
  <c r="BA251" i="14"/>
  <c r="CC251" i="14"/>
  <c r="CN251" i="14"/>
  <c r="DB251" i="14"/>
  <c r="I251" i="14"/>
  <c r="DM251" i="14"/>
  <c r="AO251" i="14"/>
  <c r="Y251" i="14"/>
  <c r="BO251" i="14"/>
  <c r="I243" i="14"/>
  <c r="Q243" i="14"/>
  <c r="Y243" i="14"/>
  <c r="AG243" i="14"/>
  <c r="AO243" i="14"/>
  <c r="AW243" i="14"/>
  <c r="BE243" i="14"/>
  <c r="BM243" i="14"/>
  <c r="BU243" i="14"/>
  <c r="CC243" i="14"/>
  <c r="CK243" i="14"/>
  <c r="CS243" i="14"/>
  <c r="DA243" i="14"/>
  <c r="DI243" i="14"/>
  <c r="DQ243" i="14"/>
  <c r="J243" i="14"/>
  <c r="R243" i="14"/>
  <c r="Z243" i="14"/>
  <c r="AH243" i="14"/>
  <c r="AP243" i="14"/>
  <c r="AX243" i="14"/>
  <c r="BF243" i="14"/>
  <c r="BN243" i="14"/>
  <c r="BV243" i="14"/>
  <c r="CD243" i="14"/>
  <c r="CL243" i="14"/>
  <c r="CT243" i="14"/>
  <c r="DB243" i="14"/>
  <c r="DJ243" i="14"/>
  <c r="DR243" i="14"/>
  <c r="C243" i="14"/>
  <c r="K243" i="14"/>
  <c r="S243" i="14"/>
  <c r="AA243" i="14"/>
  <c r="AI243" i="14"/>
  <c r="AQ243" i="14"/>
  <c r="AY243" i="14"/>
  <c r="BG243" i="14"/>
  <c r="BO243" i="14"/>
  <c r="BW243" i="14"/>
  <c r="CE243" i="14"/>
  <c r="CM243" i="14"/>
  <c r="CU243" i="14"/>
  <c r="DC243" i="14"/>
  <c r="DK243" i="14"/>
  <c r="DS243" i="14"/>
  <c r="D243" i="14"/>
  <c r="L243" i="14"/>
  <c r="T243" i="14"/>
  <c r="AB243" i="14"/>
  <c r="AJ243" i="14"/>
  <c r="AR243" i="14"/>
  <c r="AZ243" i="14"/>
  <c r="BH243" i="14"/>
  <c r="BP243" i="14"/>
  <c r="BX243" i="14"/>
  <c r="CF243" i="14"/>
  <c r="CN243" i="14"/>
  <c r="CV243" i="14"/>
  <c r="DD243" i="14"/>
  <c r="DL243" i="14"/>
  <c r="DT243" i="14"/>
  <c r="E243" i="14"/>
  <c r="M243" i="14"/>
  <c r="U243" i="14"/>
  <c r="AC243" i="14"/>
  <c r="AK243" i="14"/>
  <c r="AS243" i="14"/>
  <c r="BA243" i="14"/>
  <c r="BI243" i="14"/>
  <c r="BQ243" i="14"/>
  <c r="BY243" i="14"/>
  <c r="CG243" i="14"/>
  <c r="CO243" i="14"/>
  <c r="F243" i="14"/>
  <c r="N243" i="14"/>
  <c r="V243" i="14"/>
  <c r="AD243" i="14"/>
  <c r="AL243" i="14"/>
  <c r="AT243" i="14"/>
  <c r="BB243" i="14"/>
  <c r="BJ243" i="14"/>
  <c r="BR243" i="14"/>
  <c r="BZ243" i="14"/>
  <c r="CH243" i="14"/>
  <c r="CP243" i="14"/>
  <c r="CX243" i="14"/>
  <c r="DF243" i="14"/>
  <c r="DN243" i="14"/>
  <c r="DV243" i="14"/>
  <c r="G243" i="14"/>
  <c r="AM243" i="14"/>
  <c r="BS243" i="14"/>
  <c r="CW243" i="14"/>
  <c r="DP243" i="14"/>
  <c r="H243" i="14"/>
  <c r="AN243" i="14"/>
  <c r="BT243" i="14"/>
  <c r="CY243" i="14"/>
  <c r="DU243" i="14"/>
  <c r="O243" i="14"/>
  <c r="AU243" i="14"/>
  <c r="CA243" i="14"/>
  <c r="CZ243" i="14"/>
  <c r="P243" i="14"/>
  <c r="AV243" i="14"/>
  <c r="CB243" i="14"/>
  <c r="DE243" i="14"/>
  <c r="W243" i="14"/>
  <c r="BC243" i="14"/>
  <c r="CI243" i="14"/>
  <c r="DG243" i="14"/>
  <c r="X243" i="14"/>
  <c r="BD243" i="14"/>
  <c r="CJ243" i="14"/>
  <c r="DH243" i="14"/>
  <c r="AE243" i="14"/>
  <c r="BK243" i="14"/>
  <c r="CQ243" i="14"/>
  <c r="DM243" i="14"/>
  <c r="CR243" i="14"/>
  <c r="DO243" i="14"/>
  <c r="AF243" i="14"/>
  <c r="BL243" i="14"/>
  <c r="I235" i="14"/>
  <c r="AG235" i="14"/>
  <c r="BR235" i="14"/>
  <c r="DC235" i="14"/>
  <c r="AI235" i="14"/>
  <c r="BS235" i="14"/>
  <c r="DD235" i="14"/>
  <c r="AQ235" i="14"/>
  <c r="CA235" i="14"/>
  <c r="DL235" i="14"/>
  <c r="AR235" i="14"/>
  <c r="CB235" i="14"/>
  <c r="DM235" i="14"/>
  <c r="L235" i="14"/>
  <c r="AZ235" i="14"/>
  <c r="CJ235" i="14"/>
  <c r="DU235" i="14"/>
  <c r="N235" i="14"/>
  <c r="BA235" i="14"/>
  <c r="CK235" i="14"/>
  <c r="DV235" i="14"/>
  <c r="X235" i="14"/>
  <c r="BI235" i="14"/>
  <c r="CS235" i="14"/>
  <c r="Y235" i="14"/>
  <c r="BJ235" i="14"/>
  <c r="CU235" i="14"/>
  <c r="E227" i="14"/>
  <c r="Q227" i="14"/>
  <c r="R227" i="14"/>
  <c r="BH227" i="14"/>
  <c r="BI227" i="14"/>
  <c r="CW227" i="14"/>
  <c r="CX227" i="14"/>
  <c r="CF3" i="14"/>
  <c r="DV305" i="14"/>
  <c r="DN305" i="14"/>
  <c r="DF305" i="14"/>
  <c r="CX305" i="14"/>
  <c r="CP305" i="14"/>
  <c r="CH305" i="14"/>
  <c r="BZ305" i="14"/>
  <c r="BR305" i="14"/>
  <c r="BJ305" i="14"/>
  <c r="BB305" i="14"/>
  <c r="AT305" i="14"/>
  <c r="AL305" i="14"/>
  <c r="AD305" i="14"/>
  <c r="V305" i="14"/>
  <c r="N305" i="14"/>
  <c r="F305" i="14"/>
  <c r="DR304" i="14"/>
  <c r="DJ304" i="14"/>
  <c r="DB304" i="14"/>
  <c r="CT304" i="14"/>
  <c r="CK304" i="14"/>
  <c r="CB304" i="14"/>
  <c r="BS304" i="14"/>
  <c r="BG304" i="14"/>
  <c r="AW304" i="14"/>
  <c r="AM304" i="14"/>
  <c r="AA304" i="14"/>
  <c r="Q304" i="14"/>
  <c r="G304" i="14"/>
  <c r="DO303" i="14"/>
  <c r="DE303" i="14"/>
  <c r="CU303" i="14"/>
  <c r="CI303" i="14"/>
  <c r="BY303" i="14"/>
  <c r="BO303" i="14"/>
  <c r="BC303" i="14"/>
  <c r="AS303" i="14"/>
  <c r="AI303" i="14"/>
  <c r="W303" i="14"/>
  <c r="M303" i="14"/>
  <c r="DS302" i="14"/>
  <c r="DH302" i="14"/>
  <c r="CT302" i="14"/>
  <c r="CI302" i="14"/>
  <c r="BU302" i="14"/>
  <c r="BG302" i="14"/>
  <c r="AV302" i="14"/>
  <c r="AH302" i="14"/>
  <c r="W302" i="14"/>
  <c r="I302" i="14"/>
  <c r="DO301" i="14"/>
  <c r="DD301" i="14"/>
  <c r="CN301" i="14"/>
  <c r="BX301" i="14"/>
  <c r="BH301" i="14"/>
  <c r="AR301" i="14"/>
  <c r="AB301" i="14"/>
  <c r="L301" i="14"/>
  <c r="DP300" i="14"/>
  <c r="CZ300" i="14"/>
  <c r="CJ300" i="14"/>
  <c r="BN300" i="14"/>
  <c r="AQ300" i="14"/>
  <c r="X300" i="14"/>
  <c r="DT299" i="14"/>
  <c r="BS299" i="14"/>
  <c r="G299" i="14"/>
  <c r="BO298" i="14"/>
  <c r="BK297" i="14"/>
  <c r="DS296" i="14"/>
  <c r="BG296" i="14"/>
  <c r="DO295" i="14"/>
  <c r="BA295" i="14"/>
  <c r="CZ294" i="14"/>
  <c r="AE294" i="14"/>
  <c r="BY293" i="14"/>
  <c r="DK292" i="14"/>
  <c r="AE292" i="14"/>
  <c r="AQ291" i="14"/>
  <c r="DT285" i="14"/>
  <c r="G261" i="14"/>
  <c r="O261" i="14"/>
  <c r="W261" i="14"/>
  <c r="AE261" i="14"/>
  <c r="AM261" i="14"/>
  <c r="AU261" i="14"/>
  <c r="BC261" i="14"/>
  <c r="BK261" i="14"/>
  <c r="BS261" i="14"/>
  <c r="CA261" i="14"/>
  <c r="CI261" i="14"/>
  <c r="CQ261" i="14"/>
  <c r="CY261" i="14"/>
  <c r="DG261" i="14"/>
  <c r="DO261" i="14"/>
  <c r="J261" i="14"/>
  <c r="R261" i="14"/>
  <c r="Z261" i="14"/>
  <c r="AH261" i="14"/>
  <c r="AP261" i="14"/>
  <c r="AX261" i="14"/>
  <c r="BF261" i="14"/>
  <c r="BN261" i="14"/>
  <c r="BV261" i="14"/>
  <c r="C261" i="14"/>
  <c r="K261" i="14"/>
  <c r="S261" i="14"/>
  <c r="AA261" i="14"/>
  <c r="AI261" i="14"/>
  <c r="AQ261" i="14"/>
  <c r="AY261" i="14"/>
  <c r="BG261" i="14"/>
  <c r="BO261" i="14"/>
  <c r="BW261" i="14"/>
  <c r="D261" i="14"/>
  <c r="L261" i="14"/>
  <c r="T261" i="14"/>
  <c r="AB261" i="14"/>
  <c r="AJ261" i="14"/>
  <c r="AR261" i="14"/>
  <c r="AZ261" i="14"/>
  <c r="BH261" i="14"/>
  <c r="BP261" i="14"/>
  <c r="BX261" i="14"/>
  <c r="CF261" i="14"/>
  <c r="CN261" i="14"/>
  <c r="CV261" i="14"/>
  <c r="DD261" i="14"/>
  <c r="DL261" i="14"/>
  <c r="DT261" i="14"/>
  <c r="E261" i="14"/>
  <c r="U261" i="14"/>
  <c r="AK261" i="14"/>
  <c r="BA261" i="14"/>
  <c r="BQ261" i="14"/>
  <c r="CD261" i="14"/>
  <c r="CO261" i="14"/>
  <c r="CZ261" i="14"/>
  <c r="DJ261" i="14"/>
  <c r="DU261" i="14"/>
  <c r="H261" i="14"/>
  <c r="X261" i="14"/>
  <c r="AN261" i="14"/>
  <c r="BD261" i="14"/>
  <c r="BT261" i="14"/>
  <c r="CG261" i="14"/>
  <c r="CR261" i="14"/>
  <c r="DB261" i="14"/>
  <c r="DM261" i="14"/>
  <c r="I261" i="14"/>
  <c r="Y261" i="14"/>
  <c r="AO261" i="14"/>
  <c r="BE261" i="14"/>
  <c r="BU261" i="14"/>
  <c r="CH261" i="14"/>
  <c r="CS261" i="14"/>
  <c r="DC261" i="14"/>
  <c r="DN261" i="14"/>
  <c r="M261" i="14"/>
  <c r="AC261" i="14"/>
  <c r="AS261" i="14"/>
  <c r="BI261" i="14"/>
  <c r="BY261" i="14"/>
  <c r="CJ261" i="14"/>
  <c r="CT261" i="14"/>
  <c r="DE261" i="14"/>
  <c r="DP261" i="14"/>
  <c r="N261" i="14"/>
  <c r="AD261" i="14"/>
  <c r="AT261" i="14"/>
  <c r="BJ261" i="14"/>
  <c r="BZ261" i="14"/>
  <c r="CK261" i="14"/>
  <c r="CU261" i="14"/>
  <c r="DF261" i="14"/>
  <c r="DQ261" i="14"/>
  <c r="F261" i="14"/>
  <c r="AW261" i="14"/>
  <c r="CL261" i="14"/>
  <c r="DK261" i="14"/>
  <c r="P261" i="14"/>
  <c r="BB261" i="14"/>
  <c r="CM261" i="14"/>
  <c r="DR261" i="14"/>
  <c r="Q261" i="14"/>
  <c r="BL261" i="14"/>
  <c r="CP261" i="14"/>
  <c r="DS261" i="14"/>
  <c r="V261" i="14"/>
  <c r="BM261" i="14"/>
  <c r="CW261" i="14"/>
  <c r="DV261" i="14"/>
  <c r="AF261" i="14"/>
  <c r="BR261" i="14"/>
  <c r="CX261" i="14"/>
  <c r="AG261" i="14"/>
  <c r="CB261" i="14"/>
  <c r="DA261" i="14"/>
  <c r="AL261" i="14"/>
  <c r="CC261" i="14"/>
  <c r="DH261" i="14"/>
  <c r="AV261" i="14"/>
  <c r="CE261" i="14"/>
  <c r="DI261" i="14"/>
  <c r="DT301" i="14"/>
  <c r="DF301" i="14"/>
  <c r="BZ301" i="14"/>
  <c r="AT301" i="14"/>
  <c r="N301" i="14"/>
  <c r="D298" i="14"/>
  <c r="L298" i="14"/>
  <c r="T298" i="14"/>
  <c r="AB298" i="14"/>
  <c r="AJ298" i="14"/>
  <c r="AR298" i="14"/>
  <c r="AZ298" i="14"/>
  <c r="BH298" i="14"/>
  <c r="BP298" i="14"/>
  <c r="BX298" i="14"/>
  <c r="CF298" i="14"/>
  <c r="CN298" i="14"/>
  <c r="CV298" i="14"/>
  <c r="DD298" i="14"/>
  <c r="DL298" i="14"/>
  <c r="DT298" i="14"/>
  <c r="E298" i="14"/>
  <c r="M298" i="14"/>
  <c r="U298" i="14"/>
  <c r="AC298" i="14"/>
  <c r="AK298" i="14"/>
  <c r="AS298" i="14"/>
  <c r="BA298" i="14"/>
  <c r="BI298" i="14"/>
  <c r="BQ298" i="14"/>
  <c r="BY298" i="14"/>
  <c r="CG298" i="14"/>
  <c r="CO298" i="14"/>
  <c r="CW298" i="14"/>
  <c r="DE298" i="14"/>
  <c r="DM298" i="14"/>
  <c r="DU298" i="14"/>
  <c r="F298" i="14"/>
  <c r="N298" i="14"/>
  <c r="V298" i="14"/>
  <c r="AD298" i="14"/>
  <c r="AL298" i="14"/>
  <c r="AT298" i="14"/>
  <c r="BB298" i="14"/>
  <c r="BJ298" i="14"/>
  <c r="BR298" i="14"/>
  <c r="BZ298" i="14"/>
  <c r="CH298" i="14"/>
  <c r="CP298" i="14"/>
  <c r="CX298" i="14"/>
  <c r="DF298" i="14"/>
  <c r="DN298" i="14"/>
  <c r="DV298" i="14"/>
  <c r="G298" i="14"/>
  <c r="O298" i="14"/>
  <c r="W298" i="14"/>
  <c r="AE298" i="14"/>
  <c r="AM298" i="14"/>
  <c r="AU298" i="14"/>
  <c r="BC298" i="14"/>
  <c r="BK298" i="14"/>
  <c r="BS298" i="14"/>
  <c r="CA298" i="14"/>
  <c r="CI298" i="14"/>
  <c r="CQ298" i="14"/>
  <c r="CY298" i="14"/>
  <c r="DG298" i="14"/>
  <c r="DO298" i="14"/>
  <c r="H298" i="14"/>
  <c r="P298" i="14"/>
  <c r="X298" i="14"/>
  <c r="AF298" i="14"/>
  <c r="AN298" i="14"/>
  <c r="AV298" i="14"/>
  <c r="BD298" i="14"/>
  <c r="BL298" i="14"/>
  <c r="BT298" i="14"/>
  <c r="CB298" i="14"/>
  <c r="CJ298" i="14"/>
  <c r="CR298" i="14"/>
  <c r="CZ298" i="14"/>
  <c r="DH298" i="14"/>
  <c r="DP298" i="14"/>
  <c r="I298" i="14"/>
  <c r="Q298" i="14"/>
  <c r="Y298" i="14"/>
  <c r="AG298" i="14"/>
  <c r="AO298" i="14"/>
  <c r="AW298" i="14"/>
  <c r="BE298" i="14"/>
  <c r="BM298" i="14"/>
  <c r="BU298" i="14"/>
  <c r="CC298" i="14"/>
  <c r="CK298" i="14"/>
  <c r="CS298" i="14"/>
  <c r="DA298" i="14"/>
  <c r="DI298" i="14"/>
  <c r="DQ298" i="14"/>
  <c r="J298" i="14"/>
  <c r="R298" i="14"/>
  <c r="Z298" i="14"/>
  <c r="AH298" i="14"/>
  <c r="AP298" i="14"/>
  <c r="AX298" i="14"/>
  <c r="BF298" i="14"/>
  <c r="BN298" i="14"/>
  <c r="BV298" i="14"/>
  <c r="CD298" i="14"/>
  <c r="CL298" i="14"/>
  <c r="CT298" i="14"/>
  <c r="DB298" i="14"/>
  <c r="DJ298" i="14"/>
  <c r="DR298" i="14"/>
  <c r="C290" i="14"/>
  <c r="D290" i="14"/>
  <c r="L290" i="14"/>
  <c r="T290" i="14"/>
  <c r="AB290" i="14"/>
  <c r="AJ290" i="14"/>
  <c r="AR290" i="14"/>
  <c r="AZ290" i="14"/>
  <c r="BH290" i="14"/>
  <c r="BP290" i="14"/>
  <c r="BX290" i="14"/>
  <c r="CF290" i="14"/>
  <c r="CN290" i="14"/>
  <c r="CV290" i="14"/>
  <c r="DD290" i="14"/>
  <c r="DL290" i="14"/>
  <c r="DT290" i="14"/>
  <c r="E290" i="14"/>
  <c r="M290" i="14"/>
  <c r="U290" i="14"/>
  <c r="AC290" i="14"/>
  <c r="AK290" i="14"/>
  <c r="AS290" i="14"/>
  <c r="BA290" i="14"/>
  <c r="BI290" i="14"/>
  <c r="BQ290" i="14"/>
  <c r="BY290" i="14"/>
  <c r="CG290" i="14"/>
  <c r="CO290" i="14"/>
  <c r="CW290" i="14"/>
  <c r="DE290" i="14"/>
  <c r="DM290" i="14"/>
  <c r="DU290" i="14"/>
  <c r="F290" i="14"/>
  <c r="N290" i="14"/>
  <c r="V290" i="14"/>
  <c r="AD290" i="14"/>
  <c r="AL290" i="14"/>
  <c r="AT290" i="14"/>
  <c r="BB290" i="14"/>
  <c r="BJ290" i="14"/>
  <c r="BR290" i="14"/>
  <c r="BZ290" i="14"/>
  <c r="CH290" i="14"/>
  <c r="CP290" i="14"/>
  <c r="CX290" i="14"/>
  <c r="DF290" i="14"/>
  <c r="DN290" i="14"/>
  <c r="G290" i="14"/>
  <c r="I290" i="14"/>
  <c r="Q290" i="14"/>
  <c r="Y290" i="14"/>
  <c r="AG290" i="14"/>
  <c r="AO290" i="14"/>
  <c r="AW290" i="14"/>
  <c r="BE290" i="14"/>
  <c r="BM290" i="14"/>
  <c r="BU290" i="14"/>
  <c r="CC290" i="14"/>
  <c r="CK290" i="14"/>
  <c r="CS290" i="14"/>
  <c r="DA290" i="14"/>
  <c r="DI290" i="14"/>
  <c r="DQ290" i="14"/>
  <c r="J290" i="14"/>
  <c r="R290" i="14"/>
  <c r="Z290" i="14"/>
  <c r="AH290" i="14"/>
  <c r="AP290" i="14"/>
  <c r="AX290" i="14"/>
  <c r="BF290" i="14"/>
  <c r="BN290" i="14"/>
  <c r="BV290" i="14"/>
  <c r="CD290" i="14"/>
  <c r="CL290" i="14"/>
  <c r="CT290" i="14"/>
  <c r="DB290" i="14"/>
  <c r="DJ290" i="14"/>
  <c r="DR290" i="14"/>
  <c r="O290" i="14"/>
  <c r="AI290" i="14"/>
  <c r="BD290" i="14"/>
  <c r="CA290" i="14"/>
  <c r="CU290" i="14"/>
  <c r="DP290" i="14"/>
  <c r="P290" i="14"/>
  <c r="AM290" i="14"/>
  <c r="BG290" i="14"/>
  <c r="CB290" i="14"/>
  <c r="CY290" i="14"/>
  <c r="DS290" i="14"/>
  <c r="S290" i="14"/>
  <c r="AN290" i="14"/>
  <c r="BK290" i="14"/>
  <c r="CE290" i="14"/>
  <c r="CZ290" i="14"/>
  <c r="DV290" i="14"/>
  <c r="W290" i="14"/>
  <c r="AQ290" i="14"/>
  <c r="BL290" i="14"/>
  <c r="CI290" i="14"/>
  <c r="DC290" i="14"/>
  <c r="X290" i="14"/>
  <c r="AU290" i="14"/>
  <c r="BO290" i="14"/>
  <c r="CJ290" i="14"/>
  <c r="DG290" i="14"/>
  <c r="AA290" i="14"/>
  <c r="AV290" i="14"/>
  <c r="BS290" i="14"/>
  <c r="CM290" i="14"/>
  <c r="DH290" i="14"/>
  <c r="H290" i="14"/>
  <c r="AE290" i="14"/>
  <c r="AY290" i="14"/>
  <c r="BT290" i="14"/>
  <c r="CQ290" i="14"/>
  <c r="DK290" i="14"/>
  <c r="D282" i="14"/>
  <c r="L282" i="14"/>
  <c r="T282" i="14"/>
  <c r="AB282" i="14"/>
  <c r="AJ282" i="14"/>
  <c r="AR282" i="14"/>
  <c r="AZ282" i="14"/>
  <c r="BH282" i="14"/>
  <c r="BP282" i="14"/>
  <c r="BX282" i="14"/>
  <c r="CF282" i="14"/>
  <c r="CN282" i="14"/>
  <c r="CV282" i="14"/>
  <c r="DD282" i="14"/>
  <c r="DL282" i="14"/>
  <c r="DT282" i="14"/>
  <c r="E282" i="14"/>
  <c r="M282" i="14"/>
  <c r="U282" i="14"/>
  <c r="AC282" i="14"/>
  <c r="AK282" i="14"/>
  <c r="AS282" i="14"/>
  <c r="BA282" i="14"/>
  <c r="BI282" i="14"/>
  <c r="BQ282" i="14"/>
  <c r="BY282" i="14"/>
  <c r="CG282" i="14"/>
  <c r="CO282" i="14"/>
  <c r="CW282" i="14"/>
  <c r="DE282" i="14"/>
  <c r="DM282" i="14"/>
  <c r="DU282" i="14"/>
  <c r="F282" i="14"/>
  <c r="N282" i="14"/>
  <c r="V282" i="14"/>
  <c r="AD282" i="14"/>
  <c r="AL282" i="14"/>
  <c r="AT282" i="14"/>
  <c r="BB282" i="14"/>
  <c r="BJ282" i="14"/>
  <c r="BR282" i="14"/>
  <c r="BZ282" i="14"/>
  <c r="CH282" i="14"/>
  <c r="CP282" i="14"/>
  <c r="CX282" i="14"/>
  <c r="DF282" i="14"/>
  <c r="DN282" i="14"/>
  <c r="DV282" i="14"/>
  <c r="G282" i="14"/>
  <c r="O282" i="14"/>
  <c r="W282" i="14"/>
  <c r="AE282" i="14"/>
  <c r="AM282" i="14"/>
  <c r="AU282" i="14"/>
  <c r="BC282" i="14"/>
  <c r="BK282" i="14"/>
  <c r="BS282" i="14"/>
  <c r="CA282" i="14"/>
  <c r="CI282" i="14"/>
  <c r="CQ282" i="14"/>
  <c r="CY282" i="14"/>
  <c r="DG282" i="14"/>
  <c r="DO282" i="14"/>
  <c r="I282" i="14"/>
  <c r="Q282" i="14"/>
  <c r="Y282" i="14"/>
  <c r="AG282" i="14"/>
  <c r="AO282" i="14"/>
  <c r="AW282" i="14"/>
  <c r="BE282" i="14"/>
  <c r="BM282" i="14"/>
  <c r="BU282" i="14"/>
  <c r="CC282" i="14"/>
  <c r="CK282" i="14"/>
  <c r="CS282" i="14"/>
  <c r="DA282" i="14"/>
  <c r="DI282" i="14"/>
  <c r="DQ282" i="14"/>
  <c r="J282" i="14"/>
  <c r="R282" i="14"/>
  <c r="Z282" i="14"/>
  <c r="AH282" i="14"/>
  <c r="AP282" i="14"/>
  <c r="S282" i="14"/>
  <c r="AX282" i="14"/>
  <c r="BT282" i="14"/>
  <c r="CM282" i="14"/>
  <c r="DJ282" i="14"/>
  <c r="X282" i="14"/>
  <c r="AY282" i="14"/>
  <c r="BV282" i="14"/>
  <c r="CR282" i="14"/>
  <c r="DK282" i="14"/>
  <c r="AA282" i="14"/>
  <c r="BD282" i="14"/>
  <c r="BW282" i="14"/>
  <c r="CT282" i="14"/>
  <c r="DP282" i="14"/>
  <c r="AF282" i="14"/>
  <c r="BF282" i="14"/>
  <c r="CB282" i="14"/>
  <c r="CU282" i="14"/>
  <c r="DR282" i="14"/>
  <c r="C282" i="14"/>
  <c r="AI282" i="14"/>
  <c r="BG282" i="14"/>
  <c r="CD282" i="14"/>
  <c r="CZ282" i="14"/>
  <c r="DS282" i="14"/>
  <c r="K282" i="14"/>
  <c r="AQ282" i="14"/>
  <c r="BN282" i="14"/>
  <c r="CJ282" i="14"/>
  <c r="DC282" i="14"/>
  <c r="P282" i="14"/>
  <c r="AV282" i="14"/>
  <c r="BO282" i="14"/>
  <c r="CL282" i="14"/>
  <c r="DH282" i="14"/>
  <c r="BL282" i="14"/>
  <c r="CE282" i="14"/>
  <c r="DB282" i="14"/>
  <c r="H282" i="14"/>
  <c r="H274" i="14"/>
  <c r="P274" i="14"/>
  <c r="X274" i="14"/>
  <c r="AF274" i="14"/>
  <c r="AN274" i="14"/>
  <c r="AV274" i="14"/>
  <c r="BD274" i="14"/>
  <c r="BL274" i="14"/>
  <c r="BT274" i="14"/>
  <c r="CB274" i="14"/>
  <c r="CJ274" i="14"/>
  <c r="CR274" i="14"/>
  <c r="CZ274" i="14"/>
  <c r="DH274" i="14"/>
  <c r="DP274" i="14"/>
  <c r="D274" i="14"/>
  <c r="M274" i="14"/>
  <c r="V274" i="14"/>
  <c r="AE274" i="14"/>
  <c r="AO274" i="14"/>
  <c r="AX274" i="14"/>
  <c r="BG274" i="14"/>
  <c r="BP274" i="14"/>
  <c r="BY274" i="14"/>
  <c r="CH274" i="14"/>
  <c r="CQ274" i="14"/>
  <c r="DA274" i="14"/>
  <c r="DJ274" i="14"/>
  <c r="DS274" i="14"/>
  <c r="F274" i="14"/>
  <c r="O274" i="14"/>
  <c r="Y274" i="14"/>
  <c r="AH274" i="14"/>
  <c r="AQ274" i="14"/>
  <c r="AZ274" i="14"/>
  <c r="BI274" i="14"/>
  <c r="BR274" i="14"/>
  <c r="CA274" i="14"/>
  <c r="CK274" i="14"/>
  <c r="CT274" i="14"/>
  <c r="DC274" i="14"/>
  <c r="DL274" i="14"/>
  <c r="DU274" i="14"/>
  <c r="G274" i="14"/>
  <c r="Q274" i="14"/>
  <c r="Z274" i="14"/>
  <c r="AI274" i="14"/>
  <c r="AR274" i="14"/>
  <c r="BA274" i="14"/>
  <c r="BJ274" i="14"/>
  <c r="BS274" i="14"/>
  <c r="CC274" i="14"/>
  <c r="CL274" i="14"/>
  <c r="CU274" i="14"/>
  <c r="K274" i="14"/>
  <c r="T274" i="14"/>
  <c r="AC274" i="14"/>
  <c r="AL274" i="14"/>
  <c r="AU274" i="14"/>
  <c r="BE274" i="14"/>
  <c r="BN274" i="14"/>
  <c r="BW274" i="14"/>
  <c r="CF274" i="14"/>
  <c r="CO274" i="14"/>
  <c r="CX274" i="14"/>
  <c r="DG274" i="14"/>
  <c r="DQ274" i="14"/>
  <c r="C274" i="14"/>
  <c r="L274" i="14"/>
  <c r="U274" i="14"/>
  <c r="AD274" i="14"/>
  <c r="AM274" i="14"/>
  <c r="AW274" i="14"/>
  <c r="BF274" i="14"/>
  <c r="BO274" i="14"/>
  <c r="BX274" i="14"/>
  <c r="CG274" i="14"/>
  <c r="CP274" i="14"/>
  <c r="CY274" i="14"/>
  <c r="DI274" i="14"/>
  <c r="DR274" i="14"/>
  <c r="AA274" i="14"/>
  <c r="AY274" i="14"/>
  <c r="BV274" i="14"/>
  <c r="CV274" i="14"/>
  <c r="DN274" i="14"/>
  <c r="E274" i="14"/>
  <c r="AB274" i="14"/>
  <c r="BB274" i="14"/>
  <c r="BZ274" i="14"/>
  <c r="CW274" i="14"/>
  <c r="DO274" i="14"/>
  <c r="I274" i="14"/>
  <c r="AG274" i="14"/>
  <c r="BC274" i="14"/>
  <c r="CD274" i="14"/>
  <c r="DB274" i="14"/>
  <c r="DT274" i="14"/>
  <c r="J274" i="14"/>
  <c r="AJ274" i="14"/>
  <c r="BH274" i="14"/>
  <c r="CE274" i="14"/>
  <c r="DD274" i="14"/>
  <c r="DV274" i="14"/>
  <c r="N274" i="14"/>
  <c r="AK274" i="14"/>
  <c r="BK274" i="14"/>
  <c r="CI274" i="14"/>
  <c r="DE274" i="14"/>
  <c r="R274" i="14"/>
  <c r="AP274" i="14"/>
  <c r="BM274" i="14"/>
  <c r="CM274" i="14"/>
  <c r="DF274" i="14"/>
  <c r="S274" i="14"/>
  <c r="AS274" i="14"/>
  <c r="BQ274" i="14"/>
  <c r="CN274" i="14"/>
  <c r="DK274" i="14"/>
  <c r="W274" i="14"/>
  <c r="AT274" i="14"/>
  <c r="BU274" i="14"/>
  <c r="DM274" i="14"/>
  <c r="CS274" i="14"/>
  <c r="F266" i="14"/>
  <c r="N266" i="14"/>
  <c r="V266" i="14"/>
  <c r="AD266" i="14"/>
  <c r="AL266" i="14"/>
  <c r="AT266" i="14"/>
  <c r="BB266" i="14"/>
  <c r="BJ266" i="14"/>
  <c r="BR266" i="14"/>
  <c r="BZ266" i="14"/>
  <c r="CH266" i="14"/>
  <c r="CP266" i="14"/>
  <c r="CX266" i="14"/>
  <c r="DF266" i="14"/>
  <c r="DN266" i="14"/>
  <c r="DV266" i="14"/>
  <c r="C266" i="14"/>
  <c r="K266" i="14"/>
  <c r="S266" i="14"/>
  <c r="AA266" i="14"/>
  <c r="AI266" i="14"/>
  <c r="AQ266" i="14"/>
  <c r="AY266" i="14"/>
  <c r="BG266" i="14"/>
  <c r="BO266" i="14"/>
  <c r="BW266" i="14"/>
  <c r="CE266" i="14"/>
  <c r="CM266" i="14"/>
  <c r="CU266" i="14"/>
  <c r="DC266" i="14"/>
  <c r="DK266" i="14"/>
  <c r="DS266" i="14"/>
  <c r="E266" i="14"/>
  <c r="P266" i="14"/>
  <c r="Z266" i="14"/>
  <c r="AK266" i="14"/>
  <c r="AV266" i="14"/>
  <c r="BF266" i="14"/>
  <c r="BQ266" i="14"/>
  <c r="CB266" i="14"/>
  <c r="CL266" i="14"/>
  <c r="CW266" i="14"/>
  <c r="DH266" i="14"/>
  <c r="DR266" i="14"/>
  <c r="G266" i="14"/>
  <c r="Q266" i="14"/>
  <c r="AB266" i="14"/>
  <c r="AM266" i="14"/>
  <c r="AW266" i="14"/>
  <c r="BH266" i="14"/>
  <c r="BS266" i="14"/>
  <c r="CC266" i="14"/>
  <c r="CN266" i="14"/>
  <c r="CY266" i="14"/>
  <c r="DI266" i="14"/>
  <c r="DT266" i="14"/>
  <c r="H266" i="14"/>
  <c r="R266" i="14"/>
  <c r="AC266" i="14"/>
  <c r="AN266" i="14"/>
  <c r="AX266" i="14"/>
  <c r="BI266" i="14"/>
  <c r="BT266" i="14"/>
  <c r="CD266" i="14"/>
  <c r="CO266" i="14"/>
  <c r="CZ266" i="14"/>
  <c r="DJ266" i="14"/>
  <c r="DU266" i="14"/>
  <c r="I266" i="14"/>
  <c r="T266" i="14"/>
  <c r="AE266" i="14"/>
  <c r="AO266" i="14"/>
  <c r="AZ266" i="14"/>
  <c r="BK266" i="14"/>
  <c r="BU266" i="14"/>
  <c r="CF266" i="14"/>
  <c r="CQ266" i="14"/>
  <c r="DA266" i="14"/>
  <c r="DL266" i="14"/>
  <c r="J266" i="14"/>
  <c r="U266" i="14"/>
  <c r="AF266" i="14"/>
  <c r="AP266" i="14"/>
  <c r="BA266" i="14"/>
  <c r="BL266" i="14"/>
  <c r="BV266" i="14"/>
  <c r="CG266" i="14"/>
  <c r="CR266" i="14"/>
  <c r="DB266" i="14"/>
  <c r="DM266" i="14"/>
  <c r="L266" i="14"/>
  <c r="W266" i="14"/>
  <c r="AG266" i="14"/>
  <c r="AR266" i="14"/>
  <c r="BC266" i="14"/>
  <c r="BM266" i="14"/>
  <c r="BX266" i="14"/>
  <c r="CI266" i="14"/>
  <c r="CS266" i="14"/>
  <c r="DD266" i="14"/>
  <c r="DO266" i="14"/>
  <c r="M266" i="14"/>
  <c r="X266" i="14"/>
  <c r="AH266" i="14"/>
  <c r="AS266" i="14"/>
  <c r="BD266" i="14"/>
  <c r="BN266" i="14"/>
  <c r="BY266" i="14"/>
  <c r="CJ266" i="14"/>
  <c r="CT266" i="14"/>
  <c r="DE266" i="14"/>
  <c r="DP266" i="14"/>
  <c r="CA266" i="14"/>
  <c r="D266" i="14"/>
  <c r="CK266" i="14"/>
  <c r="O266" i="14"/>
  <c r="CV266" i="14"/>
  <c r="Y266" i="14"/>
  <c r="DG266" i="14"/>
  <c r="AJ266" i="14"/>
  <c r="DQ266" i="14"/>
  <c r="BE266" i="14"/>
  <c r="BP266" i="14"/>
  <c r="AU266" i="14"/>
  <c r="C258" i="14"/>
  <c r="K258" i="14"/>
  <c r="S258" i="14"/>
  <c r="AA258" i="14"/>
  <c r="AI258" i="14"/>
  <c r="AQ258" i="14"/>
  <c r="AY258" i="14"/>
  <c r="BG258" i="14"/>
  <c r="BO258" i="14"/>
  <c r="BW258" i="14"/>
  <c r="CE258" i="14"/>
  <c r="CM258" i="14"/>
  <c r="CU258" i="14"/>
  <c r="DC258" i="14"/>
  <c r="DK258" i="14"/>
  <c r="DS258" i="14"/>
  <c r="D258" i="14"/>
  <c r="L258" i="14"/>
  <c r="T258" i="14"/>
  <c r="AB258" i="14"/>
  <c r="AJ258" i="14"/>
  <c r="AR258" i="14"/>
  <c r="AZ258" i="14"/>
  <c r="BH258" i="14"/>
  <c r="BP258" i="14"/>
  <c r="BX258" i="14"/>
  <c r="CF258" i="14"/>
  <c r="CN258" i="14"/>
  <c r="CV258" i="14"/>
  <c r="DD258" i="14"/>
  <c r="DL258" i="14"/>
  <c r="DT258" i="14"/>
  <c r="E258" i="14"/>
  <c r="M258" i="14"/>
  <c r="U258" i="14"/>
  <c r="AC258" i="14"/>
  <c r="AK258" i="14"/>
  <c r="AS258" i="14"/>
  <c r="BA258" i="14"/>
  <c r="BI258" i="14"/>
  <c r="BQ258" i="14"/>
  <c r="BY258" i="14"/>
  <c r="CG258" i="14"/>
  <c r="CO258" i="14"/>
  <c r="CW258" i="14"/>
  <c r="DE258" i="14"/>
  <c r="DM258" i="14"/>
  <c r="DU258" i="14"/>
  <c r="J258" i="14"/>
  <c r="X258" i="14"/>
  <c r="AL258" i="14"/>
  <c r="AW258" i="14"/>
  <c r="BK258" i="14"/>
  <c r="BV258" i="14"/>
  <c r="CJ258" i="14"/>
  <c r="CX258" i="14"/>
  <c r="DI258" i="14"/>
  <c r="O258" i="14"/>
  <c r="Z258" i="14"/>
  <c r="AN258" i="14"/>
  <c r="BB258" i="14"/>
  <c r="BM258" i="14"/>
  <c r="CA258" i="14"/>
  <c r="CL258" i="14"/>
  <c r="CZ258" i="14"/>
  <c r="DN258" i="14"/>
  <c r="P258" i="14"/>
  <c r="AD258" i="14"/>
  <c r="AO258" i="14"/>
  <c r="BC258" i="14"/>
  <c r="BN258" i="14"/>
  <c r="CB258" i="14"/>
  <c r="CP258" i="14"/>
  <c r="DA258" i="14"/>
  <c r="DO258" i="14"/>
  <c r="F258" i="14"/>
  <c r="Q258" i="14"/>
  <c r="AE258" i="14"/>
  <c r="AP258" i="14"/>
  <c r="BD258" i="14"/>
  <c r="BR258" i="14"/>
  <c r="CC258" i="14"/>
  <c r="CQ258" i="14"/>
  <c r="DB258" i="14"/>
  <c r="DP258" i="14"/>
  <c r="G258" i="14"/>
  <c r="R258" i="14"/>
  <c r="AF258" i="14"/>
  <c r="AT258" i="14"/>
  <c r="BE258" i="14"/>
  <c r="BS258" i="14"/>
  <c r="CD258" i="14"/>
  <c r="CR258" i="14"/>
  <c r="DF258" i="14"/>
  <c r="DQ258" i="14"/>
  <c r="Y258" i="14"/>
  <c r="BJ258" i="14"/>
  <c r="CS258" i="14"/>
  <c r="AH258" i="14"/>
  <c r="BT258" i="14"/>
  <c r="CY258" i="14"/>
  <c r="H258" i="14"/>
  <c r="AM258" i="14"/>
  <c r="BU258" i="14"/>
  <c r="DG258" i="14"/>
  <c r="I258" i="14"/>
  <c r="AU258" i="14"/>
  <c r="BZ258" i="14"/>
  <c r="DH258" i="14"/>
  <c r="N258" i="14"/>
  <c r="AV258" i="14"/>
  <c r="CH258" i="14"/>
  <c r="DJ258" i="14"/>
  <c r="W258" i="14"/>
  <c r="DR258" i="14"/>
  <c r="AG258" i="14"/>
  <c r="DV258" i="14"/>
  <c r="AX258" i="14"/>
  <c r="BF258" i="14"/>
  <c r="BL258" i="14"/>
  <c r="CI258" i="14"/>
  <c r="CK258" i="14"/>
  <c r="V258" i="14"/>
  <c r="CT258" i="14"/>
  <c r="J250" i="14"/>
  <c r="R250" i="14"/>
  <c r="Z250" i="14"/>
  <c r="AH250" i="14"/>
  <c r="AP250" i="14"/>
  <c r="AX250" i="14"/>
  <c r="BF250" i="14"/>
  <c r="BN250" i="14"/>
  <c r="BV250" i="14"/>
  <c r="CD250" i="14"/>
  <c r="CL250" i="14"/>
  <c r="CT250" i="14"/>
  <c r="DB250" i="14"/>
  <c r="DJ250" i="14"/>
  <c r="DR250" i="14"/>
  <c r="C250" i="14"/>
  <c r="K250" i="14"/>
  <c r="S250" i="14"/>
  <c r="AA250" i="14"/>
  <c r="AI250" i="14"/>
  <c r="AQ250" i="14"/>
  <c r="AY250" i="14"/>
  <c r="BG250" i="14"/>
  <c r="BO250" i="14"/>
  <c r="BW250" i="14"/>
  <c r="CE250" i="14"/>
  <c r="CM250" i="14"/>
  <c r="CU250" i="14"/>
  <c r="DC250" i="14"/>
  <c r="DK250" i="14"/>
  <c r="DS250" i="14"/>
  <c r="D250" i="14"/>
  <c r="L250" i="14"/>
  <c r="T250" i="14"/>
  <c r="AB250" i="14"/>
  <c r="AJ250" i="14"/>
  <c r="AR250" i="14"/>
  <c r="AZ250" i="14"/>
  <c r="BH250" i="14"/>
  <c r="BP250" i="14"/>
  <c r="BX250" i="14"/>
  <c r="CF250" i="14"/>
  <c r="CN250" i="14"/>
  <c r="CV250" i="14"/>
  <c r="DD250" i="14"/>
  <c r="DL250" i="14"/>
  <c r="DT250" i="14"/>
  <c r="E250" i="14"/>
  <c r="M250" i="14"/>
  <c r="U250" i="14"/>
  <c r="AC250" i="14"/>
  <c r="AK250" i="14"/>
  <c r="AS250" i="14"/>
  <c r="BA250" i="14"/>
  <c r="BI250" i="14"/>
  <c r="BQ250" i="14"/>
  <c r="BY250" i="14"/>
  <c r="CG250" i="14"/>
  <c r="CO250" i="14"/>
  <c r="F250" i="14"/>
  <c r="N250" i="14"/>
  <c r="V250" i="14"/>
  <c r="AD250" i="14"/>
  <c r="AL250" i="14"/>
  <c r="AT250" i="14"/>
  <c r="BB250" i="14"/>
  <c r="BJ250" i="14"/>
  <c r="BR250" i="14"/>
  <c r="BZ250" i="14"/>
  <c r="CH250" i="14"/>
  <c r="CP250" i="14"/>
  <c r="G250" i="14"/>
  <c r="O250" i="14"/>
  <c r="W250" i="14"/>
  <c r="AE250" i="14"/>
  <c r="AM250" i="14"/>
  <c r="AU250" i="14"/>
  <c r="BC250" i="14"/>
  <c r="BK250" i="14"/>
  <c r="BS250" i="14"/>
  <c r="CA250" i="14"/>
  <c r="CI250" i="14"/>
  <c r="CQ250" i="14"/>
  <c r="H250" i="14"/>
  <c r="P250" i="14"/>
  <c r="X250" i="14"/>
  <c r="AF250" i="14"/>
  <c r="AN250" i="14"/>
  <c r="AV250" i="14"/>
  <c r="BD250" i="14"/>
  <c r="BL250" i="14"/>
  <c r="BT250" i="14"/>
  <c r="CB250" i="14"/>
  <c r="CJ250" i="14"/>
  <c r="CR250" i="14"/>
  <c r="CZ250" i="14"/>
  <c r="DH250" i="14"/>
  <c r="DP250" i="14"/>
  <c r="AW250" i="14"/>
  <c r="CX250" i="14"/>
  <c r="DN250" i="14"/>
  <c r="BE250" i="14"/>
  <c r="CY250" i="14"/>
  <c r="DO250" i="14"/>
  <c r="BM250" i="14"/>
  <c r="DA250" i="14"/>
  <c r="DQ250" i="14"/>
  <c r="I250" i="14"/>
  <c r="BU250" i="14"/>
  <c r="DE250" i="14"/>
  <c r="DU250" i="14"/>
  <c r="Q250" i="14"/>
  <c r="CC250" i="14"/>
  <c r="DF250" i="14"/>
  <c r="DV250" i="14"/>
  <c r="Y250" i="14"/>
  <c r="CK250" i="14"/>
  <c r="DG250" i="14"/>
  <c r="AG250" i="14"/>
  <c r="CS250" i="14"/>
  <c r="DI250" i="14"/>
  <c r="AO250" i="14"/>
  <c r="CW250" i="14"/>
  <c r="DM250" i="14"/>
  <c r="E242" i="14"/>
  <c r="M242" i="14"/>
  <c r="U242" i="14"/>
  <c r="AC242" i="14"/>
  <c r="AK242" i="14"/>
  <c r="AS242" i="14"/>
  <c r="BA242" i="14"/>
  <c r="BI242" i="14"/>
  <c r="BQ242" i="14"/>
  <c r="BY242" i="14"/>
  <c r="CG242" i="14"/>
  <c r="CO242" i="14"/>
  <c r="CW242" i="14"/>
  <c r="DE242" i="14"/>
  <c r="DM242" i="14"/>
  <c r="DU242" i="14"/>
  <c r="F242" i="14"/>
  <c r="N242" i="14"/>
  <c r="V242" i="14"/>
  <c r="AD242" i="14"/>
  <c r="AL242" i="14"/>
  <c r="AT242" i="14"/>
  <c r="BB242" i="14"/>
  <c r="BJ242" i="14"/>
  <c r="BR242" i="14"/>
  <c r="BZ242" i="14"/>
  <c r="CH242" i="14"/>
  <c r="CP242" i="14"/>
  <c r="CX242" i="14"/>
  <c r="DF242" i="14"/>
  <c r="DN242" i="14"/>
  <c r="DV242" i="14"/>
  <c r="G242" i="14"/>
  <c r="O242" i="14"/>
  <c r="W242" i="14"/>
  <c r="AE242" i="14"/>
  <c r="AM242" i="14"/>
  <c r="AU242" i="14"/>
  <c r="BC242" i="14"/>
  <c r="BK242" i="14"/>
  <c r="BS242" i="14"/>
  <c r="CA242" i="14"/>
  <c r="CI242" i="14"/>
  <c r="CQ242" i="14"/>
  <c r="CY242" i="14"/>
  <c r="DG242" i="14"/>
  <c r="DO242" i="14"/>
  <c r="H242" i="14"/>
  <c r="P242" i="14"/>
  <c r="X242" i="14"/>
  <c r="AF242" i="14"/>
  <c r="AN242" i="14"/>
  <c r="AV242" i="14"/>
  <c r="BD242" i="14"/>
  <c r="BL242" i="14"/>
  <c r="BT242" i="14"/>
  <c r="CB242" i="14"/>
  <c r="CJ242" i="14"/>
  <c r="CR242" i="14"/>
  <c r="CZ242" i="14"/>
  <c r="DH242" i="14"/>
  <c r="DP242" i="14"/>
  <c r="I242" i="14"/>
  <c r="Q242" i="14"/>
  <c r="Y242" i="14"/>
  <c r="AG242" i="14"/>
  <c r="AO242" i="14"/>
  <c r="AW242" i="14"/>
  <c r="BE242" i="14"/>
  <c r="BM242" i="14"/>
  <c r="BU242" i="14"/>
  <c r="CC242" i="14"/>
  <c r="CK242" i="14"/>
  <c r="CS242" i="14"/>
  <c r="DA242" i="14"/>
  <c r="DI242" i="14"/>
  <c r="DQ242" i="14"/>
  <c r="J242" i="14"/>
  <c r="R242" i="14"/>
  <c r="Z242" i="14"/>
  <c r="AH242" i="14"/>
  <c r="AP242" i="14"/>
  <c r="AX242" i="14"/>
  <c r="BF242" i="14"/>
  <c r="BN242" i="14"/>
  <c r="BV242" i="14"/>
  <c r="CD242" i="14"/>
  <c r="CL242" i="14"/>
  <c r="CT242" i="14"/>
  <c r="DB242" i="14"/>
  <c r="DJ242" i="14"/>
  <c r="DR242" i="14"/>
  <c r="C242" i="14"/>
  <c r="K242" i="14"/>
  <c r="S242" i="14"/>
  <c r="AA242" i="14"/>
  <c r="AI242" i="14"/>
  <c r="AQ242" i="14"/>
  <c r="AY242" i="14"/>
  <c r="BG242" i="14"/>
  <c r="BO242" i="14"/>
  <c r="BH242" i="14"/>
  <c r="CU242" i="14"/>
  <c r="D242" i="14"/>
  <c r="BP242" i="14"/>
  <c r="CV242" i="14"/>
  <c r="L242" i="14"/>
  <c r="BW242" i="14"/>
  <c r="DC242" i="14"/>
  <c r="T242" i="14"/>
  <c r="BX242" i="14"/>
  <c r="DD242" i="14"/>
  <c r="AB242" i="14"/>
  <c r="CE242" i="14"/>
  <c r="DK242" i="14"/>
  <c r="AJ242" i="14"/>
  <c r="CF242" i="14"/>
  <c r="DL242" i="14"/>
  <c r="AR242" i="14"/>
  <c r="CM242" i="14"/>
  <c r="DS242" i="14"/>
  <c r="AZ242" i="14"/>
  <c r="CN242" i="14"/>
  <c r="DT242" i="14"/>
  <c r="D234" i="14"/>
  <c r="H234" i="14"/>
  <c r="BG234" i="14"/>
  <c r="DE234" i="14"/>
  <c r="J234" i="14"/>
  <c r="BH234" i="14"/>
  <c r="DH234" i="14"/>
  <c r="T234" i="14"/>
  <c r="BT234" i="14"/>
  <c r="DS234" i="14"/>
  <c r="U234" i="14"/>
  <c r="BV234" i="14"/>
  <c r="DT234" i="14"/>
  <c r="AH234" i="14"/>
  <c r="CF234" i="14"/>
  <c r="AI234" i="14"/>
  <c r="CG234" i="14"/>
  <c r="AS234" i="14"/>
  <c r="CT234" i="14"/>
  <c r="AV234" i="14"/>
  <c r="CU234" i="14"/>
  <c r="AO226" i="14"/>
  <c r="BU226" i="14"/>
  <c r="BY226" i="14"/>
  <c r="BX3" i="14"/>
  <c r="DU305" i="14"/>
  <c r="DM305" i="14"/>
  <c r="DE305" i="14"/>
  <c r="CW305" i="14"/>
  <c r="CO305" i="14"/>
  <c r="CG305" i="14"/>
  <c r="BY305" i="14"/>
  <c r="BQ305" i="14"/>
  <c r="BI305" i="14"/>
  <c r="BA305" i="14"/>
  <c r="AS305" i="14"/>
  <c r="AK305" i="14"/>
  <c r="AC305" i="14"/>
  <c r="U305" i="14"/>
  <c r="M305" i="14"/>
  <c r="E305" i="14"/>
  <c r="DQ304" i="14"/>
  <c r="DI304" i="14"/>
  <c r="DA304" i="14"/>
  <c r="CS304" i="14"/>
  <c r="CJ304" i="14"/>
  <c r="CA304" i="14"/>
  <c r="BQ304" i="14"/>
  <c r="BF304" i="14"/>
  <c r="AV304" i="14"/>
  <c r="AK304" i="14"/>
  <c r="Z304" i="14"/>
  <c r="P304" i="14"/>
  <c r="E304" i="14"/>
  <c r="DN303" i="14"/>
  <c r="DD303" i="14"/>
  <c r="CS303" i="14"/>
  <c r="CH303" i="14"/>
  <c r="BX303" i="14"/>
  <c r="BM303" i="14"/>
  <c r="BB303" i="14"/>
  <c r="AR303" i="14"/>
  <c r="AG303" i="14"/>
  <c r="V303" i="14"/>
  <c r="L303" i="14"/>
  <c r="DR302" i="14"/>
  <c r="DG302" i="14"/>
  <c r="CS302" i="14"/>
  <c r="CE302" i="14"/>
  <c r="BT302" i="14"/>
  <c r="BF302" i="14"/>
  <c r="AU302" i="14"/>
  <c r="AG302" i="14"/>
  <c r="S302" i="14"/>
  <c r="H302" i="14"/>
  <c r="DN301" i="14"/>
  <c r="CY301" i="14"/>
  <c r="CI301" i="14"/>
  <c r="BS301" i="14"/>
  <c r="BC301" i="14"/>
  <c r="AM301" i="14"/>
  <c r="W301" i="14"/>
  <c r="G301" i="14"/>
  <c r="DK300" i="14"/>
  <c r="CU300" i="14"/>
  <c r="CE300" i="14"/>
  <c r="BL300" i="14"/>
  <c r="AP300" i="14"/>
  <c r="S300" i="14"/>
  <c r="DO299" i="14"/>
  <c r="BK299" i="14"/>
  <c r="DS298" i="14"/>
  <c r="BG298" i="14"/>
  <c r="DO297" i="14"/>
  <c r="DK296" i="14"/>
  <c r="AY296" i="14"/>
  <c r="DG295" i="14"/>
  <c r="AR295" i="14"/>
  <c r="CQ294" i="14"/>
  <c r="V294" i="14"/>
  <c r="BO293" i="14"/>
  <c r="DA292" i="14"/>
  <c r="S292" i="14"/>
  <c r="AA291" i="14"/>
  <c r="E277" i="14"/>
  <c r="M277" i="14"/>
  <c r="U277" i="14"/>
  <c r="AC277" i="14"/>
  <c r="AK277" i="14"/>
  <c r="AS277" i="14"/>
  <c r="BA277" i="14"/>
  <c r="BI277" i="14"/>
  <c r="BQ277" i="14"/>
  <c r="BY277" i="14"/>
  <c r="CG277" i="14"/>
  <c r="CO277" i="14"/>
  <c r="CW277" i="14"/>
  <c r="DE277" i="14"/>
  <c r="DM277" i="14"/>
  <c r="DU277" i="14"/>
  <c r="D277" i="14"/>
  <c r="N277" i="14"/>
  <c r="W277" i="14"/>
  <c r="AF277" i="14"/>
  <c r="AO277" i="14"/>
  <c r="AX277" i="14"/>
  <c r="BG277" i="14"/>
  <c r="BP277" i="14"/>
  <c r="BZ277" i="14"/>
  <c r="CI277" i="14"/>
  <c r="CR277" i="14"/>
  <c r="DA277" i="14"/>
  <c r="DJ277" i="14"/>
  <c r="DS277" i="14"/>
  <c r="F277" i="14"/>
  <c r="O277" i="14"/>
  <c r="X277" i="14"/>
  <c r="AG277" i="14"/>
  <c r="AP277" i="14"/>
  <c r="AY277" i="14"/>
  <c r="BH277" i="14"/>
  <c r="BR277" i="14"/>
  <c r="CA277" i="14"/>
  <c r="CJ277" i="14"/>
  <c r="CS277" i="14"/>
  <c r="DB277" i="14"/>
  <c r="DK277" i="14"/>
  <c r="DT277" i="14"/>
  <c r="G277" i="14"/>
  <c r="P277" i="14"/>
  <c r="Y277" i="14"/>
  <c r="AH277" i="14"/>
  <c r="AQ277" i="14"/>
  <c r="AZ277" i="14"/>
  <c r="BJ277" i="14"/>
  <c r="BS277" i="14"/>
  <c r="CB277" i="14"/>
  <c r="CK277" i="14"/>
  <c r="CT277" i="14"/>
  <c r="DC277" i="14"/>
  <c r="DL277" i="14"/>
  <c r="DV277" i="14"/>
  <c r="H277" i="14"/>
  <c r="Q277" i="14"/>
  <c r="Z277" i="14"/>
  <c r="AI277" i="14"/>
  <c r="AR277" i="14"/>
  <c r="BB277" i="14"/>
  <c r="BK277" i="14"/>
  <c r="BT277" i="14"/>
  <c r="CC277" i="14"/>
  <c r="CL277" i="14"/>
  <c r="CU277" i="14"/>
  <c r="DD277" i="14"/>
  <c r="DN277" i="14"/>
  <c r="I277" i="14"/>
  <c r="R277" i="14"/>
  <c r="AA277" i="14"/>
  <c r="AJ277" i="14"/>
  <c r="AT277" i="14"/>
  <c r="BC277" i="14"/>
  <c r="BL277" i="14"/>
  <c r="BU277" i="14"/>
  <c r="CD277" i="14"/>
  <c r="CM277" i="14"/>
  <c r="CV277" i="14"/>
  <c r="DF277" i="14"/>
  <c r="DO277" i="14"/>
  <c r="J277" i="14"/>
  <c r="S277" i="14"/>
  <c r="AB277" i="14"/>
  <c r="AL277" i="14"/>
  <c r="AU277" i="14"/>
  <c r="BD277" i="14"/>
  <c r="BM277" i="14"/>
  <c r="BV277" i="14"/>
  <c r="CE277" i="14"/>
  <c r="CN277" i="14"/>
  <c r="CX277" i="14"/>
  <c r="DG277" i="14"/>
  <c r="DP277" i="14"/>
  <c r="K277" i="14"/>
  <c r="T277" i="14"/>
  <c r="AD277" i="14"/>
  <c r="AM277" i="14"/>
  <c r="AV277" i="14"/>
  <c r="BE277" i="14"/>
  <c r="BN277" i="14"/>
  <c r="BW277" i="14"/>
  <c r="CF277" i="14"/>
  <c r="CP277" i="14"/>
  <c r="CY277" i="14"/>
  <c r="DH277" i="14"/>
  <c r="DQ277" i="14"/>
  <c r="AW277" i="14"/>
  <c r="DR277" i="14"/>
  <c r="BF277" i="14"/>
  <c r="BO277" i="14"/>
  <c r="C277" i="14"/>
  <c r="BX277" i="14"/>
  <c r="L277" i="14"/>
  <c r="CH277" i="14"/>
  <c r="AE277" i="14"/>
  <c r="CZ277" i="14"/>
  <c r="AN277" i="14"/>
  <c r="DI277" i="14"/>
  <c r="V277" i="14"/>
  <c r="CQ277" i="14"/>
  <c r="AF229" i="14"/>
  <c r="CC229" i="14"/>
  <c r="DI229" i="14"/>
  <c r="Q229" i="14"/>
  <c r="AW229" i="14"/>
  <c r="CP301" i="14"/>
  <c r="AD301" i="14"/>
  <c r="M293" i="14"/>
  <c r="H297" i="14"/>
  <c r="P297" i="14"/>
  <c r="X297" i="14"/>
  <c r="AF297" i="14"/>
  <c r="AN297" i="14"/>
  <c r="AV297" i="14"/>
  <c r="BD297" i="14"/>
  <c r="BL297" i="14"/>
  <c r="BT297" i="14"/>
  <c r="CB297" i="14"/>
  <c r="CJ297" i="14"/>
  <c r="CR297" i="14"/>
  <c r="CZ297" i="14"/>
  <c r="DH297" i="14"/>
  <c r="DP297" i="14"/>
  <c r="I297" i="14"/>
  <c r="Q297" i="14"/>
  <c r="Y297" i="14"/>
  <c r="AG297" i="14"/>
  <c r="AO297" i="14"/>
  <c r="AW297" i="14"/>
  <c r="BE297" i="14"/>
  <c r="BM297" i="14"/>
  <c r="BU297" i="14"/>
  <c r="CC297" i="14"/>
  <c r="CK297" i="14"/>
  <c r="CS297" i="14"/>
  <c r="DA297" i="14"/>
  <c r="DI297" i="14"/>
  <c r="DQ297" i="14"/>
  <c r="J297" i="14"/>
  <c r="R297" i="14"/>
  <c r="Z297" i="14"/>
  <c r="AH297" i="14"/>
  <c r="AP297" i="14"/>
  <c r="AX297" i="14"/>
  <c r="BF297" i="14"/>
  <c r="BN297" i="14"/>
  <c r="BV297" i="14"/>
  <c r="CD297" i="14"/>
  <c r="CL297" i="14"/>
  <c r="CT297" i="14"/>
  <c r="DB297" i="14"/>
  <c r="DJ297" i="14"/>
  <c r="DR297" i="14"/>
  <c r="C297" i="14"/>
  <c r="K297" i="14"/>
  <c r="S297" i="14"/>
  <c r="AA297" i="14"/>
  <c r="AI297" i="14"/>
  <c r="AQ297" i="14"/>
  <c r="AY297" i="14"/>
  <c r="BG297" i="14"/>
  <c r="BO297" i="14"/>
  <c r="BW297" i="14"/>
  <c r="CE297" i="14"/>
  <c r="CM297" i="14"/>
  <c r="CU297" i="14"/>
  <c r="DC297" i="14"/>
  <c r="DK297" i="14"/>
  <c r="DS297" i="14"/>
  <c r="D297" i="14"/>
  <c r="L297" i="14"/>
  <c r="T297" i="14"/>
  <c r="AB297" i="14"/>
  <c r="AJ297" i="14"/>
  <c r="AR297" i="14"/>
  <c r="AZ297" i="14"/>
  <c r="BH297" i="14"/>
  <c r="BP297" i="14"/>
  <c r="BX297" i="14"/>
  <c r="CF297" i="14"/>
  <c r="CN297" i="14"/>
  <c r="CV297" i="14"/>
  <c r="DD297" i="14"/>
  <c r="DL297" i="14"/>
  <c r="DT297" i="14"/>
  <c r="E297" i="14"/>
  <c r="M297" i="14"/>
  <c r="U297" i="14"/>
  <c r="AC297" i="14"/>
  <c r="AK297" i="14"/>
  <c r="AS297" i="14"/>
  <c r="BA297" i="14"/>
  <c r="BI297" i="14"/>
  <c r="BQ297" i="14"/>
  <c r="BY297" i="14"/>
  <c r="CG297" i="14"/>
  <c r="CO297" i="14"/>
  <c r="CW297" i="14"/>
  <c r="DE297" i="14"/>
  <c r="DM297" i="14"/>
  <c r="DU297" i="14"/>
  <c r="F297" i="14"/>
  <c r="N297" i="14"/>
  <c r="V297" i="14"/>
  <c r="AD297" i="14"/>
  <c r="AL297" i="14"/>
  <c r="AT297" i="14"/>
  <c r="BB297" i="14"/>
  <c r="BJ297" i="14"/>
  <c r="BR297" i="14"/>
  <c r="BZ297" i="14"/>
  <c r="CH297" i="14"/>
  <c r="CP297" i="14"/>
  <c r="CX297" i="14"/>
  <c r="DF297" i="14"/>
  <c r="DN297" i="14"/>
  <c r="DV297" i="14"/>
  <c r="G289" i="14"/>
  <c r="O289" i="14"/>
  <c r="W289" i="14"/>
  <c r="AE289" i="14"/>
  <c r="AM289" i="14"/>
  <c r="AU289" i="14"/>
  <c r="BC289" i="14"/>
  <c r="BK289" i="14"/>
  <c r="BS289" i="14"/>
  <c r="CA289" i="14"/>
  <c r="CI289" i="14"/>
  <c r="CQ289" i="14"/>
  <c r="CY289" i="14"/>
  <c r="DG289" i="14"/>
  <c r="DO289" i="14"/>
  <c r="H289" i="14"/>
  <c r="P289" i="14"/>
  <c r="X289" i="14"/>
  <c r="AF289" i="14"/>
  <c r="AN289" i="14"/>
  <c r="AV289" i="14"/>
  <c r="BD289" i="14"/>
  <c r="BL289" i="14"/>
  <c r="BT289" i="14"/>
  <c r="CB289" i="14"/>
  <c r="CJ289" i="14"/>
  <c r="CR289" i="14"/>
  <c r="CZ289" i="14"/>
  <c r="DH289" i="14"/>
  <c r="DP289" i="14"/>
  <c r="I289" i="14"/>
  <c r="Q289" i="14"/>
  <c r="Y289" i="14"/>
  <c r="AG289" i="14"/>
  <c r="AO289" i="14"/>
  <c r="AW289" i="14"/>
  <c r="BE289" i="14"/>
  <c r="BM289" i="14"/>
  <c r="BU289" i="14"/>
  <c r="CC289" i="14"/>
  <c r="CK289" i="14"/>
  <c r="CS289" i="14"/>
  <c r="DA289" i="14"/>
  <c r="DI289" i="14"/>
  <c r="DQ289" i="14"/>
  <c r="J289" i="14"/>
  <c r="R289" i="14"/>
  <c r="Z289" i="14"/>
  <c r="AH289" i="14"/>
  <c r="AP289" i="14"/>
  <c r="AX289" i="14"/>
  <c r="BF289" i="14"/>
  <c r="BN289" i="14"/>
  <c r="BV289" i="14"/>
  <c r="CD289" i="14"/>
  <c r="CL289" i="14"/>
  <c r="CT289" i="14"/>
  <c r="DB289" i="14"/>
  <c r="DJ289" i="14"/>
  <c r="DR289" i="14"/>
  <c r="C289" i="14"/>
  <c r="K289" i="14"/>
  <c r="S289" i="14"/>
  <c r="AA289" i="14"/>
  <c r="AI289" i="14"/>
  <c r="AQ289" i="14"/>
  <c r="AY289" i="14"/>
  <c r="BG289" i="14"/>
  <c r="BO289" i="14"/>
  <c r="BW289" i="14"/>
  <c r="CE289" i="14"/>
  <c r="CM289" i="14"/>
  <c r="CU289" i="14"/>
  <c r="DC289" i="14"/>
  <c r="DK289" i="14"/>
  <c r="DS289" i="14"/>
  <c r="E289" i="14"/>
  <c r="M289" i="14"/>
  <c r="U289" i="14"/>
  <c r="AC289" i="14"/>
  <c r="AK289" i="14"/>
  <c r="AS289" i="14"/>
  <c r="BA289" i="14"/>
  <c r="BI289" i="14"/>
  <c r="BQ289" i="14"/>
  <c r="BY289" i="14"/>
  <c r="CG289" i="14"/>
  <c r="CO289" i="14"/>
  <c r="CW289" i="14"/>
  <c r="DE289" i="14"/>
  <c r="DM289" i="14"/>
  <c r="DU289" i="14"/>
  <c r="F289" i="14"/>
  <c r="N289" i="14"/>
  <c r="V289" i="14"/>
  <c r="AD289" i="14"/>
  <c r="AL289" i="14"/>
  <c r="AT289" i="14"/>
  <c r="BB289" i="14"/>
  <c r="BJ289" i="14"/>
  <c r="BR289" i="14"/>
  <c r="BZ289" i="14"/>
  <c r="CH289" i="14"/>
  <c r="CP289" i="14"/>
  <c r="CX289" i="14"/>
  <c r="DF289" i="14"/>
  <c r="DN289" i="14"/>
  <c r="DV289" i="14"/>
  <c r="T289" i="14"/>
  <c r="CF289" i="14"/>
  <c r="AB289" i="14"/>
  <c r="CN289" i="14"/>
  <c r="AJ289" i="14"/>
  <c r="CV289" i="14"/>
  <c r="AR289" i="14"/>
  <c r="DD289" i="14"/>
  <c r="AZ289" i="14"/>
  <c r="DL289" i="14"/>
  <c r="BH289" i="14"/>
  <c r="DT289" i="14"/>
  <c r="D289" i="14"/>
  <c r="BP289" i="14"/>
  <c r="H281" i="14"/>
  <c r="P281" i="14"/>
  <c r="X281" i="14"/>
  <c r="AF281" i="14"/>
  <c r="AN281" i="14"/>
  <c r="AV281" i="14"/>
  <c r="BD281" i="14"/>
  <c r="BL281" i="14"/>
  <c r="BT281" i="14"/>
  <c r="CB281" i="14"/>
  <c r="CJ281" i="14"/>
  <c r="CR281" i="14"/>
  <c r="CZ281" i="14"/>
  <c r="DH281" i="14"/>
  <c r="DP281" i="14"/>
  <c r="I281" i="14"/>
  <c r="Q281" i="14"/>
  <c r="Y281" i="14"/>
  <c r="AG281" i="14"/>
  <c r="AO281" i="14"/>
  <c r="AW281" i="14"/>
  <c r="BE281" i="14"/>
  <c r="BM281" i="14"/>
  <c r="BU281" i="14"/>
  <c r="CC281" i="14"/>
  <c r="CK281" i="14"/>
  <c r="CS281" i="14"/>
  <c r="DA281" i="14"/>
  <c r="DI281" i="14"/>
  <c r="DQ281" i="14"/>
  <c r="J281" i="14"/>
  <c r="R281" i="14"/>
  <c r="Z281" i="14"/>
  <c r="AH281" i="14"/>
  <c r="AP281" i="14"/>
  <c r="AX281" i="14"/>
  <c r="BF281" i="14"/>
  <c r="BN281" i="14"/>
  <c r="BV281" i="14"/>
  <c r="CD281" i="14"/>
  <c r="CL281" i="14"/>
  <c r="CT281" i="14"/>
  <c r="DB281" i="14"/>
  <c r="DJ281" i="14"/>
  <c r="DR281" i="14"/>
  <c r="C281" i="14"/>
  <c r="K281" i="14"/>
  <c r="S281" i="14"/>
  <c r="AA281" i="14"/>
  <c r="AI281" i="14"/>
  <c r="AQ281" i="14"/>
  <c r="AY281" i="14"/>
  <c r="BG281" i="14"/>
  <c r="BO281" i="14"/>
  <c r="BW281" i="14"/>
  <c r="CE281" i="14"/>
  <c r="CM281" i="14"/>
  <c r="CU281" i="14"/>
  <c r="DC281" i="14"/>
  <c r="DK281" i="14"/>
  <c r="DS281" i="14"/>
  <c r="D281" i="14"/>
  <c r="L281" i="14"/>
  <c r="T281" i="14"/>
  <c r="AB281" i="14"/>
  <c r="AJ281" i="14"/>
  <c r="AR281" i="14"/>
  <c r="AZ281" i="14"/>
  <c r="BH281" i="14"/>
  <c r="E281" i="14"/>
  <c r="M281" i="14"/>
  <c r="U281" i="14"/>
  <c r="AC281" i="14"/>
  <c r="AK281" i="14"/>
  <c r="AS281" i="14"/>
  <c r="BA281" i="14"/>
  <c r="BI281" i="14"/>
  <c r="BQ281" i="14"/>
  <c r="BY281" i="14"/>
  <c r="CG281" i="14"/>
  <c r="CO281" i="14"/>
  <c r="CW281" i="14"/>
  <c r="DE281" i="14"/>
  <c r="DM281" i="14"/>
  <c r="DU281" i="14"/>
  <c r="F281" i="14"/>
  <c r="N281" i="14"/>
  <c r="V281" i="14"/>
  <c r="AD281" i="14"/>
  <c r="AL281" i="14"/>
  <c r="AT281" i="14"/>
  <c r="BB281" i="14"/>
  <c r="BJ281" i="14"/>
  <c r="BR281" i="14"/>
  <c r="BZ281" i="14"/>
  <c r="CH281" i="14"/>
  <c r="CP281" i="14"/>
  <c r="CX281" i="14"/>
  <c r="DF281" i="14"/>
  <c r="DN281" i="14"/>
  <c r="DV281" i="14"/>
  <c r="AE281" i="14"/>
  <c r="CA281" i="14"/>
  <c r="DG281" i="14"/>
  <c r="AM281" i="14"/>
  <c r="CF281" i="14"/>
  <c r="DL281" i="14"/>
  <c r="AU281" i="14"/>
  <c r="CI281" i="14"/>
  <c r="DO281" i="14"/>
  <c r="BC281" i="14"/>
  <c r="CN281" i="14"/>
  <c r="DT281" i="14"/>
  <c r="BK281" i="14"/>
  <c r="CQ281" i="14"/>
  <c r="O281" i="14"/>
  <c r="BS281" i="14"/>
  <c r="CY281" i="14"/>
  <c r="W281" i="14"/>
  <c r="BX281" i="14"/>
  <c r="DD281" i="14"/>
  <c r="G281" i="14"/>
  <c r="BP281" i="14"/>
  <c r="CV281" i="14"/>
  <c r="D273" i="14"/>
  <c r="L273" i="14"/>
  <c r="T273" i="14"/>
  <c r="AB273" i="14"/>
  <c r="AJ273" i="14"/>
  <c r="AR273" i="14"/>
  <c r="AZ273" i="14"/>
  <c r="BH273" i="14"/>
  <c r="BP273" i="14"/>
  <c r="BX273" i="14"/>
  <c r="CF273" i="14"/>
  <c r="CN273" i="14"/>
  <c r="CV273" i="14"/>
  <c r="DD273" i="14"/>
  <c r="DL273" i="14"/>
  <c r="DT273" i="14"/>
  <c r="E273" i="14"/>
  <c r="M273" i="14"/>
  <c r="U273" i="14"/>
  <c r="AC273" i="14"/>
  <c r="AK273" i="14"/>
  <c r="AS273" i="14"/>
  <c r="BA273" i="14"/>
  <c r="BI273" i="14"/>
  <c r="BQ273" i="14"/>
  <c r="BY273" i="14"/>
  <c r="CG273" i="14"/>
  <c r="CO273" i="14"/>
  <c r="CW273" i="14"/>
  <c r="DE273" i="14"/>
  <c r="DM273" i="14"/>
  <c r="I273" i="14"/>
  <c r="Q273" i="14"/>
  <c r="Y273" i="14"/>
  <c r="AG273" i="14"/>
  <c r="AO273" i="14"/>
  <c r="AW273" i="14"/>
  <c r="BE273" i="14"/>
  <c r="BM273" i="14"/>
  <c r="BU273" i="14"/>
  <c r="CC273" i="14"/>
  <c r="CK273" i="14"/>
  <c r="CS273" i="14"/>
  <c r="DA273" i="14"/>
  <c r="DI273" i="14"/>
  <c r="DQ273" i="14"/>
  <c r="O273" i="14"/>
  <c r="AA273" i="14"/>
  <c r="AN273" i="14"/>
  <c r="BB273" i="14"/>
  <c r="BN273" i="14"/>
  <c r="CA273" i="14"/>
  <c r="CM273" i="14"/>
  <c r="CZ273" i="14"/>
  <c r="DN273" i="14"/>
  <c r="F273" i="14"/>
  <c r="R273" i="14"/>
  <c r="AE273" i="14"/>
  <c r="AQ273" i="14"/>
  <c r="BD273" i="14"/>
  <c r="BR273" i="14"/>
  <c r="CD273" i="14"/>
  <c r="CQ273" i="14"/>
  <c r="DC273" i="14"/>
  <c r="DP273" i="14"/>
  <c r="G273" i="14"/>
  <c r="S273" i="14"/>
  <c r="AF273" i="14"/>
  <c r="AT273" i="14"/>
  <c r="BF273" i="14"/>
  <c r="BS273" i="14"/>
  <c r="CE273" i="14"/>
  <c r="CR273" i="14"/>
  <c r="DF273" i="14"/>
  <c r="DR273" i="14"/>
  <c r="K273" i="14"/>
  <c r="X273" i="14"/>
  <c r="AL273" i="14"/>
  <c r="AX273" i="14"/>
  <c r="BK273" i="14"/>
  <c r="BW273" i="14"/>
  <c r="CJ273" i="14"/>
  <c r="CX273" i="14"/>
  <c r="DJ273" i="14"/>
  <c r="DV273" i="14"/>
  <c r="N273" i="14"/>
  <c r="Z273" i="14"/>
  <c r="AM273" i="14"/>
  <c r="AY273" i="14"/>
  <c r="BL273" i="14"/>
  <c r="BZ273" i="14"/>
  <c r="CL273" i="14"/>
  <c r="CY273" i="14"/>
  <c r="DK273" i="14"/>
  <c r="W273" i="14"/>
  <c r="BG273" i="14"/>
  <c r="CP273" i="14"/>
  <c r="DU273" i="14"/>
  <c r="AD273" i="14"/>
  <c r="BJ273" i="14"/>
  <c r="CT273" i="14"/>
  <c r="AH273" i="14"/>
  <c r="BO273" i="14"/>
  <c r="CU273" i="14"/>
  <c r="C273" i="14"/>
  <c r="AI273" i="14"/>
  <c r="BT273" i="14"/>
  <c r="DB273" i="14"/>
  <c r="H273" i="14"/>
  <c r="AP273" i="14"/>
  <c r="BV273" i="14"/>
  <c r="DG273" i="14"/>
  <c r="J273" i="14"/>
  <c r="AU273" i="14"/>
  <c r="CB273" i="14"/>
  <c r="DH273" i="14"/>
  <c r="P273" i="14"/>
  <c r="AV273" i="14"/>
  <c r="CH273" i="14"/>
  <c r="DO273" i="14"/>
  <c r="CI273" i="14"/>
  <c r="DS273" i="14"/>
  <c r="V273" i="14"/>
  <c r="BC273" i="14"/>
  <c r="J265" i="14"/>
  <c r="R265" i="14"/>
  <c r="Z265" i="14"/>
  <c r="AH265" i="14"/>
  <c r="AP265" i="14"/>
  <c r="AX265" i="14"/>
  <c r="BF265" i="14"/>
  <c r="BN265" i="14"/>
  <c r="BV265" i="14"/>
  <c r="CD265" i="14"/>
  <c r="CL265" i="14"/>
  <c r="CT265" i="14"/>
  <c r="DB265" i="14"/>
  <c r="DJ265" i="14"/>
  <c r="DR265" i="14"/>
  <c r="D265" i="14"/>
  <c r="L265" i="14"/>
  <c r="T265" i="14"/>
  <c r="E265" i="14"/>
  <c r="M265" i="14"/>
  <c r="U265" i="14"/>
  <c r="AC265" i="14"/>
  <c r="AK265" i="14"/>
  <c r="AS265" i="14"/>
  <c r="BA265" i="14"/>
  <c r="BI265" i="14"/>
  <c r="BQ265" i="14"/>
  <c r="BY265" i="14"/>
  <c r="CG265" i="14"/>
  <c r="CO265" i="14"/>
  <c r="CW265" i="14"/>
  <c r="DE265" i="14"/>
  <c r="DM265" i="14"/>
  <c r="DU265" i="14"/>
  <c r="F265" i="14"/>
  <c r="N265" i="14"/>
  <c r="V265" i="14"/>
  <c r="AD265" i="14"/>
  <c r="AL265" i="14"/>
  <c r="AT265" i="14"/>
  <c r="BB265" i="14"/>
  <c r="BJ265" i="14"/>
  <c r="BR265" i="14"/>
  <c r="BZ265" i="14"/>
  <c r="CH265" i="14"/>
  <c r="CP265" i="14"/>
  <c r="CX265" i="14"/>
  <c r="DF265" i="14"/>
  <c r="DN265" i="14"/>
  <c r="G265" i="14"/>
  <c r="O265" i="14"/>
  <c r="W265" i="14"/>
  <c r="AE265" i="14"/>
  <c r="AM265" i="14"/>
  <c r="AU265" i="14"/>
  <c r="BC265" i="14"/>
  <c r="BK265" i="14"/>
  <c r="BS265" i="14"/>
  <c r="CA265" i="14"/>
  <c r="CI265" i="14"/>
  <c r="CQ265" i="14"/>
  <c r="CY265" i="14"/>
  <c r="DG265" i="14"/>
  <c r="DO265" i="14"/>
  <c r="Q265" i="14"/>
  <c r="AI265" i="14"/>
  <c r="AY265" i="14"/>
  <c r="BO265" i="14"/>
  <c r="CE265" i="14"/>
  <c r="CU265" i="14"/>
  <c r="DK265" i="14"/>
  <c r="S265" i="14"/>
  <c r="AJ265" i="14"/>
  <c r="AZ265" i="14"/>
  <c r="BP265" i="14"/>
  <c r="CF265" i="14"/>
  <c r="CV265" i="14"/>
  <c r="DL265" i="14"/>
  <c r="X265" i="14"/>
  <c r="AN265" i="14"/>
  <c r="BD265" i="14"/>
  <c r="BT265" i="14"/>
  <c r="CJ265" i="14"/>
  <c r="CZ265" i="14"/>
  <c r="DP265" i="14"/>
  <c r="C265" i="14"/>
  <c r="Y265" i="14"/>
  <c r="AO265" i="14"/>
  <c r="BE265" i="14"/>
  <c r="BU265" i="14"/>
  <c r="CK265" i="14"/>
  <c r="DA265" i="14"/>
  <c r="DQ265" i="14"/>
  <c r="H265" i="14"/>
  <c r="AA265" i="14"/>
  <c r="AQ265" i="14"/>
  <c r="BG265" i="14"/>
  <c r="BW265" i="14"/>
  <c r="CM265" i="14"/>
  <c r="DC265" i="14"/>
  <c r="DS265" i="14"/>
  <c r="I265" i="14"/>
  <c r="AB265" i="14"/>
  <c r="AR265" i="14"/>
  <c r="BH265" i="14"/>
  <c r="BX265" i="14"/>
  <c r="CN265" i="14"/>
  <c r="DD265" i="14"/>
  <c r="DT265" i="14"/>
  <c r="K265" i="14"/>
  <c r="AF265" i="14"/>
  <c r="AV265" i="14"/>
  <c r="BL265" i="14"/>
  <c r="CB265" i="14"/>
  <c r="CR265" i="14"/>
  <c r="DH265" i="14"/>
  <c r="DV265" i="14"/>
  <c r="DI265" i="14"/>
  <c r="P265" i="14"/>
  <c r="AG265" i="14"/>
  <c r="AW265" i="14"/>
  <c r="CC265" i="14"/>
  <c r="CS265" i="14"/>
  <c r="BM265" i="14"/>
  <c r="G257" i="14"/>
  <c r="O257" i="14"/>
  <c r="W257" i="14"/>
  <c r="AE257" i="14"/>
  <c r="AM257" i="14"/>
  <c r="AU257" i="14"/>
  <c r="BC257" i="14"/>
  <c r="BK257" i="14"/>
  <c r="BS257" i="14"/>
  <c r="CA257" i="14"/>
  <c r="CI257" i="14"/>
  <c r="CQ257" i="14"/>
  <c r="CY257" i="14"/>
  <c r="DG257" i="14"/>
  <c r="DO257" i="14"/>
  <c r="H257" i="14"/>
  <c r="P257" i="14"/>
  <c r="X257" i="14"/>
  <c r="AF257" i="14"/>
  <c r="AN257" i="14"/>
  <c r="AV257" i="14"/>
  <c r="BD257" i="14"/>
  <c r="BL257" i="14"/>
  <c r="BT257" i="14"/>
  <c r="CB257" i="14"/>
  <c r="CJ257" i="14"/>
  <c r="CR257" i="14"/>
  <c r="CZ257" i="14"/>
  <c r="DH257" i="14"/>
  <c r="DP257" i="14"/>
  <c r="I257" i="14"/>
  <c r="Q257" i="14"/>
  <c r="Y257" i="14"/>
  <c r="AG257" i="14"/>
  <c r="AO257" i="14"/>
  <c r="AW257" i="14"/>
  <c r="BE257" i="14"/>
  <c r="BM257" i="14"/>
  <c r="BU257" i="14"/>
  <c r="CC257" i="14"/>
  <c r="CK257" i="14"/>
  <c r="CS257" i="14"/>
  <c r="DA257" i="14"/>
  <c r="DI257" i="14"/>
  <c r="DQ257" i="14"/>
  <c r="J257" i="14"/>
  <c r="R257" i="14"/>
  <c r="C257" i="14"/>
  <c r="K257" i="14"/>
  <c r="T257" i="14"/>
  <c r="AH257" i="14"/>
  <c r="AS257" i="14"/>
  <c r="BG257" i="14"/>
  <c r="BR257" i="14"/>
  <c r="CF257" i="14"/>
  <c r="CT257" i="14"/>
  <c r="DE257" i="14"/>
  <c r="DS257" i="14"/>
  <c r="E257" i="14"/>
  <c r="V257" i="14"/>
  <c r="AJ257" i="14"/>
  <c r="AX257" i="14"/>
  <c r="BI257" i="14"/>
  <c r="BW257" i="14"/>
  <c r="CH257" i="14"/>
  <c r="CV257" i="14"/>
  <c r="DJ257" i="14"/>
  <c r="DU257" i="14"/>
  <c r="F257" i="14"/>
  <c r="Z257" i="14"/>
  <c r="AK257" i="14"/>
  <c r="AY257" i="14"/>
  <c r="BJ257" i="14"/>
  <c r="BX257" i="14"/>
  <c r="CL257" i="14"/>
  <c r="CW257" i="14"/>
  <c r="DK257" i="14"/>
  <c r="DV257" i="14"/>
  <c r="L257" i="14"/>
  <c r="AA257" i="14"/>
  <c r="AL257" i="14"/>
  <c r="AZ257" i="14"/>
  <c r="BN257" i="14"/>
  <c r="BY257" i="14"/>
  <c r="CM257" i="14"/>
  <c r="CX257" i="14"/>
  <c r="DL257" i="14"/>
  <c r="M257" i="14"/>
  <c r="AB257" i="14"/>
  <c r="AP257" i="14"/>
  <c r="BA257" i="14"/>
  <c r="BO257" i="14"/>
  <c r="BZ257" i="14"/>
  <c r="CN257" i="14"/>
  <c r="DB257" i="14"/>
  <c r="DM257" i="14"/>
  <c r="N257" i="14"/>
  <c r="AT257" i="14"/>
  <c r="CE257" i="14"/>
  <c r="DN257" i="14"/>
  <c r="U257" i="14"/>
  <c r="BF257" i="14"/>
  <c r="CO257" i="14"/>
  <c r="DT257" i="14"/>
  <c r="AC257" i="14"/>
  <c r="BH257" i="14"/>
  <c r="CP257" i="14"/>
  <c r="AD257" i="14"/>
  <c r="BP257" i="14"/>
  <c r="CU257" i="14"/>
  <c r="AI257" i="14"/>
  <c r="BQ257" i="14"/>
  <c r="DC257" i="14"/>
  <c r="BB257" i="14"/>
  <c r="BV257" i="14"/>
  <c r="CD257" i="14"/>
  <c r="CG257" i="14"/>
  <c r="D257" i="14"/>
  <c r="DD257" i="14"/>
  <c r="S257" i="14"/>
  <c r="DF257" i="14"/>
  <c r="AQ257" i="14"/>
  <c r="DR257" i="14"/>
  <c r="AR257" i="14"/>
  <c r="G249" i="14"/>
  <c r="O249" i="14"/>
  <c r="W249" i="14"/>
  <c r="AE249" i="14"/>
  <c r="AM249" i="14"/>
  <c r="AU249" i="14"/>
  <c r="BC249" i="14"/>
  <c r="BK249" i="14"/>
  <c r="BS249" i="14"/>
  <c r="H249" i="14"/>
  <c r="P249" i="14"/>
  <c r="I249" i="14"/>
  <c r="Q249" i="14"/>
  <c r="Y249" i="14"/>
  <c r="AG249" i="14"/>
  <c r="AO249" i="14"/>
  <c r="AW249" i="14"/>
  <c r="J249" i="14"/>
  <c r="R249" i="14"/>
  <c r="Z249" i="14"/>
  <c r="AH249" i="14"/>
  <c r="AP249" i="14"/>
  <c r="AX249" i="14"/>
  <c r="BF249" i="14"/>
  <c r="BN249" i="14"/>
  <c r="BV249" i="14"/>
  <c r="CD249" i="14"/>
  <c r="C249" i="14"/>
  <c r="S249" i="14"/>
  <c r="AD249" i="14"/>
  <c r="AR249" i="14"/>
  <c r="BD249" i="14"/>
  <c r="BO249" i="14"/>
  <c r="BY249" i="14"/>
  <c r="CH249" i="14"/>
  <c r="CP249" i="14"/>
  <c r="CX249" i="14"/>
  <c r="DF249" i="14"/>
  <c r="DN249" i="14"/>
  <c r="DV249" i="14"/>
  <c r="D249" i="14"/>
  <c r="T249" i="14"/>
  <c r="AF249" i="14"/>
  <c r="AS249" i="14"/>
  <c r="BE249" i="14"/>
  <c r="BP249" i="14"/>
  <c r="BZ249" i="14"/>
  <c r="CI249" i="14"/>
  <c r="CQ249" i="14"/>
  <c r="CY249" i="14"/>
  <c r="DG249" i="14"/>
  <c r="DO249" i="14"/>
  <c r="E249" i="14"/>
  <c r="U249" i="14"/>
  <c r="AI249" i="14"/>
  <c r="AT249" i="14"/>
  <c r="BG249" i="14"/>
  <c r="BQ249" i="14"/>
  <c r="CA249" i="14"/>
  <c r="CJ249" i="14"/>
  <c r="CR249" i="14"/>
  <c r="CZ249" i="14"/>
  <c r="DH249" i="14"/>
  <c r="DP249" i="14"/>
  <c r="F249" i="14"/>
  <c r="V249" i="14"/>
  <c r="AJ249" i="14"/>
  <c r="AV249" i="14"/>
  <c r="BH249" i="14"/>
  <c r="BR249" i="14"/>
  <c r="CB249" i="14"/>
  <c r="CK249" i="14"/>
  <c r="CS249" i="14"/>
  <c r="DA249" i="14"/>
  <c r="DI249" i="14"/>
  <c r="DQ249" i="14"/>
  <c r="K249" i="14"/>
  <c r="X249" i="14"/>
  <c r="AK249" i="14"/>
  <c r="AY249" i="14"/>
  <c r="BI249" i="14"/>
  <c r="BT249" i="14"/>
  <c r="CC249" i="14"/>
  <c r="CL249" i="14"/>
  <c r="CT249" i="14"/>
  <c r="DB249" i="14"/>
  <c r="DJ249" i="14"/>
  <c r="DR249" i="14"/>
  <c r="L249" i="14"/>
  <c r="AA249" i="14"/>
  <c r="AL249" i="14"/>
  <c r="AZ249" i="14"/>
  <c r="BJ249" i="14"/>
  <c r="BU249" i="14"/>
  <c r="CE249" i="14"/>
  <c r="CM249" i="14"/>
  <c r="CU249" i="14"/>
  <c r="DC249" i="14"/>
  <c r="DK249" i="14"/>
  <c r="DS249" i="14"/>
  <c r="M249" i="14"/>
  <c r="AB249" i="14"/>
  <c r="AN249" i="14"/>
  <c r="BA249" i="14"/>
  <c r="BL249" i="14"/>
  <c r="BW249" i="14"/>
  <c r="CF249" i="14"/>
  <c r="CN249" i="14"/>
  <c r="CV249" i="14"/>
  <c r="DD249" i="14"/>
  <c r="DL249" i="14"/>
  <c r="DT249" i="14"/>
  <c r="AC249" i="14"/>
  <c r="DE249" i="14"/>
  <c r="AQ249" i="14"/>
  <c r="DM249" i="14"/>
  <c r="BB249" i="14"/>
  <c r="DU249" i="14"/>
  <c r="BM249" i="14"/>
  <c r="BX249" i="14"/>
  <c r="CG249" i="14"/>
  <c r="CO249" i="14"/>
  <c r="N249" i="14"/>
  <c r="CW249" i="14"/>
  <c r="C241" i="14"/>
  <c r="K241" i="14"/>
  <c r="S241" i="14"/>
  <c r="AA241" i="14"/>
  <c r="AI241" i="14"/>
  <c r="AQ241" i="14"/>
  <c r="E241" i="14"/>
  <c r="M241" i="14"/>
  <c r="U241" i="14"/>
  <c r="AC241" i="14"/>
  <c r="AK241" i="14"/>
  <c r="F241" i="14"/>
  <c r="N241" i="14"/>
  <c r="V241" i="14"/>
  <c r="AD241" i="14"/>
  <c r="AL241" i="14"/>
  <c r="AT241" i="14"/>
  <c r="G241" i="14"/>
  <c r="O241" i="14"/>
  <c r="W241" i="14"/>
  <c r="AE241" i="14"/>
  <c r="AM241" i="14"/>
  <c r="AU241" i="14"/>
  <c r="I241" i="14"/>
  <c r="Q241" i="14"/>
  <c r="Y241" i="14"/>
  <c r="AG241" i="14"/>
  <c r="AO241" i="14"/>
  <c r="AW241" i="14"/>
  <c r="J241" i="14"/>
  <c r="R241" i="14"/>
  <c r="Z241" i="14"/>
  <c r="AH241" i="14"/>
  <c r="AP241" i="14"/>
  <c r="T241" i="14"/>
  <c r="AV241" i="14"/>
  <c r="BE241" i="14"/>
  <c r="BM241" i="14"/>
  <c r="BU241" i="14"/>
  <c r="CC241" i="14"/>
  <c r="CK241" i="14"/>
  <c r="CS241" i="14"/>
  <c r="DA241" i="14"/>
  <c r="DI241" i="14"/>
  <c r="DQ241" i="14"/>
  <c r="X241" i="14"/>
  <c r="AX241" i="14"/>
  <c r="BF241" i="14"/>
  <c r="BN241" i="14"/>
  <c r="BV241" i="14"/>
  <c r="CD241" i="14"/>
  <c r="CL241" i="14"/>
  <c r="CT241" i="14"/>
  <c r="DB241" i="14"/>
  <c r="DJ241" i="14"/>
  <c r="DR241" i="14"/>
  <c r="AB241" i="14"/>
  <c r="AY241" i="14"/>
  <c r="BG241" i="14"/>
  <c r="BO241" i="14"/>
  <c r="BW241" i="14"/>
  <c r="CE241" i="14"/>
  <c r="CM241" i="14"/>
  <c r="CU241" i="14"/>
  <c r="DC241" i="14"/>
  <c r="DK241" i="14"/>
  <c r="DS241" i="14"/>
  <c r="AF241" i="14"/>
  <c r="AZ241" i="14"/>
  <c r="BH241" i="14"/>
  <c r="BP241" i="14"/>
  <c r="BX241" i="14"/>
  <c r="CF241" i="14"/>
  <c r="CN241" i="14"/>
  <c r="CV241" i="14"/>
  <c r="DD241" i="14"/>
  <c r="DL241" i="14"/>
  <c r="DT241" i="14"/>
  <c r="D241" i="14"/>
  <c r="AJ241" i="14"/>
  <c r="BA241" i="14"/>
  <c r="BI241" i="14"/>
  <c r="BQ241" i="14"/>
  <c r="BY241" i="14"/>
  <c r="CG241" i="14"/>
  <c r="CO241" i="14"/>
  <c r="CW241" i="14"/>
  <c r="DE241" i="14"/>
  <c r="DM241" i="14"/>
  <c r="DU241" i="14"/>
  <c r="H241" i="14"/>
  <c r="AN241" i="14"/>
  <c r="BB241" i="14"/>
  <c r="BJ241" i="14"/>
  <c r="BR241" i="14"/>
  <c r="BZ241" i="14"/>
  <c r="CH241" i="14"/>
  <c r="CP241" i="14"/>
  <c r="CX241" i="14"/>
  <c r="DF241" i="14"/>
  <c r="DN241" i="14"/>
  <c r="DV241" i="14"/>
  <c r="L241" i="14"/>
  <c r="AR241" i="14"/>
  <c r="BC241" i="14"/>
  <c r="BK241" i="14"/>
  <c r="BS241" i="14"/>
  <c r="CA241" i="14"/>
  <c r="CI241" i="14"/>
  <c r="CQ241" i="14"/>
  <c r="CY241" i="14"/>
  <c r="DG241" i="14"/>
  <c r="DO241" i="14"/>
  <c r="BD241" i="14"/>
  <c r="DP241" i="14"/>
  <c r="BL241" i="14"/>
  <c r="BT241" i="14"/>
  <c r="CB241" i="14"/>
  <c r="CJ241" i="14"/>
  <c r="CR241" i="14"/>
  <c r="P241" i="14"/>
  <c r="CZ241" i="14"/>
  <c r="AS241" i="14"/>
  <c r="DH241" i="14"/>
  <c r="L233" i="14"/>
  <c r="AD233" i="14"/>
  <c r="CB233" i="14"/>
  <c r="AE233" i="14"/>
  <c r="CC233" i="14"/>
  <c r="AO233" i="14"/>
  <c r="CP233" i="14"/>
  <c r="AR233" i="14"/>
  <c r="CQ233" i="14"/>
  <c r="D233" i="14"/>
  <c r="BC233" i="14"/>
  <c r="DA233" i="14"/>
  <c r="F233" i="14"/>
  <c r="BD233" i="14"/>
  <c r="DD233" i="14"/>
  <c r="P233" i="14"/>
  <c r="BP233" i="14"/>
  <c r="DO233" i="14"/>
  <c r="Q233" i="14"/>
  <c r="BR233" i="14"/>
  <c r="DP233" i="14"/>
  <c r="I225" i="14"/>
  <c r="BQ225" i="14"/>
  <c r="BU225" i="14"/>
  <c r="T3" i="14"/>
  <c r="DT305" i="14"/>
  <c r="DL305" i="14"/>
  <c r="DD305" i="14"/>
  <c r="CV305" i="14"/>
  <c r="CN305" i="14"/>
  <c r="CF305" i="14"/>
  <c r="BX305" i="14"/>
  <c r="BP305" i="14"/>
  <c r="BH305" i="14"/>
  <c r="AZ305" i="14"/>
  <c r="AR305" i="14"/>
  <c r="AJ305" i="14"/>
  <c r="AB305" i="14"/>
  <c r="T305" i="14"/>
  <c r="L305" i="14"/>
  <c r="D305" i="14"/>
  <c r="DP304" i="14"/>
  <c r="DH304" i="14"/>
  <c r="CZ304" i="14"/>
  <c r="CR304" i="14"/>
  <c r="CI304" i="14"/>
  <c r="BZ304" i="14"/>
  <c r="BO304" i="14"/>
  <c r="BE304" i="14"/>
  <c r="AU304" i="14"/>
  <c r="AI304" i="14"/>
  <c r="Y304" i="14"/>
  <c r="O304" i="14"/>
  <c r="DM303" i="14"/>
  <c r="DC303" i="14"/>
  <c r="CQ303" i="14"/>
  <c r="CG303" i="14"/>
  <c r="BW303" i="14"/>
  <c r="BK303" i="14"/>
  <c r="BA303" i="14"/>
  <c r="AQ303" i="14"/>
  <c r="AE303" i="14"/>
  <c r="U303" i="14"/>
  <c r="K303" i="14"/>
  <c r="DQ302" i="14"/>
  <c r="DC302" i="14"/>
  <c r="CR302" i="14"/>
  <c r="CD302" i="14"/>
  <c r="BS302" i="14"/>
  <c r="BE302" i="14"/>
  <c r="AQ302" i="14"/>
  <c r="AF302" i="14"/>
  <c r="R302" i="14"/>
  <c r="G302" i="14"/>
  <c r="DM301" i="14"/>
  <c r="CX301" i="14"/>
  <c r="CH301" i="14"/>
  <c r="BR301" i="14"/>
  <c r="BB301" i="14"/>
  <c r="AL301" i="14"/>
  <c r="V301" i="14"/>
  <c r="F301" i="14"/>
  <c r="DJ300" i="14"/>
  <c r="CT300" i="14"/>
  <c r="CD300" i="14"/>
  <c r="BG300" i="14"/>
  <c r="AN300" i="14"/>
  <c r="R300" i="14"/>
  <c r="DL299" i="14"/>
  <c r="BC299" i="14"/>
  <c r="DK298" i="14"/>
  <c r="AY298" i="14"/>
  <c r="DG297" i="14"/>
  <c r="AU297" i="14"/>
  <c r="DC296" i="14"/>
  <c r="CY295" i="14"/>
  <c r="AI295" i="14"/>
  <c r="CH294" i="14"/>
  <c r="M294" i="14"/>
  <c r="BC293" i="14"/>
  <c r="CQ292" i="14"/>
  <c r="G292" i="14"/>
  <c r="K291" i="14"/>
  <c r="L289" i="14"/>
  <c r="BG284" i="14"/>
  <c r="D269" i="14"/>
  <c r="L269" i="14"/>
  <c r="T269" i="14"/>
  <c r="AB269" i="14"/>
  <c r="AJ269" i="14"/>
  <c r="AR269" i="14"/>
  <c r="AZ269" i="14"/>
  <c r="BH269" i="14"/>
  <c r="BP269" i="14"/>
  <c r="BX269" i="14"/>
  <c r="CF269" i="14"/>
  <c r="CN269" i="14"/>
  <c r="CV269" i="14"/>
  <c r="DD269" i="14"/>
  <c r="DL269" i="14"/>
  <c r="DT269" i="14"/>
  <c r="E269" i="14"/>
  <c r="M269" i="14"/>
  <c r="U269" i="14"/>
  <c r="AC269" i="14"/>
  <c r="AK269" i="14"/>
  <c r="AS269" i="14"/>
  <c r="BA269" i="14"/>
  <c r="BI269" i="14"/>
  <c r="BQ269" i="14"/>
  <c r="BY269" i="14"/>
  <c r="CG269" i="14"/>
  <c r="CO269" i="14"/>
  <c r="CW269" i="14"/>
  <c r="DE269" i="14"/>
  <c r="DM269" i="14"/>
  <c r="DU269" i="14"/>
  <c r="G269" i="14"/>
  <c r="O269" i="14"/>
  <c r="W269" i="14"/>
  <c r="AE269" i="14"/>
  <c r="AM269" i="14"/>
  <c r="AU269" i="14"/>
  <c r="BC269" i="14"/>
  <c r="BK269" i="14"/>
  <c r="BS269" i="14"/>
  <c r="CA269" i="14"/>
  <c r="CI269" i="14"/>
  <c r="CQ269" i="14"/>
  <c r="CY269" i="14"/>
  <c r="DG269" i="14"/>
  <c r="DO269" i="14"/>
  <c r="H269" i="14"/>
  <c r="P269" i="14"/>
  <c r="X269" i="14"/>
  <c r="AF269" i="14"/>
  <c r="AN269" i="14"/>
  <c r="AV269" i="14"/>
  <c r="BD269" i="14"/>
  <c r="BL269" i="14"/>
  <c r="BT269" i="14"/>
  <c r="CB269" i="14"/>
  <c r="CJ269" i="14"/>
  <c r="CR269" i="14"/>
  <c r="CZ269" i="14"/>
  <c r="DH269" i="14"/>
  <c r="DP269" i="14"/>
  <c r="I269" i="14"/>
  <c r="Q269" i="14"/>
  <c r="Y269" i="14"/>
  <c r="AG269" i="14"/>
  <c r="AO269" i="14"/>
  <c r="AW269" i="14"/>
  <c r="BE269" i="14"/>
  <c r="BM269" i="14"/>
  <c r="BU269" i="14"/>
  <c r="CC269" i="14"/>
  <c r="CK269" i="14"/>
  <c r="CS269" i="14"/>
  <c r="DA269" i="14"/>
  <c r="DI269" i="14"/>
  <c r="DQ269" i="14"/>
  <c r="R269" i="14"/>
  <c r="AL269" i="14"/>
  <c r="BG269" i="14"/>
  <c r="CD269" i="14"/>
  <c r="CX269" i="14"/>
  <c r="DS269" i="14"/>
  <c r="S269" i="14"/>
  <c r="AP269" i="14"/>
  <c r="BJ269" i="14"/>
  <c r="CE269" i="14"/>
  <c r="DB269" i="14"/>
  <c r="DV269" i="14"/>
  <c r="V269" i="14"/>
  <c r="AQ269" i="14"/>
  <c r="BN269" i="14"/>
  <c r="CH269" i="14"/>
  <c r="DC269" i="14"/>
  <c r="C269" i="14"/>
  <c r="Z269" i="14"/>
  <c r="AT269" i="14"/>
  <c r="BO269" i="14"/>
  <c r="CL269" i="14"/>
  <c r="DF269" i="14"/>
  <c r="F269" i="14"/>
  <c r="AA269" i="14"/>
  <c r="AX269" i="14"/>
  <c r="BR269" i="14"/>
  <c r="CM269" i="14"/>
  <c r="DJ269" i="14"/>
  <c r="K269" i="14"/>
  <c r="AH269" i="14"/>
  <c r="BB269" i="14"/>
  <c r="BW269" i="14"/>
  <c r="CT269" i="14"/>
  <c r="DN269" i="14"/>
  <c r="N269" i="14"/>
  <c r="AI269" i="14"/>
  <c r="BF269" i="14"/>
  <c r="BZ269" i="14"/>
  <c r="CU269" i="14"/>
  <c r="DR269" i="14"/>
  <c r="BV269" i="14"/>
  <c r="CP269" i="14"/>
  <c r="DK269" i="14"/>
  <c r="J269" i="14"/>
  <c r="AD269" i="14"/>
  <c r="AY269" i="14"/>
  <c r="C237" i="14"/>
  <c r="K237" i="14"/>
  <c r="S237" i="14"/>
  <c r="AA237" i="14"/>
  <c r="AI237" i="14"/>
  <c r="AQ237" i="14"/>
  <c r="AY237" i="14"/>
  <c r="BG237" i="14"/>
  <c r="BO237" i="14"/>
  <c r="BW237" i="14"/>
  <c r="CE237" i="14"/>
  <c r="CM237" i="14"/>
  <c r="CU237" i="14"/>
  <c r="DC237" i="14"/>
  <c r="DK237" i="14"/>
  <c r="DS237" i="14"/>
  <c r="D237" i="14"/>
  <c r="L237" i="14"/>
  <c r="T237" i="14"/>
  <c r="AB237" i="14"/>
  <c r="E237" i="14"/>
  <c r="M237" i="14"/>
  <c r="U237" i="14"/>
  <c r="AC237" i="14"/>
  <c r="AK237" i="14"/>
  <c r="AS237" i="14"/>
  <c r="BA237" i="14"/>
  <c r="BI237" i="14"/>
  <c r="BQ237" i="14"/>
  <c r="BY237" i="14"/>
  <c r="CG237" i="14"/>
  <c r="CO237" i="14"/>
  <c r="CW237" i="14"/>
  <c r="DE237" i="14"/>
  <c r="DM237" i="14"/>
  <c r="DU237" i="14"/>
  <c r="F237" i="14"/>
  <c r="N237" i="14"/>
  <c r="V237" i="14"/>
  <c r="AD237" i="14"/>
  <c r="AL237" i="14"/>
  <c r="AT237" i="14"/>
  <c r="BB237" i="14"/>
  <c r="BJ237" i="14"/>
  <c r="BR237" i="14"/>
  <c r="BZ237" i="14"/>
  <c r="CH237" i="14"/>
  <c r="CP237" i="14"/>
  <c r="CX237" i="14"/>
  <c r="DF237" i="14"/>
  <c r="DN237" i="14"/>
  <c r="DV237" i="14"/>
  <c r="G237" i="14"/>
  <c r="O237" i="14"/>
  <c r="W237" i="14"/>
  <c r="AE237" i="14"/>
  <c r="AM237" i="14"/>
  <c r="AU237" i="14"/>
  <c r="BC237" i="14"/>
  <c r="BK237" i="14"/>
  <c r="BS237" i="14"/>
  <c r="CA237" i="14"/>
  <c r="CI237" i="14"/>
  <c r="CQ237" i="14"/>
  <c r="CY237" i="14"/>
  <c r="DG237" i="14"/>
  <c r="DO237" i="14"/>
  <c r="H237" i="14"/>
  <c r="P237" i="14"/>
  <c r="X237" i="14"/>
  <c r="AF237" i="14"/>
  <c r="I237" i="14"/>
  <c r="Q237" i="14"/>
  <c r="Y237" i="14"/>
  <c r="AG237" i="14"/>
  <c r="AO237" i="14"/>
  <c r="AW237" i="14"/>
  <c r="BE237" i="14"/>
  <c r="BM237" i="14"/>
  <c r="BU237" i="14"/>
  <c r="CC237" i="14"/>
  <c r="CK237" i="14"/>
  <c r="CS237" i="14"/>
  <c r="DA237" i="14"/>
  <c r="DI237" i="14"/>
  <c r="DQ237" i="14"/>
  <c r="J237" i="14"/>
  <c r="R237" i="14"/>
  <c r="Z237" i="14"/>
  <c r="AH237" i="14"/>
  <c r="AP237" i="14"/>
  <c r="AX237" i="14"/>
  <c r="BF237" i="14"/>
  <c r="BN237" i="14"/>
  <c r="BV237" i="14"/>
  <c r="CD237" i="14"/>
  <c r="CL237" i="14"/>
  <c r="CT237" i="14"/>
  <c r="DB237" i="14"/>
  <c r="DJ237" i="14"/>
  <c r="DR237" i="14"/>
  <c r="AJ237" i="14"/>
  <c r="BP237" i="14"/>
  <c r="CV237" i="14"/>
  <c r="AN237" i="14"/>
  <c r="BT237" i="14"/>
  <c r="CZ237" i="14"/>
  <c r="AR237" i="14"/>
  <c r="BX237" i="14"/>
  <c r="DD237" i="14"/>
  <c r="AV237" i="14"/>
  <c r="CB237" i="14"/>
  <c r="DH237" i="14"/>
  <c r="AZ237" i="14"/>
  <c r="CF237" i="14"/>
  <c r="DL237" i="14"/>
  <c r="BD237" i="14"/>
  <c r="CJ237" i="14"/>
  <c r="DP237" i="14"/>
  <c r="BH237" i="14"/>
  <c r="CN237" i="14"/>
  <c r="DT237" i="14"/>
  <c r="BL237" i="14"/>
  <c r="CR237" i="14"/>
  <c r="CU293" i="14"/>
  <c r="D304" i="14"/>
  <c r="L304" i="14"/>
  <c r="T304" i="14"/>
  <c r="AB304" i="14"/>
  <c r="AJ304" i="14"/>
  <c r="AR304" i="14"/>
  <c r="AZ304" i="14"/>
  <c r="BH304" i="14"/>
  <c r="BP304" i="14"/>
  <c r="BX304" i="14"/>
  <c r="CF304" i="14"/>
  <c r="CN304" i="14"/>
  <c r="F304" i="14"/>
  <c r="N304" i="14"/>
  <c r="V304" i="14"/>
  <c r="AD304" i="14"/>
  <c r="AL304" i="14"/>
  <c r="AT304" i="14"/>
  <c r="BB304" i="14"/>
  <c r="BJ304" i="14"/>
  <c r="BR304" i="14"/>
  <c r="D296" i="14"/>
  <c r="L296" i="14"/>
  <c r="T296" i="14"/>
  <c r="AB296" i="14"/>
  <c r="AJ296" i="14"/>
  <c r="AR296" i="14"/>
  <c r="AZ296" i="14"/>
  <c r="BH296" i="14"/>
  <c r="BP296" i="14"/>
  <c r="BX296" i="14"/>
  <c r="CF296" i="14"/>
  <c r="CN296" i="14"/>
  <c r="CV296" i="14"/>
  <c r="DD296" i="14"/>
  <c r="DL296" i="14"/>
  <c r="DT296" i="14"/>
  <c r="E296" i="14"/>
  <c r="M296" i="14"/>
  <c r="U296" i="14"/>
  <c r="AC296" i="14"/>
  <c r="AK296" i="14"/>
  <c r="AS296" i="14"/>
  <c r="BA296" i="14"/>
  <c r="BI296" i="14"/>
  <c r="BQ296" i="14"/>
  <c r="BY296" i="14"/>
  <c r="CG296" i="14"/>
  <c r="CO296" i="14"/>
  <c r="CW296" i="14"/>
  <c r="DE296" i="14"/>
  <c r="DM296" i="14"/>
  <c r="DU296" i="14"/>
  <c r="F296" i="14"/>
  <c r="N296" i="14"/>
  <c r="V296" i="14"/>
  <c r="AD296" i="14"/>
  <c r="AL296" i="14"/>
  <c r="AT296" i="14"/>
  <c r="BB296" i="14"/>
  <c r="BJ296" i="14"/>
  <c r="BR296" i="14"/>
  <c r="BZ296" i="14"/>
  <c r="CH296" i="14"/>
  <c r="CP296" i="14"/>
  <c r="CX296" i="14"/>
  <c r="DF296" i="14"/>
  <c r="DN296" i="14"/>
  <c r="DV296" i="14"/>
  <c r="G296" i="14"/>
  <c r="O296" i="14"/>
  <c r="W296" i="14"/>
  <c r="AE296" i="14"/>
  <c r="AM296" i="14"/>
  <c r="AU296" i="14"/>
  <c r="BC296" i="14"/>
  <c r="BK296" i="14"/>
  <c r="BS296" i="14"/>
  <c r="CA296" i="14"/>
  <c r="CI296" i="14"/>
  <c r="CQ296" i="14"/>
  <c r="CY296" i="14"/>
  <c r="DG296" i="14"/>
  <c r="DO296" i="14"/>
  <c r="H296" i="14"/>
  <c r="P296" i="14"/>
  <c r="X296" i="14"/>
  <c r="AF296" i="14"/>
  <c r="AN296" i="14"/>
  <c r="AV296" i="14"/>
  <c r="BD296" i="14"/>
  <c r="BL296" i="14"/>
  <c r="BT296" i="14"/>
  <c r="CB296" i="14"/>
  <c r="CJ296" i="14"/>
  <c r="CR296" i="14"/>
  <c r="CZ296" i="14"/>
  <c r="DH296" i="14"/>
  <c r="DP296" i="14"/>
  <c r="I296" i="14"/>
  <c r="Q296" i="14"/>
  <c r="Y296" i="14"/>
  <c r="AG296" i="14"/>
  <c r="AO296" i="14"/>
  <c r="AW296" i="14"/>
  <c r="BE296" i="14"/>
  <c r="BM296" i="14"/>
  <c r="BU296" i="14"/>
  <c r="CC296" i="14"/>
  <c r="CK296" i="14"/>
  <c r="CS296" i="14"/>
  <c r="DA296" i="14"/>
  <c r="DI296" i="14"/>
  <c r="DQ296" i="14"/>
  <c r="J296" i="14"/>
  <c r="R296" i="14"/>
  <c r="Z296" i="14"/>
  <c r="AH296" i="14"/>
  <c r="AP296" i="14"/>
  <c r="AX296" i="14"/>
  <c r="BF296" i="14"/>
  <c r="BN296" i="14"/>
  <c r="BV296" i="14"/>
  <c r="CD296" i="14"/>
  <c r="CL296" i="14"/>
  <c r="CT296" i="14"/>
  <c r="DB296" i="14"/>
  <c r="DJ296" i="14"/>
  <c r="DR296" i="14"/>
  <c r="C288" i="14"/>
  <c r="K288" i="14"/>
  <c r="S288" i="14"/>
  <c r="AA288" i="14"/>
  <c r="AI288" i="14"/>
  <c r="AQ288" i="14"/>
  <c r="AY288" i="14"/>
  <c r="BG288" i="14"/>
  <c r="BO288" i="14"/>
  <c r="BW288" i="14"/>
  <c r="CE288" i="14"/>
  <c r="CM288" i="14"/>
  <c r="CU288" i="14"/>
  <c r="DC288" i="14"/>
  <c r="DK288" i="14"/>
  <c r="DS288" i="14"/>
  <c r="D288" i="14"/>
  <c r="L288" i="14"/>
  <c r="T288" i="14"/>
  <c r="AB288" i="14"/>
  <c r="AJ288" i="14"/>
  <c r="AR288" i="14"/>
  <c r="AZ288" i="14"/>
  <c r="BH288" i="14"/>
  <c r="BP288" i="14"/>
  <c r="BX288" i="14"/>
  <c r="CF288" i="14"/>
  <c r="CN288" i="14"/>
  <c r="CV288" i="14"/>
  <c r="DD288" i="14"/>
  <c r="DL288" i="14"/>
  <c r="DT288" i="14"/>
  <c r="E288" i="14"/>
  <c r="M288" i="14"/>
  <c r="U288" i="14"/>
  <c r="AC288" i="14"/>
  <c r="AK288" i="14"/>
  <c r="AS288" i="14"/>
  <c r="BA288" i="14"/>
  <c r="BI288" i="14"/>
  <c r="BQ288" i="14"/>
  <c r="BY288" i="14"/>
  <c r="CG288" i="14"/>
  <c r="CO288" i="14"/>
  <c r="CW288" i="14"/>
  <c r="DE288" i="14"/>
  <c r="DM288" i="14"/>
  <c r="DU288" i="14"/>
  <c r="F288" i="14"/>
  <c r="N288" i="14"/>
  <c r="V288" i="14"/>
  <c r="AD288" i="14"/>
  <c r="AL288" i="14"/>
  <c r="AT288" i="14"/>
  <c r="BB288" i="14"/>
  <c r="BJ288" i="14"/>
  <c r="BR288" i="14"/>
  <c r="BZ288" i="14"/>
  <c r="CH288" i="14"/>
  <c r="CP288" i="14"/>
  <c r="CX288" i="14"/>
  <c r="DF288" i="14"/>
  <c r="DN288" i="14"/>
  <c r="DV288" i="14"/>
  <c r="G288" i="14"/>
  <c r="O288" i="14"/>
  <c r="W288" i="14"/>
  <c r="AE288" i="14"/>
  <c r="AM288" i="14"/>
  <c r="AU288" i="14"/>
  <c r="BC288" i="14"/>
  <c r="BK288" i="14"/>
  <c r="BS288" i="14"/>
  <c r="CA288" i="14"/>
  <c r="CI288" i="14"/>
  <c r="CQ288" i="14"/>
  <c r="CY288" i="14"/>
  <c r="DG288" i="14"/>
  <c r="DO288" i="14"/>
  <c r="I288" i="14"/>
  <c r="Q288" i="14"/>
  <c r="Y288" i="14"/>
  <c r="AG288" i="14"/>
  <c r="AO288" i="14"/>
  <c r="AW288" i="14"/>
  <c r="BE288" i="14"/>
  <c r="BM288" i="14"/>
  <c r="BU288" i="14"/>
  <c r="CC288" i="14"/>
  <c r="CK288" i="14"/>
  <c r="CS288" i="14"/>
  <c r="DA288" i="14"/>
  <c r="DI288" i="14"/>
  <c r="DQ288" i="14"/>
  <c r="J288" i="14"/>
  <c r="R288" i="14"/>
  <c r="Z288" i="14"/>
  <c r="AH288" i="14"/>
  <c r="AP288" i="14"/>
  <c r="AX288" i="14"/>
  <c r="BF288" i="14"/>
  <c r="BN288" i="14"/>
  <c r="BV288" i="14"/>
  <c r="CD288" i="14"/>
  <c r="CL288" i="14"/>
  <c r="CT288" i="14"/>
  <c r="DB288" i="14"/>
  <c r="DJ288" i="14"/>
  <c r="DR288" i="14"/>
  <c r="P288" i="14"/>
  <c r="CB288" i="14"/>
  <c r="X288" i="14"/>
  <c r="CJ288" i="14"/>
  <c r="AF288" i="14"/>
  <c r="CR288" i="14"/>
  <c r="AN288" i="14"/>
  <c r="CZ288" i="14"/>
  <c r="AV288" i="14"/>
  <c r="DH288" i="14"/>
  <c r="BD288" i="14"/>
  <c r="DP288" i="14"/>
  <c r="BL288" i="14"/>
  <c r="D280" i="14"/>
  <c r="L280" i="14"/>
  <c r="T280" i="14"/>
  <c r="AB280" i="14"/>
  <c r="AJ280" i="14"/>
  <c r="AR280" i="14"/>
  <c r="AZ280" i="14"/>
  <c r="BH280" i="14"/>
  <c r="BP280" i="14"/>
  <c r="BX280" i="14"/>
  <c r="CF280" i="14"/>
  <c r="CN280" i="14"/>
  <c r="CV280" i="14"/>
  <c r="DD280" i="14"/>
  <c r="DL280" i="14"/>
  <c r="DT280" i="14"/>
  <c r="E280" i="14"/>
  <c r="M280" i="14"/>
  <c r="U280" i="14"/>
  <c r="AC280" i="14"/>
  <c r="AK280" i="14"/>
  <c r="AS280" i="14"/>
  <c r="BA280" i="14"/>
  <c r="BI280" i="14"/>
  <c r="BQ280" i="14"/>
  <c r="BY280" i="14"/>
  <c r="CG280" i="14"/>
  <c r="CO280" i="14"/>
  <c r="CW280" i="14"/>
  <c r="DE280" i="14"/>
  <c r="DM280" i="14"/>
  <c r="DU280" i="14"/>
  <c r="F280" i="14"/>
  <c r="N280" i="14"/>
  <c r="V280" i="14"/>
  <c r="AD280" i="14"/>
  <c r="AL280" i="14"/>
  <c r="AT280" i="14"/>
  <c r="BB280" i="14"/>
  <c r="BJ280" i="14"/>
  <c r="BR280" i="14"/>
  <c r="BZ280" i="14"/>
  <c r="CH280" i="14"/>
  <c r="CP280" i="14"/>
  <c r="CX280" i="14"/>
  <c r="DF280" i="14"/>
  <c r="DN280" i="14"/>
  <c r="DV280" i="14"/>
  <c r="G280" i="14"/>
  <c r="O280" i="14"/>
  <c r="W280" i="14"/>
  <c r="AE280" i="14"/>
  <c r="AM280" i="14"/>
  <c r="AU280" i="14"/>
  <c r="BC280" i="14"/>
  <c r="BK280" i="14"/>
  <c r="BS280" i="14"/>
  <c r="CA280" i="14"/>
  <c r="CI280" i="14"/>
  <c r="CQ280" i="14"/>
  <c r="CY280" i="14"/>
  <c r="DG280" i="14"/>
  <c r="DO280" i="14"/>
  <c r="H280" i="14"/>
  <c r="P280" i="14"/>
  <c r="X280" i="14"/>
  <c r="AF280" i="14"/>
  <c r="AN280" i="14"/>
  <c r="AV280" i="14"/>
  <c r="BD280" i="14"/>
  <c r="BL280" i="14"/>
  <c r="BT280" i="14"/>
  <c r="CB280" i="14"/>
  <c r="CJ280" i="14"/>
  <c r="CR280" i="14"/>
  <c r="CZ280" i="14"/>
  <c r="DH280" i="14"/>
  <c r="DP280" i="14"/>
  <c r="I280" i="14"/>
  <c r="Q280" i="14"/>
  <c r="Y280" i="14"/>
  <c r="AG280" i="14"/>
  <c r="AO280" i="14"/>
  <c r="AW280" i="14"/>
  <c r="BE280" i="14"/>
  <c r="BM280" i="14"/>
  <c r="BU280" i="14"/>
  <c r="CC280" i="14"/>
  <c r="CK280" i="14"/>
  <c r="CS280" i="14"/>
  <c r="DA280" i="14"/>
  <c r="DI280" i="14"/>
  <c r="DQ280" i="14"/>
  <c r="J280" i="14"/>
  <c r="R280" i="14"/>
  <c r="Z280" i="14"/>
  <c r="AH280" i="14"/>
  <c r="AP280" i="14"/>
  <c r="AX280" i="14"/>
  <c r="BF280" i="14"/>
  <c r="BN280" i="14"/>
  <c r="BV280" i="14"/>
  <c r="CD280" i="14"/>
  <c r="CL280" i="14"/>
  <c r="CT280" i="14"/>
  <c r="DB280" i="14"/>
  <c r="DJ280" i="14"/>
  <c r="DR280" i="14"/>
  <c r="AA280" i="14"/>
  <c r="CM280" i="14"/>
  <c r="AI280" i="14"/>
  <c r="CU280" i="14"/>
  <c r="AQ280" i="14"/>
  <c r="DC280" i="14"/>
  <c r="AY280" i="14"/>
  <c r="DK280" i="14"/>
  <c r="BG280" i="14"/>
  <c r="DS280" i="14"/>
  <c r="K280" i="14"/>
  <c r="BW280" i="14"/>
  <c r="S280" i="14"/>
  <c r="CE280" i="14"/>
  <c r="C280" i="14"/>
  <c r="BO280" i="14"/>
  <c r="H272" i="14"/>
  <c r="P272" i="14"/>
  <c r="X272" i="14"/>
  <c r="AF272" i="14"/>
  <c r="AN272" i="14"/>
  <c r="AV272" i="14"/>
  <c r="BD272" i="14"/>
  <c r="BL272" i="14"/>
  <c r="BT272" i="14"/>
  <c r="CB272" i="14"/>
  <c r="CJ272" i="14"/>
  <c r="CR272" i="14"/>
  <c r="CZ272" i="14"/>
  <c r="DH272" i="14"/>
  <c r="DP272" i="14"/>
  <c r="I272" i="14"/>
  <c r="Q272" i="14"/>
  <c r="Y272" i="14"/>
  <c r="AG272" i="14"/>
  <c r="AO272" i="14"/>
  <c r="AW272" i="14"/>
  <c r="BE272" i="14"/>
  <c r="BM272" i="14"/>
  <c r="BU272" i="14"/>
  <c r="CC272" i="14"/>
  <c r="CK272" i="14"/>
  <c r="CS272" i="14"/>
  <c r="DA272" i="14"/>
  <c r="DI272" i="14"/>
  <c r="DQ272" i="14"/>
  <c r="E272" i="14"/>
  <c r="M272" i="14"/>
  <c r="U272" i="14"/>
  <c r="AC272" i="14"/>
  <c r="AK272" i="14"/>
  <c r="AS272" i="14"/>
  <c r="BA272" i="14"/>
  <c r="BI272" i="14"/>
  <c r="BQ272" i="14"/>
  <c r="BY272" i="14"/>
  <c r="CG272" i="14"/>
  <c r="CO272" i="14"/>
  <c r="CW272" i="14"/>
  <c r="DE272" i="14"/>
  <c r="DM272" i="14"/>
  <c r="DU272" i="14"/>
  <c r="K272" i="14"/>
  <c r="W272" i="14"/>
  <c r="AJ272" i="14"/>
  <c r="AX272" i="14"/>
  <c r="BJ272" i="14"/>
  <c r="BW272" i="14"/>
  <c r="CI272" i="14"/>
  <c r="CV272" i="14"/>
  <c r="DJ272" i="14"/>
  <c r="DV272" i="14"/>
  <c r="L272" i="14"/>
  <c r="Z272" i="14"/>
  <c r="AL272" i="14"/>
  <c r="AY272" i="14"/>
  <c r="BK272" i="14"/>
  <c r="N272" i="14"/>
  <c r="AA272" i="14"/>
  <c r="AM272" i="14"/>
  <c r="AZ272" i="14"/>
  <c r="BN272" i="14"/>
  <c r="BZ272" i="14"/>
  <c r="CM272" i="14"/>
  <c r="CY272" i="14"/>
  <c r="DL272" i="14"/>
  <c r="C272" i="14"/>
  <c r="O272" i="14"/>
  <c r="AB272" i="14"/>
  <c r="AP272" i="14"/>
  <c r="BB272" i="14"/>
  <c r="BO272" i="14"/>
  <c r="CA272" i="14"/>
  <c r="CN272" i="14"/>
  <c r="DB272" i="14"/>
  <c r="DN272" i="14"/>
  <c r="D272" i="14"/>
  <c r="R272" i="14"/>
  <c r="AD272" i="14"/>
  <c r="AQ272" i="14"/>
  <c r="BC272" i="14"/>
  <c r="BP272" i="14"/>
  <c r="G272" i="14"/>
  <c r="T272" i="14"/>
  <c r="AH272" i="14"/>
  <c r="AT272" i="14"/>
  <c r="BG272" i="14"/>
  <c r="BS272" i="14"/>
  <c r="CF272" i="14"/>
  <c r="CT272" i="14"/>
  <c r="DF272" i="14"/>
  <c r="DS272" i="14"/>
  <c r="J272" i="14"/>
  <c r="V272" i="14"/>
  <c r="AI272" i="14"/>
  <c r="AU272" i="14"/>
  <c r="BH272" i="14"/>
  <c r="BV272" i="14"/>
  <c r="CH272" i="14"/>
  <c r="CU272" i="14"/>
  <c r="DG272" i="14"/>
  <c r="DT272" i="14"/>
  <c r="CD272" i="14"/>
  <c r="DK272" i="14"/>
  <c r="F272" i="14"/>
  <c r="CE272" i="14"/>
  <c r="DO272" i="14"/>
  <c r="S272" i="14"/>
  <c r="CL272" i="14"/>
  <c r="DR272" i="14"/>
  <c r="AE272" i="14"/>
  <c r="CP272" i="14"/>
  <c r="AR272" i="14"/>
  <c r="CQ272" i="14"/>
  <c r="BF272" i="14"/>
  <c r="CX272" i="14"/>
  <c r="BR272" i="14"/>
  <c r="DC272" i="14"/>
  <c r="BX272" i="14"/>
  <c r="DD272" i="14"/>
  <c r="C264" i="14"/>
  <c r="K264" i="14"/>
  <c r="S264" i="14"/>
  <c r="AA264" i="14"/>
  <c r="AI264" i="14"/>
  <c r="AQ264" i="14"/>
  <c r="AY264" i="14"/>
  <c r="BG264" i="14"/>
  <c r="G264" i="14"/>
  <c r="P264" i="14"/>
  <c r="Y264" i="14"/>
  <c r="AH264" i="14"/>
  <c r="AR264" i="14"/>
  <c r="BA264" i="14"/>
  <c r="BJ264" i="14"/>
  <c r="BR264" i="14"/>
  <c r="BZ264" i="14"/>
  <c r="CH264" i="14"/>
  <c r="CP264" i="14"/>
  <c r="CX264" i="14"/>
  <c r="DF264" i="14"/>
  <c r="DN264" i="14"/>
  <c r="DV264" i="14"/>
  <c r="I264" i="14"/>
  <c r="R264" i="14"/>
  <c r="AB264" i="14"/>
  <c r="AK264" i="14"/>
  <c r="AT264" i="14"/>
  <c r="BC264" i="14"/>
  <c r="BL264" i="14"/>
  <c r="BT264" i="14"/>
  <c r="CB264" i="14"/>
  <c r="CJ264" i="14"/>
  <c r="CR264" i="14"/>
  <c r="CZ264" i="14"/>
  <c r="DH264" i="14"/>
  <c r="DP264" i="14"/>
  <c r="J264" i="14"/>
  <c r="T264" i="14"/>
  <c r="AC264" i="14"/>
  <c r="AL264" i="14"/>
  <c r="AU264" i="14"/>
  <c r="BD264" i="14"/>
  <c r="BM264" i="14"/>
  <c r="BU264" i="14"/>
  <c r="CC264" i="14"/>
  <c r="CK264" i="14"/>
  <c r="CS264" i="14"/>
  <c r="DA264" i="14"/>
  <c r="DI264" i="14"/>
  <c r="DQ264" i="14"/>
  <c r="L264" i="14"/>
  <c r="U264" i="14"/>
  <c r="AD264" i="14"/>
  <c r="AM264" i="14"/>
  <c r="AV264" i="14"/>
  <c r="BE264" i="14"/>
  <c r="BN264" i="14"/>
  <c r="BV264" i="14"/>
  <c r="CD264" i="14"/>
  <c r="CL264" i="14"/>
  <c r="CT264" i="14"/>
  <c r="DB264" i="14"/>
  <c r="DJ264" i="14"/>
  <c r="DR264" i="14"/>
  <c r="D264" i="14"/>
  <c r="M264" i="14"/>
  <c r="V264" i="14"/>
  <c r="AE264" i="14"/>
  <c r="AN264" i="14"/>
  <c r="AW264" i="14"/>
  <c r="BF264" i="14"/>
  <c r="BO264" i="14"/>
  <c r="BW264" i="14"/>
  <c r="CE264" i="14"/>
  <c r="CM264" i="14"/>
  <c r="CU264" i="14"/>
  <c r="DC264" i="14"/>
  <c r="DK264" i="14"/>
  <c r="DS264" i="14"/>
  <c r="F264" i="14"/>
  <c r="AF264" i="14"/>
  <c r="BB264" i="14"/>
  <c r="BY264" i="14"/>
  <c r="CV264" i="14"/>
  <c r="DO264" i="14"/>
  <c r="H264" i="14"/>
  <c r="AG264" i="14"/>
  <c r="BH264" i="14"/>
  <c r="CA264" i="14"/>
  <c r="CW264" i="14"/>
  <c r="DT264" i="14"/>
  <c r="N264" i="14"/>
  <c r="AJ264" i="14"/>
  <c r="BI264" i="14"/>
  <c r="CF264" i="14"/>
  <c r="CY264" i="14"/>
  <c r="DU264" i="14"/>
  <c r="O264" i="14"/>
  <c r="AO264" i="14"/>
  <c r="BK264" i="14"/>
  <c r="CG264" i="14"/>
  <c r="DD264" i="14"/>
  <c r="Q264" i="14"/>
  <c r="AP264" i="14"/>
  <c r="BP264" i="14"/>
  <c r="CI264" i="14"/>
  <c r="DE264" i="14"/>
  <c r="W264" i="14"/>
  <c r="AS264" i="14"/>
  <c r="BQ264" i="14"/>
  <c r="CN264" i="14"/>
  <c r="DG264" i="14"/>
  <c r="X264" i="14"/>
  <c r="AX264" i="14"/>
  <c r="BS264" i="14"/>
  <c r="CO264" i="14"/>
  <c r="DL264" i="14"/>
  <c r="CQ264" i="14"/>
  <c r="DM264" i="14"/>
  <c r="E264" i="14"/>
  <c r="AZ264" i="14"/>
  <c r="BX264" i="14"/>
  <c r="Z264" i="14"/>
  <c r="C256" i="14"/>
  <c r="K256" i="14"/>
  <c r="S256" i="14"/>
  <c r="AA256" i="14"/>
  <c r="AI256" i="14"/>
  <c r="AQ256" i="14"/>
  <c r="AY256" i="14"/>
  <c r="BG256" i="14"/>
  <c r="BO256" i="14"/>
  <c r="BW256" i="14"/>
  <c r="CE256" i="14"/>
  <c r="CM256" i="14"/>
  <c r="CU256" i="14"/>
  <c r="DC256" i="14"/>
  <c r="DK256" i="14"/>
  <c r="DS256" i="14"/>
  <c r="D256" i="14"/>
  <c r="L256" i="14"/>
  <c r="T256" i="14"/>
  <c r="AB256" i="14"/>
  <c r="AJ256" i="14"/>
  <c r="AR256" i="14"/>
  <c r="AZ256" i="14"/>
  <c r="BH256" i="14"/>
  <c r="BP256" i="14"/>
  <c r="BX256" i="14"/>
  <c r="CF256" i="14"/>
  <c r="CN256" i="14"/>
  <c r="CV256" i="14"/>
  <c r="DD256" i="14"/>
  <c r="DL256" i="14"/>
  <c r="DT256" i="14"/>
  <c r="E256" i="14"/>
  <c r="M256" i="14"/>
  <c r="U256" i="14"/>
  <c r="AC256" i="14"/>
  <c r="AK256" i="14"/>
  <c r="AS256" i="14"/>
  <c r="BA256" i="14"/>
  <c r="BI256" i="14"/>
  <c r="BQ256" i="14"/>
  <c r="BY256" i="14"/>
  <c r="CG256" i="14"/>
  <c r="CO256" i="14"/>
  <c r="CW256" i="14"/>
  <c r="DE256" i="14"/>
  <c r="DM256" i="14"/>
  <c r="DU256" i="14"/>
  <c r="F256" i="14"/>
  <c r="N256" i="14"/>
  <c r="V256" i="14"/>
  <c r="AD256" i="14"/>
  <c r="AL256" i="14"/>
  <c r="AT256" i="14"/>
  <c r="BB256" i="14"/>
  <c r="BJ256" i="14"/>
  <c r="BR256" i="14"/>
  <c r="BZ256" i="14"/>
  <c r="CH256" i="14"/>
  <c r="CP256" i="14"/>
  <c r="CX256" i="14"/>
  <c r="DF256" i="14"/>
  <c r="DN256" i="14"/>
  <c r="DV256" i="14"/>
  <c r="G256" i="14"/>
  <c r="O256" i="14"/>
  <c r="W256" i="14"/>
  <c r="AE256" i="14"/>
  <c r="AM256" i="14"/>
  <c r="AU256" i="14"/>
  <c r="BC256" i="14"/>
  <c r="BK256" i="14"/>
  <c r="BS256" i="14"/>
  <c r="CA256" i="14"/>
  <c r="CI256" i="14"/>
  <c r="CQ256" i="14"/>
  <c r="CY256" i="14"/>
  <c r="DG256" i="14"/>
  <c r="DO256" i="14"/>
  <c r="H256" i="14"/>
  <c r="P256" i="14"/>
  <c r="X256" i="14"/>
  <c r="AF256" i="14"/>
  <c r="AN256" i="14"/>
  <c r="AV256" i="14"/>
  <c r="BD256" i="14"/>
  <c r="BL256" i="14"/>
  <c r="BT256" i="14"/>
  <c r="CB256" i="14"/>
  <c r="CJ256" i="14"/>
  <c r="I256" i="14"/>
  <c r="Q256" i="14"/>
  <c r="Y256" i="14"/>
  <c r="AG256" i="14"/>
  <c r="AO256" i="14"/>
  <c r="AW256" i="14"/>
  <c r="BE256" i="14"/>
  <c r="BM256" i="14"/>
  <c r="BU256" i="14"/>
  <c r="CC256" i="14"/>
  <c r="CK256" i="14"/>
  <c r="CS256" i="14"/>
  <c r="AX256" i="14"/>
  <c r="CZ256" i="14"/>
  <c r="DR256" i="14"/>
  <c r="BN256" i="14"/>
  <c r="DB256" i="14"/>
  <c r="J256" i="14"/>
  <c r="BV256" i="14"/>
  <c r="DH256" i="14"/>
  <c r="R256" i="14"/>
  <c r="CD256" i="14"/>
  <c r="DI256" i="14"/>
  <c r="Z256" i="14"/>
  <c r="CL256" i="14"/>
  <c r="DJ256" i="14"/>
  <c r="AP256" i="14"/>
  <c r="CR256" i="14"/>
  <c r="CT256" i="14"/>
  <c r="DA256" i="14"/>
  <c r="DP256" i="14"/>
  <c r="AH256" i="14"/>
  <c r="BF256" i="14"/>
  <c r="DQ256" i="14"/>
  <c r="C248" i="14"/>
  <c r="K248" i="14"/>
  <c r="S248" i="14"/>
  <c r="AA248" i="14"/>
  <c r="AI248" i="14"/>
  <c r="AQ248" i="14"/>
  <c r="AY248" i="14"/>
  <c r="BG248" i="14"/>
  <c r="BO248" i="14"/>
  <c r="BW248" i="14"/>
  <c r="CE248" i="14"/>
  <c r="CM248" i="14"/>
  <c r="CU248" i="14"/>
  <c r="DC248" i="14"/>
  <c r="DK248" i="14"/>
  <c r="DS248" i="14"/>
  <c r="D248" i="14"/>
  <c r="L248" i="14"/>
  <c r="T248" i="14"/>
  <c r="AB248" i="14"/>
  <c r="AJ248" i="14"/>
  <c r="AR248" i="14"/>
  <c r="AZ248" i="14"/>
  <c r="BH248" i="14"/>
  <c r="BP248" i="14"/>
  <c r="BX248" i="14"/>
  <c r="CF248" i="14"/>
  <c r="CN248" i="14"/>
  <c r="CV248" i="14"/>
  <c r="DD248" i="14"/>
  <c r="DL248" i="14"/>
  <c r="DT248" i="14"/>
  <c r="E248" i="14"/>
  <c r="M248" i="14"/>
  <c r="U248" i="14"/>
  <c r="AC248" i="14"/>
  <c r="AK248" i="14"/>
  <c r="AS248" i="14"/>
  <c r="BA248" i="14"/>
  <c r="BI248" i="14"/>
  <c r="BQ248" i="14"/>
  <c r="BY248" i="14"/>
  <c r="CG248" i="14"/>
  <c r="CO248" i="14"/>
  <c r="CW248" i="14"/>
  <c r="DE248" i="14"/>
  <c r="DM248" i="14"/>
  <c r="DU248" i="14"/>
  <c r="F248" i="14"/>
  <c r="N248" i="14"/>
  <c r="V248" i="14"/>
  <c r="AD248" i="14"/>
  <c r="AL248" i="14"/>
  <c r="AT248" i="14"/>
  <c r="BB248" i="14"/>
  <c r="BJ248" i="14"/>
  <c r="BR248" i="14"/>
  <c r="BZ248" i="14"/>
  <c r="CH248" i="14"/>
  <c r="CP248" i="14"/>
  <c r="CX248" i="14"/>
  <c r="DF248" i="14"/>
  <c r="DN248" i="14"/>
  <c r="DV248" i="14"/>
  <c r="I248" i="14"/>
  <c r="Q248" i="14"/>
  <c r="Y248" i="14"/>
  <c r="AG248" i="14"/>
  <c r="AO248" i="14"/>
  <c r="AW248" i="14"/>
  <c r="BE248" i="14"/>
  <c r="BM248" i="14"/>
  <c r="BU248" i="14"/>
  <c r="CC248" i="14"/>
  <c r="CK248" i="14"/>
  <c r="CS248" i="14"/>
  <c r="DA248" i="14"/>
  <c r="X248" i="14"/>
  <c r="AU248" i="14"/>
  <c r="BN248" i="14"/>
  <c r="CJ248" i="14"/>
  <c r="DG248" i="14"/>
  <c r="G248" i="14"/>
  <c r="Z248" i="14"/>
  <c r="AV248" i="14"/>
  <c r="BS248" i="14"/>
  <c r="CL248" i="14"/>
  <c r="DH248" i="14"/>
  <c r="H248" i="14"/>
  <c r="AE248" i="14"/>
  <c r="AX248" i="14"/>
  <c r="BT248" i="14"/>
  <c r="CQ248" i="14"/>
  <c r="DI248" i="14"/>
  <c r="J248" i="14"/>
  <c r="AF248" i="14"/>
  <c r="BC248" i="14"/>
  <c r="BV248" i="14"/>
  <c r="CR248" i="14"/>
  <c r="DJ248" i="14"/>
  <c r="O248" i="14"/>
  <c r="AH248" i="14"/>
  <c r="BD248" i="14"/>
  <c r="CA248" i="14"/>
  <c r="CT248" i="14"/>
  <c r="DO248" i="14"/>
  <c r="P248" i="14"/>
  <c r="AM248" i="14"/>
  <c r="BF248" i="14"/>
  <c r="CB248" i="14"/>
  <c r="CY248" i="14"/>
  <c r="DP248" i="14"/>
  <c r="R248" i="14"/>
  <c r="AN248" i="14"/>
  <c r="BK248" i="14"/>
  <c r="CD248" i="14"/>
  <c r="CZ248" i="14"/>
  <c r="DQ248" i="14"/>
  <c r="W248" i="14"/>
  <c r="AP248" i="14"/>
  <c r="BL248" i="14"/>
  <c r="CI248" i="14"/>
  <c r="DB248" i="14"/>
  <c r="DR248" i="14"/>
  <c r="G240" i="14"/>
  <c r="O240" i="14"/>
  <c r="W240" i="14"/>
  <c r="AE240" i="14"/>
  <c r="AM240" i="14"/>
  <c r="AU240" i="14"/>
  <c r="BC240" i="14"/>
  <c r="BK240" i="14"/>
  <c r="BS240" i="14"/>
  <c r="CA240" i="14"/>
  <c r="CI240" i="14"/>
  <c r="CQ240" i="14"/>
  <c r="CY240" i="14"/>
  <c r="DG240" i="14"/>
  <c r="DO240" i="14"/>
  <c r="I240" i="14"/>
  <c r="Q240" i="14"/>
  <c r="Y240" i="14"/>
  <c r="AG240" i="14"/>
  <c r="AO240" i="14"/>
  <c r="AW240" i="14"/>
  <c r="BE240" i="14"/>
  <c r="BM240" i="14"/>
  <c r="BU240" i="14"/>
  <c r="CC240" i="14"/>
  <c r="CK240" i="14"/>
  <c r="CS240" i="14"/>
  <c r="DA240" i="14"/>
  <c r="DI240" i="14"/>
  <c r="DQ240" i="14"/>
  <c r="J240" i="14"/>
  <c r="R240" i="14"/>
  <c r="Z240" i="14"/>
  <c r="AH240" i="14"/>
  <c r="AP240" i="14"/>
  <c r="AX240" i="14"/>
  <c r="BF240" i="14"/>
  <c r="BN240" i="14"/>
  <c r="BV240" i="14"/>
  <c r="CD240" i="14"/>
  <c r="CL240" i="14"/>
  <c r="CT240" i="14"/>
  <c r="DB240" i="14"/>
  <c r="DJ240" i="14"/>
  <c r="DR240" i="14"/>
  <c r="C240" i="14"/>
  <c r="K240" i="14"/>
  <c r="S240" i="14"/>
  <c r="AA240" i="14"/>
  <c r="AI240" i="14"/>
  <c r="AQ240" i="14"/>
  <c r="AY240" i="14"/>
  <c r="BG240" i="14"/>
  <c r="BO240" i="14"/>
  <c r="BW240" i="14"/>
  <c r="CE240" i="14"/>
  <c r="CM240" i="14"/>
  <c r="CU240" i="14"/>
  <c r="DC240" i="14"/>
  <c r="DK240" i="14"/>
  <c r="DS240" i="14"/>
  <c r="E240" i="14"/>
  <c r="M240" i="14"/>
  <c r="U240" i="14"/>
  <c r="AC240" i="14"/>
  <c r="AK240" i="14"/>
  <c r="AS240" i="14"/>
  <c r="BA240" i="14"/>
  <c r="BI240" i="14"/>
  <c r="BQ240" i="14"/>
  <c r="BY240" i="14"/>
  <c r="CG240" i="14"/>
  <c r="CO240" i="14"/>
  <c r="CW240" i="14"/>
  <c r="DE240" i="14"/>
  <c r="DM240" i="14"/>
  <c r="DU240" i="14"/>
  <c r="F240" i="14"/>
  <c r="N240" i="14"/>
  <c r="V240" i="14"/>
  <c r="AD240" i="14"/>
  <c r="AL240" i="14"/>
  <c r="AT240" i="14"/>
  <c r="BB240" i="14"/>
  <c r="BJ240" i="14"/>
  <c r="BR240" i="14"/>
  <c r="BZ240" i="14"/>
  <c r="CH240" i="14"/>
  <c r="CP240" i="14"/>
  <c r="CX240" i="14"/>
  <c r="DF240" i="14"/>
  <c r="DN240" i="14"/>
  <c r="DV240" i="14"/>
  <c r="P240" i="14"/>
  <c r="AV240" i="14"/>
  <c r="CB240" i="14"/>
  <c r="DH240" i="14"/>
  <c r="T240" i="14"/>
  <c r="AZ240" i="14"/>
  <c r="CF240" i="14"/>
  <c r="DL240" i="14"/>
  <c r="X240" i="14"/>
  <c r="BD240" i="14"/>
  <c r="CJ240" i="14"/>
  <c r="DP240" i="14"/>
  <c r="AB240" i="14"/>
  <c r="BH240" i="14"/>
  <c r="CN240" i="14"/>
  <c r="DT240" i="14"/>
  <c r="AF240" i="14"/>
  <c r="BL240" i="14"/>
  <c r="CR240" i="14"/>
  <c r="D240" i="14"/>
  <c r="AJ240" i="14"/>
  <c r="BP240" i="14"/>
  <c r="CV240" i="14"/>
  <c r="H240" i="14"/>
  <c r="AN240" i="14"/>
  <c r="BT240" i="14"/>
  <c r="CZ240" i="14"/>
  <c r="L240" i="14"/>
  <c r="AR240" i="14"/>
  <c r="BX240" i="14"/>
  <c r="DD240" i="14"/>
  <c r="L232" i="14"/>
  <c r="CV232" i="14"/>
  <c r="CW232" i="14"/>
  <c r="AB232" i="14"/>
  <c r="DK232" i="14"/>
  <c r="AC232" i="14"/>
  <c r="DL232" i="14"/>
  <c r="BD232" i="14"/>
  <c r="BH232" i="14"/>
  <c r="BY232" i="14"/>
  <c r="CB232" i="14"/>
  <c r="AB224" i="14"/>
  <c r="BL224" i="14"/>
  <c r="BQ224" i="14"/>
  <c r="L3" i="14"/>
  <c r="DS305" i="14"/>
  <c r="DK305" i="14"/>
  <c r="DC305" i="14"/>
  <c r="CU305" i="14"/>
  <c r="CM305" i="14"/>
  <c r="CE305" i="14"/>
  <c r="BW305" i="14"/>
  <c r="BO305" i="14"/>
  <c r="BG305" i="14"/>
  <c r="AY305" i="14"/>
  <c r="AQ305" i="14"/>
  <c r="AI305" i="14"/>
  <c r="AA305" i="14"/>
  <c r="S305" i="14"/>
  <c r="K305" i="14"/>
  <c r="C305" i="14"/>
  <c r="DO304" i="14"/>
  <c r="DG304" i="14"/>
  <c r="CY304" i="14"/>
  <c r="CQ304" i="14"/>
  <c r="CH304" i="14"/>
  <c r="BY304" i="14"/>
  <c r="BN304" i="14"/>
  <c r="BD304" i="14"/>
  <c r="AS304" i="14"/>
  <c r="AH304" i="14"/>
  <c r="X304" i="14"/>
  <c r="M304" i="14"/>
  <c r="DV303" i="14"/>
  <c r="DL303" i="14"/>
  <c r="DA303" i="14"/>
  <c r="CP303" i="14"/>
  <c r="CF303" i="14"/>
  <c r="BU303" i="14"/>
  <c r="BJ303" i="14"/>
  <c r="AZ303" i="14"/>
  <c r="AO303" i="14"/>
  <c r="AD303" i="14"/>
  <c r="T303" i="14"/>
  <c r="DP302" i="14"/>
  <c r="DB302" i="14"/>
  <c r="CQ302" i="14"/>
  <c r="CC302" i="14"/>
  <c r="BO302" i="14"/>
  <c r="BD302" i="14"/>
  <c r="AP302" i="14"/>
  <c r="AE302" i="14"/>
  <c r="Q302" i="14"/>
  <c r="C302" i="14"/>
  <c r="DL301" i="14"/>
  <c r="CW301" i="14"/>
  <c r="CG301" i="14"/>
  <c r="BQ301" i="14"/>
  <c r="BA301" i="14"/>
  <c r="AK301" i="14"/>
  <c r="U301" i="14"/>
  <c r="E301" i="14"/>
  <c r="DI300" i="14"/>
  <c r="CS300" i="14"/>
  <c r="CB300" i="14"/>
  <c r="BF300" i="14"/>
  <c r="AI300" i="14"/>
  <c r="P300" i="14"/>
  <c r="DG299" i="14"/>
  <c r="AU299" i="14"/>
  <c r="DC298" i="14"/>
  <c r="AQ298" i="14"/>
  <c r="CY297" i="14"/>
  <c r="AM297" i="14"/>
  <c r="CU296" i="14"/>
  <c r="AI296" i="14"/>
  <c r="CQ295" i="14"/>
  <c r="BY294" i="14"/>
  <c r="C294" i="14"/>
  <c r="AS293" i="14"/>
  <c r="CE292" i="14"/>
  <c r="DN291" i="14"/>
  <c r="DO290" i="14"/>
  <c r="BT288" i="14"/>
  <c r="BX283" i="14"/>
  <c r="H285" i="14"/>
  <c r="P285" i="14"/>
  <c r="X285" i="14"/>
  <c r="AF285" i="14"/>
  <c r="AN285" i="14"/>
  <c r="AV285" i="14"/>
  <c r="BD285" i="14"/>
  <c r="BL285" i="14"/>
  <c r="BT285" i="14"/>
  <c r="CB285" i="14"/>
  <c r="CJ285" i="14"/>
  <c r="CR285" i="14"/>
  <c r="CZ285" i="14"/>
  <c r="DH285" i="14"/>
  <c r="I285" i="14"/>
  <c r="Q285" i="14"/>
  <c r="Y285" i="14"/>
  <c r="AG285" i="14"/>
  <c r="AO285" i="14"/>
  <c r="AW285" i="14"/>
  <c r="J285" i="14"/>
  <c r="R285" i="14"/>
  <c r="Z285" i="14"/>
  <c r="AH285" i="14"/>
  <c r="AP285" i="14"/>
  <c r="AX285" i="14"/>
  <c r="BF285" i="14"/>
  <c r="BN285" i="14"/>
  <c r="BV285" i="14"/>
  <c r="CD285" i="14"/>
  <c r="CL285" i="14"/>
  <c r="CT285" i="14"/>
  <c r="DB285" i="14"/>
  <c r="DJ285" i="14"/>
  <c r="E285" i="14"/>
  <c r="S285" i="14"/>
  <c r="AD285" i="14"/>
  <c r="AR285" i="14"/>
  <c r="BC285" i="14"/>
  <c r="BO285" i="14"/>
  <c r="BY285" i="14"/>
  <c r="CI285" i="14"/>
  <c r="CU285" i="14"/>
  <c r="DE285" i="14"/>
  <c r="DO285" i="14"/>
  <c r="F285" i="14"/>
  <c r="T285" i="14"/>
  <c r="AE285" i="14"/>
  <c r="AS285" i="14"/>
  <c r="BE285" i="14"/>
  <c r="BP285" i="14"/>
  <c r="BZ285" i="14"/>
  <c r="CK285" i="14"/>
  <c r="CV285" i="14"/>
  <c r="DF285" i="14"/>
  <c r="DP285" i="14"/>
  <c r="G285" i="14"/>
  <c r="U285" i="14"/>
  <c r="AI285" i="14"/>
  <c r="AT285" i="14"/>
  <c r="BG285" i="14"/>
  <c r="BQ285" i="14"/>
  <c r="CA285" i="14"/>
  <c r="CM285" i="14"/>
  <c r="CW285" i="14"/>
  <c r="DG285" i="14"/>
  <c r="DQ285" i="14"/>
  <c r="K285" i="14"/>
  <c r="V285" i="14"/>
  <c r="AJ285" i="14"/>
  <c r="AU285" i="14"/>
  <c r="BH285" i="14"/>
  <c r="BR285" i="14"/>
  <c r="CC285" i="14"/>
  <c r="CN285" i="14"/>
  <c r="CX285" i="14"/>
  <c r="DI285" i="14"/>
  <c r="DR285" i="14"/>
  <c r="L285" i="14"/>
  <c r="W285" i="14"/>
  <c r="AK285" i="14"/>
  <c r="AY285" i="14"/>
  <c r="BI285" i="14"/>
  <c r="BS285" i="14"/>
  <c r="CE285" i="14"/>
  <c r="CO285" i="14"/>
  <c r="CY285" i="14"/>
  <c r="DK285" i="14"/>
  <c r="DS285" i="14"/>
  <c r="C285" i="14"/>
  <c r="N285" i="14"/>
  <c r="AB285" i="14"/>
  <c r="AM285" i="14"/>
  <c r="BA285" i="14"/>
  <c r="BK285" i="14"/>
  <c r="BW285" i="14"/>
  <c r="CG285" i="14"/>
  <c r="CQ285" i="14"/>
  <c r="DC285" i="14"/>
  <c r="DM285" i="14"/>
  <c r="DU285" i="14"/>
  <c r="D285" i="14"/>
  <c r="O285" i="14"/>
  <c r="AC285" i="14"/>
  <c r="AQ285" i="14"/>
  <c r="BB285" i="14"/>
  <c r="BM285" i="14"/>
  <c r="BX285" i="14"/>
  <c r="CH285" i="14"/>
  <c r="CS285" i="14"/>
  <c r="DD285" i="14"/>
  <c r="DN285" i="14"/>
  <c r="DV285" i="14"/>
  <c r="AZ285" i="14"/>
  <c r="BJ285" i="14"/>
  <c r="BU285" i="14"/>
  <c r="CF285" i="14"/>
  <c r="CP285" i="14"/>
  <c r="M285" i="14"/>
  <c r="DA285" i="14"/>
  <c r="AA285" i="14"/>
  <c r="DL285" i="14"/>
  <c r="J245" i="14"/>
  <c r="R245" i="14"/>
  <c r="Z245" i="14"/>
  <c r="AH245" i="14"/>
  <c r="AP245" i="14"/>
  <c r="AX245" i="14"/>
  <c r="BF245" i="14"/>
  <c r="BN245" i="14"/>
  <c r="BV245" i="14"/>
  <c r="CD245" i="14"/>
  <c r="CL245" i="14"/>
  <c r="CT245" i="14"/>
  <c r="C245" i="14"/>
  <c r="K245" i="14"/>
  <c r="S245" i="14"/>
  <c r="AA245" i="14"/>
  <c r="AI245" i="14"/>
  <c r="AQ245" i="14"/>
  <c r="AY245" i="14"/>
  <c r="BG245" i="14"/>
  <c r="BO245" i="14"/>
  <c r="F245" i="14"/>
  <c r="N245" i="14"/>
  <c r="V245" i="14"/>
  <c r="AD245" i="14"/>
  <c r="AL245" i="14"/>
  <c r="AT245" i="14"/>
  <c r="BB245" i="14"/>
  <c r="BJ245" i="14"/>
  <c r="BR245" i="14"/>
  <c r="M245" i="14"/>
  <c r="Y245" i="14"/>
  <c r="AM245" i="14"/>
  <c r="AZ245" i="14"/>
  <c r="BL245" i="14"/>
  <c r="BX245" i="14"/>
  <c r="CG245" i="14"/>
  <c r="CP245" i="14"/>
  <c r="CY245" i="14"/>
  <c r="DG245" i="14"/>
  <c r="DO245" i="14"/>
  <c r="O245" i="14"/>
  <c r="AB245" i="14"/>
  <c r="AN245" i="14"/>
  <c r="BA245" i="14"/>
  <c r="BM245" i="14"/>
  <c r="BY245" i="14"/>
  <c r="CH245" i="14"/>
  <c r="CQ245" i="14"/>
  <c r="CZ245" i="14"/>
  <c r="DH245" i="14"/>
  <c r="DP245" i="14"/>
  <c r="D245" i="14"/>
  <c r="P245" i="14"/>
  <c r="AC245" i="14"/>
  <c r="AO245" i="14"/>
  <c r="BC245" i="14"/>
  <c r="BP245" i="14"/>
  <c r="BZ245" i="14"/>
  <c r="CI245" i="14"/>
  <c r="CR245" i="14"/>
  <c r="DA245" i="14"/>
  <c r="DI245" i="14"/>
  <c r="DQ245" i="14"/>
  <c r="E245" i="14"/>
  <c r="Q245" i="14"/>
  <c r="AE245" i="14"/>
  <c r="AR245" i="14"/>
  <c r="BD245" i="14"/>
  <c r="BQ245" i="14"/>
  <c r="CA245" i="14"/>
  <c r="CJ245" i="14"/>
  <c r="CS245" i="14"/>
  <c r="DB245" i="14"/>
  <c r="DJ245" i="14"/>
  <c r="DR245" i="14"/>
  <c r="G245" i="14"/>
  <c r="T245" i="14"/>
  <c r="AF245" i="14"/>
  <c r="AS245" i="14"/>
  <c r="BE245" i="14"/>
  <c r="BS245" i="14"/>
  <c r="CB245" i="14"/>
  <c r="CK245" i="14"/>
  <c r="CU245" i="14"/>
  <c r="DC245" i="14"/>
  <c r="DK245" i="14"/>
  <c r="DS245" i="14"/>
  <c r="H245" i="14"/>
  <c r="U245" i="14"/>
  <c r="AG245" i="14"/>
  <c r="AU245" i="14"/>
  <c r="BH245" i="14"/>
  <c r="BT245" i="14"/>
  <c r="CC245" i="14"/>
  <c r="CM245" i="14"/>
  <c r="CV245" i="14"/>
  <c r="DD245" i="14"/>
  <c r="DL245" i="14"/>
  <c r="DT245" i="14"/>
  <c r="I245" i="14"/>
  <c r="W245" i="14"/>
  <c r="AJ245" i="14"/>
  <c r="AV245" i="14"/>
  <c r="BI245" i="14"/>
  <c r="BU245" i="14"/>
  <c r="CE245" i="14"/>
  <c r="CN245" i="14"/>
  <c r="CW245" i="14"/>
  <c r="DE245" i="14"/>
  <c r="DM245" i="14"/>
  <c r="DU245" i="14"/>
  <c r="CO245" i="14"/>
  <c r="L245" i="14"/>
  <c r="CX245" i="14"/>
  <c r="X245" i="14"/>
  <c r="DF245" i="14"/>
  <c r="AK245" i="14"/>
  <c r="DN245" i="14"/>
  <c r="AW245" i="14"/>
  <c r="DV245" i="14"/>
  <c r="BK245" i="14"/>
  <c r="BW245" i="14"/>
  <c r="CF245" i="14"/>
  <c r="H303" i="14"/>
  <c r="P303" i="14"/>
  <c r="X303" i="14"/>
  <c r="AF303" i="14"/>
  <c r="AN303" i="14"/>
  <c r="AV303" i="14"/>
  <c r="BD303" i="14"/>
  <c r="BL303" i="14"/>
  <c r="BT303" i="14"/>
  <c r="CB303" i="14"/>
  <c r="CJ303" i="14"/>
  <c r="CR303" i="14"/>
  <c r="CZ303" i="14"/>
  <c r="DH303" i="14"/>
  <c r="DP303" i="14"/>
  <c r="I303" i="14"/>
  <c r="J303" i="14"/>
  <c r="R303" i="14"/>
  <c r="Z303" i="14"/>
  <c r="AH303" i="14"/>
  <c r="AP303" i="14"/>
  <c r="AX303" i="14"/>
  <c r="BF303" i="14"/>
  <c r="BN303" i="14"/>
  <c r="BV303" i="14"/>
  <c r="CD303" i="14"/>
  <c r="CL303" i="14"/>
  <c r="CT303" i="14"/>
  <c r="DB303" i="14"/>
  <c r="DJ303" i="14"/>
  <c r="DR303" i="14"/>
  <c r="H295" i="14"/>
  <c r="P295" i="14"/>
  <c r="X295" i="14"/>
  <c r="AF295" i="14"/>
  <c r="AN295" i="14"/>
  <c r="AV295" i="14"/>
  <c r="BD295" i="14"/>
  <c r="BL295" i="14"/>
  <c r="I295" i="14"/>
  <c r="R295" i="14"/>
  <c r="AA295" i="14"/>
  <c r="AJ295" i="14"/>
  <c r="AS295" i="14"/>
  <c r="BB295" i="14"/>
  <c r="BK295" i="14"/>
  <c r="BT295" i="14"/>
  <c r="CB295" i="14"/>
  <c r="CJ295" i="14"/>
  <c r="CR295" i="14"/>
  <c r="CZ295" i="14"/>
  <c r="DH295" i="14"/>
  <c r="DP295" i="14"/>
  <c r="J295" i="14"/>
  <c r="S295" i="14"/>
  <c r="AB295" i="14"/>
  <c r="AK295" i="14"/>
  <c r="AT295" i="14"/>
  <c r="BC295" i="14"/>
  <c r="BM295" i="14"/>
  <c r="BU295" i="14"/>
  <c r="CC295" i="14"/>
  <c r="CK295" i="14"/>
  <c r="CS295" i="14"/>
  <c r="DA295" i="14"/>
  <c r="DI295" i="14"/>
  <c r="DQ295" i="14"/>
  <c r="K295" i="14"/>
  <c r="T295" i="14"/>
  <c r="AC295" i="14"/>
  <c r="AL295" i="14"/>
  <c r="AU295" i="14"/>
  <c r="BE295" i="14"/>
  <c r="BN295" i="14"/>
  <c r="BV295" i="14"/>
  <c r="CD295" i="14"/>
  <c r="CL295" i="14"/>
  <c r="CT295" i="14"/>
  <c r="DB295" i="14"/>
  <c r="DJ295" i="14"/>
  <c r="DR295" i="14"/>
  <c r="C295" i="14"/>
  <c r="L295" i="14"/>
  <c r="U295" i="14"/>
  <c r="AD295" i="14"/>
  <c r="AM295" i="14"/>
  <c r="AW295" i="14"/>
  <c r="BF295" i="14"/>
  <c r="BO295" i="14"/>
  <c r="BW295" i="14"/>
  <c r="CE295" i="14"/>
  <c r="CM295" i="14"/>
  <c r="CU295" i="14"/>
  <c r="DC295" i="14"/>
  <c r="DK295" i="14"/>
  <c r="DS295" i="14"/>
  <c r="D295" i="14"/>
  <c r="M295" i="14"/>
  <c r="V295" i="14"/>
  <c r="AE295" i="14"/>
  <c r="AO295" i="14"/>
  <c r="AX295" i="14"/>
  <c r="BG295" i="14"/>
  <c r="BP295" i="14"/>
  <c r="BX295" i="14"/>
  <c r="CF295" i="14"/>
  <c r="CN295" i="14"/>
  <c r="CV295" i="14"/>
  <c r="DD295" i="14"/>
  <c r="DL295" i="14"/>
  <c r="DT295" i="14"/>
  <c r="E295" i="14"/>
  <c r="N295" i="14"/>
  <c r="W295" i="14"/>
  <c r="AG295" i="14"/>
  <c r="AP295" i="14"/>
  <c r="AY295" i="14"/>
  <c r="BH295" i="14"/>
  <c r="BQ295" i="14"/>
  <c r="BY295" i="14"/>
  <c r="CG295" i="14"/>
  <c r="CO295" i="14"/>
  <c r="CW295" i="14"/>
  <c r="DE295" i="14"/>
  <c r="DM295" i="14"/>
  <c r="DU295" i="14"/>
  <c r="F295" i="14"/>
  <c r="O295" i="14"/>
  <c r="Y295" i="14"/>
  <c r="AH295" i="14"/>
  <c r="AQ295" i="14"/>
  <c r="AZ295" i="14"/>
  <c r="BI295" i="14"/>
  <c r="BR295" i="14"/>
  <c r="BZ295" i="14"/>
  <c r="CH295" i="14"/>
  <c r="CP295" i="14"/>
  <c r="CX295" i="14"/>
  <c r="DF295" i="14"/>
  <c r="DN295" i="14"/>
  <c r="DV295" i="14"/>
  <c r="G287" i="14"/>
  <c r="O287" i="14"/>
  <c r="W287" i="14"/>
  <c r="AE287" i="14"/>
  <c r="AM287" i="14"/>
  <c r="AU287" i="14"/>
  <c r="BC287" i="14"/>
  <c r="BK287" i="14"/>
  <c r="BS287" i="14"/>
  <c r="CA287" i="14"/>
  <c r="CI287" i="14"/>
  <c r="CQ287" i="14"/>
  <c r="CY287" i="14"/>
  <c r="DG287" i="14"/>
  <c r="DO287" i="14"/>
  <c r="H287" i="14"/>
  <c r="P287" i="14"/>
  <c r="X287" i="14"/>
  <c r="AF287" i="14"/>
  <c r="AN287" i="14"/>
  <c r="AV287" i="14"/>
  <c r="BD287" i="14"/>
  <c r="BL287" i="14"/>
  <c r="BT287" i="14"/>
  <c r="CB287" i="14"/>
  <c r="CJ287" i="14"/>
  <c r="CR287" i="14"/>
  <c r="CZ287" i="14"/>
  <c r="DH287" i="14"/>
  <c r="DP287" i="14"/>
  <c r="I287" i="14"/>
  <c r="Q287" i="14"/>
  <c r="Y287" i="14"/>
  <c r="AG287" i="14"/>
  <c r="AO287" i="14"/>
  <c r="AW287" i="14"/>
  <c r="BE287" i="14"/>
  <c r="BM287" i="14"/>
  <c r="BU287" i="14"/>
  <c r="CC287" i="14"/>
  <c r="CK287" i="14"/>
  <c r="CS287" i="14"/>
  <c r="DA287" i="14"/>
  <c r="DI287" i="14"/>
  <c r="DQ287" i="14"/>
  <c r="J287" i="14"/>
  <c r="R287" i="14"/>
  <c r="Z287" i="14"/>
  <c r="AH287" i="14"/>
  <c r="AP287" i="14"/>
  <c r="AX287" i="14"/>
  <c r="BF287" i="14"/>
  <c r="BN287" i="14"/>
  <c r="BV287" i="14"/>
  <c r="CD287" i="14"/>
  <c r="CL287" i="14"/>
  <c r="CT287" i="14"/>
  <c r="DB287" i="14"/>
  <c r="DJ287" i="14"/>
  <c r="DR287" i="14"/>
  <c r="C287" i="14"/>
  <c r="K287" i="14"/>
  <c r="S287" i="14"/>
  <c r="AA287" i="14"/>
  <c r="AI287" i="14"/>
  <c r="AQ287" i="14"/>
  <c r="AY287" i="14"/>
  <c r="BG287" i="14"/>
  <c r="BO287" i="14"/>
  <c r="BW287" i="14"/>
  <c r="CE287" i="14"/>
  <c r="CM287" i="14"/>
  <c r="CU287" i="14"/>
  <c r="DC287" i="14"/>
  <c r="DK287" i="14"/>
  <c r="DS287" i="14"/>
  <c r="E287" i="14"/>
  <c r="M287" i="14"/>
  <c r="U287" i="14"/>
  <c r="AC287" i="14"/>
  <c r="AK287" i="14"/>
  <c r="AS287" i="14"/>
  <c r="BA287" i="14"/>
  <c r="BI287" i="14"/>
  <c r="BQ287" i="14"/>
  <c r="BY287" i="14"/>
  <c r="CG287" i="14"/>
  <c r="CO287" i="14"/>
  <c r="CW287" i="14"/>
  <c r="DE287" i="14"/>
  <c r="DM287" i="14"/>
  <c r="DU287" i="14"/>
  <c r="F287" i="14"/>
  <c r="N287" i="14"/>
  <c r="V287" i="14"/>
  <c r="AD287" i="14"/>
  <c r="AL287" i="14"/>
  <c r="AT287" i="14"/>
  <c r="BB287" i="14"/>
  <c r="BJ287" i="14"/>
  <c r="BR287" i="14"/>
  <c r="BZ287" i="14"/>
  <c r="CH287" i="14"/>
  <c r="CP287" i="14"/>
  <c r="CX287" i="14"/>
  <c r="DF287" i="14"/>
  <c r="DN287" i="14"/>
  <c r="DV287" i="14"/>
  <c r="L287" i="14"/>
  <c r="BX287" i="14"/>
  <c r="T287" i="14"/>
  <c r="CF287" i="14"/>
  <c r="AB287" i="14"/>
  <c r="CN287" i="14"/>
  <c r="AJ287" i="14"/>
  <c r="CV287" i="14"/>
  <c r="AR287" i="14"/>
  <c r="DD287" i="14"/>
  <c r="AZ287" i="14"/>
  <c r="DL287" i="14"/>
  <c r="BH287" i="14"/>
  <c r="DT287" i="14"/>
  <c r="E279" i="14"/>
  <c r="M279" i="14"/>
  <c r="U279" i="14"/>
  <c r="AC279" i="14"/>
  <c r="AK279" i="14"/>
  <c r="C279" i="14"/>
  <c r="L279" i="14"/>
  <c r="V279" i="14"/>
  <c r="AE279" i="14"/>
  <c r="AN279" i="14"/>
  <c r="AV279" i="14"/>
  <c r="BD279" i="14"/>
  <c r="BL279" i="14"/>
  <c r="BT279" i="14"/>
  <c r="CB279" i="14"/>
  <c r="CJ279" i="14"/>
  <c r="CR279" i="14"/>
  <c r="CZ279" i="14"/>
  <c r="DH279" i="14"/>
  <c r="DP279" i="14"/>
  <c r="D279" i="14"/>
  <c r="N279" i="14"/>
  <c r="W279" i="14"/>
  <c r="AF279" i="14"/>
  <c r="AO279" i="14"/>
  <c r="AW279" i="14"/>
  <c r="BE279" i="14"/>
  <c r="BM279" i="14"/>
  <c r="BU279" i="14"/>
  <c r="CC279" i="14"/>
  <c r="CK279" i="14"/>
  <c r="CS279" i="14"/>
  <c r="DA279" i="14"/>
  <c r="DI279" i="14"/>
  <c r="DQ279" i="14"/>
  <c r="F279" i="14"/>
  <c r="O279" i="14"/>
  <c r="X279" i="14"/>
  <c r="AG279" i="14"/>
  <c r="AP279" i="14"/>
  <c r="AX279" i="14"/>
  <c r="BF279" i="14"/>
  <c r="BN279" i="14"/>
  <c r="BV279" i="14"/>
  <c r="CD279" i="14"/>
  <c r="CL279" i="14"/>
  <c r="CT279" i="14"/>
  <c r="DB279" i="14"/>
  <c r="DJ279" i="14"/>
  <c r="DR279" i="14"/>
  <c r="G279" i="14"/>
  <c r="P279" i="14"/>
  <c r="Y279" i="14"/>
  <c r="AH279" i="14"/>
  <c r="AQ279" i="14"/>
  <c r="AY279" i="14"/>
  <c r="BG279" i="14"/>
  <c r="BO279" i="14"/>
  <c r="BW279" i="14"/>
  <c r="CE279" i="14"/>
  <c r="CM279" i="14"/>
  <c r="CU279" i="14"/>
  <c r="DC279" i="14"/>
  <c r="DK279" i="14"/>
  <c r="DS279" i="14"/>
  <c r="H279" i="14"/>
  <c r="Q279" i="14"/>
  <c r="Z279" i="14"/>
  <c r="AI279" i="14"/>
  <c r="AR279" i="14"/>
  <c r="AZ279" i="14"/>
  <c r="BH279" i="14"/>
  <c r="BP279" i="14"/>
  <c r="BX279" i="14"/>
  <c r="CF279" i="14"/>
  <c r="CN279" i="14"/>
  <c r="CV279" i="14"/>
  <c r="DD279" i="14"/>
  <c r="DL279" i="14"/>
  <c r="DT279" i="14"/>
  <c r="I279" i="14"/>
  <c r="R279" i="14"/>
  <c r="AA279" i="14"/>
  <c r="AJ279" i="14"/>
  <c r="AS279" i="14"/>
  <c r="BA279" i="14"/>
  <c r="BI279" i="14"/>
  <c r="BQ279" i="14"/>
  <c r="BY279" i="14"/>
  <c r="CG279" i="14"/>
  <c r="CO279" i="14"/>
  <c r="CW279" i="14"/>
  <c r="DE279" i="14"/>
  <c r="DM279" i="14"/>
  <c r="DU279" i="14"/>
  <c r="J279" i="14"/>
  <c r="S279" i="14"/>
  <c r="AB279" i="14"/>
  <c r="AL279" i="14"/>
  <c r="AT279" i="14"/>
  <c r="BB279" i="14"/>
  <c r="BJ279" i="14"/>
  <c r="BR279" i="14"/>
  <c r="BZ279" i="14"/>
  <c r="CH279" i="14"/>
  <c r="CP279" i="14"/>
  <c r="CX279" i="14"/>
  <c r="DF279" i="14"/>
  <c r="DN279" i="14"/>
  <c r="DV279" i="14"/>
  <c r="T279" i="14"/>
  <c r="CI279" i="14"/>
  <c r="AD279" i="14"/>
  <c r="CQ279" i="14"/>
  <c r="AM279" i="14"/>
  <c r="CY279" i="14"/>
  <c r="AU279" i="14"/>
  <c r="DG279" i="14"/>
  <c r="BC279" i="14"/>
  <c r="DO279" i="14"/>
  <c r="BS279" i="14"/>
  <c r="K279" i="14"/>
  <c r="CA279" i="14"/>
  <c r="BK279" i="14"/>
  <c r="D271" i="14"/>
  <c r="L271" i="14"/>
  <c r="T271" i="14"/>
  <c r="AB271" i="14"/>
  <c r="AJ271" i="14"/>
  <c r="AR271" i="14"/>
  <c r="AZ271" i="14"/>
  <c r="BH271" i="14"/>
  <c r="BP271" i="14"/>
  <c r="BX271" i="14"/>
  <c r="CF271" i="14"/>
  <c r="CN271" i="14"/>
  <c r="CV271" i="14"/>
  <c r="DD271" i="14"/>
  <c r="DL271" i="14"/>
  <c r="DT271" i="14"/>
  <c r="E271" i="14"/>
  <c r="M271" i="14"/>
  <c r="U271" i="14"/>
  <c r="AC271" i="14"/>
  <c r="AK271" i="14"/>
  <c r="AS271" i="14"/>
  <c r="BA271" i="14"/>
  <c r="BI271" i="14"/>
  <c r="BQ271" i="14"/>
  <c r="BY271" i="14"/>
  <c r="CG271" i="14"/>
  <c r="CO271" i="14"/>
  <c r="CW271" i="14"/>
  <c r="DE271" i="14"/>
  <c r="DM271" i="14"/>
  <c r="DU271" i="14"/>
  <c r="H271" i="14"/>
  <c r="P271" i="14"/>
  <c r="X271" i="14"/>
  <c r="AF271" i="14"/>
  <c r="AN271" i="14"/>
  <c r="AV271" i="14"/>
  <c r="BD271" i="14"/>
  <c r="BL271" i="14"/>
  <c r="BT271" i="14"/>
  <c r="CB271" i="14"/>
  <c r="CJ271" i="14"/>
  <c r="CR271" i="14"/>
  <c r="CZ271" i="14"/>
  <c r="DH271" i="14"/>
  <c r="DP271" i="14"/>
  <c r="I271" i="14"/>
  <c r="Q271" i="14"/>
  <c r="Y271" i="14"/>
  <c r="AG271" i="14"/>
  <c r="AO271" i="14"/>
  <c r="AW271" i="14"/>
  <c r="BE271" i="14"/>
  <c r="BM271" i="14"/>
  <c r="BU271" i="14"/>
  <c r="CC271" i="14"/>
  <c r="CK271" i="14"/>
  <c r="CS271" i="14"/>
  <c r="DA271" i="14"/>
  <c r="DI271" i="14"/>
  <c r="DQ271" i="14"/>
  <c r="J271" i="14"/>
  <c r="Z271" i="14"/>
  <c r="AP271" i="14"/>
  <c r="BF271" i="14"/>
  <c r="BV271" i="14"/>
  <c r="CL271" i="14"/>
  <c r="DB271" i="14"/>
  <c r="DR271" i="14"/>
  <c r="K271" i="14"/>
  <c r="AA271" i="14"/>
  <c r="AQ271" i="14"/>
  <c r="BG271" i="14"/>
  <c r="BW271" i="14"/>
  <c r="CM271" i="14"/>
  <c r="DC271" i="14"/>
  <c r="DS271" i="14"/>
  <c r="N271" i="14"/>
  <c r="AD271" i="14"/>
  <c r="AT271" i="14"/>
  <c r="BJ271" i="14"/>
  <c r="BZ271" i="14"/>
  <c r="CP271" i="14"/>
  <c r="DF271" i="14"/>
  <c r="DV271" i="14"/>
  <c r="O271" i="14"/>
  <c r="AE271" i="14"/>
  <c r="AU271" i="14"/>
  <c r="BK271" i="14"/>
  <c r="CA271" i="14"/>
  <c r="CQ271" i="14"/>
  <c r="DG271" i="14"/>
  <c r="R271" i="14"/>
  <c r="AH271" i="14"/>
  <c r="AX271" i="14"/>
  <c r="BN271" i="14"/>
  <c r="CD271" i="14"/>
  <c r="CT271" i="14"/>
  <c r="DJ271" i="14"/>
  <c r="F271" i="14"/>
  <c r="V271" i="14"/>
  <c r="AL271" i="14"/>
  <c r="BB271" i="14"/>
  <c r="BR271" i="14"/>
  <c r="CH271" i="14"/>
  <c r="CX271" i="14"/>
  <c r="DN271" i="14"/>
  <c r="G271" i="14"/>
  <c r="W271" i="14"/>
  <c r="AM271" i="14"/>
  <c r="BC271" i="14"/>
  <c r="BS271" i="14"/>
  <c r="CI271" i="14"/>
  <c r="CY271" i="14"/>
  <c r="DO271" i="14"/>
  <c r="DK271" i="14"/>
  <c r="C271" i="14"/>
  <c r="S271" i="14"/>
  <c r="AI271" i="14"/>
  <c r="AY271" i="14"/>
  <c r="BO271" i="14"/>
  <c r="CE271" i="14"/>
  <c r="CU271" i="14"/>
  <c r="G263" i="14"/>
  <c r="O263" i="14"/>
  <c r="W263" i="14"/>
  <c r="AE263" i="14"/>
  <c r="AM263" i="14"/>
  <c r="AU263" i="14"/>
  <c r="BC263" i="14"/>
  <c r="BK263" i="14"/>
  <c r="BS263" i="14"/>
  <c r="CA263" i="14"/>
  <c r="CI263" i="14"/>
  <c r="CQ263" i="14"/>
  <c r="CY263" i="14"/>
  <c r="DG263" i="14"/>
  <c r="DO263" i="14"/>
  <c r="C263" i="14"/>
  <c r="L263" i="14"/>
  <c r="U263" i="14"/>
  <c r="AD263" i="14"/>
  <c r="AN263" i="14"/>
  <c r="AW263" i="14"/>
  <c r="BF263" i="14"/>
  <c r="BO263" i="14"/>
  <c r="BX263" i="14"/>
  <c r="CG263" i="14"/>
  <c r="CP263" i="14"/>
  <c r="CZ263" i="14"/>
  <c r="DI263" i="14"/>
  <c r="DR263" i="14"/>
  <c r="E263" i="14"/>
  <c r="N263" i="14"/>
  <c r="X263" i="14"/>
  <c r="AG263" i="14"/>
  <c r="AP263" i="14"/>
  <c r="AY263" i="14"/>
  <c r="BH263" i="14"/>
  <c r="BQ263" i="14"/>
  <c r="BZ263" i="14"/>
  <c r="CJ263" i="14"/>
  <c r="CS263" i="14"/>
  <c r="DB263" i="14"/>
  <c r="DK263" i="14"/>
  <c r="DT263" i="14"/>
  <c r="F263" i="14"/>
  <c r="P263" i="14"/>
  <c r="Y263" i="14"/>
  <c r="AH263" i="14"/>
  <c r="AQ263" i="14"/>
  <c r="AZ263" i="14"/>
  <c r="BI263" i="14"/>
  <c r="BR263" i="14"/>
  <c r="CB263" i="14"/>
  <c r="CK263" i="14"/>
  <c r="CT263" i="14"/>
  <c r="DC263" i="14"/>
  <c r="DL263" i="14"/>
  <c r="DU263" i="14"/>
  <c r="H263" i="14"/>
  <c r="Q263" i="14"/>
  <c r="Z263" i="14"/>
  <c r="AI263" i="14"/>
  <c r="AR263" i="14"/>
  <c r="BA263" i="14"/>
  <c r="BJ263" i="14"/>
  <c r="BT263" i="14"/>
  <c r="CC263" i="14"/>
  <c r="CL263" i="14"/>
  <c r="CU263" i="14"/>
  <c r="DD263" i="14"/>
  <c r="DM263" i="14"/>
  <c r="DV263" i="14"/>
  <c r="I263" i="14"/>
  <c r="R263" i="14"/>
  <c r="AA263" i="14"/>
  <c r="AJ263" i="14"/>
  <c r="AS263" i="14"/>
  <c r="BB263" i="14"/>
  <c r="BL263" i="14"/>
  <c r="BU263" i="14"/>
  <c r="CD263" i="14"/>
  <c r="CM263" i="14"/>
  <c r="CV263" i="14"/>
  <c r="DE263" i="14"/>
  <c r="DN263" i="14"/>
  <c r="J263" i="14"/>
  <c r="AF263" i="14"/>
  <c r="BE263" i="14"/>
  <c r="CE263" i="14"/>
  <c r="DA263" i="14"/>
  <c r="K263" i="14"/>
  <c r="AK263" i="14"/>
  <c r="BG263" i="14"/>
  <c r="CF263" i="14"/>
  <c r="DF263" i="14"/>
  <c r="M263" i="14"/>
  <c r="AL263" i="14"/>
  <c r="BM263" i="14"/>
  <c r="CH263" i="14"/>
  <c r="DH263" i="14"/>
  <c r="S263" i="14"/>
  <c r="AO263" i="14"/>
  <c r="BN263" i="14"/>
  <c r="CN263" i="14"/>
  <c r="DJ263" i="14"/>
  <c r="T263" i="14"/>
  <c r="AT263" i="14"/>
  <c r="BP263" i="14"/>
  <c r="CO263" i="14"/>
  <c r="DP263" i="14"/>
  <c r="V263" i="14"/>
  <c r="AV263" i="14"/>
  <c r="BV263" i="14"/>
  <c r="CR263" i="14"/>
  <c r="DQ263" i="14"/>
  <c r="AB263" i="14"/>
  <c r="AX263" i="14"/>
  <c r="BW263" i="14"/>
  <c r="CW263" i="14"/>
  <c r="DS263" i="14"/>
  <c r="AC263" i="14"/>
  <c r="BD263" i="14"/>
  <c r="BY263" i="14"/>
  <c r="CX263" i="14"/>
  <c r="D263" i="14"/>
  <c r="G255" i="14"/>
  <c r="O255" i="14"/>
  <c r="W255" i="14"/>
  <c r="AE255" i="14"/>
  <c r="AM255" i="14"/>
  <c r="AU255" i="14"/>
  <c r="BC255" i="14"/>
  <c r="BK255" i="14"/>
  <c r="BS255" i="14"/>
  <c r="CA255" i="14"/>
  <c r="CI255" i="14"/>
  <c r="CQ255" i="14"/>
  <c r="CY255" i="14"/>
  <c r="DG255" i="14"/>
  <c r="DO255" i="14"/>
  <c r="H255" i="14"/>
  <c r="P255" i="14"/>
  <c r="X255" i="14"/>
  <c r="AF255" i="14"/>
  <c r="AN255" i="14"/>
  <c r="AV255" i="14"/>
  <c r="BD255" i="14"/>
  <c r="BL255" i="14"/>
  <c r="BT255" i="14"/>
  <c r="CB255" i="14"/>
  <c r="CJ255" i="14"/>
  <c r="CR255" i="14"/>
  <c r="CZ255" i="14"/>
  <c r="DH255" i="14"/>
  <c r="DP255" i="14"/>
  <c r="I255" i="14"/>
  <c r="Q255" i="14"/>
  <c r="Y255" i="14"/>
  <c r="AG255" i="14"/>
  <c r="AO255" i="14"/>
  <c r="AW255" i="14"/>
  <c r="BE255" i="14"/>
  <c r="BM255" i="14"/>
  <c r="BU255" i="14"/>
  <c r="CC255" i="14"/>
  <c r="CK255" i="14"/>
  <c r="CS255" i="14"/>
  <c r="DA255" i="14"/>
  <c r="DI255" i="14"/>
  <c r="DQ255" i="14"/>
  <c r="J255" i="14"/>
  <c r="R255" i="14"/>
  <c r="Z255" i="14"/>
  <c r="AH255" i="14"/>
  <c r="AP255" i="14"/>
  <c r="AX255" i="14"/>
  <c r="BF255" i="14"/>
  <c r="BN255" i="14"/>
  <c r="BV255" i="14"/>
  <c r="CD255" i="14"/>
  <c r="CL255" i="14"/>
  <c r="CT255" i="14"/>
  <c r="DB255" i="14"/>
  <c r="DJ255" i="14"/>
  <c r="DR255" i="14"/>
  <c r="C255" i="14"/>
  <c r="K255" i="14"/>
  <c r="S255" i="14"/>
  <c r="AA255" i="14"/>
  <c r="AI255" i="14"/>
  <c r="AQ255" i="14"/>
  <c r="AY255" i="14"/>
  <c r="BG255" i="14"/>
  <c r="BO255" i="14"/>
  <c r="BW255" i="14"/>
  <c r="CE255" i="14"/>
  <c r="CM255" i="14"/>
  <c r="CU255" i="14"/>
  <c r="DC255" i="14"/>
  <c r="DK255" i="14"/>
  <c r="DS255" i="14"/>
  <c r="D255" i="14"/>
  <c r="L255" i="14"/>
  <c r="T255" i="14"/>
  <c r="AB255" i="14"/>
  <c r="AJ255" i="14"/>
  <c r="AR255" i="14"/>
  <c r="AZ255" i="14"/>
  <c r="BH255" i="14"/>
  <c r="BP255" i="14"/>
  <c r="BX255" i="14"/>
  <c r="CF255" i="14"/>
  <c r="CN255" i="14"/>
  <c r="CV255" i="14"/>
  <c r="DD255" i="14"/>
  <c r="DL255" i="14"/>
  <c r="DT255" i="14"/>
  <c r="E255" i="14"/>
  <c r="M255" i="14"/>
  <c r="U255" i="14"/>
  <c r="AC255" i="14"/>
  <c r="AK255" i="14"/>
  <c r="AS255" i="14"/>
  <c r="BA255" i="14"/>
  <c r="BI255" i="14"/>
  <c r="BQ255" i="14"/>
  <c r="BY255" i="14"/>
  <c r="CG255" i="14"/>
  <c r="CO255" i="14"/>
  <c r="CW255" i="14"/>
  <c r="DE255" i="14"/>
  <c r="DM255" i="14"/>
  <c r="DU255" i="14"/>
  <c r="AT255" i="14"/>
  <c r="DF255" i="14"/>
  <c r="BJ255" i="14"/>
  <c r="DV255" i="14"/>
  <c r="F255" i="14"/>
  <c r="BR255" i="14"/>
  <c r="N255" i="14"/>
  <c r="BZ255" i="14"/>
  <c r="V255" i="14"/>
  <c r="CH255" i="14"/>
  <c r="AL255" i="14"/>
  <c r="BB255" i="14"/>
  <c r="CP255" i="14"/>
  <c r="CX255" i="14"/>
  <c r="DN255" i="14"/>
  <c r="AD255" i="14"/>
  <c r="G247" i="14"/>
  <c r="O247" i="14"/>
  <c r="W247" i="14"/>
  <c r="AE247" i="14"/>
  <c r="AM247" i="14"/>
  <c r="AU247" i="14"/>
  <c r="BC247" i="14"/>
  <c r="BK247" i="14"/>
  <c r="BS247" i="14"/>
  <c r="CA247" i="14"/>
  <c r="CI247" i="14"/>
  <c r="CQ247" i="14"/>
  <c r="CY247" i="14"/>
  <c r="DG247" i="14"/>
  <c r="DO247" i="14"/>
  <c r="H247" i="14"/>
  <c r="P247" i="14"/>
  <c r="X247" i="14"/>
  <c r="AF247" i="14"/>
  <c r="AN247" i="14"/>
  <c r="AV247" i="14"/>
  <c r="BD247" i="14"/>
  <c r="BL247" i="14"/>
  <c r="BT247" i="14"/>
  <c r="CB247" i="14"/>
  <c r="CJ247" i="14"/>
  <c r="CR247" i="14"/>
  <c r="CZ247" i="14"/>
  <c r="DH247" i="14"/>
  <c r="DP247" i="14"/>
  <c r="I247" i="14"/>
  <c r="Q247" i="14"/>
  <c r="Y247" i="14"/>
  <c r="AG247" i="14"/>
  <c r="AO247" i="14"/>
  <c r="AW247" i="14"/>
  <c r="BE247" i="14"/>
  <c r="BM247" i="14"/>
  <c r="BU247" i="14"/>
  <c r="CC247" i="14"/>
  <c r="CK247" i="14"/>
  <c r="CS247" i="14"/>
  <c r="DA247" i="14"/>
  <c r="DI247" i="14"/>
  <c r="DQ247" i="14"/>
  <c r="J247" i="14"/>
  <c r="R247" i="14"/>
  <c r="Z247" i="14"/>
  <c r="AH247" i="14"/>
  <c r="AP247" i="14"/>
  <c r="AX247" i="14"/>
  <c r="BF247" i="14"/>
  <c r="BN247" i="14"/>
  <c r="BV247" i="14"/>
  <c r="CD247" i="14"/>
  <c r="CL247" i="14"/>
  <c r="CT247" i="14"/>
  <c r="DB247" i="14"/>
  <c r="DJ247" i="14"/>
  <c r="DR247" i="14"/>
  <c r="C247" i="14"/>
  <c r="K247" i="14"/>
  <c r="S247" i="14"/>
  <c r="AA247" i="14"/>
  <c r="AI247" i="14"/>
  <c r="AQ247" i="14"/>
  <c r="AY247" i="14"/>
  <c r="D247" i="14"/>
  <c r="L247" i="14"/>
  <c r="T247" i="14"/>
  <c r="AB247" i="14"/>
  <c r="AJ247" i="14"/>
  <c r="AR247" i="14"/>
  <c r="AZ247" i="14"/>
  <c r="BH247" i="14"/>
  <c r="BP247" i="14"/>
  <c r="BX247" i="14"/>
  <c r="CF247" i="14"/>
  <c r="CN247" i="14"/>
  <c r="E247" i="14"/>
  <c r="M247" i="14"/>
  <c r="U247" i="14"/>
  <c r="AC247" i="14"/>
  <c r="AK247" i="14"/>
  <c r="AS247" i="14"/>
  <c r="BA247" i="14"/>
  <c r="BI247" i="14"/>
  <c r="BQ247" i="14"/>
  <c r="BY247" i="14"/>
  <c r="CG247" i="14"/>
  <c r="CO247" i="14"/>
  <c r="CW247" i="14"/>
  <c r="DE247" i="14"/>
  <c r="DM247" i="14"/>
  <c r="DU247" i="14"/>
  <c r="AL247" i="14"/>
  <c r="BZ247" i="14"/>
  <c r="DC247" i="14"/>
  <c r="DV247" i="14"/>
  <c r="AT247" i="14"/>
  <c r="CE247" i="14"/>
  <c r="DD247" i="14"/>
  <c r="BB247" i="14"/>
  <c r="CH247" i="14"/>
  <c r="DF247" i="14"/>
  <c r="BG247" i="14"/>
  <c r="CM247" i="14"/>
  <c r="DK247" i="14"/>
  <c r="F247" i="14"/>
  <c r="BJ247" i="14"/>
  <c r="CP247" i="14"/>
  <c r="DL247" i="14"/>
  <c r="N247" i="14"/>
  <c r="BO247" i="14"/>
  <c r="CU247" i="14"/>
  <c r="DN247" i="14"/>
  <c r="V247" i="14"/>
  <c r="BR247" i="14"/>
  <c r="CV247" i="14"/>
  <c r="DS247" i="14"/>
  <c r="DT247" i="14"/>
  <c r="AD247" i="14"/>
  <c r="BW247" i="14"/>
  <c r="CX247" i="14"/>
  <c r="C239" i="14"/>
  <c r="K239" i="14"/>
  <c r="S239" i="14"/>
  <c r="AA239" i="14"/>
  <c r="AI239" i="14"/>
  <c r="AQ239" i="14"/>
  <c r="AY239" i="14"/>
  <c r="BG239" i="14"/>
  <c r="BO239" i="14"/>
  <c r="BW239" i="14"/>
  <c r="CE239" i="14"/>
  <c r="CM239" i="14"/>
  <c r="CU239" i="14"/>
  <c r="DC239" i="14"/>
  <c r="DK239" i="14"/>
  <c r="DS239" i="14"/>
  <c r="E239" i="14"/>
  <c r="M239" i="14"/>
  <c r="U239" i="14"/>
  <c r="AC239" i="14"/>
  <c r="AK239" i="14"/>
  <c r="AS239" i="14"/>
  <c r="BA239" i="14"/>
  <c r="BI239" i="14"/>
  <c r="BQ239" i="14"/>
  <c r="BY239" i="14"/>
  <c r="CG239" i="14"/>
  <c r="CO239" i="14"/>
  <c r="CW239" i="14"/>
  <c r="DE239" i="14"/>
  <c r="DM239" i="14"/>
  <c r="DU239" i="14"/>
  <c r="F239" i="14"/>
  <c r="N239" i="14"/>
  <c r="V239" i="14"/>
  <c r="AD239" i="14"/>
  <c r="AL239" i="14"/>
  <c r="AT239" i="14"/>
  <c r="BB239" i="14"/>
  <c r="BJ239" i="14"/>
  <c r="BR239" i="14"/>
  <c r="BZ239" i="14"/>
  <c r="CH239" i="14"/>
  <c r="CP239" i="14"/>
  <c r="CX239" i="14"/>
  <c r="DF239" i="14"/>
  <c r="DN239" i="14"/>
  <c r="DV239" i="14"/>
  <c r="G239" i="14"/>
  <c r="O239" i="14"/>
  <c r="W239" i="14"/>
  <c r="AE239" i="14"/>
  <c r="AM239" i="14"/>
  <c r="AU239" i="14"/>
  <c r="BC239" i="14"/>
  <c r="BK239" i="14"/>
  <c r="BS239" i="14"/>
  <c r="CA239" i="14"/>
  <c r="CI239" i="14"/>
  <c r="CQ239" i="14"/>
  <c r="CY239" i="14"/>
  <c r="DG239" i="14"/>
  <c r="DO239" i="14"/>
  <c r="I239" i="14"/>
  <c r="Q239" i="14"/>
  <c r="Y239" i="14"/>
  <c r="AG239" i="14"/>
  <c r="AO239" i="14"/>
  <c r="AW239" i="14"/>
  <c r="BE239" i="14"/>
  <c r="BM239" i="14"/>
  <c r="BU239" i="14"/>
  <c r="CC239" i="14"/>
  <c r="CK239" i="14"/>
  <c r="CS239" i="14"/>
  <c r="DA239" i="14"/>
  <c r="DI239" i="14"/>
  <c r="DQ239" i="14"/>
  <c r="J239" i="14"/>
  <c r="R239" i="14"/>
  <c r="Z239" i="14"/>
  <c r="AH239" i="14"/>
  <c r="AP239" i="14"/>
  <c r="AX239" i="14"/>
  <c r="BF239" i="14"/>
  <c r="BN239" i="14"/>
  <c r="BV239" i="14"/>
  <c r="CD239" i="14"/>
  <c r="CL239" i="14"/>
  <c r="CT239" i="14"/>
  <c r="DB239" i="14"/>
  <c r="DJ239" i="14"/>
  <c r="DR239" i="14"/>
  <c r="L239" i="14"/>
  <c r="AR239" i="14"/>
  <c r="BX239" i="14"/>
  <c r="DD239" i="14"/>
  <c r="P239" i="14"/>
  <c r="AV239" i="14"/>
  <c r="CB239" i="14"/>
  <c r="DH239" i="14"/>
  <c r="T239" i="14"/>
  <c r="AZ239" i="14"/>
  <c r="CF239" i="14"/>
  <c r="DL239" i="14"/>
  <c r="X239" i="14"/>
  <c r="BD239" i="14"/>
  <c r="CJ239" i="14"/>
  <c r="DP239" i="14"/>
  <c r="AB239" i="14"/>
  <c r="BH239" i="14"/>
  <c r="CN239" i="14"/>
  <c r="DT239" i="14"/>
  <c r="AF239" i="14"/>
  <c r="BL239" i="14"/>
  <c r="CR239" i="14"/>
  <c r="D239" i="14"/>
  <c r="AJ239" i="14"/>
  <c r="BP239" i="14"/>
  <c r="CV239" i="14"/>
  <c r="BT239" i="14"/>
  <c r="CZ239" i="14"/>
  <c r="H239" i="14"/>
  <c r="AN239" i="14"/>
  <c r="AG231" i="14"/>
  <c r="DP231" i="14"/>
  <c r="DQ231" i="14"/>
  <c r="X231" i="14"/>
  <c r="Y231" i="14"/>
  <c r="BD231" i="14"/>
  <c r="BE231" i="14"/>
  <c r="CJ231" i="14"/>
  <c r="CK231" i="14"/>
  <c r="CE223" i="14"/>
  <c r="O223" i="14"/>
  <c r="X223" i="14"/>
  <c r="DR305" i="14"/>
  <c r="DJ305" i="14"/>
  <c r="DB305" i="14"/>
  <c r="CT305" i="14"/>
  <c r="CL305" i="14"/>
  <c r="CD305" i="14"/>
  <c r="BV305" i="14"/>
  <c r="BN305" i="14"/>
  <c r="BF305" i="14"/>
  <c r="AX305" i="14"/>
  <c r="AP305" i="14"/>
  <c r="AH305" i="14"/>
  <c r="Z305" i="14"/>
  <c r="R305" i="14"/>
  <c r="J305" i="14"/>
  <c r="DV304" i="14"/>
  <c r="DN304" i="14"/>
  <c r="DF304" i="14"/>
  <c r="CX304" i="14"/>
  <c r="CP304" i="14"/>
  <c r="CG304" i="14"/>
  <c r="BW304" i="14"/>
  <c r="BM304" i="14"/>
  <c r="BC304" i="14"/>
  <c r="AQ304" i="14"/>
  <c r="AG304" i="14"/>
  <c r="W304" i="14"/>
  <c r="K304" i="14"/>
  <c r="DU303" i="14"/>
  <c r="DK303" i="14"/>
  <c r="CY303" i="14"/>
  <c r="CO303" i="14"/>
  <c r="CE303" i="14"/>
  <c r="BS303" i="14"/>
  <c r="BI303" i="14"/>
  <c r="AY303" i="14"/>
  <c r="AM303" i="14"/>
  <c r="AC303" i="14"/>
  <c r="S303" i="14"/>
  <c r="F303" i="14"/>
  <c r="DO302" i="14"/>
  <c r="DA302" i="14"/>
  <c r="CM302" i="14"/>
  <c r="CB302" i="14"/>
  <c r="BN302" i="14"/>
  <c r="BC302" i="14"/>
  <c r="AO302" i="14"/>
  <c r="AA302" i="14"/>
  <c r="DV301" i="14"/>
  <c r="DK301" i="14"/>
  <c r="CV301" i="14"/>
  <c r="CF301" i="14"/>
  <c r="BP301" i="14"/>
  <c r="AZ301" i="14"/>
  <c r="AJ301" i="14"/>
  <c r="T301" i="14"/>
  <c r="D301" i="14"/>
  <c r="DH300" i="14"/>
  <c r="CR300" i="14"/>
  <c r="BW300" i="14"/>
  <c r="BD300" i="14"/>
  <c r="AH300" i="14"/>
  <c r="K300" i="14"/>
  <c r="CY299" i="14"/>
  <c r="AM299" i="14"/>
  <c r="CU298" i="14"/>
  <c r="AI298" i="14"/>
  <c r="CQ297" i="14"/>
  <c r="AE297" i="14"/>
  <c r="CM296" i="14"/>
  <c r="AA296" i="14"/>
  <c r="CI295" i="14"/>
  <c r="Q295" i="14"/>
  <c r="DN293" i="14"/>
  <c r="BU292" i="14"/>
  <c r="DB291" i="14"/>
  <c r="CR290" i="14"/>
  <c r="H288" i="14"/>
  <c r="AN282" i="14"/>
  <c r="H293" i="14"/>
  <c r="P293" i="14"/>
  <c r="X293" i="14"/>
  <c r="AF293" i="14"/>
  <c r="AN293" i="14"/>
  <c r="AV293" i="14"/>
  <c r="BD293" i="14"/>
  <c r="BL293" i="14"/>
  <c r="BT293" i="14"/>
  <c r="CB293" i="14"/>
  <c r="CJ293" i="14"/>
  <c r="CR293" i="14"/>
  <c r="CZ293" i="14"/>
  <c r="DH293" i="14"/>
  <c r="DP293" i="14"/>
  <c r="I293" i="14"/>
  <c r="Q293" i="14"/>
  <c r="Y293" i="14"/>
  <c r="AG293" i="14"/>
  <c r="AO293" i="14"/>
  <c r="AW293" i="14"/>
  <c r="BE293" i="14"/>
  <c r="BM293" i="14"/>
  <c r="BU293" i="14"/>
  <c r="CC293" i="14"/>
  <c r="CK293" i="14"/>
  <c r="CS293" i="14"/>
  <c r="DA293" i="14"/>
  <c r="D293" i="14"/>
  <c r="N293" i="14"/>
  <c r="Z293" i="14"/>
  <c r="AJ293" i="14"/>
  <c r="AT293" i="14"/>
  <c r="BF293" i="14"/>
  <c r="BP293" i="14"/>
  <c r="BZ293" i="14"/>
  <c r="CL293" i="14"/>
  <c r="CV293" i="14"/>
  <c r="DF293" i="14"/>
  <c r="DO293" i="14"/>
  <c r="E293" i="14"/>
  <c r="O293" i="14"/>
  <c r="AA293" i="14"/>
  <c r="AK293" i="14"/>
  <c r="AU293" i="14"/>
  <c r="BG293" i="14"/>
  <c r="BQ293" i="14"/>
  <c r="CA293" i="14"/>
  <c r="CM293" i="14"/>
  <c r="CW293" i="14"/>
  <c r="DG293" i="14"/>
  <c r="DQ293" i="14"/>
  <c r="F293" i="14"/>
  <c r="R293" i="14"/>
  <c r="AB293" i="14"/>
  <c r="AL293" i="14"/>
  <c r="AX293" i="14"/>
  <c r="BH293" i="14"/>
  <c r="BR293" i="14"/>
  <c r="CD293" i="14"/>
  <c r="CN293" i="14"/>
  <c r="CX293" i="14"/>
  <c r="DI293" i="14"/>
  <c r="DR293" i="14"/>
  <c r="G293" i="14"/>
  <c r="S293" i="14"/>
  <c r="AC293" i="14"/>
  <c r="AM293" i="14"/>
  <c r="AY293" i="14"/>
  <c r="BI293" i="14"/>
  <c r="BS293" i="14"/>
  <c r="CE293" i="14"/>
  <c r="CO293" i="14"/>
  <c r="CY293" i="14"/>
  <c r="DJ293" i="14"/>
  <c r="DS293" i="14"/>
  <c r="J293" i="14"/>
  <c r="T293" i="14"/>
  <c r="AD293" i="14"/>
  <c r="AP293" i="14"/>
  <c r="AZ293" i="14"/>
  <c r="BJ293" i="14"/>
  <c r="BV293" i="14"/>
  <c r="CF293" i="14"/>
  <c r="CP293" i="14"/>
  <c r="DB293" i="14"/>
  <c r="DK293" i="14"/>
  <c r="DT293" i="14"/>
  <c r="K293" i="14"/>
  <c r="U293" i="14"/>
  <c r="AE293" i="14"/>
  <c r="AQ293" i="14"/>
  <c r="BA293" i="14"/>
  <c r="BK293" i="14"/>
  <c r="BW293" i="14"/>
  <c r="CG293" i="14"/>
  <c r="CQ293" i="14"/>
  <c r="DC293" i="14"/>
  <c r="DL293" i="14"/>
  <c r="DU293" i="14"/>
  <c r="L293" i="14"/>
  <c r="V293" i="14"/>
  <c r="AH293" i="14"/>
  <c r="AR293" i="14"/>
  <c r="BB293" i="14"/>
  <c r="BN293" i="14"/>
  <c r="BX293" i="14"/>
  <c r="CH293" i="14"/>
  <c r="CT293" i="14"/>
  <c r="DD293" i="14"/>
  <c r="DM293" i="14"/>
  <c r="DV293" i="14"/>
  <c r="BJ301" i="14"/>
  <c r="D302" i="14"/>
  <c r="L302" i="14"/>
  <c r="T302" i="14"/>
  <c r="AB302" i="14"/>
  <c r="AJ302" i="14"/>
  <c r="AR302" i="14"/>
  <c r="AZ302" i="14"/>
  <c r="BH302" i="14"/>
  <c r="BP302" i="14"/>
  <c r="BX302" i="14"/>
  <c r="CF302" i="14"/>
  <c r="CN302" i="14"/>
  <c r="CV302" i="14"/>
  <c r="DD302" i="14"/>
  <c r="DL302" i="14"/>
  <c r="DT302" i="14"/>
  <c r="E302" i="14"/>
  <c r="M302" i="14"/>
  <c r="U302" i="14"/>
  <c r="AC302" i="14"/>
  <c r="AK302" i="14"/>
  <c r="AS302" i="14"/>
  <c r="BA302" i="14"/>
  <c r="BI302" i="14"/>
  <c r="BQ302" i="14"/>
  <c r="BY302" i="14"/>
  <c r="CG302" i="14"/>
  <c r="CO302" i="14"/>
  <c r="CW302" i="14"/>
  <c r="DE302" i="14"/>
  <c r="DM302" i="14"/>
  <c r="DU302" i="14"/>
  <c r="F302" i="14"/>
  <c r="N302" i="14"/>
  <c r="V302" i="14"/>
  <c r="AD302" i="14"/>
  <c r="AL302" i="14"/>
  <c r="AT302" i="14"/>
  <c r="BB302" i="14"/>
  <c r="BJ302" i="14"/>
  <c r="BR302" i="14"/>
  <c r="BZ302" i="14"/>
  <c r="CH302" i="14"/>
  <c r="CP302" i="14"/>
  <c r="CX302" i="14"/>
  <c r="DF302" i="14"/>
  <c r="DN302" i="14"/>
  <c r="DV302" i="14"/>
  <c r="D294" i="14"/>
  <c r="L294" i="14"/>
  <c r="T294" i="14"/>
  <c r="AB294" i="14"/>
  <c r="AJ294" i="14"/>
  <c r="AR294" i="14"/>
  <c r="AZ294" i="14"/>
  <c r="BH294" i="14"/>
  <c r="BP294" i="14"/>
  <c r="BX294" i="14"/>
  <c r="CF294" i="14"/>
  <c r="CN294" i="14"/>
  <c r="CV294" i="14"/>
  <c r="DD294" i="14"/>
  <c r="DL294" i="14"/>
  <c r="DT294" i="14"/>
  <c r="E294" i="14"/>
  <c r="N294" i="14"/>
  <c r="W294" i="14"/>
  <c r="AF294" i="14"/>
  <c r="AO294" i="14"/>
  <c r="AX294" i="14"/>
  <c r="BG294" i="14"/>
  <c r="BQ294" i="14"/>
  <c r="BZ294" i="14"/>
  <c r="CI294" i="14"/>
  <c r="CR294" i="14"/>
  <c r="DA294" i="14"/>
  <c r="DJ294" i="14"/>
  <c r="DS294" i="14"/>
  <c r="F294" i="14"/>
  <c r="O294" i="14"/>
  <c r="X294" i="14"/>
  <c r="AG294" i="14"/>
  <c r="AP294" i="14"/>
  <c r="AY294" i="14"/>
  <c r="BI294" i="14"/>
  <c r="BR294" i="14"/>
  <c r="CA294" i="14"/>
  <c r="CJ294" i="14"/>
  <c r="CS294" i="14"/>
  <c r="DB294" i="14"/>
  <c r="DK294" i="14"/>
  <c r="DU294" i="14"/>
  <c r="G294" i="14"/>
  <c r="P294" i="14"/>
  <c r="Y294" i="14"/>
  <c r="AH294" i="14"/>
  <c r="AQ294" i="14"/>
  <c r="BA294" i="14"/>
  <c r="BJ294" i="14"/>
  <c r="BS294" i="14"/>
  <c r="CB294" i="14"/>
  <c r="CK294" i="14"/>
  <c r="CT294" i="14"/>
  <c r="DC294" i="14"/>
  <c r="DM294" i="14"/>
  <c r="DV294" i="14"/>
  <c r="H294" i="14"/>
  <c r="Q294" i="14"/>
  <c r="Z294" i="14"/>
  <c r="AI294" i="14"/>
  <c r="AS294" i="14"/>
  <c r="BB294" i="14"/>
  <c r="BK294" i="14"/>
  <c r="BT294" i="14"/>
  <c r="CC294" i="14"/>
  <c r="CL294" i="14"/>
  <c r="CU294" i="14"/>
  <c r="DE294" i="14"/>
  <c r="DN294" i="14"/>
  <c r="I294" i="14"/>
  <c r="R294" i="14"/>
  <c r="AA294" i="14"/>
  <c r="AK294" i="14"/>
  <c r="AT294" i="14"/>
  <c r="BC294" i="14"/>
  <c r="BL294" i="14"/>
  <c r="BU294" i="14"/>
  <c r="CD294" i="14"/>
  <c r="CM294" i="14"/>
  <c r="CW294" i="14"/>
  <c r="DF294" i="14"/>
  <c r="DO294" i="14"/>
  <c r="J294" i="14"/>
  <c r="S294" i="14"/>
  <c r="AC294" i="14"/>
  <c r="AL294" i="14"/>
  <c r="AU294" i="14"/>
  <c r="BD294" i="14"/>
  <c r="BM294" i="14"/>
  <c r="BV294" i="14"/>
  <c r="CE294" i="14"/>
  <c r="CO294" i="14"/>
  <c r="CX294" i="14"/>
  <c r="DG294" i="14"/>
  <c r="DP294" i="14"/>
  <c r="K294" i="14"/>
  <c r="U294" i="14"/>
  <c r="AD294" i="14"/>
  <c r="AM294" i="14"/>
  <c r="AV294" i="14"/>
  <c r="BE294" i="14"/>
  <c r="BN294" i="14"/>
  <c r="BW294" i="14"/>
  <c r="CG294" i="14"/>
  <c r="CP294" i="14"/>
  <c r="CY294" i="14"/>
  <c r="DH294" i="14"/>
  <c r="DQ294" i="14"/>
  <c r="C286" i="14"/>
  <c r="K286" i="14"/>
  <c r="S286" i="14"/>
  <c r="AA286" i="14"/>
  <c r="AI286" i="14"/>
  <c r="AQ286" i="14"/>
  <c r="AY286" i="14"/>
  <c r="BG286" i="14"/>
  <c r="BO286" i="14"/>
  <c r="BW286" i="14"/>
  <c r="CE286" i="14"/>
  <c r="CM286" i="14"/>
  <c r="CU286" i="14"/>
  <c r="DC286" i="14"/>
  <c r="DK286" i="14"/>
  <c r="DS286" i="14"/>
  <c r="D286" i="14"/>
  <c r="L286" i="14"/>
  <c r="T286" i="14"/>
  <c r="AB286" i="14"/>
  <c r="AJ286" i="14"/>
  <c r="AR286" i="14"/>
  <c r="AZ286" i="14"/>
  <c r="BH286" i="14"/>
  <c r="BP286" i="14"/>
  <c r="BX286" i="14"/>
  <c r="CF286" i="14"/>
  <c r="CN286" i="14"/>
  <c r="CV286" i="14"/>
  <c r="DD286" i="14"/>
  <c r="DL286" i="14"/>
  <c r="DT286" i="14"/>
  <c r="E286" i="14"/>
  <c r="M286" i="14"/>
  <c r="U286" i="14"/>
  <c r="AC286" i="14"/>
  <c r="AK286" i="14"/>
  <c r="AS286" i="14"/>
  <c r="BA286" i="14"/>
  <c r="BI286" i="14"/>
  <c r="BQ286" i="14"/>
  <c r="BY286" i="14"/>
  <c r="CG286" i="14"/>
  <c r="CO286" i="14"/>
  <c r="CW286" i="14"/>
  <c r="DE286" i="14"/>
  <c r="DM286" i="14"/>
  <c r="DU286" i="14"/>
  <c r="F286" i="14"/>
  <c r="N286" i="14"/>
  <c r="V286" i="14"/>
  <c r="AD286" i="14"/>
  <c r="AL286" i="14"/>
  <c r="AT286" i="14"/>
  <c r="BB286" i="14"/>
  <c r="BJ286" i="14"/>
  <c r="BR286" i="14"/>
  <c r="BZ286" i="14"/>
  <c r="CH286" i="14"/>
  <c r="CP286" i="14"/>
  <c r="CX286" i="14"/>
  <c r="DF286" i="14"/>
  <c r="DN286" i="14"/>
  <c r="DV286" i="14"/>
  <c r="G286" i="14"/>
  <c r="O286" i="14"/>
  <c r="W286" i="14"/>
  <c r="AE286" i="14"/>
  <c r="AM286" i="14"/>
  <c r="AU286" i="14"/>
  <c r="BC286" i="14"/>
  <c r="BK286" i="14"/>
  <c r="BS286" i="14"/>
  <c r="CA286" i="14"/>
  <c r="CI286" i="14"/>
  <c r="CQ286" i="14"/>
  <c r="CY286" i="14"/>
  <c r="DG286" i="14"/>
  <c r="DO286" i="14"/>
  <c r="I286" i="14"/>
  <c r="Q286" i="14"/>
  <c r="Y286" i="14"/>
  <c r="AG286" i="14"/>
  <c r="AO286" i="14"/>
  <c r="AW286" i="14"/>
  <c r="BE286" i="14"/>
  <c r="BM286" i="14"/>
  <c r="BU286" i="14"/>
  <c r="CC286" i="14"/>
  <c r="CK286" i="14"/>
  <c r="CS286" i="14"/>
  <c r="DA286" i="14"/>
  <c r="DI286" i="14"/>
  <c r="DQ286" i="14"/>
  <c r="J286" i="14"/>
  <c r="R286" i="14"/>
  <c r="Z286" i="14"/>
  <c r="AH286" i="14"/>
  <c r="AP286" i="14"/>
  <c r="AX286" i="14"/>
  <c r="BF286" i="14"/>
  <c r="BN286" i="14"/>
  <c r="BV286" i="14"/>
  <c r="CD286" i="14"/>
  <c r="CL286" i="14"/>
  <c r="CT286" i="14"/>
  <c r="DB286" i="14"/>
  <c r="DJ286" i="14"/>
  <c r="DR286" i="14"/>
  <c r="H286" i="14"/>
  <c r="BT286" i="14"/>
  <c r="P286" i="14"/>
  <c r="CB286" i="14"/>
  <c r="X286" i="14"/>
  <c r="CJ286" i="14"/>
  <c r="AF286" i="14"/>
  <c r="CR286" i="14"/>
  <c r="AN286" i="14"/>
  <c r="CZ286" i="14"/>
  <c r="AV286" i="14"/>
  <c r="DH286" i="14"/>
  <c r="BD286" i="14"/>
  <c r="DP286" i="14"/>
  <c r="I278" i="14"/>
  <c r="Q278" i="14"/>
  <c r="Y278" i="14"/>
  <c r="AG278" i="14"/>
  <c r="AO278" i="14"/>
  <c r="AW278" i="14"/>
  <c r="BE278" i="14"/>
  <c r="BM278" i="14"/>
  <c r="BU278" i="14"/>
  <c r="CC278" i="14"/>
  <c r="CK278" i="14"/>
  <c r="CS278" i="14"/>
  <c r="DA278" i="14"/>
  <c r="DI278" i="14"/>
  <c r="DQ278" i="14"/>
  <c r="H278" i="14"/>
  <c r="R278" i="14"/>
  <c r="AA278" i="14"/>
  <c r="AJ278" i="14"/>
  <c r="AS278" i="14"/>
  <c r="BB278" i="14"/>
  <c r="BK278" i="14"/>
  <c r="BT278" i="14"/>
  <c r="CD278" i="14"/>
  <c r="CM278" i="14"/>
  <c r="CV278" i="14"/>
  <c r="DE278" i="14"/>
  <c r="DN278" i="14"/>
  <c r="J278" i="14"/>
  <c r="S278" i="14"/>
  <c r="AB278" i="14"/>
  <c r="AK278" i="14"/>
  <c r="AT278" i="14"/>
  <c r="BC278" i="14"/>
  <c r="BL278" i="14"/>
  <c r="BV278" i="14"/>
  <c r="CE278" i="14"/>
  <c r="CN278" i="14"/>
  <c r="CW278" i="14"/>
  <c r="DF278" i="14"/>
  <c r="DO278" i="14"/>
  <c r="K278" i="14"/>
  <c r="T278" i="14"/>
  <c r="AC278" i="14"/>
  <c r="AL278" i="14"/>
  <c r="AU278" i="14"/>
  <c r="BD278" i="14"/>
  <c r="BN278" i="14"/>
  <c r="BW278" i="14"/>
  <c r="CF278" i="14"/>
  <c r="CO278" i="14"/>
  <c r="CX278" i="14"/>
  <c r="DG278" i="14"/>
  <c r="DP278" i="14"/>
  <c r="C278" i="14"/>
  <c r="L278" i="14"/>
  <c r="U278" i="14"/>
  <c r="AD278" i="14"/>
  <c r="AM278" i="14"/>
  <c r="AV278" i="14"/>
  <c r="BF278" i="14"/>
  <c r="BO278" i="14"/>
  <c r="BX278" i="14"/>
  <c r="CG278" i="14"/>
  <c r="CP278" i="14"/>
  <c r="CY278" i="14"/>
  <c r="DH278" i="14"/>
  <c r="DR278" i="14"/>
  <c r="D278" i="14"/>
  <c r="M278" i="14"/>
  <c r="V278" i="14"/>
  <c r="AE278" i="14"/>
  <c r="AN278" i="14"/>
  <c r="AX278" i="14"/>
  <c r="BG278" i="14"/>
  <c r="BP278" i="14"/>
  <c r="BY278" i="14"/>
  <c r="CH278" i="14"/>
  <c r="CQ278" i="14"/>
  <c r="CZ278" i="14"/>
  <c r="DJ278" i="14"/>
  <c r="DS278" i="14"/>
  <c r="E278" i="14"/>
  <c r="N278" i="14"/>
  <c r="W278" i="14"/>
  <c r="AF278" i="14"/>
  <c r="AP278" i="14"/>
  <c r="AY278" i="14"/>
  <c r="BH278" i="14"/>
  <c r="BQ278" i="14"/>
  <c r="BZ278" i="14"/>
  <c r="CI278" i="14"/>
  <c r="CR278" i="14"/>
  <c r="DB278" i="14"/>
  <c r="DK278" i="14"/>
  <c r="DT278" i="14"/>
  <c r="F278" i="14"/>
  <c r="O278" i="14"/>
  <c r="X278" i="14"/>
  <c r="AH278" i="14"/>
  <c r="AQ278" i="14"/>
  <c r="AZ278" i="14"/>
  <c r="BI278" i="14"/>
  <c r="BR278" i="14"/>
  <c r="CA278" i="14"/>
  <c r="CJ278" i="14"/>
  <c r="CT278" i="14"/>
  <c r="DC278" i="14"/>
  <c r="DL278" i="14"/>
  <c r="DU278" i="14"/>
  <c r="BS278" i="14"/>
  <c r="G278" i="14"/>
  <c r="CB278" i="14"/>
  <c r="P278" i="14"/>
  <c r="CL278" i="14"/>
  <c r="Z278" i="14"/>
  <c r="CU278" i="14"/>
  <c r="AI278" i="14"/>
  <c r="DD278" i="14"/>
  <c r="BA278" i="14"/>
  <c r="DV278" i="14"/>
  <c r="BJ278" i="14"/>
  <c r="AR278" i="14"/>
  <c r="H270" i="14"/>
  <c r="P270" i="14"/>
  <c r="X270" i="14"/>
  <c r="AF270" i="14"/>
  <c r="AN270" i="14"/>
  <c r="AV270" i="14"/>
  <c r="BD270" i="14"/>
  <c r="BL270" i="14"/>
  <c r="BT270" i="14"/>
  <c r="CB270" i="14"/>
  <c r="CJ270" i="14"/>
  <c r="CR270" i="14"/>
  <c r="CZ270" i="14"/>
  <c r="DH270" i="14"/>
  <c r="DP270" i="14"/>
  <c r="I270" i="14"/>
  <c r="Q270" i="14"/>
  <c r="Y270" i="14"/>
  <c r="AG270" i="14"/>
  <c r="AO270" i="14"/>
  <c r="AW270" i="14"/>
  <c r="BE270" i="14"/>
  <c r="BM270" i="14"/>
  <c r="BU270" i="14"/>
  <c r="CC270" i="14"/>
  <c r="CK270" i="14"/>
  <c r="CS270" i="14"/>
  <c r="DA270" i="14"/>
  <c r="DI270" i="14"/>
  <c r="DQ270" i="14"/>
  <c r="C270" i="14"/>
  <c r="K270" i="14"/>
  <c r="S270" i="14"/>
  <c r="AA270" i="14"/>
  <c r="AI270" i="14"/>
  <c r="AQ270" i="14"/>
  <c r="AY270" i="14"/>
  <c r="BG270" i="14"/>
  <c r="BO270" i="14"/>
  <c r="BW270" i="14"/>
  <c r="CE270" i="14"/>
  <c r="D270" i="14"/>
  <c r="L270" i="14"/>
  <c r="T270" i="14"/>
  <c r="AB270" i="14"/>
  <c r="AJ270" i="14"/>
  <c r="AR270" i="14"/>
  <c r="AZ270" i="14"/>
  <c r="BH270" i="14"/>
  <c r="BP270" i="14"/>
  <c r="BX270" i="14"/>
  <c r="CF270" i="14"/>
  <c r="CN270" i="14"/>
  <c r="CV270" i="14"/>
  <c r="DD270" i="14"/>
  <c r="DL270" i="14"/>
  <c r="DT270" i="14"/>
  <c r="E270" i="14"/>
  <c r="M270" i="14"/>
  <c r="U270" i="14"/>
  <c r="AC270" i="14"/>
  <c r="AK270" i="14"/>
  <c r="AS270" i="14"/>
  <c r="BA270" i="14"/>
  <c r="BI270" i="14"/>
  <c r="BQ270" i="14"/>
  <c r="BY270" i="14"/>
  <c r="CG270" i="14"/>
  <c r="CO270" i="14"/>
  <c r="CW270" i="14"/>
  <c r="DE270" i="14"/>
  <c r="DM270" i="14"/>
  <c r="DU270" i="14"/>
  <c r="V270" i="14"/>
  <c r="AP270" i="14"/>
  <c r="BK270" i="14"/>
  <c r="CH270" i="14"/>
  <c r="CX270" i="14"/>
  <c r="DN270" i="14"/>
  <c r="W270" i="14"/>
  <c r="AT270" i="14"/>
  <c r="BN270" i="14"/>
  <c r="CI270" i="14"/>
  <c r="CY270" i="14"/>
  <c r="DO270" i="14"/>
  <c r="F270" i="14"/>
  <c r="Z270" i="14"/>
  <c r="AU270" i="14"/>
  <c r="BR270" i="14"/>
  <c r="CL270" i="14"/>
  <c r="DB270" i="14"/>
  <c r="DR270" i="14"/>
  <c r="G270" i="14"/>
  <c r="AD270" i="14"/>
  <c r="AX270" i="14"/>
  <c r="BS270" i="14"/>
  <c r="CM270" i="14"/>
  <c r="DC270" i="14"/>
  <c r="DS270" i="14"/>
  <c r="J270" i="14"/>
  <c r="AE270" i="14"/>
  <c r="BB270" i="14"/>
  <c r="BV270" i="14"/>
  <c r="CP270" i="14"/>
  <c r="DF270" i="14"/>
  <c r="DV270" i="14"/>
  <c r="O270" i="14"/>
  <c r="AL270" i="14"/>
  <c r="BF270" i="14"/>
  <c r="CA270" i="14"/>
  <c r="CT270" i="14"/>
  <c r="DJ270" i="14"/>
  <c r="R270" i="14"/>
  <c r="AM270" i="14"/>
  <c r="BJ270" i="14"/>
  <c r="CD270" i="14"/>
  <c r="CU270" i="14"/>
  <c r="DK270" i="14"/>
  <c r="DG270" i="14"/>
  <c r="N270" i="14"/>
  <c r="AH270" i="14"/>
  <c r="BC270" i="14"/>
  <c r="BZ270" i="14"/>
  <c r="CQ270" i="14"/>
  <c r="C262" i="14"/>
  <c r="K262" i="14"/>
  <c r="S262" i="14"/>
  <c r="AA262" i="14"/>
  <c r="AI262" i="14"/>
  <c r="AQ262" i="14"/>
  <c r="AY262" i="14"/>
  <c r="BG262" i="14"/>
  <c r="BO262" i="14"/>
  <c r="BW262" i="14"/>
  <c r="CE262" i="14"/>
  <c r="CM262" i="14"/>
  <c r="CU262" i="14"/>
  <c r="DC262" i="14"/>
  <c r="DK262" i="14"/>
  <c r="DS262" i="14"/>
  <c r="H262" i="14"/>
  <c r="P262" i="14"/>
  <c r="X262" i="14"/>
  <c r="AF262" i="14"/>
  <c r="AN262" i="14"/>
  <c r="AV262" i="14"/>
  <c r="BD262" i="14"/>
  <c r="BL262" i="14"/>
  <c r="BT262" i="14"/>
  <c r="CB262" i="14"/>
  <c r="CJ262" i="14"/>
  <c r="CR262" i="14"/>
  <c r="CZ262" i="14"/>
  <c r="DH262" i="14"/>
  <c r="L262" i="14"/>
  <c r="V262" i="14"/>
  <c r="AG262" i="14"/>
  <c r="AR262" i="14"/>
  <c r="BB262" i="14"/>
  <c r="BM262" i="14"/>
  <c r="BX262" i="14"/>
  <c r="CH262" i="14"/>
  <c r="CS262" i="14"/>
  <c r="DD262" i="14"/>
  <c r="DN262" i="14"/>
  <c r="D262" i="14"/>
  <c r="N262" i="14"/>
  <c r="Y262" i="14"/>
  <c r="AJ262" i="14"/>
  <c r="AT262" i="14"/>
  <c r="BE262" i="14"/>
  <c r="BP262" i="14"/>
  <c r="BZ262" i="14"/>
  <c r="CK262" i="14"/>
  <c r="CV262" i="14"/>
  <c r="DF262" i="14"/>
  <c r="DP262" i="14"/>
  <c r="E262" i="14"/>
  <c r="O262" i="14"/>
  <c r="Z262" i="14"/>
  <c r="AK262" i="14"/>
  <c r="AU262" i="14"/>
  <c r="BF262" i="14"/>
  <c r="BQ262" i="14"/>
  <c r="CA262" i="14"/>
  <c r="CL262" i="14"/>
  <c r="CW262" i="14"/>
  <c r="DG262" i="14"/>
  <c r="DQ262" i="14"/>
  <c r="F262" i="14"/>
  <c r="Q262" i="14"/>
  <c r="AB262" i="14"/>
  <c r="AL262" i="14"/>
  <c r="AW262" i="14"/>
  <c r="BH262" i="14"/>
  <c r="BR262" i="14"/>
  <c r="CC262" i="14"/>
  <c r="CN262" i="14"/>
  <c r="CX262" i="14"/>
  <c r="DI262" i="14"/>
  <c r="DR262" i="14"/>
  <c r="G262" i="14"/>
  <c r="R262" i="14"/>
  <c r="AC262" i="14"/>
  <c r="AM262" i="14"/>
  <c r="AX262" i="14"/>
  <c r="BI262" i="14"/>
  <c r="BS262" i="14"/>
  <c r="CD262" i="14"/>
  <c r="CO262" i="14"/>
  <c r="CY262" i="14"/>
  <c r="DJ262" i="14"/>
  <c r="DT262" i="14"/>
  <c r="U262" i="14"/>
  <c r="AZ262" i="14"/>
  <c r="BY262" i="14"/>
  <c r="DB262" i="14"/>
  <c r="W262" i="14"/>
  <c r="BA262" i="14"/>
  <c r="CF262" i="14"/>
  <c r="DE262" i="14"/>
  <c r="AD262" i="14"/>
  <c r="BC262" i="14"/>
  <c r="CG262" i="14"/>
  <c r="DL262" i="14"/>
  <c r="AE262" i="14"/>
  <c r="BJ262" i="14"/>
  <c r="CI262" i="14"/>
  <c r="DM262" i="14"/>
  <c r="I262" i="14"/>
  <c r="AH262" i="14"/>
  <c r="BK262" i="14"/>
  <c r="CP262" i="14"/>
  <c r="DO262" i="14"/>
  <c r="J262" i="14"/>
  <c r="AO262" i="14"/>
  <c r="BN262" i="14"/>
  <c r="CQ262" i="14"/>
  <c r="DU262" i="14"/>
  <c r="M262" i="14"/>
  <c r="AP262" i="14"/>
  <c r="BU262" i="14"/>
  <c r="CT262" i="14"/>
  <c r="DV262" i="14"/>
  <c r="T262" i="14"/>
  <c r="AS262" i="14"/>
  <c r="DA262" i="14"/>
  <c r="BV262" i="14"/>
  <c r="J254" i="14"/>
  <c r="K254" i="14"/>
  <c r="S254" i="14"/>
  <c r="AA254" i="14"/>
  <c r="AI254" i="14"/>
  <c r="AQ254" i="14"/>
  <c r="AY254" i="14"/>
  <c r="BG254" i="14"/>
  <c r="BO254" i="14"/>
  <c r="BW254" i="14"/>
  <c r="CE254" i="14"/>
  <c r="CM254" i="14"/>
  <c r="CU254" i="14"/>
  <c r="DC254" i="14"/>
  <c r="DK254" i="14"/>
  <c r="DS254" i="14"/>
  <c r="C254" i="14"/>
  <c r="L254" i="14"/>
  <c r="T254" i="14"/>
  <c r="AB254" i="14"/>
  <c r="AJ254" i="14"/>
  <c r="AR254" i="14"/>
  <c r="AZ254" i="14"/>
  <c r="BH254" i="14"/>
  <c r="BP254" i="14"/>
  <c r="BX254" i="14"/>
  <c r="CF254" i="14"/>
  <c r="CN254" i="14"/>
  <c r="CV254" i="14"/>
  <c r="DD254" i="14"/>
  <c r="DL254" i="14"/>
  <c r="DT254" i="14"/>
  <c r="D254" i="14"/>
  <c r="M254" i="14"/>
  <c r="U254" i="14"/>
  <c r="AC254" i="14"/>
  <c r="AK254" i="14"/>
  <c r="AS254" i="14"/>
  <c r="BA254" i="14"/>
  <c r="BI254" i="14"/>
  <c r="BQ254" i="14"/>
  <c r="BY254" i="14"/>
  <c r="CG254" i="14"/>
  <c r="CO254" i="14"/>
  <c r="CW254" i="14"/>
  <c r="DE254" i="14"/>
  <c r="DM254" i="14"/>
  <c r="DU254" i="14"/>
  <c r="E254" i="14"/>
  <c r="N254" i="14"/>
  <c r="V254" i="14"/>
  <c r="AD254" i="14"/>
  <c r="AL254" i="14"/>
  <c r="AT254" i="14"/>
  <c r="BB254" i="14"/>
  <c r="BJ254" i="14"/>
  <c r="BR254" i="14"/>
  <c r="BZ254" i="14"/>
  <c r="CH254" i="14"/>
  <c r="CP254" i="14"/>
  <c r="CX254" i="14"/>
  <c r="DF254" i="14"/>
  <c r="DN254" i="14"/>
  <c r="DV254" i="14"/>
  <c r="F254" i="14"/>
  <c r="O254" i="14"/>
  <c r="W254" i="14"/>
  <c r="AE254" i="14"/>
  <c r="AM254" i="14"/>
  <c r="AU254" i="14"/>
  <c r="BC254" i="14"/>
  <c r="BK254" i="14"/>
  <c r="BS254" i="14"/>
  <c r="CA254" i="14"/>
  <c r="CI254" i="14"/>
  <c r="CQ254" i="14"/>
  <c r="CY254" i="14"/>
  <c r="DG254" i="14"/>
  <c r="DO254" i="14"/>
  <c r="G254" i="14"/>
  <c r="P254" i="14"/>
  <c r="X254" i="14"/>
  <c r="AF254" i="14"/>
  <c r="AN254" i="14"/>
  <c r="AV254" i="14"/>
  <c r="BD254" i="14"/>
  <c r="BL254" i="14"/>
  <c r="BT254" i="14"/>
  <c r="CB254" i="14"/>
  <c r="CJ254" i="14"/>
  <c r="CR254" i="14"/>
  <c r="CZ254" i="14"/>
  <c r="DH254" i="14"/>
  <c r="DP254" i="14"/>
  <c r="H254" i="14"/>
  <c r="Q254" i="14"/>
  <c r="Y254" i="14"/>
  <c r="AG254" i="14"/>
  <c r="AO254" i="14"/>
  <c r="AW254" i="14"/>
  <c r="BE254" i="14"/>
  <c r="BM254" i="14"/>
  <c r="BU254" i="14"/>
  <c r="CC254" i="14"/>
  <c r="CK254" i="14"/>
  <c r="CS254" i="14"/>
  <c r="DA254" i="14"/>
  <c r="DI254" i="14"/>
  <c r="DQ254" i="14"/>
  <c r="AP254" i="14"/>
  <c r="DB254" i="14"/>
  <c r="BF254" i="14"/>
  <c r="DR254" i="14"/>
  <c r="BN254" i="14"/>
  <c r="I254" i="14"/>
  <c r="BV254" i="14"/>
  <c r="R254" i="14"/>
  <c r="CD254" i="14"/>
  <c r="DJ254" i="14"/>
  <c r="Z254" i="14"/>
  <c r="AH254" i="14"/>
  <c r="AX254" i="14"/>
  <c r="CL254" i="14"/>
  <c r="CT254" i="14"/>
  <c r="C246" i="14"/>
  <c r="K246" i="14"/>
  <c r="S246" i="14"/>
  <c r="AA246" i="14"/>
  <c r="AI246" i="14"/>
  <c r="AQ246" i="14"/>
  <c r="AY246" i="14"/>
  <c r="BG246" i="14"/>
  <c r="BO246" i="14"/>
  <c r="BW246" i="14"/>
  <c r="CE246" i="14"/>
  <c r="CM246" i="14"/>
  <c r="CU246" i="14"/>
  <c r="DC246" i="14"/>
  <c r="DK246" i="14"/>
  <c r="DS246" i="14"/>
  <c r="D246" i="14"/>
  <c r="L246" i="14"/>
  <c r="T246" i="14"/>
  <c r="AB246" i="14"/>
  <c r="AJ246" i="14"/>
  <c r="AR246" i="14"/>
  <c r="AZ246" i="14"/>
  <c r="BH246" i="14"/>
  <c r="BP246" i="14"/>
  <c r="BX246" i="14"/>
  <c r="CF246" i="14"/>
  <c r="CN246" i="14"/>
  <c r="CV246" i="14"/>
  <c r="DD246" i="14"/>
  <c r="DL246" i="14"/>
  <c r="DT246" i="14"/>
  <c r="E246" i="14"/>
  <c r="M246" i="14"/>
  <c r="U246" i="14"/>
  <c r="AC246" i="14"/>
  <c r="AK246" i="14"/>
  <c r="AS246" i="14"/>
  <c r="BA246" i="14"/>
  <c r="BI246" i="14"/>
  <c r="BQ246" i="14"/>
  <c r="BY246" i="14"/>
  <c r="CG246" i="14"/>
  <c r="CO246" i="14"/>
  <c r="CW246" i="14"/>
  <c r="DE246" i="14"/>
  <c r="DM246" i="14"/>
  <c r="DU246" i="14"/>
  <c r="F246" i="14"/>
  <c r="N246" i="14"/>
  <c r="V246" i="14"/>
  <c r="AD246" i="14"/>
  <c r="AL246" i="14"/>
  <c r="AT246" i="14"/>
  <c r="BB246" i="14"/>
  <c r="BJ246" i="14"/>
  <c r="BR246" i="14"/>
  <c r="BZ246" i="14"/>
  <c r="CH246" i="14"/>
  <c r="CP246" i="14"/>
  <c r="CX246" i="14"/>
  <c r="DF246" i="14"/>
  <c r="DN246" i="14"/>
  <c r="DV246" i="14"/>
  <c r="G246" i="14"/>
  <c r="O246" i="14"/>
  <c r="W246" i="14"/>
  <c r="AE246" i="14"/>
  <c r="AM246" i="14"/>
  <c r="AU246" i="14"/>
  <c r="BC246" i="14"/>
  <c r="BK246" i="14"/>
  <c r="BS246" i="14"/>
  <c r="CA246" i="14"/>
  <c r="CI246" i="14"/>
  <c r="CQ246" i="14"/>
  <c r="CY246" i="14"/>
  <c r="DG246" i="14"/>
  <c r="DO246" i="14"/>
  <c r="H246" i="14"/>
  <c r="P246" i="14"/>
  <c r="X246" i="14"/>
  <c r="AF246" i="14"/>
  <c r="AN246" i="14"/>
  <c r="AV246" i="14"/>
  <c r="BD246" i="14"/>
  <c r="BL246" i="14"/>
  <c r="BT246" i="14"/>
  <c r="CB246" i="14"/>
  <c r="CJ246" i="14"/>
  <c r="CR246" i="14"/>
  <c r="CZ246" i="14"/>
  <c r="DH246" i="14"/>
  <c r="DP246" i="14"/>
  <c r="I246" i="14"/>
  <c r="Q246" i="14"/>
  <c r="Y246" i="14"/>
  <c r="AG246" i="14"/>
  <c r="AO246" i="14"/>
  <c r="AW246" i="14"/>
  <c r="BE246" i="14"/>
  <c r="BM246" i="14"/>
  <c r="BU246" i="14"/>
  <c r="CC246" i="14"/>
  <c r="CK246" i="14"/>
  <c r="CS246" i="14"/>
  <c r="DA246" i="14"/>
  <c r="DI246" i="14"/>
  <c r="DQ246" i="14"/>
  <c r="AH246" i="14"/>
  <c r="CT246" i="14"/>
  <c r="AP246" i="14"/>
  <c r="DB246" i="14"/>
  <c r="AX246" i="14"/>
  <c r="DJ246" i="14"/>
  <c r="BF246" i="14"/>
  <c r="DR246" i="14"/>
  <c r="BN246" i="14"/>
  <c r="J246" i="14"/>
  <c r="BV246" i="14"/>
  <c r="R246" i="14"/>
  <c r="CD246" i="14"/>
  <c r="Z246" i="14"/>
  <c r="CL246" i="14"/>
  <c r="G238" i="14"/>
  <c r="O238" i="14"/>
  <c r="W238" i="14"/>
  <c r="AE238" i="14"/>
  <c r="AM238" i="14"/>
  <c r="AU238" i="14"/>
  <c r="BC238" i="14"/>
  <c r="BK238" i="14"/>
  <c r="BS238" i="14"/>
  <c r="CA238" i="14"/>
  <c r="CI238" i="14"/>
  <c r="CQ238" i="14"/>
  <c r="CY238" i="14"/>
  <c r="DG238" i="14"/>
  <c r="DO238" i="14"/>
  <c r="I238" i="14"/>
  <c r="Q238" i="14"/>
  <c r="Y238" i="14"/>
  <c r="AG238" i="14"/>
  <c r="AO238" i="14"/>
  <c r="AW238" i="14"/>
  <c r="BE238" i="14"/>
  <c r="BM238" i="14"/>
  <c r="BU238" i="14"/>
  <c r="CC238" i="14"/>
  <c r="CK238" i="14"/>
  <c r="CS238" i="14"/>
  <c r="DA238" i="14"/>
  <c r="DI238" i="14"/>
  <c r="DQ238" i="14"/>
  <c r="J238" i="14"/>
  <c r="R238" i="14"/>
  <c r="Z238" i="14"/>
  <c r="AH238" i="14"/>
  <c r="AP238" i="14"/>
  <c r="AX238" i="14"/>
  <c r="BF238" i="14"/>
  <c r="BN238" i="14"/>
  <c r="BV238" i="14"/>
  <c r="CD238" i="14"/>
  <c r="CL238" i="14"/>
  <c r="CT238" i="14"/>
  <c r="DB238" i="14"/>
  <c r="DJ238" i="14"/>
  <c r="DR238" i="14"/>
  <c r="C238" i="14"/>
  <c r="K238" i="14"/>
  <c r="S238" i="14"/>
  <c r="AA238" i="14"/>
  <c r="AI238" i="14"/>
  <c r="AQ238" i="14"/>
  <c r="AY238" i="14"/>
  <c r="BG238" i="14"/>
  <c r="BO238" i="14"/>
  <c r="BW238" i="14"/>
  <c r="CE238" i="14"/>
  <c r="CM238" i="14"/>
  <c r="CU238" i="14"/>
  <c r="DC238" i="14"/>
  <c r="DK238" i="14"/>
  <c r="DS238" i="14"/>
  <c r="E238" i="14"/>
  <c r="M238" i="14"/>
  <c r="U238" i="14"/>
  <c r="AC238" i="14"/>
  <c r="AK238" i="14"/>
  <c r="AS238" i="14"/>
  <c r="BA238" i="14"/>
  <c r="BI238" i="14"/>
  <c r="BQ238" i="14"/>
  <c r="BY238" i="14"/>
  <c r="CG238" i="14"/>
  <c r="CO238" i="14"/>
  <c r="CW238" i="14"/>
  <c r="DE238" i="14"/>
  <c r="DM238" i="14"/>
  <c r="DU238" i="14"/>
  <c r="F238" i="14"/>
  <c r="N238" i="14"/>
  <c r="V238" i="14"/>
  <c r="AD238" i="14"/>
  <c r="AL238" i="14"/>
  <c r="AT238" i="14"/>
  <c r="BB238" i="14"/>
  <c r="BJ238" i="14"/>
  <c r="BR238" i="14"/>
  <c r="BZ238" i="14"/>
  <c r="CH238" i="14"/>
  <c r="CP238" i="14"/>
  <c r="CX238" i="14"/>
  <c r="DF238" i="14"/>
  <c r="DN238" i="14"/>
  <c r="DV238" i="14"/>
  <c r="H238" i="14"/>
  <c r="AN238" i="14"/>
  <c r="BT238" i="14"/>
  <c r="CZ238" i="14"/>
  <c r="L238" i="14"/>
  <c r="AR238" i="14"/>
  <c r="BX238" i="14"/>
  <c r="DD238" i="14"/>
  <c r="P238" i="14"/>
  <c r="AV238" i="14"/>
  <c r="CB238" i="14"/>
  <c r="DH238" i="14"/>
  <c r="T238" i="14"/>
  <c r="AZ238" i="14"/>
  <c r="CF238" i="14"/>
  <c r="DL238" i="14"/>
  <c r="X238" i="14"/>
  <c r="BD238" i="14"/>
  <c r="CJ238" i="14"/>
  <c r="DP238" i="14"/>
  <c r="AB238" i="14"/>
  <c r="BH238" i="14"/>
  <c r="CN238" i="14"/>
  <c r="DT238" i="14"/>
  <c r="AF238" i="14"/>
  <c r="BL238" i="14"/>
  <c r="CR238" i="14"/>
  <c r="D238" i="14"/>
  <c r="AJ238" i="14"/>
  <c r="BP238" i="14"/>
  <c r="CV238" i="14"/>
  <c r="DQ305" i="14"/>
  <c r="DI305" i="14"/>
  <c r="DA305" i="14"/>
  <c r="CS305" i="14"/>
  <c r="CK305" i="14"/>
  <c r="CC305" i="14"/>
  <c r="BU305" i="14"/>
  <c r="BM305" i="14"/>
  <c r="BE305" i="14"/>
  <c r="AW305" i="14"/>
  <c r="AO305" i="14"/>
  <c r="AG305" i="14"/>
  <c r="Y305" i="14"/>
  <c r="Q305" i="14"/>
  <c r="DU304" i="14"/>
  <c r="DM304" i="14"/>
  <c r="DE304" i="14"/>
  <c r="CW304" i="14"/>
  <c r="CO304" i="14"/>
  <c r="CE304" i="14"/>
  <c r="BV304" i="14"/>
  <c r="BL304" i="14"/>
  <c r="BA304" i="14"/>
  <c r="AP304" i="14"/>
  <c r="AF304" i="14"/>
  <c r="U304" i="14"/>
  <c r="J304" i="14"/>
  <c r="DT303" i="14"/>
  <c r="DI303" i="14"/>
  <c r="CX303" i="14"/>
  <c r="CN303" i="14"/>
  <c r="CC303" i="14"/>
  <c r="BR303" i="14"/>
  <c r="BH303" i="14"/>
  <c r="AW303" i="14"/>
  <c r="AL303" i="14"/>
  <c r="AB303" i="14"/>
  <c r="Q303" i="14"/>
  <c r="E303" i="14"/>
  <c r="DK302" i="14"/>
  <c r="CZ302" i="14"/>
  <c r="CL302" i="14"/>
  <c r="CA302" i="14"/>
  <c r="BM302" i="14"/>
  <c r="AY302" i="14"/>
  <c r="AN302" i="14"/>
  <c r="Z302" i="14"/>
  <c r="O302" i="14"/>
  <c r="DU301" i="14"/>
  <c r="DG301" i="14"/>
  <c r="CQ301" i="14"/>
  <c r="CA301" i="14"/>
  <c r="BK301" i="14"/>
  <c r="AU301" i="14"/>
  <c r="AE301" i="14"/>
  <c r="O301" i="14"/>
  <c r="DS300" i="14"/>
  <c r="DC300" i="14"/>
  <c r="CM300" i="14"/>
  <c r="BV300" i="14"/>
  <c r="AY300" i="14"/>
  <c r="AF300" i="14"/>
  <c r="J300" i="14"/>
  <c r="CQ299" i="14"/>
  <c r="AE299" i="14"/>
  <c r="CM298" i="14"/>
  <c r="AA298" i="14"/>
  <c r="CI297" i="14"/>
  <c r="W297" i="14"/>
  <c r="CE296" i="14"/>
  <c r="S296" i="14"/>
  <c r="CA295" i="14"/>
  <c r="G295" i="14"/>
  <c r="BF294" i="14"/>
  <c r="DE293" i="14"/>
  <c r="W293" i="14"/>
  <c r="BK292" i="14"/>
  <c r="CM291" i="14"/>
  <c r="BW290" i="14"/>
  <c r="BP287" i="14"/>
  <c r="DM278" i="14"/>
  <c r="F230" i="14"/>
  <c r="N230" i="14"/>
  <c r="V230" i="14"/>
  <c r="AD230" i="14"/>
  <c r="AL230" i="14"/>
  <c r="AT230" i="14"/>
  <c r="BB230" i="14"/>
  <c r="BJ230" i="14"/>
  <c r="BR230" i="14"/>
  <c r="BZ230" i="14"/>
  <c r="CH230" i="14"/>
  <c r="CP230" i="14"/>
  <c r="CX230" i="14"/>
  <c r="DF230" i="14"/>
  <c r="DN230" i="14"/>
  <c r="DV230" i="14"/>
  <c r="G230" i="14"/>
  <c r="O230" i="14"/>
  <c r="W230" i="14"/>
  <c r="AE230" i="14"/>
  <c r="AM230" i="14"/>
  <c r="AU230" i="14"/>
  <c r="BC230" i="14"/>
  <c r="BK230" i="14"/>
  <c r="BS230" i="14"/>
  <c r="CA230" i="14"/>
  <c r="CI230" i="14"/>
  <c r="CQ230" i="14"/>
  <c r="CY230" i="14"/>
  <c r="DG230" i="14"/>
  <c r="DO230" i="14"/>
  <c r="H230" i="14"/>
  <c r="P230" i="14"/>
  <c r="X230" i="14"/>
  <c r="AF230" i="14"/>
  <c r="AN230" i="14"/>
  <c r="AV230" i="14"/>
  <c r="BD230" i="14"/>
  <c r="BL230" i="14"/>
  <c r="BT230" i="14"/>
  <c r="CB230" i="14"/>
  <c r="CJ230" i="14"/>
  <c r="CR230" i="14"/>
  <c r="CZ230" i="14"/>
  <c r="DH230" i="14"/>
  <c r="DP230" i="14"/>
  <c r="I230" i="14"/>
  <c r="Q230" i="14"/>
  <c r="Y230" i="14"/>
  <c r="AG230" i="14"/>
  <c r="AO230" i="14"/>
  <c r="AW230" i="14"/>
  <c r="BE230" i="14"/>
  <c r="BM230" i="14"/>
  <c r="BU230" i="14"/>
  <c r="CC230" i="14"/>
  <c r="CK230" i="14"/>
  <c r="CS230" i="14"/>
  <c r="DA230" i="14"/>
  <c r="DI230" i="14"/>
  <c r="DQ230" i="14"/>
  <c r="J230" i="14"/>
  <c r="R230" i="14"/>
  <c r="Z230" i="14"/>
  <c r="AH230" i="14"/>
  <c r="AP230" i="14"/>
  <c r="AX230" i="14"/>
  <c r="BF230" i="14"/>
  <c r="BN230" i="14"/>
  <c r="BV230" i="14"/>
  <c r="CD230" i="14"/>
  <c r="CL230" i="14"/>
  <c r="CT230" i="14"/>
  <c r="DB230" i="14"/>
  <c r="DJ230" i="14"/>
  <c r="DR230" i="14"/>
  <c r="C230" i="14"/>
  <c r="K230" i="14"/>
  <c r="S230" i="14"/>
  <c r="AA230" i="14"/>
  <c r="AI230" i="14"/>
  <c r="AQ230" i="14"/>
  <c r="AY230" i="14"/>
  <c r="BG230" i="14"/>
  <c r="BO230" i="14"/>
  <c r="BW230" i="14"/>
  <c r="CE230" i="14"/>
  <c r="CM230" i="14"/>
  <c r="CU230" i="14"/>
  <c r="DC230" i="14"/>
  <c r="DK230" i="14"/>
  <c r="DS230" i="14"/>
  <c r="G198" i="14"/>
  <c r="O198" i="14"/>
  <c r="W198" i="14"/>
  <c r="AE198" i="14"/>
  <c r="AM198" i="14"/>
  <c r="AU198" i="14"/>
  <c r="BC198" i="14"/>
  <c r="BK198" i="14"/>
  <c r="BS198" i="14"/>
  <c r="CA198" i="14"/>
  <c r="CI198" i="14"/>
  <c r="H198" i="14"/>
  <c r="P198" i="14"/>
  <c r="X198" i="14"/>
  <c r="AF198" i="14"/>
  <c r="AN198" i="14"/>
  <c r="AV198" i="14"/>
  <c r="BD198" i="14"/>
  <c r="BL198" i="14"/>
  <c r="BT198" i="14"/>
  <c r="CB198" i="14"/>
  <c r="CJ198" i="14"/>
  <c r="CR198" i="14"/>
  <c r="CZ198" i="14"/>
  <c r="DH198" i="14"/>
  <c r="DP198" i="14"/>
  <c r="I198" i="14"/>
  <c r="Q198" i="14"/>
  <c r="Y198" i="14"/>
  <c r="AG198" i="14"/>
  <c r="AO198" i="14"/>
  <c r="AW198" i="14"/>
  <c r="BE198" i="14"/>
  <c r="BM198" i="14"/>
  <c r="BU198" i="14"/>
  <c r="CC198" i="14"/>
  <c r="J198" i="14"/>
  <c r="R198" i="14"/>
  <c r="Z198" i="14"/>
  <c r="AH198" i="14"/>
  <c r="AP198" i="14"/>
  <c r="AX198" i="14"/>
  <c r="BF198" i="14"/>
  <c r="BN198" i="14"/>
  <c r="BV198" i="14"/>
  <c r="CD198" i="14"/>
  <c r="CL198" i="14"/>
  <c r="C198" i="14"/>
  <c r="K198" i="14"/>
  <c r="S198" i="14"/>
  <c r="AA198" i="14"/>
  <c r="AI198" i="14"/>
  <c r="AQ198" i="14"/>
  <c r="AY198" i="14"/>
  <c r="BG198" i="14"/>
  <c r="BO198" i="14"/>
  <c r="BW198" i="14"/>
  <c r="CE198" i="14"/>
  <c r="CM198" i="14"/>
  <c r="D198" i="14"/>
  <c r="L198" i="14"/>
  <c r="T198" i="14"/>
  <c r="AB198" i="14"/>
  <c r="AJ198" i="14"/>
  <c r="AR198" i="14"/>
  <c r="AZ198" i="14"/>
  <c r="BH198" i="14"/>
  <c r="BP198" i="14"/>
  <c r="BX198" i="14"/>
  <c r="CF198" i="14"/>
  <c r="CN198" i="14"/>
  <c r="E198" i="14"/>
  <c r="M198" i="14"/>
  <c r="U198" i="14"/>
  <c r="AC198" i="14"/>
  <c r="AK198" i="14"/>
  <c r="AS198" i="14"/>
  <c r="BA198" i="14"/>
  <c r="BI198" i="14"/>
  <c r="BQ198" i="14"/>
  <c r="BY198" i="14"/>
  <c r="F198" i="14"/>
  <c r="N198" i="14"/>
  <c r="V198" i="14"/>
  <c r="AD198" i="14"/>
  <c r="AL198" i="14"/>
  <c r="AT198" i="14"/>
  <c r="BB198" i="14"/>
  <c r="BJ198" i="14"/>
  <c r="BR198" i="14"/>
  <c r="BZ198" i="14"/>
  <c r="CH198" i="14"/>
  <c r="CG198" i="14"/>
  <c r="CV198" i="14"/>
  <c r="DE198" i="14"/>
  <c r="DN198" i="14"/>
  <c r="CK198" i="14"/>
  <c r="CW198" i="14"/>
  <c r="DF198" i="14"/>
  <c r="DO198" i="14"/>
  <c r="CO198" i="14"/>
  <c r="CX198" i="14"/>
  <c r="DG198" i="14"/>
  <c r="DQ198" i="14"/>
  <c r="CP198" i="14"/>
  <c r="CY198" i="14"/>
  <c r="DI198" i="14"/>
  <c r="DR198" i="14"/>
  <c r="CQ198" i="14"/>
  <c r="DA198" i="14"/>
  <c r="DJ198" i="14"/>
  <c r="DS198" i="14"/>
  <c r="CS198" i="14"/>
  <c r="DB198" i="14"/>
  <c r="DK198" i="14"/>
  <c r="DT198" i="14"/>
  <c r="CT198" i="14"/>
  <c r="DC198" i="14"/>
  <c r="DL198" i="14"/>
  <c r="DU198" i="14"/>
  <c r="CU198" i="14"/>
  <c r="DD198" i="14"/>
  <c r="DM198" i="14"/>
  <c r="DV198" i="14"/>
  <c r="N158" i="14"/>
  <c r="BZ158" i="14"/>
  <c r="E221" i="14"/>
  <c r="M221" i="14"/>
  <c r="U221" i="14"/>
  <c r="AC221" i="14"/>
  <c r="AK221" i="14"/>
  <c r="AS221" i="14"/>
  <c r="BA221" i="14"/>
  <c r="BI221" i="14"/>
  <c r="BQ221" i="14"/>
  <c r="BY221" i="14"/>
  <c r="CG221" i="14"/>
  <c r="CO221" i="14"/>
  <c r="CW221" i="14"/>
  <c r="DE221" i="14"/>
  <c r="DM221" i="14"/>
  <c r="DU221" i="14"/>
  <c r="F221" i="14"/>
  <c r="N221" i="14"/>
  <c r="V221" i="14"/>
  <c r="AD221" i="14"/>
  <c r="AL221" i="14"/>
  <c r="AT221" i="14"/>
  <c r="BB221" i="14"/>
  <c r="BJ221" i="14"/>
  <c r="BR221" i="14"/>
  <c r="BZ221" i="14"/>
  <c r="CH221" i="14"/>
  <c r="CP221" i="14"/>
  <c r="CX221" i="14"/>
  <c r="DF221" i="14"/>
  <c r="DN221" i="14"/>
  <c r="DV221" i="14"/>
  <c r="G221" i="14"/>
  <c r="O221" i="14"/>
  <c r="W221" i="14"/>
  <c r="AE221" i="14"/>
  <c r="AM221" i="14"/>
  <c r="AU221" i="14"/>
  <c r="BC221" i="14"/>
  <c r="BK221" i="14"/>
  <c r="BS221" i="14"/>
  <c r="CA221" i="14"/>
  <c r="CI221" i="14"/>
  <c r="CQ221" i="14"/>
  <c r="CY221" i="14"/>
  <c r="DG221" i="14"/>
  <c r="DO221" i="14"/>
  <c r="H221" i="14"/>
  <c r="P221" i="14"/>
  <c r="X221" i="14"/>
  <c r="AF221" i="14"/>
  <c r="AN221" i="14"/>
  <c r="AV221" i="14"/>
  <c r="BD221" i="14"/>
  <c r="BL221" i="14"/>
  <c r="BT221" i="14"/>
  <c r="CB221" i="14"/>
  <c r="CJ221" i="14"/>
  <c r="CR221" i="14"/>
  <c r="CZ221" i="14"/>
  <c r="DH221" i="14"/>
  <c r="DP221" i="14"/>
  <c r="C221" i="14"/>
  <c r="K221" i="14"/>
  <c r="S221" i="14"/>
  <c r="AA221" i="14"/>
  <c r="AI221" i="14"/>
  <c r="AQ221" i="14"/>
  <c r="AY221" i="14"/>
  <c r="BG221" i="14"/>
  <c r="BO221" i="14"/>
  <c r="BW221" i="14"/>
  <c r="CE221" i="14"/>
  <c r="L221" i="14"/>
  <c r="AH221" i="14"/>
  <c r="BE221" i="14"/>
  <c r="BX221" i="14"/>
  <c r="CS221" i="14"/>
  <c r="DI221" i="14"/>
  <c r="Q221" i="14"/>
  <c r="AJ221" i="14"/>
  <c r="BF221" i="14"/>
  <c r="CC221" i="14"/>
  <c r="CT221" i="14"/>
  <c r="DJ221" i="14"/>
  <c r="R221" i="14"/>
  <c r="AO221" i="14"/>
  <c r="BH221" i="14"/>
  <c r="CD221" i="14"/>
  <c r="CU221" i="14"/>
  <c r="DK221" i="14"/>
  <c r="T221" i="14"/>
  <c r="AP221" i="14"/>
  <c r="BM221" i="14"/>
  <c r="CF221" i="14"/>
  <c r="CV221" i="14"/>
  <c r="DL221" i="14"/>
  <c r="Y221" i="14"/>
  <c r="AR221" i="14"/>
  <c r="BN221" i="14"/>
  <c r="CK221" i="14"/>
  <c r="DA221" i="14"/>
  <c r="DQ221" i="14"/>
  <c r="D221" i="14"/>
  <c r="Z221" i="14"/>
  <c r="AW221" i="14"/>
  <c r="BP221" i="14"/>
  <c r="CL221" i="14"/>
  <c r="DB221" i="14"/>
  <c r="DR221" i="14"/>
  <c r="I221" i="14"/>
  <c r="AB221" i="14"/>
  <c r="AX221" i="14"/>
  <c r="BU221" i="14"/>
  <c r="CM221" i="14"/>
  <c r="DC221" i="14"/>
  <c r="DS221" i="14"/>
  <c r="CN221" i="14"/>
  <c r="DD221" i="14"/>
  <c r="DT221" i="14"/>
  <c r="J221" i="14"/>
  <c r="AG221" i="14"/>
  <c r="BG173" i="14"/>
  <c r="K173" i="14"/>
  <c r="BW173" i="14"/>
  <c r="AZ230" i="14"/>
  <c r="P229" i="14"/>
  <c r="F236" i="14"/>
  <c r="N236" i="14"/>
  <c r="V236" i="14"/>
  <c r="AD236" i="14"/>
  <c r="AL236" i="14"/>
  <c r="AT236" i="14"/>
  <c r="BB236" i="14"/>
  <c r="BJ236" i="14"/>
  <c r="BR236" i="14"/>
  <c r="BZ236" i="14"/>
  <c r="CH236" i="14"/>
  <c r="CP236" i="14"/>
  <c r="CX236" i="14"/>
  <c r="DF236" i="14"/>
  <c r="DN236" i="14"/>
  <c r="F228" i="14"/>
  <c r="N228" i="14"/>
  <c r="V228" i="14"/>
  <c r="AD228" i="14"/>
  <c r="AL228" i="14"/>
  <c r="AT228" i="14"/>
  <c r="BB228" i="14"/>
  <c r="BJ228" i="14"/>
  <c r="BR228" i="14"/>
  <c r="BZ228" i="14"/>
  <c r="CH228" i="14"/>
  <c r="CP228" i="14"/>
  <c r="CX228" i="14"/>
  <c r="DF228" i="14"/>
  <c r="DN228" i="14"/>
  <c r="DV228" i="14"/>
  <c r="G228" i="14"/>
  <c r="O228" i="14"/>
  <c r="W228" i="14"/>
  <c r="AE228" i="14"/>
  <c r="AM228" i="14"/>
  <c r="AU228" i="14"/>
  <c r="BC228" i="14"/>
  <c r="BK228" i="14"/>
  <c r="BS228" i="14"/>
  <c r="CA228" i="14"/>
  <c r="CI228" i="14"/>
  <c r="CQ228" i="14"/>
  <c r="CY228" i="14"/>
  <c r="DG228" i="14"/>
  <c r="DO228" i="14"/>
  <c r="H228" i="14"/>
  <c r="P228" i="14"/>
  <c r="X228" i="14"/>
  <c r="AF228" i="14"/>
  <c r="AN228" i="14"/>
  <c r="AV228" i="14"/>
  <c r="BD228" i="14"/>
  <c r="BL228" i="14"/>
  <c r="BT228" i="14"/>
  <c r="CB228" i="14"/>
  <c r="CJ228" i="14"/>
  <c r="CR228" i="14"/>
  <c r="CZ228" i="14"/>
  <c r="DH228" i="14"/>
  <c r="DP228" i="14"/>
  <c r="I228" i="14"/>
  <c r="Q228" i="14"/>
  <c r="Y228" i="14"/>
  <c r="AG228" i="14"/>
  <c r="AO228" i="14"/>
  <c r="AW228" i="14"/>
  <c r="BE228" i="14"/>
  <c r="BM228" i="14"/>
  <c r="BU228" i="14"/>
  <c r="CC228" i="14"/>
  <c r="CK228" i="14"/>
  <c r="CS228" i="14"/>
  <c r="DA228" i="14"/>
  <c r="DI228" i="14"/>
  <c r="DQ228" i="14"/>
  <c r="J228" i="14"/>
  <c r="R228" i="14"/>
  <c r="Z228" i="14"/>
  <c r="AH228" i="14"/>
  <c r="AP228" i="14"/>
  <c r="AX228" i="14"/>
  <c r="BF228" i="14"/>
  <c r="BN228" i="14"/>
  <c r="BV228" i="14"/>
  <c r="CD228" i="14"/>
  <c r="CL228" i="14"/>
  <c r="CT228" i="14"/>
  <c r="DB228" i="14"/>
  <c r="DJ228" i="14"/>
  <c r="DR228" i="14"/>
  <c r="C228" i="14"/>
  <c r="K228" i="14"/>
  <c r="S228" i="14"/>
  <c r="AA228" i="14"/>
  <c r="AI228" i="14"/>
  <c r="AQ228" i="14"/>
  <c r="AY228" i="14"/>
  <c r="BG228" i="14"/>
  <c r="BO228" i="14"/>
  <c r="BW228" i="14"/>
  <c r="CE228" i="14"/>
  <c r="CM228" i="14"/>
  <c r="CU228" i="14"/>
  <c r="DC228" i="14"/>
  <c r="DK228" i="14"/>
  <c r="DS228" i="14"/>
  <c r="I220" i="14"/>
  <c r="Q220" i="14"/>
  <c r="Y220" i="14"/>
  <c r="AG220" i="14"/>
  <c r="AO220" i="14"/>
  <c r="AW220" i="14"/>
  <c r="BE220" i="14"/>
  <c r="BM220" i="14"/>
  <c r="BU220" i="14"/>
  <c r="CC220" i="14"/>
  <c r="CK220" i="14"/>
  <c r="CS220" i="14"/>
  <c r="DA220" i="14"/>
  <c r="DI220" i="14"/>
  <c r="DQ220" i="14"/>
  <c r="J220" i="14"/>
  <c r="R220" i="14"/>
  <c r="Z220" i="14"/>
  <c r="AH220" i="14"/>
  <c r="AP220" i="14"/>
  <c r="AX220" i="14"/>
  <c r="BF220" i="14"/>
  <c r="BN220" i="14"/>
  <c r="BV220" i="14"/>
  <c r="CD220" i="14"/>
  <c r="CL220" i="14"/>
  <c r="CT220" i="14"/>
  <c r="DB220" i="14"/>
  <c r="DJ220" i="14"/>
  <c r="DR220" i="14"/>
  <c r="C220" i="14"/>
  <c r="K220" i="14"/>
  <c r="S220" i="14"/>
  <c r="AA220" i="14"/>
  <c r="AI220" i="14"/>
  <c r="AQ220" i="14"/>
  <c r="AY220" i="14"/>
  <c r="BG220" i="14"/>
  <c r="BO220" i="14"/>
  <c r="BW220" i="14"/>
  <c r="CE220" i="14"/>
  <c r="CM220" i="14"/>
  <c r="CU220" i="14"/>
  <c r="DC220" i="14"/>
  <c r="DK220" i="14"/>
  <c r="DS220" i="14"/>
  <c r="D220" i="14"/>
  <c r="L220" i="14"/>
  <c r="T220" i="14"/>
  <c r="AB220" i="14"/>
  <c r="AJ220" i="14"/>
  <c r="AR220" i="14"/>
  <c r="AZ220" i="14"/>
  <c r="BH220" i="14"/>
  <c r="BP220" i="14"/>
  <c r="BX220" i="14"/>
  <c r="CF220" i="14"/>
  <c r="CN220" i="14"/>
  <c r="CV220" i="14"/>
  <c r="DD220" i="14"/>
  <c r="DL220" i="14"/>
  <c r="DT220" i="14"/>
  <c r="F220" i="14"/>
  <c r="N220" i="14"/>
  <c r="V220" i="14"/>
  <c r="AD220" i="14"/>
  <c r="AL220" i="14"/>
  <c r="AT220" i="14"/>
  <c r="BB220" i="14"/>
  <c r="BJ220" i="14"/>
  <c r="BR220" i="14"/>
  <c r="BZ220" i="14"/>
  <c r="CH220" i="14"/>
  <c r="CP220" i="14"/>
  <c r="CX220" i="14"/>
  <c r="DF220" i="14"/>
  <c r="DN220" i="14"/>
  <c r="G220" i="14"/>
  <c r="O220" i="14"/>
  <c r="W220" i="14"/>
  <c r="AE220" i="14"/>
  <c r="AM220" i="14"/>
  <c r="AU220" i="14"/>
  <c r="BC220" i="14"/>
  <c r="BK220" i="14"/>
  <c r="BS220" i="14"/>
  <c r="CA220" i="14"/>
  <c r="CI220" i="14"/>
  <c r="CQ220" i="14"/>
  <c r="CY220" i="14"/>
  <c r="DG220" i="14"/>
  <c r="DO220" i="14"/>
  <c r="P220" i="14"/>
  <c r="AV220" i="14"/>
  <c r="CB220" i="14"/>
  <c r="DH220" i="14"/>
  <c r="U220" i="14"/>
  <c r="BA220" i="14"/>
  <c r="CG220" i="14"/>
  <c r="DM220" i="14"/>
  <c r="X220" i="14"/>
  <c r="BD220" i="14"/>
  <c r="CJ220" i="14"/>
  <c r="DP220" i="14"/>
  <c r="AC220" i="14"/>
  <c r="BI220" i="14"/>
  <c r="CO220" i="14"/>
  <c r="DU220" i="14"/>
  <c r="AF220" i="14"/>
  <c r="BL220" i="14"/>
  <c r="CR220" i="14"/>
  <c r="DV220" i="14"/>
  <c r="E220" i="14"/>
  <c r="AK220" i="14"/>
  <c r="BQ220" i="14"/>
  <c r="CW220" i="14"/>
  <c r="H220" i="14"/>
  <c r="AN220" i="14"/>
  <c r="BT220" i="14"/>
  <c r="CZ220" i="14"/>
  <c r="M220" i="14"/>
  <c r="AS220" i="14"/>
  <c r="BY220" i="14"/>
  <c r="DE220" i="14"/>
  <c r="C212" i="14"/>
  <c r="K212" i="14"/>
  <c r="S212" i="14"/>
  <c r="AA212" i="14"/>
  <c r="D212" i="14"/>
  <c r="L212" i="14"/>
  <c r="T212" i="14"/>
  <c r="AB212" i="14"/>
  <c r="AJ212" i="14"/>
  <c r="AR212" i="14"/>
  <c r="AZ212" i="14"/>
  <c r="BH212" i="14"/>
  <c r="BP212" i="14"/>
  <c r="BX212" i="14"/>
  <c r="CF212" i="14"/>
  <c r="CN212" i="14"/>
  <c r="CV212" i="14"/>
  <c r="DD212" i="14"/>
  <c r="DL212" i="14"/>
  <c r="DT212" i="14"/>
  <c r="E212" i="14"/>
  <c r="M212" i="14"/>
  <c r="U212" i="14"/>
  <c r="G212" i="14"/>
  <c r="O212" i="14"/>
  <c r="W212" i="14"/>
  <c r="AE212" i="14"/>
  <c r="AM212" i="14"/>
  <c r="AU212" i="14"/>
  <c r="J212" i="14"/>
  <c r="Z212" i="14"/>
  <c r="AL212" i="14"/>
  <c r="AW212" i="14"/>
  <c r="BF212" i="14"/>
  <c r="BO212" i="14"/>
  <c r="BY212" i="14"/>
  <c r="CH212" i="14"/>
  <c r="CQ212" i="14"/>
  <c r="CZ212" i="14"/>
  <c r="DI212" i="14"/>
  <c r="DR212" i="14"/>
  <c r="N212" i="14"/>
  <c r="AC212" i="14"/>
  <c r="AN212" i="14"/>
  <c r="AX212" i="14"/>
  <c r="BG212" i="14"/>
  <c r="BQ212" i="14"/>
  <c r="BZ212" i="14"/>
  <c r="CI212" i="14"/>
  <c r="CR212" i="14"/>
  <c r="DA212" i="14"/>
  <c r="DJ212" i="14"/>
  <c r="DS212" i="14"/>
  <c r="P212" i="14"/>
  <c r="AD212" i="14"/>
  <c r="AO212" i="14"/>
  <c r="AY212" i="14"/>
  <c r="BI212" i="14"/>
  <c r="BR212" i="14"/>
  <c r="CA212" i="14"/>
  <c r="CJ212" i="14"/>
  <c r="CS212" i="14"/>
  <c r="DB212" i="14"/>
  <c r="DK212" i="14"/>
  <c r="DU212" i="14"/>
  <c r="Q212" i="14"/>
  <c r="AF212" i="14"/>
  <c r="AP212" i="14"/>
  <c r="BA212" i="14"/>
  <c r="BJ212" i="14"/>
  <c r="BS212" i="14"/>
  <c r="CB212" i="14"/>
  <c r="CK212" i="14"/>
  <c r="CT212" i="14"/>
  <c r="DC212" i="14"/>
  <c r="DM212" i="14"/>
  <c r="DV212" i="14"/>
  <c r="R212" i="14"/>
  <c r="AG212" i="14"/>
  <c r="AQ212" i="14"/>
  <c r="BB212" i="14"/>
  <c r="BK212" i="14"/>
  <c r="BT212" i="14"/>
  <c r="CC212" i="14"/>
  <c r="CL212" i="14"/>
  <c r="CU212" i="14"/>
  <c r="DE212" i="14"/>
  <c r="DN212" i="14"/>
  <c r="H212" i="14"/>
  <c r="X212" i="14"/>
  <c r="AI212" i="14"/>
  <c r="AT212" i="14"/>
  <c r="BD212" i="14"/>
  <c r="BM212" i="14"/>
  <c r="BV212" i="14"/>
  <c r="CE212" i="14"/>
  <c r="CO212" i="14"/>
  <c r="CX212" i="14"/>
  <c r="DG212" i="14"/>
  <c r="DP212" i="14"/>
  <c r="I212" i="14"/>
  <c r="Y212" i="14"/>
  <c r="AK212" i="14"/>
  <c r="AV212" i="14"/>
  <c r="BE212" i="14"/>
  <c r="BN212" i="14"/>
  <c r="BW212" i="14"/>
  <c r="CG212" i="14"/>
  <c r="CP212" i="14"/>
  <c r="CY212" i="14"/>
  <c r="DH212" i="14"/>
  <c r="DQ212" i="14"/>
  <c r="AS212" i="14"/>
  <c r="DO212" i="14"/>
  <c r="BC212" i="14"/>
  <c r="BL212" i="14"/>
  <c r="BU212" i="14"/>
  <c r="CD212" i="14"/>
  <c r="F212" i="14"/>
  <c r="CM212" i="14"/>
  <c r="V212" i="14"/>
  <c r="CW212" i="14"/>
  <c r="AH212" i="14"/>
  <c r="DF212" i="14"/>
  <c r="G204" i="14"/>
  <c r="O204" i="14"/>
  <c r="W204" i="14"/>
  <c r="AE204" i="14"/>
  <c r="H204" i="14"/>
  <c r="P204" i="14"/>
  <c r="X204" i="14"/>
  <c r="AF204" i="14"/>
  <c r="AN204" i="14"/>
  <c r="AV204" i="14"/>
  <c r="BD204" i="14"/>
  <c r="BL204" i="14"/>
  <c r="BT204" i="14"/>
  <c r="CB204" i="14"/>
  <c r="CJ204" i="14"/>
  <c r="CR204" i="14"/>
  <c r="CZ204" i="14"/>
  <c r="DH204" i="14"/>
  <c r="DP204" i="14"/>
  <c r="I204" i="14"/>
  <c r="Q204" i="14"/>
  <c r="Y204" i="14"/>
  <c r="J204" i="14"/>
  <c r="R204" i="14"/>
  <c r="Z204" i="14"/>
  <c r="N204" i="14"/>
  <c r="AD204" i="14"/>
  <c r="AO204" i="14"/>
  <c r="AX204" i="14"/>
  <c r="BG204" i="14"/>
  <c r="BP204" i="14"/>
  <c r="BY204" i="14"/>
  <c r="CH204" i="14"/>
  <c r="CQ204" i="14"/>
  <c r="DA204" i="14"/>
  <c r="DJ204" i="14"/>
  <c r="DS204" i="14"/>
  <c r="C204" i="14"/>
  <c r="S204" i="14"/>
  <c r="AG204" i="14"/>
  <c r="AP204" i="14"/>
  <c r="AY204" i="14"/>
  <c r="BH204" i="14"/>
  <c r="BQ204" i="14"/>
  <c r="BZ204" i="14"/>
  <c r="CI204" i="14"/>
  <c r="CS204" i="14"/>
  <c r="DB204" i="14"/>
  <c r="DK204" i="14"/>
  <c r="DT204" i="14"/>
  <c r="D204" i="14"/>
  <c r="T204" i="14"/>
  <c r="AH204" i="14"/>
  <c r="AQ204" i="14"/>
  <c r="AZ204" i="14"/>
  <c r="BI204" i="14"/>
  <c r="BR204" i="14"/>
  <c r="CA204" i="14"/>
  <c r="CK204" i="14"/>
  <c r="CT204" i="14"/>
  <c r="DC204" i="14"/>
  <c r="DL204" i="14"/>
  <c r="DU204" i="14"/>
  <c r="E204" i="14"/>
  <c r="U204" i="14"/>
  <c r="AI204" i="14"/>
  <c r="AR204" i="14"/>
  <c r="BA204" i="14"/>
  <c r="BJ204" i="14"/>
  <c r="BS204" i="14"/>
  <c r="CC204" i="14"/>
  <c r="CL204" i="14"/>
  <c r="CU204" i="14"/>
  <c r="DD204" i="14"/>
  <c r="DM204" i="14"/>
  <c r="DV204" i="14"/>
  <c r="F204" i="14"/>
  <c r="V204" i="14"/>
  <c r="AJ204" i="14"/>
  <c r="AS204" i="14"/>
  <c r="BB204" i="14"/>
  <c r="BK204" i="14"/>
  <c r="BU204" i="14"/>
  <c r="CD204" i="14"/>
  <c r="CM204" i="14"/>
  <c r="CV204" i="14"/>
  <c r="DE204" i="14"/>
  <c r="DN204" i="14"/>
  <c r="L204" i="14"/>
  <c r="AB204" i="14"/>
  <c r="AL204" i="14"/>
  <c r="AU204" i="14"/>
  <c r="BE204" i="14"/>
  <c r="BN204" i="14"/>
  <c r="BW204" i="14"/>
  <c r="CF204" i="14"/>
  <c r="CO204" i="14"/>
  <c r="CX204" i="14"/>
  <c r="DG204" i="14"/>
  <c r="DQ204" i="14"/>
  <c r="M204" i="14"/>
  <c r="AC204" i="14"/>
  <c r="AM204" i="14"/>
  <c r="AW204" i="14"/>
  <c r="BF204" i="14"/>
  <c r="BO204" i="14"/>
  <c r="BX204" i="14"/>
  <c r="CG204" i="14"/>
  <c r="CP204" i="14"/>
  <c r="CY204" i="14"/>
  <c r="DI204" i="14"/>
  <c r="DR204" i="14"/>
  <c r="AA204" i="14"/>
  <c r="CW204" i="14"/>
  <c r="AK204" i="14"/>
  <c r="DF204" i="14"/>
  <c r="AT204" i="14"/>
  <c r="DO204" i="14"/>
  <c r="BC204" i="14"/>
  <c r="BM204" i="14"/>
  <c r="CE204" i="14"/>
  <c r="K204" i="14"/>
  <c r="CN204" i="14"/>
  <c r="BV204" i="14"/>
  <c r="G196" i="14"/>
  <c r="O196" i="14"/>
  <c r="W196" i="14"/>
  <c r="AE196" i="14"/>
  <c r="AM196" i="14"/>
  <c r="AU196" i="14"/>
  <c r="BC196" i="14"/>
  <c r="BK196" i="14"/>
  <c r="BS196" i="14"/>
  <c r="CA196" i="14"/>
  <c r="CI196" i="14"/>
  <c r="CQ196" i="14"/>
  <c r="CY196" i="14"/>
  <c r="DG196" i="14"/>
  <c r="DO196" i="14"/>
  <c r="H196" i="14"/>
  <c r="P196" i="14"/>
  <c r="X196" i="14"/>
  <c r="AF196" i="14"/>
  <c r="AN196" i="14"/>
  <c r="AV196" i="14"/>
  <c r="BD196" i="14"/>
  <c r="BL196" i="14"/>
  <c r="BT196" i="14"/>
  <c r="CB196" i="14"/>
  <c r="CJ196" i="14"/>
  <c r="CR196" i="14"/>
  <c r="CZ196" i="14"/>
  <c r="DH196" i="14"/>
  <c r="DP196" i="14"/>
  <c r="I196" i="14"/>
  <c r="Q196" i="14"/>
  <c r="Y196" i="14"/>
  <c r="AG196" i="14"/>
  <c r="AO196" i="14"/>
  <c r="AW196" i="14"/>
  <c r="BE196" i="14"/>
  <c r="BM196" i="14"/>
  <c r="BU196" i="14"/>
  <c r="CC196" i="14"/>
  <c r="CK196" i="14"/>
  <c r="CS196" i="14"/>
  <c r="DA196" i="14"/>
  <c r="DI196" i="14"/>
  <c r="DQ196" i="14"/>
  <c r="J196" i="14"/>
  <c r="R196" i="14"/>
  <c r="Z196" i="14"/>
  <c r="AH196" i="14"/>
  <c r="AP196" i="14"/>
  <c r="AX196" i="14"/>
  <c r="BF196" i="14"/>
  <c r="BN196" i="14"/>
  <c r="BV196" i="14"/>
  <c r="CD196" i="14"/>
  <c r="CL196" i="14"/>
  <c r="CT196" i="14"/>
  <c r="DB196" i="14"/>
  <c r="DJ196" i="14"/>
  <c r="DR196" i="14"/>
  <c r="C196" i="14"/>
  <c r="K196" i="14"/>
  <c r="S196" i="14"/>
  <c r="AA196" i="14"/>
  <c r="AI196" i="14"/>
  <c r="AQ196" i="14"/>
  <c r="AY196" i="14"/>
  <c r="BG196" i="14"/>
  <c r="BO196" i="14"/>
  <c r="BW196" i="14"/>
  <c r="CE196" i="14"/>
  <c r="CM196" i="14"/>
  <c r="CU196" i="14"/>
  <c r="DC196" i="14"/>
  <c r="DK196" i="14"/>
  <c r="DS196" i="14"/>
  <c r="D196" i="14"/>
  <c r="L196" i="14"/>
  <c r="T196" i="14"/>
  <c r="AB196" i="14"/>
  <c r="AJ196" i="14"/>
  <c r="AR196" i="14"/>
  <c r="AZ196" i="14"/>
  <c r="BH196" i="14"/>
  <c r="BP196" i="14"/>
  <c r="BX196" i="14"/>
  <c r="CF196" i="14"/>
  <c r="CN196" i="14"/>
  <c r="CV196" i="14"/>
  <c r="DD196" i="14"/>
  <c r="DL196" i="14"/>
  <c r="DT196" i="14"/>
  <c r="E196" i="14"/>
  <c r="M196" i="14"/>
  <c r="U196" i="14"/>
  <c r="AC196" i="14"/>
  <c r="AK196" i="14"/>
  <c r="AS196" i="14"/>
  <c r="BA196" i="14"/>
  <c r="BI196" i="14"/>
  <c r="BQ196" i="14"/>
  <c r="BY196" i="14"/>
  <c r="CG196" i="14"/>
  <c r="CO196" i="14"/>
  <c r="CW196" i="14"/>
  <c r="DE196" i="14"/>
  <c r="DM196" i="14"/>
  <c r="DU196" i="14"/>
  <c r="F196" i="14"/>
  <c r="N196" i="14"/>
  <c r="V196" i="14"/>
  <c r="AD196" i="14"/>
  <c r="AL196" i="14"/>
  <c r="AT196" i="14"/>
  <c r="BB196" i="14"/>
  <c r="BJ196" i="14"/>
  <c r="BR196" i="14"/>
  <c r="BZ196" i="14"/>
  <c r="CH196" i="14"/>
  <c r="CP196" i="14"/>
  <c r="CX196" i="14"/>
  <c r="DF196" i="14"/>
  <c r="DN196" i="14"/>
  <c r="DV196" i="14"/>
  <c r="H188" i="14"/>
  <c r="O188" i="14"/>
  <c r="CA188" i="14"/>
  <c r="W188" i="14"/>
  <c r="CI188" i="14"/>
  <c r="AE188" i="14"/>
  <c r="CQ188" i="14"/>
  <c r="AM188" i="14"/>
  <c r="CY188" i="14"/>
  <c r="AU188" i="14"/>
  <c r="DG188" i="14"/>
  <c r="BC188" i="14"/>
  <c r="DO188" i="14"/>
  <c r="BK188" i="14"/>
  <c r="G188" i="14"/>
  <c r="BS188" i="14"/>
  <c r="J180" i="14"/>
  <c r="Y180" i="14"/>
  <c r="DF180" i="14"/>
  <c r="AJ180" i="14"/>
  <c r="DQ180" i="14"/>
  <c r="AT180" i="14"/>
  <c r="BE180" i="14"/>
  <c r="BP180" i="14"/>
  <c r="BZ180" i="14"/>
  <c r="D180" i="14"/>
  <c r="CK180" i="14"/>
  <c r="N180" i="14"/>
  <c r="CV180" i="14"/>
  <c r="AU172" i="14"/>
  <c r="G172" i="14"/>
  <c r="BS172" i="14"/>
  <c r="BN164" i="14"/>
  <c r="CX164" i="14"/>
  <c r="BP3" i="14"/>
  <c r="D3" i="14"/>
  <c r="DO236" i="14"/>
  <c r="DE236" i="14"/>
  <c r="CV236" i="14"/>
  <c r="CM236" i="14"/>
  <c r="CD236" i="14"/>
  <c r="BU236" i="14"/>
  <c r="BL236" i="14"/>
  <c r="BC236" i="14"/>
  <c r="AS236" i="14"/>
  <c r="AJ236" i="14"/>
  <c r="AA236" i="14"/>
  <c r="R236" i="14"/>
  <c r="I236" i="14"/>
  <c r="DT235" i="14"/>
  <c r="DK235" i="14"/>
  <c r="DA235" i="14"/>
  <c r="CR235" i="14"/>
  <c r="CI235" i="14"/>
  <c r="BZ235" i="14"/>
  <c r="BQ235" i="14"/>
  <c r="BH235" i="14"/>
  <c r="AY235" i="14"/>
  <c r="AO235" i="14"/>
  <c r="AF235" i="14"/>
  <c r="W235" i="14"/>
  <c r="DR234" i="14"/>
  <c r="DD234" i="14"/>
  <c r="CR234" i="14"/>
  <c r="CE234" i="14"/>
  <c r="BQ234" i="14"/>
  <c r="BF234" i="14"/>
  <c r="AR234" i="14"/>
  <c r="AF234" i="14"/>
  <c r="S234" i="14"/>
  <c r="E234" i="14"/>
  <c r="DN233" i="14"/>
  <c r="CZ233" i="14"/>
  <c r="CN233" i="14"/>
  <c r="CA233" i="14"/>
  <c r="BM233" i="14"/>
  <c r="BB233" i="14"/>
  <c r="AN233" i="14"/>
  <c r="AB233" i="14"/>
  <c r="O233" i="14"/>
  <c r="DU232" i="14"/>
  <c r="DJ232" i="14"/>
  <c r="CR232" i="14"/>
  <c r="BX232" i="14"/>
  <c r="BA232" i="14"/>
  <c r="U232" i="14"/>
  <c r="DI231" i="14"/>
  <c r="CC231" i="14"/>
  <c r="AW231" i="14"/>
  <c r="Q231" i="14"/>
  <c r="DE230" i="14"/>
  <c r="BY230" i="14"/>
  <c r="AS230" i="14"/>
  <c r="M230" i="14"/>
  <c r="DA229" i="14"/>
  <c r="BU229" i="14"/>
  <c r="AO229" i="14"/>
  <c r="I229" i="14"/>
  <c r="CW228" i="14"/>
  <c r="BQ228" i="14"/>
  <c r="AK228" i="14"/>
  <c r="E228" i="14"/>
  <c r="CO227" i="14"/>
  <c r="AY227" i="14"/>
  <c r="AS226" i="14"/>
  <c r="AO225" i="14"/>
  <c r="AF224" i="14"/>
  <c r="I222" i="14"/>
  <c r="Q222" i="14"/>
  <c r="Y222" i="14"/>
  <c r="AG222" i="14"/>
  <c r="AO222" i="14"/>
  <c r="AW222" i="14"/>
  <c r="BE222" i="14"/>
  <c r="BM222" i="14"/>
  <c r="BU222" i="14"/>
  <c r="CC222" i="14"/>
  <c r="CK222" i="14"/>
  <c r="CS222" i="14"/>
  <c r="DA222" i="14"/>
  <c r="DI222" i="14"/>
  <c r="DQ222" i="14"/>
  <c r="J222" i="14"/>
  <c r="R222" i="14"/>
  <c r="Z222" i="14"/>
  <c r="AH222" i="14"/>
  <c r="AP222" i="14"/>
  <c r="AX222" i="14"/>
  <c r="BF222" i="14"/>
  <c r="BN222" i="14"/>
  <c r="C222" i="14"/>
  <c r="K222" i="14"/>
  <c r="S222" i="14"/>
  <c r="AA222" i="14"/>
  <c r="AI222" i="14"/>
  <c r="AQ222" i="14"/>
  <c r="AY222" i="14"/>
  <c r="D222" i="14"/>
  <c r="L222" i="14"/>
  <c r="T222" i="14"/>
  <c r="AB222" i="14"/>
  <c r="AJ222" i="14"/>
  <c r="AR222" i="14"/>
  <c r="AZ222" i="14"/>
  <c r="BH222" i="14"/>
  <c r="BP222" i="14"/>
  <c r="E222" i="14"/>
  <c r="U222" i="14"/>
  <c r="AK222" i="14"/>
  <c r="BA222" i="14"/>
  <c r="BL222" i="14"/>
  <c r="BX222" i="14"/>
  <c r="CG222" i="14"/>
  <c r="CP222" i="14"/>
  <c r="CY222" i="14"/>
  <c r="DH222" i="14"/>
  <c r="DR222" i="14"/>
  <c r="F222" i="14"/>
  <c r="V222" i="14"/>
  <c r="AL222" i="14"/>
  <c r="BB222" i="14"/>
  <c r="BO222" i="14"/>
  <c r="BY222" i="14"/>
  <c r="CH222" i="14"/>
  <c r="CQ222" i="14"/>
  <c r="CZ222" i="14"/>
  <c r="DJ222" i="14"/>
  <c r="DS222" i="14"/>
  <c r="G222" i="14"/>
  <c r="W222" i="14"/>
  <c r="AM222" i="14"/>
  <c r="BC222" i="14"/>
  <c r="BQ222" i="14"/>
  <c r="BZ222" i="14"/>
  <c r="CI222" i="14"/>
  <c r="CR222" i="14"/>
  <c r="DB222" i="14"/>
  <c r="DK222" i="14"/>
  <c r="DT222" i="14"/>
  <c r="H222" i="14"/>
  <c r="X222" i="14"/>
  <c r="AN222" i="14"/>
  <c r="BD222" i="14"/>
  <c r="BR222" i="14"/>
  <c r="CA222" i="14"/>
  <c r="CJ222" i="14"/>
  <c r="CT222" i="14"/>
  <c r="DC222" i="14"/>
  <c r="DL222" i="14"/>
  <c r="DU222" i="14"/>
  <c r="M222" i="14"/>
  <c r="AC222" i="14"/>
  <c r="AS222" i="14"/>
  <c r="BG222" i="14"/>
  <c r="BS222" i="14"/>
  <c r="CB222" i="14"/>
  <c r="CL222" i="14"/>
  <c r="CU222" i="14"/>
  <c r="DD222" i="14"/>
  <c r="DM222" i="14"/>
  <c r="DV222" i="14"/>
  <c r="N222" i="14"/>
  <c r="AD222" i="14"/>
  <c r="AT222" i="14"/>
  <c r="BI222" i="14"/>
  <c r="BT222" i="14"/>
  <c r="CD222" i="14"/>
  <c r="CM222" i="14"/>
  <c r="CV222" i="14"/>
  <c r="DE222" i="14"/>
  <c r="DN222" i="14"/>
  <c r="O222" i="14"/>
  <c r="AE222" i="14"/>
  <c r="AU222" i="14"/>
  <c r="BJ222" i="14"/>
  <c r="BV222" i="14"/>
  <c r="CE222" i="14"/>
  <c r="CN222" i="14"/>
  <c r="CW222" i="14"/>
  <c r="DF222" i="14"/>
  <c r="DO222" i="14"/>
  <c r="CF222" i="14"/>
  <c r="CO222" i="14"/>
  <c r="CX222" i="14"/>
  <c r="P222" i="14"/>
  <c r="DG222" i="14"/>
  <c r="AF222" i="14"/>
  <c r="DP222" i="14"/>
  <c r="AV222" i="14"/>
  <c r="D189" i="14"/>
  <c r="S189" i="14"/>
  <c r="CE189" i="14"/>
  <c r="AA189" i="14"/>
  <c r="CM189" i="14"/>
  <c r="AI189" i="14"/>
  <c r="CU189" i="14"/>
  <c r="AQ189" i="14"/>
  <c r="DC189" i="14"/>
  <c r="AY189" i="14"/>
  <c r="DK189" i="14"/>
  <c r="BG189" i="14"/>
  <c r="DS189" i="14"/>
  <c r="C189" i="14"/>
  <c r="BO189" i="14"/>
  <c r="K189" i="14"/>
  <c r="BW189" i="14"/>
  <c r="AX165" i="14"/>
  <c r="BT165" i="14"/>
  <c r="CF230" i="14"/>
  <c r="AV229" i="14"/>
  <c r="J235" i="14"/>
  <c r="R235" i="14"/>
  <c r="Z235" i="14"/>
  <c r="AH235" i="14"/>
  <c r="AP235" i="14"/>
  <c r="AX235" i="14"/>
  <c r="BF235" i="14"/>
  <c r="BN235" i="14"/>
  <c r="BV235" i="14"/>
  <c r="CD235" i="14"/>
  <c r="CL235" i="14"/>
  <c r="CT235" i="14"/>
  <c r="DB235" i="14"/>
  <c r="DJ235" i="14"/>
  <c r="DR235" i="14"/>
  <c r="C235" i="14"/>
  <c r="K235" i="14"/>
  <c r="S235" i="14"/>
  <c r="E235" i="14"/>
  <c r="M235" i="14"/>
  <c r="U235" i="14"/>
  <c r="F227" i="14"/>
  <c r="N227" i="14"/>
  <c r="V227" i="14"/>
  <c r="AD227" i="14"/>
  <c r="AL227" i="14"/>
  <c r="AT227" i="14"/>
  <c r="BB227" i="14"/>
  <c r="BJ227" i="14"/>
  <c r="BR227" i="14"/>
  <c r="BZ227" i="14"/>
  <c r="CH227" i="14"/>
  <c r="H227" i="14"/>
  <c r="P227" i="14"/>
  <c r="X227" i="14"/>
  <c r="AF227" i="14"/>
  <c r="AN227" i="14"/>
  <c r="AV227" i="14"/>
  <c r="BD227" i="14"/>
  <c r="BL227" i="14"/>
  <c r="BT227" i="14"/>
  <c r="CB227" i="14"/>
  <c r="CJ227" i="14"/>
  <c r="CR227" i="14"/>
  <c r="CZ227" i="14"/>
  <c r="DH227" i="14"/>
  <c r="DP227" i="14"/>
  <c r="D227" i="14"/>
  <c r="L227" i="14"/>
  <c r="T227" i="14"/>
  <c r="G227" i="14"/>
  <c r="S227" i="14"/>
  <c r="AE227" i="14"/>
  <c r="AP227" i="14"/>
  <c r="AZ227" i="14"/>
  <c r="BK227" i="14"/>
  <c r="BV227" i="14"/>
  <c r="CF227" i="14"/>
  <c r="CP227" i="14"/>
  <c r="CY227" i="14"/>
  <c r="DI227" i="14"/>
  <c r="DR227" i="14"/>
  <c r="I227" i="14"/>
  <c r="U227" i="14"/>
  <c r="AG227" i="14"/>
  <c r="AQ227" i="14"/>
  <c r="BA227" i="14"/>
  <c r="BM227" i="14"/>
  <c r="BW227" i="14"/>
  <c r="CG227" i="14"/>
  <c r="CQ227" i="14"/>
  <c r="DA227" i="14"/>
  <c r="DJ227" i="14"/>
  <c r="DS227" i="14"/>
  <c r="J227" i="14"/>
  <c r="W227" i="14"/>
  <c r="AH227" i="14"/>
  <c r="AR227" i="14"/>
  <c r="BC227" i="14"/>
  <c r="BN227" i="14"/>
  <c r="BX227" i="14"/>
  <c r="CI227" i="14"/>
  <c r="CS227" i="14"/>
  <c r="DB227" i="14"/>
  <c r="DK227" i="14"/>
  <c r="DT227" i="14"/>
  <c r="K227" i="14"/>
  <c r="Y227" i="14"/>
  <c r="AI227" i="14"/>
  <c r="AS227" i="14"/>
  <c r="BE227" i="14"/>
  <c r="BO227" i="14"/>
  <c r="BY227" i="14"/>
  <c r="CK227" i="14"/>
  <c r="CT227" i="14"/>
  <c r="DC227" i="14"/>
  <c r="DL227" i="14"/>
  <c r="DU227" i="14"/>
  <c r="M227" i="14"/>
  <c r="Z227" i="14"/>
  <c r="AJ227" i="14"/>
  <c r="AU227" i="14"/>
  <c r="BF227" i="14"/>
  <c r="BP227" i="14"/>
  <c r="CA227" i="14"/>
  <c r="CL227" i="14"/>
  <c r="CU227" i="14"/>
  <c r="DD227" i="14"/>
  <c r="DM227" i="14"/>
  <c r="DV227" i="14"/>
  <c r="O227" i="14"/>
  <c r="AA227" i="14"/>
  <c r="AK227" i="14"/>
  <c r="AW227" i="14"/>
  <c r="BG227" i="14"/>
  <c r="BQ227" i="14"/>
  <c r="CC227" i="14"/>
  <c r="CM227" i="14"/>
  <c r="CV227" i="14"/>
  <c r="DE227" i="14"/>
  <c r="DN227" i="14"/>
  <c r="I219" i="14"/>
  <c r="Q219" i="14"/>
  <c r="Y219" i="14"/>
  <c r="AG219" i="14"/>
  <c r="AO219" i="14"/>
  <c r="AW219" i="14"/>
  <c r="BE219" i="14"/>
  <c r="F219" i="14"/>
  <c r="O219" i="14"/>
  <c r="X219" i="14"/>
  <c r="AH219" i="14"/>
  <c r="AQ219" i="14"/>
  <c r="AZ219" i="14"/>
  <c r="BI219" i="14"/>
  <c r="BQ219" i="14"/>
  <c r="BY219" i="14"/>
  <c r="CG219" i="14"/>
  <c r="CO219" i="14"/>
  <c r="CW219" i="14"/>
  <c r="DE219" i="14"/>
  <c r="DM219" i="14"/>
  <c r="DU219" i="14"/>
  <c r="G219" i="14"/>
  <c r="P219" i="14"/>
  <c r="Z219" i="14"/>
  <c r="AI219" i="14"/>
  <c r="AR219" i="14"/>
  <c r="BA219" i="14"/>
  <c r="BJ219" i="14"/>
  <c r="BR219" i="14"/>
  <c r="BZ219" i="14"/>
  <c r="CH219" i="14"/>
  <c r="CP219" i="14"/>
  <c r="CX219" i="14"/>
  <c r="DF219" i="14"/>
  <c r="DN219" i="14"/>
  <c r="DV219" i="14"/>
  <c r="H219" i="14"/>
  <c r="R219" i="14"/>
  <c r="AA219" i="14"/>
  <c r="AJ219" i="14"/>
  <c r="AS219" i="14"/>
  <c r="BB219" i="14"/>
  <c r="BK219" i="14"/>
  <c r="BS219" i="14"/>
  <c r="CA219" i="14"/>
  <c r="CI219" i="14"/>
  <c r="CQ219" i="14"/>
  <c r="CY219" i="14"/>
  <c r="DG219" i="14"/>
  <c r="DO219" i="14"/>
  <c r="J219" i="14"/>
  <c r="S219" i="14"/>
  <c r="AB219" i="14"/>
  <c r="AK219" i="14"/>
  <c r="AT219" i="14"/>
  <c r="BC219" i="14"/>
  <c r="BL219" i="14"/>
  <c r="BT219" i="14"/>
  <c r="CB219" i="14"/>
  <c r="CJ219" i="14"/>
  <c r="CR219" i="14"/>
  <c r="CZ219" i="14"/>
  <c r="DH219" i="14"/>
  <c r="DP219" i="14"/>
  <c r="K219" i="14"/>
  <c r="T219" i="14"/>
  <c r="AC219" i="14"/>
  <c r="AL219" i="14"/>
  <c r="C219" i="14"/>
  <c r="L219" i="14"/>
  <c r="U219" i="14"/>
  <c r="AD219" i="14"/>
  <c r="AM219" i="14"/>
  <c r="AV219" i="14"/>
  <c r="BF219" i="14"/>
  <c r="BN219" i="14"/>
  <c r="BV219" i="14"/>
  <c r="CD219" i="14"/>
  <c r="CL219" i="14"/>
  <c r="CT219" i="14"/>
  <c r="DB219" i="14"/>
  <c r="DJ219" i="14"/>
  <c r="DR219" i="14"/>
  <c r="D219" i="14"/>
  <c r="M219" i="14"/>
  <c r="V219" i="14"/>
  <c r="AE219" i="14"/>
  <c r="AN219" i="14"/>
  <c r="AX219" i="14"/>
  <c r="BG219" i="14"/>
  <c r="BO219" i="14"/>
  <c r="BW219" i="14"/>
  <c r="CE219" i="14"/>
  <c r="CM219" i="14"/>
  <c r="CU219" i="14"/>
  <c r="DC219" i="14"/>
  <c r="DK219" i="14"/>
  <c r="DS219" i="14"/>
  <c r="AP219" i="14"/>
  <c r="BX219" i="14"/>
  <c r="DD219" i="14"/>
  <c r="AU219" i="14"/>
  <c r="CC219" i="14"/>
  <c r="DI219" i="14"/>
  <c r="AY219" i="14"/>
  <c r="CF219" i="14"/>
  <c r="DL219" i="14"/>
  <c r="BD219" i="14"/>
  <c r="CK219" i="14"/>
  <c r="DQ219" i="14"/>
  <c r="E219" i="14"/>
  <c r="BH219" i="14"/>
  <c r="CN219" i="14"/>
  <c r="DT219" i="14"/>
  <c r="N219" i="14"/>
  <c r="BM219" i="14"/>
  <c r="CS219" i="14"/>
  <c r="W219" i="14"/>
  <c r="BP219" i="14"/>
  <c r="CV219" i="14"/>
  <c r="AF219" i="14"/>
  <c r="G211" i="14"/>
  <c r="O211" i="14"/>
  <c r="W211" i="14"/>
  <c r="AE211" i="14"/>
  <c r="AM211" i="14"/>
  <c r="AU211" i="14"/>
  <c r="BC211" i="14"/>
  <c r="BK211" i="14"/>
  <c r="BS211" i="14"/>
  <c r="CA211" i="14"/>
  <c r="CI211" i="14"/>
  <c r="CQ211" i="14"/>
  <c r="CY211" i="14"/>
  <c r="DG211" i="14"/>
  <c r="DO211" i="14"/>
  <c r="H211" i="14"/>
  <c r="P211" i="14"/>
  <c r="X211" i="14"/>
  <c r="AF211" i="14"/>
  <c r="AN211" i="14"/>
  <c r="AV211" i="14"/>
  <c r="BD211" i="14"/>
  <c r="BL211" i="14"/>
  <c r="BT211" i="14"/>
  <c r="CB211" i="14"/>
  <c r="CJ211" i="14"/>
  <c r="CR211" i="14"/>
  <c r="CZ211" i="14"/>
  <c r="DH211" i="14"/>
  <c r="DP211" i="14"/>
  <c r="I211" i="14"/>
  <c r="Q211" i="14"/>
  <c r="Y211" i="14"/>
  <c r="AG211" i="14"/>
  <c r="AO211" i="14"/>
  <c r="AW211" i="14"/>
  <c r="BE211" i="14"/>
  <c r="BM211" i="14"/>
  <c r="BU211" i="14"/>
  <c r="CC211" i="14"/>
  <c r="CK211" i="14"/>
  <c r="CS211" i="14"/>
  <c r="DA211" i="14"/>
  <c r="DI211" i="14"/>
  <c r="DQ211" i="14"/>
  <c r="J211" i="14"/>
  <c r="R211" i="14"/>
  <c r="Z211" i="14"/>
  <c r="AH211" i="14"/>
  <c r="AP211" i="14"/>
  <c r="AX211" i="14"/>
  <c r="BF211" i="14"/>
  <c r="BN211" i="14"/>
  <c r="BV211" i="14"/>
  <c r="CD211" i="14"/>
  <c r="CL211" i="14"/>
  <c r="CT211" i="14"/>
  <c r="DB211" i="14"/>
  <c r="DJ211" i="14"/>
  <c r="DR211" i="14"/>
  <c r="C211" i="14"/>
  <c r="K211" i="14"/>
  <c r="S211" i="14"/>
  <c r="AA211" i="14"/>
  <c r="AI211" i="14"/>
  <c r="AQ211" i="14"/>
  <c r="AY211" i="14"/>
  <c r="BG211" i="14"/>
  <c r="BO211" i="14"/>
  <c r="BW211" i="14"/>
  <c r="CE211" i="14"/>
  <c r="CM211" i="14"/>
  <c r="CU211" i="14"/>
  <c r="DC211" i="14"/>
  <c r="DK211" i="14"/>
  <c r="DS211" i="14"/>
  <c r="E211" i="14"/>
  <c r="F211" i="14"/>
  <c r="N211" i="14"/>
  <c r="V211" i="14"/>
  <c r="AD211" i="14"/>
  <c r="AC211" i="14"/>
  <c r="BA211" i="14"/>
  <c r="BX211" i="14"/>
  <c r="CP211" i="14"/>
  <c r="DM211" i="14"/>
  <c r="AJ211" i="14"/>
  <c r="BB211" i="14"/>
  <c r="BY211" i="14"/>
  <c r="CV211" i="14"/>
  <c r="DN211" i="14"/>
  <c r="D211" i="14"/>
  <c r="AK211" i="14"/>
  <c r="BH211" i="14"/>
  <c r="BZ211" i="14"/>
  <c r="CW211" i="14"/>
  <c r="DT211" i="14"/>
  <c r="L211" i="14"/>
  <c r="AL211" i="14"/>
  <c r="BI211" i="14"/>
  <c r="CF211" i="14"/>
  <c r="CX211" i="14"/>
  <c r="DU211" i="14"/>
  <c r="M211" i="14"/>
  <c r="AR211" i="14"/>
  <c r="BJ211" i="14"/>
  <c r="CG211" i="14"/>
  <c r="DD211" i="14"/>
  <c r="DV211" i="14"/>
  <c r="U211" i="14"/>
  <c r="AT211" i="14"/>
  <c r="BQ211" i="14"/>
  <c r="CN211" i="14"/>
  <c r="DF211" i="14"/>
  <c r="AB211" i="14"/>
  <c r="AZ211" i="14"/>
  <c r="BR211" i="14"/>
  <c r="CO211" i="14"/>
  <c r="DL211" i="14"/>
  <c r="T211" i="14"/>
  <c r="AS211" i="14"/>
  <c r="BP211" i="14"/>
  <c r="CH211" i="14"/>
  <c r="DE211" i="14"/>
  <c r="C203" i="14"/>
  <c r="K203" i="14"/>
  <c r="S203" i="14"/>
  <c r="AA203" i="14"/>
  <c r="AI203" i="14"/>
  <c r="AQ203" i="14"/>
  <c r="AY203" i="14"/>
  <c r="BG203" i="14"/>
  <c r="BO203" i="14"/>
  <c r="BW203" i="14"/>
  <c r="CE203" i="14"/>
  <c r="CM203" i="14"/>
  <c r="CU203" i="14"/>
  <c r="DC203" i="14"/>
  <c r="DK203" i="14"/>
  <c r="DS203" i="14"/>
  <c r="D203" i="14"/>
  <c r="L203" i="14"/>
  <c r="T203" i="14"/>
  <c r="AB203" i="14"/>
  <c r="AJ203" i="14"/>
  <c r="AR203" i="14"/>
  <c r="AZ203" i="14"/>
  <c r="BH203" i="14"/>
  <c r="BP203" i="14"/>
  <c r="BX203" i="14"/>
  <c r="CF203" i="14"/>
  <c r="CN203" i="14"/>
  <c r="CV203" i="14"/>
  <c r="DD203" i="14"/>
  <c r="DL203" i="14"/>
  <c r="DT203" i="14"/>
  <c r="E203" i="14"/>
  <c r="M203" i="14"/>
  <c r="U203" i="14"/>
  <c r="AC203" i="14"/>
  <c r="AK203" i="14"/>
  <c r="AS203" i="14"/>
  <c r="BA203" i="14"/>
  <c r="BI203" i="14"/>
  <c r="BQ203" i="14"/>
  <c r="BY203" i="14"/>
  <c r="CG203" i="14"/>
  <c r="CO203" i="14"/>
  <c r="CW203" i="14"/>
  <c r="DE203" i="14"/>
  <c r="DM203" i="14"/>
  <c r="DU203" i="14"/>
  <c r="F203" i="14"/>
  <c r="N203" i="14"/>
  <c r="V203" i="14"/>
  <c r="AD203" i="14"/>
  <c r="AL203" i="14"/>
  <c r="AT203" i="14"/>
  <c r="BB203" i="14"/>
  <c r="BJ203" i="14"/>
  <c r="BR203" i="14"/>
  <c r="BZ203" i="14"/>
  <c r="CH203" i="14"/>
  <c r="CP203" i="14"/>
  <c r="CX203" i="14"/>
  <c r="DF203" i="14"/>
  <c r="DN203" i="14"/>
  <c r="DV203" i="14"/>
  <c r="J203" i="14"/>
  <c r="Z203" i="14"/>
  <c r="AP203" i="14"/>
  <c r="BF203" i="14"/>
  <c r="BV203" i="14"/>
  <c r="CL203" i="14"/>
  <c r="DB203" i="14"/>
  <c r="DR203" i="14"/>
  <c r="O203" i="14"/>
  <c r="AE203" i="14"/>
  <c r="AU203" i="14"/>
  <c r="BK203" i="14"/>
  <c r="CA203" i="14"/>
  <c r="CQ203" i="14"/>
  <c r="DG203" i="14"/>
  <c r="P203" i="14"/>
  <c r="AF203" i="14"/>
  <c r="AV203" i="14"/>
  <c r="BL203" i="14"/>
  <c r="CB203" i="14"/>
  <c r="CR203" i="14"/>
  <c r="DH203" i="14"/>
  <c r="Q203" i="14"/>
  <c r="AG203" i="14"/>
  <c r="AW203" i="14"/>
  <c r="BM203" i="14"/>
  <c r="CC203" i="14"/>
  <c r="CS203" i="14"/>
  <c r="DI203" i="14"/>
  <c r="R203" i="14"/>
  <c r="AH203" i="14"/>
  <c r="AX203" i="14"/>
  <c r="BN203" i="14"/>
  <c r="CD203" i="14"/>
  <c r="CT203" i="14"/>
  <c r="DJ203" i="14"/>
  <c r="H203" i="14"/>
  <c r="X203" i="14"/>
  <c r="AN203" i="14"/>
  <c r="BD203" i="14"/>
  <c r="BT203" i="14"/>
  <c r="CJ203" i="14"/>
  <c r="CZ203" i="14"/>
  <c r="DP203" i="14"/>
  <c r="I203" i="14"/>
  <c r="Y203" i="14"/>
  <c r="AO203" i="14"/>
  <c r="BE203" i="14"/>
  <c r="BU203" i="14"/>
  <c r="CK203" i="14"/>
  <c r="DA203" i="14"/>
  <c r="DQ203" i="14"/>
  <c r="W203" i="14"/>
  <c r="AM203" i="14"/>
  <c r="BC203" i="14"/>
  <c r="BS203" i="14"/>
  <c r="CI203" i="14"/>
  <c r="DO203" i="14"/>
  <c r="G203" i="14"/>
  <c r="CY203" i="14"/>
  <c r="D195" i="14"/>
  <c r="AI195" i="14"/>
  <c r="CU195" i="14"/>
  <c r="AQ195" i="14"/>
  <c r="DC195" i="14"/>
  <c r="AY195" i="14"/>
  <c r="DK195" i="14"/>
  <c r="BG195" i="14"/>
  <c r="DS195" i="14"/>
  <c r="C195" i="14"/>
  <c r="BO195" i="14"/>
  <c r="K195" i="14"/>
  <c r="BW195" i="14"/>
  <c r="S195" i="14"/>
  <c r="CE195" i="14"/>
  <c r="AA195" i="14"/>
  <c r="CM195" i="14"/>
  <c r="D187" i="14"/>
  <c r="K187" i="14"/>
  <c r="BW187" i="14"/>
  <c r="S187" i="14"/>
  <c r="CE187" i="14"/>
  <c r="AA187" i="14"/>
  <c r="CM187" i="14"/>
  <c r="AI187" i="14"/>
  <c r="CU187" i="14"/>
  <c r="AQ187" i="14"/>
  <c r="DC187" i="14"/>
  <c r="AY187" i="14"/>
  <c r="DK187" i="14"/>
  <c r="BG187" i="14"/>
  <c r="DS187" i="14"/>
  <c r="C187" i="14"/>
  <c r="BO187" i="14"/>
  <c r="AA179" i="14"/>
  <c r="K179" i="14"/>
  <c r="AQ179" i="14"/>
  <c r="BW179" i="14"/>
  <c r="CK179" i="14"/>
  <c r="CX179" i="14"/>
  <c r="DK179" i="14"/>
  <c r="DT3" i="14"/>
  <c r="BH3" i="14"/>
  <c r="DV236" i="14"/>
  <c r="DM236" i="14"/>
  <c r="DD236" i="14"/>
  <c r="CU236" i="14"/>
  <c r="CL236" i="14"/>
  <c r="CC236" i="14"/>
  <c r="BT236" i="14"/>
  <c r="BK236" i="14"/>
  <c r="BA236" i="14"/>
  <c r="AR236" i="14"/>
  <c r="AI236" i="14"/>
  <c r="Z236" i="14"/>
  <c r="Q236" i="14"/>
  <c r="H236" i="14"/>
  <c r="DS235" i="14"/>
  <c r="DI235" i="14"/>
  <c r="CZ235" i="14"/>
  <c r="CQ235" i="14"/>
  <c r="CH235" i="14"/>
  <c r="BY235" i="14"/>
  <c r="BP235" i="14"/>
  <c r="BG235" i="14"/>
  <c r="AW235" i="14"/>
  <c r="AN235" i="14"/>
  <c r="AE235" i="14"/>
  <c r="V235" i="14"/>
  <c r="H235" i="14"/>
  <c r="DP234" i="14"/>
  <c r="DC234" i="14"/>
  <c r="CO234" i="14"/>
  <c r="CD234" i="14"/>
  <c r="BP234" i="14"/>
  <c r="BD234" i="14"/>
  <c r="AQ234" i="14"/>
  <c r="AC234" i="14"/>
  <c r="R234" i="14"/>
  <c r="DL233" i="14"/>
  <c r="CY233" i="14"/>
  <c r="CK233" i="14"/>
  <c r="BZ233" i="14"/>
  <c r="BL233" i="14"/>
  <c r="AZ233" i="14"/>
  <c r="AM233" i="14"/>
  <c r="Y233" i="14"/>
  <c r="N233" i="14"/>
  <c r="DT232" i="14"/>
  <c r="DH232" i="14"/>
  <c r="CO232" i="14"/>
  <c r="BT232" i="14"/>
  <c r="AZ232" i="14"/>
  <c r="T232" i="14"/>
  <c r="DH231" i="14"/>
  <c r="CB231" i="14"/>
  <c r="AV231" i="14"/>
  <c r="P231" i="14"/>
  <c r="DD230" i="14"/>
  <c r="BX230" i="14"/>
  <c r="AR230" i="14"/>
  <c r="L230" i="14"/>
  <c r="CZ229" i="14"/>
  <c r="BT229" i="14"/>
  <c r="AN229" i="14"/>
  <c r="H229" i="14"/>
  <c r="CV228" i="14"/>
  <c r="BP228" i="14"/>
  <c r="AJ228" i="14"/>
  <c r="D228" i="14"/>
  <c r="CN227" i="14"/>
  <c r="AX227" i="14"/>
  <c r="C227" i="14"/>
  <c r="AK225" i="14"/>
  <c r="BK222" i="14"/>
  <c r="J182" i="14"/>
  <c r="AG182" i="14"/>
  <c r="DN182" i="14"/>
  <c r="AR182" i="14"/>
  <c r="BB182" i="14"/>
  <c r="BM182" i="14"/>
  <c r="BX182" i="14"/>
  <c r="CH182" i="14"/>
  <c r="L182" i="14"/>
  <c r="CS182" i="14"/>
  <c r="V182" i="14"/>
  <c r="DD182" i="14"/>
  <c r="D205" i="14"/>
  <c r="L205" i="14"/>
  <c r="H205" i="14"/>
  <c r="Q205" i="14"/>
  <c r="Y205" i="14"/>
  <c r="AG205" i="14"/>
  <c r="AO205" i="14"/>
  <c r="AW205" i="14"/>
  <c r="BE205" i="14"/>
  <c r="BM205" i="14"/>
  <c r="BU205" i="14"/>
  <c r="CC205" i="14"/>
  <c r="CK205" i="14"/>
  <c r="CS205" i="14"/>
  <c r="DA205" i="14"/>
  <c r="DI205" i="14"/>
  <c r="DQ205" i="14"/>
  <c r="I205" i="14"/>
  <c r="R205" i="14"/>
  <c r="Z205" i="14"/>
  <c r="AH205" i="14"/>
  <c r="AP205" i="14"/>
  <c r="AX205" i="14"/>
  <c r="BF205" i="14"/>
  <c r="BN205" i="14"/>
  <c r="BV205" i="14"/>
  <c r="CD205" i="14"/>
  <c r="CL205" i="14"/>
  <c r="CT205" i="14"/>
  <c r="DB205" i="14"/>
  <c r="DJ205" i="14"/>
  <c r="DR205" i="14"/>
  <c r="J205" i="14"/>
  <c r="S205" i="14"/>
  <c r="AA205" i="14"/>
  <c r="AI205" i="14"/>
  <c r="AQ205" i="14"/>
  <c r="AY205" i="14"/>
  <c r="BG205" i="14"/>
  <c r="BO205" i="14"/>
  <c r="BW205" i="14"/>
  <c r="CE205" i="14"/>
  <c r="CM205" i="14"/>
  <c r="CU205" i="14"/>
  <c r="DC205" i="14"/>
  <c r="DK205" i="14"/>
  <c r="DS205" i="14"/>
  <c r="K205" i="14"/>
  <c r="T205" i="14"/>
  <c r="AB205" i="14"/>
  <c r="AJ205" i="14"/>
  <c r="AR205" i="14"/>
  <c r="AZ205" i="14"/>
  <c r="BH205" i="14"/>
  <c r="BP205" i="14"/>
  <c r="BX205" i="14"/>
  <c r="CF205" i="14"/>
  <c r="CN205" i="14"/>
  <c r="CV205" i="14"/>
  <c r="DD205" i="14"/>
  <c r="DL205" i="14"/>
  <c r="DT205" i="14"/>
  <c r="C205" i="14"/>
  <c r="M205" i="14"/>
  <c r="U205" i="14"/>
  <c r="AC205" i="14"/>
  <c r="AK205" i="14"/>
  <c r="AS205" i="14"/>
  <c r="BA205" i="14"/>
  <c r="BI205" i="14"/>
  <c r="BQ205" i="14"/>
  <c r="BY205" i="14"/>
  <c r="CG205" i="14"/>
  <c r="CO205" i="14"/>
  <c r="CW205" i="14"/>
  <c r="DE205" i="14"/>
  <c r="DM205" i="14"/>
  <c r="DU205" i="14"/>
  <c r="F205" i="14"/>
  <c r="O205" i="14"/>
  <c r="W205" i="14"/>
  <c r="AE205" i="14"/>
  <c r="AM205" i="14"/>
  <c r="AU205" i="14"/>
  <c r="BC205" i="14"/>
  <c r="BK205" i="14"/>
  <c r="BS205" i="14"/>
  <c r="CA205" i="14"/>
  <c r="CI205" i="14"/>
  <c r="CQ205" i="14"/>
  <c r="CY205" i="14"/>
  <c r="DG205" i="14"/>
  <c r="DO205" i="14"/>
  <c r="G205" i="14"/>
  <c r="P205" i="14"/>
  <c r="X205" i="14"/>
  <c r="AF205" i="14"/>
  <c r="AN205" i="14"/>
  <c r="AV205" i="14"/>
  <c r="BD205" i="14"/>
  <c r="BL205" i="14"/>
  <c r="BT205" i="14"/>
  <c r="CB205" i="14"/>
  <c r="CJ205" i="14"/>
  <c r="CR205" i="14"/>
  <c r="CZ205" i="14"/>
  <c r="DH205" i="14"/>
  <c r="DP205" i="14"/>
  <c r="AT205" i="14"/>
  <c r="DF205" i="14"/>
  <c r="BB205" i="14"/>
  <c r="DN205" i="14"/>
  <c r="BJ205" i="14"/>
  <c r="DV205" i="14"/>
  <c r="E205" i="14"/>
  <c r="BR205" i="14"/>
  <c r="N205" i="14"/>
  <c r="BZ205" i="14"/>
  <c r="AD205" i="14"/>
  <c r="CP205" i="14"/>
  <c r="AL205" i="14"/>
  <c r="CX205" i="14"/>
  <c r="V205" i="14"/>
  <c r="CH205" i="14"/>
  <c r="F234" i="14"/>
  <c r="N234" i="14"/>
  <c r="V234" i="14"/>
  <c r="AD234" i="14"/>
  <c r="AL234" i="14"/>
  <c r="AT234" i="14"/>
  <c r="BB234" i="14"/>
  <c r="BJ234" i="14"/>
  <c r="BR234" i="14"/>
  <c r="BZ234" i="14"/>
  <c r="CH234" i="14"/>
  <c r="CP234" i="14"/>
  <c r="CX234" i="14"/>
  <c r="DF234" i="14"/>
  <c r="DN234" i="14"/>
  <c r="DV234" i="14"/>
  <c r="G234" i="14"/>
  <c r="O234" i="14"/>
  <c r="W234" i="14"/>
  <c r="AE234" i="14"/>
  <c r="AM234" i="14"/>
  <c r="AU234" i="14"/>
  <c r="BC234" i="14"/>
  <c r="BK234" i="14"/>
  <c r="BS234" i="14"/>
  <c r="CA234" i="14"/>
  <c r="CI234" i="14"/>
  <c r="CQ234" i="14"/>
  <c r="CY234" i="14"/>
  <c r="DG234" i="14"/>
  <c r="DO234" i="14"/>
  <c r="I234" i="14"/>
  <c r="Q234" i="14"/>
  <c r="Y234" i="14"/>
  <c r="AG234" i="14"/>
  <c r="AO234" i="14"/>
  <c r="AW234" i="14"/>
  <c r="BE234" i="14"/>
  <c r="BM234" i="14"/>
  <c r="BU234" i="14"/>
  <c r="CC234" i="14"/>
  <c r="CK234" i="14"/>
  <c r="CS234" i="14"/>
  <c r="DA234" i="14"/>
  <c r="DI234" i="14"/>
  <c r="DQ234" i="14"/>
  <c r="J226" i="14"/>
  <c r="R226" i="14"/>
  <c r="Z226" i="14"/>
  <c r="AH226" i="14"/>
  <c r="AP226" i="14"/>
  <c r="AX226" i="14"/>
  <c r="BF226" i="14"/>
  <c r="BN226" i="14"/>
  <c r="BV226" i="14"/>
  <c r="CD226" i="14"/>
  <c r="CL226" i="14"/>
  <c r="CT226" i="14"/>
  <c r="DB226" i="14"/>
  <c r="DJ226" i="14"/>
  <c r="DR226" i="14"/>
  <c r="C226" i="14"/>
  <c r="K226" i="14"/>
  <c r="S226" i="14"/>
  <c r="AA226" i="14"/>
  <c r="AI226" i="14"/>
  <c r="AQ226" i="14"/>
  <c r="AY226" i="14"/>
  <c r="BG226" i="14"/>
  <c r="BO226" i="14"/>
  <c r="BW226" i="14"/>
  <c r="CE226" i="14"/>
  <c r="CM226" i="14"/>
  <c r="D226" i="14"/>
  <c r="L226" i="14"/>
  <c r="T226" i="14"/>
  <c r="AB226" i="14"/>
  <c r="AJ226" i="14"/>
  <c r="AR226" i="14"/>
  <c r="AZ226" i="14"/>
  <c r="BH226" i="14"/>
  <c r="BP226" i="14"/>
  <c r="BX226" i="14"/>
  <c r="CF226" i="14"/>
  <c r="CN226" i="14"/>
  <c r="CV226" i="14"/>
  <c r="DD226" i="14"/>
  <c r="DL226" i="14"/>
  <c r="DT226" i="14"/>
  <c r="F226" i="14"/>
  <c r="N226" i="14"/>
  <c r="V226" i="14"/>
  <c r="AD226" i="14"/>
  <c r="AL226" i="14"/>
  <c r="AT226" i="14"/>
  <c r="BB226" i="14"/>
  <c r="BJ226" i="14"/>
  <c r="BR226" i="14"/>
  <c r="BZ226" i="14"/>
  <c r="CH226" i="14"/>
  <c r="CP226" i="14"/>
  <c r="CX226" i="14"/>
  <c r="G226" i="14"/>
  <c r="O226" i="14"/>
  <c r="W226" i="14"/>
  <c r="AE226" i="14"/>
  <c r="AM226" i="14"/>
  <c r="AU226" i="14"/>
  <c r="BC226" i="14"/>
  <c r="BK226" i="14"/>
  <c r="BS226" i="14"/>
  <c r="CA226" i="14"/>
  <c r="CI226" i="14"/>
  <c r="CQ226" i="14"/>
  <c r="H226" i="14"/>
  <c r="P226" i="14"/>
  <c r="X226" i="14"/>
  <c r="AF226" i="14"/>
  <c r="AN226" i="14"/>
  <c r="AV226" i="14"/>
  <c r="BD226" i="14"/>
  <c r="BL226" i="14"/>
  <c r="BT226" i="14"/>
  <c r="CB226" i="14"/>
  <c r="CJ226" i="14"/>
  <c r="CR226" i="14"/>
  <c r="CZ226" i="14"/>
  <c r="DH226" i="14"/>
  <c r="DP226" i="14"/>
  <c r="Q226" i="14"/>
  <c r="AW226" i="14"/>
  <c r="CC226" i="14"/>
  <c r="DA226" i="14"/>
  <c r="DN226" i="14"/>
  <c r="U226" i="14"/>
  <c r="BA226" i="14"/>
  <c r="CG226" i="14"/>
  <c r="DC226" i="14"/>
  <c r="DO226" i="14"/>
  <c r="Y226" i="14"/>
  <c r="BE226" i="14"/>
  <c r="CK226" i="14"/>
  <c r="DE226" i="14"/>
  <c r="DQ226" i="14"/>
  <c r="AC226" i="14"/>
  <c r="BI226" i="14"/>
  <c r="CO226" i="14"/>
  <c r="DF226" i="14"/>
  <c r="DS226" i="14"/>
  <c r="AG226" i="14"/>
  <c r="BM226" i="14"/>
  <c r="CS226" i="14"/>
  <c r="DG226" i="14"/>
  <c r="DU226" i="14"/>
  <c r="E226" i="14"/>
  <c r="AK226" i="14"/>
  <c r="BQ226" i="14"/>
  <c r="CU226" i="14"/>
  <c r="DI226" i="14"/>
  <c r="DV226" i="14"/>
  <c r="D218" i="14"/>
  <c r="L218" i="14"/>
  <c r="T218" i="14"/>
  <c r="AB218" i="14"/>
  <c r="E218" i="14"/>
  <c r="M218" i="14"/>
  <c r="U218" i="14"/>
  <c r="AC218" i="14"/>
  <c r="AK218" i="14"/>
  <c r="AS218" i="14"/>
  <c r="BA218" i="14"/>
  <c r="BI218" i="14"/>
  <c r="BQ218" i="14"/>
  <c r="BY218" i="14"/>
  <c r="CG218" i="14"/>
  <c r="CO218" i="14"/>
  <c r="CW218" i="14"/>
  <c r="DE218" i="14"/>
  <c r="DM218" i="14"/>
  <c r="DU218" i="14"/>
  <c r="H218" i="14"/>
  <c r="R218" i="14"/>
  <c r="AD218" i="14"/>
  <c r="AM218" i="14"/>
  <c r="AV218" i="14"/>
  <c r="BE218" i="14"/>
  <c r="BN218" i="14"/>
  <c r="BW218" i="14"/>
  <c r="CF218" i="14"/>
  <c r="CP218" i="14"/>
  <c r="CY218" i="14"/>
  <c r="DH218" i="14"/>
  <c r="DQ218" i="14"/>
  <c r="I218" i="14"/>
  <c r="S218" i="14"/>
  <c r="AE218" i="14"/>
  <c r="AN218" i="14"/>
  <c r="AW218" i="14"/>
  <c r="BF218" i="14"/>
  <c r="BO218" i="14"/>
  <c r="BX218" i="14"/>
  <c r="CH218" i="14"/>
  <c r="CQ218" i="14"/>
  <c r="CZ218" i="14"/>
  <c r="DI218" i="14"/>
  <c r="DR218" i="14"/>
  <c r="J218" i="14"/>
  <c r="V218" i="14"/>
  <c r="AF218" i="14"/>
  <c r="AO218" i="14"/>
  <c r="AX218" i="14"/>
  <c r="BG218" i="14"/>
  <c r="BP218" i="14"/>
  <c r="BZ218" i="14"/>
  <c r="CI218" i="14"/>
  <c r="CR218" i="14"/>
  <c r="DA218" i="14"/>
  <c r="DJ218" i="14"/>
  <c r="DS218" i="14"/>
  <c r="K218" i="14"/>
  <c r="W218" i="14"/>
  <c r="AG218" i="14"/>
  <c r="AP218" i="14"/>
  <c r="AY218" i="14"/>
  <c r="BH218" i="14"/>
  <c r="BR218" i="14"/>
  <c r="CA218" i="14"/>
  <c r="CJ218" i="14"/>
  <c r="CS218" i="14"/>
  <c r="DB218" i="14"/>
  <c r="DK218" i="14"/>
  <c r="DT218" i="14"/>
  <c r="N218" i="14"/>
  <c r="X218" i="14"/>
  <c r="AH218" i="14"/>
  <c r="AQ218" i="14"/>
  <c r="AZ218" i="14"/>
  <c r="BJ218" i="14"/>
  <c r="BS218" i="14"/>
  <c r="CB218" i="14"/>
  <c r="CK218" i="14"/>
  <c r="CT218" i="14"/>
  <c r="DC218" i="14"/>
  <c r="DL218" i="14"/>
  <c r="DV218" i="14"/>
  <c r="C218" i="14"/>
  <c r="O218" i="14"/>
  <c r="Y218" i="14"/>
  <c r="AI218" i="14"/>
  <c r="AR218" i="14"/>
  <c r="BB218" i="14"/>
  <c r="BK218" i="14"/>
  <c r="BT218" i="14"/>
  <c r="CC218" i="14"/>
  <c r="CL218" i="14"/>
  <c r="CU218" i="14"/>
  <c r="DD218" i="14"/>
  <c r="DN218" i="14"/>
  <c r="F218" i="14"/>
  <c r="P218" i="14"/>
  <c r="Z218" i="14"/>
  <c r="AJ218" i="14"/>
  <c r="AT218" i="14"/>
  <c r="BC218" i="14"/>
  <c r="BL218" i="14"/>
  <c r="BU218" i="14"/>
  <c r="CD218" i="14"/>
  <c r="CM218" i="14"/>
  <c r="CV218" i="14"/>
  <c r="DF218" i="14"/>
  <c r="DO218" i="14"/>
  <c r="Q218" i="14"/>
  <c r="CN218" i="14"/>
  <c r="AA218" i="14"/>
  <c r="CX218" i="14"/>
  <c r="AL218" i="14"/>
  <c r="DG218" i="14"/>
  <c r="AU218" i="14"/>
  <c r="DP218" i="14"/>
  <c r="BD218" i="14"/>
  <c r="BM218" i="14"/>
  <c r="BV218" i="14"/>
  <c r="G218" i="14"/>
  <c r="CE218" i="14"/>
  <c r="C210" i="14"/>
  <c r="K210" i="14"/>
  <c r="S210" i="14"/>
  <c r="AA210" i="14"/>
  <c r="AI210" i="14"/>
  <c r="AQ210" i="14"/>
  <c r="AY210" i="14"/>
  <c r="BG210" i="14"/>
  <c r="BO210" i="14"/>
  <c r="BW210" i="14"/>
  <c r="CE210" i="14"/>
  <c r="CM210" i="14"/>
  <c r="CU210" i="14"/>
  <c r="DC210" i="14"/>
  <c r="DK210" i="14"/>
  <c r="DS210" i="14"/>
  <c r="D210" i="14"/>
  <c r="L210" i="14"/>
  <c r="T210" i="14"/>
  <c r="AB210" i="14"/>
  <c r="AJ210" i="14"/>
  <c r="AR210" i="14"/>
  <c r="AZ210" i="14"/>
  <c r="BH210" i="14"/>
  <c r="BP210" i="14"/>
  <c r="BX210" i="14"/>
  <c r="CF210" i="14"/>
  <c r="CN210" i="14"/>
  <c r="CV210" i="14"/>
  <c r="DD210" i="14"/>
  <c r="DL210" i="14"/>
  <c r="DT210" i="14"/>
  <c r="E210" i="14"/>
  <c r="M210" i="14"/>
  <c r="U210" i="14"/>
  <c r="AC210" i="14"/>
  <c r="AK210" i="14"/>
  <c r="AS210" i="14"/>
  <c r="BA210" i="14"/>
  <c r="BI210" i="14"/>
  <c r="BQ210" i="14"/>
  <c r="BY210" i="14"/>
  <c r="CG210" i="14"/>
  <c r="CO210" i="14"/>
  <c r="CW210" i="14"/>
  <c r="DE210" i="14"/>
  <c r="DM210" i="14"/>
  <c r="DU210" i="14"/>
  <c r="F210" i="14"/>
  <c r="N210" i="14"/>
  <c r="V210" i="14"/>
  <c r="AD210" i="14"/>
  <c r="AL210" i="14"/>
  <c r="AT210" i="14"/>
  <c r="BB210" i="14"/>
  <c r="BJ210" i="14"/>
  <c r="BR210" i="14"/>
  <c r="BZ210" i="14"/>
  <c r="CH210" i="14"/>
  <c r="CP210" i="14"/>
  <c r="CX210" i="14"/>
  <c r="DF210" i="14"/>
  <c r="DN210" i="14"/>
  <c r="DV210" i="14"/>
  <c r="G210" i="14"/>
  <c r="O210" i="14"/>
  <c r="W210" i="14"/>
  <c r="AE210" i="14"/>
  <c r="AM210" i="14"/>
  <c r="AU210" i="14"/>
  <c r="BC210" i="14"/>
  <c r="BK210" i="14"/>
  <c r="BS210" i="14"/>
  <c r="CA210" i="14"/>
  <c r="CI210" i="14"/>
  <c r="CQ210" i="14"/>
  <c r="CY210" i="14"/>
  <c r="DG210" i="14"/>
  <c r="DO210" i="14"/>
  <c r="I210" i="14"/>
  <c r="Q210" i="14"/>
  <c r="Y210" i="14"/>
  <c r="AG210" i="14"/>
  <c r="AO210" i="14"/>
  <c r="AW210" i="14"/>
  <c r="BE210" i="14"/>
  <c r="BM210" i="14"/>
  <c r="BU210" i="14"/>
  <c r="CC210" i="14"/>
  <c r="CK210" i="14"/>
  <c r="CS210" i="14"/>
  <c r="DA210" i="14"/>
  <c r="DI210" i="14"/>
  <c r="DQ210" i="14"/>
  <c r="J210" i="14"/>
  <c r="R210" i="14"/>
  <c r="Z210" i="14"/>
  <c r="AH210" i="14"/>
  <c r="AP210" i="14"/>
  <c r="AX210" i="14"/>
  <c r="BF210" i="14"/>
  <c r="BN210" i="14"/>
  <c r="BV210" i="14"/>
  <c r="CD210" i="14"/>
  <c r="CL210" i="14"/>
  <c r="CT210" i="14"/>
  <c r="DB210" i="14"/>
  <c r="DJ210" i="14"/>
  <c r="DR210" i="14"/>
  <c r="AV210" i="14"/>
  <c r="DH210" i="14"/>
  <c r="BD210" i="14"/>
  <c r="DP210" i="14"/>
  <c r="BL210" i="14"/>
  <c r="H210" i="14"/>
  <c r="BT210" i="14"/>
  <c r="P210" i="14"/>
  <c r="CB210" i="14"/>
  <c r="AF210" i="14"/>
  <c r="CR210" i="14"/>
  <c r="AN210" i="14"/>
  <c r="CZ210" i="14"/>
  <c r="X210" i="14"/>
  <c r="CJ210" i="14"/>
  <c r="G202" i="14"/>
  <c r="O202" i="14"/>
  <c r="W202" i="14"/>
  <c r="AE202" i="14"/>
  <c r="AM202" i="14"/>
  <c r="AU202" i="14"/>
  <c r="BC202" i="14"/>
  <c r="BK202" i="14"/>
  <c r="BS202" i="14"/>
  <c r="CA202" i="14"/>
  <c r="CI202" i="14"/>
  <c r="CQ202" i="14"/>
  <c r="CY202" i="14"/>
  <c r="DG202" i="14"/>
  <c r="DO202" i="14"/>
  <c r="H202" i="14"/>
  <c r="P202" i="14"/>
  <c r="X202" i="14"/>
  <c r="AF202" i="14"/>
  <c r="AN202" i="14"/>
  <c r="AV202" i="14"/>
  <c r="BD202" i="14"/>
  <c r="BL202" i="14"/>
  <c r="BT202" i="14"/>
  <c r="CB202" i="14"/>
  <c r="CJ202" i="14"/>
  <c r="CR202" i="14"/>
  <c r="CZ202" i="14"/>
  <c r="DH202" i="14"/>
  <c r="DP202" i="14"/>
  <c r="I202" i="14"/>
  <c r="Q202" i="14"/>
  <c r="Y202" i="14"/>
  <c r="AG202" i="14"/>
  <c r="AO202" i="14"/>
  <c r="AW202" i="14"/>
  <c r="BE202" i="14"/>
  <c r="BM202" i="14"/>
  <c r="BU202" i="14"/>
  <c r="CC202" i="14"/>
  <c r="CK202" i="14"/>
  <c r="CS202" i="14"/>
  <c r="DA202" i="14"/>
  <c r="DI202" i="14"/>
  <c r="DQ202" i="14"/>
  <c r="J202" i="14"/>
  <c r="R202" i="14"/>
  <c r="Z202" i="14"/>
  <c r="AH202" i="14"/>
  <c r="AP202" i="14"/>
  <c r="AX202" i="14"/>
  <c r="BF202" i="14"/>
  <c r="BN202" i="14"/>
  <c r="BV202" i="14"/>
  <c r="CD202" i="14"/>
  <c r="CL202" i="14"/>
  <c r="CT202" i="14"/>
  <c r="DB202" i="14"/>
  <c r="DJ202" i="14"/>
  <c r="DR202" i="14"/>
  <c r="F202" i="14"/>
  <c r="V202" i="14"/>
  <c r="AL202" i="14"/>
  <c r="BB202" i="14"/>
  <c r="BR202" i="14"/>
  <c r="CH202" i="14"/>
  <c r="CX202" i="14"/>
  <c r="DN202" i="14"/>
  <c r="K202" i="14"/>
  <c r="AA202" i="14"/>
  <c r="AQ202" i="14"/>
  <c r="BG202" i="14"/>
  <c r="BW202" i="14"/>
  <c r="CM202" i="14"/>
  <c r="DC202" i="14"/>
  <c r="DS202" i="14"/>
  <c r="L202" i="14"/>
  <c r="AB202" i="14"/>
  <c r="AR202" i="14"/>
  <c r="BH202" i="14"/>
  <c r="BX202" i="14"/>
  <c r="CN202" i="14"/>
  <c r="DD202" i="14"/>
  <c r="DT202" i="14"/>
  <c r="M202" i="14"/>
  <c r="AC202" i="14"/>
  <c r="AS202" i="14"/>
  <c r="BI202" i="14"/>
  <c r="BY202" i="14"/>
  <c r="CO202" i="14"/>
  <c r="DE202" i="14"/>
  <c r="DU202" i="14"/>
  <c r="N202" i="14"/>
  <c r="AD202" i="14"/>
  <c r="AT202" i="14"/>
  <c r="BJ202" i="14"/>
  <c r="BZ202" i="14"/>
  <c r="CP202" i="14"/>
  <c r="DF202" i="14"/>
  <c r="DV202" i="14"/>
  <c r="D202" i="14"/>
  <c r="T202" i="14"/>
  <c r="AJ202" i="14"/>
  <c r="AZ202" i="14"/>
  <c r="BP202" i="14"/>
  <c r="CF202" i="14"/>
  <c r="CV202" i="14"/>
  <c r="DL202" i="14"/>
  <c r="E202" i="14"/>
  <c r="U202" i="14"/>
  <c r="AK202" i="14"/>
  <c r="BA202" i="14"/>
  <c r="BQ202" i="14"/>
  <c r="CG202" i="14"/>
  <c r="CW202" i="14"/>
  <c r="DM202" i="14"/>
  <c r="S202" i="14"/>
  <c r="AI202" i="14"/>
  <c r="AY202" i="14"/>
  <c r="BO202" i="14"/>
  <c r="CE202" i="14"/>
  <c r="DK202" i="14"/>
  <c r="C202" i="14"/>
  <c r="CU202" i="14"/>
  <c r="H194" i="14"/>
  <c r="AE194" i="14"/>
  <c r="CQ194" i="14"/>
  <c r="AM194" i="14"/>
  <c r="CY194" i="14"/>
  <c r="AU194" i="14"/>
  <c r="DG194" i="14"/>
  <c r="BC194" i="14"/>
  <c r="DO194" i="14"/>
  <c r="BK194" i="14"/>
  <c r="G194" i="14"/>
  <c r="BS194" i="14"/>
  <c r="O194" i="14"/>
  <c r="CA194" i="14"/>
  <c r="W194" i="14"/>
  <c r="CI194" i="14"/>
  <c r="H186" i="14"/>
  <c r="G186" i="14"/>
  <c r="BS186" i="14"/>
  <c r="O186" i="14"/>
  <c r="CA186" i="14"/>
  <c r="W186" i="14"/>
  <c r="CI186" i="14"/>
  <c r="AE186" i="14"/>
  <c r="CQ186" i="14"/>
  <c r="AM186" i="14"/>
  <c r="CY186" i="14"/>
  <c r="AU186" i="14"/>
  <c r="DG186" i="14"/>
  <c r="BC186" i="14"/>
  <c r="DO186" i="14"/>
  <c r="BK186" i="14"/>
  <c r="T178" i="14"/>
  <c r="G178" i="14"/>
  <c r="AM178" i="14"/>
  <c r="BS178" i="14"/>
  <c r="CY178" i="14"/>
  <c r="W170" i="14"/>
  <c r="BK170" i="14"/>
  <c r="E162" i="14"/>
  <c r="BQ162" i="14"/>
  <c r="DL3" i="14"/>
  <c r="AZ3" i="14"/>
  <c r="DU236" i="14"/>
  <c r="DL236" i="14"/>
  <c r="DC236" i="14"/>
  <c r="CT236" i="14"/>
  <c r="CK236" i="14"/>
  <c r="CB236" i="14"/>
  <c r="BS236" i="14"/>
  <c r="BI236" i="14"/>
  <c r="AZ236" i="14"/>
  <c r="AQ236" i="14"/>
  <c r="AH236" i="14"/>
  <c r="Y236" i="14"/>
  <c r="P236" i="14"/>
  <c r="G236" i="14"/>
  <c r="DQ235" i="14"/>
  <c r="DH235" i="14"/>
  <c r="CY235" i="14"/>
  <c r="CP235" i="14"/>
  <c r="CG235" i="14"/>
  <c r="BX235" i="14"/>
  <c r="BO235" i="14"/>
  <c r="BE235" i="14"/>
  <c r="AV235" i="14"/>
  <c r="AM235" i="14"/>
  <c r="AD235" i="14"/>
  <c r="T235" i="14"/>
  <c r="G235" i="14"/>
  <c r="DM234" i="14"/>
  <c r="DB234" i="14"/>
  <c r="CN234" i="14"/>
  <c r="CB234" i="14"/>
  <c r="BO234" i="14"/>
  <c r="BA234" i="14"/>
  <c r="AP234" i="14"/>
  <c r="AB234" i="14"/>
  <c r="P234" i="14"/>
  <c r="C234" i="14"/>
  <c r="DI233" i="14"/>
  <c r="CX233" i="14"/>
  <c r="CJ233" i="14"/>
  <c r="BX233" i="14"/>
  <c r="BK233" i="14"/>
  <c r="AW233" i="14"/>
  <c r="AL233" i="14"/>
  <c r="X233" i="14"/>
  <c r="DS232" i="14"/>
  <c r="DE232" i="14"/>
  <c r="CN232" i="14"/>
  <c r="BQ232" i="14"/>
  <c r="AS232" i="14"/>
  <c r="M232" i="14"/>
  <c r="DA231" i="14"/>
  <c r="BU231" i="14"/>
  <c r="AO231" i="14"/>
  <c r="I231" i="14"/>
  <c r="CW230" i="14"/>
  <c r="BQ230" i="14"/>
  <c r="AK230" i="14"/>
  <c r="E230" i="14"/>
  <c r="CS229" i="14"/>
  <c r="BM229" i="14"/>
  <c r="AG229" i="14"/>
  <c r="DU228" i="14"/>
  <c r="CO228" i="14"/>
  <c r="BI228" i="14"/>
  <c r="AC228" i="14"/>
  <c r="DQ227" i="14"/>
  <c r="CE227" i="14"/>
  <c r="AO227" i="14"/>
  <c r="DM226" i="14"/>
  <c r="M226" i="14"/>
  <c r="DP223" i="14"/>
  <c r="BV221" i="14"/>
  <c r="H190" i="14"/>
  <c r="W190" i="14"/>
  <c r="CI190" i="14"/>
  <c r="AE190" i="14"/>
  <c r="CQ190" i="14"/>
  <c r="AM190" i="14"/>
  <c r="CY190" i="14"/>
  <c r="AU190" i="14"/>
  <c r="DG190" i="14"/>
  <c r="BC190" i="14"/>
  <c r="DO190" i="14"/>
  <c r="BK190" i="14"/>
  <c r="G190" i="14"/>
  <c r="BS190" i="14"/>
  <c r="O190" i="14"/>
  <c r="CA190" i="14"/>
  <c r="C197" i="14"/>
  <c r="K197" i="14"/>
  <c r="S197" i="14"/>
  <c r="AA197" i="14"/>
  <c r="AI197" i="14"/>
  <c r="AQ197" i="14"/>
  <c r="AY197" i="14"/>
  <c r="BG197" i="14"/>
  <c r="BO197" i="14"/>
  <c r="BW197" i="14"/>
  <c r="CE197" i="14"/>
  <c r="CM197" i="14"/>
  <c r="CU197" i="14"/>
  <c r="DC197" i="14"/>
  <c r="DK197" i="14"/>
  <c r="DS197" i="14"/>
  <c r="D197" i="14"/>
  <c r="L197" i="14"/>
  <c r="T197" i="14"/>
  <c r="AB197" i="14"/>
  <c r="AJ197" i="14"/>
  <c r="AR197" i="14"/>
  <c r="AZ197" i="14"/>
  <c r="BH197" i="14"/>
  <c r="BP197" i="14"/>
  <c r="BX197" i="14"/>
  <c r="CF197" i="14"/>
  <c r="CN197" i="14"/>
  <c r="CV197" i="14"/>
  <c r="DD197" i="14"/>
  <c r="DL197" i="14"/>
  <c r="DT197" i="14"/>
  <c r="E197" i="14"/>
  <c r="M197" i="14"/>
  <c r="U197" i="14"/>
  <c r="AC197" i="14"/>
  <c r="AK197" i="14"/>
  <c r="AS197" i="14"/>
  <c r="BA197" i="14"/>
  <c r="BI197" i="14"/>
  <c r="BQ197" i="14"/>
  <c r="BY197" i="14"/>
  <c r="CG197" i="14"/>
  <c r="CO197" i="14"/>
  <c r="CW197" i="14"/>
  <c r="DE197" i="14"/>
  <c r="DM197" i="14"/>
  <c r="DU197" i="14"/>
  <c r="F197" i="14"/>
  <c r="N197" i="14"/>
  <c r="V197" i="14"/>
  <c r="AD197" i="14"/>
  <c r="AL197" i="14"/>
  <c r="AT197" i="14"/>
  <c r="BB197" i="14"/>
  <c r="BJ197" i="14"/>
  <c r="BR197" i="14"/>
  <c r="BZ197" i="14"/>
  <c r="CH197" i="14"/>
  <c r="CP197" i="14"/>
  <c r="CX197" i="14"/>
  <c r="DF197" i="14"/>
  <c r="DN197" i="14"/>
  <c r="DV197" i="14"/>
  <c r="G197" i="14"/>
  <c r="O197" i="14"/>
  <c r="W197" i="14"/>
  <c r="AE197" i="14"/>
  <c r="AM197" i="14"/>
  <c r="AU197" i="14"/>
  <c r="BC197" i="14"/>
  <c r="BK197" i="14"/>
  <c r="BS197" i="14"/>
  <c r="CA197" i="14"/>
  <c r="CI197" i="14"/>
  <c r="CQ197" i="14"/>
  <c r="CY197" i="14"/>
  <c r="DG197" i="14"/>
  <c r="DO197" i="14"/>
  <c r="H197" i="14"/>
  <c r="P197" i="14"/>
  <c r="X197" i="14"/>
  <c r="AF197" i="14"/>
  <c r="AN197" i="14"/>
  <c r="AV197" i="14"/>
  <c r="BD197" i="14"/>
  <c r="BL197" i="14"/>
  <c r="BT197" i="14"/>
  <c r="CB197" i="14"/>
  <c r="CJ197" i="14"/>
  <c r="CR197" i="14"/>
  <c r="CZ197" i="14"/>
  <c r="DH197" i="14"/>
  <c r="DP197" i="14"/>
  <c r="I197" i="14"/>
  <c r="Q197" i="14"/>
  <c r="Y197" i="14"/>
  <c r="AG197" i="14"/>
  <c r="AO197" i="14"/>
  <c r="AW197" i="14"/>
  <c r="BE197" i="14"/>
  <c r="BM197" i="14"/>
  <c r="BU197" i="14"/>
  <c r="CC197" i="14"/>
  <c r="CK197" i="14"/>
  <c r="CS197" i="14"/>
  <c r="DA197" i="14"/>
  <c r="DI197" i="14"/>
  <c r="DQ197" i="14"/>
  <c r="J197" i="14"/>
  <c r="R197" i="14"/>
  <c r="Z197" i="14"/>
  <c r="AH197" i="14"/>
  <c r="AP197" i="14"/>
  <c r="AX197" i="14"/>
  <c r="BF197" i="14"/>
  <c r="BN197" i="14"/>
  <c r="BV197" i="14"/>
  <c r="CD197" i="14"/>
  <c r="CL197" i="14"/>
  <c r="CT197" i="14"/>
  <c r="DB197" i="14"/>
  <c r="DJ197" i="14"/>
  <c r="DR197" i="14"/>
  <c r="T230" i="14"/>
  <c r="J233" i="14"/>
  <c r="R233" i="14"/>
  <c r="Z233" i="14"/>
  <c r="AH233" i="14"/>
  <c r="AP233" i="14"/>
  <c r="AX233" i="14"/>
  <c r="BF233" i="14"/>
  <c r="BN233" i="14"/>
  <c r="BV233" i="14"/>
  <c r="CD233" i="14"/>
  <c r="CL233" i="14"/>
  <c r="CT233" i="14"/>
  <c r="DB233" i="14"/>
  <c r="DJ233" i="14"/>
  <c r="DR233" i="14"/>
  <c r="C233" i="14"/>
  <c r="K233" i="14"/>
  <c r="S233" i="14"/>
  <c r="AA233" i="14"/>
  <c r="AI233" i="14"/>
  <c r="AQ233" i="14"/>
  <c r="AY233" i="14"/>
  <c r="BG233" i="14"/>
  <c r="BO233" i="14"/>
  <c r="BW233" i="14"/>
  <c r="CE233" i="14"/>
  <c r="CM233" i="14"/>
  <c r="CU233" i="14"/>
  <c r="DC233" i="14"/>
  <c r="DK233" i="14"/>
  <c r="DS233" i="14"/>
  <c r="E233" i="14"/>
  <c r="M233" i="14"/>
  <c r="U233" i="14"/>
  <c r="AC233" i="14"/>
  <c r="AK233" i="14"/>
  <c r="AS233" i="14"/>
  <c r="BA233" i="14"/>
  <c r="BI233" i="14"/>
  <c r="BQ233" i="14"/>
  <c r="BY233" i="14"/>
  <c r="CG233" i="14"/>
  <c r="CO233" i="14"/>
  <c r="CW233" i="14"/>
  <c r="DE233" i="14"/>
  <c r="DM233" i="14"/>
  <c r="DU233" i="14"/>
  <c r="F225" i="14"/>
  <c r="N225" i="14"/>
  <c r="V225" i="14"/>
  <c r="AD225" i="14"/>
  <c r="AL225" i="14"/>
  <c r="AT225" i="14"/>
  <c r="BB225" i="14"/>
  <c r="BJ225" i="14"/>
  <c r="BR225" i="14"/>
  <c r="BZ225" i="14"/>
  <c r="CH225" i="14"/>
  <c r="CP225" i="14"/>
  <c r="CX225" i="14"/>
  <c r="DF225" i="14"/>
  <c r="DN225" i="14"/>
  <c r="DV225" i="14"/>
  <c r="G225" i="14"/>
  <c r="O225" i="14"/>
  <c r="W225" i="14"/>
  <c r="AE225" i="14"/>
  <c r="AM225" i="14"/>
  <c r="AU225" i="14"/>
  <c r="BC225" i="14"/>
  <c r="BK225" i="14"/>
  <c r="BS225" i="14"/>
  <c r="CA225" i="14"/>
  <c r="CI225" i="14"/>
  <c r="CQ225" i="14"/>
  <c r="CY225" i="14"/>
  <c r="DG225" i="14"/>
  <c r="DO225" i="14"/>
  <c r="H225" i="14"/>
  <c r="P225" i="14"/>
  <c r="X225" i="14"/>
  <c r="AF225" i="14"/>
  <c r="AN225" i="14"/>
  <c r="AV225" i="14"/>
  <c r="BD225" i="14"/>
  <c r="BL225" i="14"/>
  <c r="BT225" i="14"/>
  <c r="CB225" i="14"/>
  <c r="CJ225" i="14"/>
  <c r="CR225" i="14"/>
  <c r="CZ225" i="14"/>
  <c r="DH225" i="14"/>
  <c r="DP225" i="14"/>
  <c r="J225" i="14"/>
  <c r="R225" i="14"/>
  <c r="Z225" i="14"/>
  <c r="AH225" i="14"/>
  <c r="AP225" i="14"/>
  <c r="AX225" i="14"/>
  <c r="BF225" i="14"/>
  <c r="BN225" i="14"/>
  <c r="BV225" i="14"/>
  <c r="CD225" i="14"/>
  <c r="CL225" i="14"/>
  <c r="CT225" i="14"/>
  <c r="DB225" i="14"/>
  <c r="DJ225" i="14"/>
  <c r="DR225" i="14"/>
  <c r="C225" i="14"/>
  <c r="K225" i="14"/>
  <c r="S225" i="14"/>
  <c r="AA225" i="14"/>
  <c r="AI225" i="14"/>
  <c r="AQ225" i="14"/>
  <c r="AY225" i="14"/>
  <c r="BG225" i="14"/>
  <c r="BO225" i="14"/>
  <c r="BW225" i="14"/>
  <c r="CE225" i="14"/>
  <c r="CM225" i="14"/>
  <c r="CU225" i="14"/>
  <c r="DC225" i="14"/>
  <c r="DK225" i="14"/>
  <c r="DS225" i="14"/>
  <c r="D225" i="14"/>
  <c r="L225" i="14"/>
  <c r="T225" i="14"/>
  <c r="AB225" i="14"/>
  <c r="AJ225" i="14"/>
  <c r="AR225" i="14"/>
  <c r="AZ225" i="14"/>
  <c r="BH225" i="14"/>
  <c r="BP225" i="14"/>
  <c r="BX225" i="14"/>
  <c r="CF225" i="14"/>
  <c r="CN225" i="14"/>
  <c r="CV225" i="14"/>
  <c r="DD225" i="14"/>
  <c r="DL225" i="14"/>
  <c r="DT225" i="14"/>
  <c r="M225" i="14"/>
  <c r="AS225" i="14"/>
  <c r="BY225" i="14"/>
  <c r="DE225" i="14"/>
  <c r="Q225" i="14"/>
  <c r="AW225" i="14"/>
  <c r="CC225" i="14"/>
  <c r="DI225" i="14"/>
  <c r="U225" i="14"/>
  <c r="BA225" i="14"/>
  <c r="CG225" i="14"/>
  <c r="DM225" i="14"/>
  <c r="Y225" i="14"/>
  <c r="BE225" i="14"/>
  <c r="CK225" i="14"/>
  <c r="DQ225" i="14"/>
  <c r="AC225" i="14"/>
  <c r="BI225" i="14"/>
  <c r="CO225" i="14"/>
  <c r="DU225" i="14"/>
  <c r="AG225" i="14"/>
  <c r="BM225" i="14"/>
  <c r="CS225" i="14"/>
  <c r="H217" i="14"/>
  <c r="P217" i="14"/>
  <c r="X217" i="14"/>
  <c r="AF217" i="14"/>
  <c r="AN217" i="14"/>
  <c r="AV217" i="14"/>
  <c r="BD217" i="14"/>
  <c r="BL217" i="14"/>
  <c r="BT217" i="14"/>
  <c r="CB217" i="14"/>
  <c r="CJ217" i="14"/>
  <c r="CR217" i="14"/>
  <c r="CZ217" i="14"/>
  <c r="DH217" i="14"/>
  <c r="DP217" i="14"/>
  <c r="I217" i="14"/>
  <c r="Q217" i="14"/>
  <c r="Y217" i="14"/>
  <c r="AG217" i="14"/>
  <c r="AO217" i="14"/>
  <c r="AW217" i="14"/>
  <c r="BE217" i="14"/>
  <c r="BM217" i="14"/>
  <c r="BU217" i="14"/>
  <c r="CC217" i="14"/>
  <c r="CK217" i="14"/>
  <c r="CS217" i="14"/>
  <c r="DA217" i="14"/>
  <c r="DI217" i="14"/>
  <c r="DQ217" i="14"/>
  <c r="D217" i="14"/>
  <c r="N217" i="14"/>
  <c r="Z217" i="14"/>
  <c r="AJ217" i="14"/>
  <c r="AT217" i="14"/>
  <c r="BF217" i="14"/>
  <c r="BP217" i="14"/>
  <c r="BZ217" i="14"/>
  <c r="CL217" i="14"/>
  <c r="CV217" i="14"/>
  <c r="DF217" i="14"/>
  <c r="DR217" i="14"/>
  <c r="E217" i="14"/>
  <c r="O217" i="14"/>
  <c r="AA217" i="14"/>
  <c r="AK217" i="14"/>
  <c r="AU217" i="14"/>
  <c r="BG217" i="14"/>
  <c r="BQ217" i="14"/>
  <c r="CA217" i="14"/>
  <c r="CM217" i="14"/>
  <c r="CW217" i="14"/>
  <c r="DG217" i="14"/>
  <c r="DS217" i="14"/>
  <c r="F217" i="14"/>
  <c r="R217" i="14"/>
  <c r="AB217" i="14"/>
  <c r="AL217" i="14"/>
  <c r="AX217" i="14"/>
  <c r="BH217" i="14"/>
  <c r="BR217" i="14"/>
  <c r="CD217" i="14"/>
  <c r="CN217" i="14"/>
  <c r="CX217" i="14"/>
  <c r="DJ217" i="14"/>
  <c r="DT217" i="14"/>
  <c r="G217" i="14"/>
  <c r="S217" i="14"/>
  <c r="AC217" i="14"/>
  <c r="AM217" i="14"/>
  <c r="AY217" i="14"/>
  <c r="BI217" i="14"/>
  <c r="BS217" i="14"/>
  <c r="CE217" i="14"/>
  <c r="CO217" i="14"/>
  <c r="CY217" i="14"/>
  <c r="DK217" i="14"/>
  <c r="DU217" i="14"/>
  <c r="J217" i="14"/>
  <c r="T217" i="14"/>
  <c r="AD217" i="14"/>
  <c r="AP217" i="14"/>
  <c r="AZ217" i="14"/>
  <c r="BJ217" i="14"/>
  <c r="BV217" i="14"/>
  <c r="CF217" i="14"/>
  <c r="CP217" i="14"/>
  <c r="DB217" i="14"/>
  <c r="DL217" i="14"/>
  <c r="DV217" i="14"/>
  <c r="K217" i="14"/>
  <c r="U217" i="14"/>
  <c r="AE217" i="14"/>
  <c r="AQ217" i="14"/>
  <c r="BA217" i="14"/>
  <c r="BK217" i="14"/>
  <c r="BW217" i="14"/>
  <c r="CG217" i="14"/>
  <c r="CQ217" i="14"/>
  <c r="DC217" i="14"/>
  <c r="DM217" i="14"/>
  <c r="L217" i="14"/>
  <c r="V217" i="14"/>
  <c r="AH217" i="14"/>
  <c r="AR217" i="14"/>
  <c r="BB217" i="14"/>
  <c r="BN217" i="14"/>
  <c r="BX217" i="14"/>
  <c r="CH217" i="14"/>
  <c r="CT217" i="14"/>
  <c r="DD217" i="14"/>
  <c r="DN217" i="14"/>
  <c r="BC217" i="14"/>
  <c r="BO217" i="14"/>
  <c r="BY217" i="14"/>
  <c r="C217" i="14"/>
  <c r="CI217" i="14"/>
  <c r="M217" i="14"/>
  <c r="CU217" i="14"/>
  <c r="W217" i="14"/>
  <c r="DE217" i="14"/>
  <c r="AI217" i="14"/>
  <c r="DO217" i="14"/>
  <c r="AS217" i="14"/>
  <c r="G209" i="14"/>
  <c r="O209" i="14"/>
  <c r="W209" i="14"/>
  <c r="AE209" i="14"/>
  <c r="AM209" i="14"/>
  <c r="AU209" i="14"/>
  <c r="BC209" i="14"/>
  <c r="BK209" i="14"/>
  <c r="BS209" i="14"/>
  <c r="CA209" i="14"/>
  <c r="CI209" i="14"/>
  <c r="CQ209" i="14"/>
  <c r="CY209" i="14"/>
  <c r="DG209" i="14"/>
  <c r="DO209" i="14"/>
  <c r="H209" i="14"/>
  <c r="P209" i="14"/>
  <c r="X209" i="14"/>
  <c r="AF209" i="14"/>
  <c r="AN209" i="14"/>
  <c r="AV209" i="14"/>
  <c r="BD209" i="14"/>
  <c r="BL209" i="14"/>
  <c r="BT209" i="14"/>
  <c r="CB209" i="14"/>
  <c r="CJ209" i="14"/>
  <c r="CR209" i="14"/>
  <c r="CZ209" i="14"/>
  <c r="DH209" i="14"/>
  <c r="DP209" i="14"/>
  <c r="I209" i="14"/>
  <c r="Q209" i="14"/>
  <c r="Y209" i="14"/>
  <c r="AG209" i="14"/>
  <c r="AO209" i="14"/>
  <c r="AW209" i="14"/>
  <c r="BE209" i="14"/>
  <c r="BM209" i="14"/>
  <c r="BU209" i="14"/>
  <c r="CC209" i="14"/>
  <c r="CK209" i="14"/>
  <c r="CS209" i="14"/>
  <c r="DA209" i="14"/>
  <c r="DI209" i="14"/>
  <c r="DQ209" i="14"/>
  <c r="J209" i="14"/>
  <c r="R209" i="14"/>
  <c r="Z209" i="14"/>
  <c r="AH209" i="14"/>
  <c r="AP209" i="14"/>
  <c r="AX209" i="14"/>
  <c r="BF209" i="14"/>
  <c r="BN209" i="14"/>
  <c r="BV209" i="14"/>
  <c r="CD209" i="14"/>
  <c r="CL209" i="14"/>
  <c r="CT209" i="14"/>
  <c r="DB209" i="14"/>
  <c r="DJ209" i="14"/>
  <c r="DR209" i="14"/>
  <c r="C209" i="14"/>
  <c r="K209" i="14"/>
  <c r="S209" i="14"/>
  <c r="AA209" i="14"/>
  <c r="AI209" i="14"/>
  <c r="AQ209" i="14"/>
  <c r="AY209" i="14"/>
  <c r="BG209" i="14"/>
  <c r="BO209" i="14"/>
  <c r="BW209" i="14"/>
  <c r="CE209" i="14"/>
  <c r="CM209" i="14"/>
  <c r="CU209" i="14"/>
  <c r="DC209" i="14"/>
  <c r="DK209" i="14"/>
  <c r="DS209" i="14"/>
  <c r="E209" i="14"/>
  <c r="M209" i="14"/>
  <c r="U209" i="14"/>
  <c r="AC209" i="14"/>
  <c r="AK209" i="14"/>
  <c r="AS209" i="14"/>
  <c r="BA209" i="14"/>
  <c r="BI209" i="14"/>
  <c r="BQ209" i="14"/>
  <c r="BY209" i="14"/>
  <c r="CG209" i="14"/>
  <c r="CO209" i="14"/>
  <c r="CW209" i="14"/>
  <c r="DE209" i="14"/>
  <c r="DM209" i="14"/>
  <c r="DU209" i="14"/>
  <c r="F209" i="14"/>
  <c r="N209" i="14"/>
  <c r="V209" i="14"/>
  <c r="AD209" i="14"/>
  <c r="AL209" i="14"/>
  <c r="AT209" i="14"/>
  <c r="BB209" i="14"/>
  <c r="BJ209" i="14"/>
  <c r="BR209" i="14"/>
  <c r="BZ209" i="14"/>
  <c r="CH209" i="14"/>
  <c r="CP209" i="14"/>
  <c r="CX209" i="14"/>
  <c r="DF209" i="14"/>
  <c r="DN209" i="14"/>
  <c r="DV209" i="14"/>
  <c r="AR209" i="14"/>
  <c r="DD209" i="14"/>
  <c r="AZ209" i="14"/>
  <c r="DL209" i="14"/>
  <c r="BH209" i="14"/>
  <c r="DT209" i="14"/>
  <c r="D209" i="14"/>
  <c r="BP209" i="14"/>
  <c r="L209" i="14"/>
  <c r="BX209" i="14"/>
  <c r="AB209" i="14"/>
  <c r="CN209" i="14"/>
  <c r="AJ209" i="14"/>
  <c r="CV209" i="14"/>
  <c r="T209" i="14"/>
  <c r="CF209" i="14"/>
  <c r="C201" i="14"/>
  <c r="K201" i="14"/>
  <c r="S201" i="14"/>
  <c r="AA201" i="14"/>
  <c r="AI201" i="14"/>
  <c r="AQ201" i="14"/>
  <c r="AY201" i="14"/>
  <c r="BG201" i="14"/>
  <c r="BO201" i="14"/>
  <c r="BW201" i="14"/>
  <c r="CE201" i="14"/>
  <c r="CM201" i="14"/>
  <c r="CU201" i="14"/>
  <c r="DC201" i="14"/>
  <c r="DK201" i="14"/>
  <c r="DS201" i="14"/>
  <c r="D201" i="14"/>
  <c r="L201" i="14"/>
  <c r="T201" i="14"/>
  <c r="AB201" i="14"/>
  <c r="AJ201" i="14"/>
  <c r="AR201" i="14"/>
  <c r="AZ201" i="14"/>
  <c r="BH201" i="14"/>
  <c r="BP201" i="14"/>
  <c r="BX201" i="14"/>
  <c r="CF201" i="14"/>
  <c r="CN201" i="14"/>
  <c r="CV201" i="14"/>
  <c r="DD201" i="14"/>
  <c r="DL201" i="14"/>
  <c r="DT201" i="14"/>
  <c r="E201" i="14"/>
  <c r="M201" i="14"/>
  <c r="U201" i="14"/>
  <c r="AC201" i="14"/>
  <c r="AK201" i="14"/>
  <c r="AS201" i="14"/>
  <c r="BA201" i="14"/>
  <c r="BI201" i="14"/>
  <c r="BQ201" i="14"/>
  <c r="BY201" i="14"/>
  <c r="CG201" i="14"/>
  <c r="CO201" i="14"/>
  <c r="CW201" i="14"/>
  <c r="DE201" i="14"/>
  <c r="DM201" i="14"/>
  <c r="DU201" i="14"/>
  <c r="F201" i="14"/>
  <c r="N201" i="14"/>
  <c r="V201" i="14"/>
  <c r="AD201" i="14"/>
  <c r="AL201" i="14"/>
  <c r="AT201" i="14"/>
  <c r="BB201" i="14"/>
  <c r="BJ201" i="14"/>
  <c r="BR201" i="14"/>
  <c r="BZ201" i="14"/>
  <c r="CH201" i="14"/>
  <c r="CP201" i="14"/>
  <c r="CX201" i="14"/>
  <c r="DF201" i="14"/>
  <c r="DN201" i="14"/>
  <c r="DV201" i="14"/>
  <c r="G201" i="14"/>
  <c r="O201" i="14"/>
  <c r="W201" i="14"/>
  <c r="AE201" i="14"/>
  <c r="AM201" i="14"/>
  <c r="AU201" i="14"/>
  <c r="BC201" i="14"/>
  <c r="BK201" i="14"/>
  <c r="BS201" i="14"/>
  <c r="CA201" i="14"/>
  <c r="CI201" i="14"/>
  <c r="CQ201" i="14"/>
  <c r="CY201" i="14"/>
  <c r="H201" i="14"/>
  <c r="P201" i="14"/>
  <c r="X201" i="14"/>
  <c r="AF201" i="14"/>
  <c r="AN201" i="14"/>
  <c r="AV201" i="14"/>
  <c r="BD201" i="14"/>
  <c r="BL201" i="14"/>
  <c r="BT201" i="14"/>
  <c r="CB201" i="14"/>
  <c r="CJ201" i="14"/>
  <c r="CR201" i="14"/>
  <c r="I201" i="14"/>
  <c r="Q201" i="14"/>
  <c r="Y201" i="14"/>
  <c r="AG201" i="14"/>
  <c r="AO201" i="14"/>
  <c r="AW201" i="14"/>
  <c r="BE201" i="14"/>
  <c r="BM201" i="14"/>
  <c r="BF201" i="14"/>
  <c r="CS201" i="14"/>
  <c r="DJ201" i="14"/>
  <c r="BN201" i="14"/>
  <c r="CT201" i="14"/>
  <c r="DO201" i="14"/>
  <c r="J201" i="14"/>
  <c r="BU201" i="14"/>
  <c r="CZ201" i="14"/>
  <c r="DP201" i="14"/>
  <c r="R201" i="14"/>
  <c r="BV201" i="14"/>
  <c r="DA201" i="14"/>
  <c r="DQ201" i="14"/>
  <c r="Z201" i="14"/>
  <c r="CC201" i="14"/>
  <c r="DB201" i="14"/>
  <c r="DR201" i="14"/>
  <c r="AP201" i="14"/>
  <c r="CK201" i="14"/>
  <c r="DH201" i="14"/>
  <c r="AX201" i="14"/>
  <c r="CL201" i="14"/>
  <c r="DI201" i="14"/>
  <c r="AH201" i="14"/>
  <c r="DG201" i="14"/>
  <c r="CD201" i="14"/>
  <c r="D193" i="14"/>
  <c r="AA193" i="14"/>
  <c r="CM193" i="14"/>
  <c r="AI193" i="14"/>
  <c r="CU193" i="14"/>
  <c r="AQ193" i="14"/>
  <c r="DC193" i="14"/>
  <c r="AY193" i="14"/>
  <c r="DK193" i="14"/>
  <c r="BG193" i="14"/>
  <c r="DS193" i="14"/>
  <c r="C193" i="14"/>
  <c r="BO193" i="14"/>
  <c r="K193" i="14"/>
  <c r="BW193" i="14"/>
  <c r="S193" i="14"/>
  <c r="CE193" i="14"/>
  <c r="D185" i="14"/>
  <c r="C185" i="14"/>
  <c r="BO185" i="14"/>
  <c r="K185" i="14"/>
  <c r="BW185" i="14"/>
  <c r="S185" i="14"/>
  <c r="CE185" i="14"/>
  <c r="AA185" i="14"/>
  <c r="CM185" i="14"/>
  <c r="AI185" i="14"/>
  <c r="CU185" i="14"/>
  <c r="AQ185" i="14"/>
  <c r="DC185" i="14"/>
  <c r="AY185" i="14"/>
  <c r="DK185" i="14"/>
  <c r="BG185" i="14"/>
  <c r="DS185" i="14"/>
  <c r="K177" i="14"/>
  <c r="C177" i="14"/>
  <c r="AI177" i="14"/>
  <c r="BO177" i="14"/>
  <c r="CU177" i="14"/>
  <c r="K169" i="14"/>
  <c r="BG169" i="14"/>
  <c r="DS169" i="14"/>
  <c r="DD3" i="14"/>
  <c r="AR3" i="14"/>
  <c r="DT236" i="14"/>
  <c r="DK236" i="14"/>
  <c r="DB236" i="14"/>
  <c r="CS236" i="14"/>
  <c r="CJ236" i="14"/>
  <c r="CA236" i="14"/>
  <c r="BQ236" i="14"/>
  <c r="BH236" i="14"/>
  <c r="AY236" i="14"/>
  <c r="AP236" i="14"/>
  <c r="AG236" i="14"/>
  <c r="X236" i="14"/>
  <c r="O236" i="14"/>
  <c r="E236" i="14"/>
  <c r="DP235" i="14"/>
  <c r="DG235" i="14"/>
  <c r="CX235" i="14"/>
  <c r="CO235" i="14"/>
  <c r="CF235" i="14"/>
  <c r="BW235" i="14"/>
  <c r="BM235" i="14"/>
  <c r="BD235" i="14"/>
  <c r="AU235" i="14"/>
  <c r="AL235" i="14"/>
  <c r="AC235" i="14"/>
  <c r="Q235" i="14"/>
  <c r="F235" i="14"/>
  <c r="DL234" i="14"/>
  <c r="CZ234" i="14"/>
  <c r="CM234" i="14"/>
  <c r="BY234" i="14"/>
  <c r="BN234" i="14"/>
  <c r="AZ234" i="14"/>
  <c r="AN234" i="14"/>
  <c r="AA234" i="14"/>
  <c r="M234" i="14"/>
  <c r="DV233" i="14"/>
  <c r="DH233" i="14"/>
  <c r="CV233" i="14"/>
  <c r="CI233" i="14"/>
  <c r="BU233" i="14"/>
  <c r="BJ233" i="14"/>
  <c r="AV233" i="14"/>
  <c r="AJ233" i="14"/>
  <c r="W233" i="14"/>
  <c r="I233" i="14"/>
  <c r="DR232" i="14"/>
  <c r="DD232" i="14"/>
  <c r="CJ232" i="14"/>
  <c r="BP232" i="14"/>
  <c r="AR232" i="14"/>
  <c r="CZ231" i="14"/>
  <c r="BT231" i="14"/>
  <c r="AN231" i="14"/>
  <c r="H231" i="14"/>
  <c r="CV230" i="14"/>
  <c r="BP230" i="14"/>
  <c r="AJ230" i="14"/>
  <c r="D230" i="14"/>
  <c r="CR229" i="14"/>
  <c r="BL229" i="14"/>
  <c r="DT228" i="14"/>
  <c r="CN228" i="14"/>
  <c r="BH228" i="14"/>
  <c r="AB228" i="14"/>
  <c r="DO227" i="14"/>
  <c r="CD227" i="14"/>
  <c r="AM227" i="14"/>
  <c r="DK226" i="14"/>
  <c r="I226" i="14"/>
  <c r="E225" i="14"/>
  <c r="DK223" i="14"/>
  <c r="AZ221" i="14"/>
  <c r="E206" i="14"/>
  <c r="M206" i="14"/>
  <c r="U206" i="14"/>
  <c r="AC206" i="14"/>
  <c r="AK206" i="14"/>
  <c r="AS206" i="14"/>
  <c r="BA206" i="14"/>
  <c r="BI206" i="14"/>
  <c r="BQ206" i="14"/>
  <c r="BY206" i="14"/>
  <c r="CG206" i="14"/>
  <c r="CO206" i="14"/>
  <c r="CW206" i="14"/>
  <c r="DE206" i="14"/>
  <c r="DM206" i="14"/>
  <c r="DU206" i="14"/>
  <c r="F206" i="14"/>
  <c r="N206" i="14"/>
  <c r="V206" i="14"/>
  <c r="AD206" i="14"/>
  <c r="AL206" i="14"/>
  <c r="AT206" i="14"/>
  <c r="BB206" i="14"/>
  <c r="BJ206" i="14"/>
  <c r="BR206" i="14"/>
  <c r="BZ206" i="14"/>
  <c r="CH206" i="14"/>
  <c r="CP206" i="14"/>
  <c r="CX206" i="14"/>
  <c r="DF206" i="14"/>
  <c r="DN206" i="14"/>
  <c r="DV206" i="14"/>
  <c r="G206" i="14"/>
  <c r="O206" i="14"/>
  <c r="W206" i="14"/>
  <c r="AE206" i="14"/>
  <c r="AM206" i="14"/>
  <c r="AU206" i="14"/>
  <c r="BC206" i="14"/>
  <c r="BK206" i="14"/>
  <c r="BS206" i="14"/>
  <c r="CA206" i="14"/>
  <c r="CI206" i="14"/>
  <c r="CQ206" i="14"/>
  <c r="CY206" i="14"/>
  <c r="DG206" i="14"/>
  <c r="DO206" i="14"/>
  <c r="H206" i="14"/>
  <c r="P206" i="14"/>
  <c r="X206" i="14"/>
  <c r="AF206" i="14"/>
  <c r="AN206" i="14"/>
  <c r="AV206" i="14"/>
  <c r="BD206" i="14"/>
  <c r="BL206" i="14"/>
  <c r="BT206" i="14"/>
  <c r="CB206" i="14"/>
  <c r="CJ206" i="14"/>
  <c r="CR206" i="14"/>
  <c r="CZ206" i="14"/>
  <c r="DH206" i="14"/>
  <c r="DP206" i="14"/>
  <c r="I206" i="14"/>
  <c r="Q206" i="14"/>
  <c r="Y206" i="14"/>
  <c r="AG206" i="14"/>
  <c r="AO206" i="14"/>
  <c r="AW206" i="14"/>
  <c r="BE206" i="14"/>
  <c r="BM206" i="14"/>
  <c r="BU206" i="14"/>
  <c r="CC206" i="14"/>
  <c r="CK206" i="14"/>
  <c r="CS206" i="14"/>
  <c r="DA206" i="14"/>
  <c r="DI206" i="14"/>
  <c r="DQ206" i="14"/>
  <c r="D206" i="14"/>
  <c r="L206" i="14"/>
  <c r="T206" i="14"/>
  <c r="AB206" i="14"/>
  <c r="AJ206" i="14"/>
  <c r="AR206" i="14"/>
  <c r="AZ206" i="14"/>
  <c r="BH206" i="14"/>
  <c r="BP206" i="14"/>
  <c r="Z206" i="14"/>
  <c r="BF206" i="14"/>
  <c r="CE206" i="14"/>
  <c r="DB206" i="14"/>
  <c r="DT206" i="14"/>
  <c r="AA206" i="14"/>
  <c r="BG206" i="14"/>
  <c r="CF206" i="14"/>
  <c r="DC206" i="14"/>
  <c r="AH206" i="14"/>
  <c r="BN206" i="14"/>
  <c r="CL206" i="14"/>
  <c r="DD206" i="14"/>
  <c r="C206" i="14"/>
  <c r="AI206" i="14"/>
  <c r="BO206" i="14"/>
  <c r="CM206" i="14"/>
  <c r="DJ206" i="14"/>
  <c r="J206" i="14"/>
  <c r="AP206" i="14"/>
  <c r="BV206" i="14"/>
  <c r="CN206" i="14"/>
  <c r="DK206" i="14"/>
  <c r="R206" i="14"/>
  <c r="AX206" i="14"/>
  <c r="BX206" i="14"/>
  <c r="CU206" i="14"/>
  <c r="DR206" i="14"/>
  <c r="S206" i="14"/>
  <c r="AY206" i="14"/>
  <c r="CD206" i="14"/>
  <c r="CV206" i="14"/>
  <c r="DS206" i="14"/>
  <c r="BW206" i="14"/>
  <c r="CT206" i="14"/>
  <c r="DL206" i="14"/>
  <c r="K206" i="14"/>
  <c r="AQ206" i="14"/>
  <c r="L166" i="14"/>
  <c r="CP166" i="14"/>
  <c r="U166" i="14"/>
  <c r="DM230" i="14"/>
  <c r="CG230" i="14"/>
  <c r="BA230" i="14"/>
  <c r="U230" i="14"/>
  <c r="J229" i="14"/>
  <c r="R229" i="14"/>
  <c r="Z229" i="14"/>
  <c r="AH229" i="14"/>
  <c r="AP229" i="14"/>
  <c r="AX229" i="14"/>
  <c r="BF229" i="14"/>
  <c r="BN229" i="14"/>
  <c r="BV229" i="14"/>
  <c r="CD229" i="14"/>
  <c r="CL229" i="14"/>
  <c r="CT229" i="14"/>
  <c r="DB229" i="14"/>
  <c r="DJ229" i="14"/>
  <c r="DR229" i="14"/>
  <c r="C229" i="14"/>
  <c r="K229" i="14"/>
  <c r="S229" i="14"/>
  <c r="AA229" i="14"/>
  <c r="AI229" i="14"/>
  <c r="AQ229" i="14"/>
  <c r="AY229" i="14"/>
  <c r="BG229" i="14"/>
  <c r="BO229" i="14"/>
  <c r="BW229" i="14"/>
  <c r="CE229" i="14"/>
  <c r="CM229" i="14"/>
  <c r="CU229" i="14"/>
  <c r="DC229" i="14"/>
  <c r="DK229" i="14"/>
  <c r="DS229" i="14"/>
  <c r="D229" i="14"/>
  <c r="L229" i="14"/>
  <c r="T229" i="14"/>
  <c r="AB229" i="14"/>
  <c r="AJ229" i="14"/>
  <c r="AR229" i="14"/>
  <c r="AZ229" i="14"/>
  <c r="BH229" i="14"/>
  <c r="BP229" i="14"/>
  <c r="BX229" i="14"/>
  <c r="CF229" i="14"/>
  <c r="CN229" i="14"/>
  <c r="CV229" i="14"/>
  <c r="DD229" i="14"/>
  <c r="DL229" i="14"/>
  <c r="DT229" i="14"/>
  <c r="E229" i="14"/>
  <c r="M229" i="14"/>
  <c r="U229" i="14"/>
  <c r="AC229" i="14"/>
  <c r="AK229" i="14"/>
  <c r="AS229" i="14"/>
  <c r="BA229" i="14"/>
  <c r="BI229" i="14"/>
  <c r="BQ229" i="14"/>
  <c r="BY229" i="14"/>
  <c r="CG229" i="14"/>
  <c r="CO229" i="14"/>
  <c r="CW229" i="14"/>
  <c r="DE229" i="14"/>
  <c r="DM229" i="14"/>
  <c r="DU229" i="14"/>
  <c r="F229" i="14"/>
  <c r="N229" i="14"/>
  <c r="V229" i="14"/>
  <c r="AD229" i="14"/>
  <c r="AL229" i="14"/>
  <c r="AT229" i="14"/>
  <c r="BB229" i="14"/>
  <c r="BJ229" i="14"/>
  <c r="BR229" i="14"/>
  <c r="BZ229" i="14"/>
  <c r="CH229" i="14"/>
  <c r="CP229" i="14"/>
  <c r="CX229" i="14"/>
  <c r="DF229" i="14"/>
  <c r="DN229" i="14"/>
  <c r="DV229" i="14"/>
  <c r="G229" i="14"/>
  <c r="O229" i="14"/>
  <c r="W229" i="14"/>
  <c r="AE229" i="14"/>
  <c r="AM229" i="14"/>
  <c r="AU229" i="14"/>
  <c r="BC229" i="14"/>
  <c r="BK229" i="14"/>
  <c r="BS229" i="14"/>
  <c r="CA229" i="14"/>
  <c r="CI229" i="14"/>
  <c r="CQ229" i="14"/>
  <c r="CY229" i="14"/>
  <c r="DG229" i="14"/>
  <c r="DO229" i="14"/>
  <c r="CB229" i="14"/>
  <c r="F232" i="14"/>
  <c r="N232" i="14"/>
  <c r="V232" i="14"/>
  <c r="AD232" i="14"/>
  <c r="AL232" i="14"/>
  <c r="AT232" i="14"/>
  <c r="BB232" i="14"/>
  <c r="BJ232" i="14"/>
  <c r="BR232" i="14"/>
  <c r="BZ232" i="14"/>
  <c r="CH232" i="14"/>
  <c r="CP232" i="14"/>
  <c r="CX232" i="14"/>
  <c r="DF232" i="14"/>
  <c r="DN232" i="14"/>
  <c r="DV232" i="14"/>
  <c r="G232" i="14"/>
  <c r="O232" i="14"/>
  <c r="W232" i="14"/>
  <c r="AE232" i="14"/>
  <c r="AM232" i="14"/>
  <c r="AU232" i="14"/>
  <c r="BC232" i="14"/>
  <c r="BK232" i="14"/>
  <c r="BS232" i="14"/>
  <c r="CA232" i="14"/>
  <c r="CI232" i="14"/>
  <c r="CQ232" i="14"/>
  <c r="CY232" i="14"/>
  <c r="DG232" i="14"/>
  <c r="DO232" i="14"/>
  <c r="H232" i="14"/>
  <c r="P232" i="14"/>
  <c r="X232" i="14"/>
  <c r="AF232" i="14"/>
  <c r="AN232" i="14"/>
  <c r="AV232" i="14"/>
  <c r="I232" i="14"/>
  <c r="Q232" i="14"/>
  <c r="Y232" i="14"/>
  <c r="AG232" i="14"/>
  <c r="AO232" i="14"/>
  <c r="AW232" i="14"/>
  <c r="BE232" i="14"/>
  <c r="BM232" i="14"/>
  <c r="BU232" i="14"/>
  <c r="CC232" i="14"/>
  <c r="CK232" i="14"/>
  <c r="CS232" i="14"/>
  <c r="DA232" i="14"/>
  <c r="DI232" i="14"/>
  <c r="DQ232" i="14"/>
  <c r="J232" i="14"/>
  <c r="R232" i="14"/>
  <c r="Z232" i="14"/>
  <c r="AH232" i="14"/>
  <c r="AP232" i="14"/>
  <c r="AX232" i="14"/>
  <c r="BF232" i="14"/>
  <c r="BN232" i="14"/>
  <c r="BV232" i="14"/>
  <c r="CD232" i="14"/>
  <c r="CL232" i="14"/>
  <c r="CT232" i="14"/>
  <c r="C232" i="14"/>
  <c r="K232" i="14"/>
  <c r="S232" i="14"/>
  <c r="AA232" i="14"/>
  <c r="AI232" i="14"/>
  <c r="AQ232" i="14"/>
  <c r="AY232" i="14"/>
  <c r="BG232" i="14"/>
  <c r="BO232" i="14"/>
  <c r="BW232" i="14"/>
  <c r="CE232" i="14"/>
  <c r="CM232" i="14"/>
  <c r="CU232" i="14"/>
  <c r="DC232" i="14"/>
  <c r="I224" i="14"/>
  <c r="Q224" i="14"/>
  <c r="Y224" i="14"/>
  <c r="AG224" i="14"/>
  <c r="AO224" i="14"/>
  <c r="AW224" i="14"/>
  <c r="BE224" i="14"/>
  <c r="BM224" i="14"/>
  <c r="K224" i="14"/>
  <c r="T224" i="14"/>
  <c r="AC224" i="14"/>
  <c r="AL224" i="14"/>
  <c r="AU224" i="14"/>
  <c r="BD224" i="14"/>
  <c r="BN224" i="14"/>
  <c r="BV224" i="14"/>
  <c r="CD224" i="14"/>
  <c r="CL224" i="14"/>
  <c r="CT224" i="14"/>
  <c r="DB224" i="14"/>
  <c r="DJ224" i="14"/>
  <c r="DR224" i="14"/>
  <c r="C224" i="14"/>
  <c r="L224" i="14"/>
  <c r="U224" i="14"/>
  <c r="AD224" i="14"/>
  <c r="AM224" i="14"/>
  <c r="AV224" i="14"/>
  <c r="BF224" i="14"/>
  <c r="BO224" i="14"/>
  <c r="BW224" i="14"/>
  <c r="CE224" i="14"/>
  <c r="CM224" i="14"/>
  <c r="CU224" i="14"/>
  <c r="DC224" i="14"/>
  <c r="DK224" i="14"/>
  <c r="DS224" i="14"/>
  <c r="D224" i="14"/>
  <c r="M224" i="14"/>
  <c r="V224" i="14"/>
  <c r="AE224" i="14"/>
  <c r="AN224" i="14"/>
  <c r="AX224" i="14"/>
  <c r="BG224" i="14"/>
  <c r="BP224" i="14"/>
  <c r="BX224" i="14"/>
  <c r="CF224" i="14"/>
  <c r="CN224" i="14"/>
  <c r="CV224" i="14"/>
  <c r="DD224" i="14"/>
  <c r="DL224" i="14"/>
  <c r="DT224" i="14"/>
  <c r="F224" i="14"/>
  <c r="O224" i="14"/>
  <c r="X224" i="14"/>
  <c r="AH224" i="14"/>
  <c r="AQ224" i="14"/>
  <c r="AZ224" i="14"/>
  <c r="BI224" i="14"/>
  <c r="BR224" i="14"/>
  <c r="BZ224" i="14"/>
  <c r="CH224" i="14"/>
  <c r="CP224" i="14"/>
  <c r="CX224" i="14"/>
  <c r="DF224" i="14"/>
  <c r="DN224" i="14"/>
  <c r="DV224" i="14"/>
  <c r="G224" i="14"/>
  <c r="P224" i="14"/>
  <c r="Z224" i="14"/>
  <c r="AI224" i="14"/>
  <c r="AR224" i="14"/>
  <c r="BA224" i="14"/>
  <c r="BJ224" i="14"/>
  <c r="BS224" i="14"/>
  <c r="CA224" i="14"/>
  <c r="CI224" i="14"/>
  <c r="CQ224" i="14"/>
  <c r="CY224" i="14"/>
  <c r="DG224" i="14"/>
  <c r="DO224" i="14"/>
  <c r="H224" i="14"/>
  <c r="R224" i="14"/>
  <c r="AA224" i="14"/>
  <c r="AJ224" i="14"/>
  <c r="AS224" i="14"/>
  <c r="BB224" i="14"/>
  <c r="BK224" i="14"/>
  <c r="BT224" i="14"/>
  <c r="CB224" i="14"/>
  <c r="CJ224" i="14"/>
  <c r="CR224" i="14"/>
  <c r="CZ224" i="14"/>
  <c r="DH224" i="14"/>
  <c r="DP224" i="14"/>
  <c r="AK224" i="14"/>
  <c r="BU224" i="14"/>
  <c r="DA224" i="14"/>
  <c r="E224" i="14"/>
  <c r="AP224" i="14"/>
  <c r="BY224" i="14"/>
  <c r="DE224" i="14"/>
  <c r="J224" i="14"/>
  <c r="AT224" i="14"/>
  <c r="CC224" i="14"/>
  <c r="DI224" i="14"/>
  <c r="N224" i="14"/>
  <c r="AY224" i="14"/>
  <c r="CG224" i="14"/>
  <c r="DM224" i="14"/>
  <c r="S224" i="14"/>
  <c r="BC224" i="14"/>
  <c r="CK224" i="14"/>
  <c r="DQ224" i="14"/>
  <c r="W224" i="14"/>
  <c r="BH224" i="14"/>
  <c r="CO224" i="14"/>
  <c r="DU224" i="14"/>
  <c r="D216" i="14"/>
  <c r="L216" i="14"/>
  <c r="T216" i="14"/>
  <c r="AB216" i="14"/>
  <c r="AJ216" i="14"/>
  <c r="AR216" i="14"/>
  <c r="AZ216" i="14"/>
  <c r="BH216" i="14"/>
  <c r="BP216" i="14"/>
  <c r="BX216" i="14"/>
  <c r="CF216" i="14"/>
  <c r="CN216" i="14"/>
  <c r="CV216" i="14"/>
  <c r="DD216" i="14"/>
  <c r="DL216" i="14"/>
  <c r="DT216" i="14"/>
  <c r="E216" i="14"/>
  <c r="M216" i="14"/>
  <c r="U216" i="14"/>
  <c r="AC216" i="14"/>
  <c r="AK216" i="14"/>
  <c r="AS216" i="14"/>
  <c r="BA216" i="14"/>
  <c r="BI216" i="14"/>
  <c r="BQ216" i="14"/>
  <c r="BY216" i="14"/>
  <c r="CG216" i="14"/>
  <c r="CO216" i="14"/>
  <c r="CW216" i="14"/>
  <c r="DE216" i="14"/>
  <c r="DM216" i="14"/>
  <c r="DU216" i="14"/>
  <c r="F216" i="14"/>
  <c r="G216" i="14"/>
  <c r="O216" i="14"/>
  <c r="W216" i="14"/>
  <c r="AE216" i="14"/>
  <c r="AM216" i="14"/>
  <c r="AU216" i="14"/>
  <c r="BC216" i="14"/>
  <c r="BK216" i="14"/>
  <c r="BS216" i="14"/>
  <c r="CA216" i="14"/>
  <c r="CI216" i="14"/>
  <c r="CQ216" i="14"/>
  <c r="CY216" i="14"/>
  <c r="DG216" i="14"/>
  <c r="H216" i="14"/>
  <c r="P216" i="14"/>
  <c r="N216" i="14"/>
  <c r="AA216" i="14"/>
  <c r="AO216" i="14"/>
  <c r="BB216" i="14"/>
  <c r="BN216" i="14"/>
  <c r="CB216" i="14"/>
  <c r="CM216" i="14"/>
  <c r="DA216" i="14"/>
  <c r="DN216" i="14"/>
  <c r="Q216" i="14"/>
  <c r="AD216" i="14"/>
  <c r="AP216" i="14"/>
  <c r="BD216" i="14"/>
  <c r="BO216" i="14"/>
  <c r="CC216" i="14"/>
  <c r="CP216" i="14"/>
  <c r="DB216" i="14"/>
  <c r="DO216" i="14"/>
  <c r="R216" i="14"/>
  <c r="AF216" i="14"/>
  <c r="AQ216" i="14"/>
  <c r="BE216" i="14"/>
  <c r="BR216" i="14"/>
  <c r="CD216" i="14"/>
  <c r="CR216" i="14"/>
  <c r="DC216" i="14"/>
  <c r="DP216" i="14"/>
  <c r="S216" i="14"/>
  <c r="AG216" i="14"/>
  <c r="AT216" i="14"/>
  <c r="BF216" i="14"/>
  <c r="BT216" i="14"/>
  <c r="CE216" i="14"/>
  <c r="CS216" i="14"/>
  <c r="DF216" i="14"/>
  <c r="DQ216" i="14"/>
  <c r="C216" i="14"/>
  <c r="V216" i="14"/>
  <c r="AH216" i="14"/>
  <c r="AV216" i="14"/>
  <c r="BG216" i="14"/>
  <c r="BU216" i="14"/>
  <c r="CH216" i="14"/>
  <c r="CT216" i="14"/>
  <c r="DH216" i="14"/>
  <c r="DR216" i="14"/>
  <c r="I216" i="14"/>
  <c r="X216" i="14"/>
  <c r="AI216" i="14"/>
  <c r="AW216" i="14"/>
  <c r="BJ216" i="14"/>
  <c r="BV216" i="14"/>
  <c r="CJ216" i="14"/>
  <c r="CU216" i="14"/>
  <c r="DI216" i="14"/>
  <c r="DS216" i="14"/>
  <c r="J216" i="14"/>
  <c r="Y216" i="14"/>
  <c r="AL216" i="14"/>
  <c r="AX216" i="14"/>
  <c r="BL216" i="14"/>
  <c r="BW216" i="14"/>
  <c r="CK216" i="14"/>
  <c r="CX216" i="14"/>
  <c r="DJ216" i="14"/>
  <c r="DV216" i="14"/>
  <c r="CL216" i="14"/>
  <c r="CZ216" i="14"/>
  <c r="K216" i="14"/>
  <c r="DK216" i="14"/>
  <c r="Z216" i="14"/>
  <c r="AN216" i="14"/>
  <c r="AY216" i="14"/>
  <c r="BM216" i="14"/>
  <c r="BZ216" i="14"/>
  <c r="F208" i="14"/>
  <c r="N208" i="14"/>
  <c r="V208" i="14"/>
  <c r="AD208" i="14"/>
  <c r="AL208" i="14"/>
  <c r="I208" i="14"/>
  <c r="Q208" i="14"/>
  <c r="Y208" i="14"/>
  <c r="C208" i="14"/>
  <c r="M208" i="14"/>
  <c r="X208" i="14"/>
  <c r="AH208" i="14"/>
  <c r="AQ208" i="14"/>
  <c r="AY208" i="14"/>
  <c r="BG208" i="14"/>
  <c r="BO208" i="14"/>
  <c r="BW208" i="14"/>
  <c r="CE208" i="14"/>
  <c r="CM208" i="14"/>
  <c r="CU208" i="14"/>
  <c r="DC208" i="14"/>
  <c r="DK208" i="14"/>
  <c r="DS208" i="14"/>
  <c r="D208" i="14"/>
  <c r="O208" i="14"/>
  <c r="Z208" i="14"/>
  <c r="AI208" i="14"/>
  <c r="AR208" i="14"/>
  <c r="AZ208" i="14"/>
  <c r="BH208" i="14"/>
  <c r="BP208" i="14"/>
  <c r="BX208" i="14"/>
  <c r="CF208" i="14"/>
  <c r="CN208" i="14"/>
  <c r="CV208" i="14"/>
  <c r="DD208" i="14"/>
  <c r="DL208" i="14"/>
  <c r="DT208" i="14"/>
  <c r="E208" i="14"/>
  <c r="P208" i="14"/>
  <c r="AA208" i="14"/>
  <c r="AJ208" i="14"/>
  <c r="AS208" i="14"/>
  <c r="BA208" i="14"/>
  <c r="BI208" i="14"/>
  <c r="BQ208" i="14"/>
  <c r="BY208" i="14"/>
  <c r="CG208" i="14"/>
  <c r="CO208" i="14"/>
  <c r="CW208" i="14"/>
  <c r="DE208" i="14"/>
  <c r="DM208" i="14"/>
  <c r="DU208" i="14"/>
  <c r="G208" i="14"/>
  <c r="R208" i="14"/>
  <c r="AB208" i="14"/>
  <c r="AK208" i="14"/>
  <c r="AT208" i="14"/>
  <c r="BB208" i="14"/>
  <c r="BJ208" i="14"/>
  <c r="BR208" i="14"/>
  <c r="BZ208" i="14"/>
  <c r="CH208" i="14"/>
  <c r="CP208" i="14"/>
  <c r="CX208" i="14"/>
  <c r="DF208" i="14"/>
  <c r="DN208" i="14"/>
  <c r="DV208" i="14"/>
  <c r="H208" i="14"/>
  <c r="S208" i="14"/>
  <c r="AC208" i="14"/>
  <c r="AM208" i="14"/>
  <c r="AU208" i="14"/>
  <c r="BC208" i="14"/>
  <c r="BK208" i="14"/>
  <c r="BS208" i="14"/>
  <c r="CA208" i="14"/>
  <c r="CI208" i="14"/>
  <c r="CQ208" i="14"/>
  <c r="CY208" i="14"/>
  <c r="DG208" i="14"/>
  <c r="DO208" i="14"/>
  <c r="K208" i="14"/>
  <c r="U208" i="14"/>
  <c r="AF208" i="14"/>
  <c r="AO208" i="14"/>
  <c r="AW208" i="14"/>
  <c r="BE208" i="14"/>
  <c r="BM208" i="14"/>
  <c r="BU208" i="14"/>
  <c r="CC208" i="14"/>
  <c r="CK208" i="14"/>
  <c r="CS208" i="14"/>
  <c r="DA208" i="14"/>
  <c r="DI208" i="14"/>
  <c r="DQ208" i="14"/>
  <c r="L208" i="14"/>
  <c r="W208" i="14"/>
  <c r="AG208" i="14"/>
  <c r="AP208" i="14"/>
  <c r="AX208" i="14"/>
  <c r="BF208" i="14"/>
  <c r="BN208" i="14"/>
  <c r="BV208" i="14"/>
  <c r="CD208" i="14"/>
  <c r="CL208" i="14"/>
  <c r="CT208" i="14"/>
  <c r="DB208" i="14"/>
  <c r="DJ208" i="14"/>
  <c r="DR208" i="14"/>
  <c r="AN208" i="14"/>
  <c r="CZ208" i="14"/>
  <c r="AV208" i="14"/>
  <c r="DH208" i="14"/>
  <c r="BD208" i="14"/>
  <c r="DP208" i="14"/>
  <c r="BL208" i="14"/>
  <c r="BT208" i="14"/>
  <c r="T208" i="14"/>
  <c r="CJ208" i="14"/>
  <c r="AE208" i="14"/>
  <c r="CR208" i="14"/>
  <c r="J208" i="14"/>
  <c r="CB208" i="14"/>
  <c r="G200" i="14"/>
  <c r="O200" i="14"/>
  <c r="W200" i="14"/>
  <c r="AE200" i="14"/>
  <c r="AM200" i="14"/>
  <c r="AU200" i="14"/>
  <c r="BC200" i="14"/>
  <c r="BK200" i="14"/>
  <c r="BS200" i="14"/>
  <c r="CA200" i="14"/>
  <c r="CI200" i="14"/>
  <c r="CQ200" i="14"/>
  <c r="CY200" i="14"/>
  <c r="DG200" i="14"/>
  <c r="DO200" i="14"/>
  <c r="H200" i="14"/>
  <c r="P200" i="14"/>
  <c r="X200" i="14"/>
  <c r="AF200" i="14"/>
  <c r="AN200" i="14"/>
  <c r="AV200" i="14"/>
  <c r="BD200" i="14"/>
  <c r="BL200" i="14"/>
  <c r="BT200" i="14"/>
  <c r="CB200" i="14"/>
  <c r="CJ200" i="14"/>
  <c r="CR200" i="14"/>
  <c r="CZ200" i="14"/>
  <c r="DH200" i="14"/>
  <c r="DP200" i="14"/>
  <c r="I200" i="14"/>
  <c r="Q200" i="14"/>
  <c r="Y200" i="14"/>
  <c r="AG200" i="14"/>
  <c r="AO200" i="14"/>
  <c r="AW200" i="14"/>
  <c r="BE200" i="14"/>
  <c r="BM200" i="14"/>
  <c r="BU200" i="14"/>
  <c r="CC200" i="14"/>
  <c r="CK200" i="14"/>
  <c r="CS200" i="14"/>
  <c r="DA200" i="14"/>
  <c r="DI200" i="14"/>
  <c r="DQ200" i="14"/>
  <c r="J200" i="14"/>
  <c r="R200" i="14"/>
  <c r="Z200" i="14"/>
  <c r="AH200" i="14"/>
  <c r="AP200" i="14"/>
  <c r="AX200" i="14"/>
  <c r="BF200" i="14"/>
  <c r="BN200" i="14"/>
  <c r="BV200" i="14"/>
  <c r="CD200" i="14"/>
  <c r="CL200" i="14"/>
  <c r="CT200" i="14"/>
  <c r="DB200" i="14"/>
  <c r="DJ200" i="14"/>
  <c r="DR200" i="14"/>
  <c r="C200" i="14"/>
  <c r="K200" i="14"/>
  <c r="S200" i="14"/>
  <c r="AA200" i="14"/>
  <c r="AI200" i="14"/>
  <c r="AQ200" i="14"/>
  <c r="AY200" i="14"/>
  <c r="BG200" i="14"/>
  <c r="BO200" i="14"/>
  <c r="BW200" i="14"/>
  <c r="CE200" i="14"/>
  <c r="CM200" i="14"/>
  <c r="CU200" i="14"/>
  <c r="DC200" i="14"/>
  <c r="DK200" i="14"/>
  <c r="DS200" i="14"/>
  <c r="D200" i="14"/>
  <c r="L200" i="14"/>
  <c r="T200" i="14"/>
  <c r="AB200" i="14"/>
  <c r="AJ200" i="14"/>
  <c r="AR200" i="14"/>
  <c r="AZ200" i="14"/>
  <c r="BH200" i="14"/>
  <c r="BP200" i="14"/>
  <c r="BX200" i="14"/>
  <c r="CF200" i="14"/>
  <c r="CN200" i="14"/>
  <c r="CV200" i="14"/>
  <c r="DD200" i="14"/>
  <c r="DL200" i="14"/>
  <c r="DT200" i="14"/>
  <c r="E200" i="14"/>
  <c r="M200" i="14"/>
  <c r="U200" i="14"/>
  <c r="AC200" i="14"/>
  <c r="AK200" i="14"/>
  <c r="AS200" i="14"/>
  <c r="BA200" i="14"/>
  <c r="BI200" i="14"/>
  <c r="BQ200" i="14"/>
  <c r="BY200" i="14"/>
  <c r="CG200" i="14"/>
  <c r="CO200" i="14"/>
  <c r="CW200" i="14"/>
  <c r="DE200" i="14"/>
  <c r="DM200" i="14"/>
  <c r="DU200" i="14"/>
  <c r="BB200" i="14"/>
  <c r="DN200" i="14"/>
  <c r="BJ200" i="14"/>
  <c r="DV200" i="14"/>
  <c r="F200" i="14"/>
  <c r="BR200" i="14"/>
  <c r="N200" i="14"/>
  <c r="BZ200" i="14"/>
  <c r="V200" i="14"/>
  <c r="CH200" i="14"/>
  <c r="AL200" i="14"/>
  <c r="CX200" i="14"/>
  <c r="AT200" i="14"/>
  <c r="DF200" i="14"/>
  <c r="AD200" i="14"/>
  <c r="CP200" i="14"/>
  <c r="CV3" i="14"/>
  <c r="AJ3" i="14"/>
  <c r="DS236" i="14"/>
  <c r="DJ236" i="14"/>
  <c r="DA236" i="14"/>
  <c r="CR236" i="14"/>
  <c r="CI236" i="14"/>
  <c r="BY236" i="14"/>
  <c r="BP236" i="14"/>
  <c r="BG236" i="14"/>
  <c r="AX236" i="14"/>
  <c r="AO236" i="14"/>
  <c r="AF236" i="14"/>
  <c r="W236" i="14"/>
  <c r="M236" i="14"/>
  <c r="D236" i="14"/>
  <c r="DO235" i="14"/>
  <c r="DF235" i="14"/>
  <c r="CW235" i="14"/>
  <c r="CN235" i="14"/>
  <c r="CE235" i="14"/>
  <c r="BU235" i="14"/>
  <c r="BL235" i="14"/>
  <c r="BC235" i="14"/>
  <c r="AT235" i="14"/>
  <c r="AK235" i="14"/>
  <c r="AB235" i="14"/>
  <c r="P235" i="14"/>
  <c r="D235" i="14"/>
  <c r="DK234" i="14"/>
  <c r="CW234" i="14"/>
  <c r="CL234" i="14"/>
  <c r="BX234" i="14"/>
  <c r="BL234" i="14"/>
  <c r="AY234" i="14"/>
  <c r="AK234" i="14"/>
  <c r="Z234" i="14"/>
  <c r="L234" i="14"/>
  <c r="DT233" i="14"/>
  <c r="DG233" i="14"/>
  <c r="CS233" i="14"/>
  <c r="CH233" i="14"/>
  <c r="BT233" i="14"/>
  <c r="BH233" i="14"/>
  <c r="AU233" i="14"/>
  <c r="AG233" i="14"/>
  <c r="V233" i="14"/>
  <c r="H233" i="14"/>
  <c r="DP232" i="14"/>
  <c r="DB232" i="14"/>
  <c r="CG232" i="14"/>
  <c r="BL232" i="14"/>
  <c r="AK232" i="14"/>
  <c r="E232" i="14"/>
  <c r="CS231" i="14"/>
  <c r="BM231" i="14"/>
  <c r="DU230" i="14"/>
  <c r="CO230" i="14"/>
  <c r="BI230" i="14"/>
  <c r="AC230" i="14"/>
  <c r="DQ229" i="14"/>
  <c r="CK229" i="14"/>
  <c r="BE229" i="14"/>
  <c r="Y229" i="14"/>
  <c r="DM228" i="14"/>
  <c r="CG228" i="14"/>
  <c r="BA228" i="14"/>
  <c r="U228" i="14"/>
  <c r="DG227" i="14"/>
  <c r="BU227" i="14"/>
  <c r="AC227" i="14"/>
  <c r="CY226" i="14"/>
  <c r="DA225" i="14"/>
  <c r="CW224" i="14"/>
  <c r="DA219" i="14"/>
  <c r="D214" i="14"/>
  <c r="L214" i="14"/>
  <c r="T214" i="14"/>
  <c r="AB214" i="14"/>
  <c r="AJ214" i="14"/>
  <c r="AR214" i="14"/>
  <c r="AZ214" i="14"/>
  <c r="BH214" i="14"/>
  <c r="BP214" i="14"/>
  <c r="BX214" i="14"/>
  <c r="CF214" i="14"/>
  <c r="CN214" i="14"/>
  <c r="CV214" i="14"/>
  <c r="DD214" i="14"/>
  <c r="DL214" i="14"/>
  <c r="DT214" i="14"/>
  <c r="E214" i="14"/>
  <c r="M214" i="14"/>
  <c r="U214" i="14"/>
  <c r="AC214" i="14"/>
  <c r="AK214" i="14"/>
  <c r="AS214" i="14"/>
  <c r="BA214" i="14"/>
  <c r="BI214" i="14"/>
  <c r="BQ214" i="14"/>
  <c r="BY214" i="14"/>
  <c r="CG214" i="14"/>
  <c r="CO214" i="14"/>
  <c r="CW214" i="14"/>
  <c r="DE214" i="14"/>
  <c r="DM214" i="14"/>
  <c r="DU214" i="14"/>
  <c r="F214" i="14"/>
  <c r="N214" i="14"/>
  <c r="V214" i="14"/>
  <c r="AD214" i="14"/>
  <c r="AL214" i="14"/>
  <c r="AT214" i="14"/>
  <c r="BB214" i="14"/>
  <c r="BJ214" i="14"/>
  <c r="BR214" i="14"/>
  <c r="BZ214" i="14"/>
  <c r="CH214" i="14"/>
  <c r="CP214" i="14"/>
  <c r="CX214" i="14"/>
  <c r="DF214" i="14"/>
  <c r="DN214" i="14"/>
  <c r="DV214" i="14"/>
  <c r="G214" i="14"/>
  <c r="O214" i="14"/>
  <c r="W214" i="14"/>
  <c r="AE214" i="14"/>
  <c r="AM214" i="14"/>
  <c r="AU214" i="14"/>
  <c r="BC214" i="14"/>
  <c r="BK214" i="14"/>
  <c r="BS214" i="14"/>
  <c r="CA214" i="14"/>
  <c r="CI214" i="14"/>
  <c r="CQ214" i="14"/>
  <c r="CY214" i="14"/>
  <c r="DG214" i="14"/>
  <c r="DO214" i="14"/>
  <c r="H214" i="14"/>
  <c r="P214" i="14"/>
  <c r="X214" i="14"/>
  <c r="AF214" i="14"/>
  <c r="AN214" i="14"/>
  <c r="AV214" i="14"/>
  <c r="BD214" i="14"/>
  <c r="BL214" i="14"/>
  <c r="BT214" i="14"/>
  <c r="CB214" i="14"/>
  <c r="CJ214" i="14"/>
  <c r="CR214" i="14"/>
  <c r="CZ214" i="14"/>
  <c r="DH214" i="14"/>
  <c r="DP214" i="14"/>
  <c r="J214" i="14"/>
  <c r="R214" i="14"/>
  <c r="Z214" i="14"/>
  <c r="AH214" i="14"/>
  <c r="AP214" i="14"/>
  <c r="AX214" i="14"/>
  <c r="BF214" i="14"/>
  <c r="BN214" i="14"/>
  <c r="BV214" i="14"/>
  <c r="CD214" i="14"/>
  <c r="CL214" i="14"/>
  <c r="CT214" i="14"/>
  <c r="DB214" i="14"/>
  <c r="DJ214" i="14"/>
  <c r="DR214" i="14"/>
  <c r="C214" i="14"/>
  <c r="K214" i="14"/>
  <c r="S214" i="14"/>
  <c r="AA214" i="14"/>
  <c r="AI214" i="14"/>
  <c r="AQ214" i="14"/>
  <c r="AY214" i="14"/>
  <c r="BG214" i="14"/>
  <c r="BO214" i="14"/>
  <c r="BW214" i="14"/>
  <c r="CE214" i="14"/>
  <c r="CM214" i="14"/>
  <c r="CU214" i="14"/>
  <c r="DC214" i="14"/>
  <c r="DK214" i="14"/>
  <c r="DS214" i="14"/>
  <c r="I214" i="14"/>
  <c r="BU214" i="14"/>
  <c r="Q214" i="14"/>
  <c r="CC214" i="14"/>
  <c r="Y214" i="14"/>
  <c r="CK214" i="14"/>
  <c r="AG214" i="14"/>
  <c r="CS214" i="14"/>
  <c r="AO214" i="14"/>
  <c r="DA214" i="14"/>
  <c r="AW214" i="14"/>
  <c r="DI214" i="14"/>
  <c r="BE214" i="14"/>
  <c r="DQ214" i="14"/>
  <c r="BM214" i="14"/>
  <c r="G174" i="14"/>
  <c r="O174" i="14"/>
  <c r="CA174" i="14"/>
  <c r="H213" i="14"/>
  <c r="P213" i="14"/>
  <c r="X213" i="14"/>
  <c r="AF213" i="14"/>
  <c r="AN213" i="14"/>
  <c r="AV213" i="14"/>
  <c r="BD213" i="14"/>
  <c r="BL213" i="14"/>
  <c r="BT213" i="14"/>
  <c r="G213" i="14"/>
  <c r="Q213" i="14"/>
  <c r="Z213" i="14"/>
  <c r="AI213" i="14"/>
  <c r="AR213" i="14"/>
  <c r="BA213" i="14"/>
  <c r="BJ213" i="14"/>
  <c r="BS213" i="14"/>
  <c r="CB213" i="14"/>
  <c r="CJ213" i="14"/>
  <c r="CR213" i="14"/>
  <c r="CZ213" i="14"/>
  <c r="DH213" i="14"/>
  <c r="DP213" i="14"/>
  <c r="I213" i="14"/>
  <c r="R213" i="14"/>
  <c r="AA213" i="14"/>
  <c r="AJ213" i="14"/>
  <c r="AS213" i="14"/>
  <c r="BB213" i="14"/>
  <c r="BK213" i="14"/>
  <c r="BU213" i="14"/>
  <c r="CC213" i="14"/>
  <c r="CK213" i="14"/>
  <c r="CS213" i="14"/>
  <c r="DA213" i="14"/>
  <c r="DI213" i="14"/>
  <c r="DQ213" i="14"/>
  <c r="J213" i="14"/>
  <c r="S213" i="14"/>
  <c r="AB213" i="14"/>
  <c r="AK213" i="14"/>
  <c r="AT213" i="14"/>
  <c r="BC213" i="14"/>
  <c r="BM213" i="14"/>
  <c r="BV213" i="14"/>
  <c r="CD213" i="14"/>
  <c r="CL213" i="14"/>
  <c r="CT213" i="14"/>
  <c r="DB213" i="14"/>
  <c r="DJ213" i="14"/>
  <c r="DR213" i="14"/>
  <c r="K213" i="14"/>
  <c r="T213" i="14"/>
  <c r="AC213" i="14"/>
  <c r="AL213" i="14"/>
  <c r="AU213" i="14"/>
  <c r="BE213" i="14"/>
  <c r="BN213" i="14"/>
  <c r="BW213" i="14"/>
  <c r="CE213" i="14"/>
  <c r="CM213" i="14"/>
  <c r="CU213" i="14"/>
  <c r="DC213" i="14"/>
  <c r="DK213" i="14"/>
  <c r="DS213" i="14"/>
  <c r="C213" i="14"/>
  <c r="L213" i="14"/>
  <c r="U213" i="14"/>
  <c r="AD213" i="14"/>
  <c r="AM213" i="14"/>
  <c r="AW213" i="14"/>
  <c r="BF213" i="14"/>
  <c r="BO213" i="14"/>
  <c r="BX213" i="14"/>
  <c r="CF213" i="14"/>
  <c r="CN213" i="14"/>
  <c r="CV213" i="14"/>
  <c r="DD213" i="14"/>
  <c r="DL213" i="14"/>
  <c r="DT213" i="14"/>
  <c r="E213" i="14"/>
  <c r="N213" i="14"/>
  <c r="W213" i="14"/>
  <c r="AG213" i="14"/>
  <c r="AP213" i="14"/>
  <c r="AY213" i="14"/>
  <c r="BH213" i="14"/>
  <c r="BQ213" i="14"/>
  <c r="BZ213" i="14"/>
  <c r="CH213" i="14"/>
  <c r="CP213" i="14"/>
  <c r="CX213" i="14"/>
  <c r="DF213" i="14"/>
  <c r="DN213" i="14"/>
  <c r="DV213" i="14"/>
  <c r="F213" i="14"/>
  <c r="O213" i="14"/>
  <c r="Y213" i="14"/>
  <c r="AH213" i="14"/>
  <c r="AQ213" i="14"/>
  <c r="AZ213" i="14"/>
  <c r="BI213" i="14"/>
  <c r="BR213" i="14"/>
  <c r="CA213" i="14"/>
  <c r="CI213" i="14"/>
  <c r="CQ213" i="14"/>
  <c r="CY213" i="14"/>
  <c r="DG213" i="14"/>
  <c r="DO213" i="14"/>
  <c r="BP213" i="14"/>
  <c r="D213" i="14"/>
  <c r="BY213" i="14"/>
  <c r="M213" i="14"/>
  <c r="CG213" i="14"/>
  <c r="V213" i="14"/>
  <c r="CO213" i="14"/>
  <c r="AE213" i="14"/>
  <c r="CW213" i="14"/>
  <c r="AO213" i="14"/>
  <c r="DE213" i="14"/>
  <c r="AX213" i="14"/>
  <c r="DM213" i="14"/>
  <c r="BG213" i="14"/>
  <c r="DU213" i="14"/>
  <c r="E181" i="14"/>
  <c r="BT181" i="14"/>
  <c r="CD181" i="14"/>
  <c r="H181" i="14"/>
  <c r="CO181" i="14"/>
  <c r="R181" i="14"/>
  <c r="CZ181" i="14"/>
  <c r="AC181" i="14"/>
  <c r="DJ181" i="14"/>
  <c r="AN181" i="14"/>
  <c r="DU181" i="14"/>
  <c r="AX181" i="14"/>
  <c r="BI181" i="14"/>
  <c r="DL230" i="14"/>
  <c r="DH229" i="14"/>
  <c r="J231" i="14"/>
  <c r="R231" i="14"/>
  <c r="Z231" i="14"/>
  <c r="AH231" i="14"/>
  <c r="AP231" i="14"/>
  <c r="AX231" i="14"/>
  <c r="BF231" i="14"/>
  <c r="BN231" i="14"/>
  <c r="BV231" i="14"/>
  <c r="CD231" i="14"/>
  <c r="CL231" i="14"/>
  <c r="CT231" i="14"/>
  <c r="DB231" i="14"/>
  <c r="DJ231" i="14"/>
  <c r="DR231" i="14"/>
  <c r="C231" i="14"/>
  <c r="K231" i="14"/>
  <c r="S231" i="14"/>
  <c r="AA231" i="14"/>
  <c r="AI231" i="14"/>
  <c r="AQ231" i="14"/>
  <c r="AY231" i="14"/>
  <c r="BG231" i="14"/>
  <c r="BO231" i="14"/>
  <c r="BW231" i="14"/>
  <c r="CE231" i="14"/>
  <c r="CM231" i="14"/>
  <c r="CU231" i="14"/>
  <c r="DC231" i="14"/>
  <c r="DK231" i="14"/>
  <c r="DS231" i="14"/>
  <c r="D231" i="14"/>
  <c r="L231" i="14"/>
  <c r="T231" i="14"/>
  <c r="AB231" i="14"/>
  <c r="AJ231" i="14"/>
  <c r="AR231" i="14"/>
  <c r="AZ231" i="14"/>
  <c r="BH231" i="14"/>
  <c r="BP231" i="14"/>
  <c r="BX231" i="14"/>
  <c r="CF231" i="14"/>
  <c r="CN231" i="14"/>
  <c r="CV231" i="14"/>
  <c r="DD231" i="14"/>
  <c r="DL231" i="14"/>
  <c r="DT231" i="14"/>
  <c r="E231" i="14"/>
  <c r="M231" i="14"/>
  <c r="U231" i="14"/>
  <c r="AC231" i="14"/>
  <c r="AK231" i="14"/>
  <c r="AS231" i="14"/>
  <c r="BA231" i="14"/>
  <c r="BI231" i="14"/>
  <c r="BQ231" i="14"/>
  <c r="BY231" i="14"/>
  <c r="CG231" i="14"/>
  <c r="CO231" i="14"/>
  <c r="CW231" i="14"/>
  <c r="DE231" i="14"/>
  <c r="DM231" i="14"/>
  <c r="DU231" i="14"/>
  <c r="F231" i="14"/>
  <c r="N231" i="14"/>
  <c r="V231" i="14"/>
  <c r="AD231" i="14"/>
  <c r="AL231" i="14"/>
  <c r="AT231" i="14"/>
  <c r="BB231" i="14"/>
  <c r="BJ231" i="14"/>
  <c r="BR231" i="14"/>
  <c r="BZ231" i="14"/>
  <c r="CH231" i="14"/>
  <c r="CP231" i="14"/>
  <c r="CX231" i="14"/>
  <c r="DF231" i="14"/>
  <c r="DN231" i="14"/>
  <c r="DV231" i="14"/>
  <c r="G231" i="14"/>
  <c r="O231" i="14"/>
  <c r="W231" i="14"/>
  <c r="AE231" i="14"/>
  <c r="AM231" i="14"/>
  <c r="AU231" i="14"/>
  <c r="BC231" i="14"/>
  <c r="BK231" i="14"/>
  <c r="BS231" i="14"/>
  <c r="CA231" i="14"/>
  <c r="CI231" i="14"/>
  <c r="CQ231" i="14"/>
  <c r="CY231" i="14"/>
  <c r="DG231" i="14"/>
  <c r="DO231" i="14"/>
  <c r="E223" i="14"/>
  <c r="M223" i="14"/>
  <c r="U223" i="14"/>
  <c r="AC223" i="14"/>
  <c r="AK223" i="14"/>
  <c r="AS223" i="14"/>
  <c r="BA223" i="14"/>
  <c r="BI223" i="14"/>
  <c r="BQ223" i="14"/>
  <c r="BY223" i="14"/>
  <c r="CG223" i="14"/>
  <c r="CO223" i="14"/>
  <c r="CW223" i="14"/>
  <c r="DE223" i="14"/>
  <c r="DM223" i="14"/>
  <c r="DU223" i="14"/>
  <c r="G223" i="14"/>
  <c r="P223" i="14"/>
  <c r="Y223" i="14"/>
  <c r="AH223" i="14"/>
  <c r="AQ223" i="14"/>
  <c r="AZ223" i="14"/>
  <c r="BJ223" i="14"/>
  <c r="BS223" i="14"/>
  <c r="CB223" i="14"/>
  <c r="CK223" i="14"/>
  <c r="CT223" i="14"/>
  <c r="DC223" i="14"/>
  <c r="DL223" i="14"/>
  <c r="DV223" i="14"/>
  <c r="H223" i="14"/>
  <c r="Q223" i="14"/>
  <c r="Z223" i="14"/>
  <c r="AI223" i="14"/>
  <c r="AR223" i="14"/>
  <c r="BB223" i="14"/>
  <c r="BK223" i="14"/>
  <c r="BT223" i="14"/>
  <c r="CC223" i="14"/>
  <c r="CL223" i="14"/>
  <c r="CU223" i="14"/>
  <c r="DD223" i="14"/>
  <c r="DN223" i="14"/>
  <c r="I223" i="14"/>
  <c r="R223" i="14"/>
  <c r="AA223" i="14"/>
  <c r="AJ223" i="14"/>
  <c r="AT223" i="14"/>
  <c r="BC223" i="14"/>
  <c r="BL223" i="14"/>
  <c r="BU223" i="14"/>
  <c r="CD223" i="14"/>
  <c r="CM223" i="14"/>
  <c r="CV223" i="14"/>
  <c r="DF223" i="14"/>
  <c r="DO223" i="14"/>
  <c r="J223" i="14"/>
  <c r="S223" i="14"/>
  <c r="AB223" i="14"/>
  <c r="AL223" i="14"/>
  <c r="AU223" i="14"/>
  <c r="BD223" i="14"/>
  <c r="BM223" i="14"/>
  <c r="K223" i="14"/>
  <c r="T223" i="14"/>
  <c r="AD223" i="14"/>
  <c r="AM223" i="14"/>
  <c r="AV223" i="14"/>
  <c r="BE223" i="14"/>
  <c r="BN223" i="14"/>
  <c r="BW223" i="14"/>
  <c r="CF223" i="14"/>
  <c r="CP223" i="14"/>
  <c r="CY223" i="14"/>
  <c r="DH223" i="14"/>
  <c r="DQ223" i="14"/>
  <c r="C223" i="14"/>
  <c r="L223" i="14"/>
  <c r="V223" i="14"/>
  <c r="AE223" i="14"/>
  <c r="AN223" i="14"/>
  <c r="AW223" i="14"/>
  <c r="BF223" i="14"/>
  <c r="BO223" i="14"/>
  <c r="BX223" i="14"/>
  <c r="CH223" i="14"/>
  <c r="CQ223" i="14"/>
  <c r="CZ223" i="14"/>
  <c r="DI223" i="14"/>
  <c r="DR223" i="14"/>
  <c r="D223" i="14"/>
  <c r="N223" i="14"/>
  <c r="W223" i="14"/>
  <c r="AF223" i="14"/>
  <c r="AO223" i="14"/>
  <c r="AX223" i="14"/>
  <c r="BG223" i="14"/>
  <c r="BP223" i="14"/>
  <c r="BZ223" i="14"/>
  <c r="CI223" i="14"/>
  <c r="CR223" i="14"/>
  <c r="DA223" i="14"/>
  <c r="DJ223" i="14"/>
  <c r="DS223" i="14"/>
  <c r="AG223" i="14"/>
  <c r="CJ223" i="14"/>
  <c r="DT223" i="14"/>
  <c r="AP223" i="14"/>
  <c r="CN223" i="14"/>
  <c r="AY223" i="14"/>
  <c r="CS223" i="14"/>
  <c r="BH223" i="14"/>
  <c r="CX223" i="14"/>
  <c r="BR223" i="14"/>
  <c r="DB223" i="14"/>
  <c r="F223" i="14"/>
  <c r="BV223" i="14"/>
  <c r="DG223" i="14"/>
  <c r="H215" i="14"/>
  <c r="P215" i="14"/>
  <c r="X215" i="14"/>
  <c r="AF215" i="14"/>
  <c r="AN215" i="14"/>
  <c r="AV215" i="14"/>
  <c r="BD215" i="14"/>
  <c r="BL215" i="14"/>
  <c r="BT215" i="14"/>
  <c r="CB215" i="14"/>
  <c r="CJ215" i="14"/>
  <c r="CR215" i="14"/>
  <c r="CZ215" i="14"/>
  <c r="DH215" i="14"/>
  <c r="DP215" i="14"/>
  <c r="I215" i="14"/>
  <c r="Q215" i="14"/>
  <c r="Y215" i="14"/>
  <c r="AG215" i="14"/>
  <c r="AO215" i="14"/>
  <c r="AW215" i="14"/>
  <c r="BE215" i="14"/>
  <c r="BM215" i="14"/>
  <c r="BU215" i="14"/>
  <c r="CC215" i="14"/>
  <c r="CK215" i="14"/>
  <c r="CS215" i="14"/>
  <c r="DA215" i="14"/>
  <c r="DI215" i="14"/>
  <c r="DQ215" i="14"/>
  <c r="J215" i="14"/>
  <c r="R215" i="14"/>
  <c r="Z215" i="14"/>
  <c r="AH215" i="14"/>
  <c r="AP215" i="14"/>
  <c r="AX215" i="14"/>
  <c r="BF215" i="14"/>
  <c r="BN215" i="14"/>
  <c r="BV215" i="14"/>
  <c r="CD215" i="14"/>
  <c r="CL215" i="14"/>
  <c r="CT215" i="14"/>
  <c r="DB215" i="14"/>
  <c r="DJ215" i="14"/>
  <c r="DR215" i="14"/>
  <c r="C215" i="14"/>
  <c r="K215" i="14"/>
  <c r="S215" i="14"/>
  <c r="AA215" i="14"/>
  <c r="AI215" i="14"/>
  <c r="AQ215" i="14"/>
  <c r="AY215" i="14"/>
  <c r="BG215" i="14"/>
  <c r="BO215" i="14"/>
  <c r="BW215" i="14"/>
  <c r="CE215" i="14"/>
  <c r="CM215" i="14"/>
  <c r="CU215" i="14"/>
  <c r="DC215" i="14"/>
  <c r="DK215" i="14"/>
  <c r="DS215" i="14"/>
  <c r="D215" i="14"/>
  <c r="L215" i="14"/>
  <c r="T215" i="14"/>
  <c r="AB215" i="14"/>
  <c r="AJ215" i="14"/>
  <c r="AR215" i="14"/>
  <c r="AZ215" i="14"/>
  <c r="BH215" i="14"/>
  <c r="BP215" i="14"/>
  <c r="BX215" i="14"/>
  <c r="CF215" i="14"/>
  <c r="CN215" i="14"/>
  <c r="CV215" i="14"/>
  <c r="DD215" i="14"/>
  <c r="DL215" i="14"/>
  <c r="DT215" i="14"/>
  <c r="F215" i="14"/>
  <c r="N215" i="14"/>
  <c r="V215" i="14"/>
  <c r="AD215" i="14"/>
  <c r="AL215" i="14"/>
  <c r="AT215" i="14"/>
  <c r="BB215" i="14"/>
  <c r="BJ215" i="14"/>
  <c r="BR215" i="14"/>
  <c r="BZ215" i="14"/>
  <c r="CH215" i="14"/>
  <c r="CP215" i="14"/>
  <c r="G215" i="14"/>
  <c r="O215" i="14"/>
  <c r="W215" i="14"/>
  <c r="AE215" i="14"/>
  <c r="AM215" i="14"/>
  <c r="AU215" i="14"/>
  <c r="M215" i="14"/>
  <c r="BK215" i="14"/>
  <c r="CQ215" i="14"/>
  <c r="DN215" i="14"/>
  <c r="U215" i="14"/>
  <c r="BQ215" i="14"/>
  <c r="CW215" i="14"/>
  <c r="DO215" i="14"/>
  <c r="AC215" i="14"/>
  <c r="BS215" i="14"/>
  <c r="CX215" i="14"/>
  <c r="DU215" i="14"/>
  <c r="AK215" i="14"/>
  <c r="BY215" i="14"/>
  <c r="CY215" i="14"/>
  <c r="DV215" i="14"/>
  <c r="AS215" i="14"/>
  <c r="CA215" i="14"/>
  <c r="DE215" i="14"/>
  <c r="BA215" i="14"/>
  <c r="CG215" i="14"/>
  <c r="DF215" i="14"/>
  <c r="BC215" i="14"/>
  <c r="CI215" i="14"/>
  <c r="DG215" i="14"/>
  <c r="CO215" i="14"/>
  <c r="DM215" i="14"/>
  <c r="E215" i="14"/>
  <c r="BI215" i="14"/>
  <c r="I207" i="14"/>
  <c r="Q207" i="14"/>
  <c r="Y207" i="14"/>
  <c r="AG207" i="14"/>
  <c r="AO207" i="14"/>
  <c r="AW207" i="14"/>
  <c r="J207" i="14"/>
  <c r="R207" i="14"/>
  <c r="Z207" i="14"/>
  <c r="AH207" i="14"/>
  <c r="AP207" i="14"/>
  <c r="AX207" i="14"/>
  <c r="BF207" i="14"/>
  <c r="BN207" i="14"/>
  <c r="BV207" i="14"/>
  <c r="CD207" i="14"/>
  <c r="CL207" i="14"/>
  <c r="CT207" i="14"/>
  <c r="DB207" i="14"/>
  <c r="DJ207" i="14"/>
  <c r="DR207" i="14"/>
  <c r="C207" i="14"/>
  <c r="K207" i="14"/>
  <c r="S207" i="14"/>
  <c r="AA207" i="14"/>
  <c r="AI207" i="14"/>
  <c r="AQ207" i="14"/>
  <c r="D207" i="14"/>
  <c r="L207" i="14"/>
  <c r="E207" i="14"/>
  <c r="M207" i="14"/>
  <c r="U207" i="14"/>
  <c r="AC207" i="14"/>
  <c r="AK207" i="14"/>
  <c r="AS207" i="14"/>
  <c r="BA207" i="14"/>
  <c r="BI207" i="14"/>
  <c r="BQ207" i="14"/>
  <c r="BY207" i="14"/>
  <c r="CG207" i="14"/>
  <c r="CO207" i="14"/>
  <c r="CW207" i="14"/>
  <c r="DE207" i="14"/>
  <c r="DM207" i="14"/>
  <c r="DU207" i="14"/>
  <c r="V207" i="14"/>
  <c r="AL207" i="14"/>
  <c r="AZ207" i="14"/>
  <c r="BK207" i="14"/>
  <c r="BU207" i="14"/>
  <c r="CF207" i="14"/>
  <c r="CQ207" i="14"/>
  <c r="DA207" i="14"/>
  <c r="DL207" i="14"/>
  <c r="F207" i="14"/>
  <c r="W207" i="14"/>
  <c r="AM207" i="14"/>
  <c r="BB207" i="14"/>
  <c r="BL207" i="14"/>
  <c r="BW207" i="14"/>
  <c r="CH207" i="14"/>
  <c r="CR207" i="14"/>
  <c r="DC207" i="14"/>
  <c r="DN207" i="14"/>
  <c r="G207" i="14"/>
  <c r="X207" i="14"/>
  <c r="AN207" i="14"/>
  <c r="BC207" i="14"/>
  <c r="BM207" i="14"/>
  <c r="BX207" i="14"/>
  <c r="CI207" i="14"/>
  <c r="CS207" i="14"/>
  <c r="DD207" i="14"/>
  <c r="DO207" i="14"/>
  <c r="H207" i="14"/>
  <c r="AB207" i="14"/>
  <c r="AR207" i="14"/>
  <c r="BD207" i="14"/>
  <c r="BO207" i="14"/>
  <c r="BZ207" i="14"/>
  <c r="CJ207" i="14"/>
  <c r="CU207" i="14"/>
  <c r="DF207" i="14"/>
  <c r="DP207" i="14"/>
  <c r="N207" i="14"/>
  <c r="AD207" i="14"/>
  <c r="AT207" i="14"/>
  <c r="BE207" i="14"/>
  <c r="BP207" i="14"/>
  <c r="CA207" i="14"/>
  <c r="CK207" i="14"/>
  <c r="CV207" i="14"/>
  <c r="DG207" i="14"/>
  <c r="DQ207" i="14"/>
  <c r="P207" i="14"/>
  <c r="AF207" i="14"/>
  <c r="AV207" i="14"/>
  <c r="BH207" i="14"/>
  <c r="BS207" i="14"/>
  <c r="CC207" i="14"/>
  <c r="CN207" i="14"/>
  <c r="CY207" i="14"/>
  <c r="DI207" i="14"/>
  <c r="DT207" i="14"/>
  <c r="T207" i="14"/>
  <c r="AJ207" i="14"/>
  <c r="AY207" i="14"/>
  <c r="BJ207" i="14"/>
  <c r="BT207" i="14"/>
  <c r="CE207" i="14"/>
  <c r="CP207" i="14"/>
  <c r="CZ207" i="14"/>
  <c r="DK207" i="14"/>
  <c r="DV207" i="14"/>
  <c r="CB207" i="14"/>
  <c r="CM207" i="14"/>
  <c r="CX207" i="14"/>
  <c r="O207" i="14"/>
  <c r="DH207" i="14"/>
  <c r="AE207" i="14"/>
  <c r="DS207" i="14"/>
  <c r="BG207" i="14"/>
  <c r="BR207" i="14"/>
  <c r="AU207" i="14"/>
  <c r="D199" i="14"/>
  <c r="L199" i="14"/>
  <c r="T199" i="14"/>
  <c r="AB199" i="14"/>
  <c r="AJ199" i="14"/>
  <c r="AR199" i="14"/>
  <c r="AZ199" i="14"/>
  <c r="BH199" i="14"/>
  <c r="C199" i="14"/>
  <c r="M199" i="14"/>
  <c r="V199" i="14"/>
  <c r="AE199" i="14"/>
  <c r="AN199" i="14"/>
  <c r="AW199" i="14"/>
  <c r="BF199" i="14"/>
  <c r="BO199" i="14"/>
  <c r="BW199" i="14"/>
  <c r="CE199" i="14"/>
  <c r="CM199" i="14"/>
  <c r="CU199" i="14"/>
  <c r="DC199" i="14"/>
  <c r="DK199" i="14"/>
  <c r="DS199" i="14"/>
  <c r="E199" i="14"/>
  <c r="N199" i="14"/>
  <c r="W199" i="14"/>
  <c r="AF199" i="14"/>
  <c r="AO199" i="14"/>
  <c r="AX199" i="14"/>
  <c r="BG199" i="14"/>
  <c r="BP199" i="14"/>
  <c r="BX199" i="14"/>
  <c r="CF199" i="14"/>
  <c r="CN199" i="14"/>
  <c r="CV199" i="14"/>
  <c r="DD199" i="14"/>
  <c r="DL199" i="14"/>
  <c r="DT199" i="14"/>
  <c r="F199" i="14"/>
  <c r="O199" i="14"/>
  <c r="X199" i="14"/>
  <c r="AG199" i="14"/>
  <c r="AP199" i="14"/>
  <c r="AY199" i="14"/>
  <c r="BI199" i="14"/>
  <c r="BQ199" i="14"/>
  <c r="BY199" i="14"/>
  <c r="CG199" i="14"/>
  <c r="CO199" i="14"/>
  <c r="CW199" i="14"/>
  <c r="DE199" i="14"/>
  <c r="DM199" i="14"/>
  <c r="DU199" i="14"/>
  <c r="G199" i="14"/>
  <c r="P199" i="14"/>
  <c r="Y199" i="14"/>
  <c r="AH199" i="14"/>
  <c r="AQ199" i="14"/>
  <c r="BA199" i="14"/>
  <c r="BJ199" i="14"/>
  <c r="BR199" i="14"/>
  <c r="BZ199" i="14"/>
  <c r="CH199" i="14"/>
  <c r="CP199" i="14"/>
  <c r="CX199" i="14"/>
  <c r="DF199" i="14"/>
  <c r="DN199" i="14"/>
  <c r="DV199" i="14"/>
  <c r="H199" i="14"/>
  <c r="Q199" i="14"/>
  <c r="Z199" i="14"/>
  <c r="AI199" i="14"/>
  <c r="AS199" i="14"/>
  <c r="BB199" i="14"/>
  <c r="BK199" i="14"/>
  <c r="BS199" i="14"/>
  <c r="CA199" i="14"/>
  <c r="CI199" i="14"/>
  <c r="CQ199" i="14"/>
  <c r="CY199" i="14"/>
  <c r="DG199" i="14"/>
  <c r="DO199" i="14"/>
  <c r="I199" i="14"/>
  <c r="R199" i="14"/>
  <c r="AA199" i="14"/>
  <c r="AK199" i="14"/>
  <c r="AT199" i="14"/>
  <c r="BC199" i="14"/>
  <c r="BL199" i="14"/>
  <c r="BT199" i="14"/>
  <c r="CB199" i="14"/>
  <c r="CJ199" i="14"/>
  <c r="CR199" i="14"/>
  <c r="CZ199" i="14"/>
  <c r="DH199" i="14"/>
  <c r="DP199" i="14"/>
  <c r="J199" i="14"/>
  <c r="S199" i="14"/>
  <c r="AC199" i="14"/>
  <c r="AL199" i="14"/>
  <c r="AU199" i="14"/>
  <c r="BD199" i="14"/>
  <c r="BM199" i="14"/>
  <c r="BU199" i="14"/>
  <c r="CC199" i="14"/>
  <c r="CK199" i="14"/>
  <c r="CS199" i="14"/>
  <c r="DA199" i="14"/>
  <c r="DI199" i="14"/>
  <c r="DQ199" i="14"/>
  <c r="AV199" i="14"/>
  <c r="DJ199" i="14"/>
  <c r="BE199" i="14"/>
  <c r="DR199" i="14"/>
  <c r="BN199" i="14"/>
  <c r="BV199" i="14"/>
  <c r="K199" i="14"/>
  <c r="CD199" i="14"/>
  <c r="AD199" i="14"/>
  <c r="CT199" i="14"/>
  <c r="AM199" i="14"/>
  <c r="DB199" i="14"/>
  <c r="U199" i="14"/>
  <c r="CL199" i="14"/>
  <c r="D191" i="14"/>
  <c r="AA191" i="14"/>
  <c r="CM191" i="14"/>
  <c r="AI191" i="14"/>
  <c r="CU191" i="14"/>
  <c r="AQ191" i="14"/>
  <c r="DC191" i="14"/>
  <c r="AY191" i="14"/>
  <c r="DK191" i="14"/>
  <c r="BG191" i="14"/>
  <c r="DS191" i="14"/>
  <c r="C191" i="14"/>
  <c r="BO191" i="14"/>
  <c r="K191" i="14"/>
  <c r="BW191" i="14"/>
  <c r="S191" i="14"/>
  <c r="CE191" i="14"/>
  <c r="BO183" i="14"/>
  <c r="E183" i="14"/>
  <c r="BW183" i="14"/>
  <c r="P183" i="14"/>
  <c r="CE183" i="14"/>
  <c r="Z183" i="14"/>
  <c r="CM183" i="14"/>
  <c r="AI183" i="14"/>
  <c r="CU183" i="14"/>
  <c r="AQ183" i="14"/>
  <c r="DC183" i="14"/>
  <c r="AY183" i="14"/>
  <c r="DK183" i="14"/>
  <c r="BG183" i="14"/>
  <c r="DS183" i="14"/>
  <c r="S175" i="14"/>
  <c r="BG175" i="14"/>
  <c r="CM175" i="14"/>
  <c r="DS175" i="14"/>
  <c r="AQ167" i="14"/>
  <c r="DK167" i="14"/>
  <c r="CN3" i="14"/>
  <c r="AB3" i="14"/>
  <c r="DR236" i="14"/>
  <c r="DI236" i="14"/>
  <c r="CZ236" i="14"/>
  <c r="CQ236" i="14"/>
  <c r="CG236" i="14"/>
  <c r="BX236" i="14"/>
  <c r="BO236" i="14"/>
  <c r="BF236" i="14"/>
  <c r="AW236" i="14"/>
  <c r="AN236" i="14"/>
  <c r="AE236" i="14"/>
  <c r="U236" i="14"/>
  <c r="L236" i="14"/>
  <c r="C236" i="14"/>
  <c r="DN235" i="14"/>
  <c r="DE235" i="14"/>
  <c r="CV235" i="14"/>
  <c r="CM235" i="14"/>
  <c r="CC235" i="14"/>
  <c r="BT235" i="14"/>
  <c r="BK235" i="14"/>
  <c r="BB235" i="14"/>
  <c r="AS235" i="14"/>
  <c r="AJ235" i="14"/>
  <c r="AA235" i="14"/>
  <c r="O235" i="14"/>
  <c r="DU234" i="14"/>
  <c r="DJ234" i="14"/>
  <c r="CV234" i="14"/>
  <c r="CJ234" i="14"/>
  <c r="BW234" i="14"/>
  <c r="BI234" i="14"/>
  <c r="AX234" i="14"/>
  <c r="AJ234" i="14"/>
  <c r="X234" i="14"/>
  <c r="K234" i="14"/>
  <c r="DQ233" i="14"/>
  <c r="DF233" i="14"/>
  <c r="CR233" i="14"/>
  <c r="CF233" i="14"/>
  <c r="BS233" i="14"/>
  <c r="BE233" i="14"/>
  <c r="AT233" i="14"/>
  <c r="AF233" i="14"/>
  <c r="T233" i="14"/>
  <c r="G233" i="14"/>
  <c r="DM232" i="14"/>
  <c r="CZ232" i="14"/>
  <c r="CF232" i="14"/>
  <c r="BI232" i="14"/>
  <c r="AJ232" i="14"/>
  <c r="D232" i="14"/>
  <c r="CR231" i="14"/>
  <c r="BL231" i="14"/>
  <c r="AF231" i="14"/>
  <c r="DT230" i="14"/>
  <c r="CN230" i="14"/>
  <c r="BH230" i="14"/>
  <c r="AB230" i="14"/>
  <c r="DP229" i="14"/>
  <c r="CJ229" i="14"/>
  <c r="BD229" i="14"/>
  <c r="X229" i="14"/>
  <c r="DL228" i="14"/>
  <c r="CF228" i="14"/>
  <c r="AZ228" i="14"/>
  <c r="T228" i="14"/>
  <c r="DF227" i="14"/>
  <c r="BS227" i="14"/>
  <c r="AB227" i="14"/>
  <c r="CW226" i="14"/>
  <c r="CW225" i="14"/>
  <c r="CS224" i="14"/>
  <c r="CA223" i="14"/>
  <c r="BU219" i="14"/>
  <c r="H176" i="14"/>
  <c r="P176" i="14"/>
  <c r="X176" i="14"/>
  <c r="AF176" i="14"/>
  <c r="AN176" i="14"/>
  <c r="AV176" i="14"/>
  <c r="BD176" i="14"/>
  <c r="BL176" i="14"/>
  <c r="BT176" i="14"/>
  <c r="CB176" i="14"/>
  <c r="CJ176" i="14"/>
  <c r="CR176" i="14"/>
  <c r="CZ176" i="14"/>
  <c r="DH176" i="14"/>
  <c r="DP176" i="14"/>
  <c r="I176" i="14"/>
  <c r="Q176" i="14"/>
  <c r="Y176" i="14"/>
  <c r="AG176" i="14"/>
  <c r="AO176" i="14"/>
  <c r="AW176" i="14"/>
  <c r="BE176" i="14"/>
  <c r="BM176" i="14"/>
  <c r="BU176" i="14"/>
  <c r="CC176" i="14"/>
  <c r="CK176" i="14"/>
  <c r="CS176" i="14"/>
  <c r="DA176" i="14"/>
  <c r="DI176" i="14"/>
  <c r="DQ176" i="14"/>
  <c r="J176" i="14"/>
  <c r="R176" i="14"/>
  <c r="Z176" i="14"/>
  <c r="AH176" i="14"/>
  <c r="AP176" i="14"/>
  <c r="AX176" i="14"/>
  <c r="BF176" i="14"/>
  <c r="BN176" i="14"/>
  <c r="BV176" i="14"/>
  <c r="CD176" i="14"/>
  <c r="CL176" i="14"/>
  <c r="CT176" i="14"/>
  <c r="DB176" i="14"/>
  <c r="DJ176" i="14"/>
  <c r="DR176" i="14"/>
  <c r="C176" i="14"/>
  <c r="K176" i="14"/>
  <c r="S176" i="14"/>
  <c r="AA176" i="14"/>
  <c r="AI176" i="14"/>
  <c r="AQ176" i="14"/>
  <c r="AY176" i="14"/>
  <c r="BG176" i="14"/>
  <c r="BO176" i="14"/>
  <c r="BW176" i="14"/>
  <c r="CE176" i="14"/>
  <c r="CM176" i="14"/>
  <c r="CU176" i="14"/>
  <c r="DC176" i="14"/>
  <c r="DK176" i="14"/>
  <c r="DS176" i="14"/>
  <c r="E176" i="14"/>
  <c r="M176" i="14"/>
  <c r="U176" i="14"/>
  <c r="AC176" i="14"/>
  <c r="AK176" i="14"/>
  <c r="AS176" i="14"/>
  <c r="BA176" i="14"/>
  <c r="BI176" i="14"/>
  <c r="BQ176" i="14"/>
  <c r="BY176" i="14"/>
  <c r="CG176" i="14"/>
  <c r="CO176" i="14"/>
  <c r="CW176" i="14"/>
  <c r="DE176" i="14"/>
  <c r="DM176" i="14"/>
  <c r="DU176" i="14"/>
  <c r="F176" i="14"/>
  <c r="N176" i="14"/>
  <c r="V176" i="14"/>
  <c r="AD176" i="14"/>
  <c r="AL176" i="14"/>
  <c r="AT176" i="14"/>
  <c r="BB176" i="14"/>
  <c r="BJ176" i="14"/>
  <c r="BR176" i="14"/>
  <c r="BZ176" i="14"/>
  <c r="CH176" i="14"/>
  <c r="CP176" i="14"/>
  <c r="CX176" i="14"/>
  <c r="DF176" i="14"/>
  <c r="DN176" i="14"/>
  <c r="DV176" i="14"/>
  <c r="H168" i="14"/>
  <c r="P168" i="14"/>
  <c r="X168" i="14"/>
  <c r="AF168" i="14"/>
  <c r="AN168" i="14"/>
  <c r="AV168" i="14"/>
  <c r="BD168" i="14"/>
  <c r="BL168" i="14"/>
  <c r="BT168" i="14"/>
  <c r="CB168" i="14"/>
  <c r="CJ168" i="14"/>
  <c r="CR168" i="14"/>
  <c r="CZ168" i="14"/>
  <c r="DH168" i="14"/>
  <c r="DP168" i="14"/>
  <c r="I168" i="14"/>
  <c r="Q168" i="14"/>
  <c r="Y168" i="14"/>
  <c r="AG168" i="14"/>
  <c r="AO168" i="14"/>
  <c r="AW168" i="14"/>
  <c r="BE168" i="14"/>
  <c r="BM168" i="14"/>
  <c r="BU168" i="14"/>
  <c r="CC168" i="14"/>
  <c r="CK168" i="14"/>
  <c r="CS168" i="14"/>
  <c r="DA168" i="14"/>
  <c r="DI168" i="14"/>
  <c r="DQ168" i="14"/>
  <c r="J168" i="14"/>
  <c r="R168" i="14"/>
  <c r="Z168" i="14"/>
  <c r="AH168" i="14"/>
  <c r="AP168" i="14"/>
  <c r="AX168" i="14"/>
  <c r="BF168" i="14"/>
  <c r="BN168" i="14"/>
  <c r="BV168" i="14"/>
  <c r="CD168" i="14"/>
  <c r="CL168" i="14"/>
  <c r="CT168" i="14"/>
  <c r="DB168" i="14"/>
  <c r="DJ168" i="14"/>
  <c r="DR168" i="14"/>
  <c r="C168" i="14"/>
  <c r="K168" i="14"/>
  <c r="S168" i="14"/>
  <c r="AA168" i="14"/>
  <c r="AI168" i="14"/>
  <c r="AQ168" i="14"/>
  <c r="AY168" i="14"/>
  <c r="BG168" i="14"/>
  <c r="BO168" i="14"/>
  <c r="BW168" i="14"/>
  <c r="CE168" i="14"/>
  <c r="CM168" i="14"/>
  <c r="CU168" i="14"/>
  <c r="DC168" i="14"/>
  <c r="DK168" i="14"/>
  <c r="DS168" i="14"/>
  <c r="D168" i="14"/>
  <c r="L168" i="14"/>
  <c r="T168" i="14"/>
  <c r="AB168" i="14"/>
  <c r="AJ168" i="14"/>
  <c r="AR168" i="14"/>
  <c r="AZ168" i="14"/>
  <c r="BH168" i="14"/>
  <c r="BP168" i="14"/>
  <c r="BX168" i="14"/>
  <c r="CF168" i="14"/>
  <c r="CN168" i="14"/>
  <c r="CV168" i="14"/>
  <c r="DD168" i="14"/>
  <c r="DL168" i="14"/>
  <c r="DT168" i="14"/>
  <c r="E168" i="14"/>
  <c r="M168" i="14"/>
  <c r="U168" i="14"/>
  <c r="AC168" i="14"/>
  <c r="AK168" i="14"/>
  <c r="AS168" i="14"/>
  <c r="BA168" i="14"/>
  <c r="BI168" i="14"/>
  <c r="BQ168" i="14"/>
  <c r="BY168" i="14"/>
  <c r="CG168" i="14"/>
  <c r="CO168" i="14"/>
  <c r="CW168" i="14"/>
  <c r="DE168" i="14"/>
  <c r="DM168" i="14"/>
  <c r="DU168" i="14"/>
  <c r="F168" i="14"/>
  <c r="N168" i="14"/>
  <c r="V168" i="14"/>
  <c r="AD168" i="14"/>
  <c r="AL168" i="14"/>
  <c r="AT168" i="14"/>
  <c r="BB168" i="14"/>
  <c r="BJ168" i="14"/>
  <c r="BR168" i="14"/>
  <c r="BZ168" i="14"/>
  <c r="CH168" i="14"/>
  <c r="CP168" i="14"/>
  <c r="CX168" i="14"/>
  <c r="DF168" i="14"/>
  <c r="DN168" i="14"/>
  <c r="DV168" i="14"/>
  <c r="G160" i="14"/>
  <c r="O160" i="14"/>
  <c r="W160" i="14"/>
  <c r="AE160" i="14"/>
  <c r="AM160" i="14"/>
  <c r="AU160" i="14"/>
  <c r="BC160" i="14"/>
  <c r="BK160" i="14"/>
  <c r="BS160" i="14"/>
  <c r="CA160" i="14"/>
  <c r="CI160" i="14"/>
  <c r="CQ160" i="14"/>
  <c r="CY160" i="14"/>
  <c r="DG160" i="14"/>
  <c r="DO160" i="14"/>
  <c r="H160" i="14"/>
  <c r="P160" i="14"/>
  <c r="X160" i="14"/>
  <c r="AF160" i="14"/>
  <c r="AN160" i="14"/>
  <c r="AV160" i="14"/>
  <c r="BD160" i="14"/>
  <c r="BL160" i="14"/>
  <c r="BT160" i="14"/>
  <c r="CB160" i="14"/>
  <c r="CJ160" i="14"/>
  <c r="CR160" i="14"/>
  <c r="CZ160" i="14"/>
  <c r="DH160" i="14"/>
  <c r="DP160" i="14"/>
  <c r="I160" i="14"/>
  <c r="Q160" i="14"/>
  <c r="Y160" i="14"/>
  <c r="AG160" i="14"/>
  <c r="AO160" i="14"/>
  <c r="AW160" i="14"/>
  <c r="BE160" i="14"/>
  <c r="BM160" i="14"/>
  <c r="BU160" i="14"/>
  <c r="CC160" i="14"/>
  <c r="CK160" i="14"/>
  <c r="CS160" i="14"/>
  <c r="DA160" i="14"/>
  <c r="DI160" i="14"/>
  <c r="DQ160" i="14"/>
  <c r="C160" i="14"/>
  <c r="K160" i="14"/>
  <c r="S160" i="14"/>
  <c r="AA160" i="14"/>
  <c r="AI160" i="14"/>
  <c r="AQ160" i="14"/>
  <c r="AY160" i="14"/>
  <c r="BG160" i="14"/>
  <c r="BO160" i="14"/>
  <c r="BW160" i="14"/>
  <c r="CE160" i="14"/>
  <c r="CM160" i="14"/>
  <c r="CU160" i="14"/>
  <c r="DC160" i="14"/>
  <c r="DK160" i="14"/>
  <c r="DS160" i="14"/>
  <c r="D160" i="14"/>
  <c r="L160" i="14"/>
  <c r="T160" i="14"/>
  <c r="AB160" i="14"/>
  <c r="AJ160" i="14"/>
  <c r="AR160" i="14"/>
  <c r="AZ160" i="14"/>
  <c r="BH160" i="14"/>
  <c r="BP160" i="14"/>
  <c r="BX160" i="14"/>
  <c r="CF160" i="14"/>
  <c r="CN160" i="14"/>
  <c r="CV160" i="14"/>
  <c r="DD160" i="14"/>
  <c r="DL160" i="14"/>
  <c r="DT160" i="14"/>
  <c r="E160" i="14"/>
  <c r="M160" i="14"/>
  <c r="U160" i="14"/>
  <c r="AC160" i="14"/>
  <c r="AK160" i="14"/>
  <c r="AS160" i="14"/>
  <c r="BA160" i="14"/>
  <c r="BI160" i="14"/>
  <c r="BQ160" i="14"/>
  <c r="BY160" i="14"/>
  <c r="CG160" i="14"/>
  <c r="CO160" i="14"/>
  <c r="CW160" i="14"/>
  <c r="DE160" i="14"/>
  <c r="DM160" i="14"/>
  <c r="DU160" i="14"/>
  <c r="Z160" i="14"/>
  <c r="BF160" i="14"/>
  <c r="CL160" i="14"/>
  <c r="DR160" i="14"/>
  <c r="AD160" i="14"/>
  <c r="BJ160" i="14"/>
  <c r="CP160" i="14"/>
  <c r="DV160" i="14"/>
  <c r="AH160" i="14"/>
  <c r="BN160" i="14"/>
  <c r="CT160" i="14"/>
  <c r="F160" i="14"/>
  <c r="AL160" i="14"/>
  <c r="BR160" i="14"/>
  <c r="CX160" i="14"/>
  <c r="J160" i="14"/>
  <c r="AP160" i="14"/>
  <c r="BV160" i="14"/>
  <c r="DB160" i="14"/>
  <c r="N160" i="14"/>
  <c r="AT160" i="14"/>
  <c r="BZ160" i="14"/>
  <c r="DF160" i="14"/>
  <c r="R160" i="14"/>
  <c r="AX160" i="14"/>
  <c r="CD160" i="14"/>
  <c r="DJ160" i="14"/>
  <c r="G152" i="14"/>
  <c r="O152" i="14"/>
  <c r="W152" i="14"/>
  <c r="AE152" i="14"/>
  <c r="AM152" i="14"/>
  <c r="AU152" i="14"/>
  <c r="BC152" i="14"/>
  <c r="BK152" i="14"/>
  <c r="BS152" i="14"/>
  <c r="CA152" i="14"/>
  <c r="CI152" i="14"/>
  <c r="CQ152" i="14"/>
  <c r="CY152" i="14"/>
  <c r="DG152" i="14"/>
  <c r="DO152" i="14"/>
  <c r="H152" i="14"/>
  <c r="P152" i="14"/>
  <c r="X152" i="14"/>
  <c r="AF152" i="14"/>
  <c r="AN152" i="14"/>
  <c r="AV152" i="14"/>
  <c r="BD152" i="14"/>
  <c r="BL152" i="14"/>
  <c r="BT152" i="14"/>
  <c r="CB152" i="14"/>
  <c r="CJ152" i="14"/>
  <c r="CR152" i="14"/>
  <c r="CZ152" i="14"/>
  <c r="DH152" i="14"/>
  <c r="DP152" i="14"/>
  <c r="I152" i="14"/>
  <c r="Q152" i="14"/>
  <c r="Y152" i="14"/>
  <c r="AG152" i="14"/>
  <c r="AO152" i="14"/>
  <c r="AW152" i="14"/>
  <c r="BE152" i="14"/>
  <c r="BM152" i="14"/>
  <c r="BU152" i="14"/>
  <c r="CC152" i="14"/>
  <c r="CK152" i="14"/>
  <c r="CS152" i="14"/>
  <c r="DA152" i="14"/>
  <c r="DI152" i="14"/>
  <c r="DQ152" i="14"/>
  <c r="J152" i="14"/>
  <c r="R152" i="14"/>
  <c r="Z152" i="14"/>
  <c r="AH152" i="14"/>
  <c r="AP152" i="14"/>
  <c r="AX152" i="14"/>
  <c r="BF152" i="14"/>
  <c r="BN152" i="14"/>
  <c r="BV152" i="14"/>
  <c r="CD152" i="14"/>
  <c r="CL152" i="14"/>
  <c r="CT152" i="14"/>
  <c r="DB152" i="14"/>
  <c r="DJ152" i="14"/>
  <c r="DR152" i="14"/>
  <c r="C152" i="14"/>
  <c r="K152" i="14"/>
  <c r="S152" i="14"/>
  <c r="AA152" i="14"/>
  <c r="AI152" i="14"/>
  <c r="AQ152" i="14"/>
  <c r="AY152" i="14"/>
  <c r="BG152" i="14"/>
  <c r="BO152" i="14"/>
  <c r="BW152" i="14"/>
  <c r="CE152" i="14"/>
  <c r="CM152" i="14"/>
  <c r="CU152" i="14"/>
  <c r="DC152" i="14"/>
  <c r="DK152" i="14"/>
  <c r="DS152" i="14"/>
  <c r="D152" i="14"/>
  <c r="L152" i="14"/>
  <c r="T152" i="14"/>
  <c r="AB152" i="14"/>
  <c r="AJ152" i="14"/>
  <c r="AR152" i="14"/>
  <c r="AZ152" i="14"/>
  <c r="BH152" i="14"/>
  <c r="BP152" i="14"/>
  <c r="BX152" i="14"/>
  <c r="CF152" i="14"/>
  <c r="CN152" i="14"/>
  <c r="CV152" i="14"/>
  <c r="DD152" i="14"/>
  <c r="DL152" i="14"/>
  <c r="DT152" i="14"/>
  <c r="E152" i="14"/>
  <c r="M152" i="14"/>
  <c r="U152" i="14"/>
  <c r="AC152" i="14"/>
  <c r="AK152" i="14"/>
  <c r="AS152" i="14"/>
  <c r="BA152" i="14"/>
  <c r="BI152" i="14"/>
  <c r="BQ152" i="14"/>
  <c r="BY152" i="14"/>
  <c r="CG152" i="14"/>
  <c r="CO152" i="14"/>
  <c r="CW152" i="14"/>
  <c r="DE152" i="14"/>
  <c r="DM152" i="14"/>
  <c r="DU152" i="14"/>
  <c r="BJ152" i="14"/>
  <c r="DV152" i="14"/>
  <c r="F152" i="14"/>
  <c r="BR152" i="14"/>
  <c r="N152" i="14"/>
  <c r="BZ152" i="14"/>
  <c r="V152" i="14"/>
  <c r="CH152" i="14"/>
  <c r="AD152" i="14"/>
  <c r="CP152" i="14"/>
  <c r="AL152" i="14"/>
  <c r="CX152" i="14"/>
  <c r="AT152" i="14"/>
  <c r="DF152" i="14"/>
  <c r="D144" i="14"/>
  <c r="L144" i="14"/>
  <c r="T144" i="14"/>
  <c r="AB144" i="14"/>
  <c r="AJ144" i="14"/>
  <c r="AR144" i="14"/>
  <c r="AZ144" i="14"/>
  <c r="BH144" i="14"/>
  <c r="BP144" i="14"/>
  <c r="BX144" i="14"/>
  <c r="CF144" i="14"/>
  <c r="CN144" i="14"/>
  <c r="CV144" i="14"/>
  <c r="DD144" i="14"/>
  <c r="DL144" i="14"/>
  <c r="DT144" i="14"/>
  <c r="F144" i="14"/>
  <c r="N144" i="14"/>
  <c r="V144" i="14"/>
  <c r="AD144" i="14"/>
  <c r="AL144" i="14"/>
  <c r="AT144" i="14"/>
  <c r="BB144" i="14"/>
  <c r="BJ144" i="14"/>
  <c r="BR144" i="14"/>
  <c r="BZ144" i="14"/>
  <c r="CH144" i="14"/>
  <c r="CP144" i="14"/>
  <c r="CX144" i="14"/>
  <c r="DF144" i="14"/>
  <c r="DN144" i="14"/>
  <c r="DV144" i="14"/>
  <c r="I144" i="14"/>
  <c r="Q144" i="14"/>
  <c r="Y144" i="14"/>
  <c r="AG144" i="14"/>
  <c r="AO144" i="14"/>
  <c r="AW144" i="14"/>
  <c r="BE144" i="14"/>
  <c r="BM144" i="14"/>
  <c r="BU144" i="14"/>
  <c r="CC144" i="14"/>
  <c r="CK144" i="14"/>
  <c r="CS144" i="14"/>
  <c r="DA144" i="14"/>
  <c r="DI144" i="14"/>
  <c r="DQ144" i="14"/>
  <c r="E144" i="14"/>
  <c r="R144" i="14"/>
  <c r="AE144" i="14"/>
  <c r="AQ144" i="14"/>
  <c r="BD144" i="14"/>
  <c r="BQ144" i="14"/>
  <c r="CD144" i="14"/>
  <c r="CQ144" i="14"/>
  <c r="DC144" i="14"/>
  <c r="DP144" i="14"/>
  <c r="G144" i="14"/>
  <c r="S144" i="14"/>
  <c r="AF144" i="14"/>
  <c r="AS144" i="14"/>
  <c r="BF144" i="14"/>
  <c r="BS144" i="14"/>
  <c r="CE144" i="14"/>
  <c r="CR144" i="14"/>
  <c r="DE144" i="14"/>
  <c r="DR144" i="14"/>
  <c r="H144" i="14"/>
  <c r="U144" i="14"/>
  <c r="AH144" i="14"/>
  <c r="AU144" i="14"/>
  <c r="BG144" i="14"/>
  <c r="BT144" i="14"/>
  <c r="CG144" i="14"/>
  <c r="CT144" i="14"/>
  <c r="DG144" i="14"/>
  <c r="DS144" i="14"/>
  <c r="J144" i="14"/>
  <c r="W144" i="14"/>
  <c r="AI144" i="14"/>
  <c r="AV144" i="14"/>
  <c r="BI144" i="14"/>
  <c r="BV144" i="14"/>
  <c r="CI144" i="14"/>
  <c r="CU144" i="14"/>
  <c r="DH144" i="14"/>
  <c r="DU144" i="14"/>
  <c r="K144" i="14"/>
  <c r="X144" i="14"/>
  <c r="AK144" i="14"/>
  <c r="AX144" i="14"/>
  <c r="BK144" i="14"/>
  <c r="BW144" i="14"/>
  <c r="CJ144" i="14"/>
  <c r="CW144" i="14"/>
  <c r="DJ144" i="14"/>
  <c r="M144" i="14"/>
  <c r="Z144" i="14"/>
  <c r="AM144" i="14"/>
  <c r="AY144" i="14"/>
  <c r="BL144" i="14"/>
  <c r="BY144" i="14"/>
  <c r="CL144" i="14"/>
  <c r="CY144" i="14"/>
  <c r="DK144" i="14"/>
  <c r="O144" i="14"/>
  <c r="AA144" i="14"/>
  <c r="AN144" i="14"/>
  <c r="BA144" i="14"/>
  <c r="BN144" i="14"/>
  <c r="CA144" i="14"/>
  <c r="CM144" i="14"/>
  <c r="CZ144" i="14"/>
  <c r="DM144" i="14"/>
  <c r="C144" i="14"/>
  <c r="DB144" i="14"/>
  <c r="P144" i="14"/>
  <c r="DO144" i="14"/>
  <c r="AC144" i="14"/>
  <c r="AP144" i="14"/>
  <c r="BC144" i="14"/>
  <c r="BO144" i="14"/>
  <c r="CB144" i="14"/>
  <c r="C136" i="14"/>
  <c r="K136" i="14"/>
  <c r="S136" i="14"/>
  <c r="AA136" i="14"/>
  <c r="AI136" i="14"/>
  <c r="AQ136" i="14"/>
  <c r="AY136" i="14"/>
  <c r="BG136" i="14"/>
  <c r="BO136" i="14"/>
  <c r="BW136" i="14"/>
  <c r="CE136" i="14"/>
  <c r="CM136" i="14"/>
  <c r="CU136" i="14"/>
  <c r="DC136" i="14"/>
  <c r="DK136" i="14"/>
  <c r="DS136" i="14"/>
  <c r="D136" i="14"/>
  <c r="L136" i="14"/>
  <c r="T136" i="14"/>
  <c r="AB136" i="14"/>
  <c r="AJ136" i="14"/>
  <c r="AR136" i="14"/>
  <c r="AZ136" i="14"/>
  <c r="BH136" i="14"/>
  <c r="BP136" i="14"/>
  <c r="BX136" i="14"/>
  <c r="CF136" i="14"/>
  <c r="CN136" i="14"/>
  <c r="CV136" i="14"/>
  <c r="DD136" i="14"/>
  <c r="DL136" i="14"/>
  <c r="DT136" i="14"/>
  <c r="E136" i="14"/>
  <c r="M136" i="14"/>
  <c r="U136" i="14"/>
  <c r="AC136" i="14"/>
  <c r="AK136" i="14"/>
  <c r="AS136" i="14"/>
  <c r="BA136" i="14"/>
  <c r="BI136" i="14"/>
  <c r="BQ136" i="14"/>
  <c r="BY136" i="14"/>
  <c r="CG136" i="14"/>
  <c r="CO136" i="14"/>
  <c r="CW136" i="14"/>
  <c r="DE136" i="14"/>
  <c r="DM136" i="14"/>
  <c r="DU136" i="14"/>
  <c r="F136" i="14"/>
  <c r="N136" i="14"/>
  <c r="V136" i="14"/>
  <c r="AD136" i="14"/>
  <c r="AL136" i="14"/>
  <c r="AT136" i="14"/>
  <c r="BB136" i="14"/>
  <c r="BJ136" i="14"/>
  <c r="BR136" i="14"/>
  <c r="BZ136" i="14"/>
  <c r="CH136" i="14"/>
  <c r="CP136" i="14"/>
  <c r="CX136" i="14"/>
  <c r="DF136" i="14"/>
  <c r="DN136" i="14"/>
  <c r="DV136" i="14"/>
  <c r="G136" i="14"/>
  <c r="O136" i="14"/>
  <c r="W136" i="14"/>
  <c r="AE136" i="14"/>
  <c r="AM136" i="14"/>
  <c r="AU136" i="14"/>
  <c r="BC136" i="14"/>
  <c r="BK136" i="14"/>
  <c r="BS136" i="14"/>
  <c r="CA136" i="14"/>
  <c r="CI136" i="14"/>
  <c r="CQ136" i="14"/>
  <c r="CY136" i="14"/>
  <c r="DG136" i="14"/>
  <c r="DO136" i="14"/>
  <c r="I136" i="14"/>
  <c r="Q136" i="14"/>
  <c r="Y136" i="14"/>
  <c r="AG136" i="14"/>
  <c r="AO136" i="14"/>
  <c r="AW136" i="14"/>
  <c r="BE136" i="14"/>
  <c r="BM136" i="14"/>
  <c r="BU136" i="14"/>
  <c r="CC136" i="14"/>
  <c r="CK136" i="14"/>
  <c r="CS136" i="14"/>
  <c r="DA136" i="14"/>
  <c r="DI136" i="14"/>
  <c r="DQ136" i="14"/>
  <c r="J136" i="14"/>
  <c r="R136" i="14"/>
  <c r="Z136" i="14"/>
  <c r="AH136" i="14"/>
  <c r="AP136" i="14"/>
  <c r="AX136" i="14"/>
  <c r="BF136" i="14"/>
  <c r="BN136" i="14"/>
  <c r="BV136" i="14"/>
  <c r="CD136" i="14"/>
  <c r="CL136" i="14"/>
  <c r="CT136" i="14"/>
  <c r="DB136" i="14"/>
  <c r="DJ136" i="14"/>
  <c r="DR136" i="14"/>
  <c r="BD136" i="14"/>
  <c r="DP136" i="14"/>
  <c r="BL136" i="14"/>
  <c r="H136" i="14"/>
  <c r="BT136" i="14"/>
  <c r="P136" i="14"/>
  <c r="CB136" i="14"/>
  <c r="X136" i="14"/>
  <c r="CJ136" i="14"/>
  <c r="AF136" i="14"/>
  <c r="CR136" i="14"/>
  <c r="AN136" i="14"/>
  <c r="CZ136" i="14"/>
  <c r="AV136" i="14"/>
  <c r="DH136" i="14"/>
  <c r="H128" i="14"/>
  <c r="P128" i="14"/>
  <c r="X128" i="14"/>
  <c r="AF128" i="14"/>
  <c r="AN128" i="14"/>
  <c r="AV128" i="14"/>
  <c r="BD128" i="14"/>
  <c r="BL128" i="14"/>
  <c r="BT128" i="14"/>
  <c r="I128" i="14"/>
  <c r="Q128" i="14"/>
  <c r="Y128" i="14"/>
  <c r="AG128" i="14"/>
  <c r="AO128" i="14"/>
  <c r="AW128" i="14"/>
  <c r="BE128" i="14"/>
  <c r="BM128" i="14"/>
  <c r="BU128" i="14"/>
  <c r="CC128" i="14"/>
  <c r="CK128" i="14"/>
  <c r="CS128" i="14"/>
  <c r="DA128" i="14"/>
  <c r="DI128" i="14"/>
  <c r="DQ128" i="14"/>
  <c r="J128" i="14"/>
  <c r="R128" i="14"/>
  <c r="Z128" i="14"/>
  <c r="AH128" i="14"/>
  <c r="AP128" i="14"/>
  <c r="AX128" i="14"/>
  <c r="BF128" i="14"/>
  <c r="D128" i="14"/>
  <c r="L128" i="14"/>
  <c r="T128" i="14"/>
  <c r="AB128" i="14"/>
  <c r="AJ128" i="14"/>
  <c r="AR128" i="14"/>
  <c r="AZ128" i="14"/>
  <c r="BH128" i="14"/>
  <c r="F128" i="14"/>
  <c r="V128" i="14"/>
  <c r="AL128" i="14"/>
  <c r="BB128" i="14"/>
  <c r="BP128" i="14"/>
  <c r="BZ128" i="14"/>
  <c r="CI128" i="14"/>
  <c r="CR128" i="14"/>
  <c r="DB128" i="14"/>
  <c r="DK128" i="14"/>
  <c r="DT128" i="14"/>
  <c r="G128" i="14"/>
  <c r="W128" i="14"/>
  <c r="AM128" i="14"/>
  <c r="BC128" i="14"/>
  <c r="BQ128" i="14"/>
  <c r="CA128" i="14"/>
  <c r="CJ128" i="14"/>
  <c r="CT128" i="14"/>
  <c r="DC128" i="14"/>
  <c r="DL128" i="14"/>
  <c r="DU128" i="14"/>
  <c r="K128" i="14"/>
  <c r="AA128" i="14"/>
  <c r="AQ128" i="14"/>
  <c r="BG128" i="14"/>
  <c r="BR128" i="14"/>
  <c r="CB128" i="14"/>
  <c r="CL128" i="14"/>
  <c r="CU128" i="14"/>
  <c r="DD128" i="14"/>
  <c r="DM128" i="14"/>
  <c r="DV128" i="14"/>
  <c r="M128" i="14"/>
  <c r="AC128" i="14"/>
  <c r="AS128" i="14"/>
  <c r="BI128" i="14"/>
  <c r="BS128" i="14"/>
  <c r="CD128" i="14"/>
  <c r="CM128" i="14"/>
  <c r="CV128" i="14"/>
  <c r="DE128" i="14"/>
  <c r="DN128" i="14"/>
  <c r="N128" i="14"/>
  <c r="AD128" i="14"/>
  <c r="AT128" i="14"/>
  <c r="BJ128" i="14"/>
  <c r="BV128" i="14"/>
  <c r="CE128" i="14"/>
  <c r="CN128" i="14"/>
  <c r="CW128" i="14"/>
  <c r="DF128" i="14"/>
  <c r="DO128" i="14"/>
  <c r="C128" i="14"/>
  <c r="S128" i="14"/>
  <c r="AI128" i="14"/>
  <c r="AY128" i="14"/>
  <c r="BN128" i="14"/>
  <c r="BX128" i="14"/>
  <c r="CG128" i="14"/>
  <c r="CP128" i="14"/>
  <c r="CY128" i="14"/>
  <c r="DH128" i="14"/>
  <c r="DR128" i="14"/>
  <c r="E128" i="14"/>
  <c r="U128" i="14"/>
  <c r="AK128" i="14"/>
  <c r="BA128" i="14"/>
  <c r="BO128" i="14"/>
  <c r="BY128" i="14"/>
  <c r="CH128" i="14"/>
  <c r="CQ128" i="14"/>
  <c r="CZ128" i="14"/>
  <c r="DJ128" i="14"/>
  <c r="DS128" i="14"/>
  <c r="BW128" i="14"/>
  <c r="CF128" i="14"/>
  <c r="CO128" i="14"/>
  <c r="CX128" i="14"/>
  <c r="O128" i="14"/>
  <c r="DG128" i="14"/>
  <c r="AE128" i="14"/>
  <c r="DP128" i="14"/>
  <c r="AU128" i="14"/>
  <c r="BK128" i="14"/>
  <c r="H120" i="14"/>
  <c r="P120" i="14"/>
  <c r="X120" i="14"/>
  <c r="AF120" i="14"/>
  <c r="AN120" i="14"/>
  <c r="AV120" i="14"/>
  <c r="BD120" i="14"/>
  <c r="BL120" i="14"/>
  <c r="BT120" i="14"/>
  <c r="CB120" i="14"/>
  <c r="CJ120" i="14"/>
  <c r="CR120" i="14"/>
  <c r="CZ120" i="14"/>
  <c r="DH120" i="14"/>
  <c r="DP120" i="14"/>
  <c r="I120" i="14"/>
  <c r="Q120" i="14"/>
  <c r="Y120" i="14"/>
  <c r="AG120" i="14"/>
  <c r="AO120" i="14"/>
  <c r="AW120" i="14"/>
  <c r="BE120" i="14"/>
  <c r="BM120" i="14"/>
  <c r="BU120" i="14"/>
  <c r="CC120" i="14"/>
  <c r="CK120" i="14"/>
  <c r="CS120" i="14"/>
  <c r="DA120" i="14"/>
  <c r="DI120" i="14"/>
  <c r="DQ120" i="14"/>
  <c r="J120" i="14"/>
  <c r="R120" i="14"/>
  <c r="Z120" i="14"/>
  <c r="AH120" i="14"/>
  <c r="AP120" i="14"/>
  <c r="AX120" i="14"/>
  <c r="BF120" i="14"/>
  <c r="BN120" i="14"/>
  <c r="BV120" i="14"/>
  <c r="CD120" i="14"/>
  <c r="CL120" i="14"/>
  <c r="CT120" i="14"/>
  <c r="DB120" i="14"/>
  <c r="DJ120" i="14"/>
  <c r="DR120" i="14"/>
  <c r="C120" i="14"/>
  <c r="K120" i="14"/>
  <c r="S120" i="14"/>
  <c r="AA120" i="14"/>
  <c r="AI120" i="14"/>
  <c r="AQ120" i="14"/>
  <c r="AY120" i="14"/>
  <c r="BG120" i="14"/>
  <c r="BO120" i="14"/>
  <c r="BW120" i="14"/>
  <c r="CE120" i="14"/>
  <c r="CM120" i="14"/>
  <c r="CU120" i="14"/>
  <c r="DC120" i="14"/>
  <c r="DK120" i="14"/>
  <c r="DS120" i="14"/>
  <c r="D120" i="14"/>
  <c r="L120" i="14"/>
  <c r="T120" i="14"/>
  <c r="AB120" i="14"/>
  <c r="AJ120" i="14"/>
  <c r="AR120" i="14"/>
  <c r="AZ120" i="14"/>
  <c r="BH120" i="14"/>
  <c r="BP120" i="14"/>
  <c r="BX120" i="14"/>
  <c r="CF120" i="14"/>
  <c r="CN120" i="14"/>
  <c r="CV120" i="14"/>
  <c r="DD120" i="14"/>
  <c r="DL120" i="14"/>
  <c r="DT120" i="14"/>
  <c r="F120" i="14"/>
  <c r="N120" i="14"/>
  <c r="V120" i="14"/>
  <c r="AD120" i="14"/>
  <c r="AL120" i="14"/>
  <c r="AT120" i="14"/>
  <c r="BB120" i="14"/>
  <c r="BJ120" i="14"/>
  <c r="BR120" i="14"/>
  <c r="BZ120" i="14"/>
  <c r="CH120" i="14"/>
  <c r="CP120" i="14"/>
  <c r="CX120" i="14"/>
  <c r="DF120" i="14"/>
  <c r="DN120" i="14"/>
  <c r="DV120" i="14"/>
  <c r="G120" i="14"/>
  <c r="O120" i="14"/>
  <c r="W120" i="14"/>
  <c r="AE120" i="14"/>
  <c r="AM120" i="14"/>
  <c r="AU120" i="14"/>
  <c r="BC120" i="14"/>
  <c r="BK120" i="14"/>
  <c r="BS120" i="14"/>
  <c r="CA120" i="14"/>
  <c r="CI120" i="14"/>
  <c r="CQ120" i="14"/>
  <c r="CY120" i="14"/>
  <c r="DG120" i="14"/>
  <c r="DO120" i="14"/>
  <c r="U120" i="14"/>
  <c r="CG120" i="14"/>
  <c r="AC120" i="14"/>
  <c r="CO120" i="14"/>
  <c r="AK120" i="14"/>
  <c r="CW120" i="14"/>
  <c r="AS120" i="14"/>
  <c r="DE120" i="14"/>
  <c r="BA120" i="14"/>
  <c r="DM120" i="14"/>
  <c r="E120" i="14"/>
  <c r="BQ120" i="14"/>
  <c r="M120" i="14"/>
  <c r="BY120" i="14"/>
  <c r="BI120" i="14"/>
  <c r="DU120" i="14"/>
  <c r="E112" i="14"/>
  <c r="M112" i="14"/>
  <c r="U112" i="14"/>
  <c r="AC112" i="14"/>
  <c r="AK112" i="14"/>
  <c r="AS112" i="14"/>
  <c r="BA112" i="14"/>
  <c r="BI112" i="14"/>
  <c r="BQ112" i="14"/>
  <c r="BY112" i="14"/>
  <c r="CG112" i="14"/>
  <c r="CO112" i="14"/>
  <c r="CW112" i="14"/>
  <c r="DE112" i="14"/>
  <c r="DM112" i="14"/>
  <c r="DU112" i="14"/>
  <c r="F112" i="14"/>
  <c r="N112" i="14"/>
  <c r="V112" i="14"/>
  <c r="AD112" i="14"/>
  <c r="AL112" i="14"/>
  <c r="AT112" i="14"/>
  <c r="BB112" i="14"/>
  <c r="BJ112" i="14"/>
  <c r="BR112" i="14"/>
  <c r="BZ112" i="14"/>
  <c r="CH112" i="14"/>
  <c r="CP112" i="14"/>
  <c r="CX112" i="14"/>
  <c r="DF112" i="14"/>
  <c r="DN112" i="14"/>
  <c r="DV112" i="14"/>
  <c r="G112" i="14"/>
  <c r="O112" i="14"/>
  <c r="W112" i="14"/>
  <c r="AE112" i="14"/>
  <c r="AM112" i="14"/>
  <c r="AU112" i="14"/>
  <c r="BC112" i="14"/>
  <c r="BK112" i="14"/>
  <c r="BS112" i="14"/>
  <c r="CA112" i="14"/>
  <c r="CI112" i="14"/>
  <c r="CQ112" i="14"/>
  <c r="CY112" i="14"/>
  <c r="DG112" i="14"/>
  <c r="DO112" i="14"/>
  <c r="J112" i="14"/>
  <c r="R112" i="14"/>
  <c r="Z112" i="14"/>
  <c r="AH112" i="14"/>
  <c r="AP112" i="14"/>
  <c r="AX112" i="14"/>
  <c r="BF112" i="14"/>
  <c r="BN112" i="14"/>
  <c r="BV112" i="14"/>
  <c r="CD112" i="14"/>
  <c r="CL112" i="14"/>
  <c r="CT112" i="14"/>
  <c r="DB112" i="14"/>
  <c r="DJ112" i="14"/>
  <c r="DR112" i="14"/>
  <c r="C112" i="14"/>
  <c r="H112" i="14"/>
  <c r="X112" i="14"/>
  <c r="AN112" i="14"/>
  <c r="BD112" i="14"/>
  <c r="BT112" i="14"/>
  <c r="CJ112" i="14"/>
  <c r="CZ112" i="14"/>
  <c r="DP112" i="14"/>
  <c r="I112" i="14"/>
  <c r="Y112" i="14"/>
  <c r="AO112" i="14"/>
  <c r="BE112" i="14"/>
  <c r="BU112" i="14"/>
  <c r="CK112" i="14"/>
  <c r="DA112" i="14"/>
  <c r="DQ112" i="14"/>
  <c r="K112" i="14"/>
  <c r="AA112" i="14"/>
  <c r="AQ112" i="14"/>
  <c r="BG112" i="14"/>
  <c r="BW112" i="14"/>
  <c r="CM112" i="14"/>
  <c r="DC112" i="14"/>
  <c r="DS112" i="14"/>
  <c r="L112" i="14"/>
  <c r="AB112" i="14"/>
  <c r="AR112" i="14"/>
  <c r="BH112" i="14"/>
  <c r="BX112" i="14"/>
  <c r="CN112" i="14"/>
  <c r="DD112" i="14"/>
  <c r="DT112" i="14"/>
  <c r="P112" i="14"/>
  <c r="AF112" i="14"/>
  <c r="AV112" i="14"/>
  <c r="BL112" i="14"/>
  <c r="CB112" i="14"/>
  <c r="CR112" i="14"/>
  <c r="DH112" i="14"/>
  <c r="S112" i="14"/>
  <c r="AI112" i="14"/>
  <c r="AY112" i="14"/>
  <c r="BO112" i="14"/>
  <c r="CE112" i="14"/>
  <c r="CU112" i="14"/>
  <c r="DK112" i="14"/>
  <c r="D112" i="14"/>
  <c r="T112" i="14"/>
  <c r="AJ112" i="14"/>
  <c r="AZ112" i="14"/>
  <c r="BP112" i="14"/>
  <c r="CF112" i="14"/>
  <c r="CV112" i="14"/>
  <c r="DL112" i="14"/>
  <c r="CS112" i="14"/>
  <c r="DI112" i="14"/>
  <c r="Q112" i="14"/>
  <c r="AG112" i="14"/>
  <c r="BM112" i="14"/>
  <c r="CC112" i="14"/>
  <c r="AW112" i="14"/>
  <c r="E104" i="14"/>
  <c r="M104" i="14"/>
  <c r="U104" i="14"/>
  <c r="AC104" i="14"/>
  <c r="AK104" i="14"/>
  <c r="AS104" i="14"/>
  <c r="BA104" i="14"/>
  <c r="BI104" i="14"/>
  <c r="BQ104" i="14"/>
  <c r="BY104" i="14"/>
  <c r="CG104" i="14"/>
  <c r="CO104" i="14"/>
  <c r="CW104" i="14"/>
  <c r="DE104" i="14"/>
  <c r="DM104" i="14"/>
  <c r="DU104" i="14"/>
  <c r="F104" i="14"/>
  <c r="N104" i="14"/>
  <c r="V104" i="14"/>
  <c r="AD104" i="14"/>
  <c r="AL104" i="14"/>
  <c r="AT104" i="14"/>
  <c r="BB104" i="14"/>
  <c r="BJ104" i="14"/>
  <c r="BR104" i="14"/>
  <c r="BZ104" i="14"/>
  <c r="CH104" i="14"/>
  <c r="CP104" i="14"/>
  <c r="CX104" i="14"/>
  <c r="DF104" i="14"/>
  <c r="DN104" i="14"/>
  <c r="DV104" i="14"/>
  <c r="G104" i="14"/>
  <c r="O104" i="14"/>
  <c r="W104" i="14"/>
  <c r="AE104" i="14"/>
  <c r="AM104" i="14"/>
  <c r="AU104" i="14"/>
  <c r="BC104" i="14"/>
  <c r="BK104" i="14"/>
  <c r="BS104" i="14"/>
  <c r="CA104" i="14"/>
  <c r="CI104" i="14"/>
  <c r="CQ104" i="14"/>
  <c r="CY104" i="14"/>
  <c r="DG104" i="14"/>
  <c r="DO104" i="14"/>
  <c r="H104" i="14"/>
  <c r="P104" i="14"/>
  <c r="X104" i="14"/>
  <c r="AF104" i="14"/>
  <c r="AN104" i="14"/>
  <c r="AV104" i="14"/>
  <c r="BD104" i="14"/>
  <c r="BL104" i="14"/>
  <c r="BT104" i="14"/>
  <c r="CB104" i="14"/>
  <c r="CJ104" i="14"/>
  <c r="CR104" i="14"/>
  <c r="CZ104" i="14"/>
  <c r="DH104" i="14"/>
  <c r="DP104" i="14"/>
  <c r="I104" i="14"/>
  <c r="Q104" i="14"/>
  <c r="Y104" i="14"/>
  <c r="AG104" i="14"/>
  <c r="AO104" i="14"/>
  <c r="AW104" i="14"/>
  <c r="BE104" i="14"/>
  <c r="BM104" i="14"/>
  <c r="BU104" i="14"/>
  <c r="CC104" i="14"/>
  <c r="CK104" i="14"/>
  <c r="CS104" i="14"/>
  <c r="DA104" i="14"/>
  <c r="DI104" i="14"/>
  <c r="DQ104" i="14"/>
  <c r="J104" i="14"/>
  <c r="R104" i="14"/>
  <c r="Z104" i="14"/>
  <c r="AH104" i="14"/>
  <c r="AP104" i="14"/>
  <c r="AX104" i="14"/>
  <c r="BF104" i="14"/>
  <c r="BN104" i="14"/>
  <c r="BV104" i="14"/>
  <c r="CD104" i="14"/>
  <c r="CL104" i="14"/>
  <c r="CT104" i="14"/>
  <c r="DB104" i="14"/>
  <c r="DJ104" i="14"/>
  <c r="DR104" i="14"/>
  <c r="C104" i="14"/>
  <c r="K104" i="14"/>
  <c r="S104" i="14"/>
  <c r="AA104" i="14"/>
  <c r="AI104" i="14"/>
  <c r="AQ104" i="14"/>
  <c r="AY104" i="14"/>
  <c r="BG104" i="14"/>
  <c r="BO104" i="14"/>
  <c r="BW104" i="14"/>
  <c r="CE104" i="14"/>
  <c r="CM104" i="14"/>
  <c r="CU104" i="14"/>
  <c r="DC104" i="14"/>
  <c r="DK104" i="14"/>
  <c r="DS104" i="14"/>
  <c r="AR104" i="14"/>
  <c r="DD104" i="14"/>
  <c r="AZ104" i="14"/>
  <c r="DL104" i="14"/>
  <c r="BH104" i="14"/>
  <c r="DT104" i="14"/>
  <c r="D104" i="14"/>
  <c r="BP104" i="14"/>
  <c r="L104" i="14"/>
  <c r="BX104" i="14"/>
  <c r="AB104" i="14"/>
  <c r="CN104" i="14"/>
  <c r="AJ104" i="14"/>
  <c r="CV104" i="14"/>
  <c r="CF104" i="14"/>
  <c r="T104" i="14"/>
  <c r="G96" i="14"/>
  <c r="O96" i="14"/>
  <c r="W96" i="14"/>
  <c r="AE96" i="14"/>
  <c r="AM96" i="14"/>
  <c r="AU96" i="14"/>
  <c r="BC96" i="14"/>
  <c r="BK96" i="14"/>
  <c r="BS96" i="14"/>
  <c r="CA96" i="14"/>
  <c r="CI96" i="14"/>
  <c r="CQ96" i="14"/>
  <c r="CY96" i="14"/>
  <c r="DG96" i="14"/>
  <c r="DO96" i="14"/>
  <c r="H96" i="14"/>
  <c r="P96" i="14"/>
  <c r="X96" i="14"/>
  <c r="AF96" i="14"/>
  <c r="AN96" i="14"/>
  <c r="AV96" i="14"/>
  <c r="BD96" i="14"/>
  <c r="BL96" i="14"/>
  <c r="BT96" i="14"/>
  <c r="CB96" i="14"/>
  <c r="I96" i="14"/>
  <c r="Q96" i="14"/>
  <c r="Y96" i="14"/>
  <c r="AG96" i="14"/>
  <c r="AO96" i="14"/>
  <c r="AW96" i="14"/>
  <c r="BE96" i="14"/>
  <c r="BM96" i="14"/>
  <c r="BU96" i="14"/>
  <c r="CC96" i="14"/>
  <c r="CK96" i="14"/>
  <c r="CS96" i="14"/>
  <c r="DA96" i="14"/>
  <c r="DI96" i="14"/>
  <c r="DQ96" i="14"/>
  <c r="E96" i="14"/>
  <c r="M96" i="14"/>
  <c r="U96" i="14"/>
  <c r="AC96" i="14"/>
  <c r="AK96" i="14"/>
  <c r="AS96" i="14"/>
  <c r="BA96" i="14"/>
  <c r="BI96" i="14"/>
  <c r="BQ96" i="14"/>
  <c r="K96" i="14"/>
  <c r="AA96" i="14"/>
  <c r="AQ96" i="14"/>
  <c r="BG96" i="14"/>
  <c r="BW96" i="14"/>
  <c r="CH96" i="14"/>
  <c r="CT96" i="14"/>
  <c r="DD96" i="14"/>
  <c r="DN96" i="14"/>
  <c r="L96" i="14"/>
  <c r="AB96" i="14"/>
  <c r="AR96" i="14"/>
  <c r="BH96" i="14"/>
  <c r="BX96" i="14"/>
  <c r="CJ96" i="14"/>
  <c r="CU96" i="14"/>
  <c r="DE96" i="14"/>
  <c r="DP96" i="14"/>
  <c r="N96" i="14"/>
  <c r="AD96" i="14"/>
  <c r="AT96" i="14"/>
  <c r="BJ96" i="14"/>
  <c r="BY96" i="14"/>
  <c r="CL96" i="14"/>
  <c r="CV96" i="14"/>
  <c r="DF96" i="14"/>
  <c r="DR96" i="14"/>
  <c r="R96" i="14"/>
  <c r="AH96" i="14"/>
  <c r="AX96" i="14"/>
  <c r="BN96" i="14"/>
  <c r="BZ96" i="14"/>
  <c r="CM96" i="14"/>
  <c r="CW96" i="14"/>
  <c r="DH96" i="14"/>
  <c r="DS96" i="14"/>
  <c r="C96" i="14"/>
  <c r="S96" i="14"/>
  <c r="AI96" i="14"/>
  <c r="AY96" i="14"/>
  <c r="BO96" i="14"/>
  <c r="CD96" i="14"/>
  <c r="CN96" i="14"/>
  <c r="CX96" i="14"/>
  <c r="DJ96" i="14"/>
  <c r="DT96" i="14"/>
  <c r="D96" i="14"/>
  <c r="T96" i="14"/>
  <c r="AJ96" i="14"/>
  <c r="AZ96" i="14"/>
  <c r="BP96" i="14"/>
  <c r="CE96" i="14"/>
  <c r="CO96" i="14"/>
  <c r="CZ96" i="14"/>
  <c r="DK96" i="14"/>
  <c r="DU96" i="14"/>
  <c r="F96" i="14"/>
  <c r="V96" i="14"/>
  <c r="AL96" i="14"/>
  <c r="BB96" i="14"/>
  <c r="BR96" i="14"/>
  <c r="CF96" i="14"/>
  <c r="CP96" i="14"/>
  <c r="DB96" i="14"/>
  <c r="DL96" i="14"/>
  <c r="DV96" i="14"/>
  <c r="Z96" i="14"/>
  <c r="AP96" i="14"/>
  <c r="BF96" i="14"/>
  <c r="BV96" i="14"/>
  <c r="CG96" i="14"/>
  <c r="DC96" i="14"/>
  <c r="J96" i="14"/>
  <c r="DM96" i="14"/>
  <c r="CR96" i="14"/>
  <c r="G88" i="14"/>
  <c r="O88" i="14"/>
  <c r="W88" i="14"/>
  <c r="AE88" i="14"/>
  <c r="AM88" i="14"/>
  <c r="AU88" i="14"/>
  <c r="BC88" i="14"/>
  <c r="BK88" i="14"/>
  <c r="BS88" i="14"/>
  <c r="CA88" i="14"/>
  <c r="CI88" i="14"/>
  <c r="CQ88" i="14"/>
  <c r="CY88" i="14"/>
  <c r="DG88" i="14"/>
  <c r="DO88" i="14"/>
  <c r="H88" i="14"/>
  <c r="P88" i="14"/>
  <c r="X88" i="14"/>
  <c r="AF88" i="14"/>
  <c r="AN88" i="14"/>
  <c r="AV88" i="14"/>
  <c r="BD88" i="14"/>
  <c r="BL88" i="14"/>
  <c r="BT88" i="14"/>
  <c r="CB88" i="14"/>
  <c r="CJ88" i="14"/>
  <c r="CR88" i="14"/>
  <c r="CZ88" i="14"/>
  <c r="DH88" i="14"/>
  <c r="DP88" i="14"/>
  <c r="I88" i="14"/>
  <c r="Q88" i="14"/>
  <c r="Y88" i="14"/>
  <c r="AG88" i="14"/>
  <c r="AO88" i="14"/>
  <c r="AW88" i="14"/>
  <c r="BE88" i="14"/>
  <c r="BM88" i="14"/>
  <c r="BU88" i="14"/>
  <c r="CC88" i="14"/>
  <c r="CK88" i="14"/>
  <c r="CS88" i="14"/>
  <c r="DA88" i="14"/>
  <c r="DI88" i="14"/>
  <c r="DQ88" i="14"/>
  <c r="J88" i="14"/>
  <c r="R88" i="14"/>
  <c r="Z88" i="14"/>
  <c r="AH88" i="14"/>
  <c r="AP88" i="14"/>
  <c r="AX88" i="14"/>
  <c r="BF88" i="14"/>
  <c r="BN88" i="14"/>
  <c r="BV88" i="14"/>
  <c r="CD88" i="14"/>
  <c r="CL88" i="14"/>
  <c r="CT88" i="14"/>
  <c r="DB88" i="14"/>
  <c r="DJ88" i="14"/>
  <c r="DR88" i="14"/>
  <c r="C88" i="14"/>
  <c r="K88" i="14"/>
  <c r="S88" i="14"/>
  <c r="AA88" i="14"/>
  <c r="AI88" i="14"/>
  <c r="AQ88" i="14"/>
  <c r="AY88" i="14"/>
  <c r="BG88" i="14"/>
  <c r="BO88" i="14"/>
  <c r="BW88" i="14"/>
  <c r="CE88" i="14"/>
  <c r="CM88" i="14"/>
  <c r="CU88" i="14"/>
  <c r="DC88" i="14"/>
  <c r="DK88" i="14"/>
  <c r="DS88" i="14"/>
  <c r="D88" i="14"/>
  <c r="L88" i="14"/>
  <c r="T88" i="14"/>
  <c r="AB88" i="14"/>
  <c r="AJ88" i="14"/>
  <c r="AR88" i="14"/>
  <c r="AZ88" i="14"/>
  <c r="BH88" i="14"/>
  <c r="BP88" i="14"/>
  <c r="BX88" i="14"/>
  <c r="CF88" i="14"/>
  <c r="CN88" i="14"/>
  <c r="CV88" i="14"/>
  <c r="DD88" i="14"/>
  <c r="DL88" i="14"/>
  <c r="DT88" i="14"/>
  <c r="E88" i="14"/>
  <c r="M88" i="14"/>
  <c r="U88" i="14"/>
  <c r="AC88" i="14"/>
  <c r="AK88" i="14"/>
  <c r="AS88" i="14"/>
  <c r="BA88" i="14"/>
  <c r="BI88" i="14"/>
  <c r="BQ88" i="14"/>
  <c r="BY88" i="14"/>
  <c r="CG88" i="14"/>
  <c r="CO88" i="14"/>
  <c r="CW88" i="14"/>
  <c r="DE88" i="14"/>
  <c r="DM88" i="14"/>
  <c r="DU88" i="14"/>
  <c r="BB88" i="14"/>
  <c r="DN88" i="14"/>
  <c r="BJ88" i="14"/>
  <c r="DV88" i="14"/>
  <c r="F88" i="14"/>
  <c r="BR88" i="14"/>
  <c r="N88" i="14"/>
  <c r="BZ88" i="14"/>
  <c r="V88" i="14"/>
  <c r="CH88" i="14"/>
  <c r="AD88" i="14"/>
  <c r="CP88" i="14"/>
  <c r="AL88" i="14"/>
  <c r="CX88" i="14"/>
  <c r="AT88" i="14"/>
  <c r="DF88" i="14"/>
  <c r="G80" i="14"/>
  <c r="O80" i="14"/>
  <c r="W80" i="14"/>
  <c r="AE80" i="14"/>
  <c r="AM80" i="14"/>
  <c r="AU80" i="14"/>
  <c r="BC80" i="14"/>
  <c r="BK80" i="14"/>
  <c r="BS80" i="14"/>
  <c r="CA80" i="14"/>
  <c r="CI80" i="14"/>
  <c r="CQ80" i="14"/>
  <c r="CY80" i="14"/>
  <c r="DG80" i="14"/>
  <c r="DO80" i="14"/>
  <c r="H80" i="14"/>
  <c r="P80" i="14"/>
  <c r="X80" i="14"/>
  <c r="AF80" i="14"/>
  <c r="AN80" i="14"/>
  <c r="AV80" i="14"/>
  <c r="BD80" i="14"/>
  <c r="BL80" i="14"/>
  <c r="BT80" i="14"/>
  <c r="CB80" i="14"/>
  <c r="CJ80" i="14"/>
  <c r="CR80" i="14"/>
  <c r="CZ80" i="14"/>
  <c r="DH80" i="14"/>
  <c r="DP80" i="14"/>
  <c r="I80" i="14"/>
  <c r="Q80" i="14"/>
  <c r="Y80" i="14"/>
  <c r="AG80" i="14"/>
  <c r="AO80" i="14"/>
  <c r="AW80" i="14"/>
  <c r="BE80" i="14"/>
  <c r="BM80" i="14"/>
  <c r="BU80" i="14"/>
  <c r="CC80" i="14"/>
  <c r="CK80" i="14"/>
  <c r="CS80" i="14"/>
  <c r="DA80" i="14"/>
  <c r="DI80" i="14"/>
  <c r="DQ80" i="14"/>
  <c r="J80" i="14"/>
  <c r="R80" i="14"/>
  <c r="Z80" i="14"/>
  <c r="AH80" i="14"/>
  <c r="AP80" i="14"/>
  <c r="AX80" i="14"/>
  <c r="BF80" i="14"/>
  <c r="BN80" i="14"/>
  <c r="BV80" i="14"/>
  <c r="CD80" i="14"/>
  <c r="CL80" i="14"/>
  <c r="CT80" i="14"/>
  <c r="DB80" i="14"/>
  <c r="DJ80" i="14"/>
  <c r="DR80" i="14"/>
  <c r="C80" i="14"/>
  <c r="K80" i="14"/>
  <c r="S80" i="14"/>
  <c r="AA80" i="14"/>
  <c r="AI80" i="14"/>
  <c r="AQ80" i="14"/>
  <c r="AY80" i="14"/>
  <c r="BG80" i="14"/>
  <c r="BO80" i="14"/>
  <c r="BW80" i="14"/>
  <c r="CE80" i="14"/>
  <c r="CM80" i="14"/>
  <c r="CU80" i="14"/>
  <c r="DC80" i="14"/>
  <c r="DK80" i="14"/>
  <c r="DS80" i="14"/>
  <c r="D80" i="14"/>
  <c r="L80" i="14"/>
  <c r="T80" i="14"/>
  <c r="AB80" i="14"/>
  <c r="AJ80" i="14"/>
  <c r="AR80" i="14"/>
  <c r="AZ80" i="14"/>
  <c r="BH80" i="14"/>
  <c r="BP80" i="14"/>
  <c r="BX80" i="14"/>
  <c r="CF80" i="14"/>
  <c r="CN80" i="14"/>
  <c r="CV80" i="14"/>
  <c r="DD80" i="14"/>
  <c r="DL80" i="14"/>
  <c r="DT80" i="14"/>
  <c r="E80" i="14"/>
  <c r="M80" i="14"/>
  <c r="U80" i="14"/>
  <c r="AC80" i="14"/>
  <c r="AK80" i="14"/>
  <c r="AS80" i="14"/>
  <c r="BA80" i="14"/>
  <c r="BI80" i="14"/>
  <c r="BQ80" i="14"/>
  <c r="BY80" i="14"/>
  <c r="CG80" i="14"/>
  <c r="CO80" i="14"/>
  <c r="CW80" i="14"/>
  <c r="DE80" i="14"/>
  <c r="DM80" i="14"/>
  <c r="DU80" i="14"/>
  <c r="V80" i="14"/>
  <c r="CH80" i="14"/>
  <c r="AD80" i="14"/>
  <c r="CP80" i="14"/>
  <c r="AL80" i="14"/>
  <c r="CX80" i="14"/>
  <c r="AT80" i="14"/>
  <c r="DF80" i="14"/>
  <c r="BB80" i="14"/>
  <c r="DN80" i="14"/>
  <c r="BJ80" i="14"/>
  <c r="DV80" i="14"/>
  <c r="F80" i="14"/>
  <c r="BR80" i="14"/>
  <c r="N80" i="14"/>
  <c r="BZ80" i="14"/>
  <c r="H72" i="14"/>
  <c r="P72" i="14"/>
  <c r="X72" i="14"/>
  <c r="AF72" i="14"/>
  <c r="AN72" i="14"/>
  <c r="AV72" i="14"/>
  <c r="BD72" i="14"/>
  <c r="BL72" i="14"/>
  <c r="BT72" i="14"/>
  <c r="CB72" i="14"/>
  <c r="CJ72" i="14"/>
  <c r="CR72" i="14"/>
  <c r="CZ72" i="14"/>
  <c r="DH72" i="14"/>
  <c r="DP72" i="14"/>
  <c r="I72" i="14"/>
  <c r="Q72" i="14"/>
  <c r="Y72" i="14"/>
  <c r="AG72" i="14"/>
  <c r="AO72" i="14"/>
  <c r="AW72" i="14"/>
  <c r="BE72" i="14"/>
  <c r="BM72" i="14"/>
  <c r="BU72" i="14"/>
  <c r="CC72" i="14"/>
  <c r="CK72" i="14"/>
  <c r="CS72" i="14"/>
  <c r="DA72" i="14"/>
  <c r="DI72" i="14"/>
  <c r="DQ72" i="14"/>
  <c r="J72" i="14"/>
  <c r="R72" i="14"/>
  <c r="Z72" i="14"/>
  <c r="AH72" i="14"/>
  <c r="AP72" i="14"/>
  <c r="AX72" i="14"/>
  <c r="BF72" i="14"/>
  <c r="BN72" i="14"/>
  <c r="BV72" i="14"/>
  <c r="CD72" i="14"/>
  <c r="CL72" i="14"/>
  <c r="CT72" i="14"/>
  <c r="DB72" i="14"/>
  <c r="DJ72" i="14"/>
  <c r="DR72" i="14"/>
  <c r="C72" i="14"/>
  <c r="K72" i="14"/>
  <c r="S72" i="14"/>
  <c r="AA72" i="14"/>
  <c r="AI72" i="14"/>
  <c r="AQ72" i="14"/>
  <c r="AY72" i="14"/>
  <c r="BG72" i="14"/>
  <c r="BO72" i="14"/>
  <c r="BW72" i="14"/>
  <c r="CE72" i="14"/>
  <c r="CM72" i="14"/>
  <c r="CU72" i="14"/>
  <c r="DC72" i="14"/>
  <c r="DK72" i="14"/>
  <c r="DS72" i="14"/>
  <c r="D72" i="14"/>
  <c r="L72" i="14"/>
  <c r="T72" i="14"/>
  <c r="AB72" i="14"/>
  <c r="AJ72" i="14"/>
  <c r="AR72" i="14"/>
  <c r="AZ72" i="14"/>
  <c r="BH72" i="14"/>
  <c r="BP72" i="14"/>
  <c r="BX72" i="14"/>
  <c r="CF72" i="14"/>
  <c r="CN72" i="14"/>
  <c r="CV72" i="14"/>
  <c r="DD72" i="14"/>
  <c r="DL72" i="14"/>
  <c r="DT72" i="14"/>
  <c r="E72" i="14"/>
  <c r="M72" i="14"/>
  <c r="U72" i="14"/>
  <c r="AC72" i="14"/>
  <c r="AK72" i="14"/>
  <c r="AS72" i="14"/>
  <c r="BA72" i="14"/>
  <c r="BI72" i="14"/>
  <c r="BQ72" i="14"/>
  <c r="BY72" i="14"/>
  <c r="CG72" i="14"/>
  <c r="CO72" i="14"/>
  <c r="CW72" i="14"/>
  <c r="DE72" i="14"/>
  <c r="DM72" i="14"/>
  <c r="DU72" i="14"/>
  <c r="F72" i="14"/>
  <c r="N72" i="14"/>
  <c r="V72" i="14"/>
  <c r="AD72" i="14"/>
  <c r="AL72" i="14"/>
  <c r="AT72" i="14"/>
  <c r="BB72" i="14"/>
  <c r="BJ72" i="14"/>
  <c r="BR72" i="14"/>
  <c r="BZ72" i="14"/>
  <c r="CH72" i="14"/>
  <c r="CP72" i="14"/>
  <c r="CX72" i="14"/>
  <c r="DF72" i="14"/>
  <c r="DN72" i="14"/>
  <c r="DV72" i="14"/>
  <c r="AU72" i="14"/>
  <c r="DG72" i="14"/>
  <c r="BC72" i="14"/>
  <c r="DO72" i="14"/>
  <c r="BK72" i="14"/>
  <c r="G72" i="14"/>
  <c r="BS72" i="14"/>
  <c r="O72" i="14"/>
  <c r="CA72" i="14"/>
  <c r="W72" i="14"/>
  <c r="CI72" i="14"/>
  <c r="AE72" i="14"/>
  <c r="CQ72" i="14"/>
  <c r="AM72" i="14"/>
  <c r="CY72" i="14"/>
  <c r="D64" i="14"/>
  <c r="L64" i="14"/>
  <c r="T64" i="14"/>
  <c r="AB64" i="14"/>
  <c r="AJ64" i="14"/>
  <c r="AR64" i="14"/>
  <c r="AZ64" i="14"/>
  <c r="BH64" i="14"/>
  <c r="BP64" i="14"/>
  <c r="BX64" i="14"/>
  <c r="CF64" i="14"/>
  <c r="CN64" i="14"/>
  <c r="CV64" i="14"/>
  <c r="DD64" i="14"/>
  <c r="DL64" i="14"/>
  <c r="DT64" i="14"/>
  <c r="E64" i="14"/>
  <c r="M64" i="14"/>
  <c r="U64" i="14"/>
  <c r="AC64" i="14"/>
  <c r="AK64" i="14"/>
  <c r="AS64" i="14"/>
  <c r="BA64" i="14"/>
  <c r="BI64" i="14"/>
  <c r="BQ64" i="14"/>
  <c r="BY64" i="14"/>
  <c r="CG64" i="14"/>
  <c r="CO64" i="14"/>
  <c r="CW64" i="14"/>
  <c r="DE64" i="14"/>
  <c r="DM64" i="14"/>
  <c r="DU64" i="14"/>
  <c r="F64" i="14"/>
  <c r="N64" i="14"/>
  <c r="V64" i="14"/>
  <c r="AD64" i="14"/>
  <c r="AL64" i="14"/>
  <c r="AT64" i="14"/>
  <c r="BB64" i="14"/>
  <c r="BJ64" i="14"/>
  <c r="BR64" i="14"/>
  <c r="BZ64" i="14"/>
  <c r="CH64" i="14"/>
  <c r="CP64" i="14"/>
  <c r="CX64" i="14"/>
  <c r="DF64" i="14"/>
  <c r="DN64" i="14"/>
  <c r="DV64" i="14"/>
  <c r="G64" i="14"/>
  <c r="O64" i="14"/>
  <c r="W64" i="14"/>
  <c r="AE64" i="14"/>
  <c r="AM64" i="14"/>
  <c r="AU64" i="14"/>
  <c r="BC64" i="14"/>
  <c r="BK64" i="14"/>
  <c r="BS64" i="14"/>
  <c r="CA64" i="14"/>
  <c r="CI64" i="14"/>
  <c r="CQ64" i="14"/>
  <c r="CY64" i="14"/>
  <c r="DG64" i="14"/>
  <c r="DO64" i="14"/>
  <c r="H64" i="14"/>
  <c r="P64" i="14"/>
  <c r="X64" i="14"/>
  <c r="AF64" i="14"/>
  <c r="AN64" i="14"/>
  <c r="AV64" i="14"/>
  <c r="BD64" i="14"/>
  <c r="BL64" i="14"/>
  <c r="BT64" i="14"/>
  <c r="CB64" i="14"/>
  <c r="CJ64" i="14"/>
  <c r="CR64" i="14"/>
  <c r="CZ64" i="14"/>
  <c r="DH64" i="14"/>
  <c r="DP64" i="14"/>
  <c r="I64" i="14"/>
  <c r="Q64" i="14"/>
  <c r="Y64" i="14"/>
  <c r="AG64" i="14"/>
  <c r="AO64" i="14"/>
  <c r="AW64" i="14"/>
  <c r="BE64" i="14"/>
  <c r="BM64" i="14"/>
  <c r="BU64" i="14"/>
  <c r="CC64" i="14"/>
  <c r="CK64" i="14"/>
  <c r="CS64" i="14"/>
  <c r="DA64" i="14"/>
  <c r="DI64" i="14"/>
  <c r="DQ64" i="14"/>
  <c r="J64" i="14"/>
  <c r="R64" i="14"/>
  <c r="Z64" i="14"/>
  <c r="AH64" i="14"/>
  <c r="AP64" i="14"/>
  <c r="AX64" i="14"/>
  <c r="BF64" i="14"/>
  <c r="BN64" i="14"/>
  <c r="BV64" i="14"/>
  <c r="CD64" i="14"/>
  <c r="CL64" i="14"/>
  <c r="CT64" i="14"/>
  <c r="DB64" i="14"/>
  <c r="DJ64" i="14"/>
  <c r="DR64" i="14"/>
  <c r="AA64" i="14"/>
  <c r="CM64" i="14"/>
  <c r="AI64" i="14"/>
  <c r="CU64" i="14"/>
  <c r="AQ64" i="14"/>
  <c r="DC64" i="14"/>
  <c r="AY64" i="14"/>
  <c r="DK64" i="14"/>
  <c r="BG64" i="14"/>
  <c r="DS64" i="14"/>
  <c r="C64" i="14"/>
  <c r="BO64" i="14"/>
  <c r="K64" i="14"/>
  <c r="BW64" i="14"/>
  <c r="S64" i="14"/>
  <c r="CE64" i="14"/>
  <c r="D56" i="14"/>
  <c r="L56" i="14"/>
  <c r="T56" i="14"/>
  <c r="AB56" i="14"/>
  <c r="AJ56" i="14"/>
  <c r="AR56" i="14"/>
  <c r="AZ56" i="14"/>
  <c r="BH56" i="14"/>
  <c r="BP56" i="14"/>
  <c r="BX56" i="14"/>
  <c r="CF56" i="14"/>
  <c r="CN56" i="14"/>
  <c r="CV56" i="14"/>
  <c r="DD56" i="14"/>
  <c r="DL56" i="14"/>
  <c r="DT56" i="14"/>
  <c r="F56" i="14"/>
  <c r="N56" i="14"/>
  <c r="V56" i="14"/>
  <c r="AD56" i="14"/>
  <c r="AL56" i="14"/>
  <c r="AT56" i="14"/>
  <c r="BB56" i="14"/>
  <c r="BJ56" i="14"/>
  <c r="BR56" i="14"/>
  <c r="BZ56" i="14"/>
  <c r="CH56" i="14"/>
  <c r="CP56" i="14"/>
  <c r="CX56" i="14"/>
  <c r="DF56" i="14"/>
  <c r="DN56" i="14"/>
  <c r="DV56" i="14"/>
  <c r="G56" i="14"/>
  <c r="O56" i="14"/>
  <c r="W56" i="14"/>
  <c r="AE56" i="14"/>
  <c r="AM56" i="14"/>
  <c r="AU56" i="14"/>
  <c r="BC56" i="14"/>
  <c r="BK56" i="14"/>
  <c r="BS56" i="14"/>
  <c r="CA56" i="14"/>
  <c r="CI56" i="14"/>
  <c r="CQ56" i="14"/>
  <c r="CY56" i="14"/>
  <c r="DG56" i="14"/>
  <c r="H56" i="14"/>
  <c r="P56" i="14"/>
  <c r="X56" i="14"/>
  <c r="AF56" i="14"/>
  <c r="AN56" i="14"/>
  <c r="AV56" i="14"/>
  <c r="BD56" i="14"/>
  <c r="BL56" i="14"/>
  <c r="BT56" i="14"/>
  <c r="CB56" i="14"/>
  <c r="CJ56" i="14"/>
  <c r="CR56" i="14"/>
  <c r="CZ56" i="14"/>
  <c r="DH56" i="14"/>
  <c r="DP56" i="14"/>
  <c r="I56" i="14"/>
  <c r="Q56" i="14"/>
  <c r="Y56" i="14"/>
  <c r="AG56" i="14"/>
  <c r="AO56" i="14"/>
  <c r="AW56" i="14"/>
  <c r="BE56" i="14"/>
  <c r="BM56" i="14"/>
  <c r="BU56" i="14"/>
  <c r="CC56" i="14"/>
  <c r="CK56" i="14"/>
  <c r="CS56" i="14"/>
  <c r="DA56" i="14"/>
  <c r="DI56" i="14"/>
  <c r="DQ56" i="14"/>
  <c r="J56" i="14"/>
  <c r="AC56" i="14"/>
  <c r="AY56" i="14"/>
  <c r="BV56" i="14"/>
  <c r="CO56" i="14"/>
  <c r="DK56" i="14"/>
  <c r="K56" i="14"/>
  <c r="AH56" i="14"/>
  <c r="BA56" i="14"/>
  <c r="BW56" i="14"/>
  <c r="CT56" i="14"/>
  <c r="DM56" i="14"/>
  <c r="M56" i="14"/>
  <c r="AI56" i="14"/>
  <c r="BF56" i="14"/>
  <c r="BY56" i="14"/>
  <c r="CU56" i="14"/>
  <c r="DO56" i="14"/>
  <c r="R56" i="14"/>
  <c r="AK56" i="14"/>
  <c r="BG56" i="14"/>
  <c r="CD56" i="14"/>
  <c r="CW56" i="14"/>
  <c r="DR56" i="14"/>
  <c r="S56" i="14"/>
  <c r="AP56" i="14"/>
  <c r="BI56" i="14"/>
  <c r="CE56" i="14"/>
  <c r="DB56" i="14"/>
  <c r="DS56" i="14"/>
  <c r="U56" i="14"/>
  <c r="AQ56" i="14"/>
  <c r="BN56" i="14"/>
  <c r="CG56" i="14"/>
  <c r="DC56" i="14"/>
  <c r="DU56" i="14"/>
  <c r="C56" i="14"/>
  <c r="Z56" i="14"/>
  <c r="AS56" i="14"/>
  <c r="BO56" i="14"/>
  <c r="CL56" i="14"/>
  <c r="DE56" i="14"/>
  <c r="DJ56" i="14"/>
  <c r="E56" i="14"/>
  <c r="AA56" i="14"/>
  <c r="AX56" i="14"/>
  <c r="BQ56" i="14"/>
  <c r="CM56" i="14"/>
  <c r="C48" i="14"/>
  <c r="K48" i="14"/>
  <c r="S48" i="14"/>
  <c r="AA48" i="14"/>
  <c r="AI48" i="14"/>
  <c r="AQ48" i="14"/>
  <c r="AY48" i="14"/>
  <c r="BG48" i="14"/>
  <c r="BO48" i="14"/>
  <c r="BW48" i="14"/>
  <c r="CE48" i="14"/>
  <c r="CM48" i="14"/>
  <c r="CU48" i="14"/>
  <c r="DC48" i="14"/>
  <c r="DK48" i="14"/>
  <c r="DS48" i="14"/>
  <c r="D48" i="14"/>
  <c r="L48" i="14"/>
  <c r="T48" i="14"/>
  <c r="AB48" i="14"/>
  <c r="AJ48" i="14"/>
  <c r="AR48" i="14"/>
  <c r="AZ48" i="14"/>
  <c r="BH48" i="14"/>
  <c r="BP48" i="14"/>
  <c r="BX48" i="14"/>
  <c r="CF48" i="14"/>
  <c r="CN48" i="14"/>
  <c r="CV48" i="14"/>
  <c r="DD48" i="14"/>
  <c r="DL48" i="14"/>
  <c r="DT48" i="14"/>
  <c r="E48" i="14"/>
  <c r="M48" i="14"/>
  <c r="U48" i="14"/>
  <c r="AC48" i="14"/>
  <c r="AK48" i="14"/>
  <c r="AS48" i="14"/>
  <c r="BA48" i="14"/>
  <c r="BI48" i="14"/>
  <c r="BQ48" i="14"/>
  <c r="BY48" i="14"/>
  <c r="CG48" i="14"/>
  <c r="CO48" i="14"/>
  <c r="CW48" i="14"/>
  <c r="DE48" i="14"/>
  <c r="DM48" i="14"/>
  <c r="DU48" i="14"/>
  <c r="F48" i="14"/>
  <c r="N48" i="14"/>
  <c r="V48" i="14"/>
  <c r="AD48" i="14"/>
  <c r="AL48" i="14"/>
  <c r="AT48" i="14"/>
  <c r="BB48" i="14"/>
  <c r="BJ48" i="14"/>
  <c r="BR48" i="14"/>
  <c r="BZ48" i="14"/>
  <c r="CH48" i="14"/>
  <c r="CP48" i="14"/>
  <c r="CX48" i="14"/>
  <c r="DF48" i="14"/>
  <c r="DN48" i="14"/>
  <c r="DV48" i="14"/>
  <c r="G48" i="14"/>
  <c r="O48" i="14"/>
  <c r="W48" i="14"/>
  <c r="AE48" i="14"/>
  <c r="AM48" i="14"/>
  <c r="AU48" i="14"/>
  <c r="BC48" i="14"/>
  <c r="BK48" i="14"/>
  <c r="BS48" i="14"/>
  <c r="CA48" i="14"/>
  <c r="CI48" i="14"/>
  <c r="CQ48" i="14"/>
  <c r="CY48" i="14"/>
  <c r="DG48" i="14"/>
  <c r="DO48" i="14"/>
  <c r="H48" i="14"/>
  <c r="P48" i="14"/>
  <c r="X48" i="14"/>
  <c r="AF48" i="14"/>
  <c r="AN48" i="14"/>
  <c r="AV48" i="14"/>
  <c r="BD48" i="14"/>
  <c r="BL48" i="14"/>
  <c r="BT48" i="14"/>
  <c r="CB48" i="14"/>
  <c r="CJ48" i="14"/>
  <c r="CR48" i="14"/>
  <c r="I48" i="14"/>
  <c r="Q48" i="14"/>
  <c r="Y48" i="14"/>
  <c r="AG48" i="14"/>
  <c r="AO48" i="14"/>
  <c r="AW48" i="14"/>
  <c r="BE48" i="14"/>
  <c r="BM48" i="14"/>
  <c r="BU48" i="14"/>
  <c r="CC48" i="14"/>
  <c r="CK48" i="14"/>
  <c r="CS48" i="14"/>
  <c r="DA48" i="14"/>
  <c r="DI48" i="14"/>
  <c r="DQ48" i="14"/>
  <c r="BF48" i="14"/>
  <c r="DH48" i="14"/>
  <c r="BN48" i="14"/>
  <c r="DJ48" i="14"/>
  <c r="J48" i="14"/>
  <c r="BV48" i="14"/>
  <c r="DP48" i="14"/>
  <c r="R48" i="14"/>
  <c r="CD48" i="14"/>
  <c r="DR48" i="14"/>
  <c r="Z48" i="14"/>
  <c r="CL48" i="14"/>
  <c r="AH48" i="14"/>
  <c r="CT48" i="14"/>
  <c r="AP48" i="14"/>
  <c r="CZ48" i="14"/>
  <c r="AX48" i="14"/>
  <c r="DB48" i="14"/>
  <c r="I40" i="14"/>
  <c r="Q40" i="14"/>
  <c r="Y40" i="14"/>
  <c r="AG40" i="14"/>
  <c r="AO40" i="14"/>
  <c r="AW40" i="14"/>
  <c r="BE40" i="14"/>
  <c r="BM40" i="14"/>
  <c r="BU40" i="14"/>
  <c r="CC40" i="14"/>
  <c r="CK40" i="14"/>
  <c r="CS40" i="14"/>
  <c r="DA40" i="14"/>
  <c r="DI40" i="14"/>
  <c r="DQ40" i="14"/>
  <c r="J40" i="14"/>
  <c r="R40" i="14"/>
  <c r="Z40" i="14"/>
  <c r="AH40" i="14"/>
  <c r="AP40" i="14"/>
  <c r="AX40" i="14"/>
  <c r="BF40" i="14"/>
  <c r="BN40" i="14"/>
  <c r="BV40" i="14"/>
  <c r="CD40" i="14"/>
  <c r="CL40" i="14"/>
  <c r="CT40" i="14"/>
  <c r="DB40" i="14"/>
  <c r="DJ40" i="14"/>
  <c r="DR40" i="14"/>
  <c r="C40" i="14"/>
  <c r="K40" i="14"/>
  <c r="S40" i="14"/>
  <c r="AA40" i="14"/>
  <c r="AI40" i="14"/>
  <c r="AQ40" i="14"/>
  <c r="AY40" i="14"/>
  <c r="BG40" i="14"/>
  <c r="BO40" i="14"/>
  <c r="BW40" i="14"/>
  <c r="CE40" i="14"/>
  <c r="CM40" i="14"/>
  <c r="CU40" i="14"/>
  <c r="DC40" i="14"/>
  <c r="DK40" i="14"/>
  <c r="DS40" i="14"/>
  <c r="D40" i="14"/>
  <c r="L40" i="14"/>
  <c r="T40" i="14"/>
  <c r="AB40" i="14"/>
  <c r="AJ40" i="14"/>
  <c r="AR40" i="14"/>
  <c r="AZ40" i="14"/>
  <c r="BH40" i="14"/>
  <c r="BP40" i="14"/>
  <c r="BX40" i="14"/>
  <c r="CF40" i="14"/>
  <c r="CN40" i="14"/>
  <c r="CV40" i="14"/>
  <c r="DD40" i="14"/>
  <c r="DL40" i="14"/>
  <c r="DT40" i="14"/>
  <c r="F40" i="14"/>
  <c r="N40" i="14"/>
  <c r="V40" i="14"/>
  <c r="AD40" i="14"/>
  <c r="AL40" i="14"/>
  <c r="AT40" i="14"/>
  <c r="BB40" i="14"/>
  <c r="BJ40" i="14"/>
  <c r="BR40" i="14"/>
  <c r="BZ40" i="14"/>
  <c r="CH40" i="14"/>
  <c r="CP40" i="14"/>
  <c r="CX40" i="14"/>
  <c r="DF40" i="14"/>
  <c r="DN40" i="14"/>
  <c r="DV40" i="14"/>
  <c r="G40" i="14"/>
  <c r="O40" i="14"/>
  <c r="W40" i="14"/>
  <c r="AE40" i="14"/>
  <c r="AM40" i="14"/>
  <c r="P40" i="14"/>
  <c r="AU40" i="14"/>
  <c r="BQ40" i="14"/>
  <c r="CJ40" i="14"/>
  <c r="DG40" i="14"/>
  <c r="U40" i="14"/>
  <c r="AV40" i="14"/>
  <c r="BS40" i="14"/>
  <c r="CO40" i="14"/>
  <c r="DH40" i="14"/>
  <c r="X40" i="14"/>
  <c r="BA40" i="14"/>
  <c r="BT40" i="14"/>
  <c r="CQ40" i="14"/>
  <c r="DM40" i="14"/>
  <c r="AC40" i="14"/>
  <c r="BC40" i="14"/>
  <c r="BY40" i="14"/>
  <c r="CR40" i="14"/>
  <c r="DO40" i="14"/>
  <c r="AF40" i="14"/>
  <c r="BD40" i="14"/>
  <c r="CA40" i="14"/>
  <c r="CW40" i="14"/>
  <c r="DP40" i="14"/>
  <c r="E40" i="14"/>
  <c r="AK40" i="14"/>
  <c r="BI40" i="14"/>
  <c r="CB40" i="14"/>
  <c r="CY40" i="14"/>
  <c r="DU40" i="14"/>
  <c r="H40" i="14"/>
  <c r="AN40" i="14"/>
  <c r="BK40" i="14"/>
  <c r="CG40" i="14"/>
  <c r="CZ40" i="14"/>
  <c r="AS40" i="14"/>
  <c r="BL40" i="14"/>
  <c r="CI40" i="14"/>
  <c r="DE40" i="14"/>
  <c r="M40" i="14"/>
  <c r="D32" i="14"/>
  <c r="L32" i="14"/>
  <c r="T32" i="14"/>
  <c r="AB32" i="14"/>
  <c r="AJ32" i="14"/>
  <c r="AR32" i="14"/>
  <c r="AZ32" i="14"/>
  <c r="BH32" i="14"/>
  <c r="BP32" i="14"/>
  <c r="BX32" i="14"/>
  <c r="CF32" i="14"/>
  <c r="CN32" i="14"/>
  <c r="CV32" i="14"/>
  <c r="DD32" i="14"/>
  <c r="DL32" i="14"/>
  <c r="DT32" i="14"/>
  <c r="E32" i="14"/>
  <c r="M32" i="14"/>
  <c r="U32" i="14"/>
  <c r="AC32" i="14"/>
  <c r="AK32" i="14"/>
  <c r="AS32" i="14"/>
  <c r="BA32" i="14"/>
  <c r="BI32" i="14"/>
  <c r="BQ32" i="14"/>
  <c r="BY32" i="14"/>
  <c r="CG32" i="14"/>
  <c r="CO32" i="14"/>
  <c r="CW32" i="14"/>
  <c r="DE32" i="14"/>
  <c r="DM32" i="14"/>
  <c r="DU32" i="14"/>
  <c r="F32" i="14"/>
  <c r="N32" i="14"/>
  <c r="V32" i="14"/>
  <c r="AD32" i="14"/>
  <c r="AL32" i="14"/>
  <c r="AT32" i="14"/>
  <c r="BB32" i="14"/>
  <c r="BJ32" i="14"/>
  <c r="BR32" i="14"/>
  <c r="BZ32" i="14"/>
  <c r="CH32" i="14"/>
  <c r="CP32" i="14"/>
  <c r="CX32" i="14"/>
  <c r="DF32" i="14"/>
  <c r="DN32" i="14"/>
  <c r="DV32" i="14"/>
  <c r="C32" i="14"/>
  <c r="Q32" i="14"/>
  <c r="AE32" i="14"/>
  <c r="AP32" i="14"/>
  <c r="BD32" i="14"/>
  <c r="BO32" i="14"/>
  <c r="CC32" i="14"/>
  <c r="CQ32" i="14"/>
  <c r="DB32" i="14"/>
  <c r="DP32" i="14"/>
  <c r="I32" i="14"/>
  <c r="W32" i="14"/>
  <c r="AH32" i="14"/>
  <c r="AV32" i="14"/>
  <c r="BG32" i="14"/>
  <c r="BU32" i="14"/>
  <c r="CI32" i="14"/>
  <c r="CT32" i="14"/>
  <c r="DH32" i="14"/>
  <c r="DS32" i="14"/>
  <c r="S32" i="14"/>
  <c r="AM32" i="14"/>
  <c r="BC32" i="14"/>
  <c r="BT32" i="14"/>
  <c r="CK32" i="14"/>
  <c r="DA32" i="14"/>
  <c r="DR32" i="14"/>
  <c r="G32" i="14"/>
  <c r="X32" i="14"/>
  <c r="AN32" i="14"/>
  <c r="BE32" i="14"/>
  <c r="BV32" i="14"/>
  <c r="CL32" i="14"/>
  <c r="DC32" i="14"/>
  <c r="H32" i="14"/>
  <c r="Y32" i="14"/>
  <c r="AO32" i="14"/>
  <c r="BF32" i="14"/>
  <c r="BW32" i="14"/>
  <c r="CM32" i="14"/>
  <c r="DG32" i="14"/>
  <c r="J32" i="14"/>
  <c r="Z32" i="14"/>
  <c r="AQ32" i="14"/>
  <c r="BK32" i="14"/>
  <c r="CA32" i="14"/>
  <c r="CR32" i="14"/>
  <c r="DI32" i="14"/>
  <c r="K32" i="14"/>
  <c r="AA32" i="14"/>
  <c r="AU32" i="14"/>
  <c r="BL32" i="14"/>
  <c r="CB32" i="14"/>
  <c r="CS32" i="14"/>
  <c r="DJ32" i="14"/>
  <c r="O32" i="14"/>
  <c r="AF32" i="14"/>
  <c r="AW32" i="14"/>
  <c r="BM32" i="14"/>
  <c r="CD32" i="14"/>
  <c r="CU32" i="14"/>
  <c r="DK32" i="14"/>
  <c r="P32" i="14"/>
  <c r="AG32" i="14"/>
  <c r="AX32" i="14"/>
  <c r="BN32" i="14"/>
  <c r="CE32" i="14"/>
  <c r="CY32" i="14"/>
  <c r="DO32" i="14"/>
  <c r="BS32" i="14"/>
  <c r="CJ32" i="14"/>
  <c r="CZ32" i="14"/>
  <c r="DQ32" i="14"/>
  <c r="R32" i="14"/>
  <c r="AI32" i="14"/>
  <c r="AY32" i="14"/>
  <c r="E24" i="14"/>
  <c r="M24" i="14"/>
  <c r="U24" i="14"/>
  <c r="AC24" i="14"/>
  <c r="AK24" i="14"/>
  <c r="AS24" i="14"/>
  <c r="BA24" i="14"/>
  <c r="BI24" i="14"/>
  <c r="BQ24" i="14"/>
  <c r="BY24" i="14"/>
  <c r="CG24" i="14"/>
  <c r="CO24" i="14"/>
  <c r="CW24" i="14"/>
  <c r="DE24" i="14"/>
  <c r="DM24" i="14"/>
  <c r="DU24" i="14"/>
  <c r="F24" i="14"/>
  <c r="N24" i="14"/>
  <c r="V24" i="14"/>
  <c r="AD24" i="14"/>
  <c r="AL24" i="14"/>
  <c r="AT24" i="14"/>
  <c r="BB24" i="14"/>
  <c r="BJ24" i="14"/>
  <c r="BR24" i="14"/>
  <c r="BZ24" i="14"/>
  <c r="CH24" i="14"/>
  <c r="CP24" i="14"/>
  <c r="CX24" i="14"/>
  <c r="DF24" i="14"/>
  <c r="DN24" i="14"/>
  <c r="DV24" i="14"/>
  <c r="G24" i="14"/>
  <c r="O24" i="14"/>
  <c r="W24" i="14"/>
  <c r="AE24" i="14"/>
  <c r="AM24" i="14"/>
  <c r="AU24" i="14"/>
  <c r="BC24" i="14"/>
  <c r="BK24" i="14"/>
  <c r="BS24" i="14"/>
  <c r="CA24" i="14"/>
  <c r="CI24" i="14"/>
  <c r="CQ24" i="14"/>
  <c r="CY24" i="14"/>
  <c r="DG24" i="14"/>
  <c r="DO24" i="14"/>
  <c r="J24" i="14"/>
  <c r="R24" i="14"/>
  <c r="Z24" i="14"/>
  <c r="AH24" i="14"/>
  <c r="AP24" i="14"/>
  <c r="AX24" i="14"/>
  <c r="BF24" i="14"/>
  <c r="BN24" i="14"/>
  <c r="BV24" i="14"/>
  <c r="CD24" i="14"/>
  <c r="CL24" i="14"/>
  <c r="CT24" i="14"/>
  <c r="DB24" i="14"/>
  <c r="DJ24" i="14"/>
  <c r="DR24" i="14"/>
  <c r="I24" i="14"/>
  <c r="Y24" i="14"/>
  <c r="AO24" i="14"/>
  <c r="BE24" i="14"/>
  <c r="BU24" i="14"/>
  <c r="CK24" i="14"/>
  <c r="DA24" i="14"/>
  <c r="DQ24" i="14"/>
  <c r="K24" i="14"/>
  <c r="AA24" i="14"/>
  <c r="AQ24" i="14"/>
  <c r="BG24" i="14"/>
  <c r="BW24" i="14"/>
  <c r="CM24" i="14"/>
  <c r="DC24" i="14"/>
  <c r="DS24" i="14"/>
  <c r="L24" i="14"/>
  <c r="AB24" i="14"/>
  <c r="AR24" i="14"/>
  <c r="BH24" i="14"/>
  <c r="BX24" i="14"/>
  <c r="CN24" i="14"/>
  <c r="DD24" i="14"/>
  <c r="DT24" i="14"/>
  <c r="P24" i="14"/>
  <c r="AF24" i="14"/>
  <c r="AV24" i="14"/>
  <c r="BL24" i="14"/>
  <c r="CB24" i="14"/>
  <c r="CR24" i="14"/>
  <c r="DH24" i="14"/>
  <c r="Q24" i="14"/>
  <c r="AG24" i="14"/>
  <c r="AW24" i="14"/>
  <c r="BM24" i="14"/>
  <c r="CC24" i="14"/>
  <c r="CS24" i="14"/>
  <c r="DI24" i="14"/>
  <c r="C24" i="14"/>
  <c r="S24" i="14"/>
  <c r="AI24" i="14"/>
  <c r="AY24" i="14"/>
  <c r="BO24" i="14"/>
  <c r="CE24" i="14"/>
  <c r="CU24" i="14"/>
  <c r="DK24" i="14"/>
  <c r="D24" i="14"/>
  <c r="BP24" i="14"/>
  <c r="H24" i="14"/>
  <c r="BT24" i="14"/>
  <c r="T24" i="14"/>
  <c r="CF24" i="14"/>
  <c r="X24" i="14"/>
  <c r="CJ24" i="14"/>
  <c r="AJ24" i="14"/>
  <c r="CV24" i="14"/>
  <c r="AN24" i="14"/>
  <c r="CZ24" i="14"/>
  <c r="AZ24" i="14"/>
  <c r="BD24" i="14"/>
  <c r="DL24" i="14"/>
  <c r="DP24" i="14"/>
  <c r="J16" i="14"/>
  <c r="R16" i="14"/>
  <c r="Z16" i="14"/>
  <c r="AH16" i="14"/>
  <c r="AP16" i="14"/>
  <c r="AX16" i="14"/>
  <c r="BF16" i="14"/>
  <c r="BN16" i="14"/>
  <c r="BV16" i="14"/>
  <c r="CD16" i="14"/>
  <c r="CL16" i="14"/>
  <c r="CT16" i="14"/>
  <c r="DB16" i="14"/>
  <c r="DJ16" i="14"/>
  <c r="DR16" i="14"/>
  <c r="C16" i="14"/>
  <c r="K16" i="14"/>
  <c r="S16" i="14"/>
  <c r="AA16" i="14"/>
  <c r="AI16" i="14"/>
  <c r="AQ16" i="14"/>
  <c r="AY16" i="14"/>
  <c r="BG16" i="14"/>
  <c r="BO16" i="14"/>
  <c r="BW16" i="14"/>
  <c r="CE16" i="14"/>
  <c r="CM16" i="14"/>
  <c r="CU16" i="14"/>
  <c r="DC16" i="14"/>
  <c r="D16" i="14"/>
  <c r="L16" i="14"/>
  <c r="T16" i="14"/>
  <c r="AB16" i="14"/>
  <c r="AJ16" i="14"/>
  <c r="AR16" i="14"/>
  <c r="AZ16" i="14"/>
  <c r="BH16" i="14"/>
  <c r="BP16" i="14"/>
  <c r="BX16" i="14"/>
  <c r="CF16" i="14"/>
  <c r="CN16" i="14"/>
  <c r="CV16" i="14"/>
  <c r="DD16" i="14"/>
  <c r="DL16" i="14"/>
  <c r="DT16" i="14"/>
  <c r="G16" i="14"/>
  <c r="O16" i="14"/>
  <c r="W16" i="14"/>
  <c r="AE16" i="14"/>
  <c r="AM16" i="14"/>
  <c r="AU16" i="14"/>
  <c r="BC16" i="14"/>
  <c r="BK16" i="14"/>
  <c r="I16" i="14"/>
  <c r="Y16" i="14"/>
  <c r="AO16" i="14"/>
  <c r="BE16" i="14"/>
  <c r="BT16" i="14"/>
  <c r="CH16" i="14"/>
  <c r="CS16" i="14"/>
  <c r="DG16" i="14"/>
  <c r="DQ16" i="14"/>
  <c r="M16" i="14"/>
  <c r="AC16" i="14"/>
  <c r="AS16" i="14"/>
  <c r="BI16" i="14"/>
  <c r="BU16" i="14"/>
  <c r="CI16" i="14"/>
  <c r="CW16" i="14"/>
  <c r="DH16" i="14"/>
  <c r="DS16" i="14"/>
  <c r="N16" i="14"/>
  <c r="AD16" i="14"/>
  <c r="AT16" i="14"/>
  <c r="BJ16" i="14"/>
  <c r="BY16" i="14"/>
  <c r="CJ16" i="14"/>
  <c r="CX16" i="14"/>
  <c r="DI16" i="14"/>
  <c r="DU16" i="14"/>
  <c r="P16" i="14"/>
  <c r="AF16" i="14"/>
  <c r="AV16" i="14"/>
  <c r="BL16" i="14"/>
  <c r="BZ16" i="14"/>
  <c r="CK16" i="14"/>
  <c r="CY16" i="14"/>
  <c r="DK16" i="14"/>
  <c r="DV16" i="14"/>
  <c r="E16" i="14"/>
  <c r="U16" i="14"/>
  <c r="AK16" i="14"/>
  <c r="BA16" i="14"/>
  <c r="BQ16" i="14"/>
  <c r="CB16" i="14"/>
  <c r="CP16" i="14"/>
  <c r="DA16" i="14"/>
  <c r="DN16" i="14"/>
  <c r="AN16" i="14"/>
  <c r="CC16" i="14"/>
  <c r="DM16" i="14"/>
  <c r="F16" i="14"/>
  <c r="AW16" i="14"/>
  <c r="CG16" i="14"/>
  <c r="DO16" i="14"/>
  <c r="H16" i="14"/>
  <c r="BB16" i="14"/>
  <c r="CO16" i="14"/>
  <c r="DP16" i="14"/>
  <c r="Q16" i="14"/>
  <c r="BD16" i="14"/>
  <c r="CQ16" i="14"/>
  <c r="V16" i="14"/>
  <c r="BM16" i="14"/>
  <c r="CR16" i="14"/>
  <c r="X16" i="14"/>
  <c r="BR16" i="14"/>
  <c r="CZ16" i="14"/>
  <c r="AG16" i="14"/>
  <c r="BS16" i="14"/>
  <c r="DE16" i="14"/>
  <c r="AL16" i="14"/>
  <c r="CA16" i="14"/>
  <c r="DF16" i="14"/>
  <c r="G8" i="14"/>
  <c r="O8" i="14"/>
  <c r="W8" i="14"/>
  <c r="AE8" i="14"/>
  <c r="AM8" i="14"/>
  <c r="AU8" i="14"/>
  <c r="BC8" i="14"/>
  <c r="BK8" i="14"/>
  <c r="BS8" i="14"/>
  <c r="CA8" i="14"/>
  <c r="CI8" i="14"/>
  <c r="CQ8" i="14"/>
  <c r="CY8" i="14"/>
  <c r="DG8" i="14"/>
  <c r="DO8" i="14"/>
  <c r="H8" i="14"/>
  <c r="P8" i="14"/>
  <c r="X8" i="14"/>
  <c r="AF8" i="14"/>
  <c r="AN8" i="14"/>
  <c r="AV8" i="14"/>
  <c r="BD8" i="14"/>
  <c r="BL8" i="14"/>
  <c r="BT8" i="14"/>
  <c r="CB8" i="14"/>
  <c r="CJ8" i="14"/>
  <c r="CR8" i="14"/>
  <c r="CZ8" i="14"/>
  <c r="DH8" i="14"/>
  <c r="DP8" i="14"/>
  <c r="J8" i="14"/>
  <c r="T8" i="14"/>
  <c r="AD8" i="14"/>
  <c r="AP8" i="14"/>
  <c r="AZ8" i="14"/>
  <c r="BJ8" i="14"/>
  <c r="BV8" i="14"/>
  <c r="CF8" i="14"/>
  <c r="CP8" i="14"/>
  <c r="DB8" i="14"/>
  <c r="DL8" i="14"/>
  <c r="DV8" i="14"/>
  <c r="L8" i="14"/>
  <c r="V8" i="14"/>
  <c r="AH8" i="14"/>
  <c r="AR8" i="14"/>
  <c r="BB8" i="14"/>
  <c r="BN8" i="14"/>
  <c r="BX8" i="14"/>
  <c r="CH8" i="14"/>
  <c r="CT8" i="14"/>
  <c r="DD8" i="14"/>
  <c r="DN8" i="14"/>
  <c r="C8" i="14"/>
  <c r="M8" i="14"/>
  <c r="Y8" i="14"/>
  <c r="D8" i="14"/>
  <c r="N8" i="14"/>
  <c r="Z8" i="14"/>
  <c r="AJ8" i="14"/>
  <c r="E8" i="14"/>
  <c r="Q8" i="14"/>
  <c r="AA8" i="14"/>
  <c r="AK8" i="14"/>
  <c r="AW8" i="14"/>
  <c r="BG8" i="14"/>
  <c r="BQ8" i="14"/>
  <c r="CC8" i="14"/>
  <c r="CM8" i="14"/>
  <c r="CW8" i="14"/>
  <c r="DI8" i="14"/>
  <c r="DS8" i="14"/>
  <c r="R8" i="14"/>
  <c r="AO8" i="14"/>
  <c r="BF8" i="14"/>
  <c r="BW8" i="14"/>
  <c r="CN8" i="14"/>
  <c r="DE8" i="14"/>
  <c r="DU8" i="14"/>
  <c r="S8" i="14"/>
  <c r="AQ8" i="14"/>
  <c r="BH8" i="14"/>
  <c r="BY8" i="14"/>
  <c r="CO8" i="14"/>
  <c r="DF8" i="14"/>
  <c r="U8" i="14"/>
  <c r="AS8" i="14"/>
  <c r="BI8" i="14"/>
  <c r="BZ8" i="14"/>
  <c r="CS8" i="14"/>
  <c r="DJ8" i="14"/>
  <c r="AB8" i="14"/>
  <c r="AT8" i="14"/>
  <c r="BM8" i="14"/>
  <c r="CD8" i="14"/>
  <c r="CU8" i="14"/>
  <c r="DK8" i="14"/>
  <c r="F8" i="14"/>
  <c r="AG8" i="14"/>
  <c r="AY8" i="14"/>
  <c r="BP8" i="14"/>
  <c r="CG8" i="14"/>
  <c r="CX8" i="14"/>
  <c r="DQ8" i="14"/>
  <c r="K8" i="14"/>
  <c r="BR8" i="14"/>
  <c r="DM8" i="14"/>
  <c r="AC8" i="14"/>
  <c r="BU8" i="14"/>
  <c r="DR8" i="14"/>
  <c r="AI8" i="14"/>
  <c r="CE8" i="14"/>
  <c r="DT8" i="14"/>
  <c r="AL8" i="14"/>
  <c r="CK8" i="14"/>
  <c r="BA8" i="14"/>
  <c r="CV8" i="14"/>
  <c r="CL8" i="14"/>
  <c r="DA8" i="14"/>
  <c r="DC8" i="14"/>
  <c r="I8" i="14"/>
  <c r="AX8" i="14"/>
  <c r="BE8" i="14"/>
  <c r="BO8" i="14"/>
  <c r="DO192" i="14"/>
  <c r="DG192" i="14"/>
  <c r="CY192" i="14"/>
  <c r="CQ192" i="14"/>
  <c r="CI192" i="14"/>
  <c r="CA192" i="14"/>
  <c r="BS192" i="14"/>
  <c r="BK192" i="14"/>
  <c r="BC192" i="14"/>
  <c r="AU192" i="14"/>
  <c r="AM192" i="14"/>
  <c r="AE192" i="14"/>
  <c r="W192" i="14"/>
  <c r="O192" i="14"/>
  <c r="G192" i="14"/>
  <c r="DO184" i="14"/>
  <c r="DG184" i="14"/>
  <c r="CY184" i="14"/>
  <c r="CQ184" i="14"/>
  <c r="CI184" i="14"/>
  <c r="CA184" i="14"/>
  <c r="BS184" i="14"/>
  <c r="BK184" i="14"/>
  <c r="BC184" i="14"/>
  <c r="AU184" i="14"/>
  <c r="AM184" i="14"/>
  <c r="AE184" i="14"/>
  <c r="W184" i="14"/>
  <c r="O184" i="14"/>
  <c r="G184" i="14"/>
  <c r="CQ176" i="14"/>
  <c r="BK176" i="14"/>
  <c r="AE176" i="14"/>
  <c r="BO171" i="14"/>
  <c r="C171" i="14"/>
  <c r="DO168" i="14"/>
  <c r="BC168" i="14"/>
  <c r="DJ163" i="14"/>
  <c r="DN160" i="14"/>
  <c r="D183" i="14"/>
  <c r="L183" i="14"/>
  <c r="T183" i="14"/>
  <c r="AB183" i="14"/>
  <c r="G183" i="14"/>
  <c r="O183" i="14"/>
  <c r="W183" i="14"/>
  <c r="D175" i="14"/>
  <c r="L175" i="14"/>
  <c r="T175" i="14"/>
  <c r="AB175" i="14"/>
  <c r="AJ175" i="14"/>
  <c r="AR175" i="14"/>
  <c r="AZ175" i="14"/>
  <c r="BH175" i="14"/>
  <c r="BP175" i="14"/>
  <c r="BX175" i="14"/>
  <c r="CF175" i="14"/>
  <c r="CN175" i="14"/>
  <c r="CV175" i="14"/>
  <c r="DD175" i="14"/>
  <c r="DL175" i="14"/>
  <c r="DT175" i="14"/>
  <c r="E175" i="14"/>
  <c r="M175" i="14"/>
  <c r="U175" i="14"/>
  <c r="AC175" i="14"/>
  <c r="AK175" i="14"/>
  <c r="AS175" i="14"/>
  <c r="BA175" i="14"/>
  <c r="BI175" i="14"/>
  <c r="BQ175" i="14"/>
  <c r="BY175" i="14"/>
  <c r="CG175" i="14"/>
  <c r="CO175" i="14"/>
  <c r="CW175" i="14"/>
  <c r="DE175" i="14"/>
  <c r="DM175" i="14"/>
  <c r="DU175" i="14"/>
  <c r="F175" i="14"/>
  <c r="N175" i="14"/>
  <c r="V175" i="14"/>
  <c r="AD175" i="14"/>
  <c r="AL175" i="14"/>
  <c r="AT175" i="14"/>
  <c r="BB175" i="14"/>
  <c r="BJ175" i="14"/>
  <c r="BR175" i="14"/>
  <c r="BZ175" i="14"/>
  <c r="CH175" i="14"/>
  <c r="CP175" i="14"/>
  <c r="CX175" i="14"/>
  <c r="DF175" i="14"/>
  <c r="DN175" i="14"/>
  <c r="DV175" i="14"/>
  <c r="G175" i="14"/>
  <c r="O175" i="14"/>
  <c r="W175" i="14"/>
  <c r="AE175" i="14"/>
  <c r="AM175" i="14"/>
  <c r="AU175" i="14"/>
  <c r="BC175" i="14"/>
  <c r="BK175" i="14"/>
  <c r="BS175" i="14"/>
  <c r="CA175" i="14"/>
  <c r="CI175" i="14"/>
  <c r="CQ175" i="14"/>
  <c r="CY175" i="14"/>
  <c r="DG175" i="14"/>
  <c r="DO175" i="14"/>
  <c r="H175" i="14"/>
  <c r="P175" i="14"/>
  <c r="X175" i="14"/>
  <c r="AF175" i="14"/>
  <c r="I175" i="14"/>
  <c r="Q175" i="14"/>
  <c r="Y175" i="14"/>
  <c r="AG175" i="14"/>
  <c r="AO175" i="14"/>
  <c r="AW175" i="14"/>
  <c r="BE175" i="14"/>
  <c r="BM175" i="14"/>
  <c r="BU175" i="14"/>
  <c r="CC175" i="14"/>
  <c r="CK175" i="14"/>
  <c r="CS175" i="14"/>
  <c r="DA175" i="14"/>
  <c r="DI175" i="14"/>
  <c r="DQ175" i="14"/>
  <c r="J175" i="14"/>
  <c r="R175" i="14"/>
  <c r="Z175" i="14"/>
  <c r="AH175" i="14"/>
  <c r="AP175" i="14"/>
  <c r="AX175" i="14"/>
  <c r="BF175" i="14"/>
  <c r="BN175" i="14"/>
  <c r="BV175" i="14"/>
  <c r="CD175" i="14"/>
  <c r="CL175" i="14"/>
  <c r="CT175" i="14"/>
  <c r="DB175" i="14"/>
  <c r="DJ175" i="14"/>
  <c r="DR175" i="14"/>
  <c r="D167" i="14"/>
  <c r="L167" i="14"/>
  <c r="T167" i="14"/>
  <c r="AB167" i="14"/>
  <c r="AJ167" i="14"/>
  <c r="AR167" i="14"/>
  <c r="AZ167" i="14"/>
  <c r="BH167" i="14"/>
  <c r="BP167" i="14"/>
  <c r="BX167" i="14"/>
  <c r="CF167" i="14"/>
  <c r="CN167" i="14"/>
  <c r="CV167" i="14"/>
  <c r="H167" i="14"/>
  <c r="Q167" i="14"/>
  <c r="Z167" i="14"/>
  <c r="AI167" i="14"/>
  <c r="AS167" i="14"/>
  <c r="BB167" i="14"/>
  <c r="BK167" i="14"/>
  <c r="BT167" i="14"/>
  <c r="CC167" i="14"/>
  <c r="CL167" i="14"/>
  <c r="CU167" i="14"/>
  <c r="DD167" i="14"/>
  <c r="DL167" i="14"/>
  <c r="DT167" i="14"/>
  <c r="I167" i="14"/>
  <c r="R167" i="14"/>
  <c r="AA167" i="14"/>
  <c r="AK167" i="14"/>
  <c r="AT167" i="14"/>
  <c r="BC167" i="14"/>
  <c r="BL167" i="14"/>
  <c r="BU167" i="14"/>
  <c r="CD167" i="14"/>
  <c r="CM167" i="14"/>
  <c r="CW167" i="14"/>
  <c r="DE167" i="14"/>
  <c r="DM167" i="14"/>
  <c r="DU167" i="14"/>
  <c r="J167" i="14"/>
  <c r="S167" i="14"/>
  <c r="AC167" i="14"/>
  <c r="AL167" i="14"/>
  <c r="AU167" i="14"/>
  <c r="BD167" i="14"/>
  <c r="BM167" i="14"/>
  <c r="BV167" i="14"/>
  <c r="CE167" i="14"/>
  <c r="CO167" i="14"/>
  <c r="CX167" i="14"/>
  <c r="DF167" i="14"/>
  <c r="DN167" i="14"/>
  <c r="DV167" i="14"/>
  <c r="K167" i="14"/>
  <c r="U167" i="14"/>
  <c r="AD167" i="14"/>
  <c r="AM167" i="14"/>
  <c r="AV167" i="14"/>
  <c r="BE167" i="14"/>
  <c r="BN167" i="14"/>
  <c r="BW167" i="14"/>
  <c r="CG167" i="14"/>
  <c r="CP167" i="14"/>
  <c r="CY167" i="14"/>
  <c r="DG167" i="14"/>
  <c r="DO167" i="14"/>
  <c r="C167" i="14"/>
  <c r="M167" i="14"/>
  <c r="V167" i="14"/>
  <c r="AE167" i="14"/>
  <c r="AN167" i="14"/>
  <c r="AW167" i="14"/>
  <c r="BF167" i="14"/>
  <c r="BO167" i="14"/>
  <c r="BY167" i="14"/>
  <c r="CH167" i="14"/>
  <c r="CQ167" i="14"/>
  <c r="CZ167" i="14"/>
  <c r="DH167" i="14"/>
  <c r="DP167" i="14"/>
  <c r="E167" i="14"/>
  <c r="N167" i="14"/>
  <c r="W167" i="14"/>
  <c r="AF167" i="14"/>
  <c r="AO167" i="14"/>
  <c r="AX167" i="14"/>
  <c r="BG167" i="14"/>
  <c r="BQ167" i="14"/>
  <c r="BZ167" i="14"/>
  <c r="CI167" i="14"/>
  <c r="CR167" i="14"/>
  <c r="DA167" i="14"/>
  <c r="DI167" i="14"/>
  <c r="DQ167" i="14"/>
  <c r="F167" i="14"/>
  <c r="O167" i="14"/>
  <c r="X167" i="14"/>
  <c r="AG167" i="14"/>
  <c r="AP167" i="14"/>
  <c r="AY167" i="14"/>
  <c r="BI167" i="14"/>
  <c r="BR167" i="14"/>
  <c r="CA167" i="14"/>
  <c r="CJ167" i="14"/>
  <c r="CS167" i="14"/>
  <c r="DB167" i="14"/>
  <c r="DJ167" i="14"/>
  <c r="DR167" i="14"/>
  <c r="C159" i="14"/>
  <c r="K159" i="14"/>
  <c r="S159" i="14"/>
  <c r="AA159" i="14"/>
  <c r="AI159" i="14"/>
  <c r="AQ159" i="14"/>
  <c r="AY159" i="14"/>
  <c r="BG159" i="14"/>
  <c r="BO159" i="14"/>
  <c r="BW159" i="14"/>
  <c r="CE159" i="14"/>
  <c r="CM159" i="14"/>
  <c r="CU159" i="14"/>
  <c r="DC159" i="14"/>
  <c r="DK159" i="14"/>
  <c r="DS159" i="14"/>
  <c r="D159" i="14"/>
  <c r="L159" i="14"/>
  <c r="T159" i="14"/>
  <c r="AB159" i="14"/>
  <c r="AJ159" i="14"/>
  <c r="AR159" i="14"/>
  <c r="AZ159" i="14"/>
  <c r="BH159" i="14"/>
  <c r="BP159" i="14"/>
  <c r="BX159" i="14"/>
  <c r="CF159" i="14"/>
  <c r="CN159" i="14"/>
  <c r="CV159" i="14"/>
  <c r="DD159" i="14"/>
  <c r="DL159" i="14"/>
  <c r="DT159" i="14"/>
  <c r="E159" i="14"/>
  <c r="M159" i="14"/>
  <c r="U159" i="14"/>
  <c r="AC159" i="14"/>
  <c r="AK159" i="14"/>
  <c r="AS159" i="14"/>
  <c r="BA159" i="14"/>
  <c r="BI159" i="14"/>
  <c r="BQ159" i="14"/>
  <c r="BY159" i="14"/>
  <c r="CG159" i="14"/>
  <c r="CO159" i="14"/>
  <c r="CW159" i="14"/>
  <c r="DE159" i="14"/>
  <c r="DM159" i="14"/>
  <c r="DU159" i="14"/>
  <c r="F159" i="14"/>
  <c r="N159" i="14"/>
  <c r="G159" i="14"/>
  <c r="O159" i="14"/>
  <c r="W159" i="14"/>
  <c r="AE159" i="14"/>
  <c r="AM159" i="14"/>
  <c r="AU159" i="14"/>
  <c r="BC159" i="14"/>
  <c r="BK159" i="14"/>
  <c r="BS159" i="14"/>
  <c r="CA159" i="14"/>
  <c r="CI159" i="14"/>
  <c r="CQ159" i="14"/>
  <c r="CY159" i="14"/>
  <c r="DG159" i="14"/>
  <c r="DO159" i="14"/>
  <c r="H159" i="14"/>
  <c r="P159" i="14"/>
  <c r="X159" i="14"/>
  <c r="AF159" i="14"/>
  <c r="AN159" i="14"/>
  <c r="AV159" i="14"/>
  <c r="BD159" i="14"/>
  <c r="BL159" i="14"/>
  <c r="BT159" i="14"/>
  <c r="CB159" i="14"/>
  <c r="CJ159" i="14"/>
  <c r="CR159" i="14"/>
  <c r="CZ159" i="14"/>
  <c r="DH159" i="14"/>
  <c r="DP159" i="14"/>
  <c r="I159" i="14"/>
  <c r="Q159" i="14"/>
  <c r="Y159" i="14"/>
  <c r="AG159" i="14"/>
  <c r="AO159" i="14"/>
  <c r="AW159" i="14"/>
  <c r="BE159" i="14"/>
  <c r="BM159" i="14"/>
  <c r="BU159" i="14"/>
  <c r="CC159" i="14"/>
  <c r="CK159" i="14"/>
  <c r="CS159" i="14"/>
  <c r="DA159" i="14"/>
  <c r="DI159" i="14"/>
  <c r="DQ159" i="14"/>
  <c r="V159" i="14"/>
  <c r="BB159" i="14"/>
  <c r="CH159" i="14"/>
  <c r="DN159" i="14"/>
  <c r="Z159" i="14"/>
  <c r="BF159" i="14"/>
  <c r="CL159" i="14"/>
  <c r="DR159" i="14"/>
  <c r="AD159" i="14"/>
  <c r="BJ159" i="14"/>
  <c r="CP159" i="14"/>
  <c r="DV159" i="14"/>
  <c r="AH159" i="14"/>
  <c r="BN159" i="14"/>
  <c r="CT159" i="14"/>
  <c r="AL159" i="14"/>
  <c r="BR159" i="14"/>
  <c r="CX159" i="14"/>
  <c r="AP159" i="14"/>
  <c r="BV159" i="14"/>
  <c r="DB159" i="14"/>
  <c r="J159" i="14"/>
  <c r="AT159" i="14"/>
  <c r="BZ159" i="14"/>
  <c r="DF159" i="14"/>
  <c r="C151" i="14"/>
  <c r="K151" i="14"/>
  <c r="S151" i="14"/>
  <c r="AA151" i="14"/>
  <c r="AI151" i="14"/>
  <c r="AQ151" i="14"/>
  <c r="AY151" i="14"/>
  <c r="BG151" i="14"/>
  <c r="BO151" i="14"/>
  <c r="BW151" i="14"/>
  <c r="CE151" i="14"/>
  <c r="CM151" i="14"/>
  <c r="CU151" i="14"/>
  <c r="DC151" i="14"/>
  <c r="DK151" i="14"/>
  <c r="DS151" i="14"/>
  <c r="D151" i="14"/>
  <c r="L151" i="14"/>
  <c r="T151" i="14"/>
  <c r="AB151" i="14"/>
  <c r="AJ151" i="14"/>
  <c r="AR151" i="14"/>
  <c r="AZ151" i="14"/>
  <c r="BH151" i="14"/>
  <c r="BP151" i="14"/>
  <c r="BX151" i="14"/>
  <c r="CF151" i="14"/>
  <c r="CN151" i="14"/>
  <c r="CV151" i="14"/>
  <c r="DD151" i="14"/>
  <c r="DL151" i="14"/>
  <c r="DT151" i="14"/>
  <c r="E151" i="14"/>
  <c r="M151" i="14"/>
  <c r="U151" i="14"/>
  <c r="AC151" i="14"/>
  <c r="AK151" i="14"/>
  <c r="AS151" i="14"/>
  <c r="BA151" i="14"/>
  <c r="BI151" i="14"/>
  <c r="BQ151" i="14"/>
  <c r="BY151" i="14"/>
  <c r="CG151" i="14"/>
  <c r="CO151" i="14"/>
  <c r="CW151" i="14"/>
  <c r="DE151" i="14"/>
  <c r="DM151" i="14"/>
  <c r="DU151" i="14"/>
  <c r="F151" i="14"/>
  <c r="N151" i="14"/>
  <c r="V151" i="14"/>
  <c r="AD151" i="14"/>
  <c r="AL151" i="14"/>
  <c r="AT151" i="14"/>
  <c r="BB151" i="14"/>
  <c r="BJ151" i="14"/>
  <c r="BR151" i="14"/>
  <c r="BZ151" i="14"/>
  <c r="CH151" i="14"/>
  <c r="CP151" i="14"/>
  <c r="CX151" i="14"/>
  <c r="DF151" i="14"/>
  <c r="DN151" i="14"/>
  <c r="DV151" i="14"/>
  <c r="G151" i="14"/>
  <c r="O151" i="14"/>
  <c r="W151" i="14"/>
  <c r="AE151" i="14"/>
  <c r="AM151" i="14"/>
  <c r="AU151" i="14"/>
  <c r="BC151" i="14"/>
  <c r="BK151" i="14"/>
  <c r="BS151" i="14"/>
  <c r="CA151" i="14"/>
  <c r="CI151" i="14"/>
  <c r="CQ151" i="14"/>
  <c r="CY151" i="14"/>
  <c r="DG151" i="14"/>
  <c r="DO151" i="14"/>
  <c r="H151" i="14"/>
  <c r="P151" i="14"/>
  <c r="X151" i="14"/>
  <c r="AF151" i="14"/>
  <c r="AN151" i="14"/>
  <c r="AV151" i="14"/>
  <c r="BD151" i="14"/>
  <c r="BL151" i="14"/>
  <c r="BT151" i="14"/>
  <c r="CB151" i="14"/>
  <c r="CJ151" i="14"/>
  <c r="CR151" i="14"/>
  <c r="CZ151" i="14"/>
  <c r="DH151" i="14"/>
  <c r="DP151" i="14"/>
  <c r="I151" i="14"/>
  <c r="Q151" i="14"/>
  <c r="Y151" i="14"/>
  <c r="AG151" i="14"/>
  <c r="AO151" i="14"/>
  <c r="AW151" i="14"/>
  <c r="BE151" i="14"/>
  <c r="BM151" i="14"/>
  <c r="BU151" i="14"/>
  <c r="CC151" i="14"/>
  <c r="CK151" i="14"/>
  <c r="CS151" i="14"/>
  <c r="DA151" i="14"/>
  <c r="DI151" i="14"/>
  <c r="DQ151" i="14"/>
  <c r="BF151" i="14"/>
  <c r="DR151" i="14"/>
  <c r="BN151" i="14"/>
  <c r="J151" i="14"/>
  <c r="BV151" i="14"/>
  <c r="R151" i="14"/>
  <c r="CD151" i="14"/>
  <c r="Z151" i="14"/>
  <c r="CL151" i="14"/>
  <c r="AH151" i="14"/>
  <c r="CT151" i="14"/>
  <c r="AP151" i="14"/>
  <c r="DB151" i="14"/>
  <c r="H143" i="14"/>
  <c r="P143" i="14"/>
  <c r="X143" i="14"/>
  <c r="AF143" i="14"/>
  <c r="AN143" i="14"/>
  <c r="AV143" i="14"/>
  <c r="BD143" i="14"/>
  <c r="BL143" i="14"/>
  <c r="BT143" i="14"/>
  <c r="CB143" i="14"/>
  <c r="CJ143" i="14"/>
  <c r="CR143" i="14"/>
  <c r="CZ143" i="14"/>
  <c r="DH143" i="14"/>
  <c r="DP143" i="14"/>
  <c r="J143" i="14"/>
  <c r="R143" i="14"/>
  <c r="Z143" i="14"/>
  <c r="AH143" i="14"/>
  <c r="AP143" i="14"/>
  <c r="AX143" i="14"/>
  <c r="BF143" i="14"/>
  <c r="BN143" i="14"/>
  <c r="BV143" i="14"/>
  <c r="CD143" i="14"/>
  <c r="CL143" i="14"/>
  <c r="CT143" i="14"/>
  <c r="DB143" i="14"/>
  <c r="DJ143" i="14"/>
  <c r="DR143" i="14"/>
  <c r="E143" i="14"/>
  <c r="M143" i="14"/>
  <c r="U143" i="14"/>
  <c r="AC143" i="14"/>
  <c r="AK143" i="14"/>
  <c r="AS143" i="14"/>
  <c r="BA143" i="14"/>
  <c r="BI143" i="14"/>
  <c r="BQ143" i="14"/>
  <c r="BY143" i="14"/>
  <c r="CG143" i="14"/>
  <c r="CO143" i="14"/>
  <c r="CW143" i="14"/>
  <c r="DE143" i="14"/>
  <c r="DM143" i="14"/>
  <c r="DU143" i="14"/>
  <c r="F143" i="14"/>
  <c r="N143" i="14"/>
  <c r="V143" i="14"/>
  <c r="AD143" i="14"/>
  <c r="AL143" i="14"/>
  <c r="AT143" i="14"/>
  <c r="BB143" i="14"/>
  <c r="BJ143" i="14"/>
  <c r="Q143" i="14"/>
  <c r="AG143" i="14"/>
  <c r="AW143" i="14"/>
  <c r="BM143" i="14"/>
  <c r="BZ143" i="14"/>
  <c r="CM143" i="14"/>
  <c r="CY143" i="14"/>
  <c r="DL143" i="14"/>
  <c r="C143" i="14"/>
  <c r="S143" i="14"/>
  <c r="AI143" i="14"/>
  <c r="AY143" i="14"/>
  <c r="BO143" i="14"/>
  <c r="CA143" i="14"/>
  <c r="CN143" i="14"/>
  <c r="DA143" i="14"/>
  <c r="DN143" i="14"/>
  <c r="D143" i="14"/>
  <c r="T143" i="14"/>
  <c r="AJ143" i="14"/>
  <c r="AZ143" i="14"/>
  <c r="BP143" i="14"/>
  <c r="CC143" i="14"/>
  <c r="CP143" i="14"/>
  <c r="DC143" i="14"/>
  <c r="DO143" i="14"/>
  <c r="G143" i="14"/>
  <c r="W143" i="14"/>
  <c r="AM143" i="14"/>
  <c r="BC143" i="14"/>
  <c r="BR143" i="14"/>
  <c r="CE143" i="14"/>
  <c r="CQ143" i="14"/>
  <c r="DD143" i="14"/>
  <c r="DQ143" i="14"/>
  <c r="I143" i="14"/>
  <c r="Y143" i="14"/>
  <c r="AO143" i="14"/>
  <c r="BE143" i="14"/>
  <c r="BS143" i="14"/>
  <c r="CF143" i="14"/>
  <c r="CS143" i="14"/>
  <c r="DF143" i="14"/>
  <c r="DS143" i="14"/>
  <c r="K143" i="14"/>
  <c r="AA143" i="14"/>
  <c r="AQ143" i="14"/>
  <c r="BG143" i="14"/>
  <c r="BU143" i="14"/>
  <c r="CH143" i="14"/>
  <c r="CU143" i="14"/>
  <c r="DG143" i="14"/>
  <c r="DT143" i="14"/>
  <c r="L143" i="14"/>
  <c r="AB143" i="14"/>
  <c r="AR143" i="14"/>
  <c r="BH143" i="14"/>
  <c r="BW143" i="14"/>
  <c r="CI143" i="14"/>
  <c r="CV143" i="14"/>
  <c r="DI143" i="14"/>
  <c r="DV143" i="14"/>
  <c r="O143" i="14"/>
  <c r="AE143" i="14"/>
  <c r="AU143" i="14"/>
  <c r="BK143" i="14"/>
  <c r="BX143" i="14"/>
  <c r="CK143" i="14"/>
  <c r="CX143" i="14"/>
  <c r="G135" i="14"/>
  <c r="O135" i="14"/>
  <c r="W135" i="14"/>
  <c r="AE135" i="14"/>
  <c r="AM135" i="14"/>
  <c r="AU135" i="14"/>
  <c r="BC135" i="14"/>
  <c r="BK135" i="14"/>
  <c r="BS135" i="14"/>
  <c r="CA135" i="14"/>
  <c r="CI135" i="14"/>
  <c r="CQ135" i="14"/>
  <c r="CY135" i="14"/>
  <c r="DG135" i="14"/>
  <c r="DO135" i="14"/>
  <c r="H135" i="14"/>
  <c r="P135" i="14"/>
  <c r="X135" i="14"/>
  <c r="AF135" i="14"/>
  <c r="AN135" i="14"/>
  <c r="AV135" i="14"/>
  <c r="BD135" i="14"/>
  <c r="BL135" i="14"/>
  <c r="BT135" i="14"/>
  <c r="CB135" i="14"/>
  <c r="CJ135" i="14"/>
  <c r="CR135" i="14"/>
  <c r="CZ135" i="14"/>
  <c r="DH135" i="14"/>
  <c r="DP135" i="14"/>
  <c r="I135" i="14"/>
  <c r="Q135" i="14"/>
  <c r="Y135" i="14"/>
  <c r="AG135" i="14"/>
  <c r="AO135" i="14"/>
  <c r="AW135" i="14"/>
  <c r="BE135" i="14"/>
  <c r="BM135" i="14"/>
  <c r="BU135" i="14"/>
  <c r="CC135" i="14"/>
  <c r="CK135" i="14"/>
  <c r="CS135" i="14"/>
  <c r="DA135" i="14"/>
  <c r="DI135" i="14"/>
  <c r="DQ135" i="14"/>
  <c r="J135" i="14"/>
  <c r="R135" i="14"/>
  <c r="Z135" i="14"/>
  <c r="AH135" i="14"/>
  <c r="AP135" i="14"/>
  <c r="AX135" i="14"/>
  <c r="BF135" i="14"/>
  <c r="BN135" i="14"/>
  <c r="BV135" i="14"/>
  <c r="CD135" i="14"/>
  <c r="CL135" i="14"/>
  <c r="CT135" i="14"/>
  <c r="DB135" i="14"/>
  <c r="DJ135" i="14"/>
  <c r="DR135" i="14"/>
  <c r="C135" i="14"/>
  <c r="K135" i="14"/>
  <c r="S135" i="14"/>
  <c r="AA135" i="14"/>
  <c r="AI135" i="14"/>
  <c r="AQ135" i="14"/>
  <c r="AY135" i="14"/>
  <c r="BG135" i="14"/>
  <c r="BO135" i="14"/>
  <c r="BW135" i="14"/>
  <c r="CE135" i="14"/>
  <c r="CM135" i="14"/>
  <c r="CU135" i="14"/>
  <c r="DC135" i="14"/>
  <c r="DK135" i="14"/>
  <c r="DS135" i="14"/>
  <c r="E135" i="14"/>
  <c r="M135" i="14"/>
  <c r="U135" i="14"/>
  <c r="AC135" i="14"/>
  <c r="AK135" i="14"/>
  <c r="AS135" i="14"/>
  <c r="BA135" i="14"/>
  <c r="BI135" i="14"/>
  <c r="BQ135" i="14"/>
  <c r="BY135" i="14"/>
  <c r="CG135" i="14"/>
  <c r="CO135" i="14"/>
  <c r="CW135" i="14"/>
  <c r="DE135" i="14"/>
  <c r="DM135" i="14"/>
  <c r="DU135" i="14"/>
  <c r="F135" i="14"/>
  <c r="N135" i="14"/>
  <c r="V135" i="14"/>
  <c r="AD135" i="14"/>
  <c r="AL135" i="14"/>
  <c r="AT135" i="14"/>
  <c r="BB135" i="14"/>
  <c r="BJ135" i="14"/>
  <c r="BR135" i="14"/>
  <c r="BZ135" i="14"/>
  <c r="CH135" i="14"/>
  <c r="CP135" i="14"/>
  <c r="CX135" i="14"/>
  <c r="DF135" i="14"/>
  <c r="DN135" i="14"/>
  <c r="DV135" i="14"/>
  <c r="AZ135" i="14"/>
  <c r="DL135" i="14"/>
  <c r="BH135" i="14"/>
  <c r="DT135" i="14"/>
  <c r="D135" i="14"/>
  <c r="BP135" i="14"/>
  <c r="L135" i="14"/>
  <c r="BX135" i="14"/>
  <c r="T135" i="14"/>
  <c r="CF135" i="14"/>
  <c r="AB135" i="14"/>
  <c r="CN135" i="14"/>
  <c r="AJ135" i="14"/>
  <c r="CV135" i="14"/>
  <c r="AR135" i="14"/>
  <c r="DD135" i="14"/>
  <c r="D127" i="14"/>
  <c r="L127" i="14"/>
  <c r="T127" i="14"/>
  <c r="AB127" i="14"/>
  <c r="AJ127" i="14"/>
  <c r="AR127" i="14"/>
  <c r="AZ127" i="14"/>
  <c r="BH127" i="14"/>
  <c r="BP127" i="14"/>
  <c r="BX127" i="14"/>
  <c r="CF127" i="14"/>
  <c r="CN127" i="14"/>
  <c r="CV127" i="14"/>
  <c r="DD127" i="14"/>
  <c r="DL127" i="14"/>
  <c r="DT127" i="14"/>
  <c r="E127" i="14"/>
  <c r="M127" i="14"/>
  <c r="U127" i="14"/>
  <c r="AC127" i="14"/>
  <c r="AK127" i="14"/>
  <c r="AS127" i="14"/>
  <c r="BA127" i="14"/>
  <c r="BI127" i="14"/>
  <c r="BQ127" i="14"/>
  <c r="BY127" i="14"/>
  <c r="CG127" i="14"/>
  <c r="CO127" i="14"/>
  <c r="CW127" i="14"/>
  <c r="DE127" i="14"/>
  <c r="DM127" i="14"/>
  <c r="DU127" i="14"/>
  <c r="F127" i="14"/>
  <c r="N127" i="14"/>
  <c r="V127" i="14"/>
  <c r="AD127" i="14"/>
  <c r="AL127" i="14"/>
  <c r="AT127" i="14"/>
  <c r="BB127" i="14"/>
  <c r="BJ127" i="14"/>
  <c r="BR127" i="14"/>
  <c r="BZ127" i="14"/>
  <c r="CH127" i="14"/>
  <c r="CP127" i="14"/>
  <c r="CX127" i="14"/>
  <c r="DF127" i="14"/>
  <c r="DN127" i="14"/>
  <c r="DV127" i="14"/>
  <c r="H127" i="14"/>
  <c r="P127" i="14"/>
  <c r="X127" i="14"/>
  <c r="AF127" i="14"/>
  <c r="AN127" i="14"/>
  <c r="AV127" i="14"/>
  <c r="BD127" i="14"/>
  <c r="BL127" i="14"/>
  <c r="BT127" i="14"/>
  <c r="CB127" i="14"/>
  <c r="CJ127" i="14"/>
  <c r="CR127" i="14"/>
  <c r="CZ127" i="14"/>
  <c r="DH127" i="14"/>
  <c r="DP127" i="14"/>
  <c r="R127" i="14"/>
  <c r="AH127" i="14"/>
  <c r="AX127" i="14"/>
  <c r="BN127" i="14"/>
  <c r="CD127" i="14"/>
  <c r="CT127" i="14"/>
  <c r="DJ127" i="14"/>
  <c r="C127" i="14"/>
  <c r="S127" i="14"/>
  <c r="AI127" i="14"/>
  <c r="AY127" i="14"/>
  <c r="BO127" i="14"/>
  <c r="CE127" i="14"/>
  <c r="CU127" i="14"/>
  <c r="DK127" i="14"/>
  <c r="G127" i="14"/>
  <c r="W127" i="14"/>
  <c r="AM127" i="14"/>
  <c r="BC127" i="14"/>
  <c r="BS127" i="14"/>
  <c r="CI127" i="14"/>
  <c r="CY127" i="14"/>
  <c r="DO127" i="14"/>
  <c r="I127" i="14"/>
  <c r="Y127" i="14"/>
  <c r="AO127" i="14"/>
  <c r="BE127" i="14"/>
  <c r="BU127" i="14"/>
  <c r="CK127" i="14"/>
  <c r="DA127" i="14"/>
  <c r="DQ127" i="14"/>
  <c r="J127" i="14"/>
  <c r="Z127" i="14"/>
  <c r="AP127" i="14"/>
  <c r="BF127" i="14"/>
  <c r="BV127" i="14"/>
  <c r="CL127" i="14"/>
  <c r="DB127" i="14"/>
  <c r="DR127" i="14"/>
  <c r="O127" i="14"/>
  <c r="AE127" i="14"/>
  <c r="AU127" i="14"/>
  <c r="BK127" i="14"/>
  <c r="CA127" i="14"/>
  <c r="CQ127" i="14"/>
  <c r="DG127" i="14"/>
  <c r="Q127" i="14"/>
  <c r="AG127" i="14"/>
  <c r="AW127" i="14"/>
  <c r="BM127" i="14"/>
  <c r="CC127" i="14"/>
  <c r="CS127" i="14"/>
  <c r="DI127" i="14"/>
  <c r="BW127" i="14"/>
  <c r="CM127" i="14"/>
  <c r="DC127" i="14"/>
  <c r="DS127" i="14"/>
  <c r="K127" i="14"/>
  <c r="AA127" i="14"/>
  <c r="AQ127" i="14"/>
  <c r="BG127" i="14"/>
  <c r="D119" i="14"/>
  <c r="L119" i="14"/>
  <c r="T119" i="14"/>
  <c r="AB119" i="14"/>
  <c r="AJ119" i="14"/>
  <c r="AR119" i="14"/>
  <c r="AZ119" i="14"/>
  <c r="BH119" i="14"/>
  <c r="BP119" i="14"/>
  <c r="BX119" i="14"/>
  <c r="CF119" i="14"/>
  <c r="CN119" i="14"/>
  <c r="CV119" i="14"/>
  <c r="DD119" i="14"/>
  <c r="DL119" i="14"/>
  <c r="DT119" i="14"/>
  <c r="E119" i="14"/>
  <c r="M119" i="14"/>
  <c r="U119" i="14"/>
  <c r="AC119" i="14"/>
  <c r="AK119" i="14"/>
  <c r="AS119" i="14"/>
  <c r="BA119" i="14"/>
  <c r="BI119" i="14"/>
  <c r="BQ119" i="14"/>
  <c r="BY119" i="14"/>
  <c r="CG119" i="14"/>
  <c r="CO119" i="14"/>
  <c r="CW119" i="14"/>
  <c r="DE119" i="14"/>
  <c r="DM119" i="14"/>
  <c r="DU119" i="14"/>
  <c r="F119" i="14"/>
  <c r="N119" i="14"/>
  <c r="V119" i="14"/>
  <c r="AD119" i="14"/>
  <c r="AL119" i="14"/>
  <c r="AT119" i="14"/>
  <c r="BB119" i="14"/>
  <c r="BJ119" i="14"/>
  <c r="BR119" i="14"/>
  <c r="BZ119" i="14"/>
  <c r="CH119" i="14"/>
  <c r="CP119" i="14"/>
  <c r="CX119" i="14"/>
  <c r="DF119" i="14"/>
  <c r="DN119" i="14"/>
  <c r="DV119" i="14"/>
  <c r="G119" i="14"/>
  <c r="O119" i="14"/>
  <c r="W119" i="14"/>
  <c r="AE119" i="14"/>
  <c r="AM119" i="14"/>
  <c r="AU119" i="14"/>
  <c r="BC119" i="14"/>
  <c r="BK119" i="14"/>
  <c r="BS119" i="14"/>
  <c r="CA119" i="14"/>
  <c r="CI119" i="14"/>
  <c r="CQ119" i="14"/>
  <c r="CY119" i="14"/>
  <c r="DG119" i="14"/>
  <c r="DO119" i="14"/>
  <c r="H119" i="14"/>
  <c r="P119" i="14"/>
  <c r="X119" i="14"/>
  <c r="AF119" i="14"/>
  <c r="AN119" i="14"/>
  <c r="AV119" i="14"/>
  <c r="BD119" i="14"/>
  <c r="BL119" i="14"/>
  <c r="BT119" i="14"/>
  <c r="CB119" i="14"/>
  <c r="CJ119" i="14"/>
  <c r="CR119" i="14"/>
  <c r="CZ119" i="14"/>
  <c r="DH119" i="14"/>
  <c r="DP119" i="14"/>
  <c r="J119" i="14"/>
  <c r="R119" i="14"/>
  <c r="Z119" i="14"/>
  <c r="AH119" i="14"/>
  <c r="AP119" i="14"/>
  <c r="AX119" i="14"/>
  <c r="BF119" i="14"/>
  <c r="BN119" i="14"/>
  <c r="BV119" i="14"/>
  <c r="CD119" i="14"/>
  <c r="CL119" i="14"/>
  <c r="CT119" i="14"/>
  <c r="DB119" i="14"/>
  <c r="DJ119" i="14"/>
  <c r="DR119" i="14"/>
  <c r="C119" i="14"/>
  <c r="K119" i="14"/>
  <c r="S119" i="14"/>
  <c r="AA119" i="14"/>
  <c r="AI119" i="14"/>
  <c r="AQ119" i="14"/>
  <c r="AY119" i="14"/>
  <c r="BG119" i="14"/>
  <c r="BO119" i="14"/>
  <c r="BW119" i="14"/>
  <c r="CE119" i="14"/>
  <c r="CM119" i="14"/>
  <c r="CU119" i="14"/>
  <c r="DC119" i="14"/>
  <c r="DK119" i="14"/>
  <c r="DS119" i="14"/>
  <c r="Q119" i="14"/>
  <c r="CC119" i="14"/>
  <c r="Y119" i="14"/>
  <c r="CK119" i="14"/>
  <c r="AG119" i="14"/>
  <c r="CS119" i="14"/>
  <c r="AO119" i="14"/>
  <c r="DA119" i="14"/>
  <c r="AW119" i="14"/>
  <c r="DI119" i="14"/>
  <c r="BM119" i="14"/>
  <c r="I119" i="14"/>
  <c r="BU119" i="14"/>
  <c r="DQ119" i="14"/>
  <c r="BE119" i="14"/>
  <c r="I111" i="14"/>
  <c r="Q111" i="14"/>
  <c r="Y111" i="14"/>
  <c r="AG111" i="14"/>
  <c r="AO111" i="14"/>
  <c r="AW111" i="14"/>
  <c r="BE111" i="14"/>
  <c r="BM111" i="14"/>
  <c r="BU111" i="14"/>
  <c r="CC111" i="14"/>
  <c r="CK111" i="14"/>
  <c r="CS111" i="14"/>
  <c r="DA111" i="14"/>
  <c r="DI111" i="14"/>
  <c r="DQ111" i="14"/>
  <c r="J111" i="14"/>
  <c r="R111" i="14"/>
  <c r="Z111" i="14"/>
  <c r="AH111" i="14"/>
  <c r="AP111" i="14"/>
  <c r="AX111" i="14"/>
  <c r="BF111" i="14"/>
  <c r="BN111" i="14"/>
  <c r="BV111" i="14"/>
  <c r="CD111" i="14"/>
  <c r="CL111" i="14"/>
  <c r="CT111" i="14"/>
  <c r="DB111" i="14"/>
  <c r="DJ111" i="14"/>
  <c r="DR111" i="14"/>
  <c r="C111" i="14"/>
  <c r="K111" i="14"/>
  <c r="S111" i="14"/>
  <c r="AA111" i="14"/>
  <c r="AI111" i="14"/>
  <c r="AQ111" i="14"/>
  <c r="AY111" i="14"/>
  <c r="BG111" i="14"/>
  <c r="BO111" i="14"/>
  <c r="BW111" i="14"/>
  <c r="CE111" i="14"/>
  <c r="CM111" i="14"/>
  <c r="CU111" i="14"/>
  <c r="DC111" i="14"/>
  <c r="DK111" i="14"/>
  <c r="DS111" i="14"/>
  <c r="E111" i="14"/>
  <c r="M111" i="14"/>
  <c r="U111" i="14"/>
  <c r="AC111" i="14"/>
  <c r="AK111" i="14"/>
  <c r="AS111" i="14"/>
  <c r="BA111" i="14"/>
  <c r="BI111" i="14"/>
  <c r="BQ111" i="14"/>
  <c r="BY111" i="14"/>
  <c r="CG111" i="14"/>
  <c r="CO111" i="14"/>
  <c r="CW111" i="14"/>
  <c r="DE111" i="14"/>
  <c r="DM111" i="14"/>
  <c r="DU111" i="14"/>
  <c r="F111" i="14"/>
  <c r="N111" i="14"/>
  <c r="V111" i="14"/>
  <c r="AD111" i="14"/>
  <c r="AL111" i="14"/>
  <c r="AT111" i="14"/>
  <c r="BB111" i="14"/>
  <c r="BJ111" i="14"/>
  <c r="BR111" i="14"/>
  <c r="BZ111" i="14"/>
  <c r="CH111" i="14"/>
  <c r="CP111" i="14"/>
  <c r="CX111" i="14"/>
  <c r="DF111" i="14"/>
  <c r="DN111" i="14"/>
  <c r="DV111" i="14"/>
  <c r="G111" i="14"/>
  <c r="O111" i="14"/>
  <c r="W111" i="14"/>
  <c r="AE111" i="14"/>
  <c r="AM111" i="14"/>
  <c r="AU111" i="14"/>
  <c r="BC111" i="14"/>
  <c r="BK111" i="14"/>
  <c r="BS111" i="14"/>
  <c r="CA111" i="14"/>
  <c r="CI111" i="14"/>
  <c r="CQ111" i="14"/>
  <c r="CY111" i="14"/>
  <c r="DG111" i="14"/>
  <c r="DO111" i="14"/>
  <c r="D111" i="14"/>
  <c r="AJ111" i="14"/>
  <c r="BP111" i="14"/>
  <c r="CV111" i="14"/>
  <c r="H111" i="14"/>
  <c r="AN111" i="14"/>
  <c r="BT111" i="14"/>
  <c r="CZ111" i="14"/>
  <c r="L111" i="14"/>
  <c r="AR111" i="14"/>
  <c r="BX111" i="14"/>
  <c r="DD111" i="14"/>
  <c r="P111" i="14"/>
  <c r="AV111" i="14"/>
  <c r="CB111" i="14"/>
  <c r="DH111" i="14"/>
  <c r="T111" i="14"/>
  <c r="AZ111" i="14"/>
  <c r="CF111" i="14"/>
  <c r="DL111" i="14"/>
  <c r="AB111" i="14"/>
  <c r="BH111" i="14"/>
  <c r="CN111" i="14"/>
  <c r="DT111" i="14"/>
  <c r="AF111" i="14"/>
  <c r="BL111" i="14"/>
  <c r="CR111" i="14"/>
  <c r="BD111" i="14"/>
  <c r="CJ111" i="14"/>
  <c r="DP111" i="14"/>
  <c r="X111" i="14"/>
  <c r="I103" i="14"/>
  <c r="Q103" i="14"/>
  <c r="Y103" i="14"/>
  <c r="AG103" i="14"/>
  <c r="AO103" i="14"/>
  <c r="AW103" i="14"/>
  <c r="BE103" i="14"/>
  <c r="BM103" i="14"/>
  <c r="BU103" i="14"/>
  <c r="CC103" i="14"/>
  <c r="CK103" i="14"/>
  <c r="CS103" i="14"/>
  <c r="DA103" i="14"/>
  <c r="DI103" i="14"/>
  <c r="DQ103" i="14"/>
  <c r="J103" i="14"/>
  <c r="R103" i="14"/>
  <c r="Z103" i="14"/>
  <c r="AH103" i="14"/>
  <c r="AP103" i="14"/>
  <c r="AX103" i="14"/>
  <c r="BF103" i="14"/>
  <c r="BN103" i="14"/>
  <c r="BV103" i="14"/>
  <c r="CD103" i="14"/>
  <c r="CL103" i="14"/>
  <c r="CT103" i="14"/>
  <c r="DB103" i="14"/>
  <c r="DJ103" i="14"/>
  <c r="DR103" i="14"/>
  <c r="C103" i="14"/>
  <c r="K103" i="14"/>
  <c r="S103" i="14"/>
  <c r="AA103" i="14"/>
  <c r="AI103" i="14"/>
  <c r="AQ103" i="14"/>
  <c r="AY103" i="14"/>
  <c r="BG103" i="14"/>
  <c r="BO103" i="14"/>
  <c r="BW103" i="14"/>
  <c r="CE103" i="14"/>
  <c r="CM103" i="14"/>
  <c r="CU103" i="14"/>
  <c r="DC103" i="14"/>
  <c r="DK103" i="14"/>
  <c r="DS103" i="14"/>
  <c r="D103" i="14"/>
  <c r="L103" i="14"/>
  <c r="T103" i="14"/>
  <c r="AB103" i="14"/>
  <c r="AJ103" i="14"/>
  <c r="AR103" i="14"/>
  <c r="AZ103" i="14"/>
  <c r="BH103" i="14"/>
  <c r="BP103" i="14"/>
  <c r="BX103" i="14"/>
  <c r="CF103" i="14"/>
  <c r="CN103" i="14"/>
  <c r="CV103" i="14"/>
  <c r="DD103" i="14"/>
  <c r="DL103" i="14"/>
  <c r="DT103" i="14"/>
  <c r="E103" i="14"/>
  <c r="M103" i="14"/>
  <c r="U103" i="14"/>
  <c r="AC103" i="14"/>
  <c r="AK103" i="14"/>
  <c r="AS103" i="14"/>
  <c r="BA103" i="14"/>
  <c r="BI103" i="14"/>
  <c r="BQ103" i="14"/>
  <c r="BY103" i="14"/>
  <c r="CG103" i="14"/>
  <c r="CO103" i="14"/>
  <c r="CW103" i="14"/>
  <c r="DE103" i="14"/>
  <c r="DM103" i="14"/>
  <c r="DU103" i="14"/>
  <c r="F103" i="14"/>
  <c r="N103" i="14"/>
  <c r="V103" i="14"/>
  <c r="AD103" i="14"/>
  <c r="AL103" i="14"/>
  <c r="AT103" i="14"/>
  <c r="BB103" i="14"/>
  <c r="BJ103" i="14"/>
  <c r="BR103" i="14"/>
  <c r="BZ103" i="14"/>
  <c r="CH103" i="14"/>
  <c r="CP103" i="14"/>
  <c r="CX103" i="14"/>
  <c r="DF103" i="14"/>
  <c r="DN103" i="14"/>
  <c r="DV103" i="14"/>
  <c r="G103" i="14"/>
  <c r="O103" i="14"/>
  <c r="W103" i="14"/>
  <c r="AE103" i="14"/>
  <c r="AM103" i="14"/>
  <c r="AU103" i="14"/>
  <c r="BC103" i="14"/>
  <c r="BK103" i="14"/>
  <c r="BS103" i="14"/>
  <c r="CA103" i="14"/>
  <c r="CI103" i="14"/>
  <c r="CQ103" i="14"/>
  <c r="CY103" i="14"/>
  <c r="DG103" i="14"/>
  <c r="DO103" i="14"/>
  <c r="AN103" i="14"/>
  <c r="CZ103" i="14"/>
  <c r="AV103" i="14"/>
  <c r="DH103" i="14"/>
  <c r="BD103" i="14"/>
  <c r="DP103" i="14"/>
  <c r="BL103" i="14"/>
  <c r="H103" i="14"/>
  <c r="BT103" i="14"/>
  <c r="X103" i="14"/>
  <c r="CJ103" i="14"/>
  <c r="AF103" i="14"/>
  <c r="CR103" i="14"/>
  <c r="P103" i="14"/>
  <c r="CB103" i="14"/>
  <c r="C95" i="14"/>
  <c r="K95" i="14"/>
  <c r="S95" i="14"/>
  <c r="AA95" i="14"/>
  <c r="AI95" i="14"/>
  <c r="AQ95" i="14"/>
  <c r="AY95" i="14"/>
  <c r="BG95" i="14"/>
  <c r="BO95" i="14"/>
  <c r="BW95" i="14"/>
  <c r="CE95" i="14"/>
  <c r="CM95" i="14"/>
  <c r="CU95" i="14"/>
  <c r="DC95" i="14"/>
  <c r="DK95" i="14"/>
  <c r="DS95" i="14"/>
  <c r="D95" i="14"/>
  <c r="L95" i="14"/>
  <c r="T95" i="14"/>
  <c r="AB95" i="14"/>
  <c r="AJ95" i="14"/>
  <c r="AR95" i="14"/>
  <c r="AZ95" i="14"/>
  <c r="BH95" i="14"/>
  <c r="BP95" i="14"/>
  <c r="BX95" i="14"/>
  <c r="CF95" i="14"/>
  <c r="CN95" i="14"/>
  <c r="CV95" i="14"/>
  <c r="DD95" i="14"/>
  <c r="DL95" i="14"/>
  <c r="DT95" i="14"/>
  <c r="E95" i="14"/>
  <c r="M95" i="14"/>
  <c r="U95" i="14"/>
  <c r="AC95" i="14"/>
  <c r="AK95" i="14"/>
  <c r="AS95" i="14"/>
  <c r="BA95" i="14"/>
  <c r="BI95" i="14"/>
  <c r="BQ95" i="14"/>
  <c r="BY95" i="14"/>
  <c r="CG95" i="14"/>
  <c r="CO95" i="14"/>
  <c r="CW95" i="14"/>
  <c r="DE95" i="14"/>
  <c r="DM95" i="14"/>
  <c r="DU95" i="14"/>
  <c r="I95" i="14"/>
  <c r="Q95" i="14"/>
  <c r="Y95" i="14"/>
  <c r="AG95" i="14"/>
  <c r="AO95" i="14"/>
  <c r="AW95" i="14"/>
  <c r="BE95" i="14"/>
  <c r="BM95" i="14"/>
  <c r="BU95" i="14"/>
  <c r="CC95" i="14"/>
  <c r="CK95" i="14"/>
  <c r="CS95" i="14"/>
  <c r="DA95" i="14"/>
  <c r="DI95" i="14"/>
  <c r="DQ95" i="14"/>
  <c r="G95" i="14"/>
  <c r="W95" i="14"/>
  <c r="AM95" i="14"/>
  <c r="BC95" i="14"/>
  <c r="BS95" i="14"/>
  <c r="CI95" i="14"/>
  <c r="CY95" i="14"/>
  <c r="DO95" i="14"/>
  <c r="H95" i="14"/>
  <c r="X95" i="14"/>
  <c r="AN95" i="14"/>
  <c r="BD95" i="14"/>
  <c r="BT95" i="14"/>
  <c r="CJ95" i="14"/>
  <c r="CZ95" i="14"/>
  <c r="DP95" i="14"/>
  <c r="J95" i="14"/>
  <c r="Z95" i="14"/>
  <c r="AP95" i="14"/>
  <c r="BF95" i="14"/>
  <c r="BV95" i="14"/>
  <c r="CL95" i="14"/>
  <c r="DB95" i="14"/>
  <c r="DR95" i="14"/>
  <c r="N95" i="14"/>
  <c r="AD95" i="14"/>
  <c r="AT95" i="14"/>
  <c r="BJ95" i="14"/>
  <c r="BZ95" i="14"/>
  <c r="CP95" i="14"/>
  <c r="DF95" i="14"/>
  <c r="DV95" i="14"/>
  <c r="O95" i="14"/>
  <c r="AE95" i="14"/>
  <c r="AU95" i="14"/>
  <c r="BK95" i="14"/>
  <c r="CA95" i="14"/>
  <c r="CQ95" i="14"/>
  <c r="DG95" i="14"/>
  <c r="P95" i="14"/>
  <c r="AF95" i="14"/>
  <c r="AV95" i="14"/>
  <c r="BL95" i="14"/>
  <c r="CB95" i="14"/>
  <c r="CR95" i="14"/>
  <c r="DH95" i="14"/>
  <c r="R95" i="14"/>
  <c r="AH95" i="14"/>
  <c r="AX95" i="14"/>
  <c r="BN95" i="14"/>
  <c r="CD95" i="14"/>
  <c r="CT95" i="14"/>
  <c r="DJ95" i="14"/>
  <c r="V95" i="14"/>
  <c r="AL95" i="14"/>
  <c r="BB95" i="14"/>
  <c r="BR95" i="14"/>
  <c r="CH95" i="14"/>
  <c r="DN95" i="14"/>
  <c r="F95" i="14"/>
  <c r="CX95" i="14"/>
  <c r="C87" i="14"/>
  <c r="K87" i="14"/>
  <c r="S87" i="14"/>
  <c r="AA87" i="14"/>
  <c r="AI87" i="14"/>
  <c r="AQ87" i="14"/>
  <c r="AY87" i="14"/>
  <c r="BG87" i="14"/>
  <c r="BO87" i="14"/>
  <c r="BW87" i="14"/>
  <c r="CE87" i="14"/>
  <c r="CM87" i="14"/>
  <c r="CU87" i="14"/>
  <c r="DC87" i="14"/>
  <c r="DK87" i="14"/>
  <c r="DS87" i="14"/>
  <c r="D87" i="14"/>
  <c r="L87" i="14"/>
  <c r="T87" i="14"/>
  <c r="AB87" i="14"/>
  <c r="AJ87" i="14"/>
  <c r="AR87" i="14"/>
  <c r="AZ87" i="14"/>
  <c r="BH87" i="14"/>
  <c r="BP87" i="14"/>
  <c r="BX87" i="14"/>
  <c r="CF87" i="14"/>
  <c r="CN87" i="14"/>
  <c r="CV87" i="14"/>
  <c r="DD87" i="14"/>
  <c r="DL87" i="14"/>
  <c r="DT87" i="14"/>
  <c r="E87" i="14"/>
  <c r="M87" i="14"/>
  <c r="U87" i="14"/>
  <c r="AC87" i="14"/>
  <c r="AK87" i="14"/>
  <c r="AS87" i="14"/>
  <c r="BA87" i="14"/>
  <c r="BI87" i="14"/>
  <c r="BQ87" i="14"/>
  <c r="BY87" i="14"/>
  <c r="CG87" i="14"/>
  <c r="CO87" i="14"/>
  <c r="CW87" i="14"/>
  <c r="DE87" i="14"/>
  <c r="DM87" i="14"/>
  <c r="DU87" i="14"/>
  <c r="F87" i="14"/>
  <c r="N87" i="14"/>
  <c r="V87" i="14"/>
  <c r="AD87" i="14"/>
  <c r="AL87" i="14"/>
  <c r="AT87" i="14"/>
  <c r="BB87" i="14"/>
  <c r="BJ87" i="14"/>
  <c r="BR87" i="14"/>
  <c r="BZ87" i="14"/>
  <c r="CH87" i="14"/>
  <c r="CP87" i="14"/>
  <c r="CX87" i="14"/>
  <c r="DF87" i="14"/>
  <c r="DN87" i="14"/>
  <c r="DV87" i="14"/>
  <c r="G87" i="14"/>
  <c r="O87" i="14"/>
  <c r="W87" i="14"/>
  <c r="AE87" i="14"/>
  <c r="AM87" i="14"/>
  <c r="AU87" i="14"/>
  <c r="BC87" i="14"/>
  <c r="BK87" i="14"/>
  <c r="BS87" i="14"/>
  <c r="CA87" i="14"/>
  <c r="CI87" i="14"/>
  <c r="CQ87" i="14"/>
  <c r="CY87" i="14"/>
  <c r="DG87" i="14"/>
  <c r="DO87" i="14"/>
  <c r="H87" i="14"/>
  <c r="P87" i="14"/>
  <c r="X87" i="14"/>
  <c r="AF87" i="14"/>
  <c r="AN87" i="14"/>
  <c r="AV87" i="14"/>
  <c r="BD87" i="14"/>
  <c r="BL87" i="14"/>
  <c r="BT87" i="14"/>
  <c r="CB87" i="14"/>
  <c r="CJ87" i="14"/>
  <c r="CR87" i="14"/>
  <c r="CZ87" i="14"/>
  <c r="DH87" i="14"/>
  <c r="DP87" i="14"/>
  <c r="I87" i="14"/>
  <c r="Q87" i="14"/>
  <c r="Y87" i="14"/>
  <c r="AG87" i="14"/>
  <c r="AO87" i="14"/>
  <c r="AW87" i="14"/>
  <c r="BE87" i="14"/>
  <c r="BM87" i="14"/>
  <c r="BU87" i="14"/>
  <c r="CC87" i="14"/>
  <c r="CK87" i="14"/>
  <c r="CS87" i="14"/>
  <c r="DA87" i="14"/>
  <c r="DI87" i="14"/>
  <c r="DQ87" i="14"/>
  <c r="AX87" i="14"/>
  <c r="DJ87" i="14"/>
  <c r="BF87" i="14"/>
  <c r="DR87" i="14"/>
  <c r="BN87" i="14"/>
  <c r="J87" i="14"/>
  <c r="BV87" i="14"/>
  <c r="R87" i="14"/>
  <c r="CD87" i="14"/>
  <c r="Z87" i="14"/>
  <c r="CL87" i="14"/>
  <c r="AH87" i="14"/>
  <c r="CT87" i="14"/>
  <c r="AP87" i="14"/>
  <c r="DB87" i="14"/>
  <c r="C79" i="14"/>
  <c r="K79" i="14"/>
  <c r="S79" i="14"/>
  <c r="AA79" i="14"/>
  <c r="AI79" i="14"/>
  <c r="AQ79" i="14"/>
  <c r="AY79" i="14"/>
  <c r="BG79" i="14"/>
  <c r="BO79" i="14"/>
  <c r="BW79" i="14"/>
  <c r="CE79" i="14"/>
  <c r="CM79" i="14"/>
  <c r="CU79" i="14"/>
  <c r="DC79" i="14"/>
  <c r="DK79" i="14"/>
  <c r="DS79" i="14"/>
  <c r="D79" i="14"/>
  <c r="L79" i="14"/>
  <c r="T79" i="14"/>
  <c r="AB79" i="14"/>
  <c r="AJ79" i="14"/>
  <c r="AR79" i="14"/>
  <c r="AZ79" i="14"/>
  <c r="BH79" i="14"/>
  <c r="BP79" i="14"/>
  <c r="BX79" i="14"/>
  <c r="CF79" i="14"/>
  <c r="CN79" i="14"/>
  <c r="CV79" i="14"/>
  <c r="DD79" i="14"/>
  <c r="DL79" i="14"/>
  <c r="DT79" i="14"/>
  <c r="E79" i="14"/>
  <c r="M79" i="14"/>
  <c r="U79" i="14"/>
  <c r="AC79" i="14"/>
  <c r="AK79" i="14"/>
  <c r="AS79" i="14"/>
  <c r="BA79" i="14"/>
  <c r="BI79" i="14"/>
  <c r="BQ79" i="14"/>
  <c r="BY79" i="14"/>
  <c r="CG79" i="14"/>
  <c r="CO79" i="14"/>
  <c r="CW79" i="14"/>
  <c r="DE79" i="14"/>
  <c r="DM79" i="14"/>
  <c r="DU79" i="14"/>
  <c r="F79" i="14"/>
  <c r="N79" i="14"/>
  <c r="V79" i="14"/>
  <c r="AD79" i="14"/>
  <c r="AL79" i="14"/>
  <c r="AT79" i="14"/>
  <c r="BB79" i="14"/>
  <c r="BJ79" i="14"/>
  <c r="BR79" i="14"/>
  <c r="BZ79" i="14"/>
  <c r="CH79" i="14"/>
  <c r="CP79" i="14"/>
  <c r="CX79" i="14"/>
  <c r="DF79" i="14"/>
  <c r="DN79" i="14"/>
  <c r="DV79" i="14"/>
  <c r="G79" i="14"/>
  <c r="O79" i="14"/>
  <c r="W79" i="14"/>
  <c r="AE79" i="14"/>
  <c r="AM79" i="14"/>
  <c r="AU79" i="14"/>
  <c r="BC79" i="14"/>
  <c r="BK79" i="14"/>
  <c r="BS79" i="14"/>
  <c r="CA79" i="14"/>
  <c r="CI79" i="14"/>
  <c r="CQ79" i="14"/>
  <c r="CY79" i="14"/>
  <c r="DG79" i="14"/>
  <c r="DO79" i="14"/>
  <c r="H79" i="14"/>
  <c r="P79" i="14"/>
  <c r="X79" i="14"/>
  <c r="AF79" i="14"/>
  <c r="AN79" i="14"/>
  <c r="AV79" i="14"/>
  <c r="BD79" i="14"/>
  <c r="BL79" i="14"/>
  <c r="BT79" i="14"/>
  <c r="CB79" i="14"/>
  <c r="CJ79" i="14"/>
  <c r="CR79" i="14"/>
  <c r="CZ79" i="14"/>
  <c r="DH79" i="14"/>
  <c r="DP79" i="14"/>
  <c r="I79" i="14"/>
  <c r="Q79" i="14"/>
  <c r="Y79" i="14"/>
  <c r="AG79" i="14"/>
  <c r="AO79" i="14"/>
  <c r="AW79" i="14"/>
  <c r="BE79" i="14"/>
  <c r="BM79" i="14"/>
  <c r="BU79" i="14"/>
  <c r="CC79" i="14"/>
  <c r="CK79" i="14"/>
  <c r="CS79" i="14"/>
  <c r="DA79" i="14"/>
  <c r="DI79" i="14"/>
  <c r="DQ79" i="14"/>
  <c r="R79" i="14"/>
  <c r="CD79" i="14"/>
  <c r="Z79" i="14"/>
  <c r="CL79" i="14"/>
  <c r="AH79" i="14"/>
  <c r="CT79" i="14"/>
  <c r="AP79" i="14"/>
  <c r="DB79" i="14"/>
  <c r="AX79" i="14"/>
  <c r="DJ79" i="14"/>
  <c r="BF79" i="14"/>
  <c r="DR79" i="14"/>
  <c r="BN79" i="14"/>
  <c r="J79" i="14"/>
  <c r="BV79" i="14"/>
  <c r="D71" i="14"/>
  <c r="L71" i="14"/>
  <c r="T71" i="14"/>
  <c r="AB71" i="14"/>
  <c r="AJ71" i="14"/>
  <c r="AR71" i="14"/>
  <c r="AZ71" i="14"/>
  <c r="BH71" i="14"/>
  <c r="BP71" i="14"/>
  <c r="BX71" i="14"/>
  <c r="CF71" i="14"/>
  <c r="CN71" i="14"/>
  <c r="CV71" i="14"/>
  <c r="DD71" i="14"/>
  <c r="DL71" i="14"/>
  <c r="DT71" i="14"/>
  <c r="E71" i="14"/>
  <c r="M71" i="14"/>
  <c r="U71" i="14"/>
  <c r="AC71" i="14"/>
  <c r="AK71" i="14"/>
  <c r="AS71" i="14"/>
  <c r="BA71" i="14"/>
  <c r="BI71" i="14"/>
  <c r="BQ71" i="14"/>
  <c r="BY71" i="14"/>
  <c r="CG71" i="14"/>
  <c r="CO71" i="14"/>
  <c r="CW71" i="14"/>
  <c r="DE71" i="14"/>
  <c r="DM71" i="14"/>
  <c r="DU71" i="14"/>
  <c r="F71" i="14"/>
  <c r="N71" i="14"/>
  <c r="V71" i="14"/>
  <c r="AD71" i="14"/>
  <c r="AL71" i="14"/>
  <c r="AT71" i="14"/>
  <c r="BB71" i="14"/>
  <c r="BJ71" i="14"/>
  <c r="BR71" i="14"/>
  <c r="BZ71" i="14"/>
  <c r="CH71" i="14"/>
  <c r="CP71" i="14"/>
  <c r="CX71" i="14"/>
  <c r="DF71" i="14"/>
  <c r="DN71" i="14"/>
  <c r="DV71" i="14"/>
  <c r="G71" i="14"/>
  <c r="O71" i="14"/>
  <c r="W71" i="14"/>
  <c r="AE71" i="14"/>
  <c r="AM71" i="14"/>
  <c r="AU71" i="14"/>
  <c r="BC71" i="14"/>
  <c r="BK71" i="14"/>
  <c r="BS71" i="14"/>
  <c r="CA71" i="14"/>
  <c r="CI71" i="14"/>
  <c r="CQ71" i="14"/>
  <c r="CY71" i="14"/>
  <c r="DG71" i="14"/>
  <c r="DO71" i="14"/>
  <c r="H71" i="14"/>
  <c r="P71" i="14"/>
  <c r="X71" i="14"/>
  <c r="AF71" i="14"/>
  <c r="AN71" i="14"/>
  <c r="AV71" i="14"/>
  <c r="BD71" i="14"/>
  <c r="BL71" i="14"/>
  <c r="BT71" i="14"/>
  <c r="CB71" i="14"/>
  <c r="CJ71" i="14"/>
  <c r="CR71" i="14"/>
  <c r="CZ71" i="14"/>
  <c r="DH71" i="14"/>
  <c r="DP71" i="14"/>
  <c r="I71" i="14"/>
  <c r="Q71" i="14"/>
  <c r="Y71" i="14"/>
  <c r="AG71" i="14"/>
  <c r="AO71" i="14"/>
  <c r="AW71" i="14"/>
  <c r="BE71" i="14"/>
  <c r="BM71" i="14"/>
  <c r="BU71" i="14"/>
  <c r="CC71" i="14"/>
  <c r="CK71" i="14"/>
  <c r="CS71" i="14"/>
  <c r="DA71" i="14"/>
  <c r="DI71" i="14"/>
  <c r="DQ71" i="14"/>
  <c r="J71" i="14"/>
  <c r="R71" i="14"/>
  <c r="Z71" i="14"/>
  <c r="AH71" i="14"/>
  <c r="AP71" i="14"/>
  <c r="AX71" i="14"/>
  <c r="BF71" i="14"/>
  <c r="BN71" i="14"/>
  <c r="BV71" i="14"/>
  <c r="CD71" i="14"/>
  <c r="CL71" i="14"/>
  <c r="CT71" i="14"/>
  <c r="DB71" i="14"/>
  <c r="DJ71" i="14"/>
  <c r="DR71" i="14"/>
  <c r="AQ71" i="14"/>
  <c r="DC71" i="14"/>
  <c r="AY71" i="14"/>
  <c r="DK71" i="14"/>
  <c r="BG71" i="14"/>
  <c r="DS71" i="14"/>
  <c r="C71" i="14"/>
  <c r="BO71" i="14"/>
  <c r="K71" i="14"/>
  <c r="BW71" i="14"/>
  <c r="S71" i="14"/>
  <c r="CE71" i="14"/>
  <c r="AA71" i="14"/>
  <c r="CM71" i="14"/>
  <c r="AI71" i="14"/>
  <c r="CU71" i="14"/>
  <c r="H63" i="14"/>
  <c r="P63" i="14"/>
  <c r="X63" i="14"/>
  <c r="AF63" i="14"/>
  <c r="AN63" i="14"/>
  <c r="AV63" i="14"/>
  <c r="BD63" i="14"/>
  <c r="BL63" i="14"/>
  <c r="BT63" i="14"/>
  <c r="CB63" i="14"/>
  <c r="CJ63" i="14"/>
  <c r="CR63" i="14"/>
  <c r="CZ63" i="14"/>
  <c r="DH63" i="14"/>
  <c r="DP63" i="14"/>
  <c r="I63" i="14"/>
  <c r="Q63" i="14"/>
  <c r="Y63" i="14"/>
  <c r="AG63" i="14"/>
  <c r="AO63" i="14"/>
  <c r="AW63" i="14"/>
  <c r="BE63" i="14"/>
  <c r="BM63" i="14"/>
  <c r="BU63" i="14"/>
  <c r="CC63" i="14"/>
  <c r="CK63" i="14"/>
  <c r="CS63" i="14"/>
  <c r="DA63" i="14"/>
  <c r="DI63" i="14"/>
  <c r="DQ63" i="14"/>
  <c r="J63" i="14"/>
  <c r="R63" i="14"/>
  <c r="Z63" i="14"/>
  <c r="AH63" i="14"/>
  <c r="AP63" i="14"/>
  <c r="AX63" i="14"/>
  <c r="BF63" i="14"/>
  <c r="BN63" i="14"/>
  <c r="BV63" i="14"/>
  <c r="CD63" i="14"/>
  <c r="CL63" i="14"/>
  <c r="CT63" i="14"/>
  <c r="DB63" i="14"/>
  <c r="DJ63" i="14"/>
  <c r="DR63" i="14"/>
  <c r="C63" i="14"/>
  <c r="K63" i="14"/>
  <c r="S63" i="14"/>
  <c r="AA63" i="14"/>
  <c r="AI63" i="14"/>
  <c r="AQ63" i="14"/>
  <c r="AY63" i="14"/>
  <c r="BG63" i="14"/>
  <c r="BO63" i="14"/>
  <c r="BW63" i="14"/>
  <c r="CE63" i="14"/>
  <c r="CM63" i="14"/>
  <c r="CU63" i="14"/>
  <c r="DC63" i="14"/>
  <c r="DK63" i="14"/>
  <c r="DS63" i="14"/>
  <c r="D63" i="14"/>
  <c r="L63" i="14"/>
  <c r="T63" i="14"/>
  <c r="AB63" i="14"/>
  <c r="AJ63" i="14"/>
  <c r="AR63" i="14"/>
  <c r="AZ63" i="14"/>
  <c r="BH63" i="14"/>
  <c r="BP63" i="14"/>
  <c r="BX63" i="14"/>
  <c r="CF63" i="14"/>
  <c r="CN63" i="14"/>
  <c r="CV63" i="14"/>
  <c r="DD63" i="14"/>
  <c r="DL63" i="14"/>
  <c r="DT63" i="14"/>
  <c r="E63" i="14"/>
  <c r="M63" i="14"/>
  <c r="U63" i="14"/>
  <c r="AC63" i="14"/>
  <c r="AK63" i="14"/>
  <c r="AS63" i="14"/>
  <c r="BA63" i="14"/>
  <c r="BI63" i="14"/>
  <c r="BQ63" i="14"/>
  <c r="BY63" i="14"/>
  <c r="CG63" i="14"/>
  <c r="CO63" i="14"/>
  <c r="CW63" i="14"/>
  <c r="DE63" i="14"/>
  <c r="DM63" i="14"/>
  <c r="DU63" i="14"/>
  <c r="F63" i="14"/>
  <c r="N63" i="14"/>
  <c r="V63" i="14"/>
  <c r="AD63" i="14"/>
  <c r="AL63" i="14"/>
  <c r="AT63" i="14"/>
  <c r="BB63" i="14"/>
  <c r="BJ63" i="14"/>
  <c r="BR63" i="14"/>
  <c r="BZ63" i="14"/>
  <c r="CH63" i="14"/>
  <c r="CP63" i="14"/>
  <c r="CX63" i="14"/>
  <c r="DF63" i="14"/>
  <c r="DN63" i="14"/>
  <c r="DV63" i="14"/>
  <c r="W63" i="14"/>
  <c r="CI63" i="14"/>
  <c r="AE63" i="14"/>
  <c r="CQ63" i="14"/>
  <c r="AM63" i="14"/>
  <c r="CY63" i="14"/>
  <c r="AU63" i="14"/>
  <c r="DG63" i="14"/>
  <c r="BC63" i="14"/>
  <c r="DO63" i="14"/>
  <c r="BK63" i="14"/>
  <c r="G63" i="14"/>
  <c r="BS63" i="14"/>
  <c r="O63" i="14"/>
  <c r="CA63" i="14"/>
  <c r="H55" i="14"/>
  <c r="P55" i="14"/>
  <c r="X55" i="14"/>
  <c r="AF55" i="14"/>
  <c r="AN55" i="14"/>
  <c r="AV55" i="14"/>
  <c r="BD55" i="14"/>
  <c r="BL55" i="14"/>
  <c r="BT55" i="14"/>
  <c r="CB55" i="14"/>
  <c r="CJ55" i="14"/>
  <c r="CR55" i="14"/>
  <c r="CZ55" i="14"/>
  <c r="DH55" i="14"/>
  <c r="DP55" i="14"/>
  <c r="J55" i="14"/>
  <c r="R55" i="14"/>
  <c r="Z55" i="14"/>
  <c r="AH55" i="14"/>
  <c r="AP55" i="14"/>
  <c r="AX55" i="14"/>
  <c r="BF55" i="14"/>
  <c r="BN55" i="14"/>
  <c r="BV55" i="14"/>
  <c r="CD55" i="14"/>
  <c r="CL55" i="14"/>
  <c r="CT55" i="14"/>
  <c r="DB55" i="14"/>
  <c r="DJ55" i="14"/>
  <c r="DR55" i="14"/>
  <c r="C55" i="14"/>
  <c r="K55" i="14"/>
  <c r="S55" i="14"/>
  <c r="AA55" i="14"/>
  <c r="AI55" i="14"/>
  <c r="AQ55" i="14"/>
  <c r="AY55" i="14"/>
  <c r="BG55" i="14"/>
  <c r="BO55" i="14"/>
  <c r="BW55" i="14"/>
  <c r="CE55" i="14"/>
  <c r="CM55" i="14"/>
  <c r="CU55" i="14"/>
  <c r="DC55" i="14"/>
  <c r="DK55" i="14"/>
  <c r="DS55" i="14"/>
  <c r="D55" i="14"/>
  <c r="L55" i="14"/>
  <c r="T55" i="14"/>
  <c r="AB55" i="14"/>
  <c r="AJ55" i="14"/>
  <c r="AR55" i="14"/>
  <c r="AZ55" i="14"/>
  <c r="BH55" i="14"/>
  <c r="BP55" i="14"/>
  <c r="BX55" i="14"/>
  <c r="CF55" i="14"/>
  <c r="CN55" i="14"/>
  <c r="CV55" i="14"/>
  <c r="DD55" i="14"/>
  <c r="DL55" i="14"/>
  <c r="DT55" i="14"/>
  <c r="E55" i="14"/>
  <c r="M55" i="14"/>
  <c r="U55" i="14"/>
  <c r="AC55" i="14"/>
  <c r="AK55" i="14"/>
  <c r="AS55" i="14"/>
  <c r="BA55" i="14"/>
  <c r="BI55" i="14"/>
  <c r="BQ55" i="14"/>
  <c r="BY55" i="14"/>
  <c r="CG55" i="14"/>
  <c r="CO55" i="14"/>
  <c r="CW55" i="14"/>
  <c r="DE55" i="14"/>
  <c r="DM55" i="14"/>
  <c r="DU55" i="14"/>
  <c r="F55" i="14"/>
  <c r="Y55" i="14"/>
  <c r="AU55" i="14"/>
  <c r="BR55" i="14"/>
  <c r="CK55" i="14"/>
  <c r="DG55" i="14"/>
  <c r="G55" i="14"/>
  <c r="AD55" i="14"/>
  <c r="AW55" i="14"/>
  <c r="BS55" i="14"/>
  <c r="CP55" i="14"/>
  <c r="DI55" i="14"/>
  <c r="I55" i="14"/>
  <c r="AE55" i="14"/>
  <c r="BB55" i="14"/>
  <c r="BU55" i="14"/>
  <c r="CQ55" i="14"/>
  <c r="DN55" i="14"/>
  <c r="N55" i="14"/>
  <c r="AG55" i="14"/>
  <c r="BC55" i="14"/>
  <c r="BZ55" i="14"/>
  <c r="CS55" i="14"/>
  <c r="DO55" i="14"/>
  <c r="O55" i="14"/>
  <c r="AL55" i="14"/>
  <c r="BE55" i="14"/>
  <c r="CA55" i="14"/>
  <c r="CX55" i="14"/>
  <c r="DQ55" i="14"/>
  <c r="Q55" i="14"/>
  <c r="AM55" i="14"/>
  <c r="BJ55" i="14"/>
  <c r="CC55" i="14"/>
  <c r="CY55" i="14"/>
  <c r="DV55" i="14"/>
  <c r="V55" i="14"/>
  <c r="AO55" i="14"/>
  <c r="BK55" i="14"/>
  <c r="CH55" i="14"/>
  <c r="DA55" i="14"/>
  <c r="BM55" i="14"/>
  <c r="CI55" i="14"/>
  <c r="DF55" i="14"/>
  <c r="W55" i="14"/>
  <c r="AT55" i="14"/>
  <c r="G47" i="14"/>
  <c r="O47" i="14"/>
  <c r="W47" i="14"/>
  <c r="AE47" i="14"/>
  <c r="AM47" i="14"/>
  <c r="AU47" i="14"/>
  <c r="BC47" i="14"/>
  <c r="BK47" i="14"/>
  <c r="BS47" i="14"/>
  <c r="CA47" i="14"/>
  <c r="CI47" i="14"/>
  <c r="CQ47" i="14"/>
  <c r="CY47" i="14"/>
  <c r="DG47" i="14"/>
  <c r="DO47" i="14"/>
  <c r="H47" i="14"/>
  <c r="P47" i="14"/>
  <c r="X47" i="14"/>
  <c r="AF47" i="14"/>
  <c r="AN47" i="14"/>
  <c r="AV47" i="14"/>
  <c r="BD47" i="14"/>
  <c r="BL47" i="14"/>
  <c r="BT47" i="14"/>
  <c r="CB47" i="14"/>
  <c r="CJ47" i="14"/>
  <c r="CR47" i="14"/>
  <c r="CZ47" i="14"/>
  <c r="DH47" i="14"/>
  <c r="DP47" i="14"/>
  <c r="I47" i="14"/>
  <c r="Q47" i="14"/>
  <c r="Y47" i="14"/>
  <c r="AG47" i="14"/>
  <c r="AO47" i="14"/>
  <c r="AW47" i="14"/>
  <c r="BE47" i="14"/>
  <c r="BM47" i="14"/>
  <c r="BU47" i="14"/>
  <c r="CC47" i="14"/>
  <c r="CK47" i="14"/>
  <c r="CS47" i="14"/>
  <c r="DA47" i="14"/>
  <c r="DI47" i="14"/>
  <c r="DQ47" i="14"/>
  <c r="J47" i="14"/>
  <c r="R47" i="14"/>
  <c r="Z47" i="14"/>
  <c r="AH47" i="14"/>
  <c r="AP47" i="14"/>
  <c r="AX47" i="14"/>
  <c r="BF47" i="14"/>
  <c r="BN47" i="14"/>
  <c r="BV47" i="14"/>
  <c r="CD47" i="14"/>
  <c r="CL47" i="14"/>
  <c r="CT47" i="14"/>
  <c r="DB47" i="14"/>
  <c r="DJ47" i="14"/>
  <c r="DR47" i="14"/>
  <c r="C47" i="14"/>
  <c r="K47" i="14"/>
  <c r="S47" i="14"/>
  <c r="AA47" i="14"/>
  <c r="AI47" i="14"/>
  <c r="AQ47" i="14"/>
  <c r="AY47" i="14"/>
  <c r="BG47" i="14"/>
  <c r="BO47" i="14"/>
  <c r="BW47" i="14"/>
  <c r="CE47" i="14"/>
  <c r="CM47" i="14"/>
  <c r="CU47" i="14"/>
  <c r="DC47" i="14"/>
  <c r="DK47" i="14"/>
  <c r="DS47" i="14"/>
  <c r="D47" i="14"/>
  <c r="L47" i="14"/>
  <c r="T47" i="14"/>
  <c r="AB47" i="14"/>
  <c r="AJ47" i="14"/>
  <c r="AR47" i="14"/>
  <c r="AZ47" i="14"/>
  <c r="BH47" i="14"/>
  <c r="BP47" i="14"/>
  <c r="BX47" i="14"/>
  <c r="CF47" i="14"/>
  <c r="CN47" i="14"/>
  <c r="CV47" i="14"/>
  <c r="DD47" i="14"/>
  <c r="DL47" i="14"/>
  <c r="DT47" i="14"/>
  <c r="E47" i="14"/>
  <c r="M47" i="14"/>
  <c r="U47" i="14"/>
  <c r="AC47" i="14"/>
  <c r="AK47" i="14"/>
  <c r="AS47" i="14"/>
  <c r="BA47" i="14"/>
  <c r="BI47" i="14"/>
  <c r="BQ47" i="14"/>
  <c r="BY47" i="14"/>
  <c r="CG47" i="14"/>
  <c r="CO47" i="14"/>
  <c r="CW47" i="14"/>
  <c r="DE47" i="14"/>
  <c r="DM47" i="14"/>
  <c r="DU47" i="14"/>
  <c r="BB47" i="14"/>
  <c r="DN47" i="14"/>
  <c r="BJ47" i="14"/>
  <c r="DV47" i="14"/>
  <c r="F47" i="14"/>
  <c r="BR47" i="14"/>
  <c r="N47" i="14"/>
  <c r="BZ47" i="14"/>
  <c r="V47" i="14"/>
  <c r="CH47" i="14"/>
  <c r="AD47" i="14"/>
  <c r="CP47" i="14"/>
  <c r="AL47" i="14"/>
  <c r="CX47" i="14"/>
  <c r="AT47" i="14"/>
  <c r="DF47" i="14"/>
  <c r="E39" i="14"/>
  <c r="M39" i="14"/>
  <c r="U39" i="14"/>
  <c r="AC39" i="14"/>
  <c r="AK39" i="14"/>
  <c r="AS39" i="14"/>
  <c r="BA39" i="14"/>
  <c r="BI39" i="14"/>
  <c r="BQ39" i="14"/>
  <c r="BY39" i="14"/>
  <c r="CG39" i="14"/>
  <c r="CO39" i="14"/>
  <c r="CW39" i="14"/>
  <c r="DE39" i="14"/>
  <c r="DM39" i="14"/>
  <c r="DU39" i="14"/>
  <c r="F39" i="14"/>
  <c r="N39" i="14"/>
  <c r="V39" i="14"/>
  <c r="AD39" i="14"/>
  <c r="AL39" i="14"/>
  <c r="AT39" i="14"/>
  <c r="BB39" i="14"/>
  <c r="BJ39" i="14"/>
  <c r="BR39" i="14"/>
  <c r="BZ39" i="14"/>
  <c r="CH39" i="14"/>
  <c r="CP39" i="14"/>
  <c r="CX39" i="14"/>
  <c r="DF39" i="14"/>
  <c r="DN39" i="14"/>
  <c r="DV39" i="14"/>
  <c r="G39" i="14"/>
  <c r="O39" i="14"/>
  <c r="W39" i="14"/>
  <c r="AE39" i="14"/>
  <c r="AM39" i="14"/>
  <c r="AU39" i="14"/>
  <c r="BC39" i="14"/>
  <c r="BK39" i="14"/>
  <c r="BS39" i="14"/>
  <c r="CA39" i="14"/>
  <c r="CI39" i="14"/>
  <c r="CQ39" i="14"/>
  <c r="CY39" i="14"/>
  <c r="DG39" i="14"/>
  <c r="DO39" i="14"/>
  <c r="H39" i="14"/>
  <c r="P39" i="14"/>
  <c r="X39" i="14"/>
  <c r="AF39" i="14"/>
  <c r="AN39" i="14"/>
  <c r="AV39" i="14"/>
  <c r="BD39" i="14"/>
  <c r="BL39" i="14"/>
  <c r="BT39" i="14"/>
  <c r="CB39" i="14"/>
  <c r="CJ39" i="14"/>
  <c r="CR39" i="14"/>
  <c r="CZ39" i="14"/>
  <c r="DH39" i="14"/>
  <c r="DP39" i="14"/>
  <c r="I39" i="14"/>
  <c r="Q39" i="14"/>
  <c r="Y39" i="14"/>
  <c r="AG39" i="14"/>
  <c r="AO39" i="14"/>
  <c r="AW39" i="14"/>
  <c r="BE39" i="14"/>
  <c r="BM39" i="14"/>
  <c r="BU39" i="14"/>
  <c r="J39" i="14"/>
  <c r="R39" i="14"/>
  <c r="Z39" i="14"/>
  <c r="AH39" i="14"/>
  <c r="AP39" i="14"/>
  <c r="AX39" i="14"/>
  <c r="BF39" i="14"/>
  <c r="BN39" i="14"/>
  <c r="BV39" i="14"/>
  <c r="CD39" i="14"/>
  <c r="CL39" i="14"/>
  <c r="CT39" i="14"/>
  <c r="DB39" i="14"/>
  <c r="DJ39" i="14"/>
  <c r="DR39" i="14"/>
  <c r="C39" i="14"/>
  <c r="K39" i="14"/>
  <c r="S39" i="14"/>
  <c r="AA39" i="14"/>
  <c r="AI39" i="14"/>
  <c r="AQ39" i="14"/>
  <c r="AY39" i="14"/>
  <c r="BG39" i="14"/>
  <c r="BO39" i="14"/>
  <c r="BW39" i="14"/>
  <c r="CE39" i="14"/>
  <c r="CM39" i="14"/>
  <c r="CU39" i="14"/>
  <c r="DC39" i="14"/>
  <c r="DK39" i="14"/>
  <c r="DS39" i="14"/>
  <c r="L39" i="14"/>
  <c r="BX39" i="14"/>
  <c r="DD39" i="14"/>
  <c r="T39" i="14"/>
  <c r="CC39" i="14"/>
  <c r="DI39" i="14"/>
  <c r="AB39" i="14"/>
  <c r="CF39" i="14"/>
  <c r="DL39" i="14"/>
  <c r="AJ39" i="14"/>
  <c r="CK39" i="14"/>
  <c r="DQ39" i="14"/>
  <c r="AR39" i="14"/>
  <c r="CN39" i="14"/>
  <c r="DT39" i="14"/>
  <c r="AZ39" i="14"/>
  <c r="CS39" i="14"/>
  <c r="BH39" i="14"/>
  <c r="CV39" i="14"/>
  <c r="D39" i="14"/>
  <c r="BP39" i="14"/>
  <c r="DA39" i="14"/>
  <c r="H31" i="14"/>
  <c r="P31" i="14"/>
  <c r="X31" i="14"/>
  <c r="AF31" i="14"/>
  <c r="AN31" i="14"/>
  <c r="AV31" i="14"/>
  <c r="BD31" i="14"/>
  <c r="BL31" i="14"/>
  <c r="BT31" i="14"/>
  <c r="CB31" i="14"/>
  <c r="CJ31" i="14"/>
  <c r="CR31" i="14"/>
  <c r="CZ31" i="14"/>
  <c r="DH31" i="14"/>
  <c r="DP31" i="14"/>
  <c r="I31" i="14"/>
  <c r="Q31" i="14"/>
  <c r="Y31" i="14"/>
  <c r="AG31" i="14"/>
  <c r="AO31" i="14"/>
  <c r="AW31" i="14"/>
  <c r="BE31" i="14"/>
  <c r="BM31" i="14"/>
  <c r="BU31" i="14"/>
  <c r="CC31" i="14"/>
  <c r="CK31" i="14"/>
  <c r="CS31" i="14"/>
  <c r="DA31" i="14"/>
  <c r="DI31" i="14"/>
  <c r="DQ31" i="14"/>
  <c r="J31" i="14"/>
  <c r="R31" i="14"/>
  <c r="Z31" i="14"/>
  <c r="AH31" i="14"/>
  <c r="AP31" i="14"/>
  <c r="AX31" i="14"/>
  <c r="BF31" i="14"/>
  <c r="BN31" i="14"/>
  <c r="BV31" i="14"/>
  <c r="CD31" i="14"/>
  <c r="CL31" i="14"/>
  <c r="CT31" i="14"/>
  <c r="DB31" i="14"/>
  <c r="DJ31" i="14"/>
  <c r="DR31" i="14"/>
  <c r="M31" i="14"/>
  <c r="AA31" i="14"/>
  <c r="AL31" i="14"/>
  <c r="AZ31" i="14"/>
  <c r="BK31" i="14"/>
  <c r="BY31" i="14"/>
  <c r="CM31" i="14"/>
  <c r="CX31" i="14"/>
  <c r="DL31" i="14"/>
  <c r="E31" i="14"/>
  <c r="S31" i="14"/>
  <c r="AD31" i="14"/>
  <c r="AR31" i="14"/>
  <c r="BC31" i="14"/>
  <c r="BQ31" i="14"/>
  <c r="CE31" i="14"/>
  <c r="CP31" i="14"/>
  <c r="DD31" i="14"/>
  <c r="DO31" i="14"/>
  <c r="F31" i="14"/>
  <c r="T31" i="14"/>
  <c r="AE31" i="14"/>
  <c r="AS31" i="14"/>
  <c r="BG31" i="14"/>
  <c r="BR31" i="14"/>
  <c r="CF31" i="14"/>
  <c r="CQ31" i="14"/>
  <c r="G31" i="14"/>
  <c r="U31" i="14"/>
  <c r="AI31" i="14"/>
  <c r="AT31" i="14"/>
  <c r="BH31" i="14"/>
  <c r="V31" i="14"/>
  <c r="AU31" i="14"/>
  <c r="BS31" i="14"/>
  <c r="CN31" i="14"/>
  <c r="DF31" i="14"/>
  <c r="DV31" i="14"/>
  <c r="W31" i="14"/>
  <c r="AY31" i="14"/>
  <c r="BW31" i="14"/>
  <c r="CO31" i="14"/>
  <c r="DG31" i="14"/>
  <c r="C31" i="14"/>
  <c r="AB31" i="14"/>
  <c r="BA31" i="14"/>
  <c r="BX31" i="14"/>
  <c r="CU31" i="14"/>
  <c r="DK31" i="14"/>
  <c r="D31" i="14"/>
  <c r="AC31" i="14"/>
  <c r="BB31" i="14"/>
  <c r="BZ31" i="14"/>
  <c r="CV31" i="14"/>
  <c r="DM31" i="14"/>
  <c r="K31" i="14"/>
  <c r="AJ31" i="14"/>
  <c r="BI31" i="14"/>
  <c r="CA31" i="14"/>
  <c r="CW31" i="14"/>
  <c r="DN31" i="14"/>
  <c r="L31" i="14"/>
  <c r="AK31" i="14"/>
  <c r="BJ31" i="14"/>
  <c r="CG31" i="14"/>
  <c r="CY31" i="14"/>
  <c r="DS31" i="14"/>
  <c r="N31" i="14"/>
  <c r="AM31" i="14"/>
  <c r="BO31" i="14"/>
  <c r="CH31" i="14"/>
  <c r="DC31" i="14"/>
  <c r="DT31" i="14"/>
  <c r="AQ31" i="14"/>
  <c r="BP31" i="14"/>
  <c r="CI31" i="14"/>
  <c r="DE31" i="14"/>
  <c r="DU31" i="14"/>
  <c r="O31" i="14"/>
  <c r="I23" i="14"/>
  <c r="Q23" i="14"/>
  <c r="Y23" i="14"/>
  <c r="AG23" i="14"/>
  <c r="AO23" i="14"/>
  <c r="AW23" i="14"/>
  <c r="BE23" i="14"/>
  <c r="BM23" i="14"/>
  <c r="BU23" i="14"/>
  <c r="CC23" i="14"/>
  <c r="CK23" i="14"/>
  <c r="CS23" i="14"/>
  <c r="DA23" i="14"/>
  <c r="DI23" i="14"/>
  <c r="DQ23" i="14"/>
  <c r="J23" i="14"/>
  <c r="R23" i="14"/>
  <c r="Z23" i="14"/>
  <c r="AH23" i="14"/>
  <c r="AP23" i="14"/>
  <c r="AX23" i="14"/>
  <c r="BF23" i="14"/>
  <c r="BN23" i="14"/>
  <c r="BV23" i="14"/>
  <c r="CD23" i="14"/>
  <c r="CL23" i="14"/>
  <c r="CT23" i="14"/>
  <c r="DB23" i="14"/>
  <c r="DJ23" i="14"/>
  <c r="DR23" i="14"/>
  <c r="C23" i="14"/>
  <c r="K23" i="14"/>
  <c r="S23" i="14"/>
  <c r="AA23" i="14"/>
  <c r="AI23" i="14"/>
  <c r="AQ23" i="14"/>
  <c r="AY23" i="14"/>
  <c r="BG23" i="14"/>
  <c r="BO23" i="14"/>
  <c r="BW23" i="14"/>
  <c r="CE23" i="14"/>
  <c r="CM23" i="14"/>
  <c r="CU23" i="14"/>
  <c r="DC23" i="14"/>
  <c r="DK23" i="14"/>
  <c r="DS23" i="14"/>
  <c r="D23" i="14"/>
  <c r="L23" i="14"/>
  <c r="T23" i="14"/>
  <c r="AB23" i="14"/>
  <c r="AJ23" i="14"/>
  <c r="AR23" i="14"/>
  <c r="AZ23" i="14"/>
  <c r="BH23" i="14"/>
  <c r="BP23" i="14"/>
  <c r="BX23" i="14"/>
  <c r="CF23" i="14"/>
  <c r="CN23" i="14"/>
  <c r="F23" i="14"/>
  <c r="N23" i="14"/>
  <c r="V23" i="14"/>
  <c r="AD23" i="14"/>
  <c r="AL23" i="14"/>
  <c r="AT23" i="14"/>
  <c r="BB23" i="14"/>
  <c r="BJ23" i="14"/>
  <c r="BR23" i="14"/>
  <c r="BZ23" i="14"/>
  <c r="CH23" i="14"/>
  <c r="CP23" i="14"/>
  <c r="CX23" i="14"/>
  <c r="DF23" i="14"/>
  <c r="DN23" i="14"/>
  <c r="DV23" i="14"/>
  <c r="P23" i="14"/>
  <c r="AM23" i="14"/>
  <c r="BI23" i="14"/>
  <c r="CB23" i="14"/>
  <c r="CW23" i="14"/>
  <c r="DM23" i="14"/>
  <c r="U23" i="14"/>
  <c r="AN23" i="14"/>
  <c r="BK23" i="14"/>
  <c r="CG23" i="14"/>
  <c r="CY23" i="14"/>
  <c r="DO23" i="14"/>
  <c r="W23" i="14"/>
  <c r="AS23" i="14"/>
  <c r="BL23" i="14"/>
  <c r="CI23" i="14"/>
  <c r="CZ23" i="14"/>
  <c r="DP23" i="14"/>
  <c r="E23" i="14"/>
  <c r="X23" i="14"/>
  <c r="AU23" i="14"/>
  <c r="BQ23" i="14"/>
  <c r="CJ23" i="14"/>
  <c r="DD23" i="14"/>
  <c r="DT23" i="14"/>
  <c r="G23" i="14"/>
  <c r="AC23" i="14"/>
  <c r="AV23" i="14"/>
  <c r="BS23" i="14"/>
  <c r="CO23" i="14"/>
  <c r="DE23" i="14"/>
  <c r="DU23" i="14"/>
  <c r="H23" i="14"/>
  <c r="AE23" i="14"/>
  <c r="BA23" i="14"/>
  <c r="BT23" i="14"/>
  <c r="CQ23" i="14"/>
  <c r="DG23" i="14"/>
  <c r="BC23" i="14"/>
  <c r="BD23" i="14"/>
  <c r="BY23" i="14"/>
  <c r="CA23" i="14"/>
  <c r="M23" i="14"/>
  <c r="CR23" i="14"/>
  <c r="O23" i="14"/>
  <c r="CV23" i="14"/>
  <c r="AF23" i="14"/>
  <c r="AK23" i="14"/>
  <c r="DH23" i="14"/>
  <c r="DL23" i="14"/>
  <c r="F15" i="14"/>
  <c r="N15" i="14"/>
  <c r="V15" i="14"/>
  <c r="AD15" i="14"/>
  <c r="AL15" i="14"/>
  <c r="AT15" i="14"/>
  <c r="BB15" i="14"/>
  <c r="BJ15" i="14"/>
  <c r="BR15" i="14"/>
  <c r="BZ15" i="14"/>
  <c r="CH15" i="14"/>
  <c r="CP15" i="14"/>
  <c r="CX15" i="14"/>
  <c r="DF15" i="14"/>
  <c r="DN15" i="14"/>
  <c r="DV15" i="14"/>
  <c r="G15" i="14"/>
  <c r="O15" i="14"/>
  <c r="W15" i="14"/>
  <c r="AE15" i="14"/>
  <c r="AM15" i="14"/>
  <c r="AU15" i="14"/>
  <c r="BC15" i="14"/>
  <c r="BK15" i="14"/>
  <c r="BS15" i="14"/>
  <c r="CA15" i="14"/>
  <c r="CI15" i="14"/>
  <c r="CQ15" i="14"/>
  <c r="CY15" i="14"/>
  <c r="DG15" i="14"/>
  <c r="DO15" i="14"/>
  <c r="H15" i="14"/>
  <c r="P15" i="14"/>
  <c r="X15" i="14"/>
  <c r="AF15" i="14"/>
  <c r="AN15" i="14"/>
  <c r="AV15" i="14"/>
  <c r="BD15" i="14"/>
  <c r="BL15" i="14"/>
  <c r="BT15" i="14"/>
  <c r="CB15" i="14"/>
  <c r="CJ15" i="14"/>
  <c r="CR15" i="14"/>
  <c r="CZ15" i="14"/>
  <c r="DH15" i="14"/>
  <c r="DP15" i="14"/>
  <c r="C15" i="14"/>
  <c r="K15" i="14"/>
  <c r="S15" i="14"/>
  <c r="AA15" i="14"/>
  <c r="AI15" i="14"/>
  <c r="AQ15" i="14"/>
  <c r="AY15" i="14"/>
  <c r="BG15" i="14"/>
  <c r="BO15" i="14"/>
  <c r="BW15" i="14"/>
  <c r="CE15" i="14"/>
  <c r="CM15" i="14"/>
  <c r="CU15" i="14"/>
  <c r="DC15" i="14"/>
  <c r="DK15" i="14"/>
  <c r="DS15" i="14"/>
  <c r="E15" i="14"/>
  <c r="U15" i="14"/>
  <c r="AK15" i="14"/>
  <c r="BA15" i="14"/>
  <c r="BQ15" i="14"/>
  <c r="CG15" i="14"/>
  <c r="CW15" i="14"/>
  <c r="DM15" i="14"/>
  <c r="I15" i="14"/>
  <c r="Y15" i="14"/>
  <c r="AO15" i="14"/>
  <c r="BE15" i="14"/>
  <c r="BU15" i="14"/>
  <c r="CK15" i="14"/>
  <c r="DA15" i="14"/>
  <c r="DQ15" i="14"/>
  <c r="J15" i="14"/>
  <c r="Z15" i="14"/>
  <c r="AP15" i="14"/>
  <c r="BF15" i="14"/>
  <c r="BV15" i="14"/>
  <c r="CL15" i="14"/>
  <c r="DB15" i="14"/>
  <c r="DR15" i="14"/>
  <c r="L15" i="14"/>
  <c r="AB15" i="14"/>
  <c r="AR15" i="14"/>
  <c r="BH15" i="14"/>
  <c r="BX15" i="14"/>
  <c r="CN15" i="14"/>
  <c r="DD15" i="14"/>
  <c r="DT15" i="14"/>
  <c r="Q15" i="14"/>
  <c r="AG15" i="14"/>
  <c r="AW15" i="14"/>
  <c r="BM15" i="14"/>
  <c r="CC15" i="14"/>
  <c r="CS15" i="14"/>
  <c r="DI15" i="14"/>
  <c r="AJ15" i="14"/>
  <c r="CD15" i="14"/>
  <c r="DU15" i="14"/>
  <c r="AS15" i="14"/>
  <c r="CF15" i="14"/>
  <c r="D15" i="14"/>
  <c r="AX15" i="14"/>
  <c r="CO15" i="14"/>
  <c r="M15" i="14"/>
  <c r="AZ15" i="14"/>
  <c r="CT15" i="14"/>
  <c r="R15" i="14"/>
  <c r="BI15" i="14"/>
  <c r="CV15" i="14"/>
  <c r="T15" i="14"/>
  <c r="BN15" i="14"/>
  <c r="DE15" i="14"/>
  <c r="AC15" i="14"/>
  <c r="BP15" i="14"/>
  <c r="DJ15" i="14"/>
  <c r="BY15" i="14"/>
  <c r="DL15" i="14"/>
  <c r="AH15" i="14"/>
  <c r="C7" i="14"/>
  <c r="K7" i="14"/>
  <c r="S7" i="14"/>
  <c r="AA7" i="14"/>
  <c r="AI7" i="14"/>
  <c r="AQ7" i="14"/>
  <c r="AY7" i="14"/>
  <c r="BG7" i="14"/>
  <c r="BO7" i="14"/>
  <c r="BW7" i="14"/>
  <c r="CE7" i="14"/>
  <c r="CM7" i="14"/>
  <c r="CU7" i="14"/>
  <c r="DC7" i="14"/>
  <c r="DK7" i="14"/>
  <c r="DS7" i="14"/>
  <c r="D7" i="14"/>
  <c r="L7" i="14"/>
  <c r="T7" i="14"/>
  <c r="AB7" i="14"/>
  <c r="AJ7" i="14"/>
  <c r="AR7" i="14"/>
  <c r="AZ7" i="14"/>
  <c r="BH7" i="14"/>
  <c r="BP7" i="14"/>
  <c r="BX7" i="14"/>
  <c r="CF7" i="14"/>
  <c r="CN7" i="14"/>
  <c r="CV7" i="14"/>
  <c r="DD7" i="14"/>
  <c r="DL7" i="14"/>
  <c r="DT7" i="14"/>
  <c r="E7" i="14"/>
  <c r="M7" i="14"/>
  <c r="U7" i="14"/>
  <c r="AC7" i="14"/>
  <c r="AK7" i="14"/>
  <c r="AS7" i="14"/>
  <c r="BA7" i="14"/>
  <c r="H7" i="14"/>
  <c r="V7" i="14"/>
  <c r="AG7" i="14"/>
  <c r="AU7" i="14"/>
  <c r="BF7" i="14"/>
  <c r="BR7" i="14"/>
  <c r="CB7" i="14"/>
  <c r="CL7" i="14"/>
  <c r="CX7" i="14"/>
  <c r="DH7" i="14"/>
  <c r="DR7" i="14"/>
  <c r="J7" i="14"/>
  <c r="X7" i="14"/>
  <c r="AL7" i="14"/>
  <c r="AW7" i="14"/>
  <c r="BJ7" i="14"/>
  <c r="BT7" i="14"/>
  <c r="CD7" i="14"/>
  <c r="CP7" i="14"/>
  <c r="CZ7" i="14"/>
  <c r="DJ7" i="14"/>
  <c r="DV7" i="14"/>
  <c r="N7" i="14"/>
  <c r="Y7" i="14"/>
  <c r="AM7" i="14"/>
  <c r="AX7" i="14"/>
  <c r="BK7" i="14"/>
  <c r="BU7" i="14"/>
  <c r="CG7" i="14"/>
  <c r="CQ7" i="14"/>
  <c r="DA7" i="14"/>
  <c r="DM7" i="14"/>
  <c r="O7" i="14"/>
  <c r="Z7" i="14"/>
  <c r="AN7" i="14"/>
  <c r="BB7" i="14"/>
  <c r="BL7" i="14"/>
  <c r="BV7" i="14"/>
  <c r="CH7" i="14"/>
  <c r="CR7" i="14"/>
  <c r="DB7" i="14"/>
  <c r="DN7" i="14"/>
  <c r="P7" i="14"/>
  <c r="AD7" i="14"/>
  <c r="AO7" i="14"/>
  <c r="BC7" i="14"/>
  <c r="BM7" i="14"/>
  <c r="BY7" i="14"/>
  <c r="CI7" i="14"/>
  <c r="CS7" i="14"/>
  <c r="DE7" i="14"/>
  <c r="DO7" i="14"/>
  <c r="R7" i="14"/>
  <c r="BD7" i="14"/>
  <c r="CC7" i="14"/>
  <c r="DG7" i="14"/>
  <c r="W7" i="14"/>
  <c r="BE7" i="14"/>
  <c r="CJ7" i="14"/>
  <c r="DI7" i="14"/>
  <c r="AE7" i="14"/>
  <c r="BI7" i="14"/>
  <c r="CK7" i="14"/>
  <c r="DP7" i="14"/>
  <c r="AF7" i="14"/>
  <c r="BN7" i="14"/>
  <c r="CO7" i="14"/>
  <c r="DQ7" i="14"/>
  <c r="G7" i="14"/>
  <c r="AP7" i="14"/>
  <c r="BS7" i="14"/>
  <c r="CW7" i="14"/>
  <c r="BQ7" i="14"/>
  <c r="BZ7" i="14"/>
  <c r="F7" i="14"/>
  <c r="CA7" i="14"/>
  <c r="I7" i="14"/>
  <c r="CT7" i="14"/>
  <c r="AH7" i="14"/>
  <c r="DF7" i="14"/>
  <c r="AT7" i="14"/>
  <c r="AV7" i="14"/>
  <c r="CY7" i="14"/>
  <c r="DU7" i="14"/>
  <c r="Q7" i="14"/>
  <c r="DS3" i="14"/>
  <c r="DK3" i="14"/>
  <c r="DC3" i="14"/>
  <c r="CU3" i="14"/>
  <c r="CM3" i="14"/>
  <c r="CE3" i="14"/>
  <c r="BW3" i="14"/>
  <c r="BO3" i="14"/>
  <c r="BG3" i="14"/>
  <c r="AY3" i="14"/>
  <c r="AQ3" i="14"/>
  <c r="AI3" i="14"/>
  <c r="AA3" i="14"/>
  <c r="S3" i="14"/>
  <c r="K3" i="14"/>
  <c r="DR195" i="14"/>
  <c r="DJ195" i="14"/>
  <c r="DB195" i="14"/>
  <c r="CT195" i="14"/>
  <c r="CL195" i="14"/>
  <c r="CD195" i="14"/>
  <c r="BV195" i="14"/>
  <c r="BN195" i="14"/>
  <c r="BF195" i="14"/>
  <c r="AX195" i="14"/>
  <c r="AP195" i="14"/>
  <c r="AH195" i="14"/>
  <c r="Z195" i="14"/>
  <c r="R195" i="14"/>
  <c r="J195" i="14"/>
  <c r="DV194" i="14"/>
  <c r="DN194" i="14"/>
  <c r="DF194" i="14"/>
  <c r="CX194" i="14"/>
  <c r="CP194" i="14"/>
  <c r="CH194" i="14"/>
  <c r="BZ194" i="14"/>
  <c r="BR194" i="14"/>
  <c r="BJ194" i="14"/>
  <c r="BB194" i="14"/>
  <c r="AT194" i="14"/>
  <c r="AL194" i="14"/>
  <c r="AD194" i="14"/>
  <c r="V194" i="14"/>
  <c r="N194" i="14"/>
  <c r="F194" i="14"/>
  <c r="DR193" i="14"/>
  <c r="DJ193" i="14"/>
  <c r="DB193" i="14"/>
  <c r="CT193" i="14"/>
  <c r="CL193" i="14"/>
  <c r="CD193" i="14"/>
  <c r="BV193" i="14"/>
  <c r="BN193" i="14"/>
  <c r="BF193" i="14"/>
  <c r="AX193" i="14"/>
  <c r="AP193" i="14"/>
  <c r="AH193" i="14"/>
  <c r="Z193" i="14"/>
  <c r="R193" i="14"/>
  <c r="J193" i="14"/>
  <c r="DV192" i="14"/>
  <c r="DN192" i="14"/>
  <c r="DF192" i="14"/>
  <c r="CX192" i="14"/>
  <c r="CP192" i="14"/>
  <c r="CH192" i="14"/>
  <c r="BZ192" i="14"/>
  <c r="BR192" i="14"/>
  <c r="BJ192" i="14"/>
  <c r="BB192" i="14"/>
  <c r="AT192" i="14"/>
  <c r="AL192" i="14"/>
  <c r="AD192" i="14"/>
  <c r="V192" i="14"/>
  <c r="N192" i="14"/>
  <c r="F192" i="14"/>
  <c r="DR191" i="14"/>
  <c r="DJ191" i="14"/>
  <c r="DB191" i="14"/>
  <c r="CT191" i="14"/>
  <c r="CL191" i="14"/>
  <c r="CD191" i="14"/>
  <c r="BV191" i="14"/>
  <c r="BN191" i="14"/>
  <c r="BF191" i="14"/>
  <c r="AX191" i="14"/>
  <c r="AP191" i="14"/>
  <c r="AH191" i="14"/>
  <c r="Z191" i="14"/>
  <c r="R191" i="14"/>
  <c r="J191" i="14"/>
  <c r="DV190" i="14"/>
  <c r="DN190" i="14"/>
  <c r="DF190" i="14"/>
  <c r="CX190" i="14"/>
  <c r="CP190" i="14"/>
  <c r="CH190" i="14"/>
  <c r="BZ190" i="14"/>
  <c r="BR190" i="14"/>
  <c r="BJ190" i="14"/>
  <c r="BB190" i="14"/>
  <c r="AT190" i="14"/>
  <c r="AL190" i="14"/>
  <c r="AD190" i="14"/>
  <c r="V190" i="14"/>
  <c r="N190" i="14"/>
  <c r="F190" i="14"/>
  <c r="DR189" i="14"/>
  <c r="DJ189" i="14"/>
  <c r="DB189" i="14"/>
  <c r="CT189" i="14"/>
  <c r="CL189" i="14"/>
  <c r="CD189" i="14"/>
  <c r="BV189" i="14"/>
  <c r="BN189" i="14"/>
  <c r="BF189" i="14"/>
  <c r="AX189" i="14"/>
  <c r="AP189" i="14"/>
  <c r="AH189" i="14"/>
  <c r="Z189" i="14"/>
  <c r="R189" i="14"/>
  <c r="J189" i="14"/>
  <c r="DV188" i="14"/>
  <c r="DN188" i="14"/>
  <c r="DF188" i="14"/>
  <c r="CX188" i="14"/>
  <c r="CP188" i="14"/>
  <c r="CH188" i="14"/>
  <c r="BZ188" i="14"/>
  <c r="BR188" i="14"/>
  <c r="BJ188" i="14"/>
  <c r="BB188" i="14"/>
  <c r="AT188" i="14"/>
  <c r="AL188" i="14"/>
  <c r="AD188" i="14"/>
  <c r="V188" i="14"/>
  <c r="N188" i="14"/>
  <c r="F188" i="14"/>
  <c r="DR187" i="14"/>
  <c r="DJ187" i="14"/>
  <c r="DB187" i="14"/>
  <c r="CT187" i="14"/>
  <c r="CL187" i="14"/>
  <c r="CD187" i="14"/>
  <c r="BV187" i="14"/>
  <c r="BN187" i="14"/>
  <c r="BF187" i="14"/>
  <c r="AX187" i="14"/>
  <c r="AP187" i="14"/>
  <c r="AH187" i="14"/>
  <c r="Z187" i="14"/>
  <c r="R187" i="14"/>
  <c r="J187" i="14"/>
  <c r="DV186" i="14"/>
  <c r="DN186" i="14"/>
  <c r="DF186" i="14"/>
  <c r="CX186" i="14"/>
  <c r="CP186" i="14"/>
  <c r="CH186" i="14"/>
  <c r="BZ186" i="14"/>
  <c r="BR186" i="14"/>
  <c r="BJ186" i="14"/>
  <c r="BB186" i="14"/>
  <c r="AT186" i="14"/>
  <c r="AL186" i="14"/>
  <c r="AD186" i="14"/>
  <c r="V186" i="14"/>
  <c r="N186" i="14"/>
  <c r="F186" i="14"/>
  <c r="DR185" i="14"/>
  <c r="DJ185" i="14"/>
  <c r="DB185" i="14"/>
  <c r="CT185" i="14"/>
  <c r="CL185" i="14"/>
  <c r="CD185" i="14"/>
  <c r="BV185" i="14"/>
  <c r="BN185" i="14"/>
  <c r="BF185" i="14"/>
  <c r="AX185" i="14"/>
  <c r="AP185" i="14"/>
  <c r="AH185" i="14"/>
  <c r="Z185" i="14"/>
  <c r="R185" i="14"/>
  <c r="J185" i="14"/>
  <c r="DV184" i="14"/>
  <c r="DN184" i="14"/>
  <c r="DF184" i="14"/>
  <c r="CX184" i="14"/>
  <c r="CP184" i="14"/>
  <c r="CH184" i="14"/>
  <c r="BZ184" i="14"/>
  <c r="BR184" i="14"/>
  <c r="BJ184" i="14"/>
  <c r="BB184" i="14"/>
  <c r="AT184" i="14"/>
  <c r="AL184" i="14"/>
  <c r="AD184" i="14"/>
  <c r="V184" i="14"/>
  <c r="N184" i="14"/>
  <c r="F184" i="14"/>
  <c r="DR183" i="14"/>
  <c r="DJ183" i="14"/>
  <c r="DB183" i="14"/>
  <c r="CT183" i="14"/>
  <c r="CL183" i="14"/>
  <c r="CD183" i="14"/>
  <c r="BV183" i="14"/>
  <c r="BN183" i="14"/>
  <c r="BF183" i="14"/>
  <c r="AX183" i="14"/>
  <c r="AP183" i="14"/>
  <c r="AH183" i="14"/>
  <c r="Y183" i="14"/>
  <c r="N183" i="14"/>
  <c r="C183" i="14"/>
  <c r="DM182" i="14"/>
  <c r="DB182" i="14"/>
  <c r="CQ182" i="14"/>
  <c r="CG182" i="14"/>
  <c r="BV182" i="14"/>
  <c r="BK182" i="14"/>
  <c r="BA182" i="14"/>
  <c r="AP182" i="14"/>
  <c r="AE182" i="14"/>
  <c r="U182" i="14"/>
  <c r="DS181" i="14"/>
  <c r="DI181" i="14"/>
  <c r="CX181" i="14"/>
  <c r="CM181" i="14"/>
  <c r="CC181" i="14"/>
  <c r="BR181" i="14"/>
  <c r="BG181" i="14"/>
  <c r="AW181" i="14"/>
  <c r="AL181" i="14"/>
  <c r="AA181" i="14"/>
  <c r="Q181" i="14"/>
  <c r="F181" i="14"/>
  <c r="DO180" i="14"/>
  <c r="DE180" i="14"/>
  <c r="CT180" i="14"/>
  <c r="CI180" i="14"/>
  <c r="BY180" i="14"/>
  <c r="BN180" i="14"/>
  <c r="BC180" i="14"/>
  <c r="AS180" i="14"/>
  <c r="AH180" i="14"/>
  <c r="W180" i="14"/>
  <c r="M180" i="14"/>
  <c r="DV179" i="14"/>
  <c r="DI179" i="14"/>
  <c r="CW179" i="14"/>
  <c r="CJ179" i="14"/>
  <c r="BT179" i="14"/>
  <c r="AN179" i="14"/>
  <c r="H179" i="14"/>
  <c r="CV178" i="14"/>
  <c r="BP178" i="14"/>
  <c r="AJ178" i="14"/>
  <c r="D178" i="14"/>
  <c r="CR177" i="14"/>
  <c r="BL177" i="14"/>
  <c r="AF177" i="14"/>
  <c r="DT176" i="14"/>
  <c r="CN176" i="14"/>
  <c r="BH176" i="14"/>
  <c r="AB176" i="14"/>
  <c r="DP175" i="14"/>
  <c r="CJ175" i="14"/>
  <c r="BD175" i="14"/>
  <c r="K175" i="14"/>
  <c r="BS174" i="14"/>
  <c r="BO173" i="14"/>
  <c r="C173" i="14"/>
  <c r="BK172" i="14"/>
  <c r="DS171" i="14"/>
  <c r="BG171" i="14"/>
  <c r="DO170" i="14"/>
  <c r="BC170" i="14"/>
  <c r="DK169" i="14"/>
  <c r="AY169" i="14"/>
  <c r="DG168" i="14"/>
  <c r="AU168" i="14"/>
  <c r="DC167" i="14"/>
  <c r="AH167" i="14"/>
  <c r="CG166" i="14"/>
  <c r="BJ165" i="14"/>
  <c r="CM164" i="14"/>
  <c r="CP163" i="14"/>
  <c r="AT162" i="14"/>
  <c r="CH160" i="14"/>
  <c r="DR153" i="14"/>
  <c r="DB149" i="14"/>
  <c r="CO144" i="14"/>
  <c r="H182" i="14"/>
  <c r="P182" i="14"/>
  <c r="X182" i="14"/>
  <c r="AF182" i="14"/>
  <c r="AN182" i="14"/>
  <c r="AV182" i="14"/>
  <c r="BD182" i="14"/>
  <c r="BL182" i="14"/>
  <c r="BT182" i="14"/>
  <c r="CB182" i="14"/>
  <c r="CJ182" i="14"/>
  <c r="CR182" i="14"/>
  <c r="CZ182" i="14"/>
  <c r="DH182" i="14"/>
  <c r="DP182" i="14"/>
  <c r="C182" i="14"/>
  <c r="K182" i="14"/>
  <c r="S182" i="14"/>
  <c r="AA182" i="14"/>
  <c r="AI182" i="14"/>
  <c r="AQ182" i="14"/>
  <c r="AY182" i="14"/>
  <c r="BG182" i="14"/>
  <c r="BO182" i="14"/>
  <c r="BW182" i="14"/>
  <c r="CE182" i="14"/>
  <c r="CM182" i="14"/>
  <c r="CU182" i="14"/>
  <c r="DC182" i="14"/>
  <c r="DK182" i="14"/>
  <c r="DS182" i="14"/>
  <c r="H174" i="14"/>
  <c r="P174" i="14"/>
  <c r="X174" i="14"/>
  <c r="AF174" i="14"/>
  <c r="AN174" i="14"/>
  <c r="AV174" i="14"/>
  <c r="BD174" i="14"/>
  <c r="BL174" i="14"/>
  <c r="BT174" i="14"/>
  <c r="CB174" i="14"/>
  <c r="CJ174" i="14"/>
  <c r="CR174" i="14"/>
  <c r="CZ174" i="14"/>
  <c r="DH174" i="14"/>
  <c r="DP174" i="14"/>
  <c r="I174" i="14"/>
  <c r="Q174" i="14"/>
  <c r="Y174" i="14"/>
  <c r="AG174" i="14"/>
  <c r="AO174" i="14"/>
  <c r="AW174" i="14"/>
  <c r="BE174" i="14"/>
  <c r="BM174" i="14"/>
  <c r="BU174" i="14"/>
  <c r="CC174" i="14"/>
  <c r="CK174" i="14"/>
  <c r="CS174" i="14"/>
  <c r="DA174" i="14"/>
  <c r="DI174" i="14"/>
  <c r="DQ174" i="14"/>
  <c r="J174" i="14"/>
  <c r="R174" i="14"/>
  <c r="Z174" i="14"/>
  <c r="AH174" i="14"/>
  <c r="AP174" i="14"/>
  <c r="AX174" i="14"/>
  <c r="BF174" i="14"/>
  <c r="BN174" i="14"/>
  <c r="BV174" i="14"/>
  <c r="CD174" i="14"/>
  <c r="CL174" i="14"/>
  <c r="CT174" i="14"/>
  <c r="DB174" i="14"/>
  <c r="DJ174" i="14"/>
  <c r="DR174" i="14"/>
  <c r="C174" i="14"/>
  <c r="K174" i="14"/>
  <c r="S174" i="14"/>
  <c r="AA174" i="14"/>
  <c r="AI174" i="14"/>
  <c r="AQ174" i="14"/>
  <c r="AY174" i="14"/>
  <c r="BG174" i="14"/>
  <c r="BO174" i="14"/>
  <c r="BW174" i="14"/>
  <c r="CE174" i="14"/>
  <c r="CM174" i="14"/>
  <c r="CU174" i="14"/>
  <c r="DC174" i="14"/>
  <c r="DK174" i="14"/>
  <c r="DS174" i="14"/>
  <c r="D174" i="14"/>
  <c r="L174" i="14"/>
  <c r="T174" i="14"/>
  <c r="AB174" i="14"/>
  <c r="AJ174" i="14"/>
  <c r="AR174" i="14"/>
  <c r="AZ174" i="14"/>
  <c r="BH174" i="14"/>
  <c r="BP174" i="14"/>
  <c r="BX174" i="14"/>
  <c r="CF174" i="14"/>
  <c r="CN174" i="14"/>
  <c r="CV174" i="14"/>
  <c r="DD174" i="14"/>
  <c r="DL174" i="14"/>
  <c r="DT174" i="14"/>
  <c r="E174" i="14"/>
  <c r="M174" i="14"/>
  <c r="U174" i="14"/>
  <c r="AC174" i="14"/>
  <c r="AK174" i="14"/>
  <c r="AS174" i="14"/>
  <c r="BA174" i="14"/>
  <c r="BI174" i="14"/>
  <c r="BQ174" i="14"/>
  <c r="BY174" i="14"/>
  <c r="CG174" i="14"/>
  <c r="CO174" i="14"/>
  <c r="CW174" i="14"/>
  <c r="DE174" i="14"/>
  <c r="DM174" i="14"/>
  <c r="DU174" i="14"/>
  <c r="F174" i="14"/>
  <c r="N174" i="14"/>
  <c r="V174" i="14"/>
  <c r="AD174" i="14"/>
  <c r="AL174" i="14"/>
  <c r="AT174" i="14"/>
  <c r="BB174" i="14"/>
  <c r="BJ174" i="14"/>
  <c r="BR174" i="14"/>
  <c r="BZ174" i="14"/>
  <c r="CH174" i="14"/>
  <c r="CP174" i="14"/>
  <c r="CX174" i="14"/>
  <c r="DF174" i="14"/>
  <c r="DN174" i="14"/>
  <c r="DV174" i="14"/>
  <c r="H166" i="14"/>
  <c r="P166" i="14"/>
  <c r="X166" i="14"/>
  <c r="AF166" i="14"/>
  <c r="AN166" i="14"/>
  <c r="AV166" i="14"/>
  <c r="BD166" i="14"/>
  <c r="BL166" i="14"/>
  <c r="BT166" i="14"/>
  <c r="CB166" i="14"/>
  <c r="CJ166" i="14"/>
  <c r="CR166" i="14"/>
  <c r="CZ166" i="14"/>
  <c r="DH166" i="14"/>
  <c r="DP166" i="14"/>
  <c r="D166" i="14"/>
  <c r="M166" i="14"/>
  <c r="V166" i="14"/>
  <c r="AE166" i="14"/>
  <c r="AO166" i="14"/>
  <c r="AX166" i="14"/>
  <c r="BG166" i="14"/>
  <c r="BP166" i="14"/>
  <c r="BY166" i="14"/>
  <c r="CH166" i="14"/>
  <c r="CQ166" i="14"/>
  <c r="DA166" i="14"/>
  <c r="DJ166" i="14"/>
  <c r="DS166" i="14"/>
  <c r="E166" i="14"/>
  <c r="N166" i="14"/>
  <c r="W166" i="14"/>
  <c r="AG166" i="14"/>
  <c r="AP166" i="14"/>
  <c r="AY166" i="14"/>
  <c r="BH166" i="14"/>
  <c r="BQ166" i="14"/>
  <c r="BZ166" i="14"/>
  <c r="CI166" i="14"/>
  <c r="CS166" i="14"/>
  <c r="DB166" i="14"/>
  <c r="DK166" i="14"/>
  <c r="DT166" i="14"/>
  <c r="F166" i="14"/>
  <c r="O166" i="14"/>
  <c r="Y166" i="14"/>
  <c r="AH166" i="14"/>
  <c r="AQ166" i="14"/>
  <c r="AZ166" i="14"/>
  <c r="BI166" i="14"/>
  <c r="BR166" i="14"/>
  <c r="CA166" i="14"/>
  <c r="CK166" i="14"/>
  <c r="CT166" i="14"/>
  <c r="DC166" i="14"/>
  <c r="DL166" i="14"/>
  <c r="DU166" i="14"/>
  <c r="G166" i="14"/>
  <c r="Q166" i="14"/>
  <c r="Z166" i="14"/>
  <c r="AI166" i="14"/>
  <c r="AR166" i="14"/>
  <c r="BA166" i="14"/>
  <c r="BJ166" i="14"/>
  <c r="BS166" i="14"/>
  <c r="CC166" i="14"/>
  <c r="CL166" i="14"/>
  <c r="CU166" i="14"/>
  <c r="DD166" i="14"/>
  <c r="DM166" i="14"/>
  <c r="DV166" i="14"/>
  <c r="I166" i="14"/>
  <c r="R166" i="14"/>
  <c r="AA166" i="14"/>
  <c r="AJ166" i="14"/>
  <c r="AS166" i="14"/>
  <c r="BB166" i="14"/>
  <c r="BK166" i="14"/>
  <c r="BU166" i="14"/>
  <c r="CD166" i="14"/>
  <c r="CM166" i="14"/>
  <c r="CV166" i="14"/>
  <c r="DE166" i="14"/>
  <c r="DN166" i="14"/>
  <c r="J166" i="14"/>
  <c r="S166" i="14"/>
  <c r="AB166" i="14"/>
  <c r="AK166" i="14"/>
  <c r="AT166" i="14"/>
  <c r="BC166" i="14"/>
  <c r="BM166" i="14"/>
  <c r="BV166" i="14"/>
  <c r="CE166" i="14"/>
  <c r="CN166" i="14"/>
  <c r="CW166" i="14"/>
  <c r="DF166" i="14"/>
  <c r="DO166" i="14"/>
  <c r="K166" i="14"/>
  <c r="T166" i="14"/>
  <c r="AC166" i="14"/>
  <c r="AL166" i="14"/>
  <c r="AU166" i="14"/>
  <c r="BE166" i="14"/>
  <c r="BN166" i="14"/>
  <c r="BW166" i="14"/>
  <c r="CF166" i="14"/>
  <c r="CO166" i="14"/>
  <c r="CX166" i="14"/>
  <c r="DG166" i="14"/>
  <c r="DQ166" i="14"/>
  <c r="G158" i="14"/>
  <c r="O158" i="14"/>
  <c r="W158" i="14"/>
  <c r="AE158" i="14"/>
  <c r="AM158" i="14"/>
  <c r="AU158" i="14"/>
  <c r="BC158" i="14"/>
  <c r="BK158" i="14"/>
  <c r="BS158" i="14"/>
  <c r="CA158" i="14"/>
  <c r="CI158" i="14"/>
  <c r="CQ158" i="14"/>
  <c r="CY158" i="14"/>
  <c r="DG158" i="14"/>
  <c r="DO158" i="14"/>
  <c r="H158" i="14"/>
  <c r="P158" i="14"/>
  <c r="X158" i="14"/>
  <c r="AF158" i="14"/>
  <c r="AN158" i="14"/>
  <c r="AV158" i="14"/>
  <c r="BD158" i="14"/>
  <c r="BL158" i="14"/>
  <c r="BT158" i="14"/>
  <c r="CB158" i="14"/>
  <c r="CJ158" i="14"/>
  <c r="CR158" i="14"/>
  <c r="CZ158" i="14"/>
  <c r="DH158" i="14"/>
  <c r="DP158" i="14"/>
  <c r="I158" i="14"/>
  <c r="Q158" i="14"/>
  <c r="Y158" i="14"/>
  <c r="AG158" i="14"/>
  <c r="AO158" i="14"/>
  <c r="AW158" i="14"/>
  <c r="BE158" i="14"/>
  <c r="BM158" i="14"/>
  <c r="BU158" i="14"/>
  <c r="CC158" i="14"/>
  <c r="CK158" i="14"/>
  <c r="CS158" i="14"/>
  <c r="DA158" i="14"/>
  <c r="DI158" i="14"/>
  <c r="DQ158" i="14"/>
  <c r="J158" i="14"/>
  <c r="R158" i="14"/>
  <c r="Z158" i="14"/>
  <c r="AH158" i="14"/>
  <c r="AP158" i="14"/>
  <c r="AX158" i="14"/>
  <c r="BF158" i="14"/>
  <c r="BN158" i="14"/>
  <c r="BV158" i="14"/>
  <c r="CD158" i="14"/>
  <c r="CL158" i="14"/>
  <c r="CT158" i="14"/>
  <c r="DB158" i="14"/>
  <c r="DJ158" i="14"/>
  <c r="DR158" i="14"/>
  <c r="C158" i="14"/>
  <c r="K158" i="14"/>
  <c r="S158" i="14"/>
  <c r="AA158" i="14"/>
  <c r="AI158" i="14"/>
  <c r="AQ158" i="14"/>
  <c r="AY158" i="14"/>
  <c r="BG158" i="14"/>
  <c r="BO158" i="14"/>
  <c r="BW158" i="14"/>
  <c r="CE158" i="14"/>
  <c r="CM158" i="14"/>
  <c r="CU158" i="14"/>
  <c r="DC158" i="14"/>
  <c r="DK158" i="14"/>
  <c r="DS158" i="14"/>
  <c r="D158" i="14"/>
  <c r="L158" i="14"/>
  <c r="T158" i="14"/>
  <c r="AB158" i="14"/>
  <c r="AJ158" i="14"/>
  <c r="AR158" i="14"/>
  <c r="AZ158" i="14"/>
  <c r="BH158" i="14"/>
  <c r="BP158" i="14"/>
  <c r="BX158" i="14"/>
  <c r="CF158" i="14"/>
  <c r="CN158" i="14"/>
  <c r="CV158" i="14"/>
  <c r="DD158" i="14"/>
  <c r="DL158" i="14"/>
  <c r="DT158" i="14"/>
  <c r="E158" i="14"/>
  <c r="M158" i="14"/>
  <c r="U158" i="14"/>
  <c r="AC158" i="14"/>
  <c r="AK158" i="14"/>
  <c r="AS158" i="14"/>
  <c r="BA158" i="14"/>
  <c r="BI158" i="14"/>
  <c r="BQ158" i="14"/>
  <c r="BY158" i="14"/>
  <c r="CG158" i="14"/>
  <c r="CO158" i="14"/>
  <c r="CW158" i="14"/>
  <c r="DE158" i="14"/>
  <c r="DM158" i="14"/>
  <c r="DU158" i="14"/>
  <c r="V158" i="14"/>
  <c r="CH158" i="14"/>
  <c r="AD158" i="14"/>
  <c r="CP158" i="14"/>
  <c r="AL158" i="14"/>
  <c r="CX158" i="14"/>
  <c r="AT158" i="14"/>
  <c r="DF158" i="14"/>
  <c r="BB158" i="14"/>
  <c r="DN158" i="14"/>
  <c r="BJ158" i="14"/>
  <c r="DV158" i="14"/>
  <c r="F158" i="14"/>
  <c r="BR158" i="14"/>
  <c r="G150" i="14"/>
  <c r="O150" i="14"/>
  <c r="W150" i="14"/>
  <c r="AE150" i="14"/>
  <c r="AM150" i="14"/>
  <c r="AU150" i="14"/>
  <c r="BC150" i="14"/>
  <c r="BK150" i="14"/>
  <c r="BS150" i="14"/>
  <c r="CA150" i="14"/>
  <c r="CI150" i="14"/>
  <c r="CQ150" i="14"/>
  <c r="CY150" i="14"/>
  <c r="DG150" i="14"/>
  <c r="DO150" i="14"/>
  <c r="H150" i="14"/>
  <c r="P150" i="14"/>
  <c r="X150" i="14"/>
  <c r="AF150" i="14"/>
  <c r="AN150" i="14"/>
  <c r="AV150" i="14"/>
  <c r="BD150" i="14"/>
  <c r="BL150" i="14"/>
  <c r="BT150" i="14"/>
  <c r="CB150" i="14"/>
  <c r="CJ150" i="14"/>
  <c r="CR150" i="14"/>
  <c r="CZ150" i="14"/>
  <c r="DH150" i="14"/>
  <c r="DP150" i="14"/>
  <c r="I150" i="14"/>
  <c r="Q150" i="14"/>
  <c r="Y150" i="14"/>
  <c r="AG150" i="14"/>
  <c r="AO150" i="14"/>
  <c r="AW150" i="14"/>
  <c r="BE150" i="14"/>
  <c r="BM150" i="14"/>
  <c r="BU150" i="14"/>
  <c r="CC150" i="14"/>
  <c r="CK150" i="14"/>
  <c r="CS150" i="14"/>
  <c r="DA150" i="14"/>
  <c r="DI150" i="14"/>
  <c r="DQ150" i="14"/>
  <c r="J150" i="14"/>
  <c r="R150" i="14"/>
  <c r="Z150" i="14"/>
  <c r="AH150" i="14"/>
  <c r="AP150" i="14"/>
  <c r="AX150" i="14"/>
  <c r="BF150" i="14"/>
  <c r="BN150" i="14"/>
  <c r="BV150" i="14"/>
  <c r="CD150" i="14"/>
  <c r="CL150" i="14"/>
  <c r="CT150" i="14"/>
  <c r="DB150" i="14"/>
  <c r="DJ150" i="14"/>
  <c r="DR150" i="14"/>
  <c r="C150" i="14"/>
  <c r="K150" i="14"/>
  <c r="S150" i="14"/>
  <c r="AA150" i="14"/>
  <c r="AI150" i="14"/>
  <c r="AQ150" i="14"/>
  <c r="AY150" i="14"/>
  <c r="BG150" i="14"/>
  <c r="BO150" i="14"/>
  <c r="BW150" i="14"/>
  <c r="CE150" i="14"/>
  <c r="CM150" i="14"/>
  <c r="CU150" i="14"/>
  <c r="DC150" i="14"/>
  <c r="DK150" i="14"/>
  <c r="DS150" i="14"/>
  <c r="D150" i="14"/>
  <c r="L150" i="14"/>
  <c r="T150" i="14"/>
  <c r="AB150" i="14"/>
  <c r="AJ150" i="14"/>
  <c r="AR150" i="14"/>
  <c r="AZ150" i="14"/>
  <c r="BH150" i="14"/>
  <c r="BP150" i="14"/>
  <c r="BX150" i="14"/>
  <c r="CF150" i="14"/>
  <c r="CN150" i="14"/>
  <c r="CV150" i="14"/>
  <c r="DD150" i="14"/>
  <c r="DL150" i="14"/>
  <c r="DT150" i="14"/>
  <c r="E150" i="14"/>
  <c r="M150" i="14"/>
  <c r="U150" i="14"/>
  <c r="AC150" i="14"/>
  <c r="AK150" i="14"/>
  <c r="AS150" i="14"/>
  <c r="BA150" i="14"/>
  <c r="BI150" i="14"/>
  <c r="BQ150" i="14"/>
  <c r="BY150" i="14"/>
  <c r="CG150" i="14"/>
  <c r="CO150" i="14"/>
  <c r="CW150" i="14"/>
  <c r="DE150" i="14"/>
  <c r="DM150" i="14"/>
  <c r="DU150" i="14"/>
  <c r="BB150" i="14"/>
  <c r="DN150" i="14"/>
  <c r="BJ150" i="14"/>
  <c r="DV150" i="14"/>
  <c r="F150" i="14"/>
  <c r="BR150" i="14"/>
  <c r="N150" i="14"/>
  <c r="BZ150" i="14"/>
  <c r="V150" i="14"/>
  <c r="CH150" i="14"/>
  <c r="AD150" i="14"/>
  <c r="CP150" i="14"/>
  <c r="AL150" i="14"/>
  <c r="CX150" i="14"/>
  <c r="C142" i="14"/>
  <c r="K142" i="14"/>
  <c r="S142" i="14"/>
  <c r="D142" i="14"/>
  <c r="L142" i="14"/>
  <c r="T142" i="14"/>
  <c r="AB142" i="14"/>
  <c r="AJ142" i="14"/>
  <c r="AR142" i="14"/>
  <c r="AZ142" i="14"/>
  <c r="BH142" i="14"/>
  <c r="BP142" i="14"/>
  <c r="BX142" i="14"/>
  <c r="CF142" i="14"/>
  <c r="CN142" i="14"/>
  <c r="CV142" i="14"/>
  <c r="DD142" i="14"/>
  <c r="DL142" i="14"/>
  <c r="DT142" i="14"/>
  <c r="F142" i="14"/>
  <c r="N142" i="14"/>
  <c r="V142" i="14"/>
  <c r="AD142" i="14"/>
  <c r="AL142" i="14"/>
  <c r="AT142" i="14"/>
  <c r="BB142" i="14"/>
  <c r="BJ142" i="14"/>
  <c r="BR142" i="14"/>
  <c r="BZ142" i="14"/>
  <c r="CH142" i="14"/>
  <c r="CP142" i="14"/>
  <c r="CX142" i="14"/>
  <c r="DF142" i="14"/>
  <c r="DN142" i="14"/>
  <c r="DV142" i="14"/>
  <c r="I142" i="14"/>
  <c r="Q142" i="14"/>
  <c r="Y142" i="14"/>
  <c r="AG142" i="14"/>
  <c r="AO142" i="14"/>
  <c r="AW142" i="14"/>
  <c r="BE142" i="14"/>
  <c r="BM142" i="14"/>
  <c r="BU142" i="14"/>
  <c r="CC142" i="14"/>
  <c r="CK142" i="14"/>
  <c r="CS142" i="14"/>
  <c r="DA142" i="14"/>
  <c r="DI142" i="14"/>
  <c r="DQ142" i="14"/>
  <c r="J142" i="14"/>
  <c r="R142" i="14"/>
  <c r="Z142" i="14"/>
  <c r="AH142" i="14"/>
  <c r="AP142" i="14"/>
  <c r="AX142" i="14"/>
  <c r="BF142" i="14"/>
  <c r="BN142" i="14"/>
  <c r="BV142" i="14"/>
  <c r="CD142" i="14"/>
  <c r="CL142" i="14"/>
  <c r="CT142" i="14"/>
  <c r="DB142" i="14"/>
  <c r="DJ142" i="14"/>
  <c r="DR142" i="14"/>
  <c r="H142" i="14"/>
  <c r="AC142" i="14"/>
  <c r="AS142" i="14"/>
  <c r="BI142" i="14"/>
  <c r="BY142" i="14"/>
  <c r="CO142" i="14"/>
  <c r="DE142" i="14"/>
  <c r="DU142" i="14"/>
  <c r="M142" i="14"/>
  <c r="AE142" i="14"/>
  <c r="AU142" i="14"/>
  <c r="BK142" i="14"/>
  <c r="CA142" i="14"/>
  <c r="CQ142" i="14"/>
  <c r="DG142" i="14"/>
  <c r="O142" i="14"/>
  <c r="AF142" i="14"/>
  <c r="AV142" i="14"/>
  <c r="BL142" i="14"/>
  <c r="CB142" i="14"/>
  <c r="CR142" i="14"/>
  <c r="DH142" i="14"/>
  <c r="P142" i="14"/>
  <c r="AI142" i="14"/>
  <c r="AY142" i="14"/>
  <c r="BO142" i="14"/>
  <c r="CE142" i="14"/>
  <c r="CU142" i="14"/>
  <c r="DK142" i="14"/>
  <c r="U142" i="14"/>
  <c r="AK142" i="14"/>
  <c r="BA142" i="14"/>
  <c r="BQ142" i="14"/>
  <c r="CG142" i="14"/>
  <c r="CW142" i="14"/>
  <c r="DM142" i="14"/>
  <c r="W142" i="14"/>
  <c r="AM142" i="14"/>
  <c r="BC142" i="14"/>
  <c r="BS142" i="14"/>
  <c r="CI142" i="14"/>
  <c r="CY142" i="14"/>
  <c r="DO142" i="14"/>
  <c r="E142" i="14"/>
  <c r="X142" i="14"/>
  <c r="AN142" i="14"/>
  <c r="BD142" i="14"/>
  <c r="BT142" i="14"/>
  <c r="CJ142" i="14"/>
  <c r="CZ142" i="14"/>
  <c r="DP142" i="14"/>
  <c r="G142" i="14"/>
  <c r="AA142" i="14"/>
  <c r="AQ142" i="14"/>
  <c r="BG142" i="14"/>
  <c r="BW142" i="14"/>
  <c r="CM142" i="14"/>
  <c r="DC142" i="14"/>
  <c r="C134" i="14"/>
  <c r="K134" i="14"/>
  <c r="S134" i="14"/>
  <c r="AA134" i="14"/>
  <c r="AI134" i="14"/>
  <c r="AQ134" i="14"/>
  <c r="AY134" i="14"/>
  <c r="BG134" i="14"/>
  <c r="BO134" i="14"/>
  <c r="BW134" i="14"/>
  <c r="CE134" i="14"/>
  <c r="CM134" i="14"/>
  <c r="CU134" i="14"/>
  <c r="DC134" i="14"/>
  <c r="DK134" i="14"/>
  <c r="DS134" i="14"/>
  <c r="D134" i="14"/>
  <c r="L134" i="14"/>
  <c r="T134" i="14"/>
  <c r="AB134" i="14"/>
  <c r="AJ134" i="14"/>
  <c r="AR134" i="14"/>
  <c r="AZ134" i="14"/>
  <c r="BH134" i="14"/>
  <c r="BP134" i="14"/>
  <c r="BX134" i="14"/>
  <c r="CF134" i="14"/>
  <c r="CN134" i="14"/>
  <c r="CV134" i="14"/>
  <c r="DD134" i="14"/>
  <c r="DL134" i="14"/>
  <c r="DT134" i="14"/>
  <c r="E134" i="14"/>
  <c r="M134" i="14"/>
  <c r="U134" i="14"/>
  <c r="AC134" i="14"/>
  <c r="AK134" i="14"/>
  <c r="AS134" i="14"/>
  <c r="BA134" i="14"/>
  <c r="BI134" i="14"/>
  <c r="BQ134" i="14"/>
  <c r="BY134" i="14"/>
  <c r="CG134" i="14"/>
  <c r="CO134" i="14"/>
  <c r="CW134" i="14"/>
  <c r="DE134" i="14"/>
  <c r="DM134" i="14"/>
  <c r="DU134" i="14"/>
  <c r="F134" i="14"/>
  <c r="N134" i="14"/>
  <c r="V134" i="14"/>
  <c r="AD134" i="14"/>
  <c r="AL134" i="14"/>
  <c r="AT134" i="14"/>
  <c r="BB134" i="14"/>
  <c r="BJ134" i="14"/>
  <c r="BR134" i="14"/>
  <c r="BZ134" i="14"/>
  <c r="CH134" i="14"/>
  <c r="CP134" i="14"/>
  <c r="CX134" i="14"/>
  <c r="DF134" i="14"/>
  <c r="DN134" i="14"/>
  <c r="DV134" i="14"/>
  <c r="G134" i="14"/>
  <c r="O134" i="14"/>
  <c r="W134" i="14"/>
  <c r="AE134" i="14"/>
  <c r="AM134" i="14"/>
  <c r="AU134" i="14"/>
  <c r="BC134" i="14"/>
  <c r="BK134" i="14"/>
  <c r="BS134" i="14"/>
  <c r="CA134" i="14"/>
  <c r="CI134" i="14"/>
  <c r="CQ134" i="14"/>
  <c r="CY134" i="14"/>
  <c r="DG134" i="14"/>
  <c r="DO134" i="14"/>
  <c r="I134" i="14"/>
  <c r="Q134" i="14"/>
  <c r="Y134" i="14"/>
  <c r="AG134" i="14"/>
  <c r="AO134" i="14"/>
  <c r="AW134" i="14"/>
  <c r="BE134" i="14"/>
  <c r="BM134" i="14"/>
  <c r="BU134" i="14"/>
  <c r="CC134" i="14"/>
  <c r="CK134" i="14"/>
  <c r="CS134" i="14"/>
  <c r="DA134" i="14"/>
  <c r="DI134" i="14"/>
  <c r="DQ134" i="14"/>
  <c r="J134" i="14"/>
  <c r="R134" i="14"/>
  <c r="Z134" i="14"/>
  <c r="AH134" i="14"/>
  <c r="AP134" i="14"/>
  <c r="AX134" i="14"/>
  <c r="BF134" i="14"/>
  <c r="BN134" i="14"/>
  <c r="BV134" i="14"/>
  <c r="CD134" i="14"/>
  <c r="CL134" i="14"/>
  <c r="CT134" i="14"/>
  <c r="DB134" i="14"/>
  <c r="DJ134" i="14"/>
  <c r="DR134" i="14"/>
  <c r="AV134" i="14"/>
  <c r="DH134" i="14"/>
  <c r="BD134" i="14"/>
  <c r="DP134" i="14"/>
  <c r="BL134" i="14"/>
  <c r="H134" i="14"/>
  <c r="BT134" i="14"/>
  <c r="P134" i="14"/>
  <c r="CB134" i="14"/>
  <c r="X134" i="14"/>
  <c r="CJ134" i="14"/>
  <c r="AF134" i="14"/>
  <c r="CR134" i="14"/>
  <c r="CZ134" i="14"/>
  <c r="H126" i="14"/>
  <c r="P126" i="14"/>
  <c r="X126" i="14"/>
  <c r="AF126" i="14"/>
  <c r="AN126" i="14"/>
  <c r="AV126" i="14"/>
  <c r="BD126" i="14"/>
  <c r="BL126" i="14"/>
  <c r="BT126" i="14"/>
  <c r="CB126" i="14"/>
  <c r="CJ126" i="14"/>
  <c r="CR126" i="14"/>
  <c r="CZ126" i="14"/>
  <c r="DH126" i="14"/>
  <c r="DP126" i="14"/>
  <c r="I126" i="14"/>
  <c r="Q126" i="14"/>
  <c r="Y126" i="14"/>
  <c r="AG126" i="14"/>
  <c r="AO126" i="14"/>
  <c r="AW126" i="14"/>
  <c r="BE126" i="14"/>
  <c r="BM126" i="14"/>
  <c r="BU126" i="14"/>
  <c r="CC126" i="14"/>
  <c r="CK126" i="14"/>
  <c r="CS126" i="14"/>
  <c r="DA126" i="14"/>
  <c r="DI126" i="14"/>
  <c r="DQ126" i="14"/>
  <c r="J126" i="14"/>
  <c r="R126" i="14"/>
  <c r="Z126" i="14"/>
  <c r="AH126" i="14"/>
  <c r="AP126" i="14"/>
  <c r="AX126" i="14"/>
  <c r="BF126" i="14"/>
  <c r="BN126" i="14"/>
  <c r="BV126" i="14"/>
  <c r="CD126" i="14"/>
  <c r="CL126" i="14"/>
  <c r="CT126" i="14"/>
  <c r="DB126" i="14"/>
  <c r="DJ126" i="14"/>
  <c r="DR126" i="14"/>
  <c r="D126" i="14"/>
  <c r="L126" i="14"/>
  <c r="T126" i="14"/>
  <c r="AB126" i="14"/>
  <c r="AJ126" i="14"/>
  <c r="AR126" i="14"/>
  <c r="AZ126" i="14"/>
  <c r="BH126" i="14"/>
  <c r="BP126" i="14"/>
  <c r="BX126" i="14"/>
  <c r="CF126" i="14"/>
  <c r="CN126" i="14"/>
  <c r="CV126" i="14"/>
  <c r="DD126" i="14"/>
  <c r="DL126" i="14"/>
  <c r="DT126" i="14"/>
  <c r="F126" i="14"/>
  <c r="N126" i="14"/>
  <c r="V126" i="14"/>
  <c r="AD126" i="14"/>
  <c r="AL126" i="14"/>
  <c r="AT126" i="14"/>
  <c r="BB126" i="14"/>
  <c r="BJ126" i="14"/>
  <c r="G126" i="14"/>
  <c r="O126" i="14"/>
  <c r="W126" i="14"/>
  <c r="AE126" i="14"/>
  <c r="AM126" i="14"/>
  <c r="AU126" i="14"/>
  <c r="BC126" i="14"/>
  <c r="AC126" i="14"/>
  <c r="BI126" i="14"/>
  <c r="BZ126" i="14"/>
  <c r="CP126" i="14"/>
  <c r="DF126" i="14"/>
  <c r="DV126" i="14"/>
  <c r="C126" i="14"/>
  <c r="AI126" i="14"/>
  <c r="BK126" i="14"/>
  <c r="CA126" i="14"/>
  <c r="CQ126" i="14"/>
  <c r="DG126" i="14"/>
  <c r="E126" i="14"/>
  <c r="AK126" i="14"/>
  <c r="BO126" i="14"/>
  <c r="CE126" i="14"/>
  <c r="CU126" i="14"/>
  <c r="DK126" i="14"/>
  <c r="K126" i="14"/>
  <c r="AQ126" i="14"/>
  <c r="BQ126" i="14"/>
  <c r="CG126" i="14"/>
  <c r="CW126" i="14"/>
  <c r="DM126" i="14"/>
  <c r="M126" i="14"/>
  <c r="AS126" i="14"/>
  <c r="BR126" i="14"/>
  <c r="CH126" i="14"/>
  <c r="CX126" i="14"/>
  <c r="DN126" i="14"/>
  <c r="U126" i="14"/>
  <c r="BA126" i="14"/>
  <c r="BW126" i="14"/>
  <c r="CM126" i="14"/>
  <c r="DC126" i="14"/>
  <c r="DS126" i="14"/>
  <c r="AA126" i="14"/>
  <c r="BG126" i="14"/>
  <c r="BY126" i="14"/>
  <c r="CO126" i="14"/>
  <c r="DE126" i="14"/>
  <c r="DU126" i="14"/>
  <c r="BS126" i="14"/>
  <c r="CI126" i="14"/>
  <c r="CY126" i="14"/>
  <c r="DO126" i="14"/>
  <c r="S126" i="14"/>
  <c r="AY126" i="14"/>
  <c r="G118" i="14"/>
  <c r="O118" i="14"/>
  <c r="W118" i="14"/>
  <c r="AE118" i="14"/>
  <c r="AM118" i="14"/>
  <c r="AU118" i="14"/>
  <c r="BC118" i="14"/>
  <c r="J118" i="14"/>
  <c r="S118" i="14"/>
  <c r="AB118" i="14"/>
  <c r="AK118" i="14"/>
  <c r="AT118" i="14"/>
  <c r="BD118" i="14"/>
  <c r="BL118" i="14"/>
  <c r="BT118" i="14"/>
  <c r="CB118" i="14"/>
  <c r="CJ118" i="14"/>
  <c r="CR118" i="14"/>
  <c r="CZ118" i="14"/>
  <c r="DH118" i="14"/>
  <c r="DP118" i="14"/>
  <c r="K118" i="14"/>
  <c r="T118" i="14"/>
  <c r="AC118" i="14"/>
  <c r="AL118" i="14"/>
  <c r="AV118" i="14"/>
  <c r="BE118" i="14"/>
  <c r="BM118" i="14"/>
  <c r="BU118" i="14"/>
  <c r="CC118" i="14"/>
  <c r="CK118" i="14"/>
  <c r="CS118" i="14"/>
  <c r="DA118" i="14"/>
  <c r="DI118" i="14"/>
  <c r="DQ118" i="14"/>
  <c r="C118" i="14"/>
  <c r="L118" i="14"/>
  <c r="U118" i="14"/>
  <c r="AD118" i="14"/>
  <c r="AN118" i="14"/>
  <c r="AW118" i="14"/>
  <c r="BF118" i="14"/>
  <c r="BN118" i="14"/>
  <c r="BV118" i="14"/>
  <c r="CD118" i="14"/>
  <c r="CL118" i="14"/>
  <c r="CT118" i="14"/>
  <c r="DB118" i="14"/>
  <c r="DJ118" i="14"/>
  <c r="DR118" i="14"/>
  <c r="D118" i="14"/>
  <c r="M118" i="14"/>
  <c r="V118" i="14"/>
  <c r="AF118" i="14"/>
  <c r="AO118" i="14"/>
  <c r="AX118" i="14"/>
  <c r="BG118" i="14"/>
  <c r="BO118" i="14"/>
  <c r="BW118" i="14"/>
  <c r="CE118" i="14"/>
  <c r="CM118" i="14"/>
  <c r="CU118" i="14"/>
  <c r="DC118" i="14"/>
  <c r="DK118" i="14"/>
  <c r="DS118" i="14"/>
  <c r="E118" i="14"/>
  <c r="N118" i="14"/>
  <c r="X118" i="14"/>
  <c r="AG118" i="14"/>
  <c r="AP118" i="14"/>
  <c r="AY118" i="14"/>
  <c r="BH118" i="14"/>
  <c r="BP118" i="14"/>
  <c r="BX118" i="14"/>
  <c r="CF118" i="14"/>
  <c r="CN118" i="14"/>
  <c r="CV118" i="14"/>
  <c r="DD118" i="14"/>
  <c r="DL118" i="14"/>
  <c r="DT118" i="14"/>
  <c r="H118" i="14"/>
  <c r="Q118" i="14"/>
  <c r="Z118" i="14"/>
  <c r="AI118" i="14"/>
  <c r="AR118" i="14"/>
  <c r="BA118" i="14"/>
  <c r="BJ118" i="14"/>
  <c r="BR118" i="14"/>
  <c r="BZ118" i="14"/>
  <c r="CH118" i="14"/>
  <c r="CP118" i="14"/>
  <c r="CX118" i="14"/>
  <c r="DF118" i="14"/>
  <c r="DN118" i="14"/>
  <c r="DV118" i="14"/>
  <c r="I118" i="14"/>
  <c r="R118" i="14"/>
  <c r="AA118" i="14"/>
  <c r="AJ118" i="14"/>
  <c r="AS118" i="14"/>
  <c r="BB118" i="14"/>
  <c r="BK118" i="14"/>
  <c r="BS118" i="14"/>
  <c r="CA118" i="14"/>
  <c r="CI118" i="14"/>
  <c r="CQ118" i="14"/>
  <c r="CY118" i="14"/>
  <c r="DG118" i="14"/>
  <c r="DO118" i="14"/>
  <c r="F118" i="14"/>
  <c r="BY118" i="14"/>
  <c r="P118" i="14"/>
  <c r="CG118" i="14"/>
  <c r="Y118" i="14"/>
  <c r="CO118" i="14"/>
  <c r="AH118" i="14"/>
  <c r="CW118" i="14"/>
  <c r="AQ118" i="14"/>
  <c r="DE118" i="14"/>
  <c r="BI118" i="14"/>
  <c r="DU118" i="14"/>
  <c r="BQ118" i="14"/>
  <c r="AZ118" i="14"/>
  <c r="DM118" i="14"/>
  <c r="E110" i="14"/>
  <c r="M110" i="14"/>
  <c r="U110" i="14"/>
  <c r="AC110" i="14"/>
  <c r="AK110" i="14"/>
  <c r="AS110" i="14"/>
  <c r="BA110" i="14"/>
  <c r="BI110" i="14"/>
  <c r="BQ110" i="14"/>
  <c r="BY110" i="14"/>
  <c r="CG110" i="14"/>
  <c r="CO110" i="14"/>
  <c r="CW110" i="14"/>
  <c r="DE110" i="14"/>
  <c r="DM110" i="14"/>
  <c r="DU110" i="14"/>
  <c r="F110" i="14"/>
  <c r="N110" i="14"/>
  <c r="V110" i="14"/>
  <c r="AD110" i="14"/>
  <c r="AL110" i="14"/>
  <c r="AT110" i="14"/>
  <c r="BB110" i="14"/>
  <c r="BJ110" i="14"/>
  <c r="BR110" i="14"/>
  <c r="BZ110" i="14"/>
  <c r="CH110" i="14"/>
  <c r="CP110" i="14"/>
  <c r="CX110" i="14"/>
  <c r="DF110" i="14"/>
  <c r="DN110" i="14"/>
  <c r="DV110" i="14"/>
  <c r="G110" i="14"/>
  <c r="O110" i="14"/>
  <c r="W110" i="14"/>
  <c r="AE110" i="14"/>
  <c r="AM110" i="14"/>
  <c r="AU110" i="14"/>
  <c r="BC110" i="14"/>
  <c r="BK110" i="14"/>
  <c r="BS110" i="14"/>
  <c r="CA110" i="14"/>
  <c r="CI110" i="14"/>
  <c r="CQ110" i="14"/>
  <c r="CY110" i="14"/>
  <c r="DG110" i="14"/>
  <c r="DO110" i="14"/>
  <c r="I110" i="14"/>
  <c r="Q110" i="14"/>
  <c r="Y110" i="14"/>
  <c r="AG110" i="14"/>
  <c r="AO110" i="14"/>
  <c r="AW110" i="14"/>
  <c r="BE110" i="14"/>
  <c r="BM110" i="14"/>
  <c r="BU110" i="14"/>
  <c r="CC110" i="14"/>
  <c r="CK110" i="14"/>
  <c r="CS110" i="14"/>
  <c r="DA110" i="14"/>
  <c r="DI110" i="14"/>
  <c r="DQ110" i="14"/>
  <c r="J110" i="14"/>
  <c r="R110" i="14"/>
  <c r="Z110" i="14"/>
  <c r="AH110" i="14"/>
  <c r="AP110" i="14"/>
  <c r="AX110" i="14"/>
  <c r="BF110" i="14"/>
  <c r="BN110" i="14"/>
  <c r="BV110" i="14"/>
  <c r="CD110" i="14"/>
  <c r="CL110" i="14"/>
  <c r="CT110" i="14"/>
  <c r="DB110" i="14"/>
  <c r="DJ110" i="14"/>
  <c r="DR110" i="14"/>
  <c r="C110" i="14"/>
  <c r="K110" i="14"/>
  <c r="S110" i="14"/>
  <c r="AA110" i="14"/>
  <c r="AI110" i="14"/>
  <c r="AQ110" i="14"/>
  <c r="AY110" i="14"/>
  <c r="BG110" i="14"/>
  <c r="BO110" i="14"/>
  <c r="BW110" i="14"/>
  <c r="CE110" i="14"/>
  <c r="CM110" i="14"/>
  <c r="CU110" i="14"/>
  <c r="DC110" i="14"/>
  <c r="DK110" i="14"/>
  <c r="DS110" i="14"/>
  <c r="AF110" i="14"/>
  <c r="BL110" i="14"/>
  <c r="CR110" i="14"/>
  <c r="D110" i="14"/>
  <c r="AJ110" i="14"/>
  <c r="BP110" i="14"/>
  <c r="CV110" i="14"/>
  <c r="H110" i="14"/>
  <c r="AN110" i="14"/>
  <c r="BT110" i="14"/>
  <c r="CZ110" i="14"/>
  <c r="L110" i="14"/>
  <c r="AR110" i="14"/>
  <c r="BX110" i="14"/>
  <c r="DD110" i="14"/>
  <c r="P110" i="14"/>
  <c r="AV110" i="14"/>
  <c r="CB110" i="14"/>
  <c r="DH110" i="14"/>
  <c r="X110" i="14"/>
  <c r="BD110" i="14"/>
  <c r="CJ110" i="14"/>
  <c r="DP110" i="14"/>
  <c r="AB110" i="14"/>
  <c r="BH110" i="14"/>
  <c r="CN110" i="14"/>
  <c r="DT110" i="14"/>
  <c r="T110" i="14"/>
  <c r="AZ110" i="14"/>
  <c r="DL110" i="14"/>
  <c r="CF110" i="14"/>
  <c r="E102" i="14"/>
  <c r="M102" i="14"/>
  <c r="U102" i="14"/>
  <c r="AC102" i="14"/>
  <c r="AK102" i="14"/>
  <c r="AS102" i="14"/>
  <c r="BA102" i="14"/>
  <c r="BI102" i="14"/>
  <c r="BQ102" i="14"/>
  <c r="BY102" i="14"/>
  <c r="CG102" i="14"/>
  <c r="CO102" i="14"/>
  <c r="CW102" i="14"/>
  <c r="DE102" i="14"/>
  <c r="DM102" i="14"/>
  <c r="DU102" i="14"/>
  <c r="F102" i="14"/>
  <c r="N102" i="14"/>
  <c r="V102" i="14"/>
  <c r="AD102" i="14"/>
  <c r="AL102" i="14"/>
  <c r="AT102" i="14"/>
  <c r="BB102" i="14"/>
  <c r="BJ102" i="14"/>
  <c r="BR102" i="14"/>
  <c r="BZ102" i="14"/>
  <c r="CH102" i="14"/>
  <c r="CP102" i="14"/>
  <c r="CX102" i="14"/>
  <c r="DF102" i="14"/>
  <c r="DN102" i="14"/>
  <c r="DV102" i="14"/>
  <c r="G102" i="14"/>
  <c r="O102" i="14"/>
  <c r="W102" i="14"/>
  <c r="AE102" i="14"/>
  <c r="AM102" i="14"/>
  <c r="AU102" i="14"/>
  <c r="BC102" i="14"/>
  <c r="BK102" i="14"/>
  <c r="BS102" i="14"/>
  <c r="CA102" i="14"/>
  <c r="CI102" i="14"/>
  <c r="CQ102" i="14"/>
  <c r="CY102" i="14"/>
  <c r="DG102" i="14"/>
  <c r="DO102" i="14"/>
  <c r="H102" i="14"/>
  <c r="P102" i="14"/>
  <c r="X102" i="14"/>
  <c r="AF102" i="14"/>
  <c r="AN102" i="14"/>
  <c r="AV102" i="14"/>
  <c r="BD102" i="14"/>
  <c r="BL102" i="14"/>
  <c r="BT102" i="14"/>
  <c r="CB102" i="14"/>
  <c r="CJ102" i="14"/>
  <c r="CR102" i="14"/>
  <c r="CZ102" i="14"/>
  <c r="DH102" i="14"/>
  <c r="DP102" i="14"/>
  <c r="I102" i="14"/>
  <c r="Q102" i="14"/>
  <c r="Y102" i="14"/>
  <c r="AG102" i="14"/>
  <c r="AO102" i="14"/>
  <c r="AW102" i="14"/>
  <c r="BE102" i="14"/>
  <c r="BM102" i="14"/>
  <c r="BU102" i="14"/>
  <c r="CC102" i="14"/>
  <c r="CK102" i="14"/>
  <c r="CS102" i="14"/>
  <c r="DA102" i="14"/>
  <c r="DI102" i="14"/>
  <c r="DQ102" i="14"/>
  <c r="J102" i="14"/>
  <c r="R102" i="14"/>
  <c r="Z102" i="14"/>
  <c r="AH102" i="14"/>
  <c r="AP102" i="14"/>
  <c r="AX102" i="14"/>
  <c r="BF102" i="14"/>
  <c r="BN102" i="14"/>
  <c r="BV102" i="14"/>
  <c r="CD102" i="14"/>
  <c r="CL102" i="14"/>
  <c r="CT102" i="14"/>
  <c r="DB102" i="14"/>
  <c r="DJ102" i="14"/>
  <c r="DR102" i="14"/>
  <c r="C102" i="14"/>
  <c r="K102" i="14"/>
  <c r="S102" i="14"/>
  <c r="AA102" i="14"/>
  <c r="AI102" i="14"/>
  <c r="AQ102" i="14"/>
  <c r="AY102" i="14"/>
  <c r="BG102" i="14"/>
  <c r="BO102" i="14"/>
  <c r="BW102" i="14"/>
  <c r="CE102" i="14"/>
  <c r="CM102" i="14"/>
  <c r="CU102" i="14"/>
  <c r="DC102" i="14"/>
  <c r="DK102" i="14"/>
  <c r="DS102" i="14"/>
  <c r="AJ102" i="14"/>
  <c r="CV102" i="14"/>
  <c r="AR102" i="14"/>
  <c r="DD102" i="14"/>
  <c r="AZ102" i="14"/>
  <c r="DL102" i="14"/>
  <c r="BH102" i="14"/>
  <c r="DT102" i="14"/>
  <c r="D102" i="14"/>
  <c r="BP102" i="14"/>
  <c r="T102" i="14"/>
  <c r="CF102" i="14"/>
  <c r="AB102" i="14"/>
  <c r="CN102" i="14"/>
  <c r="L102" i="14"/>
  <c r="BX102" i="14"/>
  <c r="G94" i="14"/>
  <c r="O94" i="14"/>
  <c r="W94" i="14"/>
  <c r="AE94" i="14"/>
  <c r="AM94" i="14"/>
  <c r="AU94" i="14"/>
  <c r="BC94" i="14"/>
  <c r="BK94" i="14"/>
  <c r="BS94" i="14"/>
  <c r="CA94" i="14"/>
  <c r="CI94" i="14"/>
  <c r="CQ94" i="14"/>
  <c r="CY94" i="14"/>
  <c r="DG94" i="14"/>
  <c r="DO94" i="14"/>
  <c r="H94" i="14"/>
  <c r="P94" i="14"/>
  <c r="X94" i="14"/>
  <c r="AF94" i="14"/>
  <c r="AN94" i="14"/>
  <c r="AV94" i="14"/>
  <c r="BD94" i="14"/>
  <c r="BL94" i="14"/>
  <c r="BT94" i="14"/>
  <c r="CB94" i="14"/>
  <c r="CJ94" i="14"/>
  <c r="CR94" i="14"/>
  <c r="CZ94" i="14"/>
  <c r="DH94" i="14"/>
  <c r="DP94" i="14"/>
  <c r="I94" i="14"/>
  <c r="Q94" i="14"/>
  <c r="Y94" i="14"/>
  <c r="AG94" i="14"/>
  <c r="AO94" i="14"/>
  <c r="AW94" i="14"/>
  <c r="BE94" i="14"/>
  <c r="BM94" i="14"/>
  <c r="BU94" i="14"/>
  <c r="CC94" i="14"/>
  <c r="CK94" i="14"/>
  <c r="CS94" i="14"/>
  <c r="DA94" i="14"/>
  <c r="DI94" i="14"/>
  <c r="DQ94" i="14"/>
  <c r="J94" i="14"/>
  <c r="R94" i="14"/>
  <c r="Z94" i="14"/>
  <c r="AH94" i="14"/>
  <c r="AP94" i="14"/>
  <c r="AX94" i="14"/>
  <c r="BF94" i="14"/>
  <c r="BN94" i="14"/>
  <c r="D94" i="14"/>
  <c r="L94" i="14"/>
  <c r="T94" i="14"/>
  <c r="AB94" i="14"/>
  <c r="AJ94" i="14"/>
  <c r="AR94" i="14"/>
  <c r="AZ94" i="14"/>
  <c r="BH94" i="14"/>
  <c r="BP94" i="14"/>
  <c r="E94" i="14"/>
  <c r="M94" i="14"/>
  <c r="U94" i="14"/>
  <c r="AC94" i="14"/>
  <c r="AK94" i="14"/>
  <c r="AS94" i="14"/>
  <c r="BA94" i="14"/>
  <c r="BI94" i="14"/>
  <c r="BQ94" i="14"/>
  <c r="BY94" i="14"/>
  <c r="CG94" i="14"/>
  <c r="CO94" i="14"/>
  <c r="CW94" i="14"/>
  <c r="DE94" i="14"/>
  <c r="DM94" i="14"/>
  <c r="DU94" i="14"/>
  <c r="AD94" i="14"/>
  <c r="BJ94" i="14"/>
  <c r="CE94" i="14"/>
  <c r="CU94" i="14"/>
  <c r="DK94" i="14"/>
  <c r="C94" i="14"/>
  <c r="AI94" i="14"/>
  <c r="BO94" i="14"/>
  <c r="CF94" i="14"/>
  <c r="CV94" i="14"/>
  <c r="DL94" i="14"/>
  <c r="F94" i="14"/>
  <c r="AL94" i="14"/>
  <c r="BR94" i="14"/>
  <c r="CH94" i="14"/>
  <c r="CX94" i="14"/>
  <c r="DN94" i="14"/>
  <c r="K94" i="14"/>
  <c r="AQ94" i="14"/>
  <c r="BV94" i="14"/>
  <c r="CL94" i="14"/>
  <c r="DB94" i="14"/>
  <c r="DR94" i="14"/>
  <c r="N94" i="14"/>
  <c r="AT94" i="14"/>
  <c r="BW94" i="14"/>
  <c r="CM94" i="14"/>
  <c r="DC94" i="14"/>
  <c r="DS94" i="14"/>
  <c r="S94" i="14"/>
  <c r="AY94" i="14"/>
  <c r="BX94" i="14"/>
  <c r="CN94" i="14"/>
  <c r="DD94" i="14"/>
  <c r="DT94" i="14"/>
  <c r="V94" i="14"/>
  <c r="BB94" i="14"/>
  <c r="BZ94" i="14"/>
  <c r="CP94" i="14"/>
  <c r="DF94" i="14"/>
  <c r="DV94" i="14"/>
  <c r="AA94" i="14"/>
  <c r="BG94" i="14"/>
  <c r="CD94" i="14"/>
  <c r="DJ94" i="14"/>
  <c r="CT94" i="14"/>
  <c r="G86" i="14"/>
  <c r="O86" i="14"/>
  <c r="W86" i="14"/>
  <c r="AE86" i="14"/>
  <c r="AM86" i="14"/>
  <c r="AU86" i="14"/>
  <c r="BC86" i="14"/>
  <c r="BK86" i="14"/>
  <c r="BS86" i="14"/>
  <c r="CA86" i="14"/>
  <c r="CI86" i="14"/>
  <c r="CQ86" i="14"/>
  <c r="CY86" i="14"/>
  <c r="DG86" i="14"/>
  <c r="DO86" i="14"/>
  <c r="H86" i="14"/>
  <c r="P86" i="14"/>
  <c r="X86" i="14"/>
  <c r="AF86" i="14"/>
  <c r="AN86" i="14"/>
  <c r="AV86" i="14"/>
  <c r="BD86" i="14"/>
  <c r="BL86" i="14"/>
  <c r="BT86" i="14"/>
  <c r="CB86" i="14"/>
  <c r="CJ86" i="14"/>
  <c r="CR86" i="14"/>
  <c r="CZ86" i="14"/>
  <c r="DH86" i="14"/>
  <c r="DP86" i="14"/>
  <c r="I86" i="14"/>
  <c r="Q86" i="14"/>
  <c r="Y86" i="14"/>
  <c r="AG86" i="14"/>
  <c r="AO86" i="14"/>
  <c r="AW86" i="14"/>
  <c r="BE86" i="14"/>
  <c r="BM86" i="14"/>
  <c r="BU86" i="14"/>
  <c r="CC86" i="14"/>
  <c r="CK86" i="14"/>
  <c r="CS86" i="14"/>
  <c r="DA86" i="14"/>
  <c r="DI86" i="14"/>
  <c r="DQ86" i="14"/>
  <c r="J86" i="14"/>
  <c r="R86" i="14"/>
  <c r="Z86" i="14"/>
  <c r="AH86" i="14"/>
  <c r="AP86" i="14"/>
  <c r="AX86" i="14"/>
  <c r="BF86" i="14"/>
  <c r="BN86" i="14"/>
  <c r="BV86" i="14"/>
  <c r="CD86" i="14"/>
  <c r="CL86" i="14"/>
  <c r="CT86" i="14"/>
  <c r="DB86" i="14"/>
  <c r="DJ86" i="14"/>
  <c r="DR86" i="14"/>
  <c r="C86" i="14"/>
  <c r="K86" i="14"/>
  <c r="S86" i="14"/>
  <c r="AA86" i="14"/>
  <c r="AI86" i="14"/>
  <c r="AQ86" i="14"/>
  <c r="AY86" i="14"/>
  <c r="BG86" i="14"/>
  <c r="BO86" i="14"/>
  <c r="BW86" i="14"/>
  <c r="CE86" i="14"/>
  <c r="CM86" i="14"/>
  <c r="CU86" i="14"/>
  <c r="DC86" i="14"/>
  <c r="DK86" i="14"/>
  <c r="DS86" i="14"/>
  <c r="D86" i="14"/>
  <c r="L86" i="14"/>
  <c r="T86" i="14"/>
  <c r="AB86" i="14"/>
  <c r="AJ86" i="14"/>
  <c r="AR86" i="14"/>
  <c r="AZ86" i="14"/>
  <c r="BH86" i="14"/>
  <c r="BP86" i="14"/>
  <c r="BX86" i="14"/>
  <c r="CF86" i="14"/>
  <c r="CN86" i="14"/>
  <c r="CV86" i="14"/>
  <c r="DD86" i="14"/>
  <c r="DL86" i="14"/>
  <c r="DT86" i="14"/>
  <c r="E86" i="14"/>
  <c r="M86" i="14"/>
  <c r="U86" i="14"/>
  <c r="AC86" i="14"/>
  <c r="AK86" i="14"/>
  <c r="AS86" i="14"/>
  <c r="BA86" i="14"/>
  <c r="BI86" i="14"/>
  <c r="BQ86" i="14"/>
  <c r="BY86" i="14"/>
  <c r="CG86" i="14"/>
  <c r="CO86" i="14"/>
  <c r="CW86" i="14"/>
  <c r="DE86" i="14"/>
  <c r="DM86" i="14"/>
  <c r="DU86" i="14"/>
  <c r="AT86" i="14"/>
  <c r="DF86" i="14"/>
  <c r="BB86" i="14"/>
  <c r="DN86" i="14"/>
  <c r="BJ86" i="14"/>
  <c r="DV86" i="14"/>
  <c r="F86" i="14"/>
  <c r="BR86" i="14"/>
  <c r="N86" i="14"/>
  <c r="BZ86" i="14"/>
  <c r="V86" i="14"/>
  <c r="CH86" i="14"/>
  <c r="AD86" i="14"/>
  <c r="CP86" i="14"/>
  <c r="AL86" i="14"/>
  <c r="CX86" i="14"/>
  <c r="I78" i="14"/>
  <c r="Q78" i="14"/>
  <c r="Y78" i="14"/>
  <c r="AG78" i="14"/>
  <c r="AO78" i="14"/>
  <c r="AW78" i="14"/>
  <c r="BE78" i="14"/>
  <c r="BM78" i="14"/>
  <c r="F78" i="14"/>
  <c r="N78" i="14"/>
  <c r="V78" i="14"/>
  <c r="AD78" i="14"/>
  <c r="AL78" i="14"/>
  <c r="AT78" i="14"/>
  <c r="BB78" i="14"/>
  <c r="BJ78" i="14"/>
  <c r="BR78" i="14"/>
  <c r="G78" i="14"/>
  <c r="R78" i="14"/>
  <c r="AB78" i="14"/>
  <c r="AM78" i="14"/>
  <c r="AX78" i="14"/>
  <c r="BH78" i="14"/>
  <c r="BS78" i="14"/>
  <c r="CA78" i="14"/>
  <c r="CI78" i="14"/>
  <c r="CQ78" i="14"/>
  <c r="CY78" i="14"/>
  <c r="DG78" i="14"/>
  <c r="DO78" i="14"/>
  <c r="H78" i="14"/>
  <c r="S78" i="14"/>
  <c r="AC78" i="14"/>
  <c r="AN78" i="14"/>
  <c r="AY78" i="14"/>
  <c r="BI78" i="14"/>
  <c r="BT78" i="14"/>
  <c r="CB78" i="14"/>
  <c r="CJ78" i="14"/>
  <c r="CR78" i="14"/>
  <c r="CZ78" i="14"/>
  <c r="DH78" i="14"/>
  <c r="DP78" i="14"/>
  <c r="J78" i="14"/>
  <c r="T78" i="14"/>
  <c r="AE78" i="14"/>
  <c r="AP78" i="14"/>
  <c r="AZ78" i="14"/>
  <c r="BK78" i="14"/>
  <c r="BU78" i="14"/>
  <c r="CC78" i="14"/>
  <c r="CK78" i="14"/>
  <c r="CS78" i="14"/>
  <c r="DA78" i="14"/>
  <c r="DI78" i="14"/>
  <c r="DQ78" i="14"/>
  <c r="K78" i="14"/>
  <c r="U78" i="14"/>
  <c r="AF78" i="14"/>
  <c r="AQ78" i="14"/>
  <c r="BA78" i="14"/>
  <c r="BL78" i="14"/>
  <c r="BV78" i="14"/>
  <c r="CD78" i="14"/>
  <c r="CL78" i="14"/>
  <c r="CT78" i="14"/>
  <c r="DB78" i="14"/>
  <c r="DJ78" i="14"/>
  <c r="DR78" i="14"/>
  <c r="L78" i="14"/>
  <c r="W78" i="14"/>
  <c r="AH78" i="14"/>
  <c r="AR78" i="14"/>
  <c r="BC78" i="14"/>
  <c r="BN78" i="14"/>
  <c r="BW78" i="14"/>
  <c r="CE78" i="14"/>
  <c r="CM78" i="14"/>
  <c r="CU78" i="14"/>
  <c r="DC78" i="14"/>
  <c r="DK78" i="14"/>
  <c r="DS78" i="14"/>
  <c r="C78" i="14"/>
  <c r="M78" i="14"/>
  <c r="X78" i="14"/>
  <c r="AI78" i="14"/>
  <c r="AS78" i="14"/>
  <c r="BD78" i="14"/>
  <c r="BO78" i="14"/>
  <c r="BX78" i="14"/>
  <c r="CF78" i="14"/>
  <c r="CN78" i="14"/>
  <c r="CV78" i="14"/>
  <c r="DD78" i="14"/>
  <c r="DL78" i="14"/>
  <c r="DT78" i="14"/>
  <c r="D78" i="14"/>
  <c r="O78" i="14"/>
  <c r="Z78" i="14"/>
  <c r="AJ78" i="14"/>
  <c r="AU78" i="14"/>
  <c r="BF78" i="14"/>
  <c r="BP78" i="14"/>
  <c r="BY78" i="14"/>
  <c r="CG78" i="14"/>
  <c r="CO78" i="14"/>
  <c r="CW78" i="14"/>
  <c r="DE78" i="14"/>
  <c r="DM78" i="14"/>
  <c r="DU78" i="14"/>
  <c r="BZ78" i="14"/>
  <c r="E78" i="14"/>
  <c r="CH78" i="14"/>
  <c r="P78" i="14"/>
  <c r="CP78" i="14"/>
  <c r="AA78" i="14"/>
  <c r="CX78" i="14"/>
  <c r="AK78" i="14"/>
  <c r="DF78" i="14"/>
  <c r="AV78" i="14"/>
  <c r="DN78" i="14"/>
  <c r="BG78" i="14"/>
  <c r="DV78" i="14"/>
  <c r="BQ78" i="14"/>
  <c r="D70" i="14"/>
  <c r="H70" i="14"/>
  <c r="P70" i="14"/>
  <c r="X70" i="14"/>
  <c r="AF70" i="14"/>
  <c r="AN70" i="14"/>
  <c r="AV70" i="14"/>
  <c r="BD70" i="14"/>
  <c r="BL70" i="14"/>
  <c r="BT70" i="14"/>
  <c r="CB70" i="14"/>
  <c r="CJ70" i="14"/>
  <c r="CR70" i="14"/>
  <c r="CZ70" i="14"/>
  <c r="DH70" i="14"/>
  <c r="DP70" i="14"/>
  <c r="I70" i="14"/>
  <c r="Q70" i="14"/>
  <c r="Y70" i="14"/>
  <c r="AG70" i="14"/>
  <c r="AO70" i="14"/>
  <c r="AW70" i="14"/>
  <c r="BE70" i="14"/>
  <c r="BM70" i="14"/>
  <c r="BU70" i="14"/>
  <c r="CC70" i="14"/>
  <c r="CK70" i="14"/>
  <c r="CS70" i="14"/>
  <c r="DA70" i="14"/>
  <c r="DI70" i="14"/>
  <c r="DQ70" i="14"/>
  <c r="J70" i="14"/>
  <c r="R70" i="14"/>
  <c r="Z70" i="14"/>
  <c r="AH70" i="14"/>
  <c r="AP70" i="14"/>
  <c r="AX70" i="14"/>
  <c r="BF70" i="14"/>
  <c r="BN70" i="14"/>
  <c r="BV70" i="14"/>
  <c r="CD70" i="14"/>
  <c r="CL70" i="14"/>
  <c r="CT70" i="14"/>
  <c r="DB70" i="14"/>
  <c r="DJ70" i="14"/>
  <c r="DR70" i="14"/>
  <c r="K70" i="14"/>
  <c r="S70" i="14"/>
  <c r="AA70" i="14"/>
  <c r="AI70" i="14"/>
  <c r="AQ70" i="14"/>
  <c r="AY70" i="14"/>
  <c r="BG70" i="14"/>
  <c r="BO70" i="14"/>
  <c r="BW70" i="14"/>
  <c r="CE70" i="14"/>
  <c r="CM70" i="14"/>
  <c r="CU70" i="14"/>
  <c r="DC70" i="14"/>
  <c r="DK70" i="14"/>
  <c r="DS70" i="14"/>
  <c r="C70" i="14"/>
  <c r="L70" i="14"/>
  <c r="T70" i="14"/>
  <c r="AB70" i="14"/>
  <c r="AJ70" i="14"/>
  <c r="AR70" i="14"/>
  <c r="AZ70" i="14"/>
  <c r="BH70" i="14"/>
  <c r="BP70" i="14"/>
  <c r="BX70" i="14"/>
  <c r="CF70" i="14"/>
  <c r="CN70" i="14"/>
  <c r="CV70" i="14"/>
  <c r="DD70" i="14"/>
  <c r="DL70" i="14"/>
  <c r="DT70" i="14"/>
  <c r="E70" i="14"/>
  <c r="M70" i="14"/>
  <c r="U70" i="14"/>
  <c r="AC70" i="14"/>
  <c r="AK70" i="14"/>
  <c r="AS70" i="14"/>
  <c r="BA70" i="14"/>
  <c r="BI70" i="14"/>
  <c r="BQ70" i="14"/>
  <c r="BY70" i="14"/>
  <c r="CG70" i="14"/>
  <c r="CO70" i="14"/>
  <c r="CW70" i="14"/>
  <c r="DE70" i="14"/>
  <c r="DM70" i="14"/>
  <c r="DU70" i="14"/>
  <c r="F70" i="14"/>
  <c r="N70" i="14"/>
  <c r="V70" i="14"/>
  <c r="AD70" i="14"/>
  <c r="AL70" i="14"/>
  <c r="AT70" i="14"/>
  <c r="BB70" i="14"/>
  <c r="BJ70" i="14"/>
  <c r="BR70" i="14"/>
  <c r="BZ70" i="14"/>
  <c r="CH70" i="14"/>
  <c r="CP70" i="14"/>
  <c r="CX70" i="14"/>
  <c r="DF70" i="14"/>
  <c r="DN70" i="14"/>
  <c r="DV70" i="14"/>
  <c r="AM70" i="14"/>
  <c r="CY70" i="14"/>
  <c r="AU70" i="14"/>
  <c r="DG70" i="14"/>
  <c r="BC70" i="14"/>
  <c r="DO70" i="14"/>
  <c r="BK70" i="14"/>
  <c r="G70" i="14"/>
  <c r="BS70" i="14"/>
  <c r="O70" i="14"/>
  <c r="CA70" i="14"/>
  <c r="W70" i="14"/>
  <c r="CI70" i="14"/>
  <c r="AE70" i="14"/>
  <c r="CQ70" i="14"/>
  <c r="D62" i="14"/>
  <c r="L62" i="14"/>
  <c r="T62" i="14"/>
  <c r="AB62" i="14"/>
  <c r="AJ62" i="14"/>
  <c r="AR62" i="14"/>
  <c r="AZ62" i="14"/>
  <c r="BH62" i="14"/>
  <c r="BP62" i="14"/>
  <c r="BX62" i="14"/>
  <c r="CF62" i="14"/>
  <c r="CN62" i="14"/>
  <c r="CV62" i="14"/>
  <c r="DD62" i="14"/>
  <c r="DL62" i="14"/>
  <c r="DT62" i="14"/>
  <c r="E62" i="14"/>
  <c r="M62" i="14"/>
  <c r="U62" i="14"/>
  <c r="AC62" i="14"/>
  <c r="AK62" i="14"/>
  <c r="AS62" i="14"/>
  <c r="BA62" i="14"/>
  <c r="BI62" i="14"/>
  <c r="BQ62" i="14"/>
  <c r="BY62" i="14"/>
  <c r="CG62" i="14"/>
  <c r="CO62" i="14"/>
  <c r="CW62" i="14"/>
  <c r="DE62" i="14"/>
  <c r="DM62" i="14"/>
  <c r="DU62" i="14"/>
  <c r="F62" i="14"/>
  <c r="N62" i="14"/>
  <c r="V62" i="14"/>
  <c r="AD62" i="14"/>
  <c r="AL62" i="14"/>
  <c r="AT62" i="14"/>
  <c r="BB62" i="14"/>
  <c r="BJ62" i="14"/>
  <c r="BR62" i="14"/>
  <c r="BZ62" i="14"/>
  <c r="CH62" i="14"/>
  <c r="CP62" i="14"/>
  <c r="CX62" i="14"/>
  <c r="DF62" i="14"/>
  <c r="DN62" i="14"/>
  <c r="DV62" i="14"/>
  <c r="G62" i="14"/>
  <c r="O62" i="14"/>
  <c r="W62" i="14"/>
  <c r="AE62" i="14"/>
  <c r="AM62" i="14"/>
  <c r="AU62" i="14"/>
  <c r="BC62" i="14"/>
  <c r="BK62" i="14"/>
  <c r="BS62" i="14"/>
  <c r="CA62" i="14"/>
  <c r="CI62" i="14"/>
  <c r="CQ62" i="14"/>
  <c r="CY62" i="14"/>
  <c r="DG62" i="14"/>
  <c r="DO62" i="14"/>
  <c r="H62" i="14"/>
  <c r="P62" i="14"/>
  <c r="X62" i="14"/>
  <c r="AF62" i="14"/>
  <c r="AN62" i="14"/>
  <c r="AV62" i="14"/>
  <c r="BD62" i="14"/>
  <c r="BL62" i="14"/>
  <c r="BT62" i="14"/>
  <c r="CB62" i="14"/>
  <c r="CJ62" i="14"/>
  <c r="CR62" i="14"/>
  <c r="CZ62" i="14"/>
  <c r="DH62" i="14"/>
  <c r="DP62" i="14"/>
  <c r="I62" i="14"/>
  <c r="Q62" i="14"/>
  <c r="Y62" i="14"/>
  <c r="AG62" i="14"/>
  <c r="AO62" i="14"/>
  <c r="AW62" i="14"/>
  <c r="BE62" i="14"/>
  <c r="BM62" i="14"/>
  <c r="BU62" i="14"/>
  <c r="CC62" i="14"/>
  <c r="CK62" i="14"/>
  <c r="CS62" i="14"/>
  <c r="DA62" i="14"/>
  <c r="DI62" i="14"/>
  <c r="DQ62" i="14"/>
  <c r="J62" i="14"/>
  <c r="R62" i="14"/>
  <c r="Z62" i="14"/>
  <c r="AH62" i="14"/>
  <c r="AP62" i="14"/>
  <c r="AX62" i="14"/>
  <c r="BF62" i="14"/>
  <c r="BN62" i="14"/>
  <c r="BV62" i="14"/>
  <c r="CD62" i="14"/>
  <c r="CL62" i="14"/>
  <c r="CT62" i="14"/>
  <c r="DB62" i="14"/>
  <c r="DJ62" i="14"/>
  <c r="DR62" i="14"/>
  <c r="S62" i="14"/>
  <c r="CE62" i="14"/>
  <c r="AA62" i="14"/>
  <c r="CM62" i="14"/>
  <c r="AI62" i="14"/>
  <c r="CU62" i="14"/>
  <c r="AQ62" i="14"/>
  <c r="DC62" i="14"/>
  <c r="AY62" i="14"/>
  <c r="DK62" i="14"/>
  <c r="BG62" i="14"/>
  <c r="DS62" i="14"/>
  <c r="C62" i="14"/>
  <c r="BO62" i="14"/>
  <c r="K62" i="14"/>
  <c r="BW62" i="14"/>
  <c r="C54" i="14"/>
  <c r="K54" i="14"/>
  <c r="S54" i="14"/>
  <c r="AA54" i="14"/>
  <c r="AI54" i="14"/>
  <c r="AQ54" i="14"/>
  <c r="AY54" i="14"/>
  <c r="BG54" i="14"/>
  <c r="D54" i="14"/>
  <c r="L54" i="14"/>
  <c r="T54" i="14"/>
  <c r="AB54" i="14"/>
  <c r="AJ54" i="14"/>
  <c r="AR54" i="14"/>
  <c r="AZ54" i="14"/>
  <c r="BH54" i="14"/>
  <c r="BP54" i="14"/>
  <c r="BX54" i="14"/>
  <c r="CF54" i="14"/>
  <c r="CN54" i="14"/>
  <c r="CV54" i="14"/>
  <c r="DD54" i="14"/>
  <c r="DL54" i="14"/>
  <c r="DT54" i="14"/>
  <c r="E54" i="14"/>
  <c r="M54" i="14"/>
  <c r="U54" i="14"/>
  <c r="F54" i="14"/>
  <c r="N54" i="14"/>
  <c r="V54" i="14"/>
  <c r="AD54" i="14"/>
  <c r="AL54" i="14"/>
  <c r="AT54" i="14"/>
  <c r="BB54" i="14"/>
  <c r="BJ54" i="14"/>
  <c r="BR54" i="14"/>
  <c r="BZ54" i="14"/>
  <c r="CH54" i="14"/>
  <c r="CP54" i="14"/>
  <c r="CX54" i="14"/>
  <c r="DF54" i="14"/>
  <c r="DN54" i="14"/>
  <c r="DV54" i="14"/>
  <c r="G54" i="14"/>
  <c r="O54" i="14"/>
  <c r="W54" i="14"/>
  <c r="AE54" i="14"/>
  <c r="AM54" i="14"/>
  <c r="AU54" i="14"/>
  <c r="BC54" i="14"/>
  <c r="BK54" i="14"/>
  <c r="BS54" i="14"/>
  <c r="CA54" i="14"/>
  <c r="CI54" i="14"/>
  <c r="CQ54" i="14"/>
  <c r="CY54" i="14"/>
  <c r="DG54" i="14"/>
  <c r="DO54" i="14"/>
  <c r="H54" i="14"/>
  <c r="P54" i="14"/>
  <c r="X54" i="14"/>
  <c r="AF54" i="14"/>
  <c r="AN54" i="14"/>
  <c r="AV54" i="14"/>
  <c r="BD54" i="14"/>
  <c r="BL54" i="14"/>
  <c r="BT54" i="14"/>
  <c r="CB54" i="14"/>
  <c r="CJ54" i="14"/>
  <c r="CR54" i="14"/>
  <c r="CZ54" i="14"/>
  <c r="DH54" i="14"/>
  <c r="DP54" i="14"/>
  <c r="I54" i="14"/>
  <c r="Q54" i="14"/>
  <c r="Y54" i="14"/>
  <c r="AG54" i="14"/>
  <c r="AO54" i="14"/>
  <c r="AW54" i="14"/>
  <c r="BE54" i="14"/>
  <c r="BM54" i="14"/>
  <c r="BU54" i="14"/>
  <c r="CC54" i="14"/>
  <c r="CK54" i="14"/>
  <c r="CS54" i="14"/>
  <c r="DA54" i="14"/>
  <c r="DI54" i="14"/>
  <c r="DQ54" i="14"/>
  <c r="AH54" i="14"/>
  <c r="BN54" i="14"/>
  <c r="CG54" i="14"/>
  <c r="DC54" i="14"/>
  <c r="AK54" i="14"/>
  <c r="BO54" i="14"/>
  <c r="CL54" i="14"/>
  <c r="DE54" i="14"/>
  <c r="AP54" i="14"/>
  <c r="BQ54" i="14"/>
  <c r="CM54" i="14"/>
  <c r="DJ54" i="14"/>
  <c r="AS54" i="14"/>
  <c r="BV54" i="14"/>
  <c r="CO54" i="14"/>
  <c r="DK54" i="14"/>
  <c r="J54" i="14"/>
  <c r="AX54" i="14"/>
  <c r="BW54" i="14"/>
  <c r="CT54" i="14"/>
  <c r="DM54" i="14"/>
  <c r="R54" i="14"/>
  <c r="BA54" i="14"/>
  <c r="BY54" i="14"/>
  <c r="CU54" i="14"/>
  <c r="DR54" i="14"/>
  <c r="Z54" i="14"/>
  <c r="BF54" i="14"/>
  <c r="CD54" i="14"/>
  <c r="CW54" i="14"/>
  <c r="DS54" i="14"/>
  <c r="AC54" i="14"/>
  <c r="BI54" i="14"/>
  <c r="CE54" i="14"/>
  <c r="DB54" i="14"/>
  <c r="DU54" i="14"/>
  <c r="C46" i="14"/>
  <c r="K46" i="14"/>
  <c r="S46" i="14"/>
  <c r="AA46" i="14"/>
  <c r="AI46" i="14"/>
  <c r="AQ46" i="14"/>
  <c r="AY46" i="14"/>
  <c r="BG46" i="14"/>
  <c r="BO46" i="14"/>
  <c r="BW46" i="14"/>
  <c r="CE46" i="14"/>
  <c r="CM46" i="14"/>
  <c r="CU46" i="14"/>
  <c r="DC46" i="14"/>
  <c r="DK46" i="14"/>
  <c r="DS46" i="14"/>
  <c r="D46" i="14"/>
  <c r="L46" i="14"/>
  <c r="T46" i="14"/>
  <c r="AB46" i="14"/>
  <c r="AJ46" i="14"/>
  <c r="AR46" i="14"/>
  <c r="AZ46" i="14"/>
  <c r="BH46" i="14"/>
  <c r="BP46" i="14"/>
  <c r="BX46" i="14"/>
  <c r="CF46" i="14"/>
  <c r="CN46" i="14"/>
  <c r="CV46" i="14"/>
  <c r="DD46" i="14"/>
  <c r="DL46" i="14"/>
  <c r="DT46" i="14"/>
  <c r="E46" i="14"/>
  <c r="M46" i="14"/>
  <c r="U46" i="14"/>
  <c r="AC46" i="14"/>
  <c r="AK46" i="14"/>
  <c r="AS46" i="14"/>
  <c r="BA46" i="14"/>
  <c r="BI46" i="14"/>
  <c r="BQ46" i="14"/>
  <c r="BY46" i="14"/>
  <c r="CG46" i="14"/>
  <c r="CO46" i="14"/>
  <c r="CW46" i="14"/>
  <c r="DE46" i="14"/>
  <c r="DM46" i="14"/>
  <c r="DU46" i="14"/>
  <c r="F46" i="14"/>
  <c r="N46" i="14"/>
  <c r="V46" i="14"/>
  <c r="AD46" i="14"/>
  <c r="AL46" i="14"/>
  <c r="AT46" i="14"/>
  <c r="BB46" i="14"/>
  <c r="BJ46" i="14"/>
  <c r="BR46" i="14"/>
  <c r="BZ46" i="14"/>
  <c r="CH46" i="14"/>
  <c r="CP46" i="14"/>
  <c r="CX46" i="14"/>
  <c r="DF46" i="14"/>
  <c r="DN46" i="14"/>
  <c r="DV46" i="14"/>
  <c r="G46" i="14"/>
  <c r="O46" i="14"/>
  <c r="W46" i="14"/>
  <c r="AE46" i="14"/>
  <c r="AM46" i="14"/>
  <c r="AU46" i="14"/>
  <c r="BC46" i="14"/>
  <c r="BK46" i="14"/>
  <c r="BS46" i="14"/>
  <c r="CA46" i="14"/>
  <c r="CI46" i="14"/>
  <c r="CQ46" i="14"/>
  <c r="CY46" i="14"/>
  <c r="DG46" i="14"/>
  <c r="DO46" i="14"/>
  <c r="H46" i="14"/>
  <c r="P46" i="14"/>
  <c r="X46" i="14"/>
  <c r="AF46" i="14"/>
  <c r="AN46" i="14"/>
  <c r="AV46" i="14"/>
  <c r="BD46" i="14"/>
  <c r="BL46" i="14"/>
  <c r="BT46" i="14"/>
  <c r="CB46" i="14"/>
  <c r="CJ46" i="14"/>
  <c r="CR46" i="14"/>
  <c r="CZ46" i="14"/>
  <c r="DH46" i="14"/>
  <c r="DP46" i="14"/>
  <c r="I46" i="14"/>
  <c r="Q46" i="14"/>
  <c r="Y46" i="14"/>
  <c r="AG46" i="14"/>
  <c r="AO46" i="14"/>
  <c r="AW46" i="14"/>
  <c r="BE46" i="14"/>
  <c r="BM46" i="14"/>
  <c r="BU46" i="14"/>
  <c r="CC46" i="14"/>
  <c r="CK46" i="14"/>
  <c r="CS46" i="14"/>
  <c r="DA46" i="14"/>
  <c r="DI46" i="14"/>
  <c r="DQ46" i="14"/>
  <c r="AX46" i="14"/>
  <c r="DJ46" i="14"/>
  <c r="BF46" i="14"/>
  <c r="DR46" i="14"/>
  <c r="BN46" i="14"/>
  <c r="J46" i="14"/>
  <c r="BV46" i="14"/>
  <c r="R46" i="14"/>
  <c r="CD46" i="14"/>
  <c r="Z46" i="14"/>
  <c r="CL46" i="14"/>
  <c r="AH46" i="14"/>
  <c r="CT46" i="14"/>
  <c r="AP46" i="14"/>
  <c r="DB46" i="14"/>
  <c r="I38" i="14"/>
  <c r="Q38" i="14"/>
  <c r="Y38" i="14"/>
  <c r="AG38" i="14"/>
  <c r="AO38" i="14"/>
  <c r="AW38" i="14"/>
  <c r="BE38" i="14"/>
  <c r="BM38" i="14"/>
  <c r="BU38" i="14"/>
  <c r="CC38" i="14"/>
  <c r="CK38" i="14"/>
  <c r="CS38" i="14"/>
  <c r="DA38" i="14"/>
  <c r="DI38" i="14"/>
  <c r="DQ38" i="14"/>
  <c r="J38" i="14"/>
  <c r="R38" i="14"/>
  <c r="Z38" i="14"/>
  <c r="AH38" i="14"/>
  <c r="AP38" i="14"/>
  <c r="AX38" i="14"/>
  <c r="BF38" i="14"/>
  <c r="BN38" i="14"/>
  <c r="BV38" i="14"/>
  <c r="CD38" i="14"/>
  <c r="CL38" i="14"/>
  <c r="CT38" i="14"/>
  <c r="DB38" i="14"/>
  <c r="DJ38" i="14"/>
  <c r="DR38" i="14"/>
  <c r="C38" i="14"/>
  <c r="K38" i="14"/>
  <c r="S38" i="14"/>
  <c r="AA38" i="14"/>
  <c r="AI38" i="14"/>
  <c r="AQ38" i="14"/>
  <c r="AY38" i="14"/>
  <c r="BG38" i="14"/>
  <c r="BO38" i="14"/>
  <c r="BW38" i="14"/>
  <c r="CE38" i="14"/>
  <c r="CM38" i="14"/>
  <c r="CU38" i="14"/>
  <c r="DC38" i="14"/>
  <c r="DK38" i="14"/>
  <c r="DS38" i="14"/>
  <c r="D38" i="14"/>
  <c r="L38" i="14"/>
  <c r="T38" i="14"/>
  <c r="AB38" i="14"/>
  <c r="AJ38" i="14"/>
  <c r="AR38" i="14"/>
  <c r="AZ38" i="14"/>
  <c r="BH38" i="14"/>
  <c r="BP38" i="14"/>
  <c r="BX38" i="14"/>
  <c r="CF38" i="14"/>
  <c r="CN38" i="14"/>
  <c r="CV38" i="14"/>
  <c r="DD38" i="14"/>
  <c r="DL38" i="14"/>
  <c r="DT38" i="14"/>
  <c r="E38" i="14"/>
  <c r="M38" i="14"/>
  <c r="U38" i="14"/>
  <c r="AC38" i="14"/>
  <c r="AK38" i="14"/>
  <c r="AS38" i="14"/>
  <c r="BA38" i="14"/>
  <c r="BI38" i="14"/>
  <c r="BQ38" i="14"/>
  <c r="BY38" i="14"/>
  <c r="CG38" i="14"/>
  <c r="CO38" i="14"/>
  <c r="CW38" i="14"/>
  <c r="DE38" i="14"/>
  <c r="DM38" i="14"/>
  <c r="DU38" i="14"/>
  <c r="F38" i="14"/>
  <c r="N38" i="14"/>
  <c r="V38" i="14"/>
  <c r="AD38" i="14"/>
  <c r="AL38" i="14"/>
  <c r="AT38" i="14"/>
  <c r="BB38" i="14"/>
  <c r="BJ38" i="14"/>
  <c r="BR38" i="14"/>
  <c r="BZ38" i="14"/>
  <c r="CH38" i="14"/>
  <c r="CP38" i="14"/>
  <c r="CX38" i="14"/>
  <c r="DF38" i="14"/>
  <c r="DN38" i="14"/>
  <c r="DV38" i="14"/>
  <c r="G38" i="14"/>
  <c r="O38" i="14"/>
  <c r="W38" i="14"/>
  <c r="AE38" i="14"/>
  <c r="AM38" i="14"/>
  <c r="AU38" i="14"/>
  <c r="BC38" i="14"/>
  <c r="BK38" i="14"/>
  <c r="BS38" i="14"/>
  <c r="CA38" i="14"/>
  <c r="CI38" i="14"/>
  <c r="CQ38" i="14"/>
  <c r="CY38" i="14"/>
  <c r="DG38" i="14"/>
  <c r="DO38" i="14"/>
  <c r="H38" i="14"/>
  <c r="BT38" i="14"/>
  <c r="P38" i="14"/>
  <c r="CB38" i="14"/>
  <c r="X38" i="14"/>
  <c r="CJ38" i="14"/>
  <c r="AF38" i="14"/>
  <c r="CR38" i="14"/>
  <c r="AN38" i="14"/>
  <c r="CZ38" i="14"/>
  <c r="AV38" i="14"/>
  <c r="DH38" i="14"/>
  <c r="BD38" i="14"/>
  <c r="DP38" i="14"/>
  <c r="BL38" i="14"/>
  <c r="D30" i="14"/>
  <c r="L30" i="14"/>
  <c r="T30" i="14"/>
  <c r="AB30" i="14"/>
  <c r="AJ30" i="14"/>
  <c r="AR30" i="14"/>
  <c r="AZ30" i="14"/>
  <c r="BH30" i="14"/>
  <c r="BP30" i="14"/>
  <c r="BX30" i="14"/>
  <c r="CF30" i="14"/>
  <c r="CN30" i="14"/>
  <c r="CV30" i="14"/>
  <c r="DD30" i="14"/>
  <c r="DL30" i="14"/>
  <c r="DT30" i="14"/>
  <c r="E30" i="14"/>
  <c r="M30" i="14"/>
  <c r="U30" i="14"/>
  <c r="AC30" i="14"/>
  <c r="AK30" i="14"/>
  <c r="AS30" i="14"/>
  <c r="BA30" i="14"/>
  <c r="BI30" i="14"/>
  <c r="BQ30" i="14"/>
  <c r="BY30" i="14"/>
  <c r="CG30" i="14"/>
  <c r="CO30" i="14"/>
  <c r="CW30" i="14"/>
  <c r="DE30" i="14"/>
  <c r="DM30" i="14"/>
  <c r="DU30" i="14"/>
  <c r="F30" i="14"/>
  <c r="N30" i="14"/>
  <c r="V30" i="14"/>
  <c r="AD30" i="14"/>
  <c r="AL30" i="14"/>
  <c r="AT30" i="14"/>
  <c r="BB30" i="14"/>
  <c r="BJ30" i="14"/>
  <c r="BR30" i="14"/>
  <c r="BZ30" i="14"/>
  <c r="CH30" i="14"/>
  <c r="CP30" i="14"/>
  <c r="CX30" i="14"/>
  <c r="DF30" i="14"/>
  <c r="DN30" i="14"/>
  <c r="DV30" i="14"/>
  <c r="H30" i="14"/>
  <c r="P30" i="14"/>
  <c r="X30" i="14"/>
  <c r="AF30" i="14"/>
  <c r="R30" i="14"/>
  <c r="AH30" i="14"/>
  <c r="AV30" i="14"/>
  <c r="BG30" i="14"/>
  <c r="BU30" i="14"/>
  <c r="CI30" i="14"/>
  <c r="CT30" i="14"/>
  <c r="DH30" i="14"/>
  <c r="DS30" i="14"/>
  <c r="I30" i="14"/>
  <c r="Y30" i="14"/>
  <c r="AN30" i="14"/>
  <c r="AY30" i="14"/>
  <c r="BM30" i="14"/>
  <c r="CA30" i="14"/>
  <c r="CL30" i="14"/>
  <c r="CZ30" i="14"/>
  <c r="DK30" i="14"/>
  <c r="J30" i="14"/>
  <c r="Z30" i="14"/>
  <c r="AO30" i="14"/>
  <c r="BC30" i="14"/>
  <c r="BN30" i="14"/>
  <c r="CB30" i="14"/>
  <c r="CM30" i="14"/>
  <c r="DA30" i="14"/>
  <c r="DO30" i="14"/>
  <c r="K30" i="14"/>
  <c r="AA30" i="14"/>
  <c r="AP30" i="14"/>
  <c r="BD30" i="14"/>
  <c r="BO30" i="14"/>
  <c r="CC30" i="14"/>
  <c r="CQ30" i="14"/>
  <c r="DB30" i="14"/>
  <c r="DP30" i="14"/>
  <c r="O30" i="14"/>
  <c r="AQ30" i="14"/>
  <c r="BS30" i="14"/>
  <c r="CR30" i="14"/>
  <c r="DQ30" i="14"/>
  <c r="Q30" i="14"/>
  <c r="AU30" i="14"/>
  <c r="BT30" i="14"/>
  <c r="CS30" i="14"/>
  <c r="DR30" i="14"/>
  <c r="S30" i="14"/>
  <c r="AW30" i="14"/>
  <c r="BV30" i="14"/>
  <c r="CU30" i="14"/>
  <c r="W30" i="14"/>
  <c r="AX30" i="14"/>
  <c r="BW30" i="14"/>
  <c r="CY30" i="14"/>
  <c r="AE30" i="14"/>
  <c r="BE30" i="14"/>
  <c r="CD30" i="14"/>
  <c r="DC30" i="14"/>
  <c r="AG30" i="14"/>
  <c r="BF30" i="14"/>
  <c r="CE30" i="14"/>
  <c r="DG30" i="14"/>
  <c r="C30" i="14"/>
  <c r="AI30" i="14"/>
  <c r="BK30" i="14"/>
  <c r="CJ30" i="14"/>
  <c r="DI30" i="14"/>
  <c r="G30" i="14"/>
  <c r="AM30" i="14"/>
  <c r="BL30" i="14"/>
  <c r="CK30" i="14"/>
  <c r="DJ30" i="14"/>
  <c r="E22" i="14"/>
  <c r="M22" i="14"/>
  <c r="U22" i="14"/>
  <c r="AC22" i="14"/>
  <c r="AK22" i="14"/>
  <c r="AS22" i="14"/>
  <c r="BA22" i="14"/>
  <c r="BI22" i="14"/>
  <c r="BQ22" i="14"/>
  <c r="BY22" i="14"/>
  <c r="CG22" i="14"/>
  <c r="CO22" i="14"/>
  <c r="CW22" i="14"/>
  <c r="DE22" i="14"/>
  <c r="DM22" i="14"/>
  <c r="DU22" i="14"/>
  <c r="F22" i="14"/>
  <c r="N22" i="14"/>
  <c r="V22" i="14"/>
  <c r="AD22" i="14"/>
  <c r="AL22" i="14"/>
  <c r="AT22" i="14"/>
  <c r="BB22" i="14"/>
  <c r="BJ22" i="14"/>
  <c r="BR22" i="14"/>
  <c r="BZ22" i="14"/>
  <c r="CH22" i="14"/>
  <c r="CP22" i="14"/>
  <c r="CX22" i="14"/>
  <c r="DF22" i="14"/>
  <c r="DN22" i="14"/>
  <c r="DV22" i="14"/>
  <c r="G22" i="14"/>
  <c r="O22" i="14"/>
  <c r="W22" i="14"/>
  <c r="AE22" i="14"/>
  <c r="AM22" i="14"/>
  <c r="AU22" i="14"/>
  <c r="BC22" i="14"/>
  <c r="BK22" i="14"/>
  <c r="BS22" i="14"/>
  <c r="CA22" i="14"/>
  <c r="CI22" i="14"/>
  <c r="CQ22" i="14"/>
  <c r="CY22" i="14"/>
  <c r="DG22" i="14"/>
  <c r="DO22" i="14"/>
  <c r="H22" i="14"/>
  <c r="P22" i="14"/>
  <c r="X22" i="14"/>
  <c r="AF22" i="14"/>
  <c r="AN22" i="14"/>
  <c r="AV22" i="14"/>
  <c r="BD22" i="14"/>
  <c r="BL22" i="14"/>
  <c r="BT22" i="14"/>
  <c r="CB22" i="14"/>
  <c r="CJ22" i="14"/>
  <c r="CR22" i="14"/>
  <c r="CZ22" i="14"/>
  <c r="DH22" i="14"/>
  <c r="DP22" i="14"/>
  <c r="J22" i="14"/>
  <c r="R22" i="14"/>
  <c r="Z22" i="14"/>
  <c r="AH22" i="14"/>
  <c r="AP22" i="14"/>
  <c r="AX22" i="14"/>
  <c r="BF22" i="14"/>
  <c r="BN22" i="14"/>
  <c r="BV22" i="14"/>
  <c r="CD22" i="14"/>
  <c r="CL22" i="14"/>
  <c r="CT22" i="14"/>
  <c r="DB22" i="14"/>
  <c r="DJ22" i="14"/>
  <c r="DR22" i="14"/>
  <c r="L22" i="14"/>
  <c r="AI22" i="14"/>
  <c r="BE22" i="14"/>
  <c r="BX22" i="14"/>
  <c r="CU22" i="14"/>
  <c r="DQ22" i="14"/>
  <c r="Q22" i="14"/>
  <c r="AJ22" i="14"/>
  <c r="BG22" i="14"/>
  <c r="CC22" i="14"/>
  <c r="CV22" i="14"/>
  <c r="DS22" i="14"/>
  <c r="S22" i="14"/>
  <c r="AO22" i="14"/>
  <c r="BH22" i="14"/>
  <c r="CE22" i="14"/>
  <c r="DA22" i="14"/>
  <c r="DT22" i="14"/>
  <c r="T22" i="14"/>
  <c r="AQ22" i="14"/>
  <c r="BM22" i="14"/>
  <c r="CF22" i="14"/>
  <c r="DC22" i="14"/>
  <c r="C22" i="14"/>
  <c r="Y22" i="14"/>
  <c r="AR22" i="14"/>
  <c r="BO22" i="14"/>
  <c r="CK22" i="14"/>
  <c r="DD22" i="14"/>
  <c r="D22" i="14"/>
  <c r="AA22" i="14"/>
  <c r="AW22" i="14"/>
  <c r="BP22" i="14"/>
  <c r="CM22" i="14"/>
  <c r="DI22" i="14"/>
  <c r="I22" i="14"/>
  <c r="CN22" i="14"/>
  <c r="K22" i="14"/>
  <c r="CS22" i="14"/>
  <c r="AB22" i="14"/>
  <c r="DK22" i="14"/>
  <c r="AG22" i="14"/>
  <c r="DL22" i="14"/>
  <c r="AY22" i="14"/>
  <c r="AZ22" i="14"/>
  <c r="BU22" i="14"/>
  <c r="BW22" i="14"/>
  <c r="C14" i="14"/>
  <c r="K14" i="14"/>
  <c r="S14" i="14"/>
  <c r="AA14" i="14"/>
  <c r="AI14" i="14"/>
  <c r="F14" i="14"/>
  <c r="O14" i="14"/>
  <c r="X14" i="14"/>
  <c r="AG14" i="14"/>
  <c r="AP14" i="14"/>
  <c r="AX14" i="14"/>
  <c r="BF14" i="14"/>
  <c r="BN14" i="14"/>
  <c r="BV14" i="14"/>
  <c r="CD14" i="14"/>
  <c r="CL14" i="14"/>
  <c r="CT14" i="14"/>
  <c r="DB14" i="14"/>
  <c r="DJ14" i="14"/>
  <c r="DR14" i="14"/>
  <c r="G14" i="14"/>
  <c r="P14" i="14"/>
  <c r="Y14" i="14"/>
  <c r="AH14" i="14"/>
  <c r="AQ14" i="14"/>
  <c r="AY14" i="14"/>
  <c r="BG14" i="14"/>
  <c r="BO14" i="14"/>
  <c r="BW14" i="14"/>
  <c r="CE14" i="14"/>
  <c r="CM14" i="14"/>
  <c r="CU14" i="14"/>
  <c r="DC14" i="14"/>
  <c r="DK14" i="14"/>
  <c r="DS14" i="14"/>
  <c r="H14" i="14"/>
  <c r="Q14" i="14"/>
  <c r="Z14" i="14"/>
  <c r="AJ14" i="14"/>
  <c r="AR14" i="14"/>
  <c r="AZ14" i="14"/>
  <c r="BH14" i="14"/>
  <c r="BP14" i="14"/>
  <c r="BX14" i="14"/>
  <c r="CF14" i="14"/>
  <c r="CN14" i="14"/>
  <c r="CV14" i="14"/>
  <c r="DD14" i="14"/>
  <c r="DL14" i="14"/>
  <c r="DT14" i="14"/>
  <c r="I14" i="14"/>
  <c r="R14" i="14"/>
  <c r="AB14" i="14"/>
  <c r="AK14" i="14"/>
  <c r="AS14" i="14"/>
  <c r="BA14" i="14"/>
  <c r="L14" i="14"/>
  <c r="U14" i="14"/>
  <c r="AD14" i="14"/>
  <c r="AM14" i="14"/>
  <c r="AU14" i="14"/>
  <c r="BC14" i="14"/>
  <c r="BK14" i="14"/>
  <c r="BS14" i="14"/>
  <c r="CA14" i="14"/>
  <c r="CI14" i="14"/>
  <c r="CQ14" i="14"/>
  <c r="CY14" i="14"/>
  <c r="DG14" i="14"/>
  <c r="DO14" i="14"/>
  <c r="W14" i="14"/>
  <c r="AV14" i="14"/>
  <c r="BM14" i="14"/>
  <c r="CC14" i="14"/>
  <c r="CS14" i="14"/>
  <c r="DI14" i="14"/>
  <c r="D14" i="14"/>
  <c r="AC14" i="14"/>
  <c r="AW14" i="14"/>
  <c r="BQ14" i="14"/>
  <c r="CG14" i="14"/>
  <c r="CW14" i="14"/>
  <c r="DM14" i="14"/>
  <c r="E14" i="14"/>
  <c r="AE14" i="14"/>
  <c r="BB14" i="14"/>
  <c r="BR14" i="14"/>
  <c r="CH14" i="14"/>
  <c r="CX14" i="14"/>
  <c r="DN14" i="14"/>
  <c r="J14" i="14"/>
  <c r="AF14" i="14"/>
  <c r="BD14" i="14"/>
  <c r="BT14" i="14"/>
  <c r="CJ14" i="14"/>
  <c r="CZ14" i="14"/>
  <c r="DP14" i="14"/>
  <c r="N14" i="14"/>
  <c r="AN14" i="14"/>
  <c r="BI14" i="14"/>
  <c r="BY14" i="14"/>
  <c r="CO14" i="14"/>
  <c r="DE14" i="14"/>
  <c r="DU14" i="14"/>
  <c r="V14" i="14"/>
  <c r="BZ14" i="14"/>
  <c r="DQ14" i="14"/>
  <c r="AL14" i="14"/>
  <c r="CB14" i="14"/>
  <c r="DV14" i="14"/>
  <c r="AO14" i="14"/>
  <c r="CK14" i="14"/>
  <c r="AT14" i="14"/>
  <c r="CP14" i="14"/>
  <c r="BE14" i="14"/>
  <c r="CR14" i="14"/>
  <c r="BJ14" i="14"/>
  <c r="DA14" i="14"/>
  <c r="M14" i="14"/>
  <c r="BL14" i="14"/>
  <c r="DF14" i="14"/>
  <c r="T14" i="14"/>
  <c r="BU14" i="14"/>
  <c r="DH14" i="14"/>
  <c r="F6" i="14"/>
  <c r="N6" i="14"/>
  <c r="V6" i="14"/>
  <c r="AD6" i="14"/>
  <c r="AL6" i="14"/>
  <c r="AT6" i="14"/>
  <c r="BB6" i="14"/>
  <c r="BJ6" i="14"/>
  <c r="BR6" i="14"/>
  <c r="BZ6" i="14"/>
  <c r="CH6" i="14"/>
  <c r="CP6" i="14"/>
  <c r="CX6" i="14"/>
  <c r="DF6" i="14"/>
  <c r="DN6" i="14"/>
  <c r="G6" i="14"/>
  <c r="O6" i="14"/>
  <c r="W6" i="14"/>
  <c r="AE6" i="14"/>
  <c r="AM6" i="14"/>
  <c r="AU6" i="14"/>
  <c r="BC6" i="14"/>
  <c r="BK6" i="14"/>
  <c r="BS6" i="14"/>
  <c r="CA6" i="14"/>
  <c r="CI6" i="14"/>
  <c r="CQ6" i="14"/>
  <c r="CY6" i="14"/>
  <c r="DG6" i="14"/>
  <c r="DO6" i="14"/>
  <c r="H6" i="14"/>
  <c r="P6" i="14"/>
  <c r="X6" i="14"/>
  <c r="AF6" i="14"/>
  <c r="AN6" i="14"/>
  <c r="AV6" i="14"/>
  <c r="BD6" i="14"/>
  <c r="BL6" i="14"/>
  <c r="BT6" i="14"/>
  <c r="CB6" i="14"/>
  <c r="CJ6" i="14"/>
  <c r="CR6" i="14"/>
  <c r="CZ6" i="14"/>
  <c r="DH6" i="14"/>
  <c r="DP6" i="14"/>
  <c r="I6" i="14"/>
  <c r="Q6" i="14"/>
  <c r="Y6" i="14"/>
  <c r="AG6" i="14"/>
  <c r="AO6" i="14"/>
  <c r="AW6" i="14"/>
  <c r="BE6" i="14"/>
  <c r="BM6" i="14"/>
  <c r="BU6" i="14"/>
  <c r="CC6" i="14"/>
  <c r="CK6" i="14"/>
  <c r="CS6" i="14"/>
  <c r="DA6" i="14"/>
  <c r="DI6" i="14"/>
  <c r="DQ6" i="14"/>
  <c r="E6" i="14"/>
  <c r="U6" i="14"/>
  <c r="AK6" i="14"/>
  <c r="BA6" i="14"/>
  <c r="BQ6" i="14"/>
  <c r="CG6" i="14"/>
  <c r="CW6" i="14"/>
  <c r="DM6" i="14"/>
  <c r="K6" i="14"/>
  <c r="AA6" i="14"/>
  <c r="AQ6" i="14"/>
  <c r="BG6" i="14"/>
  <c r="BW6" i="14"/>
  <c r="CM6" i="14"/>
  <c r="DC6" i="14"/>
  <c r="DS6" i="14"/>
  <c r="L6" i="14"/>
  <c r="AB6" i="14"/>
  <c r="AR6" i="14"/>
  <c r="BH6" i="14"/>
  <c r="BX6" i="14"/>
  <c r="CN6" i="14"/>
  <c r="DD6" i="14"/>
  <c r="DT6" i="14"/>
  <c r="M6" i="14"/>
  <c r="AC6" i="14"/>
  <c r="AS6" i="14"/>
  <c r="BI6" i="14"/>
  <c r="BY6" i="14"/>
  <c r="CO6" i="14"/>
  <c r="DE6" i="14"/>
  <c r="DU6" i="14"/>
  <c r="R6" i="14"/>
  <c r="AH6" i="14"/>
  <c r="AX6" i="14"/>
  <c r="BN6" i="14"/>
  <c r="CD6" i="14"/>
  <c r="CT6" i="14"/>
  <c r="DJ6" i="14"/>
  <c r="DV6" i="14"/>
  <c r="T6" i="14"/>
  <c r="BO6" i="14"/>
  <c r="DB6" i="14"/>
  <c r="Z6" i="14"/>
  <c r="BP6" i="14"/>
  <c r="DK6" i="14"/>
  <c r="AI6" i="14"/>
  <c r="BV6" i="14"/>
  <c r="DL6" i="14"/>
  <c r="AJ6" i="14"/>
  <c r="CE6" i="14"/>
  <c r="DR6" i="14"/>
  <c r="D6" i="14"/>
  <c r="AY6" i="14"/>
  <c r="CL6" i="14"/>
  <c r="CU6" i="14"/>
  <c r="C6" i="14"/>
  <c r="CV6" i="14"/>
  <c r="J6" i="14"/>
  <c r="S6" i="14"/>
  <c r="AZ6" i="14"/>
  <c r="AP6" i="14"/>
  <c r="BF6" i="14"/>
  <c r="CF6" i="14"/>
  <c r="DR3" i="14"/>
  <c r="DJ3" i="14"/>
  <c r="DB3" i="14"/>
  <c r="CT3" i="14"/>
  <c r="CL3" i="14"/>
  <c r="CD3" i="14"/>
  <c r="BV3" i="14"/>
  <c r="BN3" i="14"/>
  <c r="BF3" i="14"/>
  <c r="AX3" i="14"/>
  <c r="AP3" i="14"/>
  <c r="AH3" i="14"/>
  <c r="Z3" i="14"/>
  <c r="R3" i="14"/>
  <c r="J3" i="14"/>
  <c r="DQ195" i="14"/>
  <c r="DI195" i="14"/>
  <c r="DA195" i="14"/>
  <c r="CS195" i="14"/>
  <c r="CK195" i="14"/>
  <c r="CC195" i="14"/>
  <c r="BU195" i="14"/>
  <c r="BM195" i="14"/>
  <c r="BE195" i="14"/>
  <c r="AW195" i="14"/>
  <c r="AO195" i="14"/>
  <c r="AG195" i="14"/>
  <c r="Y195" i="14"/>
  <c r="Q195" i="14"/>
  <c r="I195" i="14"/>
  <c r="DU194" i="14"/>
  <c r="DM194" i="14"/>
  <c r="DE194" i="14"/>
  <c r="CW194" i="14"/>
  <c r="CO194" i="14"/>
  <c r="CG194" i="14"/>
  <c r="BY194" i="14"/>
  <c r="BQ194" i="14"/>
  <c r="BI194" i="14"/>
  <c r="BA194" i="14"/>
  <c r="AS194" i="14"/>
  <c r="AK194" i="14"/>
  <c r="AC194" i="14"/>
  <c r="U194" i="14"/>
  <c r="M194" i="14"/>
  <c r="E194" i="14"/>
  <c r="DQ193" i="14"/>
  <c r="DI193" i="14"/>
  <c r="DA193" i="14"/>
  <c r="CS193" i="14"/>
  <c r="CK193" i="14"/>
  <c r="CC193" i="14"/>
  <c r="BU193" i="14"/>
  <c r="BM193" i="14"/>
  <c r="BE193" i="14"/>
  <c r="AW193" i="14"/>
  <c r="AO193" i="14"/>
  <c r="AG193" i="14"/>
  <c r="Y193" i="14"/>
  <c r="Q193" i="14"/>
  <c r="I193" i="14"/>
  <c r="DU192" i="14"/>
  <c r="DM192" i="14"/>
  <c r="DE192" i="14"/>
  <c r="CW192" i="14"/>
  <c r="CO192" i="14"/>
  <c r="CG192" i="14"/>
  <c r="BY192" i="14"/>
  <c r="BQ192" i="14"/>
  <c r="BI192" i="14"/>
  <c r="BA192" i="14"/>
  <c r="AS192" i="14"/>
  <c r="AK192" i="14"/>
  <c r="AC192" i="14"/>
  <c r="U192" i="14"/>
  <c r="M192" i="14"/>
  <c r="E192" i="14"/>
  <c r="DQ191" i="14"/>
  <c r="DI191" i="14"/>
  <c r="DA191" i="14"/>
  <c r="CS191" i="14"/>
  <c r="CK191" i="14"/>
  <c r="CC191" i="14"/>
  <c r="BU191" i="14"/>
  <c r="BM191" i="14"/>
  <c r="BE191" i="14"/>
  <c r="AW191" i="14"/>
  <c r="AO191" i="14"/>
  <c r="AG191" i="14"/>
  <c r="Y191" i="14"/>
  <c r="Q191" i="14"/>
  <c r="I191" i="14"/>
  <c r="DU190" i="14"/>
  <c r="DM190" i="14"/>
  <c r="DE190" i="14"/>
  <c r="CW190" i="14"/>
  <c r="CO190" i="14"/>
  <c r="CG190" i="14"/>
  <c r="BY190" i="14"/>
  <c r="BQ190" i="14"/>
  <c r="BI190" i="14"/>
  <c r="BA190" i="14"/>
  <c r="AS190" i="14"/>
  <c r="AK190" i="14"/>
  <c r="AC190" i="14"/>
  <c r="U190" i="14"/>
  <c r="M190" i="14"/>
  <c r="E190" i="14"/>
  <c r="DQ189" i="14"/>
  <c r="DI189" i="14"/>
  <c r="DA189" i="14"/>
  <c r="CS189" i="14"/>
  <c r="CK189" i="14"/>
  <c r="CC189" i="14"/>
  <c r="BU189" i="14"/>
  <c r="BM189" i="14"/>
  <c r="BE189" i="14"/>
  <c r="AW189" i="14"/>
  <c r="AO189" i="14"/>
  <c r="AG189" i="14"/>
  <c r="Y189" i="14"/>
  <c r="Q189" i="14"/>
  <c r="I189" i="14"/>
  <c r="DU188" i="14"/>
  <c r="DM188" i="14"/>
  <c r="DE188" i="14"/>
  <c r="CW188" i="14"/>
  <c r="CO188" i="14"/>
  <c r="CG188" i="14"/>
  <c r="BY188" i="14"/>
  <c r="BQ188" i="14"/>
  <c r="BI188" i="14"/>
  <c r="BA188" i="14"/>
  <c r="AS188" i="14"/>
  <c r="AK188" i="14"/>
  <c r="AC188" i="14"/>
  <c r="U188" i="14"/>
  <c r="M188" i="14"/>
  <c r="E188" i="14"/>
  <c r="DQ187" i="14"/>
  <c r="DI187" i="14"/>
  <c r="DA187" i="14"/>
  <c r="CS187" i="14"/>
  <c r="CK187" i="14"/>
  <c r="CC187" i="14"/>
  <c r="BU187" i="14"/>
  <c r="BM187" i="14"/>
  <c r="BE187" i="14"/>
  <c r="AW187" i="14"/>
  <c r="AO187" i="14"/>
  <c r="AG187" i="14"/>
  <c r="Y187" i="14"/>
  <c r="Q187" i="14"/>
  <c r="I187" i="14"/>
  <c r="DU186" i="14"/>
  <c r="DM186" i="14"/>
  <c r="DE186" i="14"/>
  <c r="CW186" i="14"/>
  <c r="CO186" i="14"/>
  <c r="CG186" i="14"/>
  <c r="BY186" i="14"/>
  <c r="BQ186" i="14"/>
  <c r="BI186" i="14"/>
  <c r="BA186" i="14"/>
  <c r="AS186" i="14"/>
  <c r="AK186" i="14"/>
  <c r="AC186" i="14"/>
  <c r="U186" i="14"/>
  <c r="M186" i="14"/>
  <c r="E186" i="14"/>
  <c r="DQ185" i="14"/>
  <c r="DI185" i="14"/>
  <c r="DA185" i="14"/>
  <c r="CS185" i="14"/>
  <c r="CK185" i="14"/>
  <c r="CC185" i="14"/>
  <c r="BU185" i="14"/>
  <c r="BM185" i="14"/>
  <c r="BE185" i="14"/>
  <c r="AW185" i="14"/>
  <c r="AO185" i="14"/>
  <c r="AG185" i="14"/>
  <c r="Y185" i="14"/>
  <c r="Q185" i="14"/>
  <c r="I185" i="14"/>
  <c r="DU184" i="14"/>
  <c r="DM184" i="14"/>
  <c r="DE184" i="14"/>
  <c r="CW184" i="14"/>
  <c r="CO184" i="14"/>
  <c r="CG184" i="14"/>
  <c r="BY184" i="14"/>
  <c r="BQ184" i="14"/>
  <c r="BI184" i="14"/>
  <c r="BA184" i="14"/>
  <c r="AS184" i="14"/>
  <c r="AK184" i="14"/>
  <c r="AC184" i="14"/>
  <c r="U184" i="14"/>
  <c r="M184" i="14"/>
  <c r="E184" i="14"/>
  <c r="DQ183" i="14"/>
  <c r="DI183" i="14"/>
  <c r="DA183" i="14"/>
  <c r="CS183" i="14"/>
  <c r="CK183" i="14"/>
  <c r="CC183" i="14"/>
  <c r="BU183" i="14"/>
  <c r="BM183" i="14"/>
  <c r="BE183" i="14"/>
  <c r="AW183" i="14"/>
  <c r="AO183" i="14"/>
  <c r="AG183" i="14"/>
  <c r="X183" i="14"/>
  <c r="M183" i="14"/>
  <c r="DV182" i="14"/>
  <c r="DL182" i="14"/>
  <c r="DA182" i="14"/>
  <c r="CP182" i="14"/>
  <c r="CF182" i="14"/>
  <c r="BU182" i="14"/>
  <c r="BJ182" i="14"/>
  <c r="AZ182" i="14"/>
  <c r="AO182" i="14"/>
  <c r="AD182" i="14"/>
  <c r="T182" i="14"/>
  <c r="I182" i="14"/>
  <c r="DR181" i="14"/>
  <c r="DH181" i="14"/>
  <c r="CW181" i="14"/>
  <c r="CL181" i="14"/>
  <c r="CB181" i="14"/>
  <c r="BQ181" i="14"/>
  <c r="BF181" i="14"/>
  <c r="AV181" i="14"/>
  <c r="AK181" i="14"/>
  <c r="Z181" i="14"/>
  <c r="P181" i="14"/>
  <c r="DN180" i="14"/>
  <c r="DD180" i="14"/>
  <c r="CS180" i="14"/>
  <c r="CH180" i="14"/>
  <c r="BX180" i="14"/>
  <c r="BM180" i="14"/>
  <c r="BB180" i="14"/>
  <c r="AR180" i="14"/>
  <c r="AG180" i="14"/>
  <c r="V180" i="14"/>
  <c r="L180" i="14"/>
  <c r="DU179" i="14"/>
  <c r="DH179" i="14"/>
  <c r="CU179" i="14"/>
  <c r="CH179" i="14"/>
  <c r="BO179" i="14"/>
  <c r="AI179" i="14"/>
  <c r="C179" i="14"/>
  <c r="CQ178" i="14"/>
  <c r="BK178" i="14"/>
  <c r="AE178" i="14"/>
  <c r="DS177" i="14"/>
  <c r="CM177" i="14"/>
  <c r="BG177" i="14"/>
  <c r="AA177" i="14"/>
  <c r="DO176" i="14"/>
  <c r="CI176" i="14"/>
  <c r="BC176" i="14"/>
  <c r="W176" i="14"/>
  <c r="DK175" i="14"/>
  <c r="CE175" i="14"/>
  <c r="AY175" i="14"/>
  <c r="C175" i="14"/>
  <c r="BK174" i="14"/>
  <c r="DS173" i="14"/>
  <c r="DO172" i="14"/>
  <c r="BC172" i="14"/>
  <c r="DK171" i="14"/>
  <c r="AY171" i="14"/>
  <c r="DG170" i="14"/>
  <c r="AU170" i="14"/>
  <c r="DC169" i="14"/>
  <c r="AQ169" i="14"/>
  <c r="CY168" i="14"/>
  <c r="AM168" i="14"/>
  <c r="CT167" i="14"/>
  <c r="Y167" i="14"/>
  <c r="BX166" i="14"/>
  <c r="C166" i="14"/>
  <c r="BY164" i="14"/>
  <c r="BU163" i="14"/>
  <c r="Z162" i="14"/>
  <c r="BB160" i="14"/>
  <c r="DK143" i="14"/>
  <c r="D181" i="14"/>
  <c r="L181" i="14"/>
  <c r="T181" i="14"/>
  <c r="AB181" i="14"/>
  <c r="AJ181" i="14"/>
  <c r="AR181" i="14"/>
  <c r="AZ181" i="14"/>
  <c r="BH181" i="14"/>
  <c r="BP181" i="14"/>
  <c r="BX181" i="14"/>
  <c r="CF181" i="14"/>
  <c r="CN181" i="14"/>
  <c r="CV181" i="14"/>
  <c r="DD181" i="14"/>
  <c r="DL181" i="14"/>
  <c r="DT181" i="14"/>
  <c r="G181" i="14"/>
  <c r="O181" i="14"/>
  <c r="W181" i="14"/>
  <c r="AE181" i="14"/>
  <c r="AM181" i="14"/>
  <c r="AU181" i="14"/>
  <c r="BC181" i="14"/>
  <c r="BK181" i="14"/>
  <c r="BS181" i="14"/>
  <c r="CA181" i="14"/>
  <c r="CI181" i="14"/>
  <c r="CQ181" i="14"/>
  <c r="CY181" i="14"/>
  <c r="DG181" i="14"/>
  <c r="DO181" i="14"/>
  <c r="D173" i="14"/>
  <c r="L173" i="14"/>
  <c r="T173" i="14"/>
  <c r="AB173" i="14"/>
  <c r="AJ173" i="14"/>
  <c r="AR173" i="14"/>
  <c r="AZ173" i="14"/>
  <c r="BH173" i="14"/>
  <c r="BP173" i="14"/>
  <c r="BX173" i="14"/>
  <c r="CF173" i="14"/>
  <c r="CN173" i="14"/>
  <c r="CV173" i="14"/>
  <c r="DD173" i="14"/>
  <c r="DL173" i="14"/>
  <c r="DT173" i="14"/>
  <c r="E173" i="14"/>
  <c r="M173" i="14"/>
  <c r="U173" i="14"/>
  <c r="AC173" i="14"/>
  <c r="AK173" i="14"/>
  <c r="AS173" i="14"/>
  <c r="BA173" i="14"/>
  <c r="BI173" i="14"/>
  <c r="BQ173" i="14"/>
  <c r="BY173" i="14"/>
  <c r="CG173" i="14"/>
  <c r="CO173" i="14"/>
  <c r="CW173" i="14"/>
  <c r="DE173" i="14"/>
  <c r="DM173" i="14"/>
  <c r="DU173" i="14"/>
  <c r="F173" i="14"/>
  <c r="N173" i="14"/>
  <c r="V173" i="14"/>
  <c r="AD173" i="14"/>
  <c r="AL173" i="14"/>
  <c r="AT173" i="14"/>
  <c r="BB173" i="14"/>
  <c r="BJ173" i="14"/>
  <c r="BR173" i="14"/>
  <c r="BZ173" i="14"/>
  <c r="CH173" i="14"/>
  <c r="CP173" i="14"/>
  <c r="CX173" i="14"/>
  <c r="DF173" i="14"/>
  <c r="DN173" i="14"/>
  <c r="DV173" i="14"/>
  <c r="G173" i="14"/>
  <c r="O173" i="14"/>
  <c r="W173" i="14"/>
  <c r="AE173" i="14"/>
  <c r="AM173" i="14"/>
  <c r="AU173" i="14"/>
  <c r="BC173" i="14"/>
  <c r="BK173" i="14"/>
  <c r="BS173" i="14"/>
  <c r="CA173" i="14"/>
  <c r="CI173" i="14"/>
  <c r="CQ173" i="14"/>
  <c r="CY173" i="14"/>
  <c r="DG173" i="14"/>
  <c r="DO173" i="14"/>
  <c r="H173" i="14"/>
  <c r="P173" i="14"/>
  <c r="X173" i="14"/>
  <c r="AF173" i="14"/>
  <c r="AN173" i="14"/>
  <c r="AV173" i="14"/>
  <c r="BD173" i="14"/>
  <c r="BL173" i="14"/>
  <c r="BT173" i="14"/>
  <c r="CB173" i="14"/>
  <c r="CJ173" i="14"/>
  <c r="CR173" i="14"/>
  <c r="CZ173" i="14"/>
  <c r="DH173" i="14"/>
  <c r="DP173" i="14"/>
  <c r="I173" i="14"/>
  <c r="Q173" i="14"/>
  <c r="Y173" i="14"/>
  <c r="AG173" i="14"/>
  <c r="AO173" i="14"/>
  <c r="AW173" i="14"/>
  <c r="BE173" i="14"/>
  <c r="BM173" i="14"/>
  <c r="BU173" i="14"/>
  <c r="CC173" i="14"/>
  <c r="CK173" i="14"/>
  <c r="CS173" i="14"/>
  <c r="DA173" i="14"/>
  <c r="DI173" i="14"/>
  <c r="DQ173" i="14"/>
  <c r="J173" i="14"/>
  <c r="R173" i="14"/>
  <c r="Z173" i="14"/>
  <c r="AH173" i="14"/>
  <c r="AP173" i="14"/>
  <c r="AX173" i="14"/>
  <c r="BF173" i="14"/>
  <c r="BN173" i="14"/>
  <c r="BV173" i="14"/>
  <c r="CD173" i="14"/>
  <c r="CL173" i="14"/>
  <c r="CT173" i="14"/>
  <c r="DB173" i="14"/>
  <c r="DJ173" i="14"/>
  <c r="DR173" i="14"/>
  <c r="C165" i="14"/>
  <c r="K165" i="14"/>
  <c r="S165" i="14"/>
  <c r="AA165" i="14"/>
  <c r="AI165" i="14"/>
  <c r="AQ165" i="14"/>
  <c r="AY165" i="14"/>
  <c r="BG165" i="14"/>
  <c r="BO165" i="14"/>
  <c r="D165" i="14"/>
  <c r="L165" i="14"/>
  <c r="T165" i="14"/>
  <c r="AB165" i="14"/>
  <c r="AJ165" i="14"/>
  <c r="AR165" i="14"/>
  <c r="AZ165" i="14"/>
  <c r="BH165" i="14"/>
  <c r="BP165" i="14"/>
  <c r="BX165" i="14"/>
  <c r="CF165" i="14"/>
  <c r="CN165" i="14"/>
  <c r="CV165" i="14"/>
  <c r="DD165" i="14"/>
  <c r="DL165" i="14"/>
  <c r="DT165" i="14"/>
  <c r="E165" i="14"/>
  <c r="M165" i="14"/>
  <c r="U165" i="14"/>
  <c r="G165" i="14"/>
  <c r="R165" i="14"/>
  <c r="AE165" i="14"/>
  <c r="AO165" i="14"/>
  <c r="BA165" i="14"/>
  <c r="BK165" i="14"/>
  <c r="BU165" i="14"/>
  <c r="CD165" i="14"/>
  <c r="CM165" i="14"/>
  <c r="CW165" i="14"/>
  <c r="DF165" i="14"/>
  <c r="DO165" i="14"/>
  <c r="H165" i="14"/>
  <c r="V165" i="14"/>
  <c r="AF165" i="14"/>
  <c r="AP165" i="14"/>
  <c r="BB165" i="14"/>
  <c r="BL165" i="14"/>
  <c r="BV165" i="14"/>
  <c r="CE165" i="14"/>
  <c r="CO165" i="14"/>
  <c r="CX165" i="14"/>
  <c r="DG165" i="14"/>
  <c r="DP165" i="14"/>
  <c r="I165" i="14"/>
  <c r="W165" i="14"/>
  <c r="AG165" i="14"/>
  <c r="AS165" i="14"/>
  <c r="BC165" i="14"/>
  <c r="BM165" i="14"/>
  <c r="BW165" i="14"/>
  <c r="CG165" i="14"/>
  <c r="CP165" i="14"/>
  <c r="CY165" i="14"/>
  <c r="DH165" i="14"/>
  <c r="DQ165" i="14"/>
  <c r="J165" i="14"/>
  <c r="X165" i="14"/>
  <c r="AH165" i="14"/>
  <c r="AT165" i="14"/>
  <c r="BD165" i="14"/>
  <c r="BN165" i="14"/>
  <c r="BY165" i="14"/>
  <c r="CH165" i="14"/>
  <c r="CQ165" i="14"/>
  <c r="CZ165" i="14"/>
  <c r="DI165" i="14"/>
  <c r="DR165" i="14"/>
  <c r="N165" i="14"/>
  <c r="Y165" i="14"/>
  <c r="AK165" i="14"/>
  <c r="AU165" i="14"/>
  <c r="BE165" i="14"/>
  <c r="BQ165" i="14"/>
  <c r="BZ165" i="14"/>
  <c r="CI165" i="14"/>
  <c r="CR165" i="14"/>
  <c r="DA165" i="14"/>
  <c r="DJ165" i="14"/>
  <c r="DS165" i="14"/>
  <c r="O165" i="14"/>
  <c r="Z165" i="14"/>
  <c r="AL165" i="14"/>
  <c r="AV165" i="14"/>
  <c r="BF165" i="14"/>
  <c r="BR165" i="14"/>
  <c r="CA165" i="14"/>
  <c r="CJ165" i="14"/>
  <c r="CS165" i="14"/>
  <c r="DB165" i="14"/>
  <c r="DK165" i="14"/>
  <c r="DU165" i="14"/>
  <c r="P165" i="14"/>
  <c r="AC165" i="14"/>
  <c r="AM165" i="14"/>
  <c r="AW165" i="14"/>
  <c r="BI165" i="14"/>
  <c r="BS165" i="14"/>
  <c r="CB165" i="14"/>
  <c r="CK165" i="14"/>
  <c r="CT165" i="14"/>
  <c r="DC165" i="14"/>
  <c r="DM165" i="14"/>
  <c r="DV165" i="14"/>
  <c r="C157" i="14"/>
  <c r="K157" i="14"/>
  <c r="S157" i="14"/>
  <c r="AA157" i="14"/>
  <c r="AI157" i="14"/>
  <c r="AQ157" i="14"/>
  <c r="AY157" i="14"/>
  <c r="BG157" i="14"/>
  <c r="BO157" i="14"/>
  <c r="BW157" i="14"/>
  <c r="CE157" i="14"/>
  <c r="CM157" i="14"/>
  <c r="CU157" i="14"/>
  <c r="DC157" i="14"/>
  <c r="DK157" i="14"/>
  <c r="DS157" i="14"/>
  <c r="D157" i="14"/>
  <c r="L157" i="14"/>
  <c r="T157" i="14"/>
  <c r="AB157" i="14"/>
  <c r="AJ157" i="14"/>
  <c r="AR157" i="14"/>
  <c r="AZ157" i="14"/>
  <c r="BH157" i="14"/>
  <c r="BP157" i="14"/>
  <c r="BX157" i="14"/>
  <c r="CF157" i="14"/>
  <c r="CN157" i="14"/>
  <c r="CV157" i="14"/>
  <c r="DD157" i="14"/>
  <c r="DL157" i="14"/>
  <c r="DT157" i="14"/>
  <c r="E157" i="14"/>
  <c r="M157" i="14"/>
  <c r="U157" i="14"/>
  <c r="AC157" i="14"/>
  <c r="AK157" i="14"/>
  <c r="AS157" i="14"/>
  <c r="BA157" i="14"/>
  <c r="BI157" i="14"/>
  <c r="BQ157" i="14"/>
  <c r="BY157" i="14"/>
  <c r="CG157" i="14"/>
  <c r="CO157" i="14"/>
  <c r="CW157" i="14"/>
  <c r="DE157" i="14"/>
  <c r="DM157" i="14"/>
  <c r="DU157" i="14"/>
  <c r="F157" i="14"/>
  <c r="N157" i="14"/>
  <c r="V157" i="14"/>
  <c r="AD157" i="14"/>
  <c r="AL157" i="14"/>
  <c r="AT157" i="14"/>
  <c r="BB157" i="14"/>
  <c r="BJ157" i="14"/>
  <c r="BR157" i="14"/>
  <c r="BZ157" i="14"/>
  <c r="CH157" i="14"/>
  <c r="CP157" i="14"/>
  <c r="CX157" i="14"/>
  <c r="DF157" i="14"/>
  <c r="DN157" i="14"/>
  <c r="DV157" i="14"/>
  <c r="G157" i="14"/>
  <c r="O157" i="14"/>
  <c r="W157" i="14"/>
  <c r="AE157" i="14"/>
  <c r="AM157" i="14"/>
  <c r="AU157" i="14"/>
  <c r="BC157" i="14"/>
  <c r="BK157" i="14"/>
  <c r="BS157" i="14"/>
  <c r="CA157" i="14"/>
  <c r="CI157" i="14"/>
  <c r="CQ157" i="14"/>
  <c r="CY157" i="14"/>
  <c r="DG157" i="14"/>
  <c r="DO157" i="14"/>
  <c r="H157" i="14"/>
  <c r="P157" i="14"/>
  <c r="X157" i="14"/>
  <c r="AF157" i="14"/>
  <c r="AN157" i="14"/>
  <c r="AV157" i="14"/>
  <c r="BD157" i="14"/>
  <c r="BL157" i="14"/>
  <c r="BT157" i="14"/>
  <c r="CB157" i="14"/>
  <c r="CJ157" i="14"/>
  <c r="CR157" i="14"/>
  <c r="CZ157" i="14"/>
  <c r="DH157" i="14"/>
  <c r="DP157" i="14"/>
  <c r="I157" i="14"/>
  <c r="Q157" i="14"/>
  <c r="Y157" i="14"/>
  <c r="AG157" i="14"/>
  <c r="AO157" i="14"/>
  <c r="AW157" i="14"/>
  <c r="BE157" i="14"/>
  <c r="BM157" i="14"/>
  <c r="BU157" i="14"/>
  <c r="CC157" i="14"/>
  <c r="CK157" i="14"/>
  <c r="CS157" i="14"/>
  <c r="DA157" i="14"/>
  <c r="DI157" i="14"/>
  <c r="DQ157" i="14"/>
  <c r="R157" i="14"/>
  <c r="CD157" i="14"/>
  <c r="Z157" i="14"/>
  <c r="CL157" i="14"/>
  <c r="AH157" i="14"/>
  <c r="CT157" i="14"/>
  <c r="AP157" i="14"/>
  <c r="DB157" i="14"/>
  <c r="AX157" i="14"/>
  <c r="DJ157" i="14"/>
  <c r="BF157" i="14"/>
  <c r="DR157" i="14"/>
  <c r="BN157" i="14"/>
  <c r="C149" i="14"/>
  <c r="K149" i="14"/>
  <c r="S149" i="14"/>
  <c r="AA149" i="14"/>
  <c r="AI149" i="14"/>
  <c r="AQ149" i="14"/>
  <c r="AY149" i="14"/>
  <c r="BG149" i="14"/>
  <c r="BO149" i="14"/>
  <c r="BW149" i="14"/>
  <c r="CE149" i="14"/>
  <c r="CM149" i="14"/>
  <c r="CU149" i="14"/>
  <c r="DC149" i="14"/>
  <c r="DK149" i="14"/>
  <c r="DS149" i="14"/>
  <c r="D149" i="14"/>
  <c r="L149" i="14"/>
  <c r="T149" i="14"/>
  <c r="AB149" i="14"/>
  <c r="AJ149" i="14"/>
  <c r="AR149" i="14"/>
  <c r="AZ149" i="14"/>
  <c r="BH149" i="14"/>
  <c r="BP149" i="14"/>
  <c r="BX149" i="14"/>
  <c r="CF149" i="14"/>
  <c r="CN149" i="14"/>
  <c r="CV149" i="14"/>
  <c r="DD149" i="14"/>
  <c r="DL149" i="14"/>
  <c r="DT149" i="14"/>
  <c r="E149" i="14"/>
  <c r="M149" i="14"/>
  <c r="U149" i="14"/>
  <c r="AC149" i="14"/>
  <c r="AK149" i="14"/>
  <c r="AS149" i="14"/>
  <c r="BA149" i="14"/>
  <c r="BI149" i="14"/>
  <c r="BQ149" i="14"/>
  <c r="BY149" i="14"/>
  <c r="CG149" i="14"/>
  <c r="CO149" i="14"/>
  <c r="CW149" i="14"/>
  <c r="DE149" i="14"/>
  <c r="DM149" i="14"/>
  <c r="DU149" i="14"/>
  <c r="F149" i="14"/>
  <c r="N149" i="14"/>
  <c r="V149" i="14"/>
  <c r="AD149" i="14"/>
  <c r="AL149" i="14"/>
  <c r="AT149" i="14"/>
  <c r="BB149" i="14"/>
  <c r="BJ149" i="14"/>
  <c r="BR149" i="14"/>
  <c r="BZ149" i="14"/>
  <c r="CH149" i="14"/>
  <c r="CP149" i="14"/>
  <c r="CX149" i="14"/>
  <c r="DF149" i="14"/>
  <c r="DN149" i="14"/>
  <c r="DV149" i="14"/>
  <c r="G149" i="14"/>
  <c r="O149" i="14"/>
  <c r="W149" i="14"/>
  <c r="AE149" i="14"/>
  <c r="AM149" i="14"/>
  <c r="AU149" i="14"/>
  <c r="BC149" i="14"/>
  <c r="BK149" i="14"/>
  <c r="BS149" i="14"/>
  <c r="CA149" i="14"/>
  <c r="CI149" i="14"/>
  <c r="CQ149" i="14"/>
  <c r="CY149" i="14"/>
  <c r="DG149" i="14"/>
  <c r="DO149" i="14"/>
  <c r="H149" i="14"/>
  <c r="P149" i="14"/>
  <c r="X149" i="14"/>
  <c r="AF149" i="14"/>
  <c r="AN149" i="14"/>
  <c r="AV149" i="14"/>
  <c r="BD149" i="14"/>
  <c r="BL149" i="14"/>
  <c r="BT149" i="14"/>
  <c r="CB149" i="14"/>
  <c r="CJ149" i="14"/>
  <c r="CR149" i="14"/>
  <c r="CZ149" i="14"/>
  <c r="DH149" i="14"/>
  <c r="DP149" i="14"/>
  <c r="I149" i="14"/>
  <c r="Q149" i="14"/>
  <c r="Y149" i="14"/>
  <c r="AG149" i="14"/>
  <c r="AO149" i="14"/>
  <c r="AW149" i="14"/>
  <c r="BE149" i="14"/>
  <c r="BM149" i="14"/>
  <c r="BU149" i="14"/>
  <c r="CC149" i="14"/>
  <c r="CK149" i="14"/>
  <c r="CS149" i="14"/>
  <c r="DA149" i="14"/>
  <c r="DI149" i="14"/>
  <c r="DQ149" i="14"/>
  <c r="AX149" i="14"/>
  <c r="DJ149" i="14"/>
  <c r="BF149" i="14"/>
  <c r="DR149" i="14"/>
  <c r="BN149" i="14"/>
  <c r="J149" i="14"/>
  <c r="BV149" i="14"/>
  <c r="R149" i="14"/>
  <c r="CD149" i="14"/>
  <c r="Z149" i="14"/>
  <c r="CL149" i="14"/>
  <c r="AH149" i="14"/>
  <c r="CT149" i="14"/>
  <c r="G141" i="14"/>
  <c r="O141" i="14"/>
  <c r="W141" i="14"/>
  <c r="AE141" i="14"/>
  <c r="AM141" i="14"/>
  <c r="AU141" i="14"/>
  <c r="BC141" i="14"/>
  <c r="BK141" i="14"/>
  <c r="BS141" i="14"/>
  <c r="CA141" i="14"/>
  <c r="CI141" i="14"/>
  <c r="CQ141" i="14"/>
  <c r="CY141" i="14"/>
  <c r="DG141" i="14"/>
  <c r="DO141" i="14"/>
  <c r="H141" i="14"/>
  <c r="P141" i="14"/>
  <c r="X141" i="14"/>
  <c r="AF141" i="14"/>
  <c r="AN141" i="14"/>
  <c r="AV141" i="14"/>
  <c r="BD141" i="14"/>
  <c r="BL141" i="14"/>
  <c r="BT141" i="14"/>
  <c r="CB141" i="14"/>
  <c r="CJ141" i="14"/>
  <c r="CR141" i="14"/>
  <c r="CZ141" i="14"/>
  <c r="DH141" i="14"/>
  <c r="DP141" i="14"/>
  <c r="I141" i="14"/>
  <c r="Q141" i="14"/>
  <c r="Y141" i="14"/>
  <c r="AG141" i="14"/>
  <c r="AO141" i="14"/>
  <c r="AW141" i="14"/>
  <c r="J141" i="14"/>
  <c r="R141" i="14"/>
  <c r="Z141" i="14"/>
  <c r="AH141" i="14"/>
  <c r="AP141" i="14"/>
  <c r="AX141" i="14"/>
  <c r="BF141" i="14"/>
  <c r="BN141" i="14"/>
  <c r="BV141" i="14"/>
  <c r="CD141" i="14"/>
  <c r="CL141" i="14"/>
  <c r="CT141" i="14"/>
  <c r="DB141" i="14"/>
  <c r="DJ141" i="14"/>
  <c r="DR141" i="14"/>
  <c r="C141" i="14"/>
  <c r="K141" i="14"/>
  <c r="S141" i="14"/>
  <c r="AA141" i="14"/>
  <c r="AI141" i="14"/>
  <c r="AQ141" i="14"/>
  <c r="AY141" i="14"/>
  <c r="BG141" i="14"/>
  <c r="BO141" i="14"/>
  <c r="BW141" i="14"/>
  <c r="E141" i="14"/>
  <c r="M141" i="14"/>
  <c r="U141" i="14"/>
  <c r="AC141" i="14"/>
  <c r="AK141" i="14"/>
  <c r="AS141" i="14"/>
  <c r="BA141" i="14"/>
  <c r="BI141" i="14"/>
  <c r="BQ141" i="14"/>
  <c r="BY141" i="14"/>
  <c r="CG141" i="14"/>
  <c r="CO141" i="14"/>
  <c r="CW141" i="14"/>
  <c r="DE141" i="14"/>
  <c r="DM141" i="14"/>
  <c r="DU141" i="14"/>
  <c r="F141" i="14"/>
  <c r="N141" i="14"/>
  <c r="V141" i="14"/>
  <c r="AD141" i="14"/>
  <c r="AL141" i="14"/>
  <c r="AT141" i="14"/>
  <c r="BB141" i="14"/>
  <c r="BJ141" i="14"/>
  <c r="BR141" i="14"/>
  <c r="BZ141" i="14"/>
  <c r="CH141" i="14"/>
  <c r="CP141" i="14"/>
  <c r="CX141" i="14"/>
  <c r="DF141" i="14"/>
  <c r="DN141" i="14"/>
  <c r="DV141" i="14"/>
  <c r="L141" i="14"/>
  <c r="BM141" i="14"/>
  <c r="CM141" i="14"/>
  <c r="DI141" i="14"/>
  <c r="T141" i="14"/>
  <c r="BP141" i="14"/>
  <c r="CN141" i="14"/>
  <c r="DK141" i="14"/>
  <c r="AB141" i="14"/>
  <c r="BU141" i="14"/>
  <c r="CS141" i="14"/>
  <c r="DL141" i="14"/>
  <c r="AJ141" i="14"/>
  <c r="BX141" i="14"/>
  <c r="CU141" i="14"/>
  <c r="DQ141" i="14"/>
  <c r="AR141" i="14"/>
  <c r="CC141" i="14"/>
  <c r="CV141" i="14"/>
  <c r="DS141" i="14"/>
  <c r="AZ141" i="14"/>
  <c r="CE141" i="14"/>
  <c r="DA141" i="14"/>
  <c r="DT141" i="14"/>
  <c r="BE141" i="14"/>
  <c r="CF141" i="14"/>
  <c r="DC141" i="14"/>
  <c r="D141" i="14"/>
  <c r="BH141" i="14"/>
  <c r="CK141" i="14"/>
  <c r="G133" i="14"/>
  <c r="O133" i="14"/>
  <c r="W133" i="14"/>
  <c r="AE133" i="14"/>
  <c r="AM133" i="14"/>
  <c r="AU133" i="14"/>
  <c r="BC133" i="14"/>
  <c r="BK133" i="14"/>
  <c r="BS133" i="14"/>
  <c r="CA133" i="14"/>
  <c r="CI133" i="14"/>
  <c r="CQ133" i="14"/>
  <c r="CY133" i="14"/>
  <c r="DG133" i="14"/>
  <c r="DO133" i="14"/>
  <c r="H133" i="14"/>
  <c r="P133" i="14"/>
  <c r="X133" i="14"/>
  <c r="AF133" i="14"/>
  <c r="AN133" i="14"/>
  <c r="AV133" i="14"/>
  <c r="BD133" i="14"/>
  <c r="BL133" i="14"/>
  <c r="BT133" i="14"/>
  <c r="CB133" i="14"/>
  <c r="CJ133" i="14"/>
  <c r="CR133" i="14"/>
  <c r="CZ133" i="14"/>
  <c r="DH133" i="14"/>
  <c r="DP133" i="14"/>
  <c r="I133" i="14"/>
  <c r="Q133" i="14"/>
  <c r="Y133" i="14"/>
  <c r="AG133" i="14"/>
  <c r="AO133" i="14"/>
  <c r="AW133" i="14"/>
  <c r="BE133" i="14"/>
  <c r="BM133" i="14"/>
  <c r="BU133" i="14"/>
  <c r="CC133" i="14"/>
  <c r="CK133" i="14"/>
  <c r="CS133" i="14"/>
  <c r="DA133" i="14"/>
  <c r="DI133" i="14"/>
  <c r="DQ133" i="14"/>
  <c r="J133" i="14"/>
  <c r="R133" i="14"/>
  <c r="Z133" i="14"/>
  <c r="AH133" i="14"/>
  <c r="AP133" i="14"/>
  <c r="AX133" i="14"/>
  <c r="BF133" i="14"/>
  <c r="BN133" i="14"/>
  <c r="BV133" i="14"/>
  <c r="CD133" i="14"/>
  <c r="CL133" i="14"/>
  <c r="CT133" i="14"/>
  <c r="DB133" i="14"/>
  <c r="DJ133" i="14"/>
  <c r="DR133" i="14"/>
  <c r="C133" i="14"/>
  <c r="K133" i="14"/>
  <c r="S133" i="14"/>
  <c r="AA133" i="14"/>
  <c r="AI133" i="14"/>
  <c r="AQ133" i="14"/>
  <c r="AY133" i="14"/>
  <c r="BG133" i="14"/>
  <c r="BO133" i="14"/>
  <c r="BW133" i="14"/>
  <c r="CE133" i="14"/>
  <c r="CM133" i="14"/>
  <c r="CU133" i="14"/>
  <c r="DC133" i="14"/>
  <c r="DK133" i="14"/>
  <c r="DS133" i="14"/>
  <c r="E133" i="14"/>
  <c r="M133" i="14"/>
  <c r="U133" i="14"/>
  <c r="AC133" i="14"/>
  <c r="AK133" i="14"/>
  <c r="AS133" i="14"/>
  <c r="BA133" i="14"/>
  <c r="BI133" i="14"/>
  <c r="BQ133" i="14"/>
  <c r="BY133" i="14"/>
  <c r="CG133" i="14"/>
  <c r="CO133" i="14"/>
  <c r="CW133" i="14"/>
  <c r="DE133" i="14"/>
  <c r="DM133" i="14"/>
  <c r="DU133" i="14"/>
  <c r="F133" i="14"/>
  <c r="N133" i="14"/>
  <c r="V133" i="14"/>
  <c r="AD133" i="14"/>
  <c r="AL133" i="14"/>
  <c r="AT133" i="14"/>
  <c r="BB133" i="14"/>
  <c r="BJ133" i="14"/>
  <c r="BR133" i="14"/>
  <c r="BZ133" i="14"/>
  <c r="CH133" i="14"/>
  <c r="CP133" i="14"/>
  <c r="CX133" i="14"/>
  <c r="DF133" i="14"/>
  <c r="DN133" i="14"/>
  <c r="DV133" i="14"/>
  <c r="AR133" i="14"/>
  <c r="DD133" i="14"/>
  <c r="AZ133" i="14"/>
  <c r="DL133" i="14"/>
  <c r="BH133" i="14"/>
  <c r="DT133" i="14"/>
  <c r="D133" i="14"/>
  <c r="BP133" i="14"/>
  <c r="L133" i="14"/>
  <c r="BX133" i="14"/>
  <c r="T133" i="14"/>
  <c r="CF133" i="14"/>
  <c r="AB133" i="14"/>
  <c r="CN133" i="14"/>
  <c r="AJ133" i="14"/>
  <c r="CV133" i="14"/>
  <c r="D125" i="14"/>
  <c r="L125" i="14"/>
  <c r="T125" i="14"/>
  <c r="AB125" i="14"/>
  <c r="AJ125" i="14"/>
  <c r="AR125" i="14"/>
  <c r="AZ125" i="14"/>
  <c r="BH125" i="14"/>
  <c r="BP125" i="14"/>
  <c r="BX125" i="14"/>
  <c r="CF125" i="14"/>
  <c r="CN125" i="14"/>
  <c r="CV125" i="14"/>
  <c r="DD125" i="14"/>
  <c r="DL125" i="14"/>
  <c r="DT125" i="14"/>
  <c r="E125" i="14"/>
  <c r="M125" i="14"/>
  <c r="U125" i="14"/>
  <c r="AC125" i="14"/>
  <c r="AK125" i="14"/>
  <c r="AS125" i="14"/>
  <c r="BA125" i="14"/>
  <c r="BI125" i="14"/>
  <c r="BQ125" i="14"/>
  <c r="BY125" i="14"/>
  <c r="CG125" i="14"/>
  <c r="CO125" i="14"/>
  <c r="CW125" i="14"/>
  <c r="DE125" i="14"/>
  <c r="DM125" i="14"/>
  <c r="DU125" i="14"/>
  <c r="F125" i="14"/>
  <c r="N125" i="14"/>
  <c r="V125" i="14"/>
  <c r="AD125" i="14"/>
  <c r="AL125" i="14"/>
  <c r="AT125" i="14"/>
  <c r="BB125" i="14"/>
  <c r="BJ125" i="14"/>
  <c r="BR125" i="14"/>
  <c r="BZ125" i="14"/>
  <c r="CH125" i="14"/>
  <c r="CP125" i="14"/>
  <c r="CX125" i="14"/>
  <c r="DF125" i="14"/>
  <c r="DN125" i="14"/>
  <c r="DV125" i="14"/>
  <c r="G125" i="14"/>
  <c r="H125" i="14"/>
  <c r="P125" i="14"/>
  <c r="X125" i="14"/>
  <c r="AF125" i="14"/>
  <c r="AN125" i="14"/>
  <c r="AV125" i="14"/>
  <c r="BD125" i="14"/>
  <c r="BL125" i="14"/>
  <c r="BT125" i="14"/>
  <c r="CB125" i="14"/>
  <c r="CJ125" i="14"/>
  <c r="CR125" i="14"/>
  <c r="CZ125" i="14"/>
  <c r="DH125" i="14"/>
  <c r="DP125" i="14"/>
  <c r="J125" i="14"/>
  <c r="R125" i="14"/>
  <c r="Z125" i="14"/>
  <c r="AH125" i="14"/>
  <c r="AP125" i="14"/>
  <c r="AX125" i="14"/>
  <c r="BF125" i="14"/>
  <c r="BN125" i="14"/>
  <c r="BV125" i="14"/>
  <c r="CD125" i="14"/>
  <c r="CL125" i="14"/>
  <c r="CT125" i="14"/>
  <c r="DB125" i="14"/>
  <c r="DJ125" i="14"/>
  <c r="DR125" i="14"/>
  <c r="C125" i="14"/>
  <c r="K125" i="14"/>
  <c r="S125" i="14"/>
  <c r="AA125" i="14"/>
  <c r="AI125" i="14"/>
  <c r="AQ125" i="14"/>
  <c r="AY125" i="14"/>
  <c r="BG125" i="14"/>
  <c r="BO125" i="14"/>
  <c r="BW125" i="14"/>
  <c r="CE125" i="14"/>
  <c r="CM125" i="14"/>
  <c r="CU125" i="14"/>
  <c r="DC125" i="14"/>
  <c r="DK125" i="14"/>
  <c r="DS125" i="14"/>
  <c r="Y125" i="14"/>
  <c r="BE125" i="14"/>
  <c r="CK125" i="14"/>
  <c r="DQ125" i="14"/>
  <c r="AE125" i="14"/>
  <c r="BK125" i="14"/>
  <c r="CQ125" i="14"/>
  <c r="AG125" i="14"/>
  <c r="BM125" i="14"/>
  <c r="CS125" i="14"/>
  <c r="AM125" i="14"/>
  <c r="BS125" i="14"/>
  <c r="CY125" i="14"/>
  <c r="I125" i="14"/>
  <c r="AO125" i="14"/>
  <c r="BU125" i="14"/>
  <c r="DA125" i="14"/>
  <c r="Q125" i="14"/>
  <c r="AW125" i="14"/>
  <c r="CC125" i="14"/>
  <c r="DI125" i="14"/>
  <c r="W125" i="14"/>
  <c r="BC125" i="14"/>
  <c r="CI125" i="14"/>
  <c r="DO125" i="14"/>
  <c r="O125" i="14"/>
  <c r="AU125" i="14"/>
  <c r="CA125" i="14"/>
  <c r="DG125" i="14"/>
  <c r="C117" i="14"/>
  <c r="K117" i="14"/>
  <c r="S117" i="14"/>
  <c r="AA117" i="14"/>
  <c r="AI117" i="14"/>
  <c r="AQ117" i="14"/>
  <c r="AY117" i="14"/>
  <c r="BG117" i="14"/>
  <c r="BO117" i="14"/>
  <c r="BW117" i="14"/>
  <c r="CE117" i="14"/>
  <c r="CM117" i="14"/>
  <c r="CU117" i="14"/>
  <c r="DC117" i="14"/>
  <c r="DK117" i="14"/>
  <c r="DS117" i="14"/>
  <c r="F117" i="14"/>
  <c r="O117" i="14"/>
  <c r="X117" i="14"/>
  <c r="AG117" i="14"/>
  <c r="AP117" i="14"/>
  <c r="AZ117" i="14"/>
  <c r="BI117" i="14"/>
  <c r="BR117" i="14"/>
  <c r="CA117" i="14"/>
  <c r="CJ117" i="14"/>
  <c r="CS117" i="14"/>
  <c r="DB117" i="14"/>
  <c r="DL117" i="14"/>
  <c r="DU117" i="14"/>
  <c r="G117" i="14"/>
  <c r="P117" i="14"/>
  <c r="Y117" i="14"/>
  <c r="AH117" i="14"/>
  <c r="AR117" i="14"/>
  <c r="BA117" i="14"/>
  <c r="BJ117" i="14"/>
  <c r="BS117" i="14"/>
  <c r="CB117" i="14"/>
  <c r="CK117" i="14"/>
  <c r="CT117" i="14"/>
  <c r="DD117" i="14"/>
  <c r="DM117" i="14"/>
  <c r="DV117" i="14"/>
  <c r="H117" i="14"/>
  <c r="Q117" i="14"/>
  <c r="Z117" i="14"/>
  <c r="AJ117" i="14"/>
  <c r="AS117" i="14"/>
  <c r="BB117" i="14"/>
  <c r="BK117" i="14"/>
  <c r="BT117" i="14"/>
  <c r="CC117" i="14"/>
  <c r="CL117" i="14"/>
  <c r="CV117" i="14"/>
  <c r="DE117" i="14"/>
  <c r="DN117" i="14"/>
  <c r="I117" i="14"/>
  <c r="R117" i="14"/>
  <c r="AB117" i="14"/>
  <c r="AK117" i="14"/>
  <c r="AT117" i="14"/>
  <c r="BC117" i="14"/>
  <c r="BL117" i="14"/>
  <c r="BU117" i="14"/>
  <c r="CD117" i="14"/>
  <c r="CN117" i="14"/>
  <c r="CW117" i="14"/>
  <c r="DF117" i="14"/>
  <c r="DO117" i="14"/>
  <c r="J117" i="14"/>
  <c r="T117" i="14"/>
  <c r="AC117" i="14"/>
  <c r="AL117" i="14"/>
  <c r="AU117" i="14"/>
  <c r="BD117" i="14"/>
  <c r="BM117" i="14"/>
  <c r="BV117" i="14"/>
  <c r="CF117" i="14"/>
  <c r="CO117" i="14"/>
  <c r="CX117" i="14"/>
  <c r="DG117" i="14"/>
  <c r="DP117" i="14"/>
  <c r="D117" i="14"/>
  <c r="M117" i="14"/>
  <c r="V117" i="14"/>
  <c r="AE117" i="14"/>
  <c r="AN117" i="14"/>
  <c r="AW117" i="14"/>
  <c r="BF117" i="14"/>
  <c r="BP117" i="14"/>
  <c r="BY117" i="14"/>
  <c r="CH117" i="14"/>
  <c r="CQ117" i="14"/>
  <c r="CZ117" i="14"/>
  <c r="DI117" i="14"/>
  <c r="DR117" i="14"/>
  <c r="E117" i="14"/>
  <c r="N117" i="14"/>
  <c r="W117" i="14"/>
  <c r="AF117" i="14"/>
  <c r="AO117" i="14"/>
  <c r="AX117" i="14"/>
  <c r="BH117" i="14"/>
  <c r="BQ117" i="14"/>
  <c r="BZ117" i="14"/>
  <c r="CI117" i="14"/>
  <c r="CR117" i="14"/>
  <c r="DA117" i="14"/>
  <c r="DJ117" i="14"/>
  <c r="DT117" i="14"/>
  <c r="BE117" i="14"/>
  <c r="BN117" i="14"/>
  <c r="BX117" i="14"/>
  <c r="L117" i="14"/>
  <c r="CG117" i="14"/>
  <c r="U117" i="14"/>
  <c r="CP117" i="14"/>
  <c r="AM117" i="14"/>
  <c r="DH117" i="14"/>
  <c r="AV117" i="14"/>
  <c r="DQ117" i="14"/>
  <c r="AD117" i="14"/>
  <c r="CY117" i="14"/>
  <c r="I109" i="14"/>
  <c r="Q109" i="14"/>
  <c r="Y109" i="14"/>
  <c r="AG109" i="14"/>
  <c r="AO109" i="14"/>
  <c r="AW109" i="14"/>
  <c r="BE109" i="14"/>
  <c r="BM109" i="14"/>
  <c r="BU109" i="14"/>
  <c r="CC109" i="14"/>
  <c r="CK109" i="14"/>
  <c r="CS109" i="14"/>
  <c r="DA109" i="14"/>
  <c r="DI109" i="14"/>
  <c r="DQ109" i="14"/>
  <c r="J109" i="14"/>
  <c r="R109" i="14"/>
  <c r="Z109" i="14"/>
  <c r="AH109" i="14"/>
  <c r="AP109" i="14"/>
  <c r="AX109" i="14"/>
  <c r="BF109" i="14"/>
  <c r="BN109" i="14"/>
  <c r="BV109" i="14"/>
  <c r="CD109" i="14"/>
  <c r="CL109" i="14"/>
  <c r="CT109" i="14"/>
  <c r="DB109" i="14"/>
  <c r="DJ109" i="14"/>
  <c r="DR109" i="14"/>
  <c r="C109" i="14"/>
  <c r="K109" i="14"/>
  <c r="S109" i="14"/>
  <c r="AA109" i="14"/>
  <c r="AI109" i="14"/>
  <c r="AQ109" i="14"/>
  <c r="AY109" i="14"/>
  <c r="BG109" i="14"/>
  <c r="BO109" i="14"/>
  <c r="BW109" i="14"/>
  <c r="CE109" i="14"/>
  <c r="CM109" i="14"/>
  <c r="CU109" i="14"/>
  <c r="DC109" i="14"/>
  <c r="DK109" i="14"/>
  <c r="DS109" i="14"/>
  <c r="E109" i="14"/>
  <c r="M109" i="14"/>
  <c r="U109" i="14"/>
  <c r="AC109" i="14"/>
  <c r="AK109" i="14"/>
  <c r="AS109" i="14"/>
  <c r="BA109" i="14"/>
  <c r="BI109" i="14"/>
  <c r="BQ109" i="14"/>
  <c r="BY109" i="14"/>
  <c r="CG109" i="14"/>
  <c r="CO109" i="14"/>
  <c r="CW109" i="14"/>
  <c r="DE109" i="14"/>
  <c r="DM109" i="14"/>
  <c r="DU109" i="14"/>
  <c r="F109" i="14"/>
  <c r="N109" i="14"/>
  <c r="V109" i="14"/>
  <c r="AD109" i="14"/>
  <c r="AL109" i="14"/>
  <c r="AT109" i="14"/>
  <c r="BB109" i="14"/>
  <c r="BJ109" i="14"/>
  <c r="BR109" i="14"/>
  <c r="BZ109" i="14"/>
  <c r="CH109" i="14"/>
  <c r="CP109" i="14"/>
  <c r="CX109" i="14"/>
  <c r="DF109" i="14"/>
  <c r="DN109" i="14"/>
  <c r="DV109" i="14"/>
  <c r="G109" i="14"/>
  <c r="O109" i="14"/>
  <c r="W109" i="14"/>
  <c r="AE109" i="14"/>
  <c r="AM109" i="14"/>
  <c r="AU109" i="14"/>
  <c r="BC109" i="14"/>
  <c r="BK109" i="14"/>
  <c r="BS109" i="14"/>
  <c r="CA109" i="14"/>
  <c r="CI109" i="14"/>
  <c r="CQ109" i="14"/>
  <c r="CY109" i="14"/>
  <c r="DG109" i="14"/>
  <c r="DO109" i="14"/>
  <c r="AB109" i="14"/>
  <c r="BH109" i="14"/>
  <c r="CN109" i="14"/>
  <c r="DT109" i="14"/>
  <c r="AF109" i="14"/>
  <c r="BL109" i="14"/>
  <c r="CR109" i="14"/>
  <c r="D109" i="14"/>
  <c r="AJ109" i="14"/>
  <c r="BP109" i="14"/>
  <c r="CV109" i="14"/>
  <c r="H109" i="14"/>
  <c r="AN109" i="14"/>
  <c r="BT109" i="14"/>
  <c r="CZ109" i="14"/>
  <c r="L109" i="14"/>
  <c r="AR109" i="14"/>
  <c r="BX109" i="14"/>
  <c r="DD109" i="14"/>
  <c r="T109" i="14"/>
  <c r="AZ109" i="14"/>
  <c r="CF109" i="14"/>
  <c r="DL109" i="14"/>
  <c r="X109" i="14"/>
  <c r="BD109" i="14"/>
  <c r="CJ109" i="14"/>
  <c r="DP109" i="14"/>
  <c r="AV109" i="14"/>
  <c r="CB109" i="14"/>
  <c r="DH109" i="14"/>
  <c r="P109" i="14"/>
  <c r="I101" i="14"/>
  <c r="Q101" i="14"/>
  <c r="Y101" i="14"/>
  <c r="AG101" i="14"/>
  <c r="AO101" i="14"/>
  <c r="AW101" i="14"/>
  <c r="BE101" i="14"/>
  <c r="BM101" i="14"/>
  <c r="BU101" i="14"/>
  <c r="CC101" i="14"/>
  <c r="CK101" i="14"/>
  <c r="CS101" i="14"/>
  <c r="DA101" i="14"/>
  <c r="DI101" i="14"/>
  <c r="DQ101" i="14"/>
  <c r="J101" i="14"/>
  <c r="R101" i="14"/>
  <c r="Z101" i="14"/>
  <c r="AH101" i="14"/>
  <c r="AP101" i="14"/>
  <c r="AX101" i="14"/>
  <c r="BF101" i="14"/>
  <c r="BN101" i="14"/>
  <c r="BV101" i="14"/>
  <c r="CD101" i="14"/>
  <c r="CL101" i="14"/>
  <c r="CT101" i="14"/>
  <c r="DB101" i="14"/>
  <c r="DJ101" i="14"/>
  <c r="DR101" i="14"/>
  <c r="C101" i="14"/>
  <c r="K101" i="14"/>
  <c r="S101" i="14"/>
  <c r="AA101" i="14"/>
  <c r="AI101" i="14"/>
  <c r="AQ101" i="14"/>
  <c r="AY101" i="14"/>
  <c r="BG101" i="14"/>
  <c r="BO101" i="14"/>
  <c r="BW101" i="14"/>
  <c r="CE101" i="14"/>
  <c r="CM101" i="14"/>
  <c r="CU101" i="14"/>
  <c r="DC101" i="14"/>
  <c r="DK101" i="14"/>
  <c r="DS101" i="14"/>
  <c r="D101" i="14"/>
  <c r="L101" i="14"/>
  <c r="T101" i="14"/>
  <c r="AB101" i="14"/>
  <c r="AJ101" i="14"/>
  <c r="AR101" i="14"/>
  <c r="AZ101" i="14"/>
  <c r="BH101" i="14"/>
  <c r="BP101" i="14"/>
  <c r="BX101" i="14"/>
  <c r="CF101" i="14"/>
  <c r="CN101" i="14"/>
  <c r="CV101" i="14"/>
  <c r="DD101" i="14"/>
  <c r="DL101" i="14"/>
  <c r="DT101" i="14"/>
  <c r="E101" i="14"/>
  <c r="M101" i="14"/>
  <c r="U101" i="14"/>
  <c r="AC101" i="14"/>
  <c r="AK101" i="14"/>
  <c r="AS101" i="14"/>
  <c r="BA101" i="14"/>
  <c r="BI101" i="14"/>
  <c r="BQ101" i="14"/>
  <c r="BY101" i="14"/>
  <c r="CG101" i="14"/>
  <c r="CO101" i="14"/>
  <c r="CW101" i="14"/>
  <c r="DE101" i="14"/>
  <c r="DM101" i="14"/>
  <c r="DU101" i="14"/>
  <c r="F101" i="14"/>
  <c r="N101" i="14"/>
  <c r="V101" i="14"/>
  <c r="AD101" i="14"/>
  <c r="AL101" i="14"/>
  <c r="AT101" i="14"/>
  <c r="BB101" i="14"/>
  <c r="BJ101" i="14"/>
  <c r="BR101" i="14"/>
  <c r="BZ101" i="14"/>
  <c r="CH101" i="14"/>
  <c r="CP101" i="14"/>
  <c r="CX101" i="14"/>
  <c r="DF101" i="14"/>
  <c r="DN101" i="14"/>
  <c r="DV101" i="14"/>
  <c r="G101" i="14"/>
  <c r="O101" i="14"/>
  <c r="W101" i="14"/>
  <c r="AE101" i="14"/>
  <c r="AM101" i="14"/>
  <c r="AU101" i="14"/>
  <c r="BC101" i="14"/>
  <c r="BK101" i="14"/>
  <c r="BS101" i="14"/>
  <c r="CA101" i="14"/>
  <c r="CI101" i="14"/>
  <c r="CQ101" i="14"/>
  <c r="CY101" i="14"/>
  <c r="DG101" i="14"/>
  <c r="DO101" i="14"/>
  <c r="AF101" i="14"/>
  <c r="CR101" i="14"/>
  <c r="AN101" i="14"/>
  <c r="CZ101" i="14"/>
  <c r="AV101" i="14"/>
  <c r="DH101" i="14"/>
  <c r="BD101" i="14"/>
  <c r="DP101" i="14"/>
  <c r="BL101" i="14"/>
  <c r="P101" i="14"/>
  <c r="CB101" i="14"/>
  <c r="X101" i="14"/>
  <c r="CJ101" i="14"/>
  <c r="BT101" i="14"/>
  <c r="H101" i="14"/>
  <c r="C93" i="14"/>
  <c r="K93" i="14"/>
  <c r="S93" i="14"/>
  <c r="AA93" i="14"/>
  <c r="AI93" i="14"/>
  <c r="AQ93" i="14"/>
  <c r="AY93" i="14"/>
  <c r="BG93" i="14"/>
  <c r="BO93" i="14"/>
  <c r="BW93" i="14"/>
  <c r="CE93" i="14"/>
  <c r="CM93" i="14"/>
  <c r="CU93" i="14"/>
  <c r="DC93" i="14"/>
  <c r="DK93" i="14"/>
  <c r="DS93" i="14"/>
  <c r="D93" i="14"/>
  <c r="L93" i="14"/>
  <c r="T93" i="14"/>
  <c r="AB93" i="14"/>
  <c r="AJ93" i="14"/>
  <c r="AR93" i="14"/>
  <c r="AZ93" i="14"/>
  <c r="BH93" i="14"/>
  <c r="BP93" i="14"/>
  <c r="BX93" i="14"/>
  <c r="CF93" i="14"/>
  <c r="CN93" i="14"/>
  <c r="CV93" i="14"/>
  <c r="DD93" i="14"/>
  <c r="DL93" i="14"/>
  <c r="DT93" i="14"/>
  <c r="E93" i="14"/>
  <c r="M93" i="14"/>
  <c r="U93" i="14"/>
  <c r="AC93" i="14"/>
  <c r="AK93" i="14"/>
  <c r="AS93" i="14"/>
  <c r="BA93" i="14"/>
  <c r="BI93" i="14"/>
  <c r="BQ93" i="14"/>
  <c r="BY93" i="14"/>
  <c r="CG93" i="14"/>
  <c r="CO93" i="14"/>
  <c r="CW93" i="14"/>
  <c r="DE93" i="14"/>
  <c r="DM93" i="14"/>
  <c r="DU93" i="14"/>
  <c r="F93" i="14"/>
  <c r="N93" i="14"/>
  <c r="V93" i="14"/>
  <c r="AD93" i="14"/>
  <c r="AL93" i="14"/>
  <c r="AT93" i="14"/>
  <c r="BB93" i="14"/>
  <c r="BJ93" i="14"/>
  <c r="BR93" i="14"/>
  <c r="BZ93" i="14"/>
  <c r="CH93" i="14"/>
  <c r="CP93" i="14"/>
  <c r="CX93" i="14"/>
  <c r="DF93" i="14"/>
  <c r="DN93" i="14"/>
  <c r="DV93" i="14"/>
  <c r="H93" i="14"/>
  <c r="P93" i="14"/>
  <c r="X93" i="14"/>
  <c r="AF93" i="14"/>
  <c r="AN93" i="14"/>
  <c r="AV93" i="14"/>
  <c r="BD93" i="14"/>
  <c r="BL93" i="14"/>
  <c r="BT93" i="14"/>
  <c r="CB93" i="14"/>
  <c r="CJ93" i="14"/>
  <c r="CR93" i="14"/>
  <c r="CZ93" i="14"/>
  <c r="DH93" i="14"/>
  <c r="DP93" i="14"/>
  <c r="I93" i="14"/>
  <c r="Q93" i="14"/>
  <c r="Y93" i="14"/>
  <c r="AG93" i="14"/>
  <c r="AO93" i="14"/>
  <c r="AW93" i="14"/>
  <c r="BE93" i="14"/>
  <c r="BM93" i="14"/>
  <c r="BU93" i="14"/>
  <c r="CC93" i="14"/>
  <c r="CK93" i="14"/>
  <c r="CS93" i="14"/>
  <c r="DA93" i="14"/>
  <c r="DI93" i="14"/>
  <c r="DQ93" i="14"/>
  <c r="Z93" i="14"/>
  <c r="BF93" i="14"/>
  <c r="CL93" i="14"/>
  <c r="DR93" i="14"/>
  <c r="AE93" i="14"/>
  <c r="BK93" i="14"/>
  <c r="CQ93" i="14"/>
  <c r="AH93" i="14"/>
  <c r="BN93" i="14"/>
  <c r="CT93" i="14"/>
  <c r="G93" i="14"/>
  <c r="AM93" i="14"/>
  <c r="BS93" i="14"/>
  <c r="CY93" i="14"/>
  <c r="J93" i="14"/>
  <c r="AP93" i="14"/>
  <c r="BV93" i="14"/>
  <c r="DB93" i="14"/>
  <c r="O93" i="14"/>
  <c r="AU93" i="14"/>
  <c r="CA93" i="14"/>
  <c r="DG93" i="14"/>
  <c r="R93" i="14"/>
  <c r="AX93" i="14"/>
  <c r="CD93" i="14"/>
  <c r="DJ93" i="14"/>
  <c r="CI93" i="14"/>
  <c r="DO93" i="14"/>
  <c r="W93" i="14"/>
  <c r="BC93" i="14"/>
  <c r="C85" i="14"/>
  <c r="K85" i="14"/>
  <c r="S85" i="14"/>
  <c r="AA85" i="14"/>
  <c r="AI85" i="14"/>
  <c r="AQ85" i="14"/>
  <c r="AY85" i="14"/>
  <c r="BG85" i="14"/>
  <c r="BO85" i="14"/>
  <c r="BW85" i="14"/>
  <c r="CE85" i="14"/>
  <c r="CM85" i="14"/>
  <c r="CU85" i="14"/>
  <c r="DC85" i="14"/>
  <c r="DK85" i="14"/>
  <c r="DS85" i="14"/>
  <c r="D85" i="14"/>
  <c r="L85" i="14"/>
  <c r="T85" i="14"/>
  <c r="AB85" i="14"/>
  <c r="AJ85" i="14"/>
  <c r="AR85" i="14"/>
  <c r="AZ85" i="14"/>
  <c r="BH85" i="14"/>
  <c r="BP85" i="14"/>
  <c r="BX85" i="14"/>
  <c r="CF85" i="14"/>
  <c r="CN85" i="14"/>
  <c r="CV85" i="14"/>
  <c r="DD85" i="14"/>
  <c r="DL85" i="14"/>
  <c r="DT85" i="14"/>
  <c r="E85" i="14"/>
  <c r="M85" i="14"/>
  <c r="U85" i="14"/>
  <c r="AC85" i="14"/>
  <c r="AK85" i="14"/>
  <c r="AS85" i="14"/>
  <c r="BA85" i="14"/>
  <c r="BI85" i="14"/>
  <c r="BQ85" i="14"/>
  <c r="BY85" i="14"/>
  <c r="CG85" i="14"/>
  <c r="CO85" i="14"/>
  <c r="CW85" i="14"/>
  <c r="DE85" i="14"/>
  <c r="DM85" i="14"/>
  <c r="DU85" i="14"/>
  <c r="F85" i="14"/>
  <c r="N85" i="14"/>
  <c r="V85" i="14"/>
  <c r="AD85" i="14"/>
  <c r="AL85" i="14"/>
  <c r="AT85" i="14"/>
  <c r="BB85" i="14"/>
  <c r="BJ85" i="14"/>
  <c r="BR85" i="14"/>
  <c r="BZ85" i="14"/>
  <c r="CH85" i="14"/>
  <c r="CP85" i="14"/>
  <c r="CX85" i="14"/>
  <c r="DF85" i="14"/>
  <c r="DN85" i="14"/>
  <c r="DV85" i="14"/>
  <c r="G85" i="14"/>
  <c r="O85" i="14"/>
  <c r="W85" i="14"/>
  <c r="AE85" i="14"/>
  <c r="AM85" i="14"/>
  <c r="AU85" i="14"/>
  <c r="BC85" i="14"/>
  <c r="BK85" i="14"/>
  <c r="BS85" i="14"/>
  <c r="CA85" i="14"/>
  <c r="CI85" i="14"/>
  <c r="CQ85" i="14"/>
  <c r="CY85" i="14"/>
  <c r="DG85" i="14"/>
  <c r="DO85" i="14"/>
  <c r="H85" i="14"/>
  <c r="P85" i="14"/>
  <c r="X85" i="14"/>
  <c r="AF85" i="14"/>
  <c r="AN85" i="14"/>
  <c r="AV85" i="14"/>
  <c r="BD85" i="14"/>
  <c r="BL85" i="14"/>
  <c r="BT85" i="14"/>
  <c r="CB85" i="14"/>
  <c r="CJ85" i="14"/>
  <c r="CR85" i="14"/>
  <c r="CZ85" i="14"/>
  <c r="DH85" i="14"/>
  <c r="DP85" i="14"/>
  <c r="I85" i="14"/>
  <c r="Q85" i="14"/>
  <c r="Y85" i="14"/>
  <c r="AG85" i="14"/>
  <c r="AO85" i="14"/>
  <c r="AW85" i="14"/>
  <c r="BE85" i="14"/>
  <c r="BM85" i="14"/>
  <c r="BU85" i="14"/>
  <c r="CC85" i="14"/>
  <c r="CK85" i="14"/>
  <c r="CS85" i="14"/>
  <c r="DA85" i="14"/>
  <c r="DI85" i="14"/>
  <c r="DQ85" i="14"/>
  <c r="AP85" i="14"/>
  <c r="DB85" i="14"/>
  <c r="AX85" i="14"/>
  <c r="DJ85" i="14"/>
  <c r="BF85" i="14"/>
  <c r="DR85" i="14"/>
  <c r="BN85" i="14"/>
  <c r="J85" i="14"/>
  <c r="BV85" i="14"/>
  <c r="R85" i="14"/>
  <c r="CD85" i="14"/>
  <c r="Z85" i="14"/>
  <c r="CL85" i="14"/>
  <c r="AH85" i="14"/>
  <c r="CT85" i="14"/>
  <c r="E77" i="14"/>
  <c r="M77" i="14"/>
  <c r="U77" i="14"/>
  <c r="AC77" i="14"/>
  <c r="AK77" i="14"/>
  <c r="AS77" i="14"/>
  <c r="BA77" i="14"/>
  <c r="BI77" i="14"/>
  <c r="BQ77" i="14"/>
  <c r="BY77" i="14"/>
  <c r="CG77" i="14"/>
  <c r="CO77" i="14"/>
  <c r="CW77" i="14"/>
  <c r="DE77" i="14"/>
  <c r="DM77" i="14"/>
  <c r="DU77" i="14"/>
  <c r="G77" i="14"/>
  <c r="O77" i="14"/>
  <c r="W77" i="14"/>
  <c r="AE77" i="14"/>
  <c r="AM77" i="14"/>
  <c r="AU77" i="14"/>
  <c r="BC77" i="14"/>
  <c r="BK77" i="14"/>
  <c r="BS77" i="14"/>
  <c r="CA77" i="14"/>
  <c r="I77" i="14"/>
  <c r="Q77" i="14"/>
  <c r="Y77" i="14"/>
  <c r="AG77" i="14"/>
  <c r="AO77" i="14"/>
  <c r="AW77" i="14"/>
  <c r="BE77" i="14"/>
  <c r="BM77" i="14"/>
  <c r="BU77" i="14"/>
  <c r="J77" i="14"/>
  <c r="R77" i="14"/>
  <c r="Z77" i="14"/>
  <c r="AH77" i="14"/>
  <c r="AP77" i="14"/>
  <c r="AX77" i="14"/>
  <c r="BF77" i="14"/>
  <c r="BN77" i="14"/>
  <c r="BV77" i="14"/>
  <c r="CD77" i="14"/>
  <c r="CL77" i="14"/>
  <c r="CT77" i="14"/>
  <c r="DB77" i="14"/>
  <c r="DJ77" i="14"/>
  <c r="DR77" i="14"/>
  <c r="L77" i="14"/>
  <c r="AB77" i="14"/>
  <c r="AR77" i="14"/>
  <c r="BH77" i="14"/>
  <c r="BX77" i="14"/>
  <c r="CJ77" i="14"/>
  <c r="CU77" i="14"/>
  <c r="DF77" i="14"/>
  <c r="DP77" i="14"/>
  <c r="N77" i="14"/>
  <c r="AD77" i="14"/>
  <c r="AT77" i="14"/>
  <c r="BJ77" i="14"/>
  <c r="BZ77" i="14"/>
  <c r="CK77" i="14"/>
  <c r="CV77" i="14"/>
  <c r="DG77" i="14"/>
  <c r="DQ77" i="14"/>
  <c r="P77" i="14"/>
  <c r="AF77" i="14"/>
  <c r="AV77" i="14"/>
  <c r="BL77" i="14"/>
  <c r="CB77" i="14"/>
  <c r="CM77" i="14"/>
  <c r="CX77" i="14"/>
  <c r="DH77" i="14"/>
  <c r="DS77" i="14"/>
  <c r="C77" i="14"/>
  <c r="S77" i="14"/>
  <c r="AI77" i="14"/>
  <c r="AY77" i="14"/>
  <c r="BO77" i="14"/>
  <c r="CC77" i="14"/>
  <c r="CN77" i="14"/>
  <c r="CY77" i="14"/>
  <c r="DI77" i="14"/>
  <c r="DT77" i="14"/>
  <c r="D77" i="14"/>
  <c r="T77" i="14"/>
  <c r="AJ77" i="14"/>
  <c r="AZ77" i="14"/>
  <c r="BP77" i="14"/>
  <c r="CE77" i="14"/>
  <c r="CP77" i="14"/>
  <c r="CZ77" i="14"/>
  <c r="DK77" i="14"/>
  <c r="DV77" i="14"/>
  <c r="F77" i="14"/>
  <c r="V77" i="14"/>
  <c r="AL77" i="14"/>
  <c r="BB77" i="14"/>
  <c r="BR77" i="14"/>
  <c r="CF77" i="14"/>
  <c r="CQ77" i="14"/>
  <c r="DA77" i="14"/>
  <c r="DL77" i="14"/>
  <c r="H77" i="14"/>
  <c r="X77" i="14"/>
  <c r="AN77" i="14"/>
  <c r="BD77" i="14"/>
  <c r="BT77" i="14"/>
  <c r="CH77" i="14"/>
  <c r="CR77" i="14"/>
  <c r="DC77" i="14"/>
  <c r="DN77" i="14"/>
  <c r="K77" i="14"/>
  <c r="DO77" i="14"/>
  <c r="AA77" i="14"/>
  <c r="AQ77" i="14"/>
  <c r="BG77" i="14"/>
  <c r="BW77" i="14"/>
  <c r="CI77" i="14"/>
  <c r="CS77" i="14"/>
  <c r="DD77" i="14"/>
  <c r="H69" i="14"/>
  <c r="P69" i="14"/>
  <c r="X69" i="14"/>
  <c r="AF69" i="14"/>
  <c r="AN69" i="14"/>
  <c r="AV69" i="14"/>
  <c r="BD69" i="14"/>
  <c r="BL69" i="14"/>
  <c r="BT69" i="14"/>
  <c r="CB69" i="14"/>
  <c r="CJ69" i="14"/>
  <c r="CR69" i="14"/>
  <c r="CZ69" i="14"/>
  <c r="DH69" i="14"/>
  <c r="DP69" i="14"/>
  <c r="J69" i="14"/>
  <c r="R69" i="14"/>
  <c r="Z69" i="14"/>
  <c r="AH69" i="14"/>
  <c r="AP69" i="14"/>
  <c r="AX69" i="14"/>
  <c r="BF69" i="14"/>
  <c r="E69" i="14"/>
  <c r="O69" i="14"/>
  <c r="AA69" i="14"/>
  <c r="AK69" i="14"/>
  <c r="AU69" i="14"/>
  <c r="BG69" i="14"/>
  <c r="BP69" i="14"/>
  <c r="BY69" i="14"/>
  <c r="CH69" i="14"/>
  <c r="CQ69" i="14"/>
  <c r="DA69" i="14"/>
  <c r="DJ69" i="14"/>
  <c r="DS69" i="14"/>
  <c r="F69" i="14"/>
  <c r="Q69" i="14"/>
  <c r="AB69" i="14"/>
  <c r="AL69" i="14"/>
  <c r="AW69" i="14"/>
  <c r="BH69" i="14"/>
  <c r="BQ69" i="14"/>
  <c r="BZ69" i="14"/>
  <c r="CI69" i="14"/>
  <c r="CS69" i="14"/>
  <c r="DB69" i="14"/>
  <c r="DK69" i="14"/>
  <c r="DT69" i="14"/>
  <c r="G69" i="14"/>
  <c r="S69" i="14"/>
  <c r="AC69" i="14"/>
  <c r="AM69" i="14"/>
  <c r="AY69" i="14"/>
  <c r="BI69" i="14"/>
  <c r="BR69" i="14"/>
  <c r="CA69" i="14"/>
  <c r="CK69" i="14"/>
  <c r="CT69" i="14"/>
  <c r="DC69" i="14"/>
  <c r="DL69" i="14"/>
  <c r="DU69" i="14"/>
  <c r="I69" i="14"/>
  <c r="T69" i="14"/>
  <c r="AD69" i="14"/>
  <c r="AO69" i="14"/>
  <c r="AZ69" i="14"/>
  <c r="BJ69" i="14"/>
  <c r="BS69" i="14"/>
  <c r="CC69" i="14"/>
  <c r="CL69" i="14"/>
  <c r="CU69" i="14"/>
  <c r="DD69" i="14"/>
  <c r="DM69" i="14"/>
  <c r="DV69" i="14"/>
  <c r="K69" i="14"/>
  <c r="U69" i="14"/>
  <c r="AE69" i="14"/>
  <c r="AQ69" i="14"/>
  <c r="BA69" i="14"/>
  <c r="BK69" i="14"/>
  <c r="BU69" i="14"/>
  <c r="CD69" i="14"/>
  <c r="CM69" i="14"/>
  <c r="CV69" i="14"/>
  <c r="DE69" i="14"/>
  <c r="DN69" i="14"/>
  <c r="L69" i="14"/>
  <c r="V69" i="14"/>
  <c r="AG69" i="14"/>
  <c r="AR69" i="14"/>
  <c r="BB69" i="14"/>
  <c r="BM69" i="14"/>
  <c r="BV69" i="14"/>
  <c r="CE69" i="14"/>
  <c r="CN69" i="14"/>
  <c r="CW69" i="14"/>
  <c r="DF69" i="14"/>
  <c r="DO69" i="14"/>
  <c r="C69" i="14"/>
  <c r="M69" i="14"/>
  <c r="W69" i="14"/>
  <c r="AI69" i="14"/>
  <c r="AS69" i="14"/>
  <c r="BC69" i="14"/>
  <c r="BN69" i="14"/>
  <c r="BW69" i="14"/>
  <c r="CF69" i="14"/>
  <c r="CO69" i="14"/>
  <c r="CX69" i="14"/>
  <c r="DG69" i="14"/>
  <c r="DQ69" i="14"/>
  <c r="N69" i="14"/>
  <c r="CP69" i="14"/>
  <c r="Y69" i="14"/>
  <c r="CY69" i="14"/>
  <c r="AJ69" i="14"/>
  <c r="DI69" i="14"/>
  <c r="AT69" i="14"/>
  <c r="DR69" i="14"/>
  <c r="BE69" i="14"/>
  <c r="BO69" i="14"/>
  <c r="BX69" i="14"/>
  <c r="D69" i="14"/>
  <c r="CG69" i="14"/>
  <c r="H61" i="14"/>
  <c r="P61" i="14"/>
  <c r="X61" i="14"/>
  <c r="AF61" i="14"/>
  <c r="AN61" i="14"/>
  <c r="AV61" i="14"/>
  <c r="BD61" i="14"/>
  <c r="BL61" i="14"/>
  <c r="BT61" i="14"/>
  <c r="CB61" i="14"/>
  <c r="CJ61" i="14"/>
  <c r="CR61" i="14"/>
  <c r="CZ61" i="14"/>
  <c r="DH61" i="14"/>
  <c r="DP61" i="14"/>
  <c r="I61" i="14"/>
  <c r="Q61" i="14"/>
  <c r="Y61" i="14"/>
  <c r="AG61" i="14"/>
  <c r="AO61" i="14"/>
  <c r="AW61" i="14"/>
  <c r="BE61" i="14"/>
  <c r="BM61" i="14"/>
  <c r="BU61" i="14"/>
  <c r="CC61" i="14"/>
  <c r="CK61" i="14"/>
  <c r="CS61" i="14"/>
  <c r="DA61" i="14"/>
  <c r="DI61" i="14"/>
  <c r="DQ61" i="14"/>
  <c r="J61" i="14"/>
  <c r="R61" i="14"/>
  <c r="Z61" i="14"/>
  <c r="AH61" i="14"/>
  <c r="AP61" i="14"/>
  <c r="AX61" i="14"/>
  <c r="BF61" i="14"/>
  <c r="BN61" i="14"/>
  <c r="BV61" i="14"/>
  <c r="CD61" i="14"/>
  <c r="CL61" i="14"/>
  <c r="CT61" i="14"/>
  <c r="DB61" i="14"/>
  <c r="DJ61" i="14"/>
  <c r="DR61" i="14"/>
  <c r="C61" i="14"/>
  <c r="K61" i="14"/>
  <c r="S61" i="14"/>
  <c r="AA61" i="14"/>
  <c r="AI61" i="14"/>
  <c r="AQ61" i="14"/>
  <c r="AY61" i="14"/>
  <c r="BG61" i="14"/>
  <c r="BO61" i="14"/>
  <c r="BW61" i="14"/>
  <c r="CE61" i="14"/>
  <c r="CM61" i="14"/>
  <c r="CU61" i="14"/>
  <c r="DC61" i="14"/>
  <c r="DK61" i="14"/>
  <c r="DS61" i="14"/>
  <c r="D61" i="14"/>
  <c r="L61" i="14"/>
  <c r="T61" i="14"/>
  <c r="AB61" i="14"/>
  <c r="AJ61" i="14"/>
  <c r="AR61" i="14"/>
  <c r="AZ61" i="14"/>
  <c r="BH61" i="14"/>
  <c r="BP61" i="14"/>
  <c r="BX61" i="14"/>
  <c r="CF61" i="14"/>
  <c r="CN61" i="14"/>
  <c r="CV61" i="14"/>
  <c r="DD61" i="14"/>
  <c r="DL61" i="14"/>
  <c r="DT61" i="14"/>
  <c r="E61" i="14"/>
  <c r="M61" i="14"/>
  <c r="U61" i="14"/>
  <c r="AC61" i="14"/>
  <c r="AK61" i="14"/>
  <c r="AS61" i="14"/>
  <c r="BA61" i="14"/>
  <c r="BI61" i="14"/>
  <c r="BQ61" i="14"/>
  <c r="BY61" i="14"/>
  <c r="CG61" i="14"/>
  <c r="CO61" i="14"/>
  <c r="CW61" i="14"/>
  <c r="DE61" i="14"/>
  <c r="DM61" i="14"/>
  <c r="DU61" i="14"/>
  <c r="F61" i="14"/>
  <c r="N61" i="14"/>
  <c r="V61" i="14"/>
  <c r="AD61" i="14"/>
  <c r="AL61" i="14"/>
  <c r="AT61" i="14"/>
  <c r="BB61" i="14"/>
  <c r="BJ61" i="14"/>
  <c r="BR61" i="14"/>
  <c r="BZ61" i="14"/>
  <c r="CH61" i="14"/>
  <c r="CP61" i="14"/>
  <c r="CX61" i="14"/>
  <c r="DF61" i="14"/>
  <c r="DN61" i="14"/>
  <c r="DV61" i="14"/>
  <c r="O61" i="14"/>
  <c r="CA61" i="14"/>
  <c r="W61" i="14"/>
  <c r="CI61" i="14"/>
  <c r="AE61" i="14"/>
  <c r="CQ61" i="14"/>
  <c r="AM61" i="14"/>
  <c r="CY61" i="14"/>
  <c r="AU61" i="14"/>
  <c r="DG61" i="14"/>
  <c r="BC61" i="14"/>
  <c r="DO61" i="14"/>
  <c r="BK61" i="14"/>
  <c r="G61" i="14"/>
  <c r="BS61" i="14"/>
  <c r="G53" i="14"/>
  <c r="O53" i="14"/>
  <c r="W53" i="14"/>
  <c r="AE53" i="14"/>
  <c r="AM53" i="14"/>
  <c r="AU53" i="14"/>
  <c r="BC53" i="14"/>
  <c r="BK53" i="14"/>
  <c r="BS53" i="14"/>
  <c r="CA53" i="14"/>
  <c r="CI53" i="14"/>
  <c r="CQ53" i="14"/>
  <c r="CY53" i="14"/>
  <c r="DG53" i="14"/>
  <c r="DO53" i="14"/>
  <c r="H53" i="14"/>
  <c r="P53" i="14"/>
  <c r="X53" i="14"/>
  <c r="AF53" i="14"/>
  <c r="AN53" i="14"/>
  <c r="AV53" i="14"/>
  <c r="BD53" i="14"/>
  <c r="BL53" i="14"/>
  <c r="BT53" i="14"/>
  <c r="CB53" i="14"/>
  <c r="CJ53" i="14"/>
  <c r="CR53" i="14"/>
  <c r="CZ53" i="14"/>
  <c r="DH53" i="14"/>
  <c r="DP53" i="14"/>
  <c r="I53" i="14"/>
  <c r="Q53" i="14"/>
  <c r="Y53" i="14"/>
  <c r="AG53" i="14"/>
  <c r="AO53" i="14"/>
  <c r="AW53" i="14"/>
  <c r="BE53" i="14"/>
  <c r="BM53" i="14"/>
  <c r="BU53" i="14"/>
  <c r="CC53" i="14"/>
  <c r="CK53" i="14"/>
  <c r="CS53" i="14"/>
  <c r="DA53" i="14"/>
  <c r="DI53" i="14"/>
  <c r="DQ53" i="14"/>
  <c r="J53" i="14"/>
  <c r="R53" i="14"/>
  <c r="Z53" i="14"/>
  <c r="AH53" i="14"/>
  <c r="AP53" i="14"/>
  <c r="AX53" i="14"/>
  <c r="BF53" i="14"/>
  <c r="BN53" i="14"/>
  <c r="BV53" i="14"/>
  <c r="CD53" i="14"/>
  <c r="CL53" i="14"/>
  <c r="CT53" i="14"/>
  <c r="DB53" i="14"/>
  <c r="DJ53" i="14"/>
  <c r="DR53" i="14"/>
  <c r="C53" i="14"/>
  <c r="K53" i="14"/>
  <c r="S53" i="14"/>
  <c r="AA53" i="14"/>
  <c r="AI53" i="14"/>
  <c r="AQ53" i="14"/>
  <c r="AY53" i="14"/>
  <c r="BG53" i="14"/>
  <c r="BO53" i="14"/>
  <c r="BW53" i="14"/>
  <c r="CE53" i="14"/>
  <c r="CM53" i="14"/>
  <c r="CU53" i="14"/>
  <c r="DC53" i="14"/>
  <c r="DK53" i="14"/>
  <c r="DS53" i="14"/>
  <c r="D53" i="14"/>
  <c r="L53" i="14"/>
  <c r="T53" i="14"/>
  <c r="AB53" i="14"/>
  <c r="AJ53" i="14"/>
  <c r="AR53" i="14"/>
  <c r="AZ53" i="14"/>
  <c r="BH53" i="14"/>
  <c r="BP53" i="14"/>
  <c r="BX53" i="14"/>
  <c r="CF53" i="14"/>
  <c r="CN53" i="14"/>
  <c r="CV53" i="14"/>
  <c r="DD53" i="14"/>
  <c r="DL53" i="14"/>
  <c r="DT53" i="14"/>
  <c r="E53" i="14"/>
  <c r="M53" i="14"/>
  <c r="U53" i="14"/>
  <c r="AC53" i="14"/>
  <c r="AK53" i="14"/>
  <c r="AS53" i="14"/>
  <c r="BA53" i="14"/>
  <c r="BI53" i="14"/>
  <c r="BQ53" i="14"/>
  <c r="BY53" i="14"/>
  <c r="CG53" i="14"/>
  <c r="CO53" i="14"/>
  <c r="CW53" i="14"/>
  <c r="DE53" i="14"/>
  <c r="DM53" i="14"/>
  <c r="DU53" i="14"/>
  <c r="AL53" i="14"/>
  <c r="CX53" i="14"/>
  <c r="AT53" i="14"/>
  <c r="DF53" i="14"/>
  <c r="BB53" i="14"/>
  <c r="DN53" i="14"/>
  <c r="BJ53" i="14"/>
  <c r="DV53" i="14"/>
  <c r="F53" i="14"/>
  <c r="BR53" i="14"/>
  <c r="N53" i="14"/>
  <c r="BZ53" i="14"/>
  <c r="V53" i="14"/>
  <c r="CH53" i="14"/>
  <c r="CP53" i="14"/>
  <c r="AD53" i="14"/>
  <c r="G45" i="14"/>
  <c r="O45" i="14"/>
  <c r="W45" i="14"/>
  <c r="AE45" i="14"/>
  <c r="AM45" i="14"/>
  <c r="AU45" i="14"/>
  <c r="BC45" i="14"/>
  <c r="BK45" i="14"/>
  <c r="BS45" i="14"/>
  <c r="CA45" i="14"/>
  <c r="CI45" i="14"/>
  <c r="CQ45" i="14"/>
  <c r="CY45" i="14"/>
  <c r="DG45" i="14"/>
  <c r="DO45" i="14"/>
  <c r="H45" i="14"/>
  <c r="P45" i="14"/>
  <c r="X45" i="14"/>
  <c r="AF45" i="14"/>
  <c r="AN45" i="14"/>
  <c r="AV45" i="14"/>
  <c r="BD45" i="14"/>
  <c r="BL45" i="14"/>
  <c r="BT45" i="14"/>
  <c r="CB45" i="14"/>
  <c r="CJ45" i="14"/>
  <c r="CR45" i="14"/>
  <c r="CZ45" i="14"/>
  <c r="DH45" i="14"/>
  <c r="DP45" i="14"/>
  <c r="I45" i="14"/>
  <c r="Q45" i="14"/>
  <c r="Y45" i="14"/>
  <c r="AG45" i="14"/>
  <c r="AO45" i="14"/>
  <c r="AW45" i="14"/>
  <c r="BE45" i="14"/>
  <c r="BM45" i="14"/>
  <c r="BU45" i="14"/>
  <c r="CC45" i="14"/>
  <c r="CK45" i="14"/>
  <c r="CS45" i="14"/>
  <c r="DA45" i="14"/>
  <c r="DI45" i="14"/>
  <c r="DQ45" i="14"/>
  <c r="J45" i="14"/>
  <c r="R45" i="14"/>
  <c r="Z45" i="14"/>
  <c r="AH45" i="14"/>
  <c r="AP45" i="14"/>
  <c r="AX45" i="14"/>
  <c r="BF45" i="14"/>
  <c r="BN45" i="14"/>
  <c r="BV45" i="14"/>
  <c r="CD45" i="14"/>
  <c r="CL45" i="14"/>
  <c r="CT45" i="14"/>
  <c r="DB45" i="14"/>
  <c r="DJ45" i="14"/>
  <c r="DR45" i="14"/>
  <c r="C45" i="14"/>
  <c r="K45" i="14"/>
  <c r="S45" i="14"/>
  <c r="AA45" i="14"/>
  <c r="AI45" i="14"/>
  <c r="AQ45" i="14"/>
  <c r="AY45" i="14"/>
  <c r="BG45" i="14"/>
  <c r="BO45" i="14"/>
  <c r="BW45" i="14"/>
  <c r="CE45" i="14"/>
  <c r="CM45" i="14"/>
  <c r="CU45" i="14"/>
  <c r="DC45" i="14"/>
  <c r="DK45" i="14"/>
  <c r="DS45" i="14"/>
  <c r="D45" i="14"/>
  <c r="L45" i="14"/>
  <c r="T45" i="14"/>
  <c r="AB45" i="14"/>
  <c r="AJ45" i="14"/>
  <c r="AR45" i="14"/>
  <c r="AZ45" i="14"/>
  <c r="BH45" i="14"/>
  <c r="BP45" i="14"/>
  <c r="BX45" i="14"/>
  <c r="CF45" i="14"/>
  <c r="CN45" i="14"/>
  <c r="CV45" i="14"/>
  <c r="DD45" i="14"/>
  <c r="DL45" i="14"/>
  <c r="DT45" i="14"/>
  <c r="E45" i="14"/>
  <c r="M45" i="14"/>
  <c r="U45" i="14"/>
  <c r="AC45" i="14"/>
  <c r="AK45" i="14"/>
  <c r="AS45" i="14"/>
  <c r="BA45" i="14"/>
  <c r="BI45" i="14"/>
  <c r="BQ45" i="14"/>
  <c r="BY45" i="14"/>
  <c r="CG45" i="14"/>
  <c r="CO45" i="14"/>
  <c r="CW45" i="14"/>
  <c r="DE45" i="14"/>
  <c r="DM45" i="14"/>
  <c r="DU45" i="14"/>
  <c r="AT45" i="14"/>
  <c r="DF45" i="14"/>
  <c r="BB45" i="14"/>
  <c r="DN45" i="14"/>
  <c r="BJ45" i="14"/>
  <c r="DV45" i="14"/>
  <c r="F45" i="14"/>
  <c r="BR45" i="14"/>
  <c r="N45" i="14"/>
  <c r="BZ45" i="14"/>
  <c r="V45" i="14"/>
  <c r="CH45" i="14"/>
  <c r="AD45" i="14"/>
  <c r="CP45" i="14"/>
  <c r="AL45" i="14"/>
  <c r="CX45" i="14"/>
  <c r="E37" i="14"/>
  <c r="M37" i="14"/>
  <c r="U37" i="14"/>
  <c r="AC37" i="14"/>
  <c r="AK37" i="14"/>
  <c r="AS37" i="14"/>
  <c r="BA37" i="14"/>
  <c r="BI37" i="14"/>
  <c r="BQ37" i="14"/>
  <c r="BY37" i="14"/>
  <c r="CG37" i="14"/>
  <c r="CO37" i="14"/>
  <c r="CW37" i="14"/>
  <c r="DE37" i="14"/>
  <c r="DM37" i="14"/>
  <c r="DU37" i="14"/>
  <c r="F37" i="14"/>
  <c r="N37" i="14"/>
  <c r="V37" i="14"/>
  <c r="AD37" i="14"/>
  <c r="AL37" i="14"/>
  <c r="AT37" i="14"/>
  <c r="BB37" i="14"/>
  <c r="BJ37" i="14"/>
  <c r="BR37" i="14"/>
  <c r="BZ37" i="14"/>
  <c r="CH37" i="14"/>
  <c r="CP37" i="14"/>
  <c r="CX37" i="14"/>
  <c r="DF37" i="14"/>
  <c r="DN37" i="14"/>
  <c r="DV37" i="14"/>
  <c r="G37" i="14"/>
  <c r="O37" i="14"/>
  <c r="W37" i="14"/>
  <c r="AE37" i="14"/>
  <c r="AM37" i="14"/>
  <c r="AU37" i="14"/>
  <c r="BC37" i="14"/>
  <c r="BK37" i="14"/>
  <c r="BS37" i="14"/>
  <c r="CA37" i="14"/>
  <c r="CI37" i="14"/>
  <c r="CQ37" i="14"/>
  <c r="CY37" i="14"/>
  <c r="DG37" i="14"/>
  <c r="DO37" i="14"/>
  <c r="H37" i="14"/>
  <c r="P37" i="14"/>
  <c r="X37" i="14"/>
  <c r="AF37" i="14"/>
  <c r="AN37" i="14"/>
  <c r="AV37" i="14"/>
  <c r="BD37" i="14"/>
  <c r="BL37" i="14"/>
  <c r="BT37" i="14"/>
  <c r="CB37" i="14"/>
  <c r="CJ37" i="14"/>
  <c r="CR37" i="14"/>
  <c r="CZ37" i="14"/>
  <c r="DH37" i="14"/>
  <c r="DP37" i="14"/>
  <c r="I37" i="14"/>
  <c r="Q37" i="14"/>
  <c r="Y37" i="14"/>
  <c r="AG37" i="14"/>
  <c r="AO37" i="14"/>
  <c r="AW37" i="14"/>
  <c r="BE37" i="14"/>
  <c r="BM37" i="14"/>
  <c r="BU37" i="14"/>
  <c r="CC37" i="14"/>
  <c r="CK37" i="14"/>
  <c r="CS37" i="14"/>
  <c r="DA37" i="14"/>
  <c r="DI37" i="14"/>
  <c r="DQ37" i="14"/>
  <c r="J37" i="14"/>
  <c r="R37" i="14"/>
  <c r="Z37" i="14"/>
  <c r="AH37" i="14"/>
  <c r="AP37" i="14"/>
  <c r="AX37" i="14"/>
  <c r="BF37" i="14"/>
  <c r="BN37" i="14"/>
  <c r="BV37" i="14"/>
  <c r="CD37" i="14"/>
  <c r="CL37" i="14"/>
  <c r="CT37" i="14"/>
  <c r="DB37" i="14"/>
  <c r="DJ37" i="14"/>
  <c r="DR37" i="14"/>
  <c r="C37" i="14"/>
  <c r="K37" i="14"/>
  <c r="S37" i="14"/>
  <c r="AA37" i="14"/>
  <c r="AI37" i="14"/>
  <c r="AQ37" i="14"/>
  <c r="AY37" i="14"/>
  <c r="BG37" i="14"/>
  <c r="BO37" i="14"/>
  <c r="BW37" i="14"/>
  <c r="CE37" i="14"/>
  <c r="CM37" i="14"/>
  <c r="CU37" i="14"/>
  <c r="DC37" i="14"/>
  <c r="DK37" i="14"/>
  <c r="DS37" i="14"/>
  <c r="D37" i="14"/>
  <c r="BP37" i="14"/>
  <c r="L37" i="14"/>
  <c r="BX37" i="14"/>
  <c r="T37" i="14"/>
  <c r="CF37" i="14"/>
  <c r="AB37" i="14"/>
  <c r="CN37" i="14"/>
  <c r="AJ37" i="14"/>
  <c r="CV37" i="14"/>
  <c r="AR37" i="14"/>
  <c r="DD37" i="14"/>
  <c r="AZ37" i="14"/>
  <c r="DL37" i="14"/>
  <c r="BH37" i="14"/>
  <c r="DT37" i="14"/>
  <c r="H29" i="14"/>
  <c r="P29" i="14"/>
  <c r="X29" i="14"/>
  <c r="AF29" i="14"/>
  <c r="AN29" i="14"/>
  <c r="AV29" i="14"/>
  <c r="BD29" i="14"/>
  <c r="BL29" i="14"/>
  <c r="BT29" i="14"/>
  <c r="CB29" i="14"/>
  <c r="CJ29" i="14"/>
  <c r="CR29" i="14"/>
  <c r="CZ29" i="14"/>
  <c r="DH29" i="14"/>
  <c r="DP29" i="14"/>
  <c r="I29" i="14"/>
  <c r="Q29" i="14"/>
  <c r="Y29" i="14"/>
  <c r="AG29" i="14"/>
  <c r="AO29" i="14"/>
  <c r="AW29" i="14"/>
  <c r="BE29" i="14"/>
  <c r="BM29" i="14"/>
  <c r="BU29" i="14"/>
  <c r="CC29" i="14"/>
  <c r="CK29" i="14"/>
  <c r="CS29" i="14"/>
  <c r="DA29" i="14"/>
  <c r="DI29" i="14"/>
  <c r="DQ29" i="14"/>
  <c r="J29" i="14"/>
  <c r="R29" i="14"/>
  <c r="Z29" i="14"/>
  <c r="AH29" i="14"/>
  <c r="AP29" i="14"/>
  <c r="AX29" i="14"/>
  <c r="BF29" i="14"/>
  <c r="BN29" i="14"/>
  <c r="BV29" i="14"/>
  <c r="CD29" i="14"/>
  <c r="CL29" i="14"/>
  <c r="CT29" i="14"/>
  <c r="DB29" i="14"/>
  <c r="DJ29" i="14"/>
  <c r="DR29" i="14"/>
  <c r="C29" i="14"/>
  <c r="K29" i="14"/>
  <c r="D29" i="14"/>
  <c r="L29" i="14"/>
  <c r="T29" i="14"/>
  <c r="AB29" i="14"/>
  <c r="AJ29" i="14"/>
  <c r="AR29" i="14"/>
  <c r="AZ29" i="14"/>
  <c r="BH29" i="14"/>
  <c r="BP29" i="14"/>
  <c r="BX29" i="14"/>
  <c r="CF29" i="14"/>
  <c r="CN29" i="14"/>
  <c r="CV29" i="14"/>
  <c r="DD29" i="14"/>
  <c r="DL29" i="14"/>
  <c r="DT29" i="14"/>
  <c r="N29" i="14"/>
  <c r="AD29" i="14"/>
  <c r="AT29" i="14"/>
  <c r="BJ29" i="14"/>
  <c r="BZ29" i="14"/>
  <c r="CP29" i="14"/>
  <c r="DF29" i="14"/>
  <c r="DV29" i="14"/>
  <c r="U29" i="14"/>
  <c r="AK29" i="14"/>
  <c r="BA29" i="14"/>
  <c r="BQ29" i="14"/>
  <c r="CG29" i="14"/>
  <c r="CW29" i="14"/>
  <c r="DM29" i="14"/>
  <c r="E29" i="14"/>
  <c r="V29" i="14"/>
  <c r="AL29" i="14"/>
  <c r="BB29" i="14"/>
  <c r="BR29" i="14"/>
  <c r="CH29" i="14"/>
  <c r="CX29" i="14"/>
  <c r="DN29" i="14"/>
  <c r="F29" i="14"/>
  <c r="W29" i="14"/>
  <c r="AM29" i="14"/>
  <c r="BC29" i="14"/>
  <c r="BS29" i="14"/>
  <c r="CI29" i="14"/>
  <c r="CY29" i="14"/>
  <c r="DO29" i="14"/>
  <c r="G29" i="14"/>
  <c r="AQ29" i="14"/>
  <c r="BW29" i="14"/>
  <c r="DC29" i="14"/>
  <c r="M29" i="14"/>
  <c r="AS29" i="14"/>
  <c r="BY29" i="14"/>
  <c r="DE29" i="14"/>
  <c r="O29" i="14"/>
  <c r="AU29" i="14"/>
  <c r="CA29" i="14"/>
  <c r="DG29" i="14"/>
  <c r="S29" i="14"/>
  <c r="AY29" i="14"/>
  <c r="CE29" i="14"/>
  <c r="DK29" i="14"/>
  <c r="AA29" i="14"/>
  <c r="BG29" i="14"/>
  <c r="CM29" i="14"/>
  <c r="DS29" i="14"/>
  <c r="AC29" i="14"/>
  <c r="BI29" i="14"/>
  <c r="CO29" i="14"/>
  <c r="DU29" i="14"/>
  <c r="AE29" i="14"/>
  <c r="BK29" i="14"/>
  <c r="CQ29" i="14"/>
  <c r="BO29" i="14"/>
  <c r="CU29" i="14"/>
  <c r="AI29" i="14"/>
  <c r="H21" i="14"/>
  <c r="P21" i="14"/>
  <c r="X21" i="14"/>
  <c r="AF21" i="14"/>
  <c r="AN21" i="14"/>
  <c r="AV21" i="14"/>
  <c r="BD21" i="14"/>
  <c r="BL21" i="14"/>
  <c r="BT21" i="14"/>
  <c r="J21" i="14"/>
  <c r="R21" i="14"/>
  <c r="Z21" i="14"/>
  <c r="AH21" i="14"/>
  <c r="AP21" i="14"/>
  <c r="AX21" i="14"/>
  <c r="BF21" i="14"/>
  <c r="BN21" i="14"/>
  <c r="BV21" i="14"/>
  <c r="G21" i="14"/>
  <c r="S21" i="14"/>
  <c r="AC21" i="14"/>
  <c r="AM21" i="14"/>
  <c r="AY21" i="14"/>
  <c r="BI21" i="14"/>
  <c r="BS21" i="14"/>
  <c r="CC21" i="14"/>
  <c r="CK21" i="14"/>
  <c r="CS21" i="14"/>
  <c r="DA21" i="14"/>
  <c r="DI21" i="14"/>
  <c r="DQ21" i="14"/>
  <c r="I21" i="14"/>
  <c r="T21" i="14"/>
  <c r="AD21" i="14"/>
  <c r="AO21" i="14"/>
  <c r="AZ21" i="14"/>
  <c r="BJ21" i="14"/>
  <c r="BU21" i="14"/>
  <c r="CD21" i="14"/>
  <c r="CL21" i="14"/>
  <c r="CT21" i="14"/>
  <c r="DB21" i="14"/>
  <c r="DJ21" i="14"/>
  <c r="DR21" i="14"/>
  <c r="K21" i="14"/>
  <c r="U21" i="14"/>
  <c r="AE21" i="14"/>
  <c r="AQ21" i="14"/>
  <c r="BA21" i="14"/>
  <c r="BK21" i="14"/>
  <c r="BW21" i="14"/>
  <c r="CE21" i="14"/>
  <c r="CM21" i="14"/>
  <c r="CU21" i="14"/>
  <c r="DC21" i="14"/>
  <c r="DK21" i="14"/>
  <c r="DS21" i="14"/>
  <c r="L21" i="14"/>
  <c r="V21" i="14"/>
  <c r="AG21" i="14"/>
  <c r="AR21" i="14"/>
  <c r="BB21" i="14"/>
  <c r="BM21" i="14"/>
  <c r="BX21" i="14"/>
  <c r="CF21" i="14"/>
  <c r="CN21" i="14"/>
  <c r="CV21" i="14"/>
  <c r="DD21" i="14"/>
  <c r="DL21" i="14"/>
  <c r="DT21" i="14"/>
  <c r="D21" i="14"/>
  <c r="N21" i="14"/>
  <c r="Y21" i="14"/>
  <c r="AJ21" i="14"/>
  <c r="AT21" i="14"/>
  <c r="BE21" i="14"/>
  <c r="BP21" i="14"/>
  <c r="BZ21" i="14"/>
  <c r="CH21" i="14"/>
  <c r="CP21" i="14"/>
  <c r="CX21" i="14"/>
  <c r="DF21" i="14"/>
  <c r="DN21" i="14"/>
  <c r="DV21" i="14"/>
  <c r="O21" i="14"/>
  <c r="AS21" i="14"/>
  <c r="BR21" i="14"/>
  <c r="CQ21" i="14"/>
  <c r="DM21" i="14"/>
  <c r="Q21" i="14"/>
  <c r="AU21" i="14"/>
  <c r="BY21" i="14"/>
  <c r="CR21" i="14"/>
  <c r="DO21" i="14"/>
  <c r="W21" i="14"/>
  <c r="AW21" i="14"/>
  <c r="CA21" i="14"/>
  <c r="CW21" i="14"/>
  <c r="DP21" i="14"/>
  <c r="AA21" i="14"/>
  <c r="BC21" i="14"/>
  <c r="CB21" i="14"/>
  <c r="CY21" i="14"/>
  <c r="DU21" i="14"/>
  <c r="C21" i="14"/>
  <c r="AB21" i="14"/>
  <c r="BG21" i="14"/>
  <c r="CG21" i="14"/>
  <c r="CZ21" i="14"/>
  <c r="E21" i="14"/>
  <c r="AI21" i="14"/>
  <c r="BH21" i="14"/>
  <c r="CI21" i="14"/>
  <c r="DE21" i="14"/>
  <c r="AK21" i="14"/>
  <c r="AL21" i="14"/>
  <c r="BO21" i="14"/>
  <c r="BQ21" i="14"/>
  <c r="CJ21" i="14"/>
  <c r="CO21" i="14"/>
  <c r="F21" i="14"/>
  <c r="M21" i="14"/>
  <c r="DG21" i="14"/>
  <c r="DH21" i="14"/>
  <c r="G13" i="14"/>
  <c r="O13" i="14"/>
  <c r="W13" i="14"/>
  <c r="AE13" i="14"/>
  <c r="AM13" i="14"/>
  <c r="AU13" i="14"/>
  <c r="BC13" i="14"/>
  <c r="BK13" i="14"/>
  <c r="BS13" i="14"/>
  <c r="CA13" i="14"/>
  <c r="CI13" i="14"/>
  <c r="CQ13" i="14"/>
  <c r="CY13" i="14"/>
  <c r="DG13" i="14"/>
  <c r="DO13" i="14"/>
  <c r="H13" i="14"/>
  <c r="P13" i="14"/>
  <c r="X13" i="14"/>
  <c r="AF13" i="14"/>
  <c r="AN13" i="14"/>
  <c r="AV13" i="14"/>
  <c r="BD13" i="14"/>
  <c r="I13" i="14"/>
  <c r="Q13" i="14"/>
  <c r="Y13" i="14"/>
  <c r="AG13" i="14"/>
  <c r="AO13" i="14"/>
  <c r="AW13" i="14"/>
  <c r="BE13" i="14"/>
  <c r="BM13" i="14"/>
  <c r="BU13" i="14"/>
  <c r="CC13" i="14"/>
  <c r="CK13" i="14"/>
  <c r="CS13" i="14"/>
  <c r="DA13" i="14"/>
  <c r="DI13" i="14"/>
  <c r="E13" i="14"/>
  <c r="S13" i="14"/>
  <c r="AD13" i="14"/>
  <c r="AR13" i="14"/>
  <c r="BF13" i="14"/>
  <c r="BP13" i="14"/>
  <c r="BZ13" i="14"/>
  <c r="CL13" i="14"/>
  <c r="CV13" i="14"/>
  <c r="DF13" i="14"/>
  <c r="DQ13" i="14"/>
  <c r="F13" i="14"/>
  <c r="T13" i="14"/>
  <c r="AH13" i="14"/>
  <c r="AS13" i="14"/>
  <c r="BG13" i="14"/>
  <c r="BQ13" i="14"/>
  <c r="CB13" i="14"/>
  <c r="CM13" i="14"/>
  <c r="CW13" i="14"/>
  <c r="DH13" i="14"/>
  <c r="DR13" i="14"/>
  <c r="J13" i="14"/>
  <c r="U13" i="14"/>
  <c r="AI13" i="14"/>
  <c r="AT13" i="14"/>
  <c r="BH13" i="14"/>
  <c r="BR13" i="14"/>
  <c r="CD13" i="14"/>
  <c r="CN13" i="14"/>
  <c r="CX13" i="14"/>
  <c r="DJ13" i="14"/>
  <c r="DS13" i="14"/>
  <c r="K13" i="14"/>
  <c r="V13" i="14"/>
  <c r="AJ13" i="14"/>
  <c r="AX13" i="14"/>
  <c r="BI13" i="14"/>
  <c r="BT13" i="14"/>
  <c r="CE13" i="14"/>
  <c r="CO13" i="14"/>
  <c r="CZ13" i="14"/>
  <c r="DK13" i="14"/>
  <c r="DT13" i="14"/>
  <c r="M13" i="14"/>
  <c r="AA13" i="14"/>
  <c r="AL13" i="14"/>
  <c r="AZ13" i="14"/>
  <c r="BL13" i="14"/>
  <c r="BW13" i="14"/>
  <c r="CG13" i="14"/>
  <c r="CR13" i="14"/>
  <c r="DC13" i="14"/>
  <c r="DM13" i="14"/>
  <c r="DV13" i="14"/>
  <c r="C13" i="14"/>
  <c r="AK13" i="14"/>
  <c r="BO13" i="14"/>
  <c r="CT13" i="14"/>
  <c r="DU13" i="14"/>
  <c r="D13" i="14"/>
  <c r="AP13" i="14"/>
  <c r="BV13" i="14"/>
  <c r="CU13" i="14"/>
  <c r="L13" i="14"/>
  <c r="AQ13" i="14"/>
  <c r="BX13" i="14"/>
  <c r="DB13" i="14"/>
  <c r="N13" i="14"/>
  <c r="AY13" i="14"/>
  <c r="BY13" i="14"/>
  <c r="DD13" i="14"/>
  <c r="Z13" i="14"/>
  <c r="BB13" i="14"/>
  <c r="CH13" i="14"/>
  <c r="DL13" i="14"/>
  <c r="CF13" i="14"/>
  <c r="CJ13" i="14"/>
  <c r="R13" i="14"/>
  <c r="CP13" i="14"/>
  <c r="AB13" i="14"/>
  <c r="DE13" i="14"/>
  <c r="AC13" i="14"/>
  <c r="DN13" i="14"/>
  <c r="BA13" i="14"/>
  <c r="DP13" i="14"/>
  <c r="BJ13" i="14"/>
  <c r="BN13" i="14"/>
  <c r="J5" i="14"/>
  <c r="R5" i="14"/>
  <c r="Z5" i="14"/>
  <c r="AH5" i="14"/>
  <c r="AP5" i="14"/>
  <c r="AX5" i="14"/>
  <c r="BF5" i="14"/>
  <c r="BN5" i="14"/>
  <c r="BV5" i="14"/>
  <c r="CD5" i="14"/>
  <c r="CL5" i="14"/>
  <c r="CT5" i="14"/>
  <c r="DB5" i="14"/>
  <c r="DJ5" i="14"/>
  <c r="DR5" i="14"/>
  <c r="C5" i="14"/>
  <c r="K5" i="14"/>
  <c r="S5" i="14"/>
  <c r="AA5" i="14"/>
  <c r="AI5" i="14"/>
  <c r="AQ5" i="14"/>
  <c r="AY5" i="14"/>
  <c r="BG5" i="14"/>
  <c r="BO5" i="14"/>
  <c r="BW5" i="14"/>
  <c r="CE5" i="14"/>
  <c r="CM5" i="14"/>
  <c r="CU5" i="14"/>
  <c r="DC5" i="14"/>
  <c r="DK5" i="14"/>
  <c r="DS5" i="14"/>
  <c r="D5" i="14"/>
  <c r="L5" i="14"/>
  <c r="T5" i="14"/>
  <c r="AB5" i="14"/>
  <c r="AJ5" i="14"/>
  <c r="AR5" i="14"/>
  <c r="AZ5" i="14"/>
  <c r="BH5" i="14"/>
  <c r="BP5" i="14"/>
  <c r="BX5" i="14"/>
  <c r="CF5" i="14"/>
  <c r="CN5" i="14"/>
  <c r="CV5" i="14"/>
  <c r="DD5" i="14"/>
  <c r="DL5" i="14"/>
  <c r="DT5" i="14"/>
  <c r="E5" i="14"/>
  <c r="M5" i="14"/>
  <c r="U5" i="14"/>
  <c r="AC5" i="14"/>
  <c r="AK5" i="14"/>
  <c r="AS5" i="14"/>
  <c r="BA5" i="14"/>
  <c r="BI5" i="14"/>
  <c r="BQ5" i="14"/>
  <c r="BY5" i="14"/>
  <c r="CG5" i="14"/>
  <c r="CO5" i="14"/>
  <c r="CW5" i="14"/>
  <c r="DE5" i="14"/>
  <c r="DM5" i="14"/>
  <c r="DU5" i="14"/>
  <c r="Q5" i="14"/>
  <c r="AG5" i="14"/>
  <c r="AW5" i="14"/>
  <c r="BM5" i="14"/>
  <c r="CC5" i="14"/>
  <c r="CS5" i="14"/>
  <c r="DI5" i="14"/>
  <c r="G5" i="14"/>
  <c r="W5" i="14"/>
  <c r="AM5" i="14"/>
  <c r="BC5" i="14"/>
  <c r="BS5" i="14"/>
  <c r="CI5" i="14"/>
  <c r="CY5" i="14"/>
  <c r="DO5" i="14"/>
  <c r="H5" i="14"/>
  <c r="X5" i="14"/>
  <c r="AN5" i="14"/>
  <c r="BD5" i="14"/>
  <c r="BT5" i="14"/>
  <c r="CJ5" i="14"/>
  <c r="CZ5" i="14"/>
  <c r="DP5" i="14"/>
  <c r="I5" i="14"/>
  <c r="Y5" i="14"/>
  <c r="AO5" i="14"/>
  <c r="BE5" i="14"/>
  <c r="BU5" i="14"/>
  <c r="CK5" i="14"/>
  <c r="DA5" i="14"/>
  <c r="DQ5" i="14"/>
  <c r="N5" i="14"/>
  <c r="AD5" i="14"/>
  <c r="AT5" i="14"/>
  <c r="BJ5" i="14"/>
  <c r="BZ5" i="14"/>
  <c r="CP5" i="14"/>
  <c r="DF5" i="14"/>
  <c r="DV5" i="14"/>
  <c r="P5" i="14"/>
  <c r="BK5" i="14"/>
  <c r="CX5" i="14"/>
  <c r="V5" i="14"/>
  <c r="BL5" i="14"/>
  <c r="DG5" i="14"/>
  <c r="AE5" i="14"/>
  <c r="BR5" i="14"/>
  <c r="DH5" i="14"/>
  <c r="AF5" i="14"/>
  <c r="CA5" i="14"/>
  <c r="DN5" i="14"/>
  <c r="AU5" i="14"/>
  <c r="CH5" i="14"/>
  <c r="CR5" i="14"/>
  <c r="F5" i="14"/>
  <c r="O5" i="14"/>
  <c r="AL5" i="14"/>
  <c r="BB5" i="14"/>
  <c r="AV5" i="14"/>
  <c r="CB5" i="14"/>
  <c r="CQ5" i="14"/>
  <c r="DQ3" i="14"/>
  <c r="DI3" i="14"/>
  <c r="DA3" i="14"/>
  <c r="CS3" i="14"/>
  <c r="CK3" i="14"/>
  <c r="CC3" i="14"/>
  <c r="BU3" i="14"/>
  <c r="BM3" i="14"/>
  <c r="BE3" i="14"/>
  <c r="AW3" i="14"/>
  <c r="AO3" i="14"/>
  <c r="AG3" i="14"/>
  <c r="Y3" i="14"/>
  <c r="Q3" i="14"/>
  <c r="I3" i="14"/>
  <c r="DP195" i="14"/>
  <c r="DH195" i="14"/>
  <c r="CZ195" i="14"/>
  <c r="CR195" i="14"/>
  <c r="CJ195" i="14"/>
  <c r="CB195" i="14"/>
  <c r="BT195" i="14"/>
  <c r="BL195" i="14"/>
  <c r="BD195" i="14"/>
  <c r="AV195" i="14"/>
  <c r="AN195" i="14"/>
  <c r="AF195" i="14"/>
  <c r="X195" i="14"/>
  <c r="P195" i="14"/>
  <c r="H195" i="14"/>
  <c r="DT194" i="14"/>
  <c r="DL194" i="14"/>
  <c r="DD194" i="14"/>
  <c r="CV194" i="14"/>
  <c r="CN194" i="14"/>
  <c r="CF194" i="14"/>
  <c r="BX194" i="14"/>
  <c r="BP194" i="14"/>
  <c r="BH194" i="14"/>
  <c r="AZ194" i="14"/>
  <c r="AR194" i="14"/>
  <c r="AJ194" i="14"/>
  <c r="AB194" i="14"/>
  <c r="T194" i="14"/>
  <c r="L194" i="14"/>
  <c r="D194" i="14"/>
  <c r="DP193" i="14"/>
  <c r="DH193" i="14"/>
  <c r="CZ193" i="14"/>
  <c r="CR193" i="14"/>
  <c r="CJ193" i="14"/>
  <c r="CB193" i="14"/>
  <c r="BT193" i="14"/>
  <c r="BL193" i="14"/>
  <c r="BD193" i="14"/>
  <c r="AV193" i="14"/>
  <c r="AN193" i="14"/>
  <c r="AF193" i="14"/>
  <c r="X193" i="14"/>
  <c r="P193" i="14"/>
  <c r="H193" i="14"/>
  <c r="DT192" i="14"/>
  <c r="DL192" i="14"/>
  <c r="DD192" i="14"/>
  <c r="CV192" i="14"/>
  <c r="CN192" i="14"/>
  <c r="CF192" i="14"/>
  <c r="BX192" i="14"/>
  <c r="BP192" i="14"/>
  <c r="BH192" i="14"/>
  <c r="AZ192" i="14"/>
  <c r="AR192" i="14"/>
  <c r="AJ192" i="14"/>
  <c r="AB192" i="14"/>
  <c r="T192" i="14"/>
  <c r="L192" i="14"/>
  <c r="D192" i="14"/>
  <c r="DP191" i="14"/>
  <c r="DH191" i="14"/>
  <c r="CZ191" i="14"/>
  <c r="CR191" i="14"/>
  <c r="CJ191" i="14"/>
  <c r="CB191" i="14"/>
  <c r="BT191" i="14"/>
  <c r="BL191" i="14"/>
  <c r="BD191" i="14"/>
  <c r="AV191" i="14"/>
  <c r="AN191" i="14"/>
  <c r="AF191" i="14"/>
  <c r="X191" i="14"/>
  <c r="P191" i="14"/>
  <c r="H191" i="14"/>
  <c r="DT190" i="14"/>
  <c r="DL190" i="14"/>
  <c r="DD190" i="14"/>
  <c r="CV190" i="14"/>
  <c r="CN190" i="14"/>
  <c r="CF190" i="14"/>
  <c r="BX190" i="14"/>
  <c r="BP190" i="14"/>
  <c r="BH190" i="14"/>
  <c r="AZ190" i="14"/>
  <c r="AR190" i="14"/>
  <c r="AJ190" i="14"/>
  <c r="AB190" i="14"/>
  <c r="T190" i="14"/>
  <c r="L190" i="14"/>
  <c r="D190" i="14"/>
  <c r="DP189" i="14"/>
  <c r="DH189" i="14"/>
  <c r="CZ189" i="14"/>
  <c r="CR189" i="14"/>
  <c r="CJ189" i="14"/>
  <c r="CB189" i="14"/>
  <c r="BT189" i="14"/>
  <c r="BL189" i="14"/>
  <c r="BD189" i="14"/>
  <c r="AV189" i="14"/>
  <c r="AN189" i="14"/>
  <c r="AF189" i="14"/>
  <c r="X189" i="14"/>
  <c r="P189" i="14"/>
  <c r="H189" i="14"/>
  <c r="DT188" i="14"/>
  <c r="DL188" i="14"/>
  <c r="DD188" i="14"/>
  <c r="CV188" i="14"/>
  <c r="CN188" i="14"/>
  <c r="CF188" i="14"/>
  <c r="BX188" i="14"/>
  <c r="BP188" i="14"/>
  <c r="BH188" i="14"/>
  <c r="AZ188" i="14"/>
  <c r="AR188" i="14"/>
  <c r="AJ188" i="14"/>
  <c r="AB188" i="14"/>
  <c r="T188" i="14"/>
  <c r="L188" i="14"/>
  <c r="D188" i="14"/>
  <c r="DP187" i="14"/>
  <c r="DH187" i="14"/>
  <c r="CZ187" i="14"/>
  <c r="CR187" i="14"/>
  <c r="CJ187" i="14"/>
  <c r="CB187" i="14"/>
  <c r="BT187" i="14"/>
  <c r="BL187" i="14"/>
  <c r="BD187" i="14"/>
  <c r="AV187" i="14"/>
  <c r="AN187" i="14"/>
  <c r="AF187" i="14"/>
  <c r="X187" i="14"/>
  <c r="P187" i="14"/>
  <c r="H187" i="14"/>
  <c r="DT186" i="14"/>
  <c r="DL186" i="14"/>
  <c r="DD186" i="14"/>
  <c r="CV186" i="14"/>
  <c r="CN186" i="14"/>
  <c r="CF186" i="14"/>
  <c r="BX186" i="14"/>
  <c r="BP186" i="14"/>
  <c r="BH186" i="14"/>
  <c r="AZ186" i="14"/>
  <c r="AR186" i="14"/>
  <c r="AJ186" i="14"/>
  <c r="AB186" i="14"/>
  <c r="T186" i="14"/>
  <c r="L186" i="14"/>
  <c r="D186" i="14"/>
  <c r="DP185" i="14"/>
  <c r="DH185" i="14"/>
  <c r="CZ185" i="14"/>
  <c r="CR185" i="14"/>
  <c r="CJ185" i="14"/>
  <c r="CB185" i="14"/>
  <c r="BT185" i="14"/>
  <c r="BL185" i="14"/>
  <c r="BD185" i="14"/>
  <c r="AV185" i="14"/>
  <c r="AN185" i="14"/>
  <c r="AF185" i="14"/>
  <c r="X185" i="14"/>
  <c r="P185" i="14"/>
  <c r="H185" i="14"/>
  <c r="DT184" i="14"/>
  <c r="DL184" i="14"/>
  <c r="DD184" i="14"/>
  <c r="CV184" i="14"/>
  <c r="CN184" i="14"/>
  <c r="CF184" i="14"/>
  <c r="BX184" i="14"/>
  <c r="BP184" i="14"/>
  <c r="BH184" i="14"/>
  <c r="AZ184" i="14"/>
  <c r="AR184" i="14"/>
  <c r="AJ184" i="14"/>
  <c r="AB184" i="14"/>
  <c r="T184" i="14"/>
  <c r="L184" i="14"/>
  <c r="D184" i="14"/>
  <c r="DP183" i="14"/>
  <c r="DH183" i="14"/>
  <c r="CZ183" i="14"/>
  <c r="CR183" i="14"/>
  <c r="CJ183" i="14"/>
  <c r="CB183" i="14"/>
  <c r="BT183" i="14"/>
  <c r="BL183" i="14"/>
  <c r="BD183" i="14"/>
  <c r="AV183" i="14"/>
  <c r="AN183" i="14"/>
  <c r="AF183" i="14"/>
  <c r="V183" i="14"/>
  <c r="K183" i="14"/>
  <c r="DU182" i="14"/>
  <c r="DJ182" i="14"/>
  <c r="CY182" i="14"/>
  <c r="CO182" i="14"/>
  <c r="CD182" i="14"/>
  <c r="BS182" i="14"/>
  <c r="BI182" i="14"/>
  <c r="AX182" i="14"/>
  <c r="AM182" i="14"/>
  <c r="AC182" i="14"/>
  <c r="R182" i="14"/>
  <c r="G182" i="14"/>
  <c r="DQ181" i="14"/>
  <c r="DF181" i="14"/>
  <c r="CU181" i="14"/>
  <c r="CK181" i="14"/>
  <c r="BZ181" i="14"/>
  <c r="BO181" i="14"/>
  <c r="BE181" i="14"/>
  <c r="AT181" i="14"/>
  <c r="AI181" i="14"/>
  <c r="Y181" i="14"/>
  <c r="N181" i="14"/>
  <c r="C181" i="14"/>
  <c r="DM180" i="14"/>
  <c r="DB180" i="14"/>
  <c r="CQ180" i="14"/>
  <c r="CG180" i="14"/>
  <c r="BV180" i="14"/>
  <c r="BK180" i="14"/>
  <c r="BA180" i="14"/>
  <c r="AP180" i="14"/>
  <c r="AE180" i="14"/>
  <c r="U180" i="14"/>
  <c r="DS179" i="14"/>
  <c r="DF179" i="14"/>
  <c r="CS179" i="14"/>
  <c r="CG179" i="14"/>
  <c r="BL179" i="14"/>
  <c r="AF179" i="14"/>
  <c r="DT178" i="14"/>
  <c r="CN178" i="14"/>
  <c r="BH178" i="14"/>
  <c r="AB178" i="14"/>
  <c r="DP177" i="14"/>
  <c r="CJ177" i="14"/>
  <c r="BD177" i="14"/>
  <c r="X177" i="14"/>
  <c r="DL176" i="14"/>
  <c r="CF176" i="14"/>
  <c r="AZ176" i="14"/>
  <c r="T176" i="14"/>
  <c r="DH175" i="14"/>
  <c r="CB175" i="14"/>
  <c r="AV175" i="14"/>
  <c r="DO174" i="14"/>
  <c r="BC174" i="14"/>
  <c r="DK173" i="14"/>
  <c r="AY173" i="14"/>
  <c r="DG172" i="14"/>
  <c r="DC171" i="14"/>
  <c r="AQ171" i="14"/>
  <c r="CY170" i="14"/>
  <c r="AM170" i="14"/>
  <c r="CU169" i="14"/>
  <c r="AI169" i="14"/>
  <c r="CQ168" i="14"/>
  <c r="AE168" i="14"/>
  <c r="CK167" i="14"/>
  <c r="P167" i="14"/>
  <c r="BO166" i="14"/>
  <c r="DN165" i="14"/>
  <c r="AN165" i="14"/>
  <c r="AX163" i="14"/>
  <c r="V160" i="14"/>
  <c r="J157" i="14"/>
  <c r="DN152" i="14"/>
  <c r="DS142" i="14"/>
  <c r="H180" i="14"/>
  <c r="P180" i="14"/>
  <c r="X180" i="14"/>
  <c r="AF180" i="14"/>
  <c r="AN180" i="14"/>
  <c r="AV180" i="14"/>
  <c r="BD180" i="14"/>
  <c r="BL180" i="14"/>
  <c r="BT180" i="14"/>
  <c r="CB180" i="14"/>
  <c r="CJ180" i="14"/>
  <c r="CR180" i="14"/>
  <c r="CZ180" i="14"/>
  <c r="DH180" i="14"/>
  <c r="DP180" i="14"/>
  <c r="C180" i="14"/>
  <c r="K180" i="14"/>
  <c r="S180" i="14"/>
  <c r="AA180" i="14"/>
  <c r="AI180" i="14"/>
  <c r="AQ180" i="14"/>
  <c r="AY180" i="14"/>
  <c r="BG180" i="14"/>
  <c r="BO180" i="14"/>
  <c r="BW180" i="14"/>
  <c r="CE180" i="14"/>
  <c r="CM180" i="14"/>
  <c r="CU180" i="14"/>
  <c r="DC180" i="14"/>
  <c r="DK180" i="14"/>
  <c r="DS180" i="14"/>
  <c r="H172" i="14"/>
  <c r="P172" i="14"/>
  <c r="X172" i="14"/>
  <c r="AF172" i="14"/>
  <c r="AN172" i="14"/>
  <c r="AV172" i="14"/>
  <c r="BD172" i="14"/>
  <c r="BL172" i="14"/>
  <c r="BT172" i="14"/>
  <c r="CB172" i="14"/>
  <c r="CJ172" i="14"/>
  <c r="CR172" i="14"/>
  <c r="CZ172" i="14"/>
  <c r="DH172" i="14"/>
  <c r="DP172" i="14"/>
  <c r="I172" i="14"/>
  <c r="Q172" i="14"/>
  <c r="Y172" i="14"/>
  <c r="AG172" i="14"/>
  <c r="AO172" i="14"/>
  <c r="AW172" i="14"/>
  <c r="BE172" i="14"/>
  <c r="BM172" i="14"/>
  <c r="BU172" i="14"/>
  <c r="CC172" i="14"/>
  <c r="CK172" i="14"/>
  <c r="CS172" i="14"/>
  <c r="DA172" i="14"/>
  <c r="DI172" i="14"/>
  <c r="DQ172" i="14"/>
  <c r="J172" i="14"/>
  <c r="R172" i="14"/>
  <c r="Z172" i="14"/>
  <c r="AH172" i="14"/>
  <c r="AP172" i="14"/>
  <c r="AX172" i="14"/>
  <c r="BF172" i="14"/>
  <c r="BN172" i="14"/>
  <c r="BV172" i="14"/>
  <c r="CD172" i="14"/>
  <c r="CL172" i="14"/>
  <c r="CT172" i="14"/>
  <c r="DB172" i="14"/>
  <c r="DJ172" i="14"/>
  <c r="DR172" i="14"/>
  <c r="C172" i="14"/>
  <c r="K172" i="14"/>
  <c r="S172" i="14"/>
  <c r="AA172" i="14"/>
  <c r="AI172" i="14"/>
  <c r="AQ172" i="14"/>
  <c r="AY172" i="14"/>
  <c r="BG172" i="14"/>
  <c r="BO172" i="14"/>
  <c r="BW172" i="14"/>
  <c r="CE172" i="14"/>
  <c r="CM172" i="14"/>
  <c r="CU172" i="14"/>
  <c r="DC172" i="14"/>
  <c r="DK172" i="14"/>
  <c r="DS172" i="14"/>
  <c r="D172" i="14"/>
  <c r="L172" i="14"/>
  <c r="T172" i="14"/>
  <c r="AB172" i="14"/>
  <c r="AJ172" i="14"/>
  <c r="AR172" i="14"/>
  <c r="AZ172" i="14"/>
  <c r="BH172" i="14"/>
  <c r="BP172" i="14"/>
  <c r="BX172" i="14"/>
  <c r="CF172" i="14"/>
  <c r="CN172" i="14"/>
  <c r="CV172" i="14"/>
  <c r="DD172" i="14"/>
  <c r="DL172" i="14"/>
  <c r="DT172" i="14"/>
  <c r="E172" i="14"/>
  <c r="M172" i="14"/>
  <c r="U172" i="14"/>
  <c r="AC172" i="14"/>
  <c r="AK172" i="14"/>
  <c r="AS172" i="14"/>
  <c r="BA172" i="14"/>
  <c r="BI172" i="14"/>
  <c r="BQ172" i="14"/>
  <c r="BY172" i="14"/>
  <c r="CG172" i="14"/>
  <c r="CO172" i="14"/>
  <c r="CW172" i="14"/>
  <c r="DE172" i="14"/>
  <c r="DM172" i="14"/>
  <c r="DU172" i="14"/>
  <c r="F172" i="14"/>
  <c r="N172" i="14"/>
  <c r="V172" i="14"/>
  <c r="AD172" i="14"/>
  <c r="AL172" i="14"/>
  <c r="AT172" i="14"/>
  <c r="BB172" i="14"/>
  <c r="BJ172" i="14"/>
  <c r="BR172" i="14"/>
  <c r="BZ172" i="14"/>
  <c r="CH172" i="14"/>
  <c r="CP172" i="14"/>
  <c r="CX172" i="14"/>
  <c r="DF172" i="14"/>
  <c r="DN172" i="14"/>
  <c r="DV172" i="14"/>
  <c r="G164" i="14"/>
  <c r="O164" i="14"/>
  <c r="W164" i="14"/>
  <c r="AE164" i="14"/>
  <c r="AM164" i="14"/>
  <c r="AU164" i="14"/>
  <c r="BC164" i="14"/>
  <c r="BK164" i="14"/>
  <c r="BS164" i="14"/>
  <c r="CA164" i="14"/>
  <c r="CI164" i="14"/>
  <c r="CQ164" i="14"/>
  <c r="CY164" i="14"/>
  <c r="DG164" i="14"/>
  <c r="DO164" i="14"/>
  <c r="H164" i="14"/>
  <c r="P164" i="14"/>
  <c r="X164" i="14"/>
  <c r="AF164" i="14"/>
  <c r="AN164" i="14"/>
  <c r="AV164" i="14"/>
  <c r="BD164" i="14"/>
  <c r="BL164" i="14"/>
  <c r="BT164" i="14"/>
  <c r="CB164" i="14"/>
  <c r="CJ164" i="14"/>
  <c r="CR164" i="14"/>
  <c r="CZ164" i="14"/>
  <c r="DH164" i="14"/>
  <c r="DP164" i="14"/>
  <c r="I164" i="14"/>
  <c r="Q164" i="14"/>
  <c r="Y164" i="14"/>
  <c r="AG164" i="14"/>
  <c r="AO164" i="14"/>
  <c r="AW164" i="14"/>
  <c r="BE164" i="14"/>
  <c r="BM164" i="14"/>
  <c r="BU164" i="14"/>
  <c r="CC164" i="14"/>
  <c r="CK164" i="14"/>
  <c r="CS164" i="14"/>
  <c r="DA164" i="14"/>
  <c r="DI164" i="14"/>
  <c r="DQ164" i="14"/>
  <c r="C164" i="14"/>
  <c r="K164" i="14"/>
  <c r="D164" i="14"/>
  <c r="L164" i="14"/>
  <c r="N164" i="14"/>
  <c r="AB164" i="14"/>
  <c r="AP164" i="14"/>
  <c r="BA164" i="14"/>
  <c r="BO164" i="14"/>
  <c r="BZ164" i="14"/>
  <c r="CN164" i="14"/>
  <c r="DB164" i="14"/>
  <c r="DM164" i="14"/>
  <c r="R164" i="14"/>
  <c r="AC164" i="14"/>
  <c r="AQ164" i="14"/>
  <c r="BB164" i="14"/>
  <c r="BP164" i="14"/>
  <c r="CD164" i="14"/>
  <c r="CO164" i="14"/>
  <c r="DC164" i="14"/>
  <c r="DN164" i="14"/>
  <c r="S164" i="14"/>
  <c r="AD164" i="14"/>
  <c r="AR164" i="14"/>
  <c r="BF164" i="14"/>
  <c r="BQ164" i="14"/>
  <c r="CE164" i="14"/>
  <c r="CP164" i="14"/>
  <c r="DD164" i="14"/>
  <c r="DR164" i="14"/>
  <c r="T164" i="14"/>
  <c r="AH164" i="14"/>
  <c r="AS164" i="14"/>
  <c r="BG164" i="14"/>
  <c r="BR164" i="14"/>
  <c r="CF164" i="14"/>
  <c r="CT164" i="14"/>
  <c r="DE164" i="14"/>
  <c r="DS164" i="14"/>
  <c r="E164" i="14"/>
  <c r="U164" i="14"/>
  <c r="AI164" i="14"/>
  <c r="AT164" i="14"/>
  <c r="BH164" i="14"/>
  <c r="BV164" i="14"/>
  <c r="CG164" i="14"/>
  <c r="CU164" i="14"/>
  <c r="DF164" i="14"/>
  <c r="DT164" i="14"/>
  <c r="F164" i="14"/>
  <c r="V164" i="14"/>
  <c r="AJ164" i="14"/>
  <c r="AX164" i="14"/>
  <c r="BI164" i="14"/>
  <c r="BW164" i="14"/>
  <c r="CH164" i="14"/>
  <c r="CV164" i="14"/>
  <c r="DJ164" i="14"/>
  <c r="DU164" i="14"/>
  <c r="J164" i="14"/>
  <c r="Z164" i="14"/>
  <c r="AK164" i="14"/>
  <c r="AY164" i="14"/>
  <c r="BJ164" i="14"/>
  <c r="BX164" i="14"/>
  <c r="CL164" i="14"/>
  <c r="CW164" i="14"/>
  <c r="DK164" i="14"/>
  <c r="DV164" i="14"/>
  <c r="G156" i="14"/>
  <c r="O156" i="14"/>
  <c r="W156" i="14"/>
  <c r="AE156" i="14"/>
  <c r="AM156" i="14"/>
  <c r="AU156" i="14"/>
  <c r="BC156" i="14"/>
  <c r="BK156" i="14"/>
  <c r="BS156" i="14"/>
  <c r="CA156" i="14"/>
  <c r="CI156" i="14"/>
  <c r="CQ156" i="14"/>
  <c r="CY156" i="14"/>
  <c r="DG156" i="14"/>
  <c r="DO156" i="14"/>
  <c r="H156" i="14"/>
  <c r="P156" i="14"/>
  <c r="X156" i="14"/>
  <c r="AF156" i="14"/>
  <c r="AN156" i="14"/>
  <c r="AV156" i="14"/>
  <c r="BD156" i="14"/>
  <c r="BL156" i="14"/>
  <c r="BT156" i="14"/>
  <c r="CB156" i="14"/>
  <c r="CJ156" i="14"/>
  <c r="CR156" i="14"/>
  <c r="CZ156" i="14"/>
  <c r="DH156" i="14"/>
  <c r="DP156" i="14"/>
  <c r="I156" i="14"/>
  <c r="Q156" i="14"/>
  <c r="Y156" i="14"/>
  <c r="AG156" i="14"/>
  <c r="AO156" i="14"/>
  <c r="AW156" i="14"/>
  <c r="BE156" i="14"/>
  <c r="BM156" i="14"/>
  <c r="BU156" i="14"/>
  <c r="CC156" i="14"/>
  <c r="CK156" i="14"/>
  <c r="CS156" i="14"/>
  <c r="DA156" i="14"/>
  <c r="DI156" i="14"/>
  <c r="DQ156" i="14"/>
  <c r="J156" i="14"/>
  <c r="R156" i="14"/>
  <c r="Z156" i="14"/>
  <c r="AH156" i="14"/>
  <c r="AP156" i="14"/>
  <c r="AX156" i="14"/>
  <c r="BF156" i="14"/>
  <c r="BN156" i="14"/>
  <c r="BV156" i="14"/>
  <c r="CD156" i="14"/>
  <c r="CL156" i="14"/>
  <c r="CT156" i="14"/>
  <c r="DB156" i="14"/>
  <c r="DJ156" i="14"/>
  <c r="DR156" i="14"/>
  <c r="C156" i="14"/>
  <c r="K156" i="14"/>
  <c r="S156" i="14"/>
  <c r="AA156" i="14"/>
  <c r="AI156" i="14"/>
  <c r="AQ156" i="14"/>
  <c r="AY156" i="14"/>
  <c r="BG156" i="14"/>
  <c r="BO156" i="14"/>
  <c r="BW156" i="14"/>
  <c r="CE156" i="14"/>
  <c r="CM156" i="14"/>
  <c r="CU156" i="14"/>
  <c r="DC156" i="14"/>
  <c r="DK156" i="14"/>
  <c r="DS156" i="14"/>
  <c r="D156" i="14"/>
  <c r="L156" i="14"/>
  <c r="T156" i="14"/>
  <c r="AB156" i="14"/>
  <c r="AJ156" i="14"/>
  <c r="AR156" i="14"/>
  <c r="AZ156" i="14"/>
  <c r="BH156" i="14"/>
  <c r="BP156" i="14"/>
  <c r="BX156" i="14"/>
  <c r="CF156" i="14"/>
  <c r="CN156" i="14"/>
  <c r="CV156" i="14"/>
  <c r="DD156" i="14"/>
  <c r="DL156" i="14"/>
  <c r="DT156" i="14"/>
  <c r="E156" i="14"/>
  <c r="M156" i="14"/>
  <c r="U156" i="14"/>
  <c r="AC156" i="14"/>
  <c r="AK156" i="14"/>
  <c r="AS156" i="14"/>
  <c r="BA156" i="14"/>
  <c r="BI156" i="14"/>
  <c r="BQ156" i="14"/>
  <c r="BY156" i="14"/>
  <c r="CG156" i="14"/>
  <c r="CO156" i="14"/>
  <c r="CW156" i="14"/>
  <c r="DE156" i="14"/>
  <c r="DM156" i="14"/>
  <c r="DU156" i="14"/>
  <c r="N156" i="14"/>
  <c r="BZ156" i="14"/>
  <c r="V156" i="14"/>
  <c r="CH156" i="14"/>
  <c r="AD156" i="14"/>
  <c r="CP156" i="14"/>
  <c r="AL156" i="14"/>
  <c r="CX156" i="14"/>
  <c r="AT156" i="14"/>
  <c r="DF156" i="14"/>
  <c r="BB156" i="14"/>
  <c r="DN156" i="14"/>
  <c r="BJ156" i="14"/>
  <c r="DV156" i="14"/>
  <c r="D148" i="14"/>
  <c r="G148" i="14"/>
  <c r="O148" i="14"/>
  <c r="W148" i="14"/>
  <c r="AE148" i="14"/>
  <c r="AM148" i="14"/>
  <c r="AU148" i="14"/>
  <c r="BC148" i="14"/>
  <c r="BK148" i="14"/>
  <c r="BS148" i="14"/>
  <c r="CA148" i="14"/>
  <c r="CI148" i="14"/>
  <c r="CQ148" i="14"/>
  <c r="CY148" i="14"/>
  <c r="DG148" i="14"/>
  <c r="DO148" i="14"/>
  <c r="H148" i="14"/>
  <c r="P148" i="14"/>
  <c r="X148" i="14"/>
  <c r="AF148" i="14"/>
  <c r="AN148" i="14"/>
  <c r="AV148" i="14"/>
  <c r="BD148" i="14"/>
  <c r="BL148" i="14"/>
  <c r="BT148" i="14"/>
  <c r="CB148" i="14"/>
  <c r="CJ148" i="14"/>
  <c r="CR148" i="14"/>
  <c r="CZ148" i="14"/>
  <c r="DH148" i="14"/>
  <c r="DP148" i="14"/>
  <c r="I148" i="14"/>
  <c r="Q148" i="14"/>
  <c r="Y148" i="14"/>
  <c r="AG148" i="14"/>
  <c r="AO148" i="14"/>
  <c r="AW148" i="14"/>
  <c r="BE148" i="14"/>
  <c r="BM148" i="14"/>
  <c r="BU148" i="14"/>
  <c r="CC148" i="14"/>
  <c r="CK148" i="14"/>
  <c r="CS148" i="14"/>
  <c r="DA148" i="14"/>
  <c r="DI148" i="14"/>
  <c r="DQ148" i="14"/>
  <c r="J148" i="14"/>
  <c r="R148" i="14"/>
  <c r="Z148" i="14"/>
  <c r="AH148" i="14"/>
  <c r="AP148" i="14"/>
  <c r="AX148" i="14"/>
  <c r="BF148" i="14"/>
  <c r="BN148" i="14"/>
  <c r="BV148" i="14"/>
  <c r="CD148" i="14"/>
  <c r="CL148" i="14"/>
  <c r="CT148" i="14"/>
  <c r="DB148" i="14"/>
  <c r="DJ148" i="14"/>
  <c r="DR148" i="14"/>
  <c r="K148" i="14"/>
  <c r="S148" i="14"/>
  <c r="AA148" i="14"/>
  <c r="AI148" i="14"/>
  <c r="AQ148" i="14"/>
  <c r="AY148" i="14"/>
  <c r="BG148" i="14"/>
  <c r="BO148" i="14"/>
  <c r="BW148" i="14"/>
  <c r="CE148" i="14"/>
  <c r="CM148" i="14"/>
  <c r="CU148" i="14"/>
  <c r="DC148" i="14"/>
  <c r="DK148" i="14"/>
  <c r="DS148" i="14"/>
  <c r="C148" i="14"/>
  <c r="L148" i="14"/>
  <c r="T148" i="14"/>
  <c r="AB148" i="14"/>
  <c r="AJ148" i="14"/>
  <c r="AR148" i="14"/>
  <c r="AZ148" i="14"/>
  <c r="BH148" i="14"/>
  <c r="BP148" i="14"/>
  <c r="BX148" i="14"/>
  <c r="CF148" i="14"/>
  <c r="CN148" i="14"/>
  <c r="CV148" i="14"/>
  <c r="DD148" i="14"/>
  <c r="DL148" i="14"/>
  <c r="DT148" i="14"/>
  <c r="E148" i="14"/>
  <c r="M148" i="14"/>
  <c r="U148" i="14"/>
  <c r="AC148" i="14"/>
  <c r="AK148" i="14"/>
  <c r="AS148" i="14"/>
  <c r="BA148" i="14"/>
  <c r="BI148" i="14"/>
  <c r="BQ148" i="14"/>
  <c r="BY148" i="14"/>
  <c r="CG148" i="14"/>
  <c r="CO148" i="14"/>
  <c r="CW148" i="14"/>
  <c r="DE148" i="14"/>
  <c r="DM148" i="14"/>
  <c r="DU148" i="14"/>
  <c r="AT148" i="14"/>
  <c r="DF148" i="14"/>
  <c r="BB148" i="14"/>
  <c r="DN148" i="14"/>
  <c r="BJ148" i="14"/>
  <c r="DV148" i="14"/>
  <c r="F148" i="14"/>
  <c r="BR148" i="14"/>
  <c r="N148" i="14"/>
  <c r="BZ148" i="14"/>
  <c r="V148" i="14"/>
  <c r="CH148" i="14"/>
  <c r="AD148" i="14"/>
  <c r="CP148" i="14"/>
  <c r="C140" i="14"/>
  <c r="K140" i="14"/>
  <c r="S140" i="14"/>
  <c r="AA140" i="14"/>
  <c r="AI140" i="14"/>
  <c r="AQ140" i="14"/>
  <c r="AY140" i="14"/>
  <c r="BG140" i="14"/>
  <c r="BO140" i="14"/>
  <c r="BW140" i="14"/>
  <c r="CE140" i="14"/>
  <c r="CM140" i="14"/>
  <c r="CU140" i="14"/>
  <c r="DC140" i="14"/>
  <c r="DK140" i="14"/>
  <c r="DS140" i="14"/>
  <c r="D140" i="14"/>
  <c r="L140" i="14"/>
  <c r="T140" i="14"/>
  <c r="AB140" i="14"/>
  <c r="AJ140" i="14"/>
  <c r="AR140" i="14"/>
  <c r="AZ140" i="14"/>
  <c r="BH140" i="14"/>
  <c r="BP140" i="14"/>
  <c r="BX140" i="14"/>
  <c r="CF140" i="14"/>
  <c r="CN140" i="14"/>
  <c r="CV140" i="14"/>
  <c r="DD140" i="14"/>
  <c r="DL140" i="14"/>
  <c r="DT140" i="14"/>
  <c r="E140" i="14"/>
  <c r="M140" i="14"/>
  <c r="U140" i="14"/>
  <c r="AC140" i="14"/>
  <c r="AK140" i="14"/>
  <c r="AS140" i="14"/>
  <c r="BA140" i="14"/>
  <c r="BI140" i="14"/>
  <c r="BQ140" i="14"/>
  <c r="BY140" i="14"/>
  <c r="CG140" i="14"/>
  <c r="CO140" i="14"/>
  <c r="CW140" i="14"/>
  <c r="DE140" i="14"/>
  <c r="DM140" i="14"/>
  <c r="DU140" i="14"/>
  <c r="F140" i="14"/>
  <c r="N140" i="14"/>
  <c r="V140" i="14"/>
  <c r="AD140" i="14"/>
  <c r="AL140" i="14"/>
  <c r="AT140" i="14"/>
  <c r="BB140" i="14"/>
  <c r="BJ140" i="14"/>
  <c r="BR140" i="14"/>
  <c r="BZ140" i="14"/>
  <c r="CH140" i="14"/>
  <c r="CP140" i="14"/>
  <c r="CX140" i="14"/>
  <c r="DF140" i="14"/>
  <c r="DN140" i="14"/>
  <c r="DV140" i="14"/>
  <c r="G140" i="14"/>
  <c r="O140" i="14"/>
  <c r="W140" i="14"/>
  <c r="AE140" i="14"/>
  <c r="AM140" i="14"/>
  <c r="AU140" i="14"/>
  <c r="BC140" i="14"/>
  <c r="BK140" i="14"/>
  <c r="BS140" i="14"/>
  <c r="CA140" i="14"/>
  <c r="CI140" i="14"/>
  <c r="CQ140" i="14"/>
  <c r="CY140" i="14"/>
  <c r="DG140" i="14"/>
  <c r="DO140" i="14"/>
  <c r="I140" i="14"/>
  <c r="Q140" i="14"/>
  <c r="Y140" i="14"/>
  <c r="AG140" i="14"/>
  <c r="AO140" i="14"/>
  <c r="AW140" i="14"/>
  <c r="BE140" i="14"/>
  <c r="BM140" i="14"/>
  <c r="BU140" i="14"/>
  <c r="CC140" i="14"/>
  <c r="CK140" i="14"/>
  <c r="CS140" i="14"/>
  <c r="DA140" i="14"/>
  <c r="DI140" i="14"/>
  <c r="DQ140" i="14"/>
  <c r="J140" i="14"/>
  <c r="R140" i="14"/>
  <c r="Z140" i="14"/>
  <c r="AH140" i="14"/>
  <c r="AP140" i="14"/>
  <c r="AX140" i="14"/>
  <c r="BF140" i="14"/>
  <c r="BN140" i="14"/>
  <c r="BV140" i="14"/>
  <c r="CD140" i="14"/>
  <c r="CL140" i="14"/>
  <c r="CT140" i="14"/>
  <c r="DB140" i="14"/>
  <c r="DJ140" i="14"/>
  <c r="DR140" i="14"/>
  <c r="H140" i="14"/>
  <c r="BT140" i="14"/>
  <c r="P140" i="14"/>
  <c r="CB140" i="14"/>
  <c r="X140" i="14"/>
  <c r="CJ140" i="14"/>
  <c r="AF140" i="14"/>
  <c r="CR140" i="14"/>
  <c r="AN140" i="14"/>
  <c r="CZ140" i="14"/>
  <c r="AV140" i="14"/>
  <c r="DH140" i="14"/>
  <c r="BD140" i="14"/>
  <c r="DP140" i="14"/>
  <c r="BL140" i="14"/>
  <c r="C132" i="14"/>
  <c r="K132" i="14"/>
  <c r="S132" i="14"/>
  <c r="AA132" i="14"/>
  <c r="AI132" i="14"/>
  <c r="AQ132" i="14"/>
  <c r="AY132" i="14"/>
  <c r="BG132" i="14"/>
  <c r="BO132" i="14"/>
  <c r="BW132" i="14"/>
  <c r="CE132" i="14"/>
  <c r="CM132" i="14"/>
  <c r="CU132" i="14"/>
  <c r="DC132" i="14"/>
  <c r="DK132" i="14"/>
  <c r="DS132" i="14"/>
  <c r="D132" i="14"/>
  <c r="L132" i="14"/>
  <c r="T132" i="14"/>
  <c r="AB132" i="14"/>
  <c r="AJ132" i="14"/>
  <c r="AR132" i="14"/>
  <c r="AZ132" i="14"/>
  <c r="BH132" i="14"/>
  <c r="BP132" i="14"/>
  <c r="BX132" i="14"/>
  <c r="CF132" i="14"/>
  <c r="CN132" i="14"/>
  <c r="CV132" i="14"/>
  <c r="DD132" i="14"/>
  <c r="DL132" i="14"/>
  <c r="DT132" i="14"/>
  <c r="E132" i="14"/>
  <c r="M132" i="14"/>
  <c r="U132" i="14"/>
  <c r="AC132" i="14"/>
  <c r="AK132" i="14"/>
  <c r="AS132" i="14"/>
  <c r="BA132" i="14"/>
  <c r="BI132" i="14"/>
  <c r="BQ132" i="14"/>
  <c r="BY132" i="14"/>
  <c r="CG132" i="14"/>
  <c r="CO132" i="14"/>
  <c r="CW132" i="14"/>
  <c r="DE132" i="14"/>
  <c r="DM132" i="14"/>
  <c r="DU132" i="14"/>
  <c r="F132" i="14"/>
  <c r="N132" i="14"/>
  <c r="V132" i="14"/>
  <c r="AD132" i="14"/>
  <c r="AL132" i="14"/>
  <c r="AT132" i="14"/>
  <c r="BB132" i="14"/>
  <c r="BJ132" i="14"/>
  <c r="BR132" i="14"/>
  <c r="BZ132" i="14"/>
  <c r="CH132" i="14"/>
  <c r="CP132" i="14"/>
  <c r="CX132" i="14"/>
  <c r="DF132" i="14"/>
  <c r="DN132" i="14"/>
  <c r="DV132" i="14"/>
  <c r="G132" i="14"/>
  <c r="O132" i="14"/>
  <c r="W132" i="14"/>
  <c r="AE132" i="14"/>
  <c r="AM132" i="14"/>
  <c r="AU132" i="14"/>
  <c r="BC132" i="14"/>
  <c r="BK132" i="14"/>
  <c r="BS132" i="14"/>
  <c r="CA132" i="14"/>
  <c r="CI132" i="14"/>
  <c r="CQ132" i="14"/>
  <c r="CY132" i="14"/>
  <c r="DG132" i="14"/>
  <c r="DO132" i="14"/>
  <c r="I132" i="14"/>
  <c r="Q132" i="14"/>
  <c r="Y132" i="14"/>
  <c r="AG132" i="14"/>
  <c r="AO132" i="14"/>
  <c r="AW132" i="14"/>
  <c r="BE132" i="14"/>
  <c r="BM132" i="14"/>
  <c r="BU132" i="14"/>
  <c r="CC132" i="14"/>
  <c r="CK132" i="14"/>
  <c r="CS132" i="14"/>
  <c r="DA132" i="14"/>
  <c r="DI132" i="14"/>
  <c r="DQ132" i="14"/>
  <c r="J132" i="14"/>
  <c r="R132" i="14"/>
  <c r="Z132" i="14"/>
  <c r="AH132" i="14"/>
  <c r="AP132" i="14"/>
  <c r="AX132" i="14"/>
  <c r="BF132" i="14"/>
  <c r="BN132" i="14"/>
  <c r="BV132" i="14"/>
  <c r="CD132" i="14"/>
  <c r="CL132" i="14"/>
  <c r="CT132" i="14"/>
  <c r="DB132" i="14"/>
  <c r="DJ132" i="14"/>
  <c r="DR132" i="14"/>
  <c r="AN132" i="14"/>
  <c r="CZ132" i="14"/>
  <c r="AV132" i="14"/>
  <c r="DH132" i="14"/>
  <c r="BD132" i="14"/>
  <c r="DP132" i="14"/>
  <c r="BL132" i="14"/>
  <c r="H132" i="14"/>
  <c r="BT132" i="14"/>
  <c r="P132" i="14"/>
  <c r="CB132" i="14"/>
  <c r="X132" i="14"/>
  <c r="CJ132" i="14"/>
  <c r="AF132" i="14"/>
  <c r="CR132" i="14"/>
  <c r="H124" i="14"/>
  <c r="P124" i="14"/>
  <c r="X124" i="14"/>
  <c r="AF124" i="14"/>
  <c r="AN124" i="14"/>
  <c r="AV124" i="14"/>
  <c r="BD124" i="14"/>
  <c r="BL124" i="14"/>
  <c r="BT124" i="14"/>
  <c r="CB124" i="14"/>
  <c r="CJ124" i="14"/>
  <c r="CR124" i="14"/>
  <c r="CZ124" i="14"/>
  <c r="DH124" i="14"/>
  <c r="DP124" i="14"/>
  <c r="I124" i="14"/>
  <c r="Q124" i="14"/>
  <c r="Y124" i="14"/>
  <c r="AG124" i="14"/>
  <c r="AO124" i="14"/>
  <c r="AW124" i="14"/>
  <c r="BE124" i="14"/>
  <c r="BM124" i="14"/>
  <c r="BU124" i="14"/>
  <c r="CC124" i="14"/>
  <c r="CK124" i="14"/>
  <c r="CS124" i="14"/>
  <c r="DA124" i="14"/>
  <c r="DI124" i="14"/>
  <c r="DQ124" i="14"/>
  <c r="J124" i="14"/>
  <c r="R124" i="14"/>
  <c r="Z124" i="14"/>
  <c r="AH124" i="14"/>
  <c r="AP124" i="14"/>
  <c r="AX124" i="14"/>
  <c r="BF124" i="14"/>
  <c r="BN124" i="14"/>
  <c r="BV124" i="14"/>
  <c r="CD124" i="14"/>
  <c r="CL124" i="14"/>
  <c r="CT124" i="14"/>
  <c r="DB124" i="14"/>
  <c r="DJ124" i="14"/>
  <c r="DR124" i="14"/>
  <c r="C124" i="14"/>
  <c r="K124" i="14"/>
  <c r="S124" i="14"/>
  <c r="AA124" i="14"/>
  <c r="AI124" i="14"/>
  <c r="AQ124" i="14"/>
  <c r="AY124" i="14"/>
  <c r="BG124" i="14"/>
  <c r="BO124" i="14"/>
  <c r="BW124" i="14"/>
  <c r="CE124" i="14"/>
  <c r="CM124" i="14"/>
  <c r="CU124" i="14"/>
  <c r="DC124" i="14"/>
  <c r="DK124" i="14"/>
  <c r="DS124" i="14"/>
  <c r="D124" i="14"/>
  <c r="L124" i="14"/>
  <c r="T124" i="14"/>
  <c r="AB124" i="14"/>
  <c r="AJ124" i="14"/>
  <c r="AR124" i="14"/>
  <c r="AZ124" i="14"/>
  <c r="BH124" i="14"/>
  <c r="BP124" i="14"/>
  <c r="BX124" i="14"/>
  <c r="CF124" i="14"/>
  <c r="CN124" i="14"/>
  <c r="CV124" i="14"/>
  <c r="DD124" i="14"/>
  <c r="DL124" i="14"/>
  <c r="DT124" i="14"/>
  <c r="F124" i="14"/>
  <c r="N124" i="14"/>
  <c r="V124" i="14"/>
  <c r="AD124" i="14"/>
  <c r="AL124" i="14"/>
  <c r="AT124" i="14"/>
  <c r="BB124" i="14"/>
  <c r="BJ124" i="14"/>
  <c r="BR124" i="14"/>
  <c r="BZ124" i="14"/>
  <c r="CH124" i="14"/>
  <c r="CP124" i="14"/>
  <c r="CX124" i="14"/>
  <c r="DF124" i="14"/>
  <c r="DN124" i="14"/>
  <c r="DV124" i="14"/>
  <c r="G124" i="14"/>
  <c r="O124" i="14"/>
  <c r="W124" i="14"/>
  <c r="AE124" i="14"/>
  <c r="AM124" i="14"/>
  <c r="AU124" i="14"/>
  <c r="BC124" i="14"/>
  <c r="BK124" i="14"/>
  <c r="BS124" i="14"/>
  <c r="CA124" i="14"/>
  <c r="CI124" i="14"/>
  <c r="CQ124" i="14"/>
  <c r="CY124" i="14"/>
  <c r="DG124" i="14"/>
  <c r="DO124" i="14"/>
  <c r="AK124" i="14"/>
  <c r="CW124" i="14"/>
  <c r="AS124" i="14"/>
  <c r="DE124" i="14"/>
  <c r="BA124" i="14"/>
  <c r="DM124" i="14"/>
  <c r="BI124" i="14"/>
  <c r="DU124" i="14"/>
  <c r="E124" i="14"/>
  <c r="BQ124" i="14"/>
  <c r="U124" i="14"/>
  <c r="CG124" i="14"/>
  <c r="AC124" i="14"/>
  <c r="CO124" i="14"/>
  <c r="M124" i="14"/>
  <c r="BY124" i="14"/>
  <c r="G116" i="14"/>
  <c r="O116" i="14"/>
  <c r="W116" i="14"/>
  <c r="AE116" i="14"/>
  <c r="AM116" i="14"/>
  <c r="AU116" i="14"/>
  <c r="BC116" i="14"/>
  <c r="BK116" i="14"/>
  <c r="BS116" i="14"/>
  <c r="CA116" i="14"/>
  <c r="CI116" i="14"/>
  <c r="CQ116" i="14"/>
  <c r="CY116" i="14"/>
  <c r="DG116" i="14"/>
  <c r="DO116" i="14"/>
  <c r="H116" i="14"/>
  <c r="P116" i="14"/>
  <c r="X116" i="14"/>
  <c r="AF116" i="14"/>
  <c r="AN116" i="14"/>
  <c r="I116" i="14"/>
  <c r="Q116" i="14"/>
  <c r="Y116" i="14"/>
  <c r="AG116" i="14"/>
  <c r="C116" i="14"/>
  <c r="K116" i="14"/>
  <c r="S116" i="14"/>
  <c r="AA116" i="14"/>
  <c r="F116" i="14"/>
  <c r="V116" i="14"/>
  <c r="AK116" i="14"/>
  <c r="AV116" i="14"/>
  <c r="BE116" i="14"/>
  <c r="BN116" i="14"/>
  <c r="BW116" i="14"/>
  <c r="CF116" i="14"/>
  <c r="CO116" i="14"/>
  <c r="CX116" i="14"/>
  <c r="DH116" i="14"/>
  <c r="DQ116" i="14"/>
  <c r="J116" i="14"/>
  <c r="Z116" i="14"/>
  <c r="AL116" i="14"/>
  <c r="AW116" i="14"/>
  <c r="BF116" i="14"/>
  <c r="BO116" i="14"/>
  <c r="BX116" i="14"/>
  <c r="CG116" i="14"/>
  <c r="CP116" i="14"/>
  <c r="CZ116" i="14"/>
  <c r="DI116" i="14"/>
  <c r="DR116" i="14"/>
  <c r="L116" i="14"/>
  <c r="AB116" i="14"/>
  <c r="AO116" i="14"/>
  <c r="AX116" i="14"/>
  <c r="BG116" i="14"/>
  <c r="BP116" i="14"/>
  <c r="BY116" i="14"/>
  <c r="CH116" i="14"/>
  <c r="CR116" i="14"/>
  <c r="DA116" i="14"/>
  <c r="DJ116" i="14"/>
  <c r="DS116" i="14"/>
  <c r="M116" i="14"/>
  <c r="AC116" i="14"/>
  <c r="AP116" i="14"/>
  <c r="AY116" i="14"/>
  <c r="BH116" i="14"/>
  <c r="BQ116" i="14"/>
  <c r="BZ116" i="14"/>
  <c r="CJ116" i="14"/>
  <c r="CS116" i="14"/>
  <c r="DB116" i="14"/>
  <c r="DK116" i="14"/>
  <c r="DT116" i="14"/>
  <c r="N116" i="14"/>
  <c r="AD116" i="14"/>
  <c r="AQ116" i="14"/>
  <c r="AZ116" i="14"/>
  <c r="BI116" i="14"/>
  <c r="BR116" i="14"/>
  <c r="CB116" i="14"/>
  <c r="CK116" i="14"/>
  <c r="CT116" i="14"/>
  <c r="DC116" i="14"/>
  <c r="DL116" i="14"/>
  <c r="DU116" i="14"/>
  <c r="D116" i="14"/>
  <c r="T116" i="14"/>
  <c r="AI116" i="14"/>
  <c r="AS116" i="14"/>
  <c r="BB116" i="14"/>
  <c r="BL116" i="14"/>
  <c r="BU116" i="14"/>
  <c r="CD116" i="14"/>
  <c r="CM116" i="14"/>
  <c r="CV116" i="14"/>
  <c r="DE116" i="14"/>
  <c r="DN116" i="14"/>
  <c r="E116" i="14"/>
  <c r="U116" i="14"/>
  <c r="AJ116" i="14"/>
  <c r="AT116" i="14"/>
  <c r="BD116" i="14"/>
  <c r="BM116" i="14"/>
  <c r="BV116" i="14"/>
  <c r="CE116" i="14"/>
  <c r="CN116" i="14"/>
  <c r="CW116" i="14"/>
  <c r="DF116" i="14"/>
  <c r="DP116" i="14"/>
  <c r="AH116" i="14"/>
  <c r="DD116" i="14"/>
  <c r="AR116" i="14"/>
  <c r="DM116" i="14"/>
  <c r="BA116" i="14"/>
  <c r="DV116" i="14"/>
  <c r="BJ116" i="14"/>
  <c r="BT116" i="14"/>
  <c r="CL116" i="14"/>
  <c r="R116" i="14"/>
  <c r="CU116" i="14"/>
  <c r="CC116" i="14"/>
  <c r="E108" i="14"/>
  <c r="M108" i="14"/>
  <c r="U108" i="14"/>
  <c r="AC108" i="14"/>
  <c r="AK108" i="14"/>
  <c r="AS108" i="14"/>
  <c r="BA108" i="14"/>
  <c r="BI108" i="14"/>
  <c r="BQ108" i="14"/>
  <c r="BY108" i="14"/>
  <c r="CG108" i="14"/>
  <c r="CO108" i="14"/>
  <c r="CW108" i="14"/>
  <c r="DE108" i="14"/>
  <c r="DM108" i="14"/>
  <c r="DU108" i="14"/>
  <c r="F108" i="14"/>
  <c r="N108" i="14"/>
  <c r="V108" i="14"/>
  <c r="AD108" i="14"/>
  <c r="AL108" i="14"/>
  <c r="AT108" i="14"/>
  <c r="BB108" i="14"/>
  <c r="BJ108" i="14"/>
  <c r="BR108" i="14"/>
  <c r="BZ108" i="14"/>
  <c r="CH108" i="14"/>
  <c r="CP108" i="14"/>
  <c r="CX108" i="14"/>
  <c r="DF108" i="14"/>
  <c r="DN108" i="14"/>
  <c r="DV108" i="14"/>
  <c r="G108" i="14"/>
  <c r="O108" i="14"/>
  <c r="W108" i="14"/>
  <c r="AE108" i="14"/>
  <c r="AM108" i="14"/>
  <c r="AU108" i="14"/>
  <c r="BC108" i="14"/>
  <c r="BK108" i="14"/>
  <c r="BS108" i="14"/>
  <c r="CA108" i="14"/>
  <c r="CI108" i="14"/>
  <c r="CQ108" i="14"/>
  <c r="CY108" i="14"/>
  <c r="DG108" i="14"/>
  <c r="DO108" i="14"/>
  <c r="H108" i="14"/>
  <c r="P108" i="14"/>
  <c r="X108" i="14"/>
  <c r="AF108" i="14"/>
  <c r="AN108" i="14"/>
  <c r="AV108" i="14"/>
  <c r="BD108" i="14"/>
  <c r="BL108" i="14"/>
  <c r="BT108" i="14"/>
  <c r="CB108" i="14"/>
  <c r="CJ108" i="14"/>
  <c r="CR108" i="14"/>
  <c r="CZ108" i="14"/>
  <c r="DH108" i="14"/>
  <c r="I108" i="14"/>
  <c r="Q108" i="14"/>
  <c r="Y108" i="14"/>
  <c r="AG108" i="14"/>
  <c r="AO108" i="14"/>
  <c r="AW108" i="14"/>
  <c r="BE108" i="14"/>
  <c r="BM108" i="14"/>
  <c r="BU108" i="14"/>
  <c r="CC108" i="14"/>
  <c r="CK108" i="14"/>
  <c r="CS108" i="14"/>
  <c r="DA108" i="14"/>
  <c r="DI108" i="14"/>
  <c r="DQ108" i="14"/>
  <c r="J108" i="14"/>
  <c r="R108" i="14"/>
  <c r="Z108" i="14"/>
  <c r="AH108" i="14"/>
  <c r="AP108" i="14"/>
  <c r="AX108" i="14"/>
  <c r="BF108" i="14"/>
  <c r="BN108" i="14"/>
  <c r="BV108" i="14"/>
  <c r="CD108" i="14"/>
  <c r="CL108" i="14"/>
  <c r="CT108" i="14"/>
  <c r="DB108" i="14"/>
  <c r="DJ108" i="14"/>
  <c r="DR108" i="14"/>
  <c r="C108" i="14"/>
  <c r="K108" i="14"/>
  <c r="S108" i="14"/>
  <c r="AA108" i="14"/>
  <c r="AI108" i="14"/>
  <c r="AQ108" i="14"/>
  <c r="AY108" i="14"/>
  <c r="BG108" i="14"/>
  <c r="BO108" i="14"/>
  <c r="BW108" i="14"/>
  <c r="CE108" i="14"/>
  <c r="CM108" i="14"/>
  <c r="CU108" i="14"/>
  <c r="DC108" i="14"/>
  <c r="DK108" i="14"/>
  <c r="DS108" i="14"/>
  <c r="BH108" i="14"/>
  <c r="DP108" i="14"/>
  <c r="D108" i="14"/>
  <c r="BP108" i="14"/>
  <c r="DT108" i="14"/>
  <c r="L108" i="14"/>
  <c r="BX108" i="14"/>
  <c r="T108" i="14"/>
  <c r="CF108" i="14"/>
  <c r="AB108" i="14"/>
  <c r="CN108" i="14"/>
  <c r="AR108" i="14"/>
  <c r="DD108" i="14"/>
  <c r="AZ108" i="14"/>
  <c r="DL108" i="14"/>
  <c r="CV108" i="14"/>
  <c r="AJ108" i="14"/>
  <c r="E100" i="14"/>
  <c r="M100" i="14"/>
  <c r="U100" i="14"/>
  <c r="AC100" i="14"/>
  <c r="AK100" i="14"/>
  <c r="AS100" i="14"/>
  <c r="BA100" i="14"/>
  <c r="BI100" i="14"/>
  <c r="BQ100" i="14"/>
  <c r="BY100" i="14"/>
  <c r="CG100" i="14"/>
  <c r="CO100" i="14"/>
  <c r="CW100" i="14"/>
  <c r="DE100" i="14"/>
  <c r="DM100" i="14"/>
  <c r="DU100" i="14"/>
  <c r="F100" i="14"/>
  <c r="N100" i="14"/>
  <c r="V100" i="14"/>
  <c r="AD100" i="14"/>
  <c r="AL100" i="14"/>
  <c r="AT100" i="14"/>
  <c r="BB100" i="14"/>
  <c r="BJ100" i="14"/>
  <c r="BR100" i="14"/>
  <c r="BZ100" i="14"/>
  <c r="CH100" i="14"/>
  <c r="CP100" i="14"/>
  <c r="CX100" i="14"/>
  <c r="DF100" i="14"/>
  <c r="DN100" i="14"/>
  <c r="DV100" i="14"/>
  <c r="G100" i="14"/>
  <c r="O100" i="14"/>
  <c r="W100" i="14"/>
  <c r="AE100" i="14"/>
  <c r="AM100" i="14"/>
  <c r="AU100" i="14"/>
  <c r="BC100" i="14"/>
  <c r="BK100" i="14"/>
  <c r="BS100" i="14"/>
  <c r="CA100" i="14"/>
  <c r="CI100" i="14"/>
  <c r="CQ100" i="14"/>
  <c r="CY100" i="14"/>
  <c r="DG100" i="14"/>
  <c r="DO100" i="14"/>
  <c r="H100" i="14"/>
  <c r="P100" i="14"/>
  <c r="X100" i="14"/>
  <c r="AF100" i="14"/>
  <c r="AN100" i="14"/>
  <c r="AV100" i="14"/>
  <c r="BD100" i="14"/>
  <c r="BL100" i="14"/>
  <c r="BT100" i="14"/>
  <c r="CB100" i="14"/>
  <c r="CJ100" i="14"/>
  <c r="CR100" i="14"/>
  <c r="CZ100" i="14"/>
  <c r="DH100" i="14"/>
  <c r="DP100" i="14"/>
  <c r="I100" i="14"/>
  <c r="Q100" i="14"/>
  <c r="Y100" i="14"/>
  <c r="AG100" i="14"/>
  <c r="AO100" i="14"/>
  <c r="AW100" i="14"/>
  <c r="BE100" i="14"/>
  <c r="BM100" i="14"/>
  <c r="BU100" i="14"/>
  <c r="CC100" i="14"/>
  <c r="CK100" i="14"/>
  <c r="CS100" i="14"/>
  <c r="DA100" i="14"/>
  <c r="DI100" i="14"/>
  <c r="DQ100" i="14"/>
  <c r="J100" i="14"/>
  <c r="R100" i="14"/>
  <c r="Z100" i="14"/>
  <c r="AH100" i="14"/>
  <c r="AP100" i="14"/>
  <c r="AX100" i="14"/>
  <c r="BF100" i="14"/>
  <c r="BN100" i="14"/>
  <c r="BV100" i="14"/>
  <c r="CD100" i="14"/>
  <c r="CL100" i="14"/>
  <c r="CT100" i="14"/>
  <c r="DB100" i="14"/>
  <c r="DJ100" i="14"/>
  <c r="DR100" i="14"/>
  <c r="C100" i="14"/>
  <c r="K100" i="14"/>
  <c r="S100" i="14"/>
  <c r="AA100" i="14"/>
  <c r="AI100" i="14"/>
  <c r="AQ100" i="14"/>
  <c r="AY100" i="14"/>
  <c r="BG100" i="14"/>
  <c r="BO100" i="14"/>
  <c r="BW100" i="14"/>
  <c r="CE100" i="14"/>
  <c r="CM100" i="14"/>
  <c r="CU100" i="14"/>
  <c r="DC100" i="14"/>
  <c r="DK100" i="14"/>
  <c r="DS100" i="14"/>
  <c r="AB100" i="14"/>
  <c r="CN100" i="14"/>
  <c r="AJ100" i="14"/>
  <c r="CV100" i="14"/>
  <c r="AR100" i="14"/>
  <c r="DD100" i="14"/>
  <c r="AZ100" i="14"/>
  <c r="DL100" i="14"/>
  <c r="BH100" i="14"/>
  <c r="DT100" i="14"/>
  <c r="L100" i="14"/>
  <c r="BX100" i="14"/>
  <c r="T100" i="14"/>
  <c r="CF100" i="14"/>
  <c r="BP100" i="14"/>
  <c r="D100" i="14"/>
  <c r="G92" i="14"/>
  <c r="O92" i="14"/>
  <c r="W92" i="14"/>
  <c r="AE92" i="14"/>
  <c r="AM92" i="14"/>
  <c r="AU92" i="14"/>
  <c r="BC92" i="14"/>
  <c r="BK92" i="14"/>
  <c r="BS92" i="14"/>
  <c r="CA92" i="14"/>
  <c r="CI92" i="14"/>
  <c r="CQ92" i="14"/>
  <c r="CY92" i="14"/>
  <c r="DG92" i="14"/>
  <c r="DO92" i="14"/>
  <c r="H92" i="14"/>
  <c r="P92" i="14"/>
  <c r="X92" i="14"/>
  <c r="AF92" i="14"/>
  <c r="AN92" i="14"/>
  <c r="AV92" i="14"/>
  <c r="BD92" i="14"/>
  <c r="BL92" i="14"/>
  <c r="BT92" i="14"/>
  <c r="CB92" i="14"/>
  <c r="CJ92" i="14"/>
  <c r="CR92" i="14"/>
  <c r="CZ92" i="14"/>
  <c r="DH92" i="14"/>
  <c r="DP92" i="14"/>
  <c r="I92" i="14"/>
  <c r="Q92" i="14"/>
  <c r="Y92" i="14"/>
  <c r="AG92" i="14"/>
  <c r="AO92" i="14"/>
  <c r="AW92" i="14"/>
  <c r="BE92" i="14"/>
  <c r="BM92" i="14"/>
  <c r="BU92" i="14"/>
  <c r="CC92" i="14"/>
  <c r="CK92" i="14"/>
  <c r="CS92" i="14"/>
  <c r="DA92" i="14"/>
  <c r="DI92" i="14"/>
  <c r="DQ92" i="14"/>
  <c r="J92" i="14"/>
  <c r="R92" i="14"/>
  <c r="Z92" i="14"/>
  <c r="AH92" i="14"/>
  <c r="AP92" i="14"/>
  <c r="AX92" i="14"/>
  <c r="BF92" i="14"/>
  <c r="BN92" i="14"/>
  <c r="BV92" i="14"/>
  <c r="CD92" i="14"/>
  <c r="CL92" i="14"/>
  <c r="CT92" i="14"/>
  <c r="DB92" i="14"/>
  <c r="DJ92" i="14"/>
  <c r="DR92" i="14"/>
  <c r="D92" i="14"/>
  <c r="L92" i="14"/>
  <c r="T92" i="14"/>
  <c r="AB92" i="14"/>
  <c r="AJ92" i="14"/>
  <c r="AR92" i="14"/>
  <c r="AZ92" i="14"/>
  <c r="BH92" i="14"/>
  <c r="BP92" i="14"/>
  <c r="BX92" i="14"/>
  <c r="CF92" i="14"/>
  <c r="CN92" i="14"/>
  <c r="CV92" i="14"/>
  <c r="DD92" i="14"/>
  <c r="DL92" i="14"/>
  <c r="DT92" i="14"/>
  <c r="E92" i="14"/>
  <c r="M92" i="14"/>
  <c r="U92" i="14"/>
  <c r="AC92" i="14"/>
  <c r="AK92" i="14"/>
  <c r="AS92" i="14"/>
  <c r="BA92" i="14"/>
  <c r="BI92" i="14"/>
  <c r="BQ92" i="14"/>
  <c r="BY92" i="14"/>
  <c r="CG92" i="14"/>
  <c r="CO92" i="14"/>
  <c r="CW92" i="14"/>
  <c r="DE92" i="14"/>
  <c r="DM92" i="14"/>
  <c r="DU92" i="14"/>
  <c r="V92" i="14"/>
  <c r="BB92" i="14"/>
  <c r="CH92" i="14"/>
  <c r="DN92" i="14"/>
  <c r="AA92" i="14"/>
  <c r="BG92" i="14"/>
  <c r="CM92" i="14"/>
  <c r="DS92" i="14"/>
  <c r="AD92" i="14"/>
  <c r="BJ92" i="14"/>
  <c r="CP92" i="14"/>
  <c r="DV92" i="14"/>
  <c r="C92" i="14"/>
  <c r="AI92" i="14"/>
  <c r="BO92" i="14"/>
  <c r="CU92" i="14"/>
  <c r="F92" i="14"/>
  <c r="AL92" i="14"/>
  <c r="BR92" i="14"/>
  <c r="CX92" i="14"/>
  <c r="K92" i="14"/>
  <c r="AQ92" i="14"/>
  <c r="BW92" i="14"/>
  <c r="DC92" i="14"/>
  <c r="N92" i="14"/>
  <c r="AT92" i="14"/>
  <c r="BZ92" i="14"/>
  <c r="DF92" i="14"/>
  <c r="S92" i="14"/>
  <c r="AY92" i="14"/>
  <c r="CE92" i="14"/>
  <c r="DK92" i="14"/>
  <c r="G84" i="14"/>
  <c r="O84" i="14"/>
  <c r="W84" i="14"/>
  <c r="AE84" i="14"/>
  <c r="AM84" i="14"/>
  <c r="AU84" i="14"/>
  <c r="BC84" i="14"/>
  <c r="BK84" i="14"/>
  <c r="BS84" i="14"/>
  <c r="CA84" i="14"/>
  <c r="CI84" i="14"/>
  <c r="CQ84" i="14"/>
  <c r="CY84" i="14"/>
  <c r="DG84" i="14"/>
  <c r="DO84" i="14"/>
  <c r="H84" i="14"/>
  <c r="P84" i="14"/>
  <c r="X84" i="14"/>
  <c r="AF84" i="14"/>
  <c r="AN84" i="14"/>
  <c r="AV84" i="14"/>
  <c r="BD84" i="14"/>
  <c r="BL84" i="14"/>
  <c r="BT84" i="14"/>
  <c r="CB84" i="14"/>
  <c r="CJ84" i="14"/>
  <c r="CR84" i="14"/>
  <c r="CZ84" i="14"/>
  <c r="DH84" i="14"/>
  <c r="DP84" i="14"/>
  <c r="I84" i="14"/>
  <c r="Q84" i="14"/>
  <c r="Y84" i="14"/>
  <c r="AG84" i="14"/>
  <c r="AO84" i="14"/>
  <c r="AW84" i="14"/>
  <c r="BE84" i="14"/>
  <c r="BM84" i="14"/>
  <c r="BU84" i="14"/>
  <c r="CC84" i="14"/>
  <c r="CK84" i="14"/>
  <c r="CS84" i="14"/>
  <c r="DA84" i="14"/>
  <c r="DI84" i="14"/>
  <c r="DQ84" i="14"/>
  <c r="J84" i="14"/>
  <c r="R84" i="14"/>
  <c r="Z84" i="14"/>
  <c r="AH84" i="14"/>
  <c r="AP84" i="14"/>
  <c r="AX84" i="14"/>
  <c r="BF84" i="14"/>
  <c r="BN84" i="14"/>
  <c r="BV84" i="14"/>
  <c r="CD84" i="14"/>
  <c r="CL84" i="14"/>
  <c r="CT84" i="14"/>
  <c r="DB84" i="14"/>
  <c r="DJ84" i="14"/>
  <c r="DR84" i="14"/>
  <c r="C84" i="14"/>
  <c r="K84" i="14"/>
  <c r="S84" i="14"/>
  <c r="AA84" i="14"/>
  <c r="AI84" i="14"/>
  <c r="AQ84" i="14"/>
  <c r="AY84" i="14"/>
  <c r="BG84" i="14"/>
  <c r="BO84" i="14"/>
  <c r="BW84" i="14"/>
  <c r="CE84" i="14"/>
  <c r="CM84" i="14"/>
  <c r="CU84" i="14"/>
  <c r="DC84" i="14"/>
  <c r="DK84" i="14"/>
  <c r="DS84" i="14"/>
  <c r="D84" i="14"/>
  <c r="L84" i="14"/>
  <c r="T84" i="14"/>
  <c r="AB84" i="14"/>
  <c r="AJ84" i="14"/>
  <c r="AR84" i="14"/>
  <c r="AZ84" i="14"/>
  <c r="BH84" i="14"/>
  <c r="BP84" i="14"/>
  <c r="BX84" i="14"/>
  <c r="CF84" i="14"/>
  <c r="CN84" i="14"/>
  <c r="CV84" i="14"/>
  <c r="DD84" i="14"/>
  <c r="DL84" i="14"/>
  <c r="DT84" i="14"/>
  <c r="E84" i="14"/>
  <c r="M84" i="14"/>
  <c r="U84" i="14"/>
  <c r="AC84" i="14"/>
  <c r="AK84" i="14"/>
  <c r="AS84" i="14"/>
  <c r="BA84" i="14"/>
  <c r="BI84" i="14"/>
  <c r="BQ84" i="14"/>
  <c r="BY84" i="14"/>
  <c r="CG84" i="14"/>
  <c r="CO84" i="14"/>
  <c r="CW84" i="14"/>
  <c r="DE84" i="14"/>
  <c r="DM84" i="14"/>
  <c r="DU84" i="14"/>
  <c r="AL84" i="14"/>
  <c r="CX84" i="14"/>
  <c r="AT84" i="14"/>
  <c r="DF84" i="14"/>
  <c r="BB84" i="14"/>
  <c r="DN84" i="14"/>
  <c r="BJ84" i="14"/>
  <c r="DV84" i="14"/>
  <c r="F84" i="14"/>
  <c r="BR84" i="14"/>
  <c r="N84" i="14"/>
  <c r="BZ84" i="14"/>
  <c r="V84" i="14"/>
  <c r="CH84" i="14"/>
  <c r="AD84" i="14"/>
  <c r="CP84" i="14"/>
  <c r="I76" i="14"/>
  <c r="Q76" i="14"/>
  <c r="Y76" i="14"/>
  <c r="AG76" i="14"/>
  <c r="AO76" i="14"/>
  <c r="AW76" i="14"/>
  <c r="BE76" i="14"/>
  <c r="BM76" i="14"/>
  <c r="BU76" i="14"/>
  <c r="CC76" i="14"/>
  <c r="CK76" i="14"/>
  <c r="CS76" i="14"/>
  <c r="DA76" i="14"/>
  <c r="DI76" i="14"/>
  <c r="DQ76" i="14"/>
  <c r="C76" i="14"/>
  <c r="K76" i="14"/>
  <c r="S76" i="14"/>
  <c r="AA76" i="14"/>
  <c r="AI76" i="14"/>
  <c r="AQ76" i="14"/>
  <c r="AY76" i="14"/>
  <c r="BG76" i="14"/>
  <c r="BO76" i="14"/>
  <c r="BW76" i="14"/>
  <c r="CE76" i="14"/>
  <c r="CM76" i="14"/>
  <c r="CU76" i="14"/>
  <c r="DC76" i="14"/>
  <c r="DK76" i="14"/>
  <c r="DS76" i="14"/>
  <c r="E76" i="14"/>
  <c r="M76" i="14"/>
  <c r="U76" i="14"/>
  <c r="AC76" i="14"/>
  <c r="AK76" i="14"/>
  <c r="AS76" i="14"/>
  <c r="BA76" i="14"/>
  <c r="BI76" i="14"/>
  <c r="BQ76" i="14"/>
  <c r="BY76" i="14"/>
  <c r="CG76" i="14"/>
  <c r="CO76" i="14"/>
  <c r="CW76" i="14"/>
  <c r="DE76" i="14"/>
  <c r="DM76" i="14"/>
  <c r="DU76" i="14"/>
  <c r="F76" i="14"/>
  <c r="N76" i="14"/>
  <c r="V76" i="14"/>
  <c r="AD76" i="14"/>
  <c r="AL76" i="14"/>
  <c r="AT76" i="14"/>
  <c r="BB76" i="14"/>
  <c r="BJ76" i="14"/>
  <c r="BR76" i="14"/>
  <c r="BZ76" i="14"/>
  <c r="CH76" i="14"/>
  <c r="CP76" i="14"/>
  <c r="CX76" i="14"/>
  <c r="DF76" i="14"/>
  <c r="DN76" i="14"/>
  <c r="DV76" i="14"/>
  <c r="H76" i="14"/>
  <c r="X76" i="14"/>
  <c r="AN76" i="14"/>
  <c r="BD76" i="14"/>
  <c r="BT76" i="14"/>
  <c r="CJ76" i="14"/>
  <c r="CZ76" i="14"/>
  <c r="DP76" i="14"/>
  <c r="J76" i="14"/>
  <c r="Z76" i="14"/>
  <c r="AP76" i="14"/>
  <c r="BF76" i="14"/>
  <c r="BV76" i="14"/>
  <c r="CL76" i="14"/>
  <c r="DB76" i="14"/>
  <c r="DR76" i="14"/>
  <c r="L76" i="14"/>
  <c r="AB76" i="14"/>
  <c r="AR76" i="14"/>
  <c r="BH76" i="14"/>
  <c r="BX76" i="14"/>
  <c r="CN76" i="14"/>
  <c r="DD76" i="14"/>
  <c r="DT76" i="14"/>
  <c r="O76" i="14"/>
  <c r="AE76" i="14"/>
  <c r="AU76" i="14"/>
  <c r="BK76" i="14"/>
  <c r="CA76" i="14"/>
  <c r="CQ76" i="14"/>
  <c r="DG76" i="14"/>
  <c r="P76" i="14"/>
  <c r="AF76" i="14"/>
  <c r="AV76" i="14"/>
  <c r="BL76" i="14"/>
  <c r="CB76" i="14"/>
  <c r="CR76" i="14"/>
  <c r="DH76" i="14"/>
  <c r="R76" i="14"/>
  <c r="AH76" i="14"/>
  <c r="AX76" i="14"/>
  <c r="BN76" i="14"/>
  <c r="CD76" i="14"/>
  <c r="CT76" i="14"/>
  <c r="DJ76" i="14"/>
  <c r="D76" i="14"/>
  <c r="T76" i="14"/>
  <c r="AJ76" i="14"/>
  <c r="AZ76" i="14"/>
  <c r="BP76" i="14"/>
  <c r="CF76" i="14"/>
  <c r="CV76" i="14"/>
  <c r="DL76" i="14"/>
  <c r="G76" i="14"/>
  <c r="W76" i="14"/>
  <c r="AM76" i="14"/>
  <c r="BC76" i="14"/>
  <c r="BS76" i="14"/>
  <c r="CI76" i="14"/>
  <c r="CY76" i="14"/>
  <c r="DO76" i="14"/>
  <c r="D68" i="14"/>
  <c r="L68" i="14"/>
  <c r="T68" i="14"/>
  <c r="AB68" i="14"/>
  <c r="AJ68" i="14"/>
  <c r="AR68" i="14"/>
  <c r="AZ68" i="14"/>
  <c r="BH68" i="14"/>
  <c r="BP68" i="14"/>
  <c r="BX68" i="14"/>
  <c r="CF68" i="14"/>
  <c r="CN68" i="14"/>
  <c r="CV68" i="14"/>
  <c r="DD68" i="14"/>
  <c r="DL68" i="14"/>
  <c r="DT68" i="14"/>
  <c r="E68" i="14"/>
  <c r="M68" i="14"/>
  <c r="U68" i="14"/>
  <c r="AC68" i="14"/>
  <c r="AK68" i="14"/>
  <c r="AS68" i="14"/>
  <c r="BA68" i="14"/>
  <c r="BI68" i="14"/>
  <c r="BQ68" i="14"/>
  <c r="F68" i="14"/>
  <c r="N68" i="14"/>
  <c r="V68" i="14"/>
  <c r="AD68" i="14"/>
  <c r="AL68" i="14"/>
  <c r="AT68" i="14"/>
  <c r="BB68" i="14"/>
  <c r="BJ68" i="14"/>
  <c r="BR68" i="14"/>
  <c r="BZ68" i="14"/>
  <c r="CH68" i="14"/>
  <c r="CP68" i="14"/>
  <c r="CX68" i="14"/>
  <c r="DF68" i="14"/>
  <c r="DN68" i="14"/>
  <c r="DV68" i="14"/>
  <c r="J68" i="14"/>
  <c r="R68" i="14"/>
  <c r="Z68" i="14"/>
  <c r="AH68" i="14"/>
  <c r="AP68" i="14"/>
  <c r="AX68" i="14"/>
  <c r="BF68" i="14"/>
  <c r="BN68" i="14"/>
  <c r="O68" i="14"/>
  <c r="AE68" i="14"/>
  <c r="AU68" i="14"/>
  <c r="BK68" i="14"/>
  <c r="BW68" i="14"/>
  <c r="CI68" i="14"/>
  <c r="CS68" i="14"/>
  <c r="DC68" i="14"/>
  <c r="DO68" i="14"/>
  <c r="P68" i="14"/>
  <c r="AF68" i="14"/>
  <c r="AV68" i="14"/>
  <c r="BL68" i="14"/>
  <c r="BY68" i="14"/>
  <c r="CJ68" i="14"/>
  <c r="CT68" i="14"/>
  <c r="DE68" i="14"/>
  <c r="DP68" i="14"/>
  <c r="Q68" i="14"/>
  <c r="AG68" i="14"/>
  <c r="AW68" i="14"/>
  <c r="BM68" i="14"/>
  <c r="CA68" i="14"/>
  <c r="CK68" i="14"/>
  <c r="CU68" i="14"/>
  <c r="DG68" i="14"/>
  <c r="DQ68" i="14"/>
  <c r="C68" i="14"/>
  <c r="S68" i="14"/>
  <c r="AI68" i="14"/>
  <c r="AY68" i="14"/>
  <c r="BO68" i="14"/>
  <c r="CB68" i="14"/>
  <c r="CL68" i="14"/>
  <c r="CW68" i="14"/>
  <c r="DH68" i="14"/>
  <c r="DR68" i="14"/>
  <c r="G68" i="14"/>
  <c r="W68" i="14"/>
  <c r="AM68" i="14"/>
  <c r="BC68" i="14"/>
  <c r="BS68" i="14"/>
  <c r="CC68" i="14"/>
  <c r="CM68" i="14"/>
  <c r="CY68" i="14"/>
  <c r="DI68" i="14"/>
  <c r="DS68" i="14"/>
  <c r="H68" i="14"/>
  <c r="X68" i="14"/>
  <c r="AN68" i="14"/>
  <c r="BD68" i="14"/>
  <c r="BT68" i="14"/>
  <c r="CD68" i="14"/>
  <c r="CO68" i="14"/>
  <c r="CZ68" i="14"/>
  <c r="DJ68" i="14"/>
  <c r="DU68" i="14"/>
  <c r="I68" i="14"/>
  <c r="Y68" i="14"/>
  <c r="AO68" i="14"/>
  <c r="BE68" i="14"/>
  <c r="BU68" i="14"/>
  <c r="CE68" i="14"/>
  <c r="CQ68" i="14"/>
  <c r="DA68" i="14"/>
  <c r="DK68" i="14"/>
  <c r="AQ68" i="14"/>
  <c r="BG68" i="14"/>
  <c r="BV68" i="14"/>
  <c r="CG68" i="14"/>
  <c r="CR68" i="14"/>
  <c r="DB68" i="14"/>
  <c r="K68" i="14"/>
  <c r="DM68" i="14"/>
  <c r="AA68" i="14"/>
  <c r="D60" i="14"/>
  <c r="L60" i="14"/>
  <c r="T60" i="14"/>
  <c r="AB60" i="14"/>
  <c r="AJ60" i="14"/>
  <c r="AR60" i="14"/>
  <c r="I60" i="14"/>
  <c r="F60" i="14"/>
  <c r="P60" i="14"/>
  <c r="Y60" i="14"/>
  <c r="AH60" i="14"/>
  <c r="AQ60" i="14"/>
  <c r="AZ60" i="14"/>
  <c r="BH60" i="14"/>
  <c r="BP60" i="14"/>
  <c r="BX60" i="14"/>
  <c r="CF60" i="14"/>
  <c r="CN60" i="14"/>
  <c r="CV60" i="14"/>
  <c r="DD60" i="14"/>
  <c r="DL60" i="14"/>
  <c r="DT60" i="14"/>
  <c r="G60" i="14"/>
  <c r="Q60" i="14"/>
  <c r="Z60" i="14"/>
  <c r="AI60" i="14"/>
  <c r="AS60" i="14"/>
  <c r="BA60" i="14"/>
  <c r="BI60" i="14"/>
  <c r="BQ60" i="14"/>
  <c r="BY60" i="14"/>
  <c r="CG60" i="14"/>
  <c r="CO60" i="14"/>
  <c r="CW60" i="14"/>
  <c r="DE60" i="14"/>
  <c r="DM60" i="14"/>
  <c r="DU60" i="14"/>
  <c r="H60" i="14"/>
  <c r="R60" i="14"/>
  <c r="AA60" i="14"/>
  <c r="AK60" i="14"/>
  <c r="AT60" i="14"/>
  <c r="BB60" i="14"/>
  <c r="BJ60" i="14"/>
  <c r="BR60" i="14"/>
  <c r="BZ60" i="14"/>
  <c r="CH60" i="14"/>
  <c r="CP60" i="14"/>
  <c r="CX60" i="14"/>
  <c r="DF60" i="14"/>
  <c r="DN60" i="14"/>
  <c r="DV60" i="14"/>
  <c r="J60" i="14"/>
  <c r="S60" i="14"/>
  <c r="AC60" i="14"/>
  <c r="AL60" i="14"/>
  <c r="AU60" i="14"/>
  <c r="BC60" i="14"/>
  <c r="BK60" i="14"/>
  <c r="BS60" i="14"/>
  <c r="CA60" i="14"/>
  <c r="CI60" i="14"/>
  <c r="CQ60" i="14"/>
  <c r="CY60" i="14"/>
  <c r="DG60" i="14"/>
  <c r="DO60" i="14"/>
  <c r="K60" i="14"/>
  <c r="U60" i="14"/>
  <c r="AD60" i="14"/>
  <c r="AM60" i="14"/>
  <c r="AV60" i="14"/>
  <c r="BD60" i="14"/>
  <c r="BL60" i="14"/>
  <c r="BT60" i="14"/>
  <c r="CB60" i="14"/>
  <c r="CJ60" i="14"/>
  <c r="CR60" i="14"/>
  <c r="CZ60" i="14"/>
  <c r="DH60" i="14"/>
  <c r="DP60" i="14"/>
  <c r="M60" i="14"/>
  <c r="V60" i="14"/>
  <c r="AE60" i="14"/>
  <c r="AN60" i="14"/>
  <c r="AW60" i="14"/>
  <c r="BE60" i="14"/>
  <c r="BM60" i="14"/>
  <c r="BU60" i="14"/>
  <c r="CC60" i="14"/>
  <c r="CK60" i="14"/>
  <c r="CS60" i="14"/>
  <c r="DA60" i="14"/>
  <c r="DI60" i="14"/>
  <c r="DQ60" i="14"/>
  <c r="C60" i="14"/>
  <c r="N60" i="14"/>
  <c r="W60" i="14"/>
  <c r="AF60" i="14"/>
  <c r="AO60" i="14"/>
  <c r="AX60" i="14"/>
  <c r="BF60" i="14"/>
  <c r="BN60" i="14"/>
  <c r="BV60" i="14"/>
  <c r="CD60" i="14"/>
  <c r="CL60" i="14"/>
  <c r="CT60" i="14"/>
  <c r="DB60" i="14"/>
  <c r="DJ60" i="14"/>
  <c r="DR60" i="14"/>
  <c r="E60" i="14"/>
  <c r="BW60" i="14"/>
  <c r="O60" i="14"/>
  <c r="CE60" i="14"/>
  <c r="X60" i="14"/>
  <c r="CM60" i="14"/>
  <c r="AG60" i="14"/>
  <c r="CU60" i="14"/>
  <c r="AP60" i="14"/>
  <c r="DC60" i="14"/>
  <c r="AY60" i="14"/>
  <c r="DK60" i="14"/>
  <c r="BG60" i="14"/>
  <c r="DS60" i="14"/>
  <c r="BO60" i="14"/>
  <c r="C52" i="14"/>
  <c r="K52" i="14"/>
  <c r="S52" i="14"/>
  <c r="AA52" i="14"/>
  <c r="AI52" i="14"/>
  <c r="AQ52" i="14"/>
  <c r="AY52" i="14"/>
  <c r="BG52" i="14"/>
  <c r="BO52" i="14"/>
  <c r="BW52" i="14"/>
  <c r="CE52" i="14"/>
  <c r="CM52" i="14"/>
  <c r="CU52" i="14"/>
  <c r="DC52" i="14"/>
  <c r="DK52" i="14"/>
  <c r="DS52" i="14"/>
  <c r="D52" i="14"/>
  <c r="L52" i="14"/>
  <c r="T52" i="14"/>
  <c r="AB52" i="14"/>
  <c r="AJ52" i="14"/>
  <c r="AR52" i="14"/>
  <c r="AZ52" i="14"/>
  <c r="BH52" i="14"/>
  <c r="BP52" i="14"/>
  <c r="BX52" i="14"/>
  <c r="CF52" i="14"/>
  <c r="CN52" i="14"/>
  <c r="CV52" i="14"/>
  <c r="DD52" i="14"/>
  <c r="DL52" i="14"/>
  <c r="DT52" i="14"/>
  <c r="E52" i="14"/>
  <c r="M52" i="14"/>
  <c r="U52" i="14"/>
  <c r="AC52" i="14"/>
  <c r="AK52" i="14"/>
  <c r="AS52" i="14"/>
  <c r="BA52" i="14"/>
  <c r="BI52" i="14"/>
  <c r="BQ52" i="14"/>
  <c r="BY52" i="14"/>
  <c r="CG52" i="14"/>
  <c r="CO52" i="14"/>
  <c r="CW52" i="14"/>
  <c r="DE52" i="14"/>
  <c r="DM52" i="14"/>
  <c r="DU52" i="14"/>
  <c r="F52" i="14"/>
  <c r="N52" i="14"/>
  <c r="V52" i="14"/>
  <c r="AD52" i="14"/>
  <c r="AL52" i="14"/>
  <c r="AT52" i="14"/>
  <c r="BB52" i="14"/>
  <c r="BJ52" i="14"/>
  <c r="BR52" i="14"/>
  <c r="BZ52" i="14"/>
  <c r="CH52" i="14"/>
  <c r="CP52" i="14"/>
  <c r="CX52" i="14"/>
  <c r="DF52" i="14"/>
  <c r="DN52" i="14"/>
  <c r="DV52" i="14"/>
  <c r="G52" i="14"/>
  <c r="O52" i="14"/>
  <c r="W52" i="14"/>
  <c r="AE52" i="14"/>
  <c r="AM52" i="14"/>
  <c r="AU52" i="14"/>
  <c r="BC52" i="14"/>
  <c r="BK52" i="14"/>
  <c r="BS52" i="14"/>
  <c r="CA52" i="14"/>
  <c r="CI52" i="14"/>
  <c r="CQ52" i="14"/>
  <c r="CY52" i="14"/>
  <c r="DG52" i="14"/>
  <c r="DO52" i="14"/>
  <c r="H52" i="14"/>
  <c r="P52" i="14"/>
  <c r="X52" i="14"/>
  <c r="AF52" i="14"/>
  <c r="AN52" i="14"/>
  <c r="AV52" i="14"/>
  <c r="BD52" i="14"/>
  <c r="BL52" i="14"/>
  <c r="BT52" i="14"/>
  <c r="CB52" i="14"/>
  <c r="CJ52" i="14"/>
  <c r="CR52" i="14"/>
  <c r="CZ52" i="14"/>
  <c r="DH52" i="14"/>
  <c r="DP52" i="14"/>
  <c r="I52" i="14"/>
  <c r="Q52" i="14"/>
  <c r="Y52" i="14"/>
  <c r="AG52" i="14"/>
  <c r="AO52" i="14"/>
  <c r="AW52" i="14"/>
  <c r="BE52" i="14"/>
  <c r="BM52" i="14"/>
  <c r="BU52" i="14"/>
  <c r="CC52" i="14"/>
  <c r="CK52" i="14"/>
  <c r="CS52" i="14"/>
  <c r="DA52" i="14"/>
  <c r="DI52" i="14"/>
  <c r="DQ52" i="14"/>
  <c r="AH52" i="14"/>
  <c r="CT52" i="14"/>
  <c r="AP52" i="14"/>
  <c r="DB52" i="14"/>
  <c r="AX52" i="14"/>
  <c r="DJ52" i="14"/>
  <c r="BF52" i="14"/>
  <c r="DR52" i="14"/>
  <c r="BN52" i="14"/>
  <c r="J52" i="14"/>
  <c r="BV52" i="14"/>
  <c r="R52" i="14"/>
  <c r="CD52" i="14"/>
  <c r="Z52" i="14"/>
  <c r="CL52" i="14"/>
  <c r="C44" i="14"/>
  <c r="K44" i="14"/>
  <c r="S44" i="14"/>
  <c r="AA44" i="14"/>
  <c r="AI44" i="14"/>
  <c r="AQ44" i="14"/>
  <c r="AY44" i="14"/>
  <c r="BG44" i="14"/>
  <c r="BO44" i="14"/>
  <c r="BW44" i="14"/>
  <c r="CE44" i="14"/>
  <c r="CM44" i="14"/>
  <c r="CU44" i="14"/>
  <c r="DC44" i="14"/>
  <c r="DK44" i="14"/>
  <c r="DS44" i="14"/>
  <c r="D44" i="14"/>
  <c r="L44" i="14"/>
  <c r="T44" i="14"/>
  <c r="AB44" i="14"/>
  <c r="AJ44" i="14"/>
  <c r="AR44" i="14"/>
  <c r="AZ44" i="14"/>
  <c r="BH44" i="14"/>
  <c r="BP44" i="14"/>
  <c r="BX44" i="14"/>
  <c r="CF44" i="14"/>
  <c r="CN44" i="14"/>
  <c r="CV44" i="14"/>
  <c r="DD44" i="14"/>
  <c r="DL44" i="14"/>
  <c r="DT44" i="14"/>
  <c r="E44" i="14"/>
  <c r="M44" i="14"/>
  <c r="U44" i="14"/>
  <c r="AC44" i="14"/>
  <c r="AK44" i="14"/>
  <c r="AS44" i="14"/>
  <c r="BA44" i="14"/>
  <c r="BI44" i="14"/>
  <c r="BQ44" i="14"/>
  <c r="BY44" i="14"/>
  <c r="CG44" i="14"/>
  <c r="CO44" i="14"/>
  <c r="CW44" i="14"/>
  <c r="DE44" i="14"/>
  <c r="DM44" i="14"/>
  <c r="DU44" i="14"/>
  <c r="F44" i="14"/>
  <c r="N44" i="14"/>
  <c r="V44" i="14"/>
  <c r="AD44" i="14"/>
  <c r="AL44" i="14"/>
  <c r="AT44" i="14"/>
  <c r="BB44" i="14"/>
  <c r="BJ44" i="14"/>
  <c r="BR44" i="14"/>
  <c r="BZ44" i="14"/>
  <c r="CH44" i="14"/>
  <c r="CP44" i="14"/>
  <c r="CX44" i="14"/>
  <c r="DF44" i="14"/>
  <c r="DN44" i="14"/>
  <c r="DV44" i="14"/>
  <c r="G44" i="14"/>
  <c r="O44" i="14"/>
  <c r="W44" i="14"/>
  <c r="AE44" i="14"/>
  <c r="AM44" i="14"/>
  <c r="AU44" i="14"/>
  <c r="BC44" i="14"/>
  <c r="BK44" i="14"/>
  <c r="BS44" i="14"/>
  <c r="CA44" i="14"/>
  <c r="CI44" i="14"/>
  <c r="CQ44" i="14"/>
  <c r="CY44" i="14"/>
  <c r="DG44" i="14"/>
  <c r="DO44" i="14"/>
  <c r="H44" i="14"/>
  <c r="P44" i="14"/>
  <c r="X44" i="14"/>
  <c r="AF44" i="14"/>
  <c r="AN44" i="14"/>
  <c r="AV44" i="14"/>
  <c r="BD44" i="14"/>
  <c r="BL44" i="14"/>
  <c r="BT44" i="14"/>
  <c r="CB44" i="14"/>
  <c r="CJ44" i="14"/>
  <c r="CR44" i="14"/>
  <c r="CZ44" i="14"/>
  <c r="DH44" i="14"/>
  <c r="DP44" i="14"/>
  <c r="I44" i="14"/>
  <c r="Q44" i="14"/>
  <c r="Y44" i="14"/>
  <c r="AG44" i="14"/>
  <c r="AO44" i="14"/>
  <c r="AW44" i="14"/>
  <c r="BE44" i="14"/>
  <c r="BM44" i="14"/>
  <c r="BU44" i="14"/>
  <c r="CC44" i="14"/>
  <c r="CK44" i="14"/>
  <c r="CS44" i="14"/>
  <c r="DA44" i="14"/>
  <c r="DI44" i="14"/>
  <c r="DQ44" i="14"/>
  <c r="AP44" i="14"/>
  <c r="DB44" i="14"/>
  <c r="AX44" i="14"/>
  <c r="DJ44" i="14"/>
  <c r="BF44" i="14"/>
  <c r="DR44" i="14"/>
  <c r="BN44" i="14"/>
  <c r="J44" i="14"/>
  <c r="BV44" i="14"/>
  <c r="R44" i="14"/>
  <c r="CD44" i="14"/>
  <c r="Z44" i="14"/>
  <c r="CL44" i="14"/>
  <c r="AH44" i="14"/>
  <c r="CT44" i="14"/>
  <c r="I36" i="14"/>
  <c r="Q36" i="14"/>
  <c r="Y36" i="14"/>
  <c r="AG36" i="14"/>
  <c r="AO36" i="14"/>
  <c r="AW36" i="14"/>
  <c r="BE36" i="14"/>
  <c r="BM36" i="14"/>
  <c r="BU36" i="14"/>
  <c r="CC36" i="14"/>
  <c r="CK36" i="14"/>
  <c r="CS36" i="14"/>
  <c r="DA36" i="14"/>
  <c r="DI36" i="14"/>
  <c r="DQ36" i="14"/>
  <c r="J36" i="14"/>
  <c r="R36" i="14"/>
  <c r="Z36" i="14"/>
  <c r="AH36" i="14"/>
  <c r="AP36" i="14"/>
  <c r="AX36" i="14"/>
  <c r="BF36" i="14"/>
  <c r="BN36" i="14"/>
  <c r="BV36" i="14"/>
  <c r="CD36" i="14"/>
  <c r="CL36" i="14"/>
  <c r="CT36" i="14"/>
  <c r="DB36" i="14"/>
  <c r="DJ36" i="14"/>
  <c r="DR36" i="14"/>
  <c r="C36" i="14"/>
  <c r="K36" i="14"/>
  <c r="S36" i="14"/>
  <c r="AA36" i="14"/>
  <c r="AI36" i="14"/>
  <c r="AQ36" i="14"/>
  <c r="AY36" i="14"/>
  <c r="BG36" i="14"/>
  <c r="BO36" i="14"/>
  <c r="BW36" i="14"/>
  <c r="CE36" i="14"/>
  <c r="CM36" i="14"/>
  <c r="CU36" i="14"/>
  <c r="DC36" i="14"/>
  <c r="DK36" i="14"/>
  <c r="DS36" i="14"/>
  <c r="D36" i="14"/>
  <c r="L36" i="14"/>
  <c r="T36" i="14"/>
  <c r="AB36" i="14"/>
  <c r="AJ36" i="14"/>
  <c r="AR36" i="14"/>
  <c r="AZ36" i="14"/>
  <c r="BH36" i="14"/>
  <c r="BP36" i="14"/>
  <c r="BX36" i="14"/>
  <c r="CF36" i="14"/>
  <c r="CN36" i="14"/>
  <c r="CV36" i="14"/>
  <c r="DD36" i="14"/>
  <c r="DL36" i="14"/>
  <c r="DT36" i="14"/>
  <c r="E36" i="14"/>
  <c r="M36" i="14"/>
  <c r="U36" i="14"/>
  <c r="AC36" i="14"/>
  <c r="AK36" i="14"/>
  <c r="AS36" i="14"/>
  <c r="BA36" i="14"/>
  <c r="BI36" i="14"/>
  <c r="BQ36" i="14"/>
  <c r="BY36" i="14"/>
  <c r="CG36" i="14"/>
  <c r="CO36" i="14"/>
  <c r="CW36" i="14"/>
  <c r="DE36" i="14"/>
  <c r="DM36" i="14"/>
  <c r="DU36" i="14"/>
  <c r="F36" i="14"/>
  <c r="N36" i="14"/>
  <c r="V36" i="14"/>
  <c r="AD36" i="14"/>
  <c r="AL36" i="14"/>
  <c r="AT36" i="14"/>
  <c r="BB36" i="14"/>
  <c r="BJ36" i="14"/>
  <c r="BR36" i="14"/>
  <c r="BZ36" i="14"/>
  <c r="CH36" i="14"/>
  <c r="CP36" i="14"/>
  <c r="CX36" i="14"/>
  <c r="DF36" i="14"/>
  <c r="DN36" i="14"/>
  <c r="DV36" i="14"/>
  <c r="G36" i="14"/>
  <c r="O36" i="14"/>
  <c r="W36" i="14"/>
  <c r="AE36" i="14"/>
  <c r="AM36" i="14"/>
  <c r="AU36" i="14"/>
  <c r="BC36" i="14"/>
  <c r="BK36" i="14"/>
  <c r="BS36" i="14"/>
  <c r="CA36" i="14"/>
  <c r="CI36" i="14"/>
  <c r="CQ36" i="14"/>
  <c r="CY36" i="14"/>
  <c r="DG36" i="14"/>
  <c r="DO36" i="14"/>
  <c r="BL36" i="14"/>
  <c r="H36" i="14"/>
  <c r="BT36" i="14"/>
  <c r="P36" i="14"/>
  <c r="CB36" i="14"/>
  <c r="X36" i="14"/>
  <c r="CJ36" i="14"/>
  <c r="AF36" i="14"/>
  <c r="CR36" i="14"/>
  <c r="AN36" i="14"/>
  <c r="CZ36" i="14"/>
  <c r="AV36" i="14"/>
  <c r="DH36" i="14"/>
  <c r="DP36" i="14"/>
  <c r="BD36" i="14"/>
  <c r="E28" i="14"/>
  <c r="M28" i="14"/>
  <c r="U28" i="14"/>
  <c r="AC28" i="14"/>
  <c r="AK28" i="14"/>
  <c r="AS28" i="14"/>
  <c r="G28" i="14"/>
  <c r="O28" i="14"/>
  <c r="W28" i="14"/>
  <c r="AE28" i="14"/>
  <c r="AM28" i="14"/>
  <c r="AU28" i="14"/>
  <c r="I28" i="14"/>
  <c r="S28" i="14"/>
  <c r="AD28" i="14"/>
  <c r="AO28" i="14"/>
  <c r="AY28" i="14"/>
  <c r="BG28" i="14"/>
  <c r="BO28" i="14"/>
  <c r="BW28" i="14"/>
  <c r="CE28" i="14"/>
  <c r="CM28" i="14"/>
  <c r="CU28" i="14"/>
  <c r="DC28" i="14"/>
  <c r="J28" i="14"/>
  <c r="T28" i="14"/>
  <c r="AF28" i="14"/>
  <c r="AP28" i="14"/>
  <c r="AZ28" i="14"/>
  <c r="BH28" i="14"/>
  <c r="BP28" i="14"/>
  <c r="BX28" i="14"/>
  <c r="CF28" i="14"/>
  <c r="CN28" i="14"/>
  <c r="CV28" i="14"/>
  <c r="DD28" i="14"/>
  <c r="DL28" i="14"/>
  <c r="DT28" i="14"/>
  <c r="K28" i="14"/>
  <c r="V28" i="14"/>
  <c r="AG28" i="14"/>
  <c r="AQ28" i="14"/>
  <c r="BA28" i="14"/>
  <c r="BI28" i="14"/>
  <c r="BQ28" i="14"/>
  <c r="BY28" i="14"/>
  <c r="CG28" i="14"/>
  <c r="CO28" i="14"/>
  <c r="CW28" i="14"/>
  <c r="DE28" i="14"/>
  <c r="DM28" i="14"/>
  <c r="DU28" i="14"/>
  <c r="L28" i="14"/>
  <c r="X28" i="14"/>
  <c r="AH28" i="14"/>
  <c r="AR28" i="14"/>
  <c r="BB28" i="14"/>
  <c r="BJ28" i="14"/>
  <c r="BR28" i="14"/>
  <c r="BZ28" i="14"/>
  <c r="CH28" i="14"/>
  <c r="CP28" i="14"/>
  <c r="CX28" i="14"/>
  <c r="DF28" i="14"/>
  <c r="DN28" i="14"/>
  <c r="DV28" i="14"/>
  <c r="C28" i="14"/>
  <c r="N28" i="14"/>
  <c r="Y28" i="14"/>
  <c r="AI28" i="14"/>
  <c r="AT28" i="14"/>
  <c r="BC28" i="14"/>
  <c r="BK28" i="14"/>
  <c r="BS28" i="14"/>
  <c r="CA28" i="14"/>
  <c r="CI28" i="14"/>
  <c r="CQ28" i="14"/>
  <c r="CY28" i="14"/>
  <c r="DG28" i="14"/>
  <c r="DO28" i="14"/>
  <c r="D28" i="14"/>
  <c r="P28" i="14"/>
  <c r="Z28" i="14"/>
  <c r="AJ28" i="14"/>
  <c r="AV28" i="14"/>
  <c r="BD28" i="14"/>
  <c r="BL28" i="14"/>
  <c r="BT28" i="14"/>
  <c r="CB28" i="14"/>
  <c r="CJ28" i="14"/>
  <c r="CR28" i="14"/>
  <c r="CZ28" i="14"/>
  <c r="DH28" i="14"/>
  <c r="DP28" i="14"/>
  <c r="Q28" i="14"/>
  <c r="BE28" i="14"/>
  <c r="CK28" i="14"/>
  <c r="DK28" i="14"/>
  <c r="AB28" i="14"/>
  <c r="BN28" i="14"/>
  <c r="CT28" i="14"/>
  <c r="DS28" i="14"/>
  <c r="AL28" i="14"/>
  <c r="BU28" i="14"/>
  <c r="DA28" i="14"/>
  <c r="AN28" i="14"/>
  <c r="BV28" i="14"/>
  <c r="DB28" i="14"/>
  <c r="F28" i="14"/>
  <c r="CC28" i="14"/>
  <c r="H28" i="14"/>
  <c r="CD28" i="14"/>
  <c r="R28" i="14"/>
  <c r="CL28" i="14"/>
  <c r="AA28" i="14"/>
  <c r="CS28" i="14"/>
  <c r="AW28" i="14"/>
  <c r="DI28" i="14"/>
  <c r="AX28" i="14"/>
  <c r="DJ28" i="14"/>
  <c r="BF28" i="14"/>
  <c r="DQ28" i="14"/>
  <c r="BM28" i="14"/>
  <c r="DR28" i="14"/>
  <c r="D20" i="14"/>
  <c r="L20" i="14"/>
  <c r="T20" i="14"/>
  <c r="AB20" i="14"/>
  <c r="AJ20" i="14"/>
  <c r="AR20" i="14"/>
  <c r="AZ20" i="14"/>
  <c r="BH20" i="14"/>
  <c r="BP20" i="14"/>
  <c r="BX20" i="14"/>
  <c r="CF20" i="14"/>
  <c r="CN20" i="14"/>
  <c r="CV20" i="14"/>
  <c r="DD20" i="14"/>
  <c r="DL20" i="14"/>
  <c r="DT20" i="14"/>
  <c r="E20" i="14"/>
  <c r="M20" i="14"/>
  <c r="U20" i="14"/>
  <c r="F20" i="14"/>
  <c r="N20" i="14"/>
  <c r="V20" i="14"/>
  <c r="AD20" i="14"/>
  <c r="AL20" i="14"/>
  <c r="AT20" i="14"/>
  <c r="BB20" i="14"/>
  <c r="BJ20" i="14"/>
  <c r="BR20" i="14"/>
  <c r="BZ20" i="14"/>
  <c r="CH20" i="14"/>
  <c r="CP20" i="14"/>
  <c r="CX20" i="14"/>
  <c r="DF20" i="14"/>
  <c r="DN20" i="14"/>
  <c r="DV20" i="14"/>
  <c r="I20" i="14"/>
  <c r="Q20" i="14"/>
  <c r="Y20" i="14"/>
  <c r="G20" i="14"/>
  <c r="W20" i="14"/>
  <c r="AH20" i="14"/>
  <c r="H20" i="14"/>
  <c r="X20" i="14"/>
  <c r="AI20" i="14"/>
  <c r="AU20" i="14"/>
  <c r="BE20" i="14"/>
  <c r="BO20" i="14"/>
  <c r="CA20" i="14"/>
  <c r="CK20" i="14"/>
  <c r="CU20" i="14"/>
  <c r="DG20" i="14"/>
  <c r="DQ20" i="14"/>
  <c r="J20" i="14"/>
  <c r="Z20" i="14"/>
  <c r="AK20" i="14"/>
  <c r="AV20" i="14"/>
  <c r="BF20" i="14"/>
  <c r="BQ20" i="14"/>
  <c r="CB20" i="14"/>
  <c r="CL20" i="14"/>
  <c r="CW20" i="14"/>
  <c r="DH20" i="14"/>
  <c r="DR20" i="14"/>
  <c r="K20" i="14"/>
  <c r="AA20" i="14"/>
  <c r="AM20" i="14"/>
  <c r="AW20" i="14"/>
  <c r="BG20" i="14"/>
  <c r="BS20" i="14"/>
  <c r="CC20" i="14"/>
  <c r="CM20" i="14"/>
  <c r="CY20" i="14"/>
  <c r="DI20" i="14"/>
  <c r="DS20" i="14"/>
  <c r="O20" i="14"/>
  <c r="AC20" i="14"/>
  <c r="AN20" i="14"/>
  <c r="AX20" i="14"/>
  <c r="BI20" i="14"/>
  <c r="BT20" i="14"/>
  <c r="CD20" i="14"/>
  <c r="CO20" i="14"/>
  <c r="CZ20" i="14"/>
  <c r="DJ20" i="14"/>
  <c r="DU20" i="14"/>
  <c r="P20" i="14"/>
  <c r="AE20" i="14"/>
  <c r="R20" i="14"/>
  <c r="AF20" i="14"/>
  <c r="AP20" i="14"/>
  <c r="BA20" i="14"/>
  <c r="BL20" i="14"/>
  <c r="BV20" i="14"/>
  <c r="CG20" i="14"/>
  <c r="CR20" i="14"/>
  <c r="DB20" i="14"/>
  <c r="DM20" i="14"/>
  <c r="BC20" i="14"/>
  <c r="CE20" i="14"/>
  <c r="DE20" i="14"/>
  <c r="C20" i="14"/>
  <c r="BD20" i="14"/>
  <c r="CI20" i="14"/>
  <c r="DK20" i="14"/>
  <c r="S20" i="14"/>
  <c r="BK20" i="14"/>
  <c r="CJ20" i="14"/>
  <c r="DO20" i="14"/>
  <c r="AG20" i="14"/>
  <c r="BM20" i="14"/>
  <c r="CQ20" i="14"/>
  <c r="DP20" i="14"/>
  <c r="AO20" i="14"/>
  <c r="BN20" i="14"/>
  <c r="CS20" i="14"/>
  <c r="AQ20" i="14"/>
  <c r="BU20" i="14"/>
  <c r="CT20" i="14"/>
  <c r="AS20" i="14"/>
  <c r="AY20" i="14"/>
  <c r="BW20" i="14"/>
  <c r="BY20" i="14"/>
  <c r="DA20" i="14"/>
  <c r="DC20" i="14"/>
  <c r="C12" i="14"/>
  <c r="K12" i="14"/>
  <c r="S12" i="14"/>
  <c r="AA12" i="14"/>
  <c r="AI12" i="14"/>
  <c r="AQ12" i="14"/>
  <c r="AY12" i="14"/>
  <c r="BG12" i="14"/>
  <c r="BO12" i="14"/>
  <c r="BW12" i="14"/>
  <c r="CE12" i="14"/>
  <c r="CM12" i="14"/>
  <c r="CU12" i="14"/>
  <c r="DC12" i="14"/>
  <c r="DK12" i="14"/>
  <c r="DS12" i="14"/>
  <c r="D12" i="14"/>
  <c r="L12" i="14"/>
  <c r="T12" i="14"/>
  <c r="AB12" i="14"/>
  <c r="AJ12" i="14"/>
  <c r="AR12" i="14"/>
  <c r="AZ12" i="14"/>
  <c r="BH12" i="14"/>
  <c r="BP12" i="14"/>
  <c r="BX12" i="14"/>
  <c r="CF12" i="14"/>
  <c r="CN12" i="14"/>
  <c r="CV12" i="14"/>
  <c r="DD12" i="14"/>
  <c r="DL12" i="14"/>
  <c r="DT12" i="14"/>
  <c r="E12" i="14"/>
  <c r="M12" i="14"/>
  <c r="U12" i="14"/>
  <c r="AC12" i="14"/>
  <c r="AK12" i="14"/>
  <c r="AS12" i="14"/>
  <c r="BA12" i="14"/>
  <c r="BI12" i="14"/>
  <c r="BQ12" i="14"/>
  <c r="BY12" i="14"/>
  <c r="CG12" i="14"/>
  <c r="CO12" i="14"/>
  <c r="CW12" i="14"/>
  <c r="DE12" i="14"/>
  <c r="DM12" i="14"/>
  <c r="DU12" i="14"/>
  <c r="H12" i="14"/>
  <c r="P12" i="14"/>
  <c r="X12" i="14"/>
  <c r="AF12" i="14"/>
  <c r="AN12" i="14"/>
  <c r="AV12" i="14"/>
  <c r="BD12" i="14"/>
  <c r="BL12" i="14"/>
  <c r="BT12" i="14"/>
  <c r="CB12" i="14"/>
  <c r="CJ12" i="14"/>
  <c r="CR12" i="14"/>
  <c r="CZ12" i="14"/>
  <c r="G12" i="14"/>
  <c r="W12" i="14"/>
  <c r="AM12" i="14"/>
  <c r="BC12" i="14"/>
  <c r="BS12" i="14"/>
  <c r="CI12" i="14"/>
  <c r="CY12" i="14"/>
  <c r="DN12" i="14"/>
  <c r="I12" i="14"/>
  <c r="Y12" i="14"/>
  <c r="AO12" i="14"/>
  <c r="BE12" i="14"/>
  <c r="BU12" i="14"/>
  <c r="CK12" i="14"/>
  <c r="DA12" i="14"/>
  <c r="DO12" i="14"/>
  <c r="J12" i="14"/>
  <c r="Z12" i="14"/>
  <c r="AP12" i="14"/>
  <c r="BF12" i="14"/>
  <c r="BV12" i="14"/>
  <c r="CL12" i="14"/>
  <c r="DB12" i="14"/>
  <c r="DP12" i="14"/>
  <c r="N12" i="14"/>
  <c r="AD12" i="14"/>
  <c r="AT12" i="14"/>
  <c r="BJ12" i="14"/>
  <c r="BZ12" i="14"/>
  <c r="CP12" i="14"/>
  <c r="DF12" i="14"/>
  <c r="DQ12" i="14"/>
  <c r="Q12" i="14"/>
  <c r="AG12" i="14"/>
  <c r="AW12" i="14"/>
  <c r="BM12" i="14"/>
  <c r="CC12" i="14"/>
  <c r="CS12" i="14"/>
  <c r="DH12" i="14"/>
  <c r="DV12" i="14"/>
  <c r="AU12" i="14"/>
  <c r="CH12" i="14"/>
  <c r="F12" i="14"/>
  <c r="AX12" i="14"/>
  <c r="CQ12" i="14"/>
  <c r="O12" i="14"/>
  <c r="BB12" i="14"/>
  <c r="CT12" i="14"/>
  <c r="R12" i="14"/>
  <c r="BK12" i="14"/>
  <c r="CX12" i="14"/>
  <c r="AE12" i="14"/>
  <c r="BR12" i="14"/>
  <c r="DI12" i="14"/>
  <c r="DJ12" i="14"/>
  <c r="V12" i="14"/>
  <c r="DR12" i="14"/>
  <c r="AH12" i="14"/>
  <c r="AL12" i="14"/>
  <c r="BN12" i="14"/>
  <c r="CA12" i="14"/>
  <c r="CD12" i="14"/>
  <c r="DG12" i="14"/>
  <c r="C4" i="14"/>
  <c r="D4" i="14"/>
  <c r="E4" i="14"/>
  <c r="F4" i="14"/>
  <c r="N4" i="14"/>
  <c r="V4" i="14"/>
  <c r="AD4" i="14"/>
  <c r="AL4" i="14"/>
  <c r="AT4" i="14"/>
  <c r="BB4" i="14"/>
  <c r="BJ4" i="14"/>
  <c r="BR4" i="14"/>
  <c r="BZ4" i="14"/>
  <c r="CH4" i="14"/>
  <c r="CP4" i="14"/>
  <c r="CX4" i="14"/>
  <c r="DF4" i="14"/>
  <c r="DN4" i="14"/>
  <c r="DV4" i="14"/>
  <c r="G4" i="14"/>
  <c r="O4" i="14"/>
  <c r="W4" i="14"/>
  <c r="AE4" i="14"/>
  <c r="AM4" i="14"/>
  <c r="AU4" i="14"/>
  <c r="BC4" i="14"/>
  <c r="BK4" i="14"/>
  <c r="BS4" i="14"/>
  <c r="CA4" i="14"/>
  <c r="CI4" i="14"/>
  <c r="CQ4" i="14"/>
  <c r="CY4" i="14"/>
  <c r="DG4" i="14"/>
  <c r="DO4" i="14"/>
  <c r="H4" i="14"/>
  <c r="P4" i="14"/>
  <c r="X4" i="14"/>
  <c r="AF4" i="14"/>
  <c r="AN4" i="14"/>
  <c r="AV4" i="14"/>
  <c r="BD4" i="14"/>
  <c r="BL4" i="14"/>
  <c r="BT4" i="14"/>
  <c r="CB4" i="14"/>
  <c r="CJ4" i="14"/>
  <c r="CR4" i="14"/>
  <c r="CZ4" i="14"/>
  <c r="DH4" i="14"/>
  <c r="DP4" i="14"/>
  <c r="I4" i="14"/>
  <c r="Q4" i="14"/>
  <c r="Y4" i="14"/>
  <c r="AG4" i="14"/>
  <c r="AO4" i="14"/>
  <c r="AW4" i="14"/>
  <c r="BE4" i="14"/>
  <c r="BM4" i="14"/>
  <c r="BU4" i="14"/>
  <c r="CC4" i="14"/>
  <c r="CK4" i="14"/>
  <c r="CS4" i="14"/>
  <c r="DA4" i="14"/>
  <c r="DI4" i="14"/>
  <c r="DQ4" i="14"/>
  <c r="J4" i="14"/>
  <c r="R4" i="14"/>
  <c r="K4" i="14"/>
  <c r="AB4" i="14"/>
  <c r="AR4" i="14"/>
  <c r="BH4" i="14"/>
  <c r="BX4" i="14"/>
  <c r="CN4" i="14"/>
  <c r="DD4" i="14"/>
  <c r="DT4" i="14"/>
  <c r="L4" i="14"/>
  <c r="AC4" i="14"/>
  <c r="AS4" i="14"/>
  <c r="BI4" i="14"/>
  <c r="BY4" i="14"/>
  <c r="CO4" i="14"/>
  <c r="DE4" i="14"/>
  <c r="DU4" i="14"/>
  <c r="M4" i="14"/>
  <c r="AH4" i="14"/>
  <c r="AX4" i="14"/>
  <c r="BN4" i="14"/>
  <c r="CD4" i="14"/>
  <c r="CT4" i="14"/>
  <c r="DJ4" i="14"/>
  <c r="S4" i="14"/>
  <c r="AI4" i="14"/>
  <c r="AY4" i="14"/>
  <c r="BO4" i="14"/>
  <c r="CE4" i="14"/>
  <c r="CU4" i="14"/>
  <c r="DK4" i="14"/>
  <c r="T4" i="14"/>
  <c r="AJ4" i="14"/>
  <c r="AZ4" i="14"/>
  <c r="BP4" i="14"/>
  <c r="CF4" i="14"/>
  <c r="CV4" i="14"/>
  <c r="DL4" i="14"/>
  <c r="U4" i="14"/>
  <c r="AK4" i="14"/>
  <c r="BA4" i="14"/>
  <c r="BQ4" i="14"/>
  <c r="CG4" i="14"/>
  <c r="CW4" i="14"/>
  <c r="DM4" i="14"/>
  <c r="Z4" i="14"/>
  <c r="AP4" i="14"/>
  <c r="BF4" i="14"/>
  <c r="BV4" i="14"/>
  <c r="CL4" i="14"/>
  <c r="DB4" i="14"/>
  <c r="DR4" i="14"/>
  <c r="AQ4" i="14"/>
  <c r="BG4" i="14"/>
  <c r="BW4" i="14"/>
  <c r="CM4" i="14"/>
  <c r="DS4" i="14"/>
  <c r="DC4" i="14"/>
  <c r="AA4" i="14"/>
  <c r="DP3" i="14"/>
  <c r="DH3" i="14"/>
  <c r="CZ3" i="14"/>
  <c r="CR3" i="14"/>
  <c r="CJ3" i="14"/>
  <c r="CB3" i="14"/>
  <c r="BT3" i="14"/>
  <c r="BL3" i="14"/>
  <c r="BD3" i="14"/>
  <c r="AV3" i="14"/>
  <c r="AN3" i="14"/>
  <c r="AF3" i="14"/>
  <c r="X3" i="14"/>
  <c r="P3" i="14"/>
  <c r="H3" i="14"/>
  <c r="DO195" i="14"/>
  <c r="DG195" i="14"/>
  <c r="CY195" i="14"/>
  <c r="CQ195" i="14"/>
  <c r="CI195" i="14"/>
  <c r="CA195" i="14"/>
  <c r="BS195" i="14"/>
  <c r="BK195" i="14"/>
  <c r="BC195" i="14"/>
  <c r="AU195" i="14"/>
  <c r="AM195" i="14"/>
  <c r="AE195" i="14"/>
  <c r="W195" i="14"/>
  <c r="O195" i="14"/>
  <c r="G195" i="14"/>
  <c r="DS194" i="14"/>
  <c r="DK194" i="14"/>
  <c r="DC194" i="14"/>
  <c r="CU194" i="14"/>
  <c r="CM194" i="14"/>
  <c r="CE194" i="14"/>
  <c r="BW194" i="14"/>
  <c r="BO194" i="14"/>
  <c r="BG194" i="14"/>
  <c r="AY194" i="14"/>
  <c r="AQ194" i="14"/>
  <c r="AI194" i="14"/>
  <c r="AA194" i="14"/>
  <c r="S194" i="14"/>
  <c r="K194" i="14"/>
  <c r="C194" i="14"/>
  <c r="DO193" i="14"/>
  <c r="DG193" i="14"/>
  <c r="CY193" i="14"/>
  <c r="CQ193" i="14"/>
  <c r="CI193" i="14"/>
  <c r="CA193" i="14"/>
  <c r="BS193" i="14"/>
  <c r="BK193" i="14"/>
  <c r="BC193" i="14"/>
  <c r="AU193" i="14"/>
  <c r="AM193" i="14"/>
  <c r="AE193" i="14"/>
  <c r="W193" i="14"/>
  <c r="O193" i="14"/>
  <c r="G193" i="14"/>
  <c r="DS192" i="14"/>
  <c r="DK192" i="14"/>
  <c r="DC192" i="14"/>
  <c r="CU192" i="14"/>
  <c r="CM192" i="14"/>
  <c r="CE192" i="14"/>
  <c r="BW192" i="14"/>
  <c r="BO192" i="14"/>
  <c r="BG192" i="14"/>
  <c r="AY192" i="14"/>
  <c r="AQ192" i="14"/>
  <c r="AI192" i="14"/>
  <c r="AA192" i="14"/>
  <c r="S192" i="14"/>
  <c r="K192" i="14"/>
  <c r="C192" i="14"/>
  <c r="DO191" i="14"/>
  <c r="DG191" i="14"/>
  <c r="CY191" i="14"/>
  <c r="CQ191" i="14"/>
  <c r="CI191" i="14"/>
  <c r="CA191" i="14"/>
  <c r="BS191" i="14"/>
  <c r="BK191" i="14"/>
  <c r="BC191" i="14"/>
  <c r="AU191" i="14"/>
  <c r="AM191" i="14"/>
  <c r="AE191" i="14"/>
  <c r="W191" i="14"/>
  <c r="O191" i="14"/>
  <c r="G191" i="14"/>
  <c r="DS190" i="14"/>
  <c r="DK190" i="14"/>
  <c r="DC190" i="14"/>
  <c r="CU190" i="14"/>
  <c r="CM190" i="14"/>
  <c r="CE190" i="14"/>
  <c r="BW190" i="14"/>
  <c r="BO190" i="14"/>
  <c r="BG190" i="14"/>
  <c r="AY190" i="14"/>
  <c r="AQ190" i="14"/>
  <c r="AI190" i="14"/>
  <c r="AA190" i="14"/>
  <c r="S190" i="14"/>
  <c r="K190" i="14"/>
  <c r="C190" i="14"/>
  <c r="DO189" i="14"/>
  <c r="DG189" i="14"/>
  <c r="CY189" i="14"/>
  <c r="CQ189" i="14"/>
  <c r="CI189" i="14"/>
  <c r="CA189" i="14"/>
  <c r="BS189" i="14"/>
  <c r="BK189" i="14"/>
  <c r="BC189" i="14"/>
  <c r="AU189" i="14"/>
  <c r="AM189" i="14"/>
  <c r="AE189" i="14"/>
  <c r="W189" i="14"/>
  <c r="O189" i="14"/>
  <c r="G189" i="14"/>
  <c r="DS188" i="14"/>
  <c r="DK188" i="14"/>
  <c r="DC188" i="14"/>
  <c r="CU188" i="14"/>
  <c r="CM188" i="14"/>
  <c r="CE188" i="14"/>
  <c r="BW188" i="14"/>
  <c r="BO188" i="14"/>
  <c r="BG188" i="14"/>
  <c r="AY188" i="14"/>
  <c r="AQ188" i="14"/>
  <c r="AI188" i="14"/>
  <c r="AA188" i="14"/>
  <c r="S188" i="14"/>
  <c r="K188" i="14"/>
  <c r="C188" i="14"/>
  <c r="DO187" i="14"/>
  <c r="DG187" i="14"/>
  <c r="CY187" i="14"/>
  <c r="CQ187" i="14"/>
  <c r="CI187" i="14"/>
  <c r="CA187" i="14"/>
  <c r="BS187" i="14"/>
  <c r="BK187" i="14"/>
  <c r="BC187" i="14"/>
  <c r="AU187" i="14"/>
  <c r="AM187" i="14"/>
  <c r="AE187" i="14"/>
  <c r="W187" i="14"/>
  <c r="O187" i="14"/>
  <c r="G187" i="14"/>
  <c r="DS186" i="14"/>
  <c r="DK186" i="14"/>
  <c r="DC186" i="14"/>
  <c r="CU186" i="14"/>
  <c r="CM186" i="14"/>
  <c r="CE186" i="14"/>
  <c r="BW186" i="14"/>
  <c r="BO186" i="14"/>
  <c r="BG186" i="14"/>
  <c r="AY186" i="14"/>
  <c r="AQ186" i="14"/>
  <c r="AI186" i="14"/>
  <c r="AA186" i="14"/>
  <c r="S186" i="14"/>
  <c r="K186" i="14"/>
  <c r="C186" i="14"/>
  <c r="DO185" i="14"/>
  <c r="DG185" i="14"/>
  <c r="CY185" i="14"/>
  <c r="CQ185" i="14"/>
  <c r="CI185" i="14"/>
  <c r="CA185" i="14"/>
  <c r="BS185" i="14"/>
  <c r="BK185" i="14"/>
  <c r="BC185" i="14"/>
  <c r="AU185" i="14"/>
  <c r="AM185" i="14"/>
  <c r="AE185" i="14"/>
  <c r="W185" i="14"/>
  <c r="O185" i="14"/>
  <c r="G185" i="14"/>
  <c r="DS184" i="14"/>
  <c r="DK184" i="14"/>
  <c r="DC184" i="14"/>
  <c r="CU184" i="14"/>
  <c r="CM184" i="14"/>
  <c r="CE184" i="14"/>
  <c r="BW184" i="14"/>
  <c r="BO184" i="14"/>
  <c r="BG184" i="14"/>
  <c r="AY184" i="14"/>
  <c r="AQ184" i="14"/>
  <c r="AI184" i="14"/>
  <c r="AA184" i="14"/>
  <c r="S184" i="14"/>
  <c r="K184" i="14"/>
  <c r="C184" i="14"/>
  <c r="DO183" i="14"/>
  <c r="DG183" i="14"/>
  <c r="CY183" i="14"/>
  <c r="CQ183" i="14"/>
  <c r="CI183" i="14"/>
  <c r="CA183" i="14"/>
  <c r="BS183" i="14"/>
  <c r="BK183" i="14"/>
  <c r="BC183" i="14"/>
  <c r="AU183" i="14"/>
  <c r="AM183" i="14"/>
  <c r="AE183" i="14"/>
  <c r="U183" i="14"/>
  <c r="J183" i="14"/>
  <c r="DT182" i="14"/>
  <c r="DI182" i="14"/>
  <c r="CX182" i="14"/>
  <c r="CN182" i="14"/>
  <c r="CC182" i="14"/>
  <c r="BR182" i="14"/>
  <c r="BH182" i="14"/>
  <c r="AW182" i="14"/>
  <c r="AL182" i="14"/>
  <c r="AB182" i="14"/>
  <c r="Q182" i="14"/>
  <c r="F182" i="14"/>
  <c r="DP181" i="14"/>
  <c r="DE181" i="14"/>
  <c r="CT181" i="14"/>
  <c r="CJ181" i="14"/>
  <c r="BY181" i="14"/>
  <c r="BN181" i="14"/>
  <c r="BD181" i="14"/>
  <c r="AS181" i="14"/>
  <c r="AH181" i="14"/>
  <c r="X181" i="14"/>
  <c r="M181" i="14"/>
  <c r="DV180" i="14"/>
  <c r="DL180" i="14"/>
  <c r="DA180" i="14"/>
  <c r="CP180" i="14"/>
  <c r="CF180" i="14"/>
  <c r="BU180" i="14"/>
  <c r="BJ180" i="14"/>
  <c r="AZ180" i="14"/>
  <c r="AO180" i="14"/>
  <c r="AD180" i="14"/>
  <c r="T180" i="14"/>
  <c r="I180" i="14"/>
  <c r="DQ179" i="14"/>
  <c r="DE179" i="14"/>
  <c r="CR179" i="14"/>
  <c r="CE179" i="14"/>
  <c r="BG179" i="14"/>
  <c r="DO178" i="14"/>
  <c r="CI178" i="14"/>
  <c r="BC178" i="14"/>
  <c r="W178" i="14"/>
  <c r="DK177" i="14"/>
  <c r="CE177" i="14"/>
  <c r="AY177" i="14"/>
  <c r="S177" i="14"/>
  <c r="DG176" i="14"/>
  <c r="CA176" i="14"/>
  <c r="AU176" i="14"/>
  <c r="O176" i="14"/>
  <c r="DC175" i="14"/>
  <c r="BW175" i="14"/>
  <c r="AQ175" i="14"/>
  <c r="DG174" i="14"/>
  <c r="AU174" i="14"/>
  <c r="DC173" i="14"/>
  <c r="AQ173" i="14"/>
  <c r="CY172" i="14"/>
  <c r="AM172" i="14"/>
  <c r="CU171" i="14"/>
  <c r="CQ170" i="14"/>
  <c r="AE170" i="14"/>
  <c r="CM169" i="14"/>
  <c r="AA169" i="14"/>
  <c r="CI168" i="14"/>
  <c r="W168" i="14"/>
  <c r="CB167" i="14"/>
  <c r="G167" i="14"/>
  <c r="BF166" i="14"/>
  <c r="DE165" i="14"/>
  <c r="AD165" i="14"/>
  <c r="AZ164" i="14"/>
  <c r="DB161" i="14"/>
  <c r="DJ159" i="14"/>
  <c r="BR156" i="14"/>
  <c r="BB152" i="14"/>
  <c r="AL148" i="14"/>
  <c r="DD141" i="14"/>
  <c r="D179" i="14"/>
  <c r="L179" i="14"/>
  <c r="T179" i="14"/>
  <c r="AB179" i="14"/>
  <c r="AJ179" i="14"/>
  <c r="AR179" i="14"/>
  <c r="AZ179" i="14"/>
  <c r="BH179" i="14"/>
  <c r="BP179" i="14"/>
  <c r="BX179" i="14"/>
  <c r="CF179" i="14"/>
  <c r="CN179" i="14"/>
  <c r="CV179" i="14"/>
  <c r="DD179" i="14"/>
  <c r="DL179" i="14"/>
  <c r="DT179" i="14"/>
  <c r="E179" i="14"/>
  <c r="M179" i="14"/>
  <c r="U179" i="14"/>
  <c r="AC179" i="14"/>
  <c r="AK179" i="14"/>
  <c r="AS179" i="14"/>
  <c r="BA179" i="14"/>
  <c r="BI179" i="14"/>
  <c r="BQ179" i="14"/>
  <c r="BY179" i="14"/>
  <c r="F179" i="14"/>
  <c r="N179" i="14"/>
  <c r="V179" i="14"/>
  <c r="AD179" i="14"/>
  <c r="AL179" i="14"/>
  <c r="AT179" i="14"/>
  <c r="BB179" i="14"/>
  <c r="BJ179" i="14"/>
  <c r="BR179" i="14"/>
  <c r="G179" i="14"/>
  <c r="O179" i="14"/>
  <c r="W179" i="14"/>
  <c r="AE179" i="14"/>
  <c r="AM179" i="14"/>
  <c r="AU179" i="14"/>
  <c r="BC179" i="14"/>
  <c r="BK179" i="14"/>
  <c r="BS179" i="14"/>
  <c r="CA179" i="14"/>
  <c r="CI179" i="14"/>
  <c r="CQ179" i="14"/>
  <c r="CY179" i="14"/>
  <c r="DG179" i="14"/>
  <c r="DO179" i="14"/>
  <c r="I179" i="14"/>
  <c r="Q179" i="14"/>
  <c r="Y179" i="14"/>
  <c r="AG179" i="14"/>
  <c r="AO179" i="14"/>
  <c r="AW179" i="14"/>
  <c r="BE179" i="14"/>
  <c r="BM179" i="14"/>
  <c r="BU179" i="14"/>
  <c r="J179" i="14"/>
  <c r="R179" i="14"/>
  <c r="Z179" i="14"/>
  <c r="AH179" i="14"/>
  <c r="AP179" i="14"/>
  <c r="AX179" i="14"/>
  <c r="BF179" i="14"/>
  <c r="BN179" i="14"/>
  <c r="BV179" i="14"/>
  <c r="CD179" i="14"/>
  <c r="CL179" i="14"/>
  <c r="CT179" i="14"/>
  <c r="DB179" i="14"/>
  <c r="DJ179" i="14"/>
  <c r="DR179" i="14"/>
  <c r="D171" i="14"/>
  <c r="L171" i="14"/>
  <c r="T171" i="14"/>
  <c r="AB171" i="14"/>
  <c r="AJ171" i="14"/>
  <c r="AR171" i="14"/>
  <c r="AZ171" i="14"/>
  <c r="BH171" i="14"/>
  <c r="BP171" i="14"/>
  <c r="BX171" i="14"/>
  <c r="CF171" i="14"/>
  <c r="CN171" i="14"/>
  <c r="CV171" i="14"/>
  <c r="DD171" i="14"/>
  <c r="DL171" i="14"/>
  <c r="DT171" i="14"/>
  <c r="E171" i="14"/>
  <c r="M171" i="14"/>
  <c r="U171" i="14"/>
  <c r="AC171" i="14"/>
  <c r="AK171" i="14"/>
  <c r="AS171" i="14"/>
  <c r="BA171" i="14"/>
  <c r="BI171" i="14"/>
  <c r="BQ171" i="14"/>
  <c r="BY171" i="14"/>
  <c r="CG171" i="14"/>
  <c r="CO171" i="14"/>
  <c r="CW171" i="14"/>
  <c r="DE171" i="14"/>
  <c r="DM171" i="14"/>
  <c r="DU171" i="14"/>
  <c r="F171" i="14"/>
  <c r="N171" i="14"/>
  <c r="V171" i="14"/>
  <c r="AD171" i="14"/>
  <c r="AL171" i="14"/>
  <c r="AT171" i="14"/>
  <c r="BB171" i="14"/>
  <c r="BJ171" i="14"/>
  <c r="BR171" i="14"/>
  <c r="BZ171" i="14"/>
  <c r="CH171" i="14"/>
  <c r="CP171" i="14"/>
  <c r="CX171" i="14"/>
  <c r="DF171" i="14"/>
  <c r="DN171" i="14"/>
  <c r="DV171" i="14"/>
  <c r="G171" i="14"/>
  <c r="O171" i="14"/>
  <c r="W171" i="14"/>
  <c r="AE171" i="14"/>
  <c r="AM171" i="14"/>
  <c r="AU171" i="14"/>
  <c r="BC171" i="14"/>
  <c r="BK171" i="14"/>
  <c r="BS171" i="14"/>
  <c r="CA171" i="14"/>
  <c r="CI171" i="14"/>
  <c r="CQ171" i="14"/>
  <c r="CY171" i="14"/>
  <c r="DG171" i="14"/>
  <c r="DO171" i="14"/>
  <c r="H171" i="14"/>
  <c r="P171" i="14"/>
  <c r="X171" i="14"/>
  <c r="AF171" i="14"/>
  <c r="AN171" i="14"/>
  <c r="AV171" i="14"/>
  <c r="BD171" i="14"/>
  <c r="BL171" i="14"/>
  <c r="BT171" i="14"/>
  <c r="CB171" i="14"/>
  <c r="CJ171" i="14"/>
  <c r="CR171" i="14"/>
  <c r="CZ171" i="14"/>
  <c r="DH171" i="14"/>
  <c r="DP171" i="14"/>
  <c r="I171" i="14"/>
  <c r="Q171" i="14"/>
  <c r="Y171" i="14"/>
  <c r="AG171" i="14"/>
  <c r="AO171" i="14"/>
  <c r="AW171" i="14"/>
  <c r="BE171" i="14"/>
  <c r="BM171" i="14"/>
  <c r="BU171" i="14"/>
  <c r="CC171" i="14"/>
  <c r="CK171" i="14"/>
  <c r="CS171" i="14"/>
  <c r="DA171" i="14"/>
  <c r="DI171" i="14"/>
  <c r="DQ171" i="14"/>
  <c r="J171" i="14"/>
  <c r="R171" i="14"/>
  <c r="Z171" i="14"/>
  <c r="AH171" i="14"/>
  <c r="AP171" i="14"/>
  <c r="AX171" i="14"/>
  <c r="BF171" i="14"/>
  <c r="BN171" i="14"/>
  <c r="BV171" i="14"/>
  <c r="CD171" i="14"/>
  <c r="CL171" i="14"/>
  <c r="CT171" i="14"/>
  <c r="DB171" i="14"/>
  <c r="DJ171" i="14"/>
  <c r="DR171" i="14"/>
  <c r="C163" i="14"/>
  <c r="K163" i="14"/>
  <c r="S163" i="14"/>
  <c r="AA163" i="14"/>
  <c r="AI163" i="14"/>
  <c r="AQ163" i="14"/>
  <c r="AY163" i="14"/>
  <c r="BG163" i="14"/>
  <c r="BO163" i="14"/>
  <c r="BW163" i="14"/>
  <c r="CE163" i="14"/>
  <c r="CM163" i="14"/>
  <c r="CU163" i="14"/>
  <c r="DC163" i="14"/>
  <c r="DK163" i="14"/>
  <c r="DS163" i="14"/>
  <c r="D163" i="14"/>
  <c r="L163" i="14"/>
  <c r="T163" i="14"/>
  <c r="AB163" i="14"/>
  <c r="AJ163" i="14"/>
  <c r="AR163" i="14"/>
  <c r="AZ163" i="14"/>
  <c r="BH163" i="14"/>
  <c r="BP163" i="14"/>
  <c r="BX163" i="14"/>
  <c r="CF163" i="14"/>
  <c r="CN163" i="14"/>
  <c r="CV163" i="14"/>
  <c r="DD163" i="14"/>
  <c r="DL163" i="14"/>
  <c r="DT163" i="14"/>
  <c r="E163" i="14"/>
  <c r="M163" i="14"/>
  <c r="U163" i="14"/>
  <c r="AC163" i="14"/>
  <c r="AK163" i="14"/>
  <c r="AS163" i="14"/>
  <c r="BA163" i="14"/>
  <c r="BI163" i="14"/>
  <c r="BQ163" i="14"/>
  <c r="BY163" i="14"/>
  <c r="CG163" i="14"/>
  <c r="CO163" i="14"/>
  <c r="CW163" i="14"/>
  <c r="DE163" i="14"/>
  <c r="DM163" i="14"/>
  <c r="DU163" i="14"/>
  <c r="G163" i="14"/>
  <c r="O163" i="14"/>
  <c r="W163" i="14"/>
  <c r="AE163" i="14"/>
  <c r="AM163" i="14"/>
  <c r="AU163" i="14"/>
  <c r="BC163" i="14"/>
  <c r="BK163" i="14"/>
  <c r="BS163" i="14"/>
  <c r="CA163" i="14"/>
  <c r="CI163" i="14"/>
  <c r="CQ163" i="14"/>
  <c r="CY163" i="14"/>
  <c r="DG163" i="14"/>
  <c r="DO163" i="14"/>
  <c r="H163" i="14"/>
  <c r="P163" i="14"/>
  <c r="X163" i="14"/>
  <c r="AF163" i="14"/>
  <c r="AN163" i="14"/>
  <c r="AV163" i="14"/>
  <c r="BD163" i="14"/>
  <c r="BL163" i="14"/>
  <c r="BT163" i="14"/>
  <c r="CB163" i="14"/>
  <c r="CJ163" i="14"/>
  <c r="CR163" i="14"/>
  <c r="CZ163" i="14"/>
  <c r="DH163" i="14"/>
  <c r="DP163" i="14"/>
  <c r="J163" i="14"/>
  <c r="AG163" i="14"/>
  <c r="BB163" i="14"/>
  <c r="BV163" i="14"/>
  <c r="CS163" i="14"/>
  <c r="DN163" i="14"/>
  <c r="N163" i="14"/>
  <c r="AH163" i="14"/>
  <c r="BE163" i="14"/>
  <c r="BZ163" i="14"/>
  <c r="CT163" i="14"/>
  <c r="DQ163" i="14"/>
  <c r="Q163" i="14"/>
  <c r="AL163" i="14"/>
  <c r="BF163" i="14"/>
  <c r="CC163" i="14"/>
  <c r="CX163" i="14"/>
  <c r="DR163" i="14"/>
  <c r="R163" i="14"/>
  <c r="AO163" i="14"/>
  <c r="BJ163" i="14"/>
  <c r="CD163" i="14"/>
  <c r="DA163" i="14"/>
  <c r="DV163" i="14"/>
  <c r="V163" i="14"/>
  <c r="AP163" i="14"/>
  <c r="BM163" i="14"/>
  <c r="CH163" i="14"/>
  <c r="DB163" i="14"/>
  <c r="Y163" i="14"/>
  <c r="AT163" i="14"/>
  <c r="BN163" i="14"/>
  <c r="CK163" i="14"/>
  <c r="DF163" i="14"/>
  <c r="F163" i="14"/>
  <c r="Z163" i="14"/>
  <c r="AW163" i="14"/>
  <c r="BR163" i="14"/>
  <c r="CL163" i="14"/>
  <c r="DI163" i="14"/>
  <c r="C155" i="14"/>
  <c r="K155" i="14"/>
  <c r="S155" i="14"/>
  <c r="AA155" i="14"/>
  <c r="AI155" i="14"/>
  <c r="AQ155" i="14"/>
  <c r="AY155" i="14"/>
  <c r="BG155" i="14"/>
  <c r="BO155" i="14"/>
  <c r="BW155" i="14"/>
  <c r="CE155" i="14"/>
  <c r="CM155" i="14"/>
  <c r="CU155" i="14"/>
  <c r="DC155" i="14"/>
  <c r="DK155" i="14"/>
  <c r="DS155" i="14"/>
  <c r="D155" i="14"/>
  <c r="L155" i="14"/>
  <c r="T155" i="14"/>
  <c r="AB155" i="14"/>
  <c r="AJ155" i="14"/>
  <c r="AR155" i="14"/>
  <c r="AZ155" i="14"/>
  <c r="BH155" i="14"/>
  <c r="BP155" i="14"/>
  <c r="BX155" i="14"/>
  <c r="CF155" i="14"/>
  <c r="CN155" i="14"/>
  <c r="CV155" i="14"/>
  <c r="DD155" i="14"/>
  <c r="DL155" i="14"/>
  <c r="DT155" i="14"/>
  <c r="E155" i="14"/>
  <c r="M155" i="14"/>
  <c r="U155" i="14"/>
  <c r="AC155" i="14"/>
  <c r="AK155" i="14"/>
  <c r="AS155" i="14"/>
  <c r="BA155" i="14"/>
  <c r="BI155" i="14"/>
  <c r="BQ155" i="14"/>
  <c r="BY155" i="14"/>
  <c r="CG155" i="14"/>
  <c r="CO155" i="14"/>
  <c r="CW155" i="14"/>
  <c r="DE155" i="14"/>
  <c r="DM155" i="14"/>
  <c r="DU155" i="14"/>
  <c r="F155" i="14"/>
  <c r="N155" i="14"/>
  <c r="V155" i="14"/>
  <c r="AD155" i="14"/>
  <c r="AL155" i="14"/>
  <c r="AT155" i="14"/>
  <c r="BB155" i="14"/>
  <c r="BJ155" i="14"/>
  <c r="BR155" i="14"/>
  <c r="BZ155" i="14"/>
  <c r="CH155" i="14"/>
  <c r="CP155" i="14"/>
  <c r="CX155" i="14"/>
  <c r="DF155" i="14"/>
  <c r="DN155" i="14"/>
  <c r="DV155" i="14"/>
  <c r="G155" i="14"/>
  <c r="O155" i="14"/>
  <c r="W155" i="14"/>
  <c r="AE155" i="14"/>
  <c r="AM155" i="14"/>
  <c r="AU155" i="14"/>
  <c r="BC155" i="14"/>
  <c r="BK155" i="14"/>
  <c r="BS155" i="14"/>
  <c r="CA155" i="14"/>
  <c r="CI155" i="14"/>
  <c r="CQ155" i="14"/>
  <c r="CY155" i="14"/>
  <c r="DG155" i="14"/>
  <c r="DO155" i="14"/>
  <c r="H155" i="14"/>
  <c r="P155" i="14"/>
  <c r="X155" i="14"/>
  <c r="AF155" i="14"/>
  <c r="AN155" i="14"/>
  <c r="AV155" i="14"/>
  <c r="BD155" i="14"/>
  <c r="BL155" i="14"/>
  <c r="BT155" i="14"/>
  <c r="CB155" i="14"/>
  <c r="CJ155" i="14"/>
  <c r="CR155" i="14"/>
  <c r="CZ155" i="14"/>
  <c r="DH155" i="14"/>
  <c r="DP155" i="14"/>
  <c r="I155" i="14"/>
  <c r="Q155" i="14"/>
  <c r="Y155" i="14"/>
  <c r="AG155" i="14"/>
  <c r="AO155" i="14"/>
  <c r="AW155" i="14"/>
  <c r="BE155" i="14"/>
  <c r="BM155" i="14"/>
  <c r="BU155" i="14"/>
  <c r="CC155" i="14"/>
  <c r="CK155" i="14"/>
  <c r="CS155" i="14"/>
  <c r="DA155" i="14"/>
  <c r="DI155" i="14"/>
  <c r="DQ155" i="14"/>
  <c r="J155" i="14"/>
  <c r="BV155" i="14"/>
  <c r="R155" i="14"/>
  <c r="CD155" i="14"/>
  <c r="Z155" i="14"/>
  <c r="CL155" i="14"/>
  <c r="AH155" i="14"/>
  <c r="CT155" i="14"/>
  <c r="AP155" i="14"/>
  <c r="DB155" i="14"/>
  <c r="AX155" i="14"/>
  <c r="DJ155" i="14"/>
  <c r="BF155" i="14"/>
  <c r="DR155" i="14"/>
  <c r="H147" i="14"/>
  <c r="P147" i="14"/>
  <c r="X147" i="14"/>
  <c r="AF147" i="14"/>
  <c r="AN147" i="14"/>
  <c r="AV147" i="14"/>
  <c r="BD147" i="14"/>
  <c r="BL147" i="14"/>
  <c r="BT147" i="14"/>
  <c r="CB147" i="14"/>
  <c r="CJ147" i="14"/>
  <c r="CR147" i="14"/>
  <c r="CZ147" i="14"/>
  <c r="DH147" i="14"/>
  <c r="DP147" i="14"/>
  <c r="C147" i="14"/>
  <c r="L147" i="14"/>
  <c r="U147" i="14"/>
  <c r="AD147" i="14"/>
  <c r="AM147" i="14"/>
  <c r="AW147" i="14"/>
  <c r="BF147" i="14"/>
  <c r="BO147" i="14"/>
  <c r="BX147" i="14"/>
  <c r="CG147" i="14"/>
  <c r="CP147" i="14"/>
  <c r="CY147" i="14"/>
  <c r="DI147" i="14"/>
  <c r="DR147" i="14"/>
  <c r="D147" i="14"/>
  <c r="M147" i="14"/>
  <c r="V147" i="14"/>
  <c r="AE147" i="14"/>
  <c r="AO147" i="14"/>
  <c r="AX147" i="14"/>
  <c r="BG147" i="14"/>
  <c r="BP147" i="14"/>
  <c r="BY147" i="14"/>
  <c r="CH147" i="14"/>
  <c r="CQ147" i="14"/>
  <c r="DA147" i="14"/>
  <c r="DJ147" i="14"/>
  <c r="DS147" i="14"/>
  <c r="E147" i="14"/>
  <c r="N147" i="14"/>
  <c r="W147" i="14"/>
  <c r="AG147" i="14"/>
  <c r="AP147" i="14"/>
  <c r="AY147" i="14"/>
  <c r="BH147" i="14"/>
  <c r="BQ147" i="14"/>
  <c r="BZ147" i="14"/>
  <c r="CI147" i="14"/>
  <c r="CS147" i="14"/>
  <c r="DB147" i="14"/>
  <c r="DK147" i="14"/>
  <c r="DT147" i="14"/>
  <c r="F147" i="14"/>
  <c r="O147" i="14"/>
  <c r="Y147" i="14"/>
  <c r="AH147" i="14"/>
  <c r="AQ147" i="14"/>
  <c r="AZ147" i="14"/>
  <c r="BI147" i="14"/>
  <c r="BR147" i="14"/>
  <c r="CA147" i="14"/>
  <c r="CK147" i="14"/>
  <c r="CT147" i="14"/>
  <c r="DC147" i="14"/>
  <c r="DL147" i="14"/>
  <c r="DU147" i="14"/>
  <c r="G147" i="14"/>
  <c r="Q147" i="14"/>
  <c r="Z147" i="14"/>
  <c r="AI147" i="14"/>
  <c r="AR147" i="14"/>
  <c r="BA147" i="14"/>
  <c r="BJ147" i="14"/>
  <c r="BS147" i="14"/>
  <c r="CC147" i="14"/>
  <c r="CL147" i="14"/>
  <c r="CU147" i="14"/>
  <c r="DD147" i="14"/>
  <c r="DM147" i="14"/>
  <c r="DV147" i="14"/>
  <c r="I147" i="14"/>
  <c r="R147" i="14"/>
  <c r="AA147" i="14"/>
  <c r="AJ147" i="14"/>
  <c r="AS147" i="14"/>
  <c r="BB147" i="14"/>
  <c r="BK147" i="14"/>
  <c r="BU147" i="14"/>
  <c r="CD147" i="14"/>
  <c r="CM147" i="14"/>
  <c r="CV147" i="14"/>
  <c r="DE147" i="14"/>
  <c r="DN147" i="14"/>
  <c r="J147" i="14"/>
  <c r="S147" i="14"/>
  <c r="AB147" i="14"/>
  <c r="AK147" i="14"/>
  <c r="AT147" i="14"/>
  <c r="BC147" i="14"/>
  <c r="BM147" i="14"/>
  <c r="BV147" i="14"/>
  <c r="CE147" i="14"/>
  <c r="CN147" i="14"/>
  <c r="CW147" i="14"/>
  <c r="DF147" i="14"/>
  <c r="DO147" i="14"/>
  <c r="AC147" i="14"/>
  <c r="CX147" i="14"/>
  <c r="AL147" i="14"/>
  <c r="DG147" i="14"/>
  <c r="AU147" i="14"/>
  <c r="DQ147" i="14"/>
  <c r="BE147" i="14"/>
  <c r="BN147" i="14"/>
  <c r="BW147" i="14"/>
  <c r="K147" i="14"/>
  <c r="CF147" i="14"/>
  <c r="G139" i="14"/>
  <c r="O139" i="14"/>
  <c r="W139" i="14"/>
  <c r="AE139" i="14"/>
  <c r="AM139" i="14"/>
  <c r="AU139" i="14"/>
  <c r="BC139" i="14"/>
  <c r="BK139" i="14"/>
  <c r="BS139" i="14"/>
  <c r="CA139" i="14"/>
  <c r="CI139" i="14"/>
  <c r="CQ139" i="14"/>
  <c r="CY139" i="14"/>
  <c r="DG139" i="14"/>
  <c r="DO139" i="14"/>
  <c r="H139" i="14"/>
  <c r="P139" i="14"/>
  <c r="X139" i="14"/>
  <c r="AF139" i="14"/>
  <c r="AN139" i="14"/>
  <c r="AV139" i="14"/>
  <c r="BD139" i="14"/>
  <c r="BL139" i="14"/>
  <c r="BT139" i="14"/>
  <c r="CB139" i="14"/>
  <c r="CJ139" i="14"/>
  <c r="CR139" i="14"/>
  <c r="CZ139" i="14"/>
  <c r="DH139" i="14"/>
  <c r="DP139" i="14"/>
  <c r="I139" i="14"/>
  <c r="Q139" i="14"/>
  <c r="Y139" i="14"/>
  <c r="AG139" i="14"/>
  <c r="AO139" i="14"/>
  <c r="AW139" i="14"/>
  <c r="BE139" i="14"/>
  <c r="BM139" i="14"/>
  <c r="BU139" i="14"/>
  <c r="CC139" i="14"/>
  <c r="CK139" i="14"/>
  <c r="CS139" i="14"/>
  <c r="DA139" i="14"/>
  <c r="DI139" i="14"/>
  <c r="DQ139" i="14"/>
  <c r="J139" i="14"/>
  <c r="R139" i="14"/>
  <c r="Z139" i="14"/>
  <c r="AH139" i="14"/>
  <c r="AP139" i="14"/>
  <c r="AX139" i="14"/>
  <c r="BF139" i="14"/>
  <c r="BN139" i="14"/>
  <c r="BV139" i="14"/>
  <c r="CD139" i="14"/>
  <c r="CL139" i="14"/>
  <c r="CT139" i="14"/>
  <c r="DB139" i="14"/>
  <c r="DJ139" i="14"/>
  <c r="DR139" i="14"/>
  <c r="C139" i="14"/>
  <c r="K139" i="14"/>
  <c r="S139" i="14"/>
  <c r="AA139" i="14"/>
  <c r="AI139" i="14"/>
  <c r="AQ139" i="14"/>
  <c r="AY139" i="14"/>
  <c r="BG139" i="14"/>
  <c r="BO139" i="14"/>
  <c r="BW139" i="14"/>
  <c r="CE139" i="14"/>
  <c r="CM139" i="14"/>
  <c r="CU139" i="14"/>
  <c r="DC139" i="14"/>
  <c r="DK139" i="14"/>
  <c r="DS139" i="14"/>
  <c r="E139" i="14"/>
  <c r="M139" i="14"/>
  <c r="U139" i="14"/>
  <c r="AC139" i="14"/>
  <c r="AK139" i="14"/>
  <c r="AS139" i="14"/>
  <c r="BA139" i="14"/>
  <c r="BI139" i="14"/>
  <c r="BQ139" i="14"/>
  <c r="BY139" i="14"/>
  <c r="CG139" i="14"/>
  <c r="CO139" i="14"/>
  <c r="CW139" i="14"/>
  <c r="DE139" i="14"/>
  <c r="DM139" i="14"/>
  <c r="DU139" i="14"/>
  <c r="F139" i="14"/>
  <c r="N139" i="14"/>
  <c r="V139" i="14"/>
  <c r="AD139" i="14"/>
  <c r="AL139" i="14"/>
  <c r="AT139" i="14"/>
  <c r="BB139" i="14"/>
  <c r="BJ139" i="14"/>
  <c r="BR139" i="14"/>
  <c r="BZ139" i="14"/>
  <c r="CH139" i="14"/>
  <c r="CP139" i="14"/>
  <c r="CX139" i="14"/>
  <c r="DF139" i="14"/>
  <c r="DN139" i="14"/>
  <c r="DV139" i="14"/>
  <c r="D139" i="14"/>
  <c r="BP139" i="14"/>
  <c r="L139" i="14"/>
  <c r="BX139" i="14"/>
  <c r="T139" i="14"/>
  <c r="CF139" i="14"/>
  <c r="AB139" i="14"/>
  <c r="CN139" i="14"/>
  <c r="AJ139" i="14"/>
  <c r="CV139" i="14"/>
  <c r="AR139" i="14"/>
  <c r="DD139" i="14"/>
  <c r="AZ139" i="14"/>
  <c r="DL139" i="14"/>
  <c r="BH139" i="14"/>
  <c r="DT139" i="14"/>
  <c r="G131" i="14"/>
  <c r="O131" i="14"/>
  <c r="W131" i="14"/>
  <c r="AE131" i="14"/>
  <c r="AM131" i="14"/>
  <c r="AU131" i="14"/>
  <c r="BC131" i="14"/>
  <c r="BK131" i="14"/>
  <c r="BS131" i="14"/>
  <c r="CA131" i="14"/>
  <c r="CI131" i="14"/>
  <c r="CQ131" i="14"/>
  <c r="CY131" i="14"/>
  <c r="DG131" i="14"/>
  <c r="DO131" i="14"/>
  <c r="H131" i="14"/>
  <c r="P131" i="14"/>
  <c r="X131" i="14"/>
  <c r="AF131" i="14"/>
  <c r="AN131" i="14"/>
  <c r="AV131" i="14"/>
  <c r="BD131" i="14"/>
  <c r="BL131" i="14"/>
  <c r="BT131" i="14"/>
  <c r="CB131" i="14"/>
  <c r="CJ131" i="14"/>
  <c r="CR131" i="14"/>
  <c r="CZ131" i="14"/>
  <c r="DH131" i="14"/>
  <c r="DP131" i="14"/>
  <c r="I131" i="14"/>
  <c r="Q131" i="14"/>
  <c r="Y131" i="14"/>
  <c r="AG131" i="14"/>
  <c r="AO131" i="14"/>
  <c r="AW131" i="14"/>
  <c r="BE131" i="14"/>
  <c r="BM131" i="14"/>
  <c r="BU131" i="14"/>
  <c r="CC131" i="14"/>
  <c r="CK131" i="14"/>
  <c r="CS131" i="14"/>
  <c r="DA131" i="14"/>
  <c r="DI131" i="14"/>
  <c r="DQ131" i="14"/>
  <c r="J131" i="14"/>
  <c r="R131" i="14"/>
  <c r="Z131" i="14"/>
  <c r="AH131" i="14"/>
  <c r="AP131" i="14"/>
  <c r="AX131" i="14"/>
  <c r="BF131" i="14"/>
  <c r="BN131" i="14"/>
  <c r="BV131" i="14"/>
  <c r="CD131" i="14"/>
  <c r="CL131" i="14"/>
  <c r="CT131" i="14"/>
  <c r="DB131" i="14"/>
  <c r="DJ131" i="14"/>
  <c r="DR131" i="14"/>
  <c r="C131" i="14"/>
  <c r="K131" i="14"/>
  <c r="S131" i="14"/>
  <c r="AA131" i="14"/>
  <c r="AI131" i="14"/>
  <c r="AQ131" i="14"/>
  <c r="AY131" i="14"/>
  <c r="BG131" i="14"/>
  <c r="BO131" i="14"/>
  <c r="BW131" i="14"/>
  <c r="CE131" i="14"/>
  <c r="CM131" i="14"/>
  <c r="CU131" i="14"/>
  <c r="DC131" i="14"/>
  <c r="DK131" i="14"/>
  <c r="DS131" i="14"/>
  <c r="E131" i="14"/>
  <c r="M131" i="14"/>
  <c r="U131" i="14"/>
  <c r="AC131" i="14"/>
  <c r="AK131" i="14"/>
  <c r="AS131" i="14"/>
  <c r="BA131" i="14"/>
  <c r="BI131" i="14"/>
  <c r="BQ131" i="14"/>
  <c r="BY131" i="14"/>
  <c r="CG131" i="14"/>
  <c r="CO131" i="14"/>
  <c r="CW131" i="14"/>
  <c r="DE131" i="14"/>
  <c r="DM131" i="14"/>
  <c r="DU131" i="14"/>
  <c r="F131" i="14"/>
  <c r="N131" i="14"/>
  <c r="V131" i="14"/>
  <c r="AD131" i="14"/>
  <c r="AL131" i="14"/>
  <c r="AT131" i="14"/>
  <c r="BB131" i="14"/>
  <c r="BJ131" i="14"/>
  <c r="BR131" i="14"/>
  <c r="BZ131" i="14"/>
  <c r="CH131" i="14"/>
  <c r="CP131" i="14"/>
  <c r="CX131" i="14"/>
  <c r="DF131" i="14"/>
  <c r="DN131" i="14"/>
  <c r="DV131" i="14"/>
  <c r="AJ131" i="14"/>
  <c r="CV131" i="14"/>
  <c r="AR131" i="14"/>
  <c r="DD131" i="14"/>
  <c r="AZ131" i="14"/>
  <c r="DL131" i="14"/>
  <c r="BH131" i="14"/>
  <c r="DT131" i="14"/>
  <c r="D131" i="14"/>
  <c r="BP131" i="14"/>
  <c r="L131" i="14"/>
  <c r="BX131" i="14"/>
  <c r="T131" i="14"/>
  <c r="CF131" i="14"/>
  <c r="AB131" i="14"/>
  <c r="CN131" i="14"/>
  <c r="D123" i="14"/>
  <c r="L123" i="14"/>
  <c r="T123" i="14"/>
  <c r="AB123" i="14"/>
  <c r="AJ123" i="14"/>
  <c r="AR123" i="14"/>
  <c r="AZ123" i="14"/>
  <c r="BH123" i="14"/>
  <c r="BP123" i="14"/>
  <c r="BX123" i="14"/>
  <c r="CF123" i="14"/>
  <c r="CN123" i="14"/>
  <c r="CV123" i="14"/>
  <c r="DD123" i="14"/>
  <c r="DL123" i="14"/>
  <c r="DT123" i="14"/>
  <c r="E123" i="14"/>
  <c r="M123" i="14"/>
  <c r="U123" i="14"/>
  <c r="AC123" i="14"/>
  <c r="AK123" i="14"/>
  <c r="AS123" i="14"/>
  <c r="BA123" i="14"/>
  <c r="BI123" i="14"/>
  <c r="BQ123" i="14"/>
  <c r="BY123" i="14"/>
  <c r="CG123" i="14"/>
  <c r="CO123" i="14"/>
  <c r="CW123" i="14"/>
  <c r="DE123" i="14"/>
  <c r="DM123" i="14"/>
  <c r="DU123" i="14"/>
  <c r="F123" i="14"/>
  <c r="N123" i="14"/>
  <c r="V123" i="14"/>
  <c r="AD123" i="14"/>
  <c r="AL123" i="14"/>
  <c r="AT123" i="14"/>
  <c r="BB123" i="14"/>
  <c r="BJ123" i="14"/>
  <c r="BR123" i="14"/>
  <c r="BZ123" i="14"/>
  <c r="CH123" i="14"/>
  <c r="CP123" i="14"/>
  <c r="CX123" i="14"/>
  <c r="DF123" i="14"/>
  <c r="DN123" i="14"/>
  <c r="DV123" i="14"/>
  <c r="G123" i="14"/>
  <c r="O123" i="14"/>
  <c r="W123" i="14"/>
  <c r="AE123" i="14"/>
  <c r="AM123" i="14"/>
  <c r="AU123" i="14"/>
  <c r="BC123" i="14"/>
  <c r="BK123" i="14"/>
  <c r="BS123" i="14"/>
  <c r="CA123" i="14"/>
  <c r="CI123" i="14"/>
  <c r="CQ123" i="14"/>
  <c r="CY123" i="14"/>
  <c r="DG123" i="14"/>
  <c r="DO123" i="14"/>
  <c r="H123" i="14"/>
  <c r="P123" i="14"/>
  <c r="X123" i="14"/>
  <c r="AF123" i="14"/>
  <c r="AN123" i="14"/>
  <c r="AV123" i="14"/>
  <c r="BD123" i="14"/>
  <c r="BL123" i="14"/>
  <c r="BT123" i="14"/>
  <c r="CB123" i="14"/>
  <c r="CJ123" i="14"/>
  <c r="CR123" i="14"/>
  <c r="CZ123" i="14"/>
  <c r="DH123" i="14"/>
  <c r="DP123" i="14"/>
  <c r="J123" i="14"/>
  <c r="R123" i="14"/>
  <c r="Z123" i="14"/>
  <c r="AH123" i="14"/>
  <c r="AP123" i="14"/>
  <c r="AX123" i="14"/>
  <c r="BF123" i="14"/>
  <c r="BN123" i="14"/>
  <c r="BV123" i="14"/>
  <c r="CD123" i="14"/>
  <c r="CL123" i="14"/>
  <c r="CT123" i="14"/>
  <c r="DB123" i="14"/>
  <c r="DJ123" i="14"/>
  <c r="DR123" i="14"/>
  <c r="C123" i="14"/>
  <c r="K123" i="14"/>
  <c r="S123" i="14"/>
  <c r="AA123" i="14"/>
  <c r="AI123" i="14"/>
  <c r="AQ123" i="14"/>
  <c r="AY123" i="14"/>
  <c r="BG123" i="14"/>
  <c r="BO123" i="14"/>
  <c r="BW123" i="14"/>
  <c r="CE123" i="14"/>
  <c r="CM123" i="14"/>
  <c r="CU123" i="14"/>
  <c r="DC123" i="14"/>
  <c r="DK123" i="14"/>
  <c r="DS123" i="14"/>
  <c r="AG123" i="14"/>
  <c r="CS123" i="14"/>
  <c r="AO123" i="14"/>
  <c r="DA123" i="14"/>
  <c r="AW123" i="14"/>
  <c r="DI123" i="14"/>
  <c r="BE123" i="14"/>
  <c r="DQ123" i="14"/>
  <c r="BM123" i="14"/>
  <c r="Q123" i="14"/>
  <c r="CC123" i="14"/>
  <c r="Y123" i="14"/>
  <c r="CK123" i="14"/>
  <c r="I123" i="14"/>
  <c r="BU123" i="14"/>
  <c r="C115" i="14"/>
  <c r="K115" i="14"/>
  <c r="S115" i="14"/>
  <c r="AA115" i="14"/>
  <c r="AI115" i="14"/>
  <c r="AQ115" i="14"/>
  <c r="AY115" i="14"/>
  <c r="BG115" i="14"/>
  <c r="BO115" i="14"/>
  <c r="BW115" i="14"/>
  <c r="CE115" i="14"/>
  <c r="CM115" i="14"/>
  <c r="CU115" i="14"/>
  <c r="DC115" i="14"/>
  <c r="DK115" i="14"/>
  <c r="DS115" i="14"/>
  <c r="D115" i="14"/>
  <c r="L115" i="14"/>
  <c r="T115" i="14"/>
  <c r="AB115" i="14"/>
  <c r="AJ115" i="14"/>
  <c r="AR115" i="14"/>
  <c r="AZ115" i="14"/>
  <c r="BH115" i="14"/>
  <c r="BP115" i="14"/>
  <c r="BX115" i="14"/>
  <c r="CF115" i="14"/>
  <c r="CN115" i="14"/>
  <c r="CV115" i="14"/>
  <c r="DD115" i="14"/>
  <c r="DL115" i="14"/>
  <c r="DT115" i="14"/>
  <c r="E115" i="14"/>
  <c r="M115" i="14"/>
  <c r="U115" i="14"/>
  <c r="AC115" i="14"/>
  <c r="AK115" i="14"/>
  <c r="AS115" i="14"/>
  <c r="BA115" i="14"/>
  <c r="BI115" i="14"/>
  <c r="BQ115" i="14"/>
  <c r="BY115" i="14"/>
  <c r="CG115" i="14"/>
  <c r="CO115" i="14"/>
  <c r="CW115" i="14"/>
  <c r="DE115" i="14"/>
  <c r="DM115" i="14"/>
  <c r="DU115" i="14"/>
  <c r="G115" i="14"/>
  <c r="O115" i="14"/>
  <c r="W115" i="14"/>
  <c r="AE115" i="14"/>
  <c r="AM115" i="14"/>
  <c r="AU115" i="14"/>
  <c r="BC115" i="14"/>
  <c r="BK115" i="14"/>
  <c r="BS115" i="14"/>
  <c r="CA115" i="14"/>
  <c r="CI115" i="14"/>
  <c r="CQ115" i="14"/>
  <c r="CY115" i="14"/>
  <c r="DG115" i="14"/>
  <c r="DO115" i="14"/>
  <c r="I115" i="14"/>
  <c r="Q115" i="14"/>
  <c r="Y115" i="14"/>
  <c r="AG115" i="14"/>
  <c r="AO115" i="14"/>
  <c r="AW115" i="14"/>
  <c r="BE115" i="14"/>
  <c r="J115" i="14"/>
  <c r="R115" i="14"/>
  <c r="Z115" i="14"/>
  <c r="AH115" i="14"/>
  <c r="AP115" i="14"/>
  <c r="AX115" i="14"/>
  <c r="BF115" i="14"/>
  <c r="BN115" i="14"/>
  <c r="BV115" i="14"/>
  <c r="CD115" i="14"/>
  <c r="CL115" i="14"/>
  <c r="CT115" i="14"/>
  <c r="DB115" i="14"/>
  <c r="DJ115" i="14"/>
  <c r="N115" i="14"/>
  <c r="AT115" i="14"/>
  <c r="BT115" i="14"/>
  <c r="CP115" i="14"/>
  <c r="DI115" i="14"/>
  <c r="P115" i="14"/>
  <c r="AV115" i="14"/>
  <c r="BU115" i="14"/>
  <c r="CR115" i="14"/>
  <c r="DN115" i="14"/>
  <c r="V115" i="14"/>
  <c r="BB115" i="14"/>
  <c r="BZ115" i="14"/>
  <c r="CS115" i="14"/>
  <c r="DP115" i="14"/>
  <c r="X115" i="14"/>
  <c r="BD115" i="14"/>
  <c r="CB115" i="14"/>
  <c r="CX115" i="14"/>
  <c r="DQ115" i="14"/>
  <c r="AD115" i="14"/>
  <c r="BJ115" i="14"/>
  <c r="CC115" i="14"/>
  <c r="CZ115" i="14"/>
  <c r="DR115" i="14"/>
  <c r="F115" i="14"/>
  <c r="AL115" i="14"/>
  <c r="BM115" i="14"/>
  <c r="CJ115" i="14"/>
  <c r="DF115" i="14"/>
  <c r="H115" i="14"/>
  <c r="AN115" i="14"/>
  <c r="BR115" i="14"/>
  <c r="CK115" i="14"/>
  <c r="DH115" i="14"/>
  <c r="AF115" i="14"/>
  <c r="BL115" i="14"/>
  <c r="CH115" i="14"/>
  <c r="DV115" i="14"/>
  <c r="DA115" i="14"/>
  <c r="I107" i="14"/>
  <c r="Q107" i="14"/>
  <c r="Y107" i="14"/>
  <c r="AG107" i="14"/>
  <c r="AO107" i="14"/>
  <c r="AW107" i="14"/>
  <c r="BE107" i="14"/>
  <c r="BM107" i="14"/>
  <c r="BU107" i="14"/>
  <c r="CC107" i="14"/>
  <c r="CK107" i="14"/>
  <c r="CS107" i="14"/>
  <c r="DA107" i="14"/>
  <c r="DI107" i="14"/>
  <c r="DQ107" i="14"/>
  <c r="J107" i="14"/>
  <c r="R107" i="14"/>
  <c r="Z107" i="14"/>
  <c r="AH107" i="14"/>
  <c r="AP107" i="14"/>
  <c r="AX107" i="14"/>
  <c r="BF107" i="14"/>
  <c r="BN107" i="14"/>
  <c r="BV107" i="14"/>
  <c r="CD107" i="14"/>
  <c r="CL107" i="14"/>
  <c r="CT107" i="14"/>
  <c r="DB107" i="14"/>
  <c r="DJ107" i="14"/>
  <c r="DR107" i="14"/>
  <c r="C107" i="14"/>
  <c r="K107" i="14"/>
  <c r="S107" i="14"/>
  <c r="AA107" i="14"/>
  <c r="AI107" i="14"/>
  <c r="AQ107" i="14"/>
  <c r="AY107" i="14"/>
  <c r="BG107" i="14"/>
  <c r="BO107" i="14"/>
  <c r="BW107" i="14"/>
  <c r="CE107" i="14"/>
  <c r="CM107" i="14"/>
  <c r="CU107" i="14"/>
  <c r="DC107" i="14"/>
  <c r="DK107" i="14"/>
  <c r="DS107" i="14"/>
  <c r="D107" i="14"/>
  <c r="L107" i="14"/>
  <c r="T107" i="14"/>
  <c r="AB107" i="14"/>
  <c r="AJ107" i="14"/>
  <c r="AR107" i="14"/>
  <c r="AZ107" i="14"/>
  <c r="BH107" i="14"/>
  <c r="BP107" i="14"/>
  <c r="BX107" i="14"/>
  <c r="CF107" i="14"/>
  <c r="CN107" i="14"/>
  <c r="CV107" i="14"/>
  <c r="DD107" i="14"/>
  <c r="DL107" i="14"/>
  <c r="DT107" i="14"/>
  <c r="E107" i="14"/>
  <c r="M107" i="14"/>
  <c r="U107" i="14"/>
  <c r="AC107" i="14"/>
  <c r="AK107" i="14"/>
  <c r="AS107" i="14"/>
  <c r="BA107" i="14"/>
  <c r="BI107" i="14"/>
  <c r="BQ107" i="14"/>
  <c r="BY107" i="14"/>
  <c r="CG107" i="14"/>
  <c r="CO107" i="14"/>
  <c r="CW107" i="14"/>
  <c r="DE107" i="14"/>
  <c r="DM107" i="14"/>
  <c r="DU107" i="14"/>
  <c r="F107" i="14"/>
  <c r="N107" i="14"/>
  <c r="V107" i="14"/>
  <c r="AD107" i="14"/>
  <c r="AL107" i="14"/>
  <c r="AT107" i="14"/>
  <c r="BB107" i="14"/>
  <c r="BJ107" i="14"/>
  <c r="BR107" i="14"/>
  <c r="BZ107" i="14"/>
  <c r="CH107" i="14"/>
  <c r="CP107" i="14"/>
  <c r="CX107" i="14"/>
  <c r="DF107" i="14"/>
  <c r="DN107" i="14"/>
  <c r="DV107" i="14"/>
  <c r="G107" i="14"/>
  <c r="O107" i="14"/>
  <c r="W107" i="14"/>
  <c r="AE107" i="14"/>
  <c r="AM107" i="14"/>
  <c r="AU107" i="14"/>
  <c r="BC107" i="14"/>
  <c r="BK107" i="14"/>
  <c r="BS107" i="14"/>
  <c r="CA107" i="14"/>
  <c r="CI107" i="14"/>
  <c r="CQ107" i="14"/>
  <c r="CY107" i="14"/>
  <c r="DG107" i="14"/>
  <c r="DO107" i="14"/>
  <c r="BD107" i="14"/>
  <c r="DP107" i="14"/>
  <c r="BL107" i="14"/>
  <c r="H107" i="14"/>
  <c r="BT107" i="14"/>
  <c r="P107" i="14"/>
  <c r="CB107" i="14"/>
  <c r="X107" i="14"/>
  <c r="CJ107" i="14"/>
  <c r="AN107" i="14"/>
  <c r="CZ107" i="14"/>
  <c r="AV107" i="14"/>
  <c r="DH107" i="14"/>
  <c r="AF107" i="14"/>
  <c r="CR107" i="14"/>
  <c r="I99" i="14"/>
  <c r="Q99" i="14"/>
  <c r="Y99" i="14"/>
  <c r="AG99" i="14"/>
  <c r="AO99" i="14"/>
  <c r="AW99" i="14"/>
  <c r="BE99" i="14"/>
  <c r="BM99" i="14"/>
  <c r="BU99" i="14"/>
  <c r="CC99" i="14"/>
  <c r="CK99" i="14"/>
  <c r="CS99" i="14"/>
  <c r="DA99" i="14"/>
  <c r="DI99" i="14"/>
  <c r="DQ99" i="14"/>
  <c r="J99" i="14"/>
  <c r="R99" i="14"/>
  <c r="Z99" i="14"/>
  <c r="AH99" i="14"/>
  <c r="AP99" i="14"/>
  <c r="AX99" i="14"/>
  <c r="BF99" i="14"/>
  <c r="BN99" i="14"/>
  <c r="BV99" i="14"/>
  <c r="CD99" i="14"/>
  <c r="CL99" i="14"/>
  <c r="CT99" i="14"/>
  <c r="DB99" i="14"/>
  <c r="DJ99" i="14"/>
  <c r="DR99" i="14"/>
  <c r="C99" i="14"/>
  <c r="K99" i="14"/>
  <c r="S99" i="14"/>
  <c r="AA99" i="14"/>
  <c r="AI99" i="14"/>
  <c r="AQ99" i="14"/>
  <c r="AY99" i="14"/>
  <c r="BG99" i="14"/>
  <c r="BO99" i="14"/>
  <c r="BW99" i="14"/>
  <c r="CE99" i="14"/>
  <c r="CM99" i="14"/>
  <c r="CU99" i="14"/>
  <c r="DC99" i="14"/>
  <c r="DK99" i="14"/>
  <c r="DS99" i="14"/>
  <c r="D99" i="14"/>
  <c r="L99" i="14"/>
  <c r="T99" i="14"/>
  <c r="AB99" i="14"/>
  <c r="AJ99" i="14"/>
  <c r="AR99" i="14"/>
  <c r="AZ99" i="14"/>
  <c r="BH99" i="14"/>
  <c r="BP99" i="14"/>
  <c r="BX99" i="14"/>
  <c r="CF99" i="14"/>
  <c r="CN99" i="14"/>
  <c r="CV99" i="14"/>
  <c r="DD99" i="14"/>
  <c r="DL99" i="14"/>
  <c r="DT99" i="14"/>
  <c r="E99" i="14"/>
  <c r="M99" i="14"/>
  <c r="U99" i="14"/>
  <c r="AC99" i="14"/>
  <c r="AK99" i="14"/>
  <c r="AS99" i="14"/>
  <c r="BA99" i="14"/>
  <c r="BI99" i="14"/>
  <c r="BQ99" i="14"/>
  <c r="BY99" i="14"/>
  <c r="CG99" i="14"/>
  <c r="CO99" i="14"/>
  <c r="CW99" i="14"/>
  <c r="DE99" i="14"/>
  <c r="DM99" i="14"/>
  <c r="DU99" i="14"/>
  <c r="F99" i="14"/>
  <c r="N99" i="14"/>
  <c r="V99" i="14"/>
  <c r="AD99" i="14"/>
  <c r="AL99" i="14"/>
  <c r="AT99" i="14"/>
  <c r="BB99" i="14"/>
  <c r="BJ99" i="14"/>
  <c r="BR99" i="14"/>
  <c r="BZ99" i="14"/>
  <c r="CH99" i="14"/>
  <c r="CP99" i="14"/>
  <c r="CX99" i="14"/>
  <c r="DF99" i="14"/>
  <c r="DN99" i="14"/>
  <c r="DV99" i="14"/>
  <c r="G99" i="14"/>
  <c r="O99" i="14"/>
  <c r="W99" i="14"/>
  <c r="AE99" i="14"/>
  <c r="AM99" i="14"/>
  <c r="AU99" i="14"/>
  <c r="BC99" i="14"/>
  <c r="BK99" i="14"/>
  <c r="BS99" i="14"/>
  <c r="CA99" i="14"/>
  <c r="CI99" i="14"/>
  <c r="CQ99" i="14"/>
  <c r="CY99" i="14"/>
  <c r="DG99" i="14"/>
  <c r="DO99" i="14"/>
  <c r="X99" i="14"/>
  <c r="CJ99" i="14"/>
  <c r="AF99" i="14"/>
  <c r="CR99" i="14"/>
  <c r="AN99" i="14"/>
  <c r="CZ99" i="14"/>
  <c r="AV99" i="14"/>
  <c r="DH99" i="14"/>
  <c r="BD99" i="14"/>
  <c r="DP99" i="14"/>
  <c r="H99" i="14"/>
  <c r="BT99" i="14"/>
  <c r="P99" i="14"/>
  <c r="CB99" i="14"/>
  <c r="BL99" i="14"/>
  <c r="C91" i="14"/>
  <c r="K91" i="14"/>
  <c r="S91" i="14"/>
  <c r="AA91" i="14"/>
  <c r="AI91" i="14"/>
  <c r="AQ91" i="14"/>
  <c r="AY91" i="14"/>
  <c r="BG91" i="14"/>
  <c r="BO91" i="14"/>
  <c r="BW91" i="14"/>
  <c r="CE91" i="14"/>
  <c r="CM91" i="14"/>
  <c r="CU91" i="14"/>
  <c r="DC91" i="14"/>
  <c r="DK91" i="14"/>
  <c r="DS91" i="14"/>
  <c r="D91" i="14"/>
  <c r="L91" i="14"/>
  <c r="T91" i="14"/>
  <c r="AB91" i="14"/>
  <c r="AJ91" i="14"/>
  <c r="AR91" i="14"/>
  <c r="AZ91" i="14"/>
  <c r="BH91" i="14"/>
  <c r="BP91" i="14"/>
  <c r="BX91" i="14"/>
  <c r="CF91" i="14"/>
  <c r="CN91" i="14"/>
  <c r="CV91" i="14"/>
  <c r="DD91" i="14"/>
  <c r="DL91" i="14"/>
  <c r="DT91" i="14"/>
  <c r="E91" i="14"/>
  <c r="M91" i="14"/>
  <c r="U91" i="14"/>
  <c r="AC91" i="14"/>
  <c r="AK91" i="14"/>
  <c r="AS91" i="14"/>
  <c r="BA91" i="14"/>
  <c r="BI91" i="14"/>
  <c r="BQ91" i="14"/>
  <c r="BY91" i="14"/>
  <c r="CG91" i="14"/>
  <c r="CO91" i="14"/>
  <c r="CW91" i="14"/>
  <c r="DE91" i="14"/>
  <c r="DM91" i="14"/>
  <c r="DU91" i="14"/>
  <c r="F91" i="14"/>
  <c r="N91" i="14"/>
  <c r="V91" i="14"/>
  <c r="AD91" i="14"/>
  <c r="AL91" i="14"/>
  <c r="AT91" i="14"/>
  <c r="BB91" i="14"/>
  <c r="BJ91" i="14"/>
  <c r="BR91" i="14"/>
  <c r="BZ91" i="14"/>
  <c r="CH91" i="14"/>
  <c r="CP91" i="14"/>
  <c r="CX91" i="14"/>
  <c r="DF91" i="14"/>
  <c r="DN91" i="14"/>
  <c r="DV91" i="14"/>
  <c r="H91" i="14"/>
  <c r="P91" i="14"/>
  <c r="X91" i="14"/>
  <c r="AF91" i="14"/>
  <c r="AN91" i="14"/>
  <c r="AV91" i="14"/>
  <c r="BD91" i="14"/>
  <c r="BL91" i="14"/>
  <c r="BT91" i="14"/>
  <c r="CB91" i="14"/>
  <c r="CJ91" i="14"/>
  <c r="CR91" i="14"/>
  <c r="CZ91" i="14"/>
  <c r="DH91" i="14"/>
  <c r="DP91" i="14"/>
  <c r="I91" i="14"/>
  <c r="Q91" i="14"/>
  <c r="Y91" i="14"/>
  <c r="AG91" i="14"/>
  <c r="AO91" i="14"/>
  <c r="AW91" i="14"/>
  <c r="BE91" i="14"/>
  <c r="BM91" i="14"/>
  <c r="BU91" i="14"/>
  <c r="CC91" i="14"/>
  <c r="CK91" i="14"/>
  <c r="CS91" i="14"/>
  <c r="DA91" i="14"/>
  <c r="DI91" i="14"/>
  <c r="DQ91" i="14"/>
  <c r="R91" i="14"/>
  <c r="AX91" i="14"/>
  <c r="CD91" i="14"/>
  <c r="DJ91" i="14"/>
  <c r="W91" i="14"/>
  <c r="BC91" i="14"/>
  <c r="CI91" i="14"/>
  <c r="DO91" i="14"/>
  <c r="Z91" i="14"/>
  <c r="BF91" i="14"/>
  <c r="CL91" i="14"/>
  <c r="DR91" i="14"/>
  <c r="AE91" i="14"/>
  <c r="BK91" i="14"/>
  <c r="CQ91" i="14"/>
  <c r="AH91" i="14"/>
  <c r="BN91" i="14"/>
  <c r="CT91" i="14"/>
  <c r="G91" i="14"/>
  <c r="AM91" i="14"/>
  <c r="BS91" i="14"/>
  <c r="CY91" i="14"/>
  <c r="J91" i="14"/>
  <c r="AP91" i="14"/>
  <c r="BV91" i="14"/>
  <c r="DB91" i="14"/>
  <c r="CA91" i="14"/>
  <c r="DG91" i="14"/>
  <c r="O91" i="14"/>
  <c r="AU91" i="14"/>
  <c r="C83" i="14"/>
  <c r="K83" i="14"/>
  <c r="S83" i="14"/>
  <c r="AA83" i="14"/>
  <c r="AI83" i="14"/>
  <c r="AQ83" i="14"/>
  <c r="AY83" i="14"/>
  <c r="BG83" i="14"/>
  <c r="BO83" i="14"/>
  <c r="BW83" i="14"/>
  <c r="CE83" i="14"/>
  <c r="CM83" i="14"/>
  <c r="CU83" i="14"/>
  <c r="DC83" i="14"/>
  <c r="DK83" i="14"/>
  <c r="DS83" i="14"/>
  <c r="D83" i="14"/>
  <c r="L83" i="14"/>
  <c r="T83" i="14"/>
  <c r="AB83" i="14"/>
  <c r="AJ83" i="14"/>
  <c r="AR83" i="14"/>
  <c r="AZ83" i="14"/>
  <c r="BH83" i="14"/>
  <c r="BP83" i="14"/>
  <c r="BX83" i="14"/>
  <c r="CF83" i="14"/>
  <c r="CN83" i="14"/>
  <c r="CV83" i="14"/>
  <c r="DD83" i="14"/>
  <c r="DL83" i="14"/>
  <c r="DT83" i="14"/>
  <c r="E83" i="14"/>
  <c r="M83" i="14"/>
  <c r="U83" i="14"/>
  <c r="AC83" i="14"/>
  <c r="AK83" i="14"/>
  <c r="AS83" i="14"/>
  <c r="BA83" i="14"/>
  <c r="BI83" i="14"/>
  <c r="BQ83" i="14"/>
  <c r="BY83" i="14"/>
  <c r="CG83" i="14"/>
  <c r="CO83" i="14"/>
  <c r="CW83" i="14"/>
  <c r="DE83" i="14"/>
  <c r="DM83" i="14"/>
  <c r="DU83" i="14"/>
  <c r="F83" i="14"/>
  <c r="N83" i="14"/>
  <c r="V83" i="14"/>
  <c r="AD83" i="14"/>
  <c r="AL83" i="14"/>
  <c r="AT83" i="14"/>
  <c r="BB83" i="14"/>
  <c r="BJ83" i="14"/>
  <c r="BR83" i="14"/>
  <c r="BZ83" i="14"/>
  <c r="CH83" i="14"/>
  <c r="CP83" i="14"/>
  <c r="CX83" i="14"/>
  <c r="DF83" i="14"/>
  <c r="DN83" i="14"/>
  <c r="DV83" i="14"/>
  <c r="G83" i="14"/>
  <c r="O83" i="14"/>
  <c r="W83" i="14"/>
  <c r="AE83" i="14"/>
  <c r="AM83" i="14"/>
  <c r="AU83" i="14"/>
  <c r="BC83" i="14"/>
  <c r="BK83" i="14"/>
  <c r="BS83" i="14"/>
  <c r="CA83" i="14"/>
  <c r="CI83" i="14"/>
  <c r="CQ83" i="14"/>
  <c r="CY83" i="14"/>
  <c r="DG83" i="14"/>
  <c r="DO83" i="14"/>
  <c r="H83" i="14"/>
  <c r="P83" i="14"/>
  <c r="X83" i="14"/>
  <c r="AF83" i="14"/>
  <c r="AN83" i="14"/>
  <c r="AV83" i="14"/>
  <c r="BD83" i="14"/>
  <c r="BL83" i="14"/>
  <c r="BT83" i="14"/>
  <c r="CB83" i="14"/>
  <c r="CJ83" i="14"/>
  <c r="CR83" i="14"/>
  <c r="CZ83" i="14"/>
  <c r="DH83" i="14"/>
  <c r="DP83" i="14"/>
  <c r="I83" i="14"/>
  <c r="Q83" i="14"/>
  <c r="Y83" i="14"/>
  <c r="AG83" i="14"/>
  <c r="AO83" i="14"/>
  <c r="AW83" i="14"/>
  <c r="BE83" i="14"/>
  <c r="BM83" i="14"/>
  <c r="BU83" i="14"/>
  <c r="CC83" i="14"/>
  <c r="CK83" i="14"/>
  <c r="CS83" i="14"/>
  <c r="DA83" i="14"/>
  <c r="DI83" i="14"/>
  <c r="DQ83" i="14"/>
  <c r="AH83" i="14"/>
  <c r="CT83" i="14"/>
  <c r="AP83" i="14"/>
  <c r="DB83" i="14"/>
  <c r="AX83" i="14"/>
  <c r="DJ83" i="14"/>
  <c r="BF83" i="14"/>
  <c r="DR83" i="14"/>
  <c r="BN83" i="14"/>
  <c r="J83" i="14"/>
  <c r="BV83" i="14"/>
  <c r="R83" i="14"/>
  <c r="CD83" i="14"/>
  <c r="Z83" i="14"/>
  <c r="CL83" i="14"/>
  <c r="D75" i="14"/>
  <c r="L75" i="14"/>
  <c r="T75" i="14"/>
  <c r="AB75" i="14"/>
  <c r="AJ75" i="14"/>
  <c r="AR75" i="14"/>
  <c r="AZ75" i="14"/>
  <c r="BH75" i="14"/>
  <c r="E75" i="14"/>
  <c r="M75" i="14"/>
  <c r="U75" i="14"/>
  <c r="AC75" i="14"/>
  <c r="AK75" i="14"/>
  <c r="AS75" i="14"/>
  <c r="BA75" i="14"/>
  <c r="BI75" i="14"/>
  <c r="BQ75" i="14"/>
  <c r="BY75" i="14"/>
  <c r="CG75" i="14"/>
  <c r="CO75" i="14"/>
  <c r="CW75" i="14"/>
  <c r="DE75" i="14"/>
  <c r="DM75" i="14"/>
  <c r="DU75" i="14"/>
  <c r="F75" i="14"/>
  <c r="N75" i="14"/>
  <c r="V75" i="14"/>
  <c r="G75" i="14"/>
  <c r="O75" i="14"/>
  <c r="W75" i="14"/>
  <c r="AE75" i="14"/>
  <c r="AM75" i="14"/>
  <c r="AU75" i="14"/>
  <c r="BC75" i="14"/>
  <c r="BK75" i="14"/>
  <c r="BS75" i="14"/>
  <c r="CA75" i="14"/>
  <c r="CI75" i="14"/>
  <c r="CQ75" i="14"/>
  <c r="CY75" i="14"/>
  <c r="DG75" i="14"/>
  <c r="DO75" i="14"/>
  <c r="I75" i="14"/>
  <c r="Q75" i="14"/>
  <c r="Y75" i="14"/>
  <c r="AG75" i="14"/>
  <c r="AO75" i="14"/>
  <c r="AW75" i="14"/>
  <c r="BE75" i="14"/>
  <c r="BM75" i="14"/>
  <c r="BU75" i="14"/>
  <c r="CC75" i="14"/>
  <c r="CK75" i="14"/>
  <c r="CS75" i="14"/>
  <c r="DA75" i="14"/>
  <c r="DI75" i="14"/>
  <c r="DQ75" i="14"/>
  <c r="J75" i="14"/>
  <c r="R75" i="14"/>
  <c r="Z75" i="14"/>
  <c r="AH75" i="14"/>
  <c r="AP75" i="14"/>
  <c r="AX75" i="14"/>
  <c r="BF75" i="14"/>
  <c r="BN75" i="14"/>
  <c r="BV75" i="14"/>
  <c r="CD75" i="14"/>
  <c r="CL75" i="14"/>
  <c r="CT75" i="14"/>
  <c r="DB75" i="14"/>
  <c r="DJ75" i="14"/>
  <c r="DR75" i="14"/>
  <c r="AA75" i="14"/>
  <c r="AV75" i="14"/>
  <c r="BP75" i="14"/>
  <c r="CF75" i="14"/>
  <c r="CV75" i="14"/>
  <c r="DL75" i="14"/>
  <c r="AD75" i="14"/>
  <c r="AY75" i="14"/>
  <c r="BR75" i="14"/>
  <c r="CH75" i="14"/>
  <c r="CX75" i="14"/>
  <c r="DN75" i="14"/>
  <c r="C75" i="14"/>
  <c r="AF75" i="14"/>
  <c r="BB75" i="14"/>
  <c r="BT75" i="14"/>
  <c r="CJ75" i="14"/>
  <c r="CZ75" i="14"/>
  <c r="DP75" i="14"/>
  <c r="H75" i="14"/>
  <c r="AI75" i="14"/>
  <c r="BD75" i="14"/>
  <c r="BW75" i="14"/>
  <c r="CM75" i="14"/>
  <c r="DC75" i="14"/>
  <c r="DS75" i="14"/>
  <c r="K75" i="14"/>
  <c r="AL75" i="14"/>
  <c r="BG75" i="14"/>
  <c r="BX75" i="14"/>
  <c r="CN75" i="14"/>
  <c r="DD75" i="14"/>
  <c r="DT75" i="14"/>
  <c r="P75" i="14"/>
  <c r="AN75" i="14"/>
  <c r="BJ75" i="14"/>
  <c r="BZ75" i="14"/>
  <c r="CP75" i="14"/>
  <c r="DF75" i="14"/>
  <c r="DV75" i="14"/>
  <c r="S75" i="14"/>
  <c r="AQ75" i="14"/>
  <c r="BL75" i="14"/>
  <c r="CB75" i="14"/>
  <c r="CR75" i="14"/>
  <c r="DH75" i="14"/>
  <c r="X75" i="14"/>
  <c r="AT75" i="14"/>
  <c r="BO75" i="14"/>
  <c r="CE75" i="14"/>
  <c r="CU75" i="14"/>
  <c r="DK75" i="14"/>
  <c r="H67" i="14"/>
  <c r="P67" i="14"/>
  <c r="X67" i="14"/>
  <c r="AF67" i="14"/>
  <c r="AN67" i="14"/>
  <c r="AV67" i="14"/>
  <c r="BD67" i="14"/>
  <c r="BL67" i="14"/>
  <c r="BT67" i="14"/>
  <c r="CB67" i="14"/>
  <c r="CJ67" i="14"/>
  <c r="CR67" i="14"/>
  <c r="CZ67" i="14"/>
  <c r="DH67" i="14"/>
  <c r="DP67" i="14"/>
  <c r="I67" i="14"/>
  <c r="Q67" i="14"/>
  <c r="Y67" i="14"/>
  <c r="AG67" i="14"/>
  <c r="AO67" i="14"/>
  <c r="AW67" i="14"/>
  <c r="BE67" i="14"/>
  <c r="BM67" i="14"/>
  <c r="BU67" i="14"/>
  <c r="CC67" i="14"/>
  <c r="CK67" i="14"/>
  <c r="CS67" i="14"/>
  <c r="DA67" i="14"/>
  <c r="DI67" i="14"/>
  <c r="DQ67" i="14"/>
  <c r="J67" i="14"/>
  <c r="R67" i="14"/>
  <c r="Z67" i="14"/>
  <c r="AH67" i="14"/>
  <c r="AP67" i="14"/>
  <c r="AX67" i="14"/>
  <c r="BF67" i="14"/>
  <c r="BN67" i="14"/>
  <c r="BV67" i="14"/>
  <c r="CD67" i="14"/>
  <c r="CL67" i="14"/>
  <c r="CT67" i="14"/>
  <c r="DB67" i="14"/>
  <c r="DJ67" i="14"/>
  <c r="DR67" i="14"/>
  <c r="C67" i="14"/>
  <c r="K67" i="14"/>
  <c r="S67" i="14"/>
  <c r="AA67" i="14"/>
  <c r="AI67" i="14"/>
  <c r="AQ67" i="14"/>
  <c r="D67" i="14"/>
  <c r="L67" i="14"/>
  <c r="T67" i="14"/>
  <c r="AB67" i="14"/>
  <c r="AJ67" i="14"/>
  <c r="AR67" i="14"/>
  <c r="F67" i="14"/>
  <c r="N67" i="14"/>
  <c r="V67" i="14"/>
  <c r="AD67" i="14"/>
  <c r="AL67" i="14"/>
  <c r="AT67" i="14"/>
  <c r="BB67" i="14"/>
  <c r="BJ67" i="14"/>
  <c r="BR67" i="14"/>
  <c r="BZ67" i="14"/>
  <c r="CH67" i="14"/>
  <c r="CP67" i="14"/>
  <c r="CX67" i="14"/>
  <c r="DF67" i="14"/>
  <c r="DN67" i="14"/>
  <c r="DV67" i="14"/>
  <c r="E67" i="14"/>
  <c r="AK67" i="14"/>
  <c r="BG67" i="14"/>
  <c r="BW67" i="14"/>
  <c r="CM67" i="14"/>
  <c r="DC67" i="14"/>
  <c r="DS67" i="14"/>
  <c r="G67" i="14"/>
  <c r="AM67" i="14"/>
  <c r="BH67" i="14"/>
  <c r="BX67" i="14"/>
  <c r="CN67" i="14"/>
  <c r="DD67" i="14"/>
  <c r="DT67" i="14"/>
  <c r="M67" i="14"/>
  <c r="AS67" i="14"/>
  <c r="BI67" i="14"/>
  <c r="BY67" i="14"/>
  <c r="CO67" i="14"/>
  <c r="DE67" i="14"/>
  <c r="DU67" i="14"/>
  <c r="O67" i="14"/>
  <c r="AU67" i="14"/>
  <c r="BK67" i="14"/>
  <c r="CA67" i="14"/>
  <c r="CQ67" i="14"/>
  <c r="DG67" i="14"/>
  <c r="U67" i="14"/>
  <c r="AY67" i="14"/>
  <c r="BO67" i="14"/>
  <c r="CE67" i="14"/>
  <c r="CU67" i="14"/>
  <c r="DK67" i="14"/>
  <c r="W67" i="14"/>
  <c r="AZ67" i="14"/>
  <c r="BP67" i="14"/>
  <c r="CF67" i="14"/>
  <c r="CV67" i="14"/>
  <c r="DL67" i="14"/>
  <c r="AC67" i="14"/>
  <c r="BA67" i="14"/>
  <c r="BQ67" i="14"/>
  <c r="CG67" i="14"/>
  <c r="CW67" i="14"/>
  <c r="DM67" i="14"/>
  <c r="AE67" i="14"/>
  <c r="BC67" i="14"/>
  <c r="BS67" i="14"/>
  <c r="CI67" i="14"/>
  <c r="CY67" i="14"/>
  <c r="DO67" i="14"/>
  <c r="H59" i="14"/>
  <c r="P59" i="14"/>
  <c r="X59" i="14"/>
  <c r="AF59" i="14"/>
  <c r="AN59" i="14"/>
  <c r="AV59" i="14"/>
  <c r="BD59" i="14"/>
  <c r="BL59" i="14"/>
  <c r="BT59" i="14"/>
  <c r="CB59" i="14"/>
  <c r="CJ59" i="14"/>
  <c r="CR59" i="14"/>
  <c r="CZ59" i="14"/>
  <c r="DH59" i="14"/>
  <c r="DP59" i="14"/>
  <c r="E59" i="14"/>
  <c r="M59" i="14"/>
  <c r="U59" i="14"/>
  <c r="AC59" i="14"/>
  <c r="AK59" i="14"/>
  <c r="AS59" i="14"/>
  <c r="BA59" i="14"/>
  <c r="BI59" i="14"/>
  <c r="BQ59" i="14"/>
  <c r="BY59" i="14"/>
  <c r="CG59" i="14"/>
  <c r="CO59" i="14"/>
  <c r="CW59" i="14"/>
  <c r="DE59" i="14"/>
  <c r="DM59" i="14"/>
  <c r="DU59" i="14"/>
  <c r="L59" i="14"/>
  <c r="W59" i="14"/>
  <c r="AH59" i="14"/>
  <c r="AR59" i="14"/>
  <c r="BC59" i="14"/>
  <c r="BN59" i="14"/>
  <c r="BX59" i="14"/>
  <c r="CI59" i="14"/>
  <c r="CT59" i="14"/>
  <c r="DD59" i="14"/>
  <c r="DO59" i="14"/>
  <c r="C59" i="14"/>
  <c r="N59" i="14"/>
  <c r="Y59" i="14"/>
  <c r="AI59" i="14"/>
  <c r="AT59" i="14"/>
  <c r="BE59" i="14"/>
  <c r="BO59" i="14"/>
  <c r="BZ59" i="14"/>
  <c r="CK59" i="14"/>
  <c r="CU59" i="14"/>
  <c r="DF59" i="14"/>
  <c r="DQ59" i="14"/>
  <c r="D59" i="14"/>
  <c r="O59" i="14"/>
  <c r="Z59" i="14"/>
  <c r="AJ59" i="14"/>
  <c r="AU59" i="14"/>
  <c r="BF59" i="14"/>
  <c r="BP59" i="14"/>
  <c r="CA59" i="14"/>
  <c r="CL59" i="14"/>
  <c r="CV59" i="14"/>
  <c r="DG59" i="14"/>
  <c r="DR59" i="14"/>
  <c r="F59" i="14"/>
  <c r="Q59" i="14"/>
  <c r="AA59" i="14"/>
  <c r="AL59" i="14"/>
  <c r="AW59" i="14"/>
  <c r="BG59" i="14"/>
  <c r="BR59" i="14"/>
  <c r="CC59" i="14"/>
  <c r="CM59" i="14"/>
  <c r="CX59" i="14"/>
  <c r="DI59" i="14"/>
  <c r="DS59" i="14"/>
  <c r="G59" i="14"/>
  <c r="R59" i="14"/>
  <c r="AB59" i="14"/>
  <c r="AM59" i="14"/>
  <c r="AX59" i="14"/>
  <c r="BH59" i="14"/>
  <c r="BS59" i="14"/>
  <c r="CD59" i="14"/>
  <c r="CN59" i="14"/>
  <c r="CY59" i="14"/>
  <c r="DJ59" i="14"/>
  <c r="DT59" i="14"/>
  <c r="I59" i="14"/>
  <c r="S59" i="14"/>
  <c r="AD59" i="14"/>
  <c r="AO59" i="14"/>
  <c r="AY59" i="14"/>
  <c r="BJ59" i="14"/>
  <c r="BU59" i="14"/>
  <c r="CE59" i="14"/>
  <c r="CP59" i="14"/>
  <c r="DA59" i="14"/>
  <c r="DK59" i="14"/>
  <c r="DV59" i="14"/>
  <c r="J59" i="14"/>
  <c r="T59" i="14"/>
  <c r="AE59" i="14"/>
  <c r="AP59" i="14"/>
  <c r="AZ59" i="14"/>
  <c r="BK59" i="14"/>
  <c r="BV59" i="14"/>
  <c r="CF59" i="14"/>
  <c r="CQ59" i="14"/>
  <c r="DB59" i="14"/>
  <c r="DL59" i="14"/>
  <c r="AQ59" i="14"/>
  <c r="BB59" i="14"/>
  <c r="BM59" i="14"/>
  <c r="BW59" i="14"/>
  <c r="CH59" i="14"/>
  <c r="K59" i="14"/>
  <c r="CS59" i="14"/>
  <c r="V59" i="14"/>
  <c r="DC59" i="14"/>
  <c r="AG59" i="14"/>
  <c r="DN59" i="14"/>
  <c r="G51" i="14"/>
  <c r="O51" i="14"/>
  <c r="W51" i="14"/>
  <c r="AE51" i="14"/>
  <c r="AM51" i="14"/>
  <c r="AU51" i="14"/>
  <c r="BC51" i="14"/>
  <c r="BK51" i="14"/>
  <c r="BS51" i="14"/>
  <c r="CA51" i="14"/>
  <c r="I51" i="14"/>
  <c r="Q51" i="14"/>
  <c r="Y51" i="14"/>
  <c r="AG51" i="14"/>
  <c r="AO51" i="14"/>
  <c r="AW51" i="14"/>
  <c r="BE51" i="14"/>
  <c r="BM51" i="14"/>
  <c r="BU51" i="14"/>
  <c r="D51" i="14"/>
  <c r="N51" i="14"/>
  <c r="Z51" i="14"/>
  <c r="AJ51" i="14"/>
  <c r="AT51" i="14"/>
  <c r="BF51" i="14"/>
  <c r="BP51" i="14"/>
  <c r="BZ51" i="14"/>
  <c r="CI51" i="14"/>
  <c r="CQ51" i="14"/>
  <c r="CY51" i="14"/>
  <c r="DG51" i="14"/>
  <c r="DO51" i="14"/>
  <c r="E51" i="14"/>
  <c r="P51" i="14"/>
  <c r="AA51" i="14"/>
  <c r="AK51" i="14"/>
  <c r="AV51" i="14"/>
  <c r="BG51" i="14"/>
  <c r="BQ51" i="14"/>
  <c r="CB51" i="14"/>
  <c r="CJ51" i="14"/>
  <c r="CR51" i="14"/>
  <c r="CZ51" i="14"/>
  <c r="DH51" i="14"/>
  <c r="DP51" i="14"/>
  <c r="F51" i="14"/>
  <c r="R51" i="14"/>
  <c r="AB51" i="14"/>
  <c r="AL51" i="14"/>
  <c r="AX51" i="14"/>
  <c r="BH51" i="14"/>
  <c r="BR51" i="14"/>
  <c r="CC51" i="14"/>
  <c r="CK51" i="14"/>
  <c r="CS51" i="14"/>
  <c r="DA51" i="14"/>
  <c r="DI51" i="14"/>
  <c r="DQ51" i="14"/>
  <c r="H51" i="14"/>
  <c r="S51" i="14"/>
  <c r="AC51" i="14"/>
  <c r="AN51" i="14"/>
  <c r="AY51" i="14"/>
  <c r="BI51" i="14"/>
  <c r="BT51" i="14"/>
  <c r="CD51" i="14"/>
  <c r="CL51" i="14"/>
  <c r="CT51" i="14"/>
  <c r="DB51" i="14"/>
  <c r="DJ51" i="14"/>
  <c r="DR51" i="14"/>
  <c r="J51" i="14"/>
  <c r="T51" i="14"/>
  <c r="AD51" i="14"/>
  <c r="AP51" i="14"/>
  <c r="AZ51" i="14"/>
  <c r="BJ51" i="14"/>
  <c r="BV51" i="14"/>
  <c r="CE51" i="14"/>
  <c r="CM51" i="14"/>
  <c r="CU51" i="14"/>
  <c r="DC51" i="14"/>
  <c r="DK51" i="14"/>
  <c r="DS51" i="14"/>
  <c r="K51" i="14"/>
  <c r="U51" i="14"/>
  <c r="AF51" i="14"/>
  <c r="AQ51" i="14"/>
  <c r="BA51" i="14"/>
  <c r="BL51" i="14"/>
  <c r="BW51" i="14"/>
  <c r="CF51" i="14"/>
  <c r="CN51" i="14"/>
  <c r="CV51" i="14"/>
  <c r="DD51" i="14"/>
  <c r="DL51" i="14"/>
  <c r="DT51" i="14"/>
  <c r="L51" i="14"/>
  <c r="V51" i="14"/>
  <c r="AH51" i="14"/>
  <c r="AR51" i="14"/>
  <c r="BB51" i="14"/>
  <c r="BN51" i="14"/>
  <c r="BX51" i="14"/>
  <c r="CG51" i="14"/>
  <c r="CO51" i="14"/>
  <c r="CW51" i="14"/>
  <c r="DE51" i="14"/>
  <c r="DM51" i="14"/>
  <c r="DU51" i="14"/>
  <c r="M51" i="14"/>
  <c r="CP51" i="14"/>
  <c r="X51" i="14"/>
  <c r="CX51" i="14"/>
  <c r="AI51" i="14"/>
  <c r="DF51" i="14"/>
  <c r="AS51" i="14"/>
  <c r="DN51" i="14"/>
  <c r="BD51" i="14"/>
  <c r="DV51" i="14"/>
  <c r="BO51" i="14"/>
  <c r="BY51" i="14"/>
  <c r="C51" i="14"/>
  <c r="CH51" i="14"/>
  <c r="E43" i="14"/>
  <c r="M43" i="14"/>
  <c r="U43" i="14"/>
  <c r="AC43" i="14"/>
  <c r="C43" i="14"/>
  <c r="L43" i="14"/>
  <c r="V43" i="14"/>
  <c r="AE43" i="14"/>
  <c r="AM43" i="14"/>
  <c r="AU43" i="14"/>
  <c r="BC43" i="14"/>
  <c r="BK43" i="14"/>
  <c r="BS43" i="14"/>
  <c r="CA43" i="14"/>
  <c r="CI43" i="14"/>
  <c r="CQ43" i="14"/>
  <c r="CY43" i="14"/>
  <c r="DG43" i="14"/>
  <c r="DO43" i="14"/>
  <c r="D43" i="14"/>
  <c r="N43" i="14"/>
  <c r="W43" i="14"/>
  <c r="AF43" i="14"/>
  <c r="AN43" i="14"/>
  <c r="AV43" i="14"/>
  <c r="BD43" i="14"/>
  <c r="BL43" i="14"/>
  <c r="BT43" i="14"/>
  <c r="CB43" i="14"/>
  <c r="CJ43" i="14"/>
  <c r="CR43" i="14"/>
  <c r="CZ43" i="14"/>
  <c r="DH43" i="14"/>
  <c r="DP43" i="14"/>
  <c r="F43" i="14"/>
  <c r="O43" i="14"/>
  <c r="X43" i="14"/>
  <c r="AG43" i="14"/>
  <c r="AO43" i="14"/>
  <c r="AW43" i="14"/>
  <c r="BE43" i="14"/>
  <c r="BM43" i="14"/>
  <c r="BU43" i="14"/>
  <c r="CC43" i="14"/>
  <c r="CK43" i="14"/>
  <c r="CS43" i="14"/>
  <c r="DA43" i="14"/>
  <c r="DI43" i="14"/>
  <c r="DQ43" i="14"/>
  <c r="G43" i="14"/>
  <c r="P43" i="14"/>
  <c r="Y43" i="14"/>
  <c r="AH43" i="14"/>
  <c r="AP43" i="14"/>
  <c r="AX43" i="14"/>
  <c r="BF43" i="14"/>
  <c r="BN43" i="14"/>
  <c r="BV43" i="14"/>
  <c r="CD43" i="14"/>
  <c r="CL43" i="14"/>
  <c r="CT43" i="14"/>
  <c r="DB43" i="14"/>
  <c r="DJ43" i="14"/>
  <c r="DR43" i="14"/>
  <c r="H43" i="14"/>
  <c r="Q43" i="14"/>
  <c r="Z43" i="14"/>
  <c r="AI43" i="14"/>
  <c r="AQ43" i="14"/>
  <c r="AY43" i="14"/>
  <c r="BG43" i="14"/>
  <c r="BO43" i="14"/>
  <c r="BW43" i="14"/>
  <c r="CE43" i="14"/>
  <c r="CM43" i="14"/>
  <c r="CU43" i="14"/>
  <c r="DC43" i="14"/>
  <c r="DK43" i="14"/>
  <c r="DS43" i="14"/>
  <c r="I43" i="14"/>
  <c r="R43" i="14"/>
  <c r="AA43" i="14"/>
  <c r="AJ43" i="14"/>
  <c r="AR43" i="14"/>
  <c r="AZ43" i="14"/>
  <c r="BH43" i="14"/>
  <c r="BP43" i="14"/>
  <c r="BX43" i="14"/>
  <c r="CF43" i="14"/>
  <c r="CN43" i="14"/>
  <c r="CV43" i="14"/>
  <c r="DD43" i="14"/>
  <c r="DL43" i="14"/>
  <c r="DT43" i="14"/>
  <c r="J43" i="14"/>
  <c r="S43" i="14"/>
  <c r="AB43" i="14"/>
  <c r="AK43" i="14"/>
  <c r="AS43" i="14"/>
  <c r="BA43" i="14"/>
  <c r="BI43" i="14"/>
  <c r="BQ43" i="14"/>
  <c r="BY43" i="14"/>
  <c r="CG43" i="14"/>
  <c r="CO43" i="14"/>
  <c r="CW43" i="14"/>
  <c r="DE43" i="14"/>
  <c r="DM43" i="14"/>
  <c r="DU43" i="14"/>
  <c r="AL43" i="14"/>
  <c r="CX43" i="14"/>
  <c r="AT43" i="14"/>
  <c r="DF43" i="14"/>
  <c r="BB43" i="14"/>
  <c r="DN43" i="14"/>
  <c r="BJ43" i="14"/>
  <c r="DV43" i="14"/>
  <c r="BR43" i="14"/>
  <c r="K43" i="14"/>
  <c r="BZ43" i="14"/>
  <c r="T43" i="14"/>
  <c r="CH43" i="14"/>
  <c r="AD43" i="14"/>
  <c r="CP43" i="14"/>
  <c r="H35" i="14"/>
  <c r="P35" i="14"/>
  <c r="X35" i="14"/>
  <c r="J35" i="14"/>
  <c r="R35" i="14"/>
  <c r="Z35" i="14"/>
  <c r="G35" i="14"/>
  <c r="S35" i="14"/>
  <c r="AC35" i="14"/>
  <c r="AK35" i="14"/>
  <c r="AS35" i="14"/>
  <c r="BA35" i="14"/>
  <c r="BI35" i="14"/>
  <c r="BQ35" i="14"/>
  <c r="L35" i="14"/>
  <c r="V35" i="14"/>
  <c r="AF35" i="14"/>
  <c r="AN35" i="14"/>
  <c r="AV35" i="14"/>
  <c r="BD35" i="14"/>
  <c r="BL35" i="14"/>
  <c r="BT35" i="14"/>
  <c r="CB35" i="14"/>
  <c r="F35" i="14"/>
  <c r="U35" i="14"/>
  <c r="AH35" i="14"/>
  <c r="AR35" i="14"/>
  <c r="BC35" i="14"/>
  <c r="BN35" i="14"/>
  <c r="BX35" i="14"/>
  <c r="CG35" i="14"/>
  <c r="CO35" i="14"/>
  <c r="CW35" i="14"/>
  <c r="DE35" i="14"/>
  <c r="DM35" i="14"/>
  <c r="DU35" i="14"/>
  <c r="I35" i="14"/>
  <c r="W35" i="14"/>
  <c r="AI35" i="14"/>
  <c r="AT35" i="14"/>
  <c r="BE35" i="14"/>
  <c r="BO35" i="14"/>
  <c r="BY35" i="14"/>
  <c r="CH35" i="14"/>
  <c r="CP35" i="14"/>
  <c r="CX35" i="14"/>
  <c r="DF35" i="14"/>
  <c r="DN35" i="14"/>
  <c r="DV35" i="14"/>
  <c r="K35" i="14"/>
  <c r="Y35" i="14"/>
  <c r="AJ35" i="14"/>
  <c r="AU35" i="14"/>
  <c r="BF35" i="14"/>
  <c r="BP35" i="14"/>
  <c r="BZ35" i="14"/>
  <c r="CI35" i="14"/>
  <c r="CQ35" i="14"/>
  <c r="CY35" i="14"/>
  <c r="DG35" i="14"/>
  <c r="DO35" i="14"/>
  <c r="M35" i="14"/>
  <c r="AA35" i="14"/>
  <c r="AL35" i="14"/>
  <c r="AW35" i="14"/>
  <c r="BG35" i="14"/>
  <c r="BR35" i="14"/>
  <c r="CA35" i="14"/>
  <c r="CJ35" i="14"/>
  <c r="CR35" i="14"/>
  <c r="CZ35" i="14"/>
  <c r="DH35" i="14"/>
  <c r="DP35" i="14"/>
  <c r="N35" i="14"/>
  <c r="AB35" i="14"/>
  <c r="AM35" i="14"/>
  <c r="AX35" i="14"/>
  <c r="BH35" i="14"/>
  <c r="BS35" i="14"/>
  <c r="CC35" i="14"/>
  <c r="CK35" i="14"/>
  <c r="CS35" i="14"/>
  <c r="DA35" i="14"/>
  <c r="DI35" i="14"/>
  <c r="DQ35" i="14"/>
  <c r="C35" i="14"/>
  <c r="O35" i="14"/>
  <c r="AD35" i="14"/>
  <c r="AO35" i="14"/>
  <c r="AY35" i="14"/>
  <c r="BJ35" i="14"/>
  <c r="BU35" i="14"/>
  <c r="CD35" i="14"/>
  <c r="CL35" i="14"/>
  <c r="CT35" i="14"/>
  <c r="DB35" i="14"/>
  <c r="DJ35" i="14"/>
  <c r="DR35" i="14"/>
  <c r="D35" i="14"/>
  <c r="Q35" i="14"/>
  <c r="AE35" i="14"/>
  <c r="AP35" i="14"/>
  <c r="AZ35" i="14"/>
  <c r="BK35" i="14"/>
  <c r="BV35" i="14"/>
  <c r="CE35" i="14"/>
  <c r="CM35" i="14"/>
  <c r="CU35" i="14"/>
  <c r="DC35" i="14"/>
  <c r="DK35" i="14"/>
  <c r="DS35" i="14"/>
  <c r="BB35" i="14"/>
  <c r="DT35" i="14"/>
  <c r="BM35" i="14"/>
  <c r="BW35" i="14"/>
  <c r="CF35" i="14"/>
  <c r="E35" i="14"/>
  <c r="CN35" i="14"/>
  <c r="T35" i="14"/>
  <c r="CV35" i="14"/>
  <c r="AG35" i="14"/>
  <c r="DD35" i="14"/>
  <c r="AQ35" i="14"/>
  <c r="DL35" i="14"/>
  <c r="I27" i="14"/>
  <c r="Q27" i="14"/>
  <c r="Y27" i="14"/>
  <c r="AG27" i="14"/>
  <c r="AO27" i="14"/>
  <c r="AW27" i="14"/>
  <c r="BE27" i="14"/>
  <c r="BM27" i="14"/>
  <c r="BU27" i="14"/>
  <c r="CC27" i="14"/>
  <c r="CK27" i="14"/>
  <c r="CS27" i="14"/>
  <c r="DA27" i="14"/>
  <c r="DI27" i="14"/>
  <c r="DQ27" i="14"/>
  <c r="C27" i="14"/>
  <c r="K27" i="14"/>
  <c r="S27" i="14"/>
  <c r="AA27" i="14"/>
  <c r="AI27" i="14"/>
  <c r="AQ27" i="14"/>
  <c r="AY27" i="14"/>
  <c r="BG27" i="14"/>
  <c r="BO27" i="14"/>
  <c r="BW27" i="14"/>
  <c r="CE27" i="14"/>
  <c r="CM27" i="14"/>
  <c r="CU27" i="14"/>
  <c r="DC27" i="14"/>
  <c r="DK27" i="14"/>
  <c r="DS27" i="14"/>
  <c r="E27" i="14"/>
  <c r="O27" i="14"/>
  <c r="Z27" i="14"/>
  <c r="AK27" i="14"/>
  <c r="AU27" i="14"/>
  <c r="BF27" i="14"/>
  <c r="BQ27" i="14"/>
  <c r="CA27" i="14"/>
  <c r="CL27" i="14"/>
  <c r="CW27" i="14"/>
  <c r="DG27" i="14"/>
  <c r="DR27" i="14"/>
  <c r="F27" i="14"/>
  <c r="P27" i="14"/>
  <c r="AB27" i="14"/>
  <c r="AL27" i="14"/>
  <c r="AV27" i="14"/>
  <c r="BH27" i="14"/>
  <c r="BR27" i="14"/>
  <c r="CB27" i="14"/>
  <c r="CN27" i="14"/>
  <c r="CX27" i="14"/>
  <c r="DH27" i="14"/>
  <c r="DT27" i="14"/>
  <c r="G27" i="14"/>
  <c r="R27" i="14"/>
  <c r="AC27" i="14"/>
  <c r="AM27" i="14"/>
  <c r="AX27" i="14"/>
  <c r="BI27" i="14"/>
  <c r="BS27" i="14"/>
  <c r="CD27" i="14"/>
  <c r="CO27" i="14"/>
  <c r="CY27" i="14"/>
  <c r="DJ27" i="14"/>
  <c r="DU27" i="14"/>
  <c r="H27" i="14"/>
  <c r="T27" i="14"/>
  <c r="AD27" i="14"/>
  <c r="AN27" i="14"/>
  <c r="AZ27" i="14"/>
  <c r="BJ27" i="14"/>
  <c r="BT27" i="14"/>
  <c r="CF27" i="14"/>
  <c r="CP27" i="14"/>
  <c r="CZ27" i="14"/>
  <c r="DL27" i="14"/>
  <c r="DV27" i="14"/>
  <c r="J27" i="14"/>
  <c r="U27" i="14"/>
  <c r="AE27" i="14"/>
  <c r="AP27" i="14"/>
  <c r="BA27" i="14"/>
  <c r="BK27" i="14"/>
  <c r="BV27" i="14"/>
  <c r="CG27" i="14"/>
  <c r="CQ27" i="14"/>
  <c r="DB27" i="14"/>
  <c r="DM27" i="14"/>
  <c r="L27" i="14"/>
  <c r="V27" i="14"/>
  <c r="AF27" i="14"/>
  <c r="AR27" i="14"/>
  <c r="BB27" i="14"/>
  <c r="BL27" i="14"/>
  <c r="BX27" i="14"/>
  <c r="CH27" i="14"/>
  <c r="CR27" i="14"/>
  <c r="DD27" i="14"/>
  <c r="DN27" i="14"/>
  <c r="M27" i="14"/>
  <c r="BC27" i="14"/>
  <c r="CT27" i="14"/>
  <c r="X27" i="14"/>
  <c r="BP27" i="14"/>
  <c r="DF27" i="14"/>
  <c r="AH27" i="14"/>
  <c r="BY27" i="14"/>
  <c r="DO27" i="14"/>
  <c r="AJ27" i="14"/>
  <c r="BZ27" i="14"/>
  <c r="DP27" i="14"/>
  <c r="AS27" i="14"/>
  <c r="AT27" i="14"/>
  <c r="BD27" i="14"/>
  <c r="BN27" i="14"/>
  <c r="CI27" i="14"/>
  <c r="D27" i="14"/>
  <c r="CJ27" i="14"/>
  <c r="N27" i="14"/>
  <c r="CV27" i="14"/>
  <c r="W27" i="14"/>
  <c r="DE27" i="14"/>
  <c r="H19" i="14"/>
  <c r="P19" i="14"/>
  <c r="X19" i="14"/>
  <c r="AF19" i="14"/>
  <c r="AN19" i="14"/>
  <c r="AV19" i="14"/>
  <c r="BD19" i="14"/>
  <c r="BL19" i="14"/>
  <c r="BT19" i="14"/>
  <c r="CB19" i="14"/>
  <c r="CJ19" i="14"/>
  <c r="CR19" i="14"/>
  <c r="CZ19" i="14"/>
  <c r="DH19" i="14"/>
  <c r="DP19" i="14"/>
  <c r="I19" i="14"/>
  <c r="Q19" i="14"/>
  <c r="Y19" i="14"/>
  <c r="AG19" i="14"/>
  <c r="AO19" i="14"/>
  <c r="AW19" i="14"/>
  <c r="BE19" i="14"/>
  <c r="BM19" i="14"/>
  <c r="BU19" i="14"/>
  <c r="CC19" i="14"/>
  <c r="CK19" i="14"/>
  <c r="CS19" i="14"/>
  <c r="DA19" i="14"/>
  <c r="DI19" i="14"/>
  <c r="DQ19" i="14"/>
  <c r="J19" i="14"/>
  <c r="R19" i="14"/>
  <c r="Z19" i="14"/>
  <c r="AH19" i="14"/>
  <c r="AP19" i="14"/>
  <c r="AX19" i="14"/>
  <c r="BF19" i="14"/>
  <c r="BN19" i="14"/>
  <c r="BV19" i="14"/>
  <c r="CD19" i="14"/>
  <c r="CL19" i="14"/>
  <c r="CT19" i="14"/>
  <c r="DB19" i="14"/>
  <c r="DJ19" i="14"/>
  <c r="DR19" i="14"/>
  <c r="E19" i="14"/>
  <c r="M19" i="14"/>
  <c r="U19" i="14"/>
  <c r="AC19" i="14"/>
  <c r="AK19" i="14"/>
  <c r="AS19" i="14"/>
  <c r="BA19" i="14"/>
  <c r="BI19" i="14"/>
  <c r="BQ19" i="14"/>
  <c r="BY19" i="14"/>
  <c r="CG19" i="14"/>
  <c r="CO19" i="14"/>
  <c r="CW19" i="14"/>
  <c r="DE19" i="14"/>
  <c r="DM19" i="14"/>
  <c r="DU19" i="14"/>
  <c r="C19" i="14"/>
  <c r="S19" i="14"/>
  <c r="AI19" i="14"/>
  <c r="AY19" i="14"/>
  <c r="BO19" i="14"/>
  <c r="CE19" i="14"/>
  <c r="CU19" i="14"/>
  <c r="DK19" i="14"/>
  <c r="D19" i="14"/>
  <c r="T19" i="14"/>
  <c r="AJ19" i="14"/>
  <c r="AZ19" i="14"/>
  <c r="BP19" i="14"/>
  <c r="CF19" i="14"/>
  <c r="CV19" i="14"/>
  <c r="DL19" i="14"/>
  <c r="F19" i="14"/>
  <c r="V19" i="14"/>
  <c r="AL19" i="14"/>
  <c r="BB19" i="14"/>
  <c r="BR19" i="14"/>
  <c r="CH19" i="14"/>
  <c r="CX19" i="14"/>
  <c r="DN19" i="14"/>
  <c r="G19" i="14"/>
  <c r="W19" i="14"/>
  <c r="AM19" i="14"/>
  <c r="BC19" i="14"/>
  <c r="BS19" i="14"/>
  <c r="CI19" i="14"/>
  <c r="CY19" i="14"/>
  <c r="DO19" i="14"/>
  <c r="K19" i="14"/>
  <c r="AA19" i="14"/>
  <c r="AQ19" i="14"/>
  <c r="BG19" i="14"/>
  <c r="BW19" i="14"/>
  <c r="CM19" i="14"/>
  <c r="DC19" i="14"/>
  <c r="DS19" i="14"/>
  <c r="L19" i="14"/>
  <c r="AB19" i="14"/>
  <c r="AR19" i="14"/>
  <c r="BH19" i="14"/>
  <c r="BX19" i="14"/>
  <c r="CN19" i="14"/>
  <c r="DD19" i="14"/>
  <c r="DT19" i="14"/>
  <c r="N19" i="14"/>
  <c r="AD19" i="14"/>
  <c r="AT19" i="14"/>
  <c r="BJ19" i="14"/>
  <c r="BZ19" i="14"/>
  <c r="CP19" i="14"/>
  <c r="DF19" i="14"/>
  <c r="DV19" i="14"/>
  <c r="DG19" i="14"/>
  <c r="O19" i="14"/>
  <c r="AE19" i="14"/>
  <c r="AU19" i="14"/>
  <c r="BK19" i="14"/>
  <c r="CA19" i="14"/>
  <c r="CQ19" i="14"/>
  <c r="J11" i="14"/>
  <c r="R11" i="14"/>
  <c r="Z11" i="14"/>
  <c r="AH11" i="14"/>
  <c r="AP11" i="14"/>
  <c r="AX11" i="14"/>
  <c r="BF11" i="14"/>
  <c r="BN11" i="14"/>
  <c r="BV11" i="14"/>
  <c r="CD11" i="14"/>
  <c r="E11" i="14"/>
  <c r="N11" i="14"/>
  <c r="W11" i="14"/>
  <c r="AF11" i="14"/>
  <c r="AO11" i="14"/>
  <c r="AY11" i="14"/>
  <c r="BH11" i="14"/>
  <c r="BQ11" i="14"/>
  <c r="BZ11" i="14"/>
  <c r="CI11" i="14"/>
  <c r="CQ11" i="14"/>
  <c r="CY11" i="14"/>
  <c r="DG11" i="14"/>
  <c r="DO11" i="14"/>
  <c r="F11" i="14"/>
  <c r="O11" i="14"/>
  <c r="X11" i="14"/>
  <c r="AG11" i="14"/>
  <c r="AQ11" i="14"/>
  <c r="AZ11" i="14"/>
  <c r="BI11" i="14"/>
  <c r="BR11" i="14"/>
  <c r="CA11" i="14"/>
  <c r="CJ11" i="14"/>
  <c r="CR11" i="14"/>
  <c r="CZ11" i="14"/>
  <c r="DH11" i="14"/>
  <c r="DP11" i="14"/>
  <c r="G11" i="14"/>
  <c r="P11" i="14"/>
  <c r="Y11" i="14"/>
  <c r="AI11" i="14"/>
  <c r="AR11" i="14"/>
  <c r="BA11" i="14"/>
  <c r="BJ11" i="14"/>
  <c r="BS11" i="14"/>
  <c r="CB11" i="14"/>
  <c r="CK11" i="14"/>
  <c r="CS11" i="14"/>
  <c r="DA11" i="14"/>
  <c r="DI11" i="14"/>
  <c r="DQ11" i="14"/>
  <c r="H11" i="14"/>
  <c r="Q11" i="14"/>
  <c r="AA11" i="14"/>
  <c r="AJ11" i="14"/>
  <c r="K11" i="14"/>
  <c r="T11" i="14"/>
  <c r="AC11" i="14"/>
  <c r="AL11" i="14"/>
  <c r="AU11" i="14"/>
  <c r="BD11" i="14"/>
  <c r="BM11" i="14"/>
  <c r="BW11" i="14"/>
  <c r="CF11" i="14"/>
  <c r="CN11" i="14"/>
  <c r="CV11" i="14"/>
  <c r="DD11" i="14"/>
  <c r="DL11" i="14"/>
  <c r="DT11" i="14"/>
  <c r="V11" i="14"/>
  <c r="AT11" i="14"/>
  <c r="BL11" i="14"/>
  <c r="CE11" i="14"/>
  <c r="CU11" i="14"/>
  <c r="DK11" i="14"/>
  <c r="C11" i="14"/>
  <c r="AB11" i="14"/>
  <c r="AV11" i="14"/>
  <c r="BO11" i="14"/>
  <c r="CG11" i="14"/>
  <c r="CW11" i="14"/>
  <c r="DM11" i="14"/>
  <c r="D11" i="14"/>
  <c r="AD11" i="14"/>
  <c r="AW11" i="14"/>
  <c r="BP11" i="14"/>
  <c r="CH11" i="14"/>
  <c r="CX11" i="14"/>
  <c r="DN11" i="14"/>
  <c r="I11" i="14"/>
  <c r="AE11" i="14"/>
  <c r="BB11" i="14"/>
  <c r="BT11" i="14"/>
  <c r="CL11" i="14"/>
  <c r="DB11" i="14"/>
  <c r="DR11" i="14"/>
  <c r="M11" i="14"/>
  <c r="AM11" i="14"/>
  <c r="BE11" i="14"/>
  <c r="BX11" i="14"/>
  <c r="CO11" i="14"/>
  <c r="DE11" i="14"/>
  <c r="DU11" i="14"/>
  <c r="AK11" i="14"/>
  <c r="CC11" i="14"/>
  <c r="DV11" i="14"/>
  <c r="AN11" i="14"/>
  <c r="CM11" i="14"/>
  <c r="AS11" i="14"/>
  <c r="CP11" i="14"/>
  <c r="BC11" i="14"/>
  <c r="CT11" i="14"/>
  <c r="L11" i="14"/>
  <c r="BK11" i="14"/>
  <c r="DF11" i="14"/>
  <c r="DS11" i="14"/>
  <c r="S11" i="14"/>
  <c r="U11" i="14"/>
  <c r="BG11" i="14"/>
  <c r="BU11" i="14"/>
  <c r="BY11" i="14"/>
  <c r="DC11" i="14"/>
  <c r="DJ11" i="14"/>
  <c r="C3" i="14"/>
  <c r="DO3" i="14"/>
  <c r="DG3" i="14"/>
  <c r="CY3" i="14"/>
  <c r="CQ3" i="14"/>
  <c r="CI3" i="14"/>
  <c r="CA3" i="14"/>
  <c r="BS3" i="14"/>
  <c r="BK3" i="14"/>
  <c r="BC3" i="14"/>
  <c r="AU3" i="14"/>
  <c r="AM3" i="14"/>
  <c r="AE3" i="14"/>
  <c r="W3" i="14"/>
  <c r="O3" i="14"/>
  <c r="G3" i="14"/>
  <c r="DV195" i="14"/>
  <c r="DN195" i="14"/>
  <c r="DF195" i="14"/>
  <c r="CX195" i="14"/>
  <c r="CP195" i="14"/>
  <c r="CH195" i="14"/>
  <c r="BZ195" i="14"/>
  <c r="BR195" i="14"/>
  <c r="BJ195" i="14"/>
  <c r="BB195" i="14"/>
  <c r="AT195" i="14"/>
  <c r="AL195" i="14"/>
  <c r="AD195" i="14"/>
  <c r="V195" i="14"/>
  <c r="N195" i="14"/>
  <c r="F195" i="14"/>
  <c r="DR194" i="14"/>
  <c r="DJ194" i="14"/>
  <c r="DB194" i="14"/>
  <c r="CT194" i="14"/>
  <c r="CL194" i="14"/>
  <c r="CD194" i="14"/>
  <c r="BV194" i="14"/>
  <c r="BN194" i="14"/>
  <c r="BF194" i="14"/>
  <c r="AX194" i="14"/>
  <c r="AP194" i="14"/>
  <c r="AH194" i="14"/>
  <c r="Z194" i="14"/>
  <c r="R194" i="14"/>
  <c r="J194" i="14"/>
  <c r="DV193" i="14"/>
  <c r="DN193" i="14"/>
  <c r="DF193" i="14"/>
  <c r="CX193" i="14"/>
  <c r="CP193" i="14"/>
  <c r="CH193" i="14"/>
  <c r="BZ193" i="14"/>
  <c r="BR193" i="14"/>
  <c r="BJ193" i="14"/>
  <c r="BB193" i="14"/>
  <c r="AT193" i="14"/>
  <c r="AL193" i="14"/>
  <c r="AD193" i="14"/>
  <c r="V193" i="14"/>
  <c r="N193" i="14"/>
  <c r="F193" i="14"/>
  <c r="DR192" i="14"/>
  <c r="DJ192" i="14"/>
  <c r="DB192" i="14"/>
  <c r="CT192" i="14"/>
  <c r="CL192" i="14"/>
  <c r="CD192" i="14"/>
  <c r="BV192" i="14"/>
  <c r="BN192" i="14"/>
  <c r="BF192" i="14"/>
  <c r="AX192" i="14"/>
  <c r="AP192" i="14"/>
  <c r="AH192" i="14"/>
  <c r="Z192" i="14"/>
  <c r="R192" i="14"/>
  <c r="J192" i="14"/>
  <c r="DV191" i="14"/>
  <c r="DN191" i="14"/>
  <c r="DF191" i="14"/>
  <c r="CX191" i="14"/>
  <c r="CP191" i="14"/>
  <c r="CH191" i="14"/>
  <c r="BZ191" i="14"/>
  <c r="BR191" i="14"/>
  <c r="BJ191" i="14"/>
  <c r="BB191" i="14"/>
  <c r="AT191" i="14"/>
  <c r="AL191" i="14"/>
  <c r="AD191" i="14"/>
  <c r="V191" i="14"/>
  <c r="N191" i="14"/>
  <c r="F191" i="14"/>
  <c r="DR190" i="14"/>
  <c r="DJ190" i="14"/>
  <c r="DB190" i="14"/>
  <c r="CT190" i="14"/>
  <c r="CL190" i="14"/>
  <c r="CD190" i="14"/>
  <c r="BV190" i="14"/>
  <c r="BN190" i="14"/>
  <c r="BF190" i="14"/>
  <c r="AX190" i="14"/>
  <c r="AP190" i="14"/>
  <c r="AH190" i="14"/>
  <c r="Z190" i="14"/>
  <c r="R190" i="14"/>
  <c r="J190" i="14"/>
  <c r="DV189" i="14"/>
  <c r="DN189" i="14"/>
  <c r="DF189" i="14"/>
  <c r="CX189" i="14"/>
  <c r="CP189" i="14"/>
  <c r="CH189" i="14"/>
  <c r="BZ189" i="14"/>
  <c r="BR189" i="14"/>
  <c r="BJ189" i="14"/>
  <c r="BB189" i="14"/>
  <c r="AT189" i="14"/>
  <c r="AL189" i="14"/>
  <c r="AD189" i="14"/>
  <c r="V189" i="14"/>
  <c r="N189" i="14"/>
  <c r="F189" i="14"/>
  <c r="DR188" i="14"/>
  <c r="DJ188" i="14"/>
  <c r="DB188" i="14"/>
  <c r="CT188" i="14"/>
  <c r="CL188" i="14"/>
  <c r="CD188" i="14"/>
  <c r="BV188" i="14"/>
  <c r="BN188" i="14"/>
  <c r="BF188" i="14"/>
  <c r="AX188" i="14"/>
  <c r="AP188" i="14"/>
  <c r="AH188" i="14"/>
  <c r="Z188" i="14"/>
  <c r="R188" i="14"/>
  <c r="J188" i="14"/>
  <c r="DV187" i="14"/>
  <c r="DN187" i="14"/>
  <c r="DF187" i="14"/>
  <c r="CX187" i="14"/>
  <c r="CP187" i="14"/>
  <c r="CH187" i="14"/>
  <c r="BZ187" i="14"/>
  <c r="BR187" i="14"/>
  <c r="BJ187" i="14"/>
  <c r="BB187" i="14"/>
  <c r="AT187" i="14"/>
  <c r="AL187" i="14"/>
  <c r="AD187" i="14"/>
  <c r="V187" i="14"/>
  <c r="N187" i="14"/>
  <c r="F187" i="14"/>
  <c r="DR186" i="14"/>
  <c r="DJ186" i="14"/>
  <c r="DB186" i="14"/>
  <c r="CT186" i="14"/>
  <c r="CL186" i="14"/>
  <c r="CD186" i="14"/>
  <c r="BV186" i="14"/>
  <c r="BN186" i="14"/>
  <c r="BF186" i="14"/>
  <c r="AX186" i="14"/>
  <c r="AP186" i="14"/>
  <c r="AH186" i="14"/>
  <c r="Z186" i="14"/>
  <c r="R186" i="14"/>
  <c r="J186" i="14"/>
  <c r="DV185" i="14"/>
  <c r="DN185" i="14"/>
  <c r="DF185" i="14"/>
  <c r="CX185" i="14"/>
  <c r="CP185" i="14"/>
  <c r="CH185" i="14"/>
  <c r="BZ185" i="14"/>
  <c r="BR185" i="14"/>
  <c r="BJ185" i="14"/>
  <c r="BB185" i="14"/>
  <c r="AT185" i="14"/>
  <c r="AL185" i="14"/>
  <c r="AD185" i="14"/>
  <c r="V185" i="14"/>
  <c r="N185" i="14"/>
  <c r="F185" i="14"/>
  <c r="DR184" i="14"/>
  <c r="DJ184" i="14"/>
  <c r="DB184" i="14"/>
  <c r="CT184" i="14"/>
  <c r="CL184" i="14"/>
  <c r="CD184" i="14"/>
  <c r="BV184" i="14"/>
  <c r="BN184" i="14"/>
  <c r="BF184" i="14"/>
  <c r="AX184" i="14"/>
  <c r="AP184" i="14"/>
  <c r="AH184" i="14"/>
  <c r="Z184" i="14"/>
  <c r="R184" i="14"/>
  <c r="J184" i="14"/>
  <c r="DV183" i="14"/>
  <c r="DN183" i="14"/>
  <c r="DF183" i="14"/>
  <c r="CX183" i="14"/>
  <c r="CP183" i="14"/>
  <c r="CH183" i="14"/>
  <c r="BZ183" i="14"/>
  <c r="BR183" i="14"/>
  <c r="BJ183" i="14"/>
  <c r="BB183" i="14"/>
  <c r="AT183" i="14"/>
  <c r="AL183" i="14"/>
  <c r="AD183" i="14"/>
  <c r="S183" i="14"/>
  <c r="I183" i="14"/>
  <c r="DR182" i="14"/>
  <c r="DG182" i="14"/>
  <c r="CW182" i="14"/>
  <c r="CL182" i="14"/>
  <c r="CA182" i="14"/>
  <c r="BQ182" i="14"/>
  <c r="BF182" i="14"/>
  <c r="AU182" i="14"/>
  <c r="AK182" i="14"/>
  <c r="Z182" i="14"/>
  <c r="O182" i="14"/>
  <c r="E182" i="14"/>
  <c r="DN181" i="14"/>
  <c r="DC181" i="14"/>
  <c r="CS181" i="14"/>
  <c r="CH181" i="14"/>
  <c r="BW181" i="14"/>
  <c r="BM181" i="14"/>
  <c r="BB181" i="14"/>
  <c r="AQ181" i="14"/>
  <c r="AG181" i="14"/>
  <c r="V181" i="14"/>
  <c r="K181" i="14"/>
  <c r="DU180" i="14"/>
  <c r="DJ180" i="14"/>
  <c r="CY180" i="14"/>
  <c r="CO180" i="14"/>
  <c r="CD180" i="14"/>
  <c r="BS180" i="14"/>
  <c r="BI180" i="14"/>
  <c r="AX180" i="14"/>
  <c r="AM180" i="14"/>
  <c r="AC180" i="14"/>
  <c r="R180" i="14"/>
  <c r="G180" i="14"/>
  <c r="DP179" i="14"/>
  <c r="DC179" i="14"/>
  <c r="CP179" i="14"/>
  <c r="CC179" i="14"/>
  <c r="BD179" i="14"/>
  <c r="X179" i="14"/>
  <c r="DL178" i="14"/>
  <c r="CF178" i="14"/>
  <c r="AZ178" i="14"/>
  <c r="DH177" i="14"/>
  <c r="CB177" i="14"/>
  <c r="AV177" i="14"/>
  <c r="P177" i="14"/>
  <c r="DD176" i="14"/>
  <c r="BX176" i="14"/>
  <c r="AR176" i="14"/>
  <c r="L176" i="14"/>
  <c r="CZ175" i="14"/>
  <c r="BT175" i="14"/>
  <c r="AN175" i="14"/>
  <c r="CY174" i="14"/>
  <c r="AM174" i="14"/>
  <c r="CU173" i="14"/>
  <c r="AI173" i="14"/>
  <c r="CQ172" i="14"/>
  <c r="AE172" i="14"/>
  <c r="CM171" i="14"/>
  <c r="AA171" i="14"/>
  <c r="CI170" i="14"/>
  <c r="CE169" i="14"/>
  <c r="S169" i="14"/>
  <c r="CA168" i="14"/>
  <c r="O168" i="14"/>
  <c r="BS167" i="14"/>
  <c r="DR166" i="14"/>
  <c r="AW166" i="14"/>
  <c r="CU165" i="14"/>
  <c r="Q165" i="14"/>
  <c r="AL164" i="14"/>
  <c r="I163" i="14"/>
  <c r="CH161" i="14"/>
  <c r="CD159" i="14"/>
  <c r="F156" i="14"/>
  <c r="DJ151" i="14"/>
  <c r="CO147" i="14"/>
  <c r="H178" i="14"/>
  <c r="P178" i="14"/>
  <c r="X178" i="14"/>
  <c r="AF178" i="14"/>
  <c r="AN178" i="14"/>
  <c r="AV178" i="14"/>
  <c r="BD178" i="14"/>
  <c r="BL178" i="14"/>
  <c r="BT178" i="14"/>
  <c r="CB178" i="14"/>
  <c r="CJ178" i="14"/>
  <c r="CR178" i="14"/>
  <c r="CZ178" i="14"/>
  <c r="DH178" i="14"/>
  <c r="DP178" i="14"/>
  <c r="I178" i="14"/>
  <c r="Q178" i="14"/>
  <c r="Y178" i="14"/>
  <c r="AG178" i="14"/>
  <c r="AO178" i="14"/>
  <c r="AW178" i="14"/>
  <c r="BE178" i="14"/>
  <c r="BM178" i="14"/>
  <c r="BU178" i="14"/>
  <c r="CC178" i="14"/>
  <c r="CK178" i="14"/>
  <c r="CS178" i="14"/>
  <c r="DA178" i="14"/>
  <c r="DI178" i="14"/>
  <c r="DQ178" i="14"/>
  <c r="J178" i="14"/>
  <c r="R178" i="14"/>
  <c r="Z178" i="14"/>
  <c r="AH178" i="14"/>
  <c r="AP178" i="14"/>
  <c r="AX178" i="14"/>
  <c r="BF178" i="14"/>
  <c r="BN178" i="14"/>
  <c r="BV178" i="14"/>
  <c r="CD178" i="14"/>
  <c r="CL178" i="14"/>
  <c r="CT178" i="14"/>
  <c r="DB178" i="14"/>
  <c r="DJ178" i="14"/>
  <c r="DR178" i="14"/>
  <c r="C178" i="14"/>
  <c r="K178" i="14"/>
  <c r="S178" i="14"/>
  <c r="AA178" i="14"/>
  <c r="AI178" i="14"/>
  <c r="AQ178" i="14"/>
  <c r="AY178" i="14"/>
  <c r="BG178" i="14"/>
  <c r="BO178" i="14"/>
  <c r="BW178" i="14"/>
  <c r="CE178" i="14"/>
  <c r="CM178" i="14"/>
  <c r="CU178" i="14"/>
  <c r="DC178" i="14"/>
  <c r="DK178" i="14"/>
  <c r="DS178" i="14"/>
  <c r="E178" i="14"/>
  <c r="M178" i="14"/>
  <c r="U178" i="14"/>
  <c r="AC178" i="14"/>
  <c r="AK178" i="14"/>
  <c r="AS178" i="14"/>
  <c r="BA178" i="14"/>
  <c r="BI178" i="14"/>
  <c r="BQ178" i="14"/>
  <c r="BY178" i="14"/>
  <c r="CG178" i="14"/>
  <c r="CO178" i="14"/>
  <c r="CW178" i="14"/>
  <c r="DE178" i="14"/>
  <c r="DM178" i="14"/>
  <c r="DU178" i="14"/>
  <c r="F178" i="14"/>
  <c r="N178" i="14"/>
  <c r="V178" i="14"/>
  <c r="AD178" i="14"/>
  <c r="AL178" i="14"/>
  <c r="AT178" i="14"/>
  <c r="BB178" i="14"/>
  <c r="BJ178" i="14"/>
  <c r="BR178" i="14"/>
  <c r="BZ178" i="14"/>
  <c r="CH178" i="14"/>
  <c r="CP178" i="14"/>
  <c r="CX178" i="14"/>
  <c r="DF178" i="14"/>
  <c r="DN178" i="14"/>
  <c r="DV178" i="14"/>
  <c r="H170" i="14"/>
  <c r="P170" i="14"/>
  <c r="X170" i="14"/>
  <c r="AF170" i="14"/>
  <c r="AN170" i="14"/>
  <c r="AV170" i="14"/>
  <c r="BD170" i="14"/>
  <c r="BL170" i="14"/>
  <c r="BT170" i="14"/>
  <c r="CB170" i="14"/>
  <c r="CJ170" i="14"/>
  <c r="CR170" i="14"/>
  <c r="CZ170" i="14"/>
  <c r="DH170" i="14"/>
  <c r="DP170" i="14"/>
  <c r="I170" i="14"/>
  <c r="Q170" i="14"/>
  <c r="Y170" i="14"/>
  <c r="AG170" i="14"/>
  <c r="AO170" i="14"/>
  <c r="AW170" i="14"/>
  <c r="BE170" i="14"/>
  <c r="BM170" i="14"/>
  <c r="BU170" i="14"/>
  <c r="CC170" i="14"/>
  <c r="CK170" i="14"/>
  <c r="CS170" i="14"/>
  <c r="DA170" i="14"/>
  <c r="DI170" i="14"/>
  <c r="DQ170" i="14"/>
  <c r="J170" i="14"/>
  <c r="R170" i="14"/>
  <c r="Z170" i="14"/>
  <c r="AH170" i="14"/>
  <c r="AP170" i="14"/>
  <c r="AX170" i="14"/>
  <c r="BF170" i="14"/>
  <c r="BN170" i="14"/>
  <c r="BV170" i="14"/>
  <c r="CD170" i="14"/>
  <c r="CL170" i="14"/>
  <c r="CT170" i="14"/>
  <c r="DB170" i="14"/>
  <c r="DJ170" i="14"/>
  <c r="DR170" i="14"/>
  <c r="C170" i="14"/>
  <c r="K170" i="14"/>
  <c r="S170" i="14"/>
  <c r="AA170" i="14"/>
  <c r="AI170" i="14"/>
  <c r="AQ170" i="14"/>
  <c r="AY170" i="14"/>
  <c r="BG170" i="14"/>
  <c r="BO170" i="14"/>
  <c r="BW170" i="14"/>
  <c r="CE170" i="14"/>
  <c r="CM170" i="14"/>
  <c r="CU170" i="14"/>
  <c r="DC170" i="14"/>
  <c r="DK170" i="14"/>
  <c r="DS170" i="14"/>
  <c r="D170" i="14"/>
  <c r="L170" i="14"/>
  <c r="T170" i="14"/>
  <c r="AB170" i="14"/>
  <c r="AJ170" i="14"/>
  <c r="AR170" i="14"/>
  <c r="AZ170" i="14"/>
  <c r="BH170" i="14"/>
  <c r="BP170" i="14"/>
  <c r="BX170" i="14"/>
  <c r="CF170" i="14"/>
  <c r="CN170" i="14"/>
  <c r="CV170" i="14"/>
  <c r="DD170" i="14"/>
  <c r="DL170" i="14"/>
  <c r="DT170" i="14"/>
  <c r="E170" i="14"/>
  <c r="M170" i="14"/>
  <c r="U170" i="14"/>
  <c r="AC170" i="14"/>
  <c r="AK170" i="14"/>
  <c r="AS170" i="14"/>
  <c r="BA170" i="14"/>
  <c r="BI170" i="14"/>
  <c r="BQ170" i="14"/>
  <c r="BY170" i="14"/>
  <c r="CG170" i="14"/>
  <c r="CO170" i="14"/>
  <c r="CW170" i="14"/>
  <c r="DE170" i="14"/>
  <c r="DM170" i="14"/>
  <c r="DU170" i="14"/>
  <c r="F170" i="14"/>
  <c r="N170" i="14"/>
  <c r="V170" i="14"/>
  <c r="AD170" i="14"/>
  <c r="AL170" i="14"/>
  <c r="AT170" i="14"/>
  <c r="BB170" i="14"/>
  <c r="BJ170" i="14"/>
  <c r="BR170" i="14"/>
  <c r="BZ170" i="14"/>
  <c r="CH170" i="14"/>
  <c r="CP170" i="14"/>
  <c r="CX170" i="14"/>
  <c r="DF170" i="14"/>
  <c r="DN170" i="14"/>
  <c r="DV170" i="14"/>
  <c r="G162" i="14"/>
  <c r="O162" i="14"/>
  <c r="W162" i="14"/>
  <c r="AE162" i="14"/>
  <c r="AM162" i="14"/>
  <c r="AU162" i="14"/>
  <c r="BC162" i="14"/>
  <c r="BK162" i="14"/>
  <c r="BS162" i="14"/>
  <c r="CA162" i="14"/>
  <c r="CI162" i="14"/>
  <c r="CQ162" i="14"/>
  <c r="CY162" i="14"/>
  <c r="DG162" i="14"/>
  <c r="DO162" i="14"/>
  <c r="H162" i="14"/>
  <c r="P162" i="14"/>
  <c r="X162" i="14"/>
  <c r="AF162" i="14"/>
  <c r="AN162" i="14"/>
  <c r="AV162" i="14"/>
  <c r="BD162" i="14"/>
  <c r="BL162" i="14"/>
  <c r="BT162" i="14"/>
  <c r="CB162" i="14"/>
  <c r="CJ162" i="14"/>
  <c r="CR162" i="14"/>
  <c r="CZ162" i="14"/>
  <c r="DH162" i="14"/>
  <c r="DP162" i="14"/>
  <c r="I162" i="14"/>
  <c r="Q162" i="14"/>
  <c r="Y162" i="14"/>
  <c r="AG162" i="14"/>
  <c r="AO162" i="14"/>
  <c r="AW162" i="14"/>
  <c r="BE162" i="14"/>
  <c r="BM162" i="14"/>
  <c r="BU162" i="14"/>
  <c r="CC162" i="14"/>
  <c r="CK162" i="14"/>
  <c r="CS162" i="14"/>
  <c r="DA162" i="14"/>
  <c r="DI162" i="14"/>
  <c r="DQ162" i="14"/>
  <c r="C162" i="14"/>
  <c r="K162" i="14"/>
  <c r="S162" i="14"/>
  <c r="AA162" i="14"/>
  <c r="AI162" i="14"/>
  <c r="AQ162" i="14"/>
  <c r="AY162" i="14"/>
  <c r="BG162" i="14"/>
  <c r="BO162" i="14"/>
  <c r="BW162" i="14"/>
  <c r="CE162" i="14"/>
  <c r="CM162" i="14"/>
  <c r="CU162" i="14"/>
  <c r="DC162" i="14"/>
  <c r="DK162" i="14"/>
  <c r="DS162" i="14"/>
  <c r="D162" i="14"/>
  <c r="L162" i="14"/>
  <c r="T162" i="14"/>
  <c r="AB162" i="14"/>
  <c r="AJ162" i="14"/>
  <c r="AR162" i="14"/>
  <c r="AZ162" i="14"/>
  <c r="BH162" i="14"/>
  <c r="BP162" i="14"/>
  <c r="BX162" i="14"/>
  <c r="CF162" i="14"/>
  <c r="CN162" i="14"/>
  <c r="CV162" i="14"/>
  <c r="DD162" i="14"/>
  <c r="DL162" i="14"/>
  <c r="DT162" i="14"/>
  <c r="F162" i="14"/>
  <c r="AC162" i="14"/>
  <c r="AX162" i="14"/>
  <c r="BR162" i="14"/>
  <c r="CO162" i="14"/>
  <c r="DJ162" i="14"/>
  <c r="J162" i="14"/>
  <c r="AD162" i="14"/>
  <c r="BA162" i="14"/>
  <c r="BV162" i="14"/>
  <c r="CP162" i="14"/>
  <c r="DM162" i="14"/>
  <c r="M162" i="14"/>
  <c r="AH162" i="14"/>
  <c r="BB162" i="14"/>
  <c r="BY162" i="14"/>
  <c r="CT162" i="14"/>
  <c r="DN162" i="14"/>
  <c r="N162" i="14"/>
  <c r="AK162" i="14"/>
  <c r="BF162" i="14"/>
  <c r="BZ162" i="14"/>
  <c r="CW162" i="14"/>
  <c r="DR162" i="14"/>
  <c r="R162" i="14"/>
  <c r="AL162" i="14"/>
  <c r="BI162" i="14"/>
  <c r="CD162" i="14"/>
  <c r="CX162" i="14"/>
  <c r="DU162" i="14"/>
  <c r="U162" i="14"/>
  <c r="AP162" i="14"/>
  <c r="BJ162" i="14"/>
  <c r="CG162" i="14"/>
  <c r="DB162" i="14"/>
  <c r="DV162" i="14"/>
  <c r="V162" i="14"/>
  <c r="AS162" i="14"/>
  <c r="BN162" i="14"/>
  <c r="CH162" i="14"/>
  <c r="DE162" i="14"/>
  <c r="G154" i="14"/>
  <c r="O154" i="14"/>
  <c r="W154" i="14"/>
  <c r="AE154" i="14"/>
  <c r="AM154" i="14"/>
  <c r="AU154" i="14"/>
  <c r="BC154" i="14"/>
  <c r="BK154" i="14"/>
  <c r="BS154" i="14"/>
  <c r="CA154" i="14"/>
  <c r="CI154" i="14"/>
  <c r="CQ154" i="14"/>
  <c r="CY154" i="14"/>
  <c r="DG154" i="14"/>
  <c r="DO154" i="14"/>
  <c r="H154" i="14"/>
  <c r="P154" i="14"/>
  <c r="X154" i="14"/>
  <c r="AF154" i="14"/>
  <c r="AN154" i="14"/>
  <c r="AV154" i="14"/>
  <c r="BD154" i="14"/>
  <c r="BL154" i="14"/>
  <c r="BT154" i="14"/>
  <c r="CB154" i="14"/>
  <c r="CJ154" i="14"/>
  <c r="CR154" i="14"/>
  <c r="CZ154" i="14"/>
  <c r="DH154" i="14"/>
  <c r="DP154" i="14"/>
  <c r="I154" i="14"/>
  <c r="Q154" i="14"/>
  <c r="Y154" i="14"/>
  <c r="AG154" i="14"/>
  <c r="AO154" i="14"/>
  <c r="AW154" i="14"/>
  <c r="BE154" i="14"/>
  <c r="BM154" i="14"/>
  <c r="BU154" i="14"/>
  <c r="CC154" i="14"/>
  <c r="CK154" i="14"/>
  <c r="CS154" i="14"/>
  <c r="DA154" i="14"/>
  <c r="DI154" i="14"/>
  <c r="DQ154" i="14"/>
  <c r="J154" i="14"/>
  <c r="R154" i="14"/>
  <c r="Z154" i="14"/>
  <c r="AH154" i="14"/>
  <c r="AP154" i="14"/>
  <c r="AX154" i="14"/>
  <c r="BF154" i="14"/>
  <c r="BN154" i="14"/>
  <c r="BV154" i="14"/>
  <c r="CD154" i="14"/>
  <c r="CL154" i="14"/>
  <c r="CT154" i="14"/>
  <c r="DB154" i="14"/>
  <c r="DJ154" i="14"/>
  <c r="DR154" i="14"/>
  <c r="C154" i="14"/>
  <c r="K154" i="14"/>
  <c r="S154" i="14"/>
  <c r="AA154" i="14"/>
  <c r="AI154" i="14"/>
  <c r="AQ154" i="14"/>
  <c r="AY154" i="14"/>
  <c r="BG154" i="14"/>
  <c r="BO154" i="14"/>
  <c r="BW154" i="14"/>
  <c r="CE154" i="14"/>
  <c r="CM154" i="14"/>
  <c r="CU154" i="14"/>
  <c r="DC154" i="14"/>
  <c r="DK154" i="14"/>
  <c r="DS154" i="14"/>
  <c r="D154" i="14"/>
  <c r="L154" i="14"/>
  <c r="T154" i="14"/>
  <c r="AB154" i="14"/>
  <c r="AJ154" i="14"/>
  <c r="AR154" i="14"/>
  <c r="AZ154" i="14"/>
  <c r="BH154" i="14"/>
  <c r="BP154" i="14"/>
  <c r="BX154" i="14"/>
  <c r="CF154" i="14"/>
  <c r="CN154" i="14"/>
  <c r="CV154" i="14"/>
  <c r="DD154" i="14"/>
  <c r="DL154" i="14"/>
  <c r="DT154" i="14"/>
  <c r="E154" i="14"/>
  <c r="M154" i="14"/>
  <c r="U154" i="14"/>
  <c r="AC154" i="14"/>
  <c r="AK154" i="14"/>
  <c r="AS154" i="14"/>
  <c r="BA154" i="14"/>
  <c r="BI154" i="14"/>
  <c r="BQ154" i="14"/>
  <c r="BY154" i="14"/>
  <c r="CG154" i="14"/>
  <c r="CO154" i="14"/>
  <c r="CW154" i="14"/>
  <c r="DE154" i="14"/>
  <c r="DM154" i="14"/>
  <c r="DU154" i="14"/>
  <c r="F154" i="14"/>
  <c r="BR154" i="14"/>
  <c r="N154" i="14"/>
  <c r="BZ154" i="14"/>
  <c r="V154" i="14"/>
  <c r="CH154" i="14"/>
  <c r="AD154" i="14"/>
  <c r="CP154" i="14"/>
  <c r="AL154" i="14"/>
  <c r="CX154" i="14"/>
  <c r="AT154" i="14"/>
  <c r="DF154" i="14"/>
  <c r="BB154" i="14"/>
  <c r="DN154" i="14"/>
  <c r="D146" i="14"/>
  <c r="L146" i="14"/>
  <c r="T146" i="14"/>
  <c r="AB146" i="14"/>
  <c r="AJ146" i="14"/>
  <c r="AR146" i="14"/>
  <c r="AZ146" i="14"/>
  <c r="BH146" i="14"/>
  <c r="BP146" i="14"/>
  <c r="BX146" i="14"/>
  <c r="CF146" i="14"/>
  <c r="CN146" i="14"/>
  <c r="CV146" i="14"/>
  <c r="DD146" i="14"/>
  <c r="DL146" i="14"/>
  <c r="DT146" i="14"/>
  <c r="F146" i="14"/>
  <c r="N146" i="14"/>
  <c r="V146" i="14"/>
  <c r="AD146" i="14"/>
  <c r="AL146" i="14"/>
  <c r="AT146" i="14"/>
  <c r="BB146" i="14"/>
  <c r="BJ146" i="14"/>
  <c r="BR146" i="14"/>
  <c r="BZ146" i="14"/>
  <c r="CH146" i="14"/>
  <c r="CP146" i="14"/>
  <c r="CX146" i="14"/>
  <c r="DF146" i="14"/>
  <c r="DN146" i="14"/>
  <c r="DV146" i="14"/>
  <c r="I146" i="14"/>
  <c r="Q146" i="14"/>
  <c r="Y146" i="14"/>
  <c r="AG146" i="14"/>
  <c r="AO146" i="14"/>
  <c r="AW146" i="14"/>
  <c r="BE146" i="14"/>
  <c r="BM146" i="14"/>
  <c r="BU146" i="14"/>
  <c r="CC146" i="14"/>
  <c r="CK146" i="14"/>
  <c r="CS146" i="14"/>
  <c r="DA146" i="14"/>
  <c r="DI146" i="14"/>
  <c r="M146" i="14"/>
  <c r="Z146" i="14"/>
  <c r="AM146" i="14"/>
  <c r="AY146" i="14"/>
  <c r="BL146" i="14"/>
  <c r="BY146" i="14"/>
  <c r="CL146" i="14"/>
  <c r="CY146" i="14"/>
  <c r="DK146" i="14"/>
  <c r="O146" i="14"/>
  <c r="AA146" i="14"/>
  <c r="AN146" i="14"/>
  <c r="BA146" i="14"/>
  <c r="BN146" i="14"/>
  <c r="CA146" i="14"/>
  <c r="CM146" i="14"/>
  <c r="CZ146" i="14"/>
  <c r="DM146" i="14"/>
  <c r="C146" i="14"/>
  <c r="P146" i="14"/>
  <c r="AC146" i="14"/>
  <c r="AP146" i="14"/>
  <c r="BC146" i="14"/>
  <c r="BO146" i="14"/>
  <c r="CB146" i="14"/>
  <c r="CO146" i="14"/>
  <c r="DB146" i="14"/>
  <c r="DO146" i="14"/>
  <c r="E146" i="14"/>
  <c r="R146" i="14"/>
  <c r="AE146" i="14"/>
  <c r="AQ146" i="14"/>
  <c r="BD146" i="14"/>
  <c r="BQ146" i="14"/>
  <c r="CD146" i="14"/>
  <c r="CQ146" i="14"/>
  <c r="DC146" i="14"/>
  <c r="DP146" i="14"/>
  <c r="G146" i="14"/>
  <c r="S146" i="14"/>
  <c r="AF146" i="14"/>
  <c r="AS146" i="14"/>
  <c r="BF146" i="14"/>
  <c r="BS146" i="14"/>
  <c r="CE146" i="14"/>
  <c r="CR146" i="14"/>
  <c r="DE146" i="14"/>
  <c r="DQ146" i="14"/>
  <c r="H146" i="14"/>
  <c r="U146" i="14"/>
  <c r="AH146" i="14"/>
  <c r="AU146" i="14"/>
  <c r="BG146" i="14"/>
  <c r="BT146" i="14"/>
  <c r="CG146" i="14"/>
  <c r="CT146" i="14"/>
  <c r="DG146" i="14"/>
  <c r="DR146" i="14"/>
  <c r="J146" i="14"/>
  <c r="W146" i="14"/>
  <c r="AI146" i="14"/>
  <c r="AV146" i="14"/>
  <c r="BI146" i="14"/>
  <c r="BV146" i="14"/>
  <c r="CI146" i="14"/>
  <c r="CU146" i="14"/>
  <c r="DH146" i="14"/>
  <c r="DS146" i="14"/>
  <c r="BK146" i="14"/>
  <c r="BW146" i="14"/>
  <c r="CJ146" i="14"/>
  <c r="CW146" i="14"/>
  <c r="K146" i="14"/>
  <c r="DJ146" i="14"/>
  <c r="X146" i="14"/>
  <c r="DU146" i="14"/>
  <c r="AK146" i="14"/>
  <c r="C138" i="14"/>
  <c r="K138" i="14"/>
  <c r="S138" i="14"/>
  <c r="AA138" i="14"/>
  <c r="AI138" i="14"/>
  <c r="AQ138" i="14"/>
  <c r="AY138" i="14"/>
  <c r="BG138" i="14"/>
  <c r="BO138" i="14"/>
  <c r="BW138" i="14"/>
  <c r="CE138" i="14"/>
  <c r="CM138" i="14"/>
  <c r="CU138" i="14"/>
  <c r="DC138" i="14"/>
  <c r="DK138" i="14"/>
  <c r="DS138" i="14"/>
  <c r="D138" i="14"/>
  <c r="L138" i="14"/>
  <c r="T138" i="14"/>
  <c r="AB138" i="14"/>
  <c r="AJ138" i="14"/>
  <c r="AR138" i="14"/>
  <c r="AZ138" i="14"/>
  <c r="BH138" i="14"/>
  <c r="BP138" i="14"/>
  <c r="BX138" i="14"/>
  <c r="CF138" i="14"/>
  <c r="CN138" i="14"/>
  <c r="CV138" i="14"/>
  <c r="DD138" i="14"/>
  <c r="DL138" i="14"/>
  <c r="DT138" i="14"/>
  <c r="E138" i="14"/>
  <c r="M138" i="14"/>
  <c r="U138" i="14"/>
  <c r="AC138" i="14"/>
  <c r="AK138" i="14"/>
  <c r="AS138" i="14"/>
  <c r="BA138" i="14"/>
  <c r="BI138" i="14"/>
  <c r="BQ138" i="14"/>
  <c r="BY138" i="14"/>
  <c r="CG138" i="14"/>
  <c r="CO138" i="14"/>
  <c r="CW138" i="14"/>
  <c r="DE138" i="14"/>
  <c r="DM138" i="14"/>
  <c r="DU138" i="14"/>
  <c r="F138" i="14"/>
  <c r="N138" i="14"/>
  <c r="V138" i="14"/>
  <c r="AD138" i="14"/>
  <c r="AL138" i="14"/>
  <c r="AT138" i="14"/>
  <c r="BB138" i="14"/>
  <c r="BJ138" i="14"/>
  <c r="BR138" i="14"/>
  <c r="BZ138" i="14"/>
  <c r="CH138" i="14"/>
  <c r="CP138" i="14"/>
  <c r="CX138" i="14"/>
  <c r="DF138" i="14"/>
  <c r="DN138" i="14"/>
  <c r="DV138" i="14"/>
  <c r="G138" i="14"/>
  <c r="O138" i="14"/>
  <c r="W138" i="14"/>
  <c r="AE138" i="14"/>
  <c r="AM138" i="14"/>
  <c r="AU138" i="14"/>
  <c r="BC138" i="14"/>
  <c r="BK138" i="14"/>
  <c r="BS138" i="14"/>
  <c r="CA138" i="14"/>
  <c r="CI138" i="14"/>
  <c r="CQ138" i="14"/>
  <c r="CY138" i="14"/>
  <c r="DG138" i="14"/>
  <c r="DO138" i="14"/>
  <c r="I138" i="14"/>
  <c r="Q138" i="14"/>
  <c r="Y138" i="14"/>
  <c r="AG138" i="14"/>
  <c r="AO138" i="14"/>
  <c r="AW138" i="14"/>
  <c r="BE138" i="14"/>
  <c r="BM138" i="14"/>
  <c r="BU138" i="14"/>
  <c r="CC138" i="14"/>
  <c r="CK138" i="14"/>
  <c r="CS138" i="14"/>
  <c r="DA138" i="14"/>
  <c r="DI138" i="14"/>
  <c r="DQ138" i="14"/>
  <c r="J138" i="14"/>
  <c r="R138" i="14"/>
  <c r="Z138" i="14"/>
  <c r="AH138" i="14"/>
  <c r="AP138" i="14"/>
  <c r="AX138" i="14"/>
  <c r="BF138" i="14"/>
  <c r="BN138" i="14"/>
  <c r="BV138" i="14"/>
  <c r="CD138" i="14"/>
  <c r="CL138" i="14"/>
  <c r="CT138" i="14"/>
  <c r="DB138" i="14"/>
  <c r="DJ138" i="14"/>
  <c r="DR138" i="14"/>
  <c r="BL138" i="14"/>
  <c r="H138" i="14"/>
  <c r="BT138" i="14"/>
  <c r="P138" i="14"/>
  <c r="CB138" i="14"/>
  <c r="X138" i="14"/>
  <c r="CJ138" i="14"/>
  <c r="AF138" i="14"/>
  <c r="CR138" i="14"/>
  <c r="AN138" i="14"/>
  <c r="CZ138" i="14"/>
  <c r="AV138" i="14"/>
  <c r="DH138" i="14"/>
  <c r="DP138" i="14"/>
  <c r="C130" i="14"/>
  <c r="K130" i="14"/>
  <c r="S130" i="14"/>
  <c r="AA130" i="14"/>
  <c r="AI130" i="14"/>
  <c r="AQ130" i="14"/>
  <c r="AY130" i="14"/>
  <c r="BG130" i="14"/>
  <c r="BO130" i="14"/>
  <c r="BW130" i="14"/>
  <c r="CE130" i="14"/>
  <c r="CM130" i="14"/>
  <c r="CU130" i="14"/>
  <c r="DC130" i="14"/>
  <c r="DK130" i="14"/>
  <c r="DS130" i="14"/>
  <c r="D130" i="14"/>
  <c r="L130" i="14"/>
  <c r="T130" i="14"/>
  <c r="AB130" i="14"/>
  <c r="AJ130" i="14"/>
  <c r="AR130" i="14"/>
  <c r="AZ130" i="14"/>
  <c r="BH130" i="14"/>
  <c r="BP130" i="14"/>
  <c r="BX130" i="14"/>
  <c r="CF130" i="14"/>
  <c r="CN130" i="14"/>
  <c r="CV130" i="14"/>
  <c r="DD130" i="14"/>
  <c r="DL130" i="14"/>
  <c r="DT130" i="14"/>
  <c r="E130" i="14"/>
  <c r="M130" i="14"/>
  <c r="U130" i="14"/>
  <c r="AC130" i="14"/>
  <c r="AK130" i="14"/>
  <c r="AS130" i="14"/>
  <c r="BA130" i="14"/>
  <c r="BI130" i="14"/>
  <c r="BQ130" i="14"/>
  <c r="BY130" i="14"/>
  <c r="CG130" i="14"/>
  <c r="CO130" i="14"/>
  <c r="CW130" i="14"/>
  <c r="DE130" i="14"/>
  <c r="DM130" i="14"/>
  <c r="DU130" i="14"/>
  <c r="F130" i="14"/>
  <c r="N130" i="14"/>
  <c r="V130" i="14"/>
  <c r="AD130" i="14"/>
  <c r="AL130" i="14"/>
  <c r="AT130" i="14"/>
  <c r="BB130" i="14"/>
  <c r="BJ130" i="14"/>
  <c r="BR130" i="14"/>
  <c r="BZ130" i="14"/>
  <c r="CH130" i="14"/>
  <c r="CP130" i="14"/>
  <c r="CX130" i="14"/>
  <c r="DF130" i="14"/>
  <c r="DN130" i="14"/>
  <c r="DV130" i="14"/>
  <c r="G130" i="14"/>
  <c r="O130" i="14"/>
  <c r="W130" i="14"/>
  <c r="AE130" i="14"/>
  <c r="AM130" i="14"/>
  <c r="AU130" i="14"/>
  <c r="BC130" i="14"/>
  <c r="BK130" i="14"/>
  <c r="BS130" i="14"/>
  <c r="CA130" i="14"/>
  <c r="CI130" i="14"/>
  <c r="CQ130" i="14"/>
  <c r="CY130" i="14"/>
  <c r="DG130" i="14"/>
  <c r="DO130" i="14"/>
  <c r="I130" i="14"/>
  <c r="Q130" i="14"/>
  <c r="Y130" i="14"/>
  <c r="AG130" i="14"/>
  <c r="AO130" i="14"/>
  <c r="AW130" i="14"/>
  <c r="BE130" i="14"/>
  <c r="BM130" i="14"/>
  <c r="BU130" i="14"/>
  <c r="CC130" i="14"/>
  <c r="CK130" i="14"/>
  <c r="CS130" i="14"/>
  <c r="DA130" i="14"/>
  <c r="DI130" i="14"/>
  <c r="DQ130" i="14"/>
  <c r="J130" i="14"/>
  <c r="R130" i="14"/>
  <c r="Z130" i="14"/>
  <c r="AH130" i="14"/>
  <c r="AP130" i="14"/>
  <c r="AX130" i="14"/>
  <c r="BF130" i="14"/>
  <c r="BN130" i="14"/>
  <c r="BV130" i="14"/>
  <c r="CD130" i="14"/>
  <c r="CL130" i="14"/>
  <c r="CT130" i="14"/>
  <c r="DB130" i="14"/>
  <c r="DJ130" i="14"/>
  <c r="DR130" i="14"/>
  <c r="AF130" i="14"/>
  <c r="CR130" i="14"/>
  <c r="AN130" i="14"/>
  <c r="CZ130" i="14"/>
  <c r="AV130" i="14"/>
  <c r="DH130" i="14"/>
  <c r="BD130" i="14"/>
  <c r="DP130" i="14"/>
  <c r="BL130" i="14"/>
  <c r="H130" i="14"/>
  <c r="BT130" i="14"/>
  <c r="P130" i="14"/>
  <c r="CB130" i="14"/>
  <c r="CJ130" i="14"/>
  <c r="H122" i="14"/>
  <c r="P122" i="14"/>
  <c r="X122" i="14"/>
  <c r="AF122" i="14"/>
  <c r="AN122" i="14"/>
  <c r="AV122" i="14"/>
  <c r="BD122" i="14"/>
  <c r="BL122" i="14"/>
  <c r="BT122" i="14"/>
  <c r="CB122" i="14"/>
  <c r="CJ122" i="14"/>
  <c r="CR122" i="14"/>
  <c r="CZ122" i="14"/>
  <c r="DH122" i="14"/>
  <c r="DP122" i="14"/>
  <c r="I122" i="14"/>
  <c r="Q122" i="14"/>
  <c r="Y122" i="14"/>
  <c r="AG122" i="14"/>
  <c r="AO122" i="14"/>
  <c r="AW122" i="14"/>
  <c r="BE122" i="14"/>
  <c r="BM122" i="14"/>
  <c r="BU122" i="14"/>
  <c r="CC122" i="14"/>
  <c r="CK122" i="14"/>
  <c r="CS122" i="14"/>
  <c r="DA122" i="14"/>
  <c r="DI122" i="14"/>
  <c r="DQ122" i="14"/>
  <c r="J122" i="14"/>
  <c r="R122" i="14"/>
  <c r="Z122" i="14"/>
  <c r="AH122" i="14"/>
  <c r="AP122" i="14"/>
  <c r="AX122" i="14"/>
  <c r="BF122" i="14"/>
  <c r="BN122" i="14"/>
  <c r="BV122" i="14"/>
  <c r="CD122" i="14"/>
  <c r="CL122" i="14"/>
  <c r="CT122" i="14"/>
  <c r="DB122" i="14"/>
  <c r="DJ122" i="14"/>
  <c r="DR122" i="14"/>
  <c r="C122" i="14"/>
  <c r="K122" i="14"/>
  <c r="S122" i="14"/>
  <c r="AA122" i="14"/>
  <c r="AI122" i="14"/>
  <c r="AQ122" i="14"/>
  <c r="AY122" i="14"/>
  <c r="BG122" i="14"/>
  <c r="BO122" i="14"/>
  <c r="BW122" i="14"/>
  <c r="CE122" i="14"/>
  <c r="CM122" i="14"/>
  <c r="CU122" i="14"/>
  <c r="DC122" i="14"/>
  <c r="DK122" i="14"/>
  <c r="DS122" i="14"/>
  <c r="D122" i="14"/>
  <c r="L122" i="14"/>
  <c r="T122" i="14"/>
  <c r="AB122" i="14"/>
  <c r="AJ122" i="14"/>
  <c r="AR122" i="14"/>
  <c r="AZ122" i="14"/>
  <c r="BH122" i="14"/>
  <c r="BP122" i="14"/>
  <c r="BX122" i="14"/>
  <c r="CF122" i="14"/>
  <c r="CN122" i="14"/>
  <c r="CV122" i="14"/>
  <c r="DD122" i="14"/>
  <c r="DL122" i="14"/>
  <c r="DT122" i="14"/>
  <c r="F122" i="14"/>
  <c r="N122" i="14"/>
  <c r="V122" i="14"/>
  <c r="AD122" i="14"/>
  <c r="AL122" i="14"/>
  <c r="AT122" i="14"/>
  <c r="BB122" i="14"/>
  <c r="BJ122" i="14"/>
  <c r="BR122" i="14"/>
  <c r="BZ122" i="14"/>
  <c r="CH122" i="14"/>
  <c r="CP122" i="14"/>
  <c r="CX122" i="14"/>
  <c r="DF122" i="14"/>
  <c r="DN122" i="14"/>
  <c r="DV122" i="14"/>
  <c r="G122" i="14"/>
  <c r="O122" i="14"/>
  <c r="W122" i="14"/>
  <c r="AE122" i="14"/>
  <c r="AM122" i="14"/>
  <c r="AU122" i="14"/>
  <c r="BC122" i="14"/>
  <c r="BK122" i="14"/>
  <c r="BS122" i="14"/>
  <c r="CA122" i="14"/>
  <c r="CI122" i="14"/>
  <c r="CQ122" i="14"/>
  <c r="CY122" i="14"/>
  <c r="DG122" i="14"/>
  <c r="DO122" i="14"/>
  <c r="AC122" i="14"/>
  <c r="CO122" i="14"/>
  <c r="AK122" i="14"/>
  <c r="CW122" i="14"/>
  <c r="AS122" i="14"/>
  <c r="DE122" i="14"/>
  <c r="BA122" i="14"/>
  <c r="DM122" i="14"/>
  <c r="BI122" i="14"/>
  <c r="DU122" i="14"/>
  <c r="M122" i="14"/>
  <c r="BY122" i="14"/>
  <c r="U122" i="14"/>
  <c r="CG122" i="14"/>
  <c r="E122" i="14"/>
  <c r="BQ122" i="14"/>
  <c r="E114" i="14"/>
  <c r="M114" i="14"/>
  <c r="U114" i="14"/>
  <c r="AC114" i="14"/>
  <c r="AK114" i="14"/>
  <c r="AS114" i="14"/>
  <c r="BA114" i="14"/>
  <c r="BI114" i="14"/>
  <c r="BQ114" i="14"/>
  <c r="BY114" i="14"/>
  <c r="CG114" i="14"/>
  <c r="CO114" i="14"/>
  <c r="CW114" i="14"/>
  <c r="DE114" i="14"/>
  <c r="DM114" i="14"/>
  <c r="G114" i="14"/>
  <c r="O114" i="14"/>
  <c r="W114" i="14"/>
  <c r="AE114" i="14"/>
  <c r="AM114" i="14"/>
  <c r="AU114" i="14"/>
  <c r="BC114" i="14"/>
  <c r="BK114" i="14"/>
  <c r="BS114" i="14"/>
  <c r="CA114" i="14"/>
  <c r="CI114" i="14"/>
  <c r="CQ114" i="14"/>
  <c r="CY114" i="14"/>
  <c r="DG114" i="14"/>
  <c r="L114" i="14"/>
  <c r="X114" i="14"/>
  <c r="AH114" i="14"/>
  <c r="AR114" i="14"/>
  <c r="BD114" i="14"/>
  <c r="BN114" i="14"/>
  <c r="BX114" i="14"/>
  <c r="CJ114" i="14"/>
  <c r="CT114" i="14"/>
  <c r="DD114" i="14"/>
  <c r="DO114" i="14"/>
  <c r="C114" i="14"/>
  <c r="N114" i="14"/>
  <c r="Y114" i="14"/>
  <c r="AI114" i="14"/>
  <c r="AT114" i="14"/>
  <c r="BE114" i="14"/>
  <c r="BO114" i="14"/>
  <c r="BZ114" i="14"/>
  <c r="CK114" i="14"/>
  <c r="CU114" i="14"/>
  <c r="DF114" i="14"/>
  <c r="DP114" i="14"/>
  <c r="D114" i="14"/>
  <c r="P114" i="14"/>
  <c r="Z114" i="14"/>
  <c r="AJ114" i="14"/>
  <c r="AV114" i="14"/>
  <c r="BF114" i="14"/>
  <c r="BP114" i="14"/>
  <c r="CB114" i="14"/>
  <c r="CL114" i="14"/>
  <c r="CV114" i="14"/>
  <c r="DH114" i="14"/>
  <c r="DQ114" i="14"/>
  <c r="F114" i="14"/>
  <c r="Q114" i="14"/>
  <c r="AA114" i="14"/>
  <c r="AL114" i="14"/>
  <c r="AW114" i="14"/>
  <c r="H114" i="14"/>
  <c r="R114" i="14"/>
  <c r="AB114" i="14"/>
  <c r="AN114" i="14"/>
  <c r="AX114" i="14"/>
  <c r="BH114" i="14"/>
  <c r="BT114" i="14"/>
  <c r="CD114" i="14"/>
  <c r="CN114" i="14"/>
  <c r="CZ114" i="14"/>
  <c r="DJ114" i="14"/>
  <c r="DS114" i="14"/>
  <c r="J114" i="14"/>
  <c r="T114" i="14"/>
  <c r="AF114" i="14"/>
  <c r="AP114" i="14"/>
  <c r="AZ114" i="14"/>
  <c r="BL114" i="14"/>
  <c r="BV114" i="14"/>
  <c r="CF114" i="14"/>
  <c r="CR114" i="14"/>
  <c r="DB114" i="14"/>
  <c r="DL114" i="14"/>
  <c r="DU114" i="14"/>
  <c r="K114" i="14"/>
  <c r="V114" i="14"/>
  <c r="AG114" i="14"/>
  <c r="AQ114" i="14"/>
  <c r="BB114" i="14"/>
  <c r="BM114" i="14"/>
  <c r="BW114" i="14"/>
  <c r="CH114" i="14"/>
  <c r="CS114" i="14"/>
  <c r="DC114" i="14"/>
  <c r="DN114" i="14"/>
  <c r="DV114" i="14"/>
  <c r="BG114" i="14"/>
  <c r="CX114" i="14"/>
  <c r="BJ114" i="14"/>
  <c r="DA114" i="14"/>
  <c r="BR114" i="14"/>
  <c r="DI114" i="14"/>
  <c r="I114" i="14"/>
  <c r="BU114" i="14"/>
  <c r="DK114" i="14"/>
  <c r="S114" i="14"/>
  <c r="CC114" i="14"/>
  <c r="DR114" i="14"/>
  <c r="AO114" i="14"/>
  <c r="CM114" i="14"/>
  <c r="AY114" i="14"/>
  <c r="CP114" i="14"/>
  <c r="CE114" i="14"/>
  <c r="DT114" i="14"/>
  <c r="AD114" i="14"/>
  <c r="E106" i="14"/>
  <c r="M106" i="14"/>
  <c r="U106" i="14"/>
  <c r="AC106" i="14"/>
  <c r="AK106" i="14"/>
  <c r="AS106" i="14"/>
  <c r="BA106" i="14"/>
  <c r="BI106" i="14"/>
  <c r="BQ106" i="14"/>
  <c r="BY106" i="14"/>
  <c r="CG106" i="14"/>
  <c r="CO106" i="14"/>
  <c r="CW106" i="14"/>
  <c r="DE106" i="14"/>
  <c r="DM106" i="14"/>
  <c r="DU106" i="14"/>
  <c r="F106" i="14"/>
  <c r="N106" i="14"/>
  <c r="V106" i="14"/>
  <c r="AD106" i="14"/>
  <c r="AL106" i="14"/>
  <c r="AT106" i="14"/>
  <c r="BB106" i="14"/>
  <c r="BJ106" i="14"/>
  <c r="BR106" i="14"/>
  <c r="BZ106" i="14"/>
  <c r="CH106" i="14"/>
  <c r="CP106" i="14"/>
  <c r="CX106" i="14"/>
  <c r="DF106" i="14"/>
  <c r="DN106" i="14"/>
  <c r="DV106" i="14"/>
  <c r="G106" i="14"/>
  <c r="O106" i="14"/>
  <c r="W106" i="14"/>
  <c r="AE106" i="14"/>
  <c r="AM106" i="14"/>
  <c r="AU106" i="14"/>
  <c r="BC106" i="14"/>
  <c r="BK106" i="14"/>
  <c r="BS106" i="14"/>
  <c r="CA106" i="14"/>
  <c r="CI106" i="14"/>
  <c r="CQ106" i="14"/>
  <c r="CY106" i="14"/>
  <c r="DG106" i="14"/>
  <c r="DO106" i="14"/>
  <c r="H106" i="14"/>
  <c r="P106" i="14"/>
  <c r="X106" i="14"/>
  <c r="AF106" i="14"/>
  <c r="AN106" i="14"/>
  <c r="AV106" i="14"/>
  <c r="BD106" i="14"/>
  <c r="BL106" i="14"/>
  <c r="BT106" i="14"/>
  <c r="CB106" i="14"/>
  <c r="CJ106" i="14"/>
  <c r="CR106" i="14"/>
  <c r="CZ106" i="14"/>
  <c r="DH106" i="14"/>
  <c r="DP106" i="14"/>
  <c r="I106" i="14"/>
  <c r="Q106" i="14"/>
  <c r="Y106" i="14"/>
  <c r="AG106" i="14"/>
  <c r="AO106" i="14"/>
  <c r="AW106" i="14"/>
  <c r="BE106" i="14"/>
  <c r="BM106" i="14"/>
  <c r="BU106" i="14"/>
  <c r="CC106" i="14"/>
  <c r="CK106" i="14"/>
  <c r="CS106" i="14"/>
  <c r="DA106" i="14"/>
  <c r="DI106" i="14"/>
  <c r="DQ106" i="14"/>
  <c r="J106" i="14"/>
  <c r="R106" i="14"/>
  <c r="Z106" i="14"/>
  <c r="AH106" i="14"/>
  <c r="AP106" i="14"/>
  <c r="AX106" i="14"/>
  <c r="BF106" i="14"/>
  <c r="BN106" i="14"/>
  <c r="BV106" i="14"/>
  <c r="CD106" i="14"/>
  <c r="CL106" i="14"/>
  <c r="CT106" i="14"/>
  <c r="DB106" i="14"/>
  <c r="DJ106" i="14"/>
  <c r="DR106" i="14"/>
  <c r="C106" i="14"/>
  <c r="K106" i="14"/>
  <c r="S106" i="14"/>
  <c r="AA106" i="14"/>
  <c r="AI106" i="14"/>
  <c r="AQ106" i="14"/>
  <c r="AY106" i="14"/>
  <c r="BG106" i="14"/>
  <c r="BO106" i="14"/>
  <c r="BW106" i="14"/>
  <c r="CE106" i="14"/>
  <c r="CM106" i="14"/>
  <c r="CU106" i="14"/>
  <c r="DC106" i="14"/>
  <c r="DK106" i="14"/>
  <c r="DS106" i="14"/>
  <c r="AZ106" i="14"/>
  <c r="DL106" i="14"/>
  <c r="BH106" i="14"/>
  <c r="DT106" i="14"/>
  <c r="D106" i="14"/>
  <c r="BP106" i="14"/>
  <c r="L106" i="14"/>
  <c r="BX106" i="14"/>
  <c r="T106" i="14"/>
  <c r="CF106" i="14"/>
  <c r="AJ106" i="14"/>
  <c r="CV106" i="14"/>
  <c r="AR106" i="14"/>
  <c r="DD106" i="14"/>
  <c r="AB106" i="14"/>
  <c r="CN106" i="14"/>
  <c r="E98" i="14"/>
  <c r="M98" i="14"/>
  <c r="U98" i="14"/>
  <c r="AC98" i="14"/>
  <c r="AK98" i="14"/>
  <c r="AS98" i="14"/>
  <c r="BA98" i="14"/>
  <c r="BI98" i="14"/>
  <c r="BQ98" i="14"/>
  <c r="BY98" i="14"/>
  <c r="CG98" i="14"/>
  <c r="CO98" i="14"/>
  <c r="CW98" i="14"/>
  <c r="DE98" i="14"/>
  <c r="DM98" i="14"/>
  <c r="DU98" i="14"/>
  <c r="F98" i="14"/>
  <c r="N98" i="14"/>
  <c r="V98" i="14"/>
  <c r="AD98" i="14"/>
  <c r="AL98" i="14"/>
  <c r="AT98" i="14"/>
  <c r="BB98" i="14"/>
  <c r="BJ98" i="14"/>
  <c r="BR98" i="14"/>
  <c r="BZ98" i="14"/>
  <c r="CH98" i="14"/>
  <c r="CP98" i="14"/>
  <c r="CX98" i="14"/>
  <c r="DF98" i="14"/>
  <c r="DN98" i="14"/>
  <c r="DV98" i="14"/>
  <c r="G98" i="14"/>
  <c r="O98" i="14"/>
  <c r="W98" i="14"/>
  <c r="AE98" i="14"/>
  <c r="AM98" i="14"/>
  <c r="AU98" i="14"/>
  <c r="BC98" i="14"/>
  <c r="BK98" i="14"/>
  <c r="BS98" i="14"/>
  <c r="CA98" i="14"/>
  <c r="CI98" i="14"/>
  <c r="CQ98" i="14"/>
  <c r="CY98" i="14"/>
  <c r="DG98" i="14"/>
  <c r="DO98" i="14"/>
  <c r="H98" i="14"/>
  <c r="P98" i="14"/>
  <c r="X98" i="14"/>
  <c r="AF98" i="14"/>
  <c r="AN98" i="14"/>
  <c r="AV98" i="14"/>
  <c r="BD98" i="14"/>
  <c r="BL98" i="14"/>
  <c r="BT98" i="14"/>
  <c r="CB98" i="14"/>
  <c r="CJ98" i="14"/>
  <c r="CR98" i="14"/>
  <c r="CZ98" i="14"/>
  <c r="DH98" i="14"/>
  <c r="DP98" i="14"/>
  <c r="I98" i="14"/>
  <c r="Q98" i="14"/>
  <c r="Y98" i="14"/>
  <c r="AG98" i="14"/>
  <c r="AO98" i="14"/>
  <c r="AW98" i="14"/>
  <c r="BE98" i="14"/>
  <c r="BM98" i="14"/>
  <c r="BU98" i="14"/>
  <c r="CC98" i="14"/>
  <c r="CK98" i="14"/>
  <c r="CS98" i="14"/>
  <c r="DA98" i="14"/>
  <c r="DI98" i="14"/>
  <c r="DQ98" i="14"/>
  <c r="J98" i="14"/>
  <c r="R98" i="14"/>
  <c r="Z98" i="14"/>
  <c r="AH98" i="14"/>
  <c r="AP98" i="14"/>
  <c r="AX98" i="14"/>
  <c r="BF98" i="14"/>
  <c r="BN98" i="14"/>
  <c r="BV98" i="14"/>
  <c r="CD98" i="14"/>
  <c r="CL98" i="14"/>
  <c r="CT98" i="14"/>
  <c r="DB98" i="14"/>
  <c r="DJ98" i="14"/>
  <c r="DR98" i="14"/>
  <c r="C98" i="14"/>
  <c r="K98" i="14"/>
  <c r="S98" i="14"/>
  <c r="AA98" i="14"/>
  <c r="AI98" i="14"/>
  <c r="AQ98" i="14"/>
  <c r="AY98" i="14"/>
  <c r="BG98" i="14"/>
  <c r="BO98" i="14"/>
  <c r="BW98" i="14"/>
  <c r="CE98" i="14"/>
  <c r="CM98" i="14"/>
  <c r="CU98" i="14"/>
  <c r="DC98" i="14"/>
  <c r="DK98" i="14"/>
  <c r="DS98" i="14"/>
  <c r="T98" i="14"/>
  <c r="CF98" i="14"/>
  <c r="AB98" i="14"/>
  <c r="CN98" i="14"/>
  <c r="AJ98" i="14"/>
  <c r="CV98" i="14"/>
  <c r="AR98" i="14"/>
  <c r="DD98" i="14"/>
  <c r="AZ98" i="14"/>
  <c r="DL98" i="14"/>
  <c r="D98" i="14"/>
  <c r="BP98" i="14"/>
  <c r="L98" i="14"/>
  <c r="BX98" i="14"/>
  <c r="BH98" i="14"/>
  <c r="DT98" i="14"/>
  <c r="G90" i="14"/>
  <c r="O90" i="14"/>
  <c r="W90" i="14"/>
  <c r="AE90" i="14"/>
  <c r="AM90" i="14"/>
  <c r="AU90" i="14"/>
  <c r="BC90" i="14"/>
  <c r="BK90" i="14"/>
  <c r="BS90" i="14"/>
  <c r="CA90" i="14"/>
  <c r="CI90" i="14"/>
  <c r="CQ90" i="14"/>
  <c r="CY90" i="14"/>
  <c r="DG90" i="14"/>
  <c r="DO90" i="14"/>
  <c r="H90" i="14"/>
  <c r="P90" i="14"/>
  <c r="X90" i="14"/>
  <c r="AF90" i="14"/>
  <c r="AN90" i="14"/>
  <c r="AV90" i="14"/>
  <c r="BD90" i="14"/>
  <c r="BL90" i="14"/>
  <c r="BT90" i="14"/>
  <c r="CB90" i="14"/>
  <c r="CJ90" i="14"/>
  <c r="CR90" i="14"/>
  <c r="CZ90" i="14"/>
  <c r="DH90" i="14"/>
  <c r="DP90" i="14"/>
  <c r="I90" i="14"/>
  <c r="Q90" i="14"/>
  <c r="Y90" i="14"/>
  <c r="AG90" i="14"/>
  <c r="AO90" i="14"/>
  <c r="AW90" i="14"/>
  <c r="BE90" i="14"/>
  <c r="BM90" i="14"/>
  <c r="BU90" i="14"/>
  <c r="CC90" i="14"/>
  <c r="CK90" i="14"/>
  <c r="CS90" i="14"/>
  <c r="DA90" i="14"/>
  <c r="DI90" i="14"/>
  <c r="DQ90" i="14"/>
  <c r="J90" i="14"/>
  <c r="R90" i="14"/>
  <c r="Z90" i="14"/>
  <c r="AH90" i="14"/>
  <c r="AP90" i="14"/>
  <c r="AX90" i="14"/>
  <c r="BF90" i="14"/>
  <c r="BN90" i="14"/>
  <c r="BV90" i="14"/>
  <c r="CD90" i="14"/>
  <c r="CL90" i="14"/>
  <c r="CT90" i="14"/>
  <c r="DB90" i="14"/>
  <c r="DJ90" i="14"/>
  <c r="DR90" i="14"/>
  <c r="C90" i="14"/>
  <c r="K90" i="14"/>
  <c r="S90" i="14"/>
  <c r="AA90" i="14"/>
  <c r="AI90" i="14"/>
  <c r="AQ90" i="14"/>
  <c r="AY90" i="14"/>
  <c r="BG90" i="14"/>
  <c r="BO90" i="14"/>
  <c r="BW90" i="14"/>
  <c r="CE90" i="14"/>
  <c r="CM90" i="14"/>
  <c r="D90" i="14"/>
  <c r="L90" i="14"/>
  <c r="T90" i="14"/>
  <c r="AB90" i="14"/>
  <c r="AJ90" i="14"/>
  <c r="AR90" i="14"/>
  <c r="AZ90" i="14"/>
  <c r="BH90" i="14"/>
  <c r="BP90" i="14"/>
  <c r="BX90" i="14"/>
  <c r="CF90" i="14"/>
  <c r="CN90" i="14"/>
  <c r="CV90" i="14"/>
  <c r="DD90" i="14"/>
  <c r="DL90" i="14"/>
  <c r="DT90" i="14"/>
  <c r="E90" i="14"/>
  <c r="M90" i="14"/>
  <c r="U90" i="14"/>
  <c r="AC90" i="14"/>
  <c r="AK90" i="14"/>
  <c r="AS90" i="14"/>
  <c r="BA90" i="14"/>
  <c r="BI90" i="14"/>
  <c r="BQ90" i="14"/>
  <c r="BY90" i="14"/>
  <c r="CG90" i="14"/>
  <c r="CO90" i="14"/>
  <c r="CW90" i="14"/>
  <c r="DE90" i="14"/>
  <c r="DM90" i="14"/>
  <c r="DU90" i="14"/>
  <c r="BJ90" i="14"/>
  <c r="DF90" i="14"/>
  <c r="F90" i="14"/>
  <c r="BR90" i="14"/>
  <c r="DK90" i="14"/>
  <c r="N90" i="14"/>
  <c r="BZ90" i="14"/>
  <c r="DN90" i="14"/>
  <c r="V90" i="14"/>
  <c r="CH90" i="14"/>
  <c r="DS90" i="14"/>
  <c r="AD90" i="14"/>
  <c r="CP90" i="14"/>
  <c r="DV90" i="14"/>
  <c r="AL90" i="14"/>
  <c r="CU90" i="14"/>
  <c r="AT90" i="14"/>
  <c r="CX90" i="14"/>
  <c r="BB90" i="14"/>
  <c r="DC90" i="14"/>
  <c r="G82" i="14"/>
  <c r="O82" i="14"/>
  <c r="W82" i="14"/>
  <c r="AE82" i="14"/>
  <c r="AM82" i="14"/>
  <c r="AU82" i="14"/>
  <c r="BC82" i="14"/>
  <c r="BK82" i="14"/>
  <c r="BS82" i="14"/>
  <c r="CA82" i="14"/>
  <c r="CI82" i="14"/>
  <c r="CQ82" i="14"/>
  <c r="CY82" i="14"/>
  <c r="DG82" i="14"/>
  <c r="DO82" i="14"/>
  <c r="H82" i="14"/>
  <c r="P82" i="14"/>
  <c r="X82" i="14"/>
  <c r="AF82" i="14"/>
  <c r="AN82" i="14"/>
  <c r="AV82" i="14"/>
  <c r="BD82" i="14"/>
  <c r="BL82" i="14"/>
  <c r="BT82" i="14"/>
  <c r="CB82" i="14"/>
  <c r="CJ82" i="14"/>
  <c r="CR82" i="14"/>
  <c r="CZ82" i="14"/>
  <c r="DH82" i="14"/>
  <c r="DP82" i="14"/>
  <c r="I82" i="14"/>
  <c r="Q82" i="14"/>
  <c r="Y82" i="14"/>
  <c r="AG82" i="14"/>
  <c r="AO82" i="14"/>
  <c r="AW82" i="14"/>
  <c r="BE82" i="14"/>
  <c r="BM82" i="14"/>
  <c r="BU82" i="14"/>
  <c r="CC82" i="14"/>
  <c r="CK82" i="14"/>
  <c r="CS82" i="14"/>
  <c r="DA82" i="14"/>
  <c r="DI82" i="14"/>
  <c r="DQ82" i="14"/>
  <c r="J82" i="14"/>
  <c r="R82" i="14"/>
  <c r="Z82" i="14"/>
  <c r="AH82" i="14"/>
  <c r="AP82" i="14"/>
  <c r="AX82" i="14"/>
  <c r="BF82" i="14"/>
  <c r="BN82" i="14"/>
  <c r="BV82" i="14"/>
  <c r="CD82" i="14"/>
  <c r="CL82" i="14"/>
  <c r="CT82" i="14"/>
  <c r="DB82" i="14"/>
  <c r="DJ82" i="14"/>
  <c r="DR82" i="14"/>
  <c r="C82" i="14"/>
  <c r="K82" i="14"/>
  <c r="S82" i="14"/>
  <c r="AA82" i="14"/>
  <c r="AI82" i="14"/>
  <c r="AQ82" i="14"/>
  <c r="AY82" i="14"/>
  <c r="BG82" i="14"/>
  <c r="BO82" i="14"/>
  <c r="BW82" i="14"/>
  <c r="CE82" i="14"/>
  <c r="CM82" i="14"/>
  <c r="CU82" i="14"/>
  <c r="DC82" i="14"/>
  <c r="DK82" i="14"/>
  <c r="DS82" i="14"/>
  <c r="D82" i="14"/>
  <c r="L82" i="14"/>
  <c r="T82" i="14"/>
  <c r="AB82" i="14"/>
  <c r="AJ82" i="14"/>
  <c r="AR82" i="14"/>
  <c r="AZ82" i="14"/>
  <c r="BH82" i="14"/>
  <c r="BP82" i="14"/>
  <c r="BX82" i="14"/>
  <c r="CF82" i="14"/>
  <c r="CN82" i="14"/>
  <c r="CV82" i="14"/>
  <c r="DD82" i="14"/>
  <c r="DL82" i="14"/>
  <c r="DT82" i="14"/>
  <c r="E82" i="14"/>
  <c r="M82" i="14"/>
  <c r="U82" i="14"/>
  <c r="AC82" i="14"/>
  <c r="AK82" i="14"/>
  <c r="AS82" i="14"/>
  <c r="BA82" i="14"/>
  <c r="BI82" i="14"/>
  <c r="BQ82" i="14"/>
  <c r="BY82" i="14"/>
  <c r="CG82" i="14"/>
  <c r="CO82" i="14"/>
  <c r="CW82" i="14"/>
  <c r="DE82" i="14"/>
  <c r="DM82" i="14"/>
  <c r="DU82" i="14"/>
  <c r="AD82" i="14"/>
  <c r="CP82" i="14"/>
  <c r="AL82" i="14"/>
  <c r="CX82" i="14"/>
  <c r="AT82" i="14"/>
  <c r="DF82" i="14"/>
  <c r="BB82" i="14"/>
  <c r="DN82" i="14"/>
  <c r="BJ82" i="14"/>
  <c r="DV82" i="14"/>
  <c r="F82" i="14"/>
  <c r="BR82" i="14"/>
  <c r="N82" i="14"/>
  <c r="BZ82" i="14"/>
  <c r="V82" i="14"/>
  <c r="CH82" i="14"/>
  <c r="H74" i="14"/>
  <c r="P74" i="14"/>
  <c r="X74" i="14"/>
  <c r="AF74" i="14"/>
  <c r="AN74" i="14"/>
  <c r="AV74" i="14"/>
  <c r="BD74" i="14"/>
  <c r="BL74" i="14"/>
  <c r="BT74" i="14"/>
  <c r="CB74" i="14"/>
  <c r="CJ74" i="14"/>
  <c r="CR74" i="14"/>
  <c r="CZ74" i="14"/>
  <c r="DH74" i="14"/>
  <c r="DP74" i="14"/>
  <c r="I74" i="14"/>
  <c r="Q74" i="14"/>
  <c r="Y74" i="14"/>
  <c r="AG74" i="14"/>
  <c r="AO74" i="14"/>
  <c r="AW74" i="14"/>
  <c r="BE74" i="14"/>
  <c r="BM74" i="14"/>
  <c r="BU74" i="14"/>
  <c r="CC74" i="14"/>
  <c r="CK74" i="14"/>
  <c r="CS74" i="14"/>
  <c r="DA74" i="14"/>
  <c r="DI74" i="14"/>
  <c r="DQ74" i="14"/>
  <c r="J74" i="14"/>
  <c r="R74" i="14"/>
  <c r="Z74" i="14"/>
  <c r="AH74" i="14"/>
  <c r="AP74" i="14"/>
  <c r="AX74" i="14"/>
  <c r="BF74" i="14"/>
  <c r="BN74" i="14"/>
  <c r="BV74" i="14"/>
  <c r="CD74" i="14"/>
  <c r="CL74" i="14"/>
  <c r="CT74" i="14"/>
  <c r="DB74" i="14"/>
  <c r="DJ74" i="14"/>
  <c r="DR74" i="14"/>
  <c r="C74" i="14"/>
  <c r="K74" i="14"/>
  <c r="S74" i="14"/>
  <c r="AA74" i="14"/>
  <c r="AI74" i="14"/>
  <c r="AQ74" i="14"/>
  <c r="AY74" i="14"/>
  <c r="BG74" i="14"/>
  <c r="BO74" i="14"/>
  <c r="BW74" i="14"/>
  <c r="CE74" i="14"/>
  <c r="CM74" i="14"/>
  <c r="CU74" i="14"/>
  <c r="DC74" i="14"/>
  <c r="DK74" i="14"/>
  <c r="DS74" i="14"/>
  <c r="E74" i="14"/>
  <c r="M74" i="14"/>
  <c r="U74" i="14"/>
  <c r="AC74" i="14"/>
  <c r="AK74" i="14"/>
  <c r="AS74" i="14"/>
  <c r="BA74" i="14"/>
  <c r="BI74" i="14"/>
  <c r="BQ74" i="14"/>
  <c r="BY74" i="14"/>
  <c r="CG74" i="14"/>
  <c r="CO74" i="14"/>
  <c r="CW74" i="14"/>
  <c r="DE74" i="14"/>
  <c r="DM74" i="14"/>
  <c r="DU74" i="14"/>
  <c r="F74" i="14"/>
  <c r="N74" i="14"/>
  <c r="V74" i="14"/>
  <c r="AD74" i="14"/>
  <c r="AL74" i="14"/>
  <c r="AT74" i="14"/>
  <c r="BB74" i="14"/>
  <c r="BJ74" i="14"/>
  <c r="BR74" i="14"/>
  <c r="BZ74" i="14"/>
  <c r="CH74" i="14"/>
  <c r="CP74" i="14"/>
  <c r="CX74" i="14"/>
  <c r="DF74" i="14"/>
  <c r="DN74" i="14"/>
  <c r="DV74" i="14"/>
  <c r="W74" i="14"/>
  <c r="BC74" i="14"/>
  <c r="CI74" i="14"/>
  <c r="DO74" i="14"/>
  <c r="AB74" i="14"/>
  <c r="BH74" i="14"/>
  <c r="CN74" i="14"/>
  <c r="DT74" i="14"/>
  <c r="AE74" i="14"/>
  <c r="BK74" i="14"/>
  <c r="CQ74" i="14"/>
  <c r="D74" i="14"/>
  <c r="AJ74" i="14"/>
  <c r="BP74" i="14"/>
  <c r="CV74" i="14"/>
  <c r="G74" i="14"/>
  <c r="AM74" i="14"/>
  <c r="BS74" i="14"/>
  <c r="CY74" i="14"/>
  <c r="L74" i="14"/>
  <c r="AR74" i="14"/>
  <c r="BX74" i="14"/>
  <c r="DD74" i="14"/>
  <c r="O74" i="14"/>
  <c r="AU74" i="14"/>
  <c r="CA74" i="14"/>
  <c r="DG74" i="14"/>
  <c r="CF74" i="14"/>
  <c r="DL74" i="14"/>
  <c r="T74" i="14"/>
  <c r="AZ74" i="14"/>
  <c r="D66" i="14"/>
  <c r="L66" i="14"/>
  <c r="T66" i="14"/>
  <c r="AB66" i="14"/>
  <c r="AJ66" i="14"/>
  <c r="AR66" i="14"/>
  <c r="AZ66" i="14"/>
  <c r="BH66" i="14"/>
  <c r="BP66" i="14"/>
  <c r="BX66" i="14"/>
  <c r="CF66" i="14"/>
  <c r="CN66" i="14"/>
  <c r="CV66" i="14"/>
  <c r="DD66" i="14"/>
  <c r="DL66" i="14"/>
  <c r="DT66" i="14"/>
  <c r="E66" i="14"/>
  <c r="M66" i="14"/>
  <c r="U66" i="14"/>
  <c r="AC66" i="14"/>
  <c r="AK66" i="14"/>
  <c r="AS66" i="14"/>
  <c r="BA66" i="14"/>
  <c r="BI66" i="14"/>
  <c r="BQ66" i="14"/>
  <c r="BY66" i="14"/>
  <c r="CG66" i="14"/>
  <c r="CO66" i="14"/>
  <c r="CW66" i="14"/>
  <c r="DE66" i="14"/>
  <c r="DM66" i="14"/>
  <c r="DU66" i="14"/>
  <c r="F66" i="14"/>
  <c r="N66" i="14"/>
  <c r="V66" i="14"/>
  <c r="AD66" i="14"/>
  <c r="AL66" i="14"/>
  <c r="AT66" i="14"/>
  <c r="BB66" i="14"/>
  <c r="BJ66" i="14"/>
  <c r="BR66" i="14"/>
  <c r="BZ66" i="14"/>
  <c r="CH66" i="14"/>
  <c r="CP66" i="14"/>
  <c r="CX66" i="14"/>
  <c r="DF66" i="14"/>
  <c r="DN66" i="14"/>
  <c r="DV66" i="14"/>
  <c r="G66" i="14"/>
  <c r="O66" i="14"/>
  <c r="W66" i="14"/>
  <c r="AE66" i="14"/>
  <c r="AM66" i="14"/>
  <c r="AU66" i="14"/>
  <c r="BC66" i="14"/>
  <c r="BK66" i="14"/>
  <c r="BS66" i="14"/>
  <c r="CA66" i="14"/>
  <c r="CI66" i="14"/>
  <c r="CQ66" i="14"/>
  <c r="CY66" i="14"/>
  <c r="DG66" i="14"/>
  <c r="DO66" i="14"/>
  <c r="H66" i="14"/>
  <c r="P66" i="14"/>
  <c r="X66" i="14"/>
  <c r="AF66" i="14"/>
  <c r="AN66" i="14"/>
  <c r="AV66" i="14"/>
  <c r="BD66" i="14"/>
  <c r="BL66" i="14"/>
  <c r="BT66" i="14"/>
  <c r="CB66" i="14"/>
  <c r="CJ66" i="14"/>
  <c r="CR66" i="14"/>
  <c r="CZ66" i="14"/>
  <c r="DH66" i="14"/>
  <c r="DP66" i="14"/>
  <c r="J66" i="14"/>
  <c r="R66" i="14"/>
  <c r="Z66" i="14"/>
  <c r="AH66" i="14"/>
  <c r="AP66" i="14"/>
  <c r="AX66" i="14"/>
  <c r="BF66" i="14"/>
  <c r="BN66" i="14"/>
  <c r="BV66" i="14"/>
  <c r="CD66" i="14"/>
  <c r="CL66" i="14"/>
  <c r="CT66" i="14"/>
  <c r="DB66" i="14"/>
  <c r="DJ66" i="14"/>
  <c r="DR66" i="14"/>
  <c r="AG66" i="14"/>
  <c r="BM66" i="14"/>
  <c r="CS66" i="14"/>
  <c r="C66" i="14"/>
  <c r="AI66" i="14"/>
  <c r="BO66" i="14"/>
  <c r="CU66" i="14"/>
  <c r="I66" i="14"/>
  <c r="AO66" i="14"/>
  <c r="BU66" i="14"/>
  <c r="DA66" i="14"/>
  <c r="K66" i="14"/>
  <c r="AQ66" i="14"/>
  <c r="BW66" i="14"/>
  <c r="DC66" i="14"/>
  <c r="Q66" i="14"/>
  <c r="AW66" i="14"/>
  <c r="CC66" i="14"/>
  <c r="DI66" i="14"/>
  <c r="S66" i="14"/>
  <c r="AY66" i="14"/>
  <c r="CE66" i="14"/>
  <c r="DK66" i="14"/>
  <c r="Y66" i="14"/>
  <c r="BE66" i="14"/>
  <c r="CK66" i="14"/>
  <c r="DQ66" i="14"/>
  <c r="AA66" i="14"/>
  <c r="BG66" i="14"/>
  <c r="CM66" i="14"/>
  <c r="DS66" i="14"/>
  <c r="D58" i="14"/>
  <c r="L58" i="14"/>
  <c r="T58" i="14"/>
  <c r="AB58" i="14"/>
  <c r="AJ58" i="14"/>
  <c r="AR58" i="14"/>
  <c r="AZ58" i="14"/>
  <c r="BH58" i="14"/>
  <c r="BP58" i="14"/>
  <c r="BX58" i="14"/>
  <c r="CF58" i="14"/>
  <c r="CN58" i="14"/>
  <c r="CV58" i="14"/>
  <c r="DD58" i="14"/>
  <c r="DL58" i="14"/>
  <c r="DT58" i="14"/>
  <c r="I58" i="14"/>
  <c r="Q58" i="14"/>
  <c r="Y58" i="14"/>
  <c r="AG58" i="14"/>
  <c r="AO58" i="14"/>
  <c r="AW58" i="14"/>
  <c r="BE58" i="14"/>
  <c r="BM58" i="14"/>
  <c r="BU58" i="14"/>
  <c r="CC58" i="14"/>
  <c r="CK58" i="14"/>
  <c r="CS58" i="14"/>
  <c r="DA58" i="14"/>
  <c r="DI58" i="14"/>
  <c r="DQ58" i="14"/>
  <c r="H58" i="14"/>
  <c r="S58" i="14"/>
  <c r="AD58" i="14"/>
  <c r="AN58" i="14"/>
  <c r="AY58" i="14"/>
  <c r="BJ58" i="14"/>
  <c r="BT58" i="14"/>
  <c r="CE58" i="14"/>
  <c r="CP58" i="14"/>
  <c r="CZ58" i="14"/>
  <c r="DK58" i="14"/>
  <c r="DV58" i="14"/>
  <c r="J58" i="14"/>
  <c r="U58" i="14"/>
  <c r="AE58" i="14"/>
  <c r="AP58" i="14"/>
  <c r="BA58" i="14"/>
  <c r="BK58" i="14"/>
  <c r="BV58" i="14"/>
  <c r="CG58" i="14"/>
  <c r="CQ58" i="14"/>
  <c r="DB58" i="14"/>
  <c r="DM58" i="14"/>
  <c r="K58" i="14"/>
  <c r="V58" i="14"/>
  <c r="AF58" i="14"/>
  <c r="AQ58" i="14"/>
  <c r="BB58" i="14"/>
  <c r="BL58" i="14"/>
  <c r="BW58" i="14"/>
  <c r="CH58" i="14"/>
  <c r="CR58" i="14"/>
  <c r="DC58" i="14"/>
  <c r="DN58" i="14"/>
  <c r="M58" i="14"/>
  <c r="W58" i="14"/>
  <c r="AH58" i="14"/>
  <c r="AS58" i="14"/>
  <c r="BC58" i="14"/>
  <c r="BN58" i="14"/>
  <c r="BY58" i="14"/>
  <c r="CI58" i="14"/>
  <c r="CT58" i="14"/>
  <c r="DE58" i="14"/>
  <c r="DO58" i="14"/>
  <c r="C58" i="14"/>
  <c r="N58" i="14"/>
  <c r="X58" i="14"/>
  <c r="AI58" i="14"/>
  <c r="AT58" i="14"/>
  <c r="BD58" i="14"/>
  <c r="BO58" i="14"/>
  <c r="BZ58" i="14"/>
  <c r="CJ58" i="14"/>
  <c r="CU58" i="14"/>
  <c r="DF58" i="14"/>
  <c r="DP58" i="14"/>
  <c r="E58" i="14"/>
  <c r="O58" i="14"/>
  <c r="Z58" i="14"/>
  <c r="AK58" i="14"/>
  <c r="AU58" i="14"/>
  <c r="BF58" i="14"/>
  <c r="BQ58" i="14"/>
  <c r="CA58" i="14"/>
  <c r="CL58" i="14"/>
  <c r="CW58" i="14"/>
  <c r="DG58" i="14"/>
  <c r="DR58" i="14"/>
  <c r="F58" i="14"/>
  <c r="P58" i="14"/>
  <c r="AA58" i="14"/>
  <c r="AL58" i="14"/>
  <c r="AV58" i="14"/>
  <c r="BG58" i="14"/>
  <c r="BR58" i="14"/>
  <c r="CB58" i="14"/>
  <c r="CM58" i="14"/>
  <c r="CX58" i="14"/>
  <c r="DH58" i="14"/>
  <c r="DS58" i="14"/>
  <c r="CD58" i="14"/>
  <c r="G58" i="14"/>
  <c r="CO58" i="14"/>
  <c r="R58" i="14"/>
  <c r="CY58" i="14"/>
  <c r="AC58" i="14"/>
  <c r="DJ58" i="14"/>
  <c r="AM58" i="14"/>
  <c r="DU58" i="14"/>
  <c r="AX58" i="14"/>
  <c r="BI58" i="14"/>
  <c r="BS58" i="14"/>
  <c r="C50" i="14"/>
  <c r="K50" i="14"/>
  <c r="S50" i="14"/>
  <c r="AA50" i="14"/>
  <c r="AI50" i="14"/>
  <c r="AQ50" i="14"/>
  <c r="AY50" i="14"/>
  <c r="BG50" i="14"/>
  <c r="BO50" i="14"/>
  <c r="BW50" i="14"/>
  <c r="CE50" i="14"/>
  <c r="CM50" i="14"/>
  <c r="CU50" i="14"/>
  <c r="DC50" i="14"/>
  <c r="DK50" i="14"/>
  <c r="DS50" i="14"/>
  <c r="D50" i="14"/>
  <c r="L50" i="14"/>
  <c r="T50" i="14"/>
  <c r="AB50" i="14"/>
  <c r="AJ50" i="14"/>
  <c r="AR50" i="14"/>
  <c r="AZ50" i="14"/>
  <c r="BH50" i="14"/>
  <c r="BP50" i="14"/>
  <c r="E50" i="14"/>
  <c r="M50" i="14"/>
  <c r="U50" i="14"/>
  <c r="AC50" i="14"/>
  <c r="AK50" i="14"/>
  <c r="AS50" i="14"/>
  <c r="BA50" i="14"/>
  <c r="BI50" i="14"/>
  <c r="BQ50" i="14"/>
  <c r="BY50" i="14"/>
  <c r="CG50" i="14"/>
  <c r="CO50" i="14"/>
  <c r="CW50" i="14"/>
  <c r="DE50" i="14"/>
  <c r="DM50" i="14"/>
  <c r="DU50" i="14"/>
  <c r="G50" i="14"/>
  <c r="O50" i="14"/>
  <c r="W50" i="14"/>
  <c r="AE50" i="14"/>
  <c r="AM50" i="14"/>
  <c r="AU50" i="14"/>
  <c r="BC50" i="14"/>
  <c r="BK50" i="14"/>
  <c r="BS50" i="14"/>
  <c r="CA50" i="14"/>
  <c r="CI50" i="14"/>
  <c r="CQ50" i="14"/>
  <c r="F50" i="14"/>
  <c r="V50" i="14"/>
  <c r="AL50" i="14"/>
  <c r="BB50" i="14"/>
  <c r="BR50" i="14"/>
  <c r="CD50" i="14"/>
  <c r="CR50" i="14"/>
  <c r="DB50" i="14"/>
  <c r="DN50" i="14"/>
  <c r="H50" i="14"/>
  <c r="X50" i="14"/>
  <c r="AN50" i="14"/>
  <c r="BD50" i="14"/>
  <c r="BT50" i="14"/>
  <c r="CF50" i="14"/>
  <c r="CS50" i="14"/>
  <c r="DD50" i="14"/>
  <c r="DO50" i="14"/>
  <c r="I50" i="14"/>
  <c r="Y50" i="14"/>
  <c r="AO50" i="14"/>
  <c r="BE50" i="14"/>
  <c r="BU50" i="14"/>
  <c r="CH50" i="14"/>
  <c r="CT50" i="14"/>
  <c r="DF50" i="14"/>
  <c r="DP50" i="14"/>
  <c r="J50" i="14"/>
  <c r="Z50" i="14"/>
  <c r="AP50" i="14"/>
  <c r="BF50" i="14"/>
  <c r="BV50" i="14"/>
  <c r="CJ50" i="14"/>
  <c r="CV50" i="14"/>
  <c r="DG50" i="14"/>
  <c r="DQ50" i="14"/>
  <c r="N50" i="14"/>
  <c r="AD50" i="14"/>
  <c r="AT50" i="14"/>
  <c r="BJ50" i="14"/>
  <c r="BX50" i="14"/>
  <c r="CK50" i="14"/>
  <c r="CX50" i="14"/>
  <c r="DH50" i="14"/>
  <c r="DR50" i="14"/>
  <c r="P50" i="14"/>
  <c r="AF50" i="14"/>
  <c r="AV50" i="14"/>
  <c r="BL50" i="14"/>
  <c r="BZ50" i="14"/>
  <c r="CL50" i="14"/>
  <c r="CY50" i="14"/>
  <c r="DI50" i="14"/>
  <c r="DT50" i="14"/>
  <c r="Q50" i="14"/>
  <c r="AG50" i="14"/>
  <c r="AW50" i="14"/>
  <c r="BM50" i="14"/>
  <c r="CB50" i="14"/>
  <c r="CN50" i="14"/>
  <c r="CZ50" i="14"/>
  <c r="DJ50" i="14"/>
  <c r="DV50" i="14"/>
  <c r="AH50" i="14"/>
  <c r="AX50" i="14"/>
  <c r="BN50" i="14"/>
  <c r="CC50" i="14"/>
  <c r="CP50" i="14"/>
  <c r="DA50" i="14"/>
  <c r="DL50" i="14"/>
  <c r="R50" i="14"/>
  <c r="I42" i="14"/>
  <c r="Q42" i="14"/>
  <c r="Y42" i="14"/>
  <c r="AG42" i="14"/>
  <c r="AO42" i="14"/>
  <c r="AW42" i="14"/>
  <c r="BE42" i="14"/>
  <c r="BM42" i="14"/>
  <c r="BU42" i="14"/>
  <c r="CC42" i="14"/>
  <c r="CK42" i="14"/>
  <c r="CS42" i="14"/>
  <c r="DA42" i="14"/>
  <c r="DI42" i="14"/>
  <c r="DQ42" i="14"/>
  <c r="J42" i="14"/>
  <c r="R42" i="14"/>
  <c r="Z42" i="14"/>
  <c r="AH42" i="14"/>
  <c r="AP42" i="14"/>
  <c r="AX42" i="14"/>
  <c r="BF42" i="14"/>
  <c r="BN42" i="14"/>
  <c r="BV42" i="14"/>
  <c r="CD42" i="14"/>
  <c r="CL42" i="14"/>
  <c r="CT42" i="14"/>
  <c r="C42" i="14"/>
  <c r="K42" i="14"/>
  <c r="S42" i="14"/>
  <c r="AA42" i="14"/>
  <c r="AI42" i="14"/>
  <c r="AQ42" i="14"/>
  <c r="AY42" i="14"/>
  <c r="BG42" i="14"/>
  <c r="BO42" i="14"/>
  <c r="BW42" i="14"/>
  <c r="D42" i="14"/>
  <c r="L42" i="14"/>
  <c r="T42" i="14"/>
  <c r="AB42" i="14"/>
  <c r="AJ42" i="14"/>
  <c r="AR42" i="14"/>
  <c r="AZ42" i="14"/>
  <c r="BH42" i="14"/>
  <c r="BP42" i="14"/>
  <c r="BX42" i="14"/>
  <c r="CF42" i="14"/>
  <c r="M42" i="14"/>
  <c r="AC42" i="14"/>
  <c r="AS42" i="14"/>
  <c r="BI42" i="14"/>
  <c r="BY42" i="14"/>
  <c r="CJ42" i="14"/>
  <c r="CV42" i="14"/>
  <c r="DE42" i="14"/>
  <c r="DN42" i="14"/>
  <c r="N42" i="14"/>
  <c r="AD42" i="14"/>
  <c r="AT42" i="14"/>
  <c r="BJ42" i="14"/>
  <c r="BZ42" i="14"/>
  <c r="CM42" i="14"/>
  <c r="CW42" i="14"/>
  <c r="DF42" i="14"/>
  <c r="DO42" i="14"/>
  <c r="O42" i="14"/>
  <c r="AE42" i="14"/>
  <c r="AU42" i="14"/>
  <c r="BK42" i="14"/>
  <c r="CA42" i="14"/>
  <c r="CN42" i="14"/>
  <c r="CX42" i="14"/>
  <c r="DG42" i="14"/>
  <c r="DP42" i="14"/>
  <c r="P42" i="14"/>
  <c r="AF42" i="14"/>
  <c r="AV42" i="14"/>
  <c r="BL42" i="14"/>
  <c r="CB42" i="14"/>
  <c r="CO42" i="14"/>
  <c r="CY42" i="14"/>
  <c r="DH42" i="14"/>
  <c r="DR42" i="14"/>
  <c r="E42" i="14"/>
  <c r="U42" i="14"/>
  <c r="AK42" i="14"/>
  <c r="BA42" i="14"/>
  <c r="BQ42" i="14"/>
  <c r="CE42" i="14"/>
  <c r="CP42" i="14"/>
  <c r="CZ42" i="14"/>
  <c r="DJ42" i="14"/>
  <c r="DS42" i="14"/>
  <c r="F42" i="14"/>
  <c r="V42" i="14"/>
  <c r="AL42" i="14"/>
  <c r="BB42" i="14"/>
  <c r="BR42" i="14"/>
  <c r="CG42" i="14"/>
  <c r="CQ42" i="14"/>
  <c r="DB42" i="14"/>
  <c r="DK42" i="14"/>
  <c r="DT42" i="14"/>
  <c r="G42" i="14"/>
  <c r="W42" i="14"/>
  <c r="AM42" i="14"/>
  <c r="BC42" i="14"/>
  <c r="BS42" i="14"/>
  <c r="CH42" i="14"/>
  <c r="CR42" i="14"/>
  <c r="DC42" i="14"/>
  <c r="DL42" i="14"/>
  <c r="DU42" i="14"/>
  <c r="CI42" i="14"/>
  <c r="CU42" i="14"/>
  <c r="DD42" i="14"/>
  <c r="H42" i="14"/>
  <c r="DM42" i="14"/>
  <c r="X42" i="14"/>
  <c r="DV42" i="14"/>
  <c r="AN42" i="14"/>
  <c r="BD42" i="14"/>
  <c r="BT42" i="14"/>
  <c r="D34" i="14"/>
  <c r="L34" i="14"/>
  <c r="T34" i="14"/>
  <c r="AB34" i="14"/>
  <c r="AJ34" i="14"/>
  <c r="AR34" i="14"/>
  <c r="AZ34" i="14"/>
  <c r="BH34" i="14"/>
  <c r="BP34" i="14"/>
  <c r="BX34" i="14"/>
  <c r="CF34" i="14"/>
  <c r="CN34" i="14"/>
  <c r="CV34" i="14"/>
  <c r="DD34" i="14"/>
  <c r="DL34" i="14"/>
  <c r="DT34" i="14"/>
  <c r="F34" i="14"/>
  <c r="N34" i="14"/>
  <c r="V34" i="14"/>
  <c r="AD34" i="14"/>
  <c r="AL34" i="14"/>
  <c r="AT34" i="14"/>
  <c r="BB34" i="14"/>
  <c r="BJ34" i="14"/>
  <c r="BR34" i="14"/>
  <c r="BZ34" i="14"/>
  <c r="CH34" i="14"/>
  <c r="CP34" i="14"/>
  <c r="CX34" i="14"/>
  <c r="DF34" i="14"/>
  <c r="DN34" i="14"/>
  <c r="DV34" i="14"/>
  <c r="C34" i="14"/>
  <c r="O34" i="14"/>
  <c r="Y34" i="14"/>
  <c r="AI34" i="14"/>
  <c r="AU34" i="14"/>
  <c r="BE34" i="14"/>
  <c r="BO34" i="14"/>
  <c r="CA34" i="14"/>
  <c r="CK34" i="14"/>
  <c r="CU34" i="14"/>
  <c r="DG34" i="14"/>
  <c r="DQ34" i="14"/>
  <c r="H34" i="14"/>
  <c r="R34" i="14"/>
  <c r="AC34" i="14"/>
  <c r="AN34" i="14"/>
  <c r="AX34" i="14"/>
  <c r="BI34" i="14"/>
  <c r="BT34" i="14"/>
  <c r="CD34" i="14"/>
  <c r="CO34" i="14"/>
  <c r="CZ34" i="14"/>
  <c r="DJ34" i="14"/>
  <c r="DU34" i="14"/>
  <c r="Q34" i="14"/>
  <c r="AF34" i="14"/>
  <c r="AS34" i="14"/>
  <c r="BG34" i="14"/>
  <c r="BV34" i="14"/>
  <c r="CJ34" i="14"/>
  <c r="CY34" i="14"/>
  <c r="DM34" i="14"/>
  <c r="E34" i="14"/>
  <c r="S34" i="14"/>
  <c r="AG34" i="14"/>
  <c r="AV34" i="14"/>
  <c r="BK34" i="14"/>
  <c r="BW34" i="14"/>
  <c r="CL34" i="14"/>
  <c r="DA34" i="14"/>
  <c r="DO34" i="14"/>
  <c r="G34" i="14"/>
  <c r="U34" i="14"/>
  <c r="AH34" i="14"/>
  <c r="AW34" i="14"/>
  <c r="BL34" i="14"/>
  <c r="BY34" i="14"/>
  <c r="CM34" i="14"/>
  <c r="DB34" i="14"/>
  <c r="DP34" i="14"/>
  <c r="I34" i="14"/>
  <c r="W34" i="14"/>
  <c r="AK34" i="14"/>
  <c r="AY34" i="14"/>
  <c r="BM34" i="14"/>
  <c r="CB34" i="14"/>
  <c r="CQ34" i="14"/>
  <c r="DC34" i="14"/>
  <c r="DR34" i="14"/>
  <c r="J34" i="14"/>
  <c r="X34" i="14"/>
  <c r="AM34" i="14"/>
  <c r="BA34" i="14"/>
  <c r="BN34" i="14"/>
  <c r="CC34" i="14"/>
  <c r="CR34" i="14"/>
  <c r="DE34" i="14"/>
  <c r="DS34" i="14"/>
  <c r="K34" i="14"/>
  <c r="Z34" i="14"/>
  <c r="AO34" i="14"/>
  <c r="BC34" i="14"/>
  <c r="BQ34" i="14"/>
  <c r="CE34" i="14"/>
  <c r="CS34" i="14"/>
  <c r="DH34" i="14"/>
  <c r="M34" i="14"/>
  <c r="AA34" i="14"/>
  <c r="AP34" i="14"/>
  <c r="BD34" i="14"/>
  <c r="BS34" i="14"/>
  <c r="CG34" i="14"/>
  <c r="CT34" i="14"/>
  <c r="DI34" i="14"/>
  <c r="BU34" i="14"/>
  <c r="CI34" i="14"/>
  <c r="CW34" i="14"/>
  <c r="DK34" i="14"/>
  <c r="P34" i="14"/>
  <c r="AE34" i="14"/>
  <c r="AQ34" i="14"/>
  <c r="BF34" i="14"/>
  <c r="E26" i="14"/>
  <c r="M26" i="14"/>
  <c r="U26" i="14"/>
  <c r="AC26" i="14"/>
  <c r="AK26" i="14"/>
  <c r="AS26" i="14"/>
  <c r="BA26" i="14"/>
  <c r="BI26" i="14"/>
  <c r="BQ26" i="14"/>
  <c r="BY26" i="14"/>
  <c r="CG26" i="14"/>
  <c r="CO26" i="14"/>
  <c r="CW26" i="14"/>
  <c r="DE26" i="14"/>
  <c r="DM26" i="14"/>
  <c r="DU26" i="14"/>
  <c r="F26" i="14"/>
  <c r="N26" i="14"/>
  <c r="V26" i="14"/>
  <c r="AD26" i="14"/>
  <c r="AL26" i="14"/>
  <c r="AT26" i="14"/>
  <c r="BB26" i="14"/>
  <c r="BJ26" i="14"/>
  <c r="BR26" i="14"/>
  <c r="BZ26" i="14"/>
  <c r="CH26" i="14"/>
  <c r="CP26" i="14"/>
  <c r="CX26" i="14"/>
  <c r="DF26" i="14"/>
  <c r="DN26" i="14"/>
  <c r="DV26" i="14"/>
  <c r="G26" i="14"/>
  <c r="O26" i="14"/>
  <c r="W26" i="14"/>
  <c r="AE26" i="14"/>
  <c r="AM26" i="14"/>
  <c r="AU26" i="14"/>
  <c r="BC26" i="14"/>
  <c r="BK26" i="14"/>
  <c r="BS26" i="14"/>
  <c r="CA26" i="14"/>
  <c r="CI26" i="14"/>
  <c r="CQ26" i="14"/>
  <c r="CY26" i="14"/>
  <c r="DG26" i="14"/>
  <c r="DO26" i="14"/>
  <c r="J26" i="14"/>
  <c r="R26" i="14"/>
  <c r="Z26" i="14"/>
  <c r="AH26" i="14"/>
  <c r="AP26" i="14"/>
  <c r="AX26" i="14"/>
  <c r="BF26" i="14"/>
  <c r="BN26" i="14"/>
  <c r="BV26" i="14"/>
  <c r="CD26" i="14"/>
  <c r="CL26" i="14"/>
  <c r="CT26" i="14"/>
  <c r="DB26" i="14"/>
  <c r="DJ26" i="14"/>
  <c r="DR26" i="14"/>
  <c r="Q26" i="14"/>
  <c r="AG26" i="14"/>
  <c r="AW26" i="14"/>
  <c r="BM26" i="14"/>
  <c r="CC26" i="14"/>
  <c r="CS26" i="14"/>
  <c r="DI26" i="14"/>
  <c r="C26" i="14"/>
  <c r="S26" i="14"/>
  <c r="AI26" i="14"/>
  <c r="AY26" i="14"/>
  <c r="BO26" i="14"/>
  <c r="CE26" i="14"/>
  <c r="CU26" i="14"/>
  <c r="DK26" i="14"/>
  <c r="D26" i="14"/>
  <c r="T26" i="14"/>
  <c r="AJ26" i="14"/>
  <c r="AZ26" i="14"/>
  <c r="BP26" i="14"/>
  <c r="CF26" i="14"/>
  <c r="CV26" i="14"/>
  <c r="DL26" i="14"/>
  <c r="H26" i="14"/>
  <c r="X26" i="14"/>
  <c r="AN26" i="14"/>
  <c r="BD26" i="14"/>
  <c r="BT26" i="14"/>
  <c r="CJ26" i="14"/>
  <c r="CZ26" i="14"/>
  <c r="DP26" i="14"/>
  <c r="I26" i="14"/>
  <c r="Y26" i="14"/>
  <c r="AO26" i="14"/>
  <c r="BE26" i="14"/>
  <c r="BU26" i="14"/>
  <c r="CK26" i="14"/>
  <c r="DA26" i="14"/>
  <c r="DQ26" i="14"/>
  <c r="K26" i="14"/>
  <c r="AA26" i="14"/>
  <c r="AQ26" i="14"/>
  <c r="BG26" i="14"/>
  <c r="BW26" i="14"/>
  <c r="CM26" i="14"/>
  <c r="DC26" i="14"/>
  <c r="DS26" i="14"/>
  <c r="L26" i="14"/>
  <c r="BX26" i="14"/>
  <c r="AF26" i="14"/>
  <c r="CR26" i="14"/>
  <c r="AR26" i="14"/>
  <c r="DD26" i="14"/>
  <c r="AV26" i="14"/>
  <c r="DH26" i="14"/>
  <c r="BH26" i="14"/>
  <c r="BL26" i="14"/>
  <c r="CB26" i="14"/>
  <c r="CN26" i="14"/>
  <c r="DT26" i="14"/>
  <c r="P26" i="14"/>
  <c r="AB26" i="14"/>
  <c r="D18" i="14"/>
  <c r="L18" i="14"/>
  <c r="T18" i="14"/>
  <c r="AB18" i="14"/>
  <c r="AJ18" i="14"/>
  <c r="AR18" i="14"/>
  <c r="AZ18" i="14"/>
  <c r="BH18" i="14"/>
  <c r="BP18" i="14"/>
  <c r="BX18" i="14"/>
  <c r="CF18" i="14"/>
  <c r="CN18" i="14"/>
  <c r="CV18" i="14"/>
  <c r="DD18" i="14"/>
  <c r="DL18" i="14"/>
  <c r="DT18" i="14"/>
  <c r="E18" i="14"/>
  <c r="M18" i="14"/>
  <c r="U18" i="14"/>
  <c r="AC18" i="14"/>
  <c r="AK18" i="14"/>
  <c r="AS18" i="14"/>
  <c r="BA18" i="14"/>
  <c r="BI18" i="14"/>
  <c r="BQ18" i="14"/>
  <c r="BY18" i="14"/>
  <c r="CG18" i="14"/>
  <c r="CO18" i="14"/>
  <c r="CW18" i="14"/>
  <c r="DE18" i="14"/>
  <c r="DM18" i="14"/>
  <c r="DU18" i="14"/>
  <c r="F18" i="14"/>
  <c r="N18" i="14"/>
  <c r="V18" i="14"/>
  <c r="AD18" i="14"/>
  <c r="AL18" i="14"/>
  <c r="AT18" i="14"/>
  <c r="BB18" i="14"/>
  <c r="BJ18" i="14"/>
  <c r="BR18" i="14"/>
  <c r="BZ18" i="14"/>
  <c r="CH18" i="14"/>
  <c r="CP18" i="14"/>
  <c r="CX18" i="14"/>
  <c r="DF18" i="14"/>
  <c r="DN18" i="14"/>
  <c r="DV18" i="14"/>
  <c r="I18" i="14"/>
  <c r="Q18" i="14"/>
  <c r="Y18" i="14"/>
  <c r="AG18" i="14"/>
  <c r="AO18" i="14"/>
  <c r="AW18" i="14"/>
  <c r="BE18" i="14"/>
  <c r="BM18" i="14"/>
  <c r="BU18" i="14"/>
  <c r="CC18" i="14"/>
  <c r="CK18" i="14"/>
  <c r="CS18" i="14"/>
  <c r="DA18" i="14"/>
  <c r="DI18" i="14"/>
  <c r="DQ18" i="14"/>
  <c r="O18" i="14"/>
  <c r="AE18" i="14"/>
  <c r="AU18" i="14"/>
  <c r="BK18" i="14"/>
  <c r="CA18" i="14"/>
  <c r="CQ18" i="14"/>
  <c r="DG18" i="14"/>
  <c r="P18" i="14"/>
  <c r="AF18" i="14"/>
  <c r="AV18" i="14"/>
  <c r="BL18" i="14"/>
  <c r="CB18" i="14"/>
  <c r="CR18" i="14"/>
  <c r="DH18" i="14"/>
  <c r="R18" i="14"/>
  <c r="AH18" i="14"/>
  <c r="AX18" i="14"/>
  <c r="BN18" i="14"/>
  <c r="CD18" i="14"/>
  <c r="CT18" i="14"/>
  <c r="DJ18" i="14"/>
  <c r="C18" i="14"/>
  <c r="S18" i="14"/>
  <c r="AI18" i="14"/>
  <c r="AY18" i="14"/>
  <c r="BO18" i="14"/>
  <c r="CE18" i="14"/>
  <c r="CU18" i="14"/>
  <c r="DK18" i="14"/>
  <c r="G18" i="14"/>
  <c r="W18" i="14"/>
  <c r="AM18" i="14"/>
  <c r="BC18" i="14"/>
  <c r="BS18" i="14"/>
  <c r="CI18" i="14"/>
  <c r="CY18" i="14"/>
  <c r="DO18" i="14"/>
  <c r="H18" i="14"/>
  <c r="X18" i="14"/>
  <c r="AN18" i="14"/>
  <c r="BD18" i="14"/>
  <c r="BT18" i="14"/>
  <c r="CJ18" i="14"/>
  <c r="CZ18" i="14"/>
  <c r="DP18" i="14"/>
  <c r="J18" i="14"/>
  <c r="Z18" i="14"/>
  <c r="AP18" i="14"/>
  <c r="BF18" i="14"/>
  <c r="BV18" i="14"/>
  <c r="CL18" i="14"/>
  <c r="DB18" i="14"/>
  <c r="DR18" i="14"/>
  <c r="DC18" i="14"/>
  <c r="DS18" i="14"/>
  <c r="K18" i="14"/>
  <c r="AA18" i="14"/>
  <c r="AQ18" i="14"/>
  <c r="BG18" i="14"/>
  <c r="BW18" i="14"/>
  <c r="CM18" i="14"/>
  <c r="F10" i="14"/>
  <c r="N10" i="14"/>
  <c r="V10" i="14"/>
  <c r="AD10" i="14"/>
  <c r="AL10" i="14"/>
  <c r="AT10" i="14"/>
  <c r="BB10" i="14"/>
  <c r="BJ10" i="14"/>
  <c r="BR10" i="14"/>
  <c r="BZ10" i="14"/>
  <c r="CH10" i="14"/>
  <c r="CP10" i="14"/>
  <c r="CX10" i="14"/>
  <c r="DF10" i="14"/>
  <c r="DN10" i="14"/>
  <c r="DV10" i="14"/>
  <c r="J10" i="14"/>
  <c r="S10" i="14"/>
  <c r="AB10" i="14"/>
  <c r="AK10" i="14"/>
  <c r="AU10" i="14"/>
  <c r="BD10" i="14"/>
  <c r="BM10" i="14"/>
  <c r="BV10" i="14"/>
  <c r="CE10" i="14"/>
  <c r="CN10" i="14"/>
  <c r="CW10" i="14"/>
  <c r="DG10" i="14"/>
  <c r="DP10" i="14"/>
  <c r="K10" i="14"/>
  <c r="T10" i="14"/>
  <c r="AC10" i="14"/>
  <c r="AM10" i="14"/>
  <c r="AV10" i="14"/>
  <c r="BE10" i="14"/>
  <c r="BN10" i="14"/>
  <c r="BW10" i="14"/>
  <c r="CF10" i="14"/>
  <c r="CO10" i="14"/>
  <c r="CY10" i="14"/>
  <c r="DH10" i="14"/>
  <c r="DQ10" i="14"/>
  <c r="C10" i="14"/>
  <c r="L10" i="14"/>
  <c r="U10" i="14"/>
  <c r="AE10" i="14"/>
  <c r="AN10" i="14"/>
  <c r="AW10" i="14"/>
  <c r="BF10" i="14"/>
  <c r="BO10" i="14"/>
  <c r="BX10" i="14"/>
  <c r="CG10" i="14"/>
  <c r="CQ10" i="14"/>
  <c r="CZ10" i="14"/>
  <c r="DI10" i="14"/>
  <c r="DR10" i="14"/>
  <c r="D10" i="14"/>
  <c r="M10" i="14"/>
  <c r="W10" i="14"/>
  <c r="AF10" i="14"/>
  <c r="AO10" i="14"/>
  <c r="AX10" i="14"/>
  <c r="BG10" i="14"/>
  <c r="BP10" i="14"/>
  <c r="BY10" i="14"/>
  <c r="CI10" i="14"/>
  <c r="CR10" i="14"/>
  <c r="DA10" i="14"/>
  <c r="DJ10" i="14"/>
  <c r="DS10" i="14"/>
  <c r="G10" i="14"/>
  <c r="P10" i="14"/>
  <c r="Y10" i="14"/>
  <c r="AH10" i="14"/>
  <c r="AQ10" i="14"/>
  <c r="AZ10" i="14"/>
  <c r="BI10" i="14"/>
  <c r="BS10" i="14"/>
  <c r="CB10" i="14"/>
  <c r="CK10" i="14"/>
  <c r="CT10" i="14"/>
  <c r="DC10" i="14"/>
  <c r="DL10" i="14"/>
  <c r="DU10" i="14"/>
  <c r="Z10" i="14"/>
  <c r="AY10" i="14"/>
  <c r="BU10" i="14"/>
  <c r="CU10" i="14"/>
  <c r="DT10" i="14"/>
  <c r="E10" i="14"/>
  <c r="AA10" i="14"/>
  <c r="BA10" i="14"/>
  <c r="CA10" i="14"/>
  <c r="CV10" i="14"/>
  <c r="H10" i="14"/>
  <c r="AG10" i="14"/>
  <c r="BC10" i="14"/>
  <c r="CC10" i="14"/>
  <c r="DB10" i="14"/>
  <c r="I10" i="14"/>
  <c r="AI10" i="14"/>
  <c r="BH10" i="14"/>
  <c r="CD10" i="14"/>
  <c r="DD10" i="14"/>
  <c r="Q10" i="14"/>
  <c r="AP10" i="14"/>
  <c r="BL10" i="14"/>
  <c r="CL10" i="14"/>
  <c r="DK10" i="14"/>
  <c r="X10" i="14"/>
  <c r="CM10" i="14"/>
  <c r="AJ10" i="14"/>
  <c r="CS10" i="14"/>
  <c r="AR10" i="14"/>
  <c r="DE10" i="14"/>
  <c r="AS10" i="14"/>
  <c r="DM10" i="14"/>
  <c r="BQ10" i="14"/>
  <c r="DO10" i="14"/>
  <c r="O10" i="14"/>
  <c r="R10" i="14"/>
  <c r="BK10" i="14"/>
  <c r="BT10" i="14"/>
  <c r="CJ10" i="14"/>
  <c r="DV3" i="14"/>
  <c r="DN3" i="14"/>
  <c r="DF3" i="14"/>
  <c r="CX3" i="14"/>
  <c r="CP3" i="14"/>
  <c r="CH3" i="14"/>
  <c r="BZ3" i="14"/>
  <c r="BR3" i="14"/>
  <c r="BJ3" i="14"/>
  <c r="BB3" i="14"/>
  <c r="AT3" i="14"/>
  <c r="AL3" i="14"/>
  <c r="AD3" i="14"/>
  <c r="V3" i="14"/>
  <c r="N3" i="14"/>
  <c r="F3" i="14"/>
  <c r="DU195" i="14"/>
  <c r="DM195" i="14"/>
  <c r="DE195" i="14"/>
  <c r="CW195" i="14"/>
  <c r="CO195" i="14"/>
  <c r="CG195" i="14"/>
  <c r="BY195" i="14"/>
  <c r="BQ195" i="14"/>
  <c r="BI195" i="14"/>
  <c r="BA195" i="14"/>
  <c r="AS195" i="14"/>
  <c r="AK195" i="14"/>
  <c r="AC195" i="14"/>
  <c r="U195" i="14"/>
  <c r="M195" i="14"/>
  <c r="E195" i="14"/>
  <c r="DQ194" i="14"/>
  <c r="DI194" i="14"/>
  <c r="DA194" i="14"/>
  <c r="CS194" i="14"/>
  <c r="CK194" i="14"/>
  <c r="CC194" i="14"/>
  <c r="BU194" i="14"/>
  <c r="BM194" i="14"/>
  <c r="BE194" i="14"/>
  <c r="AW194" i="14"/>
  <c r="AO194" i="14"/>
  <c r="AG194" i="14"/>
  <c r="Y194" i="14"/>
  <c r="Q194" i="14"/>
  <c r="I194" i="14"/>
  <c r="DU193" i="14"/>
  <c r="DM193" i="14"/>
  <c r="DE193" i="14"/>
  <c r="CW193" i="14"/>
  <c r="CO193" i="14"/>
  <c r="CG193" i="14"/>
  <c r="BY193" i="14"/>
  <c r="BQ193" i="14"/>
  <c r="BI193" i="14"/>
  <c r="BA193" i="14"/>
  <c r="AS193" i="14"/>
  <c r="AK193" i="14"/>
  <c r="AC193" i="14"/>
  <c r="U193" i="14"/>
  <c r="M193" i="14"/>
  <c r="E193" i="14"/>
  <c r="DQ192" i="14"/>
  <c r="DI192" i="14"/>
  <c r="DA192" i="14"/>
  <c r="CS192" i="14"/>
  <c r="CK192" i="14"/>
  <c r="CC192" i="14"/>
  <c r="BU192" i="14"/>
  <c r="BM192" i="14"/>
  <c r="BE192" i="14"/>
  <c r="AW192" i="14"/>
  <c r="AO192" i="14"/>
  <c r="AG192" i="14"/>
  <c r="Y192" i="14"/>
  <c r="Q192" i="14"/>
  <c r="I192" i="14"/>
  <c r="DU191" i="14"/>
  <c r="DM191" i="14"/>
  <c r="DE191" i="14"/>
  <c r="CW191" i="14"/>
  <c r="CO191" i="14"/>
  <c r="CG191" i="14"/>
  <c r="BY191" i="14"/>
  <c r="BQ191" i="14"/>
  <c r="BI191" i="14"/>
  <c r="BA191" i="14"/>
  <c r="AS191" i="14"/>
  <c r="AK191" i="14"/>
  <c r="AC191" i="14"/>
  <c r="U191" i="14"/>
  <c r="M191" i="14"/>
  <c r="E191" i="14"/>
  <c r="DQ190" i="14"/>
  <c r="DI190" i="14"/>
  <c r="DA190" i="14"/>
  <c r="CS190" i="14"/>
  <c r="CK190" i="14"/>
  <c r="CC190" i="14"/>
  <c r="BU190" i="14"/>
  <c r="BM190" i="14"/>
  <c r="BE190" i="14"/>
  <c r="AW190" i="14"/>
  <c r="AO190" i="14"/>
  <c r="AG190" i="14"/>
  <c r="Y190" i="14"/>
  <c r="Q190" i="14"/>
  <c r="I190" i="14"/>
  <c r="DU189" i="14"/>
  <c r="DM189" i="14"/>
  <c r="DE189" i="14"/>
  <c r="CW189" i="14"/>
  <c r="CO189" i="14"/>
  <c r="CG189" i="14"/>
  <c r="BY189" i="14"/>
  <c r="BQ189" i="14"/>
  <c r="BI189" i="14"/>
  <c r="BA189" i="14"/>
  <c r="AS189" i="14"/>
  <c r="AK189" i="14"/>
  <c r="AC189" i="14"/>
  <c r="U189" i="14"/>
  <c r="M189" i="14"/>
  <c r="E189" i="14"/>
  <c r="DQ188" i="14"/>
  <c r="DI188" i="14"/>
  <c r="DA188" i="14"/>
  <c r="CS188" i="14"/>
  <c r="CK188" i="14"/>
  <c r="CC188" i="14"/>
  <c r="BU188" i="14"/>
  <c r="BM188" i="14"/>
  <c r="BE188" i="14"/>
  <c r="AW188" i="14"/>
  <c r="AO188" i="14"/>
  <c r="AG188" i="14"/>
  <c r="Y188" i="14"/>
  <c r="Q188" i="14"/>
  <c r="I188" i="14"/>
  <c r="DU187" i="14"/>
  <c r="DM187" i="14"/>
  <c r="DE187" i="14"/>
  <c r="CW187" i="14"/>
  <c r="CO187" i="14"/>
  <c r="CG187" i="14"/>
  <c r="BY187" i="14"/>
  <c r="BQ187" i="14"/>
  <c r="BI187" i="14"/>
  <c r="BA187" i="14"/>
  <c r="AS187" i="14"/>
  <c r="AK187" i="14"/>
  <c r="AC187" i="14"/>
  <c r="U187" i="14"/>
  <c r="M187" i="14"/>
  <c r="E187" i="14"/>
  <c r="DQ186" i="14"/>
  <c r="DI186" i="14"/>
  <c r="DA186" i="14"/>
  <c r="CS186" i="14"/>
  <c r="CK186" i="14"/>
  <c r="CC186" i="14"/>
  <c r="BU186" i="14"/>
  <c r="BM186" i="14"/>
  <c r="BE186" i="14"/>
  <c r="AW186" i="14"/>
  <c r="AO186" i="14"/>
  <c r="AG186" i="14"/>
  <c r="Y186" i="14"/>
  <c r="Q186" i="14"/>
  <c r="I186" i="14"/>
  <c r="DU185" i="14"/>
  <c r="DM185" i="14"/>
  <c r="DE185" i="14"/>
  <c r="CW185" i="14"/>
  <c r="CO185" i="14"/>
  <c r="CG185" i="14"/>
  <c r="BY185" i="14"/>
  <c r="BQ185" i="14"/>
  <c r="BI185" i="14"/>
  <c r="BA185" i="14"/>
  <c r="AS185" i="14"/>
  <c r="AK185" i="14"/>
  <c r="AC185" i="14"/>
  <c r="U185" i="14"/>
  <c r="M185" i="14"/>
  <c r="E185" i="14"/>
  <c r="DQ184" i="14"/>
  <c r="DI184" i="14"/>
  <c r="DA184" i="14"/>
  <c r="CS184" i="14"/>
  <c r="CK184" i="14"/>
  <c r="CC184" i="14"/>
  <c r="BU184" i="14"/>
  <c r="BM184" i="14"/>
  <c r="BE184" i="14"/>
  <c r="AW184" i="14"/>
  <c r="AO184" i="14"/>
  <c r="AG184" i="14"/>
  <c r="Y184" i="14"/>
  <c r="Q184" i="14"/>
  <c r="I184" i="14"/>
  <c r="DU183" i="14"/>
  <c r="DM183" i="14"/>
  <c r="DE183" i="14"/>
  <c r="CW183" i="14"/>
  <c r="CO183" i="14"/>
  <c r="CG183" i="14"/>
  <c r="BY183" i="14"/>
  <c r="BQ183" i="14"/>
  <c r="BI183" i="14"/>
  <c r="BA183" i="14"/>
  <c r="AS183" i="14"/>
  <c r="AK183" i="14"/>
  <c r="AC183" i="14"/>
  <c r="R183" i="14"/>
  <c r="H183" i="14"/>
  <c r="DQ182" i="14"/>
  <c r="DF182" i="14"/>
  <c r="CV182" i="14"/>
  <c r="CK182" i="14"/>
  <c r="BZ182" i="14"/>
  <c r="BP182" i="14"/>
  <c r="BE182" i="14"/>
  <c r="AT182" i="14"/>
  <c r="AJ182" i="14"/>
  <c r="Y182" i="14"/>
  <c r="N182" i="14"/>
  <c r="D182" i="14"/>
  <c r="DM181" i="14"/>
  <c r="DB181" i="14"/>
  <c r="CR181" i="14"/>
  <c r="CG181" i="14"/>
  <c r="BV181" i="14"/>
  <c r="BL181" i="14"/>
  <c r="BA181" i="14"/>
  <c r="AP181" i="14"/>
  <c r="AF181" i="14"/>
  <c r="U181" i="14"/>
  <c r="J181" i="14"/>
  <c r="DT180" i="14"/>
  <c r="DI180" i="14"/>
  <c r="CX180" i="14"/>
  <c r="CN180" i="14"/>
  <c r="CC180" i="14"/>
  <c r="BR180" i="14"/>
  <c r="BH180" i="14"/>
  <c r="AW180" i="14"/>
  <c r="AL180" i="14"/>
  <c r="AB180" i="14"/>
  <c r="Q180" i="14"/>
  <c r="F180" i="14"/>
  <c r="DN179" i="14"/>
  <c r="DA179" i="14"/>
  <c r="CO179" i="14"/>
  <c r="CB179" i="14"/>
  <c r="AY179" i="14"/>
  <c r="S179" i="14"/>
  <c r="DG178" i="14"/>
  <c r="CA178" i="14"/>
  <c r="AU178" i="14"/>
  <c r="O178" i="14"/>
  <c r="DC177" i="14"/>
  <c r="BW177" i="14"/>
  <c r="AQ177" i="14"/>
  <c r="CY176" i="14"/>
  <c r="BS176" i="14"/>
  <c r="AM176" i="14"/>
  <c r="G176" i="14"/>
  <c r="CU175" i="14"/>
  <c r="BO175" i="14"/>
  <c r="AI175" i="14"/>
  <c r="CQ174" i="14"/>
  <c r="AE174" i="14"/>
  <c r="CM173" i="14"/>
  <c r="AA173" i="14"/>
  <c r="CI172" i="14"/>
  <c r="W172" i="14"/>
  <c r="CE171" i="14"/>
  <c r="S171" i="14"/>
  <c r="CA170" i="14"/>
  <c r="O170" i="14"/>
  <c r="BW169" i="14"/>
  <c r="BS168" i="14"/>
  <c r="G168" i="14"/>
  <c r="BJ167" i="14"/>
  <c r="DI166" i="14"/>
  <c r="AM166" i="14"/>
  <c r="CL165" i="14"/>
  <c r="F165" i="14"/>
  <c r="AA164" i="14"/>
  <c r="DF162" i="14"/>
  <c r="AX159" i="14"/>
  <c r="BN155" i="14"/>
  <c r="AX151" i="14"/>
  <c r="T147" i="14"/>
  <c r="AN134" i="14"/>
  <c r="D177" i="14"/>
  <c r="L177" i="14"/>
  <c r="T177" i="14"/>
  <c r="AB177" i="14"/>
  <c r="AJ177" i="14"/>
  <c r="AR177" i="14"/>
  <c r="AZ177" i="14"/>
  <c r="BH177" i="14"/>
  <c r="BP177" i="14"/>
  <c r="BX177" i="14"/>
  <c r="CF177" i="14"/>
  <c r="CN177" i="14"/>
  <c r="CV177" i="14"/>
  <c r="DD177" i="14"/>
  <c r="DL177" i="14"/>
  <c r="DT177" i="14"/>
  <c r="E177" i="14"/>
  <c r="M177" i="14"/>
  <c r="U177" i="14"/>
  <c r="AC177" i="14"/>
  <c r="AK177" i="14"/>
  <c r="AS177" i="14"/>
  <c r="BA177" i="14"/>
  <c r="BI177" i="14"/>
  <c r="BQ177" i="14"/>
  <c r="BY177" i="14"/>
  <c r="CG177" i="14"/>
  <c r="CO177" i="14"/>
  <c r="CW177" i="14"/>
  <c r="DE177" i="14"/>
  <c r="DM177" i="14"/>
  <c r="DU177" i="14"/>
  <c r="F177" i="14"/>
  <c r="N177" i="14"/>
  <c r="V177" i="14"/>
  <c r="AD177" i="14"/>
  <c r="AL177" i="14"/>
  <c r="AT177" i="14"/>
  <c r="BB177" i="14"/>
  <c r="BJ177" i="14"/>
  <c r="BR177" i="14"/>
  <c r="BZ177" i="14"/>
  <c r="CH177" i="14"/>
  <c r="CP177" i="14"/>
  <c r="CX177" i="14"/>
  <c r="DF177" i="14"/>
  <c r="DN177" i="14"/>
  <c r="DV177" i="14"/>
  <c r="G177" i="14"/>
  <c r="O177" i="14"/>
  <c r="W177" i="14"/>
  <c r="AE177" i="14"/>
  <c r="AM177" i="14"/>
  <c r="AU177" i="14"/>
  <c r="BC177" i="14"/>
  <c r="BK177" i="14"/>
  <c r="BS177" i="14"/>
  <c r="CA177" i="14"/>
  <c r="CI177" i="14"/>
  <c r="CQ177" i="14"/>
  <c r="CY177" i="14"/>
  <c r="DG177" i="14"/>
  <c r="DO177" i="14"/>
  <c r="I177" i="14"/>
  <c r="Q177" i="14"/>
  <c r="Y177" i="14"/>
  <c r="AG177" i="14"/>
  <c r="AO177" i="14"/>
  <c r="AW177" i="14"/>
  <c r="BE177" i="14"/>
  <c r="BM177" i="14"/>
  <c r="BU177" i="14"/>
  <c r="CC177" i="14"/>
  <c r="CK177" i="14"/>
  <c r="CS177" i="14"/>
  <c r="DA177" i="14"/>
  <c r="DI177" i="14"/>
  <c r="DQ177" i="14"/>
  <c r="J177" i="14"/>
  <c r="R177" i="14"/>
  <c r="Z177" i="14"/>
  <c r="AH177" i="14"/>
  <c r="AP177" i="14"/>
  <c r="AX177" i="14"/>
  <c r="BF177" i="14"/>
  <c r="BN177" i="14"/>
  <c r="BV177" i="14"/>
  <c r="CD177" i="14"/>
  <c r="CL177" i="14"/>
  <c r="CT177" i="14"/>
  <c r="DB177" i="14"/>
  <c r="DJ177" i="14"/>
  <c r="DR177" i="14"/>
  <c r="D169" i="14"/>
  <c r="L169" i="14"/>
  <c r="T169" i="14"/>
  <c r="AB169" i="14"/>
  <c r="AJ169" i="14"/>
  <c r="AR169" i="14"/>
  <c r="AZ169" i="14"/>
  <c r="BH169" i="14"/>
  <c r="BP169" i="14"/>
  <c r="BX169" i="14"/>
  <c r="CF169" i="14"/>
  <c r="CN169" i="14"/>
  <c r="CV169" i="14"/>
  <c r="DD169" i="14"/>
  <c r="DL169" i="14"/>
  <c r="DT169" i="14"/>
  <c r="E169" i="14"/>
  <c r="M169" i="14"/>
  <c r="U169" i="14"/>
  <c r="AC169" i="14"/>
  <c r="AK169" i="14"/>
  <c r="AS169" i="14"/>
  <c r="BA169" i="14"/>
  <c r="BI169" i="14"/>
  <c r="BQ169" i="14"/>
  <c r="BY169" i="14"/>
  <c r="CG169" i="14"/>
  <c r="CO169" i="14"/>
  <c r="CW169" i="14"/>
  <c r="DE169" i="14"/>
  <c r="DM169" i="14"/>
  <c r="DU169" i="14"/>
  <c r="F169" i="14"/>
  <c r="N169" i="14"/>
  <c r="V169" i="14"/>
  <c r="AD169" i="14"/>
  <c r="AL169" i="14"/>
  <c r="AT169" i="14"/>
  <c r="BB169" i="14"/>
  <c r="BJ169" i="14"/>
  <c r="BR169" i="14"/>
  <c r="BZ169" i="14"/>
  <c r="CH169" i="14"/>
  <c r="CP169" i="14"/>
  <c r="CX169" i="14"/>
  <c r="DF169" i="14"/>
  <c r="DN169" i="14"/>
  <c r="DV169" i="14"/>
  <c r="G169" i="14"/>
  <c r="O169" i="14"/>
  <c r="W169" i="14"/>
  <c r="AE169" i="14"/>
  <c r="AM169" i="14"/>
  <c r="AU169" i="14"/>
  <c r="BC169" i="14"/>
  <c r="BK169" i="14"/>
  <c r="BS169" i="14"/>
  <c r="CA169" i="14"/>
  <c r="CI169" i="14"/>
  <c r="CQ169" i="14"/>
  <c r="CY169" i="14"/>
  <c r="DG169" i="14"/>
  <c r="DO169" i="14"/>
  <c r="H169" i="14"/>
  <c r="P169" i="14"/>
  <c r="X169" i="14"/>
  <c r="AF169" i="14"/>
  <c r="AN169" i="14"/>
  <c r="AV169" i="14"/>
  <c r="BD169" i="14"/>
  <c r="BL169" i="14"/>
  <c r="BT169" i="14"/>
  <c r="CB169" i="14"/>
  <c r="CJ169" i="14"/>
  <c r="CR169" i="14"/>
  <c r="CZ169" i="14"/>
  <c r="DH169" i="14"/>
  <c r="DP169" i="14"/>
  <c r="I169" i="14"/>
  <c r="Q169" i="14"/>
  <c r="Y169" i="14"/>
  <c r="AG169" i="14"/>
  <c r="AO169" i="14"/>
  <c r="AW169" i="14"/>
  <c r="BE169" i="14"/>
  <c r="BM169" i="14"/>
  <c r="BU169" i="14"/>
  <c r="CC169" i="14"/>
  <c r="CK169" i="14"/>
  <c r="CS169" i="14"/>
  <c r="DA169" i="14"/>
  <c r="DI169" i="14"/>
  <c r="DQ169" i="14"/>
  <c r="J169" i="14"/>
  <c r="R169" i="14"/>
  <c r="Z169" i="14"/>
  <c r="AH169" i="14"/>
  <c r="AP169" i="14"/>
  <c r="AX169" i="14"/>
  <c r="BF169" i="14"/>
  <c r="BN169" i="14"/>
  <c r="BV169" i="14"/>
  <c r="CD169" i="14"/>
  <c r="CL169" i="14"/>
  <c r="CT169" i="14"/>
  <c r="DB169" i="14"/>
  <c r="DJ169" i="14"/>
  <c r="DR169" i="14"/>
  <c r="C161" i="14"/>
  <c r="K161" i="14"/>
  <c r="S161" i="14"/>
  <c r="AA161" i="14"/>
  <c r="AI161" i="14"/>
  <c r="AQ161" i="14"/>
  <c r="AY161" i="14"/>
  <c r="BG161" i="14"/>
  <c r="BO161" i="14"/>
  <c r="BW161" i="14"/>
  <c r="CE161" i="14"/>
  <c r="CM161" i="14"/>
  <c r="CU161" i="14"/>
  <c r="DC161" i="14"/>
  <c r="DK161" i="14"/>
  <c r="DS161" i="14"/>
  <c r="D161" i="14"/>
  <c r="L161" i="14"/>
  <c r="T161" i="14"/>
  <c r="AB161" i="14"/>
  <c r="AJ161" i="14"/>
  <c r="AR161" i="14"/>
  <c r="AZ161" i="14"/>
  <c r="BH161" i="14"/>
  <c r="BP161" i="14"/>
  <c r="BX161" i="14"/>
  <c r="CF161" i="14"/>
  <c r="CN161" i="14"/>
  <c r="CV161" i="14"/>
  <c r="DD161" i="14"/>
  <c r="DL161" i="14"/>
  <c r="DT161" i="14"/>
  <c r="E161" i="14"/>
  <c r="M161" i="14"/>
  <c r="U161" i="14"/>
  <c r="AC161" i="14"/>
  <c r="AK161" i="14"/>
  <c r="AS161" i="14"/>
  <c r="BA161" i="14"/>
  <c r="BI161" i="14"/>
  <c r="BQ161" i="14"/>
  <c r="BY161" i="14"/>
  <c r="CG161" i="14"/>
  <c r="CO161" i="14"/>
  <c r="CW161" i="14"/>
  <c r="DE161" i="14"/>
  <c r="DM161" i="14"/>
  <c r="DU161" i="14"/>
  <c r="G161" i="14"/>
  <c r="O161" i="14"/>
  <c r="W161" i="14"/>
  <c r="AE161" i="14"/>
  <c r="AM161" i="14"/>
  <c r="AU161" i="14"/>
  <c r="BC161" i="14"/>
  <c r="BK161" i="14"/>
  <c r="BS161" i="14"/>
  <c r="CA161" i="14"/>
  <c r="CI161" i="14"/>
  <c r="CQ161" i="14"/>
  <c r="CY161" i="14"/>
  <c r="DG161" i="14"/>
  <c r="DO161" i="14"/>
  <c r="H161" i="14"/>
  <c r="P161" i="14"/>
  <c r="X161" i="14"/>
  <c r="AF161" i="14"/>
  <c r="AN161" i="14"/>
  <c r="AV161" i="14"/>
  <c r="BD161" i="14"/>
  <c r="BL161" i="14"/>
  <c r="BT161" i="14"/>
  <c r="CB161" i="14"/>
  <c r="CJ161" i="14"/>
  <c r="CR161" i="14"/>
  <c r="CZ161" i="14"/>
  <c r="DH161" i="14"/>
  <c r="DP161" i="14"/>
  <c r="I161" i="14"/>
  <c r="Q161" i="14"/>
  <c r="Y161" i="14"/>
  <c r="AG161" i="14"/>
  <c r="AO161" i="14"/>
  <c r="AW161" i="14"/>
  <c r="BE161" i="14"/>
  <c r="BM161" i="14"/>
  <c r="BU161" i="14"/>
  <c r="AD161" i="14"/>
  <c r="BJ161" i="14"/>
  <c r="CK161" i="14"/>
  <c r="DF161" i="14"/>
  <c r="AH161" i="14"/>
  <c r="BN161" i="14"/>
  <c r="CL161" i="14"/>
  <c r="DI161" i="14"/>
  <c r="F161" i="14"/>
  <c r="AL161" i="14"/>
  <c r="BR161" i="14"/>
  <c r="CP161" i="14"/>
  <c r="DJ161" i="14"/>
  <c r="J161" i="14"/>
  <c r="AP161" i="14"/>
  <c r="BV161" i="14"/>
  <c r="CS161" i="14"/>
  <c r="DN161" i="14"/>
  <c r="N161" i="14"/>
  <c r="AT161" i="14"/>
  <c r="BZ161" i="14"/>
  <c r="CT161" i="14"/>
  <c r="DQ161" i="14"/>
  <c r="R161" i="14"/>
  <c r="AX161" i="14"/>
  <c r="CC161" i="14"/>
  <c r="CX161" i="14"/>
  <c r="DR161" i="14"/>
  <c r="V161" i="14"/>
  <c r="BB161" i="14"/>
  <c r="CD161" i="14"/>
  <c r="DA161" i="14"/>
  <c r="DV161" i="14"/>
  <c r="C153" i="14"/>
  <c r="K153" i="14"/>
  <c r="S153" i="14"/>
  <c r="AA153" i="14"/>
  <c r="AI153" i="14"/>
  <c r="AQ153" i="14"/>
  <c r="AY153" i="14"/>
  <c r="BG153" i="14"/>
  <c r="BO153" i="14"/>
  <c r="BW153" i="14"/>
  <c r="CE153" i="14"/>
  <c r="CM153" i="14"/>
  <c r="CU153" i="14"/>
  <c r="DC153" i="14"/>
  <c r="DK153" i="14"/>
  <c r="DS153" i="14"/>
  <c r="D153" i="14"/>
  <c r="L153" i="14"/>
  <c r="T153" i="14"/>
  <c r="AB153" i="14"/>
  <c r="AJ153" i="14"/>
  <c r="AR153" i="14"/>
  <c r="AZ153" i="14"/>
  <c r="BH153" i="14"/>
  <c r="BP153" i="14"/>
  <c r="BX153" i="14"/>
  <c r="CF153" i="14"/>
  <c r="CN153" i="14"/>
  <c r="CV153" i="14"/>
  <c r="DD153" i="14"/>
  <c r="DL153" i="14"/>
  <c r="DT153" i="14"/>
  <c r="E153" i="14"/>
  <c r="M153" i="14"/>
  <c r="U153" i="14"/>
  <c r="AC153" i="14"/>
  <c r="AK153" i="14"/>
  <c r="AS153" i="14"/>
  <c r="BA153" i="14"/>
  <c r="BI153" i="14"/>
  <c r="BQ153" i="14"/>
  <c r="BY153" i="14"/>
  <c r="CG153" i="14"/>
  <c r="CO153" i="14"/>
  <c r="CW153" i="14"/>
  <c r="DE153" i="14"/>
  <c r="DM153" i="14"/>
  <c r="DU153" i="14"/>
  <c r="F153" i="14"/>
  <c r="N153" i="14"/>
  <c r="V153" i="14"/>
  <c r="AD153" i="14"/>
  <c r="AL153" i="14"/>
  <c r="AT153" i="14"/>
  <c r="BB153" i="14"/>
  <c r="BJ153" i="14"/>
  <c r="BR153" i="14"/>
  <c r="BZ153" i="14"/>
  <c r="CH153" i="14"/>
  <c r="CP153" i="14"/>
  <c r="CX153" i="14"/>
  <c r="DF153" i="14"/>
  <c r="DN153" i="14"/>
  <c r="DV153" i="14"/>
  <c r="G153" i="14"/>
  <c r="O153" i="14"/>
  <c r="W153" i="14"/>
  <c r="AE153" i="14"/>
  <c r="AM153" i="14"/>
  <c r="AU153" i="14"/>
  <c r="BC153" i="14"/>
  <c r="BK153" i="14"/>
  <c r="BS153" i="14"/>
  <c r="CA153" i="14"/>
  <c r="CI153" i="14"/>
  <c r="CQ153" i="14"/>
  <c r="CY153" i="14"/>
  <c r="DG153" i="14"/>
  <c r="DO153" i="14"/>
  <c r="H153" i="14"/>
  <c r="P153" i="14"/>
  <c r="X153" i="14"/>
  <c r="AF153" i="14"/>
  <c r="AN153" i="14"/>
  <c r="AV153" i="14"/>
  <c r="BD153" i="14"/>
  <c r="BL153" i="14"/>
  <c r="BT153" i="14"/>
  <c r="CB153" i="14"/>
  <c r="CJ153" i="14"/>
  <c r="CR153" i="14"/>
  <c r="CZ153" i="14"/>
  <c r="DH153" i="14"/>
  <c r="DP153" i="14"/>
  <c r="I153" i="14"/>
  <c r="Q153" i="14"/>
  <c r="Y153" i="14"/>
  <c r="AG153" i="14"/>
  <c r="AO153" i="14"/>
  <c r="AW153" i="14"/>
  <c r="BE153" i="14"/>
  <c r="BM153" i="14"/>
  <c r="BU153" i="14"/>
  <c r="CC153" i="14"/>
  <c r="CK153" i="14"/>
  <c r="CS153" i="14"/>
  <c r="DA153" i="14"/>
  <c r="DI153" i="14"/>
  <c r="DQ153" i="14"/>
  <c r="BN153" i="14"/>
  <c r="J153" i="14"/>
  <c r="BV153" i="14"/>
  <c r="R153" i="14"/>
  <c r="CD153" i="14"/>
  <c r="Z153" i="14"/>
  <c r="CL153" i="14"/>
  <c r="AH153" i="14"/>
  <c r="CT153" i="14"/>
  <c r="AP153" i="14"/>
  <c r="DB153" i="14"/>
  <c r="AX153" i="14"/>
  <c r="DJ153" i="14"/>
  <c r="H145" i="14"/>
  <c r="P145" i="14"/>
  <c r="X145" i="14"/>
  <c r="AF145" i="14"/>
  <c r="AN145" i="14"/>
  <c r="AV145" i="14"/>
  <c r="BD145" i="14"/>
  <c r="BL145" i="14"/>
  <c r="BT145" i="14"/>
  <c r="CB145" i="14"/>
  <c r="CJ145" i="14"/>
  <c r="CR145" i="14"/>
  <c r="CZ145" i="14"/>
  <c r="DH145" i="14"/>
  <c r="DP145" i="14"/>
  <c r="J145" i="14"/>
  <c r="R145" i="14"/>
  <c r="Z145" i="14"/>
  <c r="AH145" i="14"/>
  <c r="AP145" i="14"/>
  <c r="AX145" i="14"/>
  <c r="BF145" i="14"/>
  <c r="BN145" i="14"/>
  <c r="BV145" i="14"/>
  <c r="CD145" i="14"/>
  <c r="CL145" i="14"/>
  <c r="CT145" i="14"/>
  <c r="DB145" i="14"/>
  <c r="DJ145" i="14"/>
  <c r="DR145" i="14"/>
  <c r="E145" i="14"/>
  <c r="M145" i="14"/>
  <c r="U145" i="14"/>
  <c r="AC145" i="14"/>
  <c r="AK145" i="14"/>
  <c r="AS145" i="14"/>
  <c r="BA145" i="14"/>
  <c r="BI145" i="14"/>
  <c r="BQ145" i="14"/>
  <c r="BY145" i="14"/>
  <c r="CG145" i="14"/>
  <c r="CO145" i="14"/>
  <c r="CW145" i="14"/>
  <c r="DE145" i="14"/>
  <c r="DM145" i="14"/>
  <c r="DU145" i="14"/>
  <c r="I145" i="14"/>
  <c r="V145" i="14"/>
  <c r="AI145" i="14"/>
  <c r="AU145" i="14"/>
  <c r="BH145" i="14"/>
  <c r="BU145" i="14"/>
  <c r="CH145" i="14"/>
  <c r="CU145" i="14"/>
  <c r="DG145" i="14"/>
  <c r="DT145" i="14"/>
  <c r="K145" i="14"/>
  <c r="W145" i="14"/>
  <c r="AJ145" i="14"/>
  <c r="AW145" i="14"/>
  <c r="BJ145" i="14"/>
  <c r="BW145" i="14"/>
  <c r="CI145" i="14"/>
  <c r="CV145" i="14"/>
  <c r="DI145" i="14"/>
  <c r="DV145" i="14"/>
  <c r="L145" i="14"/>
  <c r="Y145" i="14"/>
  <c r="AL145" i="14"/>
  <c r="AY145" i="14"/>
  <c r="BK145" i="14"/>
  <c r="BX145" i="14"/>
  <c r="CK145" i="14"/>
  <c r="CX145" i="14"/>
  <c r="DK145" i="14"/>
  <c r="N145" i="14"/>
  <c r="AA145" i="14"/>
  <c r="AM145" i="14"/>
  <c r="AZ145" i="14"/>
  <c r="BM145" i="14"/>
  <c r="BZ145" i="14"/>
  <c r="CM145" i="14"/>
  <c r="CY145" i="14"/>
  <c r="DL145" i="14"/>
  <c r="C145" i="14"/>
  <c r="O145" i="14"/>
  <c r="AB145" i="14"/>
  <c r="AO145" i="14"/>
  <c r="BB145" i="14"/>
  <c r="BO145" i="14"/>
  <c r="CA145" i="14"/>
  <c r="CN145" i="14"/>
  <c r="DA145" i="14"/>
  <c r="DN145" i="14"/>
  <c r="D145" i="14"/>
  <c r="Q145" i="14"/>
  <c r="AD145" i="14"/>
  <c r="AQ145" i="14"/>
  <c r="BC145" i="14"/>
  <c r="BP145" i="14"/>
  <c r="CC145" i="14"/>
  <c r="CP145" i="14"/>
  <c r="DC145" i="14"/>
  <c r="DO145" i="14"/>
  <c r="F145" i="14"/>
  <c r="S145" i="14"/>
  <c r="AE145" i="14"/>
  <c r="AR145" i="14"/>
  <c r="BE145" i="14"/>
  <c r="BR145" i="14"/>
  <c r="CE145" i="14"/>
  <c r="CQ145" i="14"/>
  <c r="DD145" i="14"/>
  <c r="DQ145" i="14"/>
  <c r="CF145" i="14"/>
  <c r="CS145" i="14"/>
  <c r="G145" i="14"/>
  <c r="DF145" i="14"/>
  <c r="T145" i="14"/>
  <c r="DS145" i="14"/>
  <c r="AG145" i="14"/>
  <c r="AT145" i="14"/>
  <c r="BG145" i="14"/>
  <c r="G137" i="14"/>
  <c r="O137" i="14"/>
  <c r="W137" i="14"/>
  <c r="AE137" i="14"/>
  <c r="AM137" i="14"/>
  <c r="AU137" i="14"/>
  <c r="BC137" i="14"/>
  <c r="BK137" i="14"/>
  <c r="BS137" i="14"/>
  <c r="CA137" i="14"/>
  <c r="CI137" i="14"/>
  <c r="CQ137" i="14"/>
  <c r="CY137" i="14"/>
  <c r="DG137" i="14"/>
  <c r="DO137" i="14"/>
  <c r="H137" i="14"/>
  <c r="P137" i="14"/>
  <c r="X137" i="14"/>
  <c r="AF137" i="14"/>
  <c r="AN137" i="14"/>
  <c r="AV137" i="14"/>
  <c r="BD137" i="14"/>
  <c r="BL137" i="14"/>
  <c r="BT137" i="14"/>
  <c r="CB137" i="14"/>
  <c r="CJ137" i="14"/>
  <c r="CR137" i="14"/>
  <c r="CZ137" i="14"/>
  <c r="DH137" i="14"/>
  <c r="DP137" i="14"/>
  <c r="I137" i="14"/>
  <c r="Q137" i="14"/>
  <c r="Y137" i="14"/>
  <c r="AG137" i="14"/>
  <c r="AO137" i="14"/>
  <c r="AW137" i="14"/>
  <c r="BE137" i="14"/>
  <c r="BM137" i="14"/>
  <c r="BU137" i="14"/>
  <c r="CC137" i="14"/>
  <c r="CK137" i="14"/>
  <c r="CS137" i="14"/>
  <c r="DA137" i="14"/>
  <c r="DI137" i="14"/>
  <c r="DQ137" i="14"/>
  <c r="J137" i="14"/>
  <c r="R137" i="14"/>
  <c r="Z137" i="14"/>
  <c r="AH137" i="14"/>
  <c r="AP137" i="14"/>
  <c r="AX137" i="14"/>
  <c r="BF137" i="14"/>
  <c r="BN137" i="14"/>
  <c r="BV137" i="14"/>
  <c r="CD137" i="14"/>
  <c r="CL137" i="14"/>
  <c r="CT137" i="14"/>
  <c r="DB137" i="14"/>
  <c r="DJ137" i="14"/>
  <c r="DR137" i="14"/>
  <c r="C137" i="14"/>
  <c r="K137" i="14"/>
  <c r="S137" i="14"/>
  <c r="AA137" i="14"/>
  <c r="AI137" i="14"/>
  <c r="AQ137" i="14"/>
  <c r="AY137" i="14"/>
  <c r="BG137" i="14"/>
  <c r="BO137" i="14"/>
  <c r="BW137" i="14"/>
  <c r="CE137" i="14"/>
  <c r="CM137" i="14"/>
  <c r="CU137" i="14"/>
  <c r="DC137" i="14"/>
  <c r="DK137" i="14"/>
  <c r="DS137" i="14"/>
  <c r="E137" i="14"/>
  <c r="M137" i="14"/>
  <c r="U137" i="14"/>
  <c r="AC137" i="14"/>
  <c r="AK137" i="14"/>
  <c r="AS137" i="14"/>
  <c r="BA137" i="14"/>
  <c r="BI137" i="14"/>
  <c r="BQ137" i="14"/>
  <c r="BY137" i="14"/>
  <c r="CG137" i="14"/>
  <c r="CO137" i="14"/>
  <c r="CW137" i="14"/>
  <c r="DE137" i="14"/>
  <c r="DM137" i="14"/>
  <c r="DU137" i="14"/>
  <c r="F137" i="14"/>
  <c r="N137" i="14"/>
  <c r="V137" i="14"/>
  <c r="AD137" i="14"/>
  <c r="AL137" i="14"/>
  <c r="AT137" i="14"/>
  <c r="BB137" i="14"/>
  <c r="BJ137" i="14"/>
  <c r="BR137" i="14"/>
  <c r="BZ137" i="14"/>
  <c r="CH137" i="14"/>
  <c r="CP137" i="14"/>
  <c r="CX137" i="14"/>
  <c r="DF137" i="14"/>
  <c r="DN137" i="14"/>
  <c r="DV137" i="14"/>
  <c r="BH137" i="14"/>
  <c r="DT137" i="14"/>
  <c r="D137" i="14"/>
  <c r="BP137" i="14"/>
  <c r="L137" i="14"/>
  <c r="BX137" i="14"/>
  <c r="T137" i="14"/>
  <c r="CF137" i="14"/>
  <c r="AB137" i="14"/>
  <c r="CN137" i="14"/>
  <c r="AJ137" i="14"/>
  <c r="CV137" i="14"/>
  <c r="AR137" i="14"/>
  <c r="DD137" i="14"/>
  <c r="AZ137" i="14"/>
  <c r="DL137" i="14"/>
  <c r="E129" i="14"/>
  <c r="M129" i="14"/>
  <c r="U129" i="14"/>
  <c r="AC129" i="14"/>
  <c r="AK129" i="14"/>
  <c r="AS129" i="14"/>
  <c r="BA129" i="14"/>
  <c r="I129" i="14"/>
  <c r="R129" i="14"/>
  <c r="AA129" i="14"/>
  <c r="AJ129" i="14"/>
  <c r="AT129" i="14"/>
  <c r="BC129" i="14"/>
  <c r="BK129" i="14"/>
  <c r="BS129" i="14"/>
  <c r="CA129" i="14"/>
  <c r="CI129" i="14"/>
  <c r="CQ129" i="14"/>
  <c r="CY129" i="14"/>
  <c r="DG129" i="14"/>
  <c r="DO129" i="14"/>
  <c r="J129" i="14"/>
  <c r="S129" i="14"/>
  <c r="AB129" i="14"/>
  <c r="AL129" i="14"/>
  <c r="AU129" i="14"/>
  <c r="BD129" i="14"/>
  <c r="BL129" i="14"/>
  <c r="BT129" i="14"/>
  <c r="CB129" i="14"/>
  <c r="CJ129" i="14"/>
  <c r="CR129" i="14"/>
  <c r="CZ129" i="14"/>
  <c r="DH129" i="14"/>
  <c r="DP129" i="14"/>
  <c r="K129" i="14"/>
  <c r="T129" i="14"/>
  <c r="AD129" i="14"/>
  <c r="AM129" i="14"/>
  <c r="AV129" i="14"/>
  <c r="BE129" i="14"/>
  <c r="BM129" i="14"/>
  <c r="BU129" i="14"/>
  <c r="CC129" i="14"/>
  <c r="CK129" i="14"/>
  <c r="CS129" i="14"/>
  <c r="DA129" i="14"/>
  <c r="DI129" i="14"/>
  <c r="DQ129" i="14"/>
  <c r="C129" i="14"/>
  <c r="L129" i="14"/>
  <c r="V129" i="14"/>
  <c r="AE129" i="14"/>
  <c r="AN129" i="14"/>
  <c r="AW129" i="14"/>
  <c r="BF129" i="14"/>
  <c r="BN129" i="14"/>
  <c r="BV129" i="14"/>
  <c r="CD129" i="14"/>
  <c r="CL129" i="14"/>
  <c r="CT129" i="14"/>
  <c r="DB129" i="14"/>
  <c r="DJ129" i="14"/>
  <c r="DR129" i="14"/>
  <c r="D129" i="14"/>
  <c r="N129" i="14"/>
  <c r="W129" i="14"/>
  <c r="AF129" i="14"/>
  <c r="AO129" i="14"/>
  <c r="AX129" i="14"/>
  <c r="BG129" i="14"/>
  <c r="BO129" i="14"/>
  <c r="BW129" i="14"/>
  <c r="CE129" i="14"/>
  <c r="CM129" i="14"/>
  <c r="CU129" i="14"/>
  <c r="DC129" i="14"/>
  <c r="DK129" i="14"/>
  <c r="DS129" i="14"/>
  <c r="G129" i="14"/>
  <c r="P129" i="14"/>
  <c r="Y129" i="14"/>
  <c r="AH129" i="14"/>
  <c r="AQ129" i="14"/>
  <c r="AZ129" i="14"/>
  <c r="BI129" i="14"/>
  <c r="BQ129" i="14"/>
  <c r="BY129" i="14"/>
  <c r="CG129" i="14"/>
  <c r="CO129" i="14"/>
  <c r="CW129" i="14"/>
  <c r="DE129" i="14"/>
  <c r="DM129" i="14"/>
  <c r="DU129" i="14"/>
  <c r="H129" i="14"/>
  <c r="Q129" i="14"/>
  <c r="Z129" i="14"/>
  <c r="AI129" i="14"/>
  <c r="AR129" i="14"/>
  <c r="BB129" i="14"/>
  <c r="BJ129" i="14"/>
  <c r="BR129" i="14"/>
  <c r="BZ129" i="14"/>
  <c r="CH129" i="14"/>
  <c r="CP129" i="14"/>
  <c r="CX129" i="14"/>
  <c r="DF129" i="14"/>
  <c r="DN129" i="14"/>
  <c r="DV129" i="14"/>
  <c r="X129" i="14"/>
  <c r="CN129" i="14"/>
  <c r="AG129" i="14"/>
  <c r="CV129" i="14"/>
  <c r="AP129" i="14"/>
  <c r="DD129" i="14"/>
  <c r="AY129" i="14"/>
  <c r="DL129" i="14"/>
  <c r="BH129" i="14"/>
  <c r="DT129" i="14"/>
  <c r="BP129" i="14"/>
  <c r="F129" i="14"/>
  <c r="BX129" i="14"/>
  <c r="O129" i="14"/>
  <c r="CF129" i="14"/>
  <c r="D121" i="14"/>
  <c r="L121" i="14"/>
  <c r="T121" i="14"/>
  <c r="AB121" i="14"/>
  <c r="AJ121" i="14"/>
  <c r="AR121" i="14"/>
  <c r="AZ121" i="14"/>
  <c r="BH121" i="14"/>
  <c r="BP121" i="14"/>
  <c r="BX121" i="14"/>
  <c r="CF121" i="14"/>
  <c r="CN121" i="14"/>
  <c r="CV121" i="14"/>
  <c r="DD121" i="14"/>
  <c r="DL121" i="14"/>
  <c r="DT121" i="14"/>
  <c r="E121" i="14"/>
  <c r="M121" i="14"/>
  <c r="U121" i="14"/>
  <c r="AC121" i="14"/>
  <c r="AK121" i="14"/>
  <c r="AS121" i="14"/>
  <c r="BA121" i="14"/>
  <c r="BI121" i="14"/>
  <c r="BQ121" i="14"/>
  <c r="BY121" i="14"/>
  <c r="CG121" i="14"/>
  <c r="CO121" i="14"/>
  <c r="CW121" i="14"/>
  <c r="DE121" i="14"/>
  <c r="DM121" i="14"/>
  <c r="DU121" i="14"/>
  <c r="F121" i="14"/>
  <c r="N121" i="14"/>
  <c r="V121" i="14"/>
  <c r="AD121" i="14"/>
  <c r="AL121" i="14"/>
  <c r="AT121" i="14"/>
  <c r="BB121" i="14"/>
  <c r="BJ121" i="14"/>
  <c r="BR121" i="14"/>
  <c r="BZ121" i="14"/>
  <c r="CH121" i="14"/>
  <c r="CP121" i="14"/>
  <c r="CX121" i="14"/>
  <c r="DF121" i="14"/>
  <c r="DN121" i="14"/>
  <c r="DV121" i="14"/>
  <c r="G121" i="14"/>
  <c r="O121" i="14"/>
  <c r="W121" i="14"/>
  <c r="AE121" i="14"/>
  <c r="AM121" i="14"/>
  <c r="AU121" i="14"/>
  <c r="BC121" i="14"/>
  <c r="BK121" i="14"/>
  <c r="BS121" i="14"/>
  <c r="CA121" i="14"/>
  <c r="CI121" i="14"/>
  <c r="CQ121" i="14"/>
  <c r="CY121" i="14"/>
  <c r="DG121" i="14"/>
  <c r="DO121" i="14"/>
  <c r="H121" i="14"/>
  <c r="P121" i="14"/>
  <c r="X121" i="14"/>
  <c r="AF121" i="14"/>
  <c r="AN121" i="14"/>
  <c r="AV121" i="14"/>
  <c r="BD121" i="14"/>
  <c r="BL121" i="14"/>
  <c r="BT121" i="14"/>
  <c r="CB121" i="14"/>
  <c r="CJ121" i="14"/>
  <c r="CR121" i="14"/>
  <c r="CZ121" i="14"/>
  <c r="DH121" i="14"/>
  <c r="DP121" i="14"/>
  <c r="J121" i="14"/>
  <c r="R121" i="14"/>
  <c r="Z121" i="14"/>
  <c r="AH121" i="14"/>
  <c r="AP121" i="14"/>
  <c r="AX121" i="14"/>
  <c r="BF121" i="14"/>
  <c r="BN121" i="14"/>
  <c r="BV121" i="14"/>
  <c r="CD121" i="14"/>
  <c r="CL121" i="14"/>
  <c r="CT121" i="14"/>
  <c r="DB121" i="14"/>
  <c r="DJ121" i="14"/>
  <c r="DR121" i="14"/>
  <c r="C121" i="14"/>
  <c r="K121" i="14"/>
  <c r="S121" i="14"/>
  <c r="AA121" i="14"/>
  <c r="AI121" i="14"/>
  <c r="AQ121" i="14"/>
  <c r="AY121" i="14"/>
  <c r="BG121" i="14"/>
  <c r="BO121" i="14"/>
  <c r="BW121" i="14"/>
  <c r="CE121" i="14"/>
  <c r="CM121" i="14"/>
  <c r="CU121" i="14"/>
  <c r="DC121" i="14"/>
  <c r="DK121" i="14"/>
  <c r="DS121" i="14"/>
  <c r="Y121" i="14"/>
  <c r="CK121" i="14"/>
  <c r="AG121" i="14"/>
  <c r="CS121" i="14"/>
  <c r="AO121" i="14"/>
  <c r="DA121" i="14"/>
  <c r="AW121" i="14"/>
  <c r="DI121" i="14"/>
  <c r="BE121" i="14"/>
  <c r="DQ121" i="14"/>
  <c r="I121" i="14"/>
  <c r="BU121" i="14"/>
  <c r="Q121" i="14"/>
  <c r="CC121" i="14"/>
  <c r="BM121" i="14"/>
  <c r="I113" i="14"/>
  <c r="Q113" i="14"/>
  <c r="Y113" i="14"/>
  <c r="AG113" i="14"/>
  <c r="AO113" i="14"/>
  <c r="AW113" i="14"/>
  <c r="BE113" i="14"/>
  <c r="BM113" i="14"/>
  <c r="BU113" i="14"/>
  <c r="CC113" i="14"/>
  <c r="CK113" i="14"/>
  <c r="CS113" i="14"/>
  <c r="DA113" i="14"/>
  <c r="DI113" i="14"/>
  <c r="DQ113" i="14"/>
  <c r="J113" i="14"/>
  <c r="R113" i="14"/>
  <c r="Z113" i="14"/>
  <c r="AH113" i="14"/>
  <c r="AP113" i="14"/>
  <c r="AX113" i="14"/>
  <c r="BF113" i="14"/>
  <c r="BN113" i="14"/>
  <c r="BV113" i="14"/>
  <c r="CD113" i="14"/>
  <c r="CL113" i="14"/>
  <c r="CT113" i="14"/>
  <c r="C113" i="14"/>
  <c r="K113" i="14"/>
  <c r="S113" i="14"/>
  <c r="AA113" i="14"/>
  <c r="AI113" i="14"/>
  <c r="AQ113" i="14"/>
  <c r="AY113" i="14"/>
  <c r="BG113" i="14"/>
  <c r="BO113" i="14"/>
  <c r="BW113" i="14"/>
  <c r="CE113" i="14"/>
  <c r="CM113" i="14"/>
  <c r="CU113" i="14"/>
  <c r="DC113" i="14"/>
  <c r="DK113" i="14"/>
  <c r="DS113" i="14"/>
  <c r="F113" i="14"/>
  <c r="N113" i="14"/>
  <c r="V113" i="14"/>
  <c r="AD113" i="14"/>
  <c r="AL113" i="14"/>
  <c r="AT113" i="14"/>
  <c r="BB113" i="14"/>
  <c r="BJ113" i="14"/>
  <c r="BR113" i="14"/>
  <c r="BZ113" i="14"/>
  <c r="CH113" i="14"/>
  <c r="CP113" i="14"/>
  <c r="L113" i="14"/>
  <c r="AB113" i="14"/>
  <c r="AR113" i="14"/>
  <c r="BH113" i="14"/>
  <c r="BX113" i="14"/>
  <c r="CN113" i="14"/>
  <c r="CZ113" i="14"/>
  <c r="DL113" i="14"/>
  <c r="DV113" i="14"/>
  <c r="M113" i="14"/>
  <c r="AC113" i="14"/>
  <c r="AS113" i="14"/>
  <c r="BI113" i="14"/>
  <c r="BY113" i="14"/>
  <c r="CO113" i="14"/>
  <c r="DB113" i="14"/>
  <c r="DM113" i="14"/>
  <c r="O113" i="14"/>
  <c r="AE113" i="14"/>
  <c r="AU113" i="14"/>
  <c r="BK113" i="14"/>
  <c r="CA113" i="14"/>
  <c r="CQ113" i="14"/>
  <c r="DD113" i="14"/>
  <c r="DN113" i="14"/>
  <c r="P113" i="14"/>
  <c r="AF113" i="14"/>
  <c r="AV113" i="14"/>
  <c r="BL113" i="14"/>
  <c r="CB113" i="14"/>
  <c r="CR113" i="14"/>
  <c r="DE113" i="14"/>
  <c r="DO113" i="14"/>
  <c r="D113" i="14"/>
  <c r="T113" i="14"/>
  <c r="AJ113" i="14"/>
  <c r="AZ113" i="14"/>
  <c r="BP113" i="14"/>
  <c r="CF113" i="14"/>
  <c r="CV113" i="14"/>
  <c r="DF113" i="14"/>
  <c r="DP113" i="14"/>
  <c r="G113" i="14"/>
  <c r="W113" i="14"/>
  <c r="AM113" i="14"/>
  <c r="BC113" i="14"/>
  <c r="BS113" i="14"/>
  <c r="CI113" i="14"/>
  <c r="CX113" i="14"/>
  <c r="DH113" i="14"/>
  <c r="DT113" i="14"/>
  <c r="H113" i="14"/>
  <c r="X113" i="14"/>
  <c r="AN113" i="14"/>
  <c r="BD113" i="14"/>
  <c r="BT113" i="14"/>
  <c r="CJ113" i="14"/>
  <c r="CY113" i="14"/>
  <c r="DJ113" i="14"/>
  <c r="DU113" i="14"/>
  <c r="CW113" i="14"/>
  <c r="DG113" i="14"/>
  <c r="E113" i="14"/>
  <c r="DR113" i="14"/>
  <c r="U113" i="14"/>
  <c r="AK113" i="14"/>
  <c r="BQ113" i="14"/>
  <c r="CG113" i="14"/>
  <c r="BA113" i="14"/>
  <c r="I105" i="14"/>
  <c r="Q105" i="14"/>
  <c r="Y105" i="14"/>
  <c r="AG105" i="14"/>
  <c r="AO105" i="14"/>
  <c r="AW105" i="14"/>
  <c r="BE105" i="14"/>
  <c r="BM105" i="14"/>
  <c r="BU105" i="14"/>
  <c r="CC105" i="14"/>
  <c r="CK105" i="14"/>
  <c r="CS105" i="14"/>
  <c r="DA105" i="14"/>
  <c r="DI105" i="14"/>
  <c r="DQ105" i="14"/>
  <c r="J105" i="14"/>
  <c r="R105" i="14"/>
  <c r="Z105" i="14"/>
  <c r="AH105" i="14"/>
  <c r="AP105" i="14"/>
  <c r="AX105" i="14"/>
  <c r="BF105" i="14"/>
  <c r="BN105" i="14"/>
  <c r="BV105" i="14"/>
  <c r="CD105" i="14"/>
  <c r="CL105" i="14"/>
  <c r="CT105" i="14"/>
  <c r="DB105" i="14"/>
  <c r="DJ105" i="14"/>
  <c r="DR105" i="14"/>
  <c r="C105" i="14"/>
  <c r="K105" i="14"/>
  <c r="S105" i="14"/>
  <c r="AA105" i="14"/>
  <c r="AI105" i="14"/>
  <c r="AQ105" i="14"/>
  <c r="AY105" i="14"/>
  <c r="BG105" i="14"/>
  <c r="BO105" i="14"/>
  <c r="BW105" i="14"/>
  <c r="CE105" i="14"/>
  <c r="CM105" i="14"/>
  <c r="CU105" i="14"/>
  <c r="DC105" i="14"/>
  <c r="DK105" i="14"/>
  <c r="DS105" i="14"/>
  <c r="D105" i="14"/>
  <c r="L105" i="14"/>
  <c r="T105" i="14"/>
  <c r="AB105" i="14"/>
  <c r="AJ105" i="14"/>
  <c r="AR105" i="14"/>
  <c r="AZ105" i="14"/>
  <c r="BH105" i="14"/>
  <c r="BP105" i="14"/>
  <c r="BX105" i="14"/>
  <c r="CF105" i="14"/>
  <c r="CN105" i="14"/>
  <c r="CV105" i="14"/>
  <c r="DD105" i="14"/>
  <c r="DL105" i="14"/>
  <c r="DT105" i="14"/>
  <c r="E105" i="14"/>
  <c r="M105" i="14"/>
  <c r="U105" i="14"/>
  <c r="AC105" i="14"/>
  <c r="AK105" i="14"/>
  <c r="AS105" i="14"/>
  <c r="BA105" i="14"/>
  <c r="BI105" i="14"/>
  <c r="BQ105" i="14"/>
  <c r="BY105" i="14"/>
  <c r="CG105" i="14"/>
  <c r="CO105" i="14"/>
  <c r="CW105" i="14"/>
  <c r="DE105" i="14"/>
  <c r="DM105" i="14"/>
  <c r="DU105" i="14"/>
  <c r="F105" i="14"/>
  <c r="N105" i="14"/>
  <c r="V105" i="14"/>
  <c r="AD105" i="14"/>
  <c r="AL105" i="14"/>
  <c r="AT105" i="14"/>
  <c r="BB105" i="14"/>
  <c r="BJ105" i="14"/>
  <c r="BR105" i="14"/>
  <c r="BZ105" i="14"/>
  <c r="CH105" i="14"/>
  <c r="CP105" i="14"/>
  <c r="CX105" i="14"/>
  <c r="DF105" i="14"/>
  <c r="DN105" i="14"/>
  <c r="DV105" i="14"/>
  <c r="G105" i="14"/>
  <c r="O105" i="14"/>
  <c r="W105" i="14"/>
  <c r="AE105" i="14"/>
  <c r="AM105" i="14"/>
  <c r="AU105" i="14"/>
  <c r="BC105" i="14"/>
  <c r="BK105" i="14"/>
  <c r="BS105" i="14"/>
  <c r="CA105" i="14"/>
  <c r="CI105" i="14"/>
  <c r="CQ105" i="14"/>
  <c r="CY105" i="14"/>
  <c r="DG105" i="14"/>
  <c r="DO105" i="14"/>
  <c r="AV105" i="14"/>
  <c r="DH105" i="14"/>
  <c r="BD105" i="14"/>
  <c r="DP105" i="14"/>
  <c r="BL105" i="14"/>
  <c r="H105" i="14"/>
  <c r="BT105" i="14"/>
  <c r="P105" i="14"/>
  <c r="CB105" i="14"/>
  <c r="AF105" i="14"/>
  <c r="CR105" i="14"/>
  <c r="AN105" i="14"/>
  <c r="CZ105" i="14"/>
  <c r="CJ105" i="14"/>
  <c r="X105" i="14"/>
  <c r="C97" i="14"/>
  <c r="K97" i="14"/>
  <c r="S97" i="14"/>
  <c r="AA97" i="14"/>
  <c r="AI97" i="14"/>
  <c r="AQ97" i="14"/>
  <c r="AY97" i="14"/>
  <c r="E97" i="14"/>
  <c r="M97" i="14"/>
  <c r="U97" i="14"/>
  <c r="AC97" i="14"/>
  <c r="AK97" i="14"/>
  <c r="AS97" i="14"/>
  <c r="F97" i="14"/>
  <c r="P97" i="14"/>
  <c r="Z97" i="14"/>
  <c r="AL97" i="14"/>
  <c r="AV97" i="14"/>
  <c r="BE97" i="14"/>
  <c r="BM97" i="14"/>
  <c r="BU97" i="14"/>
  <c r="CC97" i="14"/>
  <c r="CK97" i="14"/>
  <c r="CS97" i="14"/>
  <c r="DA97" i="14"/>
  <c r="DI97" i="14"/>
  <c r="DQ97" i="14"/>
  <c r="G97" i="14"/>
  <c r="Q97" i="14"/>
  <c r="AB97" i="14"/>
  <c r="AM97" i="14"/>
  <c r="AW97" i="14"/>
  <c r="BF97" i="14"/>
  <c r="BN97" i="14"/>
  <c r="BV97" i="14"/>
  <c r="CD97" i="14"/>
  <c r="CL97" i="14"/>
  <c r="CT97" i="14"/>
  <c r="DB97" i="14"/>
  <c r="DJ97" i="14"/>
  <c r="DR97" i="14"/>
  <c r="H97" i="14"/>
  <c r="R97" i="14"/>
  <c r="AD97" i="14"/>
  <c r="AN97" i="14"/>
  <c r="AX97" i="14"/>
  <c r="BG97" i="14"/>
  <c r="BO97" i="14"/>
  <c r="BW97" i="14"/>
  <c r="CE97" i="14"/>
  <c r="CM97" i="14"/>
  <c r="CU97" i="14"/>
  <c r="DC97" i="14"/>
  <c r="DK97" i="14"/>
  <c r="DS97" i="14"/>
  <c r="I97" i="14"/>
  <c r="T97" i="14"/>
  <c r="AE97" i="14"/>
  <c r="AO97" i="14"/>
  <c r="AZ97" i="14"/>
  <c r="BH97" i="14"/>
  <c r="BP97" i="14"/>
  <c r="BX97" i="14"/>
  <c r="CF97" i="14"/>
  <c r="CN97" i="14"/>
  <c r="CV97" i="14"/>
  <c r="DD97" i="14"/>
  <c r="DL97" i="14"/>
  <c r="DT97" i="14"/>
  <c r="J97" i="14"/>
  <c r="V97" i="14"/>
  <c r="AF97" i="14"/>
  <c r="AP97" i="14"/>
  <c r="BA97" i="14"/>
  <c r="BI97" i="14"/>
  <c r="BQ97" i="14"/>
  <c r="BY97" i="14"/>
  <c r="CG97" i="14"/>
  <c r="CO97" i="14"/>
  <c r="CW97" i="14"/>
  <c r="DE97" i="14"/>
  <c r="DM97" i="14"/>
  <c r="DU97" i="14"/>
  <c r="L97" i="14"/>
  <c r="W97" i="14"/>
  <c r="AG97" i="14"/>
  <c r="AR97" i="14"/>
  <c r="BB97" i="14"/>
  <c r="BJ97" i="14"/>
  <c r="BR97" i="14"/>
  <c r="BZ97" i="14"/>
  <c r="CH97" i="14"/>
  <c r="CP97" i="14"/>
  <c r="CX97" i="14"/>
  <c r="DF97" i="14"/>
  <c r="DN97" i="14"/>
  <c r="DV97" i="14"/>
  <c r="N97" i="14"/>
  <c r="X97" i="14"/>
  <c r="AH97" i="14"/>
  <c r="AT97" i="14"/>
  <c r="BC97" i="14"/>
  <c r="BK97" i="14"/>
  <c r="BS97" i="14"/>
  <c r="CA97" i="14"/>
  <c r="CI97" i="14"/>
  <c r="CQ97" i="14"/>
  <c r="CY97" i="14"/>
  <c r="DG97" i="14"/>
  <c r="DO97" i="14"/>
  <c r="D97" i="14"/>
  <c r="CB97" i="14"/>
  <c r="O97" i="14"/>
  <c r="CJ97" i="14"/>
  <c r="Y97" i="14"/>
  <c r="CR97" i="14"/>
  <c r="AJ97" i="14"/>
  <c r="CZ97" i="14"/>
  <c r="AU97" i="14"/>
  <c r="DH97" i="14"/>
  <c r="BL97" i="14"/>
  <c r="BT97" i="14"/>
  <c r="BD97" i="14"/>
  <c r="DP97" i="14"/>
  <c r="C89" i="14"/>
  <c r="K89" i="14"/>
  <c r="S89" i="14"/>
  <c r="AA89" i="14"/>
  <c r="AI89" i="14"/>
  <c r="AQ89" i="14"/>
  <c r="AY89" i="14"/>
  <c r="BG89" i="14"/>
  <c r="BO89" i="14"/>
  <c r="BW89" i="14"/>
  <c r="CE89" i="14"/>
  <c r="CM89" i="14"/>
  <c r="CU89" i="14"/>
  <c r="DC89" i="14"/>
  <c r="DK89" i="14"/>
  <c r="DS89" i="14"/>
  <c r="D89" i="14"/>
  <c r="L89" i="14"/>
  <c r="T89" i="14"/>
  <c r="AB89" i="14"/>
  <c r="AJ89" i="14"/>
  <c r="AR89" i="14"/>
  <c r="AZ89" i="14"/>
  <c r="BH89" i="14"/>
  <c r="BP89" i="14"/>
  <c r="BX89" i="14"/>
  <c r="CF89" i="14"/>
  <c r="CN89" i="14"/>
  <c r="CV89" i="14"/>
  <c r="DD89" i="14"/>
  <c r="DL89" i="14"/>
  <c r="DT89" i="14"/>
  <c r="E89" i="14"/>
  <c r="M89" i="14"/>
  <c r="U89" i="14"/>
  <c r="AC89" i="14"/>
  <c r="AK89" i="14"/>
  <c r="AS89" i="14"/>
  <c r="BA89" i="14"/>
  <c r="BI89" i="14"/>
  <c r="BQ89" i="14"/>
  <c r="BY89" i="14"/>
  <c r="CG89" i="14"/>
  <c r="CO89" i="14"/>
  <c r="CW89" i="14"/>
  <c r="DE89" i="14"/>
  <c r="DM89" i="14"/>
  <c r="DU89" i="14"/>
  <c r="F89" i="14"/>
  <c r="N89" i="14"/>
  <c r="V89" i="14"/>
  <c r="AD89" i="14"/>
  <c r="AL89" i="14"/>
  <c r="AT89" i="14"/>
  <c r="BB89" i="14"/>
  <c r="BJ89" i="14"/>
  <c r="BR89" i="14"/>
  <c r="BZ89" i="14"/>
  <c r="CH89" i="14"/>
  <c r="CP89" i="14"/>
  <c r="CX89" i="14"/>
  <c r="DF89" i="14"/>
  <c r="DN89" i="14"/>
  <c r="DV89" i="14"/>
  <c r="G89" i="14"/>
  <c r="O89" i="14"/>
  <c r="W89" i="14"/>
  <c r="AE89" i="14"/>
  <c r="AM89" i="14"/>
  <c r="AU89" i="14"/>
  <c r="BC89" i="14"/>
  <c r="BK89" i="14"/>
  <c r="BS89" i="14"/>
  <c r="CA89" i="14"/>
  <c r="CI89" i="14"/>
  <c r="CQ89" i="14"/>
  <c r="CY89" i="14"/>
  <c r="DG89" i="14"/>
  <c r="DO89" i="14"/>
  <c r="H89" i="14"/>
  <c r="P89" i="14"/>
  <c r="X89" i="14"/>
  <c r="AF89" i="14"/>
  <c r="AN89" i="14"/>
  <c r="AV89" i="14"/>
  <c r="BD89" i="14"/>
  <c r="BL89" i="14"/>
  <c r="BT89" i="14"/>
  <c r="CB89" i="14"/>
  <c r="CJ89" i="14"/>
  <c r="CR89" i="14"/>
  <c r="CZ89" i="14"/>
  <c r="DH89" i="14"/>
  <c r="DP89" i="14"/>
  <c r="I89" i="14"/>
  <c r="Q89" i="14"/>
  <c r="Y89" i="14"/>
  <c r="AG89" i="14"/>
  <c r="AO89" i="14"/>
  <c r="AW89" i="14"/>
  <c r="BE89" i="14"/>
  <c r="BM89" i="14"/>
  <c r="BU89" i="14"/>
  <c r="CC89" i="14"/>
  <c r="CK89" i="14"/>
  <c r="CS89" i="14"/>
  <c r="DA89" i="14"/>
  <c r="DI89" i="14"/>
  <c r="DQ89" i="14"/>
  <c r="BF89" i="14"/>
  <c r="DR89" i="14"/>
  <c r="BN89" i="14"/>
  <c r="J89" i="14"/>
  <c r="BV89" i="14"/>
  <c r="R89" i="14"/>
  <c r="CD89" i="14"/>
  <c r="Z89" i="14"/>
  <c r="CL89" i="14"/>
  <c r="AH89" i="14"/>
  <c r="CT89" i="14"/>
  <c r="AP89" i="14"/>
  <c r="DB89" i="14"/>
  <c r="AX89" i="14"/>
  <c r="DJ89" i="14"/>
  <c r="C81" i="14"/>
  <c r="K81" i="14"/>
  <c r="S81" i="14"/>
  <c r="AA81" i="14"/>
  <c r="AI81" i="14"/>
  <c r="AQ81" i="14"/>
  <c r="AY81" i="14"/>
  <c r="BG81" i="14"/>
  <c r="BO81" i="14"/>
  <c r="BW81" i="14"/>
  <c r="CE81" i="14"/>
  <c r="CM81" i="14"/>
  <c r="CU81" i="14"/>
  <c r="DC81" i="14"/>
  <c r="DK81" i="14"/>
  <c r="DS81" i="14"/>
  <c r="D81" i="14"/>
  <c r="L81" i="14"/>
  <c r="T81" i="14"/>
  <c r="AB81" i="14"/>
  <c r="AJ81" i="14"/>
  <c r="AR81" i="14"/>
  <c r="AZ81" i="14"/>
  <c r="BH81" i="14"/>
  <c r="BP81" i="14"/>
  <c r="BX81" i="14"/>
  <c r="CF81" i="14"/>
  <c r="CN81" i="14"/>
  <c r="CV81" i="14"/>
  <c r="DD81" i="14"/>
  <c r="DL81" i="14"/>
  <c r="DT81" i="14"/>
  <c r="E81" i="14"/>
  <c r="M81" i="14"/>
  <c r="U81" i="14"/>
  <c r="AC81" i="14"/>
  <c r="AK81" i="14"/>
  <c r="AS81" i="14"/>
  <c r="BA81" i="14"/>
  <c r="BI81" i="14"/>
  <c r="BQ81" i="14"/>
  <c r="BY81" i="14"/>
  <c r="CG81" i="14"/>
  <c r="CO81" i="14"/>
  <c r="CW81" i="14"/>
  <c r="DE81" i="14"/>
  <c r="DM81" i="14"/>
  <c r="DU81" i="14"/>
  <c r="F81" i="14"/>
  <c r="N81" i="14"/>
  <c r="V81" i="14"/>
  <c r="AD81" i="14"/>
  <c r="AL81" i="14"/>
  <c r="AT81" i="14"/>
  <c r="BB81" i="14"/>
  <c r="BJ81" i="14"/>
  <c r="BR81" i="14"/>
  <c r="BZ81" i="14"/>
  <c r="CH81" i="14"/>
  <c r="CP81" i="14"/>
  <c r="CX81" i="14"/>
  <c r="DF81" i="14"/>
  <c r="DN81" i="14"/>
  <c r="DV81" i="14"/>
  <c r="G81" i="14"/>
  <c r="O81" i="14"/>
  <c r="W81" i="14"/>
  <c r="AE81" i="14"/>
  <c r="AM81" i="14"/>
  <c r="AU81" i="14"/>
  <c r="BC81" i="14"/>
  <c r="BK81" i="14"/>
  <c r="BS81" i="14"/>
  <c r="CA81" i="14"/>
  <c r="CI81" i="14"/>
  <c r="CQ81" i="14"/>
  <c r="CY81" i="14"/>
  <c r="DG81" i="14"/>
  <c r="DO81" i="14"/>
  <c r="H81" i="14"/>
  <c r="P81" i="14"/>
  <c r="X81" i="14"/>
  <c r="AF81" i="14"/>
  <c r="AN81" i="14"/>
  <c r="AV81" i="14"/>
  <c r="BD81" i="14"/>
  <c r="BL81" i="14"/>
  <c r="BT81" i="14"/>
  <c r="CB81" i="14"/>
  <c r="CJ81" i="14"/>
  <c r="CR81" i="14"/>
  <c r="CZ81" i="14"/>
  <c r="DH81" i="14"/>
  <c r="DP81" i="14"/>
  <c r="I81" i="14"/>
  <c r="Q81" i="14"/>
  <c r="Y81" i="14"/>
  <c r="AG81" i="14"/>
  <c r="AO81" i="14"/>
  <c r="AW81" i="14"/>
  <c r="BE81" i="14"/>
  <c r="BM81" i="14"/>
  <c r="BU81" i="14"/>
  <c r="CC81" i="14"/>
  <c r="CK81" i="14"/>
  <c r="CS81" i="14"/>
  <c r="DA81" i="14"/>
  <c r="DI81" i="14"/>
  <c r="DQ81" i="14"/>
  <c r="Z81" i="14"/>
  <c r="CL81" i="14"/>
  <c r="AH81" i="14"/>
  <c r="CT81" i="14"/>
  <c r="AP81" i="14"/>
  <c r="DB81" i="14"/>
  <c r="AX81" i="14"/>
  <c r="DJ81" i="14"/>
  <c r="BF81" i="14"/>
  <c r="DR81" i="14"/>
  <c r="BN81" i="14"/>
  <c r="J81" i="14"/>
  <c r="BV81" i="14"/>
  <c r="R81" i="14"/>
  <c r="CD81" i="14"/>
  <c r="D73" i="14"/>
  <c r="L73" i="14"/>
  <c r="T73" i="14"/>
  <c r="AB73" i="14"/>
  <c r="AJ73" i="14"/>
  <c r="AR73" i="14"/>
  <c r="AZ73" i="14"/>
  <c r="BH73" i="14"/>
  <c r="BP73" i="14"/>
  <c r="BX73" i="14"/>
  <c r="CF73" i="14"/>
  <c r="CN73" i="14"/>
  <c r="CV73" i="14"/>
  <c r="DD73" i="14"/>
  <c r="DL73" i="14"/>
  <c r="DT73" i="14"/>
  <c r="E73" i="14"/>
  <c r="M73" i="14"/>
  <c r="U73" i="14"/>
  <c r="AC73" i="14"/>
  <c r="AK73" i="14"/>
  <c r="AS73" i="14"/>
  <c r="BA73" i="14"/>
  <c r="BI73" i="14"/>
  <c r="BQ73" i="14"/>
  <c r="BY73" i="14"/>
  <c r="CG73" i="14"/>
  <c r="CO73" i="14"/>
  <c r="CW73" i="14"/>
  <c r="DE73" i="14"/>
  <c r="DM73" i="14"/>
  <c r="DU73" i="14"/>
  <c r="F73" i="14"/>
  <c r="N73" i="14"/>
  <c r="V73" i="14"/>
  <c r="AD73" i="14"/>
  <c r="AL73" i="14"/>
  <c r="AT73" i="14"/>
  <c r="BB73" i="14"/>
  <c r="BJ73" i="14"/>
  <c r="BR73" i="14"/>
  <c r="BZ73" i="14"/>
  <c r="CH73" i="14"/>
  <c r="CP73" i="14"/>
  <c r="CX73" i="14"/>
  <c r="DF73" i="14"/>
  <c r="DN73" i="14"/>
  <c r="DV73" i="14"/>
  <c r="G73" i="14"/>
  <c r="O73" i="14"/>
  <c r="W73" i="14"/>
  <c r="AE73" i="14"/>
  <c r="AM73" i="14"/>
  <c r="AU73" i="14"/>
  <c r="BC73" i="14"/>
  <c r="BK73" i="14"/>
  <c r="BS73" i="14"/>
  <c r="CA73" i="14"/>
  <c r="CI73" i="14"/>
  <c r="CQ73" i="14"/>
  <c r="CY73" i="14"/>
  <c r="DG73" i="14"/>
  <c r="DO73" i="14"/>
  <c r="H73" i="14"/>
  <c r="P73" i="14"/>
  <c r="X73" i="14"/>
  <c r="AF73" i="14"/>
  <c r="AN73" i="14"/>
  <c r="AV73" i="14"/>
  <c r="BD73" i="14"/>
  <c r="BL73" i="14"/>
  <c r="BT73" i="14"/>
  <c r="CB73" i="14"/>
  <c r="CJ73" i="14"/>
  <c r="CR73" i="14"/>
  <c r="CZ73" i="14"/>
  <c r="DH73" i="14"/>
  <c r="I73" i="14"/>
  <c r="Q73" i="14"/>
  <c r="Y73" i="14"/>
  <c r="AG73" i="14"/>
  <c r="AO73" i="14"/>
  <c r="AW73" i="14"/>
  <c r="BE73" i="14"/>
  <c r="BM73" i="14"/>
  <c r="BU73" i="14"/>
  <c r="CC73" i="14"/>
  <c r="CK73" i="14"/>
  <c r="CS73" i="14"/>
  <c r="DA73" i="14"/>
  <c r="DI73" i="14"/>
  <c r="DQ73" i="14"/>
  <c r="J73" i="14"/>
  <c r="R73" i="14"/>
  <c r="Z73" i="14"/>
  <c r="AH73" i="14"/>
  <c r="AP73" i="14"/>
  <c r="AX73" i="14"/>
  <c r="BF73" i="14"/>
  <c r="BN73" i="14"/>
  <c r="BV73" i="14"/>
  <c r="CD73" i="14"/>
  <c r="CL73" i="14"/>
  <c r="CT73" i="14"/>
  <c r="DB73" i="14"/>
  <c r="DJ73" i="14"/>
  <c r="DR73" i="14"/>
  <c r="AY73" i="14"/>
  <c r="DK73" i="14"/>
  <c r="BG73" i="14"/>
  <c r="DP73" i="14"/>
  <c r="C73" i="14"/>
  <c r="BO73" i="14"/>
  <c r="DS73" i="14"/>
  <c r="K73" i="14"/>
  <c r="BW73" i="14"/>
  <c r="S73" i="14"/>
  <c r="CE73" i="14"/>
  <c r="AA73" i="14"/>
  <c r="CM73" i="14"/>
  <c r="AI73" i="14"/>
  <c r="CU73" i="14"/>
  <c r="AQ73" i="14"/>
  <c r="DC73" i="14"/>
  <c r="H65" i="14"/>
  <c r="P65" i="14"/>
  <c r="X65" i="14"/>
  <c r="AF65" i="14"/>
  <c r="AN65" i="14"/>
  <c r="AV65" i="14"/>
  <c r="BD65" i="14"/>
  <c r="BL65" i="14"/>
  <c r="BT65" i="14"/>
  <c r="CB65" i="14"/>
  <c r="CJ65" i="14"/>
  <c r="CR65" i="14"/>
  <c r="CZ65" i="14"/>
  <c r="DH65" i="14"/>
  <c r="DP65" i="14"/>
  <c r="I65" i="14"/>
  <c r="Q65" i="14"/>
  <c r="Y65" i="14"/>
  <c r="AG65" i="14"/>
  <c r="AO65" i="14"/>
  <c r="AW65" i="14"/>
  <c r="BE65" i="14"/>
  <c r="BM65" i="14"/>
  <c r="BU65" i="14"/>
  <c r="CC65" i="14"/>
  <c r="CK65" i="14"/>
  <c r="CS65" i="14"/>
  <c r="DA65" i="14"/>
  <c r="DI65" i="14"/>
  <c r="DQ65" i="14"/>
  <c r="J65" i="14"/>
  <c r="R65" i="14"/>
  <c r="Z65" i="14"/>
  <c r="AH65" i="14"/>
  <c r="AP65" i="14"/>
  <c r="AX65" i="14"/>
  <c r="BF65" i="14"/>
  <c r="BN65" i="14"/>
  <c r="BV65" i="14"/>
  <c r="CD65" i="14"/>
  <c r="CL65" i="14"/>
  <c r="CT65" i="14"/>
  <c r="DB65" i="14"/>
  <c r="DJ65" i="14"/>
  <c r="DR65" i="14"/>
  <c r="C65" i="14"/>
  <c r="K65" i="14"/>
  <c r="S65" i="14"/>
  <c r="AA65" i="14"/>
  <c r="AI65" i="14"/>
  <c r="AQ65" i="14"/>
  <c r="AY65" i="14"/>
  <c r="BG65" i="14"/>
  <c r="BO65" i="14"/>
  <c r="BW65" i="14"/>
  <c r="CE65" i="14"/>
  <c r="CM65" i="14"/>
  <c r="CU65" i="14"/>
  <c r="DC65" i="14"/>
  <c r="DK65" i="14"/>
  <c r="DS65" i="14"/>
  <c r="D65" i="14"/>
  <c r="L65" i="14"/>
  <c r="T65" i="14"/>
  <c r="AB65" i="14"/>
  <c r="AJ65" i="14"/>
  <c r="AR65" i="14"/>
  <c r="AZ65" i="14"/>
  <c r="BH65" i="14"/>
  <c r="BP65" i="14"/>
  <c r="BX65" i="14"/>
  <c r="CF65" i="14"/>
  <c r="CN65" i="14"/>
  <c r="CV65" i="14"/>
  <c r="DD65" i="14"/>
  <c r="DL65" i="14"/>
  <c r="DT65" i="14"/>
  <c r="E65" i="14"/>
  <c r="M65" i="14"/>
  <c r="U65" i="14"/>
  <c r="F65" i="14"/>
  <c r="N65" i="14"/>
  <c r="V65" i="14"/>
  <c r="AD65" i="14"/>
  <c r="AL65" i="14"/>
  <c r="AT65" i="14"/>
  <c r="BB65" i="14"/>
  <c r="BJ65" i="14"/>
  <c r="BR65" i="14"/>
  <c r="BZ65" i="14"/>
  <c r="CH65" i="14"/>
  <c r="CP65" i="14"/>
  <c r="CX65" i="14"/>
  <c r="DF65" i="14"/>
  <c r="DN65" i="14"/>
  <c r="DV65" i="14"/>
  <c r="AC65" i="14"/>
  <c r="BI65" i="14"/>
  <c r="CO65" i="14"/>
  <c r="DU65" i="14"/>
  <c r="AE65" i="14"/>
  <c r="BK65" i="14"/>
  <c r="CQ65" i="14"/>
  <c r="AK65" i="14"/>
  <c r="BQ65" i="14"/>
  <c r="CW65" i="14"/>
  <c r="AM65" i="14"/>
  <c r="BS65" i="14"/>
  <c r="CY65" i="14"/>
  <c r="AS65" i="14"/>
  <c r="BY65" i="14"/>
  <c r="DE65" i="14"/>
  <c r="G65" i="14"/>
  <c r="AU65" i="14"/>
  <c r="CA65" i="14"/>
  <c r="DG65" i="14"/>
  <c r="O65" i="14"/>
  <c r="BA65" i="14"/>
  <c r="CG65" i="14"/>
  <c r="DM65" i="14"/>
  <c r="W65" i="14"/>
  <c r="BC65" i="14"/>
  <c r="CI65" i="14"/>
  <c r="DO65" i="14"/>
  <c r="H57" i="14"/>
  <c r="P57" i="14"/>
  <c r="X57" i="14"/>
  <c r="AF57" i="14"/>
  <c r="AN57" i="14"/>
  <c r="AV57" i="14"/>
  <c r="BD57" i="14"/>
  <c r="BL57" i="14"/>
  <c r="BT57" i="14"/>
  <c r="CB57" i="14"/>
  <c r="CJ57" i="14"/>
  <c r="CR57" i="14"/>
  <c r="CZ57" i="14"/>
  <c r="DH57" i="14"/>
  <c r="DP57" i="14"/>
  <c r="J57" i="14"/>
  <c r="R57" i="14"/>
  <c r="Z57" i="14"/>
  <c r="AH57" i="14"/>
  <c r="AP57" i="14"/>
  <c r="AX57" i="14"/>
  <c r="BF57" i="14"/>
  <c r="BN57" i="14"/>
  <c r="BV57" i="14"/>
  <c r="CD57" i="14"/>
  <c r="CL57" i="14"/>
  <c r="CT57" i="14"/>
  <c r="DB57" i="14"/>
  <c r="DJ57" i="14"/>
  <c r="DR57" i="14"/>
  <c r="D57" i="14"/>
  <c r="L57" i="14"/>
  <c r="T57" i="14"/>
  <c r="AB57" i="14"/>
  <c r="AJ57" i="14"/>
  <c r="AR57" i="14"/>
  <c r="AZ57" i="14"/>
  <c r="BH57" i="14"/>
  <c r="BP57" i="14"/>
  <c r="BX57" i="14"/>
  <c r="CF57" i="14"/>
  <c r="CN57" i="14"/>
  <c r="CV57" i="14"/>
  <c r="DD57" i="14"/>
  <c r="DL57" i="14"/>
  <c r="DT57" i="14"/>
  <c r="E57" i="14"/>
  <c r="M57" i="14"/>
  <c r="U57" i="14"/>
  <c r="AC57" i="14"/>
  <c r="AK57" i="14"/>
  <c r="AS57" i="14"/>
  <c r="BA57" i="14"/>
  <c r="BI57" i="14"/>
  <c r="BQ57" i="14"/>
  <c r="BY57" i="14"/>
  <c r="CG57" i="14"/>
  <c r="CO57" i="14"/>
  <c r="CW57" i="14"/>
  <c r="DE57" i="14"/>
  <c r="DM57" i="14"/>
  <c r="DU57" i="14"/>
  <c r="G57" i="14"/>
  <c r="W57" i="14"/>
  <c r="AM57" i="14"/>
  <c r="BC57" i="14"/>
  <c r="BS57" i="14"/>
  <c r="CI57" i="14"/>
  <c r="CY57" i="14"/>
  <c r="DO57" i="14"/>
  <c r="I57" i="14"/>
  <c r="Y57" i="14"/>
  <c r="AO57" i="14"/>
  <c r="BE57" i="14"/>
  <c r="BU57" i="14"/>
  <c r="CK57" i="14"/>
  <c r="DA57" i="14"/>
  <c r="DQ57" i="14"/>
  <c r="K57" i="14"/>
  <c r="AA57" i="14"/>
  <c r="AQ57" i="14"/>
  <c r="BG57" i="14"/>
  <c r="BW57" i="14"/>
  <c r="CM57" i="14"/>
  <c r="DC57" i="14"/>
  <c r="DS57" i="14"/>
  <c r="N57" i="14"/>
  <c r="AD57" i="14"/>
  <c r="AT57" i="14"/>
  <c r="BJ57" i="14"/>
  <c r="BZ57" i="14"/>
  <c r="CP57" i="14"/>
  <c r="DF57" i="14"/>
  <c r="DV57" i="14"/>
  <c r="O57" i="14"/>
  <c r="AE57" i="14"/>
  <c r="AU57" i="14"/>
  <c r="BK57" i="14"/>
  <c r="CA57" i="14"/>
  <c r="CQ57" i="14"/>
  <c r="DG57" i="14"/>
  <c r="Q57" i="14"/>
  <c r="AG57" i="14"/>
  <c r="AW57" i="14"/>
  <c r="BM57" i="14"/>
  <c r="CC57" i="14"/>
  <c r="CS57" i="14"/>
  <c r="DI57" i="14"/>
  <c r="C57" i="14"/>
  <c r="S57" i="14"/>
  <c r="AI57" i="14"/>
  <c r="AY57" i="14"/>
  <c r="BO57" i="14"/>
  <c r="CE57" i="14"/>
  <c r="CU57" i="14"/>
  <c r="DK57" i="14"/>
  <c r="DN57" i="14"/>
  <c r="F57" i="14"/>
  <c r="V57" i="14"/>
  <c r="AL57" i="14"/>
  <c r="BB57" i="14"/>
  <c r="BR57" i="14"/>
  <c r="CH57" i="14"/>
  <c r="CX57" i="14"/>
  <c r="G49" i="14"/>
  <c r="O49" i="14"/>
  <c r="W49" i="14"/>
  <c r="AE49" i="14"/>
  <c r="AM49" i="14"/>
  <c r="AU49" i="14"/>
  <c r="BC49" i="14"/>
  <c r="BK49" i="14"/>
  <c r="BS49" i="14"/>
  <c r="CA49" i="14"/>
  <c r="CI49" i="14"/>
  <c r="CQ49" i="14"/>
  <c r="CY49" i="14"/>
  <c r="DG49" i="14"/>
  <c r="DO49" i="14"/>
  <c r="H49" i="14"/>
  <c r="P49" i="14"/>
  <c r="X49" i="14"/>
  <c r="AF49" i="14"/>
  <c r="AN49" i="14"/>
  <c r="AV49" i="14"/>
  <c r="BD49" i="14"/>
  <c r="BL49" i="14"/>
  <c r="BT49" i="14"/>
  <c r="CB49" i="14"/>
  <c r="CJ49" i="14"/>
  <c r="CR49" i="14"/>
  <c r="CZ49" i="14"/>
  <c r="DH49" i="14"/>
  <c r="DP49" i="14"/>
  <c r="I49" i="14"/>
  <c r="Q49" i="14"/>
  <c r="Y49" i="14"/>
  <c r="AG49" i="14"/>
  <c r="AO49" i="14"/>
  <c r="AW49" i="14"/>
  <c r="BE49" i="14"/>
  <c r="BM49" i="14"/>
  <c r="BU49" i="14"/>
  <c r="CC49" i="14"/>
  <c r="CK49" i="14"/>
  <c r="CS49" i="14"/>
  <c r="DA49" i="14"/>
  <c r="DI49" i="14"/>
  <c r="DQ49" i="14"/>
  <c r="J49" i="14"/>
  <c r="R49" i="14"/>
  <c r="Z49" i="14"/>
  <c r="AH49" i="14"/>
  <c r="AP49" i="14"/>
  <c r="AX49" i="14"/>
  <c r="BF49" i="14"/>
  <c r="C49" i="14"/>
  <c r="K49" i="14"/>
  <c r="S49" i="14"/>
  <c r="AA49" i="14"/>
  <c r="AI49" i="14"/>
  <c r="AQ49" i="14"/>
  <c r="AY49" i="14"/>
  <c r="BG49" i="14"/>
  <c r="BO49" i="14"/>
  <c r="BW49" i="14"/>
  <c r="CE49" i="14"/>
  <c r="CM49" i="14"/>
  <c r="CU49" i="14"/>
  <c r="DC49" i="14"/>
  <c r="DK49" i="14"/>
  <c r="DS49" i="14"/>
  <c r="E49" i="14"/>
  <c r="M49" i="14"/>
  <c r="U49" i="14"/>
  <c r="AC49" i="14"/>
  <c r="T49" i="14"/>
  <c r="AS49" i="14"/>
  <c r="BN49" i="14"/>
  <c r="CD49" i="14"/>
  <c r="CT49" i="14"/>
  <c r="DJ49" i="14"/>
  <c r="V49" i="14"/>
  <c r="AT49" i="14"/>
  <c r="BP49" i="14"/>
  <c r="CF49" i="14"/>
  <c r="CV49" i="14"/>
  <c r="DL49" i="14"/>
  <c r="AB49" i="14"/>
  <c r="AZ49" i="14"/>
  <c r="BQ49" i="14"/>
  <c r="CG49" i="14"/>
  <c r="CW49" i="14"/>
  <c r="DM49" i="14"/>
  <c r="AD49" i="14"/>
  <c r="BA49" i="14"/>
  <c r="BR49" i="14"/>
  <c r="CH49" i="14"/>
  <c r="CX49" i="14"/>
  <c r="DN49" i="14"/>
  <c r="D49" i="14"/>
  <c r="AJ49" i="14"/>
  <c r="BB49" i="14"/>
  <c r="BV49" i="14"/>
  <c r="CL49" i="14"/>
  <c r="DB49" i="14"/>
  <c r="DR49" i="14"/>
  <c r="F49" i="14"/>
  <c r="AK49" i="14"/>
  <c r="BH49" i="14"/>
  <c r="BX49" i="14"/>
  <c r="CN49" i="14"/>
  <c r="DD49" i="14"/>
  <c r="DT49" i="14"/>
  <c r="L49" i="14"/>
  <c r="AL49" i="14"/>
  <c r="BI49" i="14"/>
  <c r="BY49" i="14"/>
  <c r="CO49" i="14"/>
  <c r="DE49" i="14"/>
  <c r="DU49" i="14"/>
  <c r="N49" i="14"/>
  <c r="AR49" i="14"/>
  <c r="BJ49" i="14"/>
  <c r="BZ49" i="14"/>
  <c r="CP49" i="14"/>
  <c r="DF49" i="14"/>
  <c r="DV49" i="14"/>
  <c r="E41" i="14"/>
  <c r="M41" i="14"/>
  <c r="U41" i="14"/>
  <c r="AC41" i="14"/>
  <c r="AK41" i="14"/>
  <c r="AS41" i="14"/>
  <c r="BA41" i="14"/>
  <c r="BI41" i="14"/>
  <c r="BQ41" i="14"/>
  <c r="BY41" i="14"/>
  <c r="CG41" i="14"/>
  <c r="CO41" i="14"/>
  <c r="CW41" i="14"/>
  <c r="DE41" i="14"/>
  <c r="DM41" i="14"/>
  <c r="DU41" i="14"/>
  <c r="F41" i="14"/>
  <c r="N41" i="14"/>
  <c r="V41" i="14"/>
  <c r="AD41" i="14"/>
  <c r="AL41" i="14"/>
  <c r="AT41" i="14"/>
  <c r="BB41" i="14"/>
  <c r="BJ41" i="14"/>
  <c r="BR41" i="14"/>
  <c r="BZ41" i="14"/>
  <c r="CH41" i="14"/>
  <c r="CP41" i="14"/>
  <c r="CX41" i="14"/>
  <c r="DF41" i="14"/>
  <c r="DN41" i="14"/>
  <c r="DV41" i="14"/>
  <c r="G41" i="14"/>
  <c r="O41" i="14"/>
  <c r="W41" i="14"/>
  <c r="AE41" i="14"/>
  <c r="AM41" i="14"/>
  <c r="AU41" i="14"/>
  <c r="BC41" i="14"/>
  <c r="BK41" i="14"/>
  <c r="BS41" i="14"/>
  <c r="CA41" i="14"/>
  <c r="CI41" i="14"/>
  <c r="CQ41" i="14"/>
  <c r="CY41" i="14"/>
  <c r="DG41" i="14"/>
  <c r="DO41" i="14"/>
  <c r="H41" i="14"/>
  <c r="P41" i="14"/>
  <c r="X41" i="14"/>
  <c r="AF41" i="14"/>
  <c r="AN41" i="14"/>
  <c r="AV41" i="14"/>
  <c r="BD41" i="14"/>
  <c r="BL41" i="14"/>
  <c r="BT41" i="14"/>
  <c r="CB41" i="14"/>
  <c r="CJ41" i="14"/>
  <c r="CR41" i="14"/>
  <c r="CZ41" i="14"/>
  <c r="DH41" i="14"/>
  <c r="DP41" i="14"/>
  <c r="J41" i="14"/>
  <c r="R41" i="14"/>
  <c r="Z41" i="14"/>
  <c r="AH41" i="14"/>
  <c r="AP41" i="14"/>
  <c r="AX41" i="14"/>
  <c r="BF41" i="14"/>
  <c r="BN41" i="14"/>
  <c r="I41" i="14"/>
  <c r="AB41" i="14"/>
  <c r="AY41" i="14"/>
  <c r="BU41" i="14"/>
  <c r="CK41" i="14"/>
  <c r="DA41" i="14"/>
  <c r="DQ41" i="14"/>
  <c r="K41" i="14"/>
  <c r="AG41" i="14"/>
  <c r="AZ41" i="14"/>
  <c r="BV41" i="14"/>
  <c r="CL41" i="14"/>
  <c r="DB41" i="14"/>
  <c r="DR41" i="14"/>
  <c r="L41" i="14"/>
  <c r="AI41" i="14"/>
  <c r="BE41" i="14"/>
  <c r="BW41" i="14"/>
  <c r="CM41" i="14"/>
  <c r="DC41" i="14"/>
  <c r="DS41" i="14"/>
  <c r="Q41" i="14"/>
  <c r="AJ41" i="14"/>
  <c r="BG41" i="14"/>
  <c r="BX41" i="14"/>
  <c r="CN41" i="14"/>
  <c r="DD41" i="14"/>
  <c r="DT41" i="14"/>
  <c r="S41" i="14"/>
  <c r="AO41" i="14"/>
  <c r="BH41" i="14"/>
  <c r="CC41" i="14"/>
  <c r="CS41" i="14"/>
  <c r="DI41" i="14"/>
  <c r="T41" i="14"/>
  <c r="AQ41" i="14"/>
  <c r="BM41" i="14"/>
  <c r="CD41" i="14"/>
  <c r="CT41" i="14"/>
  <c r="DJ41" i="14"/>
  <c r="C41" i="14"/>
  <c r="Y41" i="14"/>
  <c r="AR41" i="14"/>
  <c r="BO41" i="14"/>
  <c r="CE41" i="14"/>
  <c r="CU41" i="14"/>
  <c r="DK41" i="14"/>
  <c r="CF41" i="14"/>
  <c r="CV41" i="14"/>
  <c r="DL41" i="14"/>
  <c r="D41" i="14"/>
  <c r="AA41" i="14"/>
  <c r="AW41" i="14"/>
  <c r="BP41" i="14"/>
  <c r="H33" i="14"/>
  <c r="P33" i="14"/>
  <c r="X33" i="14"/>
  <c r="AF33" i="14"/>
  <c r="AN33" i="14"/>
  <c r="AV33" i="14"/>
  <c r="BD33" i="14"/>
  <c r="BL33" i="14"/>
  <c r="BT33" i="14"/>
  <c r="CB33" i="14"/>
  <c r="CJ33" i="14"/>
  <c r="CR33" i="14"/>
  <c r="CZ33" i="14"/>
  <c r="DH33" i="14"/>
  <c r="DP33" i="14"/>
  <c r="I33" i="14"/>
  <c r="Q33" i="14"/>
  <c r="Y33" i="14"/>
  <c r="AG33" i="14"/>
  <c r="AO33" i="14"/>
  <c r="AW33" i="14"/>
  <c r="BE33" i="14"/>
  <c r="BM33" i="14"/>
  <c r="BU33" i="14"/>
  <c r="CC33" i="14"/>
  <c r="J33" i="14"/>
  <c r="R33" i="14"/>
  <c r="Z33" i="14"/>
  <c r="AH33" i="14"/>
  <c r="AP33" i="14"/>
  <c r="AX33" i="14"/>
  <c r="BF33" i="14"/>
  <c r="BN33" i="14"/>
  <c r="BV33" i="14"/>
  <c r="CD33" i="14"/>
  <c r="CL33" i="14"/>
  <c r="CT33" i="14"/>
  <c r="DB33" i="14"/>
  <c r="DJ33" i="14"/>
  <c r="DR33" i="14"/>
  <c r="G33" i="14"/>
  <c r="U33" i="14"/>
  <c r="AI33" i="14"/>
  <c r="AT33" i="14"/>
  <c r="BH33" i="14"/>
  <c r="BS33" i="14"/>
  <c r="CG33" i="14"/>
  <c r="CQ33" i="14"/>
  <c r="DC33" i="14"/>
  <c r="DM33" i="14"/>
  <c r="M33" i="14"/>
  <c r="AA33" i="14"/>
  <c r="AL33" i="14"/>
  <c r="AZ33" i="14"/>
  <c r="BK33" i="14"/>
  <c r="BY33" i="14"/>
  <c r="CK33" i="14"/>
  <c r="CV33" i="14"/>
  <c r="DF33" i="14"/>
  <c r="DQ33" i="14"/>
  <c r="O33" i="14"/>
  <c r="AE33" i="14"/>
  <c r="AY33" i="14"/>
  <c r="BP33" i="14"/>
  <c r="CF33" i="14"/>
  <c r="CU33" i="14"/>
  <c r="DI33" i="14"/>
  <c r="DV33" i="14"/>
  <c r="C33" i="14"/>
  <c r="S33" i="14"/>
  <c r="AJ33" i="14"/>
  <c r="BA33" i="14"/>
  <c r="BQ33" i="14"/>
  <c r="CH33" i="14"/>
  <c r="CW33" i="14"/>
  <c r="DK33" i="14"/>
  <c r="D33" i="14"/>
  <c r="T33" i="14"/>
  <c r="AK33" i="14"/>
  <c r="BB33" i="14"/>
  <c r="BR33" i="14"/>
  <c r="CI33" i="14"/>
  <c r="CX33" i="14"/>
  <c r="DL33" i="14"/>
  <c r="E33" i="14"/>
  <c r="V33" i="14"/>
  <c r="AM33" i="14"/>
  <c r="BC33" i="14"/>
  <c r="BW33" i="14"/>
  <c r="CM33" i="14"/>
  <c r="CY33" i="14"/>
  <c r="DN33" i="14"/>
  <c r="F33" i="14"/>
  <c r="W33" i="14"/>
  <c r="AQ33" i="14"/>
  <c r="BG33" i="14"/>
  <c r="BX33" i="14"/>
  <c r="CN33" i="14"/>
  <c r="DA33" i="14"/>
  <c r="DO33" i="14"/>
  <c r="K33" i="14"/>
  <c r="AB33" i="14"/>
  <c r="AR33" i="14"/>
  <c r="BI33" i="14"/>
  <c r="BZ33" i="14"/>
  <c r="CO33" i="14"/>
  <c r="DD33" i="14"/>
  <c r="DS33" i="14"/>
  <c r="L33" i="14"/>
  <c r="AC33" i="14"/>
  <c r="AS33" i="14"/>
  <c r="BJ33" i="14"/>
  <c r="CA33" i="14"/>
  <c r="CP33" i="14"/>
  <c r="DE33" i="14"/>
  <c r="DT33" i="14"/>
  <c r="CE33" i="14"/>
  <c r="CS33" i="14"/>
  <c r="DG33" i="14"/>
  <c r="DU33" i="14"/>
  <c r="N33" i="14"/>
  <c r="AD33" i="14"/>
  <c r="AU33" i="14"/>
  <c r="BO33" i="14"/>
  <c r="I25" i="14"/>
  <c r="Q25" i="14"/>
  <c r="Y25" i="14"/>
  <c r="AG25" i="14"/>
  <c r="AO25" i="14"/>
  <c r="AW25" i="14"/>
  <c r="BE25" i="14"/>
  <c r="BM25" i="14"/>
  <c r="BU25" i="14"/>
  <c r="CC25" i="14"/>
  <c r="CK25" i="14"/>
  <c r="CS25" i="14"/>
  <c r="DA25" i="14"/>
  <c r="DI25" i="14"/>
  <c r="DQ25" i="14"/>
  <c r="J25" i="14"/>
  <c r="R25" i="14"/>
  <c r="Z25" i="14"/>
  <c r="AH25" i="14"/>
  <c r="AP25" i="14"/>
  <c r="AX25" i="14"/>
  <c r="BF25" i="14"/>
  <c r="BN25" i="14"/>
  <c r="BV25" i="14"/>
  <c r="CD25" i="14"/>
  <c r="CL25" i="14"/>
  <c r="CT25" i="14"/>
  <c r="DB25" i="14"/>
  <c r="DJ25" i="14"/>
  <c r="DR25" i="14"/>
  <c r="C25" i="14"/>
  <c r="K25" i="14"/>
  <c r="S25" i="14"/>
  <c r="AA25" i="14"/>
  <c r="AI25" i="14"/>
  <c r="AQ25" i="14"/>
  <c r="AY25" i="14"/>
  <c r="BG25" i="14"/>
  <c r="BO25" i="14"/>
  <c r="BW25" i="14"/>
  <c r="CE25" i="14"/>
  <c r="CM25" i="14"/>
  <c r="CU25" i="14"/>
  <c r="DC25" i="14"/>
  <c r="DK25" i="14"/>
  <c r="DS25" i="14"/>
  <c r="F25" i="14"/>
  <c r="N25" i="14"/>
  <c r="V25" i="14"/>
  <c r="AD25" i="14"/>
  <c r="AL25" i="14"/>
  <c r="AT25" i="14"/>
  <c r="BB25" i="14"/>
  <c r="BJ25" i="14"/>
  <c r="BR25" i="14"/>
  <c r="BZ25" i="14"/>
  <c r="CH25" i="14"/>
  <c r="CP25" i="14"/>
  <c r="CX25" i="14"/>
  <c r="DF25" i="14"/>
  <c r="DN25" i="14"/>
  <c r="DV25" i="14"/>
  <c r="M25" i="14"/>
  <c r="AC25" i="14"/>
  <c r="AS25" i="14"/>
  <c r="BI25" i="14"/>
  <c r="BY25" i="14"/>
  <c r="CO25" i="14"/>
  <c r="DE25" i="14"/>
  <c r="DU25" i="14"/>
  <c r="O25" i="14"/>
  <c r="AE25" i="14"/>
  <c r="AU25" i="14"/>
  <c r="BK25" i="14"/>
  <c r="CA25" i="14"/>
  <c r="CQ25" i="14"/>
  <c r="DG25" i="14"/>
  <c r="P25" i="14"/>
  <c r="AF25" i="14"/>
  <c r="AV25" i="14"/>
  <c r="BL25" i="14"/>
  <c r="CB25" i="14"/>
  <c r="CR25" i="14"/>
  <c r="DH25" i="14"/>
  <c r="D25" i="14"/>
  <c r="T25" i="14"/>
  <c r="AJ25" i="14"/>
  <c r="AZ25" i="14"/>
  <c r="BP25" i="14"/>
  <c r="CF25" i="14"/>
  <c r="CV25" i="14"/>
  <c r="DL25" i="14"/>
  <c r="E25" i="14"/>
  <c r="U25" i="14"/>
  <c r="AK25" i="14"/>
  <c r="BA25" i="14"/>
  <c r="BQ25" i="14"/>
  <c r="CG25" i="14"/>
  <c r="CW25" i="14"/>
  <c r="DM25" i="14"/>
  <c r="G25" i="14"/>
  <c r="W25" i="14"/>
  <c r="AM25" i="14"/>
  <c r="BC25" i="14"/>
  <c r="BS25" i="14"/>
  <c r="CI25" i="14"/>
  <c r="CY25" i="14"/>
  <c r="DO25" i="14"/>
  <c r="H25" i="14"/>
  <c r="BT25" i="14"/>
  <c r="L25" i="14"/>
  <c r="X25" i="14"/>
  <c r="AB25" i="14"/>
  <c r="CN25" i="14"/>
  <c r="AN25" i="14"/>
  <c r="CZ25" i="14"/>
  <c r="AR25" i="14"/>
  <c r="DD25" i="14"/>
  <c r="BD25" i="14"/>
  <c r="BH25" i="14"/>
  <c r="BX25" i="14"/>
  <c r="CJ25" i="14"/>
  <c r="DP25" i="14"/>
  <c r="DT25" i="14"/>
  <c r="F17" i="14"/>
  <c r="N17" i="14"/>
  <c r="V17" i="14"/>
  <c r="AD17" i="14"/>
  <c r="AL17" i="14"/>
  <c r="AT17" i="14"/>
  <c r="BB17" i="14"/>
  <c r="BJ17" i="14"/>
  <c r="BR17" i="14"/>
  <c r="BZ17" i="14"/>
  <c r="CH17" i="14"/>
  <c r="CP17" i="14"/>
  <c r="CX17" i="14"/>
  <c r="DF17" i="14"/>
  <c r="H17" i="14"/>
  <c r="P17" i="14"/>
  <c r="X17" i="14"/>
  <c r="AF17" i="14"/>
  <c r="AN17" i="14"/>
  <c r="AV17" i="14"/>
  <c r="BD17" i="14"/>
  <c r="BL17" i="14"/>
  <c r="BT17" i="14"/>
  <c r="CB17" i="14"/>
  <c r="CJ17" i="14"/>
  <c r="I17" i="14"/>
  <c r="S17" i="14"/>
  <c r="AC17" i="14"/>
  <c r="AO17" i="14"/>
  <c r="AY17" i="14"/>
  <c r="BI17" i="14"/>
  <c r="BU17" i="14"/>
  <c r="CE17" i="14"/>
  <c r="CO17" i="14"/>
  <c r="CY17" i="14"/>
  <c r="DH17" i="14"/>
  <c r="DP17" i="14"/>
  <c r="J17" i="14"/>
  <c r="T17" i="14"/>
  <c r="AE17" i="14"/>
  <c r="AP17" i="14"/>
  <c r="AZ17" i="14"/>
  <c r="BK17" i="14"/>
  <c r="BV17" i="14"/>
  <c r="CF17" i="14"/>
  <c r="CQ17" i="14"/>
  <c r="CZ17" i="14"/>
  <c r="DI17" i="14"/>
  <c r="DQ17" i="14"/>
  <c r="K17" i="14"/>
  <c r="U17" i="14"/>
  <c r="AG17" i="14"/>
  <c r="AQ17" i="14"/>
  <c r="BA17" i="14"/>
  <c r="BM17" i="14"/>
  <c r="BW17" i="14"/>
  <c r="CG17" i="14"/>
  <c r="CR17" i="14"/>
  <c r="DA17" i="14"/>
  <c r="DJ17" i="14"/>
  <c r="DR17" i="14"/>
  <c r="L17" i="14"/>
  <c r="W17" i="14"/>
  <c r="AH17" i="14"/>
  <c r="AR17" i="14"/>
  <c r="BC17" i="14"/>
  <c r="BN17" i="14"/>
  <c r="BX17" i="14"/>
  <c r="CI17" i="14"/>
  <c r="CS17" i="14"/>
  <c r="DB17" i="14"/>
  <c r="D17" i="14"/>
  <c r="O17" i="14"/>
  <c r="Z17" i="14"/>
  <c r="AJ17" i="14"/>
  <c r="AU17" i="14"/>
  <c r="BF17" i="14"/>
  <c r="BP17" i="14"/>
  <c r="CA17" i="14"/>
  <c r="CL17" i="14"/>
  <c r="CU17" i="14"/>
  <c r="DD17" i="14"/>
  <c r="DM17" i="14"/>
  <c r="DU17" i="14"/>
  <c r="R17" i="14"/>
  <c r="AW17" i="14"/>
  <c r="BY17" i="14"/>
  <c r="CW17" i="14"/>
  <c r="DS17" i="14"/>
  <c r="Y17" i="14"/>
  <c r="AX17" i="14"/>
  <c r="CC17" i="14"/>
  <c r="DC17" i="14"/>
  <c r="DT17" i="14"/>
  <c r="AA17" i="14"/>
  <c r="BE17" i="14"/>
  <c r="CD17" i="14"/>
  <c r="DE17" i="14"/>
  <c r="DV17" i="14"/>
  <c r="C17" i="14"/>
  <c r="AB17" i="14"/>
  <c r="BG17" i="14"/>
  <c r="CK17" i="14"/>
  <c r="DG17" i="14"/>
  <c r="E17" i="14"/>
  <c r="AI17" i="14"/>
  <c r="BH17" i="14"/>
  <c r="CM17" i="14"/>
  <c r="DK17" i="14"/>
  <c r="G17" i="14"/>
  <c r="AK17" i="14"/>
  <c r="BO17" i="14"/>
  <c r="CN17" i="14"/>
  <c r="DL17" i="14"/>
  <c r="M17" i="14"/>
  <c r="AM17" i="14"/>
  <c r="BQ17" i="14"/>
  <c r="CT17" i="14"/>
  <c r="DN17" i="14"/>
  <c r="CV17" i="14"/>
  <c r="DO17" i="14"/>
  <c r="Q17" i="14"/>
  <c r="AS17" i="14"/>
  <c r="BS17" i="14"/>
  <c r="C9" i="14"/>
  <c r="K9" i="14"/>
  <c r="S9" i="14"/>
  <c r="AA9" i="14"/>
  <c r="AI9" i="14"/>
  <c r="AQ9" i="14"/>
  <c r="AY9" i="14"/>
  <c r="BG9" i="14"/>
  <c r="D9" i="14"/>
  <c r="L9" i="14"/>
  <c r="T9" i="14"/>
  <c r="AB9" i="14"/>
  <c r="AJ9" i="14"/>
  <c r="AR9" i="14"/>
  <c r="AZ9" i="14"/>
  <c r="BH9" i="14"/>
  <c r="N9" i="14"/>
  <c r="X9" i="14"/>
  <c r="AH9" i="14"/>
  <c r="AT9" i="14"/>
  <c r="BD9" i="14"/>
  <c r="BN9" i="14"/>
  <c r="BV9" i="14"/>
  <c r="CD9" i="14"/>
  <c r="CL9" i="14"/>
  <c r="CT9" i="14"/>
  <c r="DB9" i="14"/>
  <c r="DJ9" i="14"/>
  <c r="DR9" i="14"/>
  <c r="F9" i="14"/>
  <c r="P9" i="14"/>
  <c r="Z9" i="14"/>
  <c r="AL9" i="14"/>
  <c r="AV9" i="14"/>
  <c r="BF9" i="14"/>
  <c r="BP9" i="14"/>
  <c r="BX9" i="14"/>
  <c r="CF9" i="14"/>
  <c r="I9" i="14"/>
  <c r="U9" i="14"/>
  <c r="AE9" i="14"/>
  <c r="AO9" i="14"/>
  <c r="BA9" i="14"/>
  <c r="R9" i="14"/>
  <c r="AK9" i="14"/>
  <c r="BB9" i="14"/>
  <c r="BO9" i="14"/>
  <c r="BZ9" i="14"/>
  <c r="CJ9" i="14"/>
  <c r="CS9" i="14"/>
  <c r="DC9" i="14"/>
  <c r="DL9" i="14"/>
  <c r="DU9" i="14"/>
  <c r="E9" i="14"/>
  <c r="V9" i="14"/>
  <c r="AM9" i="14"/>
  <c r="BC9" i="14"/>
  <c r="BQ9" i="14"/>
  <c r="CA9" i="14"/>
  <c r="CK9" i="14"/>
  <c r="CU9" i="14"/>
  <c r="DD9" i="14"/>
  <c r="DM9" i="14"/>
  <c r="DV9" i="14"/>
  <c r="G9" i="14"/>
  <c r="W9" i="14"/>
  <c r="AN9" i="14"/>
  <c r="BE9" i="14"/>
  <c r="BR9" i="14"/>
  <c r="CB9" i="14"/>
  <c r="CM9" i="14"/>
  <c r="CV9" i="14"/>
  <c r="DE9" i="14"/>
  <c r="DN9" i="14"/>
  <c r="H9" i="14"/>
  <c r="Y9" i="14"/>
  <c r="AP9" i="14"/>
  <c r="BI9" i="14"/>
  <c r="BS9" i="14"/>
  <c r="CC9" i="14"/>
  <c r="CN9" i="14"/>
  <c r="CW9" i="14"/>
  <c r="DF9" i="14"/>
  <c r="DO9" i="14"/>
  <c r="M9" i="14"/>
  <c r="AD9" i="14"/>
  <c r="AU9" i="14"/>
  <c r="BK9" i="14"/>
  <c r="BU9" i="14"/>
  <c r="CG9" i="14"/>
  <c r="CP9" i="14"/>
  <c r="CY9" i="14"/>
  <c r="DH9" i="14"/>
  <c r="DQ9" i="14"/>
  <c r="AG9" i="14"/>
  <c r="BW9" i="14"/>
  <c r="CX9" i="14"/>
  <c r="DT9" i="14"/>
  <c r="AS9" i="14"/>
  <c r="BY9" i="14"/>
  <c r="CZ9" i="14"/>
  <c r="AW9" i="14"/>
  <c r="CE9" i="14"/>
  <c r="DA9" i="14"/>
  <c r="J9" i="14"/>
  <c r="AX9" i="14"/>
  <c r="CH9" i="14"/>
  <c r="DG9" i="14"/>
  <c r="Q9" i="14"/>
  <c r="BL9" i="14"/>
  <c r="CO9" i="14"/>
  <c r="DK9" i="14"/>
  <c r="BT9" i="14"/>
  <c r="CI9" i="14"/>
  <c r="CQ9" i="14"/>
  <c r="O9" i="14"/>
  <c r="CR9" i="14"/>
  <c r="AC9" i="14"/>
  <c r="DI9" i="14"/>
  <c r="AF9" i="14"/>
  <c r="DP9" i="14"/>
  <c r="BJ9" i="14"/>
  <c r="DS9" i="14"/>
  <c r="BM9" i="14"/>
  <c r="DU3" i="14"/>
  <c r="DM3" i="14"/>
  <c r="DE3" i="14"/>
  <c r="CW3" i="14"/>
  <c r="CO3" i="14"/>
  <c r="CG3" i="14"/>
  <c r="BY3" i="14"/>
  <c r="BQ3" i="14"/>
  <c r="BI3" i="14"/>
  <c r="BA3" i="14"/>
  <c r="AS3" i="14"/>
  <c r="AK3" i="14"/>
  <c r="AC3" i="14"/>
  <c r="U3" i="14"/>
  <c r="M3" i="14"/>
  <c r="DT195" i="14"/>
  <c r="DL195" i="14"/>
  <c r="DD195" i="14"/>
  <c r="CV195" i="14"/>
  <c r="CN195" i="14"/>
  <c r="CF195" i="14"/>
  <c r="BX195" i="14"/>
  <c r="BP195" i="14"/>
  <c r="BH195" i="14"/>
  <c r="AZ195" i="14"/>
  <c r="AR195" i="14"/>
  <c r="AJ195" i="14"/>
  <c r="AB195" i="14"/>
  <c r="T195" i="14"/>
  <c r="L195" i="14"/>
  <c r="DP194" i="14"/>
  <c r="DH194" i="14"/>
  <c r="CZ194" i="14"/>
  <c r="CR194" i="14"/>
  <c r="CJ194" i="14"/>
  <c r="CB194" i="14"/>
  <c r="BT194" i="14"/>
  <c r="BL194" i="14"/>
  <c r="BD194" i="14"/>
  <c r="AV194" i="14"/>
  <c r="AN194" i="14"/>
  <c r="AF194" i="14"/>
  <c r="X194" i="14"/>
  <c r="P194" i="14"/>
  <c r="DT193" i="14"/>
  <c r="DL193" i="14"/>
  <c r="DD193" i="14"/>
  <c r="CV193" i="14"/>
  <c r="CN193" i="14"/>
  <c r="CF193" i="14"/>
  <c r="BX193" i="14"/>
  <c r="BP193" i="14"/>
  <c r="BH193" i="14"/>
  <c r="AZ193" i="14"/>
  <c r="AR193" i="14"/>
  <c r="AJ193" i="14"/>
  <c r="AB193" i="14"/>
  <c r="T193" i="14"/>
  <c r="L193" i="14"/>
  <c r="DP192" i="14"/>
  <c r="DH192" i="14"/>
  <c r="CZ192" i="14"/>
  <c r="CR192" i="14"/>
  <c r="CJ192" i="14"/>
  <c r="CB192" i="14"/>
  <c r="BT192" i="14"/>
  <c r="BL192" i="14"/>
  <c r="BD192" i="14"/>
  <c r="AV192" i="14"/>
  <c r="AN192" i="14"/>
  <c r="AF192" i="14"/>
  <c r="X192" i="14"/>
  <c r="P192" i="14"/>
  <c r="DT191" i="14"/>
  <c r="DL191" i="14"/>
  <c r="DD191" i="14"/>
  <c r="CV191" i="14"/>
  <c r="CN191" i="14"/>
  <c r="CF191" i="14"/>
  <c r="BX191" i="14"/>
  <c r="BP191" i="14"/>
  <c r="BH191" i="14"/>
  <c r="AZ191" i="14"/>
  <c r="AR191" i="14"/>
  <c r="AJ191" i="14"/>
  <c r="AB191" i="14"/>
  <c r="T191" i="14"/>
  <c r="L191" i="14"/>
  <c r="DP190" i="14"/>
  <c r="DH190" i="14"/>
  <c r="CZ190" i="14"/>
  <c r="CR190" i="14"/>
  <c r="CJ190" i="14"/>
  <c r="CB190" i="14"/>
  <c r="BT190" i="14"/>
  <c r="BL190" i="14"/>
  <c r="BD190" i="14"/>
  <c r="AV190" i="14"/>
  <c r="AN190" i="14"/>
  <c r="AF190" i="14"/>
  <c r="X190" i="14"/>
  <c r="P190" i="14"/>
  <c r="DT189" i="14"/>
  <c r="DL189" i="14"/>
  <c r="DD189" i="14"/>
  <c r="CV189" i="14"/>
  <c r="CN189" i="14"/>
  <c r="CF189" i="14"/>
  <c r="BX189" i="14"/>
  <c r="BP189" i="14"/>
  <c r="BH189" i="14"/>
  <c r="AZ189" i="14"/>
  <c r="AR189" i="14"/>
  <c r="AJ189" i="14"/>
  <c r="AB189" i="14"/>
  <c r="T189" i="14"/>
  <c r="L189" i="14"/>
  <c r="DP188" i="14"/>
  <c r="DH188" i="14"/>
  <c r="CZ188" i="14"/>
  <c r="CR188" i="14"/>
  <c r="CJ188" i="14"/>
  <c r="CB188" i="14"/>
  <c r="BT188" i="14"/>
  <c r="BL188" i="14"/>
  <c r="BD188" i="14"/>
  <c r="AV188" i="14"/>
  <c r="AN188" i="14"/>
  <c r="AF188" i="14"/>
  <c r="X188" i="14"/>
  <c r="P188" i="14"/>
  <c r="DT187" i="14"/>
  <c r="DL187" i="14"/>
  <c r="DD187" i="14"/>
  <c r="CV187" i="14"/>
  <c r="CN187" i="14"/>
  <c r="CF187" i="14"/>
  <c r="BX187" i="14"/>
  <c r="BP187" i="14"/>
  <c r="BH187" i="14"/>
  <c r="AZ187" i="14"/>
  <c r="AR187" i="14"/>
  <c r="AJ187" i="14"/>
  <c r="AB187" i="14"/>
  <c r="T187" i="14"/>
  <c r="L187" i="14"/>
  <c r="DP186" i="14"/>
  <c r="DH186" i="14"/>
  <c r="CZ186" i="14"/>
  <c r="CR186" i="14"/>
  <c r="CJ186" i="14"/>
  <c r="CB186" i="14"/>
  <c r="BT186" i="14"/>
  <c r="BL186" i="14"/>
  <c r="BD186" i="14"/>
  <c r="AV186" i="14"/>
  <c r="AN186" i="14"/>
  <c r="AF186" i="14"/>
  <c r="X186" i="14"/>
  <c r="P186" i="14"/>
  <c r="DT185" i="14"/>
  <c r="DL185" i="14"/>
  <c r="DD185" i="14"/>
  <c r="CV185" i="14"/>
  <c r="CN185" i="14"/>
  <c r="CF185" i="14"/>
  <c r="BX185" i="14"/>
  <c r="BP185" i="14"/>
  <c r="BH185" i="14"/>
  <c r="AZ185" i="14"/>
  <c r="AR185" i="14"/>
  <c r="AJ185" i="14"/>
  <c r="AB185" i="14"/>
  <c r="T185" i="14"/>
  <c r="L185" i="14"/>
  <c r="DP184" i="14"/>
  <c r="DH184" i="14"/>
  <c r="CZ184" i="14"/>
  <c r="CR184" i="14"/>
  <c r="CJ184" i="14"/>
  <c r="CB184" i="14"/>
  <c r="BT184" i="14"/>
  <c r="BL184" i="14"/>
  <c r="BD184" i="14"/>
  <c r="AV184" i="14"/>
  <c r="AN184" i="14"/>
  <c r="AF184" i="14"/>
  <c r="X184" i="14"/>
  <c r="P184" i="14"/>
  <c r="DT183" i="14"/>
  <c r="DL183" i="14"/>
  <c r="DD183" i="14"/>
  <c r="CV183" i="14"/>
  <c r="CN183" i="14"/>
  <c r="CF183" i="14"/>
  <c r="BX183" i="14"/>
  <c r="BP183" i="14"/>
  <c r="BH183" i="14"/>
  <c r="AZ183" i="14"/>
  <c r="AR183" i="14"/>
  <c r="AJ183" i="14"/>
  <c r="AA183" i="14"/>
  <c r="Q183" i="14"/>
  <c r="F183" i="14"/>
  <c r="DO182" i="14"/>
  <c r="DE182" i="14"/>
  <c r="CT182" i="14"/>
  <c r="CI182" i="14"/>
  <c r="BY182" i="14"/>
  <c r="BN182" i="14"/>
  <c r="BC182" i="14"/>
  <c r="AS182" i="14"/>
  <c r="AH182" i="14"/>
  <c r="W182" i="14"/>
  <c r="M182" i="14"/>
  <c r="DV181" i="14"/>
  <c r="DK181" i="14"/>
  <c r="DA181" i="14"/>
  <c r="CP181" i="14"/>
  <c r="CE181" i="14"/>
  <c r="BU181" i="14"/>
  <c r="BJ181" i="14"/>
  <c r="AY181" i="14"/>
  <c r="AO181" i="14"/>
  <c r="AD181" i="14"/>
  <c r="S181" i="14"/>
  <c r="I181" i="14"/>
  <c r="DR180" i="14"/>
  <c r="DG180" i="14"/>
  <c r="CW180" i="14"/>
  <c r="CL180" i="14"/>
  <c r="CA180" i="14"/>
  <c r="BQ180" i="14"/>
  <c r="BF180" i="14"/>
  <c r="AU180" i="14"/>
  <c r="AK180" i="14"/>
  <c r="Z180" i="14"/>
  <c r="O180" i="14"/>
  <c r="E180" i="14"/>
  <c r="DM179" i="14"/>
  <c r="CZ179" i="14"/>
  <c r="CM179" i="14"/>
  <c r="BZ179" i="14"/>
  <c r="AV179" i="14"/>
  <c r="P179" i="14"/>
  <c r="DD178" i="14"/>
  <c r="BX178" i="14"/>
  <c r="AR178" i="14"/>
  <c r="L178" i="14"/>
  <c r="CZ177" i="14"/>
  <c r="BT177" i="14"/>
  <c r="AN177" i="14"/>
  <c r="H177" i="14"/>
  <c r="CV176" i="14"/>
  <c r="BP176" i="14"/>
  <c r="AJ176" i="14"/>
  <c r="D176" i="14"/>
  <c r="CR175" i="14"/>
  <c r="BL175" i="14"/>
  <c r="AA175" i="14"/>
  <c r="CI174" i="14"/>
  <c r="W174" i="14"/>
  <c r="CE173" i="14"/>
  <c r="S173" i="14"/>
  <c r="CA172" i="14"/>
  <c r="O172" i="14"/>
  <c r="BW171" i="14"/>
  <c r="K171" i="14"/>
  <c r="BS170" i="14"/>
  <c r="G170" i="14"/>
  <c r="BO169" i="14"/>
  <c r="C169" i="14"/>
  <c r="BK168" i="14"/>
  <c r="DS167" i="14"/>
  <c r="BA167" i="14"/>
  <c r="CY166" i="14"/>
  <c r="AD166" i="14"/>
  <c r="CC165" i="14"/>
  <c r="DL164" i="14"/>
  <c r="M164" i="14"/>
  <c r="CL162" i="14"/>
  <c r="Z161" i="14"/>
  <c r="R159" i="14"/>
  <c r="DV154" i="14"/>
  <c r="DF150" i="14"/>
  <c r="AX146" i="14"/>
  <c r="X130" i="14"/>
  <c r="G96" i="1"/>
  <c r="G267" i="1"/>
  <c r="G377" i="1"/>
  <c r="G27" i="1"/>
  <c r="G18" i="1"/>
  <c r="G309" i="1"/>
  <c r="G114" i="1"/>
  <c r="G115" i="1"/>
  <c r="G329" i="1"/>
  <c r="G268" i="1"/>
  <c r="G235" i="1"/>
  <c r="G152" i="1"/>
  <c r="G144" i="1"/>
  <c r="G241" i="1"/>
  <c r="G242" i="1"/>
  <c r="G212" i="1"/>
  <c r="G7" i="1"/>
  <c r="G426" i="1"/>
  <c r="G30" i="1"/>
  <c r="G452" i="1"/>
  <c r="G214" i="1"/>
  <c r="G270" i="1"/>
  <c r="G330" i="1"/>
  <c r="G19" i="1"/>
  <c r="G271" i="1"/>
  <c r="G10" i="1"/>
  <c r="G397" i="1"/>
  <c r="G251" i="1"/>
  <c r="G391" i="1"/>
  <c r="G116" i="1"/>
  <c r="G457" i="1"/>
  <c r="G63" i="1"/>
  <c r="G396" i="1"/>
  <c r="G334" i="1"/>
  <c r="G215" i="1"/>
  <c r="G216" i="1"/>
  <c r="G66" i="1"/>
  <c r="G117" i="1"/>
  <c r="G118" i="1"/>
  <c r="G164" i="1"/>
  <c r="G165" i="1"/>
  <c r="G22" i="1"/>
  <c r="G119" i="1"/>
  <c r="G32" i="1"/>
  <c r="G33" i="1"/>
  <c r="G234" i="1"/>
  <c r="G398" i="1"/>
  <c r="G104" i="1"/>
  <c r="G166" i="1"/>
  <c r="G331" i="1"/>
  <c r="G274" i="1"/>
  <c r="G168" i="1"/>
  <c r="G65" i="1"/>
  <c r="G34" i="1"/>
  <c r="G67" i="1"/>
  <c r="G275" i="1"/>
  <c r="G466" i="1"/>
  <c r="G461" i="1"/>
  <c r="G81" i="1"/>
  <c r="G246" i="1"/>
  <c r="G121" i="1"/>
  <c r="G169" i="1"/>
  <c r="G277" i="1"/>
  <c r="G467" i="1"/>
  <c r="G468" i="1"/>
  <c r="G376" i="1"/>
  <c r="G122" i="1"/>
  <c r="G123" i="1"/>
  <c r="G170" i="1"/>
  <c r="G171" i="1"/>
  <c r="G252" i="1"/>
  <c r="G172" i="1"/>
  <c r="G173" i="1"/>
  <c r="G387" i="1"/>
  <c r="G335" i="1"/>
  <c r="G332" i="1"/>
  <c r="G247" i="1"/>
  <c r="G280" i="1"/>
  <c r="G412" i="1"/>
  <c r="G485" i="1"/>
  <c r="G388" i="1"/>
  <c r="G39" i="1"/>
  <c r="G462" i="1"/>
  <c r="G449" i="1"/>
  <c r="G281" i="1"/>
  <c r="G451" i="1"/>
  <c r="G174" i="1"/>
  <c r="G158" i="1"/>
  <c r="G124" i="1"/>
  <c r="G5" i="1"/>
  <c r="G175" i="1"/>
  <c r="G176" i="1"/>
  <c r="G453" i="1"/>
  <c r="G357" i="1"/>
  <c r="G370" i="1"/>
  <c r="G336" i="1"/>
  <c r="G177" i="1"/>
  <c r="G68" i="1"/>
  <c r="G84" i="1"/>
  <c r="G651" i="1"/>
  <c r="G307" i="1"/>
  <c r="G282" i="1"/>
  <c r="G178" i="1"/>
  <c r="G179" i="1"/>
  <c r="G283" i="1"/>
  <c r="G218" i="1"/>
  <c r="G8" i="1"/>
  <c r="G284" i="1"/>
  <c r="G40" i="1"/>
  <c r="G232" i="1"/>
  <c r="G337" i="1"/>
  <c r="G338" i="1"/>
  <c r="G180" i="1"/>
  <c r="G236" i="1"/>
  <c r="G41" i="1"/>
  <c r="G358" i="1"/>
  <c r="G339" i="1"/>
  <c r="G312" i="1"/>
  <c r="G64" i="1"/>
  <c r="G382" i="1"/>
  <c r="G181" i="1"/>
  <c r="G371" i="1"/>
  <c r="G313" i="1"/>
  <c r="G161" i="1"/>
  <c r="G182" i="1"/>
  <c r="G285" i="1"/>
  <c r="G183" i="1"/>
  <c r="G314" i="1"/>
  <c r="G145" i="1"/>
  <c r="G470" i="1"/>
  <c r="G359" i="1"/>
  <c r="G315" i="1"/>
  <c r="G237" i="1"/>
  <c r="G431" i="1"/>
  <c r="G389" i="1"/>
  <c r="G100" i="1"/>
  <c r="G333" i="1"/>
  <c r="G43" i="1"/>
  <c r="G44" i="1"/>
  <c r="G125" i="1"/>
  <c r="G394" i="1"/>
  <c r="G146" i="1"/>
  <c r="G316" i="1"/>
  <c r="G425" i="1"/>
  <c r="G83" i="1"/>
  <c r="G423" i="1"/>
  <c r="G126" i="1"/>
  <c r="G471" i="1"/>
  <c r="G472" i="1"/>
  <c r="G473" i="1"/>
  <c r="G16" i="1"/>
  <c r="G75" i="1"/>
  <c r="G155" i="1"/>
  <c r="G256" i="1"/>
  <c r="G156" i="1"/>
  <c r="G379" i="1"/>
  <c r="G340" i="1"/>
  <c r="G474" i="1"/>
  <c r="G317" i="1"/>
  <c r="G184" i="1"/>
  <c r="G57" i="1"/>
  <c r="G20" i="1"/>
  <c r="G127" i="1"/>
  <c r="G475" i="1"/>
  <c r="G693" i="1"/>
  <c r="G360" i="1"/>
  <c r="G318" i="1"/>
  <c r="G157" i="1"/>
  <c r="G128" i="1"/>
  <c r="G159" i="1"/>
  <c r="G319" i="1"/>
  <c r="G46" i="1"/>
  <c r="G47" i="1"/>
  <c r="G392" i="1"/>
  <c r="G85" i="1"/>
  <c r="G107" i="1"/>
  <c r="G341" i="1"/>
  <c r="G143" i="1"/>
  <c r="G308" i="1"/>
  <c r="G342" i="1"/>
  <c r="G185" i="1"/>
  <c r="G147" i="1"/>
  <c r="G48" i="1"/>
  <c r="G186" i="1"/>
  <c r="G343" i="1"/>
  <c r="G260" i="1"/>
  <c r="G153" i="1"/>
  <c r="G225" i="1"/>
  <c r="G288" i="1"/>
  <c r="G344" i="1"/>
  <c r="G320" i="1"/>
  <c r="G71" i="1"/>
  <c r="G221" i="1"/>
  <c r="G187" i="1"/>
  <c r="G238" i="1"/>
  <c r="G226" i="1"/>
  <c r="G227" i="1"/>
  <c r="G188" i="1"/>
  <c r="G289" i="1"/>
  <c r="G189" i="1"/>
  <c r="G422" i="1"/>
  <c r="G148" i="1"/>
  <c r="G21" i="1"/>
  <c r="G49" i="1"/>
  <c r="G442" i="1"/>
  <c r="G476" i="1"/>
  <c r="G446" i="1"/>
  <c r="G248" i="1"/>
  <c r="G129" i="1"/>
  <c r="G321" i="1"/>
  <c r="G2" i="1"/>
  <c r="G190" i="1"/>
  <c r="G50" i="1"/>
  <c r="G327" i="1"/>
  <c r="G262" i="1"/>
  <c r="G361" i="1"/>
  <c r="G375" i="1"/>
  <c r="G290" i="1"/>
  <c r="G130" i="1"/>
  <c r="G51" i="1"/>
  <c r="G131" i="1"/>
  <c r="G223" i="1"/>
  <c r="G149" i="1"/>
  <c r="G351" i="1"/>
  <c r="G191" i="1"/>
  <c r="G192" i="1"/>
  <c r="G432" i="1"/>
  <c r="G113" i="1"/>
  <c r="G193" i="1"/>
  <c r="G477" i="1"/>
  <c r="G108" i="1"/>
  <c r="G707" i="1"/>
  <c r="G424" i="1"/>
  <c r="G132" i="1"/>
  <c r="G434" i="1"/>
  <c r="G194" i="1"/>
  <c r="G428" i="1"/>
  <c r="G421" i="1"/>
  <c r="G354" i="1"/>
  <c r="G328" i="1"/>
  <c r="G455" i="1"/>
  <c r="G257" i="1"/>
  <c r="G291" i="1"/>
  <c r="G266" i="1"/>
  <c r="G478" i="1"/>
  <c r="G362" i="1"/>
  <c r="G17" i="1"/>
  <c r="G292" i="1"/>
  <c r="G133" i="1"/>
  <c r="G322" i="1"/>
  <c r="G323" i="1"/>
  <c r="G233" i="1"/>
  <c r="G134" i="1"/>
  <c r="G345" i="1"/>
  <c r="G195" i="1"/>
  <c r="G61" i="1"/>
  <c r="G196" i="1"/>
  <c r="G231" i="1"/>
  <c r="G197" i="1"/>
  <c r="G198" i="1"/>
  <c r="G82" i="1"/>
  <c r="G135" i="1"/>
  <c r="G136" i="1"/>
  <c r="G222" i="1"/>
  <c r="G456" i="1"/>
  <c r="G253" i="1"/>
  <c r="G111" i="1"/>
  <c r="G324" i="1"/>
  <c r="G261" i="1"/>
  <c r="G160" i="1"/>
  <c r="G199" i="1"/>
  <c r="G479" i="1"/>
  <c r="G293" i="1"/>
  <c r="G294" i="1"/>
  <c r="G465" i="1"/>
  <c r="G228" i="1"/>
  <c r="G200" i="1"/>
  <c r="G249" i="1"/>
  <c r="G201" i="1"/>
  <c r="G202" i="1"/>
  <c r="G52" i="1"/>
  <c r="G112" i="1"/>
  <c r="G250" i="1"/>
  <c r="G254" i="1"/>
  <c r="G154" i="1"/>
  <c r="G137" i="1"/>
  <c r="G295" i="1"/>
  <c r="G80" i="1"/>
  <c r="G203" i="1"/>
  <c r="G296" i="1"/>
  <c r="G105" i="1"/>
  <c r="G385" i="1"/>
  <c r="G417" i="1"/>
  <c r="G230" i="1"/>
  <c r="G480" i="1"/>
  <c r="G390" i="1"/>
  <c r="G204" i="1"/>
  <c r="G239" i="1"/>
  <c r="G297" i="1"/>
  <c r="G325" i="1"/>
  <c r="G205" i="1"/>
  <c r="G363" i="1"/>
  <c r="G23" i="1"/>
  <c r="G259" i="1"/>
  <c r="G206" i="1"/>
  <c r="G484" i="1"/>
  <c r="G481" i="1"/>
  <c r="G53" i="1"/>
  <c r="G365" i="1"/>
  <c r="G101" i="1"/>
  <c r="G54" i="1"/>
  <c r="G372" i="1"/>
  <c r="G298" i="1"/>
  <c r="G299" i="1"/>
  <c r="G150" i="1"/>
  <c r="G346" i="1"/>
  <c r="G300" i="1"/>
  <c r="G139" i="1"/>
  <c r="G352" i="1"/>
  <c r="G207" i="1"/>
  <c r="G302" i="1"/>
  <c r="G482" i="1"/>
  <c r="G366" i="1"/>
  <c r="G348" i="1"/>
  <c r="G151" i="1"/>
  <c r="G367" i="1"/>
  <c r="G240" i="1"/>
  <c r="G208" i="1"/>
  <c r="G400" i="1"/>
  <c r="G140" i="1"/>
  <c r="G141" i="1"/>
  <c r="G303" i="1"/>
  <c r="G55" i="1"/>
  <c r="G209" i="1"/>
  <c r="G142" i="1"/>
  <c r="G326" i="1"/>
  <c r="G368" i="1"/>
  <c r="G349" i="1"/>
  <c r="G463" i="1"/>
  <c r="G373" i="1"/>
  <c r="G483" i="1"/>
  <c r="G454" i="1"/>
  <c r="G60" i="1"/>
  <c r="G310" i="1"/>
  <c r="G62" i="1"/>
  <c r="G229" i="1"/>
  <c r="G120" i="1"/>
  <c r="G410" i="1"/>
  <c r="G163" i="1"/>
  <c r="G279" i="1"/>
  <c r="G311" i="1"/>
  <c r="G162" i="1"/>
  <c r="G244" i="1"/>
  <c r="G448" i="1"/>
  <c r="G138" i="1"/>
  <c r="G301" i="1"/>
  <c r="G347" i="1"/>
  <c r="G304" i="1"/>
  <c r="G306" i="1"/>
  <c r="G435" i="1"/>
  <c r="G364" i="1"/>
  <c r="G685" i="1"/>
  <c r="G258" i="1"/>
  <c r="G687" i="1"/>
  <c r="G287" i="1"/>
  <c r="G554" i="1"/>
  <c r="G273" i="1"/>
  <c r="G698" i="1"/>
  <c r="G9" i="1"/>
  <c r="G697" i="1"/>
  <c r="G696" i="1"/>
  <c r="G695" i="1"/>
  <c r="G691" i="1"/>
  <c r="G690" i="1"/>
  <c r="G109" i="1"/>
  <c r="G686" i="1"/>
  <c r="G25" i="1"/>
  <c r="G220" i="1"/>
  <c r="G683" i="1"/>
  <c r="G45" i="1"/>
  <c r="G97" i="1"/>
  <c r="G682" i="1"/>
  <c r="G681" i="1"/>
  <c r="G353" i="1"/>
  <c r="G680" i="1"/>
  <c r="G445" i="1"/>
  <c r="G13" i="1"/>
  <c r="G679" i="1"/>
  <c r="G98" i="1"/>
  <c r="G678" i="1"/>
  <c r="G272" i="1"/>
  <c r="G469" i="1"/>
  <c r="G460" i="1"/>
  <c r="G369" i="1"/>
  <c r="G167" i="1"/>
  <c r="G596" i="1"/>
  <c r="G595" i="1"/>
  <c r="G597" i="1"/>
  <c r="G493" i="1"/>
  <c r="G350" i="1"/>
  <c r="G590" i="1"/>
  <c r="G587" i="1"/>
  <c r="G588" i="1"/>
  <c r="G24" i="1"/>
  <c r="G585" i="1"/>
  <c r="G594" i="1"/>
  <c r="G356" i="1"/>
  <c r="G355" i="1"/>
  <c r="G586" i="1"/>
  <c r="G492" i="1"/>
  <c r="G569" i="1"/>
  <c r="G570" i="1"/>
  <c r="G589" i="1"/>
  <c r="G661" i="1"/>
  <c r="G443" i="1"/>
  <c r="G663" i="1"/>
  <c r="G664" i="1"/>
  <c r="G613" i="1"/>
  <c r="G614" i="1"/>
  <c r="G430" i="1"/>
  <c r="G611" i="1"/>
  <c r="G243" i="1"/>
  <c r="G660" i="1"/>
  <c r="G278" i="1"/>
  <c r="G609" i="1"/>
  <c r="G612" i="1"/>
  <c r="G106" i="1"/>
  <c r="G38" i="1"/>
  <c r="G608" i="1"/>
  <c r="G604" i="1"/>
  <c r="G276" i="1"/>
  <c r="G607" i="1"/>
  <c r="G605" i="1"/>
  <c r="G603" i="1"/>
  <c r="G639" i="1"/>
  <c r="G217" i="1"/>
  <c r="G494" i="1"/>
  <c r="G503" i="1"/>
  <c r="G509" i="1"/>
  <c r="G511" i="1"/>
  <c r="G512" i="1"/>
  <c r="G437" i="1"/>
  <c r="G31" i="1"/>
  <c r="G558" i="1"/>
  <c r="G265" i="1"/>
  <c r="G72" i="1"/>
  <c r="G559" i="1"/>
  <c r="G210" i="1"/>
  <c r="G6" i="1"/>
  <c r="G606" i="1"/>
  <c r="G624" i="1"/>
  <c r="G447" i="1"/>
  <c r="G641" i="1"/>
  <c r="G444" i="1"/>
  <c r="G642" i="1"/>
  <c r="G381" i="1"/>
  <c r="G441" i="1"/>
  <c r="G433" i="1"/>
  <c r="G669" i="1"/>
  <c r="G598" i="1"/>
  <c r="G94" i="1"/>
  <c r="G593" i="1"/>
  <c r="G714" i="1"/>
  <c r="G102" i="1"/>
  <c r="G710" i="1"/>
  <c r="G705" i="1"/>
  <c r="G704" i="1"/>
  <c r="G699" i="1"/>
  <c r="G524" i="1"/>
  <c r="G213" i="1"/>
  <c r="G592" i="1"/>
  <c r="G505" i="1"/>
  <c r="G211" i="1"/>
  <c r="G536" i="1"/>
  <c r="G550" i="1"/>
  <c r="G89" i="1"/>
  <c r="G86" i="1"/>
  <c r="G552" i="1"/>
  <c r="G551" i="1"/>
  <c r="G264" i="1"/>
  <c r="G562" i="1"/>
  <c r="G583" i="1"/>
  <c r="G3" i="1"/>
  <c r="G582" i="1"/>
  <c r="G547" i="1"/>
  <c r="G29" i="1"/>
  <c r="G546" i="1"/>
  <c r="G545" i="1"/>
  <c r="G540" i="1"/>
  <c r="G539" i="1"/>
  <c r="G419" i="1"/>
  <c r="G538" i="1"/>
  <c r="G408" i="1"/>
  <c r="G407" i="1"/>
  <c r="G537" i="1"/>
  <c r="G406" i="1"/>
  <c r="G535" i="1"/>
  <c r="G87" i="1"/>
  <c r="G534" i="1"/>
  <c r="G70" i="1"/>
  <c r="G418" i="1"/>
  <c r="G533" i="1"/>
  <c r="G405" i="1"/>
  <c r="G532" i="1"/>
  <c r="G531" i="1"/>
  <c r="G28" i="1"/>
  <c r="G530" i="1"/>
  <c r="G420" i="1"/>
  <c r="G529" i="1"/>
  <c r="G528" i="1"/>
  <c r="G527" i="1"/>
  <c r="G404" i="1"/>
  <c r="G526" i="1"/>
  <c r="G521" i="1"/>
  <c r="G520" i="1"/>
  <c r="G88" i="1"/>
  <c r="G519" i="1"/>
  <c r="G518" i="1"/>
  <c r="G513" i="1"/>
  <c r="G506" i="1"/>
  <c r="G502" i="1"/>
  <c r="G501" i="1"/>
  <c r="G402" i="1"/>
  <c r="G69" i="1"/>
  <c r="G500" i="1"/>
  <c r="G26" i="1"/>
  <c r="G498" i="1"/>
  <c r="G496" i="1"/>
  <c r="G495" i="1"/>
  <c r="G488" i="1"/>
  <c r="G629" i="1"/>
  <c r="G628" i="1"/>
  <c r="G627" i="1"/>
  <c r="G626" i="1"/>
  <c r="G486" i="1"/>
  <c r="G625" i="1"/>
  <c r="G487" i="1"/>
  <c r="G623" i="1"/>
  <c r="G490" i="1"/>
  <c r="G489" i="1"/>
  <c r="G622" i="1"/>
  <c r="G491" i="1"/>
  <c r="G621" i="1"/>
  <c r="G684" i="1"/>
  <c r="G701" i="1"/>
  <c r="G634" i="1"/>
  <c r="G645" i="1"/>
  <c r="G79" i="1"/>
  <c r="G708" i="1"/>
  <c r="G393" i="1"/>
  <c r="G76" i="1"/>
  <c r="G90" i="1"/>
  <c r="G93" i="1"/>
  <c r="G657" i="1"/>
  <c r="G578" i="1"/>
  <c r="G380" i="1"/>
  <c r="G58" i="1"/>
  <c r="G712" i="1"/>
  <c r="G694" i="1"/>
  <c r="G401" i="1"/>
  <c r="G499" i="1"/>
  <c r="G652" i="1"/>
  <c r="G571" i="1"/>
  <c r="G576" i="1"/>
  <c r="G711" i="1"/>
  <c r="G646" i="1"/>
  <c r="G95" i="1"/>
  <c r="G414" i="1"/>
  <c r="G403" i="1"/>
  <c r="G219" i="1"/>
  <c r="G543" i="1"/>
  <c r="G658" i="1"/>
  <c r="G413" i="1"/>
  <c r="G541" i="1"/>
  <c r="G378" i="1"/>
  <c r="G563" i="1"/>
  <c r="G224" i="1"/>
  <c r="G416" i="1"/>
  <c r="G507" i="1"/>
  <c r="G384" i="1"/>
  <c r="G522" i="1"/>
  <c r="G568" i="1"/>
  <c r="G640" i="1"/>
  <c r="G42" i="1"/>
  <c r="G556" i="1"/>
  <c r="G557" i="1"/>
  <c r="G504" i="1"/>
  <c r="G91" i="1"/>
  <c r="G374" i="1"/>
  <c r="G395" i="1"/>
  <c r="G617" i="1"/>
  <c r="G37" i="1"/>
  <c r="G580" i="1"/>
  <c r="G665" i="1"/>
  <c r="G581" i="1"/>
  <c r="G386" i="1"/>
  <c r="G411" i="1"/>
  <c r="G245" i="1"/>
  <c r="G525" i="1"/>
  <c r="G638" i="1"/>
  <c r="G497" i="1"/>
  <c r="G577" i="1"/>
  <c r="G650" i="1"/>
  <c r="G631" i="1"/>
  <c r="G59" i="1"/>
  <c r="G692" i="1"/>
  <c r="G715" i="1"/>
  <c r="G702" i="1"/>
  <c r="G508" i="1"/>
  <c r="G560" i="1"/>
  <c r="G648" i="1"/>
  <c r="G566" i="1"/>
  <c r="G440" i="1"/>
  <c r="G14" i="1"/>
  <c r="G671" i="1"/>
  <c r="G713" i="1"/>
  <c r="G636" i="1"/>
  <c r="G720" i="1"/>
  <c r="G643" i="1"/>
  <c r="G619" i="1"/>
  <c r="G427" i="1"/>
  <c r="G544" i="1"/>
  <c r="G92" i="1"/>
  <c r="G436" i="1"/>
  <c r="G36" i="1"/>
  <c r="G703" i="1"/>
  <c r="G572" i="1"/>
  <c r="G601" i="1"/>
  <c r="G618" i="1"/>
  <c r="G700" i="1"/>
  <c r="G659" i="1"/>
  <c r="G644" i="1"/>
  <c r="G677" i="1"/>
  <c r="G110" i="1"/>
  <c r="G656" i="1"/>
  <c r="G523" i="1"/>
  <c r="G383" i="1"/>
  <c r="G670" i="1"/>
  <c r="G564" i="1"/>
  <c r="G668" i="1"/>
  <c r="G464" i="1"/>
  <c r="G620" i="1"/>
  <c r="G579" i="1"/>
  <c r="G718" i="1"/>
  <c r="G515" i="1"/>
  <c r="G600" i="1"/>
  <c r="G517" i="1"/>
  <c r="G78" i="1"/>
  <c r="G599" i="1"/>
  <c r="G415" i="1"/>
  <c r="G615" i="1"/>
  <c r="G630" i="1"/>
  <c r="G458" i="1"/>
  <c r="G548" i="1"/>
  <c r="G662" i="1"/>
  <c r="G15" i="1"/>
  <c r="G575" i="1"/>
  <c r="G35" i="1"/>
  <c r="G429" i="1"/>
  <c r="G555" i="1"/>
  <c r="G573" i="1"/>
  <c r="G542" i="1"/>
  <c r="G438" i="1"/>
  <c r="G616" i="1"/>
  <c r="G584" i="1"/>
  <c r="G561" i="1"/>
  <c r="G647" i="1"/>
  <c r="G553" i="1"/>
  <c r="G459" i="1"/>
  <c r="G99" i="1"/>
  <c r="G610" i="1"/>
  <c r="G450" i="1"/>
  <c r="G409" i="1"/>
  <c r="G510" i="1"/>
  <c r="G73" i="1"/>
  <c r="G549" i="1"/>
  <c r="G635" i="1"/>
  <c r="G574" i="1"/>
  <c r="G263" i="1"/>
  <c r="G602" i="1"/>
  <c r="G399" i="1"/>
  <c r="G709" i="1"/>
  <c r="G719" i="1"/>
  <c r="G717" i="1"/>
  <c r="G716" i="1"/>
  <c r="G567" i="1"/>
  <c r="G633" i="1"/>
  <c r="G74" i="1"/>
  <c r="G56" i="1"/>
  <c r="G654" i="1"/>
  <c r="G4" i="1"/>
  <c r="G439" i="1"/>
  <c r="G673" i="1"/>
  <c r="G666" i="1"/>
  <c r="G706" i="1"/>
  <c r="G655" i="1"/>
  <c r="G516" i="1"/>
  <c r="G667" i="1"/>
  <c r="G514" i="1"/>
  <c r="G591" i="1"/>
  <c r="G12" i="1"/>
  <c r="G721" i="1"/>
  <c r="G269" i="1"/>
  <c r="G305" i="1"/>
  <c r="G77" i="1"/>
  <c r="G649" i="1"/>
  <c r="G653" i="1"/>
  <c r="G672" i="1"/>
  <c r="G689" i="1"/>
  <c r="G688" i="1"/>
  <c r="G11" i="1"/>
  <c r="G637" i="1"/>
  <c r="G255" i="1"/>
  <c r="G565" i="1"/>
  <c r="G675" i="1"/>
  <c r="G674" i="1"/>
  <c r="G676" i="1"/>
  <c r="G103" i="1"/>
  <c r="G286" i="1"/>
  <c r="G63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BB0D97-161F-4B15-8145-B28CAB3DAB34}" name="WorksheetConnection_Phase1CVEList.xlsx!Map" type="102" refreshedVersion="6" minRefreshableVersion="5">
    <extLst>
      <ext xmlns:x15="http://schemas.microsoft.com/office/spreadsheetml/2010/11/main" uri="{DE250136-89BD-433C-8126-D09CA5730AF9}">
        <x15:connection id="Map">
          <x15:rangePr sourceName="_xlcn.WorksheetConnection_Phase1CVEList.xlsxMap1"/>
        </x15:connection>
      </ext>
    </extLst>
  </connection>
  <connection id="2" xr16:uid="{47874149-4E38-4FD4-A4DF-E97D10090335}" name="WorksheetConnection_Phase1CVEList.xlsx!Table5" type="102" refreshedVersion="6" minRefreshableVersion="5">
    <extLst>
      <ext xmlns:x15="http://schemas.microsoft.com/office/spreadsheetml/2010/11/main" uri="{DE250136-89BD-433C-8126-D09CA5730AF9}">
        <x15:connection id="Table5">
          <x15:rangePr sourceName="_xlcn.WorksheetConnection_Phase1CVEList.xlsxTable51"/>
        </x15:connection>
      </ext>
    </extLst>
  </connection>
  <connection id="3" xr16:uid="{16015421-B3DE-4483-84EB-648DA03AED4A}" name="WorksheetConnection_Phase1CVEList.xlsx!Table6" type="102" refreshedVersion="6" minRefreshableVersion="5">
    <extLst>
      <ext xmlns:x15="http://schemas.microsoft.com/office/spreadsheetml/2010/11/main" uri="{DE250136-89BD-433C-8126-D09CA5730AF9}">
        <x15:connection id="Table6" autoDelete="1">
          <x15:rangePr sourceName="_xlcn.WorksheetConnection_Phase1CVEList.xlsxTable61"/>
        </x15:connection>
      </ext>
    </extLst>
  </connection>
</connections>
</file>

<file path=xl/sharedStrings.xml><?xml version="1.0" encoding="utf-8"?>
<sst xmlns="http://schemas.openxmlformats.org/spreadsheetml/2006/main" count="24034" uniqueCount="6646">
  <si>
    <t>Sheet Name</t>
  </si>
  <si>
    <t>Description</t>
  </si>
  <si>
    <t>Phase1IDs</t>
  </si>
  <si>
    <t>This sheet contains the mappings of the CVE IDs to ATT&amp;CK.  The columns include:
CVE ID - The CVE ID being mapped
URL - If the vulnerability was actively exploited, a URL will be found in this column
CWE - Weakness ID mapped by NIST to the CVE ID
CPE - Platform ID mapped by NIST to the CVE ID
Vendor - The vendor of the product as mapped by NIST
Product - The affected product as mapped by NIST
Flaw - The name of the weakness (CWE) mapped by NIST; Data comes from the CWE Descriptions sheet
Technique - The ATT&amp;CK technique mappings created by the project's analysts
Notes - Any notes the analysts thought were important
Analyst - The analyst who created the ATT&amp;CK technique mapping
Model_Weakness_Category - The category from the model we created used to provide the ATT&amp;CK technique mappings from model.  The model category is automatically generated using the CWE mapped to the CVE ID.  The model categories mapped to CWEs can be found on the CWE Categories sheet.
Model_Primary - The primary impact technique mapped using the model we developed and the weakness category from NIST.  That data for model can be found in the Model sheet.
Model_Secondary - The secondaryd impact technique mapped using the model we developed and the weakness category from NIST.  That data for model can be found in the Model sheet.
Model_Exploitation_Technique - The exploitation techniques mapped using the model we developed and the weakness category from NIST.  That data for model can be found in the Model sheet.
The Model_* columns were added to show how the mappings could be automated and how they differ from the mappings of the analysts.</t>
  </si>
  <si>
    <t>IDsbyVendor</t>
  </si>
  <si>
    <t>This sheet contains a table describing how many CVE IDs are in Phase1IDs for each vendor.</t>
  </si>
  <si>
    <t>IDsbyCWE</t>
  </si>
  <si>
    <t>This sheet shows the number of CVE IDs in Phase1IDs for each CWE.</t>
  </si>
  <si>
    <t>CWE Description</t>
  </si>
  <si>
    <t>This table is used to populate the Flaw column of the Phase1IDs sheet.</t>
  </si>
  <si>
    <t>Technique Mappings</t>
  </si>
  <si>
    <t>This table was used to help develop the list of CVE IDs for the Phase 1 mappings.  The table contains CVE IDs that are referenced by ATT&amp;CK techniques.  It was assumed that if the ID was referenced by an ATT&amp;CK technique, then it had been exploited in the wild.</t>
  </si>
  <si>
    <t>Group Mappings</t>
  </si>
  <si>
    <t>This table was used to help develop the list of CVE IDs for the Phase 1 mappings.  The table contains CVE IDs that are referenced by ATT&amp;CK group.  It was assumed that if the ID was referenced by an ATT&amp;CK group, then it had been exploited in the wild.</t>
  </si>
  <si>
    <t>CAPEC to ATT&amp;CK</t>
  </si>
  <si>
    <t>This table contains the current mappings from CAPEC to ATT&amp;CK.  This table was used to determine if the current mappings between CVEs, CWEs, CAPECs, and ATT&amp;CK techniques could be leveraged in the model</t>
  </si>
  <si>
    <t>CAPEC to CWE</t>
  </si>
  <si>
    <t>This table contains the current mappings from CAPEC to CWE.  This table was used to determine if the current mappings between CVEs, CWEs, CAPECs, and ATT&amp;CK techniques could be leveraged in the model</t>
  </si>
  <si>
    <t>Model</t>
  </si>
  <si>
    <t>This table contains the mappings of the weakness categories to ATT&amp;CK techniques generated in the model.</t>
  </si>
  <si>
    <t>CWE Categories</t>
  </si>
  <si>
    <t>This table contains a mapping between CWEs and the weakness categories used in the model.  The mappings are used populated the Model_Primary, Model_Secondary, and Model_Exploitation_Technique columns on the Phase1IDs sheet.</t>
  </si>
  <si>
    <t>Sheet*</t>
  </si>
  <si>
    <t>Sheets used by analysts to interpret the data.</t>
  </si>
  <si>
    <t>CVE ID</t>
  </si>
  <si>
    <t>URL</t>
  </si>
  <si>
    <t>CWE</t>
  </si>
  <si>
    <t>CPE</t>
  </si>
  <si>
    <t>Vendor</t>
  </si>
  <si>
    <t>Product</t>
  </si>
  <si>
    <t>Flaw</t>
  </si>
  <si>
    <t>Technique</t>
  </si>
  <si>
    <t>Notes</t>
  </si>
  <si>
    <t>Analyst</t>
  </si>
  <si>
    <t>Model_Weakness_Category</t>
  </si>
  <si>
    <t>Model_Primary</t>
  </si>
  <si>
    <t>Model_Secondary</t>
  </si>
  <si>
    <t>Model_Exploitation_Technique</t>
  </si>
  <si>
    <t>CVE-2014-1812</t>
  </si>
  <si>
    <t>https://dirteam.com/sander/2014/05/23/security-thoughts-passwords-in-group-policy-preferences-cve-2014-1812/</t>
  </si>
  <si>
    <t>CWE-255</t>
  </si>
  <si>
    <t>cpe:2.3:o:microsoft:windows_7:-:sp1:*:*:*:*:*:*</t>
  </si>
  <si>
    <t>microsoft</t>
  </si>
  <si>
    <t>windows_7</t>
  </si>
  <si>
    <t>T1003, T1552/001/</t>
  </si>
  <si>
    <t>Jonathan</t>
  </si>
  <si>
    <t>CVE-2017-8924</t>
  </si>
  <si>
    <t>CWE-191</t>
  </si>
  <si>
    <t>cpe:2.3:o:linux:linux_kernel:*:*:*:*:*:*:*:*</t>
  </si>
  <si>
    <t>linux</t>
  </si>
  <si>
    <t>linux_kernel</t>
  </si>
  <si>
    <t>T1005</t>
  </si>
  <si>
    <t>Review with team</t>
  </si>
  <si>
    <t>CVE-2012-1257</t>
  </si>
  <si>
    <t>CWE-319</t>
  </si>
  <si>
    <t>cpe:2.3:a:pidgin:pidgin:2.10.0:*:*:*:*:*:*:*</t>
  </si>
  <si>
    <t>pidgin</t>
  </si>
  <si>
    <t>CVE-2018-0296</t>
  </si>
  <si>
    <t>https://sekurak.pl/opis-bledu-cve-2018-0296-ominiecie-uwierzytelnienia-w-webinterfejsie-cisco-asa/</t>
  </si>
  <si>
    <t>CWE-20</t>
  </si>
  <si>
    <t>cpe:2.3:a:cisco:adaptive_security_appliance_software:8.1\(2.5\):*:*:*:*:*:*:*</t>
  </si>
  <si>
    <t>cisco</t>
  </si>
  <si>
    <t>adaptive_security_appliance_software</t>
  </si>
  <si>
    <t>T1005, T1033, 1498, 1499,  T1071/001/</t>
  </si>
  <si>
    <t>CVE-2019-5453</t>
  </si>
  <si>
    <t>CWE-284</t>
  </si>
  <si>
    <t>cpe:2.3:a:nextcloud:nextcloud:*:*:*:*:*:android:*:*</t>
  </si>
  <si>
    <t>nextcloud</t>
  </si>
  <si>
    <t>T1005, T1068</t>
  </si>
  <si>
    <t>CVE-2020-11652</t>
  </si>
  <si>
    <t>https://www.tenable.com/blog/cve-2020-11651-cve-2020-11652-critical-salt-framework-vulnerabilities-exploited-in-the-wild</t>
  </si>
  <si>
    <t>cpe:2.3:a:saltstack:salt:*:*:*:*:*:*:*:*</t>
  </si>
  <si>
    <t>saltstack</t>
  </si>
  <si>
    <t>salt</t>
  </si>
  <si>
    <t>T1005, T1190</t>
  </si>
  <si>
    <t>CVE-2017-16651</t>
  </si>
  <si>
    <t>https://roundcube.net/news/2017/11/08/security-updates-1.3.3-1.2.7-and-1.1.10</t>
  </si>
  <si>
    <t>CWE-552</t>
  </si>
  <si>
    <t>cpe:2.3:a:roundcube:webmail:*:*:*:*:*:*:*:*</t>
  </si>
  <si>
    <t>roundcube</t>
  </si>
  <si>
    <t>webmail</t>
  </si>
  <si>
    <t>CVE-2015-0984</t>
  </si>
  <si>
    <t>CWE-22</t>
  </si>
  <si>
    <t>cpe:2.3:o:honeywell:excel_web_xl_1000c1000_600_i\/o:*:*:*:*:*:*:*:*</t>
  </si>
  <si>
    <t>honeywell</t>
  </si>
  <si>
    <t>excel_web_xl_1000c1000_600_i\/o</t>
  </si>
  <si>
    <t>T1005, T1190, T1552</t>
  </si>
  <si>
    <t>CVE-2019-9670</t>
  </si>
  <si>
    <t>https://lorenzo.mile.si/zimbra-cve-2019-9670-being-actively-exploited-how-to-clean-the-zmcat-infection/961/</t>
  </si>
  <si>
    <t>CWE-611</t>
  </si>
  <si>
    <t>cpe:2.3:a:synacor:zimbra_collaboration_suite:*:*:*:*:*:*:*:*</t>
  </si>
  <si>
    <t>synacor</t>
  </si>
  <si>
    <t>zimbra_collaboration_suite</t>
  </si>
  <si>
    <t>T1005, T1552/001</t>
  </si>
  <si>
    <t>CVE-2018-15869</t>
  </si>
  <si>
    <t>CWE-732</t>
  </si>
  <si>
    <t>cpe:2.3:a:hashicorp:packer:*:*:*:*:*:*:*:*</t>
  </si>
  <si>
    <t>hashicorp</t>
  </si>
  <si>
    <t>packer</t>
  </si>
  <si>
    <t>T1036/, T1525</t>
  </si>
  <si>
    <t>CVE-2020-6808</t>
  </si>
  <si>
    <t>CWE-290</t>
  </si>
  <si>
    <t>cpe:2.3:a:mozilla:firefox:*:*:*:*:*:*:*:*</t>
  </si>
  <si>
    <t>mozilla</t>
  </si>
  <si>
    <t>firefox</t>
  </si>
  <si>
    <t>T1036/005</t>
  </si>
  <si>
    <t>CVE-2015-7932</t>
  </si>
  <si>
    <t>CWE-200</t>
  </si>
  <si>
    <t>cpe:2.3:o:adcon:a840_telemetry_gateway_base_station_firmware:*:*:*:*:*:*:*:*</t>
  </si>
  <si>
    <t>adcon</t>
  </si>
  <si>
    <t>a840_telemetry_gateway_base_station_firmware</t>
  </si>
  <si>
    <t>T1040</t>
  </si>
  <si>
    <t>CVE-2018-11749</t>
  </si>
  <si>
    <t>cpe:2.3:a:puppet:puppet:*:*:*:*:enterprise:*:*:*</t>
  </si>
  <si>
    <t>puppet</t>
  </si>
  <si>
    <t>T1040, T1552</t>
  </si>
  <si>
    <t>CVE-2012-6685</t>
  </si>
  <si>
    <t>CWE-776</t>
  </si>
  <si>
    <t>cpe:2.3:a:nokogiri:nokogiri:*:*:*:*:*:*:*:*</t>
  </si>
  <si>
    <t>nokogiri</t>
  </si>
  <si>
    <t>T1046</t>
  </si>
  <si>
    <t>CVE-2016-0099</t>
  </si>
  <si>
    <t>https://attack.mitre.org/techniques/T1068/</t>
  </si>
  <si>
    <t>CWE-264</t>
  </si>
  <si>
    <t>cpe:2.3:o:microsoft:windows_10:-:*:*:*:*:*:*:*</t>
  </si>
  <si>
    <t>windows_10</t>
  </si>
  <si>
    <t>T1055</t>
  </si>
  <si>
    <t>Chris</t>
  </si>
  <si>
    <t>CVE-2013-3336</t>
  </si>
  <si>
    <t>https://www.adobe.com/support/security/bulletins/apsb13-13.html</t>
  </si>
  <si>
    <t>NVD-CWE-noinfo</t>
  </si>
  <si>
    <t>cpe:2.3:a:adobe:coldfusion:9.0:*:*:*:*:*:*:*</t>
  </si>
  <si>
    <t>adobe</t>
  </si>
  <si>
    <t>coldfusion</t>
  </si>
  <si>
    <t>CVE-2020-6820</t>
  </si>
  <si>
    <t>https://www.technadu.com/firefox-fixes-two-actively-exploited-bugs-and-twitter-cache-issue/97754/</t>
  </si>
  <si>
    <t>CWE-415</t>
  </si>
  <si>
    <t>T1055, T1189</t>
  </si>
  <si>
    <t>CVE-2019-9978</t>
  </si>
  <si>
    <t>https://blog.sucuri.net/2019/03/zero-day-stored-xss-in-social-warfare.html</t>
  </si>
  <si>
    <t>CWE-79</t>
  </si>
  <si>
    <t>cpe:2.3:a:warfareplugins:social_warfare:*:*:*:*:*:wordpress:*:*</t>
  </si>
  <si>
    <t>warfareplugins</t>
  </si>
  <si>
    <t>social_warfare</t>
  </si>
  <si>
    <t>CVE-2015-2945</t>
  </si>
  <si>
    <t>https://www.zero-day.cz/database/255/</t>
  </si>
  <si>
    <t>CWE-94</t>
  </si>
  <si>
    <t>cpe:2.3:a:h-fj:mt-phpincgi:-:*:*:*:*:*:*:*</t>
  </si>
  <si>
    <t>h-fj</t>
  </si>
  <si>
    <t>mt-phpincgi</t>
  </si>
  <si>
    <t>T1059, T1068</t>
  </si>
  <si>
    <t>CVE-2014-4114</t>
  </si>
  <si>
    <t>https://attack.mitre.org/techniques/T1203/</t>
  </si>
  <si>
    <t>T1059, T1068, T1211</t>
  </si>
  <si>
    <t>CVE-2019-1458</t>
  </si>
  <si>
    <t>https://www.tenable.com/blog/microsofts-december-2019-patch-tuesday-includes-fix-for-zero-day-exploited-in-the-wild-cve-0</t>
  </si>
  <si>
    <t>CWE-269</t>
  </si>
  <si>
    <t>T1059, T1190</t>
  </si>
  <si>
    <t>Combined</t>
  </si>
  <si>
    <t>CVE-2010-3888</t>
  </si>
  <si>
    <t>https://medium.com/dataseries/zer0-days-how-stuxnet-disrupted-the-iran-nuclear-program-and-transformed-computer-security-9b9587199f06</t>
  </si>
  <si>
    <t>cpe:2.3:o:microsoft:windows:*:*:*:*:*:*:*:*</t>
  </si>
  <si>
    <t>windows</t>
  </si>
  <si>
    <t>CVE-2019-13538</t>
  </si>
  <si>
    <t>cpe:2.3:a:codesys:codesys:*:*:*:*:*:*:*:*</t>
  </si>
  <si>
    <t>codesys</t>
  </si>
  <si>
    <t>T1059/007, T1185</t>
  </si>
  <si>
    <t>CVE-2015-6475</t>
  </si>
  <si>
    <t>cpe:2.3:a:ibc_solar:danfoss_tlx_pro\+:-:*:*:*:*:*:*:*</t>
  </si>
  <si>
    <t>ibc_solar</t>
  </si>
  <si>
    <t>danfoss_tlx_pro\+</t>
  </si>
  <si>
    <t>CVE-2020-8835</t>
  </si>
  <si>
    <t>CWE-119</t>
  </si>
  <si>
    <t>T1068</t>
  </si>
  <si>
    <t>CVE-2020-8467</t>
  </si>
  <si>
    <t>https://www.tenable.com/blog/cve-2020-8467-cve-2020-8468-vulnerabilities-in-trend-micro-apex-one-and-officescan-exploited-in</t>
  </si>
  <si>
    <t>cpe:2.3:a:trendmicro:apex_one:2019:*:*:*:*:*:*:*</t>
  </si>
  <si>
    <t>trendmicro</t>
  </si>
  <si>
    <t>apex_one</t>
  </si>
  <si>
    <t>CVE-2020-12659</t>
  </si>
  <si>
    <t>CWE-787</t>
  </si>
  <si>
    <t>CVE-2020-10751</t>
  </si>
  <si>
    <t>CWE-345</t>
  </si>
  <si>
    <t>cpe:2.3:a:kernel:selinux:*:*:*:*:*:*:*:*</t>
  </si>
  <si>
    <t>kernel</t>
  </si>
  <si>
    <t>selinux</t>
  </si>
  <si>
    <t>CVE-2020-1027</t>
  </si>
  <si>
    <t>https://arstechnica.com/information-technology/2020/04/4-windows-0days-under-active-exploit-get-fixes-in-this-months-update-tuesday/</t>
  </si>
  <si>
    <t>CVE-2020-0654</t>
  </si>
  <si>
    <t>cpe:2.3:a:microsoft:onedrive:-:*:*:*:*:android:*:*</t>
  </si>
  <si>
    <t>onedrive</t>
  </si>
  <si>
    <t>CVE-2019-1215</t>
  </si>
  <si>
    <t>https://threatpost.com/microsoft-addresses-two-zero-days-under-active-attack/148185/</t>
  </si>
  <si>
    <t>Brendan</t>
  </si>
  <si>
    <t>CVE-2019-1214</t>
  </si>
  <si>
    <t>CVE-2019-0859</t>
  </si>
  <si>
    <t>https://support.secpod.com/hc/en-us/articles/360001445478-Fixing-Windows-Elevation-of-Privilege-Vulnerability-CVE-2019-0859-using-SanerNow-Active-Exploits-</t>
  </si>
  <si>
    <t>CVE-2018-9862</t>
  </si>
  <si>
    <t>CWE-838</t>
  </si>
  <si>
    <t>cpe:2.3:a:hyper:runv:1.0.0:*:*:*:*:docker:*:*</t>
  </si>
  <si>
    <t>hyper</t>
  </si>
  <si>
    <t>runv</t>
  </si>
  <si>
    <t>CVE-2018-9488</t>
  </si>
  <si>
    <t>cpe:2.3:o:google:android:8.0:*:*:*:*:*:*:*</t>
  </si>
  <si>
    <t>google</t>
  </si>
  <si>
    <t>android</t>
  </si>
  <si>
    <t>CVE-2018-8599</t>
  </si>
  <si>
    <t>CWE-273</t>
  </si>
  <si>
    <t>cpe:2.3:a:microsoft:visual_studio:2015:3:*:*:*:*:*:*</t>
  </si>
  <si>
    <t>visual_studio</t>
  </si>
  <si>
    <t>CVE-2018-5463</t>
  </si>
  <si>
    <t>cpe:2.3:a:lcds:laquis_scada:*:*:*:*:*:*:*:*</t>
  </si>
  <si>
    <t>lcds</t>
  </si>
  <si>
    <t>laquis_scada</t>
  </si>
  <si>
    <t>CVE-2018-11776</t>
  </si>
  <si>
    <t>https://www.fireeye.com/blog/threat-research/2020/04/time-between-disclosure-patch-release-and-vulnerability-exploitation.html</t>
  </si>
  <si>
    <t>cpe:2.3:a:apache:struts:*:*:*:*:*:*:*:*</t>
  </si>
  <si>
    <t>apache</t>
  </si>
  <si>
    <t>struts</t>
  </si>
  <si>
    <t>CVE-2017-1274</t>
  </si>
  <si>
    <t>https://www.zero-day.cz/database/453/</t>
  </si>
  <si>
    <t>cpe:2.3:a:ibm:domino:8.5.3:*:*:*:*:*:*:*</t>
  </si>
  <si>
    <t>ibm</t>
  </si>
  <si>
    <t>domino</t>
  </si>
  <si>
    <t>CVE-2017-0263</t>
  </si>
  <si>
    <t>CWE-416</t>
  </si>
  <si>
    <t>CVE-2016-9870</t>
  </si>
  <si>
    <t>CWE-90</t>
  </si>
  <si>
    <t>cpe:2.3:o:emc:isilon_onefs:7.1.0.0:*:*:*:*:*:*:*</t>
  </si>
  <si>
    <t>emc</t>
  </si>
  <si>
    <t>isilon_onefs</t>
  </si>
  <si>
    <t>CVE-2016-5195</t>
  </si>
  <si>
    <t>https://dirtycow.ninja/</t>
  </si>
  <si>
    <t>CWE-362</t>
  </si>
  <si>
    <t>cpe:2.3:o:canonical:ubuntu_core:15.04:*:*:*:*:*:*:*</t>
  </si>
  <si>
    <t>canonical</t>
  </si>
  <si>
    <t>ubuntu_core</t>
  </si>
  <si>
    <t>CVE-2016-4657</t>
  </si>
  <si>
    <t>https://www.finjanmobile.com/apple-ios-vulnerabilities-zero-day-attacks/</t>
  </si>
  <si>
    <t>cpe:2.3:o:apple:iphone_os:*:*:*:*:*:*:*:*</t>
  </si>
  <si>
    <t>apple</t>
  </si>
  <si>
    <t>iphone_os</t>
  </si>
  <si>
    <t>Defense evasion?</t>
  </si>
  <si>
    <t>CVE-2015-7910</t>
  </si>
  <si>
    <t>cpe:2.3:a:exemys:telemetry_web_server:*:*:*:*:*:*:*:*</t>
  </si>
  <si>
    <t>exemys</t>
  </si>
  <si>
    <t>telemetry_web_server</t>
  </si>
  <si>
    <t>CVE-2015-2387</t>
  </si>
  <si>
    <t>cpe:2.3:o:microsoft:windows_2003_server:*:sp2:*:*:*:*:*:*</t>
  </si>
  <si>
    <t>windows_2003_server</t>
  </si>
  <si>
    <t>CVE-2015-2360</t>
  </si>
  <si>
    <t>https://www.zero-day.cz/database/29/</t>
  </si>
  <si>
    <t>CVE-2015-0016</t>
  </si>
  <si>
    <t>https://www.zero-day.cz/database/194/</t>
  </si>
  <si>
    <t>CVE-2014-4113</t>
  </si>
  <si>
    <t>https://attack.mitre.org/docs/APT3_Adversary_Emulation_Plan.pdf</t>
  </si>
  <si>
    <t>CVE-2014-1807</t>
  </si>
  <si>
    <t>https://www.zero-day.cz/database/105/</t>
  </si>
  <si>
    <t>CVE-2014-0322</t>
  </si>
  <si>
    <t>https://www.fireeye.com/blog/threat-research/2014/02/operation-snowman-deputydog-actor-compromises-us-veterans-of-foreign-wars-website.html</t>
  </si>
  <si>
    <t>cpe:2.3:a:microsoft:internet_explorer:9:*:*:*:*:*:*:*</t>
  </si>
  <si>
    <t>internet_explorer</t>
  </si>
  <si>
    <t>CVE-2012-0181</t>
  </si>
  <si>
    <t>https://www.zero-day.cz/database/334/</t>
  </si>
  <si>
    <t>cpe:2.3:o:microsoft:windows_7:*:*:*:*:*:*:*:*</t>
  </si>
  <si>
    <t>CVE-2010-2884</t>
  </si>
  <si>
    <t>https://www.zero-day.cz/database/89/</t>
  </si>
  <si>
    <t>cpe:2.3:a:adobe:flash_player:7.0:*:*:*:*:*:*:*</t>
  </si>
  <si>
    <t>flash_player</t>
  </si>
  <si>
    <t>CVE-2010-2743</t>
  </si>
  <si>
    <t>https://www.zero-day.cz/database/83/</t>
  </si>
  <si>
    <t>NVD-CWE-Other</t>
  </si>
  <si>
    <t>CVE-2009-1612</t>
  </si>
  <si>
    <t>https://www.cisrt.org/read-php/?245</t>
  </si>
  <si>
    <t>cpe:2.3:a:baofeng:storm:2.7.9_8:*:*:*:*:*:*:*</t>
  </si>
  <si>
    <t>baofeng</t>
  </si>
  <si>
    <t>storm</t>
  </si>
  <si>
    <t>CVE-2020-5539</t>
  </si>
  <si>
    <t>CWE-639</t>
  </si>
  <si>
    <t>cpe:2.3:a:grandit:grandit:1.6:*:*:*:*:*:*:*</t>
  </si>
  <si>
    <t>grandit</t>
  </si>
  <si>
    <t>T1068,  T1565/001, T1005</t>
  </si>
  <si>
    <t>CVE-2015-4495</t>
  </si>
  <si>
    <t>https://blog.mozilla.org/security/2015/08/06/firefox-exploit-found-in-the-wild/</t>
  </si>
  <si>
    <t>T1068, T1005, T1071/001</t>
  </si>
  <si>
    <t>CVE-2018-0489</t>
  </si>
  <si>
    <t>CWE-347</t>
  </si>
  <si>
    <t>cpe:2.3:a:shibboleth:xmltooling-c:*:*:*:*:*:*:*:*</t>
  </si>
  <si>
    <t>shibboleth</t>
  </si>
  <si>
    <t>xmltooling-c</t>
  </si>
  <si>
    <t>T1068, T1078</t>
  </si>
  <si>
    <t>CVE-2017-13289</t>
  </si>
  <si>
    <t>CWE-131</t>
  </si>
  <si>
    <t>cpe:2.3:o:google:android:6.0:*:*:*:*:*:*:*</t>
  </si>
  <si>
    <t>CVE-2019-15821</t>
  </si>
  <si>
    <t>https://www.pluginvulnerabilities.com/2019/08/27/our-security-review-for-wordpress-plugins-would-have-identified-the-vulnerability-in-bold-page-builder-before-it-was-exploited/</t>
  </si>
  <si>
    <t>cpe:2.3:a:bold-themes:bold_page_builder:*:*:*:*:*:wordpress:*:*</t>
  </si>
  <si>
    <t>bold-themes</t>
  </si>
  <si>
    <t>bold_page_builder</t>
  </si>
  <si>
    <t>T1068, T1133, T1136, T1565, T1149</t>
  </si>
  <si>
    <t>CVE-2013-0707</t>
  </si>
  <si>
    <t>https://www.zero-day.cz/database/405/</t>
  </si>
  <si>
    <t>cpe:2.3:a:justsystems:hanako:2006:*:*:*:*:*:*:*</t>
  </si>
  <si>
    <t>justsystems</t>
  </si>
  <si>
    <t>hanako</t>
  </si>
  <si>
    <t>T1068, T1189, T1203</t>
  </si>
  <si>
    <t>CVE-2020-10817</t>
  </si>
  <si>
    <t>https://www.wordfence.com/blog/2020/03/active-attack-on-zero-day-in-custom-searchable-data-entry-system-plugin/</t>
  </si>
  <si>
    <t>CWE-89</t>
  </si>
  <si>
    <t>cpe:2.3:a:custom_searchable_data_entry_system_project:custom_searchable_data_entry_system:*:*:*:*:*:wordpress:*:*</t>
  </si>
  <si>
    <t>custom_searchable_data_entry_system_project</t>
  </si>
  <si>
    <t>custom_searchable_data_entry_system</t>
  </si>
  <si>
    <t>T1068, T1211</t>
  </si>
  <si>
    <t>CVE-2019-5786</t>
  </si>
  <si>
    <t>https://www.tenable.com/blog/use-after-free-vulnerability-in-google-chrome-exploited-in-the-wild-cve-2019-5786</t>
  </si>
  <si>
    <t>cpe:2.3:a:google:chrome:*:*:*:*:*:*:*:*</t>
  </si>
  <si>
    <t>chrome</t>
  </si>
  <si>
    <t>CVE-2017-0213</t>
  </si>
  <si>
    <t>CVE-2019-0863</t>
  </si>
  <si>
    <t>https://unit42.paloaltonetworks.com/tale-of-a-windows-error-reporting-zero-day-cve-2019-0863/</t>
  </si>
  <si>
    <t>T1068, T1222</t>
  </si>
  <si>
    <t>CVE-2019-2215</t>
  </si>
  <si>
    <t>https://googleprojectzero.blogspot.com/2019/11/bad-binder-android-in-wild-exploit.html</t>
  </si>
  <si>
    <t>cpe:2.3:o:google:android:-:*:*:*:*:*:*:*</t>
  </si>
  <si>
    <t>T1068, T1404</t>
  </si>
  <si>
    <t>CVE-2019-0808</t>
  </si>
  <si>
    <t>https://www.zero-day.cz/database/533/</t>
  </si>
  <si>
    <t>cpe:2.3:o:microsoft:windows_7:sp1:*:*:*:*:*:*:*</t>
  </si>
  <si>
    <t>T1068, T1497</t>
  </si>
  <si>
    <t>CVE-2017-7533</t>
  </si>
  <si>
    <t>https://www.zero-day.cz/database/466/</t>
  </si>
  <si>
    <t>T1068, T1499</t>
  </si>
  <si>
    <t>CVE-2020-8649</t>
  </si>
  <si>
    <t>T1068, T1499/004</t>
  </si>
  <si>
    <t>CVE-2020-12652</t>
  </si>
  <si>
    <t>CVE-2014-6324</t>
  </si>
  <si>
    <t>T1068, T1558/001</t>
  </si>
  <si>
    <t>CVE-2019-5954</t>
  </si>
  <si>
    <t>cpe:2.3:a:jreast:jr_east_japan:*:*:*:*:*:android:*:*</t>
  </si>
  <si>
    <t>jreast</t>
  </si>
  <si>
    <t>jr_east_japan</t>
  </si>
  <si>
    <t>T1068, T1565/001</t>
  </si>
  <si>
    <t>CVE-2008-4996</t>
  </si>
  <si>
    <t>CWE-59</t>
  </si>
  <si>
    <t>cpe:2.3:a:debian:initramfs-tools:0.92f:*:*:*:*:*:*:*</t>
  </si>
  <si>
    <t>debian</t>
  </si>
  <si>
    <t>initramfs-tools</t>
  </si>
  <si>
    <t>CVE-2017-15211</t>
  </si>
  <si>
    <t>cpe:2.3:a:kanboard:kanboard:1.0.0:*:*:*:*:*:*:*</t>
  </si>
  <si>
    <t>kanboard</t>
  </si>
  <si>
    <t>T1068, T1566</t>
  </si>
  <si>
    <t>CVE-2016-0051</t>
  </si>
  <si>
    <t>T1068, T1574</t>
  </si>
  <si>
    <t>CVE-2014-6311</t>
  </si>
  <si>
    <t>CWE-330</t>
  </si>
  <si>
    <t>cpe:2.3:a:vanderbilt:adaptive_communication_environment:*:*:*:*:*:*:*:*</t>
  </si>
  <si>
    <t>vanderbilt</t>
  </si>
  <si>
    <t>adaptive_communication_environment</t>
  </si>
  <si>
    <t>CVE-2010-1592</t>
  </si>
  <si>
    <t>https://www.microsoft.com/security/blog/2020/03/17/secured-core-pcs-a-brief-showcase-of-chip-to-cloud-security-against-kernel-attacks/</t>
  </si>
  <si>
    <t>cpe:2.3:a:sisoftware:sandra:*:*:*:*:*:*:*:*</t>
  </si>
  <si>
    <t>sisoftware</t>
  </si>
  <si>
    <t>sandra</t>
  </si>
  <si>
    <t>T1068, T1574/002</t>
  </si>
  <si>
    <t>CVE-2017-11368</t>
  </si>
  <si>
    <t>CWE-617</t>
  </si>
  <si>
    <t>cpe:2.3:o:fedoraproject:fedora:25:*:*:*:*:*:*:*</t>
  </si>
  <si>
    <t>fedoraproject</t>
  </si>
  <si>
    <t>fedora</t>
  </si>
  <si>
    <t>T1078, T1212</t>
  </si>
  <si>
    <t>CVE-2016-5645</t>
  </si>
  <si>
    <t>cpe:2.3:h:rockwellautomation:1766-l32awa:-:*:*:*:*:*:*:*</t>
  </si>
  <si>
    <t>rockwellautomation</t>
  </si>
  <si>
    <t>1766-l32awa</t>
  </si>
  <si>
    <t>T1078, T1542/001</t>
  </si>
  <si>
    <t>CVE-2011-3172</t>
  </si>
  <si>
    <t>https://securitytrails.com/blog/top-cves-exploited-in-the-wild</t>
  </si>
  <si>
    <t>cpe:2.3:o:suse:suse_linux_enterprise_server:*:*:*:*:*:*:*:*</t>
  </si>
  <si>
    <t>suse</t>
  </si>
  <si>
    <t>suse_linux_enterprise_server</t>
  </si>
  <si>
    <t>T1078/003/</t>
  </si>
  <si>
    <t>CVE-2019-0703</t>
  </si>
  <si>
    <t>https://www.zero-day.cz/database/541/</t>
  </si>
  <si>
    <t>T1082, T1203</t>
  </si>
  <si>
    <t>CVE-2013-0629</t>
  </si>
  <si>
    <t>https://www.adobe.com/support/security/advisories/apsa13-01.html</t>
  </si>
  <si>
    <t>T1083, T1078</t>
  </si>
  <si>
    <t>CVE-2016-3298</t>
  </si>
  <si>
    <t>https://www.zero-day.cz/database/205/</t>
  </si>
  <si>
    <t>T1083, T1189</t>
  </si>
  <si>
    <t>CVE-2017-6922</t>
  </si>
  <si>
    <t>https://www.zero-day.cz/database/465/</t>
  </si>
  <si>
    <t>cpe:2.3:a:drupal:drupal:*:*:*:*:*:*:*:*</t>
  </si>
  <si>
    <t>drupal</t>
  </si>
  <si>
    <t>T1083, T1211</t>
  </si>
  <si>
    <t>CVE-2015-1769</t>
  </si>
  <si>
    <t>https://www.zero-day.cz/database/365/</t>
  </si>
  <si>
    <t>T1091, T1068</t>
  </si>
  <si>
    <t>CVE-2020-7456</t>
  </si>
  <si>
    <t>cpe:2.3:o:freebsd:freebsd:11.3:-:*:*:*:*:*:*</t>
  </si>
  <si>
    <t>freebsd</t>
  </si>
  <si>
    <t>T1091, T1203</t>
  </si>
  <si>
    <t>CVE-2020-12464</t>
  </si>
  <si>
    <t>CVE-2020-15393</t>
  </si>
  <si>
    <t>CWE-772</t>
  </si>
  <si>
    <t>T1091, T1499/001</t>
  </si>
  <si>
    <t>CVE-2020-9804</t>
  </si>
  <si>
    <t>cpe:2.3:o:apple:mac_os_x:*:*:*:*:*:*:*:*</t>
  </si>
  <si>
    <t>mac_os_x</t>
  </si>
  <si>
    <t>T1091, T1499/004</t>
  </si>
  <si>
    <t>CVE-2020-11957</t>
  </si>
  <si>
    <t>CWE-331</t>
  </si>
  <si>
    <t>cpe:2.3:a:cypress:psoc_4.2_ble:*:*:*:*:*:*:*:*</t>
  </si>
  <si>
    <t>cypress</t>
  </si>
  <si>
    <t>psoc_4.2_ble</t>
  </si>
  <si>
    <t>T1110</t>
  </si>
  <si>
    <t>CVE-2019-19735</t>
  </si>
  <si>
    <t>CWE-916</t>
  </si>
  <si>
    <t>cpe:2.3:a:mfscripts:yetishare:*:*:*:*:*:*:*:*</t>
  </si>
  <si>
    <t>mfscripts</t>
  </si>
  <si>
    <t>yetishare</t>
  </si>
  <si>
    <t>CVE-2018-1956</t>
  </si>
  <si>
    <t>CWE-254</t>
  </si>
  <si>
    <t>cpe:2.3:a:ibm:security_identity_manager:*:*:*:*:*:*:*:*</t>
  </si>
  <si>
    <t>security_identity_manager</t>
  </si>
  <si>
    <t>CVE-2018-12520</t>
  </si>
  <si>
    <t>CWE-335</t>
  </si>
  <si>
    <t>cpe:2.3:a:ntop:ntopng:*:*:*:*:*:*:*:*</t>
  </si>
  <si>
    <t>ntop</t>
  </si>
  <si>
    <t>ntopng</t>
  </si>
  <si>
    <t>CVE-2019-11219</t>
  </si>
  <si>
    <t>CWE-310</t>
  </si>
  <si>
    <t>cpe:2.3:a:ilnkp2p_project:ilnkp2p:-:*:*:*:*:*:*:*</t>
  </si>
  <si>
    <t>ilnkp2p_project</t>
  </si>
  <si>
    <t>ilnkp2p</t>
  </si>
  <si>
    <t>T1110, T1190</t>
  </si>
  <si>
    <t>CVE-2019-18872</t>
  </si>
  <si>
    <t>CWE-521</t>
  </si>
  <si>
    <t>cpe:2.3:a:blaauwproducts:remote_kiln_control:3.0.0:v4:*:*:*:*:*:*</t>
  </si>
  <si>
    <t>blaauwproducts</t>
  </si>
  <si>
    <t>remote_kiln_control</t>
  </si>
  <si>
    <t>T1110/001</t>
  </si>
  <si>
    <t>CVE-2020-9819</t>
  </si>
  <si>
    <t>https://www.tenable.com/blog/cve-2020-9818-cve-2020-9819-multiple-zero-day-vulnerabilities-in-ios-mail-app-exploited-in-wild</t>
  </si>
  <si>
    <t>cpe:2.3:o:apple:ipados:*:*:*:*:*:*:*:*</t>
  </si>
  <si>
    <t>ipados</t>
  </si>
  <si>
    <t>T1114/001, T1565/001, T1485</t>
  </si>
  <si>
    <t>CVE-2015-7912</t>
  </si>
  <si>
    <t>cpe:2.3:a:tibbo:aggregate:*:*:*:*:*:*:*:*</t>
  </si>
  <si>
    <t>tibbo</t>
  </si>
  <si>
    <t>aggregate</t>
  </si>
  <si>
    <t>T11190, T1059</t>
  </si>
  <si>
    <t>CVE-2015-7935</t>
  </si>
  <si>
    <t>cpe:2.3:o:motorola:moscad_ip_gateway_firmware:*:*:*:*:*:*:*:*</t>
  </si>
  <si>
    <t>motorola</t>
  </si>
  <si>
    <t>moscad_ip_gateway_firmware</t>
  </si>
  <si>
    <t>T1133, T1005</t>
  </si>
  <si>
    <t>CVE-2014-9938</t>
  </si>
  <si>
    <t>CWE-116</t>
  </si>
  <si>
    <t>cpe:2.3:a:git-scm:git:*:*:*:*:*:*:*:*</t>
  </si>
  <si>
    <t>git-scm</t>
  </si>
  <si>
    <t>git</t>
  </si>
  <si>
    <t>T1133, T1059/004</t>
  </si>
  <si>
    <t>CVE-2016-6367</t>
  </si>
  <si>
    <t>https://blogs.cisco.com/security/shadow-brokers</t>
  </si>
  <si>
    <t>cpe:2.3:a:cisco:adaptive_security_appliance_software:7.0.1:*:*:*:*:*:*:*</t>
  </si>
  <si>
    <t>T1133, T1068, T1480</t>
  </si>
  <si>
    <t>CVE-2010-2772</t>
  </si>
  <si>
    <t>https://www.infoworld.com/article/2625513/new--weaponized--virus-targets-industrial-secrets.html</t>
  </si>
  <si>
    <t>cpe:2.3:a:siemens:simatic_wincc:*:*:*:*:*:*:*:*</t>
  </si>
  <si>
    <t>siemens</t>
  </si>
  <si>
    <t>simatic_wincc</t>
  </si>
  <si>
    <t>T1133, T1190</t>
  </si>
  <si>
    <t>CVE-2012-5958</t>
  </si>
  <si>
    <t>cpe:2.3:a:libupnp_project:libupnp:1.4.0:*:*:*:*:*:*:*</t>
  </si>
  <si>
    <t>libupnp_project</t>
  </si>
  <si>
    <t>libupnp</t>
  </si>
  <si>
    <t>T1133, T1203</t>
  </si>
  <si>
    <t>CVE-2016-5180</t>
  </si>
  <si>
    <t>cpe:2.3:a:c-ares_project:c-ares:1.0.0:*:*:*:*:*:*:*</t>
  </si>
  <si>
    <t>c-ares_project</t>
  </si>
  <si>
    <t>c-ares</t>
  </si>
  <si>
    <t>T1133, T1203, T1499/004</t>
  </si>
  <si>
    <t>CVE-2019-11510</t>
  </si>
  <si>
    <t>https://www.tenable.com/blog/cve-2019-11510-critical-pulse-connect-secure-vulnerability-used-in-sodinokibi-ransomware</t>
  </si>
  <si>
    <t>CWE-275</t>
  </si>
  <si>
    <t>cpe:2.3:a:pulsesecure:pulse_connect_secure:8.2:r1.0:*:*:*:*:*:*</t>
  </si>
  <si>
    <t>pulsesecure</t>
  </si>
  <si>
    <t>pulse_connect_secure</t>
  </si>
  <si>
    <t>T1133, T1212, T1083</t>
  </si>
  <si>
    <t>CVE-2011-1968</t>
  </si>
  <si>
    <t>https://docs.microsoft.com/en-us/security-updates/securitybulletins/2011/ms11-065</t>
  </si>
  <si>
    <t>CWE-399</t>
  </si>
  <si>
    <t>T1133, T1499</t>
  </si>
  <si>
    <t>Limited info, likely has other impacts</t>
  </si>
  <si>
    <t>CVE-2018-7506</t>
  </si>
  <si>
    <t>cpe:2.3:a:moxa:mxview:*:*:*:*:*:*:*:*</t>
  </si>
  <si>
    <t>moxa</t>
  </si>
  <si>
    <t>mxview</t>
  </si>
  <si>
    <t>T1133, T1552/004/</t>
  </si>
  <si>
    <t>CVE-2015-1701</t>
  </si>
  <si>
    <t>https://www.fireeye.com/blog/threat-research/2015/04/probable_apt28_useo.html</t>
  </si>
  <si>
    <t>T1134/001/, T1068</t>
  </si>
  <si>
    <t>CVE-2013-6129</t>
  </si>
  <si>
    <t>https://www.helpnetsecurity.com/2013/10/09/dangerous-vbulletin-exploit-in-the-wild/</t>
  </si>
  <si>
    <t>cpe:2.3:a:vbulletin:vbulletin:4.1:*:*:*:*:*:*:*</t>
  </si>
  <si>
    <t>vbulletin</t>
  </si>
  <si>
    <t>T1136, T1087, T1190</t>
  </si>
  <si>
    <t>CVE-2015-4051</t>
  </si>
  <si>
    <t>cpe:2.3:a:beckhoff:ipc_diagnostics:*:*:*:*:*:*:*:*</t>
  </si>
  <si>
    <t>beckhoff</t>
  </si>
  <si>
    <t>ipc_diagnostics</t>
  </si>
  <si>
    <t>T1136, T1499/004</t>
  </si>
  <si>
    <t>CVE-2011-3056</t>
  </si>
  <si>
    <t>CWE-346</t>
  </si>
  <si>
    <t>T1185</t>
  </si>
  <si>
    <t>CVE-2012-4681</t>
  </si>
  <si>
    <t>https://www.fireeye.com/content/dam/fireeye-www/global/en/current-threats/pdfs/rpt-java-vulnerabilities.pdf</t>
  </si>
  <si>
    <t>cpe:2.3:a:oracle:jdk:1.6.0:update_22:*:*:*:*:*:*</t>
  </si>
  <si>
    <t>oracle</t>
  </si>
  <si>
    <t>jdk</t>
  </si>
  <si>
    <t>T1189, T1059, T1068, T1057, T1497,  T1480</t>
  </si>
  <si>
    <t>CVE-2012-0158</t>
  </si>
  <si>
    <t>cpe:2.3:a:microsoft:office:2003:sp3:*:*:*:*:*:*</t>
  </si>
  <si>
    <t>office</t>
  </si>
  <si>
    <t>T1189, T1059, T1546, T1554, T1491, T1565, T1190</t>
  </si>
  <si>
    <t>CVE-2013-7149</t>
  </si>
  <si>
    <t>https://cioevent.wordpress.com/2014/10/07/no-walk-in-the-park-centralpark-com-malvertising-highlights-ongoing-openx-infection/</t>
  </si>
  <si>
    <t>cpe:2.3:a:openx:openx:2.8.10:*:*:*:*:*:*:*</t>
  </si>
  <si>
    <t>openx</t>
  </si>
  <si>
    <t>T1189, T1190, T1565, T1005</t>
  </si>
  <si>
    <t>CVE-2020-6418</t>
  </si>
  <si>
    <t>https://www.tenable.com/blog/cve-2020-6418-google-chrome-type-confusion-vulnerability-exploited-in-the-wild</t>
  </si>
  <si>
    <t>CWE-843</t>
  </si>
  <si>
    <t>T1189, T1203</t>
  </si>
  <si>
    <t>CVE-2020-5902</t>
  </si>
  <si>
    <t>https://research.nccgroup.com/2020/07/05/rift-f5-networks-k52145254-tmui-rce-vulnerability-cve-2020-5902-intelligence/</t>
  </si>
  <si>
    <t>cpe:2.3:a:f5:big-ip_access_policy_manager:*:*:*:*:*:*:*:*</t>
  </si>
  <si>
    <t>f5</t>
  </si>
  <si>
    <t>big-ip_access_policy_manager</t>
  </si>
  <si>
    <t>CVE-2019-7286</t>
  </si>
  <si>
    <t>https://www.zdnet.com/article/google-warns-about-two-ios-zero-days-exploited-in-the-wild/</t>
  </si>
  <si>
    <t>CVE-2019-18935</t>
  </si>
  <si>
    <t>https://attack.mitre.org/techniques/T1190/</t>
  </si>
  <si>
    <t>CWE-502</t>
  </si>
  <si>
    <t>cpe:2.3:a:telerik:ui_for_asp.net_ajax:*:*:*:*:*:*:*:*</t>
  </si>
  <si>
    <t>telerik</t>
  </si>
  <si>
    <t>ui_for_asp.net_ajax</t>
  </si>
  <si>
    <t>CVE-2019-17026</t>
  </si>
  <si>
    <t>https://blogs.jpcert.or.jp/ja/2020/04/ie_firefox_0day.html</t>
  </si>
  <si>
    <t>CVE-2019-13720</t>
  </si>
  <si>
    <t>https://thehackernews.com/2019/11/chrome-zero-day-update.html</t>
  </si>
  <si>
    <t>CVE-2019-11886</t>
  </si>
  <si>
    <t>https://www.wordfence.com/blog/2019/04/zero-day-vulnerability-in-yellow-pencil-visual-theme-customizer-exploited-in-the-wild/</t>
  </si>
  <si>
    <t>CWE-352</t>
  </si>
  <si>
    <t>cpe:2.3:a:yellowpencil:visual_css_style_editor:*:*:*:*:*:wordpress:*:*</t>
  </si>
  <si>
    <t>yellowpencil</t>
  </si>
  <si>
    <t>visual_css_style_editor</t>
  </si>
  <si>
    <t>CVE-2018-9206</t>
  </si>
  <si>
    <t>https://www.zero-day.cz/database/516/</t>
  </si>
  <si>
    <t>CWE-434</t>
  </si>
  <si>
    <t>cpe:2.3:a:jquery_file_upload_project:jquery_file_upload:*:*:*:*:*:*:*:*</t>
  </si>
  <si>
    <t>jquery_file_upload_project</t>
  </si>
  <si>
    <t>jquery_file_upload</t>
  </si>
  <si>
    <t>CVE-2018-8174</t>
  </si>
  <si>
    <t>CVE-2018-8120</t>
  </si>
  <si>
    <t>https://www.zero-day.cz/database/496/</t>
  </si>
  <si>
    <t>CWE-404</t>
  </si>
  <si>
    <t>CVE-2018-0798</t>
  </si>
  <si>
    <t>cpe:2.3:a:microsoft:office:2007:sp3:*:*:*:*:*:*</t>
  </si>
  <si>
    <t>CVE-2016-4656</t>
  </si>
  <si>
    <t>CVE-2016-1409</t>
  </si>
  <si>
    <t>https://www.zero-day.cz/database/438/</t>
  </si>
  <si>
    <t>cpe:2.3:o:cisco:ios:12.0\(1\):*:*:*:*:*:*:*</t>
  </si>
  <si>
    <t>ios</t>
  </si>
  <si>
    <t>CVE-2015-2590</t>
  </si>
  <si>
    <t>https://www.zero-day.cz/database/195/</t>
  </si>
  <si>
    <t>cpe:2.3:a:oracle:jdk:1.6.0:update_95:*:*:*:*:*:*</t>
  </si>
  <si>
    <t>CVE-2015-2425</t>
  </si>
  <si>
    <t>https://www.zero-day.cz/database/185/</t>
  </si>
  <si>
    <t>cpe:2.3:a:microsoft:internet_explorer:11:-:*:*:*:*:*:*</t>
  </si>
  <si>
    <t>CVE-2014-2817</t>
  </si>
  <si>
    <t>https://www.zero-day.cz/database/373/</t>
  </si>
  <si>
    <t>cpe:2.3:a:microsoft:internet_explorer:6:*:*:*:*:*:*:*</t>
  </si>
  <si>
    <t>CVE-2014-0324</t>
  </si>
  <si>
    <t>https://www.zero-day.cz/database/183/</t>
  </si>
  <si>
    <t>cpe:2.3:a:microsoft:internet_explorer:8:*:*:*:*:*:*:*</t>
  </si>
  <si>
    <t>CVE-2014-0307</t>
  </si>
  <si>
    <t>https://www.zero-day.cz/database/27/</t>
  </si>
  <si>
    <t>CVE-2013-5211</t>
  </si>
  <si>
    <t>http://infosecisland.com/blogview/23549-Hackers-Spend-Christmas-Break-Launching-Large-Scale-NTP-Reflection-Attacks.html</t>
  </si>
  <si>
    <t>cpe:2.3:o:opensuse:opensuse:11.4:*:*:*:*:*:*:*</t>
  </si>
  <si>
    <t>opensuse</t>
  </si>
  <si>
    <t>CVE-2013-2471</t>
  </si>
  <si>
    <t>cpe:2.3:a:oracle:jre:1.7.0:*:*:*:*:*:*:*</t>
  </si>
  <si>
    <t>jre</t>
  </si>
  <si>
    <t>CVE-2013-1493</t>
  </si>
  <si>
    <t>https://www.fireeye.com/blog/threat-research/2013/02/yaj0-yet-another-java-zero-day-2.html</t>
  </si>
  <si>
    <t>CVE-2013-0625</t>
  </si>
  <si>
    <t>CVE-2013-0422</t>
  </si>
  <si>
    <t>https://krebsonsecurity.com/2013/01/zero-day-java-exploit-debuts-in-crimeware/</t>
  </si>
  <si>
    <t>cpe:2.3:a:oracle:jdk:1.7.0:*:*:*:*:*:*:*</t>
  </si>
  <si>
    <t>CVE-2011-3402</t>
  </si>
  <si>
    <t>https://threats.kaspersky.com/en/threat/Exploit.Win32.CVE-2011-3402/</t>
  </si>
  <si>
    <t>cpe:2.3:o:microsoft:windows_7:-:sp1:x64:*:*:*:*:*</t>
  </si>
  <si>
    <t>CVE-2010-1423</t>
  </si>
  <si>
    <t>https://securelist.com/exploit-kits-attack-vector-mid-year-update/35986/</t>
  </si>
  <si>
    <t>CWE-78</t>
  </si>
  <si>
    <t>cpe:2.3:a:oracle:jdk:1.6.0:update_10:*:*:*:*:*:*</t>
  </si>
  <si>
    <t>CVE-2010-1165</t>
  </si>
  <si>
    <t>https://www.zero-day.cz/database/358/</t>
  </si>
  <si>
    <t>cpe:2.3:a:atlassian:jira:3.12:*:*:*:*:*:*:*</t>
  </si>
  <si>
    <t>atlassian</t>
  </si>
  <si>
    <t>jira</t>
  </si>
  <si>
    <t>CVE-2009-1862</t>
  </si>
  <si>
    <t>https://community.broadcom.com/symantecenterprise/communities/community-home/librarydocuments/viewdocument?DocumentKey=a34b4d65-5864-4602-867c-ac0f2b327169&amp;CommunityKey=1ecf5f55-9545-44d6-b0f4-4e4a7f5f5e68&amp;tab=librarydocuments</t>
  </si>
  <si>
    <t>cpe:2.3:a:adobe:acrobat:9.0:*:*:*:*:*:*:*</t>
  </si>
  <si>
    <t>acrobat</t>
  </si>
  <si>
    <t>CVE-2009-1807</t>
  </si>
  <si>
    <t>CVE-2009-1151</t>
  </si>
  <si>
    <t>https://blog.radware.com/security/2020/04/top-10-web-service-exploits-in-2019/</t>
  </si>
  <si>
    <t>cpe:2.3:a:phpmyadmin:phpmyadmin:2.11.0:*:*:*:*:*:*:*</t>
  </si>
  <si>
    <t>phpmyadmin</t>
  </si>
  <si>
    <t>CVE-2015-1641</t>
  </si>
  <si>
    <t>https://us-cert.cisa.gov/ncas/analysis-reports/ar20-133m</t>
  </si>
  <si>
    <t>cpe:2.3:a:microsoft:office:2010:sp2:x64:*:*:*:*:*</t>
  </si>
  <si>
    <t>T1189, T1203, T1055</t>
  </si>
  <si>
    <t>CVE-2020-11901</t>
  </si>
  <si>
    <t>https://www.tenable.com/blog/cve-2020-11896-cve-2020-11897-cve-2020-11901-ripple20-zero-day-vulnerabilities-in-treck-tcpip</t>
  </si>
  <si>
    <t>cpe:2.3:a:treck:tcp\/ip:*:*:*:*:*:*:*:*</t>
  </si>
  <si>
    <t>treck</t>
  </si>
  <si>
    <t>tcp\/ip</t>
  </si>
  <si>
    <t>T1189, T1203, T1059/007</t>
  </si>
  <si>
    <t>CVE-2016-7256</t>
  </si>
  <si>
    <t>https://www.zero-day.cz/database/65/</t>
  </si>
  <si>
    <t>T1189, T1203, T1134/001/</t>
  </si>
  <si>
    <t>CVE-2016-3714</t>
  </si>
  <si>
    <t>https://www.zero-day.cz/database/273/</t>
  </si>
  <si>
    <t>cpe:2.3:a:imagemagick:imagemagick:*:*:*:*:*:*:*:*</t>
  </si>
  <si>
    <t>imagemagick</t>
  </si>
  <si>
    <t>T1189, T1203, T1204/001</t>
  </si>
  <si>
    <t>CVE-2015-0071</t>
  </si>
  <si>
    <t>https://www.zero-day.cz/database/364/</t>
  </si>
  <si>
    <t>CVE-2014-4123</t>
  </si>
  <si>
    <t>https://docs.microsoft.com/en-us/security-updates/securitybulletins/2014/ms14-056</t>
  </si>
  <si>
    <t>cpe:2.3:a:microsoft:internet_explorer:7:*:*:*:*:*:*:*</t>
  </si>
  <si>
    <t>T1189, T1203, T1204/002</t>
  </si>
  <si>
    <t>CVE-2014-0266</t>
  </si>
  <si>
    <t>https://www.zero-day.cz/database/28/</t>
  </si>
  <si>
    <t>CVE-2010-1885</t>
  </si>
  <si>
    <t>https://www.zero-day.cz/database/292/</t>
  </si>
  <si>
    <t>CVE-2009-3459</t>
  </si>
  <si>
    <t>https://isc.sans.edu/diary/New+Adobe+Vulnerability+Exploited+in+Targeted+Attacks/7300</t>
  </si>
  <si>
    <t>cpe:2.3:a:adobe:acrobat:3.0:*:*:*:*:*:*:*</t>
  </si>
  <si>
    <t>CVE-2020-13125</t>
  </si>
  <si>
    <t>https://www.wordfence.com/blog/2020/05/combined-attack-on-elementor-pro-and-ultimate-addons-for-elementor-puts-1-million-sites-at-risk/</t>
  </si>
  <si>
    <t>cpe:2.3:a:uaelementor:ultimate_addons_for_elementor:*:*:*:*:*:wordpress:*:*</t>
  </si>
  <si>
    <t>uaelementor</t>
  </si>
  <si>
    <t>ultimate_addons_for_elementor</t>
  </si>
  <si>
    <t>T1189, T1203, T1204/002, T1499/004</t>
  </si>
  <si>
    <t>CVE-2014-7187</t>
  </si>
  <si>
    <t>https://www.zero-day.cz/database/323/</t>
  </si>
  <si>
    <t>cpe:2.3:a:gnu:bash:1.14.0:*:*:*:*:*:*:*</t>
  </si>
  <si>
    <t>gnu</t>
  </si>
  <si>
    <t>bash</t>
  </si>
  <si>
    <t>CVE-2011-3544</t>
  </si>
  <si>
    <t>https://www.zero-day.cz/database/370/</t>
  </si>
  <si>
    <t>cpe:2.3:a:sun:jdk:1.7.0:*:*:*:*:*:*:*</t>
  </si>
  <si>
    <t>sun</t>
  </si>
  <si>
    <t>T1189, T1203, T1497</t>
  </si>
  <si>
    <t>CVE-2016-0034</t>
  </si>
  <si>
    <t>https://news.softpedia.com/news/hackers-wasted-their-time-adding-a-silverlight-exploit-to-the-angler-exploit-kit-500903.shtml</t>
  </si>
  <si>
    <t>cpe:2.3:a:microsoft:silverlight:5.0:*:*:*:*:*:*:*</t>
  </si>
  <si>
    <t>silverlight</t>
  </si>
  <si>
    <t>T1189, T1203, T1499/004</t>
  </si>
  <si>
    <t>CVE-2015-7756</t>
  </si>
  <si>
    <t>https://www.zero-day.cz/database/411/</t>
  </si>
  <si>
    <t>cpe:2.3:o:juniper:screenos:6.2.0r15:*:*:*:*:*:*:*</t>
  </si>
  <si>
    <t>juniper</t>
  </si>
  <si>
    <t>screenos</t>
  </si>
  <si>
    <t>CVE-2015-2426</t>
  </si>
  <si>
    <t>https://www.zero-day.cz/database/186/</t>
  </si>
  <si>
    <t>CVE-2018-0802</t>
  </si>
  <si>
    <t>T1189, T1203?</t>
  </si>
  <si>
    <t>CVE-2015-2424</t>
  </si>
  <si>
    <t>https://www.zero-day.cz/database/190/</t>
  </si>
  <si>
    <t>cpe:2.3:a:microsoft:word:2007:sp3:*:*:*:*:*:*</t>
  </si>
  <si>
    <t>word</t>
  </si>
  <si>
    <t>CVE-2012-2539</t>
  </si>
  <si>
    <t>https://us-cert.cisa.gov/ncas/analysis-reports/ar20-133l</t>
  </si>
  <si>
    <t>cpe:2.3:a:microsoft:office_compatibility_pack:*:sp2:*:*:*:*:*:*</t>
  </si>
  <si>
    <t>office_compatibility_pack</t>
  </si>
  <si>
    <t>CVE-2017-0022</t>
  </si>
  <si>
    <t>https://www.zero-day.cz/database/415/</t>
  </si>
  <si>
    <t>T1189, T1518/001</t>
  </si>
  <si>
    <t>CVE-2016-10972</t>
  </si>
  <si>
    <t>https://www.wordfence.com/blog/2017/08/traffictrade-malware/</t>
  </si>
  <si>
    <t>cpe:2.3:a:tagdiv:newspaper:*:*:*:*:*:wordpress:*:*</t>
  </si>
  <si>
    <t>tagdiv</t>
  </si>
  <si>
    <t>newspaper</t>
  </si>
  <si>
    <t>T1189, T1565, T1189, T1136</t>
  </si>
  <si>
    <t>CVE-2019-6703</t>
  </si>
  <si>
    <t>https://www.wordfence.com/blog/2019/01/wordpress-sites-compromised-via-zero-day-vulnerabilities-in-total-donations-plugin/</t>
  </si>
  <si>
    <t>cpe:2.3:a:calmar-webmedia:total_donations:*:*:*:*:*:wordpress:*:*</t>
  </si>
  <si>
    <t>calmar-webmedia</t>
  </si>
  <si>
    <t>total_donations</t>
  </si>
  <si>
    <t>T1190</t>
  </si>
  <si>
    <t>CVE-2019-16759</t>
  </si>
  <si>
    <t>https://www.helpnetsecurity.com/2019/09/25/cve-2019-16759/</t>
  </si>
  <si>
    <t>cpe:2.3:a:vbulletin:vbulletin:*:*:*:*:*:*:*:*</t>
  </si>
  <si>
    <t>CVE-2019-15107</t>
  </si>
  <si>
    <t>https://securitynews.sonicwall.com/xmlpost/top-cves-exploited-in-the-wild-in-the-year-2019/</t>
  </si>
  <si>
    <t>CWE-77</t>
  </si>
  <si>
    <t>cpe:2.3:a:webmin:webmin:*:*:*:*:*:*:*:*</t>
  </si>
  <si>
    <t>webmin</t>
  </si>
  <si>
    <t>CVE-2019-1132</t>
  </si>
  <si>
    <t>https://www.zero-day.cz/database/548/</t>
  </si>
  <si>
    <t>CVE-2019-10973</t>
  </si>
  <si>
    <t>cpe:2.3:a:quest:kace_systems_management_appliance:*:*:*:*:*:*:*:*</t>
  </si>
  <si>
    <t>quest</t>
  </si>
  <si>
    <t>kace_systems_management_appliance</t>
  </si>
  <si>
    <t>CVE-2019-0880</t>
  </si>
  <si>
    <t>https://www.zero-day.cz/database/547/</t>
  </si>
  <si>
    <t>CVE-2018-8611</t>
  </si>
  <si>
    <t>https://www.zero-day.cz/database/525/</t>
  </si>
  <si>
    <t>CVE-2018-7602</t>
  </si>
  <si>
    <t>cpe:2.3:o:debian:debian_linux:7.0:*:*:*:*:*:*:*</t>
  </si>
  <si>
    <t>debian_linux</t>
  </si>
  <si>
    <t>CVE-2018-7600</t>
  </si>
  <si>
    <t>https://cis.verint.com/2019/12/19/the-top-20-vulnerabilities-to-patch-before-2020/</t>
  </si>
  <si>
    <t>CVE-2018-2893</t>
  </si>
  <si>
    <t>cpe:2.3:a:oracle:weblogic_server:10.3.6.0.0:*:*:*:*:*:*:*</t>
  </si>
  <si>
    <t>weblogic_server</t>
  </si>
  <si>
    <t>CVE-2018-2628</t>
  </si>
  <si>
    <t>CVE-2018-1000861</t>
  </si>
  <si>
    <t>https://unit42.paloaltonetworks.com/lucifer-new-cryptojacking-and-ddos-hybrid-malware/</t>
  </si>
  <si>
    <t>cpe:2.3:a:jenkins:jenkins:*:*:*:*:lts:*:*:*</t>
  </si>
  <si>
    <t>jenkins</t>
  </si>
  <si>
    <t>CVE-2018-0101</t>
  </si>
  <si>
    <t>cpe:2.3:a:cisco:adaptive_security_appliance_software:*:*:*:*:*:*:*:*</t>
  </si>
  <si>
    <t>CVE-2017-9841</t>
  </si>
  <si>
    <t>https://www.tenable.com/blog/cve-2017-9841-drupal-sites-exploited-using-phpunit-vulnerability-in-mailchimp-modules-psa-2019</t>
  </si>
  <si>
    <t>cpe:2.3:a:phpunit_project:phpunit:*:*:*:*:*:*:*:*</t>
  </si>
  <si>
    <t>phpunit_project</t>
  </si>
  <si>
    <t>phpunit</t>
  </si>
  <si>
    <t>CVE-2017-8291</t>
  </si>
  <si>
    <t>https://www.mcafee.com/enterprise/en-us/threat-center/threat-landscape-dashboard/vulnerabilities-details.cve-2017-8291.html</t>
  </si>
  <si>
    <t>CWE-704</t>
  </si>
  <si>
    <t>cpe:2.3:a:artifex:ghostscript:*:*:*:*:*:*:*:*</t>
  </si>
  <si>
    <t>artifex</t>
  </si>
  <si>
    <t>ghostscript</t>
  </si>
  <si>
    <t>CVE-2017-3881</t>
  </si>
  <si>
    <t>https://www.zero-day.cz/database/417/</t>
  </si>
  <si>
    <t>cpe:2.3:o:cisco:ios_xe:2.2.0:*:*:*:*:*:*:*</t>
  </si>
  <si>
    <t>ios_xe</t>
  </si>
  <si>
    <t>CVE-2017-3066</t>
  </si>
  <si>
    <t>cpe:2.3:a:adobe:coldfusion:10.0:-:*:*:*:*:*:*</t>
  </si>
  <si>
    <t>CVE-2017-11774</t>
  </si>
  <si>
    <t>cpe:2.3:a:microsoft:outlook:2010:sp2:*:*:*:*:*:*</t>
  </si>
  <si>
    <t>outlook</t>
  </si>
  <si>
    <t>CVE-2017-0199</t>
  </si>
  <si>
    <t>CVE-2017-0005</t>
  </si>
  <si>
    <t>https://www.zero-day.cz/database/416/</t>
  </si>
  <si>
    <t>CVE-2016-9192</t>
  </si>
  <si>
    <t>cpe:2.3:a:cisco:anyconnect_secure_mobility_client:3.1\(60\):*:*:*:*:*:*:*</t>
  </si>
  <si>
    <t>anyconnect_secure_mobility_client</t>
  </si>
  <si>
    <t>CVE-2015-4902</t>
  </si>
  <si>
    <t>https://attack.mitre.org/techniques/T1211/</t>
  </si>
  <si>
    <t>cpe:2.3:a:oracle:jdk:1.6.0:update_101:*:*:*:*:*:*</t>
  </si>
  <si>
    <t>CVE-2015-0072</t>
  </si>
  <si>
    <t>https://www.zero-day.cz/database/313/</t>
  </si>
  <si>
    <t>CVE-2014-8551</t>
  </si>
  <si>
    <t>https://www.zero-day.cz/database/442/</t>
  </si>
  <si>
    <t>cpe:2.3:a:siemens:simatic_pcs7:7.1:sp3:*:*:*:*:*:*</t>
  </si>
  <si>
    <t>simatic_pcs7</t>
  </si>
  <si>
    <t>CVE-2014-6287</t>
  </si>
  <si>
    <t>cpe:2.3:a:rejetto:http_file_server:*:*:*:*:*:*:*:*</t>
  </si>
  <si>
    <t>rejetto</t>
  </si>
  <si>
    <t>http_file_server</t>
  </si>
  <si>
    <t>CVE-2014-6120</t>
  </si>
  <si>
    <t>cpe:2.3:a:ibm:rational_appscan_source:8.0.0.0:*:*:*:*:*:*:*</t>
  </si>
  <si>
    <t>rational_appscan_source</t>
  </si>
  <si>
    <t>CVE-2014-5279</t>
  </si>
  <si>
    <t>cpe:2.3:o:boot2docker:boot2docker:*:*:*:*:*:*:*:*</t>
  </si>
  <si>
    <t>boot2docker</t>
  </si>
  <si>
    <t>CVE-2014-1809</t>
  </si>
  <si>
    <t>https://docs.microsoft.com/en-us/security-updates/securitybulletins/2014/ms14-024</t>
  </si>
  <si>
    <t>CVE-2014-0050</t>
  </si>
  <si>
    <t>https://www.zero-day.cz/database/300/</t>
  </si>
  <si>
    <t>cpe:2.3:a:oracle:retail_applications:12.0:*:*:*:*:*:*:*</t>
  </si>
  <si>
    <t>retail_applications</t>
  </si>
  <si>
    <t>CVE-2013-7372</t>
  </si>
  <si>
    <t>https://android-developers.googleblog.com/2013/08/some-securerandom-thoughts.html</t>
  </si>
  <si>
    <t>cpe:2.3:a:apache:harmony:*:m3:*:*:*:*:*:*</t>
  </si>
  <si>
    <t>harmony</t>
  </si>
  <si>
    <t>CVE-2013-7102</t>
  </si>
  <si>
    <t>https://blog.sucuri.net/2013/12/wordpress-optimizepress-theme-file-upload-vulnerability.html</t>
  </si>
  <si>
    <t>cpe:2.3:a:optimizepress:optimizepress:*:-:-:*:-:wordpress:*:*</t>
  </si>
  <si>
    <t>optimizepress</t>
  </si>
  <si>
    <t>CVE-2013-5057</t>
  </si>
  <si>
    <t>https://docs.microsoft.com/en-us/security-updates/securitybulletins/2013/ms13-106</t>
  </si>
  <si>
    <t>CVE-2013-1289</t>
  </si>
  <si>
    <t>https://www.trustwave.com/en-us/resources/blogs/spiderlabs-blog/microsoft-patch-tuesday-april-2013/</t>
  </si>
  <si>
    <t>cpe:2.3:a:microsoft:groove_server:2010:sp1:*:*:*:*:*:*</t>
  </si>
  <si>
    <t>groove_server</t>
  </si>
  <si>
    <t>CVE-2013-0641</t>
  </si>
  <si>
    <t>https://www.adobe.com/support/security/advisories/apsa13-02.html</t>
  </si>
  <si>
    <t>cpe:2.3:a:adobe:acrobat_reader:9.0:*:*:*:*:*:*:*</t>
  </si>
  <si>
    <t>acrobat_reader</t>
  </si>
  <si>
    <t>CVE-2013-0632</t>
  </si>
  <si>
    <t>CVE-2013-0631</t>
  </si>
  <si>
    <t>CVE-2012-2520</t>
  </si>
  <si>
    <t>https://www.zero-day.cz/database/377/</t>
  </si>
  <si>
    <t>CVE-2012-1723</t>
  </si>
  <si>
    <t>https://www.zero-day.cz/database/282/</t>
  </si>
  <si>
    <t>cpe:2.3:a:oracle:jdk:*:update4:*:*:*:*:*:*</t>
  </si>
  <si>
    <t>CVE-2012-1557</t>
  </si>
  <si>
    <t>http://www.h-online.com/security/news/item/Bug-in-Plesk-administration-software-is-being-actively-exploited-1446587.html</t>
  </si>
  <si>
    <t>cpe:2.3:a:parallels:parallels_plesk_panel:7.0:*:*:*:*:*:*:*</t>
  </si>
  <si>
    <t>parallels</t>
  </si>
  <si>
    <t>parallels_plesk_panel</t>
  </si>
  <si>
    <t>CVE-2012-0874</t>
  </si>
  <si>
    <t>CWE-287</t>
  </si>
  <si>
    <t>cpe:2.3:a:redhat:jboss_enterprise_application_platform:5.2.0:*:*:*:*:*:*:*</t>
  </si>
  <si>
    <t>redhat</t>
  </si>
  <si>
    <t>jboss_enterprise_application_platform</t>
  </si>
  <si>
    <t>CVE-2011-2900</t>
  </si>
  <si>
    <t>https://www.zero-day.cz/database/236/</t>
  </si>
  <si>
    <t>cpe:2.3:a:shttpd:shttpd:1.42:*:*:*:*:*:*:*</t>
  </si>
  <si>
    <t>shttpd</t>
  </si>
  <si>
    <t>CVE-2011-0096</t>
  </si>
  <si>
    <t>https://www.zero-day.cz/database/76/</t>
  </si>
  <si>
    <t>CVE-2010-3916</t>
  </si>
  <si>
    <t>https://www.zero-day.cz/database/410/</t>
  </si>
  <si>
    <t>cpe:2.3:a:justsystems:ichitaro:*:*:*:*:*:*:*:*</t>
  </si>
  <si>
    <t>ichitaro</t>
  </si>
  <si>
    <t>CVE-2010-3653</t>
  </si>
  <si>
    <t>https://www.zero-day.cz/database/302/</t>
  </si>
  <si>
    <t>cpe:2.3:a:adobe:shockwave_player:1.0:*:*:*:*:*:*:*</t>
  </si>
  <si>
    <t>shockwave_player</t>
  </si>
  <si>
    <t>CVE-2010-0817</t>
  </si>
  <si>
    <t>https://www.zero-day.cz/database/379/</t>
  </si>
  <si>
    <t>cpe:2.3:a:microsoft:sharepoint_server:2007:*:*:*:*:*:*:*</t>
  </si>
  <si>
    <t>sharepoint_server</t>
  </si>
  <si>
    <t>CVE-2009-2265</t>
  </si>
  <si>
    <t>https://www.securityfocus.com/archive/1/504721/100/0/threaded</t>
  </si>
  <si>
    <t>cpe:2.3:a:fckeditor:fckeditor:2.0:*:*:*:*:*:*:*</t>
  </si>
  <si>
    <t>fckeditor</t>
  </si>
  <si>
    <t>CVE-2009-1308</t>
  </si>
  <si>
    <t>https://www.theregister.com/2009/03/08/ebay_scam_wizardy/</t>
  </si>
  <si>
    <t>cpe:2.3:a:mozilla:firefox:0.1:*:*:*:*:*:*:*</t>
  </si>
  <si>
    <t>CVE-2019-5910</t>
  </si>
  <si>
    <t>cpe:2.3:a:housegate:house_gate:1.7.8:*:*:*:*:iphone_os:*:*</t>
  </si>
  <si>
    <t>housegate</t>
  </si>
  <si>
    <t>house_gate</t>
  </si>
  <si>
    <t>T1190, T1005</t>
  </si>
  <si>
    <t>CVE-2020-6974</t>
  </si>
  <si>
    <t>cpe:2.3:a:honeywell:notifier_webserver:*:*:*:*:*:*:*:*</t>
  </si>
  <si>
    <t>notifier_webserver</t>
  </si>
  <si>
    <t>T1190, T1005, T1565</t>
  </si>
  <si>
    <t>CVE-2020-11738</t>
  </si>
  <si>
    <t>https://www.wordfence.com/blog/2020/02/active-attack-on-recently-patched-duplicator-plugin-vulnerability-affects-over-1-million-sites/</t>
  </si>
  <si>
    <t>cpe:2.3:a:snapcreek:duplicator:*:*:*:*:*:wordpress:*:*</t>
  </si>
  <si>
    <t>snapcreek</t>
  </si>
  <si>
    <t>duplicator</t>
  </si>
  <si>
    <t>T1190, T1055</t>
  </si>
  <si>
    <t>CVE-2020-9380</t>
  </si>
  <si>
    <t>cpe:2.3:a:whmcssmarters:web_tv_player:*:*:*:*:*:*:*:*</t>
  </si>
  <si>
    <t>whmcssmarters</t>
  </si>
  <si>
    <t>web_tv_player</t>
  </si>
  <si>
    <t>T1190, T1059</t>
  </si>
  <si>
    <t>CVE-2020-10189</t>
  </si>
  <si>
    <t>https://blog.reconinfosec.com/analysis-of-exploitation-cve-2020-10189/</t>
  </si>
  <si>
    <t>cpe:2.3:a:zohocorp:manageengine_desktop_central:10:*:*:*:*:*:*:*</t>
  </si>
  <si>
    <t>zohocorp</t>
  </si>
  <si>
    <t>manageengine_desktop_central</t>
  </si>
  <si>
    <t>CVE-2019-2729</t>
  </si>
  <si>
    <t>https://www.zero-day.cz/database/545/</t>
  </si>
  <si>
    <t>CVE-2019-2725</t>
  </si>
  <si>
    <t>https://www.trendmicro.com/en_us/research/19/f/cve-2019-2725-exploited-and-certificate-files-used-for-obfuscation-to-deliver-monero-miner.html</t>
  </si>
  <si>
    <t>CVE-2018-10611</t>
  </si>
  <si>
    <t>cpe:2.3:a:ge:mds_pulsenet:*:*:*:*:*:*:*:*</t>
  </si>
  <si>
    <t>ge</t>
  </si>
  <si>
    <t>mds_pulsenet</t>
  </si>
  <si>
    <t>CVE-2017-18362</t>
  </si>
  <si>
    <t>https://www.scmagazine.com/home/security-news/ransomware-attackers-exploit-old-plug-in-flaw-to-infect-msps-and-their-clients/</t>
  </si>
  <si>
    <t>cpe:2.3:a:connectwise:manageditsync:*:*:*:*:*:kaseya_vsa:*:*</t>
  </si>
  <si>
    <t>connectwise</t>
  </si>
  <si>
    <t>manageditsync</t>
  </si>
  <si>
    <t>CVE-2016-5062</t>
  </si>
  <si>
    <t>CWE-669</t>
  </si>
  <si>
    <t>cpe:2.3:a:aternity:aternity:*:*:*:*:*:*:*:*</t>
  </si>
  <si>
    <t>aternity</t>
  </si>
  <si>
    <t>CVE-2015-6480</t>
  </si>
  <si>
    <t>cpe:2.3:a:moxa:oncell_central_manager:*:*:*:*:*:*:*:*</t>
  </si>
  <si>
    <t>oncell_central_manager</t>
  </si>
  <si>
    <t>CVE-2014-6293</t>
  </si>
  <si>
    <t>https://typo3.org/security/advisory/typo3-ext-sa-2014-002</t>
  </si>
  <si>
    <t>cpe:2.3:a:kennziffer:statistics:*:*:*:*:*:typo3:*:*</t>
  </si>
  <si>
    <t>kennziffer</t>
  </si>
  <si>
    <t>statistics</t>
  </si>
  <si>
    <t>CVE-2012-6498</t>
  </si>
  <si>
    <t>http://thaicert.or.th/alerts/admin/2012/al2012ad025.html</t>
  </si>
  <si>
    <t>cpe:2.3:a:maxtom:atomymaxsite:1.50:*:*:*:*:*:*:*</t>
  </si>
  <si>
    <t>maxtom</t>
  </si>
  <si>
    <t>atomymaxsite</t>
  </si>
  <si>
    <t>T1190, T1059, T1505/003/</t>
  </si>
  <si>
    <t>CVE-2014-0295</t>
  </si>
  <si>
    <t>https://docs.microsoft.com/en-us/security-updates/securitybulletins/2014/ms14-009</t>
  </si>
  <si>
    <t>cpe:2.3:a:microsoft:.net_framework:2.0:sp2:*:*:*:*:*:*</t>
  </si>
  <si>
    <t>.net_framework</t>
  </si>
  <si>
    <t>T1190, T1059/001</t>
  </si>
  <si>
    <t>CVE-2016-9684</t>
  </si>
  <si>
    <t>cpe:2.3:o:dell:sonicwall_secure_remote_access_server:8.1.0.2-14sv:*:*:*:*:*:*:*</t>
  </si>
  <si>
    <t>dell</t>
  </si>
  <si>
    <t>sonicwall_secure_remote_access_server</t>
  </si>
  <si>
    <t>T1190, T1059/004</t>
  </si>
  <si>
    <t>CVE-2014-7186</t>
  </si>
  <si>
    <t>CVE-2014-6277</t>
  </si>
  <si>
    <t>CVE-2014-6271</t>
  </si>
  <si>
    <t>https://www.fireeye.com/blog/threat-research/2014/09/shellshock-in-the-wild.html</t>
  </si>
  <si>
    <t>CVE-2012-1795</t>
  </si>
  <si>
    <t>https://www.kb.cert.org/vuls/id/364363</t>
  </si>
  <si>
    <t>cpe:2.3:a:webglimpse:webglimpse:2.2.0:*:*:*:*:*:*:*</t>
  </si>
  <si>
    <t>webglimpse</t>
  </si>
  <si>
    <t>CVE-2020-9459</t>
  </si>
  <si>
    <t>https://www.wordfence.com/blog/2020/02/site-takeover-campaign-exploits-multiple-zero-day-vulnerabilities/</t>
  </si>
  <si>
    <t>cpe:2.3:a:webnus:modern_events_calendar_lite:*:*:*:*:*:wordpress:*:*</t>
  </si>
  <si>
    <t>webnus</t>
  </si>
  <si>
    <t>modern_events_calendar_lite</t>
  </si>
  <si>
    <t>T1190, T1059/007, T1539, T1565, T1491</t>
  </si>
  <si>
    <t>CVE-2011-1331</t>
  </si>
  <si>
    <t>https://www.kashifali.ca/2011/06/15/targeted-attacks-in-2011-using-ichitaro-zero-day-vulnerability/</t>
  </si>
  <si>
    <t>cpe:2.3:a:justsystems:ichitaro:6:-:government:*:*:*:*:*</t>
  </si>
  <si>
    <t>T1190, T1068</t>
  </si>
  <si>
    <t>CVE-2013-0640</t>
  </si>
  <si>
    <t>T1190, T1068, T1078</t>
  </si>
  <si>
    <t>CVE-2017-12637</t>
  </si>
  <si>
    <t>https://github.com/rapid7/metasploit-framework/pull/10353</t>
  </si>
  <si>
    <t>cpe:2.3:a:sap:netweaver:7.50:*:*:*:*:*:*:*</t>
  </si>
  <si>
    <t>sap</t>
  </si>
  <si>
    <t>netweaver</t>
  </si>
  <si>
    <t>T1190, T1083</t>
  </si>
  <si>
    <t>CVE-2013-1904</t>
  </si>
  <si>
    <t>http://lists.roundcube.net/pipermail/dev/2013-March/022328.html</t>
  </si>
  <si>
    <t>cpe:2.3:a:roundcube:webmail:0.1:*:*:*:*:*:*:*</t>
  </si>
  <si>
    <t>CVE-2019-11708</t>
  </si>
  <si>
    <t>https://www.tenable.com/blog/cve-2019-11707-cve-2019-11708-multiple-zero-day-vulnerabilities-in-mozilla-firefox-exploited-in</t>
  </si>
  <si>
    <t>T1190, T1133, T1211</t>
  </si>
  <si>
    <t>CVE-2020-13126</t>
  </si>
  <si>
    <t>cpe:2.3:a:elementor:elementor:*:*:*:*:pro:wordpress:*:*</t>
  </si>
  <si>
    <t>elementor</t>
  </si>
  <si>
    <t>T1190, T1203</t>
  </si>
  <si>
    <t>CVE-2017-10271</t>
  </si>
  <si>
    <t>CVE-2016-6909</t>
  </si>
  <si>
    <t>https://www.zero-day.cz/database/267/</t>
  </si>
  <si>
    <t>cpe:2.3:o:fortinet:fortios:*:*:*:*:*:*:*:*</t>
  </si>
  <si>
    <t>fortinet</t>
  </si>
  <si>
    <t>fortios</t>
  </si>
  <si>
    <t>CVE-2014-6278</t>
  </si>
  <si>
    <t>CVE-2010-5326</t>
  </si>
  <si>
    <t>https://us-cert.cisa.gov/ncas/alerts/TA16-132A</t>
  </si>
  <si>
    <t>cpe:2.3:a:sap:netweaver:*:*:*:*:*:*:*:*</t>
  </si>
  <si>
    <t>CVE-2009-3041</t>
  </si>
  <si>
    <t>https://contrib.spip.net/SPIP-Security-Alert-new-version</t>
  </si>
  <si>
    <t>cpe:2.3:a:spip:spip:1.9:*:*:*:*:*:*:*</t>
  </si>
  <si>
    <t>spip</t>
  </si>
  <si>
    <t>CVE-2020-11897</t>
  </si>
  <si>
    <t>T1190, T1203, 1499</t>
  </si>
  <si>
    <t>CVE-2020-11896</t>
  </si>
  <si>
    <t>T1190, T1203, T1499</t>
  </si>
  <si>
    <t>CVE-2018-7496</t>
  </si>
  <si>
    <t>cpe:2.3:a:osisoft:pi_vision:*:*:*:*:*:*:*:*</t>
  </si>
  <si>
    <t>osisoft</t>
  </si>
  <si>
    <t>pi_vision</t>
  </si>
  <si>
    <t>T1190, T1211</t>
  </si>
  <si>
    <t>CVE-2017-1001000</t>
  </si>
  <si>
    <t>https://www.wordfence.com/blog/2017/02/rapid-growth-in-rest-api-defacements/</t>
  </si>
  <si>
    <t>cpe:2.3:a:wordpress:wordpress:*:*:*:*:*:*:*:*</t>
  </si>
  <si>
    <t>wordpress</t>
  </si>
  <si>
    <t>T1190, T1491/002</t>
  </si>
  <si>
    <t>CVE-2019-8540</t>
  </si>
  <si>
    <t>CWE-665</t>
  </si>
  <si>
    <t>T1190, T1499/004</t>
  </si>
  <si>
    <t>CVE-2019-0604</t>
  </si>
  <si>
    <t>cpe:2.3:a:microsoft:sharepoint_enterprise_server:2016:*:*:*:*:*:*:*</t>
  </si>
  <si>
    <t>sharepoint_enterprise_server</t>
  </si>
  <si>
    <t>CVE-2018-19207</t>
  </si>
  <si>
    <t>https://www.wordfence.com/blog/2018/11/trends-following-vulnerability-in-wp-gdpr-compliance-plugin/</t>
  </si>
  <si>
    <t>CWE-425</t>
  </si>
  <si>
    <t>cpe:2.3:a:van-ons:wp-gdpr-compliance:*:*:*:*:*:wordpress:*:*</t>
  </si>
  <si>
    <t>van-ons</t>
  </si>
  <si>
    <t>wp-gdpr-compliance</t>
  </si>
  <si>
    <t>CVE-2014-3413</t>
  </si>
  <si>
    <t>CWE-798</t>
  </si>
  <si>
    <t>cpe:2.3:a:juniper:junos_space:13.3:r1.1:*:*:*:*:*:*</t>
  </si>
  <si>
    <t>junos_space</t>
  </si>
  <si>
    <t>CVE-2012-1675</t>
  </si>
  <si>
    <t>https://www.zero-day.cz/database/399/</t>
  </si>
  <si>
    <t>cpe:2.3:a:oracle:database_server:10.2.0.3:*:*:*:*:*:*:*</t>
  </si>
  <si>
    <t>database_server</t>
  </si>
  <si>
    <t>CVE-2011-4862</t>
  </si>
  <si>
    <t>https://lists.freebsd.org/pipermail/freebsd-security/2011-December/006117.html</t>
  </si>
  <si>
    <t>cpe:2.3:a:h5l:heimdal:*:*:*:*:*:*:*:*</t>
  </si>
  <si>
    <t>h5l</t>
  </si>
  <si>
    <t>heimdal</t>
  </si>
  <si>
    <t>CVE-2019-7816</t>
  </si>
  <si>
    <t>https://www.zero-day.cz/database/531/</t>
  </si>
  <si>
    <t>cpe:2.3:a:adobe:coldfusion:11.0:-:*:*:*:*:*:*</t>
  </si>
  <si>
    <t>T1190, T1505/003</t>
  </si>
  <si>
    <t>CVE-2018-2894</t>
  </si>
  <si>
    <t>https://blog.alertlogic.com/emerging-threat-active-exploit-of-oracle-weblogic-jsp-file-upload-vulnerability/</t>
  </si>
  <si>
    <t>CVE-2012-6081</t>
  </si>
  <si>
    <t>https://blog.rapid7.com/2013/06/27/from-the-wild-to-metasploit/</t>
  </si>
  <si>
    <t>cpe:2.3:a:moinmo:moinmoin:0.1:*:*:*:*:*:*:*</t>
  </si>
  <si>
    <t>moinmo</t>
  </si>
  <si>
    <t>moinmoin</t>
  </si>
  <si>
    <t>CVE-2011-4106</t>
  </si>
  <si>
    <t>https://nakedsecurity.sophos.com/2011/08/03/many-wordpress-blogs-at-risk-from-image-based-zero-day-vulnerability/</t>
  </si>
  <si>
    <t>cpe:2.3:a:binarymoon:timthumb:*:*:*:*:*:*:*:*</t>
  </si>
  <si>
    <t>binarymoon</t>
  </si>
  <si>
    <t>timthumb</t>
  </si>
  <si>
    <t>CVE-2018-15961</t>
  </si>
  <si>
    <t>https://www.volexity.com/blog/2018/11/08/active-exploitation-of-newly-patched-coldfusion-vulnerability-cve-2018-15961/</t>
  </si>
  <si>
    <t>T1190, T1505/003, T1491</t>
  </si>
  <si>
    <t>CVE-2015-8562</t>
  </si>
  <si>
    <t>https://blog.sucuri.net/2015/12/remote-command-execution-vulnerability-in-joomla.html</t>
  </si>
  <si>
    <t>cpe:2.3:a:joomla:joomla\!:1.5.0:*:*:*:*:*:*:*</t>
  </si>
  <si>
    <t>joomla</t>
  </si>
  <si>
    <t>joomla\!</t>
  </si>
  <si>
    <t>T1190, T1528, T1548, T1552</t>
  </si>
  <si>
    <t>CVE-2013-3900</t>
  </si>
  <si>
    <t>https://www.cybersecurity-help.cz/vdb/SB2013121002</t>
  </si>
  <si>
    <t>T1190, T1539</t>
  </si>
  <si>
    <t>CVE-2015-1539</t>
  </si>
  <si>
    <t>CWE-189</t>
  </si>
  <si>
    <t>cpe:2.3:o:google:android:*:*:*:*:*:*:*:*</t>
  </si>
  <si>
    <t>T1190, T1548</t>
  </si>
  <si>
    <t>CVE-2010-3765</t>
  </si>
  <si>
    <t>https://blog.mozilla.org/security/2010/10/26/critical-vulnerability-in-firefox-3-5-and-firefox-3-6/</t>
  </si>
  <si>
    <t>cpe:2.3:a:mozilla:firefox:3.5:*:*:*:*:*:*:*</t>
  </si>
  <si>
    <t>CVE-2014-7235</t>
  </si>
  <si>
    <t>https://www.zero-day.cz/database/338/</t>
  </si>
  <si>
    <t>cpe:2.3:a:freepbx:freepbx:2.10.0.0:*:*:*:*:*:*:*</t>
  </si>
  <si>
    <t>freepbx</t>
  </si>
  <si>
    <t>T1190, T1550</t>
  </si>
  <si>
    <t>CVE-2012-3015</t>
  </si>
  <si>
    <t>https://www.zero-day.cz/database/443/</t>
  </si>
  <si>
    <t>cpe:2.3:a:siemens:simatic_pcs7:*:sp3:*:*:*:*:*:*</t>
  </si>
  <si>
    <t>T1190, T1557, T1213</t>
  </si>
  <si>
    <t>CVE-2014-1761</t>
  </si>
  <si>
    <t>https://www.zero-day.cz/database/109/</t>
  </si>
  <si>
    <t>cpe:2.3:a:microsoft:office:2011:*:mac:*:*:*:*:*</t>
  </si>
  <si>
    <t>T1190, T1569</t>
  </si>
  <si>
    <t>CVE-2013-4335</t>
  </si>
  <si>
    <t>cpe:2.3:a:openpne:opopensocialplugin:0.8.2.1:*:*:*:*:openpne:*:*</t>
  </si>
  <si>
    <t>openpne</t>
  </si>
  <si>
    <t>opopensocialplugin</t>
  </si>
  <si>
    <t>T1190. T1005, T1565, T1499/004</t>
  </si>
  <si>
    <t>CVE-2019-9019</t>
  </si>
  <si>
    <t>cpe:2.3:a:british_airways:entertainment_system:-:*:*:*:*:*:*:*</t>
  </si>
  <si>
    <t>british_airways</t>
  </si>
  <si>
    <t>entertainment_system</t>
  </si>
  <si>
    <t>T1200, T1203</t>
  </si>
  <si>
    <t>CVE-2019-5955</t>
  </si>
  <si>
    <t>cpe:2.3:a:create-sd:create_sd:*:*:*:*:*:android:*:*</t>
  </si>
  <si>
    <t>create-sd</t>
  </si>
  <si>
    <t>create_sd</t>
  </si>
  <si>
    <t>T1202</t>
  </si>
  <si>
    <t>CVE-2013-3893</t>
  </si>
  <si>
    <t>https://msrc-blog.microsoft.com/2013/10/08/ms13-080-addresses-two-vulnerabilities-under-limited-targeted-attacks/</t>
  </si>
  <si>
    <t>T1202, T1059, T1203</t>
  </si>
  <si>
    <t>CVE-2020-9818</t>
  </si>
  <si>
    <t>T1203</t>
  </si>
  <si>
    <t>CVE-2020-1631</t>
  </si>
  <si>
    <t>https://kb.juniper.net/InfoCenter/index?page=content&amp;id=JSA11021&amp;actp=METADATA</t>
  </si>
  <si>
    <t>cpe:2.3:a:juniper:junos:18.2:r1:*:*:*:*:*:*</t>
  </si>
  <si>
    <t>junos</t>
  </si>
  <si>
    <t>CVE-2020-1350</t>
  </si>
  <si>
    <t>cpe:2.3:o:microsoft:windows_server_2008:-:sp2:*:*:*:*:*:*</t>
  </si>
  <si>
    <t>windows_server_2008</t>
  </si>
  <si>
    <t>CVE-2020-0938</t>
  </si>
  <si>
    <t>CVE-2019-9791</t>
  </si>
  <si>
    <t>CVE-2019-1579</t>
  </si>
  <si>
    <t>https://www.dragos.com/wp-content/uploads/The-ICS-Threat-Landscape.pdf</t>
  </si>
  <si>
    <t>cpe:2.3:o:paloaltonetworks:pan-os:*:*:*:*:*:*:*:*</t>
  </si>
  <si>
    <t>paloaltonetworks</t>
  </si>
  <si>
    <t>pan-os</t>
  </si>
  <si>
    <t>CVE-2019-11932</t>
  </si>
  <si>
    <t>cpe:2.3:a:whatsapp:whatsapp:*:*:*:*:*:android:*:*</t>
  </si>
  <si>
    <t>whatsapp</t>
  </si>
  <si>
    <t>CVE-2019-0903</t>
  </si>
  <si>
    <t>CVE-2019-0803</t>
  </si>
  <si>
    <t>https://www.zero-day.cz/database/538/</t>
  </si>
  <si>
    <t>CVE-2018-8833</t>
  </si>
  <si>
    <t>cpe:2.3:a:advantech:webaccess_hmi_designer:*:*:*:*:*:*:*:*</t>
  </si>
  <si>
    <t>advantech</t>
  </si>
  <si>
    <t>webaccess_hmi_designer</t>
  </si>
  <si>
    <t>CVE-2018-8589</t>
  </si>
  <si>
    <t>https://www.zero-day.cz/database/522/</t>
  </si>
  <si>
    <t>CVE-2018-7513</t>
  </si>
  <si>
    <t>cpe:2.3:a:omron:cx-supervisor:*:*:*:*:*:*:*:*</t>
  </si>
  <si>
    <t>omron</t>
  </si>
  <si>
    <t>cx-supervisor</t>
  </si>
  <si>
    <t>CVE-2018-20838</t>
  </si>
  <si>
    <t>https://www.wordfence.com/blog/2018/11/xss-injection-campaign-exploits-wordpress-amp-plugin/</t>
  </si>
  <si>
    <t>cpe:2.3:a:magazine3:amp_for_wp:*:*:*:*:*:wordpress:*:*</t>
  </si>
  <si>
    <t>magazine3</t>
  </si>
  <si>
    <t>amp_for_wp</t>
  </si>
  <si>
    <t>CVE-2018-18956</t>
  </si>
  <si>
    <t>https://www.zero-day.cz/database/519/</t>
  </si>
  <si>
    <t>cpe:2.3:a:suricata-ids:suricata:*:*:*:*:*:*:*:*</t>
  </si>
  <si>
    <t>suricata-ids</t>
  </si>
  <si>
    <t>suricata</t>
  </si>
  <si>
    <t>CVE-2018-10376</t>
  </si>
  <si>
    <t>https://medium.com/secbit-media/a-disastrous-vulnerability-found-in-smart-contracts-of-beautychain-bec-dbf24ddbc30e</t>
  </si>
  <si>
    <t>CWE-190</t>
  </si>
  <si>
    <t>cpe:2.3:a:smartmesh:smartmesh:-:*:*:*:*:*:*:*</t>
  </si>
  <si>
    <t>smartmesh</t>
  </si>
  <si>
    <t>CVE-2017-5613</t>
  </si>
  <si>
    <t>https://www.zero-day.cz/database/452/</t>
  </si>
  <si>
    <t>CWE-134</t>
  </si>
  <si>
    <t>cpe:2.3:a:cpanel:cgiecho:-:*:*:*:*:*:*:*</t>
  </si>
  <si>
    <t>cpanel</t>
  </si>
  <si>
    <t>cgiecho</t>
  </si>
  <si>
    <t>CVE-2017-2404</t>
  </si>
  <si>
    <t>https://www.engadget.com/2017-03-31-apple-fixes-ios-loophole-911-overload.html</t>
  </si>
  <si>
    <t>CVE-2017-12824</t>
  </si>
  <si>
    <t>https://www.zero-day.cz/database/305/</t>
  </si>
  <si>
    <t>cpe:2.3:a:inpage:inpage:-:*:*:*:*:*:*:*</t>
  </si>
  <si>
    <t>inpage</t>
  </si>
  <si>
    <t>CVE-2016-9299</t>
  </si>
  <si>
    <t>https://www.zero-day.cz/database/303/</t>
  </si>
  <si>
    <t>CVE-2016-2208</t>
  </si>
  <si>
    <t>cpe:2.3:a:symantec:anti-virus_engine:*:*:*:*:*:*:*:*</t>
  </si>
  <si>
    <t>symantec</t>
  </si>
  <si>
    <t>anti-virus_engine</t>
  </si>
  <si>
    <t>CVE-2015-3864</t>
  </si>
  <si>
    <t>CVE-2014-7169</t>
  </si>
  <si>
    <t>https://attack.mitre.org/techniques/T1210/</t>
  </si>
  <si>
    <t>CVE-2014-5334</t>
  </si>
  <si>
    <t>cpe:2.3:a:freenas:freenas:*:*:*:*:*:*:*:*</t>
  </si>
  <si>
    <t>freenas</t>
  </si>
  <si>
    <t>CVE-2014-0593</t>
  </si>
  <si>
    <t>cpe:2.3:o:opensuse:open_build_service:*:*:*:*:*:*:*:*</t>
  </si>
  <si>
    <t>open_build_service</t>
  </si>
  <si>
    <t>CVE-2013-3897</t>
  </si>
  <si>
    <t>CVE-2013-3163</t>
  </si>
  <si>
    <t>https://www.mcafee.com/blogs/other-blogs/mcafee-labs/new-zero-day-attack-copies-earlier-flash-exploitation/</t>
  </si>
  <si>
    <t>CVE-2012-2311</t>
  </si>
  <si>
    <t>https://www.zero-day.cz/database/337/</t>
  </si>
  <si>
    <t>cpe:2.3:a:php:php:1.0:*:*:*:*:*:*:*</t>
  </si>
  <si>
    <t>php</t>
  </si>
  <si>
    <t>CVE-2012-1856</t>
  </si>
  <si>
    <t>cpe:2.3:a:microsoft:commerce_server:2002:sp4:*:*:*:*:*:*</t>
  </si>
  <si>
    <t>commerce_server</t>
  </si>
  <si>
    <t>CVE-2011-3192</t>
  </si>
  <si>
    <t>https://www.zero-day.cz/database/233/</t>
  </si>
  <si>
    <t>cpe:2.3:a:apache:http_server:1.3:*:*:*:*:*:*:*</t>
  </si>
  <si>
    <t>http_server</t>
  </si>
  <si>
    <t>CVE-2011-2005</t>
  </si>
  <si>
    <t>CVE-2010-4398</t>
  </si>
  <si>
    <t>cpe:2.3:o:microsoft:windows_2003_server:*:*:*:*:*:*:*:*</t>
  </si>
  <si>
    <t>CVE-2010-2568</t>
  </si>
  <si>
    <t>https://us-cert.cisa.gov/ncas/alerts/TA10-222A</t>
  </si>
  <si>
    <t>CVE-2010-2152</t>
  </si>
  <si>
    <t>https://www.zero-day.cz/database/407/</t>
  </si>
  <si>
    <t>cpe:2.3:a:justsystems:ichitaro:2004:*:*:*:*:*:*:*</t>
  </si>
  <si>
    <t>CVE-2010-1297</t>
  </si>
  <si>
    <t>https://www.kb.cert.org/vuls/id/486225</t>
  </si>
  <si>
    <t>cpe:2.3:a:adobe:flash_player:9.0.16:*:*:*:*:*:*:*</t>
  </si>
  <si>
    <t>CVE-2010-0842</t>
  </si>
  <si>
    <t>cpe:2.3:a:sun:jre:1.6.0:*:*:*:*:*:*:*</t>
  </si>
  <si>
    <t>CVE-2010-0480</t>
  </si>
  <si>
    <t>https://www.zero-day.cz/database/94/</t>
  </si>
  <si>
    <t>cpe:2.3:o:microsoft:windows_2000:*:sp4:*:*:*:*:*:*</t>
  </si>
  <si>
    <t>windows_2000</t>
  </si>
  <si>
    <t>CVE-2009-1800</t>
  </si>
  <si>
    <t>cpe:2.3:a:chinagames:igame:2009:*:*:*:*:*:*:*</t>
  </si>
  <si>
    <t>chinagames</t>
  </si>
  <si>
    <t>igame</t>
  </si>
  <si>
    <t>CVE-2009-1671</t>
  </si>
  <si>
    <t>cpe:2.3:a:sun:jre:6:update_13:*:*:*:*:*:*</t>
  </si>
  <si>
    <t>CVE-2009-0824</t>
  </si>
  <si>
    <t>cpe:2.3:a:slysoft:anydvd:*:*:*:*:*:*:*:*</t>
  </si>
  <si>
    <t>slysoft</t>
  </si>
  <si>
    <t>anydvd</t>
  </si>
  <si>
    <t>CVE-2008-2992</t>
  </si>
  <si>
    <t>CVE-2017-5638</t>
  </si>
  <si>
    <t>cpe:2.3:a:apache:struts:2.3.5:*:*:*:*:*:*:*</t>
  </si>
  <si>
    <t>T1203, T1068</t>
  </si>
  <si>
    <t>CVE-2015-1494</t>
  </si>
  <si>
    <t>https://blog.sucuri.net/2015/02/zero-day-in-the-fancybox-for-wordpress-plugin.html</t>
  </si>
  <si>
    <t>cpe:2.3:a:fancybox_project:fancybox:*:*:*:*:*:wordpress:*:*</t>
  </si>
  <si>
    <t>fancybox_project</t>
  </si>
  <si>
    <t>fancybox</t>
  </si>
  <si>
    <t>T1203, T1068, T1211, T1497</t>
  </si>
  <si>
    <t>CVE-2020-6819</t>
  </si>
  <si>
    <t>T1203, T1189</t>
  </si>
  <si>
    <t>CVE-2020-10257</t>
  </si>
  <si>
    <t>https://www.wordfence.com/blog/2020/03/zero-day-vulnerability-in-themerex-addons-now-patched/</t>
  </si>
  <si>
    <t>cpe:2.3:a:themerex:addons:1.70.3:*:*:*:*:wordpress:*:*</t>
  </si>
  <si>
    <t>themerex</t>
  </si>
  <si>
    <t>addons</t>
  </si>
  <si>
    <t>CVE-2017-15919</t>
  </si>
  <si>
    <t>https://www.wordfence.com/blog/2017/10/zero-day-vulnerability-ultimate-form-builder-lite/</t>
  </si>
  <si>
    <t>cpe:2.3:a:accesspressthemes:ultimate-form-builder-lite:*:*:*:*:*:wordpress:*:*</t>
  </si>
  <si>
    <t>accesspressthemes</t>
  </si>
  <si>
    <t>ultimate-form-builder-lite</t>
  </si>
  <si>
    <t>CVE-2017-0222</t>
  </si>
  <si>
    <t>https://www.zero-day.cz/database/456/</t>
  </si>
  <si>
    <t>cpe:2.3:a:microsoft:internet_explorer:10:*:*:*:*:*:*:*</t>
  </si>
  <si>
    <t>CVE-2017-0149</t>
  </si>
  <si>
    <t>https://www.zero-day.cz/database/414/</t>
  </si>
  <si>
    <t>CVE-2016-9079</t>
  </si>
  <si>
    <t>https://www.mozilla.org/en-US/security/advisories/mfsa2016-92/</t>
  </si>
  <si>
    <t>cpe:2.3:o:debian:debian_linux:9.0:*:*:*:*:*:*:*</t>
  </si>
  <si>
    <t>CVE-2016-7189</t>
  </si>
  <si>
    <t>https://www.zero-day.cz/database/203/</t>
  </si>
  <si>
    <t>cpe:2.3:a:microsoft:edge:-:*:*:*:*:*:*:*</t>
  </si>
  <si>
    <t>edge</t>
  </si>
  <si>
    <t>CVE-2016-3393</t>
  </si>
  <si>
    <t>https://securelist.com/windows-zero-day-exploit-used-in-targeted-attacks-by-fruityarmor-apt/76396/</t>
  </si>
  <si>
    <t>CVE-2015-5123</t>
  </si>
  <si>
    <t>https://blog.trendmicro.com/trendlabs-security-intelligence/new-zero-day-vulnerability-cve-2015-5123-in-adobe-flash-emerges-from-hacking-team-leak/</t>
  </si>
  <si>
    <t>cpe:2.3:o:redhat:enterprise_linux_desktop:5.0:*:*:*:*:*:*:*</t>
  </si>
  <si>
    <t>enterprise_linux_desktop</t>
  </si>
  <si>
    <t>CVE-2015-2502</t>
  </si>
  <si>
    <t>https://www.zero-day.cz/database/77/</t>
  </si>
  <si>
    <t>CVE-2015-2419</t>
  </si>
  <si>
    <t>https://www.helpnetsecurity.com/2020/02/06/most-exploited-vulnerabilities-2019/</t>
  </si>
  <si>
    <t>CVE-2014-6332</t>
  </si>
  <si>
    <t>CVE-2014-1815</t>
  </si>
  <si>
    <t>https://docs.microsoft.com/en-us/security-updates/securitybulletins/2014/ms14-029</t>
  </si>
  <si>
    <t>CVE-2013-2465</t>
  </si>
  <si>
    <t>CVE-2013-2423</t>
  </si>
  <si>
    <t>CVE-2012-3213</t>
  </si>
  <si>
    <t>https://www.zero-day.cz/database/17/</t>
  </si>
  <si>
    <t>CVE-2010-3971</t>
  </si>
  <si>
    <t>https://www.zero-day.cz/database/80/</t>
  </si>
  <si>
    <t>cpe:2.3:a:microsoft:ie:7:*:*:*:*:*:*:*</t>
  </si>
  <si>
    <t>ie</t>
  </si>
  <si>
    <t>CVE-2009-1136</t>
  </si>
  <si>
    <t>https://msrc-blog.microsoft.com/2009/07/13/more-information-about-the-office-web-components-activex-vulnerability/</t>
  </si>
  <si>
    <t>cpe:2.3:a:microsoft:isa_server:2004:sp3:enterprise:*:*:*:*:*</t>
  </si>
  <si>
    <t>isa_server</t>
  </si>
  <si>
    <t>CVE-2014-1776</t>
  </si>
  <si>
    <t>T1203, T1189, T1499</t>
  </si>
  <si>
    <t>CVE-2013-3918</t>
  </si>
  <si>
    <t>https://docs.microsoft.com/en-us/security-updates/securitybulletins/2013/ms13-090</t>
  </si>
  <si>
    <t>cpe:2.3:o:microsoft:windows_7:*:sp1:*:*:*:*:*:*</t>
  </si>
  <si>
    <t>CVE-2020-2883</t>
  </si>
  <si>
    <t>https://www.tenable.com/blog/cve-2020-2883-oracle-weblogic-deserialization-vulnerability-exploited-in-the-wild</t>
  </si>
  <si>
    <t>T1203, T1190</t>
  </si>
  <si>
    <t>CVE-2020-0601</t>
  </si>
  <si>
    <t>https://unit42.paloaltonetworks.com/threat-brief-windows-cryptoapi-spoofing-vulnerability-cve-2020-0601/</t>
  </si>
  <si>
    <t>CWE-295</t>
  </si>
  <si>
    <t>CVE-2019-10149</t>
  </si>
  <si>
    <t>cpe:2.3:a:exim:exim:*:*:*:*:*:*:*:*</t>
  </si>
  <si>
    <t>exim</t>
  </si>
  <si>
    <t>CVE-2018-20062</t>
  </si>
  <si>
    <t>https://www.tenable.com/blog/thinkphp-remote-code-execution-vulnerability-used-to-deploy-variety-of-malware-cve-2018-20062</t>
  </si>
  <si>
    <t>cpe:2.3:a:5none:nonecms:1.3.0:*:*:*:*:*:*:*</t>
  </si>
  <si>
    <t>5none</t>
  </si>
  <si>
    <t>nonecms</t>
  </si>
  <si>
    <t>CVE-2016-6366</t>
  </si>
  <si>
    <t>https://www.zero-day.cz/database/144/</t>
  </si>
  <si>
    <t>cpe:2.3:a:cisco:firepower_threat_defense_software:6.0.0:*:*:*:*:*:*:*</t>
  </si>
  <si>
    <t>firepower_threat_defense_software</t>
  </si>
  <si>
    <t>CVE-2019-3396</t>
  </si>
  <si>
    <t>cpe:2.3:a:atlassian:confluence:*:*:*:*:*:*:*:*</t>
  </si>
  <si>
    <t>confluence</t>
  </si>
  <si>
    <t>T1203, T1190, T1083</t>
  </si>
  <si>
    <t>CVE-2018-20250</t>
  </si>
  <si>
    <t>cpe:2.3:a:rarlab:winrar:*:*:*:*:*:*:*:*</t>
  </si>
  <si>
    <t>rarlab</t>
  </si>
  <si>
    <t>winrar</t>
  </si>
  <si>
    <t>T1203, T1204/002</t>
  </si>
  <si>
    <t>CVE-2017-8464</t>
  </si>
  <si>
    <t>CVE-2017-11882</t>
  </si>
  <si>
    <t>CVE-2017-11826</t>
  </si>
  <si>
    <t>https://www.zero-day.cz/database/477/</t>
  </si>
  <si>
    <t>cpe:2.3:a:microsoft:office:2010:*:*:*:*:*:*:*</t>
  </si>
  <si>
    <t>CVE-2017-0261</t>
  </si>
  <si>
    <t>https://www.fireeye.com/blog/threat-research/2017/05/eps-processing-zero-days.html</t>
  </si>
  <si>
    <t>cpe:2.3:a:microsoft:office:2010:sp2:*:*:*:*:*:*</t>
  </si>
  <si>
    <t>CVE-2015-6585</t>
  </si>
  <si>
    <t>https://www.zero-day.cz/database/193/</t>
  </si>
  <si>
    <t>cpe:2.3:a:hancom:hangul_word_processor:2014:*:*:*:*:*:*:*</t>
  </si>
  <si>
    <t>hancom</t>
  </si>
  <si>
    <t>hangul_word_processor</t>
  </si>
  <si>
    <t>CVE-2015-1642</t>
  </si>
  <si>
    <t>https://www.zero-day.cz/database/371/</t>
  </si>
  <si>
    <t>CVE-2015-0096</t>
  </si>
  <si>
    <t>https://www.zero-day.cz/database/319/</t>
  </si>
  <si>
    <t>CWE-426</t>
  </si>
  <si>
    <t>CVE-2014-7247</t>
  </si>
  <si>
    <t>https://www.zero-day.cz/database/310/</t>
  </si>
  <si>
    <t>CWE-19</t>
  </si>
  <si>
    <t>cpe:2.3:a:justsystems:ichitaro:6:*:government:*:*:*:*:*</t>
  </si>
  <si>
    <t>CVE-2014-6352</t>
  </si>
  <si>
    <t>CVE-2013-1331</t>
  </si>
  <si>
    <t>https://www.f-secure.com/v-descs/exploit_w32_cve_2013_1331.shtml</t>
  </si>
  <si>
    <t>CVE-2010-1424</t>
  </si>
  <si>
    <t>https://www.zero-day.cz/database/408/</t>
  </si>
  <si>
    <t>cpe:2.3:a:justsystems:ichitaro:2006:*:*:*:*:*:*:*</t>
  </si>
  <si>
    <t>CVE-2010-0840</t>
  </si>
  <si>
    <t>CVE-2009-4324</t>
  </si>
  <si>
    <t>cpe:2.3:a:adobe:acrobat:6.0:*:*:*:*:*:*:*</t>
  </si>
  <si>
    <t>CVE-2009-0556</t>
  </si>
  <si>
    <t>https://msrc-blog.microsoft.com/2009/04/02/investigating-the-new-powerpoint-issue/</t>
  </si>
  <si>
    <t>cpe:2.3:a:microsoft:office_powerpoint:2004:*:*:*:*:*:*:*</t>
  </si>
  <si>
    <t>office_powerpoint</t>
  </si>
  <si>
    <t>CVE-2019-13510</t>
  </si>
  <si>
    <t>cpe:2.3:a:rockwellautomation:arena_simulation_software:*:*:*:*:*:*:*:*</t>
  </si>
  <si>
    <t>arena_simulation_software</t>
  </si>
  <si>
    <t>T1203, T1499/004</t>
  </si>
  <si>
    <t>CVE-2014-0160</t>
  </si>
  <si>
    <t>https://blog.sucuri.net/2014/04/heartbleed-in-the-wild.html</t>
  </si>
  <si>
    <t>cpe:2.3:a:openssl:openssl:*:*:*:*:*:*:*:*</t>
  </si>
  <si>
    <t>openssl</t>
  </si>
  <si>
    <t>T1203?</t>
  </si>
  <si>
    <t>CVE-2010-1164</t>
  </si>
  <si>
    <t>https://www.zero-day.cz/database/359/</t>
  </si>
  <si>
    <t>T1204/001, T1059/007, T1203, T1185, T1539, T1491, T1565</t>
  </si>
  <si>
    <t>CVE-2015-7925</t>
  </si>
  <si>
    <t>cpe:2.3:o:ewon:ewon_firmware:*:*:*:*:*:*:*:*</t>
  </si>
  <si>
    <t>ewon</t>
  </si>
  <si>
    <t>ewon_firmware</t>
  </si>
  <si>
    <t xml:space="preserve">T1204/001/, T1529, T1542/001,  T1565/001 </t>
  </si>
  <si>
    <t>CVE-2013-4211</t>
  </si>
  <si>
    <t>https://www.cybersecurity-help.cz/vdb/SB2013080601</t>
  </si>
  <si>
    <t>T1204/002</t>
  </si>
  <si>
    <t>CVE-2019-13541</t>
  </si>
  <si>
    <t>cpe:2.3:a:hornerautomation:cscape:*:*:*:*:*:*:*:*</t>
  </si>
  <si>
    <t>hornerautomation</t>
  </si>
  <si>
    <t>cscape</t>
  </si>
  <si>
    <t>T1204/002, T1203</t>
  </si>
  <si>
    <t>CVE-2019-13527</t>
  </si>
  <si>
    <t>CWE-824</t>
  </si>
  <si>
    <t>CVE-2017-8570</t>
  </si>
  <si>
    <t>https://success.trendmicro.com/solution/1123612-cve-2017-8570-vulnerability-downloads-high-profile-malware</t>
  </si>
  <si>
    <t>CVE-2017-0262</t>
  </si>
  <si>
    <t>CVE-2016-7193</t>
  </si>
  <si>
    <t>https://www.zero-day.cz/database/200/</t>
  </si>
  <si>
    <t>CVE-2015-2509</t>
  </si>
  <si>
    <t>https://blog.trendmicro.com/trendlabs-security-intelligence/windows-media-center-hacking-team-bug-fixed-in-september-2015-patch-tuesday/</t>
  </si>
  <si>
    <t>CVE-2014-0810</t>
  </si>
  <si>
    <t>https://www.virusbulletin.com/virusbulletin/2020/05/vb2019-paper-apt-cases-exploiting-vulnerabilities-regionspecific-software/</t>
  </si>
  <si>
    <t>cpe:2.3:a:justsystems:sanshiro:2007:*:*:*:*:*:*:*</t>
  </si>
  <si>
    <t>sanshiro</t>
  </si>
  <si>
    <t>CVE-2013-3644</t>
  </si>
  <si>
    <t>https://www.zero-day.cz/database/404/</t>
  </si>
  <si>
    <t>CVE-2010-3915</t>
  </si>
  <si>
    <t>https://www.zero-day.cz/database/406/</t>
  </si>
  <si>
    <t>CVE-2010-3333</t>
  </si>
  <si>
    <t>https://www.mcafee.com/blogs/other-blogs/mcafee-labs/rtf-attack-takes-advantage-of-multiple-exploits/</t>
  </si>
  <si>
    <t>CVE-2010-2862</t>
  </si>
  <si>
    <t>https://www.zero-day.cz/database/91/</t>
  </si>
  <si>
    <t>cpe:2.3:a:adobe:acrobat_reader:8.2.3:*:*:*:*:*:*:*</t>
  </si>
  <si>
    <t>CVE-2010-0028</t>
  </si>
  <si>
    <t>https://www.zero-day.cz/database/95/</t>
  </si>
  <si>
    <t>CVE-2009-3129</t>
  </si>
  <si>
    <t>https://securelist.com/red-october-detailed-malware-description-1-first-stage-of-attack/36830/</t>
  </si>
  <si>
    <t>cpe:2.3:a:microsoft:compatibility_pack_word_excel_powerpoint:2007:sp1:*:*:*:*:*:*</t>
  </si>
  <si>
    <t>compatibility_pack_word_excel_powerpoint</t>
  </si>
  <si>
    <t>CVE-2009-0927</t>
  </si>
  <si>
    <t>cpe:2.3:a:adobe:acrobat_reader:*:*:*:*:*:*:*:*</t>
  </si>
  <si>
    <t>CVE-2020-1206</t>
  </si>
  <si>
    <t>https://securityboulevard.com/2020/06/ekans-strikes-again-honda-and-enel-taken-down-by-ransomware/</t>
  </si>
  <si>
    <t>cpe:2.3:o:microsoft:windows_10:1903:*:*:*:*:*:*:*</t>
  </si>
  <si>
    <t>T1210</t>
  </si>
  <si>
    <t>CVE-2017-8543</t>
  </si>
  <si>
    <t>https://www.zero-day.cz/database/462/</t>
  </si>
  <si>
    <t>CWE-281</t>
  </si>
  <si>
    <t>CVE-2017-0176</t>
  </si>
  <si>
    <t>CWE-120</t>
  </si>
  <si>
    <t>cpe:2.3:o:microsoft:windows_server_2003:*:*:*:*:*:*:*:*</t>
  </si>
  <si>
    <t>windows_server_2003</t>
  </si>
  <si>
    <t>CVE-2010-2729</t>
  </si>
  <si>
    <t>https://www.zero-day.cz/database/84/</t>
  </si>
  <si>
    <t>cpe:2.3:o:microsoft:windows_7:-:*:*:*:*:*:*:*</t>
  </si>
  <si>
    <t>CVE-2008-4250</t>
  </si>
  <si>
    <t>https://blogs.securiteam.com/index.php/archives/1150</t>
  </si>
  <si>
    <t>CVE-2017-14323</t>
  </si>
  <si>
    <t>CWE-918</t>
  </si>
  <si>
    <t>cpe:2.3:a:onethink:onethink:1.0:*:*:*:*:*:*:*</t>
  </si>
  <si>
    <t>onethink</t>
  </si>
  <si>
    <t>T1210, T1046, T1059</t>
  </si>
  <si>
    <t>CVE-2014-0751</t>
  </si>
  <si>
    <t>https://www.cybersecurity-help.cz/vdb/SB2014021401</t>
  </si>
  <si>
    <t>cpe:2.3:a:ge:intelligent_platforms_proficy_hmi\%2fscada_cimplicity:*:sim24:*:*:*:*:*:*</t>
  </si>
  <si>
    <t>intelligent_platforms_proficy_hmi\%2fscada_cimplicity</t>
  </si>
  <si>
    <t>T1210, T1190, T1211, T1005, T1212, T1552, T1133</t>
  </si>
  <si>
    <t>CVE-2018-8414</t>
  </si>
  <si>
    <t>https://www.zero-day.cz/database/507/</t>
  </si>
  <si>
    <t>cpe:2.3:o:microsoft:windows_10:1703:*:*:*:*:*:*:*</t>
  </si>
  <si>
    <t>T1210, T1190, T1499/004</t>
  </si>
  <si>
    <t>CVE-2020-8468</t>
  </si>
  <si>
    <t>CWE-494</t>
  </si>
  <si>
    <t>T1211</t>
  </si>
  <si>
    <t>CVE-2018-6112</t>
  </si>
  <si>
    <t>CWE-706</t>
  </si>
  <si>
    <t>CVE-2015-7755</t>
  </si>
  <si>
    <t>https://www.zero-day.cz/database/265/</t>
  </si>
  <si>
    <t>cpe:2.3:o:juniper:screenos:6.3.0:r17:*:*:*:*:*:*</t>
  </si>
  <si>
    <t>CVE-2018-12402</t>
  </si>
  <si>
    <t>T1211, T1005</t>
  </si>
  <si>
    <t>CVE-2018-0560</t>
  </si>
  <si>
    <t>cpe:2.3:a:hatena:hatena_bookmark:*:*:*:*:*:iphone_os:*:*</t>
  </si>
  <si>
    <t>hatena</t>
  </si>
  <si>
    <t>hatena_bookmark</t>
  </si>
  <si>
    <t>T1211, T1036</t>
  </si>
  <si>
    <t>CVE-2017-0210</t>
  </si>
  <si>
    <t>https://www.zero-day.cz/database/445/</t>
  </si>
  <si>
    <t xml:space="preserve">T1211, T1189, </t>
  </si>
  <si>
    <t>CVE-2019-15608</t>
  </si>
  <si>
    <t>CWE-367</t>
  </si>
  <si>
    <t>cpe:2.3:a:yarnpkg:yarn:*:*:*:*:*:*:*:*</t>
  </si>
  <si>
    <t>yarnpkg</t>
  </si>
  <si>
    <t>yarn</t>
  </si>
  <si>
    <t>T1211, T1475, T1554</t>
  </si>
  <si>
    <t>CVE-2018-11040</t>
  </si>
  <si>
    <t>CWE-829</t>
  </si>
  <si>
    <t>cpe:2.3:a:pivotal_software:spring_framework:*:*:*:*:*:*:*:*</t>
  </si>
  <si>
    <t>pivotal_software</t>
  </si>
  <si>
    <t>spring_framework</t>
  </si>
  <si>
    <t>T1211, T1557</t>
  </si>
  <si>
    <t>CVE-2011-1950</t>
  </si>
  <si>
    <t>https://www.zero-day.cz/database/231/</t>
  </si>
  <si>
    <t>cpe:2.3:a:plone:plone:4.0:*:*:*:*:*:*:*</t>
  </si>
  <si>
    <t>plone</t>
  </si>
  <si>
    <t>T1211, T836</t>
  </si>
  <si>
    <t>CVE-2018-8337</t>
  </si>
  <si>
    <t>CWE-178</t>
  </si>
  <si>
    <t>cpe:2.3:o:microsoft:windows_10:1709:*:*:*:*:*:*:*</t>
  </si>
  <si>
    <t>T1211, TT1565, T1485</t>
  </si>
  <si>
    <t>CVE-2018-20753</t>
  </si>
  <si>
    <t>https://blog.huntresslabs.com/deep-dive-kaseya-vsa-mining-payload-c0ac839a0e88</t>
  </si>
  <si>
    <t>cpe:2.3:a:kaseya:virtual_system_administrator:*:*:*:*:*:*:*:*</t>
  </si>
  <si>
    <t>kaseya</t>
  </si>
  <si>
    <t>virtual_system_administrator</t>
  </si>
  <si>
    <t>T1212</t>
  </si>
  <si>
    <t>CVE-2018-13379</t>
  </si>
  <si>
    <t>https://www.tenable.com/blog/cve-2018-13379-cve-2019-11510-fortigate-and-pulse-connect-secure-vulnerabilities-exploited-in</t>
  </si>
  <si>
    <t>CVE-2016-6415</t>
  </si>
  <si>
    <t>https://www.zero-day.cz/database/260/</t>
  </si>
  <si>
    <t>cpe:2.3:o:cisco:ios:*:*:*:*:*:*:*:*</t>
  </si>
  <si>
    <t>CVE-2011-1035</t>
  </si>
  <si>
    <t>https://www.zero-day.cz/database/71/</t>
  </si>
  <si>
    <t>cpe:2.3:a:pivotx:pivotx:2.1.0:*:*:*:*:*:*:*</t>
  </si>
  <si>
    <t>pivotx</t>
  </si>
  <si>
    <t>T1212, T1078, T1531</t>
  </si>
  <si>
    <t>CVE-2019-7287</t>
  </si>
  <si>
    <t>T1404</t>
  </si>
  <si>
    <t>CVE-2015-1805</t>
  </si>
  <si>
    <t>https://www.zdnet.com/article/these-are-the-top-ten-security-vulnerabilities-most-exploited-by-hackers-to-conduct-cyber-attacks/</t>
  </si>
  <si>
    <t>CWE-17</t>
  </si>
  <si>
    <t>cpe:2.3:o:google:android:4.4.3:*:*:*:*:*:*:*</t>
  </si>
  <si>
    <t>T1404, T1068</t>
  </si>
  <si>
    <t>CVE-2017-12817</t>
  </si>
  <si>
    <t>CWE-311</t>
  </si>
  <si>
    <t>cpe:2.3:a:kaspersky:kaspersky_internet_security:11.12.4.1622:*:*:*:*:android:*:*</t>
  </si>
  <si>
    <t>kaspersky</t>
  </si>
  <si>
    <t>kaspersky_internet_security</t>
  </si>
  <si>
    <t>T1409</t>
  </si>
  <si>
    <t>CVE-2016-4655</t>
  </si>
  <si>
    <t>T1456</t>
  </si>
  <si>
    <t>CVE-2017-0493</t>
  </si>
  <si>
    <t>CWE-922</t>
  </si>
  <si>
    <t>cpe:2.3:o:google:android:7.0:*:*:*:*:*:*:*</t>
  </si>
  <si>
    <t>T1461, T1533</t>
  </si>
  <si>
    <t>CVE-2019-3568</t>
  </si>
  <si>
    <t>https://help.symantec.com/cs/SEP_Mobile/SEPMOBILE/sepm_whatsaspp_flaw/WhatsApp-flaw-allows-hackers-to-hijack-users'-encrypted-communications?locale=EN_US</t>
  </si>
  <si>
    <t>cpe:2.3:a:whatsapp:whatsapp:*:*:*:*:*:tizen:*:*</t>
  </si>
  <si>
    <t>T1477</t>
  </si>
  <si>
    <t>CVE-2019-9081</t>
  </si>
  <si>
    <t>cpe:2.3:a:laravel:framework:*:*:*:*:*:*:*:*</t>
  </si>
  <si>
    <t>laravel</t>
  </si>
  <si>
    <t>framework</t>
  </si>
  <si>
    <t>T1497, T1068, T1203</t>
  </si>
  <si>
    <t>CVE-2019-11707</t>
  </si>
  <si>
    <t>T1499</t>
  </si>
  <si>
    <t>CVE-2017-14934</t>
  </si>
  <si>
    <t>CWE-835</t>
  </si>
  <si>
    <t>cpe:2.3:a:gnu:binutils:2.29:*:*:*:*:*:*:*</t>
  </si>
  <si>
    <t>binutils</t>
  </si>
  <si>
    <t>CVE-2009-2055</t>
  </si>
  <si>
    <t>https://groups.google.com/forum/#!topic/nanog-/rTDBO2DQvyA</t>
  </si>
  <si>
    <t>cpe:2.3:o:cisco:ios_xr:3.4:*:*:*:*:*:*:*</t>
  </si>
  <si>
    <t>ios_xr</t>
  </si>
  <si>
    <t>CVE-2017-16115</t>
  </si>
  <si>
    <t>CWE-400</t>
  </si>
  <si>
    <t>cpe:2.3:a:timespan_project:timespan:*:*:*:*:*:node.js:*:*</t>
  </si>
  <si>
    <t>timespan_project</t>
  </si>
  <si>
    <t>timespan</t>
  </si>
  <si>
    <t>T1499/003</t>
  </si>
  <si>
    <t>CVE-2020-8648</t>
  </si>
  <si>
    <t>T1499/004</t>
  </si>
  <si>
    <t>CVE-2020-14059</t>
  </si>
  <si>
    <t>CWE-662</t>
  </si>
  <si>
    <t>cpe:2.3:a:squid-cache:squid:*:*:*:*:*:*:*:*</t>
  </si>
  <si>
    <t>squid-cache</t>
  </si>
  <si>
    <t>squid</t>
  </si>
  <si>
    <t>CVE-2020-12888</t>
  </si>
  <si>
    <t>CWE-755</t>
  </si>
  <si>
    <t>CVE-2020-12655</t>
  </si>
  <si>
    <t>CVE-2020-11884</t>
  </si>
  <si>
    <t>CVE-2020-11669</t>
  </si>
  <si>
    <t>CVE-2020-11668</t>
  </si>
  <si>
    <t>CWE-476</t>
  </si>
  <si>
    <t>CVE-2019-16302</t>
  </si>
  <si>
    <t>cpe:2.3:o:linuxfoundation:open_network_operating_system:1.14.0:-:*:*:*:*:*:*</t>
  </si>
  <si>
    <t>linuxfoundation</t>
  </si>
  <si>
    <t>open_network_operating_system</t>
  </si>
  <si>
    <t>CVE-2019-11869</t>
  </si>
  <si>
    <t>https://www.wordfence.com/blog/2019/04/yuzo-related-posts-zero-day-vulnerability-exploited-in-the-wild/</t>
  </si>
  <si>
    <t>cpe:2.3:a:yuzopro:yuzo:5.12.94:*:*:*:*:wordpress:*:*</t>
  </si>
  <si>
    <t>yuzopro</t>
  </si>
  <si>
    <t>yuzo</t>
  </si>
  <si>
    <t>CVE-2018-21091</t>
  </si>
  <si>
    <t>CVE-2018-15454</t>
  </si>
  <si>
    <t>https://www.zero-day.cz/database/518/</t>
  </si>
  <si>
    <t>CVE-2018-14679</t>
  </si>
  <si>
    <t>CWE-682</t>
  </si>
  <si>
    <t>cpe:2.3:a:cabextract:cabextract:*:*:*:*:*:*:*:*</t>
  </si>
  <si>
    <t>cabextract</t>
  </si>
  <si>
    <t>CVE-2017-9142</t>
  </si>
  <si>
    <t>cpe:2.3:a:imagemagick:imagemagick:7.0.5-7:*:*:*:*:*:*:*</t>
  </si>
  <si>
    <t>CVE-2017-10910</t>
  </si>
  <si>
    <t>CWE-674</t>
  </si>
  <si>
    <t>cpe:2.3:a:mqtt.js_project:mqtt.js:*:*:*:*:*:node.js:*:*</t>
  </si>
  <si>
    <t>mqtt.js_project</t>
  </si>
  <si>
    <t>mqtt.js</t>
  </si>
  <si>
    <t>CVE-2017-10810</t>
  </si>
  <si>
    <t>CVE-2011-1752</t>
  </si>
  <si>
    <t>https://www.zero-day.cz/database/232/</t>
  </si>
  <si>
    <t>cpe:2.3:a:apache:http_server:*:*:*:*:*:*:*:*</t>
  </si>
  <si>
    <t>CVE-2020-12653</t>
  </si>
  <si>
    <t>T1499/004, T1068</t>
  </si>
  <si>
    <t>CVE-2020-11608</t>
  </si>
  <si>
    <t>CVE-2020-12769</t>
  </si>
  <si>
    <t>T1499/004/</t>
  </si>
  <si>
    <t>CVE-2013-4854</t>
  </si>
  <si>
    <t>https://kb.isc.org/docs/aa-01015</t>
  </si>
  <si>
    <t>cpe:2.3:a:isc:bind:9.7.0:*:*:*:*:*:*:*</t>
  </si>
  <si>
    <t>isc</t>
  </si>
  <si>
    <t>bind</t>
  </si>
  <si>
    <t>CVE-2014-4148</t>
  </si>
  <si>
    <t>https://docs.microsoft.com/en-us/security-updates/securitybulletins/2014/ms14-058</t>
  </si>
  <si>
    <t>T1505, T1068, T1136, T1190</t>
  </si>
  <si>
    <t>CVE-2016-3088</t>
  </si>
  <si>
    <t>cpe:2.3:a:apache:activemq:*:*:*:*:*:*:*:*</t>
  </si>
  <si>
    <t>activemq</t>
  </si>
  <si>
    <t>T1505/003, T1190</t>
  </si>
  <si>
    <t>CVE-2013-5576</t>
  </si>
  <si>
    <t>https://github.com/rapid7/metasploit-framework/pull/2219</t>
  </si>
  <si>
    <t>cpe:2.3:a:joomla:joomla\!:2.5.0:*:*:*:*:*:*:*</t>
  </si>
  <si>
    <t>CVE-2016-3351</t>
  </si>
  <si>
    <t>https://www.zero-day.cz/database/201/</t>
  </si>
  <si>
    <t>T1518</t>
  </si>
  <si>
    <t>CVE-2020-11651</t>
  </si>
  <si>
    <t>T1528, 1068, T1059</t>
  </si>
  <si>
    <t>CVE-2020-5300</t>
  </si>
  <si>
    <t>CWE-294</t>
  </si>
  <si>
    <t>cpe:2.3:a:ory:hydra:*:*:*:*:*:*:*:*</t>
  </si>
  <si>
    <t>ory</t>
  </si>
  <si>
    <t>hydra</t>
  </si>
  <si>
    <t>T1528, T1068</t>
  </si>
  <si>
    <t>CVE-2013-5054</t>
  </si>
  <si>
    <t>https://docs.microsoft.com/en-us/security-updates/securitybulletins/2013/ms13-104</t>
  </si>
  <si>
    <t>cpe:2.3:a:microsoft:office:2013:-:-:*:-:-:x64:*</t>
  </si>
  <si>
    <t>T1528, T1212</t>
  </si>
  <si>
    <t>CVE-2020-11889</t>
  </si>
  <si>
    <t>CWE-863</t>
  </si>
  <si>
    <t>cpe:2.3:a:joomla:joomla\!:*:*:*:*:*:*:*:*</t>
  </si>
  <si>
    <t>T1531, T1485</t>
  </si>
  <si>
    <t>CVE-2018-5477</t>
  </si>
  <si>
    <t>cpe:2.3:a:abb:netcadops:*:*:*:*:*:*:*:*</t>
  </si>
  <si>
    <t>abb</t>
  </si>
  <si>
    <t>netcadops</t>
  </si>
  <si>
    <t>T1542</t>
  </si>
  <si>
    <t>CVE-2016-6662</t>
  </si>
  <si>
    <t>cpe:2.3:a:oracle:mysql:*:*:*:*:*:*:*:*</t>
  </si>
  <si>
    <t>mysql</t>
  </si>
  <si>
    <t>T1546, T1574, T1211</t>
  </si>
  <si>
    <t>CVE-2013-7246</t>
  </si>
  <si>
    <t>https://www.trustwave.com/en-us/resources/blogs/spiderlabs-blog/daumgame-activex-0day/</t>
  </si>
  <si>
    <t>cpe:2.3:a:daum_communications:daumgame_activex_control:1.1.0.4:*:*:*:*:*:*:*</t>
  </si>
  <si>
    <t>daum_communications</t>
  </si>
  <si>
    <t>daumgame_activex_control</t>
  </si>
  <si>
    <t>T1548, T1211</t>
  </si>
  <si>
    <t>CVE-2017-14486</t>
  </si>
  <si>
    <t>cpe:2.3:a:vibease:chat:-:*:*:*:*:iphone_os:*:*</t>
  </si>
  <si>
    <t>vibease</t>
  </si>
  <si>
    <t>chat</t>
  </si>
  <si>
    <t>T1548, T1499/004</t>
  </si>
  <si>
    <t>CVE-2013-5065</t>
  </si>
  <si>
    <t>https://www.trustwave.com/en-us/resources/blogs/spiderlabs-blog/the-kernel-is-calling-a-zero-day-pointer-cve-2013-5065-ring-ring/</t>
  </si>
  <si>
    <t>T1548/002, T1068</t>
  </si>
  <si>
    <t>CVE-2008-0655</t>
  </si>
  <si>
    <t>CVE-2010-5290</t>
  </si>
  <si>
    <t>T1550/002, T1552/001</t>
  </si>
  <si>
    <t>CVE-2020-4408</t>
  </si>
  <si>
    <t>CWE-522</t>
  </si>
  <si>
    <t>cpe:2.3:a:ibm:qradar_advisory:*:*:*:*:*:*:*:*</t>
  </si>
  <si>
    <t>qradar_advisory</t>
  </si>
  <si>
    <t>T1552</t>
  </si>
  <si>
    <t>CVE-2019-13922</t>
  </si>
  <si>
    <t>cpe:2.3:a:siemens:sinema_remote_connect_server:*:*:*:*:*:*:*:*</t>
  </si>
  <si>
    <t>sinema_remote_connect_server</t>
  </si>
  <si>
    <t>CVE-2018-7259</t>
  </si>
  <si>
    <t>cpe:2.3:a:flightsimlabs:a320-x:2.0.1.231:*:*:*:*:*:*:*</t>
  </si>
  <si>
    <t>flightsimlabs</t>
  </si>
  <si>
    <t>a320-x</t>
  </si>
  <si>
    <t>T1552, T1040</t>
  </si>
  <si>
    <t>CVE-2018-18641</t>
  </si>
  <si>
    <t>CWE-312</t>
  </si>
  <si>
    <t>cpe:2.3:a:gitlab:gitlab:*:*:*:*:community:*:*:*</t>
  </si>
  <si>
    <t>gitlab</t>
  </si>
  <si>
    <t>T1552, T1528</t>
  </si>
  <si>
    <t>CVE-2017-14487</t>
  </si>
  <si>
    <t>cpe:2.3:a:ohmibod:ohmibod_remote:*:*:*:*:*:android:*:*</t>
  </si>
  <si>
    <t>ohmibod</t>
  </si>
  <si>
    <t>ohmibod_remote</t>
  </si>
  <si>
    <t>T1552, T1566, T1204, T880</t>
  </si>
  <si>
    <t>CVE-2014-4077</t>
  </si>
  <si>
    <t>https://msrc-blog.microsoft.com/2014/11/11/assessing-risk-for-the-november-2014-security-updates/</t>
  </si>
  <si>
    <t>cpe:2.3:a:microsoft:office:2007:sp3:*:*:ime:*:*:*</t>
  </si>
  <si>
    <t>T1553, T1557, T1553/002</t>
  </si>
  <si>
    <t>CVE-2017-12695</t>
  </si>
  <si>
    <t>cpe:2.3:a:gm:shanghai_onstar:7.1:*:*:*:*:iphone_os:*:*</t>
  </si>
  <si>
    <t>gm</t>
  </si>
  <si>
    <t>shanghai_onstar</t>
  </si>
  <si>
    <t>T1556, T1068</t>
  </si>
  <si>
    <t>CVE-2018-0622</t>
  </si>
  <si>
    <t>cpe:2.3:a:dhc:dhc_online_shop:*:*:*:*:*:android:*:*</t>
  </si>
  <si>
    <t>dhc</t>
  </si>
  <si>
    <t>dhc_online_shop</t>
  </si>
  <si>
    <t>T1557</t>
  </si>
  <si>
    <t>CVE-2015-7931</t>
  </si>
  <si>
    <t>CVE-2014-3566</t>
  </si>
  <si>
    <t>https://www.zero-day.cz/database/308/</t>
  </si>
  <si>
    <t>cpe:2.3:o:redhat:enterprise_linux:5:*:*:*:*:*:*:*</t>
  </si>
  <si>
    <t>enterprise_linux</t>
  </si>
  <si>
    <t>CVE-2018-16179</t>
  </si>
  <si>
    <t>cpe:2.3:a:mizuhobank:mizuho_direct_application:*:*:*:*:*:android:*:*</t>
  </si>
  <si>
    <t>mizuhobank</t>
  </si>
  <si>
    <t>mizuho_direct_application</t>
  </si>
  <si>
    <t>T1557, T1211</t>
  </si>
  <si>
    <t>CVE-2019-12258</t>
  </si>
  <si>
    <t>CWE-384</t>
  </si>
  <si>
    <t>cpe:2.3:o:windriver:vxworks:*:*:*:*:*:*:*:*</t>
  </si>
  <si>
    <t>windriver</t>
  </si>
  <si>
    <t>vxworks</t>
  </si>
  <si>
    <t>T1563</t>
  </si>
  <si>
    <t>CVE-2018-10468</t>
  </si>
  <si>
    <t>https://medium.com/coinmonks/uselessethereumtoken-uet-erc20-token-allows-attackers-to-steal-all-victims-balances-543d42ac808e</t>
  </si>
  <si>
    <t>cpe:2.3:a:uetoken:useless_ethereum_token:-:*:*:*:*:*:*:*</t>
  </si>
  <si>
    <t>uetoken</t>
  </si>
  <si>
    <t>useless_ethereum_token</t>
  </si>
  <si>
    <t>T1565, T828</t>
  </si>
  <si>
    <t>CVE-2017-8493</t>
  </si>
  <si>
    <t>T1565/001</t>
  </si>
  <si>
    <t>CVE-2018-10299</t>
  </si>
  <si>
    <t>https://www.zero-day.cz/database/492/</t>
  </si>
  <si>
    <t>cpe:2.3:a:beauty:beauty_ecosystem_coin:-:*:*:*:*:*:*:*</t>
  </si>
  <si>
    <t>beauty</t>
  </si>
  <si>
    <t>beauty_ecosystem_coin</t>
  </si>
  <si>
    <t>T1565/003</t>
  </si>
  <si>
    <t>CVE-2020-1020</t>
  </si>
  <si>
    <t>T1566, T1203</t>
  </si>
  <si>
    <t>CVE-2017-8759</t>
  </si>
  <si>
    <t>https://www.fireeye.com/blog/threat-research/2017/09/zero-day-used-to-distribute-finspy.html</t>
  </si>
  <si>
    <t>CVE-2017-11847</t>
  </si>
  <si>
    <t>https://blog.minerva-labs.com/attackers-insert-themselves-into-the-email-conversation-to-spread-malware-0</t>
  </si>
  <si>
    <t>cpe:2.3:o:microsoft:windows_10:*:*:*:*:*:*:*:*</t>
  </si>
  <si>
    <t>CVE-2013-3906</t>
  </si>
  <si>
    <t>https://msrc-blog.microsoft.com/2013/11/05/cve-2013-3906-a-graphics-vulnerability-exploited-through-word-documents/</t>
  </si>
  <si>
    <t>CVE-2012-6467</t>
  </si>
  <si>
    <t>https://www.zero-day.cz/database/349/</t>
  </si>
  <si>
    <t>cpe:2.3:a:opera:opera_browser:1.00:*:*:*:*:*:*:*</t>
  </si>
  <si>
    <t>opera</t>
  </si>
  <si>
    <t>opera_browser</t>
  </si>
  <si>
    <t>CVE-2019-6340</t>
  </si>
  <si>
    <t>https://securityaffairs.co/wordpress/81684/breaking-news/drupal-vulnerability-cve-2019-6340.html</t>
  </si>
  <si>
    <t>T1566/001, T1203</t>
  </si>
  <si>
    <t>CVE-2020-1741</t>
  </si>
  <si>
    <t>CWE-697</t>
  </si>
  <si>
    <t>cpe:2.3:a:redhat:openshift_container_platform:3.11:*:*:*:*:*:*:*</t>
  </si>
  <si>
    <t>openshift_container_platform</t>
  </si>
  <si>
    <t>T1566/002, T1036</t>
  </si>
  <si>
    <t>CVE-2020-4100</t>
  </si>
  <si>
    <t>CWE-913</t>
  </si>
  <si>
    <t>cpe:2.3:a:hcltechsw:hcl_verse:11.0.4:*:*:*:*:android:*:*</t>
  </si>
  <si>
    <t>hcltechsw</t>
  </si>
  <si>
    <t>hcl_verse</t>
  </si>
  <si>
    <t>T1574</t>
  </si>
  <si>
    <t>CVE-2020-0688</t>
  </si>
  <si>
    <t>https://www.tripwire.com/state-of-security/featured/ransomware-characteristics-attack-chains-recent-campaigns/</t>
  </si>
  <si>
    <t>cpe:2.3:a:microsoft:exchange_server:2010:sp3_rollup_30:*:*:*:*:*:*</t>
  </si>
  <si>
    <t>exchange_server</t>
  </si>
  <si>
    <t>T1574, T1068</t>
  </si>
  <si>
    <t>CVE-2019-0708</t>
  </si>
  <si>
    <t>CVE-2018-10657</t>
  </si>
  <si>
    <t>https://matrix.org/blog/2018/05/01/security-update-synapse-0-28-1</t>
  </si>
  <si>
    <t>cpe:2.3:a:matrix:synapse:*:*:*:*:*:*:*:*</t>
  </si>
  <si>
    <t>matrix</t>
  </si>
  <si>
    <t>synapse</t>
  </si>
  <si>
    <t>T1574/001</t>
  </si>
  <si>
    <t>CVE-2009-0238</t>
  </si>
  <si>
    <t>https://www.microsoft.com/en-us/wdsi/threats/malware-encyclopedia-description?name=exploit%3Awin32%2Fevenex.gen</t>
  </si>
  <si>
    <t>cpe:2.3:a:microsoft:excel:2004:*:mac:*:*:*:*:*</t>
  </si>
  <si>
    <t>excel</t>
  </si>
  <si>
    <t>CVE-2018-11049</t>
  </si>
  <si>
    <t>CWE-427</t>
  </si>
  <si>
    <t>cpe:2.3:a:emc:rsa_identity_governance_and_lifecycle:7.1.0:*:*:*:*:*:*:*</t>
  </si>
  <si>
    <t>rsa_identity_governance_and_lifecycle</t>
  </si>
  <si>
    <t>T1574/008</t>
  </si>
  <si>
    <t>CVE-2012-1854</t>
  </si>
  <si>
    <t>https://docs.microsoft.com/en-us/security-updates/securitybulletins/2012/ms12-046</t>
  </si>
  <si>
    <t>CVE-2019-0797</t>
  </si>
  <si>
    <t>https://securelist.com/cve-2019-0797-zero-day-vulnerability/89885/</t>
  </si>
  <si>
    <t>T1608</t>
  </si>
  <si>
    <t>CVE-2018-8453</t>
  </si>
  <si>
    <t>https://securelist.com/cve-2018-8453-used-in-targeted-attacks/88151/#:~:text=Microsoft%20confirmed%20the%20vulnerability%20and,sys.</t>
  </si>
  <si>
    <t>CVE-2018-8440</t>
  </si>
  <si>
    <t>CVE-2018-19320</t>
  </si>
  <si>
    <t>CWE-668</t>
  </si>
  <si>
    <t>cpe:2.3:a:gigabyte:aorus_graphics_engine:*:*:*:*:*:*:*:*</t>
  </si>
  <si>
    <t>gigabyte</t>
  </si>
  <si>
    <t>aorus_graphics_engine</t>
  </si>
  <si>
    <t>CVE-2016-7255</t>
  </si>
  <si>
    <t>CVE-2016-0728</t>
  </si>
  <si>
    <t>https://www.zero-day.cz/database/304/</t>
  </si>
  <si>
    <t>cpe:2.3:o:google:android:4.0:*:*:*:*:*:*:*</t>
  </si>
  <si>
    <t>CVE-2016-0167</t>
  </si>
  <si>
    <t>CVE-2016-0165</t>
  </si>
  <si>
    <t>https://www.zero-day.cz/database/207/</t>
  </si>
  <si>
    <t>CVE-2015-6175</t>
  </si>
  <si>
    <t>https://www.zero-day.cz/database/317/</t>
  </si>
  <si>
    <t>cpe:2.3:o:microsoft:windows_10:-:*:*:*:*:*:x64:*</t>
  </si>
  <si>
    <t>CVE-2015-2546</t>
  </si>
  <si>
    <t>https://www.zero-day.cz/database/192/</t>
  </si>
  <si>
    <t>CVE-2014-4076</t>
  </si>
  <si>
    <t>https://download.bitdefender.com/resources/media/materials/white-papers/en/Bitdefender_In-depth_analysis_of_APT28%E2%80%93The_Political_Cyber-Espionage.pdf</t>
  </si>
  <si>
    <t>cpe:2.3:o:microsoft:windows_server_2003:*:sp2:*:*:*:*:itanium:*</t>
  </si>
  <si>
    <t>CVE-2013-6282</t>
  </si>
  <si>
    <t>https://www.zero-day.cz/database/253/</t>
  </si>
  <si>
    <t>cpe:2.3:o:linux:linux_kernel:3.0:rc1:*:*:*:*:*:*</t>
  </si>
  <si>
    <t>CVE-2013-3660</t>
  </si>
  <si>
    <t>cpe:2.3:o:microsoft:windows_7:*:sp1:x86:*:*:*:*:*</t>
  </si>
  <si>
    <t>CVE-2012-2319</t>
  </si>
  <si>
    <t>https://www.zero-day.cz/database/336/</t>
  </si>
  <si>
    <t>CVE-2011-1249</t>
  </si>
  <si>
    <t>https://www.zero-day.cz/database/378/</t>
  </si>
  <si>
    <t>CVE-2010-3081</t>
  </si>
  <si>
    <t>https://www.zero-day.cz/database/224/</t>
  </si>
  <si>
    <t>cpe:2.3:o:linux:linux_kernel:2.6.0:*:*:*:*:*:*:*</t>
  </si>
  <si>
    <t>CVE-2010-0232</t>
  </si>
  <si>
    <t>cpe:2.3:o:microsoft:windows_2000:sp4:*:*:*:*:*:*:*</t>
  </si>
  <si>
    <t>CVE-2008-3431</t>
  </si>
  <si>
    <t>https://unit42.paloaltonetworks.com/acidbox-rare-malware/</t>
  </si>
  <si>
    <t>cpe:2.3:a:sun:xvm_virtualbox:1.3.2:*:*:*:*:*:*:*</t>
  </si>
  <si>
    <t>xvm_virtualbox</t>
  </si>
  <si>
    <t>CVE-2010-3338</t>
  </si>
  <si>
    <t>https://www.zero-day.cz/database/297/</t>
  </si>
  <si>
    <t>T1608, T1053/005</t>
  </si>
  <si>
    <t>CVE-2018-14847</t>
  </si>
  <si>
    <t>https://www.zero-day.cz/database/493/</t>
  </si>
  <si>
    <t>cpe:2.3:o:mikrotik:routeros:*:*:*:*:*:*:*:*</t>
  </si>
  <si>
    <t>mikrotik</t>
  </si>
  <si>
    <t>routeros</t>
  </si>
  <si>
    <t>T812, T1078</t>
  </si>
  <si>
    <t>CVE-2018-18665</t>
  </si>
  <si>
    <t>cpe:2.3:a:nexxuscoin:nexxustoken:-:*:*:*:*:*:*:*</t>
  </si>
  <si>
    <t>nexxuscoin</t>
  </si>
  <si>
    <t>nexxustoken</t>
  </si>
  <si>
    <t>T828</t>
  </si>
  <si>
    <t>CVE-2018-18667</t>
  </si>
  <si>
    <t>cpe:2.3:a:pylon-network:pylontoken:-:*:*:*:*:*:*:*</t>
  </si>
  <si>
    <t>pylon-network</t>
  </si>
  <si>
    <t>pylontoken</t>
  </si>
  <si>
    <t>T828, T1565</t>
  </si>
  <si>
    <t>CVE-2018-17877</t>
  </si>
  <si>
    <t>CWE-338</t>
  </si>
  <si>
    <t>cpe:2.3:a:greedy599:greedy_599:-:*:*:*:*:*:*:*</t>
  </si>
  <si>
    <t>greedy599</t>
  </si>
  <si>
    <t>greedy_599</t>
  </si>
  <si>
    <t>CVE-2018-19831</t>
  </si>
  <si>
    <t>cpe:2.3:a:cryptbond_network_project:cryptbond_network:-:*:*:*:*:*:*:*</t>
  </si>
  <si>
    <t>cryptbond_network_project</t>
  </si>
  <si>
    <t>cryptbond_network</t>
  </si>
  <si>
    <t>T828, T1565, T1068</t>
  </si>
  <si>
    <t>CVE-2018-19830</t>
  </si>
  <si>
    <t>CWE-862</t>
  </si>
  <si>
    <t>cpe:2.3:a:business_alliance_financial_circle_project:business_alliance_financial_circle:-:*:*:*:*:*:*:*</t>
  </si>
  <si>
    <t>business_alliance_financial_circle_project</t>
  </si>
  <si>
    <t>business_alliance_financial_circle</t>
  </si>
  <si>
    <t>CVE-2018-19833</t>
  </si>
  <si>
    <t>cpe:2.3:a:ddq_project:ddq:-:*:*:*:*:*:*:*</t>
  </si>
  <si>
    <t>ddq_project</t>
  </si>
  <si>
    <t>ddq</t>
  </si>
  <si>
    <t>T828, T1565/001</t>
  </si>
  <si>
    <t>CVE-2019-13533</t>
  </si>
  <si>
    <t>cpe:2.3:o:omron:plc_cj_firmware:*:*:*:*:*:*:*:*</t>
  </si>
  <si>
    <t>plc_cj_firmware</t>
  </si>
  <si>
    <t>T855, T842</t>
  </si>
  <si>
    <t>CVE-2019-10980</t>
  </si>
  <si>
    <t>cpe:2.3:a:laquisscada:scada:4.3.1.71:*:*:*:*:*:*:*</t>
  </si>
  <si>
    <t>laquisscada</t>
  </si>
  <si>
    <t>scada</t>
  </si>
  <si>
    <t>T873, T1203</t>
  </si>
  <si>
    <t>CVE-2020-9835</t>
  </si>
  <si>
    <t>cpe:2.3:o:apple:ipad_os:*:*:*:*:*:*:*:*</t>
  </si>
  <si>
    <t>ipad_os</t>
  </si>
  <si>
    <t>CVE-2020-9391</t>
  </si>
  <si>
    <t>cpe:2.3:o:linux:linux_kernel:5.4:*:*:*:*:*:*:*</t>
  </si>
  <si>
    <t>CVE-2020-9383</t>
  </si>
  <si>
    <t>CWE-125</t>
  </si>
  <si>
    <t>CVE-2020-9354</t>
  </si>
  <si>
    <t>cpe:2.3:a:smartclient:smartclient:12.0:*:*:*:*:*:*:*</t>
  </si>
  <si>
    <t>smartclient</t>
  </si>
  <si>
    <t>CVE-2020-8992</t>
  </si>
  <si>
    <t>CVE-2020-8916</t>
  </si>
  <si>
    <t>CWE-401</t>
  </si>
  <si>
    <t>cpe:2.3:a:openthread:wpantund:*:*:*:*:*:*:*:*</t>
  </si>
  <si>
    <t>openthread</t>
  </si>
  <si>
    <t>wpantund</t>
  </si>
  <si>
    <t>CVE-2020-8832</t>
  </si>
  <si>
    <t>cpe:2.3:o:canonical:ubuntu_linux:18.04:*:*:*:lts:*:*:*</t>
  </si>
  <si>
    <t>ubuntu_linux</t>
  </si>
  <si>
    <t>CVE-2020-8647</t>
  </si>
  <si>
    <t>CVE-2020-8428</t>
  </si>
  <si>
    <t>CVE-2020-7998</t>
  </si>
  <si>
    <t>cpe:2.3:a:super_file_explorer_project:super_file_explorer:1.0.1:*:*:*:*:iphone_os:*:*</t>
  </si>
  <si>
    <t>super_file_explorer_project</t>
  </si>
  <si>
    <t>super_file_explorer</t>
  </si>
  <si>
    <t>CVE-2020-7617</t>
  </si>
  <si>
    <t>CWE-915</t>
  </si>
  <si>
    <t>cpe:2.3:a:ini-parser_project:ini-parser:*:*:*:*:*:*:*:*</t>
  </si>
  <si>
    <t>ini-parser_project</t>
  </si>
  <si>
    <t>ini-parser</t>
  </si>
  <si>
    <t>CVE-2020-7501</t>
  </si>
  <si>
    <t>cpe:2.3:a:se:vijeo_designer:*:*:*:*:basic:*:*:*</t>
  </si>
  <si>
    <t>se</t>
  </si>
  <si>
    <t>vijeo_designer</t>
  </si>
  <si>
    <t>CVE-2020-7053</t>
  </si>
  <si>
    <t>CVE-2020-6856</t>
  </si>
  <si>
    <t>cpe:2.3:a:sos-berlin:jobscheduler:1.11:*:*:*:*:*:*:*</t>
  </si>
  <si>
    <t>sos-berlin</t>
  </si>
  <si>
    <t>jobscheduler</t>
  </si>
  <si>
    <t>CVE-2020-6835</t>
  </si>
  <si>
    <t>CWE-193</t>
  </si>
  <si>
    <t>cpe:2.3:a:bftpd_project:bftpd:*:*:*:*:*:*:*:*</t>
  </si>
  <si>
    <t>bftpd_project</t>
  </si>
  <si>
    <t>bftpd</t>
  </si>
  <si>
    <t>CVE-2020-5532</t>
  </si>
  <si>
    <t>cpe:2.3:a:extrun:ilbo:*:*:*:*:*:android:*:*</t>
  </si>
  <si>
    <t>extrun</t>
  </si>
  <si>
    <t>ilbo</t>
  </si>
  <si>
    <t>CVE-2020-5529</t>
  </si>
  <si>
    <t>cpe:2.3:a:htmlunit_project:htmlunit:*:*:*:*:*:*:*:*</t>
  </si>
  <si>
    <t>htmlunit_project</t>
  </si>
  <si>
    <t>htmlunit</t>
  </si>
  <si>
    <t>CVE-2020-5526</t>
  </si>
  <si>
    <t>cpe:2.3:a:fujixerox:apeosware_management_suite:*:*:*:*:*:android:*:*</t>
  </si>
  <si>
    <t>fujixerox</t>
  </si>
  <si>
    <t>apeosware_management_suite</t>
  </si>
  <si>
    <t>CVE-2020-5522</t>
  </si>
  <si>
    <t>cpe:2.3:a:fujixerox:easy_netprint:*:*:*:*:*:android:*:*</t>
  </si>
  <si>
    <t>easy_netprint</t>
  </si>
  <si>
    <t>CVE-2020-5291</t>
  </si>
  <si>
    <t>cpe:2.3:a:projectatomic:bubblewrap:*:*:*:*:*:*:*:*</t>
  </si>
  <si>
    <t>projectatomic</t>
  </si>
  <si>
    <t>bubblewrap</t>
  </si>
  <si>
    <t>CVE-2020-5261</t>
  </si>
  <si>
    <t>cpe:2.3:a:simplesamlphp:saml2:*:*:*:*:*:*:*:*</t>
  </si>
  <si>
    <t>simplesamlphp</t>
  </si>
  <si>
    <t>saml2</t>
  </si>
  <si>
    <t>CVE-2020-4095</t>
  </si>
  <si>
    <t>cpe:2.3:a:hcltech:bigfix_platform:*:*:*:*:*:*:*:*</t>
  </si>
  <si>
    <t>hcltech</t>
  </si>
  <si>
    <t>bigfix_platform</t>
  </si>
  <si>
    <t>CVE-2020-3885</t>
  </si>
  <si>
    <t>CWE-670</t>
  </si>
  <si>
    <t>cpe:2.3:a:apple:icloud:*:*:*:*:*:windows:*:*</t>
  </si>
  <si>
    <t>icloud</t>
  </si>
  <si>
    <t>CVE-2020-1724</t>
  </si>
  <si>
    <t>CWE-613</t>
  </si>
  <si>
    <t>cpe:2.3:a:redhat:keycloak:*:*:*:*:*:*:*:*</t>
  </si>
  <si>
    <t>keycloak</t>
  </si>
  <si>
    <t>CVE-2020-15852</t>
  </si>
  <si>
    <t>CWE-276</t>
  </si>
  <si>
    <t>CVE-2020-15780</t>
  </si>
  <si>
    <t>CVE-2020-14416</t>
  </si>
  <si>
    <t>CVE-2020-13974</t>
  </si>
  <si>
    <t>CVE-2020-13935</t>
  </si>
  <si>
    <t>cpe:2.3:a:apache:tomcat:*:*:*:*:*:*:*:*</t>
  </si>
  <si>
    <t>tomcat</t>
  </si>
  <si>
    <t>CVE-2020-13845</t>
  </si>
  <si>
    <t>cpe:2.3:a:sylabs:singularity:*:*:*:*:*:*:*:*</t>
  </si>
  <si>
    <t>sylabs</t>
  </si>
  <si>
    <t>singularity</t>
  </si>
  <si>
    <t>CVE-2020-13401</t>
  </si>
  <si>
    <t>cpe:2.3:a:docker:engine:*:*:*:*:*:*:*:*</t>
  </si>
  <si>
    <t>docker</t>
  </si>
  <si>
    <t>engine</t>
  </si>
  <si>
    <t>CVE-2020-13246</t>
  </si>
  <si>
    <t>CWE-667</t>
  </si>
  <si>
    <t>cpe:2.3:a:gitea:gitea:*:*:*:*:*:*:*:*</t>
  </si>
  <si>
    <t>gitea</t>
  </si>
  <si>
    <t>CVE-2020-13143</t>
  </si>
  <si>
    <t>CVE-2020-12826</t>
  </si>
  <si>
    <t>CVE-2020-12771</t>
  </si>
  <si>
    <t>CVE-2020-12770</t>
  </si>
  <si>
    <t>CVE-2020-12768</t>
  </si>
  <si>
    <t>CVE-2020-12657</t>
  </si>
  <si>
    <t>CVE-2020-12656</t>
  </si>
  <si>
    <t>CVE-2020-12654</t>
  </si>
  <si>
    <t>CVE-2020-12465</t>
  </si>
  <si>
    <t>CVE-2020-12114</t>
  </si>
  <si>
    <t>CVE-2020-12046</t>
  </si>
  <si>
    <t>cpe:2.3:a:opto22:softpac_project:*:*:*:*:*:*:*:*</t>
  </si>
  <si>
    <t>opto22</t>
  </si>
  <si>
    <t>softpac_project</t>
  </si>
  <si>
    <t>CVE-2020-11725</t>
  </si>
  <si>
    <t>CVE-2020-11609</t>
  </si>
  <si>
    <t>CVE-2020-11565</t>
  </si>
  <si>
    <t>CVE-2020-11494</t>
  </si>
  <si>
    <t>CVE-2020-11071</t>
  </si>
  <si>
    <t>cpe:2.3:a:simpleledger:slpjs:*:*:*:*:*:node.js:*:*</t>
  </si>
  <si>
    <t>simpleledger</t>
  </si>
  <si>
    <t>slpjs</t>
  </si>
  <si>
    <t>CVE-2020-11066</t>
  </si>
  <si>
    <t>cpe:2.3:a:typo3:typo3:*:*:*:*:*:*:*:*</t>
  </si>
  <si>
    <t>typo3</t>
  </si>
  <si>
    <t>CVE-2020-11044</t>
  </si>
  <si>
    <t>CWE-672</t>
  </si>
  <si>
    <t>cpe:2.3:a:freerdp:freerdp:*:*:*:*:*:*:*:*</t>
  </si>
  <si>
    <t>freerdp</t>
  </si>
  <si>
    <t>CVE-2020-11015</t>
  </si>
  <si>
    <t>cpe:2.3:a:thinx-device-api_project:thinx-device-api:*:*:*:*:*:node.js:*:*</t>
  </si>
  <si>
    <t>thinx-device-api_project</t>
  </si>
  <si>
    <t>thinx-device-api</t>
  </si>
  <si>
    <t>CVE-2020-10942</t>
  </si>
  <si>
    <t>CVE-2020-10757</t>
  </si>
  <si>
    <t>cpe:2.3:o:linux:linux_kernel:4.5:rc2:*:*:*:*:*:*</t>
  </si>
  <si>
    <t>CVE-2020-10732</t>
  </si>
  <si>
    <t>cpe:2.3:o:linux:linux_kernel:-:*:*:*:*:*:*:*</t>
  </si>
  <si>
    <t>CVE-2020-10574</t>
  </si>
  <si>
    <t>cpe:2.3:a:meetecho:janus:*:*:*:*:*:*:*:*</t>
  </si>
  <si>
    <t>meetecho</t>
  </si>
  <si>
    <t>janus</t>
  </si>
  <si>
    <t>CVE-2020-10573</t>
  </si>
  <si>
    <t>CVE-2020-10514</t>
  </si>
  <si>
    <t>cpe:2.3:o:icatchinc:dvr_firmware:*:*:*:*:*:*:*:*</t>
  </si>
  <si>
    <t>icatchinc</t>
  </si>
  <si>
    <t>dvr_firmware</t>
  </si>
  <si>
    <t>CVE-2020-10021</t>
  </si>
  <si>
    <t>cpe:2.3:o:zephyrproject:zephyr:*:*:*:*:*:*:*:*</t>
  </si>
  <si>
    <t>zephyrproject</t>
  </si>
  <si>
    <t>zephyr</t>
  </si>
  <si>
    <t>CVE-2020-10019</t>
  </si>
  <si>
    <t>CVE-2020-0505</t>
  </si>
  <si>
    <t>CWE-754</t>
  </si>
  <si>
    <t>cpe:2.3:a:intel:graphics_driver:*:*:*:*:*:*:*:*</t>
  </si>
  <si>
    <t>intel</t>
  </si>
  <si>
    <t>graphics_driver</t>
  </si>
  <si>
    <t>CVE-2020-0096</t>
  </si>
  <si>
    <t>CVE-2020-0048</t>
  </si>
  <si>
    <t>CWE-908</t>
  </si>
  <si>
    <t>cpe:2.3:o:google:android:10.0:*:*:*:*:*:*:*</t>
  </si>
  <si>
    <t>CVE-2019-9334</t>
  </si>
  <si>
    <t>CWE-909</t>
  </si>
  <si>
    <t>CVE-2019-8158</t>
  </si>
  <si>
    <t>CWE-91</t>
  </si>
  <si>
    <t>cpe:2.3:a:magento:magento:*:*:*:*:commerce:*:*:*</t>
  </si>
  <si>
    <t>magento</t>
  </si>
  <si>
    <t>CVE-2019-6024</t>
  </si>
  <si>
    <t>cpe:2.3:a:rakuten:rakuma:*:*:*:*:*:android:*:*</t>
  </si>
  <si>
    <t>rakuten</t>
  </si>
  <si>
    <t>rakuma</t>
  </si>
  <si>
    <t>CVE-2019-5923</t>
  </si>
  <si>
    <t>cpe:2.3:a:ichain:insurance_wallet:*:*:*:*:*:iphone_os:*:*</t>
  </si>
  <si>
    <t>ichain</t>
  </si>
  <si>
    <t>insurance_wallet</t>
  </si>
  <si>
    <t>CVE-2019-5736</t>
  </si>
  <si>
    <t>CWE-216</t>
  </si>
  <si>
    <t>cpe:2.3:a:docker:docker:*:*:*:*:*:*:*:*</t>
  </si>
  <si>
    <t>CVE-2019-4512</t>
  </si>
  <si>
    <t>CWE-209</t>
  </si>
  <si>
    <t>cpe:2.3:a:ibm:maximo_asset_management:7.6.1.1:*:*:*:*:*:*:*</t>
  </si>
  <si>
    <t>maximo_asset_management</t>
  </si>
  <si>
    <t>CVE-2019-2191</t>
  </si>
  <si>
    <t>CVE-2019-20202</t>
  </si>
  <si>
    <t>CWE-763</t>
  </si>
  <si>
    <t>cpe:2.3:a:ezxml_project:ezxml:*:*:*:*:*:*:*:*</t>
  </si>
  <si>
    <t>ezxml_project</t>
  </si>
  <si>
    <t>ezxml</t>
  </si>
  <si>
    <t>CVE-2019-20146</t>
  </si>
  <si>
    <t>CVE-2019-19502</t>
  </si>
  <si>
    <t>cpe:2.3:a:maleck:image_uploader_and_browser_for_ckeditor:*:*:*:*:*:*:*:*</t>
  </si>
  <si>
    <t>maleck</t>
  </si>
  <si>
    <t>image_uploader_and_browser_for_ckeditor</t>
  </si>
  <si>
    <t>CVE-2019-19259</t>
  </si>
  <si>
    <t>cpe:2.3:a:gitlab:gitlab:*:*:*:*:enterprise:*:*:*</t>
  </si>
  <si>
    <t>CVE-2019-1911</t>
  </si>
  <si>
    <t>cpe:2.3:a:cisco:hosted_collaboration_solution:*:*:*:*:*:*:*:*</t>
  </si>
  <si>
    <t>hosted_collaboration_solution</t>
  </si>
  <si>
    <t>CVE-2019-18981</t>
  </si>
  <si>
    <t>cpe:2.3:a:pimcore:pimcore:*:*:*:*:*:*:*:*</t>
  </si>
  <si>
    <t>pimcore</t>
  </si>
  <si>
    <t>CVE-2019-18257</t>
  </si>
  <si>
    <t>cpe:2.3:a:advantech:diaganywhere:*:*:*:*:*:*:*:*</t>
  </si>
  <si>
    <t>diaganywhere</t>
  </si>
  <si>
    <t>CVE-2019-18234</t>
  </si>
  <si>
    <t>cpe:2.3:a:equinoxce:control_expert:*:*:*:*:*:*:*:*</t>
  </si>
  <si>
    <t>equinoxce</t>
  </si>
  <si>
    <t>control_expert</t>
  </si>
  <si>
    <t>CVE-2019-17596</t>
  </si>
  <si>
    <t>CWE-436</t>
  </si>
  <si>
    <t>cpe:2.3:a:golang:go:*:*:*:*:*:*:*:*</t>
  </si>
  <si>
    <t>golang</t>
  </si>
  <si>
    <t>go</t>
  </si>
  <si>
    <t>CVE-2019-17383</t>
  </si>
  <si>
    <t>cpe:2.3:a:netaddr_project:netaddr:*:*:*:*:*:ruby:*:*</t>
  </si>
  <si>
    <t>netaddr_project</t>
  </si>
  <si>
    <t>netaddr</t>
  </si>
  <si>
    <t>CVE-2019-17323</t>
  </si>
  <si>
    <t>cpe:2.3:a:clipsoft:rexpert:*:*:*:*:*:*:*:*</t>
  </si>
  <si>
    <t>clipsoft</t>
  </si>
  <si>
    <t>rexpert</t>
  </si>
  <si>
    <t>CVE-2019-17240</t>
  </si>
  <si>
    <t>CWE-307</t>
  </si>
  <si>
    <t>cpe:2.3:a:bludit:bludit:3.9.2:*:*:*:*:*:*:*</t>
  </si>
  <si>
    <t>bludit</t>
  </si>
  <si>
    <t>CVE-2019-17014</t>
  </si>
  <si>
    <t>CVE-2019-16276</t>
  </si>
  <si>
    <t>CWE-444</t>
  </si>
  <si>
    <t>CVE-2019-15930</t>
  </si>
  <si>
    <t>CWE-1021</t>
  </si>
  <si>
    <t>cpe:2.3:a:intesync:solismed:3.3:sp1:*:*:*:*:*:*</t>
  </si>
  <si>
    <t>intesync</t>
  </si>
  <si>
    <t>solismed</t>
  </si>
  <si>
    <t>CVE-2019-15613</t>
  </si>
  <si>
    <t>cpe:2.3:a:nextcloud:server:*:*:*:*:*:*:*:*</t>
  </si>
  <si>
    <t>server</t>
  </si>
  <si>
    <t>CVE-2019-15272</t>
  </si>
  <si>
    <t>cpe:2.3:a:cisco:unified_communications_manager:10.5\(2.10000.5\):*:*:*:*:*:*:*</t>
  </si>
  <si>
    <t>unified_communications_manager</t>
  </si>
  <si>
    <t>CVE-2019-15006</t>
  </si>
  <si>
    <t>CVE-2019-14808</t>
  </si>
  <si>
    <t>CWE-924</t>
  </si>
  <si>
    <t>cpe:2.3:a:renpho:renpho:3.0.0:*:*:*:*:iphone_os:*:*</t>
  </si>
  <si>
    <t>renpho</t>
  </si>
  <si>
    <t>CVE-2019-14615</t>
  </si>
  <si>
    <t>cpe:2.3:o:canonical:ubuntu_linux:14.04:*:*:*:lts:*:*:*</t>
  </si>
  <si>
    <t>CVE-2019-14360</t>
  </si>
  <si>
    <t>cpe:2.3:h:hyundai-pay:hk-1000:-:*:*:*:*:*:*:*</t>
  </si>
  <si>
    <t>hyundai-pay</t>
  </si>
  <si>
    <t>hk-1000</t>
  </si>
  <si>
    <t>CVE-2019-13717</t>
  </si>
  <si>
    <t>CVE-2019-13550</t>
  </si>
  <si>
    <t>cpe:2.3:a:advantech:webaccess:*:*:*:*:*:*:*:*</t>
  </si>
  <si>
    <t>webaccess</t>
  </si>
  <si>
    <t>CVE-2019-13547</t>
  </si>
  <si>
    <t>cpe:2.3:a:advantech:wise-pass\/rmm:*:*:*:*:*:*:*:*</t>
  </si>
  <si>
    <t>wise-pass\/rmm</t>
  </si>
  <si>
    <t>CVE-2019-13536</t>
  </si>
  <si>
    <t>cpe:2.3:a:deltaww:tpeditor:*:*:*:*:*:*:*:*</t>
  </si>
  <si>
    <t>deltaww</t>
  </si>
  <si>
    <t>tpeditor</t>
  </si>
  <si>
    <t>CVE-2019-13532</t>
  </si>
  <si>
    <t>cpe:2.3:a:codesys:control_for_beaglebone:*:*:*:*:*:*:*:*</t>
  </si>
  <si>
    <t>control_for_beaglebone</t>
  </si>
  <si>
    <t>CVE-2019-13519</t>
  </si>
  <si>
    <t>cpe:2.3:a:rockwellautomation:arena_simulation:*:*:*:*:*:*:*:*</t>
  </si>
  <si>
    <t>arena_simulation</t>
  </si>
  <si>
    <t>CVE-2019-13517</t>
  </si>
  <si>
    <t>cpe:2.3:a:bd:pyxis_enterprise_server:*:*:*:*:*:*:*:*</t>
  </si>
  <si>
    <t>bd</t>
  </si>
  <si>
    <t>pyxis_enterprise_server</t>
  </si>
  <si>
    <t>CVE-2019-1234</t>
  </si>
  <si>
    <t>cpe:2.3:a:microsoft:azure_stack:-:*:*:*:*:*:*:*</t>
  </si>
  <si>
    <t>azure_stack</t>
  </si>
  <si>
    <t>CVE-2019-11334</t>
  </si>
  <si>
    <t>cpe:2.3:a:tzumi:klic_lock:1.0.9:*:*:*:*:*:*:*</t>
  </si>
  <si>
    <t>tzumi</t>
  </si>
  <si>
    <t>klic_lock</t>
  </si>
  <si>
    <t>CVE-2019-11220</t>
  </si>
  <si>
    <t>CVE-2019-10978</t>
  </si>
  <si>
    <t>cpe:2.3:a:redlion:crimson:*:*:*:*:*:*:*:*</t>
  </si>
  <si>
    <t>redlion</t>
  </si>
  <si>
    <t>crimson</t>
  </si>
  <si>
    <t>CVE-2019-10972</t>
  </si>
  <si>
    <t>cpe:2.3:a:mitsubishielectric:electric_fr_configurator2:*:*:*:*:*:*:*:*</t>
  </si>
  <si>
    <t>mitsubishielectric</t>
  </si>
  <si>
    <t>electric_fr_configurator2</t>
  </si>
  <si>
    <t>CVE-2019-10968</t>
  </si>
  <si>
    <t>cpe:2.3:a:philips:zymed_holter_2010:*:*:*:*:plus:*:*:*</t>
  </si>
  <si>
    <t>philips</t>
  </si>
  <si>
    <t>zymed_holter_2010</t>
  </si>
  <si>
    <t>CVE-2019-10961</t>
  </si>
  <si>
    <t>CVE-2019-1096</t>
  </si>
  <si>
    <t>CVE-2019-10753</t>
  </si>
  <si>
    <t>cpe:2.3:a:diffplug:eclipse-cdt:*:*:*:*:*:spotless:*:*</t>
  </si>
  <si>
    <t>diffplug</t>
  </si>
  <si>
    <t>eclipse-cdt</t>
  </si>
  <si>
    <t>CVE-2019-10721</t>
  </si>
  <si>
    <t>CWE-601</t>
  </si>
  <si>
    <t>cpe:2.3:a:dotnetblogengine:blogengine.net:3.3.7.0:*:*:*:*:*:*:*</t>
  </si>
  <si>
    <t>dotnetblogengine</t>
  </si>
  <si>
    <t>blogengine.net</t>
  </si>
  <si>
    <t>CVE-2019-0016</t>
  </si>
  <si>
    <t>cpe:2.3:a:juniper:junos_space:13.3:r1:*:*:*:*:*:*</t>
  </si>
  <si>
    <t>CVE-2018-9458</t>
  </si>
  <si>
    <t>CVE-2018-8843</t>
  </si>
  <si>
    <t>cpe:2.3:a:rockwellautomation:arena:*:*:*:*:*:*:*:*</t>
  </si>
  <si>
    <t>arena</t>
  </si>
  <si>
    <t>CVE-2018-8840</t>
  </si>
  <si>
    <t>cpe:2.3:a:indusoft:web_studio:*:*:*:*:*:*:*:*</t>
  </si>
  <si>
    <t>indusoft</t>
  </si>
  <si>
    <t>web_studio</t>
  </si>
  <si>
    <t>CVE-2018-8839</t>
  </si>
  <si>
    <t>cpe:2.3:o:deltaww:pmsoft:*:*:*:*:*:*:*:*</t>
  </si>
  <si>
    <t>pmsoft</t>
  </si>
  <si>
    <t>CVE-2018-7956</t>
  </si>
  <si>
    <t>cpe:2.3:a:huawei:vip_app:*:*:*:*:*:*:*:*</t>
  </si>
  <si>
    <t>huawei</t>
  </si>
  <si>
    <t>vip_app</t>
  </si>
  <si>
    <t>CVE-2018-7527</t>
  </si>
  <si>
    <t>cpe:2.3:a:we-con:levistudio_hmi_editor:1.10:*:*:*:*:*:*:*</t>
  </si>
  <si>
    <t>we-con</t>
  </si>
  <si>
    <t>levistudio_hmi_editor</t>
  </si>
  <si>
    <t>CVE-2018-7514</t>
  </si>
  <si>
    <t>cpe:2.3:a:omron:cx-flnet:*:*:*:*:*:*:*:*</t>
  </si>
  <si>
    <t>cx-flnet</t>
  </si>
  <si>
    <t>CVE-2018-7502</t>
  </si>
  <si>
    <t>cpe:2.3:a:beckhoff:twincat:2.11:*:*:*:*:*:*:*</t>
  </si>
  <si>
    <t>twincat</t>
  </si>
  <si>
    <t>CVE-2018-7295</t>
  </si>
  <si>
    <t>cpe:2.3:a:square-enix:final_fantasy_xiv:4.21:*:*:*:*:*:*:*</t>
  </si>
  <si>
    <t>square-enix</t>
  </si>
  <si>
    <t>final_fantasy_xiv</t>
  </si>
  <si>
    <t>CVE-2018-5461</t>
  </si>
  <si>
    <t>CWE-326</t>
  </si>
  <si>
    <t>cpe:2.3:h:belden:hirschmann_rs20-0900mmm2tdau:-:*:*:*:*:*:*:*</t>
  </si>
  <si>
    <t>belden</t>
  </si>
  <si>
    <t>hirschmann_rs20-0900mmm2tdau</t>
  </si>
  <si>
    <t>CVE-2018-5454</t>
  </si>
  <si>
    <t>cpe:2.3:a:philips:intellispace_portal:8.0:*:*:*:*:*:*:*</t>
  </si>
  <si>
    <t>intellispace_portal</t>
  </si>
  <si>
    <t>CVE-2018-5443</t>
  </si>
  <si>
    <t>cpe:2.3:a:advantech:webaccess\/scada:*:*:*:*:*:*:*:*</t>
  </si>
  <si>
    <t>webaccess\/scada</t>
  </si>
  <si>
    <t>CVE-2018-5440</t>
  </si>
  <si>
    <t>cpe:2.3:a:3s-software:codesys_runtime_system:*:*:*:*:*:*:*:*</t>
  </si>
  <si>
    <t>3s-software</t>
  </si>
  <si>
    <t>codesys_runtime_system</t>
  </si>
  <si>
    <t>CVE-2018-5251</t>
  </si>
  <si>
    <t>CWE-681</t>
  </si>
  <si>
    <t>cpe:2.3:a:libming:libming:0.4.8:*:*:*:*:*:*:*</t>
  </si>
  <si>
    <t>libming</t>
  </si>
  <si>
    <t>CVE-2018-5004</t>
  </si>
  <si>
    <t>cpe:2.3:a:adobe:experience_manager:*:*:*:*:*:*:*:*</t>
  </si>
  <si>
    <t>experience_manager</t>
  </si>
  <si>
    <t>CVE-2018-2379</t>
  </si>
  <si>
    <t>cpe:2.3:a:sap:hana_extend_application_services:1.0:*:*:*:*:*:*:*</t>
  </si>
  <si>
    <t>hana_extend_application_services</t>
  </si>
  <si>
    <t>CVE-2018-21041</t>
  </si>
  <si>
    <t>CWE-306</t>
  </si>
  <si>
    <t>CVE-2018-20659</t>
  </si>
  <si>
    <t>CWE-770</t>
  </si>
  <si>
    <t>cpe:2.3:a:axiosys:bento4:1.5.1-627:*:*:*:*:*:*:*</t>
  </si>
  <si>
    <t>axiosys</t>
  </si>
  <si>
    <t>bento4</t>
  </si>
  <si>
    <t>CVE-2018-19966</t>
  </si>
  <si>
    <t>cpe:2.3:o:xen:xen:*:*:*:*:*:*:*:*</t>
  </si>
  <si>
    <t>xen</t>
  </si>
  <si>
    <t>CVE-2018-19834</t>
  </si>
  <si>
    <t>cpe:2.3:a:bombba_project:bombba:-:*:*:*:*:*:*:*</t>
  </si>
  <si>
    <t>bombba_project</t>
  </si>
  <si>
    <t>bombba</t>
  </si>
  <si>
    <t>CVE-2018-19832</t>
  </si>
  <si>
    <t>cpe:2.3:a:newinteltechmedia_project:newinteltechmedia:-:*:*:*:*:*:*:*</t>
  </si>
  <si>
    <t>newinteltechmedia_project</t>
  </si>
  <si>
    <t>newinteltechmedia</t>
  </si>
  <si>
    <t>CVE-2018-1961</t>
  </si>
  <si>
    <t>cpe:2.3:a:ibm:emptoris_contract_management:*:*:*:*:*:*:*:*</t>
  </si>
  <si>
    <t>emptoris_contract_management</t>
  </si>
  <si>
    <t>CVE-2018-18975</t>
  </si>
  <si>
    <t>cpe:2.3:a:ascensia:contour_diabetes:*:*:*:*:*:iphone_os:*:*</t>
  </si>
  <si>
    <t>ascensia</t>
  </si>
  <si>
    <t>contour_diabetes</t>
  </si>
  <si>
    <t>CVE-2018-18666</t>
  </si>
  <si>
    <t>cpe:2.3:a:swft:swftcoin:-:*:*:*:*:*:*:*</t>
  </si>
  <si>
    <t>swft</t>
  </si>
  <si>
    <t>swftcoin</t>
  </si>
  <si>
    <t>CVE-2018-18425</t>
  </si>
  <si>
    <t>cpe:2.3:a:primeo_project:primeo:-:*:*:*:*:*:*:*</t>
  </si>
  <si>
    <t>primeo_project</t>
  </si>
  <si>
    <t>primeo</t>
  </si>
  <si>
    <t>CVE-2018-17987</t>
  </si>
  <si>
    <t>cpe:2.3:a:hashheroes:hashheroes:-:*:*:*:*:*:*:*</t>
  </si>
  <si>
    <t>hashheroes</t>
  </si>
  <si>
    <t>CVE-2018-17968</t>
  </si>
  <si>
    <t>cpe:2.3:a:ruletkaio:ruletkaio:-:*:*:*:*:*:*:*</t>
  </si>
  <si>
    <t>ruletkaio</t>
  </si>
  <si>
    <t>CVE-2018-17882</t>
  </si>
  <si>
    <t>cpe:2.3:a:cryptobots:battletoken:-:*:*:*:*:*:*:*</t>
  </si>
  <si>
    <t>cryptobots</t>
  </si>
  <si>
    <t>battletoken</t>
  </si>
  <si>
    <t>CVE-2018-14682</t>
  </si>
  <si>
    <t>CVE-2018-14460</t>
  </si>
  <si>
    <t>cpe:2.3:a:hdfgroup:hdf5:1.8.20:*:*:*:*:*:*:*</t>
  </si>
  <si>
    <t>hdfgroup</t>
  </si>
  <si>
    <t>hdf5</t>
  </si>
  <si>
    <t>CVE-2018-14395</t>
  </si>
  <si>
    <t>CWE-369</t>
  </si>
  <si>
    <t>CVE-2018-14367</t>
  </si>
  <si>
    <t>CWE-252</t>
  </si>
  <si>
    <t>cpe:2.3:a:wireshark:wireshark:*:*:*:*:*:*:*:*</t>
  </si>
  <si>
    <t>wireshark</t>
  </si>
  <si>
    <t>CVE-2018-13405</t>
  </si>
  <si>
    <t>CVE-2018-13385</t>
  </si>
  <si>
    <t>CWE-88</t>
  </si>
  <si>
    <t>cpe:2.3:a:atlassian:sourcetree:*:*:*:*:*:mac_os_x:*:*</t>
  </si>
  <si>
    <t>sourcetree</t>
  </si>
  <si>
    <t>CVE-2018-13100</t>
  </si>
  <si>
    <t>CVE-2018-1260</t>
  </si>
  <si>
    <t>cpe:2.3:a:pivotal_software:spring_security_oauth:*:*:*:*:*:*:*:*</t>
  </si>
  <si>
    <t>spring_security_oauth</t>
  </si>
  <si>
    <t>CVE-2018-1062</t>
  </si>
  <si>
    <t>CWE-212</t>
  </si>
  <si>
    <t>cpe:2.3:a:redhat:ovirt-engine:*:*:*:*:*:*:*:*</t>
  </si>
  <si>
    <t>ovirt-engine</t>
  </si>
  <si>
    <t>CVE-2018-10589</t>
  </si>
  <si>
    <t>CVE-2018-1000114</t>
  </si>
  <si>
    <t>cpe:2.3:a:jenkins:promoted_builds:*:*:*:*:*:jenkins:*:*</t>
  </si>
  <si>
    <t>promoted_builds</t>
  </si>
  <si>
    <t>CVE-2018-0664</t>
  </si>
  <si>
    <t>cpe:2.3:a:nomachine:nomachine:*:*:*:*:*:android:*:*</t>
  </si>
  <si>
    <t>nomachine</t>
  </si>
  <si>
    <t>CVE-2018-0584</t>
  </si>
  <si>
    <t>cpe:2.3:a:iij:smartkey:*:*:*:*:*:android:*:*</t>
  </si>
  <si>
    <t>iij</t>
  </si>
  <si>
    <t>smartkey</t>
  </si>
  <si>
    <t>CVE-2018-0137</t>
  </si>
  <si>
    <t>cpe:2.3:a:cisco:prime_network:4.3\(0.0\)pp6:*:*:*:*:*:*:*</t>
  </si>
  <si>
    <t>prime_network</t>
  </si>
  <si>
    <t>CVE-2017-9136</t>
  </si>
  <si>
    <t>CWE-327</t>
  </si>
  <si>
    <t>cpe:2.3:o:mimosa:backhaul_radios:*:*:*:*:*:*:*:*</t>
  </si>
  <si>
    <t>mimosa</t>
  </si>
  <si>
    <t>backhaul_radios</t>
  </si>
  <si>
    <t>CVE-2017-7968</t>
  </si>
  <si>
    <t>cpe:2.3:a:schneider-electric:wonderware_indusoft_web_studio:*:*:*:*:*:*:*:*</t>
  </si>
  <si>
    <t>schneider-electric</t>
  </si>
  <si>
    <t>wonderware_indusoft_web_studio</t>
  </si>
  <si>
    <t>CVE-2017-7536</t>
  </si>
  <si>
    <t>CWE-470</t>
  </si>
  <si>
    <t>cpe:2.3:a:redhat:hibernate_validator:*:*:*:*:*:*:*:*</t>
  </si>
  <si>
    <t>hibernate_validator</t>
  </si>
  <si>
    <t>CVE-2017-6972</t>
  </si>
  <si>
    <t>cpe:2.3:a:alienvault:ossim:*:*:*:*:*:*:*:*</t>
  </si>
  <si>
    <t>alienvault</t>
  </si>
  <si>
    <t>ossim</t>
  </si>
  <si>
    <t>CVE-2017-6964</t>
  </si>
  <si>
    <t>cpe:2.3:o:canonical:ubuntu_linux:12.04:*:*:*:lts:*:*:*</t>
  </si>
  <si>
    <t>CVE-2017-6753</t>
  </si>
  <si>
    <t>cpe:2.3:a:cisco:webex_event_center:t30_base:*:*:*:*:*:*:*</t>
  </si>
  <si>
    <t>webex_event_center</t>
  </si>
  <si>
    <t>CVE-2017-6687</t>
  </si>
  <si>
    <t>CWE-1188</t>
  </si>
  <si>
    <t>cpe:2.3:a:cisco:ultra_services_framework_element_manager:21.0.0:*:*:*:*:*:*:*</t>
  </si>
  <si>
    <t>ultra_services_framework_element_manager</t>
  </si>
  <si>
    <t>CVE-2017-5715</t>
  </si>
  <si>
    <t>cpe:2.3:h:intel:atom_c:c2308:*:*:*:*:*:*:*</t>
  </si>
  <si>
    <t>atom_c</t>
  </si>
  <si>
    <t>CVE-2017-5161</t>
  </si>
  <si>
    <t>cpe:2.3:a:sielcosistemi:winlog_lite:*:*:*:*:*:*:*:*</t>
  </si>
  <si>
    <t>sielcosistemi</t>
  </si>
  <si>
    <t>winlog_lite</t>
  </si>
  <si>
    <t>CVE-2017-3799</t>
  </si>
  <si>
    <t>cpe:2.3:a:cisco:webex_meeting_center:wbs28_base:*:*:*:*:*:*:*</t>
  </si>
  <si>
    <t>webex_meeting_center</t>
  </si>
  <si>
    <t>CVE-2017-2723</t>
  </si>
  <si>
    <t>cpe:2.3:a:huawei:files:*:*:*:*:*:*:*:*</t>
  </si>
  <si>
    <t>files</t>
  </si>
  <si>
    <t>CVE-2017-18219</t>
  </si>
  <si>
    <t>cpe:2.3:a:graphicsmagick:graphicsmagick:1.3.26:*:*:*:*:*:*:*</t>
  </si>
  <si>
    <t>graphicsmagick</t>
  </si>
  <si>
    <t>CVE-2017-18122</t>
  </si>
  <si>
    <t>cpe:2.3:a:simplesamlphp:simplesamlphp:*:*:*:*:*:*:*:*</t>
  </si>
  <si>
    <t>CVE-2017-18021</t>
  </si>
  <si>
    <t>cpe:2.3:a:qtpass:qtpass:*:*:*:*:*:*:*:*</t>
  </si>
  <si>
    <t>qtpass</t>
  </si>
  <si>
    <t>CVE-2017-17446</t>
  </si>
  <si>
    <t>cpe:2.3:a:game-music-emu_project:game-music-emu:0.6.1:*:*:*:*:*:*:*</t>
  </si>
  <si>
    <t>game-music-emu_project</t>
  </si>
  <si>
    <t>game-music-emu</t>
  </si>
  <si>
    <t>CVE-2017-1713</t>
  </si>
  <si>
    <t>cpe:2.3:a:ibm:infosphere_streams:4.2.1:*:*:*:*:*:*:*</t>
  </si>
  <si>
    <t>infosphere_streams</t>
  </si>
  <si>
    <t>CVE-2017-16745</t>
  </si>
  <si>
    <t>cpe:2.3:a:deltaww:delta_industrial_automation_screen_editor:*:*:*:*:*:*:*:*</t>
  </si>
  <si>
    <t>delta_industrial_automation_screen_editor</t>
  </si>
  <si>
    <t>CVE-2017-16716</t>
  </si>
  <si>
    <t>CVE-2017-15593</t>
  </si>
  <si>
    <t>CVE-2017-14030</t>
  </si>
  <si>
    <t>CWE-428</t>
  </si>
  <si>
    <t>CVE-2017-12729</t>
  </si>
  <si>
    <t>cpe:2.3:a:moxa:softcms_lab_view:*:*:*:*:*:*:*:*</t>
  </si>
  <si>
    <t>softcms_lab_view</t>
  </si>
  <si>
    <t>CVE-2017-12064</t>
  </si>
  <si>
    <t>cpe:2.3:a:open-emr:openemr:5.0.0:*:*:*:*:*:*:*</t>
  </si>
  <si>
    <t>open-emr</t>
  </si>
  <si>
    <t>openemr</t>
  </si>
  <si>
    <t>CVE-2017-11549</t>
  </si>
  <si>
    <t>CWE-834</t>
  </si>
  <si>
    <t>cpe:2.3:a:timidity\+\+_project:timidity\+\+:2.14.0:*:*:*:*:*:*:*</t>
  </si>
  <si>
    <t>timidity\+\+_project</t>
  </si>
  <si>
    <t>timidity\+\+</t>
  </si>
  <si>
    <t>CVE-2017-0604</t>
  </si>
  <si>
    <t>CVE-2016-8746</t>
  </si>
  <si>
    <t>cpe:2.3:a:apache:ranger:*:*:*:*:*:*:*:*</t>
  </si>
  <si>
    <t>ranger</t>
  </si>
  <si>
    <t>CVE-2016-7812</t>
  </si>
  <si>
    <t>cpe:2.3:a:mufg:mitsubishi_ufj:*:*:*:*:android:*:*:*</t>
  </si>
  <si>
    <t>mufg</t>
  </si>
  <si>
    <t>mitsubishi_ufj</t>
  </si>
  <si>
    <t>CVE-2016-5412</t>
  </si>
  <si>
    <t>CVE-2016-2998</t>
  </si>
  <si>
    <t>cpe:2.3:a:ibm:connections:4.0.0.0:*:*:*:*:*:*:*</t>
  </si>
  <si>
    <t>connections</t>
  </si>
  <si>
    <t>CVE-2016-1410</t>
  </si>
  <si>
    <t>cpe:2.3:a:cisco:webex_meeting_center:-:*:*:*:*:*:*:*</t>
  </si>
  <si>
    <t>CVE-2016-10219</t>
  </si>
  <si>
    <t>cpe:2.3:a:artifex:ghostscript:9.20:*:*:*:*:*:*:*</t>
  </si>
  <si>
    <t>CVE-2016-10045</t>
  </si>
  <si>
    <t>cpe:2.3:a:phpmailer_project:phpmailer:*:*:*:*:*:*:*:*</t>
  </si>
  <si>
    <t>phpmailer_project</t>
  </si>
  <si>
    <t>phpmailer</t>
  </si>
  <si>
    <t>CVE-2016-10033</t>
  </si>
  <si>
    <t>CVE-2016-0800</t>
  </si>
  <si>
    <t>cpe:2.3:a:openssl:openssl:1.0.1:*:*:*:*:*:*:*</t>
  </si>
  <si>
    <t>CVE-2015-9435</t>
  </si>
  <si>
    <t>cpe:2.3:a:dash10:oauth_server:*:*:*:*:*:wordpress:*:*</t>
  </si>
  <si>
    <t>dash10</t>
  </si>
  <si>
    <t>oauth_server</t>
  </si>
  <si>
    <t>CVE-2015-7936</t>
  </si>
  <si>
    <t>CVE-2015-7934</t>
  </si>
  <si>
    <t>cpe:2.3:o:adcon:a840_telemetry_gateway_base_station_firmware:-:*:*:*:*:*:*:*</t>
  </si>
  <si>
    <t>CVE-2015-7930</t>
  </si>
  <si>
    <t>CVE-2015-7923</t>
  </si>
  <si>
    <t>cpe:2.3:o:westermo:weos:4.18.0:*:*:*:*:*:*:*</t>
  </si>
  <si>
    <t>westermo</t>
  </si>
  <si>
    <t>weos</t>
  </si>
  <si>
    <t>CVE-2015-7917</t>
  </si>
  <si>
    <t>cpe:2.3:o:opcsystems:opc_systems.net:*:*:*:*:*:*:*:*</t>
  </si>
  <si>
    <t>opcsystems</t>
  </si>
  <si>
    <t>opc_systems.net</t>
  </si>
  <si>
    <t>CVE-2015-7907</t>
  </si>
  <si>
    <t>cpe:2.3:o:honeywell:midas_black_firmware:*:*:*:*:*:*:*:*</t>
  </si>
  <si>
    <t>midas_black_firmware</t>
  </si>
  <si>
    <t>CVE-2015-7378</t>
  </si>
  <si>
    <t>cpe:2.3:a:pandasecurity:panda_security_url_filtering:*:*:*:*:*:*:*:*</t>
  </si>
  <si>
    <t>pandasecurity</t>
  </si>
  <si>
    <t>panda_security_url_filtering</t>
  </si>
  <si>
    <t>CVE-2015-6602</t>
  </si>
  <si>
    <t>CVE-2015-6469</t>
  </si>
  <si>
    <t>CVE-2015-4493</t>
  </si>
  <si>
    <t>cpe:2.3:o:oracle:solaris:11.3:*:*:*:*:*:*:*</t>
  </si>
  <si>
    <t>solaris</t>
  </si>
  <si>
    <t>CVE-2015-4209</t>
  </si>
  <si>
    <t>CVE-2015-4207</t>
  </si>
  <si>
    <t>CVE-2015-3977</t>
  </si>
  <si>
    <t>cpe:2.3:o:schneider-electric:imt25_magnetic_flow_dtm:*:*:*:*:*:*:*:*</t>
  </si>
  <si>
    <t>imt25_magnetic_flow_dtm</t>
  </si>
  <si>
    <t>CVE-2015-3964</t>
  </si>
  <si>
    <t>cpe:2.3:o:sma_solar_technology_ag:webbox_firmware:-:*:*:*:*:*:*:*</t>
  </si>
  <si>
    <t>sma_solar_technology_ag</t>
  </si>
  <si>
    <t>webbox_firmware</t>
  </si>
  <si>
    <t>CVE-2015-2736</t>
  </si>
  <si>
    <t>CVE-2015-2545</t>
  </si>
  <si>
    <t>https://www.zero-day.cz/database/191/</t>
  </si>
  <si>
    <t>CVE-2015-1899</t>
  </si>
  <si>
    <t>cpe:2.3:a:ibm:websphere_portal:8.5.0.0:*:*:*:*:*:*:*</t>
  </si>
  <si>
    <t>websphere_portal</t>
  </si>
  <si>
    <t>CVE-2015-1599</t>
  </si>
  <si>
    <t>cpe:2.3:a:siemens:spcanywhere:*:*:*:*:iphone_os:*:*:*</t>
  </si>
  <si>
    <t>spcanywhere</t>
  </si>
  <si>
    <t>CVE-2015-1008</t>
  </si>
  <si>
    <t>cpe:2.3:a:emerson:ams_device_manager:*:*:*:*:*:*:*:*</t>
  </si>
  <si>
    <t>emerson</t>
  </si>
  <si>
    <t>ams_device_manager</t>
  </si>
  <si>
    <t>CVE-2015-0996</t>
  </si>
  <si>
    <t>cpe:2.3:a:schneider-electric:indusoft_web_studio:*:*:*:*:*:*:*:*</t>
  </si>
  <si>
    <t>indusoft_web_studio</t>
  </si>
  <si>
    <t>CVE-2015-0980</t>
  </si>
  <si>
    <t>cpe:2.3:a:scadaengine:bacnet_opc_server:*:*:*:*:*:*:*:*</t>
  </si>
  <si>
    <t>scadaengine</t>
  </si>
  <si>
    <t>bacnet_opc_server</t>
  </si>
  <si>
    <t>CVE-2014-7911</t>
  </si>
  <si>
    <t>cpe:2.3:o:google:android:1.0:*:*:*:*:*:*:*</t>
  </si>
  <si>
    <t>CVE-2014-7330</t>
  </si>
  <si>
    <t>cpe:2.3:a:xtendcu:xtendcu_mobile:1.0.28:*:*:*:*:android:*:*</t>
  </si>
  <si>
    <t>xtendcu</t>
  </si>
  <si>
    <t>xtendcu_mobile</t>
  </si>
  <si>
    <t>CVE-2014-7233</t>
  </si>
  <si>
    <t>cpe:2.3:h:gehealthcare:precision_thunis-800\+:*:*:*:*:*:*:*:*</t>
  </si>
  <si>
    <t>gehealthcare</t>
  </si>
  <si>
    <t>precision_thunis-800\+</t>
  </si>
  <si>
    <t>CVE-2014-6610</t>
  </si>
  <si>
    <t>cpe:2.3:a:digium:certified_asterisk:11.6:cert1:*:*:lts:*:*:*</t>
  </si>
  <si>
    <t>digium</t>
  </si>
  <si>
    <t>certified_asterisk</t>
  </si>
  <si>
    <t>CVE-2014-6047</t>
  </si>
  <si>
    <t>cpe:2.3:a:phpmyfaq:phpmyfaq:*:*:*:*:*:*:*:*</t>
  </si>
  <si>
    <t>phpmyfaq</t>
  </si>
  <si>
    <t>CVE-2014-6041</t>
  </si>
  <si>
    <t>cpe:2.3:a:google:android_browser:4.2.1:*:*:*:*:android:*:*</t>
  </si>
  <si>
    <t>android_browser</t>
  </si>
  <si>
    <t>CVE-2014-3111</t>
  </si>
  <si>
    <t>cpe:2.3:a:fogproject:fog:0.27:*:*:*:*:*:*:*</t>
  </si>
  <si>
    <t>fogproject</t>
  </si>
  <si>
    <t>fog</t>
  </si>
  <si>
    <t>CVE-2014-1564</t>
  </si>
  <si>
    <t>cpe:2.3:o:opensuse:evergreen:11.4:*:*:*:*:*:*:*</t>
  </si>
  <si>
    <t>evergreen</t>
  </si>
  <si>
    <t>CVE-2013-6026</t>
  </si>
  <si>
    <t>https://www.zero-day.cz/database/251/</t>
  </si>
  <si>
    <t>cpe:2.3:h:d-link:di-524up:-:*:*:*:*:*:*:*</t>
  </si>
  <si>
    <t>d-link</t>
  </si>
  <si>
    <t>di-524up</t>
  </si>
  <si>
    <t>CVE-2013-5999</t>
  </si>
  <si>
    <t>cpe:2.3:a:kingsoft:kdrive:*:-:-:*:personal:windows:*:*</t>
  </si>
  <si>
    <t>kingsoft</t>
  </si>
  <si>
    <t>kdrive</t>
  </si>
  <si>
    <t>CVE-2013-5557</t>
  </si>
  <si>
    <t>CVE-2013-4613</t>
  </si>
  <si>
    <t>cpe:2.3:h:canon:mg3100_printer:-:*:*:*:*:*:*:*</t>
  </si>
  <si>
    <t>canon</t>
  </si>
  <si>
    <t>mg3100_printer</t>
  </si>
  <si>
    <t>CVE-2012-5663</t>
  </si>
  <si>
    <t>cpe:2.3:a:openbsd:textproc\/isearch:*:*:*:*:*:*:*:*</t>
  </si>
  <si>
    <t>openbsd</t>
  </si>
  <si>
    <t>textproc\/isearch</t>
  </si>
  <si>
    <t>CVE-2012-5630</t>
  </si>
  <si>
    <t>cpe:2.3:a:libuser_project:libuser:0.57:*:*:*:*:*:*:*</t>
  </si>
  <si>
    <t>libuser_project</t>
  </si>
  <si>
    <t>libuser</t>
  </si>
  <si>
    <t>CVE-2012-5500</t>
  </si>
  <si>
    <t>cpe:2.3:a:plone:plone:1.0:*:*:*:*:*:*:*</t>
  </si>
  <si>
    <t>CVE-2012-4964</t>
  </si>
  <si>
    <t>cpe:2.3:o:samsung:printer_firmware:*:*:*:*:*:*:*:*</t>
  </si>
  <si>
    <t>samsung</t>
  </si>
  <si>
    <t>printer_firmware</t>
  </si>
  <si>
    <t>CVE-2011-3501</t>
  </si>
  <si>
    <t>cpe:2.3:a:cogentdatahub:cogent_datahub:7.0:*:*:*:*:*:*:*</t>
  </si>
  <si>
    <t>cogentdatahub</t>
  </si>
  <si>
    <t>cogent_datahub</t>
  </si>
  <si>
    <t>CVE-2011-2852</t>
  </si>
  <si>
    <t>CVE-2011-2497</t>
  </si>
  <si>
    <t>CVE-2011-2482</t>
  </si>
  <si>
    <t>CVE-2011-1843</t>
  </si>
  <si>
    <t>cpe:2.3:a:banu:tinyproxy:1.5.0:*:*:*:*:*:*:*</t>
  </si>
  <si>
    <t>banu</t>
  </si>
  <si>
    <t>tinyproxy</t>
  </si>
  <si>
    <t>CVE-2010-1818</t>
  </si>
  <si>
    <t>cpe:2.3:a:apple:quicktime:6.0:*:*:*:*:*:*:*</t>
  </si>
  <si>
    <t>quicktime</t>
  </si>
  <si>
    <t>CVE-2008-4873</t>
  </si>
  <si>
    <t>cpe:2.3:a:sepal:spboard:4.5:*:*:*:*:*:*:*</t>
  </si>
  <si>
    <t>sepal</t>
  </si>
  <si>
    <t>spboard</t>
  </si>
  <si>
    <t>Tech Name</t>
  </si>
  <si>
    <t>Combined Tech</t>
  </si>
  <si>
    <t>Number of Mapped Techniques</t>
  </si>
  <si>
    <t>CAPEC ID</t>
  </si>
  <si>
    <t>CAPEC Name</t>
  </si>
  <si>
    <t>CWE-CAPEC mapping</t>
  </si>
  <si>
    <t>CWE-CAPEC Name</t>
  </si>
  <si>
    <t>CVE-2011-1722</t>
  </si>
  <si>
    <t>https://typo3.org/security/advisory/typo3-sa-2011-003</t>
  </si>
  <si>
    <t xml:space="preserve">Improper Neutralization of Special Elements used in an SQL Command ('SQL Injection') </t>
  </si>
  <si>
    <t>CVE-2014-0515</t>
  </si>
  <si>
    <t>https://securelist.com/new-flash-player-0-day-cve-2014-0515-used-in-watering-hole-attacks/59399/</t>
  </si>
  <si>
    <t xml:space="preserve">Improper Restriction of Operations within the Bounds of a Memory Buffer </t>
  </si>
  <si>
    <t xml:space="preserve">Insufficient Information </t>
  </si>
  <si>
    <t xml:space="preserve">Deserialization of Untrusted Data </t>
  </si>
  <si>
    <t>CVE-2011-1345</t>
  </si>
  <si>
    <t>https://www.zero-day.cz/database/409/</t>
  </si>
  <si>
    <t xml:space="preserve">Improper Limitation of a Pathname to a Restricted Directory ('Path Traversal') </t>
  </si>
  <si>
    <t>T812</t>
  </si>
  <si>
    <t>T1078</t>
  </si>
  <si>
    <t xml:space="preserve">Improper Neutralization of Input During Web Page Generation ('Cross-site Scripting') </t>
  </si>
  <si>
    <t>T1548/002</t>
  </si>
  <si>
    <t xml:space="preserve">Improper Input Validation </t>
  </si>
  <si>
    <t>T1189</t>
  </si>
  <si>
    <t xml:space="preserve">Use After Free </t>
  </si>
  <si>
    <t>T1566/001</t>
  </si>
  <si>
    <t>T1497</t>
  </si>
  <si>
    <t>CVE-2006-4704</t>
  </si>
  <si>
    <t>CVE-2016-1010</t>
  </si>
  <si>
    <t>https://blog.trendmicro.com/trendlabs-security-intelligence/root-cause-analysis-recent-flash-zero-day-vulnerability-cve-2016-1010/</t>
  </si>
  <si>
    <t>T1059</t>
  </si>
  <si>
    <t xml:space="preserve">Improper Control of Generation of Code ('Code Injection') </t>
  </si>
  <si>
    <t>T1546</t>
  </si>
  <si>
    <t>T1554</t>
  </si>
  <si>
    <t>T1491</t>
  </si>
  <si>
    <t>T1565</t>
  </si>
  <si>
    <t>T1548</t>
  </si>
  <si>
    <t xml:space="preserve">Improper Privilege Management </t>
  </si>
  <si>
    <t>CVE-2012-2376</t>
  </si>
  <si>
    <t>https://isc.sans.edu/diary/PHP+5.4+Exploit+PoC+in+the+wild/13255</t>
  </si>
  <si>
    <t>T1574/002</t>
  </si>
  <si>
    <t xml:space="preserve">Out-of-bounds Write </t>
  </si>
  <si>
    <t xml:space="preserve">Improper Certificate Validation </t>
  </si>
  <si>
    <t xml:space="preserve">Use of Externally-Controlled Format String </t>
  </si>
  <si>
    <t xml:space="preserve">Integer Overflow or Wraparound </t>
  </si>
  <si>
    <t>CVE-2020-0674</t>
  </si>
  <si>
    <t>T1133</t>
  </si>
  <si>
    <t>T1505</t>
  </si>
  <si>
    <t>T1136</t>
  </si>
  <si>
    <t>CVE-2017-8750</t>
  </si>
  <si>
    <t>T1550</t>
  </si>
  <si>
    <t>CVE-2015-3113</t>
  </si>
  <si>
    <t>CVE-2015-5119</t>
  </si>
  <si>
    <t>T1553</t>
  </si>
  <si>
    <t>T1553/002</t>
  </si>
  <si>
    <t xml:space="preserve">Cross-Site Request Forgery (CSRF) </t>
  </si>
  <si>
    <t>T1528</t>
  </si>
  <si>
    <t>T1558/001</t>
  </si>
  <si>
    <t>CVE-2010–2743</t>
  </si>
  <si>
    <t>CVE-2012-0767</t>
  </si>
  <si>
    <t>https://www.adobe.com/support/security/bulletins/apsb12-03.html</t>
  </si>
  <si>
    <t>CVE-2015-5374</t>
  </si>
  <si>
    <t>https://collaborate.mitre.org/attackics/index.php/Technique/T800</t>
  </si>
  <si>
    <t>T800</t>
  </si>
  <si>
    <t>T813</t>
  </si>
  <si>
    <t xml:space="preserve">Concurrent Execution using Shared Resource with Improper Synchronization ('Race Condition') </t>
  </si>
  <si>
    <t xml:space="preserve">Exposure of Sensitive Information to an Unauthorized Actor </t>
  </si>
  <si>
    <t>T1083</t>
  </si>
  <si>
    <t>CVE-2013-0074</t>
  </si>
  <si>
    <t>https://www.zero-day.cz/database/281/</t>
  </si>
  <si>
    <t>CVE-2018-4874</t>
  </si>
  <si>
    <t>https://unit42.paloaltonetworks.com/threat-brief-maze-ransomware-activities/</t>
  </si>
  <si>
    <t>N/A</t>
  </si>
  <si>
    <t>CVE-2014-9163</t>
  </si>
  <si>
    <t>https://helpx.adobe.com/security/products/flash-player/apsb14-27.html</t>
  </si>
  <si>
    <t xml:space="preserve">Other </t>
  </si>
  <si>
    <t>CVE-2012-1071</t>
  </si>
  <si>
    <t>https://typo3.org/security/advisory/typo3-ext-sa-2012-001</t>
  </si>
  <si>
    <t xml:space="preserve">Improper Neutralization of Special Elements used in an OS Command ('OS Command Injection') </t>
  </si>
  <si>
    <t>CVE-2019-5840</t>
  </si>
  <si>
    <t>https://www.forbes.com/sites/daveywinder/2019/09/30/apple-and-google-respond-to-egobblers-11-billion-badvert-attack/#4cc8b208348d</t>
  </si>
  <si>
    <t xml:space="preserve">Incorrect Type Conversion or Cast </t>
  </si>
  <si>
    <t>CVE-2015-5122</t>
  </si>
  <si>
    <t>https://www.fireeye.com/blog/threat-research/2015/07/second_adobe_flashz0.html</t>
  </si>
  <si>
    <t>CVE-2016-4171</t>
  </si>
  <si>
    <t>https://www.zero-day.cz/database/35/</t>
  </si>
  <si>
    <t>CVE-2013-0648</t>
  </si>
  <si>
    <t>https://www.adobe.com/support/security/bulletins/apsb13-08.html</t>
  </si>
  <si>
    <t>CVE-2015-0359</t>
  </si>
  <si>
    <t>https://unit42.paloaltonetworks.com/understanding-flash-exploitation-and-the-alleged-cve-2015-0359-exploit/</t>
  </si>
  <si>
    <t>CVE-2014-3205</t>
  </si>
  <si>
    <t xml:space="preserve">Use of Hard-coded Credentials </t>
  </si>
  <si>
    <t>T1078/001</t>
  </si>
  <si>
    <t>CVE-2020-8195</t>
  </si>
  <si>
    <t>https://research.nccgroup.com/2020/07/10/rift-citrix-adc-vulnerabilities-cve-2020-8193-cve-2020-8195-and-cve-2020-8196-intelligence/</t>
  </si>
  <si>
    <t>T1082</t>
  </si>
  <si>
    <t xml:space="preserve">Untrusted Search Path </t>
  </si>
  <si>
    <t>T1518/001</t>
  </si>
  <si>
    <t>CVE-2019–1367</t>
  </si>
  <si>
    <t>https://blog.confiant.com/internet-explorer-cve-2019-1367-in-the-wild-exploitation-prelude-ef546f19cd30</t>
  </si>
  <si>
    <t>CVE-2017-0145</t>
  </si>
  <si>
    <t>CVE-2019-19781</t>
  </si>
  <si>
    <t>https://securelist.com/cve-2015-2545-overview-of-current-threats/74828/</t>
  </si>
  <si>
    <t>CVE-2015-0310</t>
  </si>
  <si>
    <t>https://helpx.adobe.com/security/products/flash-player/apsb15-02.html</t>
  </si>
  <si>
    <t>CVE-2016-1019</t>
  </si>
  <si>
    <t>https://www.fireeye.com/blog/threat-research/2016/04/cve-2016-1019_a_new.html</t>
  </si>
  <si>
    <t>CVE-2017-0144</t>
  </si>
  <si>
    <t>T1059/004</t>
  </si>
  <si>
    <t>CVE-2016-0984</t>
  </si>
  <si>
    <t>https://www.zero-day.cz/database/468/</t>
  </si>
  <si>
    <t>CVE-2017-11292</t>
  </si>
  <si>
    <t>https://securelist.com/blackoasis-apt-and-new-targeted-attacks-leveraging-zero-day-exploit/82732/</t>
  </si>
  <si>
    <t>CWE-129</t>
  </si>
  <si>
    <t xml:space="preserve">Improper Validation of Array Index </t>
  </si>
  <si>
    <t>CVE-2019-0676</t>
  </si>
  <si>
    <t>https://threatpost.com/microsoft-patches-zero-day-browser-bug-under-active-attack/141755/</t>
  </si>
  <si>
    <t>CVE-2020-12271</t>
  </si>
  <si>
    <t>https://www.tenable.com/blog/cve-2020-12271-zero-day-sql-injection-vulnerability-in-sophos-xg-firewall-exploited-in-the-wild</t>
  </si>
  <si>
    <t>CVE-2015-0311</t>
  </si>
  <si>
    <t>https://helpx.adobe.com/security/products/flash-player/apsa15-01.html</t>
  </si>
  <si>
    <t>CVE-2013-7331</t>
  </si>
  <si>
    <t>https://www.zero-day.cz/database/37/</t>
  </si>
  <si>
    <t xml:space="preserve">Improper Resource Shutdown or Release </t>
  </si>
  <si>
    <t>CVE-2015-7645</t>
  </si>
  <si>
    <t>https://blog.trendmicro.com/trendlabs-security-intelligence/new-adobe-flash-zero-day-used-in-pawn-storm-campaign/</t>
  </si>
  <si>
    <t>CVE-2012-0779</t>
  </si>
  <si>
    <t>https://www.adobe.com/support/security/bulletins/apsb12-09.html</t>
  </si>
  <si>
    <t>?</t>
  </si>
  <si>
    <t>CVE-2010-3654</t>
  </si>
  <si>
    <t>https://www.zero-day.cz/database/87/</t>
  </si>
  <si>
    <t>CVE-2016-0189</t>
  </si>
  <si>
    <t>CVE-2018-8653</t>
  </si>
  <si>
    <t>https://www.zero-day.cz/database/526/</t>
  </si>
  <si>
    <t>CVE-2011-2444</t>
  </si>
  <si>
    <t>https://www.adobe.com/support/security/bulletins/apsb11-26.html</t>
  </si>
  <si>
    <t>CVE-2013-0634</t>
  </si>
  <si>
    <t>https://www.adobe.com/support/security/bulletins/apsb13-04.html</t>
  </si>
  <si>
    <t xml:space="preserve">Direct Request ('Forced Browsing') </t>
  </si>
  <si>
    <t xml:space="preserve">Double Free </t>
  </si>
  <si>
    <t>CVE-2013-0633</t>
  </si>
  <si>
    <t xml:space="preserve">Unrestricted Upload of File with Dangerous Type </t>
  </si>
  <si>
    <t xml:space="preserve">Improper Authentication </t>
  </si>
  <si>
    <t>CVE-2011-0609</t>
  </si>
  <si>
    <t>CVE-2017-0143</t>
  </si>
  <si>
    <t>T1505/003</t>
  </si>
  <si>
    <t xml:space="preserve">Access of Resource Using Incompatible Type ('Type Confusion') </t>
  </si>
  <si>
    <t>CVE-2018-5002</t>
  </si>
  <si>
    <t>https://blog.360totalsecurity.com/en/an-in-depth-look-at-the-cve-2018-5002-exploit/</t>
  </si>
  <si>
    <t>T1566</t>
  </si>
  <si>
    <t>CVE-2010-2883</t>
  </si>
  <si>
    <t>https://archive.f-secure.com/weblog/archives/00002370.html</t>
  </si>
  <si>
    <t>T1091</t>
  </si>
  <si>
    <t>CVE-2011-0226</t>
  </si>
  <si>
    <t>https://appleinsider.com/articles/11/07/06/hackers_release_new_browser_based_ios_jailbreak_based_on_pdf_exploit.html</t>
  </si>
  <si>
    <t>T1491/002</t>
  </si>
  <si>
    <t>CVE-2017-17215</t>
  </si>
  <si>
    <t>https://blog.newskysecurity.com/huawei-router-exploit-involved-in-satori-and-brickerbot-given-away-for-free-on-christmas-by-ac52fe5e4516</t>
  </si>
  <si>
    <t>T836</t>
  </si>
  <si>
    <t>T1222</t>
  </si>
  <si>
    <t>CVE-2013-0643</t>
  </si>
  <si>
    <t>CVE-2011-4369</t>
  </si>
  <si>
    <t>T1480</t>
  </si>
  <si>
    <t>CVE-2013-1347</t>
  </si>
  <si>
    <t>https://docs.microsoft.com/en-us/security-updates/securitybulletins/2013/ms13-038</t>
  </si>
  <si>
    <t>CVE-2010–2779</t>
  </si>
  <si>
    <t>CVE-2011-0627</t>
  </si>
  <si>
    <t>https://www.zero-day.cz/database/437/</t>
  </si>
  <si>
    <t>T1057</t>
  </si>
  <si>
    <t>CVE-2012-1535</t>
  </si>
  <si>
    <t>https://www.adobe.com/support/security/bulletins/apsb12-18.html</t>
  </si>
  <si>
    <t>CVE-2011-2107</t>
  </si>
  <si>
    <t>https://www.zero-day.cz/database/74/</t>
  </si>
  <si>
    <t>T1539</t>
  </si>
  <si>
    <t>CVE-2015-0313</t>
  </si>
  <si>
    <t>https://blog.trendmicro.com/trendlabs-security-intelligence/trend-micro-discovers-new-adobe-flash-zero-day-exploit-used-in-malvertisements/</t>
  </si>
  <si>
    <t xml:space="preserve">Files or Directories Accessible to External Parties </t>
  </si>
  <si>
    <t>CVE-2008-4844</t>
  </si>
  <si>
    <t>https://isc.sans.edu/diary/0-day+exploit+for+Internet+Explorer+in+the+wild/5458</t>
  </si>
  <si>
    <t>CVE-2013-3956</t>
  </si>
  <si>
    <t>Feels like there should be a better mapping related to signing bypasses</t>
  </si>
  <si>
    <t>T1003</t>
  </si>
  <si>
    <t>T1552/001</t>
  </si>
  <si>
    <t>CVE-2014-0502</t>
  </si>
  <si>
    <t>https://www.fireeye.com/blog/threat-research/2014/02/operation-greedywonk-multiple-economic-and-foreign-policy-sites-compromised-serving-up-flash-zero-day-exploit.html</t>
  </si>
  <si>
    <t>CVE-2018-4878</t>
  </si>
  <si>
    <t>https://blog.morphisec.com/flash-exploit-cve-2018-4878-spotted-in-the-wild-massive-malspam-campaign</t>
  </si>
  <si>
    <t>T1134/001</t>
  </si>
  <si>
    <t>CVE-2014-0546</t>
  </si>
  <si>
    <t>https://www.zero-day.cz/database/23/</t>
  </si>
  <si>
    <t>CVE-2020-5722</t>
  </si>
  <si>
    <t>https://unit42.paloaltonetworks.com/new-hoaxcalls-ddos-botnet/</t>
  </si>
  <si>
    <t>T1087</t>
  </si>
  <si>
    <t>CVE-2018-4990</t>
  </si>
  <si>
    <t>https://www.zero-day.cz/database/498/</t>
  </si>
  <si>
    <t>CVE-2010-0249</t>
  </si>
  <si>
    <t>https://www.mcafee.com/blogs/other-blogs/mcafee-labs/more-details-on-operation-aurora/</t>
  </si>
  <si>
    <t>CVE-2014-6436</t>
  </si>
  <si>
    <t>CVE-2018-10562</t>
  </si>
  <si>
    <t>CVE-2015-2051</t>
  </si>
  <si>
    <t>https://nsfocusglobal.com/an-analysis-of-qbot-variants-in-the-wild/</t>
  </si>
  <si>
    <t>CVE-2018-8872</t>
  </si>
  <si>
    <t>https://collaborate.mitre.org/attackics/index.php/Software/S0013</t>
  </si>
  <si>
    <t>T820</t>
  </si>
  <si>
    <t xml:space="preserve">CVE-2017-11882 </t>
  </si>
  <si>
    <t>https://www.fireeye.com/blog/threat-research/2017/12/targeted-attack-in-middle-east-by-apt34.html</t>
  </si>
  <si>
    <t>CVE-2010-0806</t>
  </si>
  <si>
    <t>https://www.zero-day.cz/database/88/</t>
  </si>
  <si>
    <t>CVE-2011-1255</t>
  </si>
  <si>
    <t>https://www.zero-day.cz/database/369/</t>
  </si>
  <si>
    <t>CVE-2012-1889</t>
  </si>
  <si>
    <t>https://blog.trendmicro.com/trendlabs-security-intelligence/technical-analysis-of-cve-2012-1889-exploit-html_exployt-ae-part-1/</t>
  </si>
  <si>
    <t>CVE-2012-4792</t>
  </si>
  <si>
    <t>https://msrc-blog.microsoft.com/2012/12/29/new-vulnerability-affecting-internet-explorer-8-users/</t>
  </si>
  <si>
    <t>CVE-2016-4117</t>
  </si>
  <si>
    <t>CVE-2014-3206</t>
  </si>
  <si>
    <t>T1053/005</t>
  </si>
  <si>
    <t>CVE-2018-15982</t>
  </si>
  <si>
    <t>CVE-2010-0886</t>
  </si>
  <si>
    <t>https://www.zero-day.cz/database/290/</t>
  </si>
  <si>
    <t>CVE-2015-8651</t>
  </si>
  <si>
    <t>https://www.zero-day.cz/database/67/</t>
  </si>
  <si>
    <t>CVE-2015-3043</t>
  </si>
  <si>
    <t>https://helpx.adobe.com/security/products/flash-player/apsb15-06.html</t>
  </si>
  <si>
    <t>T1204/001</t>
  </si>
  <si>
    <t>T1059/007</t>
  </si>
  <si>
    <t>CVE-2004-0549</t>
  </si>
  <si>
    <t>CVE-2019-1429</t>
  </si>
  <si>
    <t>https://krebsonsecurity.com/tag/cve-2019-1429/</t>
  </si>
  <si>
    <t>T1531</t>
  </si>
  <si>
    <t>CVE-2014-8439</t>
  </si>
  <si>
    <t>https://archive.f-secure.com/weblog/archives/00002768.html</t>
  </si>
  <si>
    <t>CVE-2018-10561</t>
  </si>
  <si>
    <t xml:space="preserve">CVE-2017-5638 </t>
  </si>
  <si>
    <t>https://us-cert.cisa.gov/ncas/alerts/aa20-133a#:~:text=U.S.%20Government%20reporting%20has%20identified,and%20CVE%2D2018%2D7600.</t>
  </si>
  <si>
    <t>CVE-2018-12130</t>
  </si>
  <si>
    <t>Need review</t>
  </si>
  <si>
    <t>T1149</t>
  </si>
  <si>
    <t>CVE-2011-0618</t>
  </si>
  <si>
    <t>https://www.zero-day.cz/database/79/</t>
  </si>
  <si>
    <t>CVE-2010–2772</t>
  </si>
  <si>
    <t>CVE-2019-1367</t>
  </si>
  <si>
    <t>https://www.computerworld.com/article/3440523/what-do-we-know-about-the-big-scary-exploited-emergency-patched-ie-security-hole-cve-2019-1367.html</t>
  </si>
  <si>
    <t>T1033</t>
  </si>
  <si>
    <t>T1498</t>
  </si>
  <si>
    <t>T1071/001</t>
  </si>
  <si>
    <t>CVE-2011-0094</t>
  </si>
  <si>
    <t>https://www.zero-day.cz/database/78/</t>
  </si>
  <si>
    <t>CVE-2020-8196</t>
  </si>
  <si>
    <t xml:space="preserve">Missing Authorization </t>
  </si>
  <si>
    <t>T1078/003</t>
  </si>
  <si>
    <t>T1569</t>
  </si>
  <si>
    <t>CVE-2011-2462</t>
  </si>
  <si>
    <t>https://www.adobe.com/support/security/advisories/apsa11-04.html</t>
  </si>
  <si>
    <t>CVE-2017-7269</t>
  </si>
  <si>
    <t>CVE-2010-3332</t>
  </si>
  <si>
    <t>https://www.zero-day.cz/database/295/</t>
  </si>
  <si>
    <t>CVE-2010-1241</t>
  </si>
  <si>
    <t>https://www.zero-day.cz/database/93/</t>
  </si>
  <si>
    <t>CVE-2017-0146</t>
  </si>
  <si>
    <t>https://www.zero-day.cz/database/448/</t>
  </si>
  <si>
    <t>CVE-2006-0003</t>
  </si>
  <si>
    <t>CVE-2010-3962</t>
  </si>
  <si>
    <t>https://www.trendmicro.com/vinfo/us/threat-encyclopedia/web-attack/79/cve20103962-yet-another-zeroday-vulnerability-plagues-ie</t>
  </si>
  <si>
    <t>CVE-2013-5331</t>
  </si>
  <si>
    <t>https://www.exploit-db.com/exploits/33095</t>
  </si>
  <si>
    <t>CVE-2019-17049</t>
  </si>
  <si>
    <t>https://community.netgear.com/t5/Hardware-VPN-Firewalls-and/Successful-hack-of-our-SRX5308/m-p/1805846</t>
  </si>
  <si>
    <t>CVE-2012-2166</t>
  </si>
  <si>
    <t>T1213</t>
  </si>
  <si>
    <t>CVE-2010–2568</t>
  </si>
  <si>
    <t>T1059/001</t>
  </si>
  <si>
    <t xml:space="preserve">Incorrect Permission Assignment for Critical Resource </t>
  </si>
  <si>
    <t>T1114/001</t>
  </si>
  <si>
    <t>T1485</t>
  </si>
  <si>
    <t xml:space="preserve">CVE-2019-11510 </t>
  </si>
  <si>
    <t>https://www.microsoft.com/security/blog/2020/04/28/ransomware-groups-continue-to-target-healthcare-critical-services-heres-how-to-reduce-risk/</t>
  </si>
  <si>
    <t xml:space="preserve">Download of Code Without Integrity Check </t>
  </si>
  <si>
    <t>CVE-2010-1871</t>
  </si>
  <si>
    <t>CVE-2014-0497</t>
  </si>
  <si>
    <t>https://www.trendmicro.com/vinfo/us/threat-encyclopedia/vulnerability/6199/adobe-flash-player-integer-underflow-vulnerability-cve-2014-0497</t>
  </si>
  <si>
    <t>CVE-2014-8244</t>
  </si>
  <si>
    <t>CVE-2017-0147</t>
  </si>
  <si>
    <t>https://www.zero-day.cz/database/449/</t>
  </si>
  <si>
    <t>CVE-2020-8515</t>
  </si>
  <si>
    <t>CWE-74</t>
  </si>
  <si>
    <t xml:space="preserve">Improper Neutralization of Special Elements in Output Used by a Downstream Component ('Injection') </t>
  </si>
  <si>
    <t>CVE-2019-0752</t>
  </si>
  <si>
    <t xml:space="preserve">Improper Preservation of Permissions </t>
  </si>
  <si>
    <t>CVE-2012-4969</t>
  </si>
  <si>
    <t>https://www.zero-day.cz/database/56/</t>
  </si>
  <si>
    <t>CVE-2018-8373</t>
  </si>
  <si>
    <t>CVE-2020-8193</t>
  </si>
  <si>
    <t>CVE-2019-18187</t>
  </si>
  <si>
    <t>https://www.zdnet.com/article/trend-micro-antivirus-zero-day-used-in-mitsubishi-electric-hack/</t>
  </si>
  <si>
    <t>CVE-2016-7855</t>
  </si>
  <si>
    <t>https://helpx.adobe.com/security/products/flash-player/apsb16-36.html</t>
  </si>
  <si>
    <t>CVE-2007-5659</t>
  </si>
  <si>
    <t>CVE-2016-7892</t>
  </si>
  <si>
    <t>https://www.zero-day.cz/database/398/</t>
  </si>
  <si>
    <t xml:space="preserve">Exposure of Resource to Wrong Sphere </t>
  </si>
  <si>
    <t xml:space="preserve">Buffer Copy without Checking Size of Input ('Classic Buffer Overflow') </t>
  </si>
  <si>
    <t>CVE-2011-2110</t>
  </si>
  <si>
    <t>https://www.adobe.com/support/security/bulletins/apsb11-18.html</t>
  </si>
  <si>
    <t>CVE-2011-0611</t>
  </si>
  <si>
    <t>CVE-2012-1875</t>
  </si>
  <si>
    <t>https://www.zero-day.cz/database/61/</t>
  </si>
  <si>
    <t xml:space="preserve">Improper Restriction of XML External Entity Reference </t>
  </si>
  <si>
    <t>CVE-2010-4270</t>
  </si>
  <si>
    <t>https://www.zero-day.cz/database/227/</t>
  </si>
  <si>
    <t>CVE-2014-8361</t>
  </si>
  <si>
    <t>CVE-2020-7958</t>
  </si>
  <si>
    <t>T1405</t>
  </si>
  <si>
    <t xml:space="preserve">Improper Restriction of Recursive Entity References in DTDs ('XML Entity Expansion') </t>
  </si>
  <si>
    <t>CVE-2019-6005</t>
  </si>
  <si>
    <t xml:space="preserve">Use of Insufficiently Random Values </t>
  </si>
  <si>
    <t xml:space="preserve">Uncontrolled Resource Consumption </t>
  </si>
  <si>
    <t xml:space="preserve">Authentication Bypass by Spoofing </t>
  </si>
  <si>
    <t>T1552/004</t>
  </si>
  <si>
    <t>T1529</t>
  </si>
  <si>
    <t>T1542/001</t>
  </si>
  <si>
    <t>CVE-2019-13523</t>
  </si>
  <si>
    <t>T1016</t>
  </si>
  <si>
    <t>CVE-2013-2507</t>
  </si>
  <si>
    <t>CVE-2018-19064</t>
  </si>
  <si>
    <t xml:space="preserve">Weak Password Requirements </t>
  </si>
  <si>
    <t>T1036</t>
  </si>
  <si>
    <t>T1525</t>
  </si>
  <si>
    <t xml:space="preserve">Improper Locking </t>
  </si>
  <si>
    <t>CVE-2019-13525</t>
  </si>
  <si>
    <t xml:space="preserve">Missing Authentication for Critical Function </t>
  </si>
  <si>
    <t xml:space="preserve">Missing Encryption of Sensitive Data </t>
  </si>
  <si>
    <t>CVE-2020-5548</t>
  </si>
  <si>
    <t xml:space="preserve">Cleartext Transmission of Sensitive Information </t>
  </si>
  <si>
    <t xml:space="preserve">Authentication Bypass by Capture-replay </t>
  </si>
  <si>
    <t>T855</t>
  </si>
  <si>
    <t>T842</t>
  </si>
  <si>
    <t xml:space="preserve">Origin Validation Error </t>
  </si>
  <si>
    <t xml:space="preserve">Authorization Bypass Through User-Controlled Key </t>
  </si>
  <si>
    <t>CVE-2020-8573</t>
  </si>
  <si>
    <t>CVE-2019-15422</t>
  </si>
  <si>
    <t>CWE-610</t>
  </si>
  <si>
    <t xml:space="preserve">Externally Controlled Reference to a Resource in Another Sphere </t>
  </si>
  <si>
    <t>T1475</t>
  </si>
  <si>
    <t>T1476</t>
  </si>
  <si>
    <t>T1559</t>
  </si>
  <si>
    <t xml:space="preserve">Use of Password Hash With Insufficient Computational Effort </t>
  </si>
  <si>
    <t xml:space="preserve">Improper Encoding or Escaping of Output </t>
  </si>
  <si>
    <t>CVE-2020-5589</t>
  </si>
  <si>
    <t>T880</t>
  </si>
  <si>
    <t>T831</t>
  </si>
  <si>
    <t>CVE-2018-0521</t>
  </si>
  <si>
    <t xml:space="preserve">Session Fixation </t>
  </si>
  <si>
    <t>CVE-2020-5525</t>
  </si>
  <si>
    <t>CVE-2018-5452</t>
  </si>
  <si>
    <t>T827</t>
  </si>
  <si>
    <t>CVE-2018-6023</t>
  </si>
  <si>
    <t>T1104</t>
  </si>
  <si>
    <t>CVE-2020-8962</t>
  </si>
  <si>
    <t>T1553/004</t>
  </si>
  <si>
    <t>CVE-2020-15707</t>
  </si>
  <si>
    <t>CVE-2020-9098</t>
  </si>
  <si>
    <t xml:space="preserve">Release of Invalid Pointer or Reference </t>
  </si>
  <si>
    <t xml:space="preserve">Access of Uninitialized Pointer </t>
  </si>
  <si>
    <t xml:space="preserve">Out-of-bounds Read </t>
  </si>
  <si>
    <t xml:space="preserve">Missing Initialization of Resource </t>
  </si>
  <si>
    <t>CVE-2020-9227</t>
  </si>
  <si>
    <t>CVE-2017-14002</t>
  </si>
  <si>
    <t xml:space="preserve">Missing Release of Resource after Effective Lifetime </t>
  </si>
  <si>
    <t>T1499/001</t>
  </si>
  <si>
    <t>CVE-2019-10956</t>
  </si>
  <si>
    <t xml:space="preserve">Loop with Unreachable Exit Condition ('Infinite Loop') </t>
  </si>
  <si>
    <t xml:space="preserve">Improper Link Resolution Before File Access ('Link Following') </t>
  </si>
  <si>
    <t>CVE-2017-12714</t>
  </si>
  <si>
    <t>CWE-920</t>
  </si>
  <si>
    <t xml:space="preserve">Improper Restriction of Power Consumption </t>
  </si>
  <si>
    <t>T860</t>
  </si>
  <si>
    <t>CVE-2015-1056</t>
  </si>
  <si>
    <t>CVE-2015-3952</t>
  </si>
  <si>
    <t>CVE-2019-12477</t>
  </si>
  <si>
    <t>CVE-2019-14083</t>
  </si>
  <si>
    <t xml:space="preserve">Integer Underflow (Wrap or Wraparound) </t>
  </si>
  <si>
    <t>CVE-2018-5441</t>
  </si>
  <si>
    <t xml:space="preserve">Incorrect Authorization </t>
  </si>
  <si>
    <t>CVE-2015-5626</t>
  </si>
  <si>
    <t xml:space="preserve">Improper Removal of Sensitive Information Before Storage or Transfer </t>
  </si>
  <si>
    <t xml:space="preserve">Insufficiently Protected Credentials </t>
  </si>
  <si>
    <t>CVE-2020-9349</t>
  </si>
  <si>
    <t>T1125</t>
  </si>
  <si>
    <t xml:space="preserve">Incorrect Calculation </t>
  </si>
  <si>
    <t>CVE-2019-10988</t>
  </si>
  <si>
    <t xml:space="preserve">NULL Pointer Dereference </t>
  </si>
  <si>
    <t>T1200</t>
  </si>
  <si>
    <t>CVE-2020-6980</t>
  </si>
  <si>
    <t xml:space="preserve">Cleartext Storage of Sensitive Information </t>
  </si>
  <si>
    <t>CVE-2019-15628</t>
  </si>
  <si>
    <t>CVE-2019-10975</t>
  </si>
  <si>
    <t xml:space="preserve">Improper Handling of Exceptional Conditions </t>
  </si>
  <si>
    <t xml:space="preserve">Uncontrolled Search Path Element </t>
  </si>
  <si>
    <t>CVE-2017-3105</t>
  </si>
  <si>
    <t xml:space="preserve">URL Redirection to Untrusted Site ('Open Redirect') </t>
  </si>
  <si>
    <t>T1566/002</t>
  </si>
  <si>
    <t xml:space="preserve">Incorrect Comparison </t>
  </si>
  <si>
    <t>CVE-2019-6157</t>
  </si>
  <si>
    <t>CWE-532</t>
  </si>
  <si>
    <t xml:space="preserve">Insertion of Sensitive Information into Log File </t>
  </si>
  <si>
    <t>CVE-2013-7052</t>
  </si>
  <si>
    <t>CVE-2019-14079</t>
  </si>
  <si>
    <t xml:space="preserve">Use of Uninitialized Resource </t>
  </si>
  <si>
    <t xml:space="preserve">Improper Initialization </t>
  </si>
  <si>
    <t>CVE-2020-7006</t>
  </si>
  <si>
    <t>T1025</t>
  </si>
  <si>
    <t>CVE-2020-9438</t>
  </si>
  <si>
    <t xml:space="preserve">Reachable Assertion </t>
  </si>
  <si>
    <t>CVE-2020-3630</t>
  </si>
  <si>
    <t>CVE-2019-13530</t>
  </si>
  <si>
    <t>CVE-2019-13473</t>
  </si>
  <si>
    <t>CVE-2015-3954</t>
  </si>
  <si>
    <t>CWE-285</t>
  </si>
  <si>
    <t xml:space="preserve">Generation of Error Message Containing Sensitive Information </t>
  </si>
  <si>
    <t>CVE-2020-8423</t>
  </si>
  <si>
    <t>CVE-2019-11417</t>
  </si>
  <si>
    <t>CVE-2019-13529</t>
  </si>
  <si>
    <t>CVE-2019-9871</t>
  </si>
  <si>
    <t>CVE-2019-18267</t>
  </si>
  <si>
    <t xml:space="preserve">Use of Externally-Controlled Input to Select Classes or Code ('Unsafe Reflection') </t>
  </si>
  <si>
    <t>CVE-2018-20122</t>
  </si>
  <si>
    <t>CVE-2013-2671</t>
  </si>
  <si>
    <t>CVE-2018-12332</t>
  </si>
  <si>
    <t>CWE-459</t>
  </si>
  <si>
    <t xml:space="preserve">Incomplete Cleanup </t>
  </si>
  <si>
    <t xml:space="preserve">Improper Verification of Cryptographic Signature </t>
  </si>
  <si>
    <t>CVE-2020-12043</t>
  </si>
  <si>
    <t xml:space="preserve">Operation on a Resource after Expiration or Release </t>
  </si>
  <si>
    <t>CVE-2018-10596</t>
  </si>
  <si>
    <t xml:space="preserve">XML Injection (aka Blind XPath Injection) </t>
  </si>
  <si>
    <t>CVE-2019-6538</t>
  </si>
  <si>
    <t>CVE-2019-1923</t>
  </si>
  <si>
    <t>CVE-2019-10960</t>
  </si>
  <si>
    <t>CVE-2020-5330</t>
  </si>
  <si>
    <t xml:space="preserve">Server-Side Request Forgery (SSRF) </t>
  </si>
  <si>
    <t xml:space="preserve">Incorrect Conversion between Numeric Types </t>
  </si>
  <si>
    <t>CVE-2019-10963</t>
  </si>
  <si>
    <t>CVE-2015-5628</t>
  </si>
  <si>
    <t xml:space="preserve">Insufficient Entropy </t>
  </si>
  <si>
    <t>CVE-2018-20052</t>
  </si>
  <si>
    <t xml:space="preserve">Insecure Default Initialization of Resource </t>
  </si>
  <si>
    <t>T1548/003</t>
  </si>
  <si>
    <t>CVE-2020-6961</t>
  </si>
  <si>
    <t>T1550/002</t>
  </si>
  <si>
    <t xml:space="preserve">Improper Synchronization </t>
  </si>
  <si>
    <t>CVE-2018-11314</t>
  </si>
  <si>
    <t>T1106</t>
  </si>
  <si>
    <t>CVE-2017-6884</t>
  </si>
  <si>
    <t>CVE-2016-6277</t>
  </si>
  <si>
    <t>CVE-2018-10597</t>
  </si>
  <si>
    <t xml:space="preserve">Improper Handling of Case Sensitivity </t>
  </si>
  <si>
    <t>CVE-2019-10966</t>
  </si>
  <si>
    <t>T878</t>
  </si>
  <si>
    <t>CVE-2015-3956</t>
  </si>
  <si>
    <t xml:space="preserve">Insufficient Verification of Data Authenticity </t>
  </si>
  <si>
    <t>T857</t>
  </si>
  <si>
    <t>CVE-2020-13872</t>
  </si>
  <si>
    <t xml:space="preserve">Improper Restriction of Excessive Authentication Attempts </t>
  </si>
  <si>
    <t xml:space="preserve">Incorrect Calculation of Buffer Size </t>
  </si>
  <si>
    <t xml:space="preserve">Incorrect Resource Transfer Between Spheres </t>
  </si>
  <si>
    <t xml:space="preserve">Use of Cryptographically Weak Pseudo-Random Number Generator (PRNG) </t>
  </si>
  <si>
    <t xml:space="preserve">Uncontrolled Recursion </t>
  </si>
  <si>
    <t>T1204</t>
  </si>
  <si>
    <t xml:space="preserve">Inappropriate Encoding for Output Context </t>
  </si>
  <si>
    <t xml:space="preserve">Improper Check for Unusual or Exceptional Conditions </t>
  </si>
  <si>
    <t>CVE-2019-11890</t>
  </si>
  <si>
    <t>CVE-2018-8849</t>
  </si>
  <si>
    <t xml:space="preserve">Inclusion of Functionality from Untrusted Control Sphere </t>
  </si>
  <si>
    <t xml:space="preserve">Incorrect Usage of Seeds in Pseudo-Random Number Generator (PRNG) </t>
  </si>
  <si>
    <t>CVE-2020-15046</t>
  </si>
  <si>
    <t xml:space="preserve">Time-of-check Time-of-use (TOCTOU) Race Condition </t>
  </si>
  <si>
    <t xml:space="preserve">Improper Check for Dropped Privileges </t>
  </si>
  <si>
    <t>CVE-2015-3965</t>
  </si>
  <si>
    <t>CVE-2018-14282</t>
  </si>
  <si>
    <t xml:space="preserve">Insecure Storage of Sensitive Information </t>
  </si>
  <si>
    <t>T1461</t>
  </si>
  <si>
    <t>T1533</t>
  </si>
  <si>
    <t xml:space="preserve">Improper Control of Dynamically-Managed Code Resources </t>
  </si>
  <si>
    <t xml:space="preserve">Use of Incorrectly-Resolved Name or Reference </t>
  </si>
  <si>
    <t>CVE-2020-15706</t>
  </si>
  <si>
    <t>CVE-2020-10916</t>
  </si>
  <si>
    <t>T1556</t>
  </si>
  <si>
    <t>CVE-2018-5457</t>
  </si>
  <si>
    <t>CVE-2020-7513</t>
  </si>
  <si>
    <t>CVE-2019-1869</t>
  </si>
  <si>
    <t>CVE-2020-7808</t>
  </si>
  <si>
    <t xml:space="preserve">Improper Neutralization of Argument Delimiters in a Command ('Argument Injection') </t>
  </si>
  <si>
    <t>CVE-2016-5299</t>
  </si>
  <si>
    <t>CVE-2015-3958</t>
  </si>
  <si>
    <t>T873</t>
  </si>
  <si>
    <t>CVE-2019-18232</t>
  </si>
  <si>
    <t>CVE-2018-5446</t>
  </si>
  <si>
    <t>CVE-2018-11567</t>
  </si>
  <si>
    <t>T1123</t>
  </si>
  <si>
    <t>CVE-2019-15394</t>
  </si>
  <si>
    <t>CVE-2018-7522</t>
  </si>
  <si>
    <t>CVE-2018-4979</t>
  </si>
  <si>
    <t>CVE-2017-8144</t>
  </si>
  <si>
    <t>CVE-2020-6852</t>
  </si>
  <si>
    <t>CVE-2019-5024</t>
  </si>
  <si>
    <t xml:space="preserve">Incorrect Default Permissions </t>
  </si>
  <si>
    <t>CVE-2020-8675</t>
  </si>
  <si>
    <t>CVE-2020-6963</t>
  </si>
  <si>
    <t>CVE-2013-2670</t>
  </si>
  <si>
    <t>CVE-2015-8214</t>
  </si>
  <si>
    <t>CVE-2011-3355</t>
  </si>
  <si>
    <t>CVE-2018-8862</t>
  </si>
  <si>
    <t xml:space="preserve">Inconsistent Interpretation of HTTP Requests ('HTTP Request Smuggling') </t>
  </si>
  <si>
    <t xml:space="preserve">Divide By Zero </t>
  </si>
  <si>
    <t>CVE-2019-18263</t>
  </si>
  <si>
    <t xml:space="preserve">Inadequate Encryption Strength </t>
  </si>
  <si>
    <t>CVE-2019-10964</t>
  </si>
  <si>
    <t>CVE-2018-5459</t>
  </si>
  <si>
    <t>CVE-2020-6966</t>
  </si>
  <si>
    <t>CVE-2020-6964</t>
  </si>
  <si>
    <t>CVE-2017-18277</t>
  </si>
  <si>
    <t xml:space="preserve">Unchecked Return Value </t>
  </si>
  <si>
    <t>CVE-2020-5545</t>
  </si>
  <si>
    <t xml:space="preserve">Improper Restriction of Rendered UI Layers or Frames </t>
  </si>
  <si>
    <t>CVE-2020-10876</t>
  </si>
  <si>
    <t>CVE-2020-5759</t>
  </si>
  <si>
    <t>CVE-2019-20626</t>
  </si>
  <si>
    <t>CVE-2020-8188</t>
  </si>
  <si>
    <t xml:space="preserve">Improperly Controlled Modification of Dynamically-Determined Object Attributes </t>
  </si>
  <si>
    <t xml:space="preserve">Use of a Broken or Risky Cryptographic Algorithm </t>
  </si>
  <si>
    <t xml:space="preserve">Missing Release of Memory after Effective Lifetime </t>
  </si>
  <si>
    <t>CVE-2019-5682</t>
  </si>
  <si>
    <t xml:space="preserve">Improper Enforcement of Message Integrity During Transmission in a Communication Channel </t>
  </si>
  <si>
    <t>CVE-2019-13555</t>
  </si>
  <si>
    <t>CVE-2019-18249</t>
  </si>
  <si>
    <t>CVE-2017-6165</t>
  </si>
  <si>
    <t>CVE-2018-8860</t>
  </si>
  <si>
    <t xml:space="preserve">Insufficient Session Expiration </t>
  </si>
  <si>
    <t>CVE-2015-5627</t>
  </si>
  <si>
    <t>CVE-2020-8858</t>
  </si>
  <si>
    <t>CVE-2020-9544</t>
  </si>
  <si>
    <t>CVE-2019-10995</t>
  </si>
  <si>
    <t xml:space="preserve">Unquoted Search Path or Element </t>
  </si>
  <si>
    <t>CVE-2018-5439</t>
  </si>
  <si>
    <t>CVE-2019-16518</t>
  </si>
  <si>
    <t>CVE-2020-15705</t>
  </si>
  <si>
    <t xml:space="preserve">Off-by-one Error </t>
  </si>
  <si>
    <t>CVE-2016-4529</t>
  </si>
  <si>
    <t>CVE-2018-5451</t>
  </si>
  <si>
    <t xml:space="preserve">Excessive Iteration </t>
  </si>
  <si>
    <t>CVE-2020-12763</t>
  </si>
  <si>
    <t>CVE-2017-11519</t>
  </si>
  <si>
    <t>CVE-2019-18241</t>
  </si>
  <si>
    <t>CVE-2019-3698</t>
  </si>
  <si>
    <t>CVE-2015-3955</t>
  </si>
  <si>
    <t>CVE-2019-6821</t>
  </si>
  <si>
    <t>CVE-2020-3924</t>
  </si>
  <si>
    <t>CVE-2020-5600</t>
  </si>
  <si>
    <t xml:space="preserve">Interpretation Conflict </t>
  </si>
  <si>
    <t>CVE-2019-18247</t>
  </si>
  <si>
    <t>CVE-2019-13394</t>
  </si>
  <si>
    <t>CVE-2015-5386</t>
  </si>
  <si>
    <t>CVE-2019-9483</t>
  </si>
  <si>
    <t>CVE-2018-11812</t>
  </si>
  <si>
    <t xml:space="preserve">Allocation of Resources Without Limits or Throttling </t>
  </si>
  <si>
    <t>CVE-2015-3957</t>
  </si>
  <si>
    <t>CVE-2018-5449</t>
  </si>
  <si>
    <t>CVE-2018-8836</t>
  </si>
  <si>
    <t>CVE-2016-8712</t>
  </si>
  <si>
    <t>CVE-2019-10970</t>
  </si>
  <si>
    <t>CVE-2019-13526</t>
  </si>
  <si>
    <t>CVE-2020-14308</t>
  </si>
  <si>
    <t>CVE-2020-16166</t>
  </si>
  <si>
    <t>CVE-2020-4191</t>
  </si>
  <si>
    <t xml:space="preserve">Always-Incorrect Control Flow Implementation </t>
  </si>
  <si>
    <t>CVE-2020-8834</t>
  </si>
  <si>
    <t>CVE-2019-3746</t>
  </si>
  <si>
    <t>CVE-2015-3953</t>
  </si>
  <si>
    <t>CVE-2018-7512</t>
  </si>
  <si>
    <t>CVE-2020-0526</t>
  </si>
  <si>
    <t>CVE-2018-9082</t>
  </si>
  <si>
    <t>CVE-2015-8086</t>
  </si>
  <si>
    <t>CVE-2019-13531</t>
  </si>
  <si>
    <t>CVE-2017-18689</t>
  </si>
  <si>
    <t>CWE-354</t>
  </si>
  <si>
    <t xml:space="preserve">Improper Validation of Integrity Check Value </t>
  </si>
  <si>
    <t>CVE-2019-5700</t>
  </si>
  <si>
    <t>CVE-2018-5442</t>
  </si>
  <si>
    <t>CVE-2015-5363</t>
  </si>
  <si>
    <t>CVE-2020-9054</t>
  </si>
  <si>
    <t>CVE-2018-10593</t>
  </si>
  <si>
    <t>CVE-2020-3161</t>
  </si>
  <si>
    <t>Row Labels</t>
  </si>
  <si>
    <t>Count of CVE ID</t>
  </si>
  <si>
    <t>Grand Total</t>
  </si>
  <si>
    <t>(blank)</t>
  </si>
  <si>
    <t>Name</t>
  </si>
  <si>
    <t>The program allocates or initializes a resource such as a pointer, object, or variable using one type, but it later accesses that resource using a type that is incompatible with the original type.</t>
  </si>
  <si>
    <t>The program accesses or uses a pointer that has not been initialized.</t>
  </si>
  <si>
    <t>The software allocates a reusable resource or group of resources on behalf of an actor without imposing any restrictions on the size or number of resources that can be allocated, in violation of the intended security policy for that actor.</t>
  </si>
  <si>
    <t>The code contains a control flow path that does not reflect the algorithm that the path is intended to implement, leading to incorrect behavior any time this path is navigated.</t>
  </si>
  <si>
    <t>A capture-replay flaw exists when the design of the software makes it possible for a malicious user to sniff network traffic and bypass authentication by replaying it to the server in question to the same effect as the original message (or with minor changes).</t>
  </si>
  <si>
    <t>This attack-focused weakness is caused by improperly implemented authentication schemes that are subject to spoofing attacks.</t>
  </si>
  <si>
    <t>The system's authorization functionality does not prevent one user from gaining access to another user's data or record by modifying the key value identifying the data.</t>
  </si>
  <si>
    <t>The program copies an input buffer to an output buffer without verifying that the size of the input buffer is less than the size of the output buffer, leading to a buffer overflow.</t>
  </si>
  <si>
    <t>The application stores sensitive information in cleartext within a resource that might be accessible to another control sphere.</t>
  </si>
  <si>
    <t>The software transmits sensitive or security-critical data in cleartext in a communication channel that can be sniffed by unauthorized actors.</t>
  </si>
  <si>
    <t>The program contains a code sequence that can run concurrently with other code, and the code sequence requires temporary, exclusive access to a shared resource, but a timing window exists in which the shared resource can be modified by another code sequence that is operating concurrently.</t>
  </si>
  <si>
    <t>The web application does not, or can not, sufficiently verify whether a well-formed, valid, consistent request was intentionally provided by the user who submitted the request.</t>
  </si>
  <si>
    <t>The application deserializes untrusted data without sufficiently verifying that the resulting data will be valid.</t>
  </si>
  <si>
    <t>The web application does not adequately enforce appropriate authorization on all restricted URLs, scripts, or files.</t>
  </si>
  <si>
    <t>The product divides a value by zero.</t>
  </si>
  <si>
    <t>The product calls free() twice on the same memory address, potentially leading to modification of unexpected memory locations.</t>
  </si>
  <si>
    <t>The product downloads source code or an executable from a remote location and executes the code without sufficiently verifying the origin and integrity of the code.</t>
  </si>
  <si>
    <t>The software performs an iteration or loop without sufficiently limiting the number of times that the loop is executed.</t>
  </si>
  <si>
    <t>The product exposes a resource to the wrong control sphere, providing unintended actors with inappropriate access to the resource.</t>
  </si>
  <si>
    <t>The product exposes sensitive information to an actor that is not explicitly authorized to have access to that information.</t>
  </si>
  <si>
    <t>The product uses an externally controlled name or reference that resolves to a resource that is outside of the intended control sphere.</t>
  </si>
  <si>
    <t>The product makes files or directories accessible to unauthorized actors, even though they should not be.</t>
  </si>
  <si>
    <t>The software generates an error message that includes sensitive information about its environment, users, or associated data.</t>
  </si>
  <si>
    <t>When an actor claims to have a given identity, the software does not prove or insufficiently proves that the claim is correct.</t>
  </si>
  <si>
    <t>The software does not validate, or incorrectly validates, a certificate.</t>
  </si>
  <si>
    <t>The software attempts to drop privileges but does not check or incorrectly checks to see if the drop succeeded.</t>
  </si>
  <si>
    <t>The software does not check or incorrectly checks for unusual or exceptional conditions that are not expected to occur frequently during day to day operation of the software.</t>
  </si>
  <si>
    <t>The software does not properly restrict reading from or writing to dynamically-managed code resources such as variables, objects, classes, attributes, functions, or executable instructions or statements.</t>
  </si>
  <si>
    <t>The software constructs all or part of a code segment using externally-influenced input from an upstream component, but it does not neutralize or incorrectly neutralizes special elements that could modify the syntax or behavior of the intended code segment.</t>
  </si>
  <si>
    <t>The software prepares a structured message for communication with another component, but encoding or escaping of the data is either missing or done incorrectly. As a result, the intended structure of the message is not preserved.</t>
  </si>
  <si>
    <t>The software establishes a communication channel with an endpoint and receives a message from that endpoint, but it does not sufficiently ensure that the message was not modified during transmission.</t>
  </si>
  <si>
    <t>The software does not properly account for differences in case sensitivity when accessing or determining the properties of a resource, leading to inconsistent results.</t>
  </si>
  <si>
    <t>The software does not handle or incorrectly handles an exceptional condition.</t>
  </si>
  <si>
    <t>The software does not initialize or incorrectly initializes a resource, which might leave the resource in an unexpected state when it is accessed or used.</t>
  </si>
  <si>
    <t>The product does not validate or incorrectly validates input that can affect the control flow or data flow of a program.</t>
  </si>
  <si>
    <t>The software uses external input to construct a pathname that is intended to identify a file or directory that is located underneath a restricted parent directory, but the software does not properly neutralize special elements within the pathname that can cause the pathname to resolve to a location that is outside of the restricted directory.</t>
  </si>
  <si>
    <t>The software attempts to access a file based on the filename, but it does not properly prevent that filename from identifying a link or shortcut that resolves to an unintended resource.</t>
  </si>
  <si>
    <t>The software does not properly acquire or release a lock on a resource, leading to unexpected resource state changes and behaviors.</t>
  </si>
  <si>
    <t>The software constructs a string for a command to executed by a separate component in another control sphere, but it does not properly delimit the intended arguments, options, or switches within that command string.</t>
  </si>
  <si>
    <t>The software does not neutralize or incorrectly neutralizes user-controllable input before it is placed in output that is used as a web page that is served to other users.</t>
  </si>
  <si>
    <t>The software constructs all or part of a command, data structure, or record using externally-influenced input from an upstream component, but it does not neutralize or incorrectly neutralizes special elements that could modify how it is parsed or interpreted when it is sent to a downstream component.</t>
  </si>
  <si>
    <t>The software constructs all or part of an OS command using externally-influenced input from an upstream component, but it does not neutralize or incorrectly neutralizes special elements that could modify the intended OS command when it is sent to a downstream component.</t>
  </si>
  <si>
    <t>The software constructs all or part of an SQL command using externally-influenced input from an upstream component, but it does not neutralize or incorrectly neutralizes special elements that could modify the intended SQL command when it is sent to a downstream component.</t>
  </si>
  <si>
    <t>The software does not preserve permissions or incorrectly preserves permissions when copying, restoring, or sharing objects, which can cause them to have less restrictive permissions than intended.</t>
  </si>
  <si>
    <t>The software does not properly assign, modify, track, or check privileges for an actor, creating an unintended sphere of control for that actor.</t>
  </si>
  <si>
    <t>The product stores, transfers, or shares a resource that contains sensitive information, but it does not properly remove that information before the product makes the resource available to unauthorized actors.</t>
  </si>
  <si>
    <t>The program does not release or incorrectly releases a resource before it is made available for re-use.</t>
  </si>
  <si>
    <t>The software does not implement sufficient measures to prevent multiple failed authentication attempts within in a short time frame, making it more susceptible to brute force attacks.</t>
  </si>
  <si>
    <t>The software performs operations on a memory buffer, but it can read from or write to a memory location that is outside of the intended boundary of the buffer.</t>
  </si>
  <si>
    <t>The software operates in an environment in which power is a limited resource that cannot be automatically replenished, but the software does not properly restrict the amount of power that its operation consumes.</t>
  </si>
  <si>
    <t>The software uses XML documents and allows their structure to be defined with a Document Type Definition (DTD), but it does not properly control the number of recursive definitions of entities.</t>
  </si>
  <si>
    <t>The web application does not restrict or incorrectly restricts frame objects or UI layers that belong to another application or domain, which can lead to user confusion about which interface the user is interacting with.</t>
  </si>
  <si>
    <t>The software processes an XML document that can contain XML entities with URIs that resolve to documents outside of the intended sphere of control, causing the product to embed incorrect documents into its output.</t>
  </si>
  <si>
    <t>The software utilizes multiple threads or processes to allow temporary access to a shared resource that can only be exclusive to one process at a time, but it does not properly synchronize these actions, which might cause simultaneous accesses of this resource by multiple threads or processes.</t>
  </si>
  <si>
    <t>The product uses untrusted input when calculating or using an array index, but the product does not validate or incorrectly validates the index to ensure the index references a valid position within the array.</t>
  </si>
  <si>
    <t>The software does not validate or incorrectly validates the integrity check values or "checksums" of a message. This may prevent it from detecting if the data has been modified or corrupted in transmission.</t>
  </si>
  <si>
    <t>The software does not verify, or incorrectly verifies, the cryptographic signature for data.</t>
  </si>
  <si>
    <t>The software receives input from an upstream component that specifies multiple attributes, properties, or fields that are to be initialized or updated in an object, but it does not properly control which attributes can be modified.</t>
  </si>
  <si>
    <t>The software stores or transmits sensitive data using an encryption scheme that is theoretically sound, but is not strong enough for the level of protection required.</t>
  </si>
  <si>
    <t>The software uses or specifies an encoding when generating output to a downstream component, but the specified encoding is not the same as the encoding that is expected by the downstream component.</t>
  </si>
  <si>
    <t>The software imports, requires, or includes executable functionality (such as a library) from a source that is outside of the intended control sphere.</t>
  </si>
  <si>
    <t>The software does not properly "clean up" and remove temporary or supporting resources after they have been used.</t>
  </si>
  <si>
    <t>When malformed or abnormal HTTP requests are interpreted by one or more entities in the data flow between the user and the web server, such as a proxy or firewall, they can be interpreted inconsistently, allowing the attacker to "smuggle" a request to one device without the other device being aware of it.</t>
  </si>
  <si>
    <t>The software performs an authorization check when an actor attempts to access a resource or perform an action, but it does not correctly perform the check. This allows attackers to bypass intended access restrictions.</t>
  </si>
  <si>
    <t>The software performs a calculation that generates incorrect or unintended results that are later used in security-critical decisions or resource management.</t>
  </si>
  <si>
    <t>The software does not correctly calculate the size to be used when allocating a buffer, which could lead to a buffer overflow.</t>
  </si>
  <si>
    <t>The software compares two entities in a security-relevant context, but the comparison is incorrect, which may lead to resultant weaknesses.</t>
  </si>
  <si>
    <t>When converting from one data type to another, such as long to integer, data can be omitted or translated in a way that produces unexpected values. If the resulting values are used in a sensitive context, then dangerous behaviors may occur.</t>
  </si>
  <si>
    <t>The product, upon installation, sets incorrect permissions for an object that exposes it to an unintended actor.</t>
  </si>
  <si>
    <t>The product specifies permissions for a security-critical resource in a way that allows that resource to be read or modified by unintended actors.</t>
  </si>
  <si>
    <t>The product does not properly transfer a resource/behavior to another sphere, or improperly imports a resource/behavior from another sphere, in a manner that provides unintended control over that resource.</t>
  </si>
  <si>
    <t>The software does not correctly convert an object, resource, or structure from one type to a different type.</t>
  </si>
  <si>
    <t>The software uses a Pseudo-Random Number Generator (PRNG) that does not correctly manage seeds.</t>
  </si>
  <si>
    <t>The software initializes or sets a resource with a default that is intended to be changed by the administrator, but the default is not secure.</t>
  </si>
  <si>
    <t>The software stores sensitive information without properly limiting read or write access by unauthorized actors.</t>
  </si>
  <si>
    <t>Information written to log files can be of a sensitive nature and give valuable guidance to an attacker or expose sensitive user information.</t>
  </si>
  <si>
    <t>The software uses an algorithm or scheme that produces insufficient entropy, leaving patterns or clusters of values that are more likely to occur than others.</t>
  </si>
  <si>
    <t>There is insufficient information about the issue to classify it; details are unkown or unspecified.</t>
  </si>
  <si>
    <t>According to WASC, "Insufficient Session Expiration is when a web site permits an attacker to reuse old session credentials or session IDs for authorization."</t>
  </si>
  <si>
    <t>The software does not sufficiently verify the origin or authenticity of data, in a way that causes it to accept invalid data.</t>
  </si>
  <si>
    <t>The product transmits or stores authentication credentials, but it uses an insecure method that is susceptible to unauthorized interception and/or retrieval.</t>
  </si>
  <si>
    <t>The software performs a calculation that can produce an integer overflow or wraparound, when the logic assumes that the resulting value will always be larger than the original value. This can introduce other weaknesses when the calculation is used for resource management or execution control.</t>
  </si>
  <si>
    <t>The product subtracts one value from another, such that the result is less than the minimum allowable integer value, which produces a value that is not equal to the correct result.</t>
  </si>
  <si>
    <t>Product A handles inputs or steps differently than Product B, which causes A to perform incorrect actions based on its perception of B's state.</t>
  </si>
  <si>
    <t>The program contains an iteration or loop with an exit condition that cannot be reached, i.e., an infinite loop.</t>
  </si>
  <si>
    <t>The software does not perform any authentication for functionality that requires a provable user identity or consumes a significant amount of resources.</t>
  </si>
  <si>
    <t>The software does not perform an authorization check when an actor attempts to access a resource or perform an action.</t>
  </si>
  <si>
    <t>The software does not encrypt sensitive or critical information before storage or transmission.</t>
  </si>
  <si>
    <t>The software does not initialize a critical resource.</t>
  </si>
  <si>
    <t>The software does not sufficiently track and release allocated memory after it has been used, which slowly consumes remaining memory.</t>
  </si>
  <si>
    <t>The software does not release a resource after its effective lifetime has ended, i.e., after the resource is no longer needed.</t>
  </si>
  <si>
    <t>A NULL pointer dereference occurs when the application dereferences a pointer that it expects to be valid, but is NULL, typically causing a crash or exit.</t>
  </si>
  <si>
    <t>CWE-203</t>
  </si>
  <si>
    <t xml:space="preserve">Observable Discrepancy </t>
  </si>
  <si>
    <t>The product behaves differently or sends different responses under different circumstances in a way that is observable to an unauthorized actor, which exposes security-relevant information about the state of the product, such as whether a particular operation was successful or not.</t>
  </si>
  <si>
    <t>A product calculates or uses an incorrect maximum or minimum value that is 1 more, or 1 less, than the correct value.</t>
  </si>
  <si>
    <t>The software uses, accesses, or otherwise operates on a resource after that resource has been expired, released, or revoked.</t>
  </si>
  <si>
    <t>The software does not properly verify that the source of data or communication is valid.</t>
  </si>
  <si>
    <t>NVD is only using a subset of CWE for mapping instead of the entire CWE, and the weakness type is not covered by that subset.</t>
  </si>
  <si>
    <t>The software reads data past the end, or before the beginning, of the intended buffer.</t>
  </si>
  <si>
    <t>The software writes data past the end, or before the beginning, of the intended buffer.</t>
  </si>
  <si>
    <t>The product contains an assert() or similar statement that can be triggered by an attacker, which leads to an application exit or other behavior that is more severe than necessary.</t>
  </si>
  <si>
    <t>The application attempts to return a memory resource to the system, but calls the wrong release function or calls the appropriate release function incorrectly.</t>
  </si>
  <si>
    <t>CWE-565</t>
  </si>
  <si>
    <t xml:space="preserve">Reliance on Cookies without Validation and Integrity Checking </t>
  </si>
  <si>
    <t>The application relies on the existence or values of cookies when performing security-critical operations, but it does not properly ensure that the setting is valid for the associated user.</t>
  </si>
  <si>
    <t>The web server receives a URL or similar request from an upstream component and retrieves the contents of this URL, but it does not sufficiently ensure that the request is being sent to the expected destination.</t>
  </si>
  <si>
    <t>Authenticating a user, or otherwise establishing a new user session, without invalidating any existing session identifier gives an attacker the opportunity to steal authenticated sessions.</t>
  </si>
  <si>
    <t>The software checks the state of a resource before using that resource, but the resource's state can change between the check and the use in a way that invalidates the results of the check. This can cause the software to perform invalid actions when the resource is in an unexpected state.</t>
  </si>
  <si>
    <t>The software does not check the return value from a method or function, which can prevent it from detecting unexpected states and conditions.</t>
  </si>
  <si>
    <t>The product does not properly control the amount of recursion that takes place, which consumes excessive resources, such as allocated memory or the program stack.</t>
  </si>
  <si>
    <t>The software does not properly control the allocation and maintenance of a limited resource thereby enabling an actor to influence the amount of resources consumed, eventually leading to the exhaustion of available resources.</t>
  </si>
  <si>
    <t>The product uses a fixed or controlled search path to find resources, but one or more locations in that path can be under the control of unintended actors.</t>
  </si>
  <si>
    <t>The product uses a search path that contains an unquoted element, in which the element contains whitespace or other separators. This can cause the product to access resources in a parent path.</t>
  </si>
  <si>
    <t>The software allows the attacker to upload or transfer files of dangerous types that can be automatically processed within the product's environment.</t>
  </si>
  <si>
    <t>The application searches for critical resources using an externally-supplied search path that can point to resources that are not under the application's direct control.</t>
  </si>
  <si>
    <t>A web application accepts a user-controlled input that specifies a link to an external site, and uses that link in a Redirect. This simplifies phishing attacks.</t>
  </si>
  <si>
    <t>Referencing memory after it has been freed can cause a program to crash, use unexpected values, or execute code.</t>
  </si>
  <si>
    <t>The use of a broken or risky cryptographic algorithm is an unnecessary risk that may result in the exposure of sensitive information.</t>
  </si>
  <si>
    <t>The product uses a Pseudo-Random Number Generator (PRNG) in a security context, but the PRNG's algorithm is not cryptographically strong.</t>
  </si>
  <si>
    <t>The software uses a function that accepts a format string as an argument, but the format string originates from an external source.</t>
  </si>
  <si>
    <t>The application uses external input with reflection to select which classes or code to use, but it does not sufficiently prevent the input from selecting improper classes or code.</t>
  </si>
  <si>
    <t>The software contains hard-coded credentials, such as a password or cryptographic key, which it uses for its own inbound authentication, outbound communication to external components, or encryption of internal data.</t>
  </si>
  <si>
    <t>The software uses a name or reference to access a resource, but the name/reference resolves to a resource that is outside of the intended control sphere.</t>
  </si>
  <si>
    <t>The software uses insufficiently random numbers or values in a security context that depends on unpredictable numbers.</t>
  </si>
  <si>
    <t>The software generates a hash for a password, but it uses a scheme that does not provide a sufficient level of computational effort that would make password cracking attacks infeasible or expensive.</t>
  </si>
  <si>
    <t>The software uses or accesses a resource that has not been initialized.</t>
  </si>
  <si>
    <t>CWE-640</t>
  </si>
  <si>
    <t xml:space="preserve">Weak Password Recovery Mechanism for Forgotten Password </t>
  </si>
  <si>
    <t>The software contains a mechanism for users to recover or change their passwords without knowing the original password, but the mechanism is weak.</t>
  </si>
  <si>
    <t>The product does not require that users should have strong passwords, which makes it easier for attackers to compromise user accounts.</t>
  </si>
  <si>
    <t>The software does not properly neutralize special elements that are used in XML, allowing attackers to modify the syntax, content, or commands of the XML before it is processed by an end system.</t>
  </si>
  <si>
    <t>Column1</t>
  </si>
  <si>
    <t>T1218/001</t>
  </si>
  <si>
    <t>https://attack.mitre.org/techniques/T1134/001/</t>
  </si>
  <si>
    <t>CVE 2012-0158</t>
  </si>
  <si>
    <t>https://attack.mitre.org/techniques/T1071/001/</t>
  </si>
  <si>
    <t>https://attack.mitre.org/techniques/T1059/004/</t>
  </si>
  <si>
    <t>CVE-2017-8625</t>
  </si>
  <si>
    <t>https://attack.mitre.org/techniques/T1218/001/</t>
  </si>
  <si>
    <t>ID</t>
  </si>
  <si>
    <t>Abuse Elevation Control Mechanism</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</si>
  <si>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</si>
  <si>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T1548.001</t>
  </si>
  <si>
    <t>Abuse Elevation Control Mechanism: Setuid and Setgid</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</si>
  <si>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t>
  </si>
  <si>
    <t>T1548.002</t>
  </si>
  <si>
    <t>Abuse Elevation Control Mechanism: Bypass User Access Control</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</si>
  <si>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t>
  </si>
  <si>
    <t>T1548.003</t>
  </si>
  <si>
    <t>Abuse Elevation Control Mechanism: Sudo and Sudo Caching</t>
  </si>
  <si>
    <t>Adversaries may perform sudo caching and/or use the suoders file to elevate privileges. Adversaries may do this to execute commands as other users or spawn processes with higher privileges.</t>
  </si>
  <si>
    <t>T1548.004</t>
  </si>
  <si>
    <t>Abuse Elevation Control Mechanism: Elevated Execution with Prompt</t>
  </si>
  <si>
    <t>Adversaries may leverage the AuthorizationExecuteWithPrivileges API to escalate privileges by prompting the user for credentials.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t>
  </si>
  <si>
    <t>T1134</t>
  </si>
  <si>
    <t>Access Token Manipulation</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</si>
  <si>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t>
  </si>
  <si>
    <t>T1134.001</t>
  </si>
  <si>
    <t>Access Token Manipulation: Token Impersonation/Theft</t>
  </si>
  <si>
    <t>Adversaries may duplicate then impersonate another user's token to escalate privileges and bypass access controls. An adversary can create a new access token that duplicates an existing token using DuplicateToken(Ex). The token can then be used with ImpersonateLoggedOnUser to allow the calling thread to impersonate a logged on user's security context, or with SetThreadToken to assign the impersonated token to a thread.</t>
  </si>
  <si>
    <t>T1134.002</t>
  </si>
  <si>
    <t>Access Token Manipulation: Create Process with Token</t>
  </si>
  <si>
    <t>Adversaries may create a new process with a duplicated token to escalate privileges and bypass access controls. An adversary can duplicate a desired access token with DuplicateToken(Ex) and use it with CreateProcessWithTokenW to create a new process running under the security context of the impersonated user. This is useful for creating a new process under the security context of a different user.</t>
  </si>
  <si>
    <t>T1134.003</t>
  </si>
  <si>
    <t>Access Token Manipulation: Make and Impersonate Token</t>
  </si>
  <si>
    <t>Adversaries may make and impersonate tokens to escalate privileges and bypass access controls.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t>
  </si>
  <si>
    <t>T1134.004</t>
  </si>
  <si>
    <t>Access Token Manipulation: Parent PID Spoofing</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</si>
  <si>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CreateProcess API call, which supports a parameter that defines the PPID to use. This functionality is used by Windows features such as User Account Control (UAC) to correctly set the PPID after a requested elevated process is spawned by SYSTEM (typically via svchost.exe or consent.exe) rather than the current user context.</t>
  </si>
  <si>
    <t>T1134.005</t>
  </si>
  <si>
    <t>Access Token Manipulation: SID-History Injection</t>
  </si>
  <si>
    <t>Adversaries may use SID-History Injection to escalate privileges and bypass access controls. The Windows security identifier (SID) is a unique value that identifies a user or group account. SIDs are used by Windows security in both security descriptors and access tokens. An account can hold additional SIDs in the SID-History Active Directory attribute , allowing inter-operable account migration between domains (e.g., all values in SID-History are included in access tokens).</t>
  </si>
  <si>
    <t>Account Access Removal</t>
  </si>
  <si>
    <t>Adversaries may interrupt availability of system and network resources by inhibiting access to accounts utilized by legitimate users. Accounts may be deleted, locked, or manipulated (ex: changed credentials) to remove access to accounts.</t>
  </si>
  <si>
    <t>Account Discovery</t>
  </si>
  <si>
    <t>Adversaries may attempt to get a listing of accounts on a system or within an environment. This information can help adversaries determine which accounts exist to aid in follow-on behavior.</t>
  </si>
  <si>
    <t>T1087.001</t>
  </si>
  <si>
    <t>Account Discovery: Local Account</t>
  </si>
  <si>
    <t>Adversaries may attempt to get a listing of local system accounts. This information can help adversaries determine which local accounts exist on a system to aid in follow-on behavior.</t>
  </si>
  <si>
    <t>T1087.002</t>
  </si>
  <si>
    <t>Account Discovery: Domain Account</t>
  </si>
  <si>
    <t>Adversaries may attempt to get a listing of domain accounts. This information can help adversaries determine which domain accounts exist to aid in follow-on behavior.</t>
  </si>
  <si>
    <t>T1087.003</t>
  </si>
  <si>
    <t>Account Discovery: Email Account</t>
  </si>
  <si>
    <t>Adversaries may attempt to get a listing of email addresses and accounts. Adversaries may try to dump Exchange address lists such as global address lists (GALs).</t>
  </si>
  <si>
    <t>T1087.004</t>
  </si>
  <si>
    <t>Account Discovery: Cloud Account</t>
  </si>
  <si>
    <t>Adversaries may attempt to get a listing of cloud accounts. Cloud accounts are those created and configured by an organization for use by users, remote support, services, or for administration of resources within a cloud service provider of SaaS application.</t>
  </si>
  <si>
    <t>T1098</t>
  </si>
  <si>
    <t>Account Manipulation</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</si>
  <si>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</si>
  <si>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T1098.001</t>
  </si>
  <si>
    <t>Account Manipulation: Additional Azure Service Principal Credentials</t>
  </si>
  <si>
    <t>Adversaries may add adversary-controlled credentials for Azure Service Principals in addition to existing legitimate credentials to maintain persistent access to victim Azure accounts. Azure Service Principals support both password and certificate credentials. With sufficient permissions, there are a variety of ways to add credentials including the Azure Portal, Azure command line interface, and Azure or Az PowerShell modules.</t>
  </si>
  <si>
    <t>T1098.002</t>
  </si>
  <si>
    <t>Account Manipulation: Exchange Email Delegate Permissions</t>
  </si>
  <si>
    <t>Adversaries may grant additional permission levels, such as ReadPermission or FullAccess, to maintain persistent access to an adversary-controlled email account. The Add-MailboxPermission PowerShell cmdlet, available in on-premises Exchange and in the cloud-based service Office 365, adds permissions to a mailbox.</t>
  </si>
  <si>
    <t>T1098.003</t>
  </si>
  <si>
    <t>Account Manipulation: Add Office 365 Global Administrator Role</t>
  </si>
  <si>
    <t>An adversary may add the Global Administrator role to an adversary-controlled account to maintain persistent access to an Office 365 tenant. With sufficient permissions, a compromised account can gain almost unlimited access to data and settings (including the ability to reset the passwords of other admins) via the global admin role.</t>
  </si>
  <si>
    <t>T1098.004</t>
  </si>
  <si>
    <t>Account Manipulation: SSH Authorized Keys</t>
  </si>
  <si>
    <t>Adversaries may modify the SSH authorized_keys file to maintain persistence on a victim host. Linux distributions and macOS commonly use key-based authentication to secure the authentication process of SSH sessions for remote management. The authorized_keys file in SSH specifies the SSH keys that can be used for logging into the user account for which the file is configured. This file is usually found in the user's home directory under &lt;user-home&gt;/.ssh/authorized_keys. Users may edit the system’s SSH config file to modify the directives PubkeyAuthentication and RSAAuthentication to the value "yes" to ensure public key and RSA authentication are enabled. The SSH config file is usually located under /etc/ssh/sshd_config.</t>
  </si>
  <si>
    <t>T1071</t>
  </si>
  <si>
    <t>Application Layer Protocol</t>
  </si>
  <si>
    <t>Adversaries may communicate using application layer protocols to avoid detection/network filtering by blending in with existing traffic. Commands to the remote system, and often the results of those commands, will be embedded within the protocol traffic between the client and server.</t>
  </si>
  <si>
    <t>T1071.001</t>
  </si>
  <si>
    <t>Application Layer Protocol: Web Protocols</t>
  </si>
  <si>
    <t>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t>
  </si>
  <si>
    <t>T1071.002</t>
  </si>
  <si>
    <t>Application Layer Protocol: File Transfer Protocols</t>
  </si>
  <si>
    <t>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t>
  </si>
  <si>
    <t>T1071.003</t>
  </si>
  <si>
    <t>Application Layer Protocol: Mail Protocols</t>
  </si>
  <si>
    <t>Adversaries may communicate using application layer protocols associated with electronic map delivery to avoid detection/network filtering by blending in with existing traffic. Commands to the remote system, and often the results of those commands, will be embedded within the protocol traffic between the client and server.</t>
  </si>
  <si>
    <t>T1071.004</t>
  </si>
  <si>
    <t>Application Layer Protocol: DNS</t>
  </si>
  <si>
    <t>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t>
  </si>
  <si>
    <t>T1010</t>
  </si>
  <si>
    <t>Application Window Discovery</t>
  </si>
  <si>
    <t>Adversaries may attempt to get a listing of open application windows. Window listings could convey information about how the system is used or give context to information collected by a keylogger.</t>
  </si>
  <si>
    <t>T1560</t>
  </si>
  <si>
    <t>Archive Collected Data</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</si>
  <si>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t>
  </si>
  <si>
    <t>T1560.001</t>
  </si>
  <si>
    <t>Archive Collected Data: Archive via Utility</t>
  </si>
  <si>
    <t>An adversary may compress or encrypt data that is collected prior to exfiltration using 3rd party utilities. Many utilities exist that can archive data, including 7-Zip, WinRAR, and WinZip. Most utilities include functionality to encrypt and/or compress data.</t>
  </si>
  <si>
    <t>T1560.002</t>
  </si>
  <si>
    <t>Archive Collected Data: Archive via Library</t>
  </si>
  <si>
    <t>An adversary may compress or encrypt data that is collected prior to exfiltration using 3rd party libraries. Many libraries exist that can archive data, including Python rarfile , libzip , and zlib . Most libraries include functionality to encrypt and/or compress data.</t>
  </si>
  <si>
    <t>T1560.003</t>
  </si>
  <si>
    <t>Archive Collected Data: Archive via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</si>
  <si>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t>
  </si>
  <si>
    <t>Audio Capture</t>
  </si>
  <si>
    <t>An adversary can leverage a computer's peripheral devices (e.g., microphones and webcams) or applications (e.g., voice and video call services) to capture audio recordings for the purpose of listening into sensitive conversations to gather information.</t>
  </si>
  <si>
    <t>T1119</t>
  </si>
  <si>
    <t>Automated Collection</t>
  </si>
  <si>
    <t>Once established within a system or network, an adversary may use automated techniques for collecting internal data. Methods for performing this technique could include use of a Command and Scripting Interpreter to search for and copy information fitting set criteria such as file type, location, or name at specific time intervals. This functionality could also be built into remote access tools.</t>
  </si>
  <si>
    <t>T1020</t>
  </si>
  <si>
    <t>Automated Exfiltration</t>
  </si>
  <si>
    <t>Adversaries may exfiltrate data, such as sensitive documents, through the use of automated processing after being gathered during Collection.</t>
  </si>
  <si>
    <t>T1197</t>
  </si>
  <si>
    <t>BITS Jobs</t>
  </si>
  <si>
    <t>Adversaries may abuse BITS jobs to persistently execute or clean up after malicious payloads. Windows Background Intelligent Transfer Service (BITS) is a low-bandwidth, asynchronous file transfer mechanism exposed through Component Object Model (COM).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t>
  </si>
  <si>
    <t>T1547</t>
  </si>
  <si>
    <t>Boot or Logon Autostart Execution</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</si>
  <si>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t>
  </si>
  <si>
    <t>T1547.001</t>
  </si>
  <si>
    <t>Boot or Logon Autostart Execution: Registry Run Keys / Startup Folder</t>
  </si>
  <si>
    <t>Adversaries may achieve persistence by adding a program to a startup folder or referencing it with a Registry run key. Adding an entry to the "run keys" in the Registry or startup folder will cause the program referenced to be executed when a user logs in. These programs will be executed under the context of the user and will have the account's associated permissions level.</t>
  </si>
  <si>
    <t>T1547.002</t>
  </si>
  <si>
    <t>Boot or Logon Autostart Execution: Authentication Package</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</si>
  <si>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t>
  </si>
  <si>
    <t>T1547.003</t>
  </si>
  <si>
    <t>Boot or Logon Autostart Execution: Time Providers</t>
  </si>
  <si>
    <t>Adversaries may abuse time providers to execute DLLs when the system boots. The Windows Time service (W32Time) enables time synchronization across and within domains. W32Time time providers are responsible for retrieving time stamps from hardware/network resources and outputting these values to other network clients.</t>
  </si>
  <si>
    <t>T1547.004</t>
  </si>
  <si>
    <t>Boot or Logon Autostart Execution: Winlogon Helper DLL</t>
  </si>
  <si>
    <t>Adversaries may abuse features of Winlogon to execute DLLs and/or executables when a user logs in. Winlogon.exe is a Windows component responsible for actions at logon/logoff as well as the secure attention sequence (SAS) triggered by Ctrl-Alt-Delete. Registry entries in HKLM\Software[\Wow6432Node\]\Microsoft\Windows NT\CurrentVersion\Winlogon\ and HKCU\Software\Microsoft\Windows NT\CurrentVersion\Winlogon\ are used to manage additional helper programs and functionalities that support Winlogon.</t>
  </si>
  <si>
    <t>T1547.005</t>
  </si>
  <si>
    <t>Boot or Logon Autostart Execution: Security Support Provider</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</si>
  <si>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t>
  </si>
  <si>
    <t>T1547.006</t>
  </si>
  <si>
    <t>Boot or Logon Autostart Execution: Kernel Modules and Extensions</t>
  </si>
  <si>
    <t xml:space="preserve">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t>
  </si>
  <si>
    <t>T1547.007</t>
  </si>
  <si>
    <t>Boot or Logon Autostart Execution: Re-opened Applications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</si>
  <si>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~/Library/Preferences/com.apple.loginwindow.plist and ~/Library/Preferences/ByHost/com.apple.loginwindow.* .plist.</t>
  </si>
  <si>
    <t>T1547.008</t>
  </si>
  <si>
    <t>Boot or Logon Autostart Execution: LSASS Driver</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</si>
  <si>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t>
  </si>
  <si>
    <t>T1547.009</t>
  </si>
  <si>
    <t>Boot or Logon Autostart Execution: Shortcut Modification</t>
  </si>
  <si>
    <t>Adversaries may create or edit shortcuts to run a program during system boot or user login. Shortcuts or symbolic links are ways of referencing other files or programs that will be opened or executed when the shortcut is clicked or executed by a system startup process.</t>
  </si>
  <si>
    <t>T1547.010</t>
  </si>
  <si>
    <t>Boot or Logon Autostart Execution: Port Monitors</t>
  </si>
  <si>
    <t>Adversaries may use port monitors to run an attacker supplied DLL during system boot for persistence or privilege escalation. A port monitor can be set through the AddMonitor API call to set a DLL to be loaded at startup. This DLL can be located in C:\Windows\System32 and will be loaded by the print spooler service, spoolsv.exe, on boot. The spoolsv.exe process also runs under SYSTEM level permissions. Alternatively, an arbitrary DLL can be loaded if permissions allow writing a fully-qualified pathname for that DLL to HKLM\SYSTEM\CurrentControlSet\Control\Print\Monitors.</t>
  </si>
  <si>
    <t>T1547.011</t>
  </si>
  <si>
    <t>Boot or Logon Autostart Execution: Plist Modification</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</si>
  <si>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/Library/Preferences (which execute with elevated privileges) and ~/Library/Preferences (which execute with a user's privileges).</t>
  </si>
  <si>
    <t>T1037</t>
  </si>
  <si>
    <t>Boot or Logon Initialization Scripts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</si>
  <si>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t>
  </si>
  <si>
    <t>T1037.001</t>
  </si>
  <si>
    <t>Boot or Logon Initialization Scripts: Logon Script (Windows)</t>
  </si>
  <si>
    <t>Adversaries may use Windows logon scripts automatically executed at logon initialization to establish persistence. Windows allows logon scripts to be run whenever a specific user or group of users log into a system. This is done via adding a path to a script to the HKCU\Environment\UserInitMprLogonScript Registry key.</t>
  </si>
  <si>
    <t>T1037.002</t>
  </si>
  <si>
    <t>Boot or Logon Initialization Scripts: Logon Script (Mac)</t>
  </si>
  <si>
    <t>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 a login hook executes as the elevated root user.</t>
  </si>
  <si>
    <t>T1037.003</t>
  </si>
  <si>
    <t>Boot or Logon Initialization Scripts: Network Logon Script</t>
  </si>
  <si>
    <t>Adversaries may use network logon scripts automatically executed at logon initialization to establish persistence. Network logon scripts can be assigned using Active Directory or Group Policy Objects. These logon scripts run with the privileges of the user they are assigned to. Depending on the systems within the network, initializing one of these scripts could apply to more than one or potentially all systems.</t>
  </si>
  <si>
    <t>T1037.004</t>
  </si>
  <si>
    <t>Boot or Logon Initialization Scripts: Rc.common</t>
  </si>
  <si>
    <t>Adversaries may use rc.common automatically executed at boot initialization to establish persistence. During the boot process, macOS executes source /etc/rc.common, which is a shell script containing various utility functions. This file also defines routines for processing command-line arguments and for gathering system settings and is thus recommended to include in the start of Startup Item Scripts . In macOS and OS X, this is now a deprecated mechanism in favor of Launch Agent and Launch Daemon but is currently still used.</t>
  </si>
  <si>
    <t>T1037.005</t>
  </si>
  <si>
    <t>Boot or Logon Initialization Scripts: Startup Items</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</si>
  <si>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t>
  </si>
  <si>
    <t>T1217</t>
  </si>
  <si>
    <t>Browser Bookmark Discovery</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</si>
  <si>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t>
  </si>
  <si>
    <t>T1176</t>
  </si>
  <si>
    <t>Browser Extensions</t>
  </si>
  <si>
    <t>Adversaries may abuse Internet browser extensions to establish persistence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t>
  </si>
  <si>
    <t>Brute Force</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</si>
  <si>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</si>
  <si>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T1110.001</t>
  </si>
  <si>
    <t>Brute Force: Password Guessing</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</si>
  <si>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t>
  </si>
  <si>
    <t>T1110.002</t>
  </si>
  <si>
    <t>Brute Force: Password Cracking</t>
  </si>
  <si>
    <t>Adversaries may use password cracking to attempt to recover usable credentials, such as plaintext passwords, when credential material such as password hashes are obtained. OS Credential Dumping is used to obtain password hashes, this may only get an adversary so far when Pass the Hash is not an option. Techniques to systematically guess the passwords used to compute hashes are available, or the adversary may use a pre-computed rainbow table to crack hashes. Cracking hashes is usually done on adversary-controlled systems outside of the target network. The resulting plaintext password resulting from a successfully cracked hash may be used to log into systems, resources, and services in which the account has access.</t>
  </si>
  <si>
    <t>T1110.003</t>
  </si>
  <si>
    <t>Brute Force: Password Spraying</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</si>
  <si>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t>
  </si>
  <si>
    <t>T1110.004</t>
  </si>
  <si>
    <t>Brute Force: Credential Stuffing</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</si>
  <si>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t>
  </si>
  <si>
    <t>T1115</t>
  </si>
  <si>
    <t>Clipboard Data</t>
  </si>
  <si>
    <t>Adversaries may collect data stored in the clipboard from users copying information within or between applications.</t>
  </si>
  <si>
    <t>T1538</t>
  </si>
  <si>
    <t>Cloud Service Dashboard</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</si>
  <si>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t>
  </si>
  <si>
    <t>T1526</t>
  </si>
  <si>
    <t>Cloud Service Discovery</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</si>
  <si>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t>
  </si>
  <si>
    <t>Command and Scripting Interpreter</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</si>
  <si>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 while Windows installations include the Windows Command Shell and PowerShell.</t>
  </si>
  <si>
    <t>T1059.001</t>
  </si>
  <si>
    <t>Command and Scripting Interpreter: PowerShell</t>
  </si>
  <si>
    <t>Adversaries may abuse PowerShell commands and scripts for execution. PowerShell is a powerful interactive command-line interface and scripting environment included in the Windows operating system. Adversaries can use PowerShell to perform a number of actions, including discovery of information and execution of code. Examples include the Start-Process cmdlet which can be used to run an executable and the Invoke-Command cmdlet which runs a command locally or on a remote computer (though administrator permissions are required to use PowerShell to connect to remote systems).</t>
  </si>
  <si>
    <t>T1059.002</t>
  </si>
  <si>
    <t>Command and Scripting Interpreter: AppleScript</t>
  </si>
  <si>
    <t>Adversaries may abuse AppleScript for execution. AppleScript is a macOS scripting language designed to control applications and parts of the OS via inter-application messages called AppleEvents. These AppleEvent messages can be easily scripted with AppleScript for local or remote execution.</t>
  </si>
  <si>
    <t>T1059.003</t>
  </si>
  <si>
    <t>Command and Scripting Interpreter: Windows Command Shell</t>
  </si>
  <si>
    <t>Adversaries may abuse the Windows command shell for execution. The Windows command shell (cmd.exe) is the primary command prompt on Windows systems. The Windows command prompt can be used to control almost any aspect of a system, with various permission levels required for different subsets of commands.</t>
  </si>
  <si>
    <t>T1059.004</t>
  </si>
  <si>
    <t>Command and Scripting Interpreter: Unix Shell</t>
  </si>
  <si>
    <t>Adversaries may abuse Unix shell commands and scripts for execution. Unix shells are the primary command prompt on Linux and macOS systems, though many variations of the Unix shell exist (e.g. sh, bash, zsh, etc.) depending on the specific OS or distribution. Unix shells can control every aspect of a system, with certain commands requiring elevated privileges.</t>
  </si>
  <si>
    <t>T1059.005</t>
  </si>
  <si>
    <t>Command and Scripting Interpreter: Visual Basic</t>
  </si>
  <si>
    <t>Adversaries may abuse Visual Basic (VB) for execution. VB is a programming language created by Microsoft with interoperability with many Windows technologies such as Component Object Model and the Native API through the Windows API. Although tagged as legacy with no planned future evolutions, VB is integrated and supported in the .NET Framework and cross-platform .NET Core.</t>
  </si>
  <si>
    <t>T1059.006</t>
  </si>
  <si>
    <t>Command and Scripting Interpreter: Python</t>
  </si>
  <si>
    <t>Adversaries may abuse Python commands and scripts for execution. Python is a very popular scripting/programming language, with capabilities to perform many functions. Python can be executed interactively from the command-line (via the python.exe interpreter) or via scripts (.py) that can be written and distributed to different systems. Python code can also be compiled into binary executables.</t>
  </si>
  <si>
    <t>T1059.007</t>
  </si>
  <si>
    <t>Command and Scripting Interpreter: JavaScript/JScript</t>
  </si>
  <si>
    <t>Adversaries may abuse JavaScript and/or JScript for execution. JavaScript (JS) is a platform-agnostic scripting language (compiled just-in-time at runtime) commonly associated with scripts in webpages, though JS can be executed in runtime environments outside the browser.</t>
  </si>
  <si>
    <t>T1092</t>
  </si>
  <si>
    <t>Communication Through Removable Media</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</si>
  <si>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 Commands and files would be relayed from the disconnected system to the Internet-connected system to which the adversary has direct access.</t>
  </si>
  <si>
    <t>Compromise Client Software Binary</t>
  </si>
  <si>
    <t>Adversaries may modify client software binaries to establish persistent access to systems. Client software enables users to access services provided by a server. Common client software types are SSH clients, FTP clients, email clients, and web browsers.</t>
  </si>
  <si>
    <t>Create Account</t>
  </si>
  <si>
    <t>Adversaries may create an account to maintain access to victim systems. With a sufficient level of access, creating such accounts may be used to establish secondary credentialed access that do not require persistent remote access tools to be deployed on the system.</t>
  </si>
  <si>
    <t>T1136.001</t>
  </si>
  <si>
    <t>Create Account: Local Account</t>
  </si>
  <si>
    <t>Adversaries may create a local account to maintain access to victim systems. Local accounts are those configured by an organization for use by users, remote support, services, or for administration on a single system or service. With a sufficient level of access, the net user /add command can be used to create a local account.</t>
  </si>
  <si>
    <t>T1136.002</t>
  </si>
  <si>
    <t>Create Account: Domain Account</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</si>
  <si>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net user /add /domain command can be used to create a domain account.</t>
  </si>
  <si>
    <t>T1136.003</t>
  </si>
  <si>
    <t>Create Account: Cloud Account</t>
  </si>
  <si>
    <t>Adversaries may create a cloud account to maintain access to victim systems. With a sufficient level of access, such accounts may be used to establish secondary credentialed access that does not require persistent remote access tools to be deployed on the system.</t>
  </si>
  <si>
    <t>T1543</t>
  </si>
  <si>
    <t>Create or Modify System Process</t>
  </si>
  <si>
    <t>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On macOS, launchd processes known as Launch Daemon and Launch Agent are run to finish system initialization and load user specific parameters.</t>
  </si>
  <si>
    <t>T1543.001</t>
  </si>
  <si>
    <t>Create or Modify System Process: Launch Agent</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</si>
  <si>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/System/Library/LaunchAgents, /Library/LaunchAgents, and $HOME/Library/LaunchAgents . These launch agents have property list files which point to the executables that will be launched .</t>
  </si>
  <si>
    <t>T1543.002</t>
  </si>
  <si>
    <t>Create or Modify System Process: Systemd Service</t>
  </si>
  <si>
    <t>Adversaries may create or modify systemd services to repeatedly execute malicious payloads as part of persistence. The systemd service manager is commonly used for managing background daemon processes (also known as services) and other system resources. Systemd is the default initialization (init) system on many Linux distributions starting with Debian 8, Ubuntu 15.04, CentOS 7, RHEL 7, Fedora 15, and replaces legacy init systems including SysVinit and Upstart while remaining backwards compatible with the aforementioned init systems.</t>
  </si>
  <si>
    <t>T1543.003</t>
  </si>
  <si>
    <t>Create or Modify System Process: Windows Service</t>
  </si>
  <si>
    <t>Adversaries may create or modify Windows services to repeatedly execute malicious payloads as part of persistence. When Windows boots up, it starts programs or applications called services that perform background system functions. Windows service configuration information, including the file path to the service's executable or recovery programs/commands, is stored in the Windows Registry. Service configurations can be modified using utilities such as sc.exe and Reg.</t>
  </si>
  <si>
    <t>T1543.004</t>
  </si>
  <si>
    <t>Create or Modify System Process: Launch Daemon</t>
  </si>
  <si>
    <t>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/System/Library/LaunchDaemons and /Library/LaunchDaemons . These LaunchDaemons have property list files which point to the executables that will be launched .</t>
  </si>
  <si>
    <t>T1555</t>
  </si>
  <si>
    <t>Credentials from Password Stores</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</si>
  <si>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</si>
  <si>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T1555.001</t>
  </si>
  <si>
    <t>Credentials from Password Stores: Keychain</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</si>
  <si>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~/Library/Keychains/,/Library/Keychains/, and /Network/Library/Keychains/. The security command-line utility, which is built into macOS by default, provides a useful way to manage these credentials.</t>
  </si>
  <si>
    <t>T1555.002</t>
  </si>
  <si>
    <t>Credentials from Password Stores: Securityd Memory</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</si>
  <si>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t>
  </si>
  <si>
    <t>T1555.003</t>
  </si>
  <si>
    <t>Credentials from Password Stores: Credentials from Web Browsers</t>
  </si>
  <si>
    <t>Adversaries may acquire credentials from web browsers by reading files specific to the target browser.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t>
  </si>
  <si>
    <t>Data Destruction</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</si>
  <si>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 Common operating system file deletion commands such as del and rm often only remove pointers to files without wiping the contents of the files themselves, making the files recoverable by proper forensic methodology. This behavior is distinct from Disk Content Wipe and Disk Structure Wipe because individual files are destroyed rather than sections of a storage disk or the disk's logical structure.</t>
  </si>
  <si>
    <t>T1132</t>
  </si>
  <si>
    <t>Data Encoding</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</si>
  <si>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 Some data encoding systems may also result in data compression, such as gzip.</t>
  </si>
  <si>
    <t>T1132.001</t>
  </si>
  <si>
    <t>Data Encoding: Standard Encoding</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</si>
  <si>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 Some data encoding systems may also result in data compression, such as gzip.</t>
  </si>
  <si>
    <t>T1132.002</t>
  </si>
  <si>
    <t>Data Encoding: Non-Standard Encoding</t>
  </si>
  <si>
    <t>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t>
  </si>
  <si>
    <t>T1486</t>
  </si>
  <si>
    <t>Data Encrypted for Impact</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</si>
  <si>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 In the case of ransomware, it is typical that common user files like Office documents, PDFs, images, videos, audio, text, and source code files will be encrypted. In some cases, adversaries may encrypt critical system files, disk partitions, and the MBR.</t>
  </si>
  <si>
    <t>T1530</t>
  </si>
  <si>
    <t>Data from Cloud Storage Object</t>
  </si>
  <si>
    <t>Adversaries may access data objects from improperly secured cloud storage.</t>
  </si>
  <si>
    <t>Data from Information Repositories</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</si>
  <si>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t>
  </si>
  <si>
    <t>T1213.001</t>
  </si>
  <si>
    <t>Data from Information Repositories: Confluence</t>
  </si>
  <si>
    <t>T1213.002</t>
  </si>
  <si>
    <t>Data from Information Repositories: Sharepoint</t>
  </si>
  <si>
    <t>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t>
  </si>
  <si>
    <t>Data from Local System</t>
  </si>
  <si>
    <t>Adversaries may search local system sources, such as file systems or local databases, to find files of interest and sensitive data prior to Exfiltration.</t>
  </si>
  <si>
    <t>T1039</t>
  </si>
  <si>
    <t>Data from Network Shared Drive</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</si>
  <si>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 may be used to gather information.</t>
  </si>
  <si>
    <t>Data from Removable Media</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</si>
  <si>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 may be used to gather information.</t>
  </si>
  <si>
    <t>Data Manipulation</t>
  </si>
  <si>
    <t>Adversaries may insert, delete, or manipulate data in order to manipulate external outcomes or hide activity. By manipulating data, adversaries may attempt to affect a business process, organizational understanding, or decision making.</t>
  </si>
  <si>
    <t>T1565.001</t>
  </si>
  <si>
    <t>Data Manipulation: Stored Data Manipulation</t>
  </si>
  <si>
    <t>Adversaries may insert, delete, or manipulate data at rest in order to manipulate external outcomes or hide activity. By manipulating stored data, adversaries may attempt to affect a business process, organizational understanding, and decision making.</t>
  </si>
  <si>
    <t>T1565.002</t>
  </si>
  <si>
    <t>Data Manipulation: Transmitted Data Manipulation</t>
  </si>
  <si>
    <t>Adversaries may alter data en route to storage or other systems in order to manipulate external outcomes or hide activity. By manipulating transmitted data, adversaries may attempt to affect a business process, organizational understanding, and decision making.</t>
  </si>
  <si>
    <t>T1565.003</t>
  </si>
  <si>
    <t>Data Manipulation: Runtime Data Manipulation</t>
  </si>
  <si>
    <t>Adversaries may modify systems in order to manipulate the data as it is accessed and displayed to an end user. By manipulating runtime data, adversaries may attempt to affect a business process, organizational understanding, and decision making.</t>
  </si>
  <si>
    <t>T1001</t>
  </si>
  <si>
    <t>Data Obfuscation</t>
  </si>
  <si>
    <t>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t>
  </si>
  <si>
    <t>T1001.001</t>
  </si>
  <si>
    <t>Data Obfuscation: Junk Data</t>
  </si>
  <si>
    <t>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t>
  </si>
  <si>
    <t>T1001.002</t>
  </si>
  <si>
    <t>Data Obfuscation: Steganography</t>
  </si>
  <si>
    <t>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t>
  </si>
  <si>
    <t>T1001.003</t>
  </si>
  <si>
    <t>Data Obfuscation: Protocol Impersonation</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</si>
  <si>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t>
  </si>
  <si>
    <t>T1074</t>
  </si>
  <si>
    <t>Data Staged</t>
  </si>
  <si>
    <t>Adversaries may stage collected data in a central location or directory prior to Exfiltration. Data may be kept in separate files or combined into one file through techniques such as Archive Collected Data. Interactive command shells may be used, and common functionality within cmd and bash may be used to copy data into a staging location.</t>
  </si>
  <si>
    <t>T1074.001</t>
  </si>
  <si>
    <t>Data Staged: Local Data Staging</t>
  </si>
  <si>
    <t>Adversaries may stage collected data in a central location or directory on the local system prior to Exfiltration. Data may be kept in separate files or combined into one file through techniques such as Archive Collected Data. Interactive command shells may be used, and common functionality within cmd and bash may be used to copy data into a staging location.</t>
  </si>
  <si>
    <t>T1074.002</t>
  </si>
  <si>
    <t>Data Staged: Remote Data Staging</t>
  </si>
  <si>
    <t>Adversaries may stage data collected from multiple systems in a central location or directory on one system prior to Exfiltration. Data may be kept in separate files or combined into one file through techniques such as Archive Collected Data. Interactive command shells may be used, and common functionality within cmd and bash may be used to copy data into a staging location.</t>
  </si>
  <si>
    <t>T1030</t>
  </si>
  <si>
    <t>Data Transfer Size Limits</t>
  </si>
  <si>
    <t>An adversary may exfiltrate data in fixed size chunks instead of whole files or limit packet sizes below certain thresholds. This approach may be used to avoid triggering network data transfer threshold alerts.</t>
  </si>
  <si>
    <t>Defacement</t>
  </si>
  <si>
    <t>Adversaries may modify visual content available internally or externally to an enterprise network. Reasons for Defacement include delivering messaging, intimidation, or claiming (possibly false) credit for an intrusion. Disturbing or offensive images may be used as a part of Defacement in order to cause user discomfort, or to pressure compliance with accompanying messages.</t>
  </si>
  <si>
    <t>T1491.001</t>
  </si>
  <si>
    <t>Defacement: Internal Defacement</t>
  </si>
  <si>
    <t>An adversary may deface systems internal to an organization in an attempt to intimidate or mislead users. This may take the form of modifications to internal websites, or directly to user systems with the replacement of the desktop wallpaper. Disturbing or offensive images may be used as a part of Internal Defacement in order to cause user discomfort, or to pressure compliance with accompanying messages. Since internally defacing systems exposes an adversary's presence, it often takes place after other intrusion goals have been accomplished.</t>
  </si>
  <si>
    <t>T1491.002</t>
  </si>
  <si>
    <t>Defacement: External Defacement</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</si>
  <si>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 External Defacement may be used as a catalyst to trigger events, or as a response to actions taken by an organization or government. Similarly, website defacement may also be used as setup, or a precursor, for future attacks such as Drive-by Compromise.</t>
  </si>
  <si>
    <t>T1140</t>
  </si>
  <si>
    <t>Deobfuscate/Decode Files or Information</t>
  </si>
  <si>
    <t>Adversaries may use Obfuscated Files or Information to hide artifacts of an intrusion from analysis. They may require separate mechanisms to decode or deobfuscate that information depending on how they intend to use it. Methods for doing that include built-in functionality of malware or by using utilities present on the system.</t>
  </si>
  <si>
    <t>T1006</t>
  </si>
  <si>
    <t>Direct Volume Access</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</si>
  <si>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t>
  </si>
  <si>
    <t>T1561</t>
  </si>
  <si>
    <t>Disk Wipe</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</si>
  <si>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t>
  </si>
  <si>
    <t>T1561.001</t>
  </si>
  <si>
    <t>Disk Wipe: Disk Content Wipe</t>
  </si>
  <si>
    <t>Adversaries may erase the contents of storage devices on specific systems or in large numbers in a network to interrupt availability to system and network resources.</t>
  </si>
  <si>
    <t>T1561.002</t>
  </si>
  <si>
    <t>Disk Wipe: Disk Structure Wipe</t>
  </si>
  <si>
    <t>Adversaries may corrupt or wipe the disk data structures on a hard drive necessary to boot a system; targeting specific critical systems or in large numbers in a network to interrupt availability to system and network resources.</t>
  </si>
  <si>
    <t>T1482</t>
  </si>
  <si>
    <t>Domain Trust Discovery</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</si>
  <si>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 Domain trusts allow the users of the trusted domain to access resources in the trusting domain. The information discovered may help the adversary conduct SID-History Injection, Pass the Ticket, and Kerberoasting. Domain trusts can be enumerated using the DSEnumerateDomainTrusts() Win32 API call, .NET methods, and LDAP. The Windows utility Nltest is known to be used by adversaries to enumerate domain trusts.</t>
  </si>
  <si>
    <t>Drive-by Compromise</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</si>
  <si>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t>
  </si>
  <si>
    <t>T1568</t>
  </si>
  <si>
    <t>Dynamic Resolution</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</si>
  <si>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t>
  </si>
  <si>
    <t>T1568.001</t>
  </si>
  <si>
    <t>Dynamic Resolution: Fast Flux DNS</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</si>
  <si>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t>
  </si>
  <si>
    <t>T1568.002</t>
  </si>
  <si>
    <t>Dynamic Resolution: Domain Generation Algorithms</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</si>
  <si>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t>
  </si>
  <si>
    <t>T1568.003</t>
  </si>
  <si>
    <t>Dynamic Resolution: DNS Calculation</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</si>
  <si>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t>
  </si>
  <si>
    <t>T1114</t>
  </si>
  <si>
    <t>Email Collection</t>
  </si>
  <si>
    <t>Adversaries may target user email to collect sensitive information. Emails may contain sensitive data, including trade secrets or personal information, that can prove valuable to adversaries. Adversaries can collect or forward email from mail servers or clients.</t>
  </si>
  <si>
    <t>T1114.001</t>
  </si>
  <si>
    <t>Email Collection: Local Email Collection</t>
  </si>
  <si>
    <t>Adversaries may target user email on local systems to collect sensitive information. Files containing email data can be acquired from a user’s local system, such as Outlook storage or cache files.</t>
  </si>
  <si>
    <t>T1114.002</t>
  </si>
  <si>
    <t>Email Collection: Remote Email Collection</t>
  </si>
  <si>
    <t>Adversaries may target an Exchange server or Office 365 to collect sensitive information. Adversaries may leverage a user's credentials and interact directly with the Exchange server to acquire information from within a network. Adversaries may also access externally facing Exchange services or Office 365 to access email using credentials or access tokens. Tools such as MailSniper can be used to automate searches for specific keywords.</t>
  </si>
  <si>
    <t>T1114.003</t>
  </si>
  <si>
    <t>Email Collection: Email Forwarding Rule</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</si>
  <si>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 Outlook and Outlook Web App (OWA) allow users to create inbox rules for various email functions, including forwarding to a different recipient. Messages can be forwarded to internal or external recipients, and there are no restrictions limiting the extent of this rule. Administrators may also create forwarding rules for user accounts with the same considerations and outcomes.</t>
  </si>
  <si>
    <t>T1573</t>
  </si>
  <si>
    <t>Encrypted Channel</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</si>
  <si>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</si>
  <si>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T1573.001</t>
  </si>
  <si>
    <t>Encrypted Channel: Symmetric Cryptography</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</si>
  <si>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</si>
  <si>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T1573.002</t>
  </si>
  <si>
    <t>Encrypted Channel: Asymmetric Cryptography</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</si>
  <si>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t>
  </si>
  <si>
    <t>Endpoint Denial of Service</t>
  </si>
  <si>
    <t>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 and to support other malicious activities, including distraction, hacktivism, and extortion.</t>
  </si>
  <si>
    <t>T1499.001</t>
  </si>
  <si>
    <t>Endpoint Denial of Service: OS Exhaustion Flood</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</si>
  <si>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t>
  </si>
  <si>
    <t>T1499.002</t>
  </si>
  <si>
    <t>Endpoint Denial of Service: Service Exhaustion Flood</t>
  </si>
  <si>
    <t>Adversaries may target the different network services provided by systems to conduct a DoS. Adversaries often target DNS and web services, however others have been targeted as well. Web server software can be attacked through a variety of means, some of which apply generally while others are specific to the software being used to provide the service.</t>
  </si>
  <si>
    <t>T1499.003</t>
  </si>
  <si>
    <t>Endpoint Denial of Service: Application Exhaustion Flood</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</si>
  <si>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t>
  </si>
  <si>
    <t>T1499.004</t>
  </si>
  <si>
    <t>Endpoint Denial of Service: Application or System Exploitation</t>
  </si>
  <si>
    <t>Adversaries may exploit software vulnerabilities that can cause an application or system to crash and deny availability to users. Some systems may automatically restart critical applications and services when crashes occur, but they can likely be re-exploited to cause a persistent DoS condition.</t>
  </si>
  <si>
    <t>Event Triggered Execution</t>
  </si>
  <si>
    <t>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t>
  </si>
  <si>
    <t>T1546.001</t>
  </si>
  <si>
    <t>Event Triggered Execution: Change Default File Association</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</si>
  <si>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 Applications can modify the file association for a given file extension to call an arbitrary program when a file with the given extension is opened.</t>
  </si>
  <si>
    <t>T1546.002</t>
  </si>
  <si>
    <t>Event Triggered Execution: Screensaver</t>
  </si>
  <si>
    <t>Adversaries may establish persistence by executing malicious content triggered by user inactivity. Screensavers are programs that execute after a configurable time of user inactivity and consist of Portable Executable (PE) files with a .scr file extension. The Windows screensaver application scrnsave.scr is located in C:\Windows\System32\, and C:\Windows\sysWOW64\ on 64-bit Windows systems, along with screensavers included with base Windows installations.</t>
  </si>
  <si>
    <t>T1546.003</t>
  </si>
  <si>
    <t>Event Triggered Execution: Windows Management Instrumentation Event Subscription</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</si>
  <si>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t>
  </si>
  <si>
    <t>T1546.004</t>
  </si>
  <si>
    <t>Event Triggered Execution: .bash_profile and .bashrc</t>
  </si>
  <si>
    <t>Adversaries may establish persistence by executing malicious content triggered by a user’s shell. ~/.bash_profile and ~/.bashrc are shell scripts that contain shell commands. These files are executed in a user's context when a new shell opens or when a user logs in so that their environment is set correctly.</t>
  </si>
  <si>
    <t>T1546.005</t>
  </si>
  <si>
    <t>Event Triggered Execution: Trap</t>
  </si>
  <si>
    <t>Adversaries may establish persistence by executing malicious content triggered by an interrupt signal. The trap command allows programs and shells to specify commands that will be executed upon receiving interrupt signals. A common situation is a script allowing for graceful termination and handling of common keyboard interrupts like ctrl+c and ctrl+d.</t>
  </si>
  <si>
    <t>T1546.006</t>
  </si>
  <si>
    <t>Event Triggered Execution: LC_LOAD_DYLIB Addition</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</si>
  <si>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There are tools available to perform these changes.</t>
  </si>
  <si>
    <t>T1546.007</t>
  </si>
  <si>
    <t>Event Triggered Execution: Netsh Helper DLL</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</si>
  <si>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The paths to registered netsh.exe helper DLLs are entered into the Windows Registry at HKLM\SOFTWARE\Microsoft\Netsh.</t>
  </si>
  <si>
    <t>T1546.008</t>
  </si>
  <si>
    <t>Event Triggered Execution: Accessibility Features</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</si>
  <si>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t>
  </si>
  <si>
    <t>T1546.009</t>
  </si>
  <si>
    <t>Event Triggered Execution: AppCert DLLs</t>
  </si>
  <si>
    <t>Adversaries may establish persistence and/or elevate privileges by executing malicious content triggered by AppCert DLLs loaded into processes. Dynamic-link libraries (DLLs) that are specified in the AppCertDLLs Registry key under HKEY_LOCAL_MACHINE\System\CurrentControlSet\Control\Session Manager\ are loaded into every process that calls the ubiquitously used application programming interface (API) functions CreateProcess, CreateProcessAsUser, CreateProcessWithLoginW, CreateProcessWithTokenW, or WinExec.</t>
  </si>
  <si>
    <t>T1546.010</t>
  </si>
  <si>
    <t>Event Triggered Execution: AppInit DLLs</t>
  </si>
  <si>
    <t>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In practice this is nearly every program, since user32.dll is a very common library.</t>
  </si>
  <si>
    <t>T1546.011</t>
  </si>
  <si>
    <t>Event Triggered Execution: Application Shimming</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</si>
  <si>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t>
  </si>
  <si>
    <t>T1546.012</t>
  </si>
  <si>
    <t>Event Triggered Execution: Image File Execution Options Injection</t>
  </si>
  <si>
    <t>Adversaries may establish persistence and/or elevate privileges by executing malicious content triggered by Image File Execution Options (IEFO) debuggers. IEFOs enable a developer to attach a debugger to an application. When a process is created, a debugger present in an application’s IFEO will be prepended to the application’s name, effectively launching the new process under the debugger (e.g., C:\dbg\ntsd.exe -g notepad.exe).</t>
  </si>
  <si>
    <t>T1546.013</t>
  </si>
  <si>
    <t>Event Triggered Execution: PowerShell Profile</t>
  </si>
  <si>
    <t>Adversaries may gain persistence and elevate privileges by executing malicious content triggered by PowerShell profiles. A PowerShell profile (profile.ps1) is a script that runs when PowerShell starts and can be used as a logon script to customize user environments.</t>
  </si>
  <si>
    <t>T1546.014</t>
  </si>
  <si>
    <t>Event Triggered Execution: Emond</t>
  </si>
  <si>
    <t>Adversaries may gain persistence and elevate privileges by executing malicious content triggered by the Event Monitor Daemon (emond). Emond is a Launch Daemon that accepts events from various services, runs them through a simple rules engine, and takes action. The emond binary at /sbin/emond will load any rules from the /etc/emond.d/rules/ directory and take action once an explicitly defined event takes place.</t>
  </si>
  <si>
    <t>T1546.015</t>
  </si>
  <si>
    <t>Event Triggered Execution: Component Object Model Hijacking</t>
  </si>
  <si>
    <t>Adversaries may establish persistence by executing malicious content triggered by hijacked references to Component Object Model (COM) objects. COM is a system within Windows to enable interaction between software components through the operating system. References to various COM objects are stored in the Registry.</t>
  </si>
  <si>
    <t>Execution Guardrails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</si>
  <si>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 Values an adversary can provide about a target system or environment to use as guardrails may include specific network share names, attached physical devices, files, joined Active Directory (AD) domains, and local/external IP addresses.</t>
  </si>
  <si>
    <t>T1480.001</t>
  </si>
  <si>
    <t>Execution Guardrails: Environmental Keying</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</si>
  <si>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 that utilizes cryptographic techniques for deriving encryption/decryption keys from specific types of values in a given computing environment.</t>
  </si>
  <si>
    <t>T1048</t>
  </si>
  <si>
    <t>Exfiltration Over Alternative Protocol</t>
  </si>
  <si>
    <t>Adversaries may steal data by exfiltrating it over a different protocol than that of the existing command and control channel. The data may also be sent to an alternate network location from the main command and control server.</t>
  </si>
  <si>
    <t>T1048.001</t>
  </si>
  <si>
    <t>Exfiltration Over Alternative Protocol: Exfiltration Over Symmetric Encrypted Non-C2 Protocol</t>
  </si>
  <si>
    <t>Adversaries may steal data by exfiltrating it over a symmetrically encrypted network protocol other than that of the existing command and control channel. The data may also be sent to an alternate network location from the main command and control server.</t>
  </si>
  <si>
    <t>T1048.002</t>
  </si>
  <si>
    <t>Exfiltration Over Alternative Protocol: Exfiltration Over Asymmetric Encrypted Non-C2 Protocol</t>
  </si>
  <si>
    <t>Adversaries may steal data by exfiltrating it over an asymmetrically encrypted network protocol other than that of the existing command and control channel. The data may also be sent to an alternate network location from the main command and control server.</t>
  </si>
  <si>
    <t>T1048.003</t>
  </si>
  <si>
    <t>Exfiltration Over Alternative Protocol: Exfiltration Over Unencrypted/Obfuscated Non-C2 Protocol</t>
  </si>
  <si>
    <t>Adversaries may steal data by exfiltrating it over an un-encrypted network protocol other than that of the existing command and control channel. The data may also be sent to an alternate network location from the main command and control server.</t>
  </si>
  <si>
    <t>T1041</t>
  </si>
  <si>
    <t>Exfiltration Over C2 Channel</t>
  </si>
  <si>
    <t>Adversaries may steal data by exfiltrating it over an existing command and control channel. Stolen data is encoded into the normal communications channel using the same protocol as command and control communications.</t>
  </si>
  <si>
    <t>T1011</t>
  </si>
  <si>
    <t>Exfiltration Over Other Network Medium</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</si>
  <si>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t>
  </si>
  <si>
    <t>T1011.001</t>
  </si>
  <si>
    <t>Exfiltration Over Other Network Medium: Exfiltration Over Bluetooth</t>
  </si>
  <si>
    <t>Adversaries may attempt to exfiltrate data over Bluetooth rather than the command and control channel. If the command and control network is a wired Internet connection, an attacker may opt to exfiltrate data using a Bluetooth communication channel.</t>
  </si>
  <si>
    <t>T1052</t>
  </si>
  <si>
    <t>Exfiltration Over Physical Medium</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</si>
  <si>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</si>
  <si>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T1052.001</t>
  </si>
  <si>
    <t>Exfiltration Over Physical Medium: Exfiltration over USB</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</si>
  <si>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</si>
  <si>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T1567</t>
  </si>
  <si>
    <t>Exfiltration Over Web Service</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</si>
  <si>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t>
  </si>
  <si>
    <t>T1567.001</t>
  </si>
  <si>
    <t>Exfiltration Over Web Service: Exfiltration to Code Repository</t>
  </si>
  <si>
    <t>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t>
  </si>
  <si>
    <t>T1567.002</t>
  </si>
  <si>
    <t>Exfiltration Over Web Service: Exfiltration to Cloud Storage</t>
  </si>
  <si>
    <t>Adversaries may exfiltrate data to a cloud storage service rather than over their primary command and control channel. Cloud storage services allow for the storage, edit, and retrieval of data from a remote cloud storage server over the Internet.</t>
  </si>
  <si>
    <t>Exploit Public-Facing Application</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</si>
  <si>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and any other applications with Internet accessible open sockets, such as web servers and related services. Depending on the flaw being exploited this may include Exploitation for Defense Evasion.</t>
  </si>
  <si>
    <t>Exploitation for Client Execution</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</si>
  <si>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t>
  </si>
  <si>
    <t>Exploitation for Credential Access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</si>
  <si>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 Exploitation for credential access may also result in Privilege Escalation depending on the process targeted or credentials obtained.</t>
  </si>
  <si>
    <t>Exploitation for Defense Evasion</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</si>
  <si>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t>
  </si>
  <si>
    <t>Exploitation for Privilege Escalation</t>
  </si>
  <si>
    <t>Adversaries may exploit software vulnerabilities in an attempt to collect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t>
  </si>
  <si>
    <t>Exploitation of Remote Services</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</si>
  <si>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t>
  </si>
  <si>
    <t>External Remote Services</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</si>
  <si>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 can also be used externally.</t>
  </si>
  <si>
    <t>T1008</t>
  </si>
  <si>
    <t>Fallback Channels</t>
  </si>
  <si>
    <t>Adversaries may use fallback or alternate communication channels if the primary channel is compromised or inaccessible in order to maintain reliable command and control and to avoid data transfer thresholds.</t>
  </si>
  <si>
    <t>File and Directory Discovery</t>
  </si>
  <si>
    <t>Adversaries may enumerate files and directories or may search in specific locations of a host or network share for certain information within a file system. Adversaries may use the information from File and Directory Discovery during automated discovery to shape follow-on behaviors, including whether or not the adversary fully infects the target and/or attempts specific actions.</t>
  </si>
  <si>
    <t>File and Directory Permissions Modification</t>
  </si>
  <si>
    <t>Adversaries may modify file or directory permissions/attributes to evade access control lists (ACLs) and access protected files.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t>
  </si>
  <si>
    <t>T1222.001</t>
  </si>
  <si>
    <t>File and Directory Permissions Modification: Windows File and Directory Permissions Modification</t>
  </si>
  <si>
    <t>T1222.002</t>
  </si>
  <si>
    <t>File and Directory Permissions Modification: Linux and Mac File and Directory Permissions Modification</t>
  </si>
  <si>
    <t>T1495</t>
  </si>
  <si>
    <t>Firmware Corruption</t>
  </si>
  <si>
    <t>Adversaries may overwrite or corrupt the flash memory contents of system BIOS or other firmware in devices attached to a system in order to render them inoperable or unable to boot. Firmware is software that is loaded and executed from non-volatile memory on hardware devices in order to initialize and manage device functionality. These devices could include the motherboard, hard drive, or video cards.</t>
  </si>
  <si>
    <t>T1187</t>
  </si>
  <si>
    <t>Forced Authentication</t>
  </si>
  <si>
    <t>Adversaries may gather credential material by invoking or forcing a user to automatically provide authentication information through a mechanism in which they can intercept.</t>
  </si>
  <si>
    <t>T1484</t>
  </si>
  <si>
    <t>Group Policy Modification</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</si>
  <si>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\&lt;DOMAIN&gt;\SYSVOL\&lt;DOMAIN&gt;\Policies\.</t>
  </si>
  <si>
    <t>Hardware Additions</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</si>
  <si>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 man-in-the middle encryption breaking , keystroke injection , kernel memory reading via DMA , adding new wireless access to an existing network , and others.</t>
  </si>
  <si>
    <t>T1564</t>
  </si>
  <si>
    <t>Hide Artifacts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</si>
  <si>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t>
  </si>
  <si>
    <t>T1564.001</t>
  </si>
  <si>
    <t>Hide Artifacts: Hidden Files and Directories</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</si>
  <si>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(dir /a for Windows and ls –a for Linux and macOS).</t>
  </si>
  <si>
    <t>T1564.002</t>
  </si>
  <si>
    <t>Hide Artifacts: Hidden Users</t>
  </si>
  <si>
    <t>Adversaries may use hidden users to mask the presence of user accounts they create. Every user account in macOS has a userID associated with it. When creating a user, you can specify the userID for that account.</t>
  </si>
  <si>
    <t>T1564.003</t>
  </si>
  <si>
    <t>Hide Artifacts: Hidden Window</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</si>
  <si>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t>
  </si>
  <si>
    <t>T1564.004</t>
  </si>
  <si>
    <t>Hide Artifacts: NTFS File Attributes</t>
  </si>
  <si>
    <t>Adversaries may use NTFS file attributes to hide their malicious data in order to evade detection. Every New Technology File System (NTFS) formatted partition contains a Master File Table (MFT) that maintains a record for every file/directory on the partition. Within MFT entries are file attributes, such as Extended Attributes (EA) and Data [known as Alternate Data Streams (ADSs) when more than one Data attribute is present], that can be used to store arbitrary data (and even complete files).</t>
  </si>
  <si>
    <t>T1564.005</t>
  </si>
  <si>
    <t>Hide Artifacts: Hidden File System</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</si>
  <si>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t>
  </si>
  <si>
    <t>T1564.006</t>
  </si>
  <si>
    <t>Hide Artifacts: Run Virtual Instance</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</si>
  <si>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t>
  </si>
  <si>
    <t>Hijack Execution Flow</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</si>
  <si>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t>
  </si>
  <si>
    <t>T1574.001</t>
  </si>
  <si>
    <t>Hijack Execution Flow: DLL Search Order Hijacking</t>
  </si>
  <si>
    <t>Adversaries may execute their own malicious payloads by hijacking the search order used to load DLLs. Windows systems use a common method to look for required DLLs to load into a program. Hijacking DLL loads may be for the purpose of establishing persistence as well as elevating privileges and/or evading restrictions on file execution.</t>
  </si>
  <si>
    <t>T1574.002</t>
  </si>
  <si>
    <t>Hijack Execution Flow: DLL Side-Loading</t>
  </si>
  <si>
    <t>Adversaries may execute their own malicious payloads by hijacking the library manifest used to load DLLs. Adversaries may take advantage of vague references in the library manifest of a program by replacing a legitimate library with a malicious one, causing the operating system to load their malicious library when it is called for by the victim program.</t>
  </si>
  <si>
    <t>T1574.004</t>
  </si>
  <si>
    <t>Hijack Execution Flow: Dylib Hijacking</t>
  </si>
  <si>
    <t>Adversaries may execute their own malicious payloads by hijacking ambiguous paths used to load libraries. Adversaries may plant trojan dynamic libraries, in a directory that will be searched by the operating system before the legitimate library specified by the victim program, so that their malicious library will be loaded into the victim program instead. MacOS and OS X use a common method to look for required dynamic libraries (dylib) to load into a program based on search paths.</t>
  </si>
  <si>
    <t>T1574.005</t>
  </si>
  <si>
    <t>Hijack Execution Flow: Executable Installer File Permissions Weakness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</si>
  <si>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t>
  </si>
  <si>
    <t>T1574.006</t>
  </si>
  <si>
    <t>Hijack Execution Flow: LD_PRELOAD</t>
  </si>
  <si>
    <t>Adversaries may execute their own malicious payloads by hijacking the dynamic linker used to load libraries. The dynamic linker is used to load shared library dependencies needed by an executing program. The dynamic linker will typically check provided absolute paths and common directories for these dependencies, but can be overridden by shared objects specified by LD_PRELOAD to be loaded before all others.</t>
  </si>
  <si>
    <t>T1574.007</t>
  </si>
  <si>
    <t>Hijack Execution Flow: Path Interception by PATH Environment Variable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</si>
  <si>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t>
  </si>
  <si>
    <t>T1574.008</t>
  </si>
  <si>
    <t>Hijack Execution Flow: Path Interception by Search Order Hijacking</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</si>
  <si>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t>
  </si>
  <si>
    <t>T1574.009</t>
  </si>
  <si>
    <t>Hijack Execution Flow: Path Interception by Unquoted Path</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</si>
  <si>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t>
  </si>
  <si>
    <t>T1574.010</t>
  </si>
  <si>
    <t>Hijack Execution Flow: Services File Permissions Weakness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</si>
  <si>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t>
  </si>
  <si>
    <t>T1574.011</t>
  </si>
  <si>
    <t>Hijack Execution Flow: Services Registry Permissions Weakness</t>
  </si>
  <si>
    <t>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HKLM\SYSTEM\CurrentControlSet\Services. The information stored under a service's Registry keys can be manipulated to modify a service's execution parameters through tools such as the service controller, sc.exe, PowerShell, or Reg. Access to Registry keys is controlled through Access Control Lists and permissions.</t>
  </si>
  <si>
    <t>T1574.012</t>
  </si>
  <si>
    <t>Hijack Execution Flow: COR_PROFILER</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</si>
  <si>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t>
  </si>
  <si>
    <t>T1562</t>
  </si>
  <si>
    <t>Impair Defenses</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</si>
  <si>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t>
  </si>
  <si>
    <t>T1562.001</t>
  </si>
  <si>
    <t>Impair Defenses: Disable or Modify Tools</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</si>
  <si>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</si>
  <si>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T1562.002</t>
  </si>
  <si>
    <t>Impair Defenses: Disable Windows Event Logging</t>
  </si>
  <si>
    <t>Adversaries may disable Windows event logging to limit data that can be leveraged for detections and audits. Windows event logs record user and system activity such as login attempts, process creation, and much more. This data is used by security tools and analysts to generate detections.</t>
  </si>
  <si>
    <t>T1562.003</t>
  </si>
  <si>
    <t>Impair Defenses: HISTCONTROL</t>
  </si>
  <si>
    <t>Adversaries may configure HISTCONTROL to not log all command history. The HISTCONTROL environment variable keeps track of what should be saved by the history command and eventually into the ~/.bash_history file when a user logs out. HISTCONTROL does not exist by default on macOS, but can be set by the user and will be respected.</t>
  </si>
  <si>
    <t>T1562.004</t>
  </si>
  <si>
    <t>Impair Defenses: Disable or Modify System Firewall</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</si>
  <si>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t>
  </si>
  <si>
    <t>T1562.006</t>
  </si>
  <si>
    <t>Impair Defenses: Indicator Blocking</t>
  </si>
  <si>
    <t>An adversary may attempt to block indicators or events typically captured by sensors from being gathered and analyzed. This could include maliciously redirecting or even disabling host-based sensors, such as Event Tracing for Windows (ETW), by tampering settings that control the collection and flow of event telemetry. These settings may be stored on the system in configuration files and/or in the Registry as well as being accessible via administrative utilities such as PowerShell or Windows Management Instrumentation.</t>
  </si>
  <si>
    <t>T1562.007</t>
  </si>
  <si>
    <t>Impair Defenses: Disable or Modify Cloud Firewall</t>
  </si>
  <si>
    <t>Adversaries may disable or modify a firewall within a cloud environment to bypass controls that limit access to cloud resources. Cloud firewalls are separate from system firewalls that are described in Disable or Modify System Firewall.</t>
  </si>
  <si>
    <t>Implant Container Image</t>
  </si>
  <si>
    <t>Adversaries may implant cloud container images with malicious code to establish persistence. Amazon Web Service (AWS) Amazon Machine Images (AMI), Google Cloud Platform (GCP) Images, and Azure Images as well as popular container runtimes such as Docker can be implanted or backdoored. Depending on how the infrastructure is provisioned, this could provide persistent access if the infrastructure provisioning tool is instructed to always use the latest image.</t>
  </si>
  <si>
    <t>T1070</t>
  </si>
  <si>
    <t>Indicator Removal on Host</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</si>
  <si>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 and /var/log/*.</t>
  </si>
  <si>
    <t>T1070.001</t>
  </si>
  <si>
    <t>Indicator Removal on Host: Clear Windows Event Logs</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</si>
  <si>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t>
  </si>
  <si>
    <t>T1070.002</t>
  </si>
  <si>
    <t>Indicator Removal on Host: Clear Linux or Mac System Logs</t>
  </si>
  <si>
    <t>Adversaries may clear system logs to hide evidence of an intrusion. macOS and Linux both keep track of system or user-initiated actions via system logs. The majority of native system logging is stored under the /var/log/ directory. Subfolders in this directory categorize logs by their related functions, such as:</t>
  </si>
  <si>
    <t>T1070.003</t>
  </si>
  <si>
    <t>Indicator Removal on Host: Clear Command History</t>
  </si>
  <si>
    <t>In addition to clearing system logs, an adversary may clear the command history of a compromised account to conceal the actions undertaken during an intrusion. macOS and Linux both keep track of the commands users type in their terminal so that users can retrace what they've done.</t>
  </si>
  <si>
    <t>T1070.004</t>
  </si>
  <si>
    <t>Indicator Removal on Host: File Deletion</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</si>
  <si>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t>
  </si>
  <si>
    <t>T1070.005</t>
  </si>
  <si>
    <t>Indicator Removal on Host: Network Share Connection Removal</t>
  </si>
  <si>
    <t>Adversaries may remove share connections that are no longer useful in order to clean up traces of their operation. Windows shared drive and Windows Admin Shares connections can be removed when no longer needed. Net is an example utility that can be used to remove network share connections with the net use \system\share /delete command.</t>
  </si>
  <si>
    <t>T1070.006</t>
  </si>
  <si>
    <t>Indicator Removal on Host: Timestomp</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</si>
  <si>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t>
  </si>
  <si>
    <t>Indirect Command Execution</t>
  </si>
  <si>
    <t>Adversaries may abuse utilities that allow for command execution to bypass security restrictions that limit the use of command-line interpreters. Various Windows utilities may be used to execute commands, possibly without invoking cmd. For example, Forfiles, the Program Compatibility Assistant (pcalua.exe), components of the Windows Subsystem for Linux (WSL), as well as other utilities may invoke the execution of programs and commands from a Command and Scripting Interpreter, Run window, or via scripts.</t>
  </si>
  <si>
    <t>T1105</t>
  </si>
  <si>
    <t>Ingress Tool Transfer</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</si>
  <si>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</si>
  <si>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T1490</t>
  </si>
  <si>
    <t>Inhibit System Recovery</t>
  </si>
  <si>
    <t>Adversaries may delete or remove built-in operating system data and turn off services designed to aid in the recovery of a corrupted system to prevent recovery. Operating systems may contain features that can help fix corrupted systems, such as a backup catalog, volume shadow copies, and automatic repair features. Adversaries may disable or delete system recovery features to augment the effects of Data Destruction and Data Encrypted for Impact.</t>
  </si>
  <si>
    <t>T1056</t>
  </si>
  <si>
    <t>Input Capture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</si>
  <si>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 or rely on deceiving the user into providing input into what they believe to be a genuine service (e.g. Web Portal Capture).</t>
  </si>
  <si>
    <t>T1056.001</t>
  </si>
  <si>
    <t>Input Capture: Keylogging</t>
  </si>
  <si>
    <t>Adversaries may log user keystrokes to intercept credentials as the user types them. Keylogging is likely to be used to acquire credentials for new access opportunities when OS Credential Dumping efforts are not effective, and may require an adversary to intercept keystrokes on a system for a substantial period of time before credentials can be successfully captured.</t>
  </si>
  <si>
    <t>T1056.002</t>
  </si>
  <si>
    <t>Input Capture: GUI Input Capture</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</si>
  <si>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Access Control).</t>
  </si>
  <si>
    <t>T1056.003</t>
  </si>
  <si>
    <t>Input Capture: Web Portal Capture</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</si>
  <si>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t>
  </si>
  <si>
    <t>T1056.004</t>
  </si>
  <si>
    <t>Input Capture: Credential API Hooking</t>
  </si>
  <si>
    <t>Adversaries may hook into Windows application programming interface (API) functions to collect user credentials. Malicious hooking mechanisms may capture API calls that include parameters that reveal user authentication credentials. Unlike Keylogging, this technique focuses specifically on API functions that include parameters that reveal user credentials. Hooking involves redirecting calls to these functions and can be implemented via:</t>
  </si>
  <si>
    <t>Inter-Process Communication</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</si>
  <si>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t>
  </si>
  <si>
    <t>T1559.001</t>
  </si>
  <si>
    <t>Inter-Process Communication: Component Object Model</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</si>
  <si>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 Through COM, a client object can call methods of server objects, which are typically binary Dynamic Link Libraries (DLL) or executables (EXE).</t>
  </si>
  <si>
    <t>T1559.002</t>
  </si>
  <si>
    <t>Inter-Process Communication: Dynamic Data Exchange</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</si>
  <si>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t>
  </si>
  <si>
    <t>T1534</t>
  </si>
  <si>
    <t>Internal Spearphishing</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</si>
  <si>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t>
  </si>
  <si>
    <t>T1570</t>
  </si>
  <si>
    <t>Lateral Tool Transfer</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</si>
  <si>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 or Remote Desktop Protocol. Files can also be copied over on Mac and Linux with native tools like scp, rsync, and sftp.</t>
  </si>
  <si>
    <t>Man in the Browser</t>
  </si>
  <si>
    <t>Adversaries can take advantage of security vulnerabilities and inherent functionality in browser software to change content, modify behavior, and intercept information as part of various man in the browser techniques.</t>
  </si>
  <si>
    <t>Man-in-the-Middle</t>
  </si>
  <si>
    <t>Adversaries may attempt to position themselves between two or more networked devices using a man-in-the-middle (MiTM) technique to support follow-on behaviors such as Network Sniffing or Transmitted Data Manipulation. By abusing features of common networking protocols that can determine the flow of network traffic (e.g. ARP, DNS, LLMNR, etc.), adversaries may force a device to communicate through an adversary controlled system so they can collect information or perform additional actions.</t>
  </si>
  <si>
    <t>T1557.001</t>
  </si>
  <si>
    <t>Man-in-the-Middle: LLMNR/NBT-NS Poisoning and SMB Relay</t>
  </si>
  <si>
    <t>By responding to LLMNR/NBT-NS network traffic, adversaries may spoof an authoritative source for name resolution to force communication with an adversary controlled system. This activity may be used to collect or relay authentication materials.</t>
  </si>
  <si>
    <t>Masquerading</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</si>
  <si>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t>
  </si>
  <si>
    <t>T1036.001</t>
  </si>
  <si>
    <t>Masquerading: Invalid Code Signature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</si>
  <si>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t>
  </si>
  <si>
    <t>T1036.002</t>
  </si>
  <si>
    <t>Masquerading: Right-to-Left Override</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</si>
  <si>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 For example, a Windows screensaver executable named March 25 \u202Excod.scr will display as March 25 rcs.docx. A JavaScript file named photo_high_re\u202Egnp.js will be displayed as photo_high_resj.png.</t>
  </si>
  <si>
    <t>T1036.003</t>
  </si>
  <si>
    <t>Masquerading: Rename System Utilities</t>
  </si>
  <si>
    <t>Adversaries may rename legitimate system utilities to try to evade security mechanisms concerning the usage of those utilities. Security monitoring and control mechanisms may be in place for system utilities adversaries are capable of abusing. It may be possible to bypass those security mechanisms by renaming the utility prior to utilization (ex: rename rundll32.exe). An alternative case occurs when a legitimate utility is copied or moved to a different directory and renamed to avoid detections based on system utilities executing from non-standard paths.</t>
  </si>
  <si>
    <t>T1036.004</t>
  </si>
  <si>
    <t>Masquerading: Masquerade Task or Service</t>
  </si>
  <si>
    <t>Adversaries may attempt to manipulate the name of a task or service to make it appear legitimate or benign. Tasks/services executed by the Task Scheduler or systemd will typically be given a name and/or description. Windows services will have a service name as well as a display name. Many benign tasks and services exist that have commonly associated names. Adversaries may give tasks or services names that are similar or identical to those of legitimate ones.</t>
  </si>
  <si>
    <t>T1036.005</t>
  </si>
  <si>
    <t>Masquerading: Match Legitimate Name or Location</t>
  </si>
  <si>
    <t>Adversaries may match or approximate the name or location of legitimate files when naming/placing their files. This is done for the sake of evading defenses and observation. This may be done by placing an executable in a commonly trusted directory (ex: under System32) or giving it the name of a legitimate, trusted program (ex: svchost.exe). Alternatively, the filename given may be a close approximation of legitimate programs or something innocuous.</t>
  </si>
  <si>
    <t>T1036.006</t>
  </si>
  <si>
    <t>Masquerading: Space after Filename</t>
  </si>
  <si>
    <t>Adversaries can hide a program's true filetype by changing the extension of a file. With certain file types (specifically this does not work with .app extensions), appending a space to the end of a filename will change how the file is processed by the operating system.</t>
  </si>
  <si>
    <t>Modify Authentication Process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</si>
  <si>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or pluggable authentication modules (PAM) on Unix-based systems, responsible for gathering, storing, and validating credentials.</t>
  </si>
  <si>
    <t>T1556.001</t>
  </si>
  <si>
    <t>Modify Authentication Process: Domain Controller Authentication</t>
  </si>
  <si>
    <t>Adversaries may patch the authentication process on a domain control to bypass the typical authentication mechanisms and enable access to accounts.</t>
  </si>
  <si>
    <t>T1556.002</t>
  </si>
  <si>
    <t>Modify Authentication Process: Password Filter DLL</t>
  </si>
  <si>
    <t>Adversaries may register malicious password filter dynamic link libraries (DLLs) into the authentication process to acquire user credentials as they are validated.</t>
  </si>
  <si>
    <t>T1556.003</t>
  </si>
  <si>
    <t>Modify Authentication Process: Pluggable Authentication Modules</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</si>
  <si>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pam_unix.so, which retrieves, sets, and verifies account authentication information in /etc/passwd and /etc/shadow.</t>
  </si>
  <si>
    <t>T1578</t>
  </si>
  <si>
    <t>Modify Cloud Compute Infrastructure</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</si>
  <si>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t>
  </si>
  <si>
    <t>T1578.001</t>
  </si>
  <si>
    <t>Modify Cloud Compute Infrastructure: Create Snapshot</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</si>
  <si>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 where an adversary may revert to a snapshot to evade detection and remove evidence of their presence.</t>
  </si>
  <si>
    <t>T1578.002</t>
  </si>
  <si>
    <t>Modify Cloud Compute Infrastructure: Create Cloud Instance</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</si>
  <si>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 of one or more volumes in an account, create a new instance, mount the snapshots, and then apply a less restrictive security policy to collect Data from Local System or for Remote Data Staging.</t>
  </si>
  <si>
    <t>T1578.003</t>
  </si>
  <si>
    <t>Modify Cloud Compute Infrastructure: Delete Cloud Instance</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</si>
  <si>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t>
  </si>
  <si>
    <t>T1578.004</t>
  </si>
  <si>
    <t>Modify Cloud Compute Infrastructure: Revert Cloud Instance</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</si>
  <si>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t>
  </si>
  <si>
    <t>T1112</t>
  </si>
  <si>
    <t>Modify Registry</t>
  </si>
  <si>
    <t>Adversaries may interact with the Windows Registry to hide configuration information within Registry keys, remove information as part of cleaning up, or as part of other techniques to aid in persistence and execution.</t>
  </si>
  <si>
    <t>Multi-Stage Channels</t>
  </si>
  <si>
    <t>Adversaries may create multiple stages for command and control that are employed under different conditions or for certain functions. Use of multiple stages may obfuscate the command and control channel to make detection more difficult.</t>
  </si>
  <si>
    <t>Native API</t>
  </si>
  <si>
    <t>Adversaries may directly interact with the native OS application programming interface (API) to execute behaviors. Native APIs provide a controlled means of calling low-level OS services within the kernel, such as those involving hardware/devices, memory, and processes. These native APIs are leveraged by the OS during system boot (when other system components are not yet initialized) as well as carrying out tasks and requests during routine operations.</t>
  </si>
  <si>
    <t>Network Denial of Service</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</si>
  <si>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 and to support other malicious activities, including distraction, hacktivism, and extortion.</t>
  </si>
  <si>
    <t>T1498.001</t>
  </si>
  <si>
    <t>Network Denial of Service: Direct Network Flood</t>
  </si>
  <si>
    <t>Adversaries may attempt to cause a denial of service (DoS) by directly sending a high-volume of network traffic to a target. Direct Network Flood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t>
  </si>
  <si>
    <t>T1498.002</t>
  </si>
  <si>
    <t>Network Denial of Service: Reflection Amplification</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</si>
  <si>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t>
  </si>
  <si>
    <t>Network Service Scanning</t>
  </si>
  <si>
    <t>Adversaries may attempt to get a listing of services running on remote hosts, including those that may be vulnerable to remote software exploitation. Methods to acquire this information include port scans and vulnerability scans using tools that are brought onto a system.</t>
  </si>
  <si>
    <t>T1135</t>
  </si>
  <si>
    <t>Network Share Discovery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</si>
  <si>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t>
  </si>
  <si>
    <t>Network Sniffing</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</si>
  <si>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t>
  </si>
  <si>
    <t>T1095</t>
  </si>
  <si>
    <t>Non-Application Layer Protocol</t>
  </si>
  <si>
    <t>Adversaries may use a non-application layer protocol for communication between host and C2 server or among infected hosts within a network. The list of possible protocols is extensive.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t>
  </si>
  <si>
    <t>T1571</t>
  </si>
  <si>
    <t>Non-Standard Port</t>
  </si>
  <si>
    <t>Adversaries may communicate using a protocol and port paring that are typically not associated. For example, HTTPS over port 8088 or port 587 as opposed to the traditional port 443. Adversaries may make changes to the standard port used by a protocol to bypass filtering or muddle analysis/parsing of network data.</t>
  </si>
  <si>
    <t>T1027</t>
  </si>
  <si>
    <t>Obfuscated Files or Information</t>
  </si>
  <si>
    <t>Adversaries may attempt to make an executable or file difficult to discover or analyze by encrypting, encoding, or otherwise obfuscating its contents on the system or in transit. This is common behavior that can be used across different platforms and the network to evade defenses.</t>
  </si>
  <si>
    <t>T1027.001</t>
  </si>
  <si>
    <t>Obfuscated Files or Information: Binary Padding</t>
  </si>
  <si>
    <t>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t>
  </si>
  <si>
    <t>T1027.002</t>
  </si>
  <si>
    <t>Obfuscated Files or Information: Software Packing</t>
  </si>
  <si>
    <t>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t>
  </si>
  <si>
    <t>T1027.003</t>
  </si>
  <si>
    <t>Obfuscated Files or Information: Steganography</t>
  </si>
  <si>
    <t>Adversaries may use steganography techniques in order to prevent the detection of hidden information. Steganographic techniques can be used to hide data in digital media such as images, audio tracks, video clips, or text files.</t>
  </si>
  <si>
    <t>T1027.004</t>
  </si>
  <si>
    <t>Obfuscated Files or Information: Compile After Delivery</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</si>
  <si>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t>
  </si>
  <si>
    <t>T1027.005</t>
  </si>
  <si>
    <t>Obfuscated Files or Information: Indicator Removal from Tools</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</si>
  <si>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t>
  </si>
  <si>
    <t>T1137</t>
  </si>
  <si>
    <t>Office Application Startup</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</si>
  <si>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t>
  </si>
  <si>
    <t>T1137.001</t>
  </si>
  <si>
    <t>Office Application Startup: Office Template Macros</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</si>
  <si>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t>
  </si>
  <si>
    <t>T1137.002</t>
  </si>
  <si>
    <t>Office Application Startup: Office Test</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</si>
  <si>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t>
  </si>
  <si>
    <t>T1137.003</t>
  </si>
  <si>
    <t>Office Application Startup: Outlook Forms</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</si>
  <si>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t>
  </si>
  <si>
    <t>T1137.004</t>
  </si>
  <si>
    <t>Office Application Startup: Outlook Home Page</t>
  </si>
  <si>
    <t>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t>
  </si>
  <si>
    <t>T1137.005</t>
  </si>
  <si>
    <t>Office Application Startup: Outlook Rules</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</si>
  <si>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t>
  </si>
  <si>
    <t>T1137.006</t>
  </si>
  <si>
    <t>Office Application Startup: Add-ins</t>
  </si>
  <si>
    <t>Adversaries may abuse Microsoft Office add-ins to obtain persistence on a compromised system. Office add-ins can be used to add functionality to Office programs. There are different types of add-ins that can be used by the various Office products; including Word/Excel add-in Libraries (WLL/XLL), VBA add-ins, Office Component Object Model (COM) add-ins, automation add-ins, VBA Editor (VBE), Visual Studio Tools for Office (VSTO) add-ins, and Outlook add-ins.</t>
  </si>
  <si>
    <t>OS Credential Dumping</t>
  </si>
  <si>
    <t>Adversaries may attempt to dump credentials to obtain account login and credential material, normally in the form of a hash or a clear text password, from the operating system and software. Credentials can then be used to perform Lateral Movement and access restricted information.</t>
  </si>
  <si>
    <t>T1003.001</t>
  </si>
  <si>
    <t>OS Credential Dumping: LSASS Memory</t>
  </si>
  <si>
    <t>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 using Use Alternate Authentication Material.</t>
  </si>
  <si>
    <t>T1003.002</t>
  </si>
  <si>
    <t>OS Credential Dumping: Security Account Manager</t>
  </si>
  <si>
    <t>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net user command. Enumerating the SAM database requires SYSTEM level access.</t>
  </si>
  <si>
    <t>T1003.003</t>
  </si>
  <si>
    <t>OS Credential Dumping: NTDS</t>
  </si>
  <si>
    <t>Adversaries may attempt to access or create a copy of the Active Directory domain database in order to steal credential information, as well as obtain other information about domain members such as devices, users, and access rights. By default, the NTDS file (NTDS.dit) is located in %SystemRoot%\NTDS\Ntds.dit of a domain controller.</t>
  </si>
  <si>
    <t>T1003.004</t>
  </si>
  <si>
    <t>OS Credential Dumping: LSA Secrets</t>
  </si>
  <si>
    <t>Adversaries with SYSTEM access to a host may attempt to access Local Security Authority (LSA) secrets, which can contain a variety of different credential materials, such as credentials for service accounts. LSA secrets are stored in the registry at HKEY_LOCAL_MACHINE\SECURITY\Policy\Secrets. LSA secrets can also be dumped from memory.</t>
  </si>
  <si>
    <t>T1003.005</t>
  </si>
  <si>
    <t>OS Credential Dumping: Cached Domain Credentials</t>
  </si>
  <si>
    <t>Adversaries may attempt to access cached domain credentials used to allow authentication to occur in the event a domain controller is unavailable.</t>
  </si>
  <si>
    <t>T1003.006</t>
  </si>
  <si>
    <t>OS Credential Dumping: DCSync</t>
  </si>
  <si>
    <t>Adversaries may attempt to access credentials and other sensitive information by abusing a Windows Domain Controller's application programming interface (API) to simulate the replication process from a remote domain controller using a technique called DCSync.</t>
  </si>
  <si>
    <t>T1003.007</t>
  </si>
  <si>
    <t>OS Credential Dumping: Proc Filesystem</t>
  </si>
  <si>
    <t>Adversaries may gather credentials from information stored in the Proc filesystem or /proc.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t>
  </si>
  <si>
    <t>T1003.008</t>
  </si>
  <si>
    <t>OS Credential Dumping: /etc/passwd and /etc/shadow</t>
  </si>
  <si>
    <t>Adversaries may attempt to dump the contents of /etc/passwd and /etc/shadow to enable offline password cracking. Most modern Linux operating systems use a combination of /etc/passwd and /etc/shadow to store user account information including password hashes in /etc/shadow. By default, /etc/shadow is only readable by the root user.</t>
  </si>
  <si>
    <t>T1201</t>
  </si>
  <si>
    <t>Password Policy Discovery</t>
  </si>
  <si>
    <t>Adversaries may attempt to access detailed information about the password policy used within an enterprise network. Password policies for networks are a way to enforce complex passwords that are difficult to guess or crack through Brute Force.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t>
  </si>
  <si>
    <t>T1120</t>
  </si>
  <si>
    <t>Peripheral Device Discovery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</si>
  <si>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</si>
  <si>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T1069</t>
  </si>
  <si>
    <t>Permission Groups Discovery</t>
  </si>
  <si>
    <t>Adversaries may attempt to find group and permission settings. This information can help adversaries determine which user accounts and groups are available, the membership of users in particular groups, and which users and groups have elevated permissions.</t>
  </si>
  <si>
    <t>T1069.001</t>
  </si>
  <si>
    <t>Permission Groups Discovery: Local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</si>
  <si>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t>
  </si>
  <si>
    <t>T1069.002</t>
  </si>
  <si>
    <t>Permission Groups Discovery: Domain Groups</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</si>
  <si>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t>
  </si>
  <si>
    <t>T1069.003</t>
  </si>
  <si>
    <t>Permission Groups Discovery: Cloud Groups</t>
  </si>
  <si>
    <t>Adversaries may attempt to find cloud groups and permission settings. The knowledge of cloud permission groups can help adversaries determine the particular roles of users and groups within an environment, as well as which users are associated with a particular group.</t>
  </si>
  <si>
    <t>Phishing</t>
  </si>
  <si>
    <t>Adversaries may send phishing messages to elicit sensitive information and/or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t>
  </si>
  <si>
    <t>T1566.001</t>
  </si>
  <si>
    <t>Phishing: Spearphishing Attachment</t>
  </si>
  <si>
    <t>Adversaries may send spearphishing emails with a malicious attachment in an attempt to elicit sensitive information and/or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 to gain execution.</t>
  </si>
  <si>
    <t>T1566.002</t>
  </si>
  <si>
    <t>Phishing: Spearphishing Link</t>
  </si>
  <si>
    <t>Adversaries may send spearphishing emails with a malicious link in an attempt to elicit sensitive information and/or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t>
  </si>
  <si>
    <t>T1566.003</t>
  </si>
  <si>
    <t>Phishing: Spearphishing via Service</t>
  </si>
  <si>
    <t>Adversaries may send spearphishing messages via third-party services in an attempt to elicit sensitive information and/or gain access to victim systems. Spearphishing via service is a specific variant of spearphishing. It is different from other forms of spearphishing in that it employs the use of third party services rather than directly via enterprise email channels.</t>
  </si>
  <si>
    <t>Pre-OS Boot</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</si>
  <si>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t>
  </si>
  <si>
    <t>T1542.001</t>
  </si>
  <si>
    <t>Pre-OS Boot: System Firmware</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</si>
  <si>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t>
  </si>
  <si>
    <t>T1542.002</t>
  </si>
  <si>
    <t>Pre-OS Boot: Component Firmware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</si>
  <si>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 but conducted upon other system components/devices that may not have the same capability or level of integrity checking.</t>
  </si>
  <si>
    <t>T1542.003</t>
  </si>
  <si>
    <t>Pre-OS Boot: Bootkit</t>
  </si>
  <si>
    <t>Adversaries may use bootkits to persist on systems. Bootkits reside at a layer below the operating system and may make it difficult to perform full remediation unless an organization suspects one was used and can act accordingly.</t>
  </si>
  <si>
    <t>Process Discovery</t>
  </si>
  <si>
    <t>Adversaries may attempt to get information about running processes on a system. Information obtained could be used to gain an understanding of common software/applications running on systems within the network. Adversaries may use the information from Process Discovery during automated discovery to shape follow-on behaviors, including whether or not the adversary fully infects the target and/or attempts specific actions.</t>
  </si>
  <si>
    <t>Process Injection</t>
  </si>
  <si>
    <t>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t>
  </si>
  <si>
    <t>T1055.001</t>
  </si>
  <si>
    <t>Process Injection: Dynamic-link Library Injection</t>
  </si>
  <si>
    <t>Adversaries may inject dynamic-link libraries (DLLs) into processes in order to evade process-based defenses as well as possibly elevate privileges. DLL injection is a method of executing arbitrary code in the address space of a separate live process.</t>
  </si>
  <si>
    <t>T1055.002</t>
  </si>
  <si>
    <t>Process Injection: Portable Executable Injection</t>
  </si>
  <si>
    <t>Adversaries may inject portable executables (PE) into processes in order to evade process-based defenses as well as possibly elevate privileges. PE injection is a method of executing arbitrary code in the address space of a separate live process.</t>
  </si>
  <si>
    <t>T1055.003</t>
  </si>
  <si>
    <t>Process Injection: Thread Execution Hijacking</t>
  </si>
  <si>
    <t>Adversaries may inject malicious code into hijacked processes in order to evade process-based defenses as well as possibly elevate privileges. Thread Execution Hijacking is a method of executing arbitrary code in the address space of a separate live process.</t>
  </si>
  <si>
    <t>T1055.004</t>
  </si>
  <si>
    <t>Process Injection: Asynchronous Procedure Call</t>
  </si>
  <si>
    <t>Adversaries may inject malicious code into processes via the asynchronous procedure call (APC) queue in order to evade process-based defenses as well as possibly elevate privileges. APC injection is a method of executing arbitrary code in the address space of a separate live process.</t>
  </si>
  <si>
    <t>T1055.005</t>
  </si>
  <si>
    <t>Process Injection: Thread Local Storage</t>
  </si>
  <si>
    <t>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t>
  </si>
  <si>
    <t>T1055.008</t>
  </si>
  <si>
    <t>Process Injection: Ptrace System Calls</t>
  </si>
  <si>
    <t>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t>
  </si>
  <si>
    <t>T1055.009</t>
  </si>
  <si>
    <t>Process Injection: Proc Memory</t>
  </si>
  <si>
    <t>Adversaries may inject malicious code into processes via the /proc filesystem in order to evade process-based defenses as well as possibly elevate privileges. Proc memory injection is a method of executing arbitrary code in the address space of a separate live process.</t>
  </si>
  <si>
    <t>T1055.011</t>
  </si>
  <si>
    <t>Process Injection: Extra Window Memory Injection</t>
  </si>
  <si>
    <t>Adversaries may inject malicious code into process via Extra Window Memory (EWM) in order to evade process-based defenses as well as possibly elevate privileges. EWM injection is a method of executing arbitrary code in the address space of a separate live process.</t>
  </si>
  <si>
    <t>T1055.012</t>
  </si>
  <si>
    <t>Process Injection: Process Hollowing</t>
  </si>
  <si>
    <t>Adversaries may inject malicious code into suspended and hollowed processes in order to evade process-based defenses. Process hollowing is a method of executing arbitrary code in the address space of a separate live process.</t>
  </si>
  <si>
    <t>T1055.013</t>
  </si>
  <si>
    <t>Process Injection: Process Doppelgänging</t>
  </si>
  <si>
    <t>Adversaries may inject malicious code into process via process doppelgänging in order to evade process-based defenses as well as possibly elevate privileges. Process doppelgänging is a method of executing arbitrary code in the address space of a separate live process.</t>
  </si>
  <si>
    <t>T1055.014</t>
  </si>
  <si>
    <t>Process Injection: VDSO Hijacking</t>
  </si>
  <si>
    <t>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t>
  </si>
  <si>
    <t>T1572</t>
  </si>
  <si>
    <t>Protocol Tunneling</t>
  </si>
  <si>
    <t>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t>
  </si>
  <si>
    <t>T1090</t>
  </si>
  <si>
    <t>Proxy</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</si>
  <si>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 ZXProxy, and ZXPortMap.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t>
  </si>
  <si>
    <t>T1090.001</t>
  </si>
  <si>
    <t>Proxy: Internal Proxy</t>
  </si>
  <si>
    <t>Adversaries may use an internal proxy to direct command and control traffic between two or more systems in a compromised environment. Many tools exist that enable traffic redirection through proxies or port redirection, including HTRAN, ZXProxy, and ZXPortMap.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t>
  </si>
  <si>
    <t>T1090.002</t>
  </si>
  <si>
    <t>Proxy: External Proxy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</si>
  <si>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 ZXProxy, and ZXPortMap. Adversaries use these types of proxies to manage command and control communications, to provide resiliency in the face of connection loss, or to ride over existing trusted communications paths to avoid suspicion.</t>
  </si>
  <si>
    <t>T1090.003</t>
  </si>
  <si>
    <t>Proxy: Multi-hop Proxy</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</si>
  <si>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t>
  </si>
  <si>
    <t>T1090.004</t>
  </si>
  <si>
    <t>Proxy: Domain Fronting</t>
  </si>
  <si>
    <t>Adversaries may take advantage of routing schemes in Content Delivery Networks (CDNs) and other services which host multiple domains to obfuscate the intended destination of HTTPS traffic or traffic tunneled through HTTPS.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t>
  </si>
  <si>
    <t>T1012</t>
  </si>
  <si>
    <t>Query Registry</t>
  </si>
  <si>
    <t>Adversaries may interact with the Windows Registry to gather information about the system, configuration, and installed software.</t>
  </si>
  <si>
    <t>T1219</t>
  </si>
  <si>
    <t>Remote Access Software</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</si>
  <si>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t>
  </si>
  <si>
    <t>Remote Service Session Hijacking</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</si>
  <si>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t>
  </si>
  <si>
    <t>T1563.001</t>
  </si>
  <si>
    <t>Remote Service Session Hijacking: SSH Hijacking</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</si>
  <si>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t>
  </si>
  <si>
    <t>T1563.002</t>
  </si>
  <si>
    <t>Remote Service Session Hijacking: RDP Hijacking</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</si>
  <si>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t>
  </si>
  <si>
    <t>T1021</t>
  </si>
  <si>
    <t>Remote Services</t>
  </si>
  <si>
    <t>Adversaries may use Valid Accounts to log into a service specifically designed to accept remote connections, such as telnet, SSH, and VNC. The adversary may then perform actions as the logged-on user.</t>
  </si>
  <si>
    <t>T1021.001</t>
  </si>
  <si>
    <t>Remote Services: Remote Desktop Protocol</t>
  </si>
  <si>
    <t>Adversaries may use Valid Accounts to log into a computer using the Remote Desktop Protocol (RDP). The adversary may then perform actions as the logged-on user.</t>
  </si>
  <si>
    <t>T1021.002</t>
  </si>
  <si>
    <t>Remote Services: SMB/Windows Admin Shares</t>
  </si>
  <si>
    <t>Adversaries may use Valid Accounts to interact with a remote network share using Server Message Block (SMB). The adversary may then perform actions as the logged-on user.</t>
  </si>
  <si>
    <t>T1021.003</t>
  </si>
  <si>
    <t>Remote Services: Distributed Component Object Model</t>
  </si>
  <si>
    <t>Adversaries may use Valid Accounts to interact with remote machines by taking advantage of Distributed Component Object Model (DCOM). The adversary may then perform actions as the logged-on user.</t>
  </si>
  <si>
    <t>T1021.004</t>
  </si>
  <si>
    <t>Remote Services: SSH</t>
  </si>
  <si>
    <t>Adversaries may use Valid Accounts to log into remote machines using Secure Shell (SSH). The adversary may then perform actions as the logged-on user.</t>
  </si>
  <si>
    <t>T1021.005</t>
  </si>
  <si>
    <t>Remote Services: VNC</t>
  </si>
  <si>
    <t>Adversaries may use Valid Accounts to remotely control machines using Virtual Network Computing (VNC). The adversary may then perform actions as the logged-on user.</t>
  </si>
  <si>
    <t>T1021.006</t>
  </si>
  <si>
    <t>Remote Services: Windows Remote Management</t>
  </si>
  <si>
    <t>Adversaries may use Valid Accounts to interact with remote systems using Windows Remote Management (WinRM). The adversary may then perform actions as the logged-on user.</t>
  </si>
  <si>
    <t>T1018</t>
  </si>
  <si>
    <t>Remote System Discovery</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</si>
  <si>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 or net view using Net. Adversaries may also use local host files (ex: C:\Windows\System32\Drivers\etc\hosts or /etc/hosts) in order to discover the hostname to IP address mappings of remote systems.</t>
  </si>
  <si>
    <t>Replication Through Removable Media</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</si>
  <si>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</si>
  <si>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T1496</t>
  </si>
  <si>
    <t>Resource Hijacking</t>
  </si>
  <si>
    <t>Adversaries may leverage the resources of co-opted systems in order to solve resource intensive problems which may impact system and/or hosted service availability.</t>
  </si>
  <si>
    <t>T1207</t>
  </si>
  <si>
    <t>Rogue Domain Controller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</si>
  <si>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Once registered, a rogue DC may be able to inject and replicate changes into AD infrastructure for any domain object, including credentials and keys.</t>
  </si>
  <si>
    <t>T1014</t>
  </si>
  <si>
    <t>Rootkit</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</si>
  <si>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t>
  </si>
  <si>
    <t>T1053</t>
  </si>
  <si>
    <t>Scheduled Task/Job</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</si>
  <si>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t>
  </si>
  <si>
    <t>T1053.001</t>
  </si>
  <si>
    <t>Scheduled Task/Job: At (Linux)</t>
  </si>
  <si>
    <t>Adversaries may abuse the at utility to perform task scheduling for initial or recurring execution of malicious code. The at command within Linux operating systems enables administrators to schedule tasks.</t>
  </si>
  <si>
    <t>T1053.002</t>
  </si>
  <si>
    <t>Scheduled Task/Job: At (Windows)</t>
  </si>
  <si>
    <t>Adversaries may abuse the at.exe utility to perform task scheduling for initial or recurring execution of malicious code. The at utility exists as an executable within Windows for scheduling tasks at a specified time and date. Using at requires that the Task Scheduler service be running, and the user to be logged on as a member of the local Administrators group.</t>
  </si>
  <si>
    <t>T1053.003</t>
  </si>
  <si>
    <t>Scheduled Task/Job: Cron</t>
  </si>
  <si>
    <t>Adversaries may abuse the cron utility to perform task scheduling for initial or recurring execution of malicious code. The cron utility is a time-based job scheduler for Unix-like operating systems. The crontab file contains the schedule of cron entries to be run and the specified times for execution. Any crontab files are stored in operating system-specific file paths.</t>
  </si>
  <si>
    <t>T1053.004</t>
  </si>
  <si>
    <t>Scheduled Task/Job: Launchd</t>
  </si>
  <si>
    <t>Adversaries may abuse the Launchd daemon to perform task scheduling for initial or recurring execution of malicious code. The launchd daemon, native to macOS, is responsible for loading and maintaining services within the operating system. This process loads the parameters for each launch-on-demand system-level daemon from the property list (plist) files found in /System/Library/LaunchDaemons and /Library/LaunchDaemons . These LaunchDaemons have property list files which point to the executables that will be launched .</t>
  </si>
  <si>
    <t>T1053.005</t>
  </si>
  <si>
    <t>Scheduled Task/Job: Scheduled Task</t>
  </si>
  <si>
    <t>Adversaries may abuse the Windows Task Scheduler to perform task scheduling for initial or recurring execution of malicious code. There are multiple ways to access the Task Scheduler in Windows. The schtasks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t>
  </si>
  <si>
    <t>T1029</t>
  </si>
  <si>
    <t>Scheduled Transfer</t>
  </si>
  <si>
    <t>Adversaries may schedule data exfiltration to be performed only at certain times of day or at certain intervals. This could be done to blend traffic patterns with normal activity or availability.</t>
  </si>
  <si>
    <t>T1113</t>
  </si>
  <si>
    <t>Screen Capture</t>
  </si>
  <si>
    <t>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CopyFromScreen, xwd, or screencapture.</t>
  </si>
  <si>
    <t>Server Software Component</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</si>
  <si>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</si>
  <si>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T1505.001</t>
  </si>
  <si>
    <t>Server Software Component: SQL Stored Procedures</t>
  </si>
  <si>
    <t>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t>
  </si>
  <si>
    <t>T1505.002</t>
  </si>
  <si>
    <t>Server Software Component: Transport Agent</t>
  </si>
  <si>
    <t>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 Transport agents can be written by application developers and then compiled to .NET assemblies that are subsequently registered with the Exchange server. Transport agents will be invoked during a specified stage of email processing and carry out developer defined tasks.</t>
  </si>
  <si>
    <t>T1505.003</t>
  </si>
  <si>
    <t>Server Software Component: Web Shell</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</si>
  <si>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t>
  </si>
  <si>
    <t>T1489</t>
  </si>
  <si>
    <t>Service Stop</t>
  </si>
  <si>
    <t>Adversaries may stop or disable services on a system to render those services unavailable to legitimate users. Stopping critical services can inhibit or stop response to an incident or aid in the adversary's overall objectives to cause damage to the environment.</t>
  </si>
  <si>
    <t>T1129</t>
  </si>
  <si>
    <t>Shared Modules</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</si>
  <si>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 which is called from functions like CreateProcess, LoadLibrary, etc. of the Win32 API.</t>
  </si>
  <si>
    <t>T1218</t>
  </si>
  <si>
    <t>Signed Binary Proxy Execution</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</si>
  <si>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</si>
  <si>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T1218.001</t>
  </si>
  <si>
    <t>Signed Binary Proxy Execution: Compiled HTML File</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</si>
  <si>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CHM content is displayed using underlying components of the Internet Explorer browser loaded by the HTML Help executable program (hh.exe).</t>
  </si>
  <si>
    <t>T1218.002</t>
  </si>
  <si>
    <t>Signed Binary Proxy Execution: Control Panel</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</si>
  <si>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CPlApplet function. Control Panel items can be executed directly from the command line, programmatically via an application programming interface (API) call, or by simply double-clicking the file.</t>
  </si>
  <si>
    <t>T1218.003</t>
  </si>
  <si>
    <t>Signed Binary Proxy Execution: CMSTP</t>
  </si>
  <si>
    <t>Adversaries may abuse CMSTP to proxy execution of malicious code. The Microsoft Connection Manager Profile Installer (CMSTP.exe) is a command-line program used to install Connection Manager service profiles. CMSTP.exe accepts an installation information file (INF) as a parameter and installs a service profile leveraged for remote access connections.</t>
  </si>
  <si>
    <t>T1218.004</t>
  </si>
  <si>
    <t>Signed Binary Proxy Execution: InstallUtil</t>
  </si>
  <si>
    <t>Adversaries may use InstallUtil to proxy execution of code through a trusted Windows utility. InstallUtil is a command-line utility that allows for installation and uninstallation of resources by executing specific installer components specified in .NET binaries. InstallUtil is digitally signed by Microsoft and located in the .NET directories on a Windows system: C:\Windows\Microsoft.NET\Framework\v\InstallUtil.exe and C:\Windows\Microsoft.NET\Framework64\v\InstallUtil.exe.</t>
  </si>
  <si>
    <t>T1218.005</t>
  </si>
  <si>
    <t>Signed Binary Proxy Execution: Mshta</t>
  </si>
  <si>
    <t>Adversaries may abuse mshta.exe to proxy execution of malicious .hta files and Javascript or VBScript through a trusted Windows utility. There are several examples of different types of threats leveraging mshta.exe during initial compromise and for execution of code</t>
  </si>
  <si>
    <t>T1218.007</t>
  </si>
  <si>
    <t>Signed Binary Proxy Execution: Msiexec</t>
  </si>
  <si>
    <t>Adversaries may abuse msiexec.exe to proxy execution of malicious payloads. Msiexec.exe is the command-line utility for the Windows Installer and is thus commonly associated with executing installation packages (.msi). Msiexec.exe is digitally signed by Microsoft.</t>
  </si>
  <si>
    <t>T1218.008</t>
  </si>
  <si>
    <t>Signed Binary Proxy Execution: Odbcconf</t>
  </si>
  <si>
    <t>Adversaries may abuse odbcconf.exe to proxy execution of malicious payloads. Odbcconf.exe is a Windows utility that allows you to configure Open Database Connectivity (ODBC) drivers and data source names. Odbcconf.exe is digitally signed by Microsoft.</t>
  </si>
  <si>
    <t>T1218.009</t>
  </si>
  <si>
    <t>Signed Binary Proxy Execution: Regsvcs/Regasm</t>
  </si>
  <si>
    <t>Adversaries may abuse Regsvcs and Regasm to proxy execution of code through a trusted Windows utility. Regsvcs and Regasm are Windows command-line utilities that are used to register .NET Component Object Model (COM) assemblies. Both are digitally signed by Microsoft.</t>
  </si>
  <si>
    <t>T1218.010</t>
  </si>
  <si>
    <t>Signed Binary Proxy Execution: Regsvr32</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</si>
  <si>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t>
  </si>
  <si>
    <t>T1218.011</t>
  </si>
  <si>
    <t>Signed Binary Proxy Execution: Rundll32</t>
  </si>
  <si>
    <t>Adversaries may abuse rundll32.exe to proxy execution of malicious code. Using rundll32.exe, vice executing directly (i.e. Shared Modules), may avoid triggering security tools that may not monitor execution of the rundll32.exe process because of allowlists or false positives from normal operations. Rundll32.exe is commonly associated with executing DLL payloads.</t>
  </si>
  <si>
    <t>T1216</t>
  </si>
  <si>
    <t>Signed Script Proxy Execution</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</si>
  <si>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t>
  </si>
  <si>
    <t>T1216.001</t>
  </si>
  <si>
    <t>Signed Script Proxy Execution: PubPrn</t>
  </si>
  <si>
    <t>Adversaries may use the trusted PubPrn script to proxy execution of malicious files. This behavior may bypass signature validation restrictions and application control solutions that do not account for use of these scripts.</t>
  </si>
  <si>
    <t>T1072</t>
  </si>
  <si>
    <t>Software Deployment Tools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</si>
  <si>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VNC, HBSS, Altiris, etc.).</t>
  </si>
  <si>
    <t>Software Discovery</t>
  </si>
  <si>
    <t>Adversaries may attempt to get a listing of software and software versions that are installed on a system or in a cloud environment. Adversaries may use the information from Software Discovery during automated discovery to shape follow-on behaviors, including whether or not the adversary fully infects the target and/or attempts specific actions.</t>
  </si>
  <si>
    <t>T1518.001</t>
  </si>
  <si>
    <t>Software Discovery: Security Software Discovery</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</si>
  <si>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 during automated discovery to shape follow-on behaviors, including whether or not the adversary fully infects the target and/or attempts specific actions.</t>
  </si>
  <si>
    <t>Steal Application Access Token</t>
  </si>
  <si>
    <t>Adversaries can steal user application access tokens as a means of acquiring credentials to access remote systems and resources. This can occur through social engineering and typically requires user action to grant access.</t>
  </si>
  <si>
    <t>T1558</t>
  </si>
  <si>
    <t>Steal or Forge Kerberos Tickets</t>
  </si>
  <si>
    <t>Adversaries may attempt to subvert Kerberos authentication by stealing or forging Kerberos tickets to enable Pass the Ticket.</t>
  </si>
  <si>
    <t>T1558.001</t>
  </si>
  <si>
    <t>Steal or Forge Kerberos Tickets: Golden Ticket</t>
  </si>
  <si>
    <t>Adversaries who have the KRBTGT account password hash may forge Kerberos ticket-granting tickets (TGT), also known as a golden ticket. Golden tickets enable adversaries to generate authentication material for any account in Active Directory.</t>
  </si>
  <si>
    <t>T1558.002</t>
  </si>
  <si>
    <t>Steal or Forge Kerberos Tickets: Silver Ticket</t>
  </si>
  <si>
    <t>Adversaries who have the password hash of a target service account (e.g. SharePoint, MSSQL) may forge Kerberos ticket granting service (TGS) tickets, also known as silver tickets. Kerberos TGS tickets are also known as service tickets.</t>
  </si>
  <si>
    <t>T1558.003</t>
  </si>
  <si>
    <t>Steal or Forge Kerberos Tickets: Kerberoasting</t>
  </si>
  <si>
    <t>Adversaries may abuse a valid Kerberos ticket-granting ticket (TGT) or sniff network traffic to obtain a ticket-granting service (TGS) ticket that may be vulnerable to Brute Force.</t>
  </si>
  <si>
    <t>Steal Web Session Cookie</t>
  </si>
  <si>
    <t>An adversary may steal web application or service session cookies and use them to gain access web applications or Internet services as an authenticated user without needing credentials. Web applications and services often use session cookies as an authentication token after a user has authenticated to a website.</t>
  </si>
  <si>
    <t>Subvert Trust Controls</t>
  </si>
  <si>
    <t>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t>
  </si>
  <si>
    <t>T1553.001</t>
  </si>
  <si>
    <t>Subvert Trust Controls: Gatekeeper Bypass</t>
  </si>
  <si>
    <t>Adversaries may modify file attributes that signify programs are from untrusted sources to subvert Gatekeeper controls. In macOS and OS X, when applications or programs are downloaded from the internet, there is a special attribute set on the file called com.apple.quarantine. This attribute is read by Apple's Gatekeeper defense program at execution time and provides a prompt to the user to allow or deny execution.</t>
  </si>
  <si>
    <t>T1553.002</t>
  </si>
  <si>
    <t>Subvert Trust Controls: Code Signing</t>
  </si>
  <si>
    <t>Adversaries may create, acquire, or steal code signing materials to sign their malware or tools. Code signing provides a level of authenticity on a binary from the developer and a guarantee that the binary has not been tampered with. The certificates used during an operation may be created, acquired, or stolen by the adversary. Unlike Invalid Code Signature, this activity will result in a valid signature.</t>
  </si>
  <si>
    <t>T1553.003</t>
  </si>
  <si>
    <t>Subvert Trust Controls: SIP and Trust Provider Hijacking</t>
  </si>
  <si>
    <t>Adversaries may tamper with SIP and trust provider components to mislead the operating system and application control tools when conducting signature validation checks. In user mode, Windows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which accepts an inquiry and coordinates with the appropriate trust provider, which is responsible for validating parameters of a signature.</t>
  </si>
  <si>
    <t>T1553.004</t>
  </si>
  <si>
    <t>Subvert Trust Controls: Install Root Certificate</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</si>
  <si>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t>
  </si>
  <si>
    <t>T1195</t>
  </si>
  <si>
    <t>Supply Chain Compromise</t>
  </si>
  <si>
    <t>Adversaries may manipulate products or product delivery mechanisms prior to receipt by a final consumer for the purpose of data or system compromise.</t>
  </si>
  <si>
    <t>T1195.001</t>
  </si>
  <si>
    <t>Supply Chain Compromise: Compromise Software Dependencies and Development Tools</t>
  </si>
  <si>
    <t>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t>
  </si>
  <si>
    <t>T1195.002</t>
  </si>
  <si>
    <t>Supply Chain Compromise: Compromise Software Supply Chain</t>
  </si>
  <si>
    <t>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t>
  </si>
  <si>
    <t>T1195.003</t>
  </si>
  <si>
    <t>Supply Chain Compromise: Compromise Hardware Supply Chain</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</si>
  <si>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</si>
  <si>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System Information Discovery</t>
  </si>
  <si>
    <t>An adversary may attempt to get detailed information about the operating system and hardware, including version, patches, hotfixes, service packs, and architecture. Adversaries may use the information from System Information Discovery during automated discovery to shape follow-on behaviors, including whether or not the adversary fully infects the target and/or attempts specific actions.</t>
  </si>
  <si>
    <t>System Network Configuration Discovery</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</si>
  <si>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 ipconfig/ifconfig, nbtstat, and route.</t>
  </si>
  <si>
    <t>T1049</t>
  </si>
  <si>
    <t>System Network Connections Discovery</t>
  </si>
  <si>
    <t>Adversaries may attempt to get a listing of network connections to or from the compromised system they are currently accessing or from remote systems by querying for information over the network.</t>
  </si>
  <si>
    <t>System Owner/User Discovery</t>
  </si>
  <si>
    <t>Adversaries may attempt to identify the primary user, currently logged in user, set of users that commonly uses a system, or whether a user is actively using the system. They may do this, for example, by retrieving account usernames or by using OS Credential Dumping.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 during automated discovery to shape follow-on behaviors, including whether or not the adversary fully infects the target and/or attempts specific actions.</t>
  </si>
  <si>
    <t>T1007</t>
  </si>
  <si>
    <t>System Service Discovery</t>
  </si>
  <si>
    <t>Adversaries may try to get information about registered services. Commands that may obtain information about services using operating system utilities are "sc," "tasklist /svc" using Tasklist, and "net start" using Net, but adversaries may also use other tools as well. Adversaries may use the information from System Service Discovery during automated discovery to shape follow-on behaviors, including whether or not the adversary fully infects the target and/or attempts specific actions.</t>
  </si>
  <si>
    <t>System Services</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</si>
  <si>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 but adversaries can also abuse services for one-time or temporary execution.</t>
  </si>
  <si>
    <t>T1569.001</t>
  </si>
  <si>
    <t>System Services: Launchctl</t>
  </si>
  <si>
    <t>Adversaries may abuse launchctl to execute commands or programs. Launchctl controls the macOS launchd process, which handles things like Launch Agents and Launch Daemons, but can execute other commands or programs itself. Launchctl supports taking subcommands on the command-line, interactively, or even redirected from standard input.</t>
  </si>
  <si>
    <t>T1569.002</t>
  </si>
  <si>
    <t>System Services: Service Execution</t>
  </si>
  <si>
    <t>Adversaries may abuse the Windows service control manager to execute malicious commands or payloads. The Windows service control manager (services.exe) is an interface to manage and manipulate services. The service control manager is accessible to users via GUI components as well as system utilities such as sc.exe and Net.</t>
  </si>
  <si>
    <t>System Shutdown/Reboot</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</si>
  <si>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 Shutting down or rebooting systems may disrupt access to computer resources for legitimate users.</t>
  </si>
  <si>
    <t>T1124</t>
  </si>
  <si>
    <t>System Time Discovery</t>
  </si>
  <si>
    <t>An adversary may gather the system time and/or time zone from a local or remote system. The system time is set and stored by the Windows Time Service within a domain to maintain time synchronization between systems and services in an enterprise network.</t>
  </si>
  <si>
    <t>T1080</t>
  </si>
  <si>
    <t>Taint Shared Content</t>
  </si>
  <si>
    <t>T1221</t>
  </si>
  <si>
    <t>Template Injection</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</si>
  <si>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t>
  </si>
  <si>
    <t>T1205</t>
  </si>
  <si>
    <t>Traffic Signaling</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</si>
  <si>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 but can involve unusual flags, specific strings, or other unique characteristics. After the sequence is completed, opening a port may be accomplished by the host-based firewall, but could also be implemented by custom software.</t>
  </si>
  <si>
    <t>T1205.001</t>
  </si>
  <si>
    <t>Traffic Signaling: Port Knocking</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</si>
  <si>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t>
  </si>
  <si>
    <t>T1537</t>
  </si>
  <si>
    <t>Transfer Data to Cloud Account</t>
  </si>
  <si>
    <t>Adversaries may exfiltrate data by transferring the data, including backups of cloud environments, to another cloud account they control on the same service to avoid typical file transfers/downloads and network-based exfiltration detection.</t>
  </si>
  <si>
    <t>T1127</t>
  </si>
  <si>
    <t>Trusted Developer Utilities Proxy Execution</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</si>
  <si>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 These utilities may often be signed with legitimate certificates that allow them to execute on a system and proxy execution of malicious code through a trusted process that effectively bypasses application control solutions.</t>
  </si>
  <si>
    <t>T1127.001</t>
  </si>
  <si>
    <t>Trusted Developer Utilities Proxy Execution: MSBuild</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</si>
  <si>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t>
  </si>
  <si>
    <t>T1199</t>
  </si>
  <si>
    <t>Trusted Relationship</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</si>
  <si>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t>
  </si>
  <si>
    <t>T1111</t>
  </si>
  <si>
    <t>Two-Factor Authentication Interception</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</si>
  <si>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t>
  </si>
  <si>
    <t>Unsecured Credentials</t>
  </si>
  <si>
    <t>Adversaries may search compromised systems to find and obtain insecurely stored credentials. These credentials can be stored and/or misplaced in many locations on a system, including plaintext files (e.g. Bash History), operating system or application-specific repositories (e.g. Credentials in Registry), or other specialized files/artifacts (e.g. Private Keys).</t>
  </si>
  <si>
    <t>T1552.001</t>
  </si>
  <si>
    <t>Unsecured Credentials: Credentials In Files</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</si>
  <si>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t>
  </si>
  <si>
    <t>T1552.002</t>
  </si>
  <si>
    <t>Unsecured Credentials: Credentials in Registry</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</si>
  <si>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t>
  </si>
  <si>
    <t>T1552.003</t>
  </si>
  <si>
    <t>Unsecured Credentials: Bash History</t>
  </si>
  <si>
    <t>Adversaries may search the bash command history on compromised systems for insecurely stored credentials. Bash keeps track of the commands users type on the command-line with the "history" utility. Once a user logs out, the history is flushed to the user’s .bash_history file. For each user, this file resides at the same location: ~/.bash_history.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t>
  </si>
  <si>
    <t>T1552.004</t>
  </si>
  <si>
    <t>Unsecured Credentials: Private Keys</t>
  </si>
  <si>
    <t>Adversaries may search for private key certificate files on compromised systems for insecurely stored credentials. Private cryptographic keys and certificates are used for authentication, encryption/decryption, and digital signatures. Common key and certificate file extensions include: .key, .pgp, .gpg, .ppk., .p12, .pem, .pfx, .cer, .p7b, .asc.</t>
  </si>
  <si>
    <t>T1552.005</t>
  </si>
  <si>
    <t>Unsecured Credentials: Cloud Instance Metadata API</t>
  </si>
  <si>
    <t>Adversaries may attempt to access the Cloud Instance Metadata API to collect credentials and other sensitive data.</t>
  </si>
  <si>
    <t>T1552.006</t>
  </si>
  <si>
    <t>Unsecured Credentials: Group Policy Preferences</t>
  </si>
  <si>
    <t>Adversaries may attempt to find unsecured credentials in Group Policy Preferences (GPP). GPP are tools that allow administrators to create domain policies with embedded credentials. These policies allow administrators to set local accounts.</t>
  </si>
  <si>
    <t>T1535</t>
  </si>
  <si>
    <t>Unused/Unsupported Cloud Regions</t>
  </si>
  <si>
    <t>Adversaries may create cloud instances in unused geographic service regions in order to evade detection. Access is usually obtained through compromising accounts used to manage cloud infrastructure.</t>
  </si>
  <si>
    <t>Use Alternate Authentication Material</t>
  </si>
  <si>
    <t>Adversaries may use alternate authentication material, such as password hashes, Kerberos tickets, and application access tokens, in order to move laterally within an environment and bypass normal system access controls.</t>
  </si>
  <si>
    <t>T1550.001</t>
  </si>
  <si>
    <t>Use Alternate Authentication Material: Application Access Token</t>
  </si>
  <si>
    <t>Adversaries may use stolen application access tokens to bypass the typical authentication process and access restricted accounts, information, or services on remote systems. These tokens are typically stolen from users and used in lieu of login credentials.</t>
  </si>
  <si>
    <t>T1550.002</t>
  </si>
  <si>
    <t>Use Alternate Authentication Material: Pass the Hash</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</si>
  <si>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In this technique, valid password hashes for the account being used are captured using a Credential Access technique. Captured hashes are used with PtH to authenticate as that user. Once authenticated, PtH may be used to perform actions on local or remote systems.</t>
  </si>
  <si>
    <t>T1550.003</t>
  </si>
  <si>
    <t>Use Alternate Authentication Material: Pass the Ticket</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</si>
  <si>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t>
  </si>
  <si>
    <t>T1550.004</t>
  </si>
  <si>
    <t>Use Alternate Authentication Material: Web Session Cookie</t>
  </si>
  <si>
    <t>Adversaries can use stolen session cookies to authenticate to web applications and services. This technique bypasses some multi-factor authentication protocols since the session is already authenticated.</t>
  </si>
  <si>
    <t>User Execution</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</si>
  <si>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t>
  </si>
  <si>
    <t>T1204.001</t>
  </si>
  <si>
    <t>User Execution: Malicious Link</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</si>
  <si>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 Clicking on a link may also lead to other execution techniques such as exploitation of a browser or application vulnerability via Exploitation for Client Execution. Links may also lead users to download files that require execution via Malicious File.</t>
  </si>
  <si>
    <t>T1204.002</t>
  </si>
  <si>
    <t>User Execution: Malicious File</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</si>
  <si>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 Adversaries may use several types of files that require a user to execute them, including .doc, .pdf, .xls, .rtf, .scr, .exe, .lnk, .pif, and .cpl.</t>
  </si>
  <si>
    <t>Valid Accounts</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</si>
  <si>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t>
  </si>
  <si>
    <t>T1078.001</t>
  </si>
  <si>
    <t>Valid Accounts: Default Accounts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</si>
  <si>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or default factory/provider set accounts on other types of systems, software, or devices.</t>
  </si>
  <si>
    <t>T1078.002</t>
  </si>
  <si>
    <t>Valid Accounts: Domain Accounts</t>
  </si>
  <si>
    <t>Adversaries may obtain and abuse credentials of a domain account as a means of gaining Initial Access, Persistence, Privilege Escalation, or Defense Evasion. Domain accounts are those managed by Active Directory Domain Services where access and permissions are configured across systems and services that are part of that domain. Domain accounts can cover users, administrators, and services.</t>
  </si>
  <si>
    <t>T1078.003</t>
  </si>
  <si>
    <t>Valid Accounts: Local Accounts</t>
  </si>
  <si>
    <t>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t>
  </si>
  <si>
    <t>T1078.004</t>
  </si>
  <si>
    <t>Valid Accounts: Cloud Accounts</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</si>
  <si>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t>
  </si>
  <si>
    <t>Video Capture</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</si>
  <si>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t>
  </si>
  <si>
    <t>Virtualization/Sandbox Evasion</t>
  </si>
  <si>
    <t>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 during automated discovery to shape follow-on behaviors.</t>
  </si>
  <si>
    <t>T1497.001</t>
  </si>
  <si>
    <t>Virtualization/Sandbox Evasion: System Checks</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</si>
  <si>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 during automated discovery to shape follow-on behaviors.</t>
  </si>
  <si>
    <t>T1497.002</t>
  </si>
  <si>
    <t>Virtualization/Sandbox Evasion: User Activity Based Checks</t>
  </si>
  <si>
    <t>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 during automated discovery to shape follow-on behaviors.</t>
  </si>
  <si>
    <t>T1497.003</t>
  </si>
  <si>
    <t>Virtualization/Sandbox Evasion: Time Based Evasion</t>
  </si>
  <si>
    <t>Adversaries may employ various time-based methods to detect and avoid virtualization and analysis environments. This may include timers or other triggers to avoid a virtual machine environment (VME) or sandbox, specifically those that are automated or only operate for a limited amount of time.</t>
  </si>
  <si>
    <t>T1102</t>
  </si>
  <si>
    <t>Web Service</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</si>
  <si>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</si>
  <si>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T1102.001</t>
  </si>
  <si>
    <t>Web Service: Dead Drop Resolver</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</si>
  <si>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t>
  </si>
  <si>
    <t>T1102.002</t>
  </si>
  <si>
    <t>Web Service: Bidirectional Communication</t>
  </si>
  <si>
    <t>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t>
  </si>
  <si>
    <t>T1102.003</t>
  </si>
  <si>
    <t>Web Service: One-Way Communication</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</si>
  <si>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t>
  </si>
  <si>
    <t>T1047</t>
  </si>
  <si>
    <t>Windows Management Instrumentation</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</si>
  <si>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and Remote Procedure Call Service (RPCS) for remote access. RPCS operates over port 135.</t>
  </si>
  <si>
    <t>T1220</t>
  </si>
  <si>
    <t>XSL Script Processing</t>
  </si>
  <si>
    <t xml:space="preserve">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t>
  </si>
  <si>
    <t>T1401</t>
  </si>
  <si>
    <t>Abuse Device Administrator Access to Prevent Removal</t>
  </si>
  <si>
    <t>A malicious application can request Device Administrator privileges. If the user grants the privileges, the application can take steps to make its removal more difficult.</t>
  </si>
  <si>
    <t>T1435</t>
  </si>
  <si>
    <t>Access Calendar Entries</t>
  </si>
  <si>
    <t>An adversary could call standard operating system APIs from a malicious application to gather calendar entry data, or with escalated privileges could directly access files containing calendar data.</t>
  </si>
  <si>
    <t>T1433</t>
  </si>
  <si>
    <t>Access Call Log</t>
  </si>
  <si>
    <t>On Android, an adversary could call standard operating system APIs from a malicious application to gather call log data, or with escalated privileges could directly access files containing call log data.</t>
  </si>
  <si>
    <t>T1432</t>
  </si>
  <si>
    <t>Access Contact List</t>
  </si>
  <si>
    <t>An adversary could call standard operating system APIs from a malicious application to gather contact list (i.e., address book) data, or with escalated privileges could directly access files containing contact list data.</t>
  </si>
  <si>
    <t>T1517</t>
  </si>
  <si>
    <t>Access Notifications</t>
  </si>
  <si>
    <t>A malicious application can read notifications sent by the operating system or other applications, which may contain sensitive data such as one-time authentication codes sent over SMS, email, or other mediums. A malicious application can also dismiss notifications to prevent the user from noticing that the notifications arrived and can trigger action buttons contained within notifications.</t>
  </si>
  <si>
    <t>T1413</t>
  </si>
  <si>
    <t>Access Sensitive Data in Device Logs</t>
  </si>
  <si>
    <t>On versions of Android prior to 4.1, an adversary may use a malicious application that holds the READ_LOGS permission to obtain private keys, passwords, other credentials, or other sensitive data stored in the device's system log. On Android 4.1 and later, an adversary would need to attempt to perform an operating system privilege escalation attack to be able to access the log.</t>
  </si>
  <si>
    <t>Access Stored Application Data</t>
  </si>
  <si>
    <t>Adversaries may access and collect application data resident on the device. Adversaries often target popular applications such as Facebook, WeChat, and Gmail.</t>
  </si>
  <si>
    <t>T1438</t>
  </si>
  <si>
    <t>Alternate Network Mediums</t>
  </si>
  <si>
    <t>Adversaries can communicate using cellular networks rather than enterprise Wi-Fi in order to bypass enterprise network monitoring systems. Adversaries may also communicate using other non-Internet Protocol mediums such as SMS, NFC, or Bluetooth to bypass network monitoring systems.</t>
  </si>
  <si>
    <t>T1416</t>
  </si>
  <si>
    <t>Android Intent Hijacking</t>
  </si>
  <si>
    <t>A malicious app can register to receive intents meant for other applications and may then be able to receive sensitive values such as OAuth authorization codes.</t>
  </si>
  <si>
    <t>T1418</t>
  </si>
  <si>
    <t>Application Discovery</t>
  </si>
  <si>
    <t>Adversaries may seek to identify all applications installed on the device. One use case for doing so is to identify the presence of endpoint security applications that may increase the adversary's risk of detection. Another use case is to identify the presence of applications that the adversary may wish to target.</t>
  </si>
  <si>
    <t>T1427</t>
  </si>
  <si>
    <t>Attack PC via USB Connection</t>
  </si>
  <si>
    <t>With escalated privileges, an adversary could program the mobile device to impersonate USB devices such as input devices (keyboard and mouse), storage devices, and/or networking devices in order to attack a physically connected PC This technique has been demonstrated on Android. We are unaware of any demonstrations on iOS.</t>
  </si>
  <si>
    <t>T1402</t>
  </si>
  <si>
    <t>Broadcast Receivers</t>
  </si>
  <si>
    <t>An intent is a message passed between Android application or system components. Applications can register to receive broadcast intents at runtime, which are system-wide intents delivered to each app when certain events happen on the device, such as network changes or the user unlocking the screen. Malicious applications can then trigger certain actions within the app based on which broadcast intent was received.</t>
  </si>
  <si>
    <t>T1429</t>
  </si>
  <si>
    <t>Capture Audio</t>
  </si>
  <si>
    <t>Adversaries may capture audio to collect information on a user of a mobile device using standard operating system APIs. Adversaries may target audio information such as user conversations, surroundings, phone calls, or other sensitive information.</t>
  </si>
  <si>
    <t>T1512</t>
  </si>
  <si>
    <t>Capture Camera</t>
  </si>
  <si>
    <t>Adversaries may utilize the camera to capture information about the user, their surroundings, or other physical identifiers. Adversaries may use the physical camera devices on a mobile device to capture images or video. By default, in Android and iOS, an application must request permission to access a camera device which is granted by the user through a request prompt. In Android, applications must hold the android.permission.CAMERA permission to access the camera. In iOS, applications must include the NSCameraUsageDescription key in the Info.plist file, and must request access to the camera at runtime.</t>
  </si>
  <si>
    <t>T1414</t>
  </si>
  <si>
    <t>Capture Clipboard Data</t>
  </si>
  <si>
    <t>Adversaries may abuse Clipboard Manager APIs to obtain sensitive information copied to the global clipboard. For example, passwords being copy-and-pasted from a password manager app could be captured by another application installed on the device.</t>
  </si>
  <si>
    <t>T1412</t>
  </si>
  <si>
    <t>Capture SMS Messages</t>
  </si>
  <si>
    <t>A malicious application could capture sensitive data sent via SMS, including authentication credentials. SMS is frequently used to transmit codes used for multi-factor authentication.</t>
  </si>
  <si>
    <t>T1448</t>
  </si>
  <si>
    <t>Carrier Billing Fraud</t>
  </si>
  <si>
    <t>A malicious app may trigger fraudulent charges on a victim’s carrier billing statement in several different ways, including SMS toll fraud and SMS shortcodes that make purchases.</t>
  </si>
  <si>
    <t>T1510</t>
  </si>
  <si>
    <t>Clipboard Modification</t>
  </si>
  <si>
    <t>Adversaries may abuse clipboard functionality to intercept and replace information in the Android device clipboard. Malicious applications may monitor the clipboard activity through the ClipboardManager.OnPrimaryClipChangedListener interface on Android to determine when the clipboard contents have changed. Listening to clipboard activity, reading the clipboard contents, and modifying the clipboard contents requires no explicit application permissions and can be performed by applications running in the background, however, this behavior has changed with the release of Android 10.</t>
  </si>
  <si>
    <t>T1540</t>
  </si>
  <si>
    <t>Code Injection</t>
  </si>
  <si>
    <t>Adversaries may use code injection attacks to implant arbitrary code into the address space of a running application. Code is then executed or interpreted by that application. Adversaries utilizing this technique may exploit capabilities to load code in at runtime through dynamic libraries.</t>
  </si>
  <si>
    <t>T1436</t>
  </si>
  <si>
    <t>Commonly Used Port</t>
  </si>
  <si>
    <t>Adversaries may communicate over a commonly used port to bypass firewalls or network detection systems and to blend with normal network activity to avoid more detailed inspection.</t>
  </si>
  <si>
    <t>T1577</t>
  </si>
  <si>
    <t>Compromise Application Executable</t>
  </si>
  <si>
    <t>Adversaries may modify applications installed on a device to establish persistent access to a victim. These malicious modifications can be used to make legitimate applications carry out adversary tasks when these applications are in use.</t>
  </si>
  <si>
    <t>T1532</t>
  </si>
  <si>
    <t>Data Encrypted</t>
  </si>
  <si>
    <t>Data is encrypted before being exfiltrated in order to hide the information that is being exfiltrated from detection or to make the exfiltration less conspicuous upon inspection by a defender. The encryption is performed by a utility, programming library, or custom algorithm on the data itself and is considered separate from any encryption performed by the command and control or file transfer protocol. Common file formats that can encrypt files are RAR and zip.</t>
  </si>
  <si>
    <t>T1471</t>
  </si>
  <si>
    <t>An adversary may encrypt files stored on the mobile device to prevent the user from accessing them, for example with the intent of only unlocking access to the files after a ransom is paid. Without escalated privileges, the adversary is generally limited to only encrypting files in external/shared storage locations. This technique has been demonstrated on Android. We are unaware of any demonstrated use on iOS.</t>
  </si>
  <si>
    <t>Sensitive data can be collected from local system sources, such as the file system or databases of information residing on the system.</t>
  </si>
  <si>
    <t>T1447</t>
  </si>
  <si>
    <t>Delete Device Data</t>
  </si>
  <si>
    <t>An adversary could wipe the entire device contents or delete specific files. A malicious application could obtain and abuse Android device administrator access to wipe the entire device. Access to external storage directories or escalated privileges could be used to delete individual files.</t>
  </si>
  <si>
    <t>Deliver Malicious App via Authorized App Store</t>
  </si>
  <si>
    <t>Malicious applications are a common attack vector used by adversaries to gain a presence on mobile devices. Mobile devices often are configured to allow application installation only from an authorized app store (e.g., Google Play Store or Apple App Store). An adversary may seek to place a malicious application in an authorized app store, enabling the application to be installed onto targeted devices.</t>
  </si>
  <si>
    <t>Deliver Malicious App via Other Means</t>
  </si>
  <si>
    <t>Malicious applications are a common attack vector used by adversaries to gain a presence on mobile devices. This technique describes installing a malicious application on targeted mobile devices without involving an authorized app store (e.g., Google Play Store or Apple App Store). Adversaries may wish to avoid placing malicious applications in an authorized app store due to increased potential risk of detection or other reasons. However, mobile devices often are configured to allow application installation only from an authorized app store which would prevent this technique from working.</t>
  </si>
  <si>
    <t>T1446</t>
  </si>
  <si>
    <t>Device Lockout</t>
  </si>
  <si>
    <t>An adversary may seek to lock the legitimate user out of the device, for example to inhibit user interaction or to obtain a ransom payment.</t>
  </si>
  <si>
    <t>T1408</t>
  </si>
  <si>
    <t>Disguise Root/Jailbreak Indicators</t>
  </si>
  <si>
    <t>An adversary could use knowledge of the techniques used by security software to evade detection. For example, some mobile security products perform compromised device detection by searching for particular artifacts such as an installed "su" binary, but that check could be evaded by naming the binary something else. Similarly, polymorphic code techniques could be used to evade signature-based detection.</t>
  </si>
  <si>
    <t>T1520</t>
  </si>
  <si>
    <t>Domain Generation Algorithms</t>
  </si>
  <si>
    <t>Adversaries may use Domain Generation Algorithms (DGAs) to procedurally generate domain names for command and control communication, and other uses such as malicious application distribution.</t>
  </si>
  <si>
    <t>T1466</t>
  </si>
  <si>
    <t>Downgrade to Insecure Protocols</t>
  </si>
  <si>
    <t>An adversary could cause the mobile device to use less secure protocols, for example by jamming frequencies used by newer protocols such as LTE and only allowing older protocols such as GSM to communicate. Use of less secure protocols may make communication easier to eavesdrop upon or manipulate.</t>
  </si>
  <si>
    <t>T1407</t>
  </si>
  <si>
    <t>Download New Code at Runtime</t>
  </si>
  <si>
    <t>An app could download and execute dynamic code (not included in the original application package) after installation to evade static analysis techniques (and potentially dynamic analysis techniques) used for application vetting or application store review.</t>
  </si>
  <si>
    <t>As described by Drive-by Compromise, a drive-by compromise is when an adversary gains access to a system through a user visiting a website over the normal course of browsing. With this technique, the user's web browser is targeted for exploitation. For example, a website may contain malicious media content intended to exploit vulnerabilities in media parsers as demonstrated by the Android Stagefright vulnerability .</t>
  </si>
  <si>
    <t>T1439</t>
  </si>
  <si>
    <t>Eavesdrop on Insecure Network Communication</t>
  </si>
  <si>
    <t>If network traffic between the mobile device and remote servers is unencrypted or is encrypted in an insecure manner, then an adversary positioned on the network can eavesdrop on communication.</t>
  </si>
  <si>
    <t>T1523</t>
  </si>
  <si>
    <t>Evade Analysis Environment</t>
  </si>
  <si>
    <t>Malicious applications may attempt to detect their operating environment prior to fully executing their payloads. These checks are often used to ensure the application is not running within an analysis environment such as a sandbox used for application vetting, security research, or reverse engineering.</t>
  </si>
  <si>
    <t>T1428</t>
  </si>
  <si>
    <t>Exploit Enterprise Resources</t>
  </si>
  <si>
    <t>Adversaries may attempt to exploit enterprise servers, workstations, or other resources over the network. This technique may take advantage of the mobile device's access to an internal enterprise network either through local connectivity or through a Virtual Private Network (VPN).</t>
  </si>
  <si>
    <t>Exploit OS Vulnerability</t>
  </si>
  <si>
    <t>A malicious app can exploit unpatched vulnerabilities in the operating system to obtain escalated privileges.</t>
  </si>
  <si>
    <t>T1449</t>
  </si>
  <si>
    <t>Exploit SS7 to Redirect Phone Calls/SMS</t>
  </si>
  <si>
    <t>An adversary could exploit signaling system vulnerabilities to redirect calls or text messages (SMS) to a phone number under the attacker's control. The adversary could then act as a man-in-the-middle to intercept or manipulate the communication. Interception of SMS messages could enable adversaries to obtain authentication codes used for multi-factor authentication.</t>
  </si>
  <si>
    <t>T1450</t>
  </si>
  <si>
    <t>Exploit SS7 to Track Device Location</t>
  </si>
  <si>
    <t>An adversary could exploit signaling system vulnerabilities to track the location of mobile devices.</t>
  </si>
  <si>
    <t>Exploit TEE Vulnerability</t>
  </si>
  <si>
    <t>A malicious app or other attack vector could be used to exploit vulnerabilities in code running within the Trusted Execution Environment (TEE) . The adversary could then obtain privileges held by the TEE potentially including the ability to access cryptographic keys or other sensitive data . Escalated operating system privileges may be first required in order to have the ability to attack the TEE . If not, privileges within the TEE can potentially be used to exploit the operating system .</t>
  </si>
  <si>
    <t>T1458</t>
  </si>
  <si>
    <t>Exploit via Charging Station or PC</t>
  </si>
  <si>
    <t>If the mobile device is connected (typically via USB) to a charging station or a PC, for example to charge the device's battery, then a compromised or malicious charging station or PC could attempt to exploit the mobile device via the connection.</t>
  </si>
  <si>
    <t>Exploit via Radio Interfaces</t>
  </si>
  <si>
    <t>The mobile device may be targeted for exploitation through its interface to cellular networks or other radio interfaces.</t>
  </si>
  <si>
    <t>T1420</t>
  </si>
  <si>
    <t>On Android, command line tools or the Java file APIs can be used to enumerate file system contents. However, Linux file permissions and SELinux policies generally strongly restrict what can be accessed by apps (without taking advantage of a privilege escalation exploit). The contents of the external storage directory are generally visible, which could present concern if sensitive data is inappropriately stored there.</t>
  </si>
  <si>
    <t>T1541</t>
  </si>
  <si>
    <t>Foreground Persistence</t>
  </si>
  <si>
    <t>Adversaries may abuse Android's startForeground() API method to maintain continuous sensor access. Beginning in Android 9, idle applications running in the background no longer have access to device sensors, such as the camera, microphone, and gyroscope. Applications can retain sensor access by running in the foreground, using Android’s startForeground() API method. This informs the system that the user is actively interacting with the application, and it should not be killed. The only requirement to start a foreground service is showing a persistent notification to the user.</t>
  </si>
  <si>
    <t>T1472</t>
  </si>
  <si>
    <t>Generate Fraudulent Advertising Revenue</t>
  </si>
  <si>
    <t>An adversary could seek to generate fraudulent advertising revenue from mobile devices, for example by triggering automatic clicks of advertising links without user involvement.</t>
  </si>
  <si>
    <t>T1417</t>
  </si>
  <si>
    <t>Adversaries may capture user input to obtain credentials or other information from the user through various methods.</t>
  </si>
  <si>
    <t>T1516</t>
  </si>
  <si>
    <t>Input Injection</t>
  </si>
  <si>
    <t>A malicious application can inject input to the user interface to mimic user interaction through the abuse of Android's accessibility APIs.</t>
  </si>
  <si>
    <t>T1411</t>
  </si>
  <si>
    <t>Input Prompt</t>
  </si>
  <si>
    <t>The operating system and installed applications often have legitimate needs to prompt the user for sensitive information such as account credentials, bank account information, or Personally Identifiable Information (PII). Adversaries may mimic this functionality to prompt users for sensitive information.</t>
  </si>
  <si>
    <t>T1478</t>
  </si>
  <si>
    <t>Install Insecure or Malicious Configuration</t>
  </si>
  <si>
    <t>An adversary could attempt to install insecure or malicious configuration settings on the mobile device, through means such as phishing emails or text messages either directly containing the configuration settings as an attachment, or containing a web link to the configuration settings. The device user may be tricked into installing the configuration settings through social engineering techniques .</t>
  </si>
  <si>
    <t>T1464</t>
  </si>
  <si>
    <t>Jamming or Denial of Service</t>
  </si>
  <si>
    <t>An attacker could jam radio signals (e.g. Wi-Fi, cellular, GPS) to prevent the mobile device from communicating.</t>
  </si>
  <si>
    <t>T1579</t>
  </si>
  <si>
    <t>Keychain</t>
  </si>
  <si>
    <t>Adversaries may collect the keychain storage data from an iOS device to acquire credentials. Keychains are the built-in way for iOS to keep track of users' passwords and credentials for many services and features such as Wi-Fi passwords, websites, secure notes, certificates, private keys, and VPN credentials.</t>
  </si>
  <si>
    <t>T1430</t>
  </si>
  <si>
    <t>Location Tracking</t>
  </si>
  <si>
    <t>An adversary could use a malicious or exploited application to surreptitiously track the device's physical location through use of standard operating system APIs.</t>
  </si>
  <si>
    <t>Lockscreen Bypass</t>
  </si>
  <si>
    <t>An adversary with physical access to a mobile device may seek to bypass the device's lockscreen.</t>
  </si>
  <si>
    <t>T1452</t>
  </si>
  <si>
    <t>Manipulate App Store Rankings or Ratings</t>
  </si>
  <si>
    <t>An adversary could use access to a compromised device's credentials to attempt to manipulate app store rankings or ratings by triggering application downloads or posting fake reviews of applications. This technique likely requires privileged access (a rooted or jailbroken device).</t>
  </si>
  <si>
    <t>T1463</t>
  </si>
  <si>
    <t>Manipulate Device Communication</t>
  </si>
  <si>
    <t>If network traffic between the mobile device and a remote server is not securely protected, then an attacker positioned on the network may be able to manipulate network communication without being detected. For example, FireEye researchers found in 2014 that 68% of the top 1,000 free applications in the Google Play Store had at least one Transport Layer Security (TLS) implementation vulnerability potentially opening the applications' network traffic to man-in-the-middle attacks .</t>
  </si>
  <si>
    <t>T1444</t>
  </si>
  <si>
    <t>Masquerade as Legitimate Application</t>
  </si>
  <si>
    <t>An adversary could distribute developed malware by masquerading the malware as a legitimate application. This can be done in two different ways: by embedding the malware in a legitimate application, or by pretending to be a legitimate application.</t>
  </si>
  <si>
    <t>T1403</t>
  </si>
  <si>
    <t>Modify Cached Executable Code</t>
  </si>
  <si>
    <t>ART (the Android Runtime) compiles optimized code on the device itself to improve performance. An adversary may be able to use escalated privileges to modify the cached code in order to hide malicious behavior. Since the code is compiled on the device, it may not receive the same level of integrity checks that are provided to code running in the system partition.</t>
  </si>
  <si>
    <t>T1398</t>
  </si>
  <si>
    <t>Modify OS Kernel or Boot Partition</t>
  </si>
  <si>
    <t>If an adversary can escalate privileges, he or she may be able to use those privileges to place malicious code in the device kernel or other boot partition components, where the code may evade detection, may persist after device resets, and may not be removable by the device user. In some cases (e.g., the Samsung Knox warranty bit as described under Detection), the attack may be detected but could result in the device being placed in a state that no longer allows certain functionality.</t>
  </si>
  <si>
    <t>T1400</t>
  </si>
  <si>
    <t>Modify System Partition</t>
  </si>
  <si>
    <t>If an adversary can escalate privileges, he or she may be able to use those privileges to place malicious code in the device system partition, where it may persist after device resets and may not be easily removed by the device user.</t>
  </si>
  <si>
    <t>T1399</t>
  </si>
  <si>
    <t>Modify Trusted Execution Environment</t>
  </si>
  <si>
    <t>If an adversary can escalate privileges, he or she may be able to use those privileges to place malicious code in the device's Trusted Execution Environment (TEE) or other similar isolated execution environment where the code can evade detection, may persist after device resets, and may not be removable by the device user. Running code within the TEE may provide an adversary with the ability to monitor or tamper with overall device behavior.</t>
  </si>
  <si>
    <t>T1575</t>
  </si>
  <si>
    <t>Native Code</t>
  </si>
  <si>
    <t>Adversaries may use Android’s Native Development Kit (NDK) to write native functions that can achieve execution of binaries or functions. Like system calls on a traditional desktop operating system, native code achieves execution on a lower level than normal Android SDK calls.</t>
  </si>
  <si>
    <t>T1507</t>
  </si>
  <si>
    <t>Network Information Discovery</t>
  </si>
  <si>
    <t>Adversaries may use device sensors to collect information about nearby networks, such as Wi-Fi and Bluetooth.</t>
  </si>
  <si>
    <t>T1423</t>
  </si>
  <si>
    <t>Adversaries may attempt to get a listing of services running on remote hosts, including those that may be vulnerable to remote software exploitation. Methods to acquire this information include port scans and vulnerability scans from the mobile device. This technique may take advantage of the mobile device's access to an internal enterprise network either through local connectivity or through a Virtual Private Network (VPN).</t>
  </si>
  <si>
    <t>T1410</t>
  </si>
  <si>
    <t>Network Traffic Capture or Redirection</t>
  </si>
  <si>
    <t>An adversary may capture network traffic to and from the device to obtain credentials or other sensitive data, or redirect network traffic to flow through an adversary-controlled gateway to do the same.</t>
  </si>
  <si>
    <t>T1406</t>
  </si>
  <si>
    <t>An app could contain malicious code in obfuscated or encrypted form, then deobfuscate or decrypt the code at runtime to evade many app vetting techniques.</t>
  </si>
  <si>
    <t>T1470</t>
  </si>
  <si>
    <t>Obtain Device Cloud Backups</t>
  </si>
  <si>
    <t>An adversary who is able to obtain unauthorized access to or misuse authorized access to cloud backup services (e.g. Google's Android backup service or Apple's iCloud) could use that access to obtain sensitive data stored in device backups. For example, the Elcomsoft Phone Breaker product advertises the ability to retrieve iOS backup data from Apple's iCloud . Elcomsoft also describes obtaining WhatsApp communication histories from backups stored in iCloud.</t>
  </si>
  <si>
    <t>T1424</t>
  </si>
  <si>
    <t>On Android versions prior to 5, applications can observe information about other processes that are running through methods in the ActivityManager class. On Android versions prior to 7, applications can obtain this information by executing the ps command, or by examining the /proc directory. Starting in Android version 7, use of the Linux kernel's hidepid feature prevents applications (without escalated privileges) from accessing this information .</t>
  </si>
  <si>
    <t>T1544</t>
  </si>
  <si>
    <t>Remote File Copy</t>
  </si>
  <si>
    <t>Files may be copied from one system to another to stage adversary tools or other files over the course of an operation. Files may be copied from an external adversary-controlled system through the Command and Control channel to bring tools into the victim network or onto the victim’s device.</t>
  </si>
  <si>
    <t>T1468</t>
  </si>
  <si>
    <t>Remotely Track Device Without Authorization</t>
  </si>
  <si>
    <t>An adversary who is able to obtain unauthorized access to or misuse authorized access to cloud services (e.g. Google's Android Device Manager or Apple iCloud's Find my iPhone) or to an enterprise mobility management (EMM) / mobile device management (MDM) server console could use that access to track mobile devices.</t>
  </si>
  <si>
    <t>T1469</t>
  </si>
  <si>
    <t>Remotely Wipe Data Without Authorization</t>
  </si>
  <si>
    <t>An adversary who is able to obtain unauthorized access to or misuse authorized access to cloud services (e.g. Google's Android Device Manager or Apple iCloud's Find my iPhone) or to an EMM console could use that access to wipe enrolled devices .</t>
  </si>
  <si>
    <t>T1467</t>
  </si>
  <si>
    <t>Rogue Cellular Base Station</t>
  </si>
  <si>
    <t>An adversary could set up a rogue cellular base station and then use it to eavesdrop on or manipulate cellular device communication. A compromised cellular femtocell could be used to carry out this technique.</t>
  </si>
  <si>
    <t>T1465</t>
  </si>
  <si>
    <t>Rogue Wi-Fi Access Points</t>
  </si>
  <si>
    <t>An adversary could set up unauthorized Wi-Fi access points or compromise existing access points and, if the device connects to them, carry out network-based attacks such as eavesdropping on or modifying network communication.</t>
  </si>
  <si>
    <t>T1513</t>
  </si>
  <si>
    <t>Adversaries may use screen captures to collect information about applications running in the foreground, capture user data, credentials, or other sensitive information. Applications running in the background can capture screenshots or videos of another application running in the foreground by using the Android MediaProjectionManager (generally requires the device user to grant consent). Background applications can also use Android accessibility services to capture screen contents being displayed by a foreground application. An adversary with root access or Android Debug Bridge (adb) access could call the Android screencap or screenrecord commands.</t>
  </si>
  <si>
    <t>T1451</t>
  </si>
  <si>
    <t>SIM Card Swap</t>
  </si>
  <si>
    <t>An adversary could convince the mobile network operator (e.g. through social networking, forged identification, or insider attacks performed by trusted employees) to issue a new SIM card and associate it with an existing phone number and account . The adversary could then obtain SMS messages or hijack phone calls intended for someone else .</t>
  </si>
  <si>
    <t>T1437</t>
  </si>
  <si>
    <t>Standard Application Layer Protocol</t>
  </si>
  <si>
    <t>Adversaries may communicate using a common, standardized application layer protocol such as HTTP, HTTPS, SMTP, or DNS to avoid detection by blending in with existing traffic.</t>
  </si>
  <si>
    <t>T1521</t>
  </si>
  <si>
    <t>Standard Cryptographic Protocol</t>
  </si>
  <si>
    <t>Adversaries may explicitly employ a known encryption algorithm to conceal command and control traffic rather than relying on any inherent protections provided by a communication protocol. Despite the use of a secure algorithm, these implementations may be vulnerable to reverse engineering if necessary secret keys are encoded and/or generated within malware samples/configuration files.</t>
  </si>
  <si>
    <t>T1474</t>
  </si>
  <si>
    <t>As further described in Supply Chain Compromise, supply chain compromise is the manipulation of products or product delivery mechanisms prior to receipt by a final consumer for the purpose of data or system compromise. Somewhat related, adversaries could also identify and exploit inadvertently present vulnerabilities. In many cases, it may be difficult to be certain whether exploitable functionality is due to malicious intent or simply inadvertent mistake.</t>
  </si>
  <si>
    <t>T1508</t>
  </si>
  <si>
    <t>Suppress Application Icon</t>
  </si>
  <si>
    <t>A malicious application could suppress its icon from being displayed to the user in the application launcher to hide the fact that it is installed, and to make it more difficult for the user to uninstall the application. Hiding the application's icon programmatically does not require any special permissions.</t>
  </si>
  <si>
    <t>T1426</t>
  </si>
  <si>
    <t>An adversary may attempt to get detailed information about the operating system and hardware, including version, patches, and architecture.</t>
  </si>
  <si>
    <t>T1422</t>
  </si>
  <si>
    <t>On Android, details of onboard network interfaces are accessible to apps through the java.net.NetworkInterface class. The Android TelephonyManager class can be used to gather related information such as the IMSI, IMEI, and phone number.</t>
  </si>
  <si>
    <t>T1421</t>
  </si>
  <si>
    <t>On Android, applications can use standard APIs to gather a list of network connections to and from the device. For example, the Network Connections app available in the Google Play Store advertises this functionality.</t>
  </si>
  <si>
    <t>T1509</t>
  </si>
  <si>
    <t>Uncommonly Used Port</t>
  </si>
  <si>
    <t>Adversaries may use non-standard ports to exfiltrate information.</t>
  </si>
  <si>
    <t>T1576</t>
  </si>
  <si>
    <t>Uninstall Malicious Application</t>
  </si>
  <si>
    <t>Adversaries may include functionality in malware that uninstalls the malicious application from the device. This can be achieved by:</t>
  </si>
  <si>
    <t>T1415</t>
  </si>
  <si>
    <t>URL Scheme Hijacking</t>
  </si>
  <si>
    <t>An iOS application may be able to maliciously claim a URL scheme, allowing it to intercept calls that are meant for a different application. This technique, for example, could be used to capture OAuth authorization codes or to phish user credentials.</t>
  </si>
  <si>
    <t>T1481</t>
  </si>
  <si>
    <t xml:space="preserve">Adversaries may use an existing, legitimate external Web service as a means for relaying commands to a compromised system. </t>
  </si>
  <si>
    <t>Activate Firmware Update Mode</t>
  </si>
  <si>
    <t>Adversaries may activate firmware update mode on devices to prevent expected response functions from engaging in reaction to an emergency or process malfunction. For example, devices such as protection relays may have an operation mode designed for firmware installation. This mode may halt process monitoring and related functions to allow new firmware to be loaded. A device left in update mode may be placed in an inactive holding state if no firmware is provided to it. By entering and leaving a device in this mode, the adversary may deny its usual functionalities.</t>
  </si>
  <si>
    <t>Alarm Suppression</t>
  </si>
  <si>
    <t>Adversaries may target protection function alarms to prevent them from notifying operators of critical conditions. Alarm messages may be a part of an overall reporting system and of particular interest for adversaries. Disruption of the alarm system does not imply the disruption of the reporting system as a whole.</t>
  </si>
  <si>
    <t>T802</t>
  </si>
  <si>
    <t>Adversaries may automate collection of industrial environment information using tools or scripts. This automated collection may leverage native control protocols and tools available in the control systems environment. For example, the OPC protocol may be used to enumerate and gather information. Access to a system or interface with these native protocols may allow collection and enumeration of other attached, communicating servers and devices.</t>
  </si>
  <si>
    <t>T803</t>
  </si>
  <si>
    <t>Block Command Message</t>
  </si>
  <si>
    <t>Adversaries may block a command message from reaching its intended target to prevent command execution. In OT networks, command messages are sent to provide instructions to control system devices. A blocked command message can inhibit response functions from correcting a disruption or unsafe condition.3 In the 2015 attack on the Ukranian power grid, malicious firmware was used to render communication devices inoperable and effectively prevent them from receiving remote command messages.4</t>
  </si>
  <si>
    <t>T804</t>
  </si>
  <si>
    <t>Block Reporting Message</t>
  </si>
  <si>
    <t>Adversaries may block or prevent a reporting message from reaching its intended target. Reporting messages relay the status of control system devices, which can include event log data and I/O values of the associated device. By blocking these reporting messages, an adversary can potentially hide their actions from an operator.</t>
  </si>
  <si>
    <t>T805</t>
  </si>
  <si>
    <t>Block Serial COM</t>
  </si>
  <si>
    <t>Adversaries may block access to serial COM to prevent instructions or configurations from reaching target devices. Serial Communication ports (COM) allow communication with control system devices. Devices can receive command and configuration messages over such serial COM. Devices also use serial COM to send command and reporting messages. Blocking device serial COM may also block command messages and block reporting messages. A serial to Ethernet converter is often connected to a serial COM to facilitate communication between serial and Ethernet devices. One approach to blocking a serial COM would be to create and hold open a TCP session with the Ethernet side of the converter. A serial to Ethernet converter may have a few ports open to facilitate multiple communications. For example, if there are three serial COM available -- 1, 2 and 3 --, the converter might be listening on the corresponding ports 20001, 20002, and 20003. If a TCP/IP connection is opened with one of these ports and held open, then the port will be unavailable for use by another party. One way the adversary could achieve this would be to initiate a TCP session with the serial to Ethernet converter at 10.0.0.1 via Telnet on serial port 1 with the following command: telnet 10.0.0.1 20001.</t>
  </si>
  <si>
    <t>T806</t>
  </si>
  <si>
    <t>Brute Force I/O</t>
  </si>
  <si>
    <t>Adversaries may brute force I/O addresses on a device and attempt to exhaustively perform an action. By enumerating the full range of I/O addresses, an adversary may manipulate a process function without having to target specific I/O interfaces. More than one process function manipulation and enumeration pass may occur on the targeted I/O range in a brute force attempt.</t>
  </si>
  <si>
    <t>T875</t>
  </si>
  <si>
    <t>Change Program State</t>
  </si>
  <si>
    <t>Adversaries may attempt to change the state of the current program on a control device. Program state changes may be used to allow for another program to take over control or be loaded onto the device.</t>
  </si>
  <si>
    <t>T807</t>
  </si>
  <si>
    <t>Command-Line Interface</t>
  </si>
  <si>
    <t>Adversaries may utilize command-line interfaces (CLIs) to interact with systems and execute commands. CLIs provide a means of interacting with computer systems and are a common feature across many types of platforms and devices within control systems environments.5 Adversaries may also use CLIs to install and run new software, including malicious tools that may be installed over the course of an operation.</t>
  </si>
  <si>
    <t>T885</t>
  </si>
  <si>
    <t>Adversaries may communicate over a commonly used port to bypass firewalls or network detection systems and to blend in with normal network activity, to avoid more detailed inspection. They may use the protocol associated with the port, or a completely different protocol. They may use commonly open ports, such as the examples provided below.</t>
  </si>
  <si>
    <t>T884</t>
  </si>
  <si>
    <t>Connection Proxy</t>
  </si>
  <si>
    <t>Adversaries may use a connection proxy to direct network traffic between systems or act as an intermediary for network communications.</t>
  </si>
  <si>
    <t>T808</t>
  </si>
  <si>
    <t>Control Device Identification</t>
  </si>
  <si>
    <t>Adversaries may perform control device identification to determine the make and model of a target device. Management software and device APIs may be utilized by the adversary to gain this information. By identifying and obtaining device specifics, the adversary may be able to determine device vulnerabilities. This device information can also be used to understand device functionality and inform the decision to target the environment.</t>
  </si>
  <si>
    <t>T879</t>
  </si>
  <si>
    <t>Damage to Property</t>
  </si>
  <si>
    <t>Adversaries may cause damage and destruction of property to infrastructure, equipment, and the surrounding environment when attacking control systems. This technique may result in device and operational equipment breakdown, or represent tangential damage from other techniques used in an attack. Depending on the severity of physical damage and disruption caused to control processes and systems, this technique may result in Loss of Safety. Operations that result in Loss of Control may also cause damage to property, which may be directly or indirectly motivated by an adversary seeking to cause impact in the form of Loss of Productivity and Revenue.</t>
  </si>
  <si>
    <t>T809</t>
  </si>
  <si>
    <t>Adversaries may perform data destruction over the course of an operation. The adversary may drop or create malware, tools, or other non-native files on a target system to accomplish this, potentially leaving behind traces of malicious activities. Such non-native files and other data may be removed over the course of an intrusion to maintain a small footprint or as a standard part of the post-intrusion cleanup process.11</t>
  </si>
  <si>
    <t>T810</t>
  </si>
  <si>
    <t>Data Historian Compromise</t>
  </si>
  <si>
    <t>Adversaries may compromise and gain control of a data historian to gain a foothold into the control system environment. Access to a data historian may be used to learn stored database archival and analysis information on the control system. A dual-homed data historian may provide adversaries an interface from the IT environment to the OT environment. Dragos has released an updated analysis on CrashOverride that outlines the attack from the ICS network breach to payload delivery and execution.12 The report summarized that CrashOverride represents a new application of malware, but relied on standard intrusion techniques. In particular, new artifacts include references to a Microsoft Windows Server 2003 host, with a SQL Server. Within the ICS environment, such a database server can act as a data historian. Dragos noted a device with this role should be "expected to have extensive connections" within the ICS environment. Adversary activity leveraged database capabilities to perform reconnaissance, including directory queries and network connectivity checks.</t>
  </si>
  <si>
    <t>T811</t>
  </si>
  <si>
    <t>Adversaries may target and collect data from information repositories. This can include sensitive data such as specifications, schematics, or diagrams of control system layouts, devices, and processes. Examples of target information repositories include reference databases and local machines on the process environment.</t>
  </si>
  <si>
    <t>Default Credentials</t>
  </si>
  <si>
    <t>Adversaries may leverage manufacturer or supplier set default credentials on control system devices. These default credentials may have administrative permissions and may be necessary for initial configuration of the device. It is general best practice to change the passwords for these accounts as soon as possible, but some manufacturers may have devices that have passwords or usernames that cannot be changed.13 Default credentials are normally documented in an instruction manual that is either packaged with the device, published online through official means, or published online through unofficial means. Adversaries may leverage default credentials that have not been properly modified or disabled.</t>
  </si>
  <si>
    <t>Denial of Control</t>
  </si>
  <si>
    <t>Adversaries may cause a denial of control to temporarily prevent operators and engineers from interacting with process controls. An adversary may attempt to deny process control access to cause a temporary loss of communication with the control device or to prevent operator adjustment of process controls. An affected process may still be operating during the period of control loss, but not necessarily in a desired state.141516 In the Maroochy attack, the adversary was able to temporarily shut an investigator out of the network preventing them from issuing any controls.</t>
  </si>
  <si>
    <t>T814</t>
  </si>
  <si>
    <t>Denial of Service</t>
  </si>
  <si>
    <t>Adversaries may perform Denial-of-Service (DoS) attacks to disrupt expected device functionality. Examples of DoS attacks include overwhelming the target device with a high volume of requests in a short time period and sending the target device a request it does not know how to handle. Disrupting device state may temporarily render it unresponsive, possibly lasting until a reboot can occur. When placed in this state, devices may be unable to send and receive requests, and may not perform expected response functions in reaction to other events in the environment.</t>
  </si>
  <si>
    <t>T815</t>
  </si>
  <si>
    <t>Denial of View</t>
  </si>
  <si>
    <t>Adversaries may cause a denial of view in attempt to disrupt and prevent operator oversight on the status of an ICS environment. This may manifest itself as a temporary communication failure between a device and its control source, where the interface recovers and becomes available once the interference ceases.141516</t>
  </si>
  <si>
    <t>T868</t>
  </si>
  <si>
    <t>Detect Operating Mode</t>
  </si>
  <si>
    <t>Adversaries may gather information about the current operating state of a PLC. CPU operating modes are often controlled by a key switch on the PLC. Example states may be run, prog, stop, remote, and invalid. Knowledge of these states may be valuable to an adversary to determine if they are able to reprogram the PLC.</t>
  </si>
  <si>
    <t>T870</t>
  </si>
  <si>
    <t>Detect Program State</t>
  </si>
  <si>
    <t>Adversaries may seek to gather information about the current state of a program on a PLC. State information reveals information about the program, including whether it's running, halted, stopped, or has generated an exception. This information may be leveraged as a verification of malicious program execution or to determine if a PLC is ready to download a new program.</t>
  </si>
  <si>
    <t>T816</t>
  </si>
  <si>
    <t>Device Restart/Shutdown</t>
  </si>
  <si>
    <t>Adversaries may forcibly restart or shutdown a device in the ICS environment to disrupt and potentially cause adverse effects on the physical processes it helps to control. Methods of device restart and shutdown exist as built-in, standard functionalities. This can include interactive device web interfaces, CLIs, and network protocol commands, among others. Device restart or shutdown may also occur as a consequence of changing a device into an alternative mode of operation for testing or firmware loading.</t>
  </si>
  <si>
    <t>T817</t>
  </si>
  <si>
    <t>Adversaries may gain access to a system during a drive-by compromise, when a user visits a website as part of a regular browsing session.With this technique, the user's web browser is targeted and exploited simply by visiting the compromised website.</t>
  </si>
  <si>
    <t>T818</t>
  </si>
  <si>
    <t>Engineering Workstation Compromise</t>
  </si>
  <si>
    <t>Adversaries may compromise and gain control of an engineering workstation as an Initial Access technique into the control system environment. Access to an engineering workstation may occur as a result of remote access or by physical means, such as a person with privileged access or infection by removable media. A dual-homed engineering workstation may allow the adversary access into multiple networks. For example, unsegregated process control, safety system, or information system networks.</t>
  </si>
  <si>
    <t>T871</t>
  </si>
  <si>
    <t>Execution through API</t>
  </si>
  <si>
    <t>Adversaries may attempt to leverage Application Program Interfaces (APIs) used for communication between control software and the hardware. Specific functionality is often coded into APIs which can be called by software to engage specific functions on a device or other software, such as Change Program State of a program on a PLC.</t>
  </si>
  <si>
    <t>T819</t>
  </si>
  <si>
    <t>Adversaries may attempt to exploit public-facing applications to leverage weaknesses on Internet-facing computer systems, programs, or assets in order to cause unintended or unexpected behavior. These public-facing applications may include user interfaces, software, data, or commands. In particular, a public-facing application in the IT environment may provide adversaries an interface into the OT environment. ICS-CERT analysis has identified the probable initial infection vector for systems running GE’s Cimplicity HMI with a direct connection to the Internet.22</t>
  </si>
  <si>
    <t>Exploitation for Evasion</t>
  </si>
  <si>
    <t>Adversaries may exploit a software vulnerability to take advantage of a programming error in a program, service, or within the operating system software or kernel itself to evade detection. Vulnerabilities may exist in software that can be used to disable or circumvent security features. Adversaries may have prior knowledge through Control Device Identification about security features implemented on control devices. These device security features will likely be targeted directly for exploitation. There are examples of firmware RAM/ROM consistency checks on control devices being targeted by adversaries to enable the installation of malicious System Firmware.</t>
  </si>
  <si>
    <t>T866</t>
  </si>
  <si>
    <t>Adversaries may exploit a software vulnerability to take advantage of a programming error in a program, service, or within the operating system software or kernel itself to enable remote service abuse. A common goal for post-compromise exploitation of remote services is for lateral movement to enable access to a remote system.23 ICS asset owners and operators have been affected by ransomware (or disruptive malware masquerading as ransomware) migrating from enterprise IT to ICS environments: WannaCry, NotPetya, and BadRabbit. In each of these cases, self-propagating (“wormable”) malware initially infected IT networks, but through exploit (particularly the SMBv1-targeting MS17-010 vulnerability) spread to industrial networks, producing significant impacts.24</t>
  </si>
  <si>
    <t>T822</t>
  </si>
  <si>
    <t>Adversaries may leverage external remote services as a point of initial access into your network. These services allow users to connect to internal network resources from external locations. Examples are VPNs, Citrix, and other access mechanisms. Remote service gateways often manage connections and credential authentication for these services.25</t>
  </si>
  <si>
    <t>T823</t>
  </si>
  <si>
    <t>Graphical User Interface</t>
  </si>
  <si>
    <t>Adversaries may attempt to gain access to a machine via a Graphical User Interface (GUI) to enhance execution capabilities. Access to a GUI allows a user to interact with a computer in a more visual manner than a CLI. A GUI allows users to move a cursor and click on interface objects, with a mouse and keyboard as the main input devices, as opposed to just using the keyboard.</t>
  </si>
  <si>
    <t>T874</t>
  </si>
  <si>
    <t>Hooking</t>
  </si>
  <si>
    <t>Adversaries may hook into application programming interface (API) functions used by processes to redirect calls for persistent means. Windows processes often leverage these API functions to perform tasks that require reusable system resources. Windows API functions are typically stored in dynamic-link libraries (DLLs) as exported functions.29 One type of hooking seen in ICS involves redirecting calls to these functions via import address table (IAT) hooking. IAT hooking uses modifications to a process’s IAT, where pointers to imported API functions are stored.30</t>
  </si>
  <si>
    <t>T877</t>
  </si>
  <si>
    <t>I/O Image</t>
  </si>
  <si>
    <t>Adversaries may seek to capture process image values related to the inputs and outputs of a PLC. Within a PLC all input and output states are stored into an I/O image. This image is used by the user program instead of directly interacting with physical I/O.31</t>
  </si>
  <si>
    <t>T824</t>
  </si>
  <si>
    <t>I/O Module Discovery</t>
  </si>
  <si>
    <t>Adversaries may use input/output (I/O) module discovery to gather key information about a control system device. An I/O module is a device that allows the control system device to either receive or send signals to other devices. These signals can be analog or digital, and may support a number of different protocols. Devices are often able to use attachable I/O modules to increase the number of inputs and outputs that it can utilize. An adversary with access to a device can use native device functions to enumerate I/O modules that are connected to the device. Information regarding the I/O modules can aid the adversary in understanding related control processes.</t>
  </si>
  <si>
    <t>T872</t>
  </si>
  <si>
    <t>Adversaries may attempt to remove indicators of their presence on a system in an effort to cover their tracks. In cases where an adversary may feel detection is imminent, they may try to overwrite, delete, or cover up changes they have made to the device.</t>
  </si>
  <si>
    <t>T883</t>
  </si>
  <si>
    <t>Internet Accessible Device</t>
  </si>
  <si>
    <t>Adversaries may gain access into industrial environments directly through systems exposed to the internet for remote access rather than through External Remote Services. Minimal protections provided by these devices such as password authentication may be targeted and compromised.32 In the case of the Bowman dam incident, adversaries leveraged access to the dam control network through a cellular modem. Access to the device was protected by password authentication, although the application was vulnerable to brute forcing. 333432</t>
  </si>
  <si>
    <t>T825</t>
  </si>
  <si>
    <t>Location Identification</t>
  </si>
  <si>
    <t>Adversaries may perform location identification using device data to inform operations and targeted impact for attacks. Location identification data can come in a number of forms, including geographic location, location relative to other control system devices, time zone, and current time. An adversary may use an embedded global positioning system (GPS) module in a device to figure out the physical coordinates of a device. NIST SP800-82 recommends that devices utilize GPS or another location determining mechanism to attach appropriate timestamps to log entries13. While this assists in logging and event tracking, an adversary could use the underlying positioning mechanism to determine the general location of a device. An adversary can also infer the physical location of serially connected devices by using serial connection enumeration. An adversary attempt to attack and cause Impact could potentially affect other control system devices in close proximity. Device local-time and time-zone settings can also provide adversaries a rough indicator of device location, when specific geographic identifiers cannot be determined from the system.</t>
  </si>
  <si>
    <t>T826</t>
  </si>
  <si>
    <t>Loss of Availability</t>
  </si>
  <si>
    <t>Adversaries may attempt to disrupt essential components or systems to prevent owner and operator from delivering products or services.141516 Adversaries may leverage malware to delete or encrypt critical data on HMIs, workstations, or databases.</t>
  </si>
  <si>
    <t>Loss of Control</t>
  </si>
  <si>
    <t>Adversaries may seek to achieve a sustained loss of control or a runaway condition in which operators cannot issue any commands even if the malicious interference has subsided.141516</t>
  </si>
  <si>
    <t>Loss of Productivity and Revenue</t>
  </si>
  <si>
    <t>Adversaries may cause loss of productivity and revenue through disruption and even damage to the availability and integrity of control system operations, devices, and related processes. This technique may manifest as a direct effect of an ICS-targeting attack or tangentially, due to an IT-targeting attack against non-segregated environments. In some cases, this may result from the postponement and disruption of ICS operations and production as part of a remediation effort. Operations may be brought to a halt and effectively stopped in an effort to contain and properly remove malware or due to the Loss of Safety.</t>
  </si>
  <si>
    <t>Loss of Safety</t>
  </si>
  <si>
    <t>Adversaries may cause loss of safety whether on purpose or as a consequence of actions taken to accomplish an operation. The loss of safety can describe a physical impact and threat, or the potential for unsafe conditions and activity in terms of control systems environments, devices, or processes. For instance, an adversary may issue commands or influence and possibly inhibit safety mechanisms that allow the injury of and possible loss of life. This can also encompass scenarios resulting in the failure of a safety mechanism or control, that may lead to unsafe and dangerous execution and outcomes of physical processes and related systems.141516</t>
  </si>
  <si>
    <t>T829</t>
  </si>
  <si>
    <t>Loss of View</t>
  </si>
  <si>
    <t>Adversaries may cause a sustained or permanent loss of view where the ICS equipment will require local, hands-on operator intervention; for instance, a restart or manual operation. By causing a sustained reporting or visibility loss, the adversary can effectively hide the present state of operations. This loss of view can occur without affecting the physical processes themselves.141516</t>
  </si>
  <si>
    <t>T830</t>
  </si>
  <si>
    <t>Man in the Middle</t>
  </si>
  <si>
    <t>Adversaries with privileged network access may seek to modify network traffic in real time using man-in-the-middle (MITM) attacks.35 This type of attack allows the adversary to intercept traffic to and/or from a particular device on the network. If a MITM attack is established, then the adversary has the ability to block, log, modify, or inject traffic into the communication stream. There are several ways to accomplish this attack, but some of the most-common are Address Resolution Protocol (ARP) poisoning and the use of a proxy.3</t>
  </si>
  <si>
    <t>T835</t>
  </si>
  <si>
    <t>Manipulate I/O Image</t>
  </si>
  <si>
    <t>Adversaries may manipulate the I/O image of PLCs through various means to prevent them from functioning as expected. Methods of I/O image manipulation may include overriding the I/O table via direct memory manipulation or using the override function used for testing PLC programs.36</t>
  </si>
  <si>
    <t>Manipulation of Control</t>
  </si>
  <si>
    <t>Adversaries may manipulate physical process control within the industrial environment. Methods of manipulating control can include changes to set point values, tags, or other parameters. Adversaries may manipulate control systems devices or possibly leverage their own, to communicate with and command physical control processes. The duration of manipulation may be temporary or longer sustained, depending on operator detection.</t>
  </si>
  <si>
    <t>T832</t>
  </si>
  <si>
    <t>Manipulation of View</t>
  </si>
  <si>
    <t>Adversaries may attempt to manipulate the information reported back to operators or controllers. This manipulation may be short term or sustained. During this time the process itself could be in a much different state than what is reported.141516 Operators may be fooled into doing something that is harmful to the system in a loss of view situation. With a manipulated view into the systems, operators may issue inappropriate control sequences that introduce faults or catastrophic failures into the system. Business analysis systems can also be provided with inaccurate data leading to bad management decisions.</t>
  </si>
  <si>
    <t>T849</t>
  </si>
  <si>
    <t>Adversaries may use masquerading to disguise a malicious application or executable as another file, to avoid operator and engineer suspicion. Possible disguises of these masquerading files can include commonly found programs, expected vendor executables and configuration files, and other commonplace application and naming conventions. By impersonating expected and vendor-relevant files and applications, operators and engineers may not notice the presence of the underlying malicious content and possibly end up running those masquerading as legitimate functions. Applications and other files commonly found on Windows systems or in engineering workstations have been impersonated before. This can be as simple as renaming a file to effectively disguise it in the ICS environment.</t>
  </si>
  <si>
    <t>T838</t>
  </si>
  <si>
    <t>Modify Alarm Settings</t>
  </si>
  <si>
    <t>Adversaries may modify alarm settings to prevent alerts that may inform operators of their presence or to prevent responses to dangerous and unintended scenarios. Reporting messages are a standard part of data acquisition in control systems. Reporting messages are used as a way to transmit system state information and acknowledgements that specific actions have occurred. These messages provide vital information for the management of a physical process, and keep operators, engineers, and administrators aware of the state of system devices and physical processes.</t>
  </si>
  <si>
    <t>T833</t>
  </si>
  <si>
    <t>Modify Control Logic</t>
  </si>
  <si>
    <t>Adversaries may place malicious code in a system, which can cause the system to malfunction by modifying its control logic. Control system devices use programming languages (e.g. relay ladder logic) to control physical processes by affecting actuators, which cause machines to operate, based on environment sensor readings. These devices often include the ability to perform remote control logic updates.</t>
  </si>
  <si>
    <t>Modify Parameter</t>
  </si>
  <si>
    <t>Adversaries may modify parameters used to instruct industrial control system devices. These devices operate via programs that dictate how and when to perform actions based on such parameters. Such parameters can determine the extent to which an action is performed and may specify additional options. For example, a program on a control system device dictating motor processes may take a parameter defining the total number of seconds to run that motor.</t>
  </si>
  <si>
    <t>T839</t>
  </si>
  <si>
    <t>Module Firmware</t>
  </si>
  <si>
    <t>Adversaries may install malicious or vulnerable firmware onto modular hardware devices. Control system devices often contain modular hardware devices. These devices may have their own set of firmware that is separate from the firmware of the main control system equipment.</t>
  </si>
  <si>
    <t>T801</t>
  </si>
  <si>
    <t>Monitor Process State</t>
  </si>
  <si>
    <t>Adversaries may gather information about the physical process state. This information may be used to gain more information about the process itself or used as a trigger for malicious actions. The sources of process state information may vary such as, OPC tags, historian data, specific PLC block information, or network traffic.</t>
  </si>
  <si>
    <t>T840</t>
  </si>
  <si>
    <t>Network Connection Enumeration</t>
  </si>
  <si>
    <t>Adversaries may perform network connection enumeration to discover information about device communication patterns. If an adversary can inspect the state of a network connection with tools, such as netstat, in conjunction with System Firmware, then they can determine the role of certain devices on the network 39. The adversary can also use Network Sniffing to watch network traffic for details about the source, destination, protocol, and content.</t>
  </si>
  <si>
    <t>T841</t>
  </si>
  <si>
    <t>Network Service Scanning is the process of discovering services on networked systems. This can be achieved through a technique called port scanning or probing. Port scanning interacts with the TCP/IP ports on a target system to determine whether ports are open, closed, or filtered by a firewall. This does not reveal the service that is running behind the port, but since many common services are run on specific port numbers, the type of service can be assumed. More in-depth testing includes interaction with the actual service to determine the service type and specific version. One of the most-popular tools to use for Network Service Scanning is Nmap.</t>
  </si>
  <si>
    <t>Network sniffing is the practice of using a network interface on a computer system to monitor or capture information40 regardless of whether it is the specified destination for the information.</t>
  </si>
  <si>
    <t>T861</t>
  </si>
  <si>
    <t>Point &amp; Tag Identification</t>
  </si>
  <si>
    <t>Adversaries may collect point and tag values to gain a more comprehensive understanding of the process environment. Points may be values such as inputs, memory locations, outputs or other process specific variables.41 Tags are the identifiers given to points for operator convenience. Collecting such tags provides valuable context to environmental points and enables an adversary to map inputs, outputs, and other values to their control processes. Understanding the points being collected may inform an adversary on which processes and values to keep track of over the course of an operation.</t>
  </si>
  <si>
    <t>T843</t>
  </si>
  <si>
    <t>Program Download</t>
  </si>
  <si>
    <t>Adversaries may perform a program download to load malicious or unintended program logic on a device as a method of persistence or to disrupt response functions or process control. Program download onto devices, such as PLCs, allows adversaries to implement custom logic. Malicious PLC programs may be used to disrupt physical processes or enable adversary persistence. The act of a program download will cause the PLC to enter a STOP operation state, which may prevent response functions from operating correctly.</t>
  </si>
  <si>
    <t>T844</t>
  </si>
  <si>
    <t>Program Organization Units</t>
  </si>
  <si>
    <t>Program Organizational Units (POUs) are block structures used within PLC programming to create programs and projects.42 POUs can be used to hold user programs written in IEC 61131-3 languages: Structured text, Instruction list, Function block, and Ladder logic.43 They can also provide additional functionality, such as establishing connections between the PLC and other devices using TCON.44</t>
  </si>
  <si>
    <t>T845</t>
  </si>
  <si>
    <t>Program Upload</t>
  </si>
  <si>
    <t>Adversaries may attempt to upload a program from a PLC to gather information about an industrial process. Uploading a program may allow them to acquire and study the underlying logic. Methods of program upload include vendor software, which enables the user to upload and read a program running on a PLC. This software can be used to upload the target program to a workstation, jump box, or an interfacing device.</t>
  </si>
  <si>
    <t>Project File Infection</t>
  </si>
  <si>
    <t>Adversaries may attempt to infect project files with malicious code. These project files may consist of objects, program organization units, variables such as tags, documentation, and other configurations needed for PLC programs to function.45 Using built in functions of the engineering software, adversaries may be able to download an infected program to a PLC in the operating environment enabling further execution and persistence techniques.46 Adversaries may export their own code into project files with conditions to execute at specific intervals.30 Malicious programs allow adversaries control of all aspects of the process enabled by the PLC. Once the project file is downloaded to a PLC the workstation device may be disconnected with the infected project file still executing.46</t>
  </si>
  <si>
    <t>T867</t>
  </si>
  <si>
    <t>Adversaries may copy files from one system to another to stage adversary tools or other files over the course of an operation.47 Copying of files may also be performed laterally between internal victim systems to support Lateral Movement with remote Execution using inherent file sharing protocols such as file sharing over SMB to connected network shares.47 In control systems environments, malware may use SMB and other file sharing protocols to move laterally through industrial networks.</t>
  </si>
  <si>
    <t>T846</t>
  </si>
  <si>
    <t>Remote System Discovery is the process of identifying the presence of hosts on a network48, and details about them. This process is common to network administrators validating the presence of machines and services, as well as adversaries mapping out a network for future-attack targets. An adversary may attempt to gain information about the target network via network enumeration techniques such as port scanning. One of the most popular tools for enumeration is Nmap. Remote System Discovery allows adversaries to map out hosts on the network as well as the TCP/IP ports that are open, closed, or filtered. Remote System Discovery tools also aid in by attempting to connect to the service and determine its exact version. The adversary may use this information to pick an exploit for a particular version if a known vulnerability exists.</t>
  </si>
  <si>
    <t>T847</t>
  </si>
  <si>
    <t>Adversaries may move onto systems, such as those separated from the enterprise network, by copying malware to removable media which is inserted into the control systems environment. The adversary may rely on unknowing trusted third parties, such as suppliers or contractors with access privileges, to introduce the removable media. This technique enables initial access to target devices that never connect to untrusted networks, but are physically accessible. Operators of the German nuclear power plant, Gundremmingen, discovered malware on a facility computer not connected to the internet.4950 The malware included Conficker and W32.Ramnit, which were also found on eighteen removable disk drives in the facility.515253545556 The plant has since checked for infection and cleaned up more than 1,000 computers.57 An ESET researcher commented that internet disconnection does not guarantee system safety from infection or payload execution.58</t>
  </si>
  <si>
    <t>T848</t>
  </si>
  <si>
    <t>Rogue Master Device</t>
  </si>
  <si>
    <t>Adversaries may setup a rogue master to leverage control server functions to communicate with slave devices. A rogue master device can be used to send legitimate control messages to other control system devices, affecting processes in unintended ways. It may also be used to disrupt network communications by capturing and receiving the network traffic meant for the actual master device. Impersonating a master device may also allow an adversary to avoid detection. In the Maroochy Attack, Vitek Boden falsified network addresses in order to send false data and instructions to pumping stations.1</t>
  </si>
  <si>
    <t>T850</t>
  </si>
  <si>
    <t>Role Identification</t>
  </si>
  <si>
    <t>Adversaries may perform role identification of devices involved with physical processes of interest in a target control system. Control systems devices often work in concert to control a physical process. Each device can have one or more roles that it performs within that control process. By collecting this role-based data, an adversary can construct a more targeted attack. For example, a power generation plant may have unique devices such as one that monitors power output of a generator and another that controls the speed of a turbine. Examining devices roles allows the adversary to observe how the two devices work together to monitor and control a physical process. Understanding the role of a target device can inform the adversary's decision on what action to take, in order to cause Impact and influence or disrupt the integrity of operations. Furthermore, an adversary may be able to capture control system protocol traffic. By studying this traffic, the adversary may be able to determine which devices are outstations, and which are masters. Understanding of master devices and their role within control processes can enable the use of Rogue Master Device.</t>
  </si>
  <si>
    <t>T851</t>
  </si>
  <si>
    <t>Adversaries may deploy rootkits to hide the presence of programs, files, network connections, services, drivers, and other system components. Rootkits are programs that hide the existence of malware by intercepting and modifying operating-system API calls that supply system information. Rootkits or rootkit-enabling functionality may reside at the user or kernel level in the operating system, or lower.59 Firmware rootkits that affect the operating system yield nearly full control of the system. While firmware rootkits are normally developed for the main processing board, they can also be developed for I/O that can be attached to the asset. Compromise of this firmware allows the modification of all of the process variables and functions the module engages in. This may result in commands being disregarded and false information being fed to the main device. By tampering with device processes, an adversary may inhibit its expected response functions and possibly enable Impact.</t>
  </si>
  <si>
    <t>T852</t>
  </si>
  <si>
    <t>Adversaries may attempt to perform screen capture of devices in the control system environment. Screenshots may be taken of workstations, HMIs, or other devices that display environment-relevant process, device, reporting, alarm, or related data. These device displays may reveal information regarding the ICS process, layout, control, and related schematics. In particular, an HMI can provide a lot of important industrial process information.60 Analysis of screen captures may provide the adversary with an understanding of intended operations and interactions between critical devices.</t>
  </si>
  <si>
    <t>T853</t>
  </si>
  <si>
    <t>Scripting</t>
  </si>
  <si>
    <t>Adversaries may use scripting languages to execute arbitrary code in the form of a pre-written script or in the form of user-supplied code to an interpreter. Scripting languages are programming languages that differ from compiled languages, in that scripting languages use an interpreter, instead of a compiler. These interpreters read and compile part of the source code just before it is executed, as opposed to compilers, which compile each and every line of code to an executable file. Scripting allows software developers to run their code on any system where the interpreter exists. This way, they can distribute one package, instead of precompiling executables for many different systems. Scripting languages, such as Python, have their interpreters shipped as a default with many Linux distributions. In addition to being a useful tool for developers and administrators, scripting language interpreters may be abused by the adversary to execute code in the target environment. Due to the nature of scripting languages, this allows for weaponized code to be deployed to a target easily, and leaves open the possibility of on-the-fly scripting to perform a task.</t>
  </si>
  <si>
    <t>T854</t>
  </si>
  <si>
    <t>Serial Connection Enumeration</t>
  </si>
  <si>
    <t>Adversaries may perform serial connection enumeration to gather situational awareness after gaining access to devices in the OT network. Control systems devices often communicate to each other via various types of serial communication mediums. These serial communications are used to facilitate informational communication, as well as commands. Serial Connection Enumeration differs from I/O Module Discovery, as I/O modules are auxiliary systems to the main system, and devices that are connected via serial connection are normally discrete systems. While IT and OT networks may work in tandem, the exact structure of the OT network may not be discernible from the IT network alone. After gaining access to a device on the OT network, an adversary may be able to enumerate the serial connections. From this perspective, the adversary can see the specific physical devices to which the compromised device is connected to. This gives the adversary greater situational awareness and can influence the actions that the adversary can take in an attack.</t>
  </si>
  <si>
    <t>T881</t>
  </si>
  <si>
    <t>Adversaries may stop or disable services on a system to render those services unavailable to legitimate users. Stopping critical services can inhibit or stop response to an incident or aid in the adversary's overall objectives to cause damage to the environment.61 Services may not allow for modification of their data stores while running. Adversaries may stop services in order to conduct Data Destruction.61</t>
  </si>
  <si>
    <t>T865</t>
  </si>
  <si>
    <t>Spearphishing Attachment</t>
  </si>
  <si>
    <t>Adversaries may use a spearphishing attachment, a variant of spearphishing, as a form of a social engineering attack against specific targets. Spearphishing attachments are different from other forms of spearphishing in that they employ malware attached to an email. All forms of spearphishing are electronically delivered and target a specific individual, company, or industry. In this scenario, adversaries attach a file to the spearphishing email and usually rely upon User Execution to gain execution and access.62</t>
  </si>
  <si>
    <t>T856</t>
  </si>
  <si>
    <t>Spoof Reporting Message</t>
  </si>
  <si>
    <t>Adversaries may spoof reporting messages in control systems environments to achieve evasion and assist with impairment of process controls. Reporting messages are used in control systems so that operators and network defenders can understand the status of the network. Reporting messages show the status of devices and any important events that the devices control.</t>
  </si>
  <si>
    <t>T869</t>
  </si>
  <si>
    <t>Adversaries may establish command and control capabilities over commonly used application layer protocols such as HTTP(S), OPC, RDP, telnet, DNP3, and modbus. These protocols may be used to disguise adversary actions as benign network traffic. Standard protocols may be seen on their associated port or in some cases over a non-standard port. Adversaries may use these protocols to reach out of the network for command and control, or in some cases to other infected devices within the network.</t>
  </si>
  <si>
    <t>T862</t>
  </si>
  <si>
    <t>Adversaries may perform supply chain compromise to gain control systems environment access by means of infected products, software, and workflows. Supply chain compromise is the manipulation of products, such as devices or software, or their delivery mechanisms before receipt by the end consumer. Adversary compromise of these products and mechanisms is done for the goal of data or system compromise, once infected products are introduced to the target environment.</t>
  </si>
  <si>
    <t>System Firmware</t>
  </si>
  <si>
    <t>System firmware on modern assets is often designed with an update feature. Older device firmware may be factory installed and require special reprograming equipment. When available, the firmware update feature enables vendors to remotely patch bugs and perform upgrades. Device firmware updates are often delegated to the user and may be done using a software update package. It may also be possible to perform this task over the network.</t>
  </si>
  <si>
    <t>T882</t>
  </si>
  <si>
    <t>Theft of Operational Information</t>
  </si>
  <si>
    <t>Adversaries may steal operational information on a production environment as a direct mission outcome for personal gain or to inform future operations. This information may include design documents, schedules, rotational data, or similar artifacts that provide insight on operations. In the Bowman Dam incident, adversaries probed systems for operational data.3433</t>
  </si>
  <si>
    <t>Unauthorized Command Message</t>
  </si>
  <si>
    <t>Adversaries may send unauthorized command messages to instruct control systems devices to perform actions outside their expected functionality for process control. Command messages are used in ICS networks to give direct instructions to control systems devices. If an adversary can send an unauthorized command message to a control system, then it can instruct the control systems device to perform an action outside the normal bounds of the device's actions. An adversary could potentially instruct a control systems device to perform an action that will cause an Impact.3</t>
  </si>
  <si>
    <t>T863</t>
  </si>
  <si>
    <t>Adversaries may rely on a targeted organizations’ user interaction for the execution of malicious code. User interaction may consist of installing applications, opening email attachments, or granting higher permissions to documents. Adversaries may embed malicious code or visual basic code into files such as Microsoft Word and Excel documents or software installers.65 Execution of this code requires that the user enable scripting or write access within the document. Embedded code may not always be noticeable to the user especially in cases of trojanized software.66</t>
  </si>
  <si>
    <t>T858</t>
  </si>
  <si>
    <t>Utilize/Change Operating Mode</t>
  </si>
  <si>
    <t>Adversaries may place controllers into an alternate mode of operation to enable configuration setting changes for evasive code execution or to inhibit device functionality. Programmable controllers typically have several modes of operation. These modes can be broken down into three main categories: program run, program edit, and program write. Each of these modes puts the device in a state in which certain functions are available. For instance, the program edit mode allows alterations to be made to the user program while the device is still online. By driving a device into an alternate mode of operation, an adversary has the ability to change configuration settings in such a way to cause a Impact to equipment and/or industrial process associated with the targeted device. An adversary may also use this alternate mode to execute arbitrary code which could be used to evade defenses.</t>
  </si>
  <si>
    <t>T859</t>
  </si>
  <si>
    <t>Adversaries may steal the credentials of a specific user or service account using credential access techniques. In some cases, default credentials for control system devices may be publicly available. Compromised credentials may be used to bypass access controls placed on various resources on hosts and within the network, and may even be used for persistent access to remote systems. Compromised and default credentials may also grant an adversary increased privilege to specific systems and devices or access to restricted areas of the network. Adversaries may choose not to use malware or tools, in conjunction with the legitimate access those credentials provide, to make it harder to detect their presence or to control devices and send legitimate commands in an unintended way.</t>
  </si>
  <si>
    <t>Wireless Compromise</t>
  </si>
  <si>
    <t>Adversaries may perform wireless compromise as a method of gaining communications and unauthorized access to a wireless network. Access to a wireless network may be gained through the compromise of a wireless device.6768 Adversaries may also utilize radios and other wireless communication devices on the same frequency as the wireless network. Wireless compromise can be done as an initial access vector from a remote distance.</t>
  </si>
  <si>
    <t>CVE</t>
  </si>
  <si>
    <t>G0062</t>
  </si>
  <si>
    <t>G0096</t>
  </si>
  <si>
    <t>G0007</t>
  </si>
  <si>
    <t>G0081</t>
  </si>
  <si>
    <t>G0018</t>
  </si>
  <si>
    <t>G0005</t>
  </si>
  <si>
    <t>G0050</t>
  </si>
  <si>
    <t>G0064</t>
  </si>
  <si>
    <t>G0067</t>
  </si>
  <si>
    <t>G0098</t>
  </si>
  <si>
    <t>G0108</t>
  </si>
  <si>
    <t>G0060</t>
  </si>
  <si>
    <t>G0080</t>
  </si>
  <si>
    <t>G0037</t>
  </si>
  <si>
    <t>G0061</t>
  </si>
  <si>
    <t>G0101</t>
  </si>
  <si>
    <t>G0100</t>
  </si>
  <si>
    <t>G0032</t>
  </si>
  <si>
    <t>G0065</t>
  </si>
  <si>
    <t>G0069</t>
  </si>
  <si>
    <t>G0049</t>
  </si>
  <si>
    <t>G0040</t>
  </si>
  <si>
    <t>G0106</t>
  </si>
  <si>
    <t>G0034</t>
  </si>
  <si>
    <t>G0089</t>
  </si>
  <si>
    <t>G0027</t>
  </si>
  <si>
    <t>G0107</t>
  </si>
  <si>
    <t>https://attack.mitre.org/groups/G0062/</t>
  </si>
  <si>
    <t>https://attack.mitre.org/groups/G0096/</t>
  </si>
  <si>
    <t>https://attack.mitre.org/groups/G0067/</t>
  </si>
  <si>
    <t>https://attack.mitre.org/groups/G0098/</t>
  </si>
  <si>
    <t>https://attack.mitre.org/groups/G0080/</t>
  </si>
  <si>
    <t>https://attack.mitre.org/groups/G0065/</t>
  </si>
  <si>
    <t>https://attack.mitre.org/groups/G0069/</t>
  </si>
  <si>
    <t>https://attack.mitre.org/groups/G0040/</t>
  </si>
  <si>
    <t>https://attack.mitre.org/groups/G0081/</t>
  </si>
  <si>
    <t>https://attack.mitre.org/groups/G0018/</t>
  </si>
  <si>
    <t>https://attack.mitre.org/groups/G0005/</t>
  </si>
  <si>
    <t>https://attack.mitre.org/groups/G0100/</t>
  </si>
  <si>
    <t>https://attack.mitre.org/groups/G0050/</t>
  </si>
  <si>
    <t>https://attack.mitre.org/groups/G0101/</t>
  </si>
  <si>
    <t>https://attack.mitre.org/groups/G0007/</t>
  </si>
  <si>
    <t>https://attack.mitre.org/groups/G0060/</t>
  </si>
  <si>
    <t>https://attack.mitre.org/groups/G0064/</t>
  </si>
  <si>
    <t>https://attack.mitre.org/groups/G0049/</t>
  </si>
  <si>
    <t>https://attack.mitre.org/groups/G0032/</t>
  </si>
  <si>
    <t>https://attack.mitre.org/groups/G0108/</t>
  </si>
  <si>
    <t>https://attack.mitre.org/groups/G0034/</t>
  </si>
  <si>
    <t>https://attack.mitre.org/groups/G0037/</t>
  </si>
  <si>
    <t>https://attack.mitre.org/groups/G0061/</t>
  </si>
  <si>
    <t>https://attack.mitre.org/groups/G0106/</t>
  </si>
  <si>
    <t>https://attack.mitre.org/groups/G0089/</t>
  </si>
  <si>
    <t>https://attack.mitre.org/groups/G0027/</t>
  </si>
  <si>
    <t>https://attack.mitre.org/groups/G0107/</t>
  </si>
  <si>
    <t>ATTACK ID</t>
  </si>
  <si>
    <t>ATTACK Name</t>
  </si>
  <si>
    <t>T1574\010</t>
  </si>
  <si>
    <t>Hijack Execution Flow: ServicesFile Permissions Weakness</t>
  </si>
  <si>
    <t>CAPEC-1</t>
  </si>
  <si>
    <t>Accessing Functionality Not Properly Constrained by ACLs</t>
  </si>
  <si>
    <t>T1498\001</t>
  </si>
  <si>
    <t>Network Denial of Service:Direct Network Flood</t>
  </si>
  <si>
    <t>CAPEC-125</t>
  </si>
  <si>
    <t>Flooding</t>
  </si>
  <si>
    <t>CAPEC-127</t>
  </si>
  <si>
    <t>Directory Indexing</t>
  </si>
  <si>
    <t>T1562\003</t>
  </si>
  <si>
    <t>Impair Defenses:HISTCONTROL</t>
  </si>
  <si>
    <t>CAPEC-13</t>
  </si>
  <si>
    <t>Subverting Environment Variable Values</t>
  </si>
  <si>
    <t>T1574\006</t>
  </si>
  <si>
    <t>Hijack Execution Flow:LD_PRELOAD</t>
  </si>
  <si>
    <t>T1574\007</t>
  </si>
  <si>
    <t>Hijack Execution Flow:Path Interception by PATH Environment Variable</t>
  </si>
  <si>
    <t>T1499\003</t>
  </si>
  <si>
    <t>Endpoint Denial of Service:Application Exhaustion Flood</t>
  </si>
  <si>
    <t>CAPEC-130</t>
  </si>
  <si>
    <t>Excessive Allocation</t>
  </si>
  <si>
    <t>T1499\004</t>
  </si>
  <si>
    <t>Endpoint Denial of Service:Application or System Exploitation</t>
  </si>
  <si>
    <t>CAPEC-131</t>
  </si>
  <si>
    <t>Resource Leak Exposure</t>
  </si>
  <si>
    <t>T1547\009</t>
  </si>
  <si>
    <t>Boot or Logon Autostart Execution:Shortcut Modification</t>
  </si>
  <si>
    <t>CAPEC-132</t>
  </si>
  <si>
    <t>Symlink Attack</t>
  </si>
  <si>
    <t>T1114\001</t>
  </si>
  <si>
    <t>Email Collection:Local Email Collection</t>
  </si>
  <si>
    <t>CAPEC-150</t>
  </si>
  <si>
    <t>Collect Data from Common Resource Locations</t>
  </si>
  <si>
    <t>CAPEC-158</t>
  </si>
  <si>
    <t>Sniffing Network Traffic</t>
  </si>
  <si>
    <t>CAPEC-159</t>
  </si>
  <si>
    <t>Redirect Access to Libraries</t>
  </si>
  <si>
    <t>Internal Spearfishing</t>
  </si>
  <si>
    <t>CAPEC-163</t>
  </si>
  <si>
    <t>Spear Phishing</t>
  </si>
  <si>
    <t>T1566\001</t>
  </si>
  <si>
    <t>Phishing:Spearfishing Attachment</t>
  </si>
  <si>
    <t>T1566\002</t>
  </si>
  <si>
    <t>Phishing:Spearfishing Link</t>
  </si>
  <si>
    <t>T1566\003</t>
  </si>
  <si>
    <t>Phishing:Spearfishing via Service</t>
  </si>
  <si>
    <t>CAPEC-169</t>
  </si>
  <si>
    <t>Footprinting</t>
  </si>
  <si>
    <t>Hijack Execution Flow:Services File Permissions Weakness</t>
  </si>
  <si>
    <t>CAPEC-17</t>
  </si>
  <si>
    <t>Using Malicious Files</t>
  </si>
  <si>
    <t>T1195\001</t>
  </si>
  <si>
    <t>Supply Chain Compromise:Compromise Software Dependencies and Development Tools</t>
  </si>
  <si>
    <t>CAPEC-176</t>
  </si>
  <si>
    <t>Configuration/Environment Manipulation</t>
  </si>
  <si>
    <t>T1195\002</t>
  </si>
  <si>
    <t>Supply Chain Compromise:Compromise Software Supply Chain</t>
  </si>
  <si>
    <t>CAPEC-177</t>
  </si>
  <si>
    <t>Create files with the same name as files protected with a higher classification</t>
  </si>
  <si>
    <t>CAPEC-185</t>
  </si>
  <si>
    <t>Malicious Software Download</t>
  </si>
  <si>
    <t>T1204\002</t>
  </si>
  <si>
    <t>User Execution:Malicious File</t>
  </si>
  <si>
    <t>T1017</t>
  </si>
  <si>
    <t>Application Deployment Software</t>
  </si>
  <si>
    <t>CAPEC-187</t>
  </si>
  <si>
    <t>Malicious Automated Software Update</t>
  </si>
  <si>
    <t>T1546\004</t>
  </si>
  <si>
    <t>Event Triggered Execution:.bash_profile and .bashrc</t>
  </si>
  <si>
    <t>CAPEC-19</t>
  </si>
  <si>
    <t>Embedding Scripts within Scripts</t>
  </si>
  <si>
    <t>T1552\001</t>
  </si>
  <si>
    <t>Unsecured Credentials:Credentials in files</t>
  </si>
  <si>
    <t>CAPEC-191</t>
  </si>
  <si>
    <t>Read Sensitive Constants Within an Executable</t>
  </si>
  <si>
    <t>CAPEC-203</t>
  </si>
  <si>
    <t>Manipulate Registry Information</t>
  </si>
  <si>
    <t>T1553\002</t>
  </si>
  <si>
    <t>Subvert Trust Controls:Code Signing</t>
  </si>
  <si>
    <t>CAPEC-206</t>
  </si>
  <si>
    <t>Signing Malicious Code</t>
  </si>
  <si>
    <t>T1134\001</t>
  </si>
  <si>
    <t>Access Token Manipulation:Token Impersonation/Theft</t>
  </si>
  <si>
    <t>CAPEC-21</t>
  </si>
  <si>
    <t>Exploitation of Trusted Identifiers</t>
  </si>
  <si>
    <t>CAPEC-227</t>
  </si>
  <si>
    <t>Sustained Client Engagement</t>
  </si>
  <si>
    <t>CAPEC-233</t>
  </si>
  <si>
    <t>Privilege Escalation</t>
  </si>
  <si>
    <t>T1574\005</t>
  </si>
  <si>
    <t>Hijack Execution Flow:Executable Installer File Permissions Weakness</t>
  </si>
  <si>
    <t>CAPEC-234</t>
  </si>
  <si>
    <t>Hijacking a privileged process</t>
  </si>
  <si>
    <t>CAPEC-251</t>
  </si>
  <si>
    <t>Local Code Inclusion</t>
  </si>
  <si>
    <t>T1547\001</t>
  </si>
  <si>
    <t>Boot or Logon Autostart Execution:Registry Run Keys – Start Folder</t>
  </si>
  <si>
    <t>CAPEC-270</t>
  </si>
  <si>
    <t>Modification of Registry Run Keys</t>
  </si>
  <si>
    <t>CAPEC-292</t>
  </si>
  <si>
    <t>Host Discovery</t>
  </si>
  <si>
    <t>CAPEC-295</t>
  </si>
  <si>
    <t>Timestamp Request</t>
  </si>
  <si>
    <t>T1055\003</t>
  </si>
  <si>
    <t>Process Injection:Thread Execution Hijacking</t>
  </si>
  <si>
    <t>CAPEC-30</t>
  </si>
  <si>
    <t>Hijacking a Privileged Thread of Execution</t>
  </si>
  <si>
    <t>CAPEC-300</t>
  </si>
  <si>
    <t>Port Scanning</t>
  </si>
  <si>
    <t>CAPEC-309</t>
  </si>
  <si>
    <t>Network Topology Mapping</t>
  </si>
  <si>
    <t>CAPEC-312</t>
  </si>
  <si>
    <t>Active OS Fingerprinting</t>
  </si>
  <si>
    <t>T1552\004</t>
  </si>
  <si>
    <t>Unsecured Credentials:Private Keys</t>
  </si>
  <si>
    <t>CAPEC-37</t>
  </si>
  <si>
    <t>Retrieve Embedded Sensitive Data</t>
  </si>
  <si>
    <t>CAPEC-38</t>
  </si>
  <si>
    <t>Leveraging/Manipulating Configuration File Search Paths</t>
  </si>
  <si>
    <t>CAPEC-438</t>
  </si>
  <si>
    <t>Modification During Manufacture</t>
  </si>
  <si>
    <t>T1195\003</t>
  </si>
  <si>
    <t>Supply Chain Compromise:Compromise Hardware Supply Chain</t>
  </si>
  <si>
    <t>CAPEC-439</t>
  </si>
  <si>
    <t>Manipulation During Distribution</t>
  </si>
  <si>
    <t>CAPEC-440</t>
  </si>
  <si>
    <t>Hardware Integrity Attack</t>
  </si>
  <si>
    <t>T1553\004</t>
  </si>
  <si>
    <t>Subvert Trust Controls:Install Root Certificate</t>
  </si>
  <si>
    <t>CAPEC-459</t>
  </si>
  <si>
    <t>Creating a Rogue Certification Authority Certificate</t>
  </si>
  <si>
    <t>T1499\001</t>
  </si>
  <si>
    <t>Endpoint Denial of Service:OS Exhaustion Flood</t>
  </si>
  <si>
    <t>CAPEC-469</t>
  </si>
  <si>
    <t>HTTP DoS</t>
  </si>
  <si>
    <t>T1574\001</t>
  </si>
  <si>
    <t>Hijack Execution Flow:DLL search order hijacking</t>
  </si>
  <si>
    <t>CAPEC-471</t>
  </si>
  <si>
    <t>Search Order Hijacking</t>
  </si>
  <si>
    <t>T1574\004</t>
  </si>
  <si>
    <t>Hijack Execution Flow:Dylib Hijacking</t>
  </si>
  <si>
    <t>T1547\008</t>
  </si>
  <si>
    <t>Boot or Logon Autostart Execution:LSASS Driver</t>
  </si>
  <si>
    <t>T1574\011</t>
  </si>
  <si>
    <t>Hijack Execution Flow:Service Registry Permissions Weakness</t>
  </si>
  <si>
    <t>CAPEC-478</t>
  </si>
  <si>
    <t>Modification of Windows Service Configuration</t>
  </si>
  <si>
    <t>T1543\003</t>
  </si>
  <si>
    <t>Create or Modify System Process:Windows Service</t>
  </si>
  <si>
    <t>CAPEC-479</t>
  </si>
  <si>
    <t>Malicious Root Certificate</t>
  </si>
  <si>
    <t>T1090\004</t>
  </si>
  <si>
    <t>Proxy:Domain Fronting</t>
  </si>
  <si>
    <t>CAPEC-481</t>
  </si>
  <si>
    <t>Contradictory Destinations in Traffic Routing Schemes</t>
  </si>
  <si>
    <t>CAPEC-482</t>
  </si>
  <si>
    <t>TCP Flood</t>
  </si>
  <si>
    <t>T1499\002</t>
  </si>
  <si>
    <t>Endpoint Denial of Service:Service Exhaustion Flood</t>
  </si>
  <si>
    <t>CAPEC-486</t>
  </si>
  <si>
    <t>UDP Flood</t>
  </si>
  <si>
    <t>CAPEC-488</t>
  </si>
  <si>
    <t>HTTP Flood</t>
  </si>
  <si>
    <t>CAPEC-489</t>
  </si>
  <si>
    <t>SSL Flood</t>
  </si>
  <si>
    <t>T1110\001</t>
  </si>
  <si>
    <t>Brute Force:Password Guessing</t>
  </si>
  <si>
    <t>CAPEC-49</t>
  </si>
  <si>
    <t>Password Brute Forcing</t>
  </si>
  <si>
    <t>T1498\002</t>
  </si>
  <si>
    <t>Network Denial of Service:Reflection Amplification</t>
  </si>
  <si>
    <t>CAPEC-490</t>
  </si>
  <si>
    <t>Amplification</t>
  </si>
  <si>
    <t>CAPEC-497</t>
  </si>
  <si>
    <t>File Discovery</t>
  </si>
  <si>
    <t>T1558\003</t>
  </si>
  <si>
    <t>Steal or Forge Kerberos Tickets:Kerberoasting</t>
  </si>
  <si>
    <t>CAPEC-509</t>
  </si>
  <si>
    <t>Kerberoasting</t>
  </si>
  <si>
    <t>CAPEC-528</t>
  </si>
  <si>
    <t>XML Flood</t>
  </si>
  <si>
    <t>T1542\001</t>
  </si>
  <si>
    <t>Pre-OS Boot:System Firmware</t>
  </si>
  <si>
    <t>CAPEC-532</t>
  </si>
  <si>
    <t>Altered Installed BIOS</t>
  </si>
  <si>
    <t>T1555\001</t>
  </si>
  <si>
    <t>Credentials from Password Stores:Keychain</t>
  </si>
  <si>
    <t>CAPEC-545</t>
  </si>
  <si>
    <t>Pull Data from System Resources</t>
  </si>
  <si>
    <t>T1110\002</t>
  </si>
  <si>
    <t>Brute Force:Password Cracking</t>
  </si>
  <si>
    <t>CAPEC-55</t>
  </si>
  <si>
    <t>Rainbow Table Password Cracking</t>
  </si>
  <si>
    <t>T1543\002</t>
  </si>
  <si>
    <t>Create or Modify System Process:Systemd Service</t>
  </si>
  <si>
    <t>CAPEC-550</t>
  </si>
  <si>
    <t>Install New Service</t>
  </si>
  <si>
    <t>T1543\004</t>
  </si>
  <si>
    <t>Create or Modify System Process:Launch Daemon</t>
  </si>
  <si>
    <t>T1569\001</t>
  </si>
  <si>
    <t>System Services:Launchctl</t>
  </si>
  <si>
    <t>T1569\002</t>
  </si>
  <si>
    <t>System Services:Service Execution</t>
  </si>
  <si>
    <t>CAPEC-551</t>
  </si>
  <si>
    <t>Modify Existing Service</t>
  </si>
  <si>
    <t>CAPEC-552</t>
  </si>
  <si>
    <t xml:space="preserve">Install Rootkit </t>
  </si>
  <si>
    <t>T1542\003</t>
  </si>
  <si>
    <t>Pre-OS Boot:Bootkit</t>
  </si>
  <si>
    <t>T1547\006</t>
  </si>
  <si>
    <t>Boot or Logon Autostart Execution:Kernel Modules and Extensions</t>
  </si>
  <si>
    <t>T1114\002</t>
  </si>
  <si>
    <t>Email Collection:Remote Email Collection</t>
  </si>
  <si>
    <t>CAPEC-555</t>
  </si>
  <si>
    <t>Remote Services with Stolen Credentials</t>
  </si>
  <si>
    <t>T1546\001</t>
  </si>
  <si>
    <t>Event Triggered Execution:Change Default File Association</t>
  </si>
  <si>
    <t>CAPEC-556</t>
  </si>
  <si>
    <t>Replace File Extension Handlers</t>
  </si>
  <si>
    <t>T1546\008</t>
  </si>
  <si>
    <t>Event Triggered Execution:Accessibility Features</t>
  </si>
  <si>
    <t>CAPEC-558</t>
  </si>
  <si>
    <t>Replace Trusted Executable</t>
  </si>
  <si>
    <t>T1078\001</t>
  </si>
  <si>
    <t>Valid Accounts:Default Accounts</t>
  </si>
  <si>
    <t>CAPEC-560</t>
  </si>
  <si>
    <t>Use of Known Domain Credentials</t>
  </si>
  <si>
    <t>T1078\002</t>
  </si>
  <si>
    <t>Valid Accounts:Domain Accounts</t>
  </si>
  <si>
    <t>T1078\003</t>
  </si>
  <si>
    <t>Valid Accounts:Local Accounts</t>
  </si>
  <si>
    <t>T1021\002</t>
  </si>
  <si>
    <t>Remote Services:SMB/Windows Admin Shares</t>
  </si>
  <si>
    <t>CAPEC-561</t>
  </si>
  <si>
    <t>Windows Admin Shares with Stolen Credentials</t>
  </si>
  <si>
    <t>Taint shared content</t>
  </si>
  <si>
    <t>CAPEC-562</t>
  </si>
  <si>
    <t>Modify Shared File</t>
  </si>
  <si>
    <t>T1037\001</t>
  </si>
  <si>
    <t>Boot or Logon Initialization Scripts:Logon Script (Windows)</t>
  </si>
  <si>
    <t>CAPEC-564</t>
  </si>
  <si>
    <t>Run Software at Logon</t>
  </si>
  <si>
    <t>T1037\002</t>
  </si>
  <si>
    <t>Boot or Logon Initialization Scripts:Logon Script (Mac)</t>
  </si>
  <si>
    <t>T1037\003</t>
  </si>
  <si>
    <t>Boot or Logon Initialization Scripts:Network Logon Script</t>
  </si>
  <si>
    <t>T1543\001</t>
  </si>
  <si>
    <t>Create or Modify System Process:Launch Agent</t>
  </si>
  <si>
    <t>T1547\011</t>
  </si>
  <si>
    <t>Boot or Logon Autostart Execution:Plist Modification</t>
  </si>
  <si>
    <t>T1110\003</t>
  </si>
  <si>
    <t>Brute Force:Password Spraying</t>
  </si>
  <si>
    <t>CAPEC-565</t>
  </si>
  <si>
    <t>Password Spraying</t>
  </si>
  <si>
    <t>T1056\001</t>
  </si>
  <si>
    <t>Input Capture:Keylogging</t>
  </si>
  <si>
    <t>CAPEC-568</t>
  </si>
  <si>
    <t>Capture Credentials via Keylogger</t>
  </si>
  <si>
    <t>T1056\002</t>
  </si>
  <si>
    <t>Input Capture:GUI Input Capture</t>
  </si>
  <si>
    <t>CAPEC-569</t>
  </si>
  <si>
    <t>Collect Data as Provided by Users</t>
  </si>
  <si>
    <t>T1056\003</t>
  </si>
  <si>
    <t>Input Capture:Web Portal Capture</t>
  </si>
  <si>
    <t>T1056\004</t>
  </si>
  <si>
    <t>Input Capture:Credential API Hooking</t>
  </si>
  <si>
    <t>T1562\006</t>
  </si>
  <si>
    <t>Impair Defenses:Indicator Blocking</t>
  </si>
  <si>
    <t>CAPEC-571</t>
  </si>
  <si>
    <t>Block Logging to Central Repository</t>
  </si>
  <si>
    <t>T1027\001</t>
  </si>
  <si>
    <t>Obfuscated Files or Information:Binary Padding</t>
  </si>
  <si>
    <t>CAPEC-572</t>
  </si>
  <si>
    <t>Artificially Inflate File Sizes</t>
  </si>
  <si>
    <t>CAPEC-573</t>
  </si>
  <si>
    <t>Process Footprinting</t>
  </si>
  <si>
    <t>CAPEC-574</t>
  </si>
  <si>
    <t>Services Footprinting</t>
  </si>
  <si>
    <t>CAPEC-575</t>
  </si>
  <si>
    <t>Account Footprinting</t>
  </si>
  <si>
    <t>CAPEC-576</t>
  </si>
  <si>
    <t>Group Permission Footprinting</t>
  </si>
  <si>
    <t>CAPEC-577</t>
  </si>
  <si>
    <t>Owner Footprinting</t>
  </si>
  <si>
    <t>T1562\001</t>
  </si>
  <si>
    <t>Impair Defenses:Disable or Modify Tools</t>
  </si>
  <si>
    <t>CAPEC-578</t>
  </si>
  <si>
    <t>Disable Security Software</t>
  </si>
  <si>
    <t>T1547\004</t>
  </si>
  <si>
    <t>Boot or Logon Autostart Execution:Winlogon helper DLL</t>
  </si>
  <si>
    <t>CAPEC-579</t>
  </si>
  <si>
    <t>Replace Winlogon Helper DLL</t>
  </si>
  <si>
    <t>CAPEC-580</t>
  </si>
  <si>
    <t>Application Footprinting</t>
  </si>
  <si>
    <t>T1518\001</t>
  </si>
  <si>
    <t>Software Discovery:Security Software Discovery</t>
  </si>
  <si>
    <t>CAPEC-581</t>
  </si>
  <si>
    <t>Security Software Footprinting</t>
  </si>
  <si>
    <t>T1550\001</t>
  </si>
  <si>
    <t>Use Alternate Authentication Material:Application Access Token</t>
  </si>
  <si>
    <t>CAPEC-593</t>
  </si>
  <si>
    <t>Session Hijacking</t>
  </si>
  <si>
    <t>T1134\002</t>
  </si>
  <si>
    <t>Access Token Manipulation:Create Process with Token</t>
  </si>
  <si>
    <t>CAPEC-60</t>
  </si>
  <si>
    <t>Reusing Session IDs (aka Session Replay)</t>
  </si>
  <si>
    <t>T1134\003</t>
  </si>
  <si>
    <t>Access Token Manipulation:Make and Impersonate Token</t>
  </si>
  <si>
    <t>T1550\004</t>
  </si>
  <si>
    <t>Use Alternate Authentication Material:Web Session Cookie</t>
  </si>
  <si>
    <t>T1110\004</t>
  </si>
  <si>
    <t>Brute Force:Credential Stuffing</t>
  </si>
  <si>
    <t>CAPEC-600</t>
  </si>
  <si>
    <t>Credential Stuffing</t>
  </si>
  <si>
    <t>CAPEC-616</t>
  </si>
  <si>
    <t>Establish Rogue Location</t>
  </si>
  <si>
    <t>CAPEC-633</t>
  </si>
  <si>
    <t>Token Impersonation</t>
  </si>
  <si>
    <t>CAPEC-634</t>
  </si>
  <si>
    <t>Probe Audio and Video Peripherals</t>
  </si>
  <si>
    <t>T1027\003</t>
  </si>
  <si>
    <t>Obfuscated Files or Information:Steganography</t>
  </si>
  <si>
    <t>CAPEC-636</t>
  </si>
  <si>
    <t>Hiding Malicious Data or Code within Files</t>
  </si>
  <si>
    <t>T1218\001</t>
  </si>
  <si>
    <t>Signed Binary Proxy Execution:Compiled HTML File</t>
  </si>
  <si>
    <t>CAPEC-637</t>
  </si>
  <si>
    <t>Collect Data from Clipboard</t>
  </si>
  <si>
    <t>T1542\002</t>
  </si>
  <si>
    <t>Pre-OS Boot:Component Firmware</t>
  </si>
  <si>
    <t>CAPEC-638</t>
  </si>
  <si>
    <t>Altered Component Firmware</t>
  </si>
  <si>
    <t>Unsecured Credentials:Credentials in Files</t>
  </si>
  <si>
    <t>CAPEC-639</t>
  </si>
  <si>
    <t>Probe System Files</t>
  </si>
  <si>
    <t>CAPEC-640</t>
  </si>
  <si>
    <t>Inclusion of Code in Existing Process</t>
  </si>
  <si>
    <t>T1574\002</t>
  </si>
  <si>
    <t>Hijack Execution Flow:DLL Side-Loading</t>
  </si>
  <si>
    <t>CAPEC-641</t>
  </si>
  <si>
    <t>DLL Side-Loading</t>
  </si>
  <si>
    <t>CAPEC-642</t>
  </si>
  <si>
    <t>Replace Binaries</t>
  </si>
  <si>
    <t>Hijack Execution Flow:Service File Permissions Weakness</t>
  </si>
  <si>
    <t>CAPEC-643</t>
  </si>
  <si>
    <t>Identify Shared Files/Directories on System</t>
  </si>
  <si>
    <t>T1550\002</t>
  </si>
  <si>
    <t>Use Alternate Authentication Material:Pass The Hash</t>
  </si>
  <si>
    <t>CAPEC-644</t>
  </si>
  <si>
    <t>Use of Captured Hashes (Pass The Hash)</t>
  </si>
  <si>
    <t>T1550\003</t>
  </si>
  <si>
    <t>Use Alternate Authentication Material:Pass The Ticket</t>
  </si>
  <si>
    <t>CAPEC-645</t>
  </si>
  <si>
    <t>Use of Captured Tickets (Pass The Ticket)</t>
  </si>
  <si>
    <t>CAPEC-646</t>
  </si>
  <si>
    <t>Peripheral Footprinting</t>
  </si>
  <si>
    <t>T1552\002</t>
  </si>
  <si>
    <t>Unsecured Credentials:Credentials in Registry</t>
  </si>
  <si>
    <t>CAPEC-647</t>
  </si>
  <si>
    <t>Collect Data from Registries</t>
  </si>
  <si>
    <t>CAPEC-648</t>
  </si>
  <si>
    <t>Collect Data from Screen Capture</t>
  </si>
  <si>
    <t>T1036\006</t>
  </si>
  <si>
    <t>Masquerading:Space after Filename</t>
  </si>
  <si>
    <t>CAPEC-649</t>
  </si>
  <si>
    <t>Adding a Space to a File Extension</t>
  </si>
  <si>
    <t>T1505\003</t>
  </si>
  <si>
    <t>Server Software Component:Web Shell</t>
  </si>
  <si>
    <t>CAPEC-650</t>
  </si>
  <si>
    <t>Upload a Web Shell to a Web Server</t>
  </si>
  <si>
    <t>CAPEC-652</t>
  </si>
  <si>
    <t>Use of Known Kerberos Credentials</t>
  </si>
  <si>
    <t>Obfuscated Files or Information:Binary padding</t>
  </si>
  <si>
    <t>CAPEC-655</t>
  </si>
  <si>
    <t>Avoid Security Tool Identification by Adding Data</t>
  </si>
  <si>
    <t>CAPEC-70</t>
  </si>
  <si>
    <t>Try Common or Default Usernames and Passwords</t>
  </si>
  <si>
    <t>CAPEC-93</t>
  </si>
  <si>
    <t>Log Injection-Tampering-Forging</t>
  </si>
  <si>
    <t>CAPEC-94</t>
  </si>
  <si>
    <t>Man in the Middle Attack</t>
  </si>
  <si>
    <t>CAPEC-98</t>
  </si>
  <si>
    <t>CWE ID</t>
  </si>
  <si>
    <t>CWE Name</t>
  </si>
  <si>
    <t>CAPEC-109</t>
  </si>
  <si>
    <t>Object Relational Mapping Injection</t>
  </si>
  <si>
    <t>CWE-100</t>
  </si>
  <si>
    <t>CAPEC-103</t>
  </si>
  <si>
    <t>Clickjacking</t>
  </si>
  <si>
    <t>CAPEC-181</t>
  </si>
  <si>
    <t>Flash File Overlay</t>
  </si>
  <si>
    <t>CAPEC-222</t>
  </si>
  <si>
    <t>iFrame Overlay</t>
  </si>
  <si>
    <t>CAPEC-504</t>
  </si>
  <si>
    <t>Task Impersonation</t>
  </si>
  <si>
    <t>CAPEC-506</t>
  </si>
  <si>
    <t>Tapjacking</t>
  </si>
  <si>
    <t>CAPEC-654</t>
  </si>
  <si>
    <t>Credential Prompt Impersonation</t>
  </si>
  <si>
    <t>CAPEC-230</t>
  </si>
  <si>
    <t>XML Nested Payloads</t>
  </si>
  <si>
    <t>CWE-112</t>
  </si>
  <si>
    <t>CAPEC-231</t>
  </si>
  <si>
    <t>Oversized Serialized Data Payloads</t>
  </si>
  <si>
    <t>CAPEC-31</t>
  </si>
  <si>
    <t>Accessing/Intercepting/Modifying HTTP Cookies</t>
  </si>
  <si>
    <t>CWE-113</t>
  </si>
  <si>
    <t>CAPEC-34</t>
  </si>
  <si>
    <t>HTTP Response Splitting</t>
  </si>
  <si>
    <t>CAPEC-85</t>
  </si>
  <si>
    <t>AJAX Fingerprinting</t>
  </si>
  <si>
    <t>CAPEC-108</t>
  </si>
  <si>
    <t>Command Line Execution through SQL Injection</t>
  </si>
  <si>
    <t>CWE-114</t>
  </si>
  <si>
    <t>CAPEC-104</t>
  </si>
  <si>
    <t>Cross Zone Scripting</t>
  </si>
  <si>
    <t>CAPEC-73</t>
  </si>
  <si>
    <t>User-Controlled Filename</t>
  </si>
  <si>
    <t>CAPEC-81</t>
  </si>
  <si>
    <t>Web Logs Tampering</t>
  </si>
  <si>
    <t>CAPEC-268</t>
  </si>
  <si>
    <t>Audit Log Manipulation</t>
  </si>
  <si>
    <t>CWE-117</t>
  </si>
  <si>
    <t>CAPEC-10</t>
  </si>
  <si>
    <t>Buffer Overflow via Environment Variables</t>
  </si>
  <si>
    <t>CWE-118</t>
  </si>
  <si>
    <t>CAPEC-14</t>
  </si>
  <si>
    <t>Client-side Injection-induced Buffer Overflow</t>
  </si>
  <si>
    <t>CAPEC-24</t>
  </si>
  <si>
    <t>Filter Failure through Buffer Overflow</t>
  </si>
  <si>
    <t>CAPEC-45</t>
  </si>
  <si>
    <t>Buffer Overflow via Symbolic Links</t>
  </si>
  <si>
    <t>CAPEC-46</t>
  </si>
  <si>
    <t>Overflow Variables and Tags</t>
  </si>
  <si>
    <t>CAPEC-47</t>
  </si>
  <si>
    <t>Buffer Overflow via Parameter Expansion</t>
  </si>
  <si>
    <t>CAPEC-8</t>
  </si>
  <si>
    <t>Buffer Overflow in an API Call</t>
  </si>
  <si>
    <t>CAPEC-9</t>
  </si>
  <si>
    <t>Buffer Overflow in Local Command-Line Utilities</t>
  </si>
  <si>
    <t>CAPEC-124</t>
  </si>
  <si>
    <t>Shared Resource Manipulation</t>
  </si>
  <si>
    <t>CWE-1189</t>
  </si>
  <si>
    <t>CAPEC-100</t>
  </si>
  <si>
    <t>Overflow Buffers</t>
  </si>
  <si>
    <t>CAPEC-123</t>
  </si>
  <si>
    <t>Buffer Manipulation</t>
  </si>
  <si>
    <t>CAPEC-42</t>
  </si>
  <si>
    <t>MIME Conversion</t>
  </si>
  <si>
    <t>CAPEC-44</t>
  </si>
  <si>
    <t>Overflow Binary Resource File</t>
  </si>
  <si>
    <t>CAPEC-180</t>
  </si>
  <si>
    <t>Exploiting Incorrectly Configured Access Control Security Levels</t>
  </si>
  <si>
    <t>CWE-1190</t>
  </si>
  <si>
    <t>CWE-1191</t>
  </si>
  <si>
    <t>CWE-1193</t>
  </si>
  <si>
    <t>CAPEC-67</t>
  </si>
  <si>
    <t>String Format Overflow in syslog()</t>
  </si>
  <si>
    <t>CAPEC-92</t>
  </si>
  <si>
    <t>Forced Integer Overflow</t>
  </si>
  <si>
    <t>CAPEC-121</t>
  </si>
  <si>
    <t>Exploit Non-Production Interfaces</t>
  </si>
  <si>
    <t>CWE-1209</t>
  </si>
  <si>
    <t>CWE-122</t>
  </si>
  <si>
    <t>CWE-1220</t>
  </si>
  <si>
    <t>CWE-1222</t>
  </si>
  <si>
    <t>CAPEC-26</t>
  </si>
  <si>
    <t>Leveraging Race Conditions</t>
  </si>
  <si>
    <t>CWE-1223</t>
  </si>
  <si>
    <t>CWE-1224</t>
  </si>
  <si>
    <t>CWE-1231</t>
  </si>
  <si>
    <t>CAPEC-166</t>
  </si>
  <si>
    <t>Force the System to Reset Values</t>
  </si>
  <si>
    <t>CWE-1232</t>
  </si>
  <si>
    <t>CWE-1233</t>
  </si>
  <si>
    <t>CWE-1234</t>
  </si>
  <si>
    <t>CWE-1239</t>
  </si>
  <si>
    <t>CAPEC-204</t>
  </si>
  <si>
    <t>Lifting Sensitive Data Embedded in Cache</t>
  </si>
  <si>
    <t>CAPEC-97</t>
  </si>
  <si>
    <t>Cryptanalysis</t>
  </si>
  <si>
    <t>CWE-1240</t>
  </si>
  <si>
    <t>CWE-1241</t>
  </si>
  <si>
    <t>CAPEC-212</t>
  </si>
  <si>
    <t>Functionality Misuse</t>
  </si>
  <si>
    <t>CWE-1242</t>
  </si>
  <si>
    <t>CAPEC-36</t>
  </si>
  <si>
    <t>Using Unpublished Interfaces</t>
  </si>
  <si>
    <t>CAPEC-116</t>
  </si>
  <si>
    <t>Excavation</t>
  </si>
  <si>
    <t>CWE-1243</t>
  </si>
  <si>
    <t>CWE-1244</t>
  </si>
  <si>
    <t>CAPEC-114</t>
  </si>
  <si>
    <t>Authentication Abuse</t>
  </si>
  <si>
    <t>CAPEC-74</t>
  </si>
  <si>
    <t>Manipulating State</t>
  </si>
  <si>
    <t>CWE-1245</t>
  </si>
  <si>
    <t>CAPEC-624</t>
  </si>
  <si>
    <t>Hardware Fault Injection</t>
  </si>
  <si>
    <t>CWE-1247</t>
  </si>
  <si>
    <t>CWE-1248</t>
  </si>
  <si>
    <t>CAPEC-537</t>
  </si>
  <si>
    <t>Infiltration of Hardware Development Environment</t>
  </si>
  <si>
    <t>CAPEC-540</t>
  </si>
  <si>
    <t>Overread Buffers</t>
  </si>
  <si>
    <t>CWE-1252</t>
  </si>
  <si>
    <t>CWE-1256</t>
  </si>
  <si>
    <t>CWE-1257</t>
  </si>
  <si>
    <t>CWE-1258</t>
  </si>
  <si>
    <t>CWE-1259</t>
  </si>
  <si>
    <t>CWE-1260</t>
  </si>
  <si>
    <t>CWE-1262</t>
  </si>
  <si>
    <t>CAPEC-401</t>
  </si>
  <si>
    <t>Physically Hacking Hardware</t>
  </si>
  <si>
    <t>CWE-1263</t>
  </si>
  <si>
    <t>CWE-1264</t>
  </si>
  <si>
    <t>CWE-1265</t>
  </si>
  <si>
    <t>CWE-1266</t>
  </si>
  <si>
    <t>CAPEC-546</t>
  </si>
  <si>
    <t>Probe Application Memory</t>
  </si>
  <si>
    <t>CWE-1268</t>
  </si>
  <si>
    <t>CWE-1269</t>
  </si>
  <si>
    <t>CWE-1271</t>
  </si>
  <si>
    <t>CWE-1272</t>
  </si>
  <si>
    <t>CWE-1273</t>
  </si>
  <si>
    <t>CWE-1274</t>
  </si>
  <si>
    <t>CAPEC-62</t>
  </si>
  <si>
    <t>Cross Site Request Forgery</t>
  </si>
  <si>
    <t>CWE-1275</t>
  </si>
  <si>
    <t>CWE-1278</t>
  </si>
  <si>
    <t>CWE-1279</t>
  </si>
  <si>
    <t>CWE-128</t>
  </si>
  <si>
    <t>CWE-1280</t>
  </si>
  <si>
    <t>CWE-1281</t>
  </si>
  <si>
    <t>CWE-1283</t>
  </si>
  <si>
    <t>CAPEC-66</t>
  </si>
  <si>
    <t>SQL Injection</t>
  </si>
  <si>
    <t>CWE-1286</t>
  </si>
  <si>
    <t>CWE-130</t>
  </si>
  <si>
    <t>CAPEC-135</t>
  </si>
  <si>
    <t>Format String Injection</t>
  </si>
  <si>
    <t>CWE-133</t>
  </si>
  <si>
    <t>CAPEC-15</t>
  </si>
  <si>
    <t>Command Delimiters</t>
  </si>
  <si>
    <t>CWE-138</t>
  </si>
  <si>
    <t>CWE-140</t>
  </si>
  <si>
    <t>CWE-146</t>
  </si>
  <si>
    <t>CAPEC-6</t>
  </si>
  <si>
    <t>Argument Injection</t>
  </si>
  <si>
    <t>CAPEC-460</t>
  </si>
  <si>
    <t>HTTP Parameter Pollution (HPP)</t>
  </si>
  <si>
    <t>CWE-147</t>
  </si>
  <si>
    <t>CAPEC-468</t>
  </si>
  <si>
    <t>Generic Cross-Browser Cross-Domain Theft</t>
  </si>
  <si>
    <t>CWE-149</t>
  </si>
  <si>
    <t>CWE-15</t>
  </si>
  <si>
    <t>CAPEC-146</t>
  </si>
  <si>
    <t>XML Schema Poisoning</t>
  </si>
  <si>
    <t>CAPEC-271</t>
  </si>
  <si>
    <t>Schema Poisoning</t>
  </si>
  <si>
    <t>CAPEC-69</t>
  </si>
  <si>
    <t>Target Programs with Elevated Privileges</t>
  </si>
  <si>
    <t>CAPEC-76</t>
  </si>
  <si>
    <t>Manipulating Web Input to File System Calls</t>
  </si>
  <si>
    <t>CAPEC-77</t>
  </si>
  <si>
    <t>Manipulating User-Controlled Variables</t>
  </si>
  <si>
    <t>CAPEC-134</t>
  </si>
  <si>
    <t>Email Injection</t>
  </si>
  <si>
    <t>CWE-150</t>
  </si>
  <si>
    <t>CAPEC-41</t>
  </si>
  <si>
    <t>Using Meta-characters in E-mail Headers to Inject Malicious Payloads</t>
  </si>
  <si>
    <t>CWE-154</t>
  </si>
  <si>
    <t>CWE-157</t>
  </si>
  <si>
    <t>CAPEC-52</t>
  </si>
  <si>
    <t>Embedding NULL Bytes</t>
  </si>
  <si>
    <t>CWE-158</t>
  </si>
  <si>
    <t>CAPEC-53</t>
  </si>
  <si>
    <t>Postfix, Null Terminate, and Backslash</t>
  </si>
  <si>
    <t>CAPEC-635</t>
  </si>
  <si>
    <t>Alternative Execution Due to Deceptive Filenames</t>
  </si>
  <si>
    <t>CWE-162</t>
  </si>
  <si>
    <t>CAPEC-120</t>
  </si>
  <si>
    <t>Double Encoding</t>
  </si>
  <si>
    <t>CWE-171</t>
  </si>
  <si>
    <t>CAPEC-267</t>
  </si>
  <si>
    <t>Leverage Alternate Encoding</t>
  </si>
  <si>
    <t>CAPEC-3</t>
  </si>
  <si>
    <t>Using Leading 'Ghost' Character Sequences to Bypass Input Filters</t>
  </si>
  <si>
    <t>CAPEC-43</t>
  </si>
  <si>
    <t>Exploiting Multiple Input Interpretation Layers</t>
  </si>
  <si>
    <t>CAPEC-64</t>
  </si>
  <si>
    <t>Using Slashes and URL Encoding Combined to Bypass Validation Logic</t>
  </si>
  <si>
    <t>CAPEC-71</t>
  </si>
  <si>
    <t>Using Unicode Encoding to Bypass Validation Logic</t>
  </si>
  <si>
    <t>CAPEC-72</t>
  </si>
  <si>
    <t>URL Encoding</t>
  </si>
  <si>
    <t>CAPEC-78</t>
  </si>
  <si>
    <t>Using Escaped Slashes in Alternate Encoding</t>
  </si>
  <si>
    <t>CAPEC-79</t>
  </si>
  <si>
    <t>Using Slashes in Alternate Encoding</t>
  </si>
  <si>
    <t>CAPEC-80</t>
  </si>
  <si>
    <t>Using UTF-8 Encoding to Bypass Validation Logic</t>
  </si>
  <si>
    <t>CWE-172</t>
  </si>
  <si>
    <t>CWE-173</t>
  </si>
  <si>
    <t>CAPEC-4</t>
  </si>
  <si>
    <t>Using Alternative IP Address Encodings</t>
  </si>
  <si>
    <t>CWE-176</t>
  </si>
  <si>
    <t>CWE-177</t>
  </si>
  <si>
    <t>CWE-179</t>
  </si>
  <si>
    <t>CWE-180</t>
  </si>
  <si>
    <t>CWE-181</t>
  </si>
  <si>
    <t>CWE-183</t>
  </si>
  <si>
    <t>CWE-184</t>
  </si>
  <si>
    <t>CAPEC-182</t>
  </si>
  <si>
    <t>Flash Injection</t>
  </si>
  <si>
    <t>CWE-185</t>
  </si>
  <si>
    <t>CWE-196</t>
  </si>
  <si>
    <t>CAPEC-101</t>
  </si>
  <si>
    <t>Server Side Include (SSI) Injection</t>
  </si>
  <si>
    <t>CAPEC-110</t>
  </si>
  <si>
    <t>SQL Injection through SOAP Parameter Tampering</t>
  </si>
  <si>
    <t>CAPEC-136</t>
  </si>
  <si>
    <t>LDAP Injection</t>
  </si>
  <si>
    <t>CAPEC-153</t>
  </si>
  <si>
    <t>Input Data Manipulation</t>
  </si>
  <si>
    <t>CAPEC-209</t>
  </si>
  <si>
    <t>XSS Using MIME Type Mismatch</t>
  </si>
  <si>
    <t>CAPEC-22</t>
  </si>
  <si>
    <t>Exploiting Trust in Client</t>
  </si>
  <si>
    <t>CAPEC-23</t>
  </si>
  <si>
    <t>File Content Injection</t>
  </si>
  <si>
    <t>CAPEC-250</t>
  </si>
  <si>
    <t>XML Injection</t>
  </si>
  <si>
    <t>CAPEC-261</t>
  </si>
  <si>
    <t>Fuzzing for garnering other adjacent user/sensitive data</t>
  </si>
  <si>
    <t>CAPEC-28</t>
  </si>
  <si>
    <t>Fuzzing</t>
  </si>
  <si>
    <t>CAPEC-473</t>
  </si>
  <si>
    <t>Signature Spoof</t>
  </si>
  <si>
    <t>CAPEC-588</t>
  </si>
  <si>
    <t>DOM-Based XSS</t>
  </si>
  <si>
    <t>CAPEC-63</t>
  </si>
  <si>
    <t>Cross-Site Scripting (XSS)</t>
  </si>
  <si>
    <t>CAPEC-7</t>
  </si>
  <si>
    <t>Blind SQL Injection</t>
  </si>
  <si>
    <t>CAPEC-83</t>
  </si>
  <si>
    <t>XPath Injection</t>
  </si>
  <si>
    <t>CAPEC-88</t>
  </si>
  <si>
    <t>OS Command Injection</t>
  </si>
  <si>
    <t>CAPEC-224</t>
  </si>
  <si>
    <t>Fingerprinting</t>
  </si>
  <si>
    <t>CAPEC-285</t>
  </si>
  <si>
    <t>ICMP Echo Request Ping</t>
  </si>
  <si>
    <t>CAPEC-287</t>
  </si>
  <si>
    <t>TCP SYN Scan</t>
  </si>
  <si>
    <t>CAPEC-290</t>
  </si>
  <si>
    <t>Enumerate Mail Exchange (MX) Records</t>
  </si>
  <si>
    <t>CAPEC-291</t>
  </si>
  <si>
    <t>DNS Zone Transfers</t>
  </si>
  <si>
    <t>CAPEC-293</t>
  </si>
  <si>
    <t>Traceroute Route Enumeration</t>
  </si>
  <si>
    <t>CAPEC-294</t>
  </si>
  <si>
    <t>ICMP Address Mask Request</t>
  </si>
  <si>
    <t>CAPEC-296</t>
  </si>
  <si>
    <t>ICMP Information Request</t>
  </si>
  <si>
    <t>CAPEC-297</t>
  </si>
  <si>
    <t>TCP ACK Ping</t>
  </si>
  <si>
    <t>CAPEC-298</t>
  </si>
  <si>
    <t>UDP Ping</t>
  </si>
  <si>
    <t>CAPEC-299</t>
  </si>
  <si>
    <t>TCP SYN Ping</t>
  </si>
  <si>
    <t>CAPEC-301</t>
  </si>
  <si>
    <t>TCP Connect Scan</t>
  </si>
  <si>
    <t>CAPEC-302</t>
  </si>
  <si>
    <t>TCP FIN Scan</t>
  </si>
  <si>
    <t>CAPEC-303</t>
  </si>
  <si>
    <t>TCP Xmas Scan</t>
  </si>
  <si>
    <t>CAPEC-304</t>
  </si>
  <si>
    <t>TCP Null Scan</t>
  </si>
  <si>
    <t>CAPEC-305</t>
  </si>
  <si>
    <t>TCP ACK Scan</t>
  </si>
  <si>
    <t>CAPEC-306</t>
  </si>
  <si>
    <t>TCP Window Scan</t>
  </si>
  <si>
    <t>CAPEC-307</t>
  </si>
  <si>
    <t>TCP RPC Scan</t>
  </si>
  <si>
    <t>CAPEC-308</t>
  </si>
  <si>
    <t>UDP Scan</t>
  </si>
  <si>
    <t>CAPEC-310</t>
  </si>
  <si>
    <t>Scanning for Vulnerable Software</t>
  </si>
  <si>
    <t>CAPEC-313</t>
  </si>
  <si>
    <t>Passive OS Fingerprinting</t>
  </si>
  <si>
    <t>CAPEC-317</t>
  </si>
  <si>
    <t>IP ID Sequencing Probe</t>
  </si>
  <si>
    <t>CAPEC-318</t>
  </si>
  <si>
    <t>IP 'ID' Echoed Byte-Order Probe</t>
  </si>
  <si>
    <t>CAPEC-319</t>
  </si>
  <si>
    <t>IP (DF) 'Don't Fragment Bit' Echoing Probe</t>
  </si>
  <si>
    <t>CAPEC-320</t>
  </si>
  <si>
    <t>TCP Timestamp Probe</t>
  </si>
  <si>
    <t>CAPEC-321</t>
  </si>
  <si>
    <t>TCP Sequence Number Probe</t>
  </si>
  <si>
    <t>CAPEC-322</t>
  </si>
  <si>
    <t>TCP (ISN) Greatest Common Divisor Probe</t>
  </si>
  <si>
    <t>CAPEC-323</t>
  </si>
  <si>
    <t>TCP (ISN) Counter Rate Probe</t>
  </si>
  <si>
    <t>CAPEC-324</t>
  </si>
  <si>
    <t>TCP (ISN) Sequence Predictability Probe</t>
  </si>
  <si>
    <t>CAPEC-325</t>
  </si>
  <si>
    <t>TCP Congestion Control Flag (ECN) Probe</t>
  </si>
  <si>
    <t>CAPEC-326</t>
  </si>
  <si>
    <t>TCP Initial Window Size Probe</t>
  </si>
  <si>
    <t>CAPEC-327</t>
  </si>
  <si>
    <t>TCP Options Probe</t>
  </si>
  <si>
    <t>CAPEC-328</t>
  </si>
  <si>
    <t>TCP 'RST' Flag Checksum Probe</t>
  </si>
  <si>
    <t>CAPEC-329</t>
  </si>
  <si>
    <t>ICMP Error Message Quoting Probe</t>
  </si>
  <si>
    <t>CAPEC-330</t>
  </si>
  <si>
    <t>ICMP Error Message Echoing Integrity Probe</t>
  </si>
  <si>
    <t>CAPEC-472</t>
  </si>
  <si>
    <t>Browser Fingerprinting</t>
  </si>
  <si>
    <t>CAPEC-508</t>
  </si>
  <si>
    <t>Shoulder Surfing</t>
  </si>
  <si>
    <t>CAPEC-59</t>
  </si>
  <si>
    <t>Session Credential Falsification through Prediction</t>
  </si>
  <si>
    <t>CAPEC-651</t>
  </si>
  <si>
    <t>Eavesdropping</t>
  </si>
  <si>
    <t>CAPEC-12</t>
  </si>
  <si>
    <t>Choosing Message Identifier</t>
  </si>
  <si>
    <t>CWE-201</t>
  </si>
  <si>
    <t>CAPEC-217</t>
  </si>
  <si>
    <t>Exploiting Incorrectly Configured SSL</t>
  </si>
  <si>
    <t>CAPEC-612</t>
  </si>
  <si>
    <t>WiFi MAC Address Tracking</t>
  </si>
  <si>
    <t>CAPEC-613</t>
  </si>
  <si>
    <t>WiFi SSID Tracking</t>
  </si>
  <si>
    <t>CAPEC-618</t>
  </si>
  <si>
    <t>Cellular Broadcast Message Request</t>
  </si>
  <si>
    <t>CAPEC-619</t>
  </si>
  <si>
    <t>Signal Strength Tracking</t>
  </si>
  <si>
    <t>CAPEC-621</t>
  </si>
  <si>
    <t>Analysis of Packet Timing and Sizes</t>
  </si>
  <si>
    <t>CAPEC-622</t>
  </si>
  <si>
    <t>Electromagnetic Side-Channel Attack</t>
  </si>
  <si>
    <t>CAPEC-623</t>
  </si>
  <si>
    <t>Compromising Emanations Attack</t>
  </si>
  <si>
    <t>CAPEC-189</t>
  </si>
  <si>
    <t>Black Box Reverse Engineering</t>
  </si>
  <si>
    <t>CAPEC-462</t>
  </si>
  <si>
    <t>Cross-Domain Search Timing</t>
  </si>
  <si>
    <t>CWE-208</t>
  </si>
  <si>
    <t>CAPEC-214</t>
  </si>
  <si>
    <t>Fuzzing for garnering J2EE/.NET-based stack traces, for application mapping</t>
  </si>
  <si>
    <t>CAPEC-215</t>
  </si>
  <si>
    <t>Fuzzing and observing application log data/errors for application mapping</t>
  </si>
  <si>
    <t>CAPEC-463</t>
  </si>
  <si>
    <t>Padding Oracle Crypto Attack</t>
  </si>
  <si>
    <t>CAPEC-54</t>
  </si>
  <si>
    <t>Query System for Information</t>
  </si>
  <si>
    <t>CWE-21</t>
  </si>
  <si>
    <t>CAPEC-168</t>
  </si>
  <si>
    <t>Windows , CWE-DATA Alternate Data Stream</t>
  </si>
  <si>
    <t>CAPEC-126</t>
  </si>
  <si>
    <t>Path Traversal</t>
  </si>
  <si>
    <t>CWE-221</t>
  </si>
  <si>
    <t>CWE-226</t>
  </si>
  <si>
    <t>CAPEC-113</t>
  </si>
  <si>
    <t>API Manipulation</t>
  </si>
  <si>
    <t>CWE-227</t>
  </si>
  <si>
    <t>CAPEC-96</t>
  </si>
  <si>
    <t>Block Access to Libraries</t>
  </si>
  <si>
    <t>CAPEC-139</t>
  </si>
  <si>
    <t>Relative Path Traversal</t>
  </si>
  <si>
    <t>CWE-23</t>
  </si>
  <si>
    <t>CAPEC-39</t>
  </si>
  <si>
    <t>Manipulating Opaque Client-based Data Tokens</t>
  </si>
  <si>
    <t>CWE-233</t>
  </si>
  <si>
    <t>CWE-235</t>
  </si>
  <si>
    <t>CAPEC-48</t>
  </si>
  <si>
    <t>Passing Local Filenames to Functions That Expect a URL</t>
  </si>
  <si>
    <t>CWE-241</t>
  </si>
  <si>
    <t>CWE-250</t>
  </si>
  <si>
    <t>CAPEC-470</t>
  </si>
  <si>
    <t>Expanding Control over the Operating System from the Database</t>
  </si>
  <si>
    <t>CWE-257</t>
  </si>
  <si>
    <t>CWE-261</t>
  </si>
  <si>
    <t>CAPEC-16</t>
  </si>
  <si>
    <t>Dictionary-based Password Attack</t>
  </si>
  <si>
    <t>CWE-262</t>
  </si>
  <si>
    <t>CAPEC-653</t>
  </si>
  <si>
    <t>Use of Known Windows Credentials</t>
  </si>
  <si>
    <t>CWE-263</t>
  </si>
  <si>
    <t>CAPEC-35</t>
  </si>
  <si>
    <t>Leverage Executable Code in Non-Executable Files</t>
  </si>
  <si>
    <t>CAPEC-58</t>
  </si>
  <si>
    <t>Restful Privilege Elevation</t>
  </si>
  <si>
    <t>CWE-267</t>
  </si>
  <si>
    <t>CAPEC-122</t>
  </si>
  <si>
    <t>Privilege Abuse</t>
  </si>
  <si>
    <t>CWE-270</t>
  </si>
  <si>
    <t>CAPEC-236</t>
  </si>
  <si>
    <t>Catching exception throw/signal from privileged block</t>
  </si>
  <si>
    <t>CWE-272</t>
  </si>
  <si>
    <t>CWE-279</t>
  </si>
  <si>
    <t>CWE-282</t>
  </si>
  <si>
    <t>CAPEC-441</t>
  </si>
  <si>
    <t>Malicious Logic Insertion</t>
  </si>
  <si>
    <t>CAPEC-502</t>
  </si>
  <si>
    <t>Intent Spoof</t>
  </si>
  <si>
    <t>CAPEC-503</t>
  </si>
  <si>
    <t>WebView Exposure</t>
  </si>
  <si>
    <t>CAPEC-536</t>
  </si>
  <si>
    <t>Data Injected During Configuration</t>
  </si>
  <si>
    <t>CAPEC-563</t>
  </si>
  <si>
    <t>Add Malicious File to Shared Webroot</t>
  </si>
  <si>
    <t>CAPEC-402</t>
  </si>
  <si>
    <t>Bypassing ATA Password Security</t>
  </si>
  <si>
    <t>CAPEC-5</t>
  </si>
  <si>
    <t>Blue Boxing</t>
  </si>
  <si>
    <t>CAPEC-51</t>
  </si>
  <si>
    <t>Poison Web Service Registry</t>
  </si>
  <si>
    <t>CAPEC-87</t>
  </si>
  <si>
    <t>Forceful Browsing</t>
  </si>
  <si>
    <t>CAPEC-115</t>
  </si>
  <si>
    <t>Authentication Bypass</t>
  </si>
  <si>
    <t>CAPEC-151</t>
  </si>
  <si>
    <t>Identity Spoofing</t>
  </si>
  <si>
    <t>CAPEC-194</t>
  </si>
  <si>
    <t>Fake the Source of Data</t>
  </si>
  <si>
    <t>CAPEC-57</t>
  </si>
  <si>
    <t>Utilizing REST's Trust in the System Resource to Obtain Sensitive Data</t>
  </si>
  <si>
    <t>CWE-288</t>
  </si>
  <si>
    <t>CAPEC-461</t>
  </si>
  <si>
    <t>Web Services API Signature Forgery Leveraging Hash Function Extension Weakness</t>
  </si>
  <si>
    <t>CAPEC-476</t>
  </si>
  <si>
    <t>Signature Spoofing by Misrepresentation</t>
  </si>
  <si>
    <t>CWE-291</t>
  </si>
  <si>
    <t>CAPEC-102</t>
  </si>
  <si>
    <t>Session Sidejacking</t>
  </si>
  <si>
    <t>CAPEC-475</t>
  </si>
  <si>
    <t>Signature Spoofing by Improper Validation</t>
  </si>
  <si>
    <t>CAPEC-466</t>
  </si>
  <si>
    <t>Leveraging Active Man in the Middle Attacks to Bypass Same Origin Policy</t>
  </si>
  <si>
    <t>CWE-300</t>
  </si>
  <si>
    <t>CAPEC-589</t>
  </si>
  <si>
    <t>DNS Blocking</t>
  </si>
  <si>
    <t>CAPEC-590</t>
  </si>
  <si>
    <t>IP Address Blocking</t>
  </si>
  <si>
    <t>CAPEC-615</t>
  </si>
  <si>
    <t>Evil Twin Wi-Fi Attack</t>
  </si>
  <si>
    <t>CAPEC-90</t>
  </si>
  <si>
    <t>Reflection Attack in Authentication Protocol</t>
  </si>
  <si>
    <t>CWE-301</t>
  </si>
  <si>
    <t>CWE-302</t>
  </si>
  <si>
    <t>CAPEC-274</t>
  </si>
  <si>
    <t>HTTP Verb Tampering</t>
  </si>
  <si>
    <t>CWE-303</t>
  </si>
  <si>
    <t>CWE-308</t>
  </si>
  <si>
    <t>CWE-309</t>
  </si>
  <si>
    <t>CAPEC-485</t>
  </si>
  <si>
    <t>Signature Spoofing by Key Recreation</t>
  </si>
  <si>
    <t>CAPEC-157</t>
  </si>
  <si>
    <t>Sniffing Attacks</t>
  </si>
  <si>
    <t>CAPEC-383</t>
  </si>
  <si>
    <t>Harvesting Information via API Event Monitoring</t>
  </si>
  <si>
    <t>CAPEC-384</t>
  </si>
  <si>
    <t>Application API Message Manipulation via Man-in-the-Middle</t>
  </si>
  <si>
    <t>CAPEC-385</t>
  </si>
  <si>
    <t>Transaction or Event Tampering via Application API Manipulation</t>
  </si>
  <si>
    <t>CAPEC-386</t>
  </si>
  <si>
    <t>Application API Navigation Remapping</t>
  </si>
  <si>
    <t>CAPEC-387</t>
  </si>
  <si>
    <t>Navigation Remapping To Propagate Malicious Content</t>
  </si>
  <si>
    <t>CAPEC-388</t>
  </si>
  <si>
    <t>Application API Button Hijacking</t>
  </si>
  <si>
    <t>CAPEC-477</t>
  </si>
  <si>
    <t>Signature Spoofing by Mixing Signed and Unsigned Content</t>
  </si>
  <si>
    <t>CAPEC-609</t>
  </si>
  <si>
    <t>Cellular Traffic Intercept</t>
  </si>
  <si>
    <t>CAPEC-65</t>
  </si>
  <si>
    <t>Sniff Application Code</t>
  </si>
  <si>
    <t>CWE-314</t>
  </si>
  <si>
    <t>CWE-315</t>
  </si>
  <si>
    <t>CWE-318</t>
  </si>
  <si>
    <t>CAPEC-117</t>
  </si>
  <si>
    <t>Interception</t>
  </si>
  <si>
    <t>CAPEC-68</t>
  </si>
  <si>
    <t>Subvert Code-signing Facilities</t>
  </si>
  <si>
    <t>CWE-325</t>
  </si>
  <si>
    <t>CAPEC-112</t>
  </si>
  <si>
    <t>CAPEC-192</t>
  </si>
  <si>
    <t>Protocol Analysis</t>
  </si>
  <si>
    <t>CAPEC-20</t>
  </si>
  <si>
    <t>Encryption Brute Forcing</t>
  </si>
  <si>
    <t>CAPEC-608</t>
  </si>
  <si>
    <t>Cryptanalysis of Cellular Encryption</t>
  </si>
  <si>
    <t>CAPEC-614</t>
  </si>
  <si>
    <t>Rooting SIM Cards</t>
  </si>
  <si>
    <t>CWE-328</t>
  </si>
  <si>
    <t>CAPEC-111</t>
  </si>
  <si>
    <t>JSON Hijacking (aka JavaScript Hijacking)</t>
  </si>
  <si>
    <t>CAPEC-141</t>
  </si>
  <si>
    <t>Cache Poisoning</t>
  </si>
  <si>
    <t>CAPEC-142</t>
  </si>
  <si>
    <t>DNS Cache Poisoning</t>
  </si>
  <si>
    <t>CAPEC-148</t>
  </si>
  <si>
    <t>Content Spoofing</t>
  </si>
  <si>
    <t>CAPEC-218</t>
  </si>
  <si>
    <t>Spoofing of UDDI/ebXML Messages</t>
  </si>
  <si>
    <t>CAPEC-160</t>
  </si>
  <si>
    <t>Exploit Script-Based APIs</t>
  </si>
  <si>
    <t>CAPEC-510</t>
  </si>
  <si>
    <t>SaaS User Request Forgery</t>
  </si>
  <si>
    <t>CAPEC-75</t>
  </si>
  <si>
    <t>Manipulating Writeable Configuration Files</t>
  </si>
  <si>
    <t>CAPEC-89</t>
  </si>
  <si>
    <t>Pharming</t>
  </si>
  <si>
    <t>CWE-348</t>
  </si>
  <si>
    <t>CWE-349</t>
  </si>
  <si>
    <t>CWE-350</t>
  </si>
  <si>
    <t>CAPEC-275</t>
  </si>
  <si>
    <t>DNS Rebinding</t>
  </si>
  <si>
    <t>CAPEC-467</t>
  </si>
  <si>
    <t>Cross Site Identification</t>
  </si>
  <si>
    <t>CWE-353</t>
  </si>
  <si>
    <t>CAPEC-389</t>
  </si>
  <si>
    <t>Content Spoofing Via Application API Manipulation</t>
  </si>
  <si>
    <t>CAPEC-145</t>
  </si>
  <si>
    <t>Checksum Spoofing</t>
  </si>
  <si>
    <t>CAPEC-464</t>
  </si>
  <si>
    <t>Evercookie</t>
  </si>
  <si>
    <t>CWE-359</t>
  </si>
  <si>
    <t>CAPEC-597</t>
  </si>
  <si>
    <t>Absolute Path Traversal</t>
  </si>
  <si>
    <t>CWE-36</t>
  </si>
  <si>
    <t>CAPEC-61</t>
  </si>
  <si>
    <t>Session Fixation</t>
  </si>
  <si>
    <t>CWE-361</t>
  </si>
  <si>
    <t>CAPEC-29</t>
  </si>
  <si>
    <t>Leveraging Time-of-Check and Time-of-Use (TOCTOU) Race Conditions</t>
  </si>
  <si>
    <t>CWE-363</t>
  </si>
  <si>
    <t>CWE-366</t>
  </si>
  <si>
    <t>CAPEC-27</t>
  </si>
  <si>
    <t>Leveraging Race Conditions via Symbolic Links</t>
  </si>
  <si>
    <t>CWE-368</t>
  </si>
  <si>
    <t>CWE-370</t>
  </si>
  <si>
    <t>CWE-371</t>
  </si>
  <si>
    <t>CAPEC-140</t>
  </si>
  <si>
    <t>Bypassing of Intermediate Forms in Multiple-Form Sets</t>
  </si>
  <si>
    <t>CWE-372</t>
  </si>
  <si>
    <t>CAPEC-155</t>
  </si>
  <si>
    <t>Screen Temporary Files for Sensitive Information</t>
  </si>
  <si>
    <t>CWE-377</t>
  </si>
  <si>
    <t>CAPEC-196</t>
  </si>
  <si>
    <t>Session Credential Falsification through Forging</t>
  </si>
  <si>
    <t>CWE-385</t>
  </si>
  <si>
    <t>CWE-388</t>
  </si>
  <si>
    <t>CAPEC-147</t>
  </si>
  <si>
    <t>XML Ping of the Death</t>
  </si>
  <si>
    <t>CAPEC-197</t>
  </si>
  <si>
    <t>XML Entity Expansion</t>
  </si>
  <si>
    <t>CAPEC-492</t>
  </si>
  <si>
    <t>Regular Expression Exponential Blowup</t>
  </si>
  <si>
    <t>CAPEC-494</t>
  </si>
  <si>
    <t>TCP Fragmentation</t>
  </si>
  <si>
    <t>CAPEC-495</t>
  </si>
  <si>
    <t>UDP Fragmentation</t>
  </si>
  <si>
    <t>CAPEC-496</t>
  </si>
  <si>
    <t>ICMP Fragmentation</t>
  </si>
  <si>
    <t>CWE-41</t>
  </si>
  <si>
    <t>CAPEC-25</t>
  </si>
  <si>
    <t>Forced Deadlock</t>
  </si>
  <si>
    <t>CWE-412</t>
  </si>
  <si>
    <t>CWE-419</t>
  </si>
  <si>
    <t>CWE-424</t>
  </si>
  <si>
    <t>CAPEC-554</t>
  </si>
  <si>
    <t>Functionality Bypass</t>
  </si>
  <si>
    <t>CAPEC-11</t>
  </si>
  <si>
    <t>Cause Web Server Misclassification</t>
  </si>
  <si>
    <t>CWE-430</t>
  </si>
  <si>
    <t>CAPEC-273</t>
  </si>
  <si>
    <t>HTTP Response Smuggling</t>
  </si>
  <si>
    <t>CWE-441</t>
  </si>
  <si>
    <t>CAPEC-219</t>
  </si>
  <si>
    <t>XML Routing Detour Attacks</t>
  </si>
  <si>
    <t>CAPEC-465</t>
  </si>
  <si>
    <t>Transparent Proxy Abuse</t>
  </si>
  <si>
    <t>CAPEC-105</t>
  </si>
  <si>
    <t>HTTP Request Splitting</t>
  </si>
  <si>
    <t>CAPEC-33</t>
  </si>
  <si>
    <t>HTTP Request Smuggling</t>
  </si>
  <si>
    <t>CWE-46</t>
  </si>
  <si>
    <t>CWE-471</t>
  </si>
  <si>
    <t>CWE-472</t>
  </si>
  <si>
    <t>CAPEC-226</t>
  </si>
  <si>
    <t>Session Credential Falsification through Manipulation</t>
  </si>
  <si>
    <t>CWE-473</t>
  </si>
  <si>
    <t>CWE-488</t>
  </si>
  <si>
    <t>CWE-489</t>
  </si>
  <si>
    <t>CAPEC-184</t>
  </si>
  <si>
    <t>Software Integrity Attack</t>
  </si>
  <si>
    <t>CAPEC-186</t>
  </si>
  <si>
    <t>Malicious Software Update</t>
  </si>
  <si>
    <t>CAPEC-533</t>
  </si>
  <si>
    <t>Malicious Manual Software Update</t>
  </si>
  <si>
    <t>CAPEC-170</t>
  </si>
  <si>
    <t>Web Application Fingerprinting</t>
  </si>
  <si>
    <t>CWE-497</t>
  </si>
  <si>
    <t>CAPEC-586</t>
  </si>
  <si>
    <t>Object Injection</t>
  </si>
  <si>
    <t>CWE-514</t>
  </si>
  <si>
    <t>CAPEC-474</t>
  </si>
  <si>
    <t>Signature Spoofing by Key Theft</t>
  </si>
  <si>
    <t>CAPEC-50</t>
  </si>
  <si>
    <t>Password Recovery Exploitation</t>
  </si>
  <si>
    <t>CWE-523</t>
  </si>
  <si>
    <t>CWE-524</t>
  </si>
  <si>
    <t>CWE-525</t>
  </si>
  <si>
    <t>CAPEC-95</t>
  </si>
  <si>
    <t>WSDL Scanning</t>
  </si>
  <si>
    <t>CWE-538</t>
  </si>
  <si>
    <t>CWE-539</t>
  </si>
  <si>
    <t>CWE-553</t>
  </si>
  <si>
    <t>CWE-564</t>
  </si>
  <si>
    <t>CWE-567</t>
  </si>
  <si>
    <t>CWE-589</t>
  </si>
  <si>
    <t>CWE-593</t>
  </si>
  <si>
    <t>CWE-6</t>
  </si>
  <si>
    <t>CAPEC-162</t>
  </si>
  <si>
    <t>Manipulating Hidden Fields</t>
  </si>
  <si>
    <t>CWE-602</t>
  </si>
  <si>
    <t>CAPEC-202</t>
  </si>
  <si>
    <t>Create Malicious Client</t>
  </si>
  <si>
    <t>CAPEC-207</t>
  </si>
  <si>
    <t>Removing Important Client Functionality</t>
  </si>
  <si>
    <t>CAPEC-208</t>
  </si>
  <si>
    <t>Removing/short-circuiting 'Purse' logic: removing/mutating 'cash' decrements</t>
  </si>
  <si>
    <t>CWE-61</t>
  </si>
  <si>
    <t>CAPEC-221</t>
  </si>
  <si>
    <t>Data Serialization External Entities Blowup</t>
  </si>
  <si>
    <t>CWE-614</t>
  </si>
  <si>
    <t>CWE-638</t>
  </si>
  <si>
    <t>CWE-642</t>
  </si>
  <si>
    <t>CAPEC-2</t>
  </si>
  <si>
    <t>Inducing Account Lockout</t>
  </si>
  <si>
    <t>CWE-645</t>
  </si>
  <si>
    <t>CWE-646</t>
  </si>
  <si>
    <t>CAPEC-107</t>
  </si>
  <si>
    <t>Cross Site Tracing</t>
  </si>
  <si>
    <t>CWE-648</t>
  </si>
  <si>
    <t>CWE-649</t>
  </si>
  <si>
    <t>CWE-654</t>
  </si>
  <si>
    <t>CWE-663</t>
  </si>
  <si>
    <t>CWE-664</t>
  </si>
  <si>
    <t>CWE-680</t>
  </si>
  <si>
    <t>CAPEC-128</t>
  </si>
  <si>
    <t>Integer Attacks</t>
  </si>
  <si>
    <t>CAPEC-129</t>
  </si>
  <si>
    <t>Pointer Manipulation</t>
  </si>
  <si>
    <t>CWE-689</t>
  </si>
  <si>
    <t>CWE-69</t>
  </si>
  <si>
    <t>CWE-691</t>
  </si>
  <si>
    <t>CWE-692</t>
  </si>
  <si>
    <t>CWE-693</t>
  </si>
  <si>
    <t>CAPEC-237</t>
  </si>
  <si>
    <t>Escaping a Sandbox by Calling Signed Code in Another Language</t>
  </si>
  <si>
    <t>CAPEC-480</t>
  </si>
  <si>
    <t>Escaping Virtualization</t>
  </si>
  <si>
    <t>CWE-695</t>
  </si>
  <si>
    <t>CWE-696</t>
  </si>
  <si>
    <t>CWE-707</t>
  </si>
  <si>
    <t>CAPEC-276</t>
  </si>
  <si>
    <t>Inter-component Protocol Manipulation</t>
  </si>
  <si>
    <t>CAPEC-277</t>
  </si>
  <si>
    <t>Data Interchange Protocol Manipulation</t>
  </si>
  <si>
    <t>CAPEC-278</t>
  </si>
  <si>
    <t>Web Services Protocol Manipulation</t>
  </si>
  <si>
    <t>CAPEC-279</t>
  </si>
  <si>
    <t>SOAP Manipulation</t>
  </si>
  <si>
    <t>CAPEC-84</t>
  </si>
  <si>
    <t>XQuery Injection</t>
  </si>
  <si>
    <t>CWE-712</t>
  </si>
  <si>
    <t>CWE-713</t>
  </si>
  <si>
    <t>CAPEC-193</t>
  </si>
  <si>
    <t>PHP Remote File Inclusion</t>
  </si>
  <si>
    <t>CWE-714</t>
  </si>
  <si>
    <t>CWE-715</t>
  </si>
  <si>
    <t>CWE-716</t>
  </si>
  <si>
    <t>CWE-718</t>
  </si>
  <si>
    <t>CWE-719</t>
  </si>
  <si>
    <t>CWE-721</t>
  </si>
  <si>
    <t>CWE-724</t>
  </si>
  <si>
    <t>CWE-73</t>
  </si>
  <si>
    <t>CWE-733</t>
  </si>
  <si>
    <t>CWE-75</t>
  </si>
  <si>
    <t>CAPEC-220</t>
  </si>
  <si>
    <t>Client-Server Protocol Manipulation</t>
  </si>
  <si>
    <t>CWE-757</t>
  </si>
  <si>
    <t>CAPEC-606</t>
  </si>
  <si>
    <t>Weakening of Cellular Encryption</t>
  </si>
  <si>
    <t>CAPEC-620</t>
  </si>
  <si>
    <t>Drop Encryption Level</t>
  </si>
  <si>
    <t>CAPEC-183</t>
  </si>
  <si>
    <t>IMAP/SMTP Command Injection</t>
  </si>
  <si>
    <t>CAPEC-248</t>
  </si>
  <si>
    <t>Command Injection</t>
  </si>
  <si>
    <t>CAPEC-40</t>
  </si>
  <si>
    <t>Manipulating Writeable Terminal Devices</t>
  </si>
  <si>
    <t>CAPEC-229</t>
  </si>
  <si>
    <t>Serialized Data Parameter Blowup</t>
  </si>
  <si>
    <t>CAPEC-487</t>
  </si>
  <si>
    <t>ICMP Flood</t>
  </si>
  <si>
    <t>CAPEC-491</t>
  </si>
  <si>
    <t>XML Quadratic Expansion</t>
  </si>
  <si>
    <t>CAPEC-493</t>
  </si>
  <si>
    <t>SOAP Array Blowup</t>
  </si>
  <si>
    <t>CAPEC-591</t>
  </si>
  <si>
    <t>Reflected XSS</t>
  </si>
  <si>
    <t>CAPEC-592</t>
  </si>
  <si>
    <t>Stored XSS</t>
  </si>
  <si>
    <t>CAPEC-18</t>
  </si>
  <si>
    <t>XSS Targeting Non-Script Elements</t>
  </si>
  <si>
    <t>CWE-80</t>
  </si>
  <si>
    <t>CAPEC-32</t>
  </si>
  <si>
    <t>XSS Through HTTP Query Strings</t>
  </si>
  <si>
    <t>CAPEC-86</t>
  </si>
  <si>
    <t>XSS Through HTTP Headers</t>
  </si>
  <si>
    <t>CWE-805</t>
  </si>
  <si>
    <t>CAPEC-256</t>
  </si>
  <si>
    <t>SOAP Array Overflow</t>
  </si>
  <si>
    <t>CAPEC-198</t>
  </si>
  <si>
    <t>XSS Targeting Error Pages</t>
  </si>
  <si>
    <t>CWE-81</t>
  </si>
  <si>
    <t>CWE-822</t>
  </si>
  <si>
    <t>CWE-823</t>
  </si>
  <si>
    <t>CAPEC-175</t>
  </si>
  <si>
    <t>Code Inclusion</t>
  </si>
  <si>
    <t>CAPEC-201</t>
  </si>
  <si>
    <t>Serialized Data External Linking</t>
  </si>
  <si>
    <t>CAPEC-228</t>
  </si>
  <si>
    <t>DTD Injection</t>
  </si>
  <si>
    <t>CAPEC-252</t>
  </si>
  <si>
    <t>PHP Local File Inclusion</t>
  </si>
  <si>
    <t>CAPEC-253</t>
  </si>
  <si>
    <t>Remote Code Inclusion</t>
  </si>
  <si>
    <t>CAPEC-263</t>
  </si>
  <si>
    <t>Force Use of Corrupted Files</t>
  </si>
  <si>
    <t>CAPEC-549</t>
  </si>
  <si>
    <t>Local Execution of Code</t>
  </si>
  <si>
    <t>CAPEC-243</t>
  </si>
  <si>
    <t>XSS Targeting HTML Attributes</t>
  </si>
  <si>
    <t>CWE-83</t>
  </si>
  <si>
    <t>CAPEC-244</t>
  </si>
  <si>
    <t>XSS Targeting URI Placeholders</t>
  </si>
  <si>
    <t>CWE-833</t>
  </si>
  <si>
    <t>CWE-836</t>
  </si>
  <si>
    <t>CAPEC-245</t>
  </si>
  <si>
    <t>XSS Using Doubled Characters</t>
  </si>
  <si>
    <t>CWE-85</t>
  </si>
  <si>
    <t>CAPEC-247</t>
  </si>
  <si>
    <t>XSS Using Invalid Characters</t>
  </si>
  <si>
    <t>CWE-86</t>
  </si>
  <si>
    <t>CAPEC-199</t>
  </si>
  <si>
    <t>XSS Using Alternate Syntax</t>
  </si>
  <si>
    <t>CWE-87</t>
  </si>
  <si>
    <t>CAPEC-137</t>
  </si>
  <si>
    <t>Parameter Injection</t>
  </si>
  <si>
    <t>CAPEC-174</t>
  </si>
  <si>
    <t>Flash Parameter Injection</t>
  </si>
  <si>
    <t>CAPEC-133</t>
  </si>
  <si>
    <t>Try All Common Switches</t>
  </si>
  <si>
    <t>CWE-912</t>
  </si>
  <si>
    <t>CAPEC-190</t>
  </si>
  <si>
    <t>Reverse Engineer an Executable to Expose Assumed Hidden Functionality</t>
  </si>
  <si>
    <t>CAPEC-501</t>
  </si>
  <si>
    <t>Activity Hijack</t>
  </si>
  <si>
    <t>CWE-923</t>
  </si>
  <si>
    <t>CAPEC-499</t>
  </si>
  <si>
    <t>Intent Intercept</t>
  </si>
  <si>
    <t>CWE-925</t>
  </si>
  <si>
    <t>CWE-93</t>
  </si>
  <si>
    <t>CAPEC-242</t>
  </si>
  <si>
    <t>CAPEC-594</t>
  </si>
  <si>
    <t>Traffic Injection</t>
  </si>
  <si>
    <t>CWE-940</t>
  </si>
  <si>
    <t>CAPEC-595</t>
  </si>
  <si>
    <t>Connection Reset</t>
  </si>
  <si>
    <t>CAPEC-596</t>
  </si>
  <si>
    <t>TCP RST Injection</t>
  </si>
  <si>
    <t>CWE-95</t>
  </si>
  <si>
    <t>CWE-96</t>
  </si>
  <si>
    <t>CWE-97</t>
  </si>
  <si>
    <t>CWE-98</t>
  </si>
  <si>
    <t>CWE-99</t>
  </si>
  <si>
    <t>CAPEC-240</t>
  </si>
  <si>
    <t>Resource Injection</t>
  </si>
  <si>
    <t>CAPEC-106</t>
  </si>
  <si>
    <t>DEPRECATED: XSS through Log Files</t>
  </si>
  <si>
    <t>CAPEC-138</t>
  </si>
  <si>
    <t>Reflection Injection</t>
  </si>
  <si>
    <t>CAPEC-143</t>
  </si>
  <si>
    <t>Detect Unpublicized Web Pages</t>
  </si>
  <si>
    <t>CAPEC-144</t>
  </si>
  <si>
    <t>Detect Unpublicized Web Services</t>
  </si>
  <si>
    <t>CAPEC-149</t>
  </si>
  <si>
    <t>Explore for Predictable Temporary File Names</t>
  </si>
  <si>
    <t>CAPEC-154</t>
  </si>
  <si>
    <t>Resource Location Spoofing</t>
  </si>
  <si>
    <t>CAPEC-161</t>
  </si>
  <si>
    <t>Infrastructure Manipulation</t>
  </si>
  <si>
    <t>CAPEC-164</t>
  </si>
  <si>
    <t>Mobile Phishing</t>
  </si>
  <si>
    <t>CAPEC-165</t>
  </si>
  <si>
    <t>File Manipulation</t>
  </si>
  <si>
    <t>CAPEC-167</t>
  </si>
  <si>
    <t>White Box Reverse Engineering</t>
  </si>
  <si>
    <t>CAPEC-171</t>
  </si>
  <si>
    <t>DEPRECATED: Variable Manipulation</t>
  </si>
  <si>
    <t>CAPEC-173</t>
  </si>
  <si>
    <t>Action Spoofing</t>
  </si>
  <si>
    <t>CAPEC-178</t>
  </si>
  <si>
    <t>Cross-Site Flashing</t>
  </si>
  <si>
    <t>CAPEC-179</t>
  </si>
  <si>
    <t>Calling Micro-Services Directly</t>
  </si>
  <si>
    <t>CAPEC-188</t>
  </si>
  <si>
    <t>Reverse Engineering</t>
  </si>
  <si>
    <t>CAPEC-195</t>
  </si>
  <si>
    <t>Principal Spoof</t>
  </si>
  <si>
    <t>CAPEC-200</t>
  </si>
  <si>
    <t>Removal of filters: Input filters, output filters, data masking</t>
  </si>
  <si>
    <t>CAPEC-205</t>
  </si>
  <si>
    <t>DEPRECATED: Lifting credential(s)/key material embedded in client distributions (thick or thin)</t>
  </si>
  <si>
    <t>CAPEC-211</t>
  </si>
  <si>
    <t>DEPRECATED: Leveraging web tools (e.g. Mozilla's GreaseMonkey, Firebug) to change application behavior</t>
  </si>
  <si>
    <t>CAPEC-213</t>
  </si>
  <si>
    <t>DEPRECATED: Directory Traversal</t>
  </si>
  <si>
    <t>CAPEC-216</t>
  </si>
  <si>
    <t>Communication Channel Manipulation</t>
  </si>
  <si>
    <t>CAPEC-235</t>
  </si>
  <si>
    <t>DEPRECATED: Implementing a callback to system routine (old AWT Queue)</t>
  </si>
  <si>
    <t>CAPEC-238</t>
  </si>
  <si>
    <t>DEPRECATED: Using URL/codebase / G.A.C. (code source) to convince sandbox of privilege</t>
  </si>
  <si>
    <t>CAPEC-239</t>
  </si>
  <si>
    <t>DEPRECATED: Subversion of Authorization Checks: Cache Filtering, Programmatic Security, etc.</t>
  </si>
  <si>
    <t>CAPEC-241</t>
  </si>
  <si>
    <t>DEPRECATED: Code Injection</t>
  </si>
  <si>
    <t>CAPEC-246</t>
  </si>
  <si>
    <t>DEPRECATED: XSS Using Flash</t>
  </si>
  <si>
    <t>CAPEC-249</t>
  </si>
  <si>
    <t>DEPRECATED: Linux Terminal Injection</t>
  </si>
  <si>
    <t>CAPEC-254</t>
  </si>
  <si>
    <t>DEPRECATED: DTD Injection in a SOAP Message</t>
  </si>
  <si>
    <t>CAPEC-257</t>
  </si>
  <si>
    <t>DEPRECATED: Abuse of Transaction Data Structure</t>
  </si>
  <si>
    <t>CAPEC-258</t>
  </si>
  <si>
    <t>DEPRECATED: Passively Sniffing and Capturing Application Code Bound for an Authorized Client During Dynamic Update</t>
  </si>
  <si>
    <t>CAPEC-259</t>
  </si>
  <si>
    <t>DEPRECATED: Passively Sniffing and Capturing Application Code Bound for an Authorized Client During Patching</t>
  </si>
  <si>
    <t>CAPEC-260</t>
  </si>
  <si>
    <t>DEPRECATED: Passively Sniffing and Capturing Application Code Bound for an Authorized Client During Initial Distribution</t>
  </si>
  <si>
    <t>CAPEC-264</t>
  </si>
  <si>
    <t>DEPRECATED: Environment Variable Manipulation</t>
  </si>
  <si>
    <t>CAPEC-265</t>
  </si>
  <si>
    <t>DEPRECATED: Global variable manipulation</t>
  </si>
  <si>
    <t>CAPEC-266</t>
  </si>
  <si>
    <t>DEPRECATED: Manipulate Canonicalization</t>
  </si>
  <si>
    <t>CAPEC-269</t>
  </si>
  <si>
    <t>DEPRECATED: Registry Manipulation</t>
  </si>
  <si>
    <t>CAPEC-272</t>
  </si>
  <si>
    <t>Protocol Manipulation</t>
  </si>
  <si>
    <t>CAPEC-280</t>
  </si>
  <si>
    <t>DEPRECATED: SOAP Parameter Tampering</t>
  </si>
  <si>
    <t>CAPEC-288</t>
  </si>
  <si>
    <t>DEPRECATED: ICMP Echo Request Ping</t>
  </si>
  <si>
    <t>CAPEC-289</t>
  </si>
  <si>
    <t>DEPRECATED: Infrastructure-based footprinting</t>
  </si>
  <si>
    <t>CAPEC-311</t>
  </si>
  <si>
    <t>DEPRECATED: OS Fingerprinting</t>
  </si>
  <si>
    <t>CAPEC-314</t>
  </si>
  <si>
    <t>DEPRECATED: IP Fingerprinting Probes</t>
  </si>
  <si>
    <t>CAPEC-315</t>
  </si>
  <si>
    <t>DEPRECATED: TCP/IP Fingerprinting Probes</t>
  </si>
  <si>
    <t>CAPEC-316</t>
  </si>
  <si>
    <t>DEPRECATED: ICMP Fingerprinting Probes</t>
  </si>
  <si>
    <t>CAPEC-331</t>
  </si>
  <si>
    <t>ICMP IP Total Length Field Probe</t>
  </si>
  <si>
    <t>CAPEC-332</t>
  </si>
  <si>
    <t>ICMP IP 'ID' Field Error Message Probe</t>
  </si>
  <si>
    <t>CAPEC-390</t>
  </si>
  <si>
    <t>Bypassing Physical Security</t>
  </si>
  <si>
    <t>CAPEC-391</t>
  </si>
  <si>
    <t>Bypassing Physical Locks</t>
  </si>
  <si>
    <t>CAPEC-392</t>
  </si>
  <si>
    <t>Lock Bumping</t>
  </si>
  <si>
    <t>CAPEC-393</t>
  </si>
  <si>
    <t>Lock Picking</t>
  </si>
  <si>
    <t>CAPEC-394</t>
  </si>
  <si>
    <t>Using a Snap Gun Lock to Force a Lock</t>
  </si>
  <si>
    <t>CAPEC-395</t>
  </si>
  <si>
    <t>Bypassing Electronic Locks and Access Controls</t>
  </si>
  <si>
    <t>CAPEC-396</t>
  </si>
  <si>
    <t>DEPRECATED: Bypassing Card or Badge-Based Systems</t>
  </si>
  <si>
    <t>CAPEC-397</t>
  </si>
  <si>
    <t>Cloning Magnetic Strip Cards</t>
  </si>
  <si>
    <t>CAPEC-398</t>
  </si>
  <si>
    <t>Magnetic Strip Card Brute Force Attacks</t>
  </si>
  <si>
    <t>CAPEC-399</t>
  </si>
  <si>
    <t>Cloning RFID Cards or Chips</t>
  </si>
  <si>
    <t>CAPEC-400</t>
  </si>
  <si>
    <t>RFID Chip Deactivation or Destruction</t>
  </si>
  <si>
    <t>CAPEC-404</t>
  </si>
  <si>
    <t>DEPRECATED: Social Information Gathering Attacks</t>
  </si>
  <si>
    <t>CAPEC-405</t>
  </si>
  <si>
    <t>DEPRECATED: Social Information Gathering via Research</t>
  </si>
  <si>
    <t>CAPEC-406</t>
  </si>
  <si>
    <t>Dumpster Diving</t>
  </si>
  <si>
    <t>CAPEC-407</t>
  </si>
  <si>
    <t>Pretexting</t>
  </si>
  <si>
    <t>CAPEC-408</t>
  </si>
  <si>
    <t>DEPRECATED: Information Gathering from Traditional Sources</t>
  </si>
  <si>
    <t>CAPEC-409</t>
  </si>
  <si>
    <t>DEPRECATED: Information Gathering from Non-Traditional Sources</t>
  </si>
  <si>
    <t>CAPEC-410</t>
  </si>
  <si>
    <t>Information Elicitation</t>
  </si>
  <si>
    <t>CAPEC-411</t>
  </si>
  <si>
    <t>DEPRECATED: Pretexting</t>
  </si>
  <si>
    <t>CAPEC-412</t>
  </si>
  <si>
    <t>Pretexting via Customer Service</t>
  </si>
  <si>
    <t>CAPEC-413</t>
  </si>
  <si>
    <t>Pretexting via Tech Support</t>
  </si>
  <si>
    <t>CAPEC-414</t>
  </si>
  <si>
    <t>Pretexting via Delivery Person</t>
  </si>
  <si>
    <t>CAPEC-415</t>
  </si>
  <si>
    <t>Pretexting via Phone</t>
  </si>
  <si>
    <t>CAPEC-416</t>
  </si>
  <si>
    <t>Manipulate Human Behavior</t>
  </si>
  <si>
    <t>CAPEC-417</t>
  </si>
  <si>
    <t>Influence Perception</t>
  </si>
  <si>
    <t>CAPEC-418</t>
  </si>
  <si>
    <t>Influence Perception of Reciprocation</t>
  </si>
  <si>
    <t>CAPEC-419</t>
  </si>
  <si>
    <t>DEPRECATED: Target Influence via Perception of Concession</t>
  </si>
  <si>
    <t>CAPEC-420</t>
  </si>
  <si>
    <t>Influence Perception of Scarcity</t>
  </si>
  <si>
    <t>CAPEC-421</t>
  </si>
  <si>
    <t>Influence Perception of Authority</t>
  </si>
  <si>
    <t>CAPEC-422</t>
  </si>
  <si>
    <t>Influence Perception of Commitment and Consistency</t>
  </si>
  <si>
    <t>CAPEC-423</t>
  </si>
  <si>
    <t>Influence Perception of Liking</t>
  </si>
  <si>
    <t>CAPEC-424</t>
  </si>
  <si>
    <t>Influence Perception of Consensus or Social Proof</t>
  </si>
  <si>
    <t>CAPEC-425</t>
  </si>
  <si>
    <t>Target Influence via Framing</t>
  </si>
  <si>
    <t>CAPEC-426</t>
  </si>
  <si>
    <t>Influence via Incentives</t>
  </si>
  <si>
    <t>CAPEC-427</t>
  </si>
  <si>
    <t>Influence via Psychological Principles</t>
  </si>
  <si>
    <t>CAPEC-428</t>
  </si>
  <si>
    <t>Influence via Modes of Thinking</t>
  </si>
  <si>
    <t>CAPEC-429</t>
  </si>
  <si>
    <t>Target Influence via Eye Cues</t>
  </si>
  <si>
    <t>CAPEC-430</t>
  </si>
  <si>
    <t>DEPRECATED:  Target Influence via Micro-Expressions</t>
  </si>
  <si>
    <t>CAPEC-431</t>
  </si>
  <si>
    <t>DEPRECATED:  Target Influence via Neuro-Linguistic Programming (NLP)</t>
  </si>
  <si>
    <t>CAPEC-432</t>
  </si>
  <si>
    <t>DEPRECATED:  Target Influence via Voice in NLP</t>
  </si>
  <si>
    <t>CAPEC-433</t>
  </si>
  <si>
    <t>Target Influence via The Human Buffer Overflow</t>
  </si>
  <si>
    <t>CAPEC-434</t>
  </si>
  <si>
    <t>Target Influence via Interview and Interrogation</t>
  </si>
  <si>
    <t>CAPEC-435</t>
  </si>
  <si>
    <t>Target Influence via Instant Rapport</t>
  </si>
  <si>
    <t>CAPEC-442</t>
  </si>
  <si>
    <t>Infected Software</t>
  </si>
  <si>
    <t>CAPEC-443</t>
  </si>
  <si>
    <t>Malicious Logic Inserted Into Product Software by Authorized Developer</t>
  </si>
  <si>
    <t>CAPEC-444</t>
  </si>
  <si>
    <t>Development Alteration</t>
  </si>
  <si>
    <t>CAPEC-445</t>
  </si>
  <si>
    <t>Malicious Logic Insertion into Product Software via Configuration Management Manipulation</t>
  </si>
  <si>
    <t>CAPEC-446</t>
  </si>
  <si>
    <t>Malicious Logic Insertion into Product Software via Inclusion of 3rd Party Component Dependency</t>
  </si>
  <si>
    <t>CAPEC-447</t>
  </si>
  <si>
    <t>Design Alteration</t>
  </si>
  <si>
    <t>CAPEC-448</t>
  </si>
  <si>
    <t>Embed Virus into DLL</t>
  </si>
  <si>
    <t>CAPEC-449</t>
  </si>
  <si>
    <t>DEPRECATED: Malware Propagation via USB Stick</t>
  </si>
  <si>
    <t>CAPEC-450</t>
  </si>
  <si>
    <t>DEPRECATED: Malware Propagation via USB U3 Autorun</t>
  </si>
  <si>
    <t>CAPEC-451</t>
  </si>
  <si>
    <t>DEPRECATED: Malware Propagation via Infected Peripheral Device</t>
  </si>
  <si>
    <t>CAPEC-452</t>
  </si>
  <si>
    <t>Infected Hardware</t>
  </si>
  <si>
    <t>CAPEC-453</t>
  </si>
  <si>
    <t>DEPRECATED: Malicious Logic Insertion via Counterfeit Hardware</t>
  </si>
  <si>
    <t>CAPEC-454</t>
  </si>
  <si>
    <t>DEPRECATED: Modification of Existing Components with Counterfeit Hardware</t>
  </si>
  <si>
    <t>CAPEC-455</t>
  </si>
  <si>
    <t>DEPRECATED: Malicious Logic Insertion via Inclusion of Counterfeit Hardware Components</t>
  </si>
  <si>
    <t>CAPEC-456</t>
  </si>
  <si>
    <t>Infected Memory</t>
  </si>
  <si>
    <t>CAPEC-457</t>
  </si>
  <si>
    <t>USB Memory Attacks</t>
  </si>
  <si>
    <t>CAPEC-458</t>
  </si>
  <si>
    <t>Flash Memory Attacks</t>
  </si>
  <si>
    <t>CAPEC-484</t>
  </si>
  <si>
    <t>DEPRECATED: XML Client-Side Attack</t>
  </si>
  <si>
    <t>CAPEC-498</t>
  </si>
  <si>
    <t>Probe iOS Screenshots</t>
  </si>
  <si>
    <t>CAPEC-500</t>
  </si>
  <si>
    <t>WebView Injection</t>
  </si>
  <si>
    <t>CAPEC-505</t>
  </si>
  <si>
    <t>Scheme Squatting</t>
  </si>
  <si>
    <t>CAPEC-507</t>
  </si>
  <si>
    <t>Physical Theft</t>
  </si>
  <si>
    <t>CAPEC-511</t>
  </si>
  <si>
    <t>Infiltration of Software Development Environment</t>
  </si>
  <si>
    <t>CAPEC-516</t>
  </si>
  <si>
    <t>Hardware Component Substitution During Baselining</t>
  </si>
  <si>
    <t>CAPEC-517</t>
  </si>
  <si>
    <t>Documentation Alteration to Circumvent Dial-down</t>
  </si>
  <si>
    <t>CAPEC-518</t>
  </si>
  <si>
    <t>Documentation Alteration to Produce Under-performing Systems</t>
  </si>
  <si>
    <t>CAPEC-519</t>
  </si>
  <si>
    <t>Documentation Alteration to Cause Errors in System Design</t>
  </si>
  <si>
    <t>CAPEC-520</t>
  </si>
  <si>
    <t>Counterfeit Hardware Component Inserted During Product Assembly</t>
  </si>
  <si>
    <t>CAPEC-521</t>
  </si>
  <si>
    <t>Hardware Design Specifications Are Altered</t>
  </si>
  <si>
    <t>CAPEC-522</t>
  </si>
  <si>
    <t>Malicious Hardware Component Replacement</t>
  </si>
  <si>
    <t>CAPEC-523</t>
  </si>
  <si>
    <t>Malicious Software Implanted</t>
  </si>
  <si>
    <t>CAPEC-524</t>
  </si>
  <si>
    <t>Rogue Integration Procedures</t>
  </si>
  <si>
    <t>CAPEC-529</t>
  </si>
  <si>
    <t>Malware-Directed Internal Reconnaissance</t>
  </si>
  <si>
    <t>CAPEC-530</t>
  </si>
  <si>
    <t>Provide Counterfeit Component</t>
  </si>
  <si>
    <t>CAPEC-531</t>
  </si>
  <si>
    <t>Hardware Component Substitution</t>
  </si>
  <si>
    <t>CAPEC-534</t>
  </si>
  <si>
    <t>Malicious Hardware Update</t>
  </si>
  <si>
    <t>CAPEC-535</t>
  </si>
  <si>
    <t>Malicious Gray Market Hardware</t>
  </si>
  <si>
    <t>CAPEC-538</t>
  </si>
  <si>
    <t>Open Source Libraries Altered</t>
  </si>
  <si>
    <t>CAPEC-539</t>
  </si>
  <si>
    <t>ASIC With Malicious Functionality</t>
  </si>
  <si>
    <t>CAPEC-541</t>
  </si>
  <si>
    <t>Application Fingerprinting</t>
  </si>
  <si>
    <t>CAPEC-542</t>
  </si>
  <si>
    <t>Targeted Malware</t>
  </si>
  <si>
    <t>CAPEC-543</t>
  </si>
  <si>
    <t>Counterfeit Websites</t>
  </si>
  <si>
    <t>CAPEC-544</t>
  </si>
  <si>
    <t>Counterfeit Organizations</t>
  </si>
  <si>
    <t>CAPEC-547</t>
  </si>
  <si>
    <t>Physical Destruction of Device or Component</t>
  </si>
  <si>
    <t>CAPEC-548</t>
  </si>
  <si>
    <t>Contaminate Resource</t>
  </si>
  <si>
    <t>CAPEC-557</t>
  </si>
  <si>
    <t>DEPRECATED: Schedule Software To Run</t>
  </si>
  <si>
    <t>CAPEC-559</t>
  </si>
  <si>
    <t>Orbital Jamming</t>
  </si>
  <si>
    <t>CAPEC-56</t>
  </si>
  <si>
    <t>DEPRECATED: Removing/short-circuiting 'guard logic'</t>
  </si>
  <si>
    <t>CAPEC-566</t>
  </si>
  <si>
    <t>DEPRECATED: Dump Password Hashes</t>
  </si>
  <si>
    <t>CAPEC-567</t>
  </si>
  <si>
    <t>DEPRECATED: Obtain Data via Utilities</t>
  </si>
  <si>
    <t>CAPEC-570</t>
  </si>
  <si>
    <t>DEPRECATED: Signature-Based Avoidance</t>
  </si>
  <si>
    <t>CAPEC-582</t>
  </si>
  <si>
    <t>Route Disabling</t>
  </si>
  <si>
    <t>CAPEC-583</t>
  </si>
  <si>
    <t>Disabling Network Hardware</t>
  </si>
  <si>
    <t>CAPEC-584</t>
  </si>
  <si>
    <t>BGP Route Disabling</t>
  </si>
  <si>
    <t>CAPEC-585</t>
  </si>
  <si>
    <t>DNS Domain Seizure</t>
  </si>
  <si>
    <t>CAPEC-587</t>
  </si>
  <si>
    <t>Cross Frame Scripting (XFS)</t>
  </si>
  <si>
    <t>CAPEC-598</t>
  </si>
  <si>
    <t>DNS Spoofing</t>
  </si>
  <si>
    <t>CAPEC-599</t>
  </si>
  <si>
    <t>Terrestrial Jamming</t>
  </si>
  <si>
    <t>CAPEC-601</t>
  </si>
  <si>
    <t>Jamming</t>
  </si>
  <si>
    <t>CAPEC-602</t>
  </si>
  <si>
    <t>DEPRECATED: Degradation</t>
  </si>
  <si>
    <t>CAPEC-603</t>
  </si>
  <si>
    <t>Blockage</t>
  </si>
  <si>
    <t>CAPEC-604</t>
  </si>
  <si>
    <t>Wi-Fi Jamming</t>
  </si>
  <si>
    <t>CAPEC-605</t>
  </si>
  <si>
    <t>Cellular Jamming</t>
  </si>
  <si>
    <t>CAPEC-607</t>
  </si>
  <si>
    <t>Obstruction</t>
  </si>
  <si>
    <t>CAPEC-610</t>
  </si>
  <si>
    <t>Cellular Data Injection</t>
  </si>
  <si>
    <t>CAPEC-611</t>
  </si>
  <si>
    <t>BitSquatting</t>
  </si>
  <si>
    <t>CAPEC-617</t>
  </si>
  <si>
    <t>Cellular Rogue Base Station</t>
  </si>
  <si>
    <t>CAPEC-625</t>
  </si>
  <si>
    <t>Mobile Device Fault Injection</t>
  </si>
  <si>
    <t>CAPEC-626</t>
  </si>
  <si>
    <t>Smudge Attack</t>
  </si>
  <si>
    <t>CAPEC-627</t>
  </si>
  <si>
    <t>Counterfeit GPS Signals</t>
  </si>
  <si>
    <t>CAPEC-628</t>
  </si>
  <si>
    <t>Carry-Off GPS Attack</t>
  </si>
  <si>
    <t>CAPEC-629</t>
  </si>
  <si>
    <t>Unauthorized Use of Device Resources</t>
  </si>
  <si>
    <t>CAPEC-630</t>
  </si>
  <si>
    <t>TypoSquatting</t>
  </si>
  <si>
    <t>CAPEC-631</t>
  </si>
  <si>
    <t>SoundSquatting</t>
  </si>
  <si>
    <t>CAPEC-632</t>
  </si>
  <si>
    <t>Homograph Attack via Homoglyphs</t>
  </si>
  <si>
    <t>CAPEC-82</t>
  </si>
  <si>
    <t>DEPRECATED: Violating Implicit Assumptions Regarding XML Content (aka XML Denial of Service (XDoS))</t>
  </si>
  <si>
    <t>CAPEC-91</t>
  </si>
  <si>
    <t>DEPRECATED: XSS in IMG Tags</t>
  </si>
  <si>
    <t>CAPEC-99</t>
  </si>
  <si>
    <t>DEPRECATED: XML Parser Attack</t>
  </si>
  <si>
    <t>Weakness Category</t>
  </si>
  <si>
    <t>Primary</t>
  </si>
  <si>
    <t>Secondary</t>
  </si>
  <si>
    <t>Exploitation Technique</t>
  </si>
  <si>
    <t>Primary ID</t>
  </si>
  <si>
    <t>Secondary ID</t>
  </si>
  <si>
    <t>Exploitation Techniques ID</t>
  </si>
  <si>
    <t>Memory Modification (Memory Buffer Errors, Pointer Issues, Type Errors, etc.)</t>
  </si>
  <si>
    <t>Hijack Execution Flow, Endpoint Denial of Service: Application or System Exploitation</t>
  </si>
  <si>
    <t>T1574, T1499.004</t>
  </si>
  <si>
    <t>T1189, T1190, T1133, T1566, T1204.002, T1091</t>
  </si>
  <si>
    <t>Memory Read (Memory Buffer Errors, Pointer Issues, Type Errors, etc.)</t>
  </si>
  <si>
    <t>Exploitation for Defense Evasion, Exploitation for Credential Access</t>
  </si>
  <si>
    <t>T1211, T1212</t>
  </si>
  <si>
    <t>General Authentication, Authorization, and Permission Errors</t>
  </si>
  <si>
    <t>Exploit Public-Facing Application OR Exploitation for Privilege Escalation</t>
  </si>
  <si>
    <t>Depends on what is given access to.</t>
  </si>
  <si>
    <t>T1190 OR T1068</t>
  </si>
  <si>
    <t>Authentication Bypass by Capture-replay</t>
  </si>
  <si>
    <t>Improper Restriction of Excessive Authentication Attempts</t>
  </si>
  <si>
    <t>Overly Restrictive Account Lockout Mechanism</t>
  </si>
  <si>
    <t>Mobile - Device Lockout, Others – Account Access Removal</t>
  </si>
  <si>
    <t>Mobile - T1446, Others – T1531</t>
  </si>
  <si>
    <t>Use of Password Hash Instead of Password for Authentication</t>
  </si>
  <si>
    <t>General Credential Management Errors</t>
  </si>
  <si>
    <t>Unsecure Credentials</t>
  </si>
  <si>
    <t>Cleartext Transmission of Sensitive Information</t>
  </si>
  <si>
    <t>Hard-coded Credentials</t>
  </si>
  <si>
    <t>Default Accounts</t>
  </si>
  <si>
    <t>Weak Password/Hashing</t>
  </si>
  <si>
    <t>General Cryptographic Issues</t>
  </si>
  <si>
    <t>Credential storage or transmission – Valid Accounts; Transmitting over network – Man-in-the-Middle, Network Sniffing; Sensitive information storage – various techniques from the Collection tactic</t>
  </si>
  <si>
    <t>Credential storage or transmission – T1078; Transmitting over network – T1557, T1040; Sensitive information storage – various techniques from the Collection tactic</t>
  </si>
  <si>
    <t>XML External Entity (XXE)</t>
  </si>
  <si>
    <t>Command and Scripting Interpreter.</t>
  </si>
  <si>
    <t>Data from Local System, Network Service Scanning</t>
  </si>
  <si>
    <t>External Remote Service</t>
  </si>
  <si>
    <t>T1059.</t>
  </si>
  <si>
    <t>T1005, T1046</t>
  </si>
  <si>
    <t>XML Entity Expansion (XEE)</t>
  </si>
  <si>
    <t>URL Redirection to Untrusted Site ('Open Redirect')</t>
  </si>
  <si>
    <t>Cross-site Scripting (XSS)</t>
  </si>
  <si>
    <t>Man-in-the-Browser</t>
  </si>
  <si>
    <t>Stored – Drive-by Compromise, Others – User Execution: Malicious Link</t>
  </si>
  <si>
    <t>Stored – T1189, Others – T1204.001</t>
  </si>
  <si>
    <t>Data from Local System, Server Software Component: Web Shell, Create Account, Exploit Public-Facing Application, Data Manipulation</t>
  </si>
  <si>
    <t>T1005, T1505.003, T1136, T1190, T1565.001</t>
  </si>
  <si>
    <t>Directory Traversal (Relative and Absolute)</t>
  </si>
  <si>
    <t>Read files on system  - Data from Local System; Delete files  - Data Destruction; Upload files - Server Software Component: Web Shell; Write to existing files on system  - Data Manipulation</t>
  </si>
  <si>
    <t>Read files on system  - OS Credential Dumping: /etc/passwd and /etc/shadow, Unsecured Credentials: Credentials in Files; Delete files  - Endpoint Denial of Service: Application or System Exploitation; Upload files -  Command and Scripting Interpreter; Write to existing files on system  - Command and Scripting Interpreter, Hijack Execution Flow</t>
  </si>
  <si>
    <t>Read files on system  - T1005; Delete files  - T1485; Upload files - T1505.003; Write to existing files on system  - T1565.001</t>
  </si>
  <si>
    <t>Read files on system  - T1003.008, T1552.001; Delete files  - T1499.004; Upload files -  T1059; Write to existing files on system  - T1059, T1574; T1133</t>
  </si>
  <si>
    <t>Symlink Attacks</t>
  </si>
  <si>
    <t>Read files on system - Data from Local System; Delete files - Data Destruction; Write to existing files on system - Data Manipulation</t>
  </si>
  <si>
    <t>Read files on system - OS Credential Dumping: /etc/passwd and /etc/shadow, Unsecured Credentials: Credentials in Files; Delete files - Endpoint Denial of Service: Application or System Exploitation; Write to existing files on system - Command and Scripting Interpreter, Hijack Execution Flow</t>
  </si>
  <si>
    <t>Read files on system - T1005; Delete files - T1485; Write to existing files on system - T1565.001</t>
  </si>
  <si>
    <t>Read files on system - T1003.008, T1552.001; Delete files - T1499.004; Write to existing files on system - T1059, T1574</t>
  </si>
  <si>
    <t>Untrusted/Uncontrolled/Unquoted Search Path</t>
  </si>
  <si>
    <t>Unrestricted File Upload</t>
  </si>
  <si>
    <t>Deserialization of Untrusted Data</t>
  </si>
  <si>
    <t>Infinite Loop</t>
  </si>
  <si>
    <t>Cross-site Request Forgery (CSRF)</t>
  </si>
  <si>
    <t>Depends on what functionality is vulnerable</t>
  </si>
  <si>
    <t>Uncontrolled Resource Consumption</t>
  </si>
  <si>
    <t>Server-Side Request Forgery (SSRF)</t>
  </si>
  <si>
    <t>Network Discovery, Data from Local System</t>
  </si>
  <si>
    <t>T1135, T1005</t>
  </si>
  <si>
    <t>Category</t>
  </si>
  <si>
    <t>7PK - Security Features</t>
  </si>
  <si>
    <t>Concurrent Execution using Shared Resource with Improper Synchronization ('Race Condition')</t>
  </si>
  <si>
    <t>Data Processing Errors</t>
  </si>
  <si>
    <t>Exposure of Resource to Wrong Sphere</t>
  </si>
  <si>
    <t>Exposure of Sensitive Information to an Unauthorized Actor</t>
  </si>
  <si>
    <t>Externally Controlled Reference to a Resource in Another Sphere</t>
  </si>
  <si>
    <t>Generation of Error Message Containing Sensitive Information</t>
  </si>
  <si>
    <t>Improper Certificate Validation</t>
  </si>
  <si>
    <t>Improper Check for Unusual or Exceptional Conditions</t>
  </si>
  <si>
    <t>Improper Encoding or Escaping of Output</t>
  </si>
  <si>
    <t>Improper Handling of Exceptional Conditions</t>
  </si>
  <si>
    <t>Improper Input Validation</t>
  </si>
  <si>
    <t>Improper Link Resolution Before File Access ('Link Following')</t>
  </si>
  <si>
    <t>Improper Neutralization of Special Elements in Output Used by a Downstream Component ('Injection')</t>
  </si>
  <si>
    <t>Improper Resource Shutdown or Release</t>
  </si>
  <si>
    <t>Improper Restriction of Rendered UI Layers or Frames</t>
  </si>
  <si>
    <t>Improper Validation of Integrity Check Value</t>
  </si>
  <si>
    <t>Inclusion of Functionality from Untrusted Control Sphere</t>
  </si>
  <si>
    <t>Inconsistent Interpretation of HTTP Requests ('HTTP Request Smuggling')</t>
  </si>
  <si>
    <t>Insertion of Sensitive Information into Log File</t>
  </si>
  <si>
    <t>Insufficient Verification of Data Authenticity</t>
  </si>
  <si>
    <t>Integer Overflow or Wraparound</t>
  </si>
  <si>
    <t>Integer Underflow (Wrap or Wraparound)</t>
  </si>
  <si>
    <t>Missing Encryption of Sensitive Data</t>
  </si>
  <si>
    <t>Missing Release of Memory after Effective Lifetime</t>
  </si>
  <si>
    <t>Missing Release of Resource after Effective Lifetime</t>
  </si>
  <si>
    <t>Operation on a Resource after Expiration or Release</t>
  </si>
  <si>
    <t>Reachable Assertion</t>
  </si>
  <si>
    <t>Resource Management Errors</t>
  </si>
  <si>
    <t>Unchecked Return Value</t>
  </si>
  <si>
    <t>XML Injection (aka Blind XPath Injection)</t>
  </si>
  <si>
    <t>Improper Control of Generation of Code ('Code Injection')</t>
  </si>
  <si>
    <t>Cross-Site Request Forgery (CSRF)</t>
  </si>
  <si>
    <t>Improper Neutralization of Input During Web Page Generation ('Cross-site Scripting')</t>
  </si>
  <si>
    <t>Cryptographic Issues</t>
  </si>
  <si>
    <t>Improper Limitation of a Pathname to a Restricted Directory ('Path Traversal')</t>
  </si>
  <si>
    <t>Authentication Bypass by Spoofing</t>
  </si>
  <si>
    <t>Credentials Management Errors</t>
  </si>
  <si>
    <t>Improper Access Control</t>
  </si>
  <si>
    <t>Improper Authentication</t>
  </si>
  <si>
    <t>Improper Authorization</t>
  </si>
  <si>
    <t>Improper Privilege Management</t>
  </si>
  <si>
    <t>Incorrect Authorization</t>
  </si>
  <si>
    <t>Incorrect Default Permissions</t>
  </si>
  <si>
    <t>Incorrect Permission Assignment for Critical Resource</t>
  </si>
  <si>
    <t>Missing Authentication for Critical Function</t>
  </si>
  <si>
    <t>Missing Authorization</t>
  </si>
  <si>
    <t>Permission Issues</t>
  </si>
  <si>
    <t>Permissions, Privileges, and Access Controls</t>
  </si>
  <si>
    <t>Cleartext Storage of Sensitive Information</t>
  </si>
  <si>
    <t>Insufficiently Protected Credentials</t>
  </si>
  <si>
    <t>Improper Verification of Cryptographic Signature</t>
  </si>
  <si>
    <t>Inadequate Encryption Strength</t>
  </si>
  <si>
    <t>Insufficient Entropy</t>
  </si>
  <si>
    <t>Use of a Broken or Risky Cryptographic Algorithm</t>
  </si>
  <si>
    <t>Use of Cryptographically Weak Pseudo-Random Number Generator (PRNG)</t>
  </si>
  <si>
    <t>Use of Insufficiently Random Values</t>
  </si>
  <si>
    <t>Use of Hard-coded Credentials</t>
  </si>
  <si>
    <t>Loop with Unreachable Exit Condition ('Infinite Loop')</t>
  </si>
  <si>
    <t>Access of Uninitialized Pointer</t>
  </si>
  <si>
    <t>Buffer Copy without Checking Size of Input ('Classic Buffer Overflow')</t>
  </si>
  <si>
    <t>Divide By Zero</t>
  </si>
  <si>
    <t>Double Free</t>
  </si>
  <si>
    <t>Improper Restriction of Operations within the Bounds of a Memory Buffer</t>
  </si>
  <si>
    <t>Incorrect Type Conversion or Cast</t>
  </si>
  <si>
    <t>NULL Pointer Dereference</t>
  </si>
  <si>
    <t>Out-of-bounds Write</t>
  </si>
  <si>
    <t>Release of Invalid Pointer or Reference</t>
  </si>
  <si>
    <t>Use After Free</t>
  </si>
  <si>
    <t>Out-of-bounds Read</t>
  </si>
  <si>
    <t>Improper Neutralization of Argument Delimiters in a Command ('Argument Injection')</t>
  </si>
  <si>
    <t>Improper Neutralization of Special Elements used in a Command ('Command Injection')</t>
  </si>
  <si>
    <t>Improper Neutralization of Special Elements used in an OS Command ('OS Command Injection')</t>
  </si>
  <si>
    <t>Insufficient Session Expiration</t>
  </si>
  <si>
    <t>Improper Neutralization of Special Elements used in an SQL Command ('SQL Injection')</t>
  </si>
  <si>
    <t>Allocation of Resources Without Limits or Throttling</t>
  </si>
  <si>
    <t>Uncontrolled Recursion</t>
  </si>
  <si>
    <t>Unrestricted Upload of File with Dangerous Type</t>
  </si>
  <si>
    <t>Uncontrolled Search Path Element</t>
  </si>
  <si>
    <t>Unquoted Search Path or Element</t>
  </si>
  <si>
    <t>Untrusted Search Path</t>
  </si>
  <si>
    <t>Use of Password Hash With Insufficient Computational Effort</t>
  </si>
  <si>
    <t>Weak Password Requirements</t>
  </si>
  <si>
    <t>Code</t>
  </si>
  <si>
    <t>Numeric Errors</t>
  </si>
  <si>
    <t>Improper Neutralization of Special Elements used in an LDAP Query ('LDAP Injection')</t>
  </si>
  <si>
    <t>Containment Errors (Container Errors)</t>
  </si>
  <si>
    <t>T11190</t>
  </si>
  <si>
    <t>T1130</t>
  </si>
  <si>
    <t>Match Legitimate Name or Location</t>
  </si>
  <si>
    <t>Scheduled Task</t>
  </si>
  <si>
    <t>PowerShell</t>
  </si>
  <si>
    <t>Unix Shell</t>
  </si>
  <si>
    <t>JavaScript/JScript</t>
  </si>
  <si>
    <t>Web Protocols</t>
  </si>
  <si>
    <t>Local Accounts</t>
  </si>
  <si>
    <t>Password Guessing</t>
  </si>
  <si>
    <t>Local Email Collection</t>
  </si>
  <si>
    <t>Token Impersonation/Theft</t>
  </si>
  <si>
    <t>Malicious Link</t>
  </si>
  <si>
    <t>Malicious File</t>
  </si>
  <si>
    <t>External Defacement</t>
  </si>
  <si>
    <t>OS Exhaustion Flood</t>
  </si>
  <si>
    <t>Application Exhaustion Flood</t>
  </si>
  <si>
    <t>Application or System Exploitation</t>
  </si>
  <si>
    <t>Web Shell</t>
  </si>
  <si>
    <t>Security Software Discovery</t>
  </si>
  <si>
    <t>Bypass User Access Control</t>
  </si>
  <si>
    <t>Sudo and Sudo Caching</t>
  </si>
  <si>
    <t>Pass the Hash</t>
  </si>
  <si>
    <t>Credentials In Files</t>
  </si>
  <si>
    <t>Private Keys</t>
  </si>
  <si>
    <t>Code Signing</t>
  </si>
  <si>
    <t>Golden Ticket</t>
  </si>
  <si>
    <t>Stored Data Manipulation</t>
  </si>
  <si>
    <t>Runtime Data Manipulation</t>
  </si>
  <si>
    <t>Spearphishing Link</t>
  </si>
  <si>
    <t>DLL Search Order Hijacking</t>
  </si>
  <si>
    <t>Path Interception by Search Order Hijacking</t>
  </si>
  <si>
    <t>Number of IDs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</si>
</sst>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u/>
      <sz val="11"/>
      <color theme="10"/>
      <name val="Calibri"/>
      <family val="2"/>
      <scheme val="minor"/>
    </font>
    <font>
      <b/>
      <sz val="11"/>
      <color theme="1"/>
      <name val="Calibri"/>
      <family val="2"/>
      <scheme val="minor"/>
    </font>
    <font>
      <b/>
      <sz val="11"/>
      <color theme="0"/>
      <name val="Calibri"/>
      <family val="2"/>
      <scheme val="minor"/>
    </font>
    <font>
      <b/>
      <sz val="11"/>
      <color rgb="FFFFFFFF"/>
      <name val="Calibri"/>
    </font>
    <font>
      <sz val="11"/>
      <color rgb="FF000000"/>
      <name val="Calibri"/>
    </font>
  </fonts>
  <fills count="6">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rgb="FF4472C4"/>
        <bgColor rgb="FF4472C4"/>
      </patternFill>
    </fill>
    <fill>
      <patternFill patternType="solid">
        <fgColor rgb="FFD9E1F2"/>
        <bgColor rgb="FFD9E1F2"/>
      </patternFill>
    </fill>
  </fills>
  <borders count="9">
    <border>
      <left/>
      <right/>
      <top/>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top/>
      <bottom style="thin">
        <color theme="4" tint="0.39997558519241921"/>
      </bottom>
      <diagonal/>
    </border>
    <border>
      <left style="thin">
        <color theme="4" tint="0.39997558519241921"/>
      </left>
      <right/>
      <top/>
      <bottom style="thin">
        <color theme="4" tint="0.39997558519241921"/>
      </bottom>
      <diagonal/>
    </border>
    <border>
      <left/>
      <right style="thin">
        <color theme="4" tint="0.39997558519241921"/>
      </right>
      <top/>
      <bottom style="thin">
        <color theme="4" tint="0.39997558519241921"/>
      </bottom>
      <diagonal/>
    </border>
    <border>
      <left style="thin">
        <color rgb="FF8EA9DB"/>
      </left>
      <right/>
      <top style="thin">
        <color rgb="FF8EA9DB"/>
      </top>
      <bottom style="thin">
        <color rgb="FF8EA9DB"/>
      </bottom>
      <diagonal/>
    </border>
    <border>
      <left/>
      <right/>
      <top style="thin">
        <color rgb="FF8EA9DB"/>
      </top>
      <bottom style="thin">
        <color rgb="FF8EA9DB"/>
      </bottom>
      <diagonal/>
    </border>
    <border>
      <left/>
      <right style="thin">
        <color rgb="FF8EA9DB"/>
      </right>
      <top style="thin">
        <color rgb="FF8EA9DB"/>
      </top>
      <bottom style="thin">
        <color rgb="FF8EA9DB"/>
      </bottom>
      <diagonal/>
    </border>
  </borders>
  <cellStyleXfs count="2">
    <xf numFmtId="0" fontId="0" fillId="0" borderId="0"/>
    <xf numFmtId="0" fontId="1" fillId="0" borderId="0" applyNumberFormat="0" applyFill="0" applyBorder="0" applyAlignment="0" applyProtection="0"/>
  </cellStyleXfs>
  <cellXfs count="27">
    <xf numFmtId="0" fontId="0" fillId="0" borderId="0" xfId="0"/>
    <xf numFmtId="0" fontId="1" fillId="0" borderId="0" xfId="1"/>
    <xf numFmtId="0" fontId="0" fillId="0" borderId="2" xfId="0" applyFont="1" applyBorder="1" applyAlignment="1"/>
    <xf numFmtId="0" fontId="1" fillId="0" borderId="1" xfId="1" applyFont="1" applyBorder="1" applyAlignment="1"/>
    <xf numFmtId="0" fontId="0" fillId="0" borderId="0" xfId="0" applyAlignment="1"/>
    <xf numFmtId="0" fontId="0" fillId="2" borderId="2" xfId="0" applyFont="1" applyFill="1" applyBorder="1" applyAlignment="1"/>
    <xf numFmtId="0" fontId="1" fillId="2" borderId="1" xfId="1" applyFont="1" applyFill="1" applyBorder="1" applyAlignment="1"/>
    <xf numFmtId="0" fontId="1" fillId="0" borderId="0" xfId="1" applyAlignment="1"/>
    <xf numFmtId="0" fontId="0" fillId="0" borderId="0" xfId="0" pivotButton="1"/>
    <xf numFmtId="0" fontId="0" fillId="0" borderId="0" xfId="0" applyAlignment="1">
      <alignment horizontal="left"/>
    </xf>
    <xf numFmtId="0" fontId="0" fillId="0" borderId="0" xfId="0" applyNumberFormat="1"/>
    <xf numFmtId="0" fontId="0" fillId="0" borderId="2" xfId="0" applyFont="1" applyBorder="1"/>
    <xf numFmtId="0" fontId="2" fillId="2" borderId="3" xfId="0" applyFont="1" applyFill="1" applyBorder="1"/>
    <xf numFmtId="0" fontId="0" fillId="2" borderId="2" xfId="0" applyFont="1" applyFill="1" applyBorder="1"/>
    <xf numFmtId="0" fontId="2" fillId="2" borderId="0" xfId="0" applyFont="1" applyFill="1"/>
    <xf numFmtId="0" fontId="0" fillId="2" borderId="0" xfId="0" applyFont="1" applyFill="1" applyBorder="1"/>
    <xf numFmtId="0" fontId="3" fillId="3" borderId="4" xfId="0" applyFont="1" applyFill="1" applyBorder="1"/>
    <xf numFmtId="0" fontId="3" fillId="3" borderId="3" xfId="0" applyFont="1" applyFill="1" applyBorder="1"/>
    <xf numFmtId="0" fontId="3" fillId="3" borderId="5" xfId="0" applyFont="1" applyFill="1" applyBorder="1"/>
    <xf numFmtId="0" fontId="4" fillId="4" borderId="7" xfId="0" applyFont="1" applyFill="1" applyBorder="1"/>
    <xf numFmtId="0" fontId="4" fillId="4" borderId="8" xfId="0" applyFont="1" applyFill="1" applyBorder="1"/>
    <xf numFmtId="0" fontId="5" fillId="5" borderId="7" xfId="0" applyFont="1" applyFill="1" applyBorder="1"/>
    <xf numFmtId="0" fontId="5" fillId="5" borderId="8" xfId="0" applyFont="1" applyFill="1" applyBorder="1"/>
    <xf numFmtId="0" fontId="5" fillId="0" borderId="6" xfId="0" applyFont="1" applyBorder="1"/>
    <xf numFmtId="0" fontId="5" fillId="0" borderId="7" xfId="0" applyFont="1" applyBorder="1"/>
    <xf numFmtId="0" fontId="5" fillId="0" borderId="8" xfId="0" applyFont="1" applyBorder="1"/>
    <xf numFmtId="0" fontId="0" fillId="0" borderId="0" xfId="0" applyFont="1" applyAlignment="1">
      <alignment wrapText="1"/>
    </xf>
  </cellXfs>
  <cellStyles count="2">
    <cellStyle name="Hyperlink" xfId="1" builtinId="8"/>
    <cellStyle name="Normal" xfId="0" builtinId="0"/>
  </cellStyles>
  <dxfs count="80">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0" indent="0" justifyLastLine="0" shrinkToFit="0" readingOrder="0"/>
      <border diagonalUp="0" diagonalDown="0">
        <left/>
        <right style="thin">
          <color rgb="FF8EA9DB"/>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border>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connections" Target="connection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styles" Target="styles.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[Phase1CVEList.xlsx]IDsbyVendor!PivotTable1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s>
    <c:plotArea>
      <c:layout/>
      <c:pieChart>
        <c:varyColors val="1"/>
        <c:ser>
          <c:idx val="0"/>
          <c:order val="0"/>
          <c:tx>
            <c:strRef>
              <c:f>IDsbyVendor!$B$3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B21-4617-B3BA-82B8B13E9F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B21-4617-B3BA-82B8B13E9F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B21-4617-B3BA-82B8B13E9FF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B21-4617-B3BA-82B8B13E9FF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B21-4617-B3BA-82B8B13E9FF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B21-4617-B3BA-82B8B13E9FF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B21-4617-B3BA-82B8B13E9FF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B21-4617-B3BA-82B8B13E9FF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B21-4617-B3BA-82B8B13E9FF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B21-4617-B3BA-82B8B13E9FF8}"/>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BB21-4617-B3BA-82B8B13E9FF8}"/>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BB21-4617-B3BA-82B8B13E9FF8}"/>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BB21-4617-B3BA-82B8B13E9FF8}"/>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BB21-4617-B3BA-82B8B13E9FF8}"/>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BB21-4617-B3BA-82B8B13E9FF8}"/>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BB21-4617-B3BA-82B8B13E9FF8}"/>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BB21-4617-B3BA-82B8B13E9FF8}"/>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BB21-4617-B3BA-82B8B13E9FF8}"/>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BB21-4617-B3BA-82B8B13E9FF8}"/>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BB21-4617-B3BA-82B8B13E9FF8}"/>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BB21-4617-B3BA-82B8B13E9FF8}"/>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BB21-4617-B3BA-82B8B13E9FF8}"/>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BB21-4617-B3BA-82B8B13E9FF8}"/>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BB21-4617-B3BA-82B8B13E9FF8}"/>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BB21-4617-B3BA-82B8B13E9FF8}"/>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BB21-4617-B3BA-82B8B13E9FF8}"/>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BB21-4617-B3BA-82B8B13E9FF8}"/>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BB21-4617-B3BA-82B8B13E9FF8}"/>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BB21-4617-B3BA-82B8B13E9FF8}"/>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BB21-4617-B3BA-82B8B13E9FF8}"/>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BB21-4617-B3BA-82B8B13E9FF8}"/>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BB21-4617-B3BA-82B8B13E9FF8}"/>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BB21-4617-B3BA-82B8B13E9FF8}"/>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BB21-4617-B3BA-82B8B13E9FF8}"/>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BB21-4617-B3BA-82B8B13E9FF8}"/>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BB21-4617-B3BA-82B8B13E9FF8}"/>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BB21-4617-B3BA-82B8B13E9FF8}"/>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BB21-4617-B3BA-82B8B13E9FF8}"/>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BB21-4617-B3BA-82B8B13E9FF8}"/>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BB21-4617-B3BA-82B8B13E9FF8}"/>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BB21-4617-B3BA-82B8B13E9FF8}"/>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BB21-4617-B3BA-82B8B13E9FF8}"/>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BB21-4617-B3BA-82B8B13E9FF8}"/>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BB21-4617-B3BA-82B8B13E9FF8}"/>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BB21-4617-B3BA-82B8B13E9FF8}"/>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BB21-4617-B3BA-82B8B13E9FF8}"/>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BB21-4617-B3BA-82B8B13E9FF8}"/>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BB21-4617-B3BA-82B8B13E9FF8}"/>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BB21-4617-B3BA-82B8B13E9FF8}"/>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BB21-4617-B3BA-82B8B13E9FF8}"/>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BB21-4617-B3BA-82B8B13E9FF8}"/>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BB21-4617-B3BA-82B8B13E9FF8}"/>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BB21-4617-B3BA-82B8B13E9FF8}"/>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BB21-4617-B3BA-82B8B13E9FF8}"/>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BB21-4617-B3BA-82B8B13E9FF8}"/>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BB21-4617-B3BA-82B8B13E9FF8}"/>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BB21-4617-B3BA-82B8B13E9FF8}"/>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BB21-4617-B3BA-82B8B13E9FF8}"/>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BB21-4617-B3BA-82B8B13E9FF8}"/>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BB21-4617-B3BA-82B8B13E9FF8}"/>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BB21-4617-B3BA-82B8B13E9FF8}"/>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BB21-4617-B3BA-82B8B13E9FF8}"/>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BB21-4617-B3BA-82B8B13E9FF8}"/>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BB21-4617-B3BA-82B8B13E9FF8}"/>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BB21-4617-B3BA-82B8B13E9FF8}"/>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BB21-4617-B3BA-82B8B13E9FF8}"/>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BB21-4617-B3BA-82B8B13E9FF8}"/>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BB21-4617-B3BA-82B8B13E9FF8}"/>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BB21-4617-B3BA-82B8B13E9FF8}"/>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BB21-4617-B3BA-82B8B13E9FF8}"/>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BB21-4617-B3BA-82B8B13E9FF8}"/>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BB21-4617-B3BA-82B8B13E9FF8}"/>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BB21-4617-B3BA-82B8B13E9FF8}"/>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BB21-4617-B3BA-82B8B13E9FF8}"/>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BB21-4617-B3BA-82B8B13E9FF8}"/>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BB21-4617-B3BA-82B8B13E9FF8}"/>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BB21-4617-B3BA-82B8B13E9FF8}"/>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BB21-4617-B3BA-82B8B13E9FF8}"/>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BB21-4617-B3BA-82B8B13E9FF8}"/>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BB21-4617-B3BA-82B8B13E9FF8}"/>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BB21-4617-B3BA-82B8B13E9FF8}"/>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BB21-4617-B3BA-82B8B13E9FF8}"/>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BB21-4617-B3BA-82B8B13E9FF8}"/>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BB21-4617-B3BA-82B8B13E9FF8}"/>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BB21-4617-B3BA-82B8B13E9FF8}"/>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BB21-4617-B3BA-82B8B13E9FF8}"/>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BB21-4617-B3BA-82B8B13E9FF8}"/>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BB21-4617-B3BA-82B8B13E9FF8}"/>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BB21-4617-B3BA-82B8B13E9FF8}"/>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BB21-4617-B3BA-82B8B13E9FF8}"/>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BB21-4617-B3BA-82B8B13E9FF8}"/>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BB21-4617-B3BA-82B8B13E9FF8}"/>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BB21-4617-B3BA-82B8B13E9FF8}"/>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BB21-4617-B3BA-82B8B13E9FF8}"/>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BB21-4617-B3BA-82B8B13E9FF8}"/>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BB21-4617-B3BA-82B8B13E9FF8}"/>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BB21-4617-B3BA-82B8B13E9FF8}"/>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BB21-4617-B3BA-82B8B13E9FF8}"/>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BB21-4617-B3BA-82B8B13E9FF8}"/>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BB21-4617-B3BA-82B8B13E9FF8}"/>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BB21-4617-B3BA-82B8B13E9FF8}"/>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BB21-4617-B3BA-82B8B13E9FF8}"/>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BB21-4617-B3BA-82B8B13E9FF8}"/>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BB21-4617-B3BA-82B8B13E9FF8}"/>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BB21-4617-B3BA-82B8B13E9FF8}"/>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BB21-4617-B3BA-82B8B13E9FF8}"/>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BB21-4617-B3BA-82B8B13E9FF8}"/>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BB21-4617-B3BA-82B8B13E9FF8}"/>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BB21-4617-B3BA-82B8B13E9FF8}"/>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BB21-4617-B3BA-82B8B13E9FF8}"/>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BB21-4617-B3BA-82B8B13E9FF8}"/>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BB21-4617-B3BA-82B8B13E9FF8}"/>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BB21-4617-B3BA-82B8B13E9FF8}"/>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BB21-4617-B3BA-82B8B13E9FF8}"/>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BB21-4617-B3BA-82B8B13E9FF8}"/>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BB21-4617-B3BA-82B8B13E9FF8}"/>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BB21-4617-B3BA-82B8B13E9FF8}"/>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BB21-4617-B3BA-82B8B13E9FF8}"/>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BB21-4617-B3BA-82B8B13E9FF8}"/>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BB21-4617-B3BA-82B8B13E9FF8}"/>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BB21-4617-B3BA-82B8B13E9FF8}"/>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BB21-4617-B3BA-82B8B13E9FF8}"/>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BB21-4617-B3BA-82B8B13E9FF8}"/>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BB21-4617-B3BA-82B8B13E9FF8}"/>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BB21-4617-B3BA-82B8B13E9FF8}"/>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BB21-4617-B3BA-82B8B13E9FF8}"/>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BB21-4617-B3BA-82B8B13E9FF8}"/>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BB21-4617-B3BA-82B8B13E9FF8}"/>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BB21-4617-B3BA-82B8B13E9FF8}"/>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BB21-4617-B3BA-82B8B13E9FF8}"/>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05-BB21-4617-B3BA-82B8B13E9FF8}"/>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07-BB21-4617-B3BA-82B8B13E9FF8}"/>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09-BB21-4617-B3BA-82B8B13E9FF8}"/>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0B-BB21-4617-B3BA-82B8B13E9FF8}"/>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0D-BB21-4617-B3BA-82B8B13E9FF8}"/>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0F-BB21-4617-B3BA-82B8B13E9FF8}"/>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11-BB21-4617-B3BA-82B8B13E9FF8}"/>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13-BB21-4617-B3BA-82B8B13E9FF8}"/>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15-BB21-4617-B3BA-82B8B13E9FF8}"/>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17-BB21-4617-B3BA-82B8B13E9FF8}"/>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19-BB21-4617-B3BA-82B8B13E9FF8}"/>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1B-BB21-4617-B3BA-82B8B13E9FF8}"/>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1D-BB21-4617-B3BA-82B8B13E9FF8}"/>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1F-BB21-4617-B3BA-82B8B13E9FF8}"/>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21-BB21-4617-B3BA-82B8B13E9FF8}"/>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23-BB21-4617-B3BA-82B8B13E9FF8}"/>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25-BB21-4617-B3BA-82B8B13E9FF8}"/>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27-BB21-4617-B3BA-82B8B13E9FF8}"/>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29-BB21-4617-B3BA-82B8B13E9FF8}"/>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2B-BB21-4617-B3BA-82B8B13E9FF8}"/>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2D-BB21-4617-B3BA-82B8B13E9FF8}"/>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2F-BB21-4617-B3BA-82B8B13E9FF8}"/>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1-BB21-4617-B3BA-82B8B13E9FF8}"/>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33-BB21-4617-B3BA-82B8B13E9FF8}"/>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5-BB21-4617-B3BA-82B8B13E9FF8}"/>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37-BB21-4617-B3BA-82B8B13E9FF8}"/>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9-BB21-4617-B3BA-82B8B13E9FF8}"/>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3B-BB21-4617-B3BA-82B8B13E9FF8}"/>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3D-BB21-4617-B3BA-82B8B13E9FF8}"/>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3F-BB21-4617-B3BA-82B8B13E9FF8}"/>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1-BB21-4617-B3BA-82B8B13E9FF8}"/>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43-BB21-4617-B3BA-82B8B13E9FF8}"/>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BB21-4617-B3BA-82B8B13E9FF8}"/>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147-BB21-4617-B3BA-82B8B13E9FF8}"/>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149-BB21-4617-B3BA-82B8B13E9FF8}"/>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14B-BB21-4617-B3BA-82B8B13E9FF8}"/>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14D-BB21-4617-B3BA-82B8B13E9FF8}"/>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14F-BB21-4617-B3BA-82B8B13E9FF8}"/>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51-BB21-4617-B3BA-82B8B13E9FF8}"/>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53-BB21-4617-B3BA-82B8B13E9FF8}"/>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55-BB21-4617-B3BA-82B8B13E9FF8}"/>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57-BB21-4617-B3BA-82B8B13E9FF8}"/>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59-BB21-4617-B3BA-82B8B13E9FF8}"/>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5B-BB21-4617-B3BA-82B8B13E9FF8}"/>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D-BB21-4617-B3BA-82B8B13E9FF8}"/>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5F-BB21-4617-B3BA-82B8B13E9FF8}"/>
              </c:ext>
            </c:extLst>
          </c:dPt>
          <c:dPt>
            <c:idx val="17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61-BB21-4617-B3BA-82B8B13E9FF8}"/>
              </c:ext>
            </c:extLst>
          </c:dPt>
          <c:dPt>
            <c:idx val="17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63-BB21-4617-B3BA-82B8B13E9FF8}"/>
              </c:ext>
            </c:extLst>
          </c:dPt>
          <c:dPt>
            <c:idx val="17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65-BB21-4617-B3BA-82B8B13E9FF8}"/>
              </c:ext>
            </c:extLst>
          </c:dPt>
          <c:dPt>
            <c:idx val="17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67-BB21-4617-B3BA-82B8B13E9FF8}"/>
              </c:ext>
            </c:extLst>
          </c:dPt>
          <c:dPt>
            <c:idx val="18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69-BB21-4617-B3BA-82B8B13E9FF8}"/>
              </c:ext>
            </c:extLst>
          </c:dPt>
          <c:dPt>
            <c:idx val="18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6B-BB21-4617-B3BA-82B8B13E9FF8}"/>
              </c:ext>
            </c:extLst>
          </c:dPt>
          <c:dPt>
            <c:idx val="18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6D-BB21-4617-B3BA-82B8B13E9FF8}"/>
              </c:ext>
            </c:extLst>
          </c:dPt>
          <c:dPt>
            <c:idx val="18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6F-BB21-4617-B3BA-82B8B13E9FF8}"/>
              </c:ext>
            </c:extLst>
          </c:dPt>
          <c:dPt>
            <c:idx val="18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71-BB21-4617-B3BA-82B8B13E9FF8}"/>
              </c:ext>
            </c:extLst>
          </c:dPt>
          <c:dPt>
            <c:idx val="18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73-BB21-4617-B3BA-82B8B13E9FF8}"/>
              </c:ext>
            </c:extLst>
          </c:dPt>
          <c:dPt>
            <c:idx val="18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75-BB21-4617-B3BA-82B8B13E9FF8}"/>
              </c:ext>
            </c:extLst>
          </c:dPt>
          <c:dPt>
            <c:idx val="18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77-BB21-4617-B3BA-82B8B13E9FF8}"/>
              </c:ext>
            </c:extLst>
          </c:dPt>
          <c:dPt>
            <c:idx val="18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79-BB21-4617-B3BA-82B8B13E9FF8}"/>
              </c:ext>
            </c:extLst>
          </c:dPt>
          <c:dPt>
            <c:idx val="18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7B-BB21-4617-B3BA-82B8B13E9FF8}"/>
              </c:ext>
            </c:extLst>
          </c:dPt>
          <c:dPt>
            <c:idx val="19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7D-BB21-4617-B3BA-82B8B13E9FF8}"/>
              </c:ext>
            </c:extLst>
          </c:dPt>
          <c:dPt>
            <c:idx val="19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7F-BB21-4617-B3BA-82B8B13E9FF8}"/>
              </c:ext>
            </c:extLst>
          </c:dPt>
          <c:dPt>
            <c:idx val="19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81-BB21-4617-B3BA-82B8B13E9FF8}"/>
              </c:ext>
            </c:extLst>
          </c:dPt>
          <c:dPt>
            <c:idx val="19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83-BB21-4617-B3BA-82B8B13E9FF8}"/>
              </c:ext>
            </c:extLst>
          </c:dPt>
          <c:dPt>
            <c:idx val="19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85-BB21-4617-B3BA-82B8B13E9FF8}"/>
              </c:ext>
            </c:extLst>
          </c:dPt>
          <c:dPt>
            <c:idx val="19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87-BB21-4617-B3BA-82B8B13E9FF8}"/>
              </c:ext>
            </c:extLst>
          </c:dPt>
          <c:dPt>
            <c:idx val="19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89-BB21-4617-B3BA-82B8B13E9FF8}"/>
              </c:ext>
            </c:extLst>
          </c:dPt>
          <c:dPt>
            <c:idx val="19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8B-BB21-4617-B3BA-82B8B13E9FF8}"/>
              </c:ext>
            </c:extLst>
          </c:dPt>
          <c:dPt>
            <c:idx val="19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8D-BB21-4617-B3BA-82B8B13E9FF8}"/>
              </c:ext>
            </c:extLst>
          </c:dPt>
          <c:dPt>
            <c:idx val="19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8F-BB21-4617-B3BA-82B8B13E9FF8}"/>
              </c:ext>
            </c:extLst>
          </c:dPt>
          <c:dPt>
            <c:idx val="2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91-BB21-4617-B3BA-82B8B13E9FF8}"/>
              </c:ext>
            </c:extLst>
          </c:dPt>
          <c:dPt>
            <c:idx val="20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93-BB21-4617-B3BA-82B8B13E9FF8}"/>
              </c:ext>
            </c:extLst>
          </c:dPt>
          <c:dPt>
            <c:idx val="20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95-BB21-4617-B3BA-82B8B13E9FF8}"/>
              </c:ext>
            </c:extLst>
          </c:dPt>
          <c:dPt>
            <c:idx val="20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97-BB21-4617-B3BA-82B8B13E9FF8}"/>
              </c:ext>
            </c:extLst>
          </c:dPt>
          <c:dPt>
            <c:idx val="20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99-BB21-4617-B3BA-82B8B13E9FF8}"/>
              </c:ext>
            </c:extLst>
          </c:dPt>
          <c:dPt>
            <c:idx val="20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9B-BB21-4617-B3BA-82B8B13E9FF8}"/>
              </c:ext>
            </c:extLst>
          </c:dPt>
          <c:dPt>
            <c:idx val="20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9D-BB21-4617-B3BA-82B8B13E9FF8}"/>
              </c:ext>
            </c:extLst>
          </c:dPt>
          <c:dPt>
            <c:idx val="20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9F-BB21-4617-B3BA-82B8B13E9FF8}"/>
              </c:ext>
            </c:extLst>
          </c:dPt>
          <c:dPt>
            <c:idx val="20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1-BB21-4617-B3BA-82B8B13E9FF8}"/>
              </c:ext>
            </c:extLst>
          </c:dPt>
          <c:dPt>
            <c:idx val="20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A3-BB21-4617-B3BA-82B8B13E9FF8}"/>
              </c:ext>
            </c:extLst>
          </c:dPt>
          <c:dPt>
            <c:idx val="21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5-BB21-4617-B3BA-82B8B13E9FF8}"/>
              </c:ext>
            </c:extLst>
          </c:dPt>
          <c:dPt>
            <c:idx val="21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A7-BB21-4617-B3BA-82B8B13E9FF8}"/>
              </c:ext>
            </c:extLst>
          </c:dPt>
          <c:dPt>
            <c:idx val="21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9-BB21-4617-B3BA-82B8B13E9FF8}"/>
              </c:ext>
            </c:extLst>
          </c:dPt>
          <c:dPt>
            <c:idx val="21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AB-BB21-4617-B3BA-82B8B13E9FF8}"/>
              </c:ext>
            </c:extLst>
          </c:dPt>
          <c:dPt>
            <c:idx val="21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D-BB21-4617-B3BA-82B8B13E9FF8}"/>
              </c:ext>
            </c:extLst>
          </c:dPt>
          <c:dPt>
            <c:idx val="21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AF-BB21-4617-B3BA-82B8B13E9FF8}"/>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BB21-4617-B3BA-82B8B13E9FF8}"/>
              </c:ext>
            </c:extLst>
          </c:dPt>
          <c:dPt>
            <c:idx val="217"/>
            <c:bubble3D val="0"/>
            <c:spPr>
              <a:solidFill>
                <a:schemeClr val="accent2"/>
              </a:solidFill>
              <a:ln w="19050">
                <a:solidFill>
                  <a:schemeClr val="lt1"/>
                </a:solidFill>
              </a:ln>
              <a:effectLst/>
            </c:spPr>
            <c:extLst>
              <c:ext xmlns:c16="http://schemas.microsoft.com/office/drawing/2014/chart" uri="{C3380CC4-5D6E-409C-BE32-E72D297353CC}">
                <c16:uniqueId val="{000001B3-BB21-4617-B3BA-82B8B13E9FF8}"/>
              </c:ext>
            </c:extLst>
          </c:dPt>
          <c:dPt>
            <c:idx val="218"/>
            <c:bubble3D val="0"/>
            <c:spPr>
              <a:solidFill>
                <a:schemeClr val="accent3"/>
              </a:solidFill>
              <a:ln w="19050">
                <a:solidFill>
                  <a:schemeClr val="lt1"/>
                </a:solidFill>
              </a:ln>
              <a:effectLst/>
            </c:spPr>
            <c:extLst>
              <c:ext xmlns:c16="http://schemas.microsoft.com/office/drawing/2014/chart" uri="{C3380CC4-5D6E-409C-BE32-E72D297353CC}">
                <c16:uniqueId val="{000001B5-BB21-4617-B3BA-82B8B13E9FF8}"/>
              </c:ext>
            </c:extLst>
          </c:dPt>
          <c:dPt>
            <c:idx val="219"/>
            <c:bubble3D val="0"/>
            <c:spPr>
              <a:solidFill>
                <a:schemeClr val="accent4"/>
              </a:solidFill>
              <a:ln w="19050">
                <a:solidFill>
                  <a:schemeClr val="lt1"/>
                </a:solidFill>
              </a:ln>
              <a:effectLst/>
            </c:spPr>
            <c:extLst>
              <c:ext xmlns:c16="http://schemas.microsoft.com/office/drawing/2014/chart" uri="{C3380CC4-5D6E-409C-BE32-E72D297353CC}">
                <c16:uniqueId val="{000001B7-BB21-4617-B3BA-82B8B13E9FF8}"/>
              </c:ext>
            </c:extLst>
          </c:dPt>
          <c:dPt>
            <c:idx val="220"/>
            <c:bubble3D val="0"/>
            <c:spPr>
              <a:solidFill>
                <a:schemeClr val="accent5"/>
              </a:solidFill>
              <a:ln w="19050">
                <a:solidFill>
                  <a:schemeClr val="lt1"/>
                </a:solidFill>
              </a:ln>
              <a:effectLst/>
            </c:spPr>
            <c:extLst>
              <c:ext xmlns:c16="http://schemas.microsoft.com/office/drawing/2014/chart" uri="{C3380CC4-5D6E-409C-BE32-E72D297353CC}">
                <c16:uniqueId val="{000001B9-BB21-4617-B3BA-82B8B13E9FF8}"/>
              </c:ext>
            </c:extLst>
          </c:dPt>
          <c:dPt>
            <c:idx val="221"/>
            <c:bubble3D val="0"/>
            <c:spPr>
              <a:solidFill>
                <a:schemeClr val="accent6"/>
              </a:solidFill>
              <a:ln w="19050">
                <a:solidFill>
                  <a:schemeClr val="lt1"/>
                </a:solidFill>
              </a:ln>
              <a:effectLst/>
            </c:spPr>
            <c:extLst>
              <c:ext xmlns:c16="http://schemas.microsoft.com/office/drawing/2014/chart" uri="{C3380CC4-5D6E-409C-BE32-E72D297353CC}">
                <c16:uniqueId val="{000001BB-BB21-4617-B3BA-82B8B13E9FF8}"/>
              </c:ext>
            </c:extLst>
          </c:dPt>
          <c:dPt>
            <c:idx val="22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D-BB21-4617-B3BA-82B8B13E9FF8}"/>
              </c:ext>
            </c:extLst>
          </c:dPt>
          <c:dPt>
            <c:idx val="22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BF-BB21-4617-B3BA-82B8B13E9FF8}"/>
              </c:ext>
            </c:extLst>
          </c:dPt>
          <c:dPt>
            <c:idx val="22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C1-BB21-4617-B3BA-82B8B13E9FF8}"/>
              </c:ext>
            </c:extLst>
          </c:dPt>
          <c:dPt>
            <c:idx val="22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C3-BB21-4617-B3BA-82B8B13E9FF8}"/>
              </c:ext>
            </c:extLst>
          </c:dPt>
          <c:dPt>
            <c:idx val="22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C5-BB21-4617-B3BA-82B8B13E9FF8}"/>
              </c:ext>
            </c:extLst>
          </c:dPt>
          <c:dPt>
            <c:idx val="22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C7-BB21-4617-B3BA-82B8B13E9FF8}"/>
              </c:ext>
            </c:extLst>
          </c:dPt>
          <c:dPt>
            <c:idx val="22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C9-BB21-4617-B3BA-82B8B13E9FF8}"/>
              </c:ext>
            </c:extLst>
          </c:dPt>
          <c:dPt>
            <c:idx val="22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CB-BB21-4617-B3BA-82B8B13E9FF8}"/>
              </c:ext>
            </c:extLst>
          </c:dPt>
          <c:dPt>
            <c:idx val="23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CD-BB21-4617-B3BA-82B8B13E9FF8}"/>
              </c:ext>
            </c:extLst>
          </c:dPt>
          <c:dPt>
            <c:idx val="23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CF-BB21-4617-B3BA-82B8B13E9FF8}"/>
              </c:ext>
            </c:extLst>
          </c:dPt>
          <c:dPt>
            <c:idx val="23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D1-BB21-4617-B3BA-82B8B13E9FF8}"/>
              </c:ext>
            </c:extLst>
          </c:dPt>
          <c:dPt>
            <c:idx val="23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D3-BB21-4617-B3BA-82B8B13E9FF8}"/>
              </c:ext>
            </c:extLst>
          </c:dPt>
          <c:dPt>
            <c:idx val="23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D5-BB21-4617-B3BA-82B8B13E9FF8}"/>
              </c:ext>
            </c:extLst>
          </c:dPt>
          <c:dPt>
            <c:idx val="23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D7-BB21-4617-B3BA-82B8B13E9FF8}"/>
              </c:ext>
            </c:extLst>
          </c:dPt>
          <c:dPt>
            <c:idx val="23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D9-BB21-4617-B3BA-82B8B13E9FF8}"/>
              </c:ext>
            </c:extLst>
          </c:dPt>
          <c:dPt>
            <c:idx val="23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DB-BB21-4617-B3BA-82B8B13E9FF8}"/>
              </c:ext>
            </c:extLst>
          </c:dPt>
          <c:dPt>
            <c:idx val="2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DD-BB21-4617-B3BA-82B8B13E9FF8}"/>
              </c:ext>
            </c:extLst>
          </c:dPt>
          <c:dPt>
            <c:idx val="23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DF-BB21-4617-B3BA-82B8B13E9FF8}"/>
              </c:ext>
            </c:extLst>
          </c:dPt>
          <c:dPt>
            <c:idx val="24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E1-BB21-4617-B3BA-82B8B13E9FF8}"/>
              </c:ext>
            </c:extLst>
          </c:dPt>
          <c:dPt>
            <c:idx val="24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E3-BB21-4617-B3BA-82B8B13E9FF8}"/>
              </c:ext>
            </c:extLst>
          </c:dPt>
          <c:dPt>
            <c:idx val="24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E5-BB21-4617-B3BA-82B8B13E9FF8}"/>
              </c:ext>
            </c:extLst>
          </c:dPt>
          <c:dPt>
            <c:idx val="24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E7-BB21-4617-B3BA-82B8B13E9FF8}"/>
              </c:ext>
            </c:extLst>
          </c:dPt>
          <c:dPt>
            <c:idx val="24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E9-BB21-4617-B3BA-82B8B13E9FF8}"/>
              </c:ext>
            </c:extLst>
          </c:dPt>
          <c:dPt>
            <c:idx val="24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EB-BB21-4617-B3BA-82B8B13E9FF8}"/>
              </c:ext>
            </c:extLst>
          </c:dPt>
          <c:dPt>
            <c:idx val="24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ED-BB21-4617-B3BA-82B8B13E9FF8}"/>
              </c:ext>
            </c:extLst>
          </c:dPt>
          <c:dPt>
            <c:idx val="24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EF-BB21-4617-B3BA-82B8B13E9FF8}"/>
              </c:ext>
            </c:extLst>
          </c:dPt>
          <c:dPt>
            <c:idx val="24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F1-BB21-4617-B3BA-82B8B13E9FF8}"/>
              </c:ext>
            </c:extLst>
          </c:dPt>
          <c:dPt>
            <c:idx val="24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F3-BB21-4617-B3BA-82B8B13E9FF8}"/>
              </c:ext>
            </c:extLst>
          </c:dPt>
          <c:dPt>
            <c:idx val="25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F5-BB21-4617-B3BA-82B8B13E9FF8}"/>
              </c:ext>
            </c:extLst>
          </c:dPt>
          <c:dPt>
            <c:idx val="25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F7-BB21-4617-B3BA-82B8B13E9FF8}"/>
              </c:ext>
            </c:extLst>
          </c:dPt>
          <c:dPt>
            <c:idx val="25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F9-BB21-4617-B3BA-82B8B13E9FF8}"/>
              </c:ext>
            </c:extLst>
          </c:dPt>
          <c:dPt>
            <c:idx val="25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FB-BB21-4617-B3BA-82B8B13E9FF8}"/>
              </c:ext>
            </c:extLst>
          </c:dPt>
          <c:dPt>
            <c:idx val="2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FD-BB21-4617-B3BA-82B8B13E9FF8}"/>
              </c:ext>
            </c:extLst>
          </c:dPt>
          <c:dPt>
            <c:idx val="25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FF-BB21-4617-B3BA-82B8B13E9FF8}"/>
              </c:ext>
            </c:extLst>
          </c:dPt>
          <c:dPt>
            <c:idx val="25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1-BB21-4617-B3BA-82B8B13E9FF8}"/>
              </c:ext>
            </c:extLst>
          </c:dPt>
          <c:dPt>
            <c:idx val="25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03-BB21-4617-B3BA-82B8B13E9FF8}"/>
              </c:ext>
            </c:extLst>
          </c:dPt>
          <c:dPt>
            <c:idx val="25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05-BB21-4617-B3BA-82B8B13E9FF8}"/>
              </c:ext>
            </c:extLst>
          </c:dPt>
          <c:dPt>
            <c:idx val="25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07-BB21-4617-B3BA-82B8B13E9FF8}"/>
              </c:ext>
            </c:extLst>
          </c:dPt>
          <c:dPt>
            <c:idx val="26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09-BB21-4617-B3BA-82B8B13E9FF8}"/>
              </c:ext>
            </c:extLst>
          </c:dPt>
          <c:dPt>
            <c:idx val="26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0B-BB21-4617-B3BA-82B8B13E9FF8}"/>
              </c:ext>
            </c:extLst>
          </c:dPt>
          <c:dPt>
            <c:idx val="26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0D-BB21-4617-B3BA-82B8B13E9FF8}"/>
              </c:ext>
            </c:extLst>
          </c:dPt>
          <c:dPt>
            <c:idx val="26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0F-BB21-4617-B3BA-82B8B13E9FF8}"/>
              </c:ext>
            </c:extLst>
          </c:dPt>
          <c:dPt>
            <c:idx val="26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11-BB21-4617-B3BA-82B8B13E9FF8}"/>
              </c:ext>
            </c:extLst>
          </c:dPt>
          <c:dPt>
            <c:idx val="26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13-BB21-4617-B3BA-82B8B13E9FF8}"/>
              </c:ext>
            </c:extLst>
          </c:dPt>
          <c:dPt>
            <c:idx val="26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15-BB21-4617-B3BA-82B8B13E9FF8}"/>
              </c:ext>
            </c:extLst>
          </c:dPt>
          <c:dPt>
            <c:idx val="26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17-BB21-4617-B3BA-82B8B13E9FF8}"/>
              </c:ext>
            </c:extLst>
          </c:dPt>
          <c:dPt>
            <c:idx val="26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19-BB21-4617-B3BA-82B8B13E9FF8}"/>
              </c:ext>
            </c:extLst>
          </c:dPt>
          <c:dPt>
            <c:idx val="26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1B-BB21-4617-B3BA-82B8B13E9FF8}"/>
              </c:ext>
            </c:extLst>
          </c:dPt>
          <c:dPt>
            <c:idx val="270"/>
            <c:bubble3D val="0"/>
            <c:spPr>
              <a:solidFill>
                <a:schemeClr val="accent1"/>
              </a:solidFill>
              <a:ln w="19050">
                <a:solidFill>
                  <a:schemeClr val="lt1"/>
                </a:solidFill>
              </a:ln>
              <a:effectLst/>
            </c:spPr>
            <c:extLst>
              <c:ext xmlns:c16="http://schemas.microsoft.com/office/drawing/2014/chart" uri="{C3380CC4-5D6E-409C-BE32-E72D297353CC}">
                <c16:uniqueId val="{0000021D-BB21-4617-B3BA-82B8B13E9FF8}"/>
              </c:ext>
            </c:extLst>
          </c:dPt>
          <c:dPt>
            <c:idx val="271"/>
            <c:bubble3D val="0"/>
            <c:spPr>
              <a:solidFill>
                <a:schemeClr val="accent2"/>
              </a:solidFill>
              <a:ln w="19050">
                <a:solidFill>
                  <a:schemeClr val="lt1"/>
                </a:solidFill>
              </a:ln>
              <a:effectLst/>
            </c:spPr>
            <c:extLst>
              <c:ext xmlns:c16="http://schemas.microsoft.com/office/drawing/2014/chart" uri="{C3380CC4-5D6E-409C-BE32-E72D297353CC}">
                <c16:uniqueId val="{0000021F-BB21-4617-B3BA-82B8B13E9FF8}"/>
              </c:ext>
            </c:extLst>
          </c:dPt>
          <c:dPt>
            <c:idx val="272"/>
            <c:bubble3D val="0"/>
            <c:spPr>
              <a:solidFill>
                <a:schemeClr val="accent3"/>
              </a:solidFill>
              <a:ln w="19050">
                <a:solidFill>
                  <a:schemeClr val="lt1"/>
                </a:solidFill>
              </a:ln>
              <a:effectLst/>
            </c:spPr>
            <c:extLst>
              <c:ext xmlns:c16="http://schemas.microsoft.com/office/drawing/2014/chart" uri="{C3380CC4-5D6E-409C-BE32-E72D297353CC}">
                <c16:uniqueId val="{00000221-BB21-4617-B3BA-82B8B13E9FF8}"/>
              </c:ext>
            </c:extLst>
          </c:dPt>
          <c:dPt>
            <c:idx val="273"/>
            <c:bubble3D val="0"/>
            <c:spPr>
              <a:solidFill>
                <a:schemeClr val="accent4"/>
              </a:solidFill>
              <a:ln w="19050">
                <a:solidFill>
                  <a:schemeClr val="lt1"/>
                </a:solidFill>
              </a:ln>
              <a:effectLst/>
            </c:spPr>
            <c:extLst>
              <c:ext xmlns:c16="http://schemas.microsoft.com/office/drawing/2014/chart" uri="{C3380CC4-5D6E-409C-BE32-E72D297353CC}">
                <c16:uniqueId val="{00000223-BB21-4617-B3BA-82B8B13E9FF8}"/>
              </c:ext>
            </c:extLst>
          </c:dPt>
          <c:dPt>
            <c:idx val="274"/>
            <c:bubble3D val="0"/>
            <c:spPr>
              <a:solidFill>
                <a:schemeClr val="accent5"/>
              </a:solidFill>
              <a:ln w="19050">
                <a:solidFill>
                  <a:schemeClr val="lt1"/>
                </a:solidFill>
              </a:ln>
              <a:effectLst/>
            </c:spPr>
            <c:extLst>
              <c:ext xmlns:c16="http://schemas.microsoft.com/office/drawing/2014/chart" uri="{C3380CC4-5D6E-409C-BE32-E72D297353CC}">
                <c16:uniqueId val="{00000225-BB21-4617-B3BA-82B8B13E9FF8}"/>
              </c:ext>
            </c:extLst>
          </c:dPt>
          <c:dPt>
            <c:idx val="275"/>
            <c:bubble3D val="0"/>
            <c:spPr>
              <a:solidFill>
                <a:schemeClr val="accent6"/>
              </a:solidFill>
              <a:ln w="19050">
                <a:solidFill>
                  <a:schemeClr val="lt1"/>
                </a:solidFill>
              </a:ln>
              <a:effectLst/>
            </c:spPr>
            <c:extLst>
              <c:ext xmlns:c16="http://schemas.microsoft.com/office/drawing/2014/chart" uri="{C3380CC4-5D6E-409C-BE32-E72D297353CC}">
                <c16:uniqueId val="{00000227-BB21-4617-B3BA-82B8B13E9FF8}"/>
              </c:ext>
            </c:extLst>
          </c:dPt>
          <c:dPt>
            <c:idx val="27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29-BB21-4617-B3BA-82B8B13E9FF8}"/>
              </c:ext>
            </c:extLst>
          </c:dPt>
          <c:dPt>
            <c:idx val="27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2B-BB21-4617-B3BA-82B8B13E9FF8}"/>
              </c:ext>
            </c:extLst>
          </c:dPt>
          <c:dPt>
            <c:idx val="27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2D-BB21-4617-B3BA-82B8B13E9FF8}"/>
              </c:ext>
            </c:extLst>
          </c:dPt>
          <c:dPt>
            <c:idx val="27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2F-BB21-4617-B3BA-82B8B13E9FF8}"/>
              </c:ext>
            </c:extLst>
          </c:dPt>
          <c:dPt>
            <c:idx val="28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31-BB21-4617-B3BA-82B8B13E9FF8}"/>
              </c:ext>
            </c:extLst>
          </c:dPt>
          <c:dPt>
            <c:idx val="28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33-BB21-4617-B3BA-82B8B13E9FF8}"/>
              </c:ext>
            </c:extLst>
          </c:dPt>
          <c:cat>
            <c:strRef>
              <c:f>IDsbyVendor!$A$4:$A$286</c:f>
              <c:strCache>
                <c:ptCount val="282"/>
                <c:pt idx="0">
                  <c:v>microsoft</c:v>
                </c:pt>
                <c:pt idx="1">
                  <c:v>linux</c:v>
                </c:pt>
                <c:pt idx="2">
                  <c:v>google</c:v>
                </c:pt>
                <c:pt idx="3">
                  <c:v>oracle</c:v>
                </c:pt>
                <c:pt idx="4">
                  <c:v>adobe</c:v>
                </c:pt>
                <c:pt idx="5">
                  <c:v>cisco</c:v>
                </c:pt>
                <c:pt idx="6">
                  <c:v>apple</c:v>
                </c:pt>
                <c:pt idx="7">
                  <c:v>mozilla</c:v>
                </c:pt>
                <c:pt idx="8">
                  <c:v>justsystems</c:v>
                </c:pt>
                <c:pt idx="9">
                  <c:v>ibm</c:v>
                </c:pt>
                <c:pt idx="10">
                  <c:v>advantech</c:v>
                </c:pt>
                <c:pt idx="11">
                  <c:v>apache</c:v>
                </c:pt>
                <c:pt idx="12">
                  <c:v>redhat</c:v>
                </c:pt>
                <c:pt idx="13">
                  <c:v>gnu</c:v>
                </c:pt>
                <c:pt idx="14">
                  <c:v>siemens</c:v>
                </c:pt>
                <c:pt idx="15">
                  <c:v>atlassian</c:v>
                </c:pt>
                <c:pt idx="16">
                  <c:v>juniper</c:v>
                </c:pt>
                <c:pt idx="17">
                  <c:v>rockwellautomation</c:v>
                </c:pt>
                <c:pt idx="18">
                  <c:v>sun</c:v>
                </c:pt>
                <c:pt idx="19">
                  <c:v>debian</c:v>
                </c:pt>
                <c:pt idx="20">
                  <c:v>moxa</c:v>
                </c:pt>
                <c:pt idx="21">
                  <c:v>canonical</c:v>
                </c:pt>
                <c:pt idx="22">
                  <c:v>adcon</c:v>
                </c:pt>
                <c:pt idx="23">
                  <c:v>honeywell</c:v>
                </c:pt>
                <c:pt idx="24">
                  <c:v>joomla</c:v>
                </c:pt>
                <c:pt idx="25">
                  <c:v>schneider-electric</c:v>
                </c:pt>
                <c:pt idx="26">
                  <c:v>jenkins</c:v>
                </c:pt>
                <c:pt idx="27">
                  <c:v>omron</c:v>
                </c:pt>
                <c:pt idx="28">
                  <c:v>opensuse</c:v>
                </c:pt>
                <c:pt idx="29">
                  <c:v>deltaww</c:v>
                </c:pt>
                <c:pt idx="30">
                  <c:v>sap</c:v>
                </c:pt>
                <c:pt idx="31">
                  <c:v>gitlab</c:v>
                </c:pt>
                <c:pt idx="32">
                  <c:v>treck</c:v>
                </c:pt>
                <c:pt idx="33">
                  <c:v>drupal</c:v>
                </c:pt>
                <c:pt idx="34">
                  <c:v>xen</c:v>
                </c:pt>
                <c:pt idx="35">
                  <c:v>ilnkp2p_project</c:v>
                </c:pt>
                <c:pt idx="36">
                  <c:v>codesys</c:v>
                </c:pt>
                <c:pt idx="37">
                  <c:v>imagemagick</c:v>
                </c:pt>
                <c:pt idx="38">
                  <c:v>cabextract</c:v>
                </c:pt>
                <c:pt idx="39">
                  <c:v>intel</c:v>
                </c:pt>
                <c:pt idx="40">
                  <c:v>philips</c:v>
                </c:pt>
                <c:pt idx="41">
                  <c:v>artifex</c:v>
                </c:pt>
                <c:pt idx="42">
                  <c:v>nextcloud</c:v>
                </c:pt>
                <c:pt idx="43">
                  <c:v>openssl</c:v>
                </c:pt>
                <c:pt idx="44">
                  <c:v>zephyrproject</c:v>
                </c:pt>
                <c:pt idx="45">
                  <c:v>openx</c:v>
                </c:pt>
                <c:pt idx="46">
                  <c:v>emc</c:v>
                </c:pt>
                <c:pt idx="47">
                  <c:v>plone</c:v>
                </c:pt>
                <c:pt idx="48">
                  <c:v>motorola</c:v>
                </c:pt>
                <c:pt idx="49">
                  <c:v>roundcube</c:v>
                </c:pt>
                <c:pt idx="50">
                  <c:v>baofeng</c:v>
                </c:pt>
                <c:pt idx="51">
                  <c:v>saltstack</c:v>
                </c:pt>
                <c:pt idx="52">
                  <c:v>fujixerox</c:v>
                </c:pt>
                <c:pt idx="53">
                  <c:v>fortinet</c:v>
                </c:pt>
                <c:pt idx="54">
                  <c:v>phpmailer_project</c:v>
                </c:pt>
                <c:pt idx="55">
                  <c:v>trendmicro</c:v>
                </c:pt>
                <c:pt idx="56">
                  <c:v>docker</c:v>
                </c:pt>
                <c:pt idx="57">
                  <c:v>vbulletin</c:v>
                </c:pt>
                <c:pt idx="58">
                  <c:v>golang</c:v>
                </c:pt>
                <c:pt idx="59">
                  <c:v>whatsapp</c:v>
                </c:pt>
                <c:pt idx="60">
                  <c:v>pivotal_software</c:v>
                </c:pt>
                <c:pt idx="61">
                  <c:v>beckhoff</c:v>
                </c:pt>
                <c:pt idx="62">
                  <c:v>simplesamlphp</c:v>
                </c:pt>
                <c:pt idx="63">
                  <c:v>ibc_solar</c:v>
                </c:pt>
                <c:pt idx="64">
                  <c:v>meetecho</c:v>
                </c:pt>
                <c:pt idx="65">
                  <c:v>ge</c:v>
                </c:pt>
                <c:pt idx="66">
                  <c:v>huawei</c:v>
                </c:pt>
                <c:pt idx="67">
                  <c:v>kingsoft</c:v>
                </c:pt>
                <c:pt idx="68">
                  <c:v>alienvault</c:v>
                </c:pt>
                <c:pt idx="69">
                  <c:v>gitea</c:v>
                </c:pt>
                <c:pt idx="70">
                  <c:v>cpanel</c:v>
                </c:pt>
                <c:pt idx="71">
                  <c:v>projectatomic</c:v>
                </c:pt>
                <c:pt idx="72">
                  <c:v>rejetto</c:v>
                </c:pt>
                <c:pt idx="73">
                  <c:v>freerdp</c:v>
                </c:pt>
                <c:pt idx="74">
                  <c:v>jquery_file_upload_project</c:v>
                </c:pt>
                <c:pt idx="75">
                  <c:v>dash10</c:v>
                </c:pt>
                <c:pt idx="76">
                  <c:v>binarymoon</c:v>
                </c:pt>
                <c:pt idx="77">
                  <c:v>se</c:v>
                </c:pt>
                <c:pt idx="78">
                  <c:v>fckeditor</c:v>
                </c:pt>
                <c:pt idx="79">
                  <c:v>pylon-network</c:v>
                </c:pt>
                <c:pt idx="80">
                  <c:v>shttpd</c:v>
                </c:pt>
                <c:pt idx="81">
                  <c:v>timespan_project</c:v>
                </c:pt>
                <c:pt idx="82">
                  <c:v>daum_communications</c:v>
                </c:pt>
                <c:pt idx="83">
                  <c:v>pimcore</c:v>
                </c:pt>
                <c:pt idx="84">
                  <c:v>smartmesh</c:v>
                </c:pt>
                <c:pt idx="85">
                  <c:v>puppet</c:v>
                </c:pt>
                <c:pt idx="86">
                  <c:v>snapcreek</c:v>
                </c:pt>
                <c:pt idx="87">
                  <c:v>diffplug</c:v>
                </c:pt>
                <c:pt idx="88">
                  <c:v>spip</c:v>
                </c:pt>
                <c:pt idx="89">
                  <c:v>banu</c:v>
                </c:pt>
                <c:pt idx="90">
                  <c:v>suricata-ids</c:v>
                </c:pt>
                <c:pt idx="91">
                  <c:v>connectwise</c:v>
                </c:pt>
                <c:pt idx="92">
                  <c:v>suse</c:v>
                </c:pt>
                <c:pt idx="93">
                  <c:v>hashheroes</c:v>
                </c:pt>
                <c:pt idx="94">
                  <c:v>synacor</c:v>
                </c:pt>
                <c:pt idx="95">
                  <c:v>ddq_project</c:v>
                </c:pt>
                <c:pt idx="96">
                  <c:v>telerik</c:v>
                </c:pt>
                <c:pt idx="97">
                  <c:v>ntop</c:v>
                </c:pt>
                <c:pt idx="98">
                  <c:v>boot2docker</c:v>
                </c:pt>
                <c:pt idx="99">
                  <c:v>openbsd</c:v>
                </c:pt>
                <c:pt idx="100">
                  <c:v>kaseya</c:v>
                </c:pt>
                <c:pt idx="101">
                  <c:v>ezxml_project</c:v>
                </c:pt>
                <c:pt idx="102">
                  <c:v>uaelementor</c:v>
                </c:pt>
                <c:pt idx="103">
                  <c:v>mfscripts</c:v>
                </c:pt>
                <c:pt idx="104">
                  <c:v>uetoken</c:v>
                </c:pt>
                <c:pt idx="105">
                  <c:v>cogentdatahub</c:v>
                </c:pt>
                <c:pt idx="106">
                  <c:v>van-ons</c:v>
                </c:pt>
                <c:pt idx="107">
                  <c:v>phpmyfaq</c:v>
                </c:pt>
                <c:pt idx="108">
                  <c:v>kennziffer</c:v>
                </c:pt>
                <c:pt idx="109">
                  <c:v>exim</c:v>
                </c:pt>
                <c:pt idx="110">
                  <c:v>warfareplugins</c:v>
                </c:pt>
                <c:pt idx="111">
                  <c:v>nokogiri</c:v>
                </c:pt>
                <c:pt idx="112">
                  <c:v>webglimpse</c:v>
                </c:pt>
                <c:pt idx="113">
                  <c:v>linuxfoundation</c:v>
                </c:pt>
                <c:pt idx="114">
                  <c:v>webmin</c:v>
                </c:pt>
                <c:pt idx="115">
                  <c:v>pidgin</c:v>
                </c:pt>
                <c:pt idx="116">
                  <c:v>laravel</c:v>
                </c:pt>
                <c:pt idx="117">
                  <c:v>icatchinc</c:v>
                </c:pt>
                <c:pt idx="118">
                  <c:v>zohocorp</c:v>
                </c:pt>
                <c:pt idx="119">
                  <c:v>hyundai-pay</c:v>
                </c:pt>
                <c:pt idx="120">
                  <c:v>bold-themes</c:v>
                </c:pt>
                <c:pt idx="121">
                  <c:v>cryptobots</c:v>
                </c:pt>
                <c:pt idx="122">
                  <c:v>themerex</c:v>
                </c:pt>
                <c:pt idx="123">
                  <c:v>nexxuscoin</c:v>
                </c:pt>
                <c:pt idx="124">
                  <c:v>custom_searchable_data_entry_system_project</c:v>
                </c:pt>
                <c:pt idx="125">
                  <c:v>cryptbond_network_project</c:v>
                </c:pt>
                <c:pt idx="126">
                  <c:v>webnus</c:v>
                </c:pt>
                <c:pt idx="127">
                  <c:v>pandasecurity</c:v>
                </c:pt>
                <c:pt idx="128">
                  <c:v>yellowpencil</c:v>
                </c:pt>
                <c:pt idx="129">
                  <c:v>vanderbilt</c:v>
                </c:pt>
                <c:pt idx="130">
                  <c:v>yuzopro</c:v>
                </c:pt>
                <c:pt idx="131">
                  <c:v>shibboleth</c:v>
                </c:pt>
                <c:pt idx="132">
                  <c:v>calmar-webmedia</c:v>
                </c:pt>
                <c:pt idx="133">
                  <c:v>sielcosistemi</c:v>
                </c:pt>
                <c:pt idx="134">
                  <c:v>magazine3</c:v>
                </c:pt>
                <c:pt idx="135">
                  <c:v>squid-cache</c:v>
                </c:pt>
                <c:pt idx="136">
                  <c:v>accesspressthemes</c:v>
                </c:pt>
                <c:pt idx="137">
                  <c:v>php</c:v>
                </c:pt>
                <c:pt idx="138">
                  <c:v>tagdiv</c:v>
                </c:pt>
                <c:pt idx="139">
                  <c:v>sos-berlin</c:v>
                </c:pt>
                <c:pt idx="140">
                  <c:v>wordpress</c:v>
                </c:pt>
                <c:pt idx="141">
                  <c:v>magento</c:v>
                </c:pt>
                <c:pt idx="142">
                  <c:v>windriver</c:v>
                </c:pt>
                <c:pt idx="143">
                  <c:v>open-emr</c:v>
                </c:pt>
                <c:pt idx="144">
                  <c:v>scadaengine</c:v>
                </c:pt>
                <c:pt idx="145">
                  <c:v>intesync</c:v>
                </c:pt>
                <c:pt idx="146">
                  <c:v>freenas</c:v>
                </c:pt>
                <c:pt idx="147">
                  <c:v>bftpd_project</c:v>
                </c:pt>
                <c:pt idx="148">
                  <c:v>freepbx</c:v>
                </c:pt>
                <c:pt idx="149">
                  <c:v>ory</c:v>
                </c:pt>
                <c:pt idx="150">
                  <c:v>emerson</c:v>
                </c:pt>
                <c:pt idx="151">
                  <c:v>xtendcu</c:v>
                </c:pt>
                <c:pt idx="152">
                  <c:v>sma_solar_technology_ag</c:v>
                </c:pt>
                <c:pt idx="153">
                  <c:v>sylabs</c:v>
                </c:pt>
                <c:pt idx="154">
                  <c:v>f5</c:v>
                </c:pt>
                <c:pt idx="155">
                  <c:v>dotnetblogengine</c:v>
                </c:pt>
                <c:pt idx="156">
                  <c:v>matrix</c:v>
                </c:pt>
                <c:pt idx="157">
                  <c:v>libming</c:v>
                </c:pt>
                <c:pt idx="158">
                  <c:v>maxtom</c:v>
                </c:pt>
                <c:pt idx="159">
                  <c:v>clipsoft</c:v>
                </c:pt>
                <c:pt idx="160">
                  <c:v>exemys</c:v>
                </c:pt>
                <c:pt idx="161">
                  <c:v>git-scm</c:v>
                </c:pt>
                <c:pt idx="162">
                  <c:v>tibbo</c:v>
                </c:pt>
                <c:pt idx="163">
                  <c:v>bludit</c:v>
                </c:pt>
                <c:pt idx="164">
                  <c:v>opcsystems</c:v>
                </c:pt>
                <c:pt idx="165">
                  <c:v>kanboard</c:v>
                </c:pt>
                <c:pt idx="166">
                  <c:v>westermo</c:v>
                </c:pt>
                <c:pt idx="167">
                  <c:v>rarlab</c:v>
                </c:pt>
                <c:pt idx="168">
                  <c:v>ewon</c:v>
                </c:pt>
                <c:pt idx="169">
                  <c:v>opto22</c:v>
                </c:pt>
                <c:pt idx="170">
                  <c:v>5none</c:v>
                </c:pt>
                <c:pt idx="171">
                  <c:v>freebsd</c:v>
                </c:pt>
                <c:pt idx="172">
                  <c:v>chinagames</c:v>
                </c:pt>
                <c:pt idx="173">
                  <c:v>british_airways</c:v>
                </c:pt>
                <c:pt idx="174">
                  <c:v>paloaltonetworks</c:v>
                </c:pt>
                <c:pt idx="175">
                  <c:v>kernel</c:v>
                </c:pt>
                <c:pt idx="176">
                  <c:v>gigabyte</c:v>
                </c:pt>
                <c:pt idx="177">
                  <c:v>greedy599</c:v>
                </c:pt>
                <c:pt idx="178">
                  <c:v>quest</c:v>
                </c:pt>
                <c:pt idx="179">
                  <c:v>ruletkaio</c:v>
                </c:pt>
                <c:pt idx="180">
                  <c:v>mikrotik</c:v>
                </c:pt>
                <c:pt idx="181">
                  <c:v>primeo_project</c:v>
                </c:pt>
                <c:pt idx="182">
                  <c:v>mitsubishielectric</c:v>
                </c:pt>
                <c:pt idx="183">
                  <c:v>swft</c:v>
                </c:pt>
                <c:pt idx="184">
                  <c:v>moinmo</c:v>
                </c:pt>
                <c:pt idx="185">
                  <c:v>business_alliance_financial_circle_project</c:v>
                </c:pt>
                <c:pt idx="186">
                  <c:v>laquisscada</c:v>
                </c:pt>
                <c:pt idx="187">
                  <c:v>newinteltechmedia_project</c:v>
                </c:pt>
                <c:pt idx="188">
                  <c:v>d-link</c:v>
                </c:pt>
                <c:pt idx="189">
                  <c:v>bombba_project</c:v>
                </c:pt>
                <c:pt idx="190">
                  <c:v>bd</c:v>
                </c:pt>
                <c:pt idx="191">
                  <c:v>gehealthcare</c:v>
                </c:pt>
                <c:pt idx="192">
                  <c:v>h5l</c:v>
                </c:pt>
                <c:pt idx="193">
                  <c:v>kaspersky</c:v>
                </c:pt>
                <c:pt idx="194">
                  <c:v>inpage</c:v>
                </c:pt>
                <c:pt idx="195">
                  <c:v>cypress</c:v>
                </c:pt>
                <c:pt idx="196">
                  <c:v>redlion</c:v>
                </c:pt>
                <c:pt idx="197">
                  <c:v>qtpass</c:v>
                </c:pt>
                <c:pt idx="198">
                  <c:v>hornerautomation</c:v>
                </c:pt>
                <c:pt idx="199">
                  <c:v>libuser_project</c:v>
                </c:pt>
                <c:pt idx="200">
                  <c:v>hancom</c:v>
                </c:pt>
                <c:pt idx="201">
                  <c:v>openthread</c:v>
                </c:pt>
                <c:pt idx="202">
                  <c:v>equinoxce</c:v>
                </c:pt>
                <c:pt idx="203">
                  <c:v>parallels</c:v>
                </c:pt>
                <c:pt idx="204">
                  <c:v>gm</c:v>
                </c:pt>
                <c:pt idx="205">
                  <c:v>blaauwproducts</c:v>
                </c:pt>
                <c:pt idx="206">
                  <c:v>3s-software</c:v>
                </c:pt>
                <c:pt idx="207">
                  <c:v>aternity</c:v>
                </c:pt>
                <c:pt idx="208">
                  <c:v>abb</c:v>
                </c:pt>
                <c:pt idx="209">
                  <c:v>game-music-emu_project</c:v>
                </c:pt>
                <c:pt idx="210">
                  <c:v>belden</c:v>
                </c:pt>
                <c:pt idx="211">
                  <c:v>simpleledger</c:v>
                </c:pt>
                <c:pt idx="212">
                  <c:v>osisoft</c:v>
                </c:pt>
                <c:pt idx="213">
                  <c:v>dell</c:v>
                </c:pt>
                <c:pt idx="214">
                  <c:v>symantec</c:v>
                </c:pt>
                <c:pt idx="215">
                  <c:v>phpmyadmin</c:v>
                </c:pt>
                <c:pt idx="216">
                  <c:v>indusoft</c:v>
                </c:pt>
                <c:pt idx="217">
                  <c:v>phpunit_project</c:v>
                </c:pt>
                <c:pt idx="218">
                  <c:v>we-con</c:v>
                </c:pt>
                <c:pt idx="219">
                  <c:v>ini-parser_project</c:v>
                </c:pt>
                <c:pt idx="220">
                  <c:v>super_file_explorer_project</c:v>
                </c:pt>
                <c:pt idx="221">
                  <c:v>onethink</c:v>
                </c:pt>
                <c:pt idx="222">
                  <c:v>extrun</c:v>
                </c:pt>
                <c:pt idx="223">
                  <c:v>renpho</c:v>
                </c:pt>
                <c:pt idx="224">
                  <c:v>isc</c:v>
                </c:pt>
                <c:pt idx="225">
                  <c:v>smartclient</c:v>
                </c:pt>
                <c:pt idx="226">
                  <c:v>rakuten</c:v>
                </c:pt>
                <c:pt idx="227">
                  <c:v>hdfgroup</c:v>
                </c:pt>
                <c:pt idx="228">
                  <c:v>create-sd</c:v>
                </c:pt>
                <c:pt idx="229">
                  <c:v>digium</c:v>
                </c:pt>
                <c:pt idx="230">
                  <c:v>jreast</c:v>
                </c:pt>
                <c:pt idx="231">
                  <c:v>h-fj</c:v>
                </c:pt>
                <c:pt idx="232">
                  <c:v>c-ares_project</c:v>
                </c:pt>
                <c:pt idx="233">
                  <c:v>axiosys</c:v>
                </c:pt>
                <c:pt idx="234">
                  <c:v>housegate</c:v>
                </c:pt>
                <c:pt idx="235">
                  <c:v>thinx-device-api_project</c:v>
                </c:pt>
                <c:pt idx="236">
                  <c:v>fancybox_project</c:v>
                </c:pt>
                <c:pt idx="237">
                  <c:v>netaddr_project</c:v>
                </c:pt>
                <c:pt idx="238">
                  <c:v>timidity\+\+_project</c:v>
                </c:pt>
                <c:pt idx="239">
                  <c:v>mimosa</c:v>
                </c:pt>
                <c:pt idx="240">
                  <c:v>graphicsmagick</c:v>
                </c:pt>
                <c:pt idx="241">
                  <c:v>pivotx</c:v>
                </c:pt>
                <c:pt idx="242">
                  <c:v>slysoft</c:v>
                </c:pt>
                <c:pt idx="243">
                  <c:v>yarnpkg</c:v>
                </c:pt>
                <c:pt idx="244">
                  <c:v>hashicorp</c:v>
                </c:pt>
                <c:pt idx="245">
                  <c:v>hcltech</c:v>
                </c:pt>
                <c:pt idx="246">
                  <c:v>elementor</c:v>
                </c:pt>
                <c:pt idx="247">
                  <c:v>fedoraproject</c:v>
                </c:pt>
                <c:pt idx="248">
                  <c:v>iij</c:v>
                </c:pt>
                <c:pt idx="249">
                  <c:v>mqtt.js_project</c:v>
                </c:pt>
                <c:pt idx="250">
                  <c:v>hatena</c:v>
                </c:pt>
                <c:pt idx="251">
                  <c:v>pulsesecure</c:v>
                </c:pt>
                <c:pt idx="252">
                  <c:v>ohmibod</c:v>
                </c:pt>
                <c:pt idx="253">
                  <c:v>hyper</c:v>
                </c:pt>
                <c:pt idx="254">
                  <c:v>vibease</c:v>
                </c:pt>
                <c:pt idx="255">
                  <c:v>typo3</c:v>
                </c:pt>
                <c:pt idx="256">
                  <c:v>mufg</c:v>
                </c:pt>
                <c:pt idx="257">
                  <c:v>hcltechsw</c:v>
                </c:pt>
                <c:pt idx="258">
                  <c:v>opera</c:v>
                </c:pt>
                <c:pt idx="259">
                  <c:v>square-enix</c:v>
                </c:pt>
                <c:pt idx="260">
                  <c:v>samsung</c:v>
                </c:pt>
                <c:pt idx="261">
                  <c:v>htmlunit_project</c:v>
                </c:pt>
                <c:pt idx="262">
                  <c:v>libupnp_project</c:v>
                </c:pt>
                <c:pt idx="263">
                  <c:v>openpne</c:v>
                </c:pt>
                <c:pt idx="264">
                  <c:v>canon</c:v>
                </c:pt>
                <c:pt idx="265">
                  <c:v>wireshark</c:v>
                </c:pt>
                <c:pt idx="266">
                  <c:v>fogproject</c:v>
                </c:pt>
                <c:pt idx="267">
                  <c:v>grandit</c:v>
                </c:pt>
                <c:pt idx="268">
                  <c:v>optimizepress</c:v>
                </c:pt>
                <c:pt idx="269">
                  <c:v>flightsimlabs</c:v>
                </c:pt>
                <c:pt idx="270">
                  <c:v>whmcssmarters</c:v>
                </c:pt>
                <c:pt idx="271">
                  <c:v>tzumi</c:v>
                </c:pt>
                <c:pt idx="272">
                  <c:v>sepal</c:v>
                </c:pt>
                <c:pt idx="273">
                  <c:v>ascensia</c:v>
                </c:pt>
                <c:pt idx="274">
                  <c:v>sisoftware</c:v>
                </c:pt>
                <c:pt idx="275">
                  <c:v>mizuhobank</c:v>
                </c:pt>
                <c:pt idx="276">
                  <c:v>maleck</c:v>
                </c:pt>
                <c:pt idx="277">
                  <c:v>nomachine</c:v>
                </c:pt>
                <c:pt idx="278">
                  <c:v>beauty</c:v>
                </c:pt>
                <c:pt idx="279">
                  <c:v>dhc</c:v>
                </c:pt>
                <c:pt idx="280">
                  <c:v>ichain</c:v>
                </c:pt>
                <c:pt idx="281">
                  <c:v>lcds</c:v>
                </c:pt>
              </c:strCache>
            </c:strRef>
          </c:cat>
          <c:val>
            <c:numRef>
              <c:f>IDsbyVendor!$B$4:$B$286</c:f>
              <c:numCache>
                <c:formatCode>General</c:formatCode>
                <c:ptCount val="282"/>
                <c:pt idx="0">
                  <c:v>148</c:v>
                </c:pt>
                <c:pt idx="1">
                  <c:v>53</c:v>
                </c:pt>
                <c:pt idx="2">
                  <c:v>26</c:v>
                </c:pt>
                <c:pt idx="3">
                  <c:v>22</c:v>
                </c:pt>
                <c:pt idx="4">
                  <c:v>22</c:v>
                </c:pt>
                <c:pt idx="5">
                  <c:v>20</c:v>
                </c:pt>
                <c:pt idx="6">
                  <c:v>13</c:v>
                </c:pt>
                <c:pt idx="7">
                  <c:v>13</c:v>
                </c:pt>
                <c:pt idx="8">
                  <c:v>9</c:v>
                </c:pt>
                <c:pt idx="9">
                  <c:v>9</c:v>
                </c:pt>
                <c:pt idx="10">
                  <c:v>8</c:v>
                </c:pt>
                <c:pt idx="11">
                  <c:v>8</c:v>
                </c:pt>
                <c:pt idx="12">
                  <c:v>7</c:v>
                </c:pt>
                <c:pt idx="13">
                  <c:v>7</c:v>
                </c:pt>
                <c:pt idx="14">
                  <c:v>5</c:v>
                </c:pt>
                <c:pt idx="15">
                  <c:v>5</c:v>
                </c:pt>
                <c:pt idx="16">
                  <c:v>5</c:v>
                </c:pt>
                <c:pt idx="17">
                  <c:v>5</c:v>
                </c:pt>
                <c:pt idx="18">
                  <c:v>5</c:v>
                </c:pt>
                <c:pt idx="19">
                  <c:v>4</c:v>
                </c:pt>
                <c:pt idx="20">
                  <c:v>4</c:v>
                </c:pt>
                <c:pt idx="21">
                  <c:v>4</c:v>
                </c:pt>
                <c:pt idx="22">
                  <c:v>4</c:v>
                </c:pt>
                <c:pt idx="23">
                  <c:v>3</c:v>
                </c:pt>
                <c:pt idx="24">
                  <c:v>3</c:v>
                </c:pt>
                <c:pt idx="25">
                  <c:v>3</c:v>
                </c:pt>
                <c:pt idx="26">
                  <c:v>3</c:v>
                </c:pt>
                <c:pt idx="27">
                  <c:v>3</c:v>
                </c:pt>
                <c:pt idx="28">
                  <c:v>3</c:v>
                </c:pt>
                <c:pt idx="29">
                  <c:v>3</c:v>
                </c:pt>
                <c:pt idx="30">
                  <c:v>3</c:v>
                </c:pt>
                <c:pt idx="31">
                  <c:v>3</c:v>
                </c:pt>
                <c:pt idx="32">
                  <c:v>3</c:v>
                </c:pt>
                <c:pt idx="33">
                  <c:v>3</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2</c:v>
                </c:pt>
                <c:pt idx="64">
                  <c:v>2</c:v>
                </c:pt>
                <c:pt idx="65">
                  <c:v>2</c:v>
                </c:pt>
                <c:pt idx="66">
                  <c:v>2</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numCache>
            </c:numRef>
          </c:val>
          <c:extLst>
            <c:ext xmlns:c16="http://schemas.microsoft.com/office/drawing/2014/chart" uri="{C3380CC4-5D6E-409C-BE32-E72D297353CC}">
              <c16:uniqueId val="{00000000-6EAE-492C-A4B0-46065912AA7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1581150</xdr:colOff>
      <xdr:row>2</xdr:row>
      <xdr:rowOff>26670</xdr:rowOff>
    </xdr:from>
    <xdr:to>
      <xdr:col>14</xdr:col>
      <xdr:colOff>297180</xdr:colOff>
      <xdr:row>28</xdr:row>
      <xdr:rowOff>104775</xdr:rowOff>
    </xdr:to>
    <xdr:graphicFrame macro="">
      <xdr:nvGraphicFramePr>
        <xdr:cNvPr id="3" name="Chart 2">
          <a:extLst>
            <a:ext uri="{FF2B5EF4-FFF2-40B4-BE49-F238E27FC236}">
              <a16:creationId xmlns:a16="http://schemas.microsoft.com/office/drawing/2014/main" id="{484E7155-D31E-4FDF-84CE-A2E0BB75B1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vans, Jonathan L." refreshedDate="44130.424881481478" createdVersion="6" refreshedVersion="6" minRefreshableVersion="3" recordCount="720" xr:uid="{8BEE67B2-E2B8-4685-AEF4-87F16B5D0705}">
  <cacheSource type="worksheet">
    <worksheetSource name="Map" sheet="Phase1IDs"/>
  </cacheSource>
  <cacheFields count="14">
    <cacheField name="CVE ID" numFmtId="0">
      <sharedItems/>
    </cacheField>
    <cacheField name="URL" numFmtId="0">
      <sharedItems containsBlank="1" count="377">
        <m/>
        <s v="https://www.tenable.com/blog/cve-2020-9818-cve-2020-9819-multiple-zero-day-vulnerabilities-in-ios-mail-app-exploited-in-wild"/>
        <s v="https://www.wordfence.com/blog/2020/02/site-takeover-campaign-exploits-multiple-zero-day-vulnerabilities/"/>
        <s v="https://www.tenable.com/blog/cve-2020-8467-cve-2020-8468-vulnerabilities-in-trend-micro-apex-one-and-officescan-exploited-in"/>
        <s v="https://www.technadu.com/firefox-fixes-two-actively-exploited-bugs-and-twitter-cache-issue/97754/"/>
        <s v="https://www.tenable.com/blog/cve-2020-6418-google-chrome-type-confusion-vulnerability-exploited-in-the-wild"/>
        <s v="https://research.nccgroup.com/2020/07/05/rift-f5-networks-k52145254-tmui-rce-vulnerability-cve-2020-5902-intelligence/"/>
        <s v="https://www.tenable.com/blog/cve-2020-2883-oracle-weblogic-deserialization-vulnerability-exploited-in-the-wild"/>
        <s v="https://kb.juniper.net/InfoCenter/index?page=content&amp;id=JSA11021&amp;actp=METADATA"/>
        <s v="https://www.wordfence.com/blog/2020/05/combined-attack-on-elementor-pro-and-ultimate-addons-for-elementor-puts-1-million-sites-at-risk/"/>
        <s v="https://securityboulevard.com/2020/06/ekans-strikes-again-honda-and-enel-taken-down-by-ransomware/"/>
        <s v="https://www.tenable.com/blog/cve-2020-11896-cve-2020-11897-cve-2020-11901-ripple20-zero-day-vulnerabilities-in-treck-tcpip"/>
        <s v="https://www.wordfence.com/blog/2020/02/active-attack-on-recently-patched-duplicator-plugin-vulnerability-affects-over-1-million-sites/"/>
        <s v="https://www.tenable.com/blog/cve-2020-11651-cve-2020-11652-critical-salt-framework-vulnerabilities-exploited-in-the-wild"/>
        <s v="https://www.wordfence.com/blog/2020/03/active-attack-on-zero-day-in-custom-searchable-data-entry-system-plugin/"/>
        <s v="https://arstechnica.com/information-technology/2020/04/4-windows-0days-under-active-exploit-get-fixes-in-this-months-update-tuesday/"/>
        <s v="https://www.wordfence.com/blog/2020/03/zero-day-vulnerability-in-themerex-addons-now-patched/"/>
        <s v="https://blog.reconinfosec.com/analysis-of-exploitation-cve-2020-10189/"/>
        <s v="https://www.tripwire.com/state-of-security/featured/ransomware-characteristics-attack-chains-recent-campaigns/"/>
        <s v="https://unit42.paloaltonetworks.com/threat-brief-windows-cryptoapi-spoofing-vulnerability-cve-2020-0601/"/>
        <s v="https://blog.sucuri.net/2019/03/zero-day-stored-xss-in-social-warfare.html"/>
        <s v="https://unit42.paloaltonetworks.com/lucifer-new-cryptojacking-and-ddos-hybrid-malware/"/>
        <s v="https://lorenzo.mile.si/zimbra-cve-2019-9670-being-actively-exploited-how-to-clean-the-zmcat-infection/961/"/>
        <s v="https://www.zero-day.cz/database/531/"/>
        <s v="https://www.zdnet.com/article/google-warns-about-two-ios-zero-days-exploited-in-the-wild/"/>
        <s v="https://www.wordfence.com/blog/2019/01/wordpress-sites-compromised-via-zero-day-vulnerabilities-in-total-donations-plugin/"/>
        <s v="https://securityaffairs.co/wordpress/81684/breaking-news/drupal-vulnerability-cve-2019-6340.html"/>
        <s v="https://www.tenable.com/blog/use-after-free-vulnerability-in-google-chrome-exploited-in-the-wild-cve-2019-5786"/>
        <s v="https://help.symantec.com/cs/SEP_Mobile/SEPMOBILE/sepm_whatsaspp_flaw/WhatsApp-flaw-allows-hackers-to-hijack-users'-encrypted-communications?locale=EN_US"/>
        <s v="https://cis.verint.com/2019/12/19/the-top-20-vulnerabilities-to-patch-before-2020/"/>
        <s v="https://www.zero-day.cz/database/545/"/>
        <s v="https://www.trendmicro.com/en_us/research/19/f/cve-2019-2725-exploited-and-certificate-files-used-for-obfuscation-to-deliver-monero-miner.html"/>
        <s v="https://googleprojectzero.blogspot.com/2019/11/bad-binder-android-in-wild-exploit.html"/>
        <s v="https://attack.mitre.org/techniques/T1190/"/>
        <s v="https://blogs.jpcert.or.jp/ja/2020/04/ie_firefox_0day.html"/>
        <s v="https://www.helpnetsecurity.com/2019/09/25/cve-2019-16759/"/>
        <s v="https://www.pluginvulnerabilities.com/2019/08/27/our-security-review-for-wordpress-plugins-would-have-identified-the-vulnerability-in-bold-page-builder-before-it-was-exploited/"/>
        <s v="https://www.dragos.com/wp-content/uploads/The-ICS-Threat-Landscape.pdf"/>
        <s v="https://securitynews.sonicwall.com/xmlpost/top-cves-exploited-in-the-wild-in-the-year-2019/"/>
        <s v="https://www.tenable.com/blog/microsofts-december-2019-patch-tuesday-includes-fix-for-zero-day-exploited-in-the-wild-cve-0"/>
        <s v="https://thehackernews.com/2019/11/chrome-zero-day-update.html"/>
        <s v="https://threatpost.com/microsoft-addresses-two-zero-days-under-active-attack/148185/"/>
        <s v="https://www.wordfence.com/blog/2019/04/zero-day-vulnerability-in-yellow-pencil-visual-theme-customizer-exploited-in-the-wild/"/>
        <s v="https://www.wordfence.com/blog/2019/04/yuzo-related-posts-zero-day-vulnerability-exploited-in-the-wild/"/>
        <s v="https://www.tenable.com/blog/cve-2019-11707-cve-2019-11708-multiple-zero-day-vulnerabilities-in-mozilla-firefox-exploited-in"/>
        <s v="https://www.tenable.com/blog/cve-2019-11510-critical-pulse-connect-secure-vulnerability-used-in-sodinokibi-ransomware"/>
        <s v="https://www.zero-day.cz/database/548/"/>
        <s v="https://www.zero-day.cz/database/547/"/>
        <s v="https://unit42.paloaltonetworks.com/tale-of-a-windows-error-reporting-zero-day-cve-2019-0863/"/>
        <s v="https://support.secpod.com/hc/en-us/articles/360001445478-Fixing-Windows-Elevation-of-Privilege-Vulnerability-CVE-2019-0859-using-SanerNow-Active-Exploits-"/>
        <s v="https://www.zero-day.cz/database/533/"/>
        <s v="https://www.zero-day.cz/database/538/"/>
        <s v="https://securelist.com/cve-2019-0797-zero-day-vulnerability/89885/"/>
        <s v="https://www.zero-day.cz/database/541/"/>
        <s v="https://attack.mitre.org/techniques/T1203/"/>
        <s v="https://www.zero-day.cz/database/516/"/>
        <s v="https://www.zero-day.cz/database/525/"/>
        <s v="https://www.zero-day.cz/database/522/"/>
        <s v="https://securelist.com/cve-2018-8453-used-in-targeted-attacks/88151/#:~:text=Microsoft%20confirmed%20the%20vulnerability%20and,sys."/>
        <s v="https://www.fireeye.com/blog/threat-research/2020/04/time-between-disclosure-patch-release-and-vulnerability-exploitation.html"/>
        <s v="https://www.zero-day.cz/database/507/"/>
        <s v="https://www.zero-day.cz/database/496/"/>
        <s v="https://blog.alertlogic.com/emerging-threat-active-exploit-of-oracle-weblogic-jsp-file-upload-vulnerability/"/>
        <s v="https://www.wordfence.com/blog/2018/11/xss-injection-campaign-exploits-wordpress-amp-plugin/"/>
        <s v="https://blog.huntresslabs.com/deep-dive-kaseya-vsa-mining-payload-c0ac839a0e88"/>
        <s v="https://www.tenable.com/blog/thinkphp-remote-code-execution-vulnerability-used-to-deploy-variety-of-malware-cve-2018-20062"/>
        <s v="https://www.wordfence.com/blog/2018/11/trends-following-vulnerability-in-wp-gdpr-compliance-plugin/"/>
        <s v="https://www.zero-day.cz/database/519/"/>
        <s v="https://www.volexity.com/blog/2018/11/08/active-exploitation-of-newly-patched-coldfusion-vulnerability-cve-2018-15961/"/>
        <s v="https://www.zero-day.cz/database/518/"/>
        <s v="https://www.zero-day.cz/database/493/"/>
        <s v="https://www.tenable.com/blog/cve-2018-13379-cve-2019-11510-fortigate-and-pulse-connect-secure-vulnerabilities-exploited-in"/>
        <s v="https://matrix.org/blog/2018/05/01/security-update-synapse-0-28-1"/>
        <s v="https://medium.com/coinmonks/uselessethereumtoken-uet-erc20-token-allows-attackers-to-steal-all-victims-balances-543d42ac808e"/>
        <s v="https://medium.com/secbit-media/a-disastrous-vulnerability-found-in-smart-contracts-of-beautychain-bec-dbf24ddbc30e"/>
        <s v="https://www.zero-day.cz/database/492/"/>
        <s v="https://sekurak.pl/opis-bledu-cve-2018-0296-ominiecie-uwierzytelnienia-w-webinterfejsie-cisco-asa/"/>
        <s v="https://www.tenable.com/blog/cve-2017-9841-drupal-sites-exploited-using-phpunit-vulnerability-in-mailchimp-modules-psa-2019"/>
        <s v="https://www.fireeye.com/blog/threat-research/2017/09/zero-day-used-to-distribute-finspy.html"/>
        <s v="https://success.trendmicro.com/solution/1123612-cve-2017-8570-vulnerability-downloads-high-profile-malware"/>
        <s v="https://www.zero-day.cz/database/462/"/>
        <s v="https://www.mcafee.com/enterprise/en-us/threat-center/threat-landscape-dashboard/vulnerabilities-details.cve-2017-8291.html"/>
        <s v="https://www.zero-day.cz/database/466/"/>
        <s v="https://www.zero-day.cz/database/465/"/>
        <s v="https://www.zero-day.cz/database/452/"/>
        <s v="https://www.zero-day.cz/database/417/"/>
        <s v="https://www.engadget.com/2017-03-31-apple-fixes-ios-loophole-911-overload.html"/>
        <s v="https://www.scmagazine.com/home/security-news/ransomware-attackers-exploit-old-plug-in-flaw-to-infect-msps-and-their-clients/"/>
        <s v="https://roundcube.net/news/2017/11/08/security-updates-1.3.3-1.2.7-and-1.1.10"/>
        <s v="https://www.wordfence.com/blog/2017/10/zero-day-vulnerability-ultimate-form-builder-lite/"/>
        <s v="https://www.zero-day.cz/database/305/"/>
        <s v="https://www.zero-day.cz/database/453/"/>
        <s v="https://github.com/rapid7/metasploit-framework/pull/10353"/>
        <s v="https://blog.minerva-labs.com/attackers-insert-themselves-into-the-email-conversation-to-spread-malware-0"/>
        <s v="https://www.zero-day.cz/database/477/"/>
        <s v="https://www.wordfence.com/blog/2017/02/rapid-growth-in-rest-api-defacements/"/>
        <s v="https://attack.mitre.org/techniques/T1068/"/>
        <s v="https://www.fireeye.com/blog/threat-research/2017/05/eps-processing-zero-days.html"/>
        <s v="https://www.zero-day.cz/database/456/"/>
        <s v="https://www.zero-day.cz/database/445/"/>
        <s v="https://attack.mitre.org/techniques/T1210/"/>
        <s v="https://www.zero-day.cz/database/414/"/>
        <s v="https://www.zero-day.cz/database/415/"/>
        <s v="https://www.zero-day.cz/database/416/"/>
        <s v="https://www.zero-day.cz/database/303/"/>
        <s v="https://www.mozilla.org/en-US/security/advisories/mfsa2016-92/"/>
        <s v="https://www.zero-day.cz/database/65/"/>
        <s v="https://www.zero-day.cz/database/200/"/>
        <s v="https://www.zero-day.cz/database/203/"/>
        <s v="https://www.zero-day.cz/database/267/"/>
        <s v="https://www.zero-day.cz/database/260/"/>
        <s v="https://blogs.cisco.com/security/shadow-brokers"/>
        <s v="https://www.zero-day.cz/database/144/"/>
        <s v="https://dirtycow.ninja/"/>
        <s v="https://www.finjanmobile.com/apple-ios-vulnerabilities-zero-day-attacks/"/>
        <s v="https://www.zero-day.cz/database/273/"/>
        <s v="https://securelist.com/windows-zero-day-exploit-used-in-targeted-attacks-by-fruityarmor-apt/76396/"/>
        <s v="https://www.zero-day.cz/database/201/"/>
        <s v="https://www.zero-day.cz/database/205/"/>
        <s v="https://www.zero-day.cz/database/438/"/>
        <s v="https://www.wordfence.com/blog/2017/08/traffictrade-malware/"/>
        <s v="https://www.zero-day.cz/database/304/"/>
        <s v="https://www.zero-day.cz/database/207/"/>
        <s v="https://news.softpedia.com/news/hackers-wasted-their-time-adding-a-silverlight-exploit-to-the-angler-exploit-kit-500903.shtml"/>
        <s v="https://blog.sucuri.net/2015/12/remote-command-execution-vulnerability-in-joomla.html"/>
        <s v="https://www.zero-day.cz/database/411/"/>
        <s v="https://www.zero-day.cz/database/265/"/>
        <s v="https://www.zero-day.cz/database/193/"/>
        <s v="https://www.zero-day.cz/database/317/"/>
        <s v="https://blog.trendmicro.com/trendlabs-security-intelligence/new-zero-day-vulnerability-cve-2015-5123-in-adobe-flash-emerges-from-hacking-team-leak/"/>
        <s v="https://attack.mitre.org/techniques/T1211/"/>
        <s v="https://blog.mozilla.org/security/2015/08/06/firefox-exploit-found-in-the-wild/"/>
        <s v="https://www.zero-day.cz/database/255/"/>
        <s v="https://www.zero-day.cz/database/195/"/>
        <s v="https://www.zero-day.cz/database/192/"/>
        <s v="https://www.zero-day.cz/database/191/"/>
        <s v="https://blog.trendmicro.com/trendlabs-security-intelligence/windows-media-center-hacking-team-bug-fixed-in-september-2015-patch-tuesday/"/>
        <s v="https://www.zero-day.cz/database/77/"/>
        <s v="https://www.zero-day.cz/database/186/"/>
        <s v="https://www.zero-day.cz/database/185/"/>
        <s v="https://www.zero-day.cz/database/190/"/>
        <s v="https://www.helpnetsecurity.com/2020/02/06/most-exploited-vulnerabilities-2019/"/>
        <s v="https://www.zero-day.cz/database/29/"/>
        <s v="https://www.zdnet.com/article/these-are-the-top-ten-security-vulnerabilities-most-exploited-by-hackers-to-conduct-cyber-attacks/"/>
        <s v="https://www.zero-day.cz/database/365/"/>
        <s v="https://www.fireeye.com/blog/threat-research/2015/04/probable_apt28_useo.html"/>
        <s v="https://www.zero-day.cz/database/371/"/>
        <s v="https://us-cert.cisa.gov/ncas/analysis-reports/ar20-133m"/>
        <s v="https://blog.sucuri.net/2015/02/zero-day-in-the-fancybox-for-wordpress-plugin.html"/>
        <s v="https://www.zero-day.cz/database/319/"/>
        <s v="https://www.zero-day.cz/database/313/"/>
        <s v="https://www.zero-day.cz/database/364/"/>
        <s v="https://www.zero-day.cz/database/194/"/>
        <s v="https://www.zero-day.cz/database/442/"/>
        <s v="https://www.zero-day.cz/database/310/"/>
        <s v="https://www.zero-day.cz/database/338/"/>
        <s v="https://www.zero-day.cz/database/323/"/>
        <s v="https://attack.mitre.org/docs/APT3_Adversary_Emulation_Plan.pdf"/>
        <s v="https://typo3.org/security/advisory/typo3-ext-sa-2014-002"/>
        <s v="https://www.fireeye.com/blog/threat-research/2014/09/shellshock-in-the-wild.html"/>
        <s v="https://securitytrails.com/blog/top-cves-exploited-in-the-wild"/>
        <s v="https://docs.microsoft.com/en-us/security-updates/securitybulletins/2014/ms14-058"/>
        <s v="https://docs.microsoft.com/en-us/security-updates/securitybulletins/2014/ms14-056"/>
        <s v="https://msrc-blog.microsoft.com/2014/11/11/assessing-risk-for-the-november-2014-security-updates/"/>
        <s v="https://download.bitdefender.com/resources/media/materials/white-papers/en/Bitdefender_In-depth_analysis_of_APT28%E2%80%93The_Political_Cyber-Espionage.pdf"/>
        <s v="https://www.zero-day.cz/database/308/"/>
        <s v="https://www.zero-day.cz/database/373/"/>
        <s v="https://docs.microsoft.com/en-us/security-updates/securitybulletins/2014/ms14-029"/>
        <s v="https://dirteam.com/sander/2014/05/23/security-thoughts-passwords-in-group-policy-preferences-cve-2014-1812/"/>
        <s v="https://docs.microsoft.com/en-us/security-updates/securitybulletins/2014/ms14-024"/>
        <s v="https://www.zero-day.cz/database/105/"/>
        <s v="https://www.zero-day.cz/database/109/"/>
        <s v="https://www.virusbulletin.com/virusbulletin/2020/05/vb2019-paper-apt-cases-exploiting-vulnerabilities-regionspecific-software/"/>
        <s v="https://www.cybersecurity-help.cz/vdb/SB2014021401"/>
        <s v="https://www.zero-day.cz/database/183/"/>
        <s v="https://www.fireeye.com/blog/threat-research/2014/02/operation-snowman-deputydog-actor-compromises-us-veterans-of-foreign-wars-website.html"/>
        <s v="https://www.zero-day.cz/database/27/"/>
        <s v="https://docs.microsoft.com/en-us/security-updates/securitybulletins/2014/ms14-009"/>
        <s v="https://www.zero-day.cz/database/28/"/>
        <s v="https://blog.sucuri.net/2014/04/heartbleed-in-the-wild.html"/>
        <s v="https://www.zero-day.cz/database/300/"/>
        <s v="https://android-developers.googleblog.com/2013/08/some-securerandom-thoughts.html"/>
        <s v="https://www.trustwave.com/en-us/resources/blogs/spiderlabs-blog/daumgame-activex-0day/"/>
        <s v="https://cioevent.wordpress.com/2014/10/07/no-walk-in-the-park-centralpark-com-malvertising-highlights-ongoing-openx-infection/"/>
        <s v="https://blog.sucuri.net/2013/12/wordpress-optimizepress-theme-file-upload-vulnerability.html"/>
        <s v="https://www.zero-day.cz/database/253/"/>
        <s v="https://www.helpnetsecurity.com/2013/10/09/dangerous-vbulletin-exploit-in-the-wild/"/>
        <s v="https://www.zero-day.cz/database/251/"/>
        <s v="https://github.com/rapid7/metasploit-framework/pull/2219"/>
        <s v="http://infosecisland.com/blogview/23549-Hackers-Spend-Christmas-Break-Launching-Large-Scale-NTP-Reflection-Attacks.html"/>
        <s v="https://www.trustwave.com/en-us/resources/blogs/spiderlabs-blog/the-kernel-is-calling-a-zero-day-pointer-cve-2013-5065-ring-ring/"/>
        <s v="https://docs.microsoft.com/en-us/security-updates/securitybulletins/2013/ms13-106"/>
        <s v="https://docs.microsoft.com/en-us/security-updates/securitybulletins/2013/ms13-104"/>
        <s v="https://kb.isc.org/docs/aa-01015"/>
        <s v="https://www.cybersecurity-help.cz/vdb/SB2013080601"/>
        <s v="https://docs.microsoft.com/en-us/security-updates/securitybulletins/2013/ms13-090"/>
        <s v="https://msrc-blog.microsoft.com/2013/11/05/cve-2013-3906-a-graphics-vulnerability-exploited-through-word-documents/"/>
        <s v="https://www.cybersecurity-help.cz/vdb/SB2013121002"/>
        <s v="https://msrc-blog.microsoft.com/2013/10/08/ms13-080-addresses-two-vulnerabilities-under-limited-targeted-attacks/"/>
        <s v="https://www.zero-day.cz/database/404/"/>
        <s v="https://www.adobe.com/support/security/bulletins/apsb13-13.html"/>
        <s v="https://www.mcafee.com/blogs/other-blogs/mcafee-labs/new-zero-day-attack-copies-earlier-flash-exploitation/"/>
        <s v="https://www.fireeye.com/content/dam/fireeye-www/global/en/current-threats/pdfs/rpt-java-vulnerabilities.pdf"/>
        <s v="http://lists.roundcube.net/pipermail/dev/2013-March/022328.html"/>
        <s v="https://www.fireeye.com/blog/threat-research/2013/02/yaj0-yet-another-java-zero-day-2.html"/>
        <s v="https://www.f-secure.com/v-descs/exploit_w32_cve_2013_1331.shtml"/>
        <s v="https://www.trustwave.com/en-us/resources/blogs/spiderlabs-blog/microsoft-patch-tuesday-april-2013/"/>
        <s v="https://www.zero-day.cz/database/405/"/>
        <s v="https://www.adobe.com/support/security/advisories/apsa13-02.html"/>
        <s v="https://www.adobe.com/support/security/advisories/apsa13-01.html"/>
        <s v="https://krebsonsecurity.com/2013/01/zero-day-java-exploit-debuts-in-crimeware/"/>
        <s v="http://thaicert.or.th/alerts/admin/2012/al2012ad025.html"/>
        <s v="https://www.zero-day.cz/database/349/"/>
        <s v="https://blog.rapid7.com/2013/06/27/from-the-wild-to-metasploit/"/>
        <s v="https://www.zero-day.cz/database/17/"/>
        <s v="https://www.zero-day.cz/database/443/"/>
        <s v="https://us-cert.cisa.gov/ncas/analysis-reports/ar20-133l"/>
        <s v="https://www.zero-day.cz/database/377/"/>
        <s v="https://www.zero-day.cz/database/336/"/>
        <s v="https://www.zero-day.cz/database/337/"/>
        <s v="https://docs.microsoft.com/en-us/security-updates/securitybulletins/2012/ms12-046"/>
        <s v="https://www.kb.cert.org/vuls/id/364363"/>
        <s v="https://www.zero-day.cz/database/282/"/>
        <s v="https://www.zero-day.cz/database/399/"/>
        <s v="http://www.h-online.com/security/news/item/Bug-in-Plesk-administration-software-is-being-actively-exploited-1446587.html"/>
        <s v="https://www.zero-day.cz/database/334/"/>
        <s v="https://lists.freebsd.org/pipermail/freebsd-security/2011-December/006117.html"/>
        <s v="https://nakedsecurity.sophos.com/2011/08/03/many-wordpress-blogs-at-risk-from-image-based-zero-day-vulnerability/"/>
        <s v="https://www.zero-day.cz/database/370/"/>
        <s v="https://threats.kaspersky.com/en/threat/Exploit.Win32.CVE-2011-3402/"/>
        <s v="https://www.zero-day.cz/database/233/"/>
        <s v="https://www.zero-day.cz/database/236/"/>
        <s v="https://docs.microsoft.com/en-us/security-updates/securitybulletins/2011/ms11-065"/>
        <s v="https://www.zero-day.cz/database/231/"/>
        <s v="https://www.zero-day.cz/database/232/"/>
        <s v="https://www.kashifali.ca/2011/06/15/targeted-attacks-in-2011-using-ichitaro-zero-day-vulnerability/"/>
        <s v="https://www.zero-day.cz/database/378/"/>
        <s v="https://www.zero-day.cz/database/71/"/>
        <s v="https://www.zero-day.cz/database/76/"/>
        <s v="https://us-cert.cisa.gov/ncas/alerts/TA16-132A"/>
        <s v="https://www.zero-day.cz/database/80/"/>
        <s v="https://www.zero-day.cz/database/410/"/>
        <s v="https://www.zero-day.cz/database/406/"/>
        <s v="https://medium.com/dataseries/zer0-days-how-stuxnet-disrupted-the-iran-nuclear-program-and-transformed-computer-security-9b9587199f06"/>
        <s v="https://blog.mozilla.org/security/2010/10/26/critical-vulnerability-in-firefox-3-5-and-firefox-3-6/"/>
        <s v="https://www.zero-day.cz/database/302/"/>
        <s v="https://www.zero-day.cz/database/297/"/>
        <s v="https://www.mcafee.com/blogs/other-blogs/mcafee-labs/rtf-attack-takes-advantage-of-multiple-exploits/"/>
        <s v="https://www.zero-day.cz/database/224/"/>
        <s v="https://www.zero-day.cz/database/89/"/>
        <s v="https://www.zero-day.cz/database/91/"/>
        <s v="https://www.infoworld.com/article/2625513/new--weaponized--virus-targets-industrial-secrets.html"/>
        <s v="https://www.zero-day.cz/database/83/"/>
        <s v="https://www.zero-day.cz/database/84/"/>
        <s v="https://us-cert.cisa.gov/ncas/alerts/TA10-222A"/>
        <s v="https://www.zero-day.cz/database/407/"/>
        <s v="https://www.zero-day.cz/database/292/"/>
        <s v="https://www.microsoft.com/security/blog/2020/03/17/secured-core-pcs-a-brief-showcase-of-chip-to-cloud-security-against-kernel-attacks/"/>
        <s v="https://www.zero-day.cz/database/408/"/>
        <s v="https://securelist.com/exploit-kits-attack-vector-mid-year-update/35986/"/>
        <s v="https://www.kb.cert.org/vuls/id/486225"/>
        <s v="https://www.zero-day.cz/database/358/"/>
        <s v="https://www.zero-day.cz/database/359/"/>
        <s v="https://www.zero-day.cz/database/379/"/>
        <s v="https://www.zero-day.cz/database/94/"/>
        <s v="https://www.zero-day.cz/database/95/"/>
        <s v="https://isc.sans.edu/diary/New+Adobe+Vulnerability+Exploited+in+Targeted+Attacks/7300"/>
        <s v="https://securelist.com/red-october-detailed-malware-description-1-first-stage-of-attack/36830/"/>
        <s v="https://contrib.spip.net/SPIP-Security-Alert-new-version"/>
        <s v="https://www.securityfocus.com/archive/1/504721/100/0/threaded"/>
        <s v="https://groups.google.com/forum/#!topic/nanog-/rTDBO2DQvyA"/>
        <s v="https://community.broadcom.com/symantecenterprise/communities/community-home/librarydocuments/viewdocument?DocumentKey=a34b4d65-5864-4602-867c-ac0f2b327169&amp;CommunityKey=1ecf5f55-9545-44d6-b0f4-4e4a7f5f5e68&amp;tab=librarydocuments"/>
        <s v="https://www.cisrt.org/read-php/?245"/>
        <s v="https://www.theregister.com/2009/03/08/ebay_scam_wizardy/"/>
        <s v="https://blog.radware.com/security/2020/04/top-10-web-service-exploits-in-2019/"/>
        <s v="https://msrc-blog.microsoft.com/2009/07/13/more-information-about-the-office-web-components-activex-vulnerability/"/>
        <s v="https://msrc-blog.microsoft.com/2009/04/02/investigating-the-new-powerpoint-issue/"/>
        <s v="https://www.microsoft.com/en-us/wdsi/threats/malware-encyclopedia-description?name=exploit%3Awin32%2Fevenex.gen"/>
        <s v="https://blogs.securiteam.com/index.php/archives/1150"/>
        <s v="https://unit42.paloaltonetworks.com/acidbox-rare-malware/"/>
        <s v="https://docs.microsoft.com/en-us/security-updates/securitybulletins/2014/ms14-025" u="1"/>
        <s v="https://www.zero-day.cz/database/102/" u="1"/>
        <s v="https://www.zero-day.cz/database/318/" u="1"/>
        <s v="https://unit42.paloaltonetworks.com/new-hoaxcalls-ddos-botnet/" u="1"/>
        <s v="https://blog.morphisec.com/flash-exploit-cve-2018-4878-spotted-in-the-wild-massive-malspam-campaign" u="1"/>
        <s v="https://www.zero-day.cz/database/526/" u="1"/>
        <s v="https://www.zero-day.cz/database/398/" u="1"/>
        <s v="https://www.zero-day.cz/database/498/" u="1"/>
        <s v="https://www.zero-day.cz/database/290/" u="1"/>
        <s v="https://helpx.adobe.com/security/products/flash-player/apsb14-13.html" u="1"/>
        <s v="https://securelist.com/blackoasis-apt-and-new-targeted-attacks-leveraging-zero-day-exploit/82732/" u="1"/>
        <s v="https://www.zero-day.cz/database/227/" u="1"/>
        <s v="https://unit42.paloaltonetworks.com/understanding-flash-exploitation-and-the-alleged-cve-2015-0359-exploit/" u="1"/>
        <s v="https://helpx.adobe.com/security/products/flash-player/apsb16-36.html" u="1"/>
        <s v="https://www.zero-day.cz/database/56/" u="1"/>
        <s v="https://blog.trendmicro.com/trendlabs-security-intelligence/trend-micro-discovers-new-adobe-flash-zero-day-exploit-used-in-malvertisements/" u="1"/>
        <s v="https://www.exploit-db.com/exploits/33095" u="1"/>
        <s v="https://typo3.org/security/advisory/typo3-ext-sa-2012-001" u="1"/>
        <s v="https://www.zero-day.cz/database/268/" u="1"/>
        <s v="https://labs.sucuri.net/vulnerabilities-digest-may-2020/" u="1"/>
        <s v="https://www.zero-day.cz/database/468/" u="1"/>
        <s v="https://www.adobe.com/support/security/bulletins/apsb12-03.html" u="1"/>
        <s v="https://archive.f-secure.com/weblog/archives/00002370.html" u="1"/>
        <s v="https://www.oracle.com/security-alerts/alert-cve-2013-1493.html" u="1"/>
        <s v="https://www.fireeye.com/blog/threat-research/2015/07/second_adobe_flashz0.html" u="1"/>
        <s v="https://collaborate.mitre.org/attackics/index.php/Software/S0013" u="1"/>
        <s v="https://www.adobe.com/support/security/bulletins/apsb12-09.html" u="1"/>
        <s v="https://www.zero-day.cz/database/23/" u="1"/>
        <s v="https://www.mcafee.com/blogs/other-blogs/mcafee-labs/more-details-on-operation-aurora/" u="1"/>
        <s v="https://www.adobe.com/support/security/advisories/apsa11-04.html" u="1"/>
        <s v="https://www.zero-day.cz/database/37/" u="1"/>
        <s v="https://www.zero-day.cz/database/369/" u="1"/>
        <s v="https://www.zero-day.cz/database/437/" u="1"/>
        <s v="https://krebsonsecurity.com/tag/cve-2018-5002/" u="1"/>
        <s v="https://www.zero-day.cz/database/67/" u="1"/>
        <s v="https://www.zero-day.cz/database/93/" u="1"/>
        <s v="https://www.zero-day.cz/database/87/" u="1"/>
        <s v="https://blog.360totalsecurity.com/en/an-in-depth-look-at-the-cve-2018-5002-exploit/" u="1"/>
        <s v="https://www.fireeye.com/blog/threat-research/2017/12/targeted-attack-in-middle-east-by-apt34.html" u="1"/>
        <s v="https://research.nccgroup.com/2020/07/10/rift-citrix-adc-vulnerabilities-cve-2020-8193-cve-2020-8195-and-cve-2020-8196-intelligence/" u="1"/>
        <s v="https://typo3.org/security/advisory/typo3-sa-2011-003" u="1"/>
        <s v="https://www.zdnet.com/article/trend-micro-antivirus-zero-day-used-in-mitsubishi-electric-hack/" u="1"/>
        <s v="https://www.fireeye.com/blog/threat-research/2014/02/operation-greedywonk-multiple-economic-and-foreign-policy-sites-compromised-serving-up-flash-zero-day-exploit.html" u="1"/>
        <s v="https://www.fireeye.com/blog/threat-research/2013/11/ms-windows-local-privilege-escalation-zero-day-in-the-wild.html" u="1"/>
        <s v="https://www.fireeye.com/blog/threat-research/2016/04/cve-2016-1019_a_new.html" u="1"/>
        <s v="https://www.tenable.com/blog/sandboxescaper-local-privilege-escalation-bugs-including-four-zero-day-vulnerabilities" u="1"/>
        <s v="https://www.zero-day.cz/database/446/" u="1"/>
        <s v="https://www.forbes.com/sites/daveywinder/2019/09/30/apple-and-google-respond-to-egobblers-11-billion-badvert-attack/#4cc8b208348d" u="1"/>
        <s v="https://www.tenable.com/blog/cve-2020-12271-zero-day-sql-injection-vulnerability-in-sophos-xg-firewall-exploited-in-the-wild" u="1"/>
        <s v="https://nsfocusglobal.com/an-analysis-of-qbot-variants-in-the-wild/" u="1"/>
        <s v="https://www.microsoft.com/security/blog/2020/04/28/ransomware-groups-continue-to-target-healthcare-critical-services-heres-how-to-reduce-risk/" u="1"/>
        <s v="https://docs.microsoft.com/en-us/security-updates/securitybulletins/2013/ms13-038" u="1"/>
        <s v="https://collaborate.mitre.org/attackics/index.php/Technique/T800" u="1"/>
        <s v="https://community.netgear.com/t5/Hardware-VPN-Firewalls-and/Successful-hack-of-our-SRX5308/m-p/1805846" u="1"/>
        <s v="https://krebsonsecurity.com/tag/cve-2019-1429/" u="1"/>
        <s v="https://isc.sans.edu/diary/0-day+exploit+for+Internet+Explorer+in+the+wild/5458" u="1"/>
        <s v="https://helpx.adobe.com/security/products/flash-player/apsb14-27.html" u="1"/>
        <s v="https://www.computerworld.com/article/3440523/what-do-we-know-about-the-big-scary-exploited-emergency-patched-ie-security-hole-cve-2019-1367.html" u="1"/>
        <s v="https://blog.trendmicro.com/trendlabs-security-intelligence/root-cause-analysis-recent-flash-zero-day-vulnerability-cve-2016-1010/" u="1"/>
        <s v="https://us-cert.cisa.gov/ncas/alerts/aa20-133a#:~:text=U.S.%20Government%20reporting%20has%20identified,and%20CVE%2D2018%2D7600." u="1"/>
        <s v="https://www.trendmicro.com/vinfo/us/threat-encyclopedia/web-attack/79/cve20103962-yet-another-zeroday-vulnerability-plagues-ie" u="1"/>
        <s v="https://securelist.com/cve-2015-2545-overview-of-current-threats/74828/" u="1"/>
        <s v="https://archive.f-secure.com/weblog/archives/00002768.html" u="1"/>
        <s v="https://helpx.adobe.com/security/products/flash-player/apsa15-01.html" u="1"/>
        <s v="https://helpx.adobe.com/security/products/flash-player/apsb15-02.html" u="1"/>
        <s v="https://www.zero-day.cz/database/60/" u="1"/>
        <s v="https://helpx.adobe.com/security/products/flash-player/apsb15-06.html" u="1"/>
        <s v="https://www.zero-day.cz/database/295/" u="1"/>
        <s v="https://www.zero-day.cz/database/74/" u="1"/>
        <s v="https://appleinsider.com/articles/11/07/06/hackers_release_new_browser_based_ios_jailbreak_based_on_pdf_exploit.html" u="1"/>
        <s v="https://www.zero-day.cz/database/78/" u="1"/>
        <s v="https://www.zero-day.cz/database/88/" u="1"/>
        <s v="https://blog.newskysecurity.com/huawei-router-exploit-involved-in-satori-and-brickerbot-given-away-for-free-on-christmas-by-ac52fe5e4516" u="1"/>
        <s v="https://www.adobe.com/support/security/bulletins/apsb11-18.html" u="1"/>
        <s v="https://www.adobe.com/support/security/bulletins/apsb11-26.html" u="1"/>
        <s v="https://www.zero-day.cz/database/448/" u="1"/>
        <s v="https://isc.sans.edu/diary/PHP+5.4+Exploit+PoC+in+the+wild/13255" u="1"/>
        <s v="https://blog.trendmicro.com/trendlabs-security-intelligence/technical-analysis-of-cve-2012-1889-exploit-html_exployt-ae-part-1/" u="1"/>
        <s v="https://blog.confiant.com/internet-explorer-cve-2019-1367-in-the-wild-exploitation-prelude-ef546f19cd30" u="1"/>
        <s v="https://blog.trendmicro.com/trendlabs-security-intelligence/new-adobe-flash-zero-day-used-in-pawn-storm-campaign/" u="1"/>
        <s v="https://unit42.paloaltonetworks.com/threat-brief-maze-ransomware-activities/" u="1"/>
        <s v="https://www.adobe.com/support/security/bulletins/apsb12-18.html" u="1"/>
        <s v="https://www.zero-day.cz/database/409/" u="1"/>
        <s v="https://www.zero-day.cz/database/35/" u="1"/>
        <s v="https://www.adobe.com/support/security/advisories/apsa10-02.html" u="1"/>
        <s v="https://www.zero-day.cz/database/61/" u="1"/>
        <s v="https://www.zero-day.cz/database/449/" u="1"/>
        <s v="https://www.zero-day.cz/database/39/" u="1"/>
        <s v="https://securelist.com/new-flash-player-0-day-cve-2014-0515-used-in-watering-hole-attacks/59399/" u="1"/>
        <s v="https://www.zero-day.cz/database/281/" u="1"/>
        <s v="https://www.adobe.com/support/security/bulletins/apsb13-04.html" u="1"/>
        <s v="https://www.trendmicro.com/vinfo/us/threat-encyclopedia/vulnerability/6199/adobe-flash-player-integer-underflow-vulnerability-cve-2014-0497" u="1"/>
        <s v="https://www.cybersecurity-help.cz/vdb/SB2014012801" u="1"/>
        <s v="https://www.zero-day.cz/database/79/" u="1"/>
        <s v="https://www.adobe.com/support/security/bulletins/apsb13-08.html" u="1"/>
        <s v="https://threatpost.com/microsoft-patches-zero-day-browser-bug-under-active-attack/141755/" u="1"/>
        <s v="https://msrc-blog.microsoft.com/2012/12/29/new-vulnerability-affecting-internet-explorer-8-users/" u="1"/>
      </sharedItems>
    </cacheField>
    <cacheField name="CWE" numFmtId="0">
      <sharedItems containsMixedTypes="1" containsNumber="1" containsInteger="1" minValue="0" maxValue="0" count="130">
        <s v="CWE-20"/>
        <s v="CWE-119"/>
        <s v="CWE-787"/>
        <s v="NVD-CWE-noinfo"/>
        <s v="CWE-79"/>
        <s v="CWE-125"/>
        <s v="CWE-434"/>
        <s v="CWE-776"/>
        <s v="CWE-400"/>
        <s v="CWE-401"/>
        <s v="CWE-200"/>
        <s v="CWE-416"/>
        <s v="CWE-494"/>
        <s v="CWE-915"/>
        <s v="CWE-798"/>
        <s v="CWE-22"/>
        <s v="CWE-193"/>
        <s v="CWE-415"/>
        <s v="CWE-290"/>
        <s v="CWE-843"/>
        <s v="CWE-94"/>
        <s v="CWE-639"/>
        <s v="CWE-287"/>
        <s v="CWE-665"/>
        <s v="CWE-295"/>
        <s v="CWE-294"/>
        <s v="CWE-269"/>
        <s v="CWE-522"/>
        <s v="CWE-913"/>
        <s v="CWE-670"/>
        <s v="CWE-697"/>
        <s v="CWE-613"/>
        <s v="CWE-276"/>
        <s v="CWE-863"/>
        <s v="CWE-772"/>
        <s v="CWE-662"/>
        <s v="CWE-190"/>
        <s v="CWE-835"/>
        <s v="CWE-347"/>
        <s v="CWE-667"/>
        <s v="CWE-732"/>
        <s v="CWE-755"/>
        <s v="CWE-362"/>
        <s v="CWE-120"/>
        <s v="CWE-331"/>
        <s v="CWE-476"/>
        <s v="CWE-672"/>
        <s v="CWE-89"/>
        <s v="CWE-345"/>
        <s v="CWE-706"/>
        <s v="CWE-502"/>
        <s v="CWE-754"/>
        <s v="CWE-908"/>
        <s v="CWE-611"/>
        <s v="CWE-909"/>
        <s v="CWE-91"/>
        <s v="CWE-284"/>
        <s v="CWE-216"/>
        <s v="CWE-209"/>
        <s v="CWE-763"/>
        <s v="CWE-916"/>
        <s v="CWE-521"/>
        <s v="CWE-436"/>
        <s v="CWE-307"/>
        <s v="CWE-829"/>
        <s v="CWE-444"/>
        <s v="CWE-1021"/>
        <s v="CWE-264"/>
        <s v="CWE-367"/>
        <s v="CWE-77"/>
        <s v="CWE-924"/>
        <s v="CWE-922"/>
        <s v="CWE-862"/>
        <s v="CWE-824"/>
        <s v="CWE-384"/>
        <s v="CWE-352"/>
        <s v="CWE-704"/>
        <s v="CWE-275"/>
        <s v="CWE-310"/>
        <s v="CWE-669"/>
        <s v="CWE-601"/>
        <s v="CWE-838"/>
        <s v="CWE-404"/>
        <s v="CWE-273"/>
        <s v="CWE-178"/>
        <s v="CWE-319"/>
        <s v="CWE-326"/>
        <s v="CWE-681"/>
        <s v="CWE-918"/>
        <s v="CWE-306"/>
        <s v="CWE-770"/>
        <s v="CWE-254"/>
        <s v="CWE-668"/>
        <s v="CWE-425"/>
        <s v="CWE-312"/>
        <s v="CWE-330"/>
        <s v="CWE-338"/>
        <s v="CWE-682"/>
        <s v="CWE-369"/>
        <s v="CWE-252"/>
        <s v="CWE-88"/>
        <s v="CWE-335"/>
        <s v="CWE-346"/>
        <s v="CWE-427"/>
        <s v="CWE-212"/>
        <s v="CWE-327"/>
        <s v="CWE-191"/>
        <s v="CWE-281"/>
        <s v="CWE-470"/>
        <s v="CWE-552"/>
        <s v="CWE-1188"/>
        <s v="CWE-134"/>
        <s v="CWE-428"/>
        <s v="CWE-131"/>
        <s v="CWE-311"/>
        <s v="CWE-116"/>
        <s v="CWE-834"/>
        <s v="CWE-617"/>
        <s v="CWE-674"/>
        <s v="CWE-90"/>
        <s v="CWE-426"/>
        <s v="NVD-CWE-Other"/>
        <s v="CWE-399"/>
        <s v="CWE-189"/>
        <s v="CWE-17"/>
        <s v="CWE-19"/>
        <s v="CWE-255"/>
        <s v="CWE-78"/>
        <s v="CWE-59"/>
        <n v="0" u="1"/>
      </sharedItems>
    </cacheField>
    <cacheField name="CPE" numFmtId="0">
      <sharedItems/>
    </cacheField>
    <cacheField name="Vendor" numFmtId="0">
      <sharedItems containsBlank="1" count="283">
        <s v="apple"/>
        <s v="webnus"/>
        <s v="linux"/>
        <s v="whmcssmarters"/>
        <s v="smartclient"/>
        <s v="openthread"/>
        <s v="canonical"/>
        <s v="trendmicro"/>
        <s v="super_file_explorer_project"/>
        <s v="ini-parser_project"/>
        <s v="se"/>
        <s v="freebsd"/>
        <s v="honeywell"/>
        <s v="sos-berlin"/>
        <s v="bftpd_project"/>
        <s v="mozilla"/>
        <s v="google"/>
        <s v="f5"/>
        <s v="grandit"/>
        <s v="extrun"/>
        <s v="htmlunit_project"/>
        <s v="fujixerox"/>
        <s v="ory"/>
        <s v="projectatomic"/>
        <s v="simplesamlphp"/>
        <s v="ibm"/>
        <s v="hcltechsw"/>
        <s v="hcltech"/>
        <s v="oracle"/>
        <s v="redhat"/>
        <s v="juniper"/>
        <s v="squid-cache"/>
        <s v="apache"/>
        <s v="sylabs"/>
        <s v="microsoft"/>
        <s v="docker"/>
        <s v="gitea"/>
        <s v="elementor"/>
        <s v="uaelementor"/>
        <s v="opto22"/>
        <s v="cypress"/>
        <s v="treck"/>
        <s v="joomla"/>
        <s v="snapcreek"/>
        <s v="saltstack"/>
        <s v="simpleledger"/>
        <s v="typo3"/>
        <s v="freerdp"/>
        <s v="thinx-device-api_project"/>
        <s v="custom_searchable_data_entry_system_project"/>
        <s v="kernel"/>
        <s v="meetecho"/>
        <s v="icatchinc"/>
        <s v="themerex"/>
        <s v="zohocorp"/>
        <s v="zephyrproject"/>
        <s v="intel"/>
        <s v="warfareplugins"/>
        <s v="synacor"/>
        <s v="laravel"/>
        <s v="british_airways"/>
        <s v="magento"/>
        <s v="adobe"/>
        <s v="calmar-webmedia"/>
        <s v="drupal"/>
        <s v="rakuten"/>
        <s v="create-sd"/>
        <s v="jreast"/>
        <s v="ichain"/>
        <s v="housegate"/>
        <s v="nextcloud"/>
        <s v="whatsapp"/>
        <s v="atlassian"/>
        <s v="ezxml_project"/>
        <s v="gitlab"/>
        <s v="mfscripts"/>
        <s v="maleck"/>
        <s v="cisco"/>
        <s v="pimcore"/>
        <s v="telerik"/>
        <s v="blaauwproducts"/>
        <s v="advantech"/>
        <s v="equinoxce"/>
        <s v="golang"/>
        <s v="netaddr_project"/>
        <s v="clipsoft"/>
        <s v="bludit"/>
        <s v="vbulletin"/>
        <s v="linuxfoundation"/>
        <s v="intesync"/>
        <s v="bold-themes"/>
        <s v="paloaltonetworks"/>
        <s v="yarnpkg"/>
        <s v="webmin"/>
        <s v="renpho"/>
        <s v="hyundai-pay"/>
        <s v="siemens"/>
        <s v="hornerautomation"/>
        <s v="codesys"/>
        <s v="deltaww"/>
        <s v="omron"/>
        <s v="rockwellautomation"/>
        <s v="bd"/>
        <s v="windriver"/>
        <s v="yellowpencil"/>
        <s v="yuzopro"/>
        <s v="pulsesecure"/>
        <s v="tzumi"/>
        <s v="ilnkp2p_project"/>
        <s v="laquisscada"/>
        <s v="redlion"/>
        <s v="quest"/>
        <s v="mitsubishielectric"/>
        <s v="philips"/>
        <s v="diffplug"/>
        <s v="dotnetblogengine"/>
        <s v="exim"/>
        <s v="hyper"/>
        <s v="jquery_file_upload_project"/>
        <s v="indusoft"/>
        <s v="huawei"/>
        <s v="debian"/>
        <s v="we-con"/>
        <s v="moxa"/>
        <s v="beckhoff"/>
        <s v="osisoft"/>
        <s v="square-enix"/>
        <s v="flightsimlabs"/>
        <s v="abb"/>
        <s v="lcds"/>
        <s v="belden"/>
        <s v="3s-software"/>
        <s v="libming"/>
        <s v="sap"/>
        <s v="magazine3"/>
        <s v="kaseya"/>
        <s v="axiosys"/>
        <s v="rarlab"/>
        <s v="5none"/>
        <s v="xen"/>
        <s v="bombba_project"/>
        <s v="ddq_project"/>
        <s v="newinteltechmedia_project"/>
        <s v="cryptbond_network_project"/>
        <s v="business_alliance_financial_circle_project"/>
        <s v="gigabyte"/>
        <s v="van-ons"/>
        <s v="ascensia"/>
        <s v="suricata-ids"/>
        <s v="pylon-network"/>
        <s v="swft"/>
        <s v="nexxuscoin"/>
        <s v="primeo_project"/>
        <s v="hashheroes"/>
        <s v="ruletkaio"/>
        <s v="cryptobots"/>
        <s v="greedy599"/>
        <s v="mizuhobank"/>
        <s v="hashicorp"/>
        <s v="mikrotik"/>
        <s v="cabextract"/>
        <s v="hdfgroup"/>
        <s v="wireshark"/>
        <s v="fortinet"/>
        <s v="pivotal_software"/>
        <s v="ntop"/>
        <s v="puppet"/>
        <s v="emc"/>
        <s v="matrix"/>
        <s v="ge"/>
        <s v="uetoken"/>
        <s v="smartmesh"/>
        <s v="beauty"/>
        <s v="jenkins"/>
        <s v="nomachine"/>
        <s v="dhc"/>
        <s v="iij"/>
        <s v="hatena"/>
        <s v="shibboleth"/>
        <s v="phpunit_project"/>
        <s v="imagemagick"/>
        <s v="mimosa"/>
        <s v="artifex"/>
        <s v="schneider-electric"/>
        <s v="alienvault"/>
        <s v="cpanel"/>
        <s v="sielcosistemi"/>
        <s v="connectwise"/>
        <s v="graphicsmagick"/>
        <s v="qtpass"/>
        <s v="game-music-emu_project"/>
        <s v="roundcube"/>
        <s v="timespan_project"/>
        <s v="accesspressthemes"/>
        <s v="kanboard"/>
        <s v="gnu"/>
        <s v="ohmibod"/>
        <s v="vibease"/>
        <s v="onethink"/>
        <s v="inpage"/>
        <s v="kaspersky"/>
        <s v="gm"/>
        <s v="open-emr"/>
        <s v="timidity\+\+_project"/>
        <s v="fedoraproject"/>
        <s v="mqtt.js_project"/>
        <s v="wordpress"/>
        <s v="dell"/>
        <s v="mufg"/>
        <s v="c-ares_project"/>
        <s v="aternity"/>
        <s v="symantec"/>
        <s v="tagdiv"/>
        <s v="phpmailer_project"/>
        <s v="openssl"/>
        <s v="dash10"/>
        <s v="motorola"/>
        <s v="adcon"/>
        <s v="ewon"/>
        <s v="westermo"/>
        <s v="opcsystems"/>
        <s v="tibbo"/>
        <s v="exemys"/>
        <s v="pandasecurity"/>
        <s v="hancom"/>
        <s v="ibc_solar"/>
        <s v="sma_solar_technology_ag"/>
        <s v="h-fj"/>
        <s v="fancybox_project"/>
        <s v="emerson"/>
        <s v="scadaengine"/>
        <s v="git-scm"/>
        <s v="xtendcu"/>
        <s v="justsystems"/>
        <s v="freepbx"/>
        <s v="gehealthcare"/>
        <s v="digium"/>
        <s v="vanderbilt"/>
        <s v="kennziffer"/>
        <s v="rejetto"/>
        <s v="phpmyfaq"/>
        <s v="freenas"/>
        <s v="boot2docker"/>
        <s v="fogproject"/>
        <s v="opensuse"/>
        <s v="daum_communications"/>
        <s v="openx"/>
        <s v="optimizepress"/>
        <s v="d-link"/>
        <s v="kingsoft"/>
        <s v="isc"/>
        <s v="canon"/>
        <s v="openpne"/>
        <s v="nokogiri"/>
        <s v="maxtom"/>
        <s v="opera"/>
        <s v="moinmo"/>
        <s v="libupnp_project"/>
        <s v="openbsd"/>
        <s v="libuser_project"/>
        <s v="plone"/>
        <s v="samsung"/>
        <s v="php"/>
        <s v="webglimpse"/>
        <s v="parallels"/>
        <s v="pidgin"/>
        <s v="h5l"/>
        <s v="binarymoon"/>
        <s v="sun"/>
        <s v="cogentdatahub"/>
        <s v="suse"/>
        <s v="shttpd"/>
        <s v="banu"/>
        <s v="pivotx"/>
        <s v="sisoftware"/>
        <s v="spip"/>
        <s v="fckeditor"/>
        <s v="baofeng"/>
        <s v="chinagames"/>
        <s v="phpmyadmin"/>
        <s v="slysoft"/>
        <s v="sepal"/>
        <m u="1"/>
      </sharedItems>
    </cacheField>
    <cacheField name="Product" numFmtId="0">
      <sharedItems/>
    </cacheField>
    <cacheField name="Flaw" numFmtId="0">
      <sharedItems/>
    </cacheField>
    <cacheField name="Technique" numFmtId="0">
      <sharedItems containsBlank="1"/>
    </cacheField>
    <cacheField name="Notes" numFmtId="0">
      <sharedItems containsBlank="1"/>
    </cacheField>
    <cacheField name="Analyst" numFmtId="0">
      <sharedItems containsBlank="1"/>
    </cacheField>
    <cacheField name="Model_Weakness_Category" numFmtId="0">
      <sharedItems containsMixedTypes="1" containsNumber="1" containsInteger="1" minValue="0" maxValue="0"/>
    </cacheField>
    <cacheField name="Model_Primary" numFmtId="0">
      <sharedItems/>
    </cacheField>
    <cacheField name="Model_Secondary" numFmtId="0">
      <sharedItems containsMixedTypes="1" containsNumber="1" containsInteger="1" minValue="0" maxValue="0"/>
    </cacheField>
    <cacheField name="Model_Exploitation_Technique" numFmtId="0">
      <sharedItems containsMixedTypes="1"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0">
  <r>
    <s v="CVE-2020-9835"/>
    <x v="0"/>
    <x v="0"/>
    <s v="cpe:2.3:o:apple:ipad_os:*:*:*:*:*:*:*:*"/>
    <x v="0"/>
    <s v="ipad_os"/>
    <s v="Improper Input Validation "/>
    <m/>
    <m/>
    <s v="Brendan"/>
    <n v="0"/>
    <s v=""/>
    <s v=""/>
    <s v=""/>
  </r>
  <r>
    <s v="CVE-2020-9819"/>
    <x v="1"/>
    <x v="1"/>
    <s v="cpe:2.3:o:apple:ipados:*:*:*:*:*:*:*:*"/>
    <x v="0"/>
    <s v="ipados"/>
    <s v="Improper Restriction of Operations within the Bounds of a Memory Buffer "/>
    <s v="T1114/001, T1565/001, T1485"/>
    <m/>
    <s v="Brendan"/>
    <s v="Memory Modification (Memory Buffer Errors, Pointer Issues, Type Errors, etc.)"/>
    <s v="T1574, T1499.004"/>
    <s v="N/A"/>
    <s v="T1189, T1190, T1133, T1566, T1204.002, T1091"/>
  </r>
  <r>
    <s v="CVE-2020-9818"/>
    <x v="1"/>
    <x v="2"/>
    <s v="cpe:2.3:o:apple:ipados:*:*:*:*:*:*:*:*"/>
    <x v="0"/>
    <s v="ipados"/>
    <s v="Out-of-bounds Write "/>
    <s v="T1203"/>
    <m/>
    <s v="Combined"/>
    <s v="Memory Modification (Memory Buffer Errors, Pointer Issues, Type Errors, etc.)"/>
    <s v="T1574, T1499.004"/>
    <s v="N/A"/>
    <s v="T1189, T1190, T1133, T1566, T1204.002, T1091"/>
  </r>
  <r>
    <s v="CVE-2020-9804"/>
    <x v="0"/>
    <x v="3"/>
    <s v="cpe:2.3:o:apple:mac_os_x:*:*:*:*:*:*:*:*"/>
    <x v="0"/>
    <s v="mac_os_x"/>
    <s v="Insufficient Information "/>
    <s v="T1091, T1499/004"/>
    <m/>
    <s v="Jonathan"/>
    <s v=""/>
    <s v=""/>
    <s v=""/>
    <s v=""/>
  </r>
  <r>
    <s v="CVE-2020-9459"/>
    <x v="2"/>
    <x v="4"/>
    <s v="cpe:2.3:a:webnus:modern_events_calendar_lite:*:*:*:*:*:wordpress:*:*"/>
    <x v="1"/>
    <s v="modern_events_calendar_lite"/>
    <s v="Improper Neutralization of Input During Web Page Generation ('Cross-site Scripting') "/>
    <s v="T1190, T1059/007, T1539, T1565, T1491"/>
    <m/>
    <s v="Jonathan"/>
    <s v="Cross-site Scripting (XSS)"/>
    <s v="T1059.007"/>
    <s v="T1557"/>
    <s v="Stored – T1189, Others – T1204.001"/>
  </r>
  <r>
    <s v="CVE-2020-9391"/>
    <x v="0"/>
    <x v="1"/>
    <s v="cpe:2.3:o:linux:linux_kernel:5.4:*:*:*:*:*:*:*"/>
    <x v="2"/>
    <s v="linux_kernel"/>
    <s v="Improper Restriction of Operations within the Bounds of a Memory Buffer "/>
    <m/>
    <m/>
    <m/>
    <s v="Memory Modification (Memory Buffer Errors, Pointer Issues, Type Errors, etc.)"/>
    <s v="T1574, T1499.004"/>
    <s v="N/A"/>
    <s v="T1189, T1190, T1133, T1566, T1204.002, T1091"/>
  </r>
  <r>
    <s v="CVE-2020-9383"/>
    <x v="0"/>
    <x v="5"/>
    <s v="cpe:2.3:o:linux:linux_kernel:*:*:*:*:*:*:*:*"/>
    <x v="2"/>
    <s v="linux_kernel"/>
    <s v="Out-of-bounds Read "/>
    <m/>
    <m/>
    <s v="Chris"/>
    <s v="Memory Read (Memory Buffer Errors, Pointer Issues, Type Errors, etc.)"/>
    <s v="T1005"/>
    <s v="T1211, T1212"/>
    <n v="0"/>
  </r>
  <r>
    <s v="CVE-2020-9380"/>
    <x v="0"/>
    <x v="6"/>
    <s v="cpe:2.3:a:whmcssmarters:web_tv_player:*:*:*:*:*:*:*:*"/>
    <x v="3"/>
    <s v="web_tv_player"/>
    <s v="Unrestricted Upload of File with Dangerous Type "/>
    <s v="T1190, T1059"/>
    <m/>
    <s v="Jonathan"/>
    <s v="Unrestricted File Upload"/>
    <s v="T1505.003"/>
    <s v="T1059"/>
    <s v="T1133"/>
  </r>
  <r>
    <s v="CVE-2020-9354"/>
    <x v="0"/>
    <x v="7"/>
    <s v="cpe:2.3:a:smartclient:smartclient:12.0:*:*:*:*:*:*:*"/>
    <x v="4"/>
    <s v="smartclient"/>
    <s v="Improper Restriction of Recursive Entity References in DTDs ('XML Entity Expansion') "/>
    <m/>
    <m/>
    <s v="Brendan"/>
    <s v="XML Entity Expansion (XEE)"/>
    <s v="T1499.004"/>
    <s v="N/A"/>
    <s v="T1133"/>
  </r>
  <r>
    <s v="CVE-2020-8992"/>
    <x v="0"/>
    <x v="8"/>
    <s v="cpe:2.3:o:linux:linux_kernel:*:*:*:*:*:*:*:*"/>
    <x v="2"/>
    <s v="linux_kernel"/>
    <s v="Uncontrolled Resource Consumption "/>
    <m/>
    <m/>
    <s v="Chris"/>
    <s v="Uncontrolled Resource Consumption"/>
    <s v="T1499"/>
    <s v="N/A"/>
    <s v="N/A"/>
  </r>
  <r>
    <s v="CVE-2020-8916"/>
    <x v="0"/>
    <x v="9"/>
    <s v="cpe:2.3:a:openthread:wpantund:*:*:*:*:*:*:*:*"/>
    <x v="5"/>
    <s v="wpantund"/>
    <s v="Missing Release of Memory after Effective Lifetime "/>
    <m/>
    <m/>
    <s v="Brendan"/>
    <n v="0"/>
    <s v=""/>
    <s v=""/>
    <s v=""/>
  </r>
  <r>
    <s v="CVE-2020-8835"/>
    <x v="0"/>
    <x v="1"/>
    <s v="cpe:2.3:o:linux:linux_kernel:*:*:*:*:*:*:*:*"/>
    <x v="2"/>
    <s v="linux_kernel"/>
    <s v="Improper Restriction of Operations within the Bounds of a Memory Buffer "/>
    <s v="T1068"/>
    <m/>
    <s v="Jonathan"/>
    <s v="Memory Modification (Memory Buffer Errors, Pointer Issues, Type Errors, etc.)"/>
    <s v="T1574, T1499.004"/>
    <s v="N/A"/>
    <s v="T1189, T1190, T1133, T1566, T1204.002, T1091"/>
  </r>
  <r>
    <s v="CVE-2020-8832"/>
    <x v="0"/>
    <x v="10"/>
    <s v="cpe:2.3:o:canonical:ubuntu_linux:18.04:*:*:*:lts:*:*:*"/>
    <x v="6"/>
    <s v="ubuntu_linux"/>
    <s v="Exposure of Sensitive Information to an Unauthorized Actor "/>
    <m/>
    <m/>
    <s v="Jonathan"/>
    <n v="0"/>
    <s v=""/>
    <s v=""/>
    <s v=""/>
  </r>
  <r>
    <s v="CVE-2020-8649"/>
    <x v="0"/>
    <x v="11"/>
    <s v="cpe:2.3:o:linux:linux_kernel:*:*:*:*:*:*:*:*"/>
    <x v="2"/>
    <s v="linux_kernel"/>
    <s v="Use After Free "/>
    <s v="T1068, T1499/004"/>
    <m/>
    <s v="Jonathan"/>
    <s v="Memory Modification (Memory Buffer Errors, Pointer Issues, Type Errors, etc.)"/>
    <s v="T1574, T1499.004"/>
    <s v="N/A"/>
    <s v="T1189, T1190, T1133, T1566, T1204.002, T1091"/>
  </r>
  <r>
    <s v="CVE-2020-8648"/>
    <x v="0"/>
    <x v="11"/>
    <s v="cpe:2.3:o:linux:linux_kernel:*:*:*:*:*:*:*:*"/>
    <x v="2"/>
    <s v="linux_kernel"/>
    <s v="Use After Free "/>
    <s v="T1499/004"/>
    <m/>
    <s v="Jonathan"/>
    <s v="Memory Modification (Memory Buffer Errors, Pointer Issues, Type Errors, etc.)"/>
    <s v="T1574, T1499.004"/>
    <s v="N/A"/>
    <s v="T1189, T1190, T1133, T1566, T1204.002, T1091"/>
  </r>
  <r>
    <s v="CVE-2020-8647"/>
    <x v="0"/>
    <x v="11"/>
    <s v="cpe:2.3:o:linux:linux_kernel:*:*:*:*:*:*:*:*"/>
    <x v="2"/>
    <s v="linux_kernel"/>
    <s v="Use After Free "/>
    <m/>
    <m/>
    <s v="Chris"/>
    <s v="Memory Modification (Memory Buffer Errors, Pointer Issues, Type Errors, etc.)"/>
    <s v="T1574, T1499.004"/>
    <s v="N/A"/>
    <s v="T1189, T1190, T1133, T1566, T1204.002, T1091"/>
  </r>
  <r>
    <s v="CVE-2020-8468"/>
    <x v="3"/>
    <x v="12"/>
    <s v="cpe:2.3:a:trendmicro:apex_one:2019:*:*:*:*:*:*:*"/>
    <x v="7"/>
    <s v="apex_one"/>
    <s v="Download of Code Without Integrity Check "/>
    <s v="T1211"/>
    <m/>
    <s v="Brendan"/>
    <s v=""/>
    <s v=""/>
    <s v=""/>
    <s v=""/>
  </r>
  <r>
    <s v="CVE-2020-8467"/>
    <x v="3"/>
    <x v="3"/>
    <s v="cpe:2.3:a:trendmicro:apex_one:2019:*:*:*:*:*:*:*"/>
    <x v="7"/>
    <s v="apex_one"/>
    <s v="Insufficient Information "/>
    <s v="T1068"/>
    <m/>
    <s v="Chris"/>
    <s v=""/>
    <s v=""/>
    <s v=""/>
    <s v=""/>
  </r>
  <r>
    <s v="CVE-2020-8428"/>
    <x v="0"/>
    <x v="11"/>
    <s v="cpe:2.3:o:linux:linux_kernel:*:*:*:*:*:*:*:*"/>
    <x v="2"/>
    <s v="linux_kernel"/>
    <s v="Use After Free "/>
    <m/>
    <m/>
    <m/>
    <s v="Memory Modification (Memory Buffer Errors, Pointer Issues, Type Errors, etc.)"/>
    <s v="T1574, T1499.004"/>
    <s v="N/A"/>
    <s v="T1189, T1190, T1133, T1566, T1204.002, T1091"/>
  </r>
  <r>
    <s v="CVE-2020-7998"/>
    <x v="0"/>
    <x v="6"/>
    <s v="cpe:2.3:a:super_file_explorer_project:super_file_explorer:1.0.1:*:*:*:*:iphone_os:*:*"/>
    <x v="8"/>
    <s v="super_file_explorer"/>
    <s v="Unrestricted Upload of File with Dangerous Type "/>
    <m/>
    <m/>
    <m/>
    <s v="Unrestricted File Upload"/>
    <s v="T1505.003"/>
    <s v="T1059"/>
    <s v="T1133"/>
  </r>
  <r>
    <s v="CVE-2020-7617"/>
    <x v="0"/>
    <x v="13"/>
    <s v="cpe:2.3:a:ini-parser_project:ini-parser:*:*:*:*:*:*:*:*"/>
    <x v="9"/>
    <s v="ini-parser"/>
    <s v="Improperly Controlled Modification of Dynamically-Determined Object Attributes "/>
    <m/>
    <m/>
    <m/>
    <n v="0"/>
    <s v=""/>
    <s v=""/>
    <s v=""/>
  </r>
  <r>
    <s v="CVE-2020-7501"/>
    <x v="0"/>
    <x v="14"/>
    <s v="cpe:2.3:a:se:vijeo_designer:*:*:*:*:basic:*:*:*"/>
    <x v="10"/>
    <s v="vijeo_designer"/>
    <s v="Use of Hard-coded Credentials "/>
    <m/>
    <m/>
    <m/>
    <s v="Hard-coded Credentials"/>
    <s v="T1078.001"/>
    <s v="N/A"/>
    <s v="N/A"/>
  </r>
  <r>
    <s v="CVE-2020-7456"/>
    <x v="0"/>
    <x v="1"/>
    <s v="cpe:2.3:o:freebsd:freebsd:11.3:-:*:*:*:*:*:*"/>
    <x v="11"/>
    <s v="freebsd"/>
    <s v="Improper Restriction of Operations within the Bounds of a Memory Buffer "/>
    <s v="T1091, T1203"/>
    <m/>
    <s v="Jonathan"/>
    <s v="Memory Modification (Memory Buffer Errors, Pointer Issues, Type Errors, etc.)"/>
    <s v="T1574, T1499.004"/>
    <s v="N/A"/>
    <s v="T1189, T1190, T1133, T1566, T1204.002, T1091"/>
  </r>
  <r>
    <s v="CVE-2020-7053"/>
    <x v="0"/>
    <x v="11"/>
    <s v="cpe:2.3:o:linux:linux_kernel:*:*:*:*:*:*:*:*"/>
    <x v="2"/>
    <s v="linux_kernel"/>
    <s v="Use After Free "/>
    <m/>
    <m/>
    <m/>
    <s v="Memory Modification (Memory Buffer Errors, Pointer Issues, Type Errors, etc.)"/>
    <s v="T1574, T1499.004"/>
    <s v="N/A"/>
    <s v="T1189, T1190, T1133, T1566, T1204.002, T1091"/>
  </r>
  <r>
    <s v="CVE-2020-6974"/>
    <x v="0"/>
    <x v="15"/>
    <s v="cpe:2.3:a:honeywell:notifier_webserver:*:*:*:*:*:*:*:*"/>
    <x v="12"/>
    <s v="notifier_webserver"/>
    <s v="Improper Limitation of a Pathname to a Restricted Directory ('Path Traversal') "/>
    <s v="T1190, T1005, T1565"/>
    <m/>
    <s v="Jonathan"/>
    <s v="Directory Traversal (Relative and Absolute)"/>
    <s v="Read files on system  - T1005; Delete files  - T1485; Upload files - T1505.003; Write to existing files on system  - T1565.001"/>
    <s v="Read files on system  - T1003.008, T1552.001; Delete files  - T1499.004; Upload files -  T1059; Write to existing files on system  - T1059, T1574; T1133"/>
    <n v="0"/>
  </r>
  <r>
    <s v="CVE-2020-6856"/>
    <x v="0"/>
    <x v="7"/>
    <s v="cpe:2.3:a:sos-berlin:jobscheduler:1.11:*:*:*:*:*:*:*"/>
    <x v="13"/>
    <s v="jobscheduler"/>
    <s v="Improper Restriction of Recursive Entity References in DTDs ('XML Entity Expansion') "/>
    <m/>
    <m/>
    <m/>
    <s v="XML Entity Expansion (XEE)"/>
    <s v="T1499.004"/>
    <s v="N/A"/>
    <s v="T1133"/>
  </r>
  <r>
    <s v="CVE-2020-6835"/>
    <x v="0"/>
    <x v="16"/>
    <s v="cpe:2.3:a:bftpd_project:bftpd:*:*:*:*:*:*:*:*"/>
    <x v="14"/>
    <s v="bftpd"/>
    <s v="Off-by-one Error "/>
    <m/>
    <m/>
    <m/>
    <s v="Memory Modification (Memory Buffer Errors, Pointer Issues, Type Errors, etc.)"/>
    <s v="T1574, T1499.004"/>
    <s v="N/A"/>
    <s v="T1189, T1190, T1133, T1566, T1204.002, T1091"/>
  </r>
  <r>
    <s v="CVE-2020-6820"/>
    <x v="4"/>
    <x v="17"/>
    <s v="cpe:2.3:a:mozilla:firefox:*:*:*:*:*:*:*:*"/>
    <x v="15"/>
    <s v="firefox"/>
    <s v="Double Free "/>
    <s v="T1055, T1189"/>
    <m/>
    <s v="Chris"/>
    <s v="Memory Modification (Memory Buffer Errors, Pointer Issues, Type Errors, etc.)"/>
    <s v="T1574, T1499.004"/>
    <s v="N/A"/>
    <s v="T1189, T1190, T1133, T1566, T1204.002, T1091"/>
  </r>
  <r>
    <s v="CVE-2020-6819"/>
    <x v="4"/>
    <x v="11"/>
    <s v="cpe:2.3:a:mozilla:firefox:*:*:*:*:*:*:*:*"/>
    <x v="15"/>
    <s v="firefox"/>
    <s v="Use After Free "/>
    <s v="T1203, T1189"/>
    <m/>
    <s v="Brendan"/>
    <s v="Memory Modification (Memory Buffer Errors, Pointer Issues, Type Errors, etc.)"/>
    <s v="T1574, T1499.004"/>
    <s v="N/A"/>
    <s v="T1189, T1190, T1133, T1566, T1204.002, T1091"/>
  </r>
  <r>
    <s v="CVE-2020-6808"/>
    <x v="0"/>
    <x v="18"/>
    <s v="cpe:2.3:a:mozilla:firefox:*:*:*:*:*:*:*:*"/>
    <x v="15"/>
    <s v="firefox"/>
    <s v="Authentication Bypass by Spoofing "/>
    <s v="T1036/005"/>
    <m/>
    <s v="Jonathan"/>
    <s v="General Authentication, Authorization, and Permission Errors"/>
    <s v="T1190 OR T1068"/>
    <s v="Depends on what is given access to."/>
    <s v="N/A"/>
  </r>
  <r>
    <s v="CVE-2020-6418"/>
    <x v="5"/>
    <x v="19"/>
    <s v="cpe:2.3:a:google:chrome:*:*:*:*:*:*:*:*"/>
    <x v="16"/>
    <s v="chrome"/>
    <s v="Access of Resource Using Incompatible Type ('Type Confusion') "/>
    <s v="T1189, T1203"/>
    <m/>
    <s v="Jonathan"/>
    <s v="Memory Modification (Memory Buffer Errors, Pointer Issues, Type Errors, etc.)"/>
    <s v="T1574, T1499.004"/>
    <s v="N/A"/>
    <s v="T1189, T1190, T1133, T1566, T1204.002, T1091"/>
  </r>
  <r>
    <s v="CVE-2020-5902"/>
    <x v="6"/>
    <x v="20"/>
    <s v="cpe:2.3:a:f5:big-ip_access_policy_manager:*:*:*:*:*:*:*:*"/>
    <x v="17"/>
    <s v="big-ip_access_policy_manager"/>
    <s v="Improper Control of Generation of Code ('Code Injection') "/>
    <s v="T1189, T1203"/>
    <m/>
    <s v="Chris"/>
    <s v="Code Injection"/>
    <s v="T1059"/>
    <s v="N/A"/>
    <s v="N/A"/>
  </r>
  <r>
    <s v="CVE-2020-5539"/>
    <x v="0"/>
    <x v="21"/>
    <s v="cpe:2.3:a:grandit:grandit:1.6:*:*:*:*:*:*:*"/>
    <x v="18"/>
    <s v="grandit"/>
    <s v="Authorization Bypass Through User-Controlled Key "/>
    <s v="T1068,  T1565/001, T1005"/>
    <m/>
    <s v="Jonathan"/>
    <s v="General Authentication, Authorization, and Permission Errors"/>
    <s v="T1190 OR T1068"/>
    <s v="Depends on what is given access to."/>
    <s v="N/A"/>
  </r>
  <r>
    <s v="CVE-2020-5532"/>
    <x v="0"/>
    <x v="22"/>
    <s v="cpe:2.3:a:extrun:ilbo:*:*:*:*:*:android:*:*"/>
    <x v="19"/>
    <s v="ilbo"/>
    <s v="Improper Authentication "/>
    <m/>
    <m/>
    <m/>
    <s v="General Authentication, Authorization, and Permission Errors"/>
    <s v="T1190 OR T1068"/>
    <s v="Depends on what is given access to."/>
    <s v="N/A"/>
  </r>
  <r>
    <s v="CVE-2020-5529"/>
    <x v="0"/>
    <x v="23"/>
    <s v="cpe:2.3:a:htmlunit_project:htmlunit:*:*:*:*:*:*:*:*"/>
    <x v="20"/>
    <s v="htmlunit"/>
    <s v="Improper Initialization "/>
    <m/>
    <m/>
    <m/>
    <n v="0"/>
    <s v=""/>
    <s v=""/>
    <s v=""/>
  </r>
  <r>
    <s v="CVE-2020-5526"/>
    <x v="0"/>
    <x v="24"/>
    <s v="cpe:2.3:a:fujixerox:apeosware_management_suite:*:*:*:*:*:android:*:*"/>
    <x v="21"/>
    <s v="apeosware_management_suite"/>
    <s v="Improper Certificate Validation "/>
    <m/>
    <m/>
    <s v="Brendan"/>
    <n v="0"/>
    <s v=""/>
    <s v=""/>
    <s v=""/>
  </r>
  <r>
    <s v="CVE-2020-5522"/>
    <x v="0"/>
    <x v="24"/>
    <s v="cpe:2.3:a:fujixerox:easy_netprint:*:*:*:*:*:android:*:*"/>
    <x v="21"/>
    <s v="easy_netprint"/>
    <s v="Improper Certificate Validation "/>
    <m/>
    <m/>
    <m/>
    <n v="0"/>
    <s v=""/>
    <s v=""/>
    <s v=""/>
  </r>
  <r>
    <s v="CVE-2020-5300"/>
    <x v="0"/>
    <x v="25"/>
    <s v="cpe:2.3:a:ory:hydra:*:*:*:*:*:*:*:*"/>
    <x v="22"/>
    <s v="hydra"/>
    <s v="Authentication Bypass by Capture-replay "/>
    <s v="T1528, T1068"/>
    <m/>
    <s v="Jonathan"/>
    <s v="Authentication Bypass by Capture-replay"/>
    <s v="T1190"/>
    <s v="N/A"/>
    <s v="T1040"/>
  </r>
  <r>
    <s v="CVE-2020-5291"/>
    <x v="0"/>
    <x v="26"/>
    <s v="cpe:2.3:a:projectatomic:bubblewrap:*:*:*:*:*:*:*:*"/>
    <x v="23"/>
    <s v="bubblewrap"/>
    <s v="Improper Privilege Management "/>
    <m/>
    <m/>
    <m/>
    <s v="General Authentication, Authorization, and Permission Errors"/>
    <s v="T1190 OR T1068"/>
    <s v="Depends on what is given access to."/>
    <s v="N/A"/>
  </r>
  <r>
    <s v="CVE-2020-5261"/>
    <x v="0"/>
    <x v="25"/>
    <s v="cpe:2.3:a:simplesamlphp:saml2:*:*:*:*:*:*:*:*"/>
    <x v="24"/>
    <s v="saml2"/>
    <s v="Authentication Bypass by Capture-replay "/>
    <m/>
    <m/>
    <m/>
    <s v="Authentication Bypass by Capture-replay"/>
    <s v="T1190"/>
    <s v="N/A"/>
    <s v="T1040"/>
  </r>
  <r>
    <s v="CVE-2020-4408"/>
    <x v="0"/>
    <x v="27"/>
    <s v="cpe:2.3:a:ibm:qradar_advisory:*:*:*:*:*:*:*:*"/>
    <x v="25"/>
    <s v="qradar_advisory"/>
    <s v="Insufficiently Protected Credentials "/>
    <s v="T1552"/>
    <m/>
    <s v="Jonathan"/>
    <s v="General Credential Management Errors"/>
    <s v="T1552"/>
    <s v="T1078"/>
    <s v="N/A"/>
  </r>
  <r>
    <s v="CVE-2020-4100"/>
    <x v="0"/>
    <x v="28"/>
    <s v="cpe:2.3:a:hcltechsw:hcl_verse:11.0.4:*:*:*:*:android:*:*"/>
    <x v="26"/>
    <s v="hcl_verse"/>
    <s v="Improper Control of Dynamically-Managed Code Resources "/>
    <s v="T1574"/>
    <m/>
    <s v="Jonathan"/>
    <n v="0"/>
    <s v=""/>
    <s v=""/>
    <s v=""/>
  </r>
  <r>
    <s v="CVE-2020-4095"/>
    <x v="0"/>
    <x v="27"/>
    <s v="cpe:2.3:a:hcltech:bigfix_platform:*:*:*:*:*:*:*:*"/>
    <x v="27"/>
    <s v="bigfix_platform"/>
    <s v="Insufficiently Protected Credentials "/>
    <m/>
    <m/>
    <m/>
    <s v="General Credential Management Errors"/>
    <s v="T1552"/>
    <s v="T1078"/>
    <s v="N/A"/>
  </r>
  <r>
    <s v="CVE-2020-3885"/>
    <x v="0"/>
    <x v="29"/>
    <s v="cpe:2.3:a:apple:icloud:*:*:*:*:*:windows:*:*"/>
    <x v="0"/>
    <s v="icloud"/>
    <s v="Always-Incorrect Control Flow Implementation "/>
    <m/>
    <m/>
    <m/>
    <n v="0"/>
    <s v=""/>
    <s v=""/>
    <s v=""/>
  </r>
  <r>
    <s v="CVE-2020-2883"/>
    <x v="7"/>
    <x v="3"/>
    <s v="cpe:2.3:a:oracle:weblogic_server:10.3.6.0.0:*:*:*:*:*:*:*"/>
    <x v="28"/>
    <s v="weblogic_server"/>
    <s v="Insufficient Information "/>
    <s v="T1203, T1190"/>
    <m/>
    <s v="Brendan"/>
    <s v=""/>
    <s v=""/>
    <s v=""/>
    <s v=""/>
  </r>
  <r>
    <s v="CVE-2020-1741"/>
    <x v="0"/>
    <x v="30"/>
    <s v="cpe:2.3:a:redhat:openshift_container_platform:3.11:*:*:*:*:*:*:*"/>
    <x v="29"/>
    <s v="openshift_container_platform"/>
    <s v="Incorrect Comparison "/>
    <s v="T1566/002, T1036"/>
    <s v="Review with team"/>
    <s v="Jonathan"/>
    <n v="0"/>
    <s v=""/>
    <s v=""/>
    <s v=""/>
  </r>
  <r>
    <s v="CVE-2020-1724"/>
    <x v="0"/>
    <x v="31"/>
    <s v="cpe:2.3:a:redhat:keycloak:*:*:*:*:*:*:*:*"/>
    <x v="29"/>
    <s v="keycloak"/>
    <s v="Insufficient Session Expiration "/>
    <m/>
    <m/>
    <s v="Brendan"/>
    <s v="Session Fixation"/>
    <s v="T1563"/>
    <s v="N/A"/>
    <s v="N/A"/>
  </r>
  <r>
    <s v="CVE-2020-1631"/>
    <x v="8"/>
    <x v="15"/>
    <s v="cpe:2.3:a:juniper:junos:18.2:r1:*:*:*:*:*:*"/>
    <x v="30"/>
    <s v="junos"/>
    <s v="Improper Limitation of a Pathname to a Restricted Directory ('Path Traversal') "/>
    <s v="T1203"/>
    <m/>
    <s v="Chris"/>
    <s v="Directory Traversal (Relative and Absolute)"/>
    <s v="Read files on system  - T1005; Delete files  - T1485; Upload files - T1505.003; Write to existing files on system  - T1565.001"/>
    <s v="Read files on system  - T1003.008, T1552.001; Delete files  - T1499.004; Upload files -  T1059; Write to existing files on system  - T1059, T1574; T1133"/>
    <n v="0"/>
  </r>
  <r>
    <s v="CVE-2020-15852"/>
    <x v="0"/>
    <x v="32"/>
    <s v="cpe:2.3:o:linux:linux_kernel:*:*:*:*:*:*:*:*"/>
    <x v="2"/>
    <s v="linux_kernel"/>
    <s v="Incorrect Default Permissions "/>
    <m/>
    <m/>
    <s v="Jonathan"/>
    <s v="General Authentication, Authorization, and Permission Errors"/>
    <s v="T1190 OR T1068"/>
    <s v="Depends on what is given access to."/>
    <s v="N/A"/>
  </r>
  <r>
    <s v="CVE-2020-15780"/>
    <x v="0"/>
    <x v="33"/>
    <s v="cpe:2.3:o:linux:linux_kernel:*:*:*:*:*:*:*:*"/>
    <x v="2"/>
    <s v="linux_kernel"/>
    <s v="Incorrect Authorization "/>
    <m/>
    <m/>
    <s v="Brendan"/>
    <s v="General Authentication, Authorization, and Permission Errors"/>
    <s v="T1190 OR T1068"/>
    <s v="Depends on what is given access to."/>
    <s v="N/A"/>
  </r>
  <r>
    <s v="CVE-2020-15393"/>
    <x v="0"/>
    <x v="34"/>
    <s v="cpe:2.3:o:linux:linux_kernel:*:*:*:*:*:*:*:*"/>
    <x v="2"/>
    <s v="linux_kernel"/>
    <s v="Missing Release of Resource after Effective Lifetime "/>
    <s v="T1091, T1499/001"/>
    <m/>
    <s v="Jonathan"/>
    <n v="0"/>
    <s v=""/>
    <s v=""/>
    <s v=""/>
  </r>
  <r>
    <s v="CVE-2020-14416"/>
    <x v="0"/>
    <x v="11"/>
    <s v="cpe:2.3:o:linux:linux_kernel:*:*:*:*:*:*:*:*"/>
    <x v="2"/>
    <s v="linux_kernel"/>
    <s v="Use After Free "/>
    <m/>
    <m/>
    <m/>
    <s v="Memory Modification (Memory Buffer Errors, Pointer Issues, Type Errors, etc.)"/>
    <s v="T1574, T1499.004"/>
    <s v="N/A"/>
    <s v="T1189, T1190, T1133, T1566, T1204.002, T1091"/>
  </r>
  <r>
    <s v="CVE-2020-14059"/>
    <x v="0"/>
    <x v="35"/>
    <s v="cpe:2.3:a:squid-cache:squid:*:*:*:*:*:*:*:*"/>
    <x v="31"/>
    <s v="squid"/>
    <s v="Improper Synchronization "/>
    <s v="T1499/004"/>
    <m/>
    <s v="Jonathan"/>
    <n v="0"/>
    <s v=""/>
    <s v=""/>
    <s v=""/>
  </r>
  <r>
    <s v="CVE-2020-13974"/>
    <x v="0"/>
    <x v="36"/>
    <s v="cpe:2.3:o:linux:linux_kernel:*:*:*:*:*:*:*:*"/>
    <x v="2"/>
    <s v="linux_kernel"/>
    <s v="Integer Overflow or Wraparound "/>
    <m/>
    <m/>
    <m/>
    <n v="0"/>
    <s v=""/>
    <s v=""/>
    <s v=""/>
  </r>
  <r>
    <s v="CVE-2020-13935"/>
    <x v="0"/>
    <x v="37"/>
    <s v="cpe:2.3:a:apache:tomcat:*:*:*:*:*:*:*:*"/>
    <x v="32"/>
    <s v="tomcat"/>
    <s v="Loop with Unreachable Exit Condition ('Infinite Loop') "/>
    <m/>
    <m/>
    <m/>
    <s v="Infinite Loop"/>
    <s v="T1499.004"/>
    <s v="N/A"/>
    <s v="N/A"/>
  </r>
  <r>
    <s v="CVE-2020-13845"/>
    <x v="0"/>
    <x v="38"/>
    <s v="cpe:2.3:a:sylabs:singularity:*:*:*:*:*:*:*:*"/>
    <x v="33"/>
    <s v="singularity"/>
    <s v="Improper Verification of Cryptographic Signature "/>
    <m/>
    <m/>
    <m/>
    <s v="General Cryptographic Issues"/>
    <s v="Credential storage or transmission – T1078; Transmitting over network – T1557, T1040; Sensitive information storage – various techniques from the Collection tactic"/>
    <n v="0"/>
    <s v="T1110"/>
  </r>
  <r>
    <s v="CVE-2020-1350"/>
    <x v="0"/>
    <x v="1"/>
    <s v="cpe:2.3:o:microsoft:windows_server_2008:-:sp2:*:*:*:*:*:*"/>
    <x v="34"/>
    <s v="windows_server_2008"/>
    <s v="Improper Restriction of Operations within the Bounds of a Memory Buffer "/>
    <s v="T1203"/>
    <m/>
    <s v="Jonathan"/>
    <s v="Memory Modification (Memory Buffer Errors, Pointer Issues, Type Errors, etc.)"/>
    <s v="T1574, T1499.004"/>
    <s v="N/A"/>
    <s v="T1189, T1190, T1133, T1566, T1204.002, T1091"/>
  </r>
  <r>
    <s v="CVE-2020-13401"/>
    <x v="0"/>
    <x v="0"/>
    <s v="cpe:2.3:a:docker:engine:*:*:*:*:*:*:*:*"/>
    <x v="35"/>
    <s v="engine"/>
    <s v="Improper Input Validation "/>
    <m/>
    <m/>
    <m/>
    <n v="0"/>
    <s v=""/>
    <s v=""/>
    <s v=""/>
  </r>
  <r>
    <s v="CVE-2020-13246"/>
    <x v="0"/>
    <x v="39"/>
    <s v="cpe:2.3:a:gitea:gitea:*:*:*:*:*:*:*:*"/>
    <x v="36"/>
    <s v="gitea"/>
    <s v="Improper Locking "/>
    <m/>
    <m/>
    <m/>
    <n v="0"/>
    <s v=""/>
    <s v=""/>
    <s v=""/>
  </r>
  <r>
    <s v="CVE-2020-13143"/>
    <x v="0"/>
    <x v="5"/>
    <s v="cpe:2.3:o:linux:linux_kernel:*:*:*:*:*:*:*:*"/>
    <x v="2"/>
    <s v="linux_kernel"/>
    <s v="Out-of-bounds Read "/>
    <m/>
    <m/>
    <s v="Jonathan"/>
    <s v="Memory Read (Memory Buffer Errors, Pointer Issues, Type Errors, etc.)"/>
    <s v="T1005"/>
    <s v="T1211, T1212"/>
    <n v="0"/>
  </r>
  <r>
    <s v="CVE-2020-13126"/>
    <x v="9"/>
    <x v="6"/>
    <s v="cpe:2.3:a:elementor:elementor:*:*:*:*:pro:wordpress:*:*"/>
    <x v="37"/>
    <s v="elementor"/>
    <s v="Unrestricted Upload of File with Dangerous Type "/>
    <s v="T1190, T1203"/>
    <m/>
    <s v="Brendan"/>
    <s v="Unrestricted File Upload"/>
    <s v="T1505.003"/>
    <s v="T1059"/>
    <s v="T1133"/>
  </r>
  <r>
    <s v="CVE-2020-13125"/>
    <x v="9"/>
    <x v="40"/>
    <s v="cpe:2.3:a:uaelementor:ultimate_addons_for_elementor:*:*:*:*:*:wordpress:*:*"/>
    <x v="38"/>
    <s v="ultimate_addons_for_elementor"/>
    <s v="Incorrect Permission Assignment for Critical Resource "/>
    <s v="T1189, T1203, T1204/002, T1499/004"/>
    <m/>
    <s v="Chris"/>
    <s v="General Authentication, Authorization, and Permission Errors"/>
    <s v="T1190 OR T1068"/>
    <s v="Depends on what is given access to."/>
    <s v="N/A"/>
  </r>
  <r>
    <s v="CVE-2020-12888"/>
    <x v="0"/>
    <x v="41"/>
    <s v="cpe:2.3:o:linux:linux_kernel:*:*:*:*:*:*:*:*"/>
    <x v="2"/>
    <s v="linux_kernel"/>
    <s v="Improper Handling of Exceptional Conditions "/>
    <s v="T1499/004"/>
    <m/>
    <s v="Jonathan"/>
    <n v="0"/>
    <s v=""/>
    <s v=""/>
    <s v=""/>
  </r>
  <r>
    <s v="CVE-2020-12826"/>
    <x v="0"/>
    <x v="36"/>
    <s v="cpe:2.3:o:linux:linux_kernel:*:*:*:*:*:*:*:*"/>
    <x v="2"/>
    <s v="linux_kernel"/>
    <s v="Integer Overflow or Wraparound "/>
    <m/>
    <m/>
    <s v="Brendan"/>
    <n v="0"/>
    <s v=""/>
    <s v=""/>
    <s v=""/>
  </r>
  <r>
    <s v="CVE-2020-12771"/>
    <x v="0"/>
    <x v="0"/>
    <s v="cpe:2.3:o:linux:linux_kernel:*:*:*:*:*:*:*:*"/>
    <x v="2"/>
    <s v="linux_kernel"/>
    <s v="Improper Input Validation "/>
    <m/>
    <m/>
    <m/>
    <n v="0"/>
    <s v=""/>
    <s v=""/>
    <s v=""/>
  </r>
  <r>
    <s v="CVE-2020-12770"/>
    <x v="0"/>
    <x v="3"/>
    <s v="cpe:2.3:o:linux:linux_kernel:*:*:*:*:*:*:*:*"/>
    <x v="2"/>
    <s v="linux_kernel"/>
    <s v="Insufficient Information "/>
    <m/>
    <m/>
    <s v="Jonathan"/>
    <s v=""/>
    <s v=""/>
    <s v=""/>
    <s v=""/>
  </r>
  <r>
    <s v="CVE-2020-12769"/>
    <x v="0"/>
    <x v="0"/>
    <s v="cpe:2.3:o:linux:linux_kernel:*:*:*:*:*:*:*:*"/>
    <x v="2"/>
    <s v="linux_kernel"/>
    <s v="Improper Input Validation "/>
    <s v="T1499/004/"/>
    <m/>
    <s v="Jonathan"/>
    <n v="0"/>
    <s v=""/>
    <s v=""/>
    <s v=""/>
  </r>
  <r>
    <s v="CVE-2020-12768"/>
    <x v="0"/>
    <x v="34"/>
    <s v="cpe:2.3:o:linux:linux_kernel:*:*:*:*:*:*:*:*"/>
    <x v="2"/>
    <s v="linux_kernel"/>
    <s v="Missing Release of Resource after Effective Lifetime "/>
    <m/>
    <m/>
    <s v="Chris"/>
    <n v="0"/>
    <s v=""/>
    <s v=""/>
    <s v=""/>
  </r>
  <r>
    <s v="CVE-2020-12659"/>
    <x v="0"/>
    <x v="2"/>
    <s v="cpe:2.3:o:linux:linux_kernel:*:*:*:*:*:*:*:*"/>
    <x v="2"/>
    <s v="linux_kernel"/>
    <s v="Out-of-bounds Write "/>
    <s v="T1068"/>
    <m/>
    <s v="Jonathan"/>
    <s v="Memory Modification (Memory Buffer Errors, Pointer Issues, Type Errors, etc.)"/>
    <s v="T1574, T1499.004"/>
    <s v="N/A"/>
    <s v="T1189, T1190, T1133, T1566, T1204.002, T1091"/>
  </r>
  <r>
    <s v="CVE-2020-12657"/>
    <x v="0"/>
    <x v="11"/>
    <s v="cpe:2.3:o:linux:linux_kernel:*:*:*:*:*:*:*:*"/>
    <x v="2"/>
    <s v="linux_kernel"/>
    <s v="Use After Free "/>
    <m/>
    <m/>
    <m/>
    <s v="Memory Modification (Memory Buffer Errors, Pointer Issues, Type Errors, etc.)"/>
    <s v="T1574, T1499.004"/>
    <s v="N/A"/>
    <s v="T1189, T1190, T1133, T1566, T1204.002, T1091"/>
  </r>
  <r>
    <s v="CVE-2020-12656"/>
    <x v="0"/>
    <x v="34"/>
    <s v="cpe:2.3:o:linux:linux_kernel:*:*:*:*:*:*:*:*"/>
    <x v="2"/>
    <s v="linux_kernel"/>
    <s v="Missing Release of Resource after Effective Lifetime "/>
    <m/>
    <m/>
    <s v="Chris"/>
    <n v="0"/>
    <s v=""/>
    <s v=""/>
    <s v=""/>
  </r>
  <r>
    <s v="CVE-2020-12655"/>
    <x v="0"/>
    <x v="8"/>
    <s v="cpe:2.3:o:linux:linux_kernel:*:*:*:*:*:*:*:*"/>
    <x v="2"/>
    <s v="linux_kernel"/>
    <s v="Uncontrolled Resource Consumption "/>
    <s v="T1499/004"/>
    <m/>
    <s v="Jonathan"/>
    <s v="Uncontrolled Resource Consumption"/>
    <s v="T1499"/>
    <s v="N/A"/>
    <s v="N/A"/>
  </r>
  <r>
    <s v="CVE-2020-12654"/>
    <x v="0"/>
    <x v="2"/>
    <s v="cpe:2.3:o:linux:linux_kernel:*:*:*:*:*:*:*:*"/>
    <x v="2"/>
    <s v="linux_kernel"/>
    <s v="Out-of-bounds Write "/>
    <m/>
    <m/>
    <s v="Brendan"/>
    <s v="Memory Modification (Memory Buffer Errors, Pointer Issues, Type Errors, etc.)"/>
    <s v="T1574, T1499.004"/>
    <s v="N/A"/>
    <s v="T1189, T1190, T1133, T1566, T1204.002, T1091"/>
  </r>
  <r>
    <s v="CVE-2020-12653"/>
    <x v="0"/>
    <x v="26"/>
    <s v="cpe:2.3:o:linux:linux_kernel:*:*:*:*:*:*:*:*"/>
    <x v="2"/>
    <s v="linux_kernel"/>
    <s v="Improper Privilege Management "/>
    <s v="T1499/004, T1068"/>
    <m/>
    <s v="Jonathan"/>
    <s v="General Authentication, Authorization, and Permission Errors"/>
    <s v="T1190 OR T1068"/>
    <s v="Depends on what is given access to."/>
    <s v="N/A"/>
  </r>
  <r>
    <s v="CVE-2020-12652"/>
    <x v="0"/>
    <x v="42"/>
    <s v="cpe:2.3:o:linux:linux_kernel:*:*:*:*:*:*:*:*"/>
    <x v="2"/>
    <s v="linux_kernel"/>
    <s v="Concurrent Execution using Shared Resource with Improper Synchronization ('Race Condition') "/>
    <s v="T1068, T1499/004"/>
    <m/>
    <s v="Jonathan"/>
    <n v="0"/>
    <s v=""/>
    <s v=""/>
    <s v=""/>
  </r>
  <r>
    <s v="CVE-2020-12465"/>
    <x v="0"/>
    <x v="43"/>
    <s v="cpe:2.3:o:linux:linux_kernel:*:*:*:*:*:*:*:*"/>
    <x v="2"/>
    <s v="linux_kernel"/>
    <s v="Buffer Copy without Checking Size of Input ('Classic Buffer Overflow') "/>
    <m/>
    <m/>
    <s v="Chris"/>
    <s v="Memory Modification (Memory Buffer Errors, Pointer Issues, Type Errors, etc.)"/>
    <s v="T1574, T1499.004"/>
    <s v="N/A"/>
    <s v="T1189, T1190, T1133, T1566, T1204.002, T1091"/>
  </r>
  <r>
    <s v="CVE-2020-12464"/>
    <x v="0"/>
    <x v="11"/>
    <s v="cpe:2.3:o:linux:linux_kernel:*:*:*:*:*:*:*:*"/>
    <x v="2"/>
    <s v="linux_kernel"/>
    <s v="Use After Free "/>
    <s v="T1091, T1203"/>
    <m/>
    <s v="Jonathan"/>
    <s v="Memory Modification (Memory Buffer Errors, Pointer Issues, Type Errors, etc.)"/>
    <s v="T1574, T1499.004"/>
    <s v="N/A"/>
    <s v="T1189, T1190, T1133, T1566, T1204.002, T1091"/>
  </r>
  <r>
    <s v="CVE-2020-12114"/>
    <x v="0"/>
    <x v="42"/>
    <s v="cpe:2.3:o:linux:linux_kernel:*:*:*:*:*:*:*:*"/>
    <x v="2"/>
    <s v="linux_kernel"/>
    <s v="Concurrent Execution using Shared Resource with Improper Synchronization ('Race Condition') "/>
    <m/>
    <m/>
    <s v="Brendan"/>
    <n v="0"/>
    <s v=""/>
    <s v=""/>
    <s v=""/>
  </r>
  <r>
    <s v="CVE-2020-1206"/>
    <x v="10"/>
    <x v="10"/>
    <s v="cpe:2.3:o:microsoft:windows_10:1903:*:*:*:*:*:*:*"/>
    <x v="34"/>
    <s v="windows_10"/>
    <s v="Exposure of Sensitive Information to an Unauthorized Actor "/>
    <s v="T1210"/>
    <m/>
    <s v="Brendan"/>
    <n v="0"/>
    <s v=""/>
    <s v=""/>
    <s v=""/>
  </r>
  <r>
    <s v="CVE-2020-12046"/>
    <x v="0"/>
    <x v="38"/>
    <s v="cpe:2.3:a:opto22:softpac_project:*:*:*:*:*:*:*:*"/>
    <x v="39"/>
    <s v="softpac_project"/>
    <s v="Improper Verification of Cryptographic Signature "/>
    <m/>
    <m/>
    <s v="Chris"/>
    <s v="General Cryptographic Issues"/>
    <s v="Credential storage or transmission – T1078; Transmitting over network – T1557, T1040; Sensitive information storage – various techniques from the Collection tactic"/>
    <n v="0"/>
    <s v="T1110"/>
  </r>
  <r>
    <s v="CVE-2020-11957"/>
    <x v="0"/>
    <x v="44"/>
    <s v="cpe:2.3:a:cypress:psoc_4.2_ble:*:*:*:*:*:*:*:*"/>
    <x v="40"/>
    <s v="psoc_4.2_ble"/>
    <s v="Insufficient Entropy "/>
    <s v="T1110"/>
    <m/>
    <s v="Jonathan"/>
    <s v="General Cryptographic Issues"/>
    <s v="Credential storage or transmission – T1078; Transmitting over network – T1557, T1040; Sensitive information storage – various techniques from the Collection tactic"/>
    <n v="0"/>
    <s v="T1110"/>
  </r>
  <r>
    <s v="CVE-2020-11901"/>
    <x v="11"/>
    <x v="0"/>
    <s v="cpe:2.3:a:treck:tcp\/ip:*:*:*:*:*:*:*:*"/>
    <x v="41"/>
    <s v="tcp\/ip"/>
    <s v="Improper Input Validation "/>
    <s v="T1189, T1203, T1059/007"/>
    <m/>
    <s v="Chris"/>
    <n v="0"/>
    <s v=""/>
    <s v=""/>
    <s v=""/>
  </r>
  <r>
    <s v="CVE-2020-11897"/>
    <x v="11"/>
    <x v="2"/>
    <s v="cpe:2.3:a:treck:tcp\/ip:*:*:*:*:*:*:*:*"/>
    <x v="41"/>
    <s v="tcp\/ip"/>
    <s v="Out-of-bounds Write "/>
    <s v="T1190, T1203, 1499"/>
    <m/>
    <s v="Brendan"/>
    <s v="Memory Modification (Memory Buffer Errors, Pointer Issues, Type Errors, etc.)"/>
    <s v="T1574, T1499.004"/>
    <s v="N/A"/>
    <s v="T1189, T1190, T1133, T1566, T1204.002, T1091"/>
  </r>
  <r>
    <s v="CVE-2020-11896"/>
    <x v="11"/>
    <x v="0"/>
    <s v="cpe:2.3:a:treck:tcp\/ip:*:*:*:*:*:*:*:*"/>
    <x v="41"/>
    <s v="tcp\/ip"/>
    <s v="Improper Input Validation "/>
    <s v="T1190, T1203, T1499"/>
    <m/>
    <s v="Brendan"/>
    <n v="0"/>
    <s v=""/>
    <s v=""/>
    <s v=""/>
  </r>
  <r>
    <s v="CVE-2020-11889"/>
    <x v="0"/>
    <x v="33"/>
    <s v="cpe:2.3:a:joomla:joomla\!:*:*:*:*:*:*:*:*"/>
    <x v="42"/>
    <s v="joomla\!"/>
    <s v="Incorrect Authorization "/>
    <s v="T1531, T1485"/>
    <s v="Review with team"/>
    <s v="Jonathan"/>
    <s v="General Authentication, Authorization, and Permission Errors"/>
    <s v="T1190 OR T1068"/>
    <s v="Depends on what is given access to."/>
    <s v="N/A"/>
  </r>
  <r>
    <s v="CVE-2020-11884"/>
    <x v="0"/>
    <x v="42"/>
    <s v="cpe:2.3:o:linux:linux_kernel:*:*:*:*:*:*:*:*"/>
    <x v="2"/>
    <s v="linux_kernel"/>
    <s v="Concurrent Execution using Shared Resource with Improper Synchronization ('Race Condition') "/>
    <s v="T1499/004"/>
    <m/>
    <s v="Jonathan"/>
    <n v="0"/>
    <s v=""/>
    <s v=""/>
    <s v=""/>
  </r>
  <r>
    <s v="CVE-2020-11738"/>
    <x v="12"/>
    <x v="15"/>
    <s v="cpe:2.3:a:snapcreek:duplicator:*:*:*:*:*:wordpress:*:*"/>
    <x v="43"/>
    <s v="duplicator"/>
    <s v="Improper Limitation of a Pathname to a Restricted Directory ('Path Traversal') "/>
    <s v="T1190, T1055"/>
    <m/>
    <s v="Chris"/>
    <s v="Directory Traversal (Relative and Absolute)"/>
    <s v="Read files on system  - T1005; Delete files  - T1485; Upload files - T1505.003; Write to existing files on system  - T1565.001"/>
    <s v="Read files on system  - T1003.008, T1552.001; Delete files  - T1499.004; Upload files -  T1059; Write to existing files on system  - T1059, T1574; T1133"/>
    <n v="0"/>
  </r>
  <r>
    <s v="CVE-2020-11725"/>
    <x v="0"/>
    <x v="3"/>
    <s v="cpe:2.3:o:linux:linux_kernel:*:*:*:*:*:*:*:*"/>
    <x v="2"/>
    <s v="linux_kernel"/>
    <s v="Insufficient Information "/>
    <m/>
    <m/>
    <s v="Jonathan"/>
    <s v=""/>
    <s v=""/>
    <s v=""/>
    <s v=""/>
  </r>
  <r>
    <s v="CVE-2020-11669"/>
    <x v="0"/>
    <x v="3"/>
    <s v="cpe:2.3:o:linux:linux_kernel:*:*:*:*:*:*:*:*"/>
    <x v="2"/>
    <s v="linux_kernel"/>
    <s v="Insufficient Information "/>
    <s v="T1499/004"/>
    <s v="Review with team"/>
    <s v="Jonathan"/>
    <s v=""/>
    <s v=""/>
    <s v=""/>
    <s v=""/>
  </r>
  <r>
    <s v="CVE-2020-11668"/>
    <x v="0"/>
    <x v="45"/>
    <s v="cpe:2.3:o:linux:linux_kernel:*:*:*:*:*:*:*:*"/>
    <x v="2"/>
    <s v="linux_kernel"/>
    <s v="NULL Pointer Dereference "/>
    <s v="T1499/004"/>
    <m/>
    <s v="Jonathan"/>
    <s v="Memory Modification (Memory Buffer Errors, Pointer Issues, Type Errors, etc.)"/>
    <s v="T1574, T1499.004"/>
    <s v="N/A"/>
    <s v="T1189, T1190, T1133, T1566, T1204.002, T1091"/>
  </r>
  <r>
    <s v="CVE-2020-11652"/>
    <x v="13"/>
    <x v="0"/>
    <s v="cpe:2.3:a:saltstack:salt:*:*:*:*:*:*:*:*"/>
    <x v="44"/>
    <s v="salt"/>
    <s v="Improper Input Validation "/>
    <s v="T1005, T1190"/>
    <m/>
    <s v="Jonathan"/>
    <n v="0"/>
    <s v=""/>
    <s v=""/>
    <s v=""/>
  </r>
  <r>
    <s v="CVE-2020-11651"/>
    <x v="13"/>
    <x v="0"/>
    <s v="cpe:2.3:a:saltstack:salt:*:*:*:*:*:*:*:*"/>
    <x v="44"/>
    <s v="salt"/>
    <s v="Improper Input Validation "/>
    <s v="T1528, 1068, T1059"/>
    <m/>
    <s v="Jonathan"/>
    <n v="0"/>
    <s v=""/>
    <s v=""/>
    <s v=""/>
  </r>
  <r>
    <s v="CVE-2020-11609"/>
    <x v="0"/>
    <x v="45"/>
    <s v="cpe:2.3:o:linux:linux_kernel:*:*:*:*:*:*:*:*"/>
    <x v="2"/>
    <s v="linux_kernel"/>
    <s v="NULL Pointer Dereference "/>
    <m/>
    <m/>
    <s v="Jonathan"/>
    <s v="Memory Modification (Memory Buffer Errors, Pointer Issues, Type Errors, etc.)"/>
    <s v="T1574, T1499.004"/>
    <s v="N/A"/>
    <s v="T1189, T1190, T1133, T1566, T1204.002, T1091"/>
  </r>
  <r>
    <s v="CVE-2020-11608"/>
    <x v="0"/>
    <x v="45"/>
    <s v="cpe:2.3:o:linux:linux_kernel:*:*:*:*:*:*:*:*"/>
    <x v="2"/>
    <s v="linux_kernel"/>
    <s v="NULL Pointer Dereference "/>
    <s v="T1499/004, T1068"/>
    <m/>
    <s v="Jonathan"/>
    <s v="Memory Modification (Memory Buffer Errors, Pointer Issues, Type Errors, etc.)"/>
    <s v="T1574, T1499.004"/>
    <s v="N/A"/>
    <s v="T1189, T1190, T1133, T1566, T1204.002, T1091"/>
  </r>
  <r>
    <s v="CVE-2020-11565"/>
    <x v="0"/>
    <x v="2"/>
    <s v="cpe:2.3:o:linux:linux_kernel:*:*:*:*:*:*:*:*"/>
    <x v="2"/>
    <s v="linux_kernel"/>
    <s v="Out-of-bounds Write "/>
    <m/>
    <m/>
    <m/>
    <s v="Memory Modification (Memory Buffer Errors, Pointer Issues, Type Errors, etc.)"/>
    <s v="T1574, T1499.004"/>
    <s v="N/A"/>
    <s v="T1189, T1190, T1133, T1566, T1204.002, T1091"/>
  </r>
  <r>
    <s v="CVE-2020-11494"/>
    <x v="0"/>
    <x v="10"/>
    <s v="cpe:2.3:o:linux:linux_kernel:*:*:*:*:*:*:*:*"/>
    <x v="2"/>
    <s v="linux_kernel"/>
    <s v="Exposure of Sensitive Information to an Unauthorized Actor "/>
    <m/>
    <s v="Review with team"/>
    <s v="Jonathan"/>
    <n v="0"/>
    <s v=""/>
    <s v=""/>
    <s v=""/>
  </r>
  <r>
    <s v="CVE-2020-11071"/>
    <x v="0"/>
    <x v="30"/>
    <s v="cpe:2.3:a:simpleledger:slpjs:*:*:*:*:*:node.js:*:*"/>
    <x v="45"/>
    <s v="slpjs"/>
    <s v="Incorrect Comparison "/>
    <m/>
    <m/>
    <s v="Brendan"/>
    <n v="0"/>
    <s v=""/>
    <s v=""/>
    <s v=""/>
  </r>
  <r>
    <s v="CVE-2020-11066"/>
    <x v="0"/>
    <x v="13"/>
    <s v="cpe:2.3:a:typo3:typo3:*:*:*:*:*:*:*:*"/>
    <x v="46"/>
    <s v="typo3"/>
    <s v="Improperly Controlled Modification of Dynamically-Determined Object Attributes "/>
    <m/>
    <m/>
    <s v="Brendan"/>
    <n v="0"/>
    <s v=""/>
    <s v=""/>
    <s v=""/>
  </r>
  <r>
    <s v="CVE-2020-11044"/>
    <x v="0"/>
    <x v="46"/>
    <s v="cpe:2.3:a:freerdp:freerdp:*:*:*:*:*:*:*:*"/>
    <x v="47"/>
    <s v="freerdp"/>
    <s v="Operation on a Resource after Expiration or Release "/>
    <m/>
    <m/>
    <m/>
    <n v="0"/>
    <s v=""/>
    <s v=""/>
    <s v=""/>
  </r>
  <r>
    <s v="CVE-2020-11015"/>
    <x v="0"/>
    <x v="18"/>
    <s v="cpe:2.3:a:thinx-device-api_project:thinx-device-api:*:*:*:*:*:node.js:*:*"/>
    <x v="48"/>
    <s v="thinx-device-api"/>
    <s v="Authentication Bypass by Spoofing "/>
    <m/>
    <m/>
    <m/>
    <s v="General Authentication, Authorization, and Permission Errors"/>
    <s v="T1190 OR T1068"/>
    <s v="Depends on what is given access to."/>
    <s v="N/A"/>
  </r>
  <r>
    <s v="CVE-2020-10942"/>
    <x v="0"/>
    <x v="1"/>
    <s v="cpe:2.3:o:linux:linux_kernel:*:*:*:*:*:*:*:*"/>
    <x v="2"/>
    <s v="linux_kernel"/>
    <s v="Improper Restriction of Operations within the Bounds of a Memory Buffer "/>
    <m/>
    <m/>
    <s v="Chris"/>
    <s v="Memory Modification (Memory Buffer Errors, Pointer Issues, Type Errors, etc.)"/>
    <s v="T1574, T1499.004"/>
    <s v="N/A"/>
    <s v="T1189, T1190, T1133, T1566, T1204.002, T1091"/>
  </r>
  <r>
    <s v="CVE-2020-10817"/>
    <x v="14"/>
    <x v="47"/>
    <s v="cpe:2.3:a:custom_searchable_data_entry_system_project:custom_searchable_data_entry_system:*:*:*:*:*:wordpress:*:*"/>
    <x v="49"/>
    <s v="custom_searchable_data_entry_system"/>
    <s v="Improper Neutralization of Special Elements used in an SQL Command ('SQL Injection') "/>
    <s v="T1068, T1211"/>
    <m/>
    <s v="Chris"/>
    <s v="SQL Injection"/>
    <s v="T1059"/>
    <s v="T1005, T1505.003, T1136, T1190, T1565.001"/>
    <s v="T1133"/>
  </r>
  <r>
    <s v="CVE-2020-10757"/>
    <x v="0"/>
    <x v="1"/>
    <s v="cpe:2.3:o:linux:linux_kernel:4.5:rc2:*:*:*:*:*:*"/>
    <x v="2"/>
    <s v="linux_kernel"/>
    <s v="Improper Restriction of Operations within the Bounds of a Memory Buffer "/>
    <m/>
    <m/>
    <m/>
    <s v="Memory Modification (Memory Buffer Errors, Pointer Issues, Type Errors, etc.)"/>
    <s v="T1574, T1499.004"/>
    <s v="N/A"/>
    <s v="T1189, T1190, T1133, T1566, T1204.002, T1091"/>
  </r>
  <r>
    <s v="CVE-2020-10751"/>
    <x v="0"/>
    <x v="48"/>
    <s v="cpe:2.3:a:kernel:selinux:*:*:*:*:*:*:*:*"/>
    <x v="50"/>
    <s v="selinux"/>
    <s v="Insufficient Verification of Data Authenticity "/>
    <s v="T1068"/>
    <m/>
    <s v="Jonathan"/>
    <n v="0"/>
    <s v=""/>
    <s v=""/>
    <s v=""/>
  </r>
  <r>
    <s v="CVE-2020-10732"/>
    <x v="0"/>
    <x v="10"/>
    <s v="cpe:2.3:o:linux:linux_kernel:-:*:*:*:*:*:*:*"/>
    <x v="2"/>
    <s v="linux_kernel"/>
    <s v="Exposure of Sensitive Information to an Unauthorized Actor "/>
    <m/>
    <m/>
    <s v="Brendan"/>
    <n v="0"/>
    <s v=""/>
    <s v=""/>
    <s v=""/>
  </r>
  <r>
    <s v="CVE-2020-10574"/>
    <x v="0"/>
    <x v="49"/>
    <s v="cpe:2.3:a:meetecho:janus:*:*:*:*:*:*:*:*"/>
    <x v="51"/>
    <s v="janus"/>
    <s v="Use of Incorrectly-Resolved Name or Reference "/>
    <m/>
    <m/>
    <s v="Brendan"/>
    <n v="0"/>
    <s v=""/>
    <s v=""/>
    <s v=""/>
  </r>
  <r>
    <s v="CVE-2020-10573"/>
    <x v="0"/>
    <x v="39"/>
    <s v="cpe:2.3:a:meetecho:janus:*:*:*:*:*:*:*:*"/>
    <x v="51"/>
    <s v="janus"/>
    <s v="Improper Locking "/>
    <m/>
    <m/>
    <s v="Jonathan"/>
    <n v="0"/>
    <s v=""/>
    <s v=""/>
    <s v=""/>
  </r>
  <r>
    <s v="CVE-2020-10514"/>
    <x v="0"/>
    <x v="0"/>
    <s v="cpe:2.3:o:icatchinc:dvr_firmware:*:*:*:*:*:*:*:*"/>
    <x v="52"/>
    <s v="dvr_firmware"/>
    <s v="Improper Input Validation "/>
    <m/>
    <m/>
    <s v="Chris"/>
    <n v="0"/>
    <s v=""/>
    <s v=""/>
    <s v=""/>
  </r>
  <r>
    <s v="CVE-2020-1027"/>
    <x v="15"/>
    <x v="26"/>
    <s v="cpe:2.3:o:microsoft:windows_10:-:*:*:*:*:*:*:*"/>
    <x v="34"/>
    <s v="windows_10"/>
    <s v="Improper Privilege Management "/>
    <s v="T1068"/>
    <m/>
    <s v="Combined"/>
    <s v="General Authentication, Authorization, and Permission Errors"/>
    <s v="T1190 OR T1068"/>
    <s v="Depends on what is given access to."/>
    <s v="N/A"/>
  </r>
  <r>
    <s v="CVE-2020-10257"/>
    <x v="16"/>
    <x v="20"/>
    <s v="cpe:2.3:a:themerex:addons:1.70.3:*:*:*:*:wordpress:*:*"/>
    <x v="53"/>
    <s v="addons"/>
    <s v="Improper Control of Generation of Code ('Code Injection') "/>
    <s v="T1203, T1189"/>
    <m/>
    <s v="Brendan"/>
    <s v="Code Injection"/>
    <s v="T1059"/>
    <s v="N/A"/>
    <s v="N/A"/>
  </r>
  <r>
    <s v="CVE-2020-1020"/>
    <x v="15"/>
    <x v="0"/>
    <s v="cpe:2.3:o:microsoft:windows_10:-:*:*:*:*:*:*:*"/>
    <x v="34"/>
    <s v="windows_10"/>
    <s v="Improper Input Validation "/>
    <s v="T1566, T1203"/>
    <m/>
    <s v="Jonathan"/>
    <n v="0"/>
    <s v=""/>
    <s v=""/>
    <s v=""/>
  </r>
  <r>
    <s v="CVE-2020-10189"/>
    <x v="17"/>
    <x v="50"/>
    <s v="cpe:2.3:a:zohocorp:manageengine_desktop_central:10:*:*:*:*:*:*:*"/>
    <x v="54"/>
    <s v="manageengine_desktop_central"/>
    <s v="Deserialization of Untrusted Data "/>
    <s v="T1190, T1059"/>
    <m/>
    <s v="Jonathan"/>
    <s v=""/>
    <s v=""/>
    <s v=""/>
    <s v=""/>
  </r>
  <r>
    <s v="CVE-2020-10021"/>
    <x v="0"/>
    <x v="2"/>
    <s v="cpe:2.3:o:zephyrproject:zephyr:*:*:*:*:*:*:*:*"/>
    <x v="55"/>
    <s v="zephyr"/>
    <s v="Out-of-bounds Write "/>
    <m/>
    <m/>
    <m/>
    <s v="Memory Modification (Memory Buffer Errors, Pointer Issues, Type Errors, etc.)"/>
    <s v="T1574, T1499.004"/>
    <s v="N/A"/>
    <s v="T1189, T1190, T1133, T1566, T1204.002, T1091"/>
  </r>
  <r>
    <s v="CVE-2020-10019"/>
    <x v="0"/>
    <x v="43"/>
    <s v="cpe:2.3:o:zephyrproject:zephyr:*:*:*:*:*:*:*:*"/>
    <x v="55"/>
    <s v="zephyr"/>
    <s v="Buffer Copy without Checking Size of Input ('Classic Buffer Overflow') "/>
    <m/>
    <m/>
    <m/>
    <s v="Memory Modification (Memory Buffer Errors, Pointer Issues, Type Errors, etc.)"/>
    <s v="T1574, T1499.004"/>
    <s v="N/A"/>
    <s v="T1189, T1190, T1133, T1566, T1204.002, T1091"/>
  </r>
  <r>
    <s v="CVE-2020-0938"/>
    <x v="15"/>
    <x v="0"/>
    <s v="cpe:2.3:o:microsoft:windows_10:-:*:*:*:*:*:*:*"/>
    <x v="34"/>
    <s v="windows_10"/>
    <s v="Improper Input Validation "/>
    <s v="T1203"/>
    <m/>
    <s v="Brendan"/>
    <n v="0"/>
    <s v=""/>
    <s v=""/>
    <s v=""/>
  </r>
  <r>
    <s v="CVE-2020-0688"/>
    <x v="18"/>
    <x v="50"/>
    <s v="cpe:2.3:a:microsoft:exchange_server:2010:sp3_rollup_30:*:*:*:*:*:*"/>
    <x v="34"/>
    <s v="exchange_server"/>
    <s v="Deserialization of Untrusted Data "/>
    <s v="T1574, T1068"/>
    <m/>
    <s v="Combined"/>
    <s v=""/>
    <s v=""/>
    <s v=""/>
    <s v=""/>
  </r>
  <r>
    <s v="CVE-2020-0654"/>
    <x v="0"/>
    <x v="26"/>
    <s v="cpe:2.3:a:microsoft:onedrive:-:*:*:*:*:android:*:*"/>
    <x v="34"/>
    <s v="onedrive"/>
    <s v="Improper Privilege Management "/>
    <s v="T1068"/>
    <s v="Review with team"/>
    <s v="Jonathan"/>
    <s v="General Authentication, Authorization, and Permission Errors"/>
    <s v="T1190 OR T1068"/>
    <s v="Depends on what is given access to."/>
    <s v="N/A"/>
  </r>
  <r>
    <s v="CVE-2020-0601"/>
    <x v="19"/>
    <x v="24"/>
    <s v="cpe:2.3:o:microsoft:windows_10:-:*:*:*:*:*:*:*"/>
    <x v="34"/>
    <s v="windows_10"/>
    <s v="Improper Certificate Validation "/>
    <s v="T1203, T1190"/>
    <m/>
    <s v="Combined"/>
    <n v="0"/>
    <s v=""/>
    <s v=""/>
    <s v=""/>
  </r>
  <r>
    <s v="CVE-2020-0505"/>
    <x v="0"/>
    <x v="51"/>
    <s v="cpe:2.3:a:intel:graphics_driver:*:*:*:*:*:*:*:*"/>
    <x v="56"/>
    <s v="graphics_driver"/>
    <s v="Improper Check for Unusual or Exceptional Conditions "/>
    <m/>
    <m/>
    <s v="Jonathan"/>
    <n v="0"/>
    <s v=""/>
    <s v=""/>
    <s v=""/>
  </r>
  <r>
    <s v="CVE-2020-0096"/>
    <x v="0"/>
    <x v="26"/>
    <s v="cpe:2.3:o:google:android:8.0:*:*:*:*:*:*:*"/>
    <x v="16"/>
    <s v="android"/>
    <s v="Improper Privilege Management "/>
    <m/>
    <m/>
    <m/>
    <s v="General Authentication, Authorization, and Permission Errors"/>
    <s v="T1190 OR T1068"/>
    <s v="Depends on what is given access to."/>
    <s v="N/A"/>
  </r>
  <r>
    <s v="CVE-2020-0048"/>
    <x v="0"/>
    <x v="52"/>
    <s v="cpe:2.3:o:google:android:10.0:*:*:*:*:*:*:*"/>
    <x v="16"/>
    <s v="android"/>
    <s v="Use of Uninitialized Resource "/>
    <m/>
    <m/>
    <m/>
    <n v="0"/>
    <s v=""/>
    <s v=""/>
    <s v=""/>
  </r>
  <r>
    <s v="CVE-2019-9978"/>
    <x v="20"/>
    <x v="4"/>
    <s v="cpe:2.3:a:warfareplugins:social_warfare:*:*:*:*:*:wordpress:*:*"/>
    <x v="57"/>
    <s v="social_warfare"/>
    <s v="Improper Neutralization of Input During Web Page Generation ('Cross-site Scripting') "/>
    <s v="T1055, T1189"/>
    <m/>
    <s v="Chris"/>
    <s v="Cross-site Scripting (XSS)"/>
    <s v="T1059.007"/>
    <s v="T1557"/>
    <s v="Stored – T1189, Others – T1204.001"/>
  </r>
  <r>
    <s v="CVE-2019-9791"/>
    <x v="21"/>
    <x v="0"/>
    <s v="cpe:2.3:a:mozilla:firefox:*:*:*:*:*:*:*:*"/>
    <x v="15"/>
    <s v="firefox"/>
    <s v="Improper Input Validation "/>
    <s v="T1203"/>
    <m/>
    <s v="Jonathan"/>
    <n v="0"/>
    <s v=""/>
    <s v=""/>
    <s v=""/>
  </r>
  <r>
    <s v="CVE-2019-9670"/>
    <x v="22"/>
    <x v="53"/>
    <s v="cpe:2.3:a:synacor:zimbra_collaboration_suite:*:*:*:*:*:*:*:*"/>
    <x v="58"/>
    <s v="zimbra_collaboration_suite"/>
    <s v="Improper Restriction of XML External Entity Reference "/>
    <s v="T1005, T1552/001"/>
    <m/>
    <s v="Jonathan"/>
    <s v=""/>
    <s v=""/>
    <s v=""/>
    <s v=""/>
  </r>
  <r>
    <s v="CVE-2019-9334"/>
    <x v="0"/>
    <x v="54"/>
    <s v="cpe:2.3:o:google:android:10.0:*:*:*:*:*:*:*"/>
    <x v="16"/>
    <s v="android"/>
    <s v="Missing Initialization of Resource "/>
    <m/>
    <m/>
    <s v="Jonathan"/>
    <n v="0"/>
    <s v=""/>
    <s v=""/>
    <s v=""/>
  </r>
  <r>
    <s v="CVE-2019-9081"/>
    <x v="21"/>
    <x v="50"/>
    <s v="cpe:2.3:a:laravel:framework:*:*:*:*:*:*:*:*"/>
    <x v="59"/>
    <s v="framework"/>
    <s v="Deserialization of Untrusted Data "/>
    <s v="T1497, T1068, T1203"/>
    <m/>
    <s v="Combined"/>
    <s v=""/>
    <s v=""/>
    <s v=""/>
    <s v=""/>
  </r>
  <r>
    <s v="CVE-2019-9019"/>
    <x v="0"/>
    <x v="1"/>
    <s v="cpe:2.3:a:british_airways:entertainment_system:-:*:*:*:*:*:*:*"/>
    <x v="60"/>
    <s v="entertainment_system"/>
    <s v="Improper Restriction of Operations within the Bounds of a Memory Buffer "/>
    <s v="T1200, T1203"/>
    <m/>
    <s v="Jonathan"/>
    <s v="Memory Modification (Memory Buffer Errors, Pointer Issues, Type Errors, etc.)"/>
    <s v="T1574, T1499.004"/>
    <s v="N/A"/>
    <s v="T1189, T1190, T1133, T1566, T1204.002, T1091"/>
  </r>
  <r>
    <s v="CVE-2019-8540"/>
    <x v="0"/>
    <x v="23"/>
    <s v="cpe:2.3:o:apple:iphone_os:*:*:*:*:*:*:*:*"/>
    <x v="0"/>
    <s v="iphone_os"/>
    <s v="Improper Initialization "/>
    <s v="T1190, T1499/004"/>
    <m/>
    <s v="Chris"/>
    <n v="0"/>
    <s v=""/>
    <s v=""/>
    <s v=""/>
  </r>
  <r>
    <s v="CVE-2019-8158"/>
    <x v="0"/>
    <x v="55"/>
    <s v="cpe:2.3:a:magento:magento:*:*:*:*:commerce:*:*:*"/>
    <x v="61"/>
    <s v="magento"/>
    <s v="XML Injection (aka Blind XPath Injection) "/>
    <m/>
    <m/>
    <m/>
    <n v="0"/>
    <s v=""/>
    <s v=""/>
    <s v=""/>
  </r>
  <r>
    <s v="CVE-2019-7816"/>
    <x v="23"/>
    <x v="6"/>
    <s v="cpe:2.3:a:adobe:coldfusion:11.0:-:*:*:*:*:*:*"/>
    <x v="62"/>
    <s v="coldfusion"/>
    <s v="Unrestricted Upload of File with Dangerous Type "/>
    <s v="T1190, T1505/003"/>
    <s v="Review with team"/>
    <s v="Jonathan"/>
    <s v="Unrestricted File Upload"/>
    <s v="T1505.003"/>
    <s v="T1059"/>
    <s v="T1133"/>
  </r>
  <r>
    <s v="CVE-2019-7287"/>
    <x v="24"/>
    <x v="1"/>
    <s v="cpe:2.3:o:apple:iphone_os:*:*:*:*:*:*:*:*"/>
    <x v="0"/>
    <s v="iphone_os"/>
    <s v="Improper Restriction of Operations within the Bounds of a Memory Buffer "/>
    <s v="T1404"/>
    <m/>
    <s v="Brendan"/>
    <s v="Memory Modification (Memory Buffer Errors, Pointer Issues, Type Errors, etc.)"/>
    <s v="T1574, T1499.004"/>
    <s v="N/A"/>
    <s v="T1189, T1190, T1133, T1566, T1204.002, T1091"/>
  </r>
  <r>
    <s v="CVE-2019-7286"/>
    <x v="24"/>
    <x v="1"/>
    <s v="cpe:2.3:o:apple:iphone_os:*:*:*:*:*:*:*:*"/>
    <x v="0"/>
    <s v="iphone_os"/>
    <s v="Improper Restriction of Operations within the Bounds of a Memory Buffer "/>
    <s v="T1189, T1203"/>
    <m/>
    <s v="Chris"/>
    <s v="Memory Modification (Memory Buffer Errors, Pointer Issues, Type Errors, etc.)"/>
    <s v="T1574, T1499.004"/>
    <s v="N/A"/>
    <s v="T1189, T1190, T1133, T1566, T1204.002, T1091"/>
  </r>
  <r>
    <s v="CVE-2019-6703"/>
    <x v="25"/>
    <x v="56"/>
    <s v="cpe:2.3:a:calmar-webmedia:total_donations:*:*:*:*:*:wordpress:*:*"/>
    <x v="63"/>
    <s v="total_donations"/>
    <e v="#N/A"/>
    <s v="T1190"/>
    <m/>
    <s v="Brendan"/>
    <s v="General Authentication, Authorization, and Permission Errors"/>
    <s v="T1190 OR T1068"/>
    <s v="Depends on what is given access to."/>
    <s v="N/A"/>
  </r>
  <r>
    <s v="CVE-2019-6340"/>
    <x v="26"/>
    <x v="0"/>
    <s v="cpe:2.3:a:drupal:drupal:*:*:*:*:*:*:*:*"/>
    <x v="64"/>
    <s v="drupal"/>
    <s v="Improper Input Validation "/>
    <s v="T1566/001, T1203"/>
    <m/>
    <s v="Combined"/>
    <n v="0"/>
    <s v=""/>
    <s v=""/>
    <s v=""/>
  </r>
  <r>
    <s v="CVE-2019-6024"/>
    <x v="0"/>
    <x v="27"/>
    <s v="cpe:2.3:a:rakuten:rakuma:*:*:*:*:*:android:*:*"/>
    <x v="65"/>
    <s v="rakuma"/>
    <s v="Insufficiently Protected Credentials "/>
    <m/>
    <m/>
    <s v="Chris"/>
    <s v="General Credential Management Errors"/>
    <s v="T1552"/>
    <s v="T1078"/>
    <s v="N/A"/>
  </r>
  <r>
    <s v="CVE-2019-5955"/>
    <x v="0"/>
    <x v="56"/>
    <s v="cpe:2.3:a:create-sd:create_sd:*:*:*:*:*:android:*:*"/>
    <x v="66"/>
    <s v="create_sd"/>
    <e v="#N/A"/>
    <s v="T1202"/>
    <s v="Review with team"/>
    <s v="Jonathan"/>
    <s v="General Authentication, Authorization, and Permission Errors"/>
    <s v="T1190 OR T1068"/>
    <s v="Depends on what is given access to."/>
    <s v="N/A"/>
  </r>
  <r>
    <s v="CVE-2019-5954"/>
    <x v="0"/>
    <x v="56"/>
    <s v="cpe:2.3:a:jreast:jr_east_japan:*:*:*:*:*:android:*:*"/>
    <x v="67"/>
    <s v="jr_east_japan"/>
    <e v="#N/A"/>
    <s v="T1068, T1565/001"/>
    <m/>
    <s v="Jonathan"/>
    <s v="General Authentication, Authorization, and Permission Errors"/>
    <s v="T1190 OR T1068"/>
    <s v="Depends on what is given access to."/>
    <s v="N/A"/>
  </r>
  <r>
    <s v="CVE-2019-5923"/>
    <x v="0"/>
    <x v="15"/>
    <s v="cpe:2.3:a:ichain:insurance_wallet:*:*:*:*:*:iphone_os:*:*"/>
    <x v="68"/>
    <s v="insurance_wallet"/>
    <s v="Improper Limitation of a Pathname to a Restricted Directory ('Path Traversal') "/>
    <m/>
    <m/>
    <s v="Jonathan"/>
    <s v="Directory Traversal (Relative and Absolute)"/>
    <s v="Read files on system  - T1005; Delete files  - T1485; Upload files - T1505.003; Write to existing files on system  - T1565.001"/>
    <s v="Read files on system  - T1003.008, T1552.001; Delete files  - T1499.004; Upload files -  T1059; Write to existing files on system  - T1059, T1574; T1133"/>
    <n v="0"/>
  </r>
  <r>
    <s v="CVE-2019-5910"/>
    <x v="0"/>
    <x v="15"/>
    <s v="cpe:2.3:a:housegate:house_gate:1.7.8:*:*:*:*:iphone_os:*:*"/>
    <x v="69"/>
    <s v="house_gate"/>
    <s v="Improper Limitation of a Pathname to a Restricted Directory ('Path Traversal') "/>
    <s v="T1190, T1005"/>
    <m/>
    <s v="Jonathan"/>
    <s v="Directory Traversal (Relative and Absolute)"/>
    <s v="Read files on system  - T1005; Delete files  - T1485; Upload files - T1505.003; Write to existing files on system  - T1565.001"/>
    <s v="Read files on system  - T1003.008, T1552.001; Delete files  - T1499.004; Upload files -  T1059; Write to existing files on system  - T1059, T1574; T1133"/>
    <n v="0"/>
  </r>
  <r>
    <s v="CVE-2019-5786"/>
    <x v="27"/>
    <x v="11"/>
    <s v="cpe:2.3:a:google:chrome:*:*:*:*:*:*:*:*"/>
    <x v="16"/>
    <s v="chrome"/>
    <s v="Use After Free "/>
    <s v="T1068, T1211"/>
    <m/>
    <s v="Chris"/>
    <s v="Memory Modification (Memory Buffer Errors, Pointer Issues, Type Errors, etc.)"/>
    <s v="T1574, T1499.004"/>
    <s v="N/A"/>
    <s v="T1189, T1190, T1133, T1566, T1204.002, T1091"/>
  </r>
  <r>
    <s v="CVE-2019-5736"/>
    <x v="0"/>
    <x v="57"/>
    <s v="cpe:2.3:a:docker:docker:*:*:*:*:*:*:*:*"/>
    <x v="35"/>
    <s v="docker"/>
    <e v="#N/A"/>
    <m/>
    <m/>
    <s v="Jonathan"/>
    <n v="0"/>
    <s v=""/>
    <s v=""/>
    <s v=""/>
  </r>
  <r>
    <s v="CVE-2019-5453"/>
    <x v="0"/>
    <x v="56"/>
    <s v="cpe:2.3:a:nextcloud:nextcloud:*:*:*:*:*:android:*:*"/>
    <x v="70"/>
    <s v="nextcloud"/>
    <e v="#N/A"/>
    <s v="T1005, T1068"/>
    <s v="Review with team"/>
    <s v="Jonathan"/>
    <s v="General Authentication, Authorization, and Permission Errors"/>
    <s v="T1190 OR T1068"/>
    <s v="Depends on what is given access to."/>
    <s v="N/A"/>
  </r>
  <r>
    <s v="CVE-2019-4512"/>
    <x v="0"/>
    <x v="58"/>
    <s v="cpe:2.3:a:ibm:maximo_asset_management:7.6.1.1:*:*:*:*:*:*:*"/>
    <x v="25"/>
    <s v="maximo_asset_management"/>
    <s v="Generation of Error Message Containing Sensitive Information "/>
    <m/>
    <m/>
    <m/>
    <n v="0"/>
    <s v=""/>
    <s v=""/>
    <s v=""/>
  </r>
  <r>
    <s v="CVE-2019-3568"/>
    <x v="28"/>
    <x v="1"/>
    <s v="cpe:2.3:a:whatsapp:whatsapp:*:*:*:*:*:tizen:*:*"/>
    <x v="71"/>
    <s v="whatsapp"/>
    <s v="Improper Restriction of Operations within the Bounds of a Memory Buffer "/>
    <s v="T1477"/>
    <m/>
    <s v="Brendan"/>
    <s v="Memory Modification (Memory Buffer Errors, Pointer Issues, Type Errors, etc.)"/>
    <s v="T1574, T1499.004"/>
    <s v="N/A"/>
    <s v="T1189, T1190, T1133, T1566, T1204.002, T1091"/>
  </r>
  <r>
    <s v="CVE-2019-3396"/>
    <x v="29"/>
    <x v="15"/>
    <s v="cpe:2.3:a:atlassian:confluence:*:*:*:*:*:*:*:*"/>
    <x v="72"/>
    <s v="confluence"/>
    <s v="Improper Limitation of a Pathname to a Restricted Directory ('Path Traversal') "/>
    <s v="T1203, T1190, T1083"/>
    <m/>
    <s v="Brendan"/>
    <s v="Directory Traversal (Relative and Absolute)"/>
    <s v="Read files on system  - T1005; Delete files  - T1485; Upload files - T1505.003; Write to existing files on system  - T1565.001"/>
    <s v="Read files on system  - T1003.008, T1552.001; Delete files  - T1499.004; Upload files -  T1059; Write to existing files on system  - T1059, T1574; T1133"/>
    <n v="0"/>
  </r>
  <r>
    <s v="CVE-2019-2729"/>
    <x v="30"/>
    <x v="56"/>
    <s v="cpe:2.3:a:oracle:weblogic_server:10.3.6.0.0:*:*:*:*:*:*:*"/>
    <x v="28"/>
    <s v="weblogic_server"/>
    <e v="#N/A"/>
    <s v="T1190, T1059"/>
    <m/>
    <s v="Jonathan"/>
    <s v="General Authentication, Authorization, and Permission Errors"/>
    <s v="T1190 OR T1068"/>
    <s v="Depends on what is given access to."/>
    <s v="N/A"/>
  </r>
  <r>
    <s v="CVE-2019-2725"/>
    <x v="31"/>
    <x v="56"/>
    <s v="cpe:2.3:a:oracle:weblogic_server:10.3.6.0.0:*:*:*:*:*:*:*"/>
    <x v="28"/>
    <s v="weblogic_server"/>
    <e v="#N/A"/>
    <s v="T1190, T1059"/>
    <m/>
    <s v="Jonathan"/>
    <s v="General Authentication, Authorization, and Permission Errors"/>
    <s v="T1190 OR T1068"/>
    <s v="Depends on what is given access to."/>
    <s v="N/A"/>
  </r>
  <r>
    <s v="CVE-2019-2215"/>
    <x v="32"/>
    <x v="11"/>
    <s v="cpe:2.3:o:google:android:-:*:*:*:*:*:*:*"/>
    <x v="16"/>
    <s v="android"/>
    <s v="Use After Free "/>
    <s v="T1068, T1404"/>
    <m/>
    <s v="Brendan"/>
    <s v="Memory Modification (Memory Buffer Errors, Pointer Issues, Type Errors, etc.)"/>
    <s v="T1574, T1499.004"/>
    <s v="N/A"/>
    <s v="T1189, T1190, T1133, T1566, T1204.002, T1091"/>
  </r>
  <r>
    <s v="CVE-2019-2191"/>
    <x v="0"/>
    <x v="10"/>
    <s v="cpe:2.3:o:google:android:10.0:*:*:*:*:*:*:*"/>
    <x v="16"/>
    <s v="android"/>
    <s v="Exposure of Sensitive Information to an Unauthorized Actor "/>
    <m/>
    <m/>
    <s v="Jonathan"/>
    <n v="0"/>
    <s v=""/>
    <s v=""/>
    <s v=""/>
  </r>
  <r>
    <s v="CVE-2019-20202"/>
    <x v="0"/>
    <x v="59"/>
    <s v="cpe:2.3:a:ezxml_project:ezxml:*:*:*:*:*:*:*:*"/>
    <x v="73"/>
    <s v="ezxml"/>
    <s v="Release of Invalid Pointer or Reference "/>
    <m/>
    <m/>
    <s v="Brendan"/>
    <s v="Memory Modification (Memory Buffer Errors, Pointer Issues, Type Errors, etc.)"/>
    <s v="T1574, T1499.004"/>
    <s v="N/A"/>
    <s v="T1189, T1190, T1133, T1566, T1204.002, T1091"/>
  </r>
  <r>
    <s v="CVE-2019-20146"/>
    <x v="0"/>
    <x v="8"/>
    <s v="cpe:2.3:a:gitlab:gitlab:*:*:*:*:community:*:*:*"/>
    <x v="74"/>
    <s v="gitlab"/>
    <s v="Uncontrolled Resource Consumption "/>
    <m/>
    <m/>
    <m/>
    <s v="Uncontrolled Resource Consumption"/>
    <s v="T1499"/>
    <s v="N/A"/>
    <s v="N/A"/>
  </r>
  <r>
    <s v="CVE-2019-19735"/>
    <x v="0"/>
    <x v="60"/>
    <s v="cpe:2.3:a:mfscripts:yetishare:*:*:*:*:*:*:*:*"/>
    <x v="75"/>
    <s v="yetishare"/>
    <s v="Use of Password Hash With Insufficient Computational Effort "/>
    <s v="T1110"/>
    <m/>
    <s v="Jonathan"/>
    <s v="Weak Password/Hashing"/>
    <s v="N/A"/>
    <s v="T1078"/>
    <s v="T1110"/>
  </r>
  <r>
    <s v="CVE-2019-19502"/>
    <x v="0"/>
    <x v="0"/>
    <s v="cpe:2.3:a:maleck:image_uploader_and_browser_for_ckeditor:*:*:*:*:*:*:*:*"/>
    <x v="76"/>
    <s v="image_uploader_and_browser_for_ckeditor"/>
    <s v="Improper Input Validation "/>
    <m/>
    <m/>
    <m/>
    <n v="0"/>
    <s v=""/>
    <s v=""/>
    <s v=""/>
  </r>
  <r>
    <s v="CVE-2019-19259"/>
    <x v="0"/>
    <x v="21"/>
    <s v="cpe:2.3:a:gitlab:gitlab:*:*:*:*:enterprise:*:*:*"/>
    <x v="74"/>
    <s v="gitlab"/>
    <s v="Authorization Bypass Through User-Controlled Key "/>
    <m/>
    <m/>
    <m/>
    <s v="General Authentication, Authorization, and Permission Errors"/>
    <s v="T1190 OR T1068"/>
    <s v="Depends on what is given access to."/>
    <s v="N/A"/>
  </r>
  <r>
    <s v="CVE-2019-1911"/>
    <x v="0"/>
    <x v="57"/>
    <s v="cpe:2.3:a:cisco:hosted_collaboration_solution:*:*:*:*:*:*:*:*"/>
    <x v="77"/>
    <s v="hosted_collaboration_solution"/>
    <e v="#N/A"/>
    <m/>
    <m/>
    <m/>
    <n v="0"/>
    <s v=""/>
    <s v=""/>
    <s v=""/>
  </r>
  <r>
    <s v="CVE-2019-18981"/>
    <x v="0"/>
    <x v="3"/>
    <s v="cpe:2.3:a:pimcore:pimcore:*:*:*:*:*:*:*:*"/>
    <x v="78"/>
    <s v="pimcore"/>
    <s v="Insufficient Information "/>
    <m/>
    <m/>
    <m/>
    <s v=""/>
    <s v=""/>
    <s v=""/>
    <s v=""/>
  </r>
  <r>
    <s v="CVE-2019-18935"/>
    <x v="33"/>
    <x v="50"/>
    <s v="cpe:2.3:a:telerik:ui_for_asp.net_ajax:*:*:*:*:*:*:*:*"/>
    <x v="79"/>
    <s v="ui_for_asp.net_ajax"/>
    <s v="Deserialization of Untrusted Data "/>
    <s v="T1189, T1203"/>
    <m/>
    <s v="Chris"/>
    <s v=""/>
    <s v=""/>
    <s v=""/>
    <s v=""/>
  </r>
  <r>
    <s v="CVE-2019-18872"/>
    <x v="0"/>
    <x v="61"/>
    <s v="cpe:2.3:a:blaauwproducts:remote_kiln_control:3.0.0:v4:*:*:*:*:*:*"/>
    <x v="80"/>
    <s v="remote_kiln_control"/>
    <s v="Weak Password Requirements "/>
    <s v="T1110/001"/>
    <m/>
    <s v="Jonathan"/>
    <s v="Weak Password/Hashing"/>
    <s v="N/A"/>
    <s v="T1078"/>
    <s v="T1110"/>
  </r>
  <r>
    <s v="CVE-2019-18257"/>
    <x v="0"/>
    <x v="1"/>
    <s v="cpe:2.3:a:advantech:diaganywhere:*:*:*:*:*:*:*:*"/>
    <x v="81"/>
    <s v="diaganywhere"/>
    <s v="Improper Restriction of Operations within the Bounds of a Memory Buffer "/>
    <m/>
    <m/>
    <m/>
    <s v="Memory Modification (Memory Buffer Errors, Pointer Issues, Type Errors, etc.)"/>
    <s v="T1574, T1499.004"/>
    <s v="N/A"/>
    <s v="T1189, T1190, T1133, T1566, T1204.002, T1091"/>
  </r>
  <r>
    <s v="CVE-2019-18234"/>
    <x v="0"/>
    <x v="47"/>
    <s v="cpe:2.3:a:equinoxce:control_expert:*:*:*:*:*:*:*:*"/>
    <x v="82"/>
    <s v="control_expert"/>
    <s v="Improper Neutralization of Special Elements used in an SQL Command ('SQL Injection') "/>
    <m/>
    <m/>
    <m/>
    <s v="SQL Injection"/>
    <s v="T1059"/>
    <s v="T1005, T1505.003, T1136, T1190, T1565.001"/>
    <s v="T1133"/>
  </r>
  <r>
    <s v="CVE-2019-17596"/>
    <x v="0"/>
    <x v="62"/>
    <s v="cpe:2.3:a:golang:go:*:*:*:*:*:*:*:*"/>
    <x v="83"/>
    <s v="go"/>
    <s v="Interpretation Conflict "/>
    <m/>
    <m/>
    <m/>
    <n v="0"/>
    <s v=""/>
    <s v=""/>
    <s v=""/>
  </r>
  <r>
    <s v="CVE-2019-17383"/>
    <x v="0"/>
    <x v="32"/>
    <s v="cpe:2.3:a:netaddr_project:netaddr:*:*:*:*:*:ruby:*:*"/>
    <x v="84"/>
    <s v="netaddr"/>
    <s v="Incorrect Default Permissions "/>
    <m/>
    <m/>
    <m/>
    <s v="General Authentication, Authorization, and Permission Errors"/>
    <s v="T1190 OR T1068"/>
    <s v="Depends on what is given access to."/>
    <s v="N/A"/>
  </r>
  <r>
    <s v="CVE-2019-17323"/>
    <x v="0"/>
    <x v="55"/>
    <s v="cpe:2.3:a:clipsoft:rexpert:*:*:*:*:*:*:*:*"/>
    <x v="85"/>
    <s v="rexpert"/>
    <s v="XML Injection (aka Blind XPath Injection) "/>
    <m/>
    <m/>
    <s v="Chris"/>
    <n v="0"/>
    <s v=""/>
    <s v=""/>
    <s v=""/>
  </r>
  <r>
    <s v="CVE-2019-17240"/>
    <x v="0"/>
    <x v="63"/>
    <s v="cpe:2.3:a:bludit:bludit:3.9.2:*:*:*:*:*:*:*"/>
    <x v="86"/>
    <s v="bludit"/>
    <s v="Improper Restriction of Excessive Authentication Attempts "/>
    <m/>
    <m/>
    <m/>
    <s v="Improper Restriction of Excessive Authentication Attempts"/>
    <s v="T1078"/>
    <s v="N/A"/>
    <s v="T1110.001"/>
  </r>
  <r>
    <s v="CVE-2019-17026"/>
    <x v="34"/>
    <x v="19"/>
    <s v="cpe:2.3:a:mozilla:firefox:*:*:*:*:*:*:*:*"/>
    <x v="15"/>
    <s v="firefox"/>
    <s v="Access of Resource Using Incompatible Type ('Type Confusion') "/>
    <s v="T1189, T1203"/>
    <m/>
    <s v="Jonathan"/>
    <s v="Memory Modification (Memory Buffer Errors, Pointer Issues, Type Errors, etc.)"/>
    <s v="T1574, T1499.004"/>
    <s v="N/A"/>
    <s v="T1189, T1190, T1133, T1566, T1204.002, T1091"/>
  </r>
  <r>
    <s v="CVE-2019-17014"/>
    <x v="0"/>
    <x v="64"/>
    <s v="cpe:2.3:a:mozilla:firefox:*:*:*:*:*:*:*:*"/>
    <x v="15"/>
    <s v="firefox"/>
    <s v="Inclusion of Functionality from Untrusted Control Sphere "/>
    <m/>
    <m/>
    <m/>
    <n v="0"/>
    <s v=""/>
    <s v=""/>
    <s v=""/>
  </r>
  <r>
    <s v="CVE-2019-16759"/>
    <x v="35"/>
    <x v="0"/>
    <s v="cpe:2.3:a:vbulletin:vbulletin:*:*:*:*:*:*:*:*"/>
    <x v="87"/>
    <s v="vbulletin"/>
    <s v="Improper Input Validation "/>
    <s v="T1190"/>
    <m/>
    <s v="Brendan"/>
    <n v="0"/>
    <s v=""/>
    <s v=""/>
    <s v=""/>
  </r>
  <r>
    <s v="CVE-2019-16302"/>
    <x v="0"/>
    <x v="41"/>
    <s v="cpe:2.3:o:linuxfoundation:open_network_operating_system:1.14.0:-:*:*:*:*:*:*"/>
    <x v="88"/>
    <s v="open_network_operating_system"/>
    <s v="Improper Handling of Exceptional Conditions "/>
    <s v="T1499/004"/>
    <m/>
    <s v="Jonathan"/>
    <n v="0"/>
    <s v=""/>
    <s v=""/>
    <s v=""/>
  </r>
  <r>
    <s v="CVE-2019-16276"/>
    <x v="0"/>
    <x v="65"/>
    <s v="cpe:2.3:a:golang:go:*:*:*:*:*:*:*:*"/>
    <x v="83"/>
    <s v="go"/>
    <s v="Inconsistent Interpretation of HTTP Requests ('HTTP Request Smuggling') "/>
    <m/>
    <m/>
    <s v="Jonathan"/>
    <n v="0"/>
    <s v=""/>
    <s v=""/>
    <s v=""/>
  </r>
  <r>
    <s v="CVE-2019-15930"/>
    <x v="0"/>
    <x v="66"/>
    <s v="cpe:2.3:a:intesync:solismed:3.3:sp1:*:*:*:*:*:*"/>
    <x v="89"/>
    <s v="solismed"/>
    <s v="Improper Restriction of Rendered UI Layers or Frames "/>
    <m/>
    <m/>
    <s v="Brendan"/>
    <n v="0"/>
    <s v=""/>
    <s v=""/>
    <s v=""/>
  </r>
  <r>
    <s v="CVE-2019-15821"/>
    <x v="36"/>
    <x v="67"/>
    <s v="cpe:2.3:a:bold-themes:bold_page_builder:*:*:*:*:*:wordpress:*:*"/>
    <x v="90"/>
    <s v="bold_page_builder"/>
    <e v="#N/A"/>
    <s v="T1068, T1133, T1136, T1565, T1149"/>
    <m/>
    <s v="Jonathan"/>
    <s v="General Authentication, Authorization, and Permission Errors"/>
    <s v="T1190 OR T1068"/>
    <s v="Depends on what is given access to."/>
    <s v="N/A"/>
  </r>
  <r>
    <s v="CVE-2019-1579"/>
    <x v="37"/>
    <x v="0"/>
    <s v="cpe:2.3:o:paloaltonetworks:pan-os:*:*:*:*:*:*:*:*"/>
    <x v="91"/>
    <s v="pan-os"/>
    <s v="Improper Input Validation "/>
    <s v="T1203"/>
    <m/>
    <s v="Combined"/>
    <n v="0"/>
    <s v=""/>
    <s v=""/>
    <s v=""/>
  </r>
  <r>
    <s v="CVE-2019-15613"/>
    <x v="0"/>
    <x v="48"/>
    <s v="cpe:2.3:a:nextcloud:server:*:*:*:*:*:*:*:*"/>
    <x v="70"/>
    <s v="server"/>
    <s v="Insufficient Verification of Data Authenticity "/>
    <m/>
    <m/>
    <m/>
    <n v="0"/>
    <s v=""/>
    <s v=""/>
    <s v=""/>
  </r>
  <r>
    <s v="CVE-2019-15608"/>
    <x v="0"/>
    <x v="68"/>
    <s v="cpe:2.3:a:yarnpkg:yarn:*:*:*:*:*:*:*:*"/>
    <x v="92"/>
    <s v="yarn"/>
    <s v="Time-of-check Time-of-use (TOCTOU) Race Condition "/>
    <s v="T1211, T1475, T1554"/>
    <s v="Review with team"/>
    <s v="Jonathan"/>
    <n v="0"/>
    <s v=""/>
    <s v=""/>
    <s v=""/>
  </r>
  <r>
    <s v="CVE-2019-15272"/>
    <x v="0"/>
    <x v="65"/>
    <s v="cpe:2.3:a:cisco:unified_communications_manager:10.5\(2.10000.5\):*:*:*:*:*:*:*"/>
    <x v="77"/>
    <s v="unified_communications_manager"/>
    <s v="Inconsistent Interpretation of HTTP Requests ('HTTP Request Smuggling') "/>
    <m/>
    <m/>
    <s v="Brendan"/>
    <n v="0"/>
    <s v=""/>
    <s v=""/>
    <s v=""/>
  </r>
  <r>
    <s v="CVE-2019-15107"/>
    <x v="38"/>
    <x v="69"/>
    <s v="cpe:2.3:a:webmin:webmin:*:*:*:*:*:*:*:*"/>
    <x v="93"/>
    <s v="webmin"/>
    <e v="#N/A"/>
    <s v="T1190"/>
    <m/>
    <s v="Brendan"/>
    <s v="OS Command Injection"/>
    <s v="T1059"/>
    <s v="N/A"/>
    <s v="T1133"/>
  </r>
  <r>
    <s v="CVE-2019-15006"/>
    <x v="0"/>
    <x v="28"/>
    <s v="cpe:2.3:a:atlassian:confluence:*:*:*:*:*:*:*:*"/>
    <x v="72"/>
    <s v="confluence"/>
    <s v="Improper Control of Dynamically-Managed Code Resources "/>
    <m/>
    <m/>
    <m/>
    <n v="0"/>
    <s v=""/>
    <s v=""/>
    <s v=""/>
  </r>
  <r>
    <s v="CVE-2019-14808"/>
    <x v="0"/>
    <x v="70"/>
    <s v="cpe:2.3:a:renpho:renpho:3.0.0:*:*:*:*:iphone_os:*:*"/>
    <x v="94"/>
    <s v="renpho"/>
    <s v="Improper Enforcement of Message Integrity During Transmission in a Communication Channel "/>
    <m/>
    <m/>
    <s v="Brendan"/>
    <n v="0"/>
    <s v=""/>
    <s v=""/>
    <s v=""/>
  </r>
  <r>
    <s v="CVE-2019-14615"/>
    <x v="0"/>
    <x v="10"/>
    <s v="cpe:2.3:o:canonical:ubuntu_linux:14.04:*:*:*:lts:*:*:*"/>
    <x v="6"/>
    <s v="ubuntu_linux"/>
    <s v="Exposure of Sensitive Information to an Unauthorized Actor "/>
    <m/>
    <m/>
    <s v="Jonathan"/>
    <n v="0"/>
    <s v=""/>
    <s v=""/>
    <s v=""/>
  </r>
  <r>
    <s v="CVE-2019-1458"/>
    <x v="39"/>
    <x v="26"/>
    <s v="cpe:2.3:o:microsoft:windows_10:-:*:*:*:*:*:*:*"/>
    <x v="34"/>
    <s v="windows_10"/>
    <s v="Improper Privilege Management "/>
    <s v="T1059, T1190"/>
    <m/>
    <s v="Combined"/>
    <s v="General Authentication, Authorization, and Permission Errors"/>
    <s v="T1190 OR T1068"/>
    <s v="Depends on what is given access to."/>
    <s v="N/A"/>
  </r>
  <r>
    <s v="CVE-2019-14360"/>
    <x v="0"/>
    <x v="10"/>
    <s v="cpe:2.3:h:hyundai-pay:hk-1000:-:*:*:*:*:*:*:*"/>
    <x v="95"/>
    <s v="hk-1000"/>
    <s v="Exposure of Sensitive Information to an Unauthorized Actor "/>
    <m/>
    <m/>
    <m/>
    <n v="0"/>
    <s v=""/>
    <s v=""/>
    <s v=""/>
  </r>
  <r>
    <s v="CVE-2019-13922"/>
    <x v="0"/>
    <x v="60"/>
    <s v="cpe:2.3:a:siemens:sinema_remote_connect_server:*:*:*:*:*:*:*:*"/>
    <x v="96"/>
    <s v="sinema_remote_connect_server"/>
    <s v="Use of Password Hash With Insufficient Computational Effort "/>
    <s v="T1552"/>
    <m/>
    <s v="Jonathan"/>
    <s v="Weak Password/Hashing"/>
    <s v="N/A"/>
    <s v="T1078"/>
    <s v="T1110"/>
  </r>
  <r>
    <s v="CVE-2019-13720"/>
    <x v="40"/>
    <x v="11"/>
    <s v="cpe:2.3:a:google:chrome:*:*:*:*:*:*:*:*"/>
    <x v="16"/>
    <s v="chrome"/>
    <s v="Use After Free "/>
    <s v="T1189, T1203"/>
    <m/>
    <s v="Chris"/>
    <s v="Memory Modification (Memory Buffer Errors, Pointer Issues, Type Errors, etc.)"/>
    <s v="T1574, T1499.004"/>
    <s v="N/A"/>
    <s v="T1189, T1190, T1133, T1566, T1204.002, T1091"/>
  </r>
  <r>
    <s v="CVE-2019-13717"/>
    <x v="0"/>
    <x v="71"/>
    <s v="cpe:2.3:a:google:chrome:*:*:*:*:*:*:*:*"/>
    <x v="16"/>
    <s v="chrome"/>
    <s v="Insecure Storage of Sensitive Information "/>
    <m/>
    <m/>
    <m/>
    <s v="General Authentication, Authorization, and Permission Errors"/>
    <s v="T1190 OR T1068"/>
    <s v="Depends on what is given access to."/>
    <s v="N/A"/>
  </r>
  <r>
    <s v="CVE-2019-13550"/>
    <x v="0"/>
    <x v="33"/>
    <s v="cpe:2.3:a:advantech:webaccess:*:*:*:*:*:*:*:*"/>
    <x v="81"/>
    <s v="webaccess"/>
    <s v="Incorrect Authorization "/>
    <m/>
    <m/>
    <m/>
    <s v="General Authentication, Authorization, and Permission Errors"/>
    <s v="T1190 OR T1068"/>
    <s v="Depends on what is given access to."/>
    <s v="N/A"/>
  </r>
  <r>
    <s v="CVE-2019-13547"/>
    <x v="0"/>
    <x v="72"/>
    <s v="cpe:2.3:a:advantech:wise-pass\/rmm:*:*:*:*:*:*:*:*"/>
    <x v="81"/>
    <s v="wise-pass\/rmm"/>
    <s v="Missing Authorization "/>
    <m/>
    <m/>
    <s v="Chris"/>
    <s v="General Authentication, Authorization, and Permission Errors"/>
    <s v="T1190 OR T1068"/>
    <s v="Depends on what is given access to."/>
    <s v="N/A"/>
  </r>
  <r>
    <s v="CVE-2019-13541"/>
    <x v="0"/>
    <x v="0"/>
    <s v="cpe:2.3:a:hornerautomation:cscape:*:*:*:*:*:*:*:*"/>
    <x v="97"/>
    <s v="cscape"/>
    <s v="Improper Input Validation "/>
    <s v="T1204/002, T1203"/>
    <m/>
    <s v="Jonathan"/>
    <n v="0"/>
    <s v=""/>
    <s v=""/>
    <s v=""/>
  </r>
  <r>
    <s v="CVE-2019-13538"/>
    <x v="0"/>
    <x v="4"/>
    <s v="cpe:2.3:a:codesys:codesys:*:*:*:*:*:*:*:*"/>
    <x v="98"/>
    <s v="codesys"/>
    <s v="Improper Neutralization of Input During Web Page Generation ('Cross-site Scripting') "/>
    <s v="T1059/007, T1185"/>
    <m/>
    <s v="Jonathan"/>
    <s v="Cross-site Scripting (XSS)"/>
    <s v="T1059.007"/>
    <s v="T1557"/>
    <s v="Stored – T1189, Others – T1204.001"/>
  </r>
  <r>
    <s v="CVE-2019-13536"/>
    <x v="0"/>
    <x v="43"/>
    <s v="cpe:2.3:a:deltaww:tpeditor:*:*:*:*:*:*:*:*"/>
    <x v="99"/>
    <s v="tpeditor"/>
    <s v="Buffer Copy without Checking Size of Input ('Classic Buffer Overflow') "/>
    <m/>
    <m/>
    <m/>
    <s v="Memory Modification (Memory Buffer Errors, Pointer Issues, Type Errors, etc.)"/>
    <s v="T1574, T1499.004"/>
    <s v="N/A"/>
    <s v="T1189, T1190, T1133, T1566, T1204.002, T1091"/>
  </r>
  <r>
    <s v="CVE-2019-13533"/>
    <x v="0"/>
    <x v="25"/>
    <s v="cpe:2.3:o:omron:plc_cj_firmware:*:*:*:*:*:*:*:*"/>
    <x v="100"/>
    <s v="plc_cj_firmware"/>
    <s v="Authentication Bypass by Capture-replay "/>
    <s v="T855, T842"/>
    <m/>
    <s v="Jonathan"/>
    <s v="Authentication Bypass by Capture-replay"/>
    <s v="T1190"/>
    <s v="N/A"/>
    <s v="T1040"/>
  </r>
  <r>
    <s v="CVE-2019-13532"/>
    <x v="0"/>
    <x v="15"/>
    <s v="cpe:2.3:a:codesys:control_for_beaglebone:*:*:*:*:*:*:*:*"/>
    <x v="98"/>
    <s v="control_for_beaglebone"/>
    <s v="Improper Limitation of a Pathname to a Restricted Directory ('Path Traversal') "/>
    <m/>
    <m/>
    <s v="Brendan"/>
    <s v="Directory Traversal (Relative and Absolute)"/>
    <s v="Read files on system  - T1005; Delete files  - T1485; Upload files - T1505.003; Write to existing files on system  - T1565.001"/>
    <s v="Read files on system  - T1003.008, T1552.001; Delete files  - T1499.004; Upload files -  T1059; Write to existing files on system  - T1059, T1574; T1133"/>
    <n v="0"/>
  </r>
  <r>
    <s v="CVE-2019-13527"/>
    <x v="0"/>
    <x v="73"/>
    <s v="cpe:2.3:a:rockwellautomation:arena_simulation_software:*:*:*:*:*:*:*:*"/>
    <x v="101"/>
    <s v="arena_simulation_software"/>
    <s v="Access of Uninitialized Pointer "/>
    <s v="T1204/002, T1203"/>
    <m/>
    <s v="Jonathan"/>
    <s v="Memory Modification (Memory Buffer Errors, Pointer Issues, Type Errors, etc.)"/>
    <s v="T1574, T1499.004"/>
    <s v="N/A"/>
    <s v="T1189, T1190, T1133, T1566, T1204.002, T1091"/>
  </r>
  <r>
    <s v="CVE-2019-13519"/>
    <x v="0"/>
    <x v="19"/>
    <s v="cpe:2.3:a:rockwellautomation:arena_simulation:*:*:*:*:*:*:*:*"/>
    <x v="101"/>
    <s v="arena_simulation"/>
    <s v="Access of Resource Using Incompatible Type ('Type Confusion') "/>
    <m/>
    <m/>
    <m/>
    <s v="Memory Modification (Memory Buffer Errors, Pointer Issues, Type Errors, etc.)"/>
    <s v="T1574, T1499.004"/>
    <s v="N/A"/>
    <s v="T1189, T1190, T1133, T1566, T1204.002, T1091"/>
  </r>
  <r>
    <s v="CVE-2019-13517"/>
    <x v="0"/>
    <x v="74"/>
    <s v="cpe:2.3:a:bd:pyxis_enterprise_server:*:*:*:*:*:*:*:*"/>
    <x v="102"/>
    <s v="pyxis_enterprise_server"/>
    <s v="Session Fixation "/>
    <m/>
    <m/>
    <m/>
    <s v="Session Fixation"/>
    <s v="T1563"/>
    <s v="N/A"/>
    <s v="N/A"/>
  </r>
  <r>
    <s v="CVE-2019-13510"/>
    <x v="0"/>
    <x v="11"/>
    <s v="cpe:2.3:a:rockwellautomation:arena_simulation_software:*:*:*:*:*:*:*:*"/>
    <x v="101"/>
    <s v="arena_simulation_software"/>
    <s v="Use After Free "/>
    <s v="T1203, T1499/004"/>
    <m/>
    <s v="Jonathan"/>
    <s v="Memory Modification (Memory Buffer Errors, Pointer Issues, Type Errors, etc.)"/>
    <s v="T1574, T1499.004"/>
    <s v="N/A"/>
    <s v="T1189, T1190, T1133, T1566, T1204.002, T1091"/>
  </r>
  <r>
    <s v="CVE-2019-1234"/>
    <x v="0"/>
    <x v="18"/>
    <s v="cpe:2.3:a:microsoft:azure_stack:-:*:*:*:*:*:*:*"/>
    <x v="34"/>
    <s v="azure_stack"/>
    <s v="Authentication Bypass by Spoofing "/>
    <m/>
    <m/>
    <m/>
    <s v="General Authentication, Authorization, and Permission Errors"/>
    <s v="T1190 OR T1068"/>
    <s v="Depends on what is given access to."/>
    <s v="N/A"/>
  </r>
  <r>
    <s v="CVE-2019-12258"/>
    <x v="0"/>
    <x v="74"/>
    <s v="cpe:2.3:o:windriver:vxworks:*:*:*:*:*:*:*:*"/>
    <x v="103"/>
    <s v="vxworks"/>
    <s v="Session Fixation "/>
    <s v="T1563"/>
    <m/>
    <s v="Jonathan"/>
    <s v="Session Fixation"/>
    <s v="T1563"/>
    <s v="N/A"/>
    <s v="N/A"/>
  </r>
  <r>
    <s v="CVE-2019-1215"/>
    <x v="41"/>
    <x v="26"/>
    <s v="cpe:2.3:o:microsoft:windows_10:-:*:*:*:*:*:*:*"/>
    <x v="34"/>
    <s v="windows_10"/>
    <s v="Improper Privilege Management "/>
    <s v="T1068"/>
    <m/>
    <s v="Brendan"/>
    <s v="General Authentication, Authorization, and Permission Errors"/>
    <s v="T1190 OR T1068"/>
    <s v="Depends on what is given access to."/>
    <s v="N/A"/>
  </r>
  <r>
    <s v="CVE-2019-1214"/>
    <x v="41"/>
    <x v="26"/>
    <s v="cpe:2.3:o:microsoft:windows_10:-:*:*:*:*:*:*:*"/>
    <x v="34"/>
    <s v="windows_10"/>
    <s v="Improper Privilege Management "/>
    <s v="T1068"/>
    <m/>
    <s v="Brendan"/>
    <s v="General Authentication, Authorization, and Permission Errors"/>
    <s v="T1190 OR T1068"/>
    <s v="Depends on what is given access to."/>
    <s v="N/A"/>
  </r>
  <r>
    <s v="CVE-2019-11932"/>
    <x v="0"/>
    <x v="17"/>
    <s v="cpe:2.3:a:whatsapp:whatsapp:*:*:*:*:*:android:*:*"/>
    <x v="71"/>
    <s v="whatsapp"/>
    <s v="Double Free "/>
    <s v="T1203"/>
    <m/>
    <s v="Jonathan"/>
    <s v="Memory Modification (Memory Buffer Errors, Pointer Issues, Type Errors, etc.)"/>
    <s v="T1574, T1499.004"/>
    <s v="N/A"/>
    <s v="T1189, T1190, T1133, T1566, T1204.002, T1091"/>
  </r>
  <r>
    <s v="CVE-2019-11886"/>
    <x v="42"/>
    <x v="75"/>
    <s v="cpe:2.3:a:yellowpencil:visual_css_style_editor:*:*:*:*:*:wordpress:*:*"/>
    <x v="104"/>
    <s v="visual_css_style_editor"/>
    <s v="Cross-Site Request Forgery (CSRF) "/>
    <s v="T1189, T1203"/>
    <m/>
    <s v="Combined"/>
    <s v="Cross-site Request Forgery (CSRF)"/>
    <s v="T1068"/>
    <s v="Depends on what functionality is vulnerable"/>
    <s v="T1204.001"/>
  </r>
  <r>
    <s v="CVE-2019-11869"/>
    <x v="43"/>
    <x v="4"/>
    <s v="cpe:2.3:a:yuzopro:yuzo:5.12.94:*:*:*:*:wordpress:*:*"/>
    <x v="105"/>
    <s v="yuzo"/>
    <s v="Improper Neutralization of Input During Web Page Generation ('Cross-site Scripting') "/>
    <s v="T1499/004"/>
    <m/>
    <s v="Chris"/>
    <s v="Cross-site Scripting (XSS)"/>
    <s v="T1059.007"/>
    <s v="T1557"/>
    <s v="Stored – T1189, Others – T1204.001"/>
  </r>
  <r>
    <s v="CVE-2019-11708"/>
    <x v="44"/>
    <x v="0"/>
    <s v="cpe:2.3:a:mozilla:firefox:*:*:*:*:*:*:*:*"/>
    <x v="15"/>
    <s v="firefox"/>
    <s v="Improper Input Validation "/>
    <s v="T1190, T1133, T1211"/>
    <m/>
    <s v="Chris"/>
    <n v="0"/>
    <s v=""/>
    <s v=""/>
    <s v=""/>
  </r>
  <r>
    <s v="CVE-2019-11707"/>
    <x v="44"/>
    <x v="76"/>
    <s v="cpe:2.3:a:mozilla:firefox:*:*:*:*:*:*:*:*"/>
    <x v="15"/>
    <s v="firefox"/>
    <s v="Incorrect Type Conversion or Cast "/>
    <s v="T1499"/>
    <m/>
    <s v="Brendan"/>
    <s v="Memory Modification (Memory Buffer Errors, Pointer Issues, Type Errors, etc.)"/>
    <s v="T1574, T1499.004"/>
    <s v="N/A"/>
    <s v="T1189, T1190, T1133, T1566, T1204.002, T1091"/>
  </r>
  <r>
    <s v="CVE-2019-11510"/>
    <x v="45"/>
    <x v="77"/>
    <s v="cpe:2.3:a:pulsesecure:pulse_connect_secure:8.2:r1.0:*:*:*:*:*:*"/>
    <x v="106"/>
    <s v="pulse_connect_secure"/>
    <e v="#N/A"/>
    <s v="T1133, T1212, T1083"/>
    <m/>
    <s v="Brendan"/>
    <s v="General Authentication, Authorization, and Permission Errors"/>
    <s v="T1190 OR T1068"/>
    <s v="Depends on what is given access to."/>
    <s v="N/A"/>
  </r>
  <r>
    <s v="CVE-2019-11334"/>
    <x v="0"/>
    <x v="22"/>
    <s v="cpe:2.3:a:tzumi:klic_lock:1.0.9:*:*:*:*:*:*:*"/>
    <x v="107"/>
    <s v="klic_lock"/>
    <s v="Improper Authentication "/>
    <m/>
    <m/>
    <m/>
    <s v="General Authentication, Authorization, and Permission Errors"/>
    <s v="T1190 OR T1068"/>
    <s v="Depends on what is given access to."/>
    <s v="N/A"/>
  </r>
  <r>
    <s v="CVE-2019-1132"/>
    <x v="46"/>
    <x v="67"/>
    <s v="cpe:2.3:o:microsoft:windows_7:-:sp1:*:*:*:*:*:*"/>
    <x v="34"/>
    <s v="windows_7"/>
    <e v="#N/A"/>
    <s v="T1190"/>
    <m/>
    <s v="Chris"/>
    <s v="General Authentication, Authorization, and Permission Errors"/>
    <s v="T1190 OR T1068"/>
    <s v="Depends on what is given access to."/>
    <s v="N/A"/>
  </r>
  <r>
    <s v="CVE-2019-11220"/>
    <x v="0"/>
    <x v="22"/>
    <s v="cpe:2.3:a:ilnkp2p_project:ilnkp2p:-:*:*:*:*:*:*:*"/>
    <x v="108"/>
    <s v="ilnkp2p"/>
    <s v="Improper Authentication "/>
    <m/>
    <m/>
    <m/>
    <s v="General Authentication, Authorization, and Permission Errors"/>
    <s v="T1190 OR T1068"/>
    <s v="Depends on what is given access to."/>
    <s v="N/A"/>
  </r>
  <r>
    <s v="CVE-2019-11219"/>
    <x v="0"/>
    <x v="78"/>
    <s v="cpe:2.3:a:ilnkp2p_project:ilnkp2p:-:*:*:*:*:*:*:*"/>
    <x v="108"/>
    <s v="ilnkp2p"/>
    <e v="#N/A"/>
    <s v="T1110, T1190"/>
    <m/>
    <s v="Jonathan"/>
    <s v="Cryptographic Issues"/>
    <s v=""/>
    <s v=""/>
    <s v=""/>
  </r>
  <r>
    <s v="CVE-2019-10980"/>
    <x v="0"/>
    <x v="76"/>
    <s v="cpe:2.3:a:laquisscada:scada:4.3.1.71:*:*:*:*:*:*:*"/>
    <x v="109"/>
    <s v="scada"/>
    <s v="Incorrect Type Conversion or Cast "/>
    <s v="T873, T1203"/>
    <m/>
    <s v="Jonathan"/>
    <s v="Memory Modification (Memory Buffer Errors, Pointer Issues, Type Errors, etc.)"/>
    <s v="T1574, T1499.004"/>
    <s v="N/A"/>
    <s v="T1189, T1190, T1133, T1566, T1204.002, T1091"/>
  </r>
  <r>
    <s v="CVE-2019-10978"/>
    <x v="0"/>
    <x v="1"/>
    <s v="cpe:2.3:a:redlion:crimson:*:*:*:*:*:*:*:*"/>
    <x v="110"/>
    <s v="crimson"/>
    <s v="Improper Restriction of Operations within the Bounds of a Memory Buffer "/>
    <m/>
    <m/>
    <m/>
    <s v="Memory Modification (Memory Buffer Errors, Pointer Issues, Type Errors, etc.)"/>
    <s v="T1574, T1499.004"/>
    <s v="N/A"/>
    <s v="T1189, T1190, T1133, T1566, T1204.002, T1091"/>
  </r>
  <r>
    <s v="CVE-2019-10973"/>
    <x v="0"/>
    <x v="0"/>
    <s v="cpe:2.3:a:quest:kace_systems_management_appliance:*:*:*:*:*:*:*:*"/>
    <x v="111"/>
    <s v="kace_systems_management_appliance"/>
    <s v="Improper Input Validation "/>
    <s v="T1190"/>
    <m/>
    <s v="Jonathan"/>
    <n v="0"/>
    <s v=""/>
    <s v=""/>
    <s v=""/>
  </r>
  <r>
    <s v="CVE-2019-10972"/>
    <x v="0"/>
    <x v="8"/>
    <s v="cpe:2.3:a:mitsubishielectric:electric_fr_configurator2:*:*:*:*:*:*:*:*"/>
    <x v="112"/>
    <s v="electric_fr_configurator2"/>
    <s v="Uncontrolled Resource Consumption "/>
    <m/>
    <m/>
    <s v="Chris"/>
    <s v="Uncontrolled Resource Consumption"/>
    <s v="T1499"/>
    <s v="N/A"/>
    <s v="N/A"/>
  </r>
  <r>
    <s v="CVE-2019-10968"/>
    <x v="0"/>
    <x v="56"/>
    <s v="cpe:2.3:a:philips:zymed_holter_2010:*:*:*:*:plus:*:*:*"/>
    <x v="113"/>
    <s v="zymed_holter_2010"/>
    <e v="#N/A"/>
    <m/>
    <m/>
    <s v="Chris"/>
    <s v="General Authentication, Authorization, and Permission Errors"/>
    <s v="T1190 OR T1068"/>
    <s v="Depends on what is given access to."/>
    <s v="N/A"/>
  </r>
  <r>
    <s v="CVE-2019-10961"/>
    <x v="0"/>
    <x v="2"/>
    <s v="cpe:2.3:a:advantech:webaccess_hmi_designer:*:*:*:*:*:*:*:*"/>
    <x v="81"/>
    <s v="webaccess_hmi_designer"/>
    <s v="Out-of-bounds Write "/>
    <m/>
    <m/>
    <m/>
    <s v="Memory Modification (Memory Buffer Errors, Pointer Issues, Type Errors, etc.)"/>
    <s v="T1574, T1499.004"/>
    <s v="N/A"/>
    <s v="T1189, T1190, T1133, T1566, T1204.002, T1091"/>
  </r>
  <r>
    <s v="CVE-2019-1096"/>
    <x v="0"/>
    <x v="10"/>
    <s v="cpe:2.3:o:microsoft:windows_10:-:*:*:*:*:*:*:*"/>
    <x v="34"/>
    <s v="windows_10"/>
    <s v="Exposure of Sensitive Information to an Unauthorized Actor "/>
    <m/>
    <m/>
    <s v="Brendan"/>
    <n v="0"/>
    <s v=""/>
    <s v=""/>
    <s v=""/>
  </r>
  <r>
    <s v="CVE-2019-10753"/>
    <x v="0"/>
    <x v="79"/>
    <s v="cpe:2.3:a:diffplug:eclipse-cdt:*:*:*:*:*:spotless:*:*"/>
    <x v="114"/>
    <s v="eclipse-cdt"/>
    <s v="Incorrect Resource Transfer Between Spheres "/>
    <m/>
    <m/>
    <s v="Brendan"/>
    <n v="0"/>
    <s v=""/>
    <s v=""/>
    <s v=""/>
  </r>
  <r>
    <s v="CVE-2019-10721"/>
    <x v="0"/>
    <x v="80"/>
    <s v="cpe:2.3:a:dotnetblogengine:blogengine.net:3.3.7.0:*:*:*:*:*:*:*"/>
    <x v="115"/>
    <s v="blogengine.net"/>
    <s v="URL Redirection to Untrusted Site ('Open Redirect') "/>
    <m/>
    <m/>
    <m/>
    <s v="URL Redirection to Untrusted Site ('Open Redirect')"/>
    <s v="N/A"/>
    <s v="T1036"/>
    <s v="T1566.002"/>
  </r>
  <r>
    <s v="CVE-2019-10149"/>
    <x v="38"/>
    <x v="0"/>
    <s v="cpe:2.3:a:exim:exim:*:*:*:*:*:*:*:*"/>
    <x v="116"/>
    <s v="exim"/>
    <s v="Improper Input Validation "/>
    <s v="T1203, T1190"/>
    <m/>
    <s v="Brendan"/>
    <n v="0"/>
    <s v=""/>
    <s v=""/>
    <s v=""/>
  </r>
  <r>
    <s v="CVE-2019-0903"/>
    <x v="38"/>
    <x v="1"/>
    <s v="cpe:2.3:o:microsoft:windows_10:-:*:*:*:*:*:*:*"/>
    <x v="34"/>
    <s v="windows_10"/>
    <s v="Improper Restriction of Operations within the Bounds of a Memory Buffer "/>
    <s v="T1203"/>
    <m/>
    <s v="Jonathan"/>
    <s v="Memory Modification (Memory Buffer Errors, Pointer Issues, Type Errors, etc.)"/>
    <s v="T1574, T1499.004"/>
    <s v="N/A"/>
    <s v="T1189, T1190, T1133, T1566, T1204.002, T1091"/>
  </r>
  <r>
    <s v="CVE-2019-0880"/>
    <x v="47"/>
    <x v="67"/>
    <s v="cpe:2.3:o:microsoft:windows_10:-:*:*:*:*:*:*:*"/>
    <x v="34"/>
    <s v="windows_10"/>
    <e v="#N/A"/>
    <s v="T1190"/>
    <m/>
    <s v="Chris"/>
    <s v="General Authentication, Authorization, and Permission Errors"/>
    <s v="T1190 OR T1068"/>
    <s v="Depends on what is given access to."/>
    <s v="N/A"/>
  </r>
  <r>
    <s v="CVE-2019-0863"/>
    <x v="48"/>
    <x v="67"/>
    <s v="cpe:2.3:o:microsoft:windows_10:-:*:*:*:*:*:*:*"/>
    <x v="34"/>
    <s v="windows_10"/>
    <e v="#N/A"/>
    <s v="T1068, T1222"/>
    <s v="Review with team"/>
    <s v="Jonathan"/>
    <s v="General Authentication, Authorization, and Permission Errors"/>
    <s v="T1190 OR T1068"/>
    <s v="Depends on what is given access to."/>
    <s v="N/A"/>
  </r>
  <r>
    <s v="CVE-2019-0859"/>
    <x v="49"/>
    <x v="67"/>
    <s v="cpe:2.3:o:microsoft:windows_10:-:*:*:*:*:*:*:*"/>
    <x v="34"/>
    <s v="windows_10"/>
    <e v="#N/A"/>
    <s v="T1068"/>
    <m/>
    <s v="Jonathan"/>
    <s v="General Authentication, Authorization, and Permission Errors"/>
    <s v="T1190 OR T1068"/>
    <s v="Depends on what is given access to."/>
    <s v="N/A"/>
  </r>
  <r>
    <s v="CVE-2019-0808"/>
    <x v="50"/>
    <x v="67"/>
    <s v="cpe:2.3:o:microsoft:windows_7:sp1:*:*:*:*:*:*:*"/>
    <x v="34"/>
    <s v="windows_7"/>
    <e v="#N/A"/>
    <s v="T1068, T1497"/>
    <m/>
    <s v="Brendan"/>
    <s v="General Authentication, Authorization, and Permission Errors"/>
    <s v="T1190 OR T1068"/>
    <s v="Depends on what is given access to."/>
    <s v="N/A"/>
  </r>
  <r>
    <s v="CVE-2019-0803"/>
    <x v="51"/>
    <x v="67"/>
    <s v="cpe:2.3:o:microsoft:windows_10:-:*:*:*:*:*:*:*"/>
    <x v="34"/>
    <s v="windows_10"/>
    <e v="#N/A"/>
    <s v="T1203"/>
    <m/>
    <s v="Chris"/>
    <s v="General Authentication, Authorization, and Permission Errors"/>
    <s v="T1190 OR T1068"/>
    <s v="Depends on what is given access to."/>
    <s v="N/A"/>
  </r>
  <r>
    <s v="CVE-2019-0797"/>
    <x v="52"/>
    <x v="67"/>
    <s v="cpe:2.3:o:microsoft:windows_10:-:*:*:*:*:*:*:*"/>
    <x v="34"/>
    <s v="windows_10"/>
    <e v="#N/A"/>
    <s v="T1608"/>
    <m/>
    <s v="Brendan"/>
    <s v="General Authentication, Authorization, and Permission Errors"/>
    <s v="T1190 OR T1068"/>
    <s v="Depends on what is given access to."/>
    <s v="N/A"/>
  </r>
  <r>
    <s v="CVE-2019-0708"/>
    <x v="29"/>
    <x v="0"/>
    <s v="cpe:2.3:o:microsoft:windows_7:-:sp1:*:*:*:*:*:*"/>
    <x v="34"/>
    <s v="windows_7"/>
    <s v="Improper Input Validation "/>
    <s v="T1574, T1068"/>
    <m/>
    <s v="Combined"/>
    <n v="0"/>
    <s v=""/>
    <s v=""/>
    <s v=""/>
  </r>
  <r>
    <s v="CVE-2019-0703"/>
    <x v="53"/>
    <x v="10"/>
    <s v="cpe:2.3:o:microsoft:windows_10:-:*:*:*:*:*:*:*"/>
    <x v="34"/>
    <s v="windows_10"/>
    <s v="Exposure of Sensitive Information to an Unauthorized Actor "/>
    <s v="T1082, T1203"/>
    <s v="Review with team"/>
    <s v="Jonathan"/>
    <n v="0"/>
    <s v=""/>
    <s v=""/>
    <s v=""/>
  </r>
  <r>
    <s v="CVE-2019-0604"/>
    <x v="54"/>
    <x v="0"/>
    <s v="cpe:2.3:a:microsoft:sharepoint_enterprise_server:2016:*:*:*:*:*:*:*"/>
    <x v="34"/>
    <s v="sharepoint_enterprise_server"/>
    <s v="Improper Input Validation "/>
    <s v="T1190, T1499/004"/>
    <m/>
    <s v="Chris"/>
    <n v="0"/>
    <s v=""/>
    <s v=""/>
    <s v=""/>
  </r>
  <r>
    <s v="CVE-2019-0016"/>
    <x v="0"/>
    <x v="56"/>
    <s v="cpe:2.3:a:juniper:junos_space:13.3:r1:*:*:*:*:*:*"/>
    <x v="30"/>
    <s v="junos_space"/>
    <e v="#N/A"/>
    <m/>
    <m/>
    <s v="Chris"/>
    <s v="General Authentication, Authorization, and Permission Errors"/>
    <s v="T1190 OR T1068"/>
    <s v="Depends on what is given access to."/>
    <s v="N/A"/>
  </r>
  <r>
    <s v="CVE-2018-9862"/>
    <x v="0"/>
    <x v="81"/>
    <s v="cpe:2.3:a:hyper:runv:1.0.0:*:*:*:*:docker:*:*"/>
    <x v="117"/>
    <s v="runv"/>
    <s v="Inappropriate Encoding for Output Context "/>
    <s v="T1068"/>
    <m/>
    <s v="Jonathan"/>
    <n v="0"/>
    <s v=""/>
    <s v=""/>
    <s v=""/>
  </r>
  <r>
    <s v="CVE-2018-9488"/>
    <x v="0"/>
    <x v="26"/>
    <s v="cpe:2.3:o:google:android:8.0:*:*:*:*:*:*:*"/>
    <x v="16"/>
    <s v="android"/>
    <s v="Improper Privilege Management "/>
    <s v="T1068"/>
    <m/>
    <s v="Jonathan"/>
    <s v="General Authentication, Authorization, and Permission Errors"/>
    <s v="T1190 OR T1068"/>
    <s v="Depends on what is given access to."/>
    <s v="N/A"/>
  </r>
  <r>
    <s v="CVE-2018-9458"/>
    <x v="0"/>
    <x v="66"/>
    <s v="cpe:2.3:o:google:android:8.0:*:*:*:*:*:*:*"/>
    <x v="16"/>
    <s v="android"/>
    <s v="Improper Restriction of Rendered UI Layers or Frames "/>
    <m/>
    <m/>
    <m/>
    <n v="0"/>
    <s v=""/>
    <s v=""/>
    <s v=""/>
  </r>
  <r>
    <s v="CVE-2018-9206"/>
    <x v="55"/>
    <x v="6"/>
    <s v="cpe:2.3:a:jquery_file_upload_project:jquery_file_upload:*:*:*:*:*:*:*:*"/>
    <x v="118"/>
    <s v="jquery_file_upload"/>
    <s v="Unrestricted Upload of File with Dangerous Type "/>
    <s v="T1189, T1203"/>
    <m/>
    <s v="Chris"/>
    <s v="Unrestricted File Upload"/>
    <s v="T1505.003"/>
    <s v="T1059"/>
    <s v="T1133"/>
  </r>
  <r>
    <s v="CVE-2018-8843"/>
    <x v="0"/>
    <x v="11"/>
    <s v="cpe:2.3:a:rockwellautomation:arena:*:*:*:*:*:*:*:*"/>
    <x v="101"/>
    <s v="arena"/>
    <s v="Use After Free "/>
    <m/>
    <m/>
    <s v="Brendan"/>
    <s v="Memory Modification (Memory Buffer Errors, Pointer Issues, Type Errors, etc.)"/>
    <s v="T1574, T1499.004"/>
    <s v="N/A"/>
    <s v="T1189, T1190, T1133, T1566, T1204.002, T1091"/>
  </r>
  <r>
    <s v="CVE-2018-8840"/>
    <x v="0"/>
    <x v="1"/>
    <s v="cpe:2.3:a:indusoft:web_studio:*:*:*:*:*:*:*:*"/>
    <x v="119"/>
    <s v="web_studio"/>
    <s v="Improper Restriction of Operations within the Bounds of a Memory Buffer "/>
    <m/>
    <m/>
    <s v="Chris"/>
    <s v="Memory Modification (Memory Buffer Errors, Pointer Issues, Type Errors, etc.)"/>
    <s v="T1574, T1499.004"/>
    <s v="N/A"/>
    <s v="T1189, T1190, T1133, T1566, T1204.002, T1091"/>
  </r>
  <r>
    <s v="CVE-2018-8839"/>
    <x v="0"/>
    <x v="1"/>
    <s v="cpe:2.3:o:deltaww:pmsoft:*:*:*:*:*:*:*:*"/>
    <x v="99"/>
    <s v="pmsoft"/>
    <s v="Improper Restriction of Operations within the Bounds of a Memory Buffer "/>
    <m/>
    <m/>
    <m/>
    <s v="Memory Modification (Memory Buffer Errors, Pointer Issues, Type Errors, etc.)"/>
    <s v="T1574, T1499.004"/>
    <s v="N/A"/>
    <s v="T1189, T1190, T1133, T1566, T1204.002, T1091"/>
  </r>
  <r>
    <s v="CVE-2018-8833"/>
    <x v="0"/>
    <x v="1"/>
    <s v="cpe:2.3:a:advantech:webaccess_hmi_designer:*:*:*:*:*:*:*:*"/>
    <x v="81"/>
    <s v="webaccess_hmi_designer"/>
    <s v="Improper Restriction of Operations within the Bounds of a Memory Buffer "/>
    <s v="T1203"/>
    <m/>
    <s v="Jonathan"/>
    <s v="Memory Modification (Memory Buffer Errors, Pointer Issues, Type Errors, etc.)"/>
    <s v="T1574, T1499.004"/>
    <s v="N/A"/>
    <s v="T1189, T1190, T1133, T1566, T1204.002, T1091"/>
  </r>
  <r>
    <s v="CVE-2018-8611"/>
    <x v="56"/>
    <x v="82"/>
    <s v="cpe:2.3:o:microsoft:windows_10:-:*:*:*:*:*:*:*"/>
    <x v="34"/>
    <s v="windows_10"/>
    <s v="Improper Resource Shutdown or Release "/>
    <s v="T1190"/>
    <m/>
    <s v="Chris"/>
    <n v="0"/>
    <s v=""/>
    <s v=""/>
    <s v=""/>
  </r>
  <r>
    <s v="CVE-2018-8599"/>
    <x v="0"/>
    <x v="83"/>
    <s v="cpe:2.3:a:microsoft:visual_studio:2015:3:*:*:*:*:*:*"/>
    <x v="34"/>
    <s v="visual_studio"/>
    <s v="Improper Check for Dropped Privileges "/>
    <s v="T1068"/>
    <m/>
    <s v="Jonathan"/>
    <s v="General Authentication, Authorization, and Permission Errors"/>
    <s v="T1190 OR T1068"/>
    <s v="Depends on what is given access to."/>
    <s v="N/A"/>
  </r>
  <r>
    <s v="CVE-2018-8589"/>
    <x v="57"/>
    <x v="3"/>
    <s v="cpe:2.3:o:microsoft:windows_7:-:sp1:*:*:*:*:*:*"/>
    <x v="34"/>
    <s v="windows_7"/>
    <s v="Insufficient Information "/>
    <s v="T1203"/>
    <m/>
    <s v="Combined"/>
    <s v=""/>
    <s v=""/>
    <s v=""/>
    <s v=""/>
  </r>
  <r>
    <s v="CVE-2018-8453"/>
    <x v="58"/>
    <x v="82"/>
    <s v="cpe:2.3:o:microsoft:windows_10:-:*:*:*:*:*:*:*"/>
    <x v="34"/>
    <s v="windows_10"/>
    <s v="Improper Resource Shutdown or Release "/>
    <s v="T1608"/>
    <m/>
    <s v="Brendan"/>
    <n v="0"/>
    <s v=""/>
    <s v=""/>
    <s v=""/>
  </r>
  <r>
    <s v="CVE-2018-8440"/>
    <x v="59"/>
    <x v="3"/>
    <s v="cpe:2.3:o:microsoft:windows_10:-:*:*:*:*:*:*:*"/>
    <x v="34"/>
    <s v="windows_10"/>
    <s v="Insufficient Information "/>
    <s v="T1608"/>
    <m/>
    <s v="Brendan"/>
    <s v=""/>
    <s v=""/>
    <s v=""/>
    <s v=""/>
  </r>
  <r>
    <s v="CVE-2018-8414"/>
    <x v="60"/>
    <x v="0"/>
    <s v="cpe:2.3:o:microsoft:windows_10:1703:*:*:*:*:*:*:*"/>
    <x v="34"/>
    <s v="windows_10"/>
    <s v="Improper Input Validation "/>
    <s v="T1210, T1190, T1499/004"/>
    <m/>
    <s v="Combined"/>
    <n v="0"/>
    <s v=""/>
    <s v=""/>
    <s v=""/>
  </r>
  <r>
    <s v="CVE-2018-8337"/>
    <x v="0"/>
    <x v="84"/>
    <s v="cpe:2.3:o:microsoft:windows_10:1709:*:*:*:*:*:*:*"/>
    <x v="34"/>
    <s v="windows_10"/>
    <s v="Improper Handling of Case Sensitivity "/>
    <s v="T1211, TT1565, T1485"/>
    <m/>
    <s v="Jonathan"/>
    <n v="0"/>
    <s v=""/>
    <s v=""/>
    <s v=""/>
  </r>
  <r>
    <s v="CVE-2018-8174"/>
    <x v="54"/>
    <x v="1"/>
    <s v="cpe:2.3:o:microsoft:windows_10:-:*:*:*:*:*:*:*"/>
    <x v="34"/>
    <s v="windows_10"/>
    <s v="Improper Restriction of Operations within the Bounds of a Memory Buffer "/>
    <s v="T1189, T1203"/>
    <m/>
    <s v="Combined"/>
    <s v="Memory Modification (Memory Buffer Errors, Pointer Issues, Type Errors, etc.)"/>
    <s v="T1574, T1499.004"/>
    <s v="N/A"/>
    <s v="T1189, T1190, T1133, T1566, T1204.002, T1091"/>
  </r>
  <r>
    <s v="CVE-2018-8120"/>
    <x v="61"/>
    <x v="82"/>
    <s v="cpe:2.3:o:microsoft:windows_7:-:sp1:*:*:*:*:*:*"/>
    <x v="34"/>
    <s v="windows_7"/>
    <s v="Improper Resource Shutdown or Release "/>
    <s v="T1189, T1203"/>
    <m/>
    <s v="Chris"/>
    <n v="0"/>
    <s v=""/>
    <s v=""/>
    <s v=""/>
  </r>
  <r>
    <s v="CVE-2018-7956"/>
    <x v="0"/>
    <x v="3"/>
    <s v="cpe:2.3:a:huawei:vip_app:*:*:*:*:*:*:*:*"/>
    <x v="120"/>
    <s v="vip_app"/>
    <s v="Insufficient Information "/>
    <m/>
    <m/>
    <s v="Jonathan"/>
    <s v=""/>
    <s v=""/>
    <s v=""/>
    <s v=""/>
  </r>
  <r>
    <s v="CVE-2018-7602"/>
    <x v="59"/>
    <x v="3"/>
    <s v="cpe:2.3:o:debian:debian_linux:7.0:*:*:*:*:*:*:*"/>
    <x v="121"/>
    <s v="debian_linux"/>
    <s v="Insufficient Information "/>
    <s v="T1190"/>
    <m/>
    <s v="Chris"/>
    <s v=""/>
    <s v=""/>
    <s v=""/>
    <s v=""/>
  </r>
  <r>
    <s v="CVE-2018-7600"/>
    <x v="29"/>
    <x v="0"/>
    <s v="cpe:2.3:a:drupal:drupal:*:*:*:*:*:*:*:*"/>
    <x v="64"/>
    <s v="drupal"/>
    <s v="Improper Input Validation "/>
    <s v="T1190"/>
    <m/>
    <s v="Brendan"/>
    <n v="0"/>
    <s v=""/>
    <s v=""/>
    <s v=""/>
  </r>
  <r>
    <s v="CVE-2018-7527"/>
    <x v="0"/>
    <x v="1"/>
    <s v="cpe:2.3:a:we-con:levistudio_hmi_editor:1.10:*:*:*:*:*:*:*"/>
    <x v="122"/>
    <s v="levistudio_hmi_editor"/>
    <s v="Improper Restriction of Operations within the Bounds of a Memory Buffer "/>
    <m/>
    <m/>
    <s v="Chris"/>
    <s v="Memory Modification (Memory Buffer Errors, Pointer Issues, Type Errors, etc.)"/>
    <s v="T1574, T1499.004"/>
    <s v="N/A"/>
    <s v="T1189, T1190, T1133, T1566, T1204.002, T1091"/>
  </r>
  <r>
    <s v="CVE-2018-7514"/>
    <x v="0"/>
    <x v="1"/>
    <s v="cpe:2.3:a:omron:cx-flnet:*:*:*:*:*:*:*:*"/>
    <x v="100"/>
    <s v="cx-flnet"/>
    <s v="Improper Restriction of Operations within the Bounds of a Memory Buffer "/>
    <m/>
    <m/>
    <s v="Brendan"/>
    <s v="Memory Modification (Memory Buffer Errors, Pointer Issues, Type Errors, etc.)"/>
    <s v="T1574, T1499.004"/>
    <s v="N/A"/>
    <s v="T1189, T1190, T1133, T1566, T1204.002, T1091"/>
  </r>
  <r>
    <s v="CVE-2018-7513"/>
    <x v="0"/>
    <x v="1"/>
    <s v="cpe:2.3:a:omron:cx-supervisor:*:*:*:*:*:*:*:*"/>
    <x v="100"/>
    <s v="cx-supervisor"/>
    <s v="Improper Restriction of Operations within the Bounds of a Memory Buffer "/>
    <s v="T1203"/>
    <m/>
    <s v="Jonathan"/>
    <s v="Memory Modification (Memory Buffer Errors, Pointer Issues, Type Errors, etc.)"/>
    <s v="T1574, T1499.004"/>
    <s v="N/A"/>
    <s v="T1189, T1190, T1133, T1566, T1204.002, T1091"/>
  </r>
  <r>
    <s v="CVE-2018-7506"/>
    <x v="0"/>
    <x v="10"/>
    <s v="cpe:2.3:a:moxa:mxview:*:*:*:*:*:*:*:*"/>
    <x v="123"/>
    <s v="mxview"/>
    <s v="Exposure of Sensitive Information to an Unauthorized Actor "/>
    <s v="T1133, T1552/004/"/>
    <m/>
    <s v="Jonathan"/>
    <n v="0"/>
    <s v=""/>
    <s v=""/>
    <s v=""/>
  </r>
  <r>
    <s v="CVE-2018-7502"/>
    <x v="0"/>
    <x v="0"/>
    <s v="cpe:2.3:a:beckhoff:twincat:2.11:*:*:*:*:*:*:*"/>
    <x v="124"/>
    <s v="twincat"/>
    <s v="Improper Input Validation "/>
    <m/>
    <m/>
    <s v="Brendan"/>
    <n v="0"/>
    <s v=""/>
    <s v=""/>
    <s v=""/>
  </r>
  <r>
    <s v="CVE-2018-7496"/>
    <x v="0"/>
    <x v="10"/>
    <s v="cpe:2.3:a:osisoft:pi_vision:*:*:*:*:*:*:*:*"/>
    <x v="125"/>
    <s v="pi_vision"/>
    <s v="Exposure of Sensitive Information to an Unauthorized Actor "/>
    <s v="T1190, T1211"/>
    <m/>
    <s v="Chris"/>
    <n v="0"/>
    <s v=""/>
    <s v=""/>
    <s v=""/>
  </r>
  <r>
    <s v="CVE-2018-7295"/>
    <x v="0"/>
    <x v="70"/>
    <s v="cpe:2.3:a:square-enix:final_fantasy_xiv:4.21:*:*:*:*:*:*:*"/>
    <x v="126"/>
    <s v="final_fantasy_xiv"/>
    <s v="Improper Enforcement of Message Integrity During Transmission in a Communication Channel "/>
    <m/>
    <m/>
    <m/>
    <n v="0"/>
    <s v=""/>
    <s v=""/>
    <s v=""/>
  </r>
  <r>
    <s v="CVE-2018-7259"/>
    <x v="0"/>
    <x v="85"/>
    <s v="cpe:2.3:a:flightsimlabs:a320-x:2.0.1.231:*:*:*:*:*:*:*"/>
    <x v="127"/>
    <s v="a320-x"/>
    <s v="Cleartext Transmission of Sensitive Information "/>
    <s v="T1552, T1040"/>
    <m/>
    <s v="Jonathan"/>
    <s v="Cleartext Transmission of Sensitive Information"/>
    <s v="T1552"/>
    <s v="T1078"/>
    <s v="T1040"/>
  </r>
  <r>
    <s v="CVE-2018-6112"/>
    <x v="0"/>
    <x v="49"/>
    <s v="cpe:2.3:a:google:chrome:*:*:*:*:*:*:*:*"/>
    <x v="16"/>
    <s v="chrome"/>
    <s v="Use of Incorrectly-Resolved Name or Reference "/>
    <s v="T1211"/>
    <m/>
    <s v="Jonathan"/>
    <n v="0"/>
    <s v=""/>
    <s v=""/>
    <s v=""/>
  </r>
  <r>
    <s v="CVE-2018-5477"/>
    <x v="0"/>
    <x v="10"/>
    <s v="cpe:2.3:a:abb:netcadops:*:*:*:*:*:*:*:*"/>
    <x v="128"/>
    <s v="netcadops"/>
    <s v="Exposure of Sensitive Information to an Unauthorized Actor "/>
    <s v="T1542"/>
    <s v="Review with team"/>
    <s v="Jonathan"/>
    <n v="0"/>
    <s v=""/>
    <s v=""/>
    <s v=""/>
  </r>
  <r>
    <s v="CVE-2018-5463"/>
    <x v="0"/>
    <x v="1"/>
    <s v="cpe:2.3:a:lcds:laquis_scada:*:*:*:*:*:*:*:*"/>
    <x v="129"/>
    <s v="laquis_scada"/>
    <s v="Improper Restriction of Operations within the Bounds of a Memory Buffer "/>
    <s v="T1068"/>
    <m/>
    <s v="Jonathan"/>
    <s v="Memory Modification (Memory Buffer Errors, Pointer Issues, Type Errors, etc.)"/>
    <s v="T1574, T1499.004"/>
    <s v="N/A"/>
    <s v="T1189, T1190, T1133, T1566, T1204.002, T1091"/>
  </r>
  <r>
    <s v="CVE-2018-5461"/>
    <x v="0"/>
    <x v="86"/>
    <s v="cpe:2.3:h:belden:hirschmann_rs20-0900mmm2tdau:-:*:*:*:*:*:*:*"/>
    <x v="130"/>
    <s v="hirschmann_rs20-0900mmm2tdau"/>
    <s v="Inadequate Encryption Strength "/>
    <m/>
    <m/>
    <m/>
    <s v="General Cryptographic Issues"/>
    <s v="Credential storage or transmission – T1078; Transmitting over network – T1557, T1040; Sensitive information storage – various techniques from the Collection tactic"/>
    <n v="0"/>
    <s v="T1110"/>
  </r>
  <r>
    <s v="CVE-2018-5454"/>
    <x v="0"/>
    <x v="3"/>
    <s v="cpe:2.3:a:philips:intellispace_portal:8.0:*:*:*:*:*:*:*"/>
    <x v="113"/>
    <s v="intellispace_portal"/>
    <s v="Insufficient Information "/>
    <m/>
    <m/>
    <s v="Jonathan"/>
    <s v=""/>
    <s v=""/>
    <s v=""/>
    <s v=""/>
  </r>
  <r>
    <s v="CVE-2018-5443"/>
    <x v="0"/>
    <x v="47"/>
    <s v="cpe:2.3:a:advantech:webaccess\/scada:*:*:*:*:*:*:*:*"/>
    <x v="81"/>
    <s v="webaccess\/scada"/>
    <s v="Improper Neutralization of Special Elements used in an SQL Command ('SQL Injection') "/>
    <m/>
    <m/>
    <s v="Jonathan"/>
    <s v="SQL Injection"/>
    <s v="T1059"/>
    <s v="T1005, T1505.003, T1136, T1190, T1565.001"/>
    <s v="T1133"/>
  </r>
  <r>
    <s v="CVE-2018-5440"/>
    <x v="0"/>
    <x v="1"/>
    <s v="cpe:2.3:a:3s-software:codesys_runtime_system:*:*:*:*:*:*:*:*"/>
    <x v="131"/>
    <s v="codesys_runtime_system"/>
    <s v="Improper Restriction of Operations within the Bounds of a Memory Buffer "/>
    <m/>
    <m/>
    <m/>
    <s v="Memory Modification (Memory Buffer Errors, Pointer Issues, Type Errors, etc.)"/>
    <s v="T1574, T1499.004"/>
    <s v="N/A"/>
    <s v="T1189, T1190, T1133, T1566, T1204.002, T1091"/>
  </r>
  <r>
    <s v="CVE-2018-5251"/>
    <x v="0"/>
    <x v="87"/>
    <s v="cpe:2.3:a:libming:libming:0.4.8:*:*:*:*:*:*:*"/>
    <x v="132"/>
    <s v="libming"/>
    <s v="Incorrect Conversion between Numeric Types "/>
    <m/>
    <m/>
    <s v="Chris"/>
    <n v="0"/>
    <s v=""/>
    <s v=""/>
    <s v=""/>
  </r>
  <r>
    <s v="CVE-2018-5004"/>
    <x v="0"/>
    <x v="88"/>
    <s v="cpe:2.3:a:adobe:experience_manager:*:*:*:*:*:*:*:*"/>
    <x v="62"/>
    <s v="experience_manager"/>
    <s v="Server-Side Request Forgery (SSRF) "/>
    <m/>
    <m/>
    <s v="Chris"/>
    <s v="Server-Side Request Forgery (SSRF)"/>
    <s v="T1090"/>
    <s v="T1135, T1005"/>
    <s v="T1133"/>
  </r>
  <r>
    <s v="CVE-2018-2894"/>
    <x v="62"/>
    <x v="3"/>
    <s v="cpe:2.3:a:oracle:weblogic_server:10.3.6.0.0:*:*:*:*:*:*:*"/>
    <x v="28"/>
    <s v="weblogic_server"/>
    <s v="Insufficient Information "/>
    <s v="T1190, T1505/003"/>
    <m/>
    <s v="Jonathan"/>
    <s v=""/>
    <s v=""/>
    <s v=""/>
    <s v=""/>
  </r>
  <r>
    <s v="CVE-2018-2893"/>
    <x v="59"/>
    <x v="3"/>
    <s v="cpe:2.3:a:oracle:weblogic_server:10.3.6.0.0:*:*:*:*:*:*:*"/>
    <x v="28"/>
    <s v="weblogic_server"/>
    <s v="Insufficient Information "/>
    <s v="T1190"/>
    <m/>
    <s v="Brendan"/>
    <s v=""/>
    <s v=""/>
    <s v=""/>
    <s v=""/>
  </r>
  <r>
    <s v="CVE-2018-2628"/>
    <x v="59"/>
    <x v="50"/>
    <s v="cpe:2.3:a:oracle:weblogic_server:10.3.6.0.0:*:*:*:*:*:*:*"/>
    <x v="28"/>
    <s v="weblogic_server"/>
    <s v="Deserialization of Untrusted Data "/>
    <s v="T1190"/>
    <m/>
    <s v="Brendan"/>
    <s v=""/>
    <s v=""/>
    <s v=""/>
    <s v=""/>
  </r>
  <r>
    <s v="CVE-2018-2379"/>
    <x v="0"/>
    <x v="58"/>
    <s v="cpe:2.3:a:sap:hana_extend_application_services:1.0:*:*:*:*:*:*:*"/>
    <x v="133"/>
    <s v="hana_extend_application_services"/>
    <s v="Generation of Error Message Containing Sensitive Information "/>
    <m/>
    <m/>
    <s v="Chris"/>
    <n v="0"/>
    <s v=""/>
    <s v=""/>
    <s v=""/>
  </r>
  <r>
    <s v="CVE-2018-21091"/>
    <x v="0"/>
    <x v="41"/>
    <s v="cpe:2.3:o:google:android:6.0:*:*:*:*:*:*:*"/>
    <x v="16"/>
    <s v="android"/>
    <s v="Improper Handling of Exceptional Conditions "/>
    <s v="T1499/004"/>
    <m/>
    <s v="Jonathan"/>
    <n v="0"/>
    <s v=""/>
    <s v=""/>
    <s v=""/>
  </r>
  <r>
    <s v="CVE-2018-21041"/>
    <x v="0"/>
    <x v="89"/>
    <s v="cpe:2.3:o:google:android:8.0:*:*:*:*:*:*:*"/>
    <x v="16"/>
    <s v="android"/>
    <s v="Missing Authentication for Critical Function "/>
    <m/>
    <m/>
    <m/>
    <s v="General Authentication, Authorization, and Permission Errors"/>
    <s v="T1190 OR T1068"/>
    <s v="Depends on what is given access to."/>
    <s v="N/A"/>
  </r>
  <r>
    <s v="CVE-2018-20838"/>
    <x v="63"/>
    <x v="4"/>
    <s v="cpe:2.3:a:magazine3:amp_for_wp:*:*:*:*:*:wordpress:*:*"/>
    <x v="134"/>
    <s v="amp_for_wp"/>
    <s v="Improper Neutralization of Input During Web Page Generation ('Cross-site Scripting') "/>
    <s v="T1203"/>
    <m/>
    <s v="Combined"/>
    <s v="Cross-site Scripting (XSS)"/>
    <s v="T1059.007"/>
    <s v="T1557"/>
    <s v="Stored – T1189, Others – T1204.001"/>
  </r>
  <r>
    <s v="CVE-2018-20753"/>
    <x v="64"/>
    <x v="3"/>
    <s v="cpe:2.3:a:kaseya:virtual_system_administrator:*:*:*:*:*:*:*:*"/>
    <x v="135"/>
    <s v="virtual_system_administrator"/>
    <s v="Insufficient Information "/>
    <s v="T1212"/>
    <m/>
    <s v="Chris"/>
    <s v=""/>
    <s v=""/>
    <s v=""/>
    <s v=""/>
  </r>
  <r>
    <s v="CVE-2018-20659"/>
    <x v="0"/>
    <x v="90"/>
    <s v="cpe:2.3:a:axiosys:bento4:1.5.1-627:*:*:*:*:*:*:*"/>
    <x v="136"/>
    <s v="bento4"/>
    <s v="Allocation of Resources Without Limits or Throttling "/>
    <m/>
    <m/>
    <m/>
    <s v="Uncontrolled Resource Consumption"/>
    <s v="T1499"/>
    <s v="N/A"/>
    <s v="N/A"/>
  </r>
  <r>
    <s v="CVE-2018-20250"/>
    <x v="54"/>
    <x v="15"/>
    <s v="cpe:2.3:a:rarlab:winrar:*:*:*:*:*:*:*:*"/>
    <x v="137"/>
    <s v="winrar"/>
    <s v="Improper Limitation of a Pathname to a Restricted Directory ('Path Traversal') "/>
    <s v="T1203, T1204/002"/>
    <m/>
    <s v="Brendan"/>
    <s v="Directory Traversal (Relative and Absolute)"/>
    <s v="Read files on system  - T1005; Delete files  - T1485; Upload files - T1505.003; Write to existing files on system  - T1565.001"/>
    <s v="Read files on system  - T1003.008, T1552.001; Delete files  - T1499.004; Upload files -  T1059; Write to existing files on system  - T1059, T1574; T1133"/>
    <n v="0"/>
  </r>
  <r>
    <s v="CVE-2018-20062"/>
    <x v="65"/>
    <x v="0"/>
    <s v="cpe:2.3:a:5none:nonecms:1.3.0:*:*:*:*:*:*:*"/>
    <x v="138"/>
    <s v="nonecms"/>
    <s v="Improper Input Validation "/>
    <s v="T1203, T1190"/>
    <m/>
    <s v="Brendan"/>
    <n v="0"/>
    <s v=""/>
    <s v=""/>
    <s v=""/>
  </r>
  <r>
    <s v="CVE-2018-19966"/>
    <x v="0"/>
    <x v="62"/>
    <s v="cpe:2.3:o:xen:xen:*:*:*:*:*:*:*:*"/>
    <x v="139"/>
    <s v="xen"/>
    <s v="Interpretation Conflict "/>
    <m/>
    <m/>
    <m/>
    <n v="0"/>
    <s v=""/>
    <s v=""/>
    <s v=""/>
  </r>
  <r>
    <s v="CVE-2018-19834"/>
    <x v="0"/>
    <x v="22"/>
    <s v="cpe:2.3:a:bombba_project:bombba:-:*:*:*:*:*:*:*"/>
    <x v="140"/>
    <s v="bombba"/>
    <s v="Improper Authentication "/>
    <m/>
    <m/>
    <m/>
    <s v="General Authentication, Authorization, and Permission Errors"/>
    <s v="T1190 OR T1068"/>
    <s v="Depends on what is given access to."/>
    <s v="N/A"/>
  </r>
  <r>
    <s v="CVE-2018-19833"/>
    <x v="0"/>
    <x v="22"/>
    <s v="cpe:2.3:a:ddq_project:ddq:-:*:*:*:*:*:*:*"/>
    <x v="141"/>
    <s v="ddq"/>
    <s v="Improper Authentication "/>
    <s v="T828, T1565/001"/>
    <m/>
    <s v="Jonathan"/>
    <s v="General Authentication, Authorization, and Permission Errors"/>
    <s v="T1190 OR T1068"/>
    <s v="Depends on what is given access to."/>
    <s v="N/A"/>
  </r>
  <r>
    <s v="CVE-2018-19832"/>
    <x v="0"/>
    <x v="22"/>
    <s v="cpe:2.3:a:newinteltechmedia_project:newinteltechmedia:-:*:*:*:*:*:*:*"/>
    <x v="142"/>
    <s v="newinteltechmedia"/>
    <s v="Improper Authentication "/>
    <m/>
    <m/>
    <m/>
    <s v="General Authentication, Authorization, and Permission Errors"/>
    <s v="T1190 OR T1068"/>
    <s v="Depends on what is given access to."/>
    <s v="N/A"/>
  </r>
  <r>
    <s v="CVE-2018-19831"/>
    <x v="0"/>
    <x v="22"/>
    <s v="cpe:2.3:a:cryptbond_network_project:cryptbond_network:-:*:*:*:*:*:*:*"/>
    <x v="143"/>
    <s v="cryptbond_network"/>
    <s v="Improper Authentication "/>
    <s v="T828, T1565, T1068"/>
    <m/>
    <s v="Jonathan"/>
    <s v="General Authentication, Authorization, and Permission Errors"/>
    <s v="T1190 OR T1068"/>
    <s v="Depends on what is given access to."/>
    <s v="N/A"/>
  </r>
  <r>
    <s v="CVE-2018-19830"/>
    <x v="0"/>
    <x v="72"/>
    <s v="cpe:2.3:a:business_alliance_financial_circle_project:business_alliance_financial_circle:-:*:*:*:*:*:*:*"/>
    <x v="144"/>
    <s v="business_alliance_financial_circle"/>
    <s v="Missing Authorization "/>
    <s v="T828, T1565, T1068"/>
    <m/>
    <s v="Jonathan"/>
    <s v="General Authentication, Authorization, and Permission Errors"/>
    <s v="T1190 OR T1068"/>
    <s v="Depends on what is given access to."/>
    <s v="N/A"/>
  </r>
  <r>
    <s v="CVE-2018-1961"/>
    <x v="0"/>
    <x v="10"/>
    <s v="cpe:2.3:a:ibm:emptoris_contract_management:*:*:*:*:*:*:*:*"/>
    <x v="25"/>
    <s v="emptoris_contract_management"/>
    <s v="Exposure of Sensitive Information to an Unauthorized Actor "/>
    <m/>
    <m/>
    <m/>
    <n v="0"/>
    <s v=""/>
    <s v=""/>
    <s v=""/>
  </r>
  <r>
    <s v="CVE-2018-1956"/>
    <x v="0"/>
    <x v="91"/>
    <s v="cpe:2.3:a:ibm:security_identity_manager:*:*:*:*:*:*:*:*"/>
    <x v="25"/>
    <s v="security_identity_manager"/>
    <e v="#N/A"/>
    <s v="T1110"/>
    <m/>
    <s v="Jonathan"/>
    <n v="0"/>
    <s v=""/>
    <s v=""/>
    <s v=""/>
  </r>
  <r>
    <s v="CVE-2018-19320"/>
    <x v="18"/>
    <x v="92"/>
    <s v="cpe:2.3:a:gigabyte:aorus_graphics_engine:*:*:*:*:*:*:*:*"/>
    <x v="145"/>
    <s v="aorus_graphics_engine"/>
    <s v="Exposure of Resource to Wrong Sphere "/>
    <s v="T1608"/>
    <m/>
    <s v="Brendan"/>
    <n v="0"/>
    <s v=""/>
    <s v=""/>
    <s v=""/>
  </r>
  <r>
    <s v="CVE-2018-19207"/>
    <x v="66"/>
    <x v="93"/>
    <s v="cpe:2.3:a:van-ons:wp-gdpr-compliance:*:*:*:*:*:wordpress:*:*"/>
    <x v="146"/>
    <s v="wp-gdpr-compliance"/>
    <s v="Direct Request ('Forced Browsing') "/>
    <s v="T1190, T1499/004"/>
    <m/>
    <s v="Chris"/>
    <s v=""/>
    <s v=""/>
    <s v=""/>
    <s v=""/>
  </r>
  <r>
    <s v="CVE-2018-18975"/>
    <x v="0"/>
    <x v="10"/>
    <s v="cpe:2.3:a:ascensia:contour_diabetes:*:*:*:*:*:iphone_os:*:*"/>
    <x v="147"/>
    <s v="contour_diabetes"/>
    <s v="Exposure of Sensitive Information to an Unauthorized Actor "/>
    <m/>
    <m/>
    <m/>
    <n v="0"/>
    <s v=""/>
    <s v=""/>
    <s v=""/>
  </r>
  <r>
    <s v="CVE-2018-18956"/>
    <x v="67"/>
    <x v="0"/>
    <s v="cpe:2.3:a:suricata-ids:suricata:*:*:*:*:*:*:*:*"/>
    <x v="148"/>
    <s v="suricata"/>
    <s v="Improper Input Validation "/>
    <s v="T1203"/>
    <m/>
    <s v="Combined"/>
    <n v="0"/>
    <s v=""/>
    <s v=""/>
    <s v=""/>
  </r>
  <r>
    <s v="CVE-2018-18667"/>
    <x v="0"/>
    <x v="36"/>
    <s v="cpe:2.3:a:pylon-network:pylontoken:-:*:*:*:*:*:*:*"/>
    <x v="149"/>
    <s v="pylontoken"/>
    <s v="Integer Overflow or Wraparound "/>
    <s v="T828, T1565"/>
    <m/>
    <s v="Jonathan"/>
    <n v="0"/>
    <s v=""/>
    <s v=""/>
    <s v=""/>
  </r>
  <r>
    <s v="CVE-2018-18666"/>
    <x v="0"/>
    <x v="36"/>
    <s v="cpe:2.3:a:swft:swftcoin:-:*:*:*:*:*:*:*"/>
    <x v="150"/>
    <s v="swftcoin"/>
    <s v="Integer Overflow or Wraparound "/>
    <m/>
    <m/>
    <s v="Chris"/>
    <n v="0"/>
    <s v=""/>
    <s v=""/>
    <s v=""/>
  </r>
  <r>
    <s v="CVE-2018-18665"/>
    <x v="0"/>
    <x v="36"/>
    <s v="cpe:2.3:a:nexxuscoin:nexxustoken:-:*:*:*:*:*:*:*"/>
    <x v="151"/>
    <s v="nexxustoken"/>
    <s v="Integer Overflow or Wraparound "/>
    <s v="T828"/>
    <m/>
    <s v="Jonathan"/>
    <n v="0"/>
    <s v=""/>
    <s v=""/>
    <s v=""/>
  </r>
  <r>
    <s v="CVE-2018-18641"/>
    <x v="0"/>
    <x v="94"/>
    <s v="cpe:2.3:a:gitlab:gitlab:*:*:*:*:community:*:*:*"/>
    <x v="74"/>
    <s v="gitlab"/>
    <s v="Cleartext Storage of Sensitive Information "/>
    <s v="T1552, T1528"/>
    <m/>
    <s v="Jonathan"/>
    <s v="General Credential Management Errors"/>
    <s v="T1552"/>
    <s v="T1078"/>
    <s v="N/A"/>
  </r>
  <r>
    <s v="CVE-2018-18425"/>
    <x v="0"/>
    <x v="95"/>
    <s v="cpe:2.3:a:primeo_project:primeo:-:*:*:*:*:*:*:*"/>
    <x v="152"/>
    <s v="primeo"/>
    <s v="Use of Insufficiently Random Values "/>
    <m/>
    <m/>
    <s v="Brendan"/>
    <s v="General Cryptographic Issues"/>
    <s v="Credential storage or transmission – T1078; Transmitting over network – T1557, T1040; Sensitive information storage – various techniques from the Collection tactic"/>
    <n v="0"/>
    <s v="T1110"/>
  </r>
  <r>
    <s v="CVE-2018-17987"/>
    <x v="0"/>
    <x v="95"/>
    <s v="cpe:2.3:a:hashheroes:hashheroes:-:*:*:*:*:*:*:*"/>
    <x v="153"/>
    <s v="hashheroes"/>
    <s v="Use of Insufficiently Random Values "/>
    <m/>
    <m/>
    <m/>
    <s v="General Cryptographic Issues"/>
    <s v="Credential storage or transmission – T1078; Transmitting over network – T1557, T1040; Sensitive information storage – various techniques from the Collection tactic"/>
    <n v="0"/>
    <s v="T1110"/>
  </r>
  <r>
    <s v="CVE-2018-17968"/>
    <x v="0"/>
    <x v="96"/>
    <s v="cpe:2.3:a:ruletkaio:ruletkaio:-:*:*:*:*:*:*:*"/>
    <x v="154"/>
    <s v="ruletkaio"/>
    <s v="Use of Cryptographically Weak Pseudo-Random Number Generator (PRNG) "/>
    <m/>
    <m/>
    <s v="Jonathan"/>
    <s v="General Cryptographic Issues"/>
    <s v="Credential storage or transmission – T1078; Transmitting over network – T1557, T1040; Sensitive information storage – various techniques from the Collection tactic"/>
    <n v="0"/>
    <s v="T1110"/>
  </r>
  <r>
    <s v="CVE-2018-17882"/>
    <x v="0"/>
    <x v="36"/>
    <s v="cpe:2.3:a:cryptobots:battletoken:-:*:*:*:*:*:*:*"/>
    <x v="155"/>
    <s v="battletoken"/>
    <s v="Integer Overflow or Wraparound "/>
    <m/>
    <m/>
    <s v="Chris"/>
    <n v="0"/>
    <s v=""/>
    <s v=""/>
    <s v=""/>
  </r>
  <r>
    <s v="CVE-2018-17877"/>
    <x v="0"/>
    <x v="96"/>
    <s v="cpe:2.3:a:greedy599:greedy_599:-:*:*:*:*:*:*:*"/>
    <x v="156"/>
    <s v="greedy_599"/>
    <s v="Use of Cryptographically Weak Pseudo-Random Number Generator (PRNG) "/>
    <s v="T828, T1565"/>
    <m/>
    <s v="Jonathan"/>
    <s v="General Cryptographic Issues"/>
    <s v="Credential storage or transmission – T1078; Transmitting over network – T1557, T1040; Sensitive information storage – various techniques from the Collection tactic"/>
    <n v="0"/>
    <s v="T1110"/>
  </r>
  <r>
    <s v="CVE-2018-16179"/>
    <x v="0"/>
    <x v="24"/>
    <s v="cpe:2.3:a:mizuhobank:mizuho_direct_application:*:*:*:*:*:android:*:*"/>
    <x v="157"/>
    <s v="mizuho_direct_application"/>
    <s v="Improper Certificate Validation "/>
    <s v="T1557, T1211"/>
    <m/>
    <s v="Jonathan"/>
    <n v="0"/>
    <s v=""/>
    <s v=""/>
    <s v=""/>
  </r>
  <r>
    <s v="CVE-2018-15961"/>
    <x v="68"/>
    <x v="6"/>
    <s v="cpe:2.3:a:adobe:coldfusion:11.0:-:*:*:*:*:*:*"/>
    <x v="62"/>
    <s v="coldfusion"/>
    <s v="Unrestricted Upload of File with Dangerous Type "/>
    <s v="T1190, T1505/003, T1491"/>
    <m/>
    <s v="Jonathan"/>
    <s v="Unrestricted File Upload"/>
    <s v="T1505.003"/>
    <s v="T1059"/>
    <s v="T1133"/>
  </r>
  <r>
    <s v="CVE-2018-15869"/>
    <x v="0"/>
    <x v="40"/>
    <s v="cpe:2.3:a:hashicorp:packer:*:*:*:*:*:*:*:*"/>
    <x v="158"/>
    <s v="packer"/>
    <s v="Incorrect Permission Assignment for Critical Resource "/>
    <s v="T1036/, T1525"/>
    <m/>
    <s v="Jonathan"/>
    <s v="General Authentication, Authorization, and Permission Errors"/>
    <s v="T1190 OR T1068"/>
    <s v="Depends on what is given access to."/>
    <s v="N/A"/>
  </r>
  <r>
    <s v="CVE-2018-15454"/>
    <x v="69"/>
    <x v="0"/>
    <s v="cpe:2.3:a:cisco:adaptive_security_appliance_software:*:*:*:*:*:*:*:*"/>
    <x v="77"/>
    <s v="adaptive_security_appliance_software"/>
    <s v="Improper Input Validation "/>
    <s v="T1499/004"/>
    <m/>
    <s v="Brendan"/>
    <n v="0"/>
    <s v=""/>
    <s v=""/>
    <s v=""/>
  </r>
  <r>
    <s v="CVE-2018-14847"/>
    <x v="70"/>
    <x v="15"/>
    <s v="cpe:2.3:o:mikrotik:routeros:*:*:*:*:*:*:*:*"/>
    <x v="159"/>
    <s v="routeros"/>
    <s v="Improper Limitation of a Pathname to a Restricted Directory ('Path Traversal') "/>
    <s v="T812, T1078"/>
    <m/>
    <s v="Combined"/>
    <s v="Directory Traversal (Relative and Absolute)"/>
    <s v="Read files on system  - T1005; Delete files  - T1485; Upload files - T1505.003; Write to existing files on system  - T1565.001"/>
    <s v="Read files on system  - T1003.008, T1552.001; Delete files  - T1499.004; Upload files -  T1059; Write to existing files on system  - T1059, T1574; T1133"/>
    <n v="0"/>
  </r>
  <r>
    <s v="CVE-2018-14682"/>
    <x v="0"/>
    <x v="97"/>
    <s v="cpe:2.3:a:cabextract:cabextract:*:*:*:*:*:*:*:*"/>
    <x v="160"/>
    <s v="cabextract"/>
    <s v="Incorrect Calculation "/>
    <m/>
    <m/>
    <m/>
    <n v="0"/>
    <s v=""/>
    <s v=""/>
    <s v=""/>
  </r>
  <r>
    <s v="CVE-2018-14679"/>
    <x v="0"/>
    <x v="97"/>
    <s v="cpe:2.3:a:cabextract:cabextract:*:*:*:*:*:*:*:*"/>
    <x v="160"/>
    <s v="cabextract"/>
    <s v="Incorrect Calculation "/>
    <s v="T1499/004"/>
    <m/>
    <s v="Jonathan"/>
    <n v="0"/>
    <s v=""/>
    <s v=""/>
    <s v=""/>
  </r>
  <r>
    <s v="CVE-2018-14460"/>
    <x v="0"/>
    <x v="5"/>
    <s v="cpe:2.3:a:hdfgroup:hdf5:1.8.20:*:*:*:*:*:*:*"/>
    <x v="161"/>
    <s v="hdf5"/>
    <s v="Out-of-bounds Read "/>
    <m/>
    <m/>
    <s v="Jonathan"/>
    <s v="Memory Read (Memory Buffer Errors, Pointer Issues, Type Errors, etc.)"/>
    <s v="T1005"/>
    <s v="T1211, T1212"/>
    <n v="0"/>
  </r>
  <r>
    <s v="CVE-2018-14395"/>
    <x v="0"/>
    <x v="98"/>
    <s v="cpe:2.3:o:debian:debian_linux:9.0:*:*:*:*:*:*:*"/>
    <x v="121"/>
    <s v="debian_linux"/>
    <s v="Divide By Zero "/>
    <m/>
    <m/>
    <s v="Brendan"/>
    <s v="Memory Modification (Memory Buffer Errors, Pointer Issues, Type Errors, etc.)"/>
    <s v="T1574, T1499.004"/>
    <s v="N/A"/>
    <s v="T1189, T1190, T1133, T1566, T1204.002, T1091"/>
  </r>
  <r>
    <s v="CVE-2018-14367"/>
    <x v="0"/>
    <x v="99"/>
    <s v="cpe:2.3:a:wireshark:wireshark:*:*:*:*:*:*:*:*"/>
    <x v="162"/>
    <s v="wireshark"/>
    <s v="Unchecked Return Value "/>
    <m/>
    <m/>
    <m/>
    <n v="0"/>
    <s v=""/>
    <s v=""/>
    <s v=""/>
  </r>
  <r>
    <s v="CVE-2018-13405"/>
    <x v="0"/>
    <x v="26"/>
    <s v="cpe:2.3:o:linux:linux_kernel:*:*:*:*:*:*:*:*"/>
    <x v="2"/>
    <s v="linux_kernel"/>
    <s v="Improper Privilege Management "/>
    <m/>
    <m/>
    <m/>
    <s v="General Authentication, Authorization, and Permission Errors"/>
    <s v="T1190 OR T1068"/>
    <s v="Depends on what is given access to."/>
    <s v="N/A"/>
  </r>
  <r>
    <s v="CVE-2018-13385"/>
    <x v="0"/>
    <x v="100"/>
    <s v="cpe:2.3:a:atlassian:sourcetree:*:*:*:*:*:mac_os_x:*:*"/>
    <x v="72"/>
    <s v="sourcetree"/>
    <s v="Improper Neutralization of Argument Delimiters in a Command ('Argument Injection') "/>
    <m/>
    <m/>
    <s v="Brendan"/>
    <s v="OS Command Injection"/>
    <s v="T1059"/>
    <s v="N/A"/>
    <s v="T1133"/>
  </r>
  <r>
    <s v="CVE-2018-13379"/>
    <x v="71"/>
    <x v="15"/>
    <s v="cpe:2.3:o:fortinet:fortios:*:*:*:*:*:*:*:*"/>
    <x v="163"/>
    <s v="fortios"/>
    <s v="Improper Limitation of a Pathname to a Restricted Directory ('Path Traversal') "/>
    <s v="T1212"/>
    <m/>
    <s v="Brendan"/>
    <s v="Directory Traversal (Relative and Absolute)"/>
    <s v="Read files on system  - T1005; Delete files  - T1485; Upload files - T1505.003; Write to existing files on system  - T1565.001"/>
    <s v="Read files on system  - T1003.008, T1552.001; Delete files  - T1499.004; Upload files -  T1059; Write to existing files on system  - T1059, T1574; T1133"/>
    <n v="0"/>
  </r>
  <r>
    <s v="CVE-2018-13100"/>
    <x v="0"/>
    <x v="98"/>
    <s v="cpe:2.3:o:linux:linux_kernel:*:*:*:*:*:*:*:*"/>
    <x v="2"/>
    <s v="linux_kernel"/>
    <s v="Divide By Zero "/>
    <m/>
    <m/>
    <s v="Jonathan"/>
    <s v="Memory Modification (Memory Buffer Errors, Pointer Issues, Type Errors, etc.)"/>
    <s v="T1574, T1499.004"/>
    <s v="N/A"/>
    <s v="T1189, T1190, T1133, T1566, T1204.002, T1091"/>
  </r>
  <r>
    <s v="CVE-2018-1260"/>
    <x v="0"/>
    <x v="20"/>
    <s v="cpe:2.3:a:pivotal_software:spring_security_oauth:*:*:*:*:*:*:*:*"/>
    <x v="164"/>
    <s v="spring_security_oauth"/>
    <s v="Improper Control of Generation of Code ('Code Injection') "/>
    <m/>
    <m/>
    <s v="Brendan"/>
    <s v="Code Injection"/>
    <s v="T1059"/>
    <s v="N/A"/>
    <s v="N/A"/>
  </r>
  <r>
    <s v="CVE-2018-12520"/>
    <x v="0"/>
    <x v="101"/>
    <s v="cpe:2.3:a:ntop:ntopng:*:*:*:*:*:*:*:*"/>
    <x v="165"/>
    <s v="ntopng"/>
    <s v="Incorrect Usage of Seeds in Pseudo-Random Number Generator (PRNG) "/>
    <s v="T1110"/>
    <m/>
    <s v="Jonathan"/>
    <s v="General Cryptographic Issues"/>
    <s v="Credential storage or transmission – T1078; Transmitting over network – T1557, T1040; Sensitive information storage – various techniques from the Collection tactic"/>
    <n v="0"/>
    <s v="T1110"/>
  </r>
  <r>
    <s v="CVE-2018-12402"/>
    <x v="0"/>
    <x v="102"/>
    <s v="cpe:2.3:a:mozilla:firefox:*:*:*:*:*:*:*:*"/>
    <x v="15"/>
    <s v="firefox"/>
    <s v="Origin Validation Error "/>
    <s v="T1211, T1005"/>
    <s v="Review with team"/>
    <s v="Jonathan"/>
    <n v="0"/>
    <s v=""/>
    <s v=""/>
    <s v=""/>
  </r>
  <r>
    <s v="CVE-2018-11776"/>
    <x v="59"/>
    <x v="0"/>
    <s v="cpe:2.3:a:apache:struts:*:*:*:*:*:*:*:*"/>
    <x v="32"/>
    <s v="struts"/>
    <s v="Improper Input Validation "/>
    <s v="T1068"/>
    <m/>
    <s v="Chris"/>
    <n v="0"/>
    <s v=""/>
    <s v=""/>
    <s v=""/>
  </r>
  <r>
    <s v="CVE-2018-11749"/>
    <x v="0"/>
    <x v="85"/>
    <s v="cpe:2.3:a:puppet:puppet:*:*:*:*:enterprise:*:*:*"/>
    <x v="166"/>
    <s v="puppet"/>
    <s v="Cleartext Transmission of Sensitive Information "/>
    <s v="T1040, T1552"/>
    <m/>
    <s v="Jonathan"/>
    <s v="Cleartext Transmission of Sensitive Information"/>
    <s v="T1552"/>
    <s v="T1078"/>
    <s v="T1040"/>
  </r>
  <r>
    <s v="CVE-2018-11049"/>
    <x v="0"/>
    <x v="103"/>
    <s v="cpe:2.3:a:emc:rsa_identity_governance_and_lifecycle:7.1.0:*:*:*:*:*:*:*"/>
    <x v="167"/>
    <s v="rsa_identity_governance_and_lifecycle"/>
    <s v="Uncontrolled Search Path Element "/>
    <s v="T1574/008"/>
    <m/>
    <s v="Jonathan"/>
    <s v="Untrusted/Uncontrolled/Unquoted Search Path"/>
    <s v="T1574"/>
    <s v="N/A"/>
    <s v="N/A"/>
  </r>
  <r>
    <s v="CVE-2018-11040"/>
    <x v="0"/>
    <x v="64"/>
    <s v="cpe:2.3:a:pivotal_software:spring_framework:*:*:*:*:*:*:*:*"/>
    <x v="164"/>
    <s v="spring_framework"/>
    <s v="Inclusion of Functionality from Untrusted Control Sphere "/>
    <s v="T1211, T1557"/>
    <s v="Review with team"/>
    <s v="Jonathan"/>
    <n v="0"/>
    <s v=""/>
    <s v=""/>
    <s v=""/>
  </r>
  <r>
    <s v="CVE-2018-10657"/>
    <x v="72"/>
    <x v="0"/>
    <s v="cpe:2.3:a:matrix:synapse:*:*:*:*:*:*:*:*"/>
    <x v="168"/>
    <s v="synapse"/>
    <s v="Improper Input Validation "/>
    <s v="T1574/001"/>
    <m/>
    <s v="Chris"/>
    <n v="0"/>
    <s v=""/>
    <s v=""/>
    <s v=""/>
  </r>
  <r>
    <s v="CVE-2018-1062"/>
    <x v="0"/>
    <x v="104"/>
    <s v="cpe:2.3:a:redhat:ovirt-engine:*:*:*:*:*:*:*:*"/>
    <x v="29"/>
    <s v="ovirt-engine"/>
    <s v="Improper Removal of Sensitive Information Before Storage or Transfer "/>
    <m/>
    <m/>
    <s v="Jonathan"/>
    <n v="0"/>
    <s v=""/>
    <s v=""/>
    <s v=""/>
  </r>
  <r>
    <s v="CVE-2018-10611"/>
    <x v="0"/>
    <x v="22"/>
    <s v="cpe:2.3:a:ge:mds_pulsenet:*:*:*:*:*:*:*:*"/>
    <x v="169"/>
    <s v="mds_pulsenet"/>
    <s v="Improper Authentication "/>
    <s v="T1190, T1059"/>
    <m/>
    <s v="Jonathan"/>
    <s v="General Authentication, Authorization, and Permission Errors"/>
    <s v="T1190 OR T1068"/>
    <s v="Depends on what is given access to."/>
    <s v="N/A"/>
  </r>
  <r>
    <s v="CVE-2018-10589"/>
    <x v="0"/>
    <x v="15"/>
    <s v="cpe:2.3:a:advantech:webaccess:*:*:*:*:*:*:*:*"/>
    <x v="81"/>
    <s v="webaccess"/>
    <s v="Improper Limitation of a Pathname to a Restricted Directory ('Path Traversal') "/>
    <m/>
    <m/>
    <m/>
    <s v="Directory Traversal (Relative and Absolute)"/>
    <s v="Read files on system  - T1005; Delete files  - T1485; Upload files - T1505.003; Write to existing files on system  - T1565.001"/>
    <s v="Read files on system  - T1003.008, T1552.001; Delete files  - T1499.004; Upload files -  T1059; Write to existing files on system  - T1059, T1574; T1133"/>
    <n v="0"/>
  </r>
  <r>
    <s v="CVE-2018-10468"/>
    <x v="73"/>
    <x v="0"/>
    <s v="cpe:2.3:a:uetoken:useless_ethereum_token:-:*:*:*:*:*:*:*"/>
    <x v="170"/>
    <s v="useless_ethereum_token"/>
    <s v="Improper Input Validation "/>
    <s v="T1565, T828"/>
    <s v="Review with team"/>
    <s v="Jonathan"/>
    <n v="0"/>
    <s v=""/>
    <s v=""/>
    <s v=""/>
  </r>
  <r>
    <s v="CVE-2018-10376"/>
    <x v="74"/>
    <x v="36"/>
    <s v="cpe:2.3:a:smartmesh:smartmesh:-:*:*:*:*:*:*:*"/>
    <x v="171"/>
    <s v="smartmesh"/>
    <s v="Integer Overflow or Wraparound "/>
    <s v="T1203"/>
    <m/>
    <s v="Combined"/>
    <n v="0"/>
    <s v=""/>
    <s v=""/>
    <s v=""/>
  </r>
  <r>
    <s v="CVE-2018-10299"/>
    <x v="75"/>
    <x v="36"/>
    <s v="cpe:2.3:a:beauty:beauty_ecosystem_coin:-:*:*:*:*:*:*:*"/>
    <x v="172"/>
    <s v="beauty_ecosystem_coin"/>
    <s v="Integer Overflow or Wraparound "/>
    <s v="T1565/003"/>
    <m/>
    <s v="Jonathan"/>
    <n v="0"/>
    <s v=""/>
    <s v=""/>
    <s v=""/>
  </r>
  <r>
    <s v="CVE-2018-1000861"/>
    <x v="21"/>
    <x v="50"/>
    <s v="cpe:2.3:a:jenkins:jenkins:*:*:*:*:lts:*:*:*"/>
    <x v="173"/>
    <s v="jenkins"/>
    <s v="Deserialization of Untrusted Data "/>
    <s v="T1190"/>
    <m/>
    <s v="Brendan"/>
    <s v=""/>
    <s v=""/>
    <s v=""/>
    <s v=""/>
  </r>
  <r>
    <s v="CVE-2018-1000114"/>
    <x v="0"/>
    <x v="33"/>
    <s v="cpe:2.3:a:jenkins:promoted_builds:*:*:*:*:*:jenkins:*:*"/>
    <x v="173"/>
    <s v="promoted_builds"/>
    <s v="Incorrect Authorization "/>
    <m/>
    <m/>
    <s v="Chris"/>
    <s v="General Authentication, Authorization, and Permission Errors"/>
    <s v="T1190 OR T1068"/>
    <s v="Depends on what is given access to."/>
    <s v="N/A"/>
  </r>
  <r>
    <s v="CVE-2018-0802"/>
    <x v="54"/>
    <x v="1"/>
    <s v="cpe:2.3:a:microsoft:office:2007:sp3:*:*:*:*:*:*"/>
    <x v="34"/>
    <s v="office"/>
    <s v="Improper Restriction of Operations within the Bounds of a Memory Buffer "/>
    <s v="T1189, T1203?"/>
    <m/>
    <s v="Chris"/>
    <s v="Memory Modification (Memory Buffer Errors, Pointer Issues, Type Errors, etc.)"/>
    <s v="T1574, T1499.004"/>
    <s v="N/A"/>
    <s v="T1189, T1190, T1133, T1566, T1204.002, T1091"/>
  </r>
  <r>
    <s v="CVE-2018-0798"/>
    <x v="54"/>
    <x v="1"/>
    <s v="cpe:2.3:a:microsoft:office:2007:sp3:*:*:*:*:*:*"/>
    <x v="34"/>
    <s v="office"/>
    <s v="Improper Restriction of Operations within the Bounds of a Memory Buffer "/>
    <s v="T1189, T1203"/>
    <m/>
    <s v="Combined"/>
    <s v="Memory Modification (Memory Buffer Errors, Pointer Issues, Type Errors, etc.)"/>
    <s v="T1574, T1499.004"/>
    <s v="N/A"/>
    <s v="T1189, T1190, T1133, T1566, T1204.002, T1091"/>
  </r>
  <r>
    <s v="CVE-2018-0664"/>
    <x v="0"/>
    <x v="0"/>
    <s v="cpe:2.3:a:nomachine:nomachine:*:*:*:*:*:android:*:*"/>
    <x v="174"/>
    <s v="nomachine"/>
    <s v="Improper Input Validation "/>
    <m/>
    <m/>
    <m/>
    <n v="0"/>
    <s v=""/>
    <s v=""/>
    <s v=""/>
  </r>
  <r>
    <s v="CVE-2018-0622"/>
    <x v="0"/>
    <x v="24"/>
    <s v="cpe:2.3:a:dhc:dhc_online_shop:*:*:*:*:*:android:*:*"/>
    <x v="175"/>
    <s v="dhc_online_shop"/>
    <s v="Improper Certificate Validation "/>
    <s v="T1557"/>
    <m/>
    <s v="Jonathan"/>
    <n v="0"/>
    <s v=""/>
    <s v=""/>
    <s v=""/>
  </r>
  <r>
    <s v="CVE-2018-0584"/>
    <x v="0"/>
    <x v="10"/>
    <s v="cpe:2.3:a:iij:smartkey:*:*:*:*:*:android:*:*"/>
    <x v="176"/>
    <s v="smartkey"/>
    <s v="Exposure of Sensitive Information to an Unauthorized Actor "/>
    <m/>
    <m/>
    <s v="Chris"/>
    <n v="0"/>
    <s v=""/>
    <s v=""/>
    <s v=""/>
  </r>
  <r>
    <s v="CVE-2018-0560"/>
    <x v="0"/>
    <x v="0"/>
    <s v="cpe:2.3:a:hatena:hatena_bookmark:*:*:*:*:*:iphone_os:*:*"/>
    <x v="177"/>
    <s v="hatena_bookmark"/>
    <s v="Improper Input Validation "/>
    <s v="T1211, T1036"/>
    <m/>
    <s v="Jonathan"/>
    <n v="0"/>
    <s v=""/>
    <s v=""/>
    <s v=""/>
  </r>
  <r>
    <s v="CVE-2018-0489"/>
    <x v="0"/>
    <x v="38"/>
    <s v="cpe:2.3:a:shibboleth:xmltooling-c:*:*:*:*:*:*:*:*"/>
    <x v="178"/>
    <s v="xmltooling-c"/>
    <s v="Improper Verification of Cryptographic Signature "/>
    <s v="T1068, T1078"/>
    <s v="Review with team"/>
    <s v="Jonathan"/>
    <s v="General Cryptographic Issues"/>
    <s v="Credential storage or transmission – T1078; Transmitting over network – T1557, T1040; Sensitive information storage – various techniques from the Collection tactic"/>
    <n v="0"/>
    <s v="T1110"/>
  </r>
  <r>
    <s v="CVE-2018-0296"/>
    <x v="76"/>
    <x v="0"/>
    <s v="cpe:2.3:a:cisco:adaptive_security_appliance_software:8.1\(2.5\):*:*:*:*:*:*:*"/>
    <x v="77"/>
    <s v="adaptive_security_appliance_software"/>
    <s v="Improper Input Validation "/>
    <s v="T1005, T1033, 1498, 1499,  T1071/001/"/>
    <s v="Review with team"/>
    <s v="Jonathan"/>
    <n v="0"/>
    <s v=""/>
    <s v=""/>
    <s v=""/>
  </r>
  <r>
    <s v="CVE-2018-0137"/>
    <x v="0"/>
    <x v="90"/>
    <s v="cpe:2.3:a:cisco:prime_network:4.3\(0.0\)pp6:*:*:*:*:*:*:*"/>
    <x v="77"/>
    <s v="prime_network"/>
    <s v="Allocation of Resources Without Limits or Throttling "/>
    <m/>
    <m/>
    <m/>
    <s v="Uncontrolled Resource Consumption"/>
    <s v="T1499"/>
    <s v="N/A"/>
    <s v="N/A"/>
  </r>
  <r>
    <s v="CVE-2018-0101"/>
    <x v="59"/>
    <x v="17"/>
    <s v="cpe:2.3:a:cisco:adaptive_security_appliance_software:*:*:*:*:*:*:*:*"/>
    <x v="77"/>
    <s v="adaptive_security_appliance_software"/>
    <s v="Double Free "/>
    <s v="T1190"/>
    <m/>
    <s v="Chris"/>
    <s v="Memory Modification (Memory Buffer Errors, Pointer Issues, Type Errors, etc.)"/>
    <s v="T1574, T1499.004"/>
    <s v="N/A"/>
    <s v="T1189, T1190, T1133, T1566, T1204.002, T1091"/>
  </r>
  <r>
    <s v="CVE-2017-9841"/>
    <x v="77"/>
    <x v="20"/>
    <s v="cpe:2.3:a:phpunit_project:phpunit:*:*:*:*:*:*:*:*"/>
    <x v="179"/>
    <s v="phpunit"/>
    <s v="Improper Control of Generation of Code ('Code Injection') "/>
    <s v="T1190"/>
    <m/>
    <s v="Chris"/>
    <s v="Code Injection"/>
    <s v="T1059"/>
    <s v="N/A"/>
    <s v="N/A"/>
  </r>
  <r>
    <s v="CVE-2017-9142"/>
    <x v="0"/>
    <x v="0"/>
    <s v="cpe:2.3:a:imagemagick:imagemagick:7.0.5-7:*:*:*:*:*:*:*"/>
    <x v="180"/>
    <s v="imagemagick"/>
    <s v="Improper Input Validation "/>
    <s v="T1499/004"/>
    <m/>
    <s v="Jonathan"/>
    <n v="0"/>
    <s v=""/>
    <s v=""/>
    <s v=""/>
  </r>
  <r>
    <s v="CVE-2017-9136"/>
    <x v="0"/>
    <x v="105"/>
    <s v="cpe:2.3:o:mimosa:backhaul_radios:*:*:*:*:*:*:*:*"/>
    <x v="181"/>
    <s v="backhaul_radios"/>
    <s v="Use of a Broken or Risky Cryptographic Algorithm "/>
    <m/>
    <m/>
    <s v="Brendan"/>
    <s v="General Cryptographic Issues"/>
    <s v="Credential storage or transmission – T1078; Transmitting over network – T1557, T1040; Sensitive information storage – various techniques from the Collection tactic"/>
    <n v="0"/>
    <s v="T1110"/>
  </r>
  <r>
    <s v="CVE-2017-8924"/>
    <x v="0"/>
    <x v="106"/>
    <s v="cpe:2.3:o:linux:linux_kernel:*:*:*:*:*:*:*:*"/>
    <x v="2"/>
    <s v="linux_kernel"/>
    <s v="Integer Underflow (Wrap or Wraparound) "/>
    <s v="T1005"/>
    <s v="Review with team"/>
    <s v="Jonathan"/>
    <n v="0"/>
    <s v=""/>
    <s v=""/>
    <s v=""/>
  </r>
  <r>
    <s v="CVE-2017-8759"/>
    <x v="78"/>
    <x v="0"/>
    <s v="cpe:2.3:a:microsoft:.net_framework:2.0:sp2:*:*:*:*:*:*"/>
    <x v="34"/>
    <s v=".net_framework"/>
    <s v="Improper Input Validation "/>
    <s v="T1566, T1203"/>
    <m/>
    <s v="Jonathan"/>
    <n v="0"/>
    <s v=""/>
    <s v=""/>
    <s v=""/>
  </r>
  <r>
    <s v="CVE-2017-8570"/>
    <x v="79"/>
    <x v="3"/>
    <s v="cpe:2.3:a:microsoft:office:2007:sp3:*:*:*:*:*:*"/>
    <x v="34"/>
    <s v="office"/>
    <s v="Insufficient Information "/>
    <s v="T1204/002, T1203"/>
    <m/>
    <s v="Jonathan"/>
    <s v=""/>
    <s v=""/>
    <s v=""/>
    <s v=""/>
  </r>
  <r>
    <s v="CVE-2017-8543"/>
    <x v="80"/>
    <x v="107"/>
    <s v="cpe:2.3:o:microsoft:windows_10:-:*:*:*:*:*:*:*"/>
    <x v="34"/>
    <s v="windows_10"/>
    <s v="Improper Preservation of Permissions "/>
    <s v="T1210"/>
    <m/>
    <s v="Brendan"/>
    <s v=""/>
    <s v=""/>
    <s v=""/>
    <s v=""/>
  </r>
  <r>
    <s v="CVE-2017-8493"/>
    <x v="0"/>
    <x v="84"/>
    <s v="cpe:2.3:o:microsoft:windows_10:-:*:*:*:*:*:*:*"/>
    <x v="34"/>
    <s v="windows_10"/>
    <s v="Improper Handling of Case Sensitivity "/>
    <s v="T1565/001"/>
    <s v="Review with team"/>
    <s v="Jonathan"/>
    <n v="0"/>
    <s v=""/>
    <s v=""/>
    <s v=""/>
  </r>
  <r>
    <s v="CVE-2017-8464"/>
    <x v="21"/>
    <x v="3"/>
    <s v="cpe:2.3:o:microsoft:windows_10:-:*:*:*:*:*:*:*"/>
    <x v="34"/>
    <s v="windows_10"/>
    <s v="Insufficient Information "/>
    <s v="T1203, T1204/002"/>
    <m/>
    <s v="Brendan"/>
    <s v=""/>
    <s v=""/>
    <s v=""/>
    <s v=""/>
  </r>
  <r>
    <s v="CVE-2017-8291"/>
    <x v="81"/>
    <x v="76"/>
    <s v="cpe:2.3:a:artifex:ghostscript:*:*:*:*:*:*:*:*"/>
    <x v="182"/>
    <s v="ghostscript"/>
    <s v="Incorrect Type Conversion or Cast "/>
    <s v="T1190"/>
    <m/>
    <s v="Brendan"/>
    <s v="Memory Modification (Memory Buffer Errors, Pointer Issues, Type Errors, etc.)"/>
    <s v="T1574, T1499.004"/>
    <s v="N/A"/>
    <s v="T1189, T1190, T1133, T1566, T1204.002, T1091"/>
  </r>
  <r>
    <s v="CVE-2017-7968"/>
    <x v="0"/>
    <x v="32"/>
    <s v="cpe:2.3:a:schneider-electric:wonderware_indusoft_web_studio:*:*:*:*:*:*:*:*"/>
    <x v="183"/>
    <s v="wonderware_indusoft_web_studio"/>
    <s v="Incorrect Default Permissions "/>
    <m/>
    <m/>
    <m/>
    <s v="General Authentication, Authorization, and Permission Errors"/>
    <s v="T1190 OR T1068"/>
    <s v="Depends on what is given access to."/>
    <s v="N/A"/>
  </r>
  <r>
    <s v="CVE-2017-7536"/>
    <x v="0"/>
    <x v="108"/>
    <s v="cpe:2.3:a:redhat:hibernate_validator:*:*:*:*:*:*:*:*"/>
    <x v="29"/>
    <s v="hibernate_validator"/>
    <s v="Use of Externally-Controlled Input to Select Classes or Code ('Unsafe Reflection') "/>
    <m/>
    <m/>
    <s v="Chris"/>
    <n v="0"/>
    <s v=""/>
    <s v=""/>
    <s v=""/>
  </r>
  <r>
    <s v="CVE-2017-7533"/>
    <x v="82"/>
    <x v="42"/>
    <s v="cpe:2.3:o:linux:linux_kernel:*:*:*:*:*:*:*:*"/>
    <x v="2"/>
    <s v="linux_kernel"/>
    <s v="Concurrent Execution using Shared Resource with Improper Synchronization ('Race Condition') "/>
    <s v="T1068, T1499"/>
    <m/>
    <s v="Brendan"/>
    <n v="0"/>
    <s v=""/>
    <s v=""/>
    <s v=""/>
  </r>
  <r>
    <s v="CVE-2017-6972"/>
    <x v="0"/>
    <x v="83"/>
    <s v="cpe:2.3:a:alienvault:ossim:*:*:*:*:*:*:*:*"/>
    <x v="184"/>
    <s v="ossim"/>
    <s v="Improper Check for Dropped Privileges "/>
    <m/>
    <m/>
    <s v="Brendan"/>
    <s v="General Authentication, Authorization, and Permission Errors"/>
    <s v="T1190 OR T1068"/>
    <s v="Depends on what is given access to."/>
    <s v="N/A"/>
  </r>
  <r>
    <s v="CVE-2017-6964"/>
    <x v="0"/>
    <x v="99"/>
    <s v="cpe:2.3:o:canonical:ubuntu_linux:12.04:*:*:*:lts:*:*:*"/>
    <x v="6"/>
    <s v="ubuntu_linux"/>
    <s v="Unchecked Return Value "/>
    <m/>
    <m/>
    <s v="Brendan"/>
    <n v="0"/>
    <s v=""/>
    <s v=""/>
    <s v=""/>
  </r>
  <r>
    <s v="CVE-2017-6922"/>
    <x v="83"/>
    <x v="109"/>
    <s v="cpe:2.3:a:drupal:drupal:*:*:*:*:*:*:*:*"/>
    <x v="64"/>
    <s v="drupal"/>
    <s v="Files or Directories Accessible to External Parties "/>
    <s v="T1083, T1211"/>
    <m/>
    <s v="Brendan"/>
    <s v=""/>
    <s v=""/>
    <s v=""/>
    <s v=""/>
  </r>
  <r>
    <s v="CVE-2017-6753"/>
    <x v="0"/>
    <x v="1"/>
    <s v="cpe:2.3:a:cisco:webex_event_center:t30_base:*:*:*:*:*:*:*"/>
    <x v="77"/>
    <s v="webex_event_center"/>
    <s v="Improper Restriction of Operations within the Bounds of a Memory Buffer "/>
    <m/>
    <m/>
    <s v="Jonathan"/>
    <s v="Memory Modification (Memory Buffer Errors, Pointer Issues, Type Errors, etc.)"/>
    <s v="T1574, T1499.004"/>
    <s v="N/A"/>
    <s v="T1189, T1190, T1133, T1566, T1204.002, T1091"/>
  </r>
  <r>
    <s v="CVE-2017-6687"/>
    <x v="0"/>
    <x v="110"/>
    <s v="cpe:2.3:a:cisco:ultra_services_framework_element_manager:21.0.0:*:*:*:*:*:*:*"/>
    <x v="77"/>
    <s v="ultra_services_framework_element_manager"/>
    <s v="Insecure Default Initialization of Resource "/>
    <m/>
    <m/>
    <m/>
    <n v="0"/>
    <s v=""/>
    <s v=""/>
    <s v=""/>
  </r>
  <r>
    <s v="CVE-2017-5715"/>
    <x v="29"/>
    <x v="10"/>
    <s v="cpe:2.3:h:intel:atom_c:c2308:*:*:*:*:*:*:*"/>
    <x v="56"/>
    <s v="atom_c"/>
    <s v="Exposure of Sensitive Information to an Unauthorized Actor "/>
    <m/>
    <m/>
    <s v="Jonathan"/>
    <n v="0"/>
    <s v=""/>
    <s v=""/>
    <s v=""/>
  </r>
  <r>
    <s v="CVE-2017-5638"/>
    <x v="29"/>
    <x v="0"/>
    <s v="cpe:2.3:a:apache:struts:2.3.5:*:*:*:*:*:*:*"/>
    <x v="32"/>
    <s v="struts"/>
    <s v="Improper Input Validation "/>
    <s v="T1203, T1068"/>
    <m/>
    <s v="Chris"/>
    <n v="0"/>
    <s v=""/>
    <s v=""/>
    <s v=""/>
  </r>
  <r>
    <s v="CVE-2017-5613"/>
    <x v="84"/>
    <x v="111"/>
    <s v="cpe:2.3:a:cpanel:cgiecho:-:*:*:*:*:*:*:*"/>
    <x v="185"/>
    <s v="cgiecho"/>
    <s v="Use of Externally-Controlled Format String "/>
    <s v="T1203"/>
    <m/>
    <s v="Combined"/>
    <s v=""/>
    <s v=""/>
    <s v=""/>
    <s v=""/>
  </r>
  <r>
    <s v="CVE-2017-5161"/>
    <x v="0"/>
    <x v="103"/>
    <s v="cpe:2.3:a:sielcosistemi:winlog_lite:*:*:*:*:*:*:*:*"/>
    <x v="186"/>
    <s v="winlog_lite"/>
    <s v="Uncontrolled Search Path Element "/>
    <m/>
    <m/>
    <m/>
    <s v="Untrusted/Uncontrolled/Unquoted Search Path"/>
    <s v="T1574"/>
    <s v="N/A"/>
    <s v="N/A"/>
  </r>
  <r>
    <s v="CVE-2017-3881"/>
    <x v="85"/>
    <x v="0"/>
    <s v="cpe:2.3:o:cisco:ios_xe:2.2.0:*:*:*:*:*:*:*"/>
    <x v="77"/>
    <s v="ios_xe"/>
    <s v="Improper Input Validation "/>
    <s v="T1190"/>
    <m/>
    <s v="Brendan"/>
    <n v="0"/>
    <s v=""/>
    <s v=""/>
    <s v=""/>
  </r>
  <r>
    <s v="CVE-2017-3799"/>
    <x v="0"/>
    <x v="80"/>
    <s v="cpe:2.3:a:cisco:webex_meeting_center:wbs28_base:*:*:*:*:*:*:*"/>
    <x v="77"/>
    <s v="webex_meeting_center"/>
    <s v="URL Redirection to Untrusted Site ('Open Redirect') "/>
    <m/>
    <m/>
    <m/>
    <s v="URL Redirection to Untrusted Site ('Open Redirect')"/>
    <s v="N/A"/>
    <s v="T1036"/>
    <s v="T1566.002"/>
  </r>
  <r>
    <s v="CVE-2017-3066"/>
    <x v="33"/>
    <x v="50"/>
    <s v="cpe:2.3:a:adobe:coldfusion:10.0:-:*:*:*:*:*:*"/>
    <x v="62"/>
    <s v="coldfusion"/>
    <s v="Deserialization of Untrusted Data "/>
    <s v="T1190"/>
    <m/>
    <s v="Chris"/>
    <s v=""/>
    <s v=""/>
    <s v=""/>
    <s v=""/>
  </r>
  <r>
    <s v="CVE-2017-2723"/>
    <x v="0"/>
    <x v="94"/>
    <s v="cpe:2.3:a:huawei:files:*:*:*:*:*:*:*:*"/>
    <x v="120"/>
    <s v="files"/>
    <s v="Cleartext Storage of Sensitive Information "/>
    <m/>
    <m/>
    <m/>
    <s v="General Credential Management Errors"/>
    <s v="T1552"/>
    <s v="T1078"/>
    <s v="N/A"/>
  </r>
  <r>
    <s v="CVE-2017-2404"/>
    <x v="86"/>
    <x v="3"/>
    <s v="cpe:2.3:o:apple:iphone_os:*:*:*:*:*:*:*:*"/>
    <x v="0"/>
    <s v="iphone_os"/>
    <s v="Insufficient Information "/>
    <s v="T1203"/>
    <m/>
    <s v="Combined"/>
    <s v=""/>
    <s v=""/>
    <s v=""/>
    <s v=""/>
  </r>
  <r>
    <s v="CVE-2017-18362"/>
    <x v="87"/>
    <x v="47"/>
    <s v="cpe:2.3:a:connectwise:manageditsync:*:*:*:*:*:kaseya_vsa:*:*"/>
    <x v="187"/>
    <s v="manageditsync"/>
    <s v="Improper Neutralization of Special Elements used in an SQL Command ('SQL Injection') "/>
    <s v="T1190, T1059"/>
    <m/>
    <s v="Jonathan"/>
    <s v="SQL Injection"/>
    <s v="T1059"/>
    <s v="T1005, T1505.003, T1136, T1190, T1565.001"/>
    <s v="T1133"/>
  </r>
  <r>
    <s v="CVE-2017-18219"/>
    <x v="0"/>
    <x v="90"/>
    <s v="cpe:2.3:a:graphicsmagick:graphicsmagick:1.3.26:*:*:*:*:*:*:*"/>
    <x v="188"/>
    <s v="graphicsmagick"/>
    <s v="Allocation of Resources Without Limits or Throttling "/>
    <m/>
    <m/>
    <m/>
    <s v="Uncontrolled Resource Consumption"/>
    <s v="T1499"/>
    <s v="N/A"/>
    <s v="N/A"/>
  </r>
  <r>
    <s v="CVE-2017-18122"/>
    <x v="0"/>
    <x v="38"/>
    <s v="cpe:2.3:a:simplesamlphp:simplesamlphp:*:*:*:*:*:*:*:*"/>
    <x v="24"/>
    <s v="simplesamlphp"/>
    <s v="Improper Verification of Cryptographic Signature "/>
    <m/>
    <m/>
    <m/>
    <s v="General Cryptographic Issues"/>
    <s v="Credential storage or transmission – T1078; Transmitting over network – T1557, T1040; Sensitive information storage – various techniques from the Collection tactic"/>
    <n v="0"/>
    <s v="T1110"/>
  </r>
  <r>
    <s v="CVE-2017-18021"/>
    <x v="0"/>
    <x v="96"/>
    <s v="cpe:2.3:a:qtpass:qtpass:*:*:*:*:*:*:*:*"/>
    <x v="189"/>
    <s v="qtpass"/>
    <s v="Use of Cryptographically Weak Pseudo-Random Number Generator (PRNG) "/>
    <m/>
    <m/>
    <s v="Jonathan"/>
    <s v="General Cryptographic Issues"/>
    <s v="Credential storage or transmission – T1078; Transmitting over network – T1557, T1040; Sensitive information storage – various techniques from the Collection tactic"/>
    <n v="0"/>
    <s v="T1110"/>
  </r>
  <r>
    <s v="CVE-2017-17446"/>
    <x v="0"/>
    <x v="87"/>
    <s v="cpe:2.3:a:game-music-emu_project:game-music-emu:0.6.1:*:*:*:*:*:*:*"/>
    <x v="190"/>
    <s v="game-music-emu"/>
    <s v="Incorrect Conversion between Numeric Types "/>
    <m/>
    <m/>
    <s v="Jonathan"/>
    <n v="0"/>
    <s v=""/>
    <s v=""/>
    <s v=""/>
  </r>
  <r>
    <s v="CVE-2017-1713"/>
    <x v="0"/>
    <x v="86"/>
    <s v="cpe:2.3:a:ibm:infosphere_streams:4.2.1:*:*:*:*:*:*:*"/>
    <x v="25"/>
    <s v="infosphere_streams"/>
    <s v="Inadequate Encryption Strength "/>
    <m/>
    <m/>
    <m/>
    <s v="General Cryptographic Issues"/>
    <s v="Credential storage or transmission – T1078; Transmitting over network – T1557, T1040; Sensitive information storage – various techniques from the Collection tactic"/>
    <n v="0"/>
    <s v="T1110"/>
  </r>
  <r>
    <s v="CVE-2017-16745"/>
    <x v="0"/>
    <x v="76"/>
    <s v="cpe:2.3:a:deltaww:delta_industrial_automation_screen_editor:*:*:*:*:*:*:*:*"/>
    <x v="99"/>
    <s v="delta_industrial_automation_screen_editor"/>
    <s v="Incorrect Type Conversion or Cast "/>
    <m/>
    <m/>
    <s v="Chris"/>
    <s v="Memory Modification (Memory Buffer Errors, Pointer Issues, Type Errors, etc.)"/>
    <s v="T1574, T1499.004"/>
    <s v="N/A"/>
    <s v="T1189, T1190, T1133, T1566, T1204.002, T1091"/>
  </r>
  <r>
    <s v="CVE-2017-16716"/>
    <x v="0"/>
    <x v="47"/>
    <s v="cpe:2.3:a:advantech:webaccess:*:*:*:*:*:*:*:*"/>
    <x v="81"/>
    <s v="webaccess"/>
    <s v="Improper Neutralization of Special Elements used in an SQL Command ('SQL Injection') "/>
    <m/>
    <m/>
    <m/>
    <s v="SQL Injection"/>
    <s v="T1059"/>
    <s v="T1005, T1505.003, T1136, T1190, T1565.001"/>
    <s v="T1133"/>
  </r>
  <r>
    <s v="CVE-2017-16651"/>
    <x v="88"/>
    <x v="109"/>
    <s v="cpe:2.3:a:roundcube:webmail:*:*:*:*:*:*:*:*"/>
    <x v="191"/>
    <s v="webmail"/>
    <s v="Files or Directories Accessible to External Parties "/>
    <s v="T1005, T1190"/>
    <m/>
    <s v="Jonathan"/>
    <s v=""/>
    <s v=""/>
    <s v=""/>
    <s v=""/>
  </r>
  <r>
    <s v="CVE-2017-16115"/>
    <x v="0"/>
    <x v="8"/>
    <s v="cpe:2.3:a:timespan_project:timespan:*:*:*:*:*:node.js:*:*"/>
    <x v="192"/>
    <s v="timespan"/>
    <s v="Uncontrolled Resource Consumption "/>
    <s v="T1499/003"/>
    <m/>
    <s v="Jonathan"/>
    <s v="Uncontrolled Resource Consumption"/>
    <s v="T1499"/>
    <s v="N/A"/>
    <s v="N/A"/>
  </r>
  <r>
    <s v="CVE-2017-15919"/>
    <x v="89"/>
    <x v="47"/>
    <s v="cpe:2.3:a:accesspressthemes:ultimate-form-builder-lite:*:*:*:*:*:wordpress:*:*"/>
    <x v="193"/>
    <s v="ultimate-form-builder-lite"/>
    <s v="Improper Neutralization of Special Elements used in an SQL Command ('SQL Injection') "/>
    <s v="T1203, T1189"/>
    <m/>
    <s v="Brendan"/>
    <s v="SQL Injection"/>
    <s v="T1059"/>
    <s v="T1005, T1505.003, T1136, T1190, T1565.001"/>
    <s v="T1133"/>
  </r>
  <r>
    <s v="CVE-2017-15593"/>
    <x v="0"/>
    <x v="34"/>
    <s v="cpe:2.3:o:xen:xen:*:*:*:*:*:*:*:*"/>
    <x v="139"/>
    <s v="xen"/>
    <s v="Missing Release of Resource after Effective Lifetime "/>
    <m/>
    <m/>
    <m/>
    <n v="0"/>
    <s v=""/>
    <s v=""/>
    <s v=""/>
  </r>
  <r>
    <s v="CVE-2017-15211"/>
    <x v="0"/>
    <x v="21"/>
    <s v="cpe:2.3:a:kanboard:kanboard:1.0.0:*:*:*:*:*:*:*"/>
    <x v="194"/>
    <s v="kanboard"/>
    <s v="Authorization Bypass Through User-Controlled Key "/>
    <s v="T1068, T1566"/>
    <m/>
    <s v="Jonathan"/>
    <s v="General Authentication, Authorization, and Permission Errors"/>
    <s v="T1190 OR T1068"/>
    <s v="Depends on what is given access to."/>
    <s v="N/A"/>
  </r>
  <r>
    <s v="CVE-2017-14934"/>
    <x v="0"/>
    <x v="37"/>
    <s v="cpe:2.3:a:gnu:binutils:2.29:*:*:*:*:*:*:*"/>
    <x v="195"/>
    <s v="binutils"/>
    <s v="Loop with Unreachable Exit Condition ('Infinite Loop') "/>
    <s v="T1499"/>
    <m/>
    <s v="Jonathan"/>
    <s v="Infinite Loop"/>
    <s v="T1499.004"/>
    <s v="N/A"/>
    <s v="N/A"/>
  </r>
  <r>
    <s v="CVE-2017-14487"/>
    <x v="0"/>
    <x v="18"/>
    <s v="cpe:2.3:a:ohmibod:ohmibod_remote:*:*:*:*:*:android:*:*"/>
    <x v="196"/>
    <s v="ohmibod_remote"/>
    <s v="Authentication Bypass by Spoofing "/>
    <s v="T1552, T1566, T1204, T880"/>
    <m/>
    <s v="Jonathan"/>
    <s v="General Authentication, Authorization, and Permission Errors"/>
    <s v="T1190 OR T1068"/>
    <s v="Depends on what is given access to."/>
    <s v="N/A"/>
  </r>
  <r>
    <s v="CVE-2017-14486"/>
    <x v="0"/>
    <x v="85"/>
    <s v="cpe:2.3:a:vibease:chat:-:*:*:*:*:iphone_os:*:*"/>
    <x v="197"/>
    <s v="chat"/>
    <s v="Cleartext Transmission of Sensitive Information "/>
    <s v="T1548, T1499/004"/>
    <m/>
    <s v="Chris"/>
    <s v="Cleartext Transmission of Sensitive Information"/>
    <s v="T1552"/>
    <s v="T1078"/>
    <s v="T1040"/>
  </r>
  <r>
    <s v="CVE-2017-14323"/>
    <x v="0"/>
    <x v="88"/>
    <s v="cpe:2.3:a:onethink:onethink:1.0:*:*:*:*:*:*:*"/>
    <x v="198"/>
    <s v="onethink"/>
    <s v="Server-Side Request Forgery (SSRF) "/>
    <s v="T1210, T1046, T1059"/>
    <m/>
    <s v="Jonathan"/>
    <s v="Server-Side Request Forgery (SSRF)"/>
    <s v="T1090"/>
    <s v="T1135, T1005"/>
    <s v="T1133"/>
  </r>
  <r>
    <s v="CVE-2017-14030"/>
    <x v="0"/>
    <x v="112"/>
    <s v="cpe:2.3:a:moxa:mxview:*:*:*:*:*:*:*:*"/>
    <x v="123"/>
    <s v="mxview"/>
    <s v="Unquoted Search Path or Element "/>
    <m/>
    <m/>
    <m/>
    <s v="Untrusted/Uncontrolled/Unquoted Search Path"/>
    <s v="T1574"/>
    <s v="N/A"/>
    <s v="N/A"/>
  </r>
  <r>
    <s v="CVE-2017-13289"/>
    <x v="0"/>
    <x v="113"/>
    <s v="cpe:2.3:o:google:android:6.0:*:*:*:*:*:*:*"/>
    <x v="16"/>
    <s v="android"/>
    <s v="Incorrect Calculation of Buffer Size "/>
    <s v="T1068, T1078"/>
    <m/>
    <s v="Jonathan"/>
    <s v="Memory Modification (Memory Buffer Errors, Pointer Issues, Type Errors, etc.)"/>
    <s v="T1574, T1499.004"/>
    <s v="N/A"/>
    <s v="T1189, T1190, T1133, T1566, T1204.002, T1091"/>
  </r>
  <r>
    <s v="CVE-2017-12824"/>
    <x v="90"/>
    <x v="1"/>
    <s v="cpe:2.3:a:inpage:inpage:-:*:*:*:*:*:*:*"/>
    <x v="199"/>
    <s v="inpage"/>
    <s v="Improper Restriction of Operations within the Bounds of a Memory Buffer "/>
    <s v="T1203"/>
    <m/>
    <s v="Chris"/>
    <s v="Memory Modification (Memory Buffer Errors, Pointer Issues, Type Errors, etc.)"/>
    <s v="T1574, T1499.004"/>
    <s v="N/A"/>
    <s v="T1189, T1190, T1133, T1566, T1204.002, T1091"/>
  </r>
  <r>
    <s v="CVE-2017-12817"/>
    <x v="0"/>
    <x v="114"/>
    <s v="cpe:2.3:a:kaspersky:kaspersky_internet_security:11.12.4.1622:*:*:*:*:android:*:*"/>
    <x v="200"/>
    <s v="kaspersky_internet_security"/>
    <s v="Missing Encryption of Sensitive Data "/>
    <s v="T1409"/>
    <m/>
    <s v="Jonathan"/>
    <n v="0"/>
    <s v=""/>
    <s v=""/>
    <s v=""/>
  </r>
  <r>
    <s v="CVE-2017-1274"/>
    <x v="91"/>
    <x v="1"/>
    <s v="cpe:2.3:a:ibm:domino:8.5.3:*:*:*:*:*:*:*"/>
    <x v="25"/>
    <s v="domino"/>
    <s v="Improper Restriction of Operations within the Bounds of a Memory Buffer "/>
    <s v="T1068"/>
    <m/>
    <s v="Chris"/>
    <s v="Memory Modification (Memory Buffer Errors, Pointer Issues, Type Errors, etc.)"/>
    <s v="T1574, T1499.004"/>
    <s v="N/A"/>
    <s v="T1189, T1190, T1133, T1566, T1204.002, T1091"/>
  </r>
  <r>
    <s v="CVE-2017-12729"/>
    <x v="0"/>
    <x v="47"/>
    <s v="cpe:2.3:a:moxa:softcms_lab_view:*:*:*:*:*:*:*:*"/>
    <x v="123"/>
    <s v="softcms_lab_view"/>
    <s v="Improper Neutralization of Special Elements used in an SQL Command ('SQL Injection') "/>
    <m/>
    <m/>
    <s v="Brendan"/>
    <s v="SQL Injection"/>
    <s v="T1059"/>
    <s v="T1005, T1505.003, T1136, T1190, T1565.001"/>
    <s v="T1133"/>
  </r>
  <r>
    <s v="CVE-2017-12695"/>
    <x v="0"/>
    <x v="22"/>
    <s v="cpe:2.3:a:gm:shanghai_onstar:7.1:*:*:*:*:iphone_os:*:*"/>
    <x v="201"/>
    <s v="shanghai_onstar"/>
    <s v="Improper Authentication "/>
    <s v="T1556, T1068"/>
    <s v="Review with team"/>
    <s v="Jonathan"/>
    <s v="General Authentication, Authorization, and Permission Errors"/>
    <s v="T1190 OR T1068"/>
    <s v="Depends on what is given access to."/>
    <s v="N/A"/>
  </r>
  <r>
    <s v="CVE-2017-12637"/>
    <x v="92"/>
    <x v="15"/>
    <s v="cpe:2.3:a:sap:netweaver:7.50:*:*:*:*:*:*:*"/>
    <x v="133"/>
    <s v="netweaver"/>
    <s v="Improper Limitation of a Pathname to a Restricted Directory ('Path Traversal') "/>
    <s v="T1190, T1083"/>
    <m/>
    <s v="Brendan"/>
    <s v="Directory Traversal (Relative and Absolute)"/>
    <s v="Read files on system  - T1005; Delete files  - T1485; Upload files - T1505.003; Write to existing files on system  - T1565.001"/>
    <s v="Read files on system  - T1003.008, T1552.001; Delete files  - T1499.004; Upload files -  T1059; Write to existing files on system  - T1059, T1574; T1133"/>
    <n v="0"/>
  </r>
  <r>
    <s v="CVE-2017-12064"/>
    <x v="0"/>
    <x v="115"/>
    <s v="cpe:2.3:a:open-emr:openemr:5.0.0:*:*:*:*:*:*:*"/>
    <x v="202"/>
    <s v="openemr"/>
    <s v="Improper Encoding or Escaping of Output "/>
    <m/>
    <m/>
    <s v="Chris"/>
    <n v="0"/>
    <s v=""/>
    <s v=""/>
    <s v=""/>
  </r>
  <r>
    <s v="CVE-2017-11882"/>
    <x v="54"/>
    <x v="1"/>
    <s v="cpe:2.3:a:microsoft:office:2007:sp3:*:*:*:*:*:*"/>
    <x v="34"/>
    <s v="office"/>
    <s v="Improper Restriction of Operations within the Bounds of a Memory Buffer "/>
    <s v="T1203, T1204/002"/>
    <m/>
    <s v="Brendan"/>
    <s v="Memory Modification (Memory Buffer Errors, Pointer Issues, Type Errors, etc.)"/>
    <s v="T1574, T1499.004"/>
    <s v="N/A"/>
    <s v="T1189, T1190, T1133, T1566, T1204.002, T1091"/>
  </r>
  <r>
    <s v="CVE-2017-11847"/>
    <x v="93"/>
    <x v="3"/>
    <s v="cpe:2.3:o:microsoft:windows_10:*:*:*:*:*:*:*:*"/>
    <x v="34"/>
    <s v="windows_10"/>
    <s v="Insufficient Information "/>
    <s v="T1566, T1203"/>
    <m/>
    <s v="Jonathan"/>
    <s v=""/>
    <s v=""/>
    <s v=""/>
    <s v=""/>
  </r>
  <r>
    <s v="CVE-2017-11826"/>
    <x v="94"/>
    <x v="1"/>
    <s v="cpe:2.3:a:microsoft:office:2010:*:*:*:*:*:*:*"/>
    <x v="34"/>
    <s v="office"/>
    <s v="Improper Restriction of Operations within the Bounds of a Memory Buffer "/>
    <s v="T1203, T1204/002"/>
    <m/>
    <s v="Brendan"/>
    <s v="Memory Modification (Memory Buffer Errors, Pointer Issues, Type Errors, etc.)"/>
    <s v="T1574, T1499.004"/>
    <s v="N/A"/>
    <s v="T1189, T1190, T1133, T1566, T1204.002, T1091"/>
  </r>
  <r>
    <s v="CVE-2017-11774"/>
    <x v="54"/>
    <x v="1"/>
    <s v="cpe:2.3:a:microsoft:outlook:2010:sp2:*:*:*:*:*:*"/>
    <x v="34"/>
    <s v="outlook"/>
    <s v="Improper Restriction of Operations within the Bounds of a Memory Buffer "/>
    <s v="T1190"/>
    <m/>
    <s v="Chris"/>
    <s v="Memory Modification (Memory Buffer Errors, Pointer Issues, Type Errors, etc.)"/>
    <s v="T1574, T1499.004"/>
    <s v="N/A"/>
    <s v="T1189, T1190, T1133, T1566, T1204.002, T1091"/>
  </r>
  <r>
    <s v="CVE-2017-11549"/>
    <x v="0"/>
    <x v="116"/>
    <s v="cpe:2.3:a:timidity\+\+_project:timidity\+\+:2.14.0:*:*:*:*:*:*:*"/>
    <x v="203"/>
    <s v="timidity\+\+"/>
    <s v="Excessive Iteration "/>
    <m/>
    <m/>
    <m/>
    <s v="Uncontrolled Resource Consumption"/>
    <s v="T1499"/>
    <s v="N/A"/>
    <s v="N/A"/>
  </r>
  <r>
    <s v="CVE-2017-11368"/>
    <x v="0"/>
    <x v="117"/>
    <s v="cpe:2.3:o:fedoraproject:fedora:25:*:*:*:*:*:*:*"/>
    <x v="204"/>
    <s v="fedora"/>
    <s v="Reachable Assertion "/>
    <s v="T1078, T1212"/>
    <m/>
    <s v="Chris"/>
    <n v="0"/>
    <s v=""/>
    <s v=""/>
    <s v=""/>
  </r>
  <r>
    <s v="CVE-2017-10910"/>
    <x v="0"/>
    <x v="118"/>
    <s v="cpe:2.3:a:mqtt.js_project:mqtt.js:*:*:*:*:*:node.js:*:*"/>
    <x v="205"/>
    <s v="mqtt.js"/>
    <s v="Uncontrolled Recursion "/>
    <s v="T1499/004"/>
    <m/>
    <s v="Jonathan"/>
    <s v="Uncontrolled Resource Consumption"/>
    <s v="T1499"/>
    <s v="N/A"/>
    <s v="N/A"/>
  </r>
  <r>
    <s v="CVE-2017-10810"/>
    <x v="0"/>
    <x v="34"/>
    <s v="cpe:2.3:o:linux:linux_kernel:*:*:*:*:*:*:*:*"/>
    <x v="2"/>
    <s v="linux_kernel"/>
    <s v="Missing Release of Resource after Effective Lifetime "/>
    <s v="T1499/004"/>
    <m/>
    <s v="Jonathan"/>
    <n v="0"/>
    <s v=""/>
    <s v=""/>
    <s v=""/>
  </r>
  <r>
    <s v="CVE-2017-10271"/>
    <x v="54"/>
    <x v="3"/>
    <s v="cpe:2.3:a:oracle:weblogic_server:10.3.6.0.0:*:*:*:*:*:*:*"/>
    <x v="28"/>
    <s v="weblogic_server"/>
    <s v="Insufficient Information "/>
    <s v="T1190, T1203"/>
    <m/>
    <s v="Brendan"/>
    <s v=""/>
    <s v=""/>
    <s v=""/>
    <s v=""/>
  </r>
  <r>
    <s v="CVE-2017-1001000"/>
    <x v="95"/>
    <x v="3"/>
    <s v="cpe:2.3:a:wordpress:wordpress:*:*:*:*:*:*:*:*"/>
    <x v="206"/>
    <s v="wordpress"/>
    <s v="Insufficient Information "/>
    <s v="T1190, T1491/002"/>
    <m/>
    <s v="Jonathan"/>
    <s v=""/>
    <s v=""/>
    <s v=""/>
    <s v=""/>
  </r>
  <r>
    <s v="CVE-2017-0604"/>
    <x v="0"/>
    <x v="29"/>
    <s v="cpe:2.3:o:google:android:*:*:*:*:*:*:*:*"/>
    <x v="16"/>
    <s v="android"/>
    <s v="Always-Incorrect Control Flow Implementation "/>
    <m/>
    <m/>
    <m/>
    <n v="0"/>
    <s v=""/>
    <s v=""/>
    <s v=""/>
  </r>
  <r>
    <s v="CVE-2017-0493"/>
    <x v="0"/>
    <x v="71"/>
    <s v="cpe:2.3:o:google:android:7.0:*:*:*:*:*:*:*"/>
    <x v="16"/>
    <s v="android"/>
    <s v="Insecure Storage of Sensitive Information "/>
    <s v="T1461, T1533"/>
    <m/>
    <s v="Jonathan"/>
    <s v="General Authentication, Authorization, and Permission Errors"/>
    <s v="T1190 OR T1068"/>
    <s v="Depends on what is given access to."/>
    <s v="N/A"/>
  </r>
  <r>
    <s v="CVE-2017-0263"/>
    <x v="96"/>
    <x v="11"/>
    <s v="cpe:2.3:o:microsoft:windows_10:-:*:*:*:*:*:*:*"/>
    <x v="34"/>
    <s v="windows_10"/>
    <s v="Use After Free "/>
    <s v="T1068"/>
    <m/>
    <s v="Brendan"/>
    <s v="Memory Modification (Memory Buffer Errors, Pointer Issues, Type Errors, etc.)"/>
    <s v="T1574, T1499.004"/>
    <s v="N/A"/>
    <s v="T1189, T1190, T1133, T1566, T1204.002, T1091"/>
  </r>
  <r>
    <s v="CVE-2017-0262"/>
    <x v="54"/>
    <x v="3"/>
    <s v="cpe:2.3:a:microsoft:office:2010:sp2:*:*:*:*:*:*"/>
    <x v="34"/>
    <s v="office"/>
    <s v="Insufficient Information "/>
    <s v="T1204/002, T1203"/>
    <m/>
    <s v="Jonathan"/>
    <s v=""/>
    <s v=""/>
    <s v=""/>
    <s v=""/>
  </r>
  <r>
    <s v="CVE-2017-0261"/>
    <x v="97"/>
    <x v="11"/>
    <s v="cpe:2.3:a:microsoft:office:2010:sp2:*:*:*:*:*:*"/>
    <x v="34"/>
    <s v="office"/>
    <s v="Use After Free "/>
    <s v="T1203, T1204/002"/>
    <m/>
    <s v="Jonathan"/>
    <s v="Memory Modification (Memory Buffer Errors, Pointer Issues, Type Errors, etc.)"/>
    <s v="T1574, T1499.004"/>
    <s v="N/A"/>
    <s v="T1189, T1190, T1133, T1566, T1204.002, T1091"/>
  </r>
  <r>
    <s v="CVE-2017-0222"/>
    <x v="98"/>
    <x v="1"/>
    <s v="cpe:2.3:a:microsoft:internet_explorer:10:*:*:*:*:*:*:*"/>
    <x v="34"/>
    <s v="internet_explorer"/>
    <s v="Improper Restriction of Operations within the Bounds of a Memory Buffer "/>
    <s v="T1203, T1189"/>
    <m/>
    <s v="Brendan"/>
    <s v="Memory Modification (Memory Buffer Errors, Pointer Issues, Type Errors, etc.)"/>
    <s v="T1574, T1499.004"/>
    <s v="N/A"/>
    <s v="T1189, T1190, T1133, T1566, T1204.002, T1091"/>
  </r>
  <r>
    <s v="CVE-2017-0213"/>
    <x v="96"/>
    <x v="3"/>
    <s v="cpe:2.3:o:microsoft:windows_10:-:*:*:*:*:*:*:*"/>
    <x v="34"/>
    <s v="windows_10"/>
    <s v="Insufficient Information "/>
    <s v="T1068, T1211"/>
    <m/>
    <s v="Chris"/>
    <s v=""/>
    <s v=""/>
    <s v=""/>
    <s v=""/>
  </r>
  <r>
    <s v="CVE-2017-0210"/>
    <x v="99"/>
    <x v="3"/>
    <s v="cpe:2.3:a:microsoft:internet_explorer:10:*:*:*:*:*:*:*"/>
    <x v="34"/>
    <s v="internet_explorer"/>
    <s v="Insufficient Information "/>
    <s v="T1211, T1189, "/>
    <s v="Review with team"/>
    <s v="Jonathan"/>
    <s v=""/>
    <s v=""/>
    <s v=""/>
    <s v=""/>
  </r>
  <r>
    <s v="CVE-2017-0199"/>
    <x v="54"/>
    <x v="3"/>
    <s v="cpe:2.3:a:microsoft:office:2007:sp3:*:*:*:*:*:*"/>
    <x v="34"/>
    <s v="office"/>
    <s v="Insufficient Information "/>
    <s v="T1190"/>
    <m/>
    <s v="Chris"/>
    <s v=""/>
    <s v=""/>
    <s v=""/>
    <s v=""/>
  </r>
  <r>
    <s v="CVE-2017-0176"/>
    <x v="100"/>
    <x v="43"/>
    <s v="cpe:2.3:o:microsoft:windows_server_2003:*:*:*:*:*:*:*:*"/>
    <x v="34"/>
    <s v="windows_server_2003"/>
    <s v="Buffer Copy without Checking Size of Input ('Classic Buffer Overflow') "/>
    <s v="T1210"/>
    <m/>
    <s v="Brendan"/>
    <s v="Memory Modification (Memory Buffer Errors, Pointer Issues, Type Errors, etc.)"/>
    <s v="T1574, T1499.004"/>
    <s v="N/A"/>
    <s v="T1189, T1190, T1133, T1566, T1204.002, T1091"/>
  </r>
  <r>
    <s v="CVE-2017-0149"/>
    <x v="101"/>
    <x v="1"/>
    <s v="cpe:2.3:a:microsoft:internet_explorer:9:*:*:*:*:*:*:*"/>
    <x v="34"/>
    <s v="internet_explorer"/>
    <s v="Improper Restriction of Operations within the Bounds of a Memory Buffer "/>
    <s v="T1203, T1189"/>
    <m/>
    <s v="Brendan"/>
    <s v="Memory Modification (Memory Buffer Errors, Pointer Issues, Type Errors, etc.)"/>
    <s v="T1574, T1499.004"/>
    <s v="N/A"/>
    <s v="T1189, T1190, T1133, T1566, T1204.002, T1091"/>
  </r>
  <r>
    <s v="CVE-2017-0022"/>
    <x v="102"/>
    <x v="10"/>
    <s v="cpe:2.3:o:microsoft:windows_10:-:*:*:*:*:*:*:*"/>
    <x v="34"/>
    <s v="windows_10"/>
    <s v="Exposure of Sensitive Information to an Unauthorized Actor "/>
    <s v="T1189, T1518/001"/>
    <m/>
    <s v="Brendan"/>
    <n v="0"/>
    <s v=""/>
    <s v=""/>
    <s v=""/>
  </r>
  <r>
    <s v="CVE-2017-0005"/>
    <x v="103"/>
    <x v="1"/>
    <s v="cpe:2.3:o:microsoft:windows_10:-:*:*:*:*:*:*:*"/>
    <x v="34"/>
    <s v="windows_10"/>
    <s v="Improper Restriction of Operations within the Bounds of a Memory Buffer "/>
    <s v="T1190"/>
    <m/>
    <s v="Chris"/>
    <s v="Memory Modification (Memory Buffer Errors, Pointer Issues, Type Errors, etc.)"/>
    <s v="T1574, T1499.004"/>
    <s v="N/A"/>
    <s v="T1189, T1190, T1133, T1566, T1204.002, T1091"/>
  </r>
  <r>
    <s v="CVE-2016-9870"/>
    <x v="0"/>
    <x v="119"/>
    <s v="cpe:2.3:o:emc:isilon_onefs:7.1.0.0:*:*:*:*:*:*:*"/>
    <x v="167"/>
    <s v="isilon_onefs"/>
    <e v="#N/A"/>
    <s v="T1068"/>
    <s v="Review with team"/>
    <s v="Jonathan"/>
    <n v="0"/>
    <s v=""/>
    <s v=""/>
    <s v=""/>
  </r>
  <r>
    <s v="CVE-2016-9684"/>
    <x v="0"/>
    <x v="69"/>
    <s v="cpe:2.3:o:dell:sonicwall_secure_remote_access_server:8.1.0.2-14sv:*:*:*:*:*:*:*"/>
    <x v="207"/>
    <s v="sonicwall_secure_remote_access_server"/>
    <e v="#N/A"/>
    <s v="T1190, T1059/004"/>
    <m/>
    <s v="Jonathan"/>
    <s v="OS Command Injection"/>
    <s v="T1059"/>
    <s v="N/A"/>
    <s v="T1133"/>
  </r>
  <r>
    <s v="CVE-2016-9299"/>
    <x v="104"/>
    <x v="119"/>
    <s v="cpe:2.3:a:jenkins:jenkins:*:*:*:*:lts:*:*:*"/>
    <x v="173"/>
    <s v="jenkins"/>
    <e v="#N/A"/>
    <s v="T1203"/>
    <m/>
    <s v="Brendan"/>
    <n v="0"/>
    <s v=""/>
    <s v=""/>
    <s v=""/>
  </r>
  <r>
    <s v="CVE-2016-9192"/>
    <x v="96"/>
    <x v="67"/>
    <s v="cpe:2.3:a:cisco:anyconnect_secure_mobility_client:3.1\(60\):*:*:*:*:*:*:*"/>
    <x v="77"/>
    <s v="anyconnect_secure_mobility_client"/>
    <e v="#N/A"/>
    <s v="T1190"/>
    <m/>
    <s v="Combined"/>
    <s v="General Authentication, Authorization, and Permission Errors"/>
    <s v="T1190 OR T1068"/>
    <s v="Depends on what is given access to."/>
    <s v="N/A"/>
  </r>
  <r>
    <s v="CVE-2016-9079"/>
    <x v="105"/>
    <x v="11"/>
    <s v="cpe:2.3:o:debian:debian_linux:9.0:*:*:*:*:*:*:*"/>
    <x v="121"/>
    <s v="debian_linux"/>
    <s v="Use After Free "/>
    <s v="T1203, T1189"/>
    <m/>
    <s v="Brendan"/>
    <s v="Memory Modification (Memory Buffer Errors, Pointer Issues, Type Errors, etc.)"/>
    <s v="T1574, T1499.004"/>
    <s v="N/A"/>
    <s v="T1189, T1190, T1133, T1566, T1204.002, T1091"/>
  </r>
  <r>
    <s v="CVE-2016-8746"/>
    <x v="0"/>
    <x v="120"/>
    <s v="cpe:2.3:a:apache:ranger:*:*:*:*:*:*:*:*"/>
    <x v="32"/>
    <s v="ranger"/>
    <s v="Untrusted Search Path "/>
    <m/>
    <m/>
    <s v="Chris"/>
    <s v="Untrusted/Uncontrolled/Unquoted Search Path"/>
    <s v="T1574"/>
    <s v="N/A"/>
    <s v="N/A"/>
  </r>
  <r>
    <s v="CVE-2016-7812"/>
    <x v="0"/>
    <x v="78"/>
    <s v="cpe:2.3:a:mufg:mitsubishi_ufj:*:*:*:*:android:*:*:*"/>
    <x v="208"/>
    <s v="mitsubishi_ufj"/>
    <e v="#N/A"/>
    <m/>
    <m/>
    <s v="Brendan"/>
    <s v="Cryptographic Issues"/>
    <s v=""/>
    <s v=""/>
    <s v=""/>
  </r>
  <r>
    <s v="CVE-2016-7256"/>
    <x v="106"/>
    <x v="56"/>
    <s v="cpe:2.3:o:microsoft:windows_10:-:*:*:*:*:*:*:*"/>
    <x v="34"/>
    <s v="windows_10"/>
    <e v="#N/A"/>
    <s v="T1189, T1203, T1134/001/"/>
    <m/>
    <s v="Jonathan"/>
    <s v="General Authentication, Authorization, and Permission Errors"/>
    <s v="T1190 OR T1068"/>
    <s v="Depends on what is given access to."/>
    <s v="N/A"/>
  </r>
  <r>
    <s v="CVE-2016-7255"/>
    <x v="96"/>
    <x v="67"/>
    <s v="cpe:2.3:o:microsoft:windows_10:-:*:*:*:*:*:*:*"/>
    <x v="34"/>
    <s v="windows_10"/>
    <e v="#N/A"/>
    <s v="T1608"/>
    <m/>
    <s v="Brendan"/>
    <s v="General Authentication, Authorization, and Permission Errors"/>
    <s v="T1190 OR T1068"/>
    <s v="Depends on what is given access to."/>
    <s v="N/A"/>
  </r>
  <r>
    <s v="CVE-2016-7193"/>
    <x v="107"/>
    <x v="1"/>
    <s v="cpe:2.3:a:microsoft:office:2010:sp2:*:*:*:*:*:*"/>
    <x v="34"/>
    <s v="office"/>
    <s v="Improper Restriction of Operations within the Bounds of a Memory Buffer "/>
    <s v="T1204/002, T1203"/>
    <m/>
    <s v="Jonathan"/>
    <s v="Memory Modification (Memory Buffer Errors, Pointer Issues, Type Errors, etc.)"/>
    <s v="T1574, T1499.004"/>
    <s v="N/A"/>
    <s v="T1189, T1190, T1133, T1566, T1204.002, T1091"/>
  </r>
  <r>
    <s v="CVE-2016-7189"/>
    <x v="108"/>
    <x v="1"/>
    <s v="cpe:2.3:a:microsoft:edge:-:*:*:*:*:*:*:*"/>
    <x v="34"/>
    <s v="edge"/>
    <s v="Improper Restriction of Operations within the Bounds of a Memory Buffer "/>
    <s v="T1203, T1189"/>
    <m/>
    <s v="Brendan"/>
    <s v="Memory Modification (Memory Buffer Errors, Pointer Issues, Type Errors, etc.)"/>
    <s v="T1574, T1499.004"/>
    <s v="N/A"/>
    <s v="T1189, T1190, T1133, T1566, T1204.002, T1091"/>
  </r>
  <r>
    <s v="CVE-2016-6909"/>
    <x v="109"/>
    <x v="1"/>
    <s v="cpe:2.3:o:fortinet:fortios:*:*:*:*:*:*:*:*"/>
    <x v="163"/>
    <s v="fortios"/>
    <s v="Improper Restriction of Operations within the Bounds of a Memory Buffer "/>
    <s v="T1190, T1203"/>
    <m/>
    <s v="Brendan"/>
    <s v="Memory Modification (Memory Buffer Errors, Pointer Issues, Type Errors, etc.)"/>
    <s v="T1574, T1499.004"/>
    <s v="N/A"/>
    <s v="T1189, T1190, T1133, T1566, T1204.002, T1091"/>
  </r>
  <r>
    <s v="CVE-2016-6662"/>
    <x v="100"/>
    <x v="67"/>
    <s v="cpe:2.3:a:oracle:mysql:*:*:*:*:*:*:*:*"/>
    <x v="28"/>
    <s v="mysql"/>
    <e v="#N/A"/>
    <s v="T1546, T1574, T1211"/>
    <s v="Review with team"/>
    <s v="Jonathan"/>
    <s v="General Authentication, Authorization, and Permission Errors"/>
    <s v="T1190 OR T1068"/>
    <s v="Depends on what is given access to."/>
    <s v="N/A"/>
  </r>
  <r>
    <s v="CVE-2016-6415"/>
    <x v="110"/>
    <x v="10"/>
    <s v="cpe:2.3:o:cisco:ios:*:*:*:*:*:*:*:*"/>
    <x v="77"/>
    <s v="ios"/>
    <s v="Exposure of Sensitive Information to an Unauthorized Actor "/>
    <s v="T1212"/>
    <m/>
    <s v="Jonathan"/>
    <n v="0"/>
    <s v=""/>
    <s v=""/>
    <s v=""/>
  </r>
  <r>
    <s v="CVE-2016-6367"/>
    <x v="111"/>
    <x v="121"/>
    <s v="cpe:2.3:a:cisco:adaptive_security_appliance_software:7.0.1:*:*:*:*:*:*:*"/>
    <x v="77"/>
    <s v="adaptive_security_appliance_software"/>
    <s v="Other "/>
    <s v="T1133, T1068, T1480"/>
    <m/>
    <s v="Jonathan"/>
    <s v=""/>
    <s v=""/>
    <s v=""/>
    <s v=""/>
  </r>
  <r>
    <s v="CVE-2016-6366"/>
    <x v="112"/>
    <x v="1"/>
    <s v="cpe:2.3:a:cisco:firepower_threat_defense_software:6.0.0:*:*:*:*:*:*:*"/>
    <x v="77"/>
    <s v="firepower_threat_defense_software"/>
    <s v="Improper Restriction of Operations within the Bounds of a Memory Buffer "/>
    <s v="T1203, T1190"/>
    <m/>
    <s v="Brendan"/>
    <s v="Memory Modification (Memory Buffer Errors, Pointer Issues, Type Errors, etc.)"/>
    <s v="T1574, T1499.004"/>
    <s v="N/A"/>
    <s v="T1189, T1190, T1133, T1566, T1204.002, T1091"/>
  </r>
  <r>
    <s v="CVE-2016-5645"/>
    <x v="0"/>
    <x v="56"/>
    <s v="cpe:2.3:h:rockwellautomation:1766-l32awa:-:*:*:*:*:*:*:*"/>
    <x v="101"/>
    <s v="1766-l32awa"/>
    <e v="#N/A"/>
    <s v="T1078, T1542/001"/>
    <m/>
    <s v="Jonathan"/>
    <s v="General Authentication, Authorization, and Permission Errors"/>
    <s v="T1190 OR T1068"/>
    <s v="Depends on what is given access to."/>
    <s v="N/A"/>
  </r>
  <r>
    <s v="CVE-2016-5412"/>
    <x v="0"/>
    <x v="122"/>
    <s v="cpe:2.3:o:linux:linux_kernel:*:*:*:*:*:*:*:*"/>
    <x v="2"/>
    <s v="linux_kernel"/>
    <e v="#N/A"/>
    <m/>
    <m/>
    <s v="Brendan"/>
    <n v="0"/>
    <s v=""/>
    <s v=""/>
    <s v=""/>
  </r>
  <r>
    <s v="CVE-2016-5195"/>
    <x v="113"/>
    <x v="42"/>
    <s v="cpe:2.3:o:canonical:ubuntu_core:15.04:*:*:*:*:*:*:*"/>
    <x v="6"/>
    <s v="ubuntu_core"/>
    <s v="Concurrent Execution using Shared Resource with Improper Synchronization ('Race Condition') "/>
    <s v="T1068"/>
    <m/>
    <s v="Brendan"/>
    <n v="0"/>
    <s v=""/>
    <s v=""/>
    <s v=""/>
  </r>
  <r>
    <s v="CVE-2016-5180"/>
    <x v="0"/>
    <x v="2"/>
    <s v="cpe:2.3:a:c-ares_project:c-ares:1.0.0:*:*:*:*:*:*:*"/>
    <x v="209"/>
    <s v="c-ares"/>
    <s v="Out-of-bounds Write "/>
    <s v="T1133, T1203, T1499/004"/>
    <m/>
    <s v="Jonathan"/>
    <s v="Memory Modification (Memory Buffer Errors, Pointer Issues, Type Errors, etc.)"/>
    <s v="T1574, T1499.004"/>
    <s v="N/A"/>
    <s v="T1189, T1190, T1133, T1566, T1204.002, T1091"/>
  </r>
  <r>
    <s v="CVE-2016-5062"/>
    <x v="0"/>
    <x v="79"/>
    <s v="cpe:2.3:a:aternity:aternity:*:*:*:*:*:*:*:*"/>
    <x v="210"/>
    <s v="aternity"/>
    <s v="Incorrect Resource Transfer Between Spheres "/>
    <s v="T1190, T1059"/>
    <m/>
    <s v="Jonathan"/>
    <n v="0"/>
    <s v=""/>
    <s v=""/>
    <s v=""/>
  </r>
  <r>
    <s v="CVE-2016-4657"/>
    <x v="114"/>
    <x v="1"/>
    <s v="cpe:2.3:o:apple:iphone_os:*:*:*:*:*:*:*:*"/>
    <x v="0"/>
    <s v="iphone_os"/>
    <s v="Improper Restriction of Operations within the Bounds of a Memory Buffer "/>
    <s v="T1068"/>
    <s v="Defense evasion?"/>
    <s v="Jonathan"/>
    <s v="Memory Modification (Memory Buffer Errors, Pointer Issues, Type Errors, etc.)"/>
    <s v="T1574, T1499.004"/>
    <s v="N/A"/>
    <s v="T1189, T1190, T1133, T1566, T1204.002, T1091"/>
  </r>
  <r>
    <s v="CVE-2016-4656"/>
    <x v="114"/>
    <x v="67"/>
    <s v="cpe:2.3:o:apple:iphone_os:*:*:*:*:*:*:*:*"/>
    <x v="0"/>
    <s v="iphone_os"/>
    <e v="#N/A"/>
    <s v="T1189, T1203"/>
    <m/>
    <s v="Chris"/>
    <s v="General Authentication, Authorization, and Permission Errors"/>
    <s v="T1190 OR T1068"/>
    <s v="Depends on what is given access to."/>
    <s v="N/A"/>
  </r>
  <r>
    <s v="CVE-2016-4655"/>
    <x v="114"/>
    <x v="10"/>
    <s v="cpe:2.3:o:apple:iphone_os:*:*:*:*:*:*:*:*"/>
    <x v="0"/>
    <s v="iphone_os"/>
    <s v="Exposure of Sensitive Information to an Unauthorized Actor "/>
    <s v="T1456"/>
    <m/>
    <s v="Brendan"/>
    <n v="0"/>
    <s v=""/>
    <s v=""/>
    <s v=""/>
  </r>
  <r>
    <s v="CVE-2016-3714"/>
    <x v="115"/>
    <x v="0"/>
    <s v="cpe:2.3:a:imagemagick:imagemagick:*:*:*:*:*:*:*:*"/>
    <x v="180"/>
    <s v="imagemagick"/>
    <s v="Improper Input Validation "/>
    <s v="T1189, T1203, T1204/001"/>
    <m/>
    <s v="Chris"/>
    <n v="0"/>
    <s v=""/>
    <s v=""/>
    <s v=""/>
  </r>
  <r>
    <s v="CVE-2016-3393"/>
    <x v="116"/>
    <x v="56"/>
    <s v="cpe:2.3:o:microsoft:windows_10:-:*:*:*:*:*:*:*"/>
    <x v="34"/>
    <s v="windows_10"/>
    <e v="#N/A"/>
    <s v="T1203, T1189"/>
    <m/>
    <s v="Brendan"/>
    <s v="General Authentication, Authorization, and Permission Errors"/>
    <s v="T1190 OR T1068"/>
    <s v="Depends on what is given access to."/>
    <s v="N/A"/>
  </r>
  <r>
    <s v="CVE-2016-3351"/>
    <x v="117"/>
    <x v="10"/>
    <s v="cpe:2.3:a:microsoft:edge:-:*:*:*:*:*:*:*"/>
    <x v="34"/>
    <s v="edge"/>
    <s v="Exposure of Sensitive Information to an Unauthorized Actor "/>
    <s v="T1518"/>
    <m/>
    <s v="Brendan"/>
    <n v="0"/>
    <s v=""/>
    <s v=""/>
    <s v=""/>
  </r>
  <r>
    <s v="CVE-2016-3298"/>
    <x v="118"/>
    <x v="10"/>
    <s v="cpe:2.3:a:microsoft:internet_explorer:9:*:*:*:*:*:*:*"/>
    <x v="34"/>
    <s v="internet_explorer"/>
    <s v="Exposure of Sensitive Information to an Unauthorized Actor "/>
    <s v="T1083, T1189"/>
    <m/>
    <s v="Brendan"/>
    <n v="0"/>
    <s v=""/>
    <s v=""/>
    <s v=""/>
  </r>
  <r>
    <s v="CVE-2016-3088"/>
    <x v="54"/>
    <x v="0"/>
    <s v="cpe:2.3:a:apache:activemq:*:*:*:*:*:*:*:*"/>
    <x v="32"/>
    <s v="activemq"/>
    <s v="Improper Input Validation "/>
    <s v="T1505/003, T1190"/>
    <m/>
    <s v="Jonathan"/>
    <n v="0"/>
    <s v=""/>
    <s v=""/>
    <s v=""/>
  </r>
  <r>
    <s v="CVE-2016-2998"/>
    <x v="0"/>
    <x v="75"/>
    <s v="cpe:2.3:a:ibm:connections:4.0.0.0:*:*:*:*:*:*:*"/>
    <x v="25"/>
    <s v="connections"/>
    <s v="Cross-Site Request Forgery (CSRF) "/>
    <m/>
    <m/>
    <s v="Brendan"/>
    <s v="Cross-site Request Forgery (CSRF)"/>
    <s v="T1068"/>
    <s v="Depends on what functionality is vulnerable"/>
    <s v="T1204.001"/>
  </r>
  <r>
    <s v="CVE-2016-2208"/>
    <x v="0"/>
    <x v="122"/>
    <s v="cpe:2.3:a:symantec:anti-virus_engine:*:*:*:*:*:*:*:*"/>
    <x v="211"/>
    <s v="anti-virus_engine"/>
    <e v="#N/A"/>
    <s v="T1203"/>
    <m/>
    <s v="Jonathan"/>
    <n v="0"/>
    <s v=""/>
    <s v=""/>
    <s v=""/>
  </r>
  <r>
    <s v="CVE-2016-1410"/>
    <x v="0"/>
    <x v="10"/>
    <s v="cpe:2.3:a:cisco:webex_meeting_center:-:*:*:*:*:*:*:*"/>
    <x v="77"/>
    <s v="webex_meeting_center"/>
    <s v="Exposure of Sensitive Information to an Unauthorized Actor "/>
    <m/>
    <m/>
    <m/>
    <n v="0"/>
    <s v=""/>
    <s v=""/>
    <s v=""/>
  </r>
  <r>
    <s v="CVE-2016-1409"/>
    <x v="119"/>
    <x v="0"/>
    <s v="cpe:2.3:o:cisco:ios:12.0\(1\):*:*:*:*:*:*:*"/>
    <x v="77"/>
    <s v="ios"/>
    <s v="Improper Input Validation "/>
    <s v="T1189, T1203"/>
    <m/>
    <s v="Chris"/>
    <n v="0"/>
    <s v=""/>
    <s v=""/>
    <s v=""/>
  </r>
  <r>
    <s v="CVE-2016-10972"/>
    <x v="120"/>
    <x v="26"/>
    <s v="cpe:2.3:a:tagdiv:newspaper:*:*:*:*:*:wordpress:*:*"/>
    <x v="212"/>
    <s v="newspaper"/>
    <s v="Improper Privilege Management "/>
    <s v="T1189, T1565, T1189, T1136"/>
    <s v="Review with team"/>
    <s v="Jonathan"/>
    <s v="General Authentication, Authorization, and Permission Errors"/>
    <s v="T1190 OR T1068"/>
    <s v="Depends on what is given access to."/>
    <s v="N/A"/>
  </r>
  <r>
    <s v="CVE-2016-10219"/>
    <x v="0"/>
    <x v="98"/>
    <s v="cpe:2.3:a:artifex:ghostscript:9.20:*:*:*:*:*:*:*"/>
    <x v="182"/>
    <s v="ghostscript"/>
    <s v="Divide By Zero "/>
    <m/>
    <m/>
    <s v="Brendan"/>
    <s v="Memory Modification (Memory Buffer Errors, Pointer Issues, Type Errors, etc.)"/>
    <s v="T1574, T1499.004"/>
    <s v="N/A"/>
    <s v="T1189, T1190, T1133, T1566, T1204.002, T1091"/>
  </r>
  <r>
    <s v="CVE-2016-10045"/>
    <x v="0"/>
    <x v="69"/>
    <s v="cpe:2.3:a:phpmailer_project:phpmailer:*:*:*:*:*:*:*:*"/>
    <x v="213"/>
    <s v="phpmailer"/>
    <e v="#N/A"/>
    <m/>
    <m/>
    <s v="Chris"/>
    <s v="OS Command Injection"/>
    <s v="T1059"/>
    <s v="N/A"/>
    <s v="T1133"/>
  </r>
  <r>
    <s v="CVE-2016-10033"/>
    <x v="0"/>
    <x v="69"/>
    <s v="cpe:2.3:a:phpmailer_project:phpmailer:*:*:*:*:*:*:*:*"/>
    <x v="213"/>
    <s v="phpmailer"/>
    <e v="#N/A"/>
    <m/>
    <m/>
    <s v="Brendan"/>
    <s v="OS Command Injection"/>
    <s v="T1059"/>
    <s v="N/A"/>
    <s v="T1133"/>
  </r>
  <r>
    <s v="CVE-2016-0800"/>
    <x v="0"/>
    <x v="78"/>
    <s v="cpe:2.3:a:openssl:openssl:1.0.1:*:*:*:*:*:*:*"/>
    <x v="214"/>
    <s v="openssl"/>
    <e v="#N/A"/>
    <m/>
    <m/>
    <s v="Brendan"/>
    <s v="Cryptographic Issues"/>
    <s v=""/>
    <s v=""/>
    <s v=""/>
  </r>
  <r>
    <s v="CVE-2016-0728"/>
    <x v="121"/>
    <x v="121"/>
    <s v="cpe:2.3:o:google:android:4.0:*:*:*:*:*:*:*"/>
    <x v="16"/>
    <s v="android"/>
    <s v="Other "/>
    <s v="T1608"/>
    <m/>
    <s v="Brendan"/>
    <s v=""/>
    <s v=""/>
    <s v=""/>
    <s v=""/>
  </r>
  <r>
    <s v="CVE-2016-0167"/>
    <x v="96"/>
    <x v="67"/>
    <s v="cpe:2.3:o:microsoft:windows_10:-:*:*:*:*:*:*:*"/>
    <x v="34"/>
    <s v="windows_10"/>
    <e v="#N/A"/>
    <s v="T1608"/>
    <m/>
    <s v="Brendan"/>
    <s v="General Authentication, Authorization, and Permission Errors"/>
    <s v="T1190 OR T1068"/>
    <s v="Depends on what is given access to."/>
    <s v="N/A"/>
  </r>
  <r>
    <s v="CVE-2016-0165"/>
    <x v="122"/>
    <x v="67"/>
    <s v="cpe:2.3:o:microsoft:windows_10:-:*:*:*:*:*:*:*"/>
    <x v="34"/>
    <s v="windows_10"/>
    <e v="#N/A"/>
    <s v="T1608"/>
    <m/>
    <s v="Brendan"/>
    <s v="General Authentication, Authorization, and Permission Errors"/>
    <s v="T1190 OR T1068"/>
    <s v="Depends on what is given access to."/>
    <s v="N/A"/>
  </r>
  <r>
    <s v="CVE-2016-0099"/>
    <x v="96"/>
    <x v="67"/>
    <s v="cpe:2.3:o:microsoft:windows_10:-:*:*:*:*:*:*:*"/>
    <x v="34"/>
    <s v="windows_10"/>
    <e v="#N/A"/>
    <s v="T1055"/>
    <m/>
    <s v="Chris"/>
    <s v="General Authentication, Authorization, and Permission Errors"/>
    <s v="T1190 OR T1068"/>
    <s v="Depends on what is given access to."/>
    <s v="N/A"/>
  </r>
  <r>
    <s v="CVE-2016-0051"/>
    <x v="96"/>
    <x v="67"/>
    <s v="cpe:2.3:o:microsoft:windows_10:-:*:*:*:*:*:*:*"/>
    <x v="34"/>
    <s v="windows_10"/>
    <e v="#N/A"/>
    <s v="T1068, T1574"/>
    <s v="Review with team"/>
    <s v="Jonathan"/>
    <s v="General Authentication, Authorization, and Permission Errors"/>
    <s v="T1190 OR T1068"/>
    <s v="Depends on what is given access to."/>
    <s v="N/A"/>
  </r>
  <r>
    <s v="CVE-2016-0034"/>
    <x v="123"/>
    <x v="0"/>
    <s v="cpe:2.3:a:microsoft:silverlight:5.0:*:*:*:*:*:*:*"/>
    <x v="34"/>
    <s v="silverlight"/>
    <s v="Improper Input Validation "/>
    <s v="T1189, T1203, T1499/004"/>
    <m/>
    <s v="Chris"/>
    <n v="0"/>
    <s v=""/>
    <s v=""/>
    <s v=""/>
  </r>
  <r>
    <s v="CVE-2015-9435"/>
    <x v="0"/>
    <x v="96"/>
    <s v="cpe:2.3:a:dash10:oauth_server:*:*:*:*:*:wordpress:*:*"/>
    <x v="215"/>
    <s v="oauth_server"/>
    <s v="Use of Cryptographically Weak Pseudo-Random Number Generator (PRNG) "/>
    <m/>
    <m/>
    <m/>
    <s v="General Cryptographic Issues"/>
    <s v="Credential storage or transmission – T1078; Transmitting over network – T1557, T1040; Sensitive information storage – various techniques from the Collection tactic"/>
    <n v="0"/>
    <s v="T1110"/>
  </r>
  <r>
    <s v="CVE-2015-8562"/>
    <x v="124"/>
    <x v="0"/>
    <s v="cpe:2.3:a:joomla:joomla\!:1.5.0:*:*:*:*:*:*:*"/>
    <x v="42"/>
    <s v="joomla\!"/>
    <s v="Improper Input Validation "/>
    <s v="T1190, T1528, T1548, T1552"/>
    <m/>
    <s v="Combined"/>
    <n v="0"/>
    <s v=""/>
    <s v=""/>
    <s v=""/>
  </r>
  <r>
    <s v="CVE-2015-7936"/>
    <x v="0"/>
    <x v="75"/>
    <s v="cpe:2.3:o:motorola:moscad_ip_gateway_firmware:*:*:*:*:*:*:*:*"/>
    <x v="216"/>
    <s v="moscad_ip_gateway_firmware"/>
    <s v="Cross-Site Request Forgery (CSRF) "/>
    <m/>
    <m/>
    <m/>
    <s v="Cross-site Request Forgery (CSRF)"/>
    <s v="T1068"/>
    <s v="Depends on what functionality is vulnerable"/>
    <s v="T1204.001"/>
  </r>
  <r>
    <s v="CVE-2015-7935"/>
    <x v="0"/>
    <x v="10"/>
    <s v="cpe:2.3:o:motorola:moscad_ip_gateway_firmware:*:*:*:*:*:*:*:*"/>
    <x v="216"/>
    <s v="moscad_ip_gateway_firmware"/>
    <s v="Exposure of Sensitive Information to an Unauthorized Actor "/>
    <s v="T1133, T1005"/>
    <m/>
    <s v="Jonathan"/>
    <n v="0"/>
    <s v=""/>
    <s v=""/>
    <s v=""/>
  </r>
  <r>
    <s v="CVE-2015-7934"/>
    <x v="0"/>
    <x v="10"/>
    <s v="cpe:2.3:o:adcon:a840_telemetry_gateway_base_station_firmware:-:*:*:*:*:*:*:*"/>
    <x v="217"/>
    <s v="a840_telemetry_gateway_base_station_firmware"/>
    <s v="Exposure of Sensitive Information to an Unauthorized Actor "/>
    <m/>
    <m/>
    <s v="Brendan"/>
    <n v="0"/>
    <s v=""/>
    <s v=""/>
    <s v=""/>
  </r>
  <r>
    <s v="CVE-2015-7932"/>
    <x v="0"/>
    <x v="10"/>
    <s v="cpe:2.3:o:adcon:a840_telemetry_gateway_base_station_firmware:*:*:*:*:*:*:*:*"/>
    <x v="217"/>
    <s v="a840_telemetry_gateway_base_station_firmware"/>
    <s v="Exposure of Sensitive Information to an Unauthorized Actor "/>
    <s v="T1040"/>
    <s v="Review with team"/>
    <s v="Jonathan"/>
    <n v="0"/>
    <s v=""/>
    <s v=""/>
    <s v=""/>
  </r>
  <r>
    <s v="CVE-2015-7931"/>
    <x v="0"/>
    <x v="10"/>
    <s v="cpe:2.3:o:adcon:a840_telemetry_gateway_base_station_firmware:*:*:*:*:*:*:*:*"/>
    <x v="217"/>
    <s v="a840_telemetry_gateway_base_station_firmware"/>
    <s v="Exposure of Sensitive Information to an Unauthorized Actor "/>
    <s v="T1557"/>
    <m/>
    <s v="Jonathan"/>
    <n v="0"/>
    <s v=""/>
    <s v=""/>
    <s v=""/>
  </r>
  <r>
    <s v="CVE-2015-7930"/>
    <x v="0"/>
    <x v="121"/>
    <s v="cpe:2.3:o:adcon:a840_telemetry_gateway_base_station_firmware:*:*:*:*:*:*:*:*"/>
    <x v="217"/>
    <s v="a840_telemetry_gateway_base_station_firmware"/>
    <s v="Other "/>
    <m/>
    <m/>
    <m/>
    <s v=""/>
    <s v=""/>
    <s v=""/>
    <s v=""/>
  </r>
  <r>
    <s v="CVE-2015-7925"/>
    <x v="0"/>
    <x v="75"/>
    <s v="cpe:2.3:o:ewon:ewon_firmware:*:*:*:*:*:*:*:*"/>
    <x v="218"/>
    <s v="ewon_firmware"/>
    <s v="Cross-Site Request Forgery (CSRF) "/>
    <s v="T1204/001/, T1529, T1542/001,  T1565/001 "/>
    <m/>
    <s v="Jonathan"/>
    <s v="Cross-site Request Forgery (CSRF)"/>
    <s v="T1068"/>
    <s v="Depends on what functionality is vulnerable"/>
    <s v="T1204.001"/>
  </r>
  <r>
    <s v="CVE-2015-7923"/>
    <x v="0"/>
    <x v="78"/>
    <s v="cpe:2.3:o:westermo:weos:4.18.0:*:*:*:*:*:*:*"/>
    <x v="219"/>
    <s v="weos"/>
    <e v="#N/A"/>
    <m/>
    <m/>
    <m/>
    <s v="Cryptographic Issues"/>
    <s v=""/>
    <s v=""/>
    <s v=""/>
  </r>
  <r>
    <s v="CVE-2015-7917"/>
    <x v="0"/>
    <x v="121"/>
    <s v="cpe:2.3:o:opcsystems:opc_systems.net:*:*:*:*:*:*:*:*"/>
    <x v="220"/>
    <s v="opc_systems.net"/>
    <s v="Other "/>
    <m/>
    <m/>
    <s v="Chris"/>
    <s v=""/>
    <s v=""/>
    <s v=""/>
    <s v=""/>
  </r>
  <r>
    <s v="CVE-2015-7912"/>
    <x v="0"/>
    <x v="121"/>
    <s v="cpe:2.3:a:tibbo:aggregate:*:*:*:*:*:*:*:*"/>
    <x v="221"/>
    <s v="aggregate"/>
    <s v="Other "/>
    <s v="T11190, T1059"/>
    <m/>
    <s v="Jonathan"/>
    <s v=""/>
    <s v=""/>
    <s v=""/>
    <s v=""/>
  </r>
  <r>
    <s v="CVE-2015-7910"/>
    <x v="0"/>
    <x v="56"/>
    <s v="cpe:2.3:a:exemys:telemetry_web_server:*:*:*:*:*:*:*:*"/>
    <x v="222"/>
    <s v="telemetry_web_server"/>
    <e v="#N/A"/>
    <s v="T1068"/>
    <m/>
    <s v="Jonathan"/>
    <s v="General Authentication, Authorization, and Permission Errors"/>
    <s v="T1190 OR T1068"/>
    <s v="Depends on what is given access to."/>
    <s v="N/A"/>
  </r>
  <r>
    <s v="CVE-2015-7907"/>
    <x v="0"/>
    <x v="15"/>
    <s v="cpe:2.3:o:honeywell:midas_black_firmware:*:*:*:*:*:*:*:*"/>
    <x v="12"/>
    <s v="midas_black_firmware"/>
    <s v="Improper Limitation of a Pathname to a Restricted Directory ('Path Traversal') "/>
    <m/>
    <m/>
    <m/>
    <s v="Directory Traversal (Relative and Absolute)"/>
    <s v="Read files on system  - T1005; Delete files  - T1485; Upload files - T1505.003; Write to existing files on system  - T1565.001"/>
    <s v="Read files on system  - T1003.008, T1552.001; Delete files  - T1499.004; Upload files -  T1059; Write to existing files on system  - T1059, T1574; T1133"/>
    <n v="0"/>
  </r>
  <r>
    <s v="CVE-2015-7756"/>
    <x v="125"/>
    <x v="78"/>
    <s v="cpe:2.3:o:juniper:screenos:6.2.0r15:*:*:*:*:*:*:*"/>
    <x v="30"/>
    <s v="screenos"/>
    <e v="#N/A"/>
    <s v="T1189, T1203, T1499/004"/>
    <m/>
    <s v="Chris"/>
    <s v="Cryptographic Issues"/>
    <s v=""/>
    <s v=""/>
    <s v=""/>
  </r>
  <r>
    <s v="CVE-2015-7755"/>
    <x v="126"/>
    <x v="22"/>
    <s v="cpe:2.3:o:juniper:screenos:6.3.0:r17:*:*:*:*:*:*"/>
    <x v="30"/>
    <s v="screenos"/>
    <s v="Improper Authentication "/>
    <s v="T1211"/>
    <m/>
    <s v="Chris"/>
    <s v="General Authentication, Authorization, and Permission Errors"/>
    <s v="T1190 OR T1068"/>
    <s v="Depends on what is given access to."/>
    <s v="N/A"/>
  </r>
  <r>
    <s v="CVE-2015-7378"/>
    <x v="0"/>
    <x v="91"/>
    <s v="cpe:2.3:a:pandasecurity:panda_security_url_filtering:*:*:*:*:*:*:*:*"/>
    <x v="223"/>
    <s v="panda_security_url_filtering"/>
    <e v="#N/A"/>
    <m/>
    <m/>
    <s v="Brendan"/>
    <n v="0"/>
    <s v=""/>
    <s v=""/>
    <s v=""/>
  </r>
  <r>
    <s v="CVE-2015-6602"/>
    <x v="0"/>
    <x v="0"/>
    <s v="cpe:2.3:o:google:android:*:*:*:*:*:*:*:*"/>
    <x v="16"/>
    <s v="android"/>
    <s v="Improper Input Validation "/>
    <m/>
    <m/>
    <m/>
    <n v="0"/>
    <s v=""/>
    <s v=""/>
    <s v=""/>
  </r>
  <r>
    <s v="CVE-2015-6585"/>
    <x v="127"/>
    <x v="1"/>
    <s v="cpe:2.3:a:hancom:hangul_word_processor:2014:*:*:*:*:*:*:*"/>
    <x v="224"/>
    <s v="hangul_word_processor"/>
    <s v="Improper Restriction of Operations within the Bounds of a Memory Buffer "/>
    <s v="T1203, T1204/002"/>
    <m/>
    <s v="Brendan"/>
    <s v="Memory Modification (Memory Buffer Errors, Pointer Issues, Type Errors, etc.)"/>
    <s v="T1574, T1499.004"/>
    <s v="N/A"/>
    <s v="T1189, T1190, T1133, T1566, T1204.002, T1091"/>
  </r>
  <r>
    <s v="CVE-2015-6480"/>
    <x v="0"/>
    <x v="22"/>
    <s v="cpe:2.3:a:moxa:oncell_central_manager:*:*:*:*:*:*:*:*"/>
    <x v="123"/>
    <s v="oncell_central_manager"/>
    <s v="Improper Authentication "/>
    <s v="T1190, T1059"/>
    <m/>
    <s v="Jonathan"/>
    <s v="General Authentication, Authorization, and Permission Errors"/>
    <s v="T1190 OR T1068"/>
    <s v="Depends on what is given access to."/>
    <s v="N/A"/>
  </r>
  <r>
    <s v="CVE-2015-6475"/>
    <x v="0"/>
    <x v="4"/>
    <s v="cpe:2.3:a:ibc_solar:danfoss_tlx_pro\+:-:*:*:*:*:*:*:*"/>
    <x v="225"/>
    <s v="danfoss_tlx_pro\+"/>
    <s v="Improper Neutralization of Input During Web Page Generation ('Cross-site Scripting') "/>
    <s v="T1059/007, T1185"/>
    <m/>
    <s v="Jonathan"/>
    <s v="Cross-site Scripting (XSS)"/>
    <s v="T1059.007"/>
    <s v="T1557"/>
    <s v="Stored – T1189, Others – T1204.001"/>
  </r>
  <r>
    <s v="CVE-2015-6469"/>
    <x v="0"/>
    <x v="10"/>
    <s v="cpe:2.3:a:ibc_solar:danfoss_tlx_pro\+:-:*:*:*:*:*:*:*"/>
    <x v="225"/>
    <s v="danfoss_tlx_pro\+"/>
    <s v="Exposure of Sensitive Information to an Unauthorized Actor "/>
    <m/>
    <m/>
    <m/>
    <n v="0"/>
    <s v=""/>
    <s v=""/>
    <s v=""/>
  </r>
  <r>
    <s v="CVE-2015-6175"/>
    <x v="128"/>
    <x v="67"/>
    <s v="cpe:2.3:o:microsoft:windows_10:-:*:*:*:*:*:x64:*"/>
    <x v="34"/>
    <s v="windows_10"/>
    <e v="#N/A"/>
    <s v="T1608"/>
    <m/>
    <s v="Brendan"/>
    <s v="General Authentication, Authorization, and Permission Errors"/>
    <s v="T1190 OR T1068"/>
    <s v="Depends on what is given access to."/>
    <s v="N/A"/>
  </r>
  <r>
    <s v="CVE-2015-5123"/>
    <x v="129"/>
    <x v="11"/>
    <s v="cpe:2.3:o:redhat:enterprise_linux_desktop:5.0:*:*:*:*:*:*:*"/>
    <x v="29"/>
    <s v="enterprise_linux_desktop"/>
    <s v="Use After Free "/>
    <s v="T1203, T1189"/>
    <m/>
    <s v="Brendan"/>
    <s v="Memory Modification (Memory Buffer Errors, Pointer Issues, Type Errors, etc.)"/>
    <s v="T1574, T1499.004"/>
    <s v="N/A"/>
    <s v="T1189, T1190, T1133, T1566, T1204.002, T1091"/>
  </r>
  <r>
    <s v="CVE-2015-4902"/>
    <x v="130"/>
    <x v="3"/>
    <s v="cpe:2.3:a:oracle:jdk:1.6.0:update_101:*:*:*:*:*:*"/>
    <x v="28"/>
    <s v="jdk"/>
    <s v="Insufficient Information "/>
    <s v="T1190"/>
    <m/>
    <s v="Combined"/>
    <s v=""/>
    <s v=""/>
    <s v=""/>
    <s v=""/>
  </r>
  <r>
    <s v="CVE-2015-4495"/>
    <x v="131"/>
    <x v="10"/>
    <s v="cpe:2.3:a:mozilla:firefox:*:*:*:*:*:*:*:*"/>
    <x v="15"/>
    <s v="firefox"/>
    <s v="Exposure of Sensitive Information to an Unauthorized Actor "/>
    <s v="T1068, T1005, T1071/001"/>
    <s v="Review with team"/>
    <s v="Jonathan"/>
    <n v="0"/>
    <s v=""/>
    <s v=""/>
    <s v=""/>
  </r>
  <r>
    <s v="CVE-2015-4493"/>
    <x v="0"/>
    <x v="1"/>
    <s v="cpe:2.3:o:oracle:solaris:11.3:*:*:*:*:*:*:*"/>
    <x v="28"/>
    <s v="solaris"/>
    <s v="Improper Restriction of Operations within the Bounds of a Memory Buffer "/>
    <m/>
    <m/>
    <m/>
    <s v="Memory Modification (Memory Buffer Errors, Pointer Issues, Type Errors, etc.)"/>
    <s v="T1574, T1499.004"/>
    <s v="N/A"/>
    <s v="T1189, T1190, T1133, T1566, T1204.002, T1091"/>
  </r>
  <r>
    <s v="CVE-2015-4209"/>
    <x v="0"/>
    <x v="10"/>
    <s v="cpe:2.3:a:cisco:webex_meeting_center:-:*:*:*:*:*:*:*"/>
    <x v="77"/>
    <s v="webex_meeting_center"/>
    <s v="Exposure of Sensitive Information to an Unauthorized Actor "/>
    <m/>
    <m/>
    <m/>
    <n v="0"/>
    <s v=""/>
    <s v=""/>
    <s v=""/>
  </r>
  <r>
    <s v="CVE-2015-4207"/>
    <x v="0"/>
    <x v="10"/>
    <s v="cpe:2.3:a:cisco:webex_meeting_center:-:*:*:*:*:*:*:*"/>
    <x v="77"/>
    <s v="webex_meeting_center"/>
    <s v="Exposure of Sensitive Information to an Unauthorized Actor "/>
    <m/>
    <m/>
    <m/>
    <n v="0"/>
    <s v=""/>
    <s v=""/>
    <s v=""/>
  </r>
  <r>
    <s v="CVE-2015-4051"/>
    <x v="0"/>
    <x v="56"/>
    <s v="cpe:2.3:a:beckhoff:ipc_diagnostics:*:*:*:*:*:*:*:*"/>
    <x v="124"/>
    <s v="ipc_diagnostics"/>
    <e v="#N/A"/>
    <s v="T1136, T1499/004"/>
    <m/>
    <s v="Jonathan"/>
    <s v="General Authentication, Authorization, and Permission Errors"/>
    <s v="T1190 OR T1068"/>
    <s v="Depends on what is given access to."/>
    <s v="N/A"/>
  </r>
  <r>
    <s v="CVE-2015-3977"/>
    <x v="0"/>
    <x v="1"/>
    <s v="cpe:2.3:o:schneider-electric:imt25_magnetic_flow_dtm:*:*:*:*:*:*:*:*"/>
    <x v="183"/>
    <s v="imt25_magnetic_flow_dtm"/>
    <s v="Improper Restriction of Operations within the Bounds of a Memory Buffer "/>
    <m/>
    <m/>
    <m/>
    <s v="Memory Modification (Memory Buffer Errors, Pointer Issues, Type Errors, etc.)"/>
    <s v="T1574, T1499.004"/>
    <s v="N/A"/>
    <s v="T1189, T1190, T1133, T1566, T1204.002, T1091"/>
  </r>
  <r>
    <s v="CVE-2015-3964"/>
    <x v="0"/>
    <x v="121"/>
    <s v="cpe:2.3:o:sma_solar_technology_ag:webbox_firmware:-:*:*:*:*:*:*:*"/>
    <x v="226"/>
    <s v="webbox_firmware"/>
    <s v="Other "/>
    <m/>
    <m/>
    <s v="Brendan"/>
    <s v=""/>
    <s v=""/>
    <s v=""/>
    <s v=""/>
  </r>
  <r>
    <s v="CVE-2015-3864"/>
    <x v="0"/>
    <x v="123"/>
    <s v="cpe:2.3:o:google:android:*:*:*:*:*:*:*:*"/>
    <x v="16"/>
    <s v="android"/>
    <e v="#N/A"/>
    <s v="T1203"/>
    <m/>
    <s v="Jonathan"/>
    <n v="0"/>
    <s v=""/>
    <s v=""/>
    <s v=""/>
  </r>
  <r>
    <s v="CVE-2015-2945"/>
    <x v="132"/>
    <x v="20"/>
    <s v="cpe:2.3:a:h-fj:mt-phpincgi:-:*:*:*:*:*:*:*"/>
    <x v="227"/>
    <s v="mt-phpincgi"/>
    <s v="Improper Control of Generation of Code ('Code Injection') "/>
    <s v="T1059, T1068"/>
    <m/>
    <s v="Chris"/>
    <s v="Code Injection"/>
    <s v="T1059"/>
    <s v="N/A"/>
    <s v="N/A"/>
  </r>
  <r>
    <s v="CVE-2015-2736"/>
    <x v="0"/>
    <x v="124"/>
    <s v="cpe:2.3:a:mozilla:firefox:*:*:*:*:*:*:*:*"/>
    <x v="15"/>
    <s v="firefox"/>
    <e v="#N/A"/>
    <m/>
    <m/>
    <s v="Jonathan"/>
    <n v="0"/>
    <s v=""/>
    <s v=""/>
    <s v=""/>
  </r>
  <r>
    <s v="CVE-2015-2590"/>
    <x v="133"/>
    <x v="3"/>
    <s v="cpe:2.3:a:oracle:jdk:1.6.0:update_95:*:*:*:*:*:*"/>
    <x v="28"/>
    <s v="jdk"/>
    <s v="Insufficient Information "/>
    <s v="T1189, T1203"/>
    <m/>
    <s v="Jonathan"/>
    <s v=""/>
    <s v=""/>
    <s v=""/>
    <s v=""/>
  </r>
  <r>
    <s v="CVE-2015-2546"/>
    <x v="134"/>
    <x v="1"/>
    <s v="cpe:2.3:o:microsoft:windows_10:-:*:*:*:*:*:*:*"/>
    <x v="34"/>
    <s v="windows_10"/>
    <s v="Improper Restriction of Operations within the Bounds of a Memory Buffer "/>
    <s v="T1608"/>
    <m/>
    <s v="Brendan"/>
    <s v="Memory Modification (Memory Buffer Errors, Pointer Issues, Type Errors, etc.)"/>
    <s v="T1574, T1499.004"/>
    <s v="N/A"/>
    <s v="T1189, T1190, T1133, T1566, T1204.002, T1091"/>
  </r>
  <r>
    <s v="CVE-2015-2545"/>
    <x v="135"/>
    <x v="0"/>
    <s v="cpe:2.3:a:microsoft:office:2007:sp3:*:*:*:*:*:*"/>
    <x v="34"/>
    <s v="office"/>
    <s v="Improper Input Validation "/>
    <m/>
    <m/>
    <s v="Brendan"/>
    <n v="0"/>
    <s v=""/>
    <s v=""/>
    <s v=""/>
  </r>
  <r>
    <s v="CVE-2015-2509"/>
    <x v="136"/>
    <x v="56"/>
    <s v="cpe:2.3:o:microsoft:windows_7:-:sp1:*:*:*:*:*:*"/>
    <x v="34"/>
    <s v="windows_7"/>
    <e v="#N/A"/>
    <s v="T1204/002, T1203"/>
    <m/>
    <s v="Jonathan"/>
    <s v="General Authentication, Authorization, and Permission Errors"/>
    <s v="T1190 OR T1068"/>
    <s v="Depends on what is given access to."/>
    <s v="N/A"/>
  </r>
  <r>
    <s v="CVE-2015-2502"/>
    <x v="137"/>
    <x v="1"/>
    <s v="cpe:2.3:a:microsoft:internet_explorer:7:*:*:*:*:*:*:*"/>
    <x v="34"/>
    <s v="internet_explorer"/>
    <s v="Improper Restriction of Operations within the Bounds of a Memory Buffer "/>
    <s v="T1203, T1189"/>
    <m/>
    <s v="Brendan"/>
    <s v="Memory Modification (Memory Buffer Errors, Pointer Issues, Type Errors, etc.)"/>
    <s v="T1574, T1499.004"/>
    <s v="N/A"/>
    <s v="T1189, T1190, T1133, T1566, T1204.002, T1091"/>
  </r>
  <r>
    <s v="CVE-2015-2426"/>
    <x v="138"/>
    <x v="1"/>
    <s v="cpe:2.3:o:microsoft:windows_10:-:*:*:*:*:*:*:*"/>
    <x v="34"/>
    <s v="windows_10"/>
    <s v="Improper Restriction of Operations within the Bounds of a Memory Buffer "/>
    <s v="T1189, T1203, T1499/004"/>
    <m/>
    <s v="Chris"/>
    <s v="Memory Modification (Memory Buffer Errors, Pointer Issues, Type Errors, etc.)"/>
    <s v="T1574, T1499.004"/>
    <s v="N/A"/>
    <s v="T1189, T1190, T1133, T1566, T1204.002, T1091"/>
  </r>
  <r>
    <s v="CVE-2015-2425"/>
    <x v="139"/>
    <x v="1"/>
    <s v="cpe:2.3:a:microsoft:internet_explorer:11:-:*:*:*:*:*:*"/>
    <x v="34"/>
    <s v="internet_explorer"/>
    <s v="Improper Restriction of Operations within the Bounds of a Memory Buffer "/>
    <s v="T1189, T1203"/>
    <m/>
    <s v="Jonathan"/>
    <s v="Memory Modification (Memory Buffer Errors, Pointer Issues, Type Errors, etc.)"/>
    <s v="T1574, T1499.004"/>
    <s v="N/A"/>
    <s v="T1189, T1190, T1133, T1566, T1204.002, T1091"/>
  </r>
  <r>
    <s v="CVE-2015-2424"/>
    <x v="140"/>
    <x v="1"/>
    <s v="cpe:2.3:a:microsoft:word:2007:sp3:*:*:*:*:*:*"/>
    <x v="34"/>
    <s v="word"/>
    <s v="Improper Restriction of Operations within the Bounds of a Memory Buffer "/>
    <s v="T1189, T1203?"/>
    <m/>
    <s v="Chris"/>
    <s v="Memory Modification (Memory Buffer Errors, Pointer Issues, Type Errors, etc.)"/>
    <s v="T1574, T1499.004"/>
    <s v="N/A"/>
    <s v="T1189, T1190, T1133, T1566, T1204.002, T1091"/>
  </r>
  <r>
    <s v="CVE-2015-2419"/>
    <x v="141"/>
    <x v="1"/>
    <s v="cpe:2.3:a:microsoft:internet_explorer:10:*:*:*:*:*:*:*"/>
    <x v="34"/>
    <s v="internet_explorer"/>
    <s v="Improper Restriction of Operations within the Bounds of a Memory Buffer "/>
    <s v="T1203, T1189"/>
    <m/>
    <s v="Brendan"/>
    <s v="Memory Modification (Memory Buffer Errors, Pointer Issues, Type Errors, etc.)"/>
    <s v="T1574, T1499.004"/>
    <s v="N/A"/>
    <s v="T1189, T1190, T1133, T1566, T1204.002, T1091"/>
  </r>
  <r>
    <s v="CVE-2015-2387"/>
    <x v="96"/>
    <x v="67"/>
    <s v="cpe:2.3:o:microsoft:windows_2003_server:*:sp2:*:*:*:*:*:*"/>
    <x v="34"/>
    <s v="windows_2003_server"/>
    <e v="#N/A"/>
    <s v="T1068"/>
    <m/>
    <s v="Jonathan"/>
    <s v="General Authentication, Authorization, and Permission Errors"/>
    <s v="T1190 OR T1068"/>
    <s v="Depends on what is given access to."/>
    <s v="N/A"/>
  </r>
  <r>
    <s v="CVE-2015-2360"/>
    <x v="142"/>
    <x v="1"/>
    <s v="cpe:2.3:o:microsoft:windows_7:-:sp1:*:*:*:*:*:*"/>
    <x v="34"/>
    <s v="windows_7"/>
    <s v="Improper Restriction of Operations within the Bounds of a Memory Buffer "/>
    <s v="T1068"/>
    <m/>
    <s v="Brendan"/>
    <s v="Memory Modification (Memory Buffer Errors, Pointer Issues, Type Errors, etc.)"/>
    <s v="T1574, T1499.004"/>
    <s v="N/A"/>
    <s v="T1189, T1190, T1133, T1566, T1204.002, T1091"/>
  </r>
  <r>
    <s v="CVE-2015-1899"/>
    <x v="0"/>
    <x v="122"/>
    <s v="cpe:2.3:a:ibm:websphere_portal:8.5.0.0:*:*:*:*:*:*:*"/>
    <x v="25"/>
    <s v="websphere_portal"/>
    <e v="#N/A"/>
    <m/>
    <m/>
    <m/>
    <n v="0"/>
    <s v=""/>
    <s v=""/>
    <s v=""/>
  </r>
  <r>
    <s v="CVE-2015-1805"/>
    <x v="143"/>
    <x v="124"/>
    <s v="cpe:2.3:o:google:android:4.4.3:*:*:*:*:*:*:*"/>
    <x v="16"/>
    <s v="android"/>
    <e v="#N/A"/>
    <s v="T1404, T1068"/>
    <m/>
    <s v="Jonathan"/>
    <n v="0"/>
    <s v=""/>
    <s v=""/>
    <s v=""/>
  </r>
  <r>
    <s v="CVE-2015-1769"/>
    <x v="144"/>
    <x v="67"/>
    <s v="cpe:2.3:o:microsoft:windows_10:-:*:*:*:*:*:*:*"/>
    <x v="34"/>
    <s v="windows_10"/>
    <e v="#N/A"/>
    <s v="T1091, T1068"/>
    <m/>
    <s v="Jonathan"/>
    <s v="General Authentication, Authorization, and Permission Errors"/>
    <s v="T1190 OR T1068"/>
    <s v="Depends on what is given access to."/>
    <s v="N/A"/>
  </r>
  <r>
    <s v="CVE-2015-1701"/>
    <x v="145"/>
    <x v="67"/>
    <s v="cpe:2.3:o:microsoft:windows_2003_server:*:sp2:*:*:*:*:*:*"/>
    <x v="34"/>
    <s v="windows_2003_server"/>
    <e v="#N/A"/>
    <s v="T1134/001/, T1068"/>
    <m/>
    <s v="Jonathan"/>
    <s v="General Authentication, Authorization, and Permission Errors"/>
    <s v="T1190 OR T1068"/>
    <s v="Depends on what is given access to."/>
    <s v="N/A"/>
  </r>
  <r>
    <s v="CVE-2015-1642"/>
    <x v="146"/>
    <x v="1"/>
    <s v="cpe:2.3:a:microsoft:office:2007:sp3:*:*:*:*:*:*"/>
    <x v="34"/>
    <s v="office"/>
    <s v="Improper Restriction of Operations within the Bounds of a Memory Buffer "/>
    <s v="T1203, T1204/002"/>
    <m/>
    <s v="Brendan"/>
    <s v="Memory Modification (Memory Buffer Errors, Pointer Issues, Type Errors, etc.)"/>
    <s v="T1574, T1499.004"/>
    <s v="N/A"/>
    <s v="T1189, T1190, T1133, T1566, T1204.002, T1091"/>
  </r>
  <r>
    <s v="CVE-2015-1641"/>
    <x v="147"/>
    <x v="122"/>
    <s v="cpe:2.3:a:microsoft:office:2010:sp2:x64:*:*:*:*:*"/>
    <x v="34"/>
    <s v="office"/>
    <e v="#N/A"/>
    <s v="T1189, T1203, T1055"/>
    <m/>
    <s v="Chris"/>
    <n v="0"/>
    <s v=""/>
    <s v=""/>
    <s v=""/>
  </r>
  <r>
    <s v="CVE-2015-1599"/>
    <x v="0"/>
    <x v="67"/>
    <s v="cpe:2.3:a:siemens:spcanywhere:*:*:*:*:iphone_os:*:*:*"/>
    <x v="96"/>
    <s v="spcanywhere"/>
    <e v="#N/A"/>
    <m/>
    <m/>
    <m/>
    <s v="General Authentication, Authorization, and Permission Errors"/>
    <s v="T1190 OR T1068"/>
    <s v="Depends on what is given access to."/>
    <s v="N/A"/>
  </r>
  <r>
    <s v="CVE-2015-1539"/>
    <x v="0"/>
    <x v="123"/>
    <s v="cpe:2.3:o:google:android:*:*:*:*:*:*:*:*"/>
    <x v="16"/>
    <s v="android"/>
    <e v="#N/A"/>
    <s v="T1190, T1548"/>
    <m/>
    <s v="Chris"/>
    <n v="0"/>
    <s v=""/>
    <s v=""/>
    <s v=""/>
  </r>
  <r>
    <s v="CVE-2015-1494"/>
    <x v="148"/>
    <x v="4"/>
    <s v="cpe:2.3:a:fancybox_project:fancybox:*:*:*:*:*:wordpress:*:*"/>
    <x v="228"/>
    <s v="fancybox"/>
    <s v="Improper Neutralization of Input During Web Page Generation ('Cross-site Scripting') "/>
    <s v="T1203, T1068, T1211, T1497"/>
    <m/>
    <s v="Combined"/>
    <s v="Cross-site Scripting (XSS)"/>
    <s v="T1059.007"/>
    <s v="T1557"/>
    <s v="Stored – T1189, Others – T1204.001"/>
  </r>
  <r>
    <s v="CVE-2015-1008"/>
    <x v="0"/>
    <x v="47"/>
    <s v="cpe:2.3:a:emerson:ams_device_manager:*:*:*:*:*:*:*:*"/>
    <x v="229"/>
    <s v="ams_device_manager"/>
    <s v="Improper Neutralization of Special Elements used in an SQL Command ('SQL Injection') "/>
    <m/>
    <m/>
    <s v="Brendan"/>
    <s v="SQL Injection"/>
    <s v="T1059"/>
    <s v="T1005, T1505.003, T1136, T1190, T1565.001"/>
    <s v="T1133"/>
  </r>
  <r>
    <s v="CVE-2015-0996"/>
    <x v="0"/>
    <x v="10"/>
    <s v="cpe:2.3:a:schneider-electric:indusoft_web_studio:*:*:*:*:*:*:*:*"/>
    <x v="183"/>
    <s v="indusoft_web_studio"/>
    <s v="Exposure of Sensitive Information to an Unauthorized Actor "/>
    <m/>
    <m/>
    <m/>
    <n v="0"/>
    <s v=""/>
    <s v=""/>
    <s v=""/>
  </r>
  <r>
    <s v="CVE-2015-0984"/>
    <x v="0"/>
    <x v="15"/>
    <s v="cpe:2.3:o:honeywell:excel_web_xl_1000c1000_600_i\/o:*:*:*:*:*:*:*:*"/>
    <x v="12"/>
    <s v="excel_web_xl_1000c1000_600_i\/o"/>
    <s v="Improper Limitation of a Pathname to a Restricted Directory ('Path Traversal') "/>
    <s v="T1005, T1190, T1552"/>
    <m/>
    <s v="Jonathan"/>
    <s v="Directory Traversal (Relative and Absolute)"/>
    <s v="Read files on system  - T1005; Delete files  - T1485; Upload files - T1505.003; Write to existing files on system  - T1565.001"/>
    <s v="Read files on system  - T1003.008, T1552.001; Delete files  - T1499.004; Upload files -  T1059; Write to existing files on system  - T1059, T1574; T1133"/>
    <n v="0"/>
  </r>
  <r>
    <s v="CVE-2015-0980"/>
    <x v="0"/>
    <x v="0"/>
    <s v="cpe:2.3:a:scadaengine:bacnet_opc_server:*:*:*:*:*:*:*:*"/>
    <x v="230"/>
    <s v="bacnet_opc_server"/>
    <s v="Improper Input Validation "/>
    <m/>
    <m/>
    <s v="Chris"/>
    <n v="0"/>
    <s v=""/>
    <s v=""/>
    <s v=""/>
  </r>
  <r>
    <s v="CVE-2015-0096"/>
    <x v="149"/>
    <x v="120"/>
    <s v="cpe:2.3:o:microsoft:windows_7:-:sp1:*:*:*:*:*:*"/>
    <x v="34"/>
    <s v="windows_7"/>
    <s v="Untrusted Search Path "/>
    <s v="T1203, T1204/002"/>
    <m/>
    <s v="Brendan"/>
    <s v="Untrusted/Uncontrolled/Unquoted Search Path"/>
    <s v="T1574"/>
    <s v="N/A"/>
    <s v="N/A"/>
  </r>
  <r>
    <s v="CVE-2015-0072"/>
    <x v="150"/>
    <x v="4"/>
    <s v="cpe:2.3:a:microsoft:internet_explorer:9:*:*:*:*:*:*:*"/>
    <x v="34"/>
    <s v="internet_explorer"/>
    <s v="Improper Neutralization of Input During Web Page Generation ('Cross-site Scripting') "/>
    <s v="T1190"/>
    <m/>
    <s v="Chris"/>
    <s v="Cross-site Scripting (XSS)"/>
    <s v="T1059.007"/>
    <s v="T1557"/>
    <s v="Stored – T1189, Others – T1204.001"/>
  </r>
  <r>
    <s v="CVE-2015-0071"/>
    <x v="151"/>
    <x v="67"/>
    <s v="cpe:2.3:a:microsoft:internet_explorer:9:*:*:*:*:*:*:*"/>
    <x v="34"/>
    <s v="internet_explorer"/>
    <e v="#N/A"/>
    <s v="T1189, T1203, T1204/001"/>
    <m/>
    <s v="Chris"/>
    <s v="General Authentication, Authorization, and Permission Errors"/>
    <s v="T1190 OR T1068"/>
    <s v="Depends on what is given access to."/>
    <s v="N/A"/>
  </r>
  <r>
    <s v="CVE-2015-0016"/>
    <x v="152"/>
    <x v="15"/>
    <s v="cpe:2.3:o:microsoft:windows_7:-:sp1:*:*:*:*:*:*"/>
    <x v="34"/>
    <s v="windows_7"/>
    <s v="Improper Limitation of a Pathname to a Restricted Directory ('Path Traversal') "/>
    <s v="T1068"/>
    <m/>
    <s v="Brendan"/>
    <s v="Directory Traversal (Relative and Absolute)"/>
    <s v="Read files on system  - T1005; Delete files  - T1485; Upload files - T1505.003; Write to existing files on system  - T1565.001"/>
    <s v="Read files on system  - T1003.008, T1552.001; Delete files  - T1499.004; Upload files -  T1059; Write to existing files on system  - T1059, T1574; T1133"/>
    <n v="0"/>
  </r>
  <r>
    <s v="CVE-2014-9938"/>
    <x v="0"/>
    <x v="115"/>
    <s v="cpe:2.3:a:git-scm:git:*:*:*:*:*:*:*:*"/>
    <x v="231"/>
    <s v="git"/>
    <s v="Improper Encoding or Escaping of Output "/>
    <s v="T1133, T1059/004"/>
    <m/>
    <s v="Jonathan"/>
    <n v="0"/>
    <s v=""/>
    <s v=""/>
    <s v=""/>
  </r>
  <r>
    <s v="CVE-2014-8551"/>
    <x v="153"/>
    <x v="20"/>
    <s v="cpe:2.3:a:siemens:simatic_pcs7:7.1:sp3:*:*:*:*:*:*"/>
    <x v="96"/>
    <s v="simatic_pcs7"/>
    <s v="Improper Control of Generation of Code ('Code Injection') "/>
    <s v="T1190"/>
    <m/>
    <s v="Jonathan"/>
    <s v="Code Injection"/>
    <s v="T1059"/>
    <s v="N/A"/>
    <s v="N/A"/>
  </r>
  <r>
    <s v="CVE-2014-7911"/>
    <x v="0"/>
    <x v="67"/>
    <s v="cpe:2.3:o:google:android:1.0:*:*:*:*:*:*:*"/>
    <x v="16"/>
    <s v="android"/>
    <e v="#N/A"/>
    <m/>
    <m/>
    <m/>
    <s v="General Authentication, Authorization, and Permission Errors"/>
    <s v="T1190 OR T1068"/>
    <s v="Depends on what is given access to."/>
    <s v="N/A"/>
  </r>
  <r>
    <s v="CVE-2014-7330"/>
    <x v="0"/>
    <x v="78"/>
    <s v="cpe:2.3:a:xtendcu:xtendcu_mobile:1.0.28:*:*:*:*:android:*:*"/>
    <x v="232"/>
    <s v="xtendcu_mobile"/>
    <e v="#N/A"/>
    <m/>
    <m/>
    <m/>
    <s v="Cryptographic Issues"/>
    <s v=""/>
    <s v=""/>
    <s v=""/>
  </r>
  <r>
    <s v="CVE-2014-7247"/>
    <x v="154"/>
    <x v="125"/>
    <s v="cpe:2.3:a:justsystems:ichitaro:6:*:government:*:*:*:*:*"/>
    <x v="233"/>
    <s v="ichitaro"/>
    <e v="#N/A"/>
    <s v="T1203, T1204/002"/>
    <m/>
    <s v="Brendan"/>
    <n v="0"/>
    <s v=""/>
    <s v=""/>
    <s v=""/>
  </r>
  <r>
    <s v="CVE-2014-7235"/>
    <x v="155"/>
    <x v="20"/>
    <s v="cpe:2.3:a:freepbx:freepbx:2.10.0.0:*:*:*:*:*:*:*"/>
    <x v="234"/>
    <s v="freepbx"/>
    <s v="Improper Control of Generation of Code ('Code Injection') "/>
    <s v="T1190, T1550"/>
    <m/>
    <s v="Combined"/>
    <s v="Code Injection"/>
    <s v="T1059"/>
    <s v="N/A"/>
    <s v="N/A"/>
  </r>
  <r>
    <s v="CVE-2014-7233"/>
    <x v="0"/>
    <x v="126"/>
    <s v="cpe:2.3:h:gehealthcare:precision_thunis-800\+:*:*:*:*:*:*:*:*"/>
    <x v="235"/>
    <s v="precision_thunis-800\+"/>
    <e v="#N/A"/>
    <m/>
    <m/>
    <m/>
    <s v="General Authentication, Authorization, and Permission Errors"/>
    <s v="T1190 OR T1068"/>
    <s v="Depends on what is given access to."/>
    <s v="N/A"/>
  </r>
  <r>
    <s v="CVE-2014-7187"/>
    <x v="156"/>
    <x v="1"/>
    <s v="cpe:2.3:a:gnu:bash:1.14.0:*:*:*:*:*:*:*"/>
    <x v="195"/>
    <s v="bash"/>
    <s v="Improper Restriction of Operations within the Bounds of a Memory Buffer "/>
    <s v="T1189, T1203, T1204/002, T1499/004"/>
    <m/>
    <s v="Chris"/>
    <s v="Memory Modification (Memory Buffer Errors, Pointer Issues, Type Errors, etc.)"/>
    <s v="T1574, T1499.004"/>
    <s v="N/A"/>
    <s v="T1189, T1190, T1133, T1566, T1204.002, T1091"/>
  </r>
  <r>
    <s v="CVE-2014-7186"/>
    <x v="156"/>
    <x v="1"/>
    <s v="cpe:2.3:a:gnu:bash:1.14.0:*:*:*:*:*:*:*"/>
    <x v="195"/>
    <s v="bash"/>
    <s v="Improper Restriction of Operations within the Bounds of a Memory Buffer "/>
    <s v="T1190, T1059/004"/>
    <m/>
    <s v="Jonathan"/>
    <s v="Memory Modification (Memory Buffer Errors, Pointer Issues, Type Errors, etc.)"/>
    <s v="T1574, T1499.004"/>
    <s v="N/A"/>
    <s v="T1189, T1190, T1133, T1566, T1204.002, T1091"/>
  </r>
  <r>
    <s v="CVE-2014-7169"/>
    <x v="100"/>
    <x v="127"/>
    <s v="cpe:2.3:a:gnu:bash:1.14.0:*:*:*:*:*:*:*"/>
    <x v="195"/>
    <s v="bash"/>
    <s v="Improper Neutralization of Special Elements used in an OS Command ('OS Command Injection') "/>
    <s v="T1203"/>
    <m/>
    <s v="Chris"/>
    <s v="OS Command Injection"/>
    <s v="T1059"/>
    <s v="N/A"/>
    <s v="T1133"/>
  </r>
  <r>
    <s v="CVE-2014-6610"/>
    <x v="0"/>
    <x v="125"/>
    <s v="cpe:2.3:a:digium:certified_asterisk:11.6:cert1:*:*:lts:*:*:*"/>
    <x v="236"/>
    <s v="certified_asterisk"/>
    <e v="#N/A"/>
    <m/>
    <m/>
    <s v="Jonathan"/>
    <n v="0"/>
    <s v=""/>
    <s v=""/>
    <s v=""/>
  </r>
  <r>
    <s v="CVE-2014-6352"/>
    <x v="54"/>
    <x v="20"/>
    <s v="cpe:2.3:o:microsoft:windows_7:-:sp1:*:*:*:*:*:*"/>
    <x v="34"/>
    <s v="windows_7"/>
    <s v="Improper Control of Generation of Code ('Code Injection') "/>
    <s v="T1203, T1204/002"/>
    <m/>
    <s v="Brendan"/>
    <s v="Code Injection"/>
    <s v="T1059"/>
    <s v="N/A"/>
    <s v="N/A"/>
  </r>
  <r>
    <s v="CVE-2014-6332"/>
    <x v="157"/>
    <x v="1"/>
    <s v="cpe:2.3:o:microsoft:windows_7:-:sp1:*:*:*:*:*:*"/>
    <x v="34"/>
    <s v="windows_7"/>
    <s v="Improper Restriction of Operations within the Bounds of a Memory Buffer "/>
    <s v="T1203, T1189"/>
    <m/>
    <s v="Brendan"/>
    <s v="Memory Modification (Memory Buffer Errors, Pointer Issues, Type Errors, etc.)"/>
    <s v="T1574, T1499.004"/>
    <s v="N/A"/>
    <s v="T1189, T1190, T1133, T1566, T1204.002, T1091"/>
  </r>
  <r>
    <s v="CVE-2014-6324"/>
    <x v="96"/>
    <x v="67"/>
    <s v="cpe:2.3:o:microsoft:windows_7:*:*:*:*:*:*:*:*"/>
    <x v="34"/>
    <s v="windows_7"/>
    <e v="#N/A"/>
    <s v="T1068, T1558/001"/>
    <m/>
    <s v="Brendan"/>
    <s v="General Authentication, Authorization, and Permission Errors"/>
    <s v="T1190 OR T1068"/>
    <s v="Depends on what is given access to."/>
    <s v="N/A"/>
  </r>
  <r>
    <s v="CVE-2014-6311"/>
    <x v="0"/>
    <x v="95"/>
    <s v="cpe:2.3:a:vanderbilt:adaptive_communication_environment:*:*:*:*:*:*:*:*"/>
    <x v="237"/>
    <s v="adaptive_communication_environment"/>
    <s v="Use of Insufficiently Random Values "/>
    <s v="T1068, T1574"/>
    <s v="Review with team"/>
    <s v="Jonathan"/>
    <s v="General Cryptographic Issues"/>
    <s v="Credential storage or transmission – T1078; Transmitting over network – T1557, T1040; Sensitive information storage – various techniques from the Collection tactic"/>
    <n v="0"/>
    <s v="T1110"/>
  </r>
  <r>
    <s v="CVE-2014-6293"/>
    <x v="158"/>
    <x v="47"/>
    <s v="cpe:2.3:a:kennziffer:statistics:*:*:*:*:*:typo3:*:*"/>
    <x v="238"/>
    <s v="statistics"/>
    <s v="Improper Neutralization of Special Elements used in an SQL Command ('SQL Injection') "/>
    <s v="T1190, T1059"/>
    <m/>
    <s v="Jonathan"/>
    <s v="SQL Injection"/>
    <s v="T1059"/>
    <s v="T1005, T1505.003, T1136, T1190, T1565.001"/>
    <s v="T1133"/>
  </r>
  <r>
    <s v="CVE-2014-6287"/>
    <x v="21"/>
    <x v="20"/>
    <s v="cpe:2.3:a:rejetto:http_file_server:*:*:*:*:*:*:*:*"/>
    <x v="239"/>
    <s v="http_file_server"/>
    <s v="Improper Control of Generation of Code ('Code Injection') "/>
    <s v="T1190"/>
    <m/>
    <s v="Brendan"/>
    <s v="Code Injection"/>
    <s v="T1059"/>
    <s v="N/A"/>
    <s v="N/A"/>
  </r>
  <r>
    <s v="CVE-2014-6278"/>
    <x v="156"/>
    <x v="127"/>
    <s v="cpe:2.3:a:gnu:bash:1.14.0:*:*:*:*:*:*:*"/>
    <x v="195"/>
    <s v="bash"/>
    <s v="Improper Neutralization of Special Elements used in an OS Command ('OS Command Injection') "/>
    <s v="T1190, T1203"/>
    <m/>
    <s v="Brendan"/>
    <s v="OS Command Injection"/>
    <s v="T1059"/>
    <s v="N/A"/>
    <s v="T1133"/>
  </r>
  <r>
    <s v="CVE-2014-6277"/>
    <x v="156"/>
    <x v="127"/>
    <s v="cpe:2.3:a:gnu:bash:1.14.0:*:*:*:*:*:*:*"/>
    <x v="195"/>
    <s v="bash"/>
    <s v="Improper Neutralization of Special Elements used in an OS Command ('OS Command Injection') "/>
    <s v="T1190, T1059/004"/>
    <m/>
    <s v="Jonathan"/>
    <s v="OS Command Injection"/>
    <s v="T1059"/>
    <s v="N/A"/>
    <s v="T1133"/>
  </r>
  <r>
    <s v="CVE-2014-6271"/>
    <x v="159"/>
    <x v="127"/>
    <s v="cpe:2.3:a:gnu:bash:1.14.0:*:*:*:*:*:*:*"/>
    <x v="195"/>
    <s v="bash"/>
    <s v="Improper Neutralization of Special Elements used in an OS Command ('OS Command Injection') "/>
    <s v="T1190, T1059/004"/>
    <m/>
    <s v="Jonathan"/>
    <s v="OS Command Injection"/>
    <s v="T1059"/>
    <s v="N/A"/>
    <s v="T1133"/>
  </r>
  <r>
    <s v="CVE-2014-6120"/>
    <x v="160"/>
    <x v="69"/>
    <s v="cpe:2.3:a:ibm:rational_appscan_source:8.0.0.0:*:*:*:*:*:*:*"/>
    <x v="25"/>
    <s v="rational_appscan_source"/>
    <e v="#N/A"/>
    <s v="T1190"/>
    <m/>
    <s v="Chris"/>
    <s v="OS Command Injection"/>
    <s v="T1059"/>
    <s v="N/A"/>
    <s v="T1133"/>
  </r>
  <r>
    <s v="CVE-2014-6047"/>
    <x v="0"/>
    <x v="77"/>
    <s v="cpe:2.3:a:phpmyfaq:phpmyfaq:*:*:*:*:*:*:*:*"/>
    <x v="240"/>
    <s v="phpmyfaq"/>
    <e v="#N/A"/>
    <m/>
    <m/>
    <s v="Brendan"/>
    <s v="General Authentication, Authorization, and Permission Errors"/>
    <s v="T1190 OR T1068"/>
    <s v="Depends on what is given access to."/>
    <s v="N/A"/>
  </r>
  <r>
    <s v="CVE-2014-6041"/>
    <x v="0"/>
    <x v="67"/>
    <s v="cpe:2.3:a:google:android_browser:4.2.1:*:*:*:*:android:*:*"/>
    <x v="16"/>
    <s v="android_browser"/>
    <e v="#N/A"/>
    <m/>
    <m/>
    <m/>
    <s v="General Authentication, Authorization, and Permission Errors"/>
    <s v="T1190 OR T1068"/>
    <s v="Depends on what is given access to."/>
    <s v="N/A"/>
  </r>
  <r>
    <s v="CVE-2014-5334"/>
    <x v="160"/>
    <x v="91"/>
    <s v="cpe:2.3:a:freenas:freenas:*:*:*:*:*:*:*:*"/>
    <x v="241"/>
    <s v="freenas"/>
    <e v="#N/A"/>
    <s v="T1203"/>
    <m/>
    <s v="Combined"/>
    <n v="0"/>
    <s v=""/>
    <s v=""/>
    <s v=""/>
  </r>
  <r>
    <s v="CVE-2014-5279"/>
    <x v="160"/>
    <x v="56"/>
    <s v="cpe:2.3:o:boot2docker:boot2docker:*:*:*:*:*:*:*:*"/>
    <x v="242"/>
    <s v="boot2docker"/>
    <e v="#N/A"/>
    <s v="T1190"/>
    <m/>
    <s v="Brendan"/>
    <s v="General Authentication, Authorization, and Permission Errors"/>
    <s v="T1190 OR T1068"/>
    <s v="Depends on what is given access to."/>
    <s v="N/A"/>
  </r>
  <r>
    <s v="CVE-2014-4148"/>
    <x v="161"/>
    <x v="20"/>
    <s v="cpe:2.3:o:microsoft:windows_7:-:sp1:*:*:*:*:*:*"/>
    <x v="34"/>
    <s v="windows_7"/>
    <s v="Improper Control of Generation of Code ('Code Injection') "/>
    <s v="T1505, T1068, T1136, T1190"/>
    <m/>
    <s v="Combined"/>
    <s v="Code Injection"/>
    <s v="T1059"/>
    <s v="N/A"/>
    <s v="N/A"/>
  </r>
  <r>
    <s v="CVE-2014-4123"/>
    <x v="162"/>
    <x v="67"/>
    <s v="cpe:2.3:a:microsoft:internet_explorer:7:*:*:*:*:*:*:*"/>
    <x v="34"/>
    <s v="internet_explorer"/>
    <e v="#N/A"/>
    <s v="T1189, T1203, T1204/002"/>
    <m/>
    <s v="Chris"/>
    <s v="General Authentication, Authorization, and Permission Errors"/>
    <s v="T1190 OR T1068"/>
    <s v="Depends on what is given access to."/>
    <s v="N/A"/>
  </r>
  <r>
    <s v="CVE-2014-4114"/>
    <x v="54"/>
    <x v="0"/>
    <s v="cpe:2.3:o:microsoft:windows_7:-:sp1:*:*:*:*:*:*"/>
    <x v="34"/>
    <s v="windows_7"/>
    <s v="Improper Input Validation "/>
    <s v="T1059, T1068, T1211"/>
    <m/>
    <s v="Chris"/>
    <n v="0"/>
    <s v=""/>
    <s v=""/>
    <s v=""/>
  </r>
  <r>
    <s v="CVE-2014-4113"/>
    <x v="157"/>
    <x v="67"/>
    <s v="cpe:2.3:o:microsoft:windows_7:-:sp1:*:*:*:*:*:*"/>
    <x v="34"/>
    <s v="windows_7"/>
    <e v="#N/A"/>
    <s v="T1068"/>
    <m/>
    <s v="Chris"/>
    <s v="General Authentication, Authorization, and Permission Errors"/>
    <s v="T1190 OR T1068"/>
    <s v="Depends on what is given access to."/>
    <s v="N/A"/>
  </r>
  <r>
    <s v="CVE-2014-4077"/>
    <x v="163"/>
    <x v="67"/>
    <s v="cpe:2.3:a:microsoft:office:2007:sp3:*:*:ime:*:*:*"/>
    <x v="34"/>
    <s v="office"/>
    <e v="#N/A"/>
    <s v="T1553, T1557, T1553/002"/>
    <m/>
    <s v="Combined"/>
    <s v="General Authentication, Authorization, and Permission Errors"/>
    <s v="T1190 OR T1068"/>
    <s v="Depends on what is given access to."/>
    <s v="N/A"/>
  </r>
  <r>
    <s v="CVE-2014-4076"/>
    <x v="164"/>
    <x v="67"/>
    <s v="cpe:2.3:o:microsoft:windows_server_2003:*:sp2:*:*:*:*:itanium:*"/>
    <x v="34"/>
    <s v="windows_server_2003"/>
    <e v="#N/A"/>
    <s v="T1608"/>
    <m/>
    <s v="Brendan"/>
    <s v="General Authentication, Authorization, and Permission Errors"/>
    <s v="T1190 OR T1068"/>
    <s v="Depends on what is given access to."/>
    <s v="N/A"/>
  </r>
  <r>
    <s v="CVE-2014-3566"/>
    <x v="165"/>
    <x v="78"/>
    <s v="cpe:2.3:o:redhat:enterprise_linux:5:*:*:*:*:*:*:*"/>
    <x v="29"/>
    <s v="enterprise_linux"/>
    <e v="#N/A"/>
    <s v="T1557"/>
    <m/>
    <s v="Brendan"/>
    <s v="Cryptographic Issues"/>
    <s v=""/>
    <s v=""/>
    <s v=""/>
  </r>
  <r>
    <s v="CVE-2014-3413"/>
    <x v="160"/>
    <x v="14"/>
    <s v="cpe:2.3:a:juniper:junos_space:13.3:r1.1:*:*:*:*:*:*"/>
    <x v="30"/>
    <s v="junos_space"/>
    <s v="Use of Hard-coded Credentials "/>
    <s v="T1190, T1499/004"/>
    <m/>
    <s v="Chris"/>
    <s v="Hard-coded Credentials"/>
    <s v="T1078.001"/>
    <s v="N/A"/>
    <s v="N/A"/>
  </r>
  <r>
    <s v="CVE-2014-3111"/>
    <x v="0"/>
    <x v="4"/>
    <s v="cpe:2.3:a:fogproject:fog:0.27:*:*:*:*:*:*:*"/>
    <x v="243"/>
    <s v="fog"/>
    <s v="Improper Neutralization of Input During Web Page Generation ('Cross-site Scripting') "/>
    <m/>
    <m/>
    <m/>
    <s v="Cross-site Scripting (XSS)"/>
    <s v="T1059.007"/>
    <s v="T1557"/>
    <s v="Stored – T1189, Others – T1204.001"/>
  </r>
  <r>
    <s v="CVE-2014-2817"/>
    <x v="166"/>
    <x v="67"/>
    <s v="cpe:2.3:a:microsoft:internet_explorer:6:*:*:*:*:*:*:*"/>
    <x v="34"/>
    <s v="internet_explorer"/>
    <e v="#N/A"/>
    <s v="T1189, T1203"/>
    <m/>
    <s v="Chris"/>
    <s v="General Authentication, Authorization, and Permission Errors"/>
    <s v="T1190 OR T1068"/>
    <s v="Depends on what is given access to."/>
    <s v="N/A"/>
  </r>
  <r>
    <s v="CVE-2014-1815"/>
    <x v="167"/>
    <x v="1"/>
    <s v="cpe:2.3:a:microsoft:internet_explorer:6:*:*:*:*:*:*:*"/>
    <x v="34"/>
    <s v="internet_explorer"/>
    <s v="Improper Restriction of Operations within the Bounds of a Memory Buffer "/>
    <s v="T1203, T1189"/>
    <m/>
    <s v="Brendan"/>
    <s v="Memory Modification (Memory Buffer Errors, Pointer Issues, Type Errors, etc.)"/>
    <s v="T1574, T1499.004"/>
    <s v="N/A"/>
    <s v="T1189, T1190, T1133, T1566, T1204.002, T1091"/>
  </r>
  <r>
    <s v="CVE-2014-1812"/>
    <x v="168"/>
    <x v="126"/>
    <s v="cpe:2.3:o:microsoft:windows_7:-:sp1:*:*:*:*:*:*"/>
    <x v="34"/>
    <s v="windows_7"/>
    <e v="#N/A"/>
    <s v="T1003, T1552/001/"/>
    <m/>
    <s v="Jonathan"/>
    <s v="General Authentication, Authorization, and Permission Errors"/>
    <s v="T1190 OR T1068"/>
    <s v="Depends on what is given access to."/>
    <s v="N/A"/>
  </r>
  <r>
    <s v="CVE-2014-1809"/>
    <x v="169"/>
    <x v="67"/>
    <s v="cpe:2.3:a:microsoft:office:2007:sp3:*:*:*:*:*:*"/>
    <x v="34"/>
    <s v="office"/>
    <e v="#N/A"/>
    <s v="T1190"/>
    <m/>
    <s v="Chris"/>
    <s v="General Authentication, Authorization, and Permission Errors"/>
    <s v="T1190 OR T1068"/>
    <s v="Depends on what is given access to."/>
    <s v="N/A"/>
  </r>
  <r>
    <s v="CVE-2014-1807"/>
    <x v="170"/>
    <x v="67"/>
    <s v="cpe:2.3:o:microsoft:windows_7:-:sp1:*:*:*:*:*:*"/>
    <x v="34"/>
    <s v="windows_7"/>
    <e v="#N/A"/>
    <s v="T1068"/>
    <m/>
    <s v="Brendan"/>
    <s v="General Authentication, Authorization, and Permission Errors"/>
    <s v="T1190 OR T1068"/>
    <s v="Depends on what is given access to."/>
    <s v="N/A"/>
  </r>
  <r>
    <s v="CVE-2014-1776"/>
    <x v="157"/>
    <x v="11"/>
    <s v="cpe:2.3:a:microsoft:internet_explorer:6:*:*:*:*:*:*:*"/>
    <x v="34"/>
    <s v="internet_explorer"/>
    <s v="Use After Free "/>
    <s v="T1203, T1189, T1499"/>
    <m/>
    <s v="Brendan"/>
    <s v="Memory Modification (Memory Buffer Errors, Pointer Issues, Type Errors, etc.)"/>
    <s v="T1574, T1499.004"/>
    <s v="N/A"/>
    <s v="T1189, T1190, T1133, T1566, T1204.002, T1091"/>
  </r>
  <r>
    <s v="CVE-2014-1761"/>
    <x v="171"/>
    <x v="1"/>
    <s v="cpe:2.3:a:microsoft:office:2011:*:mac:*:*:*:*:*"/>
    <x v="34"/>
    <s v="office"/>
    <s v="Improper Restriction of Operations within the Bounds of a Memory Buffer "/>
    <s v="T1190, T1569"/>
    <m/>
    <s v="Chris"/>
    <s v="Memory Modification (Memory Buffer Errors, Pointer Issues, Type Errors, etc.)"/>
    <s v="T1574, T1499.004"/>
    <s v="N/A"/>
    <s v="T1189, T1190, T1133, T1566, T1204.002, T1091"/>
  </r>
  <r>
    <s v="CVE-2014-1564"/>
    <x v="0"/>
    <x v="73"/>
    <s v="cpe:2.3:o:opensuse:evergreen:11.4:*:*:*:*:*:*:*"/>
    <x v="244"/>
    <s v="evergreen"/>
    <s v="Access of Uninitialized Pointer "/>
    <m/>
    <m/>
    <s v="Brendan"/>
    <s v="Memory Modification (Memory Buffer Errors, Pointer Issues, Type Errors, etc.)"/>
    <s v="T1574, T1499.004"/>
    <s v="N/A"/>
    <s v="T1189, T1190, T1133, T1566, T1204.002, T1091"/>
  </r>
  <r>
    <s v="CVE-2014-0810"/>
    <x v="172"/>
    <x v="3"/>
    <s v="cpe:2.3:a:justsystems:sanshiro:2007:*:*:*:*:*:*:*"/>
    <x v="233"/>
    <s v="sanshiro"/>
    <s v="Insufficient Information "/>
    <s v="T1204/002, T1203"/>
    <m/>
    <s v="Jonathan"/>
    <s v=""/>
    <s v=""/>
    <s v=""/>
    <s v=""/>
  </r>
  <r>
    <s v="CVE-2014-0751"/>
    <x v="173"/>
    <x v="15"/>
    <s v="cpe:2.3:a:ge:intelligent_platforms_proficy_hmi\%2fscada_cimplicity:*:sim24:*:*:*:*:*:*"/>
    <x v="169"/>
    <s v="intelligent_platforms_proficy_hmi\%2fscada_cimplicity"/>
    <s v="Improper Limitation of a Pathname to a Restricted Directory ('Path Traversal') "/>
    <s v="T1210, T1190, T1211, T1005, T1212, T1552, T1133"/>
    <m/>
    <s v="Combined"/>
    <s v="Directory Traversal (Relative and Absolute)"/>
    <s v="Read files on system  - T1005; Delete files  - T1485; Upload files - T1505.003; Write to existing files on system  - T1565.001"/>
    <s v="Read files on system  - T1003.008, T1552.001; Delete files  - T1499.004; Upload files -  T1059; Write to existing files on system  - T1059, T1574; T1133"/>
    <n v="0"/>
  </r>
  <r>
    <s v="CVE-2014-0593"/>
    <x v="160"/>
    <x v="0"/>
    <s v="cpe:2.3:o:opensuse:open_build_service:*:*:*:*:*:*:*:*"/>
    <x v="244"/>
    <s v="open_build_service"/>
    <s v="Improper Input Validation "/>
    <s v="T1203"/>
    <m/>
    <s v="Combined"/>
    <n v="0"/>
    <s v=""/>
    <s v=""/>
    <s v=""/>
  </r>
  <r>
    <s v="CVE-2014-0324"/>
    <x v="174"/>
    <x v="1"/>
    <s v="cpe:2.3:a:microsoft:internet_explorer:8:*:*:*:*:*:*:*"/>
    <x v="34"/>
    <s v="internet_explorer"/>
    <s v="Improper Restriction of Operations within the Bounds of a Memory Buffer "/>
    <s v="T1189, T1203"/>
    <m/>
    <s v="Jonathan"/>
    <s v="Memory Modification (Memory Buffer Errors, Pointer Issues, Type Errors, etc.)"/>
    <s v="T1574, T1499.004"/>
    <s v="N/A"/>
    <s v="T1189, T1190, T1133, T1566, T1204.002, T1091"/>
  </r>
  <r>
    <s v="CVE-2014-0322"/>
    <x v="175"/>
    <x v="11"/>
    <s v="cpe:2.3:a:microsoft:internet_explorer:9:*:*:*:*:*:*:*"/>
    <x v="34"/>
    <s v="internet_explorer"/>
    <s v="Use After Free "/>
    <s v="T1068"/>
    <m/>
    <s v="Combined"/>
    <s v="Memory Modification (Memory Buffer Errors, Pointer Issues, Type Errors, etc.)"/>
    <s v="T1574, T1499.004"/>
    <s v="N/A"/>
    <s v="T1189, T1190, T1133, T1566, T1204.002, T1091"/>
  </r>
  <r>
    <s v="CVE-2014-0307"/>
    <x v="176"/>
    <x v="11"/>
    <s v="cpe:2.3:a:microsoft:internet_explorer:9:*:*:*:*:*:*:*"/>
    <x v="34"/>
    <s v="internet_explorer"/>
    <s v="Use After Free "/>
    <s v="T1189, T1203"/>
    <m/>
    <s v="Jonathan"/>
    <s v="Memory Modification (Memory Buffer Errors, Pointer Issues, Type Errors, etc.)"/>
    <s v="T1574, T1499.004"/>
    <s v="N/A"/>
    <s v="T1189, T1190, T1133, T1566, T1204.002, T1091"/>
  </r>
  <r>
    <s v="CVE-2014-0295"/>
    <x v="177"/>
    <x v="67"/>
    <s v="cpe:2.3:a:microsoft:.net_framework:2.0:sp2:*:*:*:*:*:*"/>
    <x v="34"/>
    <s v=".net_framework"/>
    <e v="#N/A"/>
    <s v="T1190, T1059/001"/>
    <m/>
    <s v="Chris"/>
    <s v="General Authentication, Authorization, and Permission Errors"/>
    <s v="T1190 OR T1068"/>
    <s v="Depends on what is given access to."/>
    <s v="N/A"/>
  </r>
  <r>
    <s v="CVE-2014-0266"/>
    <x v="178"/>
    <x v="10"/>
    <s v="cpe:2.3:o:microsoft:windows_7:-:sp1:*:*:*:*:*:*"/>
    <x v="34"/>
    <s v="windows_7"/>
    <s v="Exposure of Sensitive Information to an Unauthorized Actor "/>
    <s v="T1189, T1203, T1204/002"/>
    <m/>
    <s v="Chris"/>
    <n v="0"/>
    <s v=""/>
    <s v=""/>
    <s v=""/>
  </r>
  <r>
    <s v="CVE-2014-0160"/>
    <x v="179"/>
    <x v="1"/>
    <s v="cpe:2.3:a:openssl:openssl:*:*:*:*:*:*:*:*"/>
    <x v="214"/>
    <s v="openssl"/>
    <s v="Improper Restriction of Operations within the Bounds of a Memory Buffer "/>
    <s v="T1203?"/>
    <m/>
    <s v="Chris"/>
    <s v="Memory Modification (Memory Buffer Errors, Pointer Issues, Type Errors, etc.)"/>
    <s v="T1574, T1499.004"/>
    <s v="N/A"/>
    <s v="T1189, T1190, T1133, T1566, T1204.002, T1091"/>
  </r>
  <r>
    <s v="CVE-2014-0050"/>
    <x v="180"/>
    <x v="67"/>
    <s v="cpe:2.3:a:oracle:retail_applications:12.0:*:*:*:*:*:*:*"/>
    <x v="28"/>
    <s v="retail_applications"/>
    <e v="#N/A"/>
    <s v="T1190"/>
    <m/>
    <s v="Chris"/>
    <s v="General Authentication, Authorization, and Permission Errors"/>
    <s v="T1190 OR T1068"/>
    <s v="Depends on what is given access to."/>
    <s v="N/A"/>
  </r>
  <r>
    <s v="CVE-2013-7372"/>
    <x v="181"/>
    <x v="78"/>
    <s v="cpe:2.3:a:apache:harmony:*:m3:*:*:*:*:*:*"/>
    <x v="32"/>
    <s v="harmony"/>
    <e v="#N/A"/>
    <s v="T1190"/>
    <m/>
    <s v="Brendan"/>
    <s v="Cryptographic Issues"/>
    <s v=""/>
    <s v=""/>
    <s v=""/>
  </r>
  <r>
    <s v="CVE-2013-7246"/>
    <x v="182"/>
    <x v="1"/>
    <s v="cpe:2.3:a:daum_communications:daumgame_activex_control:1.1.0.4:*:*:*:*:*:*:*"/>
    <x v="245"/>
    <s v="daumgame_activex_control"/>
    <s v="Improper Restriction of Operations within the Bounds of a Memory Buffer "/>
    <s v="T1548, T1211"/>
    <m/>
    <s v="Combined"/>
    <s v="Memory Modification (Memory Buffer Errors, Pointer Issues, Type Errors, etc.)"/>
    <s v="T1574, T1499.004"/>
    <s v="N/A"/>
    <s v="T1189, T1190, T1133, T1566, T1204.002, T1091"/>
  </r>
  <r>
    <s v="CVE-2013-7149"/>
    <x v="183"/>
    <x v="47"/>
    <s v="cpe:2.3:a:openx:openx:2.8.10:*:*:*:*:*:*:*"/>
    <x v="246"/>
    <s v="openx"/>
    <s v="Improper Neutralization of Special Elements used in an SQL Command ('SQL Injection') "/>
    <s v="T1189, T1190, T1565, T1005"/>
    <s v="Review with team"/>
    <s v="Jonathan"/>
    <s v="SQL Injection"/>
    <s v="T1059"/>
    <s v="T1005, T1505.003, T1136, T1190, T1565.001"/>
    <s v="T1133"/>
  </r>
  <r>
    <s v="CVE-2013-7102"/>
    <x v="184"/>
    <x v="0"/>
    <s v="cpe:2.3:a:optimizepress:optimizepress:*:-:-:*:-:wordpress:*:*"/>
    <x v="247"/>
    <s v="optimizepress"/>
    <s v="Improper Input Validation "/>
    <s v="T1190"/>
    <m/>
    <s v="Brendan"/>
    <n v="0"/>
    <s v=""/>
    <s v=""/>
    <s v=""/>
  </r>
  <r>
    <s v="CVE-2013-6282"/>
    <x v="185"/>
    <x v="0"/>
    <s v="cpe:2.3:o:linux:linux_kernel:3.0:rc1:*:*:*:*:*:*"/>
    <x v="2"/>
    <s v="linux_kernel"/>
    <s v="Improper Input Validation "/>
    <s v="T1608"/>
    <m/>
    <s v="Brendan"/>
    <n v="0"/>
    <s v=""/>
    <s v=""/>
    <s v=""/>
  </r>
  <r>
    <s v="CVE-2013-6129"/>
    <x v="186"/>
    <x v="67"/>
    <s v="cpe:2.3:a:vbulletin:vbulletin:4.1:*:*:*:*:*:*:*"/>
    <x v="87"/>
    <s v="vbulletin"/>
    <e v="#N/A"/>
    <s v="T1136, T1087, T1190"/>
    <m/>
    <s v="Jonathan"/>
    <s v="General Authentication, Authorization, and Permission Errors"/>
    <s v="T1190 OR T1068"/>
    <s v="Depends on what is given access to."/>
    <s v="N/A"/>
  </r>
  <r>
    <s v="CVE-2013-6026"/>
    <x v="187"/>
    <x v="67"/>
    <s v="cpe:2.3:h:d-link:di-524up:-:*:*:*:*:*:*:*"/>
    <x v="248"/>
    <s v="di-524up"/>
    <e v="#N/A"/>
    <m/>
    <m/>
    <s v="Jonathan"/>
    <s v="General Authentication, Authorization, and Permission Errors"/>
    <s v="T1190 OR T1068"/>
    <s v="Depends on what is given access to."/>
    <s v="N/A"/>
  </r>
  <r>
    <s v="CVE-2013-5999"/>
    <x v="0"/>
    <x v="78"/>
    <s v="cpe:2.3:a:kingsoft:kdrive:*:-:-:*:personal:windows:*:*"/>
    <x v="249"/>
    <s v="kdrive"/>
    <e v="#N/A"/>
    <m/>
    <m/>
    <m/>
    <s v="Cryptographic Issues"/>
    <s v=""/>
    <s v=""/>
    <s v=""/>
  </r>
  <r>
    <s v="CVE-2013-5576"/>
    <x v="188"/>
    <x v="0"/>
    <s v="cpe:2.3:a:joomla:joomla\!:2.5.0:*:*:*:*:*:*:*"/>
    <x v="42"/>
    <s v="joomla\!"/>
    <s v="Improper Input Validation "/>
    <s v="T1505/003, T1190"/>
    <m/>
    <s v="Jonathan"/>
    <n v="0"/>
    <s v=""/>
    <s v=""/>
    <s v=""/>
  </r>
  <r>
    <s v="CVE-2013-5557"/>
    <x v="0"/>
    <x v="124"/>
    <s v="cpe:2.3:a:cisco:adaptive_security_appliance_software:*:*:*:*:*:*:*:*"/>
    <x v="77"/>
    <s v="adaptive_security_appliance_software"/>
    <e v="#N/A"/>
    <m/>
    <m/>
    <m/>
    <n v="0"/>
    <s v=""/>
    <s v=""/>
    <s v=""/>
  </r>
  <r>
    <s v="CVE-2013-5211"/>
    <x v="189"/>
    <x v="0"/>
    <s v="cpe:2.3:o:opensuse:opensuse:11.4:*:*:*:*:*:*:*"/>
    <x v="244"/>
    <s v="opensuse"/>
    <s v="Improper Input Validation "/>
    <s v="T1189, T1203"/>
    <m/>
    <s v="Chris"/>
    <n v="0"/>
    <s v=""/>
    <s v=""/>
    <s v=""/>
  </r>
  <r>
    <s v="CVE-2013-5065"/>
    <x v="190"/>
    <x v="0"/>
    <s v="cpe:2.3:o:microsoft:windows_2003_server:*:sp2:*:*:*:*:*:*"/>
    <x v="34"/>
    <s v="windows_2003_server"/>
    <s v="Improper Input Validation "/>
    <s v="T1548/002, T1068"/>
    <m/>
    <s v="Combined"/>
    <n v="0"/>
    <s v=""/>
    <s v=""/>
    <s v=""/>
  </r>
  <r>
    <s v="CVE-2013-5057"/>
    <x v="191"/>
    <x v="67"/>
    <s v="cpe:2.3:a:microsoft:office:2007:sp3:*:*:*:*:*:*"/>
    <x v="34"/>
    <s v="office"/>
    <e v="#N/A"/>
    <s v="T1190"/>
    <m/>
    <s v="Brendan"/>
    <s v="General Authentication, Authorization, and Permission Errors"/>
    <s v="T1190 OR T1068"/>
    <s v="Depends on what is given access to."/>
    <s v="N/A"/>
  </r>
  <r>
    <s v="CVE-2013-5054"/>
    <x v="192"/>
    <x v="10"/>
    <s v="cpe:2.3:a:microsoft:office:2013:-:-:*:-:-:x64:*"/>
    <x v="34"/>
    <s v="office"/>
    <s v="Exposure of Sensitive Information to an Unauthorized Actor "/>
    <s v="T1528, T1212"/>
    <m/>
    <s v="Jonathan"/>
    <n v="0"/>
    <s v=""/>
    <s v=""/>
    <s v=""/>
  </r>
  <r>
    <s v="CVE-2013-4854"/>
    <x v="193"/>
    <x v="3"/>
    <s v="cpe:2.3:a:isc:bind:9.7.0:*:*:*:*:*:*:*"/>
    <x v="250"/>
    <s v="bind"/>
    <s v="Insufficient Information "/>
    <s v="T1499/004/"/>
    <m/>
    <s v="Jonathan"/>
    <s v=""/>
    <s v=""/>
    <s v=""/>
    <s v=""/>
  </r>
  <r>
    <s v="CVE-2013-4613"/>
    <x v="0"/>
    <x v="67"/>
    <s v="cpe:2.3:h:canon:mg3100_printer:-:*:*:*:*:*:*:*"/>
    <x v="251"/>
    <s v="mg3100_printer"/>
    <e v="#N/A"/>
    <m/>
    <m/>
    <s v="Brendan"/>
    <s v="General Authentication, Authorization, and Permission Errors"/>
    <s v="T1190 OR T1068"/>
    <s v="Depends on what is given access to."/>
    <s v="N/A"/>
  </r>
  <r>
    <s v="CVE-2013-4335"/>
    <x v="0"/>
    <x v="7"/>
    <s v="cpe:2.3:a:openpne:opopensocialplugin:0.8.2.1:*:*:*:*:openpne:*:*"/>
    <x v="252"/>
    <s v="opopensocialplugin"/>
    <s v="Improper Restriction of Recursive Entity References in DTDs ('XML Entity Expansion') "/>
    <s v="T1190. T1005, T1565, T1499/004"/>
    <m/>
    <s v="Jonathan"/>
    <s v="XML Entity Expansion (XEE)"/>
    <s v="T1499.004"/>
    <s v="N/A"/>
    <s v="T1133"/>
  </r>
  <r>
    <s v="CVE-2013-4211"/>
    <x v="194"/>
    <x v="20"/>
    <s v="cpe:2.3:a:openx:openx:2.8.10:*:*:*:*:*:*:*"/>
    <x v="246"/>
    <s v="openx"/>
    <s v="Improper Control of Generation of Code ('Code Injection') "/>
    <s v="T1204/002"/>
    <s v="Review with team"/>
    <s v="Jonathan"/>
    <s v="Code Injection"/>
    <s v="T1059"/>
    <s v="N/A"/>
    <s v="N/A"/>
  </r>
  <r>
    <s v="CVE-2013-3918"/>
    <x v="195"/>
    <x v="1"/>
    <s v="cpe:2.3:o:microsoft:windows_7:*:sp1:*:*:*:*:*:*"/>
    <x v="34"/>
    <s v="windows_7"/>
    <s v="Improper Restriction of Operations within the Bounds of a Memory Buffer "/>
    <s v="T1203, T1189, T1499"/>
    <m/>
    <s v="Brendan"/>
    <s v="Memory Modification (Memory Buffer Errors, Pointer Issues, Type Errors, etc.)"/>
    <s v="T1574, T1499.004"/>
    <s v="N/A"/>
    <s v="T1189, T1190, T1133, T1566, T1204.002, T1091"/>
  </r>
  <r>
    <s v="CVE-2013-3906"/>
    <x v="196"/>
    <x v="20"/>
    <s v="cpe:2.3:a:microsoft:office:2003:sp3:*:*:*:*:*:*"/>
    <x v="34"/>
    <s v="office"/>
    <s v="Improper Control of Generation of Code ('Code Injection') "/>
    <s v="T1566, T1203"/>
    <m/>
    <s v="Jonathan"/>
    <s v="Code Injection"/>
    <s v="T1059"/>
    <s v="N/A"/>
    <s v="N/A"/>
  </r>
  <r>
    <s v="CVE-2013-3900"/>
    <x v="197"/>
    <x v="0"/>
    <s v="cpe:2.3:o:microsoft:windows_7:-:sp1:*:*:*:*:*:*"/>
    <x v="34"/>
    <s v="windows_7"/>
    <s v="Improper Input Validation "/>
    <s v="T1190, T1539"/>
    <m/>
    <s v="Chris"/>
    <n v="0"/>
    <s v=""/>
    <s v=""/>
    <s v=""/>
  </r>
  <r>
    <s v="CVE-2013-3897"/>
    <x v="198"/>
    <x v="122"/>
    <s v="cpe:2.3:a:microsoft:internet_explorer:6:*:*:*:*:*:*:*"/>
    <x v="34"/>
    <s v="internet_explorer"/>
    <e v="#N/A"/>
    <s v="T1203"/>
    <m/>
    <s v="Combined"/>
    <n v="0"/>
    <s v=""/>
    <s v=""/>
    <s v=""/>
  </r>
  <r>
    <s v="CVE-2013-3893"/>
    <x v="198"/>
    <x v="122"/>
    <s v="cpe:2.3:a:microsoft:internet_explorer:6:*:*:*:*:*:*:*"/>
    <x v="34"/>
    <s v="internet_explorer"/>
    <e v="#N/A"/>
    <s v="T1202, T1059, T1203"/>
    <m/>
    <s v="Combined"/>
    <n v="0"/>
    <s v=""/>
    <s v=""/>
    <s v=""/>
  </r>
  <r>
    <s v="CVE-2013-3660"/>
    <x v="96"/>
    <x v="1"/>
    <s v="cpe:2.3:o:microsoft:windows_7:*:sp1:x86:*:*:*:*:*"/>
    <x v="34"/>
    <s v="windows_7"/>
    <s v="Improper Restriction of Operations within the Bounds of a Memory Buffer "/>
    <s v="T1608"/>
    <m/>
    <s v="Brendan"/>
    <s v="Memory Modification (Memory Buffer Errors, Pointer Issues, Type Errors, etc.)"/>
    <s v="T1574, T1499.004"/>
    <s v="N/A"/>
    <s v="T1189, T1190, T1133, T1566, T1204.002, T1091"/>
  </r>
  <r>
    <s v="CVE-2013-3644"/>
    <x v="199"/>
    <x v="3"/>
    <s v="cpe:2.3:a:justsystems:ichitaro:6:-:government:*:*:*:*:*"/>
    <x v="233"/>
    <s v="ichitaro"/>
    <s v="Insufficient Information "/>
    <s v="T1204/002, T1203"/>
    <m/>
    <s v="Jonathan"/>
    <s v=""/>
    <s v=""/>
    <s v=""/>
    <s v=""/>
  </r>
  <r>
    <s v="CVE-2013-3336"/>
    <x v="200"/>
    <x v="3"/>
    <s v="cpe:2.3:a:adobe:coldfusion:9.0:*:*:*:*:*:*:*"/>
    <x v="62"/>
    <s v="coldfusion"/>
    <s v="Insufficient Information "/>
    <s v="T1055"/>
    <m/>
    <s v="Chris"/>
    <s v=""/>
    <s v=""/>
    <s v=""/>
    <s v=""/>
  </r>
  <r>
    <s v="CVE-2013-3163"/>
    <x v="201"/>
    <x v="20"/>
    <s v="cpe:2.3:a:microsoft:internet_explorer:8:*:*:*:*:*:*:*"/>
    <x v="34"/>
    <s v="internet_explorer"/>
    <s v="Improper Control of Generation of Code ('Code Injection') "/>
    <s v="T1203"/>
    <m/>
    <s v="Chris"/>
    <s v="Code Injection"/>
    <s v="T1059"/>
    <s v="N/A"/>
    <s v="N/A"/>
  </r>
  <r>
    <s v="CVE-2013-2471"/>
    <x v="202"/>
    <x v="3"/>
    <s v="cpe:2.3:a:oracle:jre:1.7.0:*:*:*:*:*:*:*"/>
    <x v="28"/>
    <s v="jre"/>
    <s v="Insufficient Information "/>
    <s v="T1189, T1203"/>
    <m/>
    <s v="Chris"/>
    <s v=""/>
    <s v=""/>
    <s v=""/>
    <s v=""/>
  </r>
  <r>
    <s v="CVE-2013-2465"/>
    <x v="202"/>
    <x v="3"/>
    <s v="cpe:2.3:a:oracle:jre:1.7.0:*:*:*:*:*:*:*"/>
    <x v="28"/>
    <s v="jre"/>
    <s v="Insufficient Information "/>
    <s v="T1203, T1189"/>
    <m/>
    <s v="Brendan"/>
    <s v=""/>
    <s v=""/>
    <s v=""/>
    <s v=""/>
  </r>
  <r>
    <s v="CVE-2013-2423"/>
    <x v="202"/>
    <x v="3"/>
    <s v="cpe:2.3:a:oracle:jre:1.7.0:*:*:*:*:*:*:*"/>
    <x v="28"/>
    <s v="jre"/>
    <s v="Insufficient Information "/>
    <s v="T1203, T1189"/>
    <m/>
    <s v="Brendan"/>
    <s v=""/>
    <s v=""/>
    <s v=""/>
    <s v=""/>
  </r>
  <r>
    <s v="CVE-2013-1904"/>
    <x v="203"/>
    <x v="15"/>
    <s v="cpe:2.3:a:roundcube:webmail:0.1:*:*:*:*:*:*:*"/>
    <x v="191"/>
    <s v="webmail"/>
    <s v="Improper Limitation of a Pathname to a Restricted Directory ('Path Traversal') "/>
    <s v="T1190, T1083"/>
    <m/>
    <s v="Brendan"/>
    <s v="Directory Traversal (Relative and Absolute)"/>
    <s v="Read files on system  - T1005; Delete files  - T1485; Upload files - T1505.003; Write to existing files on system  - T1565.001"/>
    <s v="Read files on system  - T1003.008, T1552.001; Delete files  - T1499.004; Upload files -  T1059; Write to existing files on system  - T1059, T1574; T1133"/>
    <n v="0"/>
  </r>
  <r>
    <s v="CVE-2013-1493"/>
    <x v="204"/>
    <x v="1"/>
    <s v="cpe:2.3:a:oracle:jre:1.7.0:*:*:*:*:*:*:*"/>
    <x v="28"/>
    <s v="jre"/>
    <s v="Improper Restriction of Operations within the Bounds of a Memory Buffer "/>
    <s v="T1189, T1203"/>
    <m/>
    <s v="Jonathan"/>
    <s v="Memory Modification (Memory Buffer Errors, Pointer Issues, Type Errors, etc.)"/>
    <s v="T1574, T1499.004"/>
    <s v="N/A"/>
    <s v="T1189, T1190, T1133, T1566, T1204.002, T1091"/>
  </r>
  <r>
    <s v="CVE-2013-1331"/>
    <x v="205"/>
    <x v="1"/>
    <s v="cpe:2.3:a:microsoft:office:2003:sp3:*:*:*:*:*:*"/>
    <x v="34"/>
    <s v="office"/>
    <s v="Improper Restriction of Operations within the Bounds of a Memory Buffer "/>
    <s v="T1203, T1204/002"/>
    <m/>
    <s v="Brendan"/>
    <s v="Memory Modification (Memory Buffer Errors, Pointer Issues, Type Errors, etc.)"/>
    <s v="T1574, T1499.004"/>
    <s v="N/A"/>
    <s v="T1189, T1190, T1133, T1566, T1204.002, T1091"/>
  </r>
  <r>
    <s v="CVE-2013-1289"/>
    <x v="206"/>
    <x v="4"/>
    <s v="cpe:2.3:a:microsoft:groove_server:2010:sp1:*:*:*:*:*:*"/>
    <x v="34"/>
    <s v="groove_server"/>
    <s v="Improper Neutralization of Input During Web Page Generation ('Cross-site Scripting') "/>
    <s v="T1190"/>
    <m/>
    <s v="Brendan"/>
    <s v="Cross-site Scripting (XSS)"/>
    <s v="T1059.007"/>
    <s v="T1557"/>
    <s v="Stored – T1189, Others – T1204.001"/>
  </r>
  <r>
    <s v="CVE-2013-0707"/>
    <x v="207"/>
    <x v="3"/>
    <s v="cpe:2.3:a:justsystems:hanako:2006:*:*:*:*:*:*:*"/>
    <x v="233"/>
    <s v="hanako"/>
    <s v="Insufficient Information "/>
    <s v="T1068, T1189, T1203"/>
    <m/>
    <s v="Chris"/>
    <s v=""/>
    <s v=""/>
    <s v=""/>
    <s v=""/>
  </r>
  <r>
    <s v="CVE-2013-0641"/>
    <x v="208"/>
    <x v="3"/>
    <s v="cpe:2.3:a:adobe:acrobat_reader:9.0:*:*:*:*:*:*:*"/>
    <x v="62"/>
    <s v="acrobat_reader"/>
    <s v="Insufficient Information "/>
    <s v="T1190"/>
    <m/>
    <s v="Combined"/>
    <s v=""/>
    <s v=""/>
    <s v=""/>
    <s v=""/>
  </r>
  <r>
    <s v="CVE-2013-0640"/>
    <x v="208"/>
    <x v="3"/>
    <s v="cpe:2.3:a:adobe:acrobat_reader:9.0:*:*:*:*:*:*:*"/>
    <x v="62"/>
    <s v="acrobat_reader"/>
    <s v="Insufficient Information "/>
    <s v="T1190, T1068, T1078"/>
    <m/>
    <s v="Combined"/>
    <s v=""/>
    <s v=""/>
    <s v=""/>
    <s v=""/>
  </r>
  <r>
    <s v="CVE-2013-0632"/>
    <x v="209"/>
    <x v="10"/>
    <s v="cpe:2.3:a:adobe:coldfusion:9.0:*:*:*:*:*:*:*"/>
    <x v="62"/>
    <s v="coldfusion"/>
    <s v="Exposure of Sensitive Information to an Unauthorized Actor "/>
    <s v="T1190"/>
    <m/>
    <s v="Chris"/>
    <n v="0"/>
    <s v=""/>
    <s v=""/>
    <s v=""/>
  </r>
  <r>
    <s v="CVE-2013-0631"/>
    <x v="209"/>
    <x v="10"/>
    <s v="cpe:2.3:a:adobe:coldfusion:9.0:*:*:*:*:*:*:*"/>
    <x v="62"/>
    <s v="coldfusion"/>
    <s v="Exposure of Sensitive Information to an Unauthorized Actor "/>
    <s v="T1190"/>
    <m/>
    <s v="Brendan"/>
    <n v="0"/>
    <s v=""/>
    <s v=""/>
    <s v=""/>
  </r>
  <r>
    <s v="CVE-2013-0629"/>
    <x v="209"/>
    <x v="67"/>
    <s v="cpe:2.3:a:adobe:coldfusion:9.0:*:*:*:*:*:*:*"/>
    <x v="62"/>
    <s v="coldfusion"/>
    <e v="#N/A"/>
    <s v="T1083, T1078"/>
    <m/>
    <s v="Brendan"/>
    <s v="General Authentication, Authorization, and Permission Errors"/>
    <s v="T1190 OR T1068"/>
    <s v="Depends on what is given access to."/>
    <s v="N/A"/>
  </r>
  <r>
    <s v="CVE-2013-0625"/>
    <x v="209"/>
    <x v="126"/>
    <s v="cpe:2.3:a:adobe:coldfusion:9.0:*:*:*:*:*:*:*"/>
    <x v="62"/>
    <s v="coldfusion"/>
    <e v="#N/A"/>
    <s v="T1189, T1203"/>
    <m/>
    <s v="Chris"/>
    <s v="General Authentication, Authorization, and Permission Errors"/>
    <s v="T1190 OR T1068"/>
    <s v="Depends on what is given access to."/>
    <s v="N/A"/>
  </r>
  <r>
    <s v="CVE-2013-0422"/>
    <x v="210"/>
    <x v="67"/>
    <s v="cpe:2.3:a:oracle:jdk:1.7.0:*:*:*:*:*:*:*"/>
    <x v="28"/>
    <s v="jdk"/>
    <e v="#N/A"/>
    <s v="T1189, T1203"/>
    <m/>
    <s v="Jonathan"/>
    <s v="General Authentication, Authorization, and Permission Errors"/>
    <s v="T1190 OR T1068"/>
    <s v="Depends on what is given access to."/>
    <s v="N/A"/>
  </r>
  <r>
    <s v="CVE-2012-6685"/>
    <x v="0"/>
    <x v="7"/>
    <s v="cpe:2.3:a:nokogiri:nokogiri:*:*:*:*:*:*:*:*"/>
    <x v="253"/>
    <s v="nokogiri"/>
    <s v="Improper Restriction of Recursive Entity References in DTDs ('XML Entity Expansion') "/>
    <s v="T1046"/>
    <m/>
    <s v="Jonathan"/>
    <s v="XML Entity Expansion (XEE)"/>
    <s v="T1499.004"/>
    <s v="N/A"/>
    <s v="T1133"/>
  </r>
  <r>
    <s v="CVE-2012-6498"/>
    <x v="211"/>
    <x v="6"/>
    <s v="cpe:2.3:a:maxtom:atomymaxsite:1.50:*:*:*:*:*:*:*"/>
    <x v="254"/>
    <s v="atomymaxsite"/>
    <s v="Unrestricted Upload of File with Dangerous Type "/>
    <s v="T1190, T1059, T1505/003/"/>
    <m/>
    <s v="Jonathan"/>
    <s v="Unrestricted File Upload"/>
    <s v="T1505.003"/>
    <s v="T1059"/>
    <s v="T1133"/>
  </r>
  <r>
    <s v="CVE-2012-6467"/>
    <x v="212"/>
    <x v="3"/>
    <s v="cpe:2.3:a:opera:opera_browser:1.00:*:*:*:*:*:*:*"/>
    <x v="255"/>
    <s v="opera_browser"/>
    <s v="Insufficient Information "/>
    <s v="T1566, T1203"/>
    <m/>
    <s v="Jonathan"/>
    <s v=""/>
    <s v=""/>
    <s v=""/>
    <s v=""/>
  </r>
  <r>
    <s v="CVE-2012-6081"/>
    <x v="213"/>
    <x v="121"/>
    <s v="cpe:2.3:a:moinmo:moinmoin:0.1:*:*:*:*:*:*:*"/>
    <x v="256"/>
    <s v="moinmoin"/>
    <s v="Other "/>
    <s v="T1190, T1505/003"/>
    <m/>
    <s v="Jonathan"/>
    <s v=""/>
    <s v=""/>
    <s v=""/>
    <s v=""/>
  </r>
  <r>
    <s v="CVE-2012-5958"/>
    <x v="0"/>
    <x v="1"/>
    <s v="cpe:2.3:a:libupnp_project:libupnp:1.4.0:*:*:*:*:*:*:*"/>
    <x v="257"/>
    <s v="libupnp"/>
    <s v="Improper Restriction of Operations within the Bounds of a Memory Buffer "/>
    <s v="T1133, T1203"/>
    <m/>
    <s v="Jonathan"/>
    <s v="Memory Modification (Memory Buffer Errors, Pointer Issues, Type Errors, etc.)"/>
    <s v="T1574, T1499.004"/>
    <s v="N/A"/>
    <s v="T1189, T1190, T1133, T1566, T1204.002, T1091"/>
  </r>
  <r>
    <s v="CVE-2012-5663"/>
    <x v="0"/>
    <x v="26"/>
    <s v="cpe:2.3:a:openbsd:textproc\/isearch:*:*:*:*:*:*:*:*"/>
    <x v="258"/>
    <s v="textproc\/isearch"/>
    <s v="Improper Privilege Management "/>
    <m/>
    <m/>
    <s v="Jonathan"/>
    <s v="General Authentication, Authorization, and Permission Errors"/>
    <s v="T1190 OR T1068"/>
    <s v="Depends on what is given access to."/>
    <s v="N/A"/>
  </r>
  <r>
    <s v="CVE-2012-5630"/>
    <x v="0"/>
    <x v="68"/>
    <s v="cpe:2.3:a:libuser_project:libuser:0.57:*:*:*:*:*:*:*"/>
    <x v="259"/>
    <s v="libuser"/>
    <s v="Time-of-check Time-of-use (TOCTOU) Race Condition "/>
    <m/>
    <m/>
    <s v="Brendan"/>
    <n v="0"/>
    <s v=""/>
    <s v=""/>
    <s v=""/>
  </r>
  <r>
    <s v="CVE-2012-5500"/>
    <x v="0"/>
    <x v="75"/>
    <s v="cpe:2.3:a:plone:plone:1.0:*:*:*:*:*:*:*"/>
    <x v="260"/>
    <s v="plone"/>
    <s v="Cross-Site Request Forgery (CSRF) "/>
    <m/>
    <m/>
    <s v="Chris"/>
    <s v="Cross-site Request Forgery (CSRF)"/>
    <s v="T1068"/>
    <s v="Depends on what functionality is vulnerable"/>
    <s v="T1204.001"/>
  </r>
  <r>
    <s v="CVE-2012-4964"/>
    <x v="0"/>
    <x v="67"/>
    <s v="cpe:2.3:o:samsung:printer_firmware:*:*:*:*:*:*:*:*"/>
    <x v="261"/>
    <s v="printer_firmware"/>
    <e v="#N/A"/>
    <m/>
    <m/>
    <s v="Chris"/>
    <s v="General Authentication, Authorization, and Permission Errors"/>
    <s v="T1190 OR T1068"/>
    <s v="Depends on what is given access to."/>
    <s v="N/A"/>
  </r>
  <r>
    <s v="CVE-2012-4681"/>
    <x v="202"/>
    <x v="3"/>
    <s v="cpe:2.3:a:oracle:jdk:1.6.0:update_22:*:*:*:*:*:*"/>
    <x v="28"/>
    <s v="jdk"/>
    <s v="Insufficient Information "/>
    <s v="T1189, T1059, T1068, T1057, T1497,  T1480"/>
    <m/>
    <s v="Jonathan"/>
    <s v=""/>
    <s v=""/>
    <s v=""/>
    <s v=""/>
  </r>
  <r>
    <s v="CVE-2012-3213"/>
    <x v="214"/>
    <x v="3"/>
    <s v="cpe:2.3:a:oracle:jre:1.7.0:*:*:*:*:*:*:*"/>
    <x v="28"/>
    <s v="jre"/>
    <s v="Insufficient Information "/>
    <s v="T1203, T1189"/>
    <m/>
    <s v="Brendan"/>
    <s v=""/>
    <s v=""/>
    <s v=""/>
    <s v=""/>
  </r>
  <r>
    <s v="CVE-2012-3015"/>
    <x v="215"/>
    <x v="121"/>
    <s v="cpe:2.3:a:siemens:simatic_pcs7:*:sp3:*:*:*:*:*:*"/>
    <x v="96"/>
    <s v="simatic_pcs7"/>
    <s v="Other "/>
    <s v="T1190, T1557, T1213"/>
    <m/>
    <s v="Chris"/>
    <s v=""/>
    <s v=""/>
    <s v=""/>
    <s v=""/>
  </r>
  <r>
    <s v="CVE-2012-2539"/>
    <x v="216"/>
    <x v="122"/>
    <s v="cpe:2.3:a:microsoft:office_compatibility_pack:*:sp2:*:*:*:*:*:*"/>
    <x v="34"/>
    <s v="office_compatibility_pack"/>
    <e v="#N/A"/>
    <s v="T1189, T1203?"/>
    <m/>
    <s v="Chris"/>
    <n v="0"/>
    <s v=""/>
    <s v=""/>
    <s v=""/>
  </r>
  <r>
    <s v="CVE-2012-2520"/>
    <x v="217"/>
    <x v="4"/>
    <s v="cpe:2.3:a:microsoft:groove_server:2010:sp1:*:*:*:*:*:*"/>
    <x v="34"/>
    <s v="groove_server"/>
    <s v="Improper Neutralization of Input During Web Page Generation ('Cross-site Scripting') "/>
    <s v="T1190"/>
    <m/>
    <s v="Brendan"/>
    <s v="Cross-site Scripting (XSS)"/>
    <s v="T1059.007"/>
    <s v="T1557"/>
    <s v="Stored – T1189, Others – T1204.001"/>
  </r>
  <r>
    <s v="CVE-2012-2319"/>
    <x v="218"/>
    <x v="67"/>
    <s v="cpe:2.3:o:linux:linux_kernel:*:*:*:*:*:*:*:*"/>
    <x v="2"/>
    <s v="linux_kernel"/>
    <e v="#N/A"/>
    <s v="T1608"/>
    <m/>
    <s v="Brendan"/>
    <s v="General Authentication, Authorization, and Permission Errors"/>
    <s v="T1190 OR T1068"/>
    <s v="Depends on what is given access to."/>
    <s v="N/A"/>
  </r>
  <r>
    <s v="CVE-2012-2311"/>
    <x v="219"/>
    <x v="47"/>
    <s v="cpe:2.3:a:php:php:1.0:*:*:*:*:*:*:*"/>
    <x v="262"/>
    <s v="php"/>
    <s v="Improper Neutralization of Special Elements used in an SQL Command ('SQL Injection') "/>
    <s v="T1203"/>
    <m/>
    <s v="Chris"/>
    <s v="SQL Injection"/>
    <s v="T1059"/>
    <s v="T1005, T1505.003, T1136, T1190, T1565.001"/>
    <s v="T1133"/>
  </r>
  <r>
    <s v="CVE-2012-1856"/>
    <x v="54"/>
    <x v="20"/>
    <s v="cpe:2.3:a:microsoft:commerce_server:2002:sp4:*:*:*:*:*:*"/>
    <x v="34"/>
    <s v="commerce_server"/>
    <s v="Improper Control of Generation of Code ('Code Injection') "/>
    <s v="T1203"/>
    <m/>
    <s v="Brendan"/>
    <s v="Code Injection"/>
    <s v="T1059"/>
    <s v="N/A"/>
    <s v="N/A"/>
  </r>
  <r>
    <s v="CVE-2012-1854"/>
    <x v="220"/>
    <x v="121"/>
    <s v="cpe:2.3:a:microsoft:office:2003:sp3:*:*:*:*:*:*"/>
    <x v="34"/>
    <s v="office"/>
    <s v="Other "/>
    <s v="T1574/008"/>
    <m/>
    <s v="Jonathan"/>
    <s v=""/>
    <s v=""/>
    <s v=""/>
    <s v=""/>
  </r>
  <r>
    <s v="CVE-2012-1795"/>
    <x v="221"/>
    <x v="127"/>
    <s v="cpe:2.3:a:webglimpse:webglimpse:2.2.0:*:*:*:*:*:*:*"/>
    <x v="263"/>
    <s v="webglimpse"/>
    <s v="Improper Neutralization of Special Elements used in an OS Command ('OS Command Injection') "/>
    <s v="T1190, T1059/004"/>
    <m/>
    <s v="Jonathan"/>
    <s v="OS Command Injection"/>
    <s v="T1059"/>
    <s v="N/A"/>
    <s v="T1133"/>
  </r>
  <r>
    <s v="CVE-2012-1723"/>
    <x v="222"/>
    <x v="3"/>
    <s v="cpe:2.3:a:oracle:jdk:*:update4:*:*:*:*:*:*"/>
    <x v="28"/>
    <s v="jdk"/>
    <s v="Insufficient Information "/>
    <s v="T1190"/>
    <m/>
    <s v="Brendan"/>
    <s v=""/>
    <s v=""/>
    <s v=""/>
    <s v=""/>
  </r>
  <r>
    <s v="CVE-2012-1675"/>
    <x v="223"/>
    <x v="67"/>
    <s v="cpe:2.3:a:oracle:database_server:10.2.0.3:*:*:*:*:*:*:*"/>
    <x v="28"/>
    <s v="database_server"/>
    <e v="#N/A"/>
    <s v="T1190, T1499/004"/>
    <m/>
    <s v="Chris"/>
    <s v="General Authentication, Authorization, and Permission Errors"/>
    <s v="T1190 OR T1068"/>
    <s v="Depends on what is given access to."/>
    <s v="N/A"/>
  </r>
  <r>
    <s v="CVE-2012-1557"/>
    <x v="224"/>
    <x v="47"/>
    <s v="cpe:2.3:a:parallels:parallels_plesk_panel:7.0:*:*:*:*:*:*:*"/>
    <x v="264"/>
    <s v="parallels_plesk_panel"/>
    <s v="Improper Neutralization of Special Elements used in an SQL Command ('SQL Injection') "/>
    <s v="T1190"/>
    <m/>
    <s v="Chris"/>
    <s v="SQL Injection"/>
    <s v="T1059"/>
    <s v="T1005, T1505.003, T1136, T1190, T1565.001"/>
    <s v="T1133"/>
  </r>
  <r>
    <s v="CVE-2012-1257"/>
    <x v="0"/>
    <x v="85"/>
    <s v="cpe:2.3:a:pidgin:pidgin:2.10.0:*:*:*:*:*:*:*"/>
    <x v="265"/>
    <s v="pidgin"/>
    <s v="Cleartext Transmission of Sensitive Information "/>
    <s v="T1005"/>
    <s v="Review with team"/>
    <s v="Jonathan"/>
    <s v="Cleartext Transmission of Sensitive Information"/>
    <s v="T1552"/>
    <s v="T1078"/>
    <s v="T1040"/>
  </r>
  <r>
    <s v="CVE-2012-0874"/>
    <x v="54"/>
    <x v="22"/>
    <s v="cpe:2.3:a:redhat:jboss_enterprise_application_platform:5.2.0:*:*:*:*:*:*:*"/>
    <x v="29"/>
    <s v="jboss_enterprise_application_platform"/>
    <s v="Improper Authentication "/>
    <s v="T1190"/>
    <m/>
    <s v="Chris"/>
    <s v="General Authentication, Authorization, and Permission Errors"/>
    <s v="T1190 OR T1068"/>
    <s v="Depends on what is given access to."/>
    <s v="N/A"/>
  </r>
  <r>
    <s v="CVE-2012-0181"/>
    <x v="225"/>
    <x v="67"/>
    <s v="cpe:2.3:o:microsoft:windows_7:*:*:*:*:*:*:*:*"/>
    <x v="34"/>
    <s v="windows_7"/>
    <e v="#N/A"/>
    <s v="T1068"/>
    <m/>
    <s v="Jonathan"/>
    <s v="General Authentication, Authorization, and Permission Errors"/>
    <s v="T1190 OR T1068"/>
    <s v="Depends on what is given access to."/>
    <s v="N/A"/>
  </r>
  <r>
    <s v="CVE-2012-0158"/>
    <x v="54"/>
    <x v="20"/>
    <s v="cpe:2.3:a:microsoft:office:2003:sp3:*:*:*:*:*:*"/>
    <x v="34"/>
    <s v="office"/>
    <s v="Improper Control of Generation of Code ('Code Injection') "/>
    <s v="T1189, T1059, T1546, T1554, T1491, T1565, T1190"/>
    <m/>
    <s v="Combined"/>
    <s v="Code Injection"/>
    <s v="T1059"/>
    <s v="N/A"/>
    <s v="N/A"/>
  </r>
  <r>
    <s v="CVE-2011-4862"/>
    <x v="226"/>
    <x v="1"/>
    <s v="cpe:2.3:a:h5l:heimdal:*:*:*:*:*:*:*:*"/>
    <x v="266"/>
    <s v="heimdal"/>
    <s v="Improper Restriction of Operations within the Bounds of a Memory Buffer "/>
    <s v="T1190, T1499/004"/>
    <m/>
    <s v="Chris"/>
    <s v="Memory Modification (Memory Buffer Errors, Pointer Issues, Type Errors, etc.)"/>
    <s v="T1574, T1499.004"/>
    <s v="N/A"/>
    <s v="T1189, T1190, T1133, T1566, T1204.002, T1091"/>
  </r>
  <r>
    <s v="CVE-2011-4106"/>
    <x v="227"/>
    <x v="0"/>
    <s v="cpe:2.3:a:binarymoon:timthumb:*:*:*:*:*:*:*:*"/>
    <x v="267"/>
    <s v="timthumb"/>
    <s v="Improper Input Validation "/>
    <s v="T1190, T1505/003"/>
    <m/>
    <s v="Jonathan"/>
    <n v="0"/>
    <s v=""/>
    <s v=""/>
    <s v=""/>
  </r>
  <r>
    <s v="CVE-2011-3544"/>
    <x v="228"/>
    <x v="3"/>
    <s v="cpe:2.3:a:sun:jdk:1.7.0:*:*:*:*:*:*:*"/>
    <x v="268"/>
    <s v="jdk"/>
    <s v="Insufficient Information "/>
    <s v="T1189, T1203, T1497"/>
    <m/>
    <s v="Jonathan"/>
    <s v=""/>
    <s v=""/>
    <s v=""/>
    <s v=""/>
  </r>
  <r>
    <s v="CVE-2011-3501"/>
    <x v="0"/>
    <x v="123"/>
    <s v="cpe:2.3:a:cogentdatahub:cogent_datahub:7.0:*:*:*:*:*:*:*"/>
    <x v="269"/>
    <s v="cogent_datahub"/>
    <e v="#N/A"/>
    <m/>
    <m/>
    <m/>
    <n v="0"/>
    <s v=""/>
    <s v=""/>
    <s v=""/>
  </r>
  <r>
    <s v="CVE-2011-3402"/>
    <x v="229"/>
    <x v="3"/>
    <s v="cpe:2.3:o:microsoft:windows_7:-:sp1:x64:*:*:*:*:*"/>
    <x v="34"/>
    <s v="windows_7"/>
    <s v="Insufficient Information "/>
    <s v="T1189, T1203"/>
    <m/>
    <s v="Combined"/>
    <s v=""/>
    <s v=""/>
    <s v=""/>
    <s v=""/>
  </r>
  <r>
    <s v="CVE-2011-3192"/>
    <x v="230"/>
    <x v="122"/>
    <s v="cpe:2.3:a:apache:http_server:1.3:*:*:*:*:*:*:*"/>
    <x v="32"/>
    <s v="http_server"/>
    <e v="#N/A"/>
    <s v="T1203"/>
    <m/>
    <s v="Chris"/>
    <n v="0"/>
    <s v=""/>
    <s v=""/>
    <s v=""/>
  </r>
  <r>
    <s v="CVE-2011-3172"/>
    <x v="160"/>
    <x v="67"/>
    <s v="cpe:2.3:o:suse:suse_linux_enterprise_server:*:*:*:*:*:*:*:*"/>
    <x v="270"/>
    <s v="suse_linux_enterprise_server"/>
    <e v="#N/A"/>
    <s v="T1078/003/"/>
    <m/>
    <s v="Jonathan"/>
    <s v="General Authentication, Authorization, and Permission Errors"/>
    <s v="T1190 OR T1068"/>
    <s v="Depends on what is given access to."/>
    <s v="N/A"/>
  </r>
  <r>
    <s v="CVE-2011-3056"/>
    <x v="0"/>
    <x v="102"/>
    <s v="cpe:2.3:a:google:chrome:*:*:*:*:*:*:*:*"/>
    <x v="16"/>
    <s v="chrome"/>
    <s v="Origin Validation Error "/>
    <s v="T1185"/>
    <m/>
    <s v="Jonathan"/>
    <n v="0"/>
    <s v=""/>
    <s v=""/>
    <s v=""/>
  </r>
  <r>
    <s v="CVE-2011-2900"/>
    <x v="231"/>
    <x v="1"/>
    <s v="cpe:2.3:a:shttpd:shttpd:1.42:*:*:*:*:*:*:*"/>
    <x v="271"/>
    <s v="shttpd"/>
    <s v="Improper Restriction of Operations within the Bounds of a Memory Buffer "/>
    <s v="T1190"/>
    <m/>
    <s v="Brendan"/>
    <s v="Memory Modification (Memory Buffer Errors, Pointer Issues, Type Errors, etc.)"/>
    <s v="T1574, T1499.004"/>
    <s v="N/A"/>
    <s v="T1189, T1190, T1133, T1566, T1204.002, T1091"/>
  </r>
  <r>
    <s v="CVE-2011-2852"/>
    <x v="0"/>
    <x v="16"/>
    <s v="cpe:2.3:a:google:chrome:*:*:*:*:*:*:*:*"/>
    <x v="16"/>
    <s v="chrome"/>
    <s v="Off-by-one Error "/>
    <m/>
    <m/>
    <m/>
    <s v="Memory Modification (Memory Buffer Errors, Pointer Issues, Type Errors, etc.)"/>
    <s v="T1574, T1499.004"/>
    <s v="N/A"/>
    <s v="T1189, T1190, T1133, T1566, T1204.002, T1091"/>
  </r>
  <r>
    <s v="CVE-2011-2497"/>
    <x v="0"/>
    <x v="106"/>
    <s v="cpe:2.3:o:linux:linux_kernel:*:*:*:*:*:*:*:*"/>
    <x v="2"/>
    <s v="linux_kernel"/>
    <s v="Integer Underflow (Wrap or Wraparound) "/>
    <m/>
    <m/>
    <s v="Brendan"/>
    <n v="0"/>
    <s v=""/>
    <s v=""/>
    <s v=""/>
  </r>
  <r>
    <s v="CVE-2011-2482"/>
    <x v="0"/>
    <x v="45"/>
    <s v="cpe:2.3:o:linux:linux_kernel:*:*:*:*:*:*:*:*"/>
    <x v="2"/>
    <s v="linux_kernel"/>
    <s v="NULL Pointer Dereference "/>
    <m/>
    <m/>
    <s v="Jonathan"/>
    <s v="Memory Modification (Memory Buffer Errors, Pointer Issues, Type Errors, etc.)"/>
    <s v="T1574, T1499.004"/>
    <s v="N/A"/>
    <s v="T1189, T1190, T1133, T1566, T1204.002, T1091"/>
  </r>
  <r>
    <s v="CVE-2011-2005"/>
    <x v="96"/>
    <x v="67"/>
    <s v="cpe:2.3:o:microsoft:windows_2003_server:*:sp2:*:*:*:*:*:*"/>
    <x v="34"/>
    <s v="windows_2003_server"/>
    <e v="#N/A"/>
    <s v="T1203"/>
    <m/>
    <s v="Combined"/>
    <s v="General Authentication, Authorization, and Permission Errors"/>
    <s v="T1190 OR T1068"/>
    <s v="Depends on what is given access to."/>
    <s v="N/A"/>
  </r>
  <r>
    <s v="CVE-2011-1968"/>
    <x v="232"/>
    <x v="122"/>
    <s v="cpe:2.3:o:microsoft:windows_2003_server:*:sp2:*:*:*:*:*:*"/>
    <x v="34"/>
    <s v="windows_2003_server"/>
    <e v="#N/A"/>
    <s v="T1133, T1499"/>
    <s v="Limited info, likely has other impacts"/>
    <s v="Jonathan"/>
    <n v="0"/>
    <s v=""/>
    <s v=""/>
    <s v=""/>
  </r>
  <r>
    <s v="CVE-2011-1950"/>
    <x v="233"/>
    <x v="67"/>
    <s v="cpe:2.3:a:plone:plone:4.0:*:*:*:*:*:*:*"/>
    <x v="260"/>
    <s v="plone"/>
    <e v="#N/A"/>
    <s v="T1211, T836"/>
    <s v="Review with team"/>
    <s v="Jonathan"/>
    <s v="General Authentication, Authorization, and Permission Errors"/>
    <s v="T1190 OR T1068"/>
    <s v="Depends on what is given access to."/>
    <s v="N/A"/>
  </r>
  <r>
    <s v="CVE-2011-1843"/>
    <x v="0"/>
    <x v="123"/>
    <s v="cpe:2.3:a:banu:tinyproxy:1.5.0:*:*:*:*:*:*:*"/>
    <x v="272"/>
    <s v="tinyproxy"/>
    <e v="#N/A"/>
    <m/>
    <m/>
    <m/>
    <n v="0"/>
    <s v=""/>
    <s v=""/>
    <s v=""/>
  </r>
  <r>
    <s v="CVE-2011-1752"/>
    <x v="234"/>
    <x v="121"/>
    <s v="cpe:2.3:a:apache:http_server:*:*:*:*:*:*:*:*"/>
    <x v="32"/>
    <s v="http_server"/>
    <s v="Other "/>
    <s v="T1499/004"/>
    <m/>
    <s v="Brendan"/>
    <s v=""/>
    <s v=""/>
    <s v=""/>
    <s v=""/>
  </r>
  <r>
    <s v="CVE-2011-1331"/>
    <x v="235"/>
    <x v="1"/>
    <s v="cpe:2.3:a:justsystems:ichitaro:6:-:government:*:*:*:*:*"/>
    <x v="233"/>
    <s v="ichitaro"/>
    <s v="Improper Restriction of Operations within the Bounds of a Memory Buffer "/>
    <s v="T1190, T1068"/>
    <m/>
    <s v="Chris"/>
    <s v="Memory Modification (Memory Buffer Errors, Pointer Issues, Type Errors, etc.)"/>
    <s v="T1574, T1499.004"/>
    <s v="N/A"/>
    <s v="T1189, T1190, T1133, T1566, T1204.002, T1091"/>
  </r>
  <r>
    <s v="CVE-2011-1249"/>
    <x v="236"/>
    <x v="67"/>
    <s v="cpe:2.3:o:microsoft:windows_2003_server:*:sp2:*:*:*:*:*:*"/>
    <x v="34"/>
    <s v="windows_2003_server"/>
    <e v="#N/A"/>
    <s v="T1608"/>
    <m/>
    <s v="Brendan"/>
    <s v="General Authentication, Authorization, and Permission Errors"/>
    <s v="T1190 OR T1068"/>
    <s v="Depends on what is given access to."/>
    <s v="N/A"/>
  </r>
  <r>
    <s v="CVE-2011-1035"/>
    <x v="237"/>
    <x v="126"/>
    <s v="cpe:2.3:a:pivotx:pivotx:2.1.0:*:*:*:*:*:*:*"/>
    <x v="273"/>
    <s v="pivotx"/>
    <e v="#N/A"/>
    <s v="T1212, T1078, T1531"/>
    <s v="Review with team"/>
    <s v="Jonathan"/>
    <s v="General Authentication, Authorization, and Permission Errors"/>
    <s v="T1190 OR T1068"/>
    <s v="Depends on what is given access to."/>
    <s v="N/A"/>
  </r>
  <r>
    <s v="CVE-2011-0096"/>
    <x v="238"/>
    <x v="4"/>
    <s v="cpe:2.3:o:microsoft:windows_2003_server:*:sp2:*:*:*:*:*:*"/>
    <x v="34"/>
    <s v="windows_2003_server"/>
    <s v="Improper Neutralization of Input During Web Page Generation ('Cross-site Scripting') "/>
    <s v="T1190"/>
    <m/>
    <s v="Brendan"/>
    <s v="Cross-site Scripting (XSS)"/>
    <s v="T1059.007"/>
    <s v="T1557"/>
    <s v="Stored – T1189, Others – T1204.001"/>
  </r>
  <r>
    <s v="CVE-2010-5326"/>
    <x v="239"/>
    <x v="3"/>
    <s v="cpe:2.3:a:sap:netweaver:*:*:*:*:*:*:*:*"/>
    <x v="133"/>
    <s v="netweaver"/>
    <s v="Insufficient Information "/>
    <s v="T1190, T1203"/>
    <m/>
    <s v="Brendan"/>
    <s v=""/>
    <s v=""/>
    <s v=""/>
    <s v=""/>
  </r>
  <r>
    <s v="CVE-2010-5290"/>
    <x v="0"/>
    <x v="126"/>
    <s v="cpe:2.3:a:adobe:coldfusion:9.0:*:*:*:*:*:*:*"/>
    <x v="62"/>
    <s v="coldfusion"/>
    <e v="#N/A"/>
    <s v="T1550/002, T1552/001"/>
    <m/>
    <s v="Jonathan"/>
    <s v="General Authentication, Authorization, and Permission Errors"/>
    <s v="T1190 OR T1068"/>
    <s v="Depends on what is given access to."/>
    <s v="N/A"/>
  </r>
  <r>
    <s v="CVE-2010-4398"/>
    <x v="96"/>
    <x v="1"/>
    <s v="cpe:2.3:o:microsoft:windows_2003_server:*:*:*:*:*:*:*:*"/>
    <x v="34"/>
    <s v="windows_2003_server"/>
    <s v="Improper Restriction of Operations within the Bounds of a Memory Buffer "/>
    <s v="T1203"/>
    <m/>
    <s v="Brendan"/>
    <s v="Memory Modification (Memory Buffer Errors, Pointer Issues, Type Errors, etc.)"/>
    <s v="T1574, T1499.004"/>
    <s v="N/A"/>
    <s v="T1189, T1190, T1133, T1566, T1204.002, T1091"/>
  </r>
  <r>
    <s v="CVE-2010-3971"/>
    <x v="240"/>
    <x v="122"/>
    <s v="cpe:2.3:a:microsoft:ie:7:*:*:*:*:*:*:*"/>
    <x v="34"/>
    <s v="ie"/>
    <e v="#N/A"/>
    <s v="T1203, T1189"/>
    <m/>
    <s v="Brendan"/>
    <n v="0"/>
    <s v=""/>
    <s v=""/>
    <s v=""/>
  </r>
  <r>
    <s v="CVE-2010-3916"/>
    <x v="241"/>
    <x v="3"/>
    <s v="cpe:2.3:a:justsystems:ichitaro:*:*:*:*:*:*:*:*"/>
    <x v="233"/>
    <s v="ichitaro"/>
    <s v="Insufficient Information "/>
    <s v="T1190"/>
    <m/>
    <s v="Brendan"/>
    <s v=""/>
    <s v=""/>
    <s v=""/>
    <s v=""/>
  </r>
  <r>
    <s v="CVE-2010-3915"/>
    <x v="242"/>
    <x v="3"/>
    <s v="cpe:2.3:a:justsystems:ichitaro:*:*:*:*:*:*:*:*"/>
    <x v="233"/>
    <s v="ichitaro"/>
    <s v="Insufficient Information "/>
    <s v="T1204/002, T1203"/>
    <m/>
    <s v="Jonathan"/>
    <s v=""/>
    <s v=""/>
    <s v=""/>
    <s v=""/>
  </r>
  <r>
    <s v="CVE-2010-3888"/>
    <x v="243"/>
    <x v="3"/>
    <s v="cpe:2.3:o:microsoft:windows:*:*:*:*:*:*:*:*"/>
    <x v="34"/>
    <s v="windows"/>
    <s v="Insufficient Information "/>
    <s v="T1059, T1190"/>
    <m/>
    <s v="Combined"/>
    <s v=""/>
    <s v=""/>
    <s v=""/>
    <s v=""/>
  </r>
  <r>
    <s v="CVE-2010-3765"/>
    <x v="244"/>
    <x v="1"/>
    <s v="cpe:2.3:a:mozilla:firefox:3.5:*:*:*:*:*:*:*"/>
    <x v="15"/>
    <s v="firefox"/>
    <s v="Improper Restriction of Operations within the Bounds of a Memory Buffer "/>
    <s v="T1190, T1548"/>
    <m/>
    <s v="Chris"/>
    <s v="Memory Modification (Memory Buffer Errors, Pointer Issues, Type Errors, etc.)"/>
    <s v="T1574, T1499.004"/>
    <s v="N/A"/>
    <s v="T1189, T1190, T1133, T1566, T1204.002, T1091"/>
  </r>
  <r>
    <s v="CVE-2010-3653"/>
    <x v="245"/>
    <x v="1"/>
    <s v="cpe:2.3:a:adobe:shockwave_player:1.0:*:*:*:*:*:*:*"/>
    <x v="62"/>
    <s v="shockwave_player"/>
    <s v="Improper Restriction of Operations within the Bounds of a Memory Buffer "/>
    <s v="T1190"/>
    <m/>
    <s v="Combined"/>
    <s v="Memory Modification (Memory Buffer Errors, Pointer Issues, Type Errors, etc.)"/>
    <s v="T1574, T1499.004"/>
    <s v="N/A"/>
    <s v="T1189, T1190, T1133, T1566, T1204.002, T1091"/>
  </r>
  <r>
    <s v="CVE-2010-3338"/>
    <x v="246"/>
    <x v="0"/>
    <s v="cpe:2.3:o:microsoft:windows_7:-:*:*:*:*:*:*:*"/>
    <x v="34"/>
    <s v="windows_7"/>
    <s v="Improper Input Validation "/>
    <s v="T1608, T1053/005"/>
    <m/>
    <s v="Brendan"/>
    <n v="0"/>
    <s v=""/>
    <s v=""/>
    <s v=""/>
  </r>
  <r>
    <s v="CVE-2010-3333"/>
    <x v="247"/>
    <x v="1"/>
    <s v="cpe:2.3:a:microsoft:office:2003:sp3:*:*:*:*:*:*"/>
    <x v="34"/>
    <s v="office"/>
    <s v="Improper Restriction of Operations within the Bounds of a Memory Buffer "/>
    <s v="T1204/002, T1203"/>
    <m/>
    <s v="Jonathan"/>
    <s v="Memory Modification (Memory Buffer Errors, Pointer Issues, Type Errors, etc.)"/>
    <s v="T1574, T1499.004"/>
    <s v="N/A"/>
    <s v="T1189, T1190, T1133, T1566, T1204.002, T1091"/>
  </r>
  <r>
    <s v="CVE-2010-3081"/>
    <x v="248"/>
    <x v="1"/>
    <s v="cpe:2.3:o:linux:linux_kernel:2.6.0:*:*:*:*:*:*:*"/>
    <x v="2"/>
    <s v="linux_kernel"/>
    <s v="Improper Restriction of Operations within the Bounds of a Memory Buffer "/>
    <s v="T1608"/>
    <m/>
    <s v="Brendan"/>
    <s v="Memory Modification (Memory Buffer Errors, Pointer Issues, Type Errors, etc.)"/>
    <s v="T1574, T1499.004"/>
    <s v="N/A"/>
    <s v="T1189, T1190, T1133, T1566, T1204.002, T1091"/>
  </r>
  <r>
    <s v="CVE-2010-2884"/>
    <x v="249"/>
    <x v="3"/>
    <s v="cpe:2.3:a:adobe:flash_player:7.0:*:*:*:*:*:*:*"/>
    <x v="62"/>
    <s v="flash_player"/>
    <s v="Insufficient Information "/>
    <s v="T1068"/>
    <m/>
    <s v="Chris"/>
    <s v=""/>
    <s v=""/>
    <s v=""/>
    <s v=""/>
  </r>
  <r>
    <s v="CVE-2010-2862"/>
    <x v="250"/>
    <x v="123"/>
    <s v="cpe:2.3:a:adobe:acrobat_reader:8.2.3:*:*:*:*:*:*:*"/>
    <x v="62"/>
    <s v="acrobat_reader"/>
    <e v="#N/A"/>
    <s v="T1204/002, T1203"/>
    <m/>
    <s v="Jonathan"/>
    <n v="0"/>
    <s v=""/>
    <s v=""/>
    <s v=""/>
  </r>
  <r>
    <s v="CVE-2010-2772"/>
    <x v="251"/>
    <x v="126"/>
    <s v="cpe:2.3:a:siemens:simatic_wincc:*:*:*:*:*:*:*:*"/>
    <x v="96"/>
    <s v="simatic_wincc"/>
    <e v="#N/A"/>
    <s v="T1133, T1190"/>
    <m/>
    <s v="Combined"/>
    <s v="General Authentication, Authorization, and Permission Errors"/>
    <s v="T1190 OR T1068"/>
    <s v="Depends on what is given access to."/>
    <s v="N/A"/>
  </r>
  <r>
    <s v="CVE-2010-2743"/>
    <x v="252"/>
    <x v="121"/>
    <s v="cpe:2.3:o:microsoft:windows_2003_server:*:sp2:*:*:*:*:*:*"/>
    <x v="34"/>
    <s v="windows_2003_server"/>
    <s v="Other "/>
    <s v="T1068"/>
    <m/>
    <s v="Jonathan"/>
    <s v=""/>
    <s v=""/>
    <s v=""/>
    <s v=""/>
  </r>
  <r>
    <s v="CVE-2010-2729"/>
    <x v="253"/>
    <x v="0"/>
    <s v="cpe:2.3:o:microsoft:windows_7:-:*:*:*:*:*:*:*"/>
    <x v="34"/>
    <s v="windows_7"/>
    <s v="Improper Input Validation "/>
    <s v="T1210"/>
    <m/>
    <s v="Brendan"/>
    <n v="0"/>
    <s v=""/>
    <s v=""/>
    <s v=""/>
  </r>
  <r>
    <s v="CVE-2010-2568"/>
    <x v="254"/>
    <x v="0"/>
    <s v="cpe:2.3:o:microsoft:windows_2003_server:*:sp2:*:*:*:*:*:*"/>
    <x v="34"/>
    <s v="windows_2003_server"/>
    <s v="Improper Input Validation "/>
    <s v="T1203"/>
    <m/>
    <s v="Brendan"/>
    <n v="0"/>
    <s v=""/>
    <s v=""/>
    <s v=""/>
  </r>
  <r>
    <s v="CVE-2010-2152"/>
    <x v="255"/>
    <x v="3"/>
    <s v="cpe:2.3:a:justsystems:ichitaro:2004:*:*:*:*:*:*:*"/>
    <x v="233"/>
    <s v="ichitaro"/>
    <s v="Insufficient Information "/>
    <s v="T1203"/>
    <m/>
    <s v="Combined"/>
    <s v=""/>
    <s v=""/>
    <s v=""/>
    <s v=""/>
  </r>
  <r>
    <s v="CVE-2010-1885"/>
    <x v="256"/>
    <x v="127"/>
    <s v="cpe:2.3:o:microsoft:windows_2003_server:*:sp2:*:*:*:*:*:*"/>
    <x v="34"/>
    <s v="windows_2003_server"/>
    <s v="Improper Neutralization of Special Elements used in an OS Command ('OS Command Injection') "/>
    <s v="T1189, T1203, T1204/002"/>
    <m/>
    <s v="Chris"/>
    <s v="OS Command Injection"/>
    <s v="T1059"/>
    <s v="N/A"/>
    <s v="T1133"/>
  </r>
  <r>
    <s v="CVE-2010-1818"/>
    <x v="0"/>
    <x v="73"/>
    <s v="cpe:2.3:a:apple:quicktime:6.0:*:*:*:*:*:*:*"/>
    <x v="0"/>
    <s v="quicktime"/>
    <s v="Access of Uninitialized Pointer "/>
    <m/>
    <m/>
    <s v="Chris"/>
    <s v="Memory Modification (Memory Buffer Errors, Pointer Issues, Type Errors, etc.)"/>
    <s v="T1574, T1499.004"/>
    <s v="N/A"/>
    <s v="T1189, T1190, T1133, T1566, T1204.002, T1091"/>
  </r>
  <r>
    <s v="CVE-2010-1592"/>
    <x v="257"/>
    <x v="0"/>
    <s v="cpe:2.3:a:sisoftware:sandra:*:*:*:*:*:*:*:*"/>
    <x v="274"/>
    <s v="sandra"/>
    <s v="Improper Input Validation "/>
    <s v="T1068, T1574/002"/>
    <m/>
    <s v="Combined"/>
    <n v="0"/>
    <s v=""/>
    <s v=""/>
    <s v=""/>
  </r>
  <r>
    <s v="CVE-2010-1424"/>
    <x v="258"/>
    <x v="3"/>
    <s v="cpe:2.3:a:justsystems:ichitaro:2006:*:*:*:*:*:*:*"/>
    <x v="233"/>
    <s v="ichitaro"/>
    <s v="Insufficient Information "/>
    <s v="T1203, T1204/002"/>
    <m/>
    <s v="Brendan"/>
    <s v=""/>
    <s v=""/>
    <s v=""/>
    <s v=""/>
  </r>
  <r>
    <s v="CVE-2010-1423"/>
    <x v="259"/>
    <x v="127"/>
    <s v="cpe:2.3:a:oracle:jdk:1.6.0:update_10:*:*:*:*:*:*"/>
    <x v="28"/>
    <s v="jdk"/>
    <s v="Improper Neutralization of Special Elements used in an OS Command ('OS Command Injection') "/>
    <s v="T1189, T1203"/>
    <m/>
    <s v="Jonathan"/>
    <s v="OS Command Injection"/>
    <s v="T1059"/>
    <s v="N/A"/>
    <s v="T1133"/>
  </r>
  <r>
    <s v="CVE-2010-1297"/>
    <x v="260"/>
    <x v="3"/>
    <s v="cpe:2.3:a:adobe:flash_player:9.0.16:*:*:*:*:*:*:*"/>
    <x v="62"/>
    <s v="flash_player"/>
    <s v="Insufficient Information "/>
    <s v="T1203"/>
    <m/>
    <s v="Brendan"/>
    <s v=""/>
    <s v=""/>
    <s v=""/>
    <s v=""/>
  </r>
  <r>
    <s v="CVE-2010-1165"/>
    <x v="261"/>
    <x v="20"/>
    <s v="cpe:2.3:a:atlassian:jira:3.12:*:*:*:*:*:*:*"/>
    <x v="72"/>
    <s v="jira"/>
    <s v="Improper Control of Generation of Code ('Code Injection') "/>
    <s v="T1189, T1203"/>
    <m/>
    <s v="Chris"/>
    <s v="Code Injection"/>
    <s v="T1059"/>
    <s v="N/A"/>
    <s v="N/A"/>
  </r>
  <r>
    <s v="CVE-2010-1164"/>
    <x v="262"/>
    <x v="4"/>
    <s v="cpe:2.3:a:atlassian:jira:3.12:*:*:*:*:*:*:*"/>
    <x v="72"/>
    <s v="jira"/>
    <s v="Improper Neutralization of Input During Web Page Generation ('Cross-site Scripting') "/>
    <s v="T1204/001, T1059/007, T1203, T1185, T1539, T1491, T1565"/>
    <s v="Review with team"/>
    <s v="Jonathan"/>
    <s v="Cross-site Scripting (XSS)"/>
    <s v="T1059.007"/>
    <s v="T1557"/>
    <s v="Stored – T1189, Others – T1204.001"/>
  </r>
  <r>
    <s v="CVE-2010-0842"/>
    <x v="259"/>
    <x v="3"/>
    <s v="cpe:2.3:a:sun:jre:1.6.0:*:*:*:*:*:*:*"/>
    <x v="268"/>
    <s v="jre"/>
    <s v="Insufficient Information "/>
    <s v="T1203"/>
    <m/>
    <s v="Chris"/>
    <s v=""/>
    <s v=""/>
    <s v=""/>
    <s v=""/>
  </r>
  <r>
    <s v="CVE-2010-0840"/>
    <x v="259"/>
    <x v="3"/>
    <s v="cpe:2.3:a:sun:jre:1.6.0:*:*:*:*:*:*:*"/>
    <x v="268"/>
    <s v="jre"/>
    <s v="Insufficient Information "/>
    <s v="T1203, T1204/002"/>
    <m/>
    <s v="Brendan"/>
    <s v=""/>
    <s v=""/>
    <s v=""/>
    <s v=""/>
  </r>
  <r>
    <s v="CVE-2010-0817"/>
    <x v="263"/>
    <x v="4"/>
    <s v="cpe:2.3:a:microsoft:sharepoint_server:2007:*:*:*:*:*:*:*"/>
    <x v="34"/>
    <s v="sharepoint_server"/>
    <s v="Improper Neutralization of Input During Web Page Generation ('Cross-site Scripting') "/>
    <s v="T1190"/>
    <m/>
    <s v="Brendan"/>
    <s v="Cross-site Scripting (XSS)"/>
    <s v="T1059.007"/>
    <s v="T1557"/>
    <s v="Stored – T1189, Others – T1204.001"/>
  </r>
  <r>
    <s v="CVE-2010-0480"/>
    <x v="264"/>
    <x v="1"/>
    <s v="cpe:2.3:o:microsoft:windows_2000:*:sp4:*:*:*:*:*:*"/>
    <x v="34"/>
    <s v="windows_2000"/>
    <s v="Improper Restriction of Operations within the Bounds of a Memory Buffer "/>
    <s v="T1203"/>
    <m/>
    <s v="Jonathan"/>
    <s v="Memory Modification (Memory Buffer Errors, Pointer Issues, Type Errors, etc.)"/>
    <s v="T1574, T1499.004"/>
    <s v="N/A"/>
    <s v="T1189, T1190, T1133, T1566, T1204.002, T1091"/>
  </r>
  <r>
    <s v="CVE-2010-0232"/>
    <x v="96"/>
    <x v="67"/>
    <s v="cpe:2.3:o:microsoft:windows_2000:sp4:*:*:*:*:*:*:*"/>
    <x v="34"/>
    <s v="windows_2000"/>
    <e v="#N/A"/>
    <s v="T1608"/>
    <m/>
    <s v="Brendan"/>
    <s v="General Authentication, Authorization, and Permission Errors"/>
    <s v="T1190 OR T1068"/>
    <s v="Depends on what is given access to."/>
    <s v="N/A"/>
  </r>
  <r>
    <s v="CVE-2010-0028"/>
    <x v="265"/>
    <x v="123"/>
    <s v="cpe:2.3:o:microsoft:windows_2000:*:sp4:*:*:*:*:*:*"/>
    <x v="34"/>
    <s v="windows_2000"/>
    <e v="#N/A"/>
    <s v="T1204/002, T1203"/>
    <m/>
    <s v="Jonathan"/>
    <n v="0"/>
    <s v=""/>
    <s v=""/>
    <s v=""/>
  </r>
  <r>
    <s v="CVE-2009-4324"/>
    <x v="54"/>
    <x v="122"/>
    <s v="cpe:2.3:a:adobe:acrobat:6.0:*:*:*:*:*:*:*"/>
    <x v="62"/>
    <s v="acrobat"/>
    <e v="#N/A"/>
    <s v="T1203, T1204/002"/>
    <m/>
    <s v="Brendan"/>
    <n v="0"/>
    <s v=""/>
    <s v=""/>
    <s v=""/>
  </r>
  <r>
    <s v="CVE-2009-3459"/>
    <x v="266"/>
    <x v="1"/>
    <s v="cpe:2.3:a:adobe:acrobat:3.0:*:*:*:*:*:*:*"/>
    <x v="62"/>
    <s v="acrobat"/>
    <s v="Improper Restriction of Operations within the Bounds of a Memory Buffer "/>
    <s v="T1189, T1203, T1204/002"/>
    <m/>
    <s v="Chris"/>
    <s v="Memory Modification (Memory Buffer Errors, Pointer Issues, Type Errors, etc.)"/>
    <s v="T1574, T1499.004"/>
    <s v="N/A"/>
    <s v="T1189, T1190, T1133, T1566, T1204.002, T1091"/>
  </r>
  <r>
    <s v="CVE-2009-3129"/>
    <x v="267"/>
    <x v="20"/>
    <s v="cpe:2.3:a:microsoft:compatibility_pack_word_excel_powerpoint:2007:sp1:*:*:*:*:*:*"/>
    <x v="34"/>
    <s v="compatibility_pack_word_excel_powerpoint"/>
    <s v="Improper Control of Generation of Code ('Code Injection') "/>
    <s v="T1204/002, T1203"/>
    <m/>
    <s v="Jonathan"/>
    <s v="Code Injection"/>
    <s v="T1059"/>
    <s v="N/A"/>
    <s v="N/A"/>
  </r>
  <r>
    <s v="CVE-2009-3041"/>
    <x v="268"/>
    <x v="67"/>
    <s v="cpe:2.3:a:spip:spip:1.9:*:*:*:*:*:*:*"/>
    <x v="275"/>
    <s v="spip"/>
    <e v="#N/A"/>
    <s v="T1190, T1203"/>
    <m/>
    <s v="Combined"/>
    <s v="General Authentication, Authorization, and Permission Errors"/>
    <s v="T1190 OR T1068"/>
    <s v="Depends on what is given access to."/>
    <s v="N/A"/>
  </r>
  <r>
    <s v="CVE-2009-2265"/>
    <x v="269"/>
    <x v="15"/>
    <s v="cpe:2.3:a:fckeditor:fckeditor:2.0:*:*:*:*:*:*:*"/>
    <x v="276"/>
    <s v="fckeditor"/>
    <s v="Improper Limitation of a Pathname to a Restricted Directory ('Path Traversal') "/>
    <s v="T1190"/>
    <m/>
    <s v="Brendan"/>
    <s v="Directory Traversal (Relative and Absolute)"/>
    <s v="Read files on system  - T1005; Delete files  - T1485; Upload files - T1505.003; Write to existing files on system  - T1565.001"/>
    <s v="Read files on system  - T1003.008, T1552.001; Delete files  - T1499.004; Upload files -  T1059; Write to existing files on system  - T1059, T1574; T1133"/>
    <n v="0"/>
  </r>
  <r>
    <s v="CVE-2009-2055"/>
    <x v="270"/>
    <x v="0"/>
    <s v="cpe:2.3:o:cisco:ios_xr:3.4:*:*:*:*:*:*:*"/>
    <x v="77"/>
    <s v="ios_xr"/>
    <s v="Improper Input Validation "/>
    <s v="T1499"/>
    <m/>
    <s v="Brendan"/>
    <n v="0"/>
    <s v=""/>
    <s v=""/>
    <s v=""/>
  </r>
  <r>
    <s v="CVE-2009-1862"/>
    <x v="271"/>
    <x v="20"/>
    <s v="cpe:2.3:a:adobe:acrobat:9.0:*:*:*:*:*:*:*"/>
    <x v="62"/>
    <s v="acrobat"/>
    <s v="Improper Control of Generation of Code ('Code Injection') "/>
    <s v="T1189, T1203"/>
    <m/>
    <s v="Chris"/>
    <s v="Code Injection"/>
    <s v="T1059"/>
    <s v="N/A"/>
    <s v="N/A"/>
  </r>
  <r>
    <s v="CVE-2009-1807"/>
    <x v="272"/>
    <x v="3"/>
    <s v="cpe:2.3:a:baofeng:storm:2.7.9_8:*:*:*:*:*:*:*"/>
    <x v="277"/>
    <s v="storm"/>
    <s v="Insufficient Information "/>
    <s v="T1189, T1203"/>
    <m/>
    <s v="Jonathan"/>
    <s v=""/>
    <s v=""/>
    <s v=""/>
    <s v=""/>
  </r>
  <r>
    <s v="CVE-2009-1800"/>
    <x v="272"/>
    <x v="1"/>
    <s v="cpe:2.3:a:chinagames:igame:2009:*:*:*:*:*:*:*"/>
    <x v="278"/>
    <s v="igame"/>
    <s v="Improper Restriction of Operations within the Bounds of a Memory Buffer "/>
    <s v="T1203"/>
    <m/>
    <s v="Brendan"/>
    <s v="Memory Modification (Memory Buffer Errors, Pointer Issues, Type Errors, etc.)"/>
    <s v="T1574, T1499.004"/>
    <s v="N/A"/>
    <s v="T1189, T1190, T1133, T1566, T1204.002, T1091"/>
  </r>
  <r>
    <s v="CVE-2009-1671"/>
    <x v="259"/>
    <x v="1"/>
    <s v="cpe:2.3:a:sun:jre:6:update_13:*:*:*:*:*:*"/>
    <x v="268"/>
    <s v="jre"/>
    <s v="Improper Restriction of Operations within the Bounds of a Memory Buffer "/>
    <s v="T1203"/>
    <m/>
    <s v="Combined"/>
    <s v="Memory Modification (Memory Buffer Errors, Pointer Issues, Type Errors, etc.)"/>
    <s v="T1574, T1499.004"/>
    <s v="N/A"/>
    <s v="T1189, T1190, T1133, T1566, T1204.002, T1091"/>
  </r>
  <r>
    <s v="CVE-2009-1612"/>
    <x v="272"/>
    <x v="1"/>
    <s v="cpe:2.3:a:baofeng:storm:2.7.9_8:*:*:*:*:*:*:*"/>
    <x v="277"/>
    <s v="storm"/>
    <s v="Improper Restriction of Operations within the Bounds of a Memory Buffer "/>
    <s v="T1068"/>
    <m/>
    <s v="Chris"/>
    <s v="Memory Modification (Memory Buffer Errors, Pointer Issues, Type Errors, etc.)"/>
    <s v="T1574, T1499.004"/>
    <s v="N/A"/>
    <s v="T1189, T1190, T1133, T1566, T1204.002, T1091"/>
  </r>
  <r>
    <s v="CVE-2009-1308"/>
    <x v="273"/>
    <x v="4"/>
    <s v="cpe:2.3:a:mozilla:firefox:0.1:*:*:*:*:*:*:*"/>
    <x v="15"/>
    <s v="firefox"/>
    <s v="Improper Neutralization of Input During Web Page Generation ('Cross-site Scripting') "/>
    <s v="T1190"/>
    <m/>
    <s v="Brendan"/>
    <s v="Cross-site Scripting (XSS)"/>
    <s v="T1059.007"/>
    <s v="T1557"/>
    <s v="Stored – T1189, Others – T1204.001"/>
  </r>
  <r>
    <s v="CVE-2009-1151"/>
    <x v="274"/>
    <x v="20"/>
    <s v="cpe:2.3:a:phpmyadmin:phpmyadmin:2.11.0:*:*:*:*:*:*:*"/>
    <x v="279"/>
    <s v="phpmyadmin"/>
    <s v="Improper Control of Generation of Code ('Code Injection') "/>
    <s v="T1189, T1203"/>
    <m/>
    <s v="Chris"/>
    <s v="Code Injection"/>
    <s v="T1059"/>
    <s v="N/A"/>
    <s v="N/A"/>
  </r>
  <r>
    <s v="CVE-2009-1136"/>
    <x v="275"/>
    <x v="20"/>
    <s v="cpe:2.3:a:microsoft:isa_server:2004:sp3:enterprise:*:*:*:*:*"/>
    <x v="34"/>
    <s v="isa_server"/>
    <s v="Improper Control of Generation of Code ('Code Injection') "/>
    <s v="T1203, T1189"/>
    <m/>
    <s v="Brendan"/>
    <s v="Code Injection"/>
    <s v="T1059"/>
    <s v="N/A"/>
    <s v="N/A"/>
  </r>
  <r>
    <s v="CVE-2009-0927"/>
    <x v="54"/>
    <x v="0"/>
    <s v="cpe:2.3:a:adobe:acrobat_reader:*:*:*:*:*:*:*:*"/>
    <x v="62"/>
    <s v="acrobat_reader"/>
    <s v="Improper Input Validation "/>
    <s v="T1204/002, T1203"/>
    <m/>
    <s v="Jonathan"/>
    <n v="0"/>
    <s v=""/>
    <s v=""/>
    <s v=""/>
  </r>
  <r>
    <s v="CVE-2009-0824"/>
    <x v="257"/>
    <x v="1"/>
    <s v="cpe:2.3:a:slysoft:anydvd:*:*:*:*:*:*:*:*"/>
    <x v="280"/>
    <s v="anydvd"/>
    <s v="Improper Restriction of Operations within the Bounds of a Memory Buffer "/>
    <s v="T1203"/>
    <m/>
    <s v="Chris"/>
    <s v="Memory Modification (Memory Buffer Errors, Pointer Issues, Type Errors, etc.)"/>
    <s v="T1574, T1499.004"/>
    <s v="N/A"/>
    <s v="T1189, T1190, T1133, T1566, T1204.002, T1091"/>
  </r>
  <r>
    <s v="CVE-2009-0556"/>
    <x v="276"/>
    <x v="20"/>
    <s v="cpe:2.3:a:microsoft:office_powerpoint:2004:*:*:*:*:*:*:*"/>
    <x v="34"/>
    <s v="office_powerpoint"/>
    <s v="Improper Control of Generation of Code ('Code Injection') "/>
    <s v="T1203, T1204/002"/>
    <m/>
    <s v="Brendan"/>
    <s v="Code Injection"/>
    <s v="T1059"/>
    <s v="N/A"/>
    <s v="N/A"/>
  </r>
  <r>
    <s v="CVE-2009-0238"/>
    <x v="277"/>
    <x v="20"/>
    <s v="cpe:2.3:a:microsoft:excel:2004:*:mac:*:*:*:*:*"/>
    <x v="34"/>
    <s v="excel"/>
    <s v="Improper Control of Generation of Code ('Code Injection') "/>
    <s v="T1574/001"/>
    <m/>
    <s v="Chris"/>
    <s v="Code Injection"/>
    <s v="T1059"/>
    <s v="N/A"/>
    <s v="N/A"/>
  </r>
  <r>
    <s v="CVE-2008-4996"/>
    <x v="0"/>
    <x v="128"/>
    <s v="cpe:2.3:a:debian:initramfs-tools:0.92f:*:*:*:*:*:*:*"/>
    <x v="121"/>
    <s v="initramfs-tools"/>
    <s v="Improper Link Resolution Before File Access ('Link Following') "/>
    <s v="T1068, T1565/001"/>
    <m/>
    <s v="Jonathan"/>
    <n v="0"/>
    <s v=""/>
    <s v=""/>
    <s v=""/>
  </r>
  <r>
    <s v="CVE-2008-4873"/>
    <x v="0"/>
    <x v="3"/>
    <s v="cpe:2.3:a:sepal:spboard:4.5:*:*:*:*:*:*:*"/>
    <x v="281"/>
    <s v="spboard"/>
    <s v="Insufficient Information "/>
    <m/>
    <m/>
    <s v="Jonathan"/>
    <s v=""/>
    <s v=""/>
    <s v=""/>
    <s v=""/>
  </r>
  <r>
    <s v="CVE-2008-4250"/>
    <x v="278"/>
    <x v="20"/>
    <s v="cpe:2.3:o:microsoft:windows_2000:*:sp4:*:*:*:*:*:*"/>
    <x v="34"/>
    <s v="windows_2000"/>
    <s v="Improper Control of Generation of Code ('Code Injection') "/>
    <s v="T1210"/>
    <m/>
    <s v="Brendan"/>
    <s v="Code Injection"/>
    <s v="T1059"/>
    <s v="N/A"/>
    <s v="N/A"/>
  </r>
  <r>
    <s v="CVE-2008-3431"/>
    <x v="279"/>
    <x v="67"/>
    <s v="cpe:2.3:a:sun:xvm_virtualbox:1.3.2:*:*:*:*:*:*:*"/>
    <x v="268"/>
    <s v="xvm_virtualbox"/>
    <e v="#N/A"/>
    <s v="T1608"/>
    <m/>
    <s v="Brendan"/>
    <s v="General Authentication, Authorization, and Permission Errors"/>
    <s v="T1190 OR T1068"/>
    <s v="Depends on what is given access to."/>
    <s v="N/A"/>
  </r>
  <r>
    <s v="CVE-2008-2992"/>
    <x v="259"/>
    <x v="1"/>
    <s v="cpe:2.3:a:adobe:acrobat:3.0:*:*:*:*:*:*:*"/>
    <x v="62"/>
    <s v="acrobat"/>
    <s v="Improper Restriction of Operations within the Bounds of a Memory Buffer "/>
    <s v="T1203"/>
    <m/>
    <s v="Jonathan"/>
    <s v="Memory Modification (Memory Buffer Errors, Pointer Issues, Type Errors, etc.)"/>
    <s v="T1574, T1499.004"/>
    <s v="N/A"/>
    <s v="T1189, T1190, T1133, T1566, T1204.002, T1091"/>
  </r>
  <r>
    <s v="CVE-2008-0655"/>
    <x v="259"/>
    <x v="3"/>
    <s v="cpe:2.3:a:adobe:acrobat:3.0:*:*:*:*:*:*:*"/>
    <x v="62"/>
    <s v="acrobat"/>
    <s v="Insufficient Information "/>
    <s v="T1548/002, T1068"/>
    <m/>
    <s v="Combined"/>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66E20C-B439-416F-83A9-2149B895E817}" name="PivotTable1" cacheId="19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286" firstHeaderRow="1" firstDataRow="1" firstDataCol="1"/>
  <pivotFields count="14">
    <pivotField dataField="1" showAll="0"/>
    <pivotField showAll="0"/>
    <pivotField showAll="0"/>
    <pivotField showAll="0"/>
    <pivotField axis="axisRow" showAll="0" sortType="descending">
      <items count="284">
        <item x="268"/>
        <item x="138"/>
        <item x="62"/>
        <item x="32"/>
        <item x="0"/>
        <item x="182"/>
        <item x="72"/>
        <item x="277"/>
        <item x="172"/>
        <item x="267"/>
        <item x="242"/>
        <item x="6"/>
        <item x="278"/>
        <item x="77"/>
        <item x="187"/>
        <item x="185"/>
        <item x="245"/>
        <item x="121"/>
        <item x="248"/>
        <item x="64"/>
        <item x="37"/>
        <item x="116"/>
        <item x="17"/>
        <item x="228"/>
        <item x="276"/>
        <item x="163"/>
        <item x="241"/>
        <item x="234"/>
        <item x="169"/>
        <item x="195"/>
        <item x="16"/>
        <item x="266"/>
        <item x="224"/>
        <item x="227"/>
        <item x="25"/>
        <item x="180"/>
        <item x="199"/>
        <item x="56"/>
        <item x="250"/>
        <item x="173"/>
        <item x="42"/>
        <item x="118"/>
        <item x="30"/>
        <item x="233"/>
        <item x="135"/>
        <item x="238"/>
        <item x="59"/>
        <item x="2"/>
        <item x="168"/>
        <item x="254"/>
        <item x="34"/>
        <item x="159"/>
        <item x="256"/>
        <item x="15"/>
        <item x="214"/>
        <item x="244"/>
        <item x="246"/>
        <item x="255"/>
        <item x="247"/>
        <item x="28"/>
        <item x="264"/>
        <item x="262"/>
        <item x="279"/>
        <item x="179"/>
        <item x="273"/>
        <item x="260"/>
        <item x="106"/>
        <item x="137"/>
        <item x="29"/>
        <item x="239"/>
        <item x="191"/>
        <item x="44"/>
        <item x="133"/>
        <item x="271"/>
        <item x="96"/>
        <item x="171"/>
        <item x="43"/>
        <item x="275"/>
        <item x="148"/>
        <item x="270"/>
        <item x="58"/>
        <item x="79"/>
        <item x="41"/>
        <item x="7"/>
        <item x="38"/>
        <item x="170"/>
        <item x="146"/>
        <item x="87"/>
        <item x="57"/>
        <item x="263"/>
        <item x="93"/>
        <item x="71"/>
        <item x="54"/>
        <item h="1" m="1" x="282"/>
        <item x="90"/>
        <item x="53"/>
        <item x="49"/>
        <item x="1"/>
        <item x="104"/>
        <item x="105"/>
        <item x="63"/>
        <item x="134"/>
        <item x="193"/>
        <item x="212"/>
        <item x="206"/>
        <item x="103"/>
        <item x="230"/>
        <item x="12"/>
        <item x="183"/>
        <item x="229"/>
        <item x="226"/>
        <item x="124"/>
        <item x="225"/>
        <item x="123"/>
        <item x="222"/>
        <item x="221"/>
        <item x="220"/>
        <item x="219"/>
        <item x="218"/>
        <item x="217"/>
        <item x="216"/>
        <item x="91"/>
        <item x="145"/>
        <item x="111"/>
        <item x="113"/>
        <item x="112"/>
        <item x="81"/>
        <item x="109"/>
        <item x="101"/>
        <item x="102"/>
        <item x="99"/>
        <item x="98"/>
        <item x="110"/>
        <item x="97"/>
        <item x="100"/>
        <item x="82"/>
        <item x="201"/>
        <item x="131"/>
        <item x="128"/>
        <item x="130"/>
        <item x="125"/>
        <item x="129"/>
        <item x="119"/>
        <item x="122"/>
        <item x="8"/>
        <item x="19"/>
        <item x="21"/>
        <item x="65"/>
        <item x="66"/>
        <item x="67"/>
        <item x="68"/>
        <item x="69"/>
        <item x="70"/>
        <item x="120"/>
        <item x="147"/>
        <item x="157"/>
        <item x="174"/>
        <item x="175"/>
        <item x="176"/>
        <item x="177"/>
        <item x="196"/>
        <item x="197"/>
        <item x="208"/>
        <item x="108"/>
        <item x="261"/>
        <item x="257"/>
        <item x="251"/>
        <item x="243"/>
        <item x="35"/>
        <item x="3"/>
        <item x="107"/>
        <item x="10"/>
        <item x="39"/>
        <item x="52"/>
        <item x="11"/>
        <item x="55"/>
        <item x="60"/>
        <item x="95"/>
        <item x="50"/>
        <item x="23"/>
        <item x="156"/>
        <item x="155"/>
        <item x="154"/>
        <item x="153"/>
        <item x="152"/>
        <item x="151"/>
        <item x="150"/>
        <item x="149"/>
        <item x="144"/>
        <item x="143"/>
        <item x="142"/>
        <item x="141"/>
        <item x="140"/>
        <item x="223"/>
        <item x="235"/>
        <item x="249"/>
        <item x="200"/>
        <item x="237"/>
        <item x="40"/>
        <item x="165"/>
        <item x="189"/>
        <item x="178"/>
        <item x="259"/>
        <item x="192"/>
        <item x="5"/>
        <item x="186"/>
        <item x="83"/>
        <item x="258"/>
        <item x="80"/>
        <item x="31"/>
        <item x="210"/>
        <item x="47"/>
        <item x="190"/>
        <item x="160"/>
        <item x="45"/>
        <item x="73"/>
        <item x="207"/>
        <item x="13"/>
        <item x="164"/>
        <item x="78"/>
        <item x="167"/>
        <item x="61"/>
        <item x="9"/>
        <item x="75"/>
        <item x="198"/>
        <item x="202"/>
        <item x="94"/>
        <item x="36"/>
        <item x="4"/>
        <item x="89"/>
        <item x="161"/>
        <item x="269"/>
        <item x="236"/>
        <item x="14"/>
        <item x="74"/>
        <item x="166"/>
        <item x="136"/>
        <item x="22"/>
        <item x="48"/>
        <item x="240"/>
        <item x="84"/>
        <item x="232"/>
        <item x="181"/>
        <item x="215"/>
        <item x="24"/>
        <item x="33"/>
        <item x="92"/>
        <item x="139"/>
        <item x="27"/>
        <item x="115"/>
        <item x="204"/>
        <item x="114"/>
        <item x="205"/>
        <item x="132"/>
        <item x="51"/>
        <item x="253"/>
        <item x="117"/>
        <item x="85"/>
        <item x="46"/>
        <item x="184"/>
        <item x="26"/>
        <item x="231"/>
        <item x="126"/>
        <item x="88"/>
        <item x="20"/>
        <item x="86"/>
        <item x="252"/>
        <item x="272"/>
        <item x="162"/>
        <item x="194"/>
        <item x="18"/>
        <item x="265"/>
        <item x="127"/>
        <item x="203"/>
        <item x="188"/>
        <item x="281"/>
        <item x="280"/>
        <item x="274"/>
        <item x="158"/>
        <item x="76"/>
        <item x="213"/>
        <item x="209"/>
        <item x="2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4"/>
  </rowFields>
  <rowItems count="283">
    <i>
      <x v="50"/>
    </i>
    <i>
      <x v="47"/>
    </i>
    <i>
      <x v="30"/>
    </i>
    <i>
      <x v="59"/>
    </i>
    <i>
      <x v="2"/>
    </i>
    <i>
      <x v="13"/>
    </i>
    <i>
      <x v="4"/>
    </i>
    <i>
      <x v="53"/>
    </i>
    <i>
      <x v="43"/>
    </i>
    <i>
      <x v="34"/>
    </i>
    <i>
      <x v="126"/>
    </i>
    <i>
      <x v="3"/>
    </i>
    <i>
      <x v="68"/>
    </i>
    <i>
      <x v="29"/>
    </i>
    <i>
      <x v="74"/>
    </i>
    <i>
      <x v="6"/>
    </i>
    <i>
      <x v="42"/>
    </i>
    <i>
      <x v="128"/>
    </i>
    <i>
      <x/>
    </i>
    <i>
      <x v="17"/>
    </i>
    <i>
      <x v="113"/>
    </i>
    <i>
      <x v="11"/>
    </i>
    <i>
      <x v="119"/>
    </i>
    <i>
      <x v="107"/>
    </i>
    <i>
      <x v="40"/>
    </i>
    <i>
      <x v="108"/>
    </i>
    <i>
      <x v="39"/>
    </i>
    <i>
      <x v="134"/>
    </i>
    <i>
      <x v="55"/>
    </i>
    <i>
      <x v="130"/>
    </i>
    <i>
      <x v="72"/>
    </i>
    <i>
      <x v="234"/>
    </i>
    <i>
      <x v="82"/>
    </i>
    <i>
      <x v="19"/>
    </i>
    <i>
      <x v="247"/>
    </i>
    <i>
      <x v="163"/>
    </i>
    <i>
      <x v="131"/>
    </i>
    <i>
      <x v="35"/>
    </i>
    <i>
      <x v="213"/>
    </i>
    <i>
      <x v="37"/>
    </i>
    <i>
      <x v="124"/>
    </i>
    <i>
      <x v="5"/>
    </i>
    <i>
      <x v="152"/>
    </i>
    <i>
      <x v="54"/>
    </i>
    <i>
      <x v="175"/>
    </i>
    <i>
      <x v="56"/>
    </i>
    <i>
      <x v="220"/>
    </i>
    <i>
      <x v="65"/>
    </i>
    <i>
      <x v="120"/>
    </i>
    <i>
      <x v="70"/>
    </i>
    <i>
      <x v="7"/>
    </i>
    <i>
      <x v="71"/>
    </i>
    <i>
      <x v="146"/>
    </i>
    <i>
      <x v="25"/>
    </i>
    <i>
      <x v="280"/>
    </i>
    <i>
      <x v="83"/>
    </i>
    <i>
      <x v="168"/>
    </i>
    <i>
      <x v="87"/>
    </i>
    <i>
      <x v="206"/>
    </i>
    <i>
      <x v="91"/>
    </i>
    <i>
      <x v="218"/>
    </i>
    <i>
      <x v="111"/>
    </i>
    <i>
      <x v="244"/>
    </i>
    <i>
      <x v="112"/>
    </i>
    <i>
      <x v="254"/>
    </i>
    <i>
      <x v="28"/>
    </i>
    <i>
      <x v="153"/>
    </i>
    <i>
      <x v="195"/>
    </i>
    <i>
      <x v="259"/>
    </i>
    <i>
      <x v="227"/>
    </i>
    <i>
      <x v="15"/>
    </i>
    <i>
      <x v="179"/>
    </i>
    <i>
      <x v="69"/>
    </i>
    <i>
      <x v="211"/>
    </i>
    <i>
      <x v="41"/>
    </i>
    <i>
      <x v="243"/>
    </i>
    <i>
      <x v="9"/>
    </i>
    <i>
      <x v="171"/>
    </i>
    <i>
      <x v="24"/>
    </i>
    <i>
      <x v="187"/>
    </i>
    <i>
      <x v="73"/>
    </i>
    <i>
      <x v="203"/>
    </i>
    <i>
      <x v="16"/>
    </i>
    <i>
      <x v="219"/>
    </i>
    <i>
      <x v="75"/>
    </i>
    <i>
      <x v="235"/>
    </i>
    <i>
      <x v="76"/>
    </i>
    <i>
      <x v="251"/>
    </i>
    <i>
      <x v="77"/>
    </i>
    <i>
      <x v="267"/>
    </i>
    <i>
      <x v="78"/>
    </i>
    <i>
      <x v="14"/>
    </i>
    <i>
      <x v="79"/>
    </i>
    <i>
      <x v="183"/>
    </i>
    <i>
      <x v="80"/>
    </i>
    <i>
      <x v="191"/>
    </i>
    <i>
      <x v="81"/>
    </i>
    <i>
      <x v="199"/>
    </i>
    <i>
      <x v="10"/>
    </i>
    <i>
      <x v="207"/>
    </i>
    <i>
      <x v="44"/>
    </i>
    <i>
      <x v="215"/>
    </i>
    <i>
      <x v="84"/>
    </i>
    <i>
      <x v="223"/>
    </i>
    <i>
      <x v="85"/>
    </i>
    <i>
      <x v="231"/>
    </i>
    <i>
      <x v="86"/>
    </i>
    <i>
      <x v="239"/>
    </i>
    <i>
      <x v="45"/>
    </i>
    <i>
      <x v="21"/>
    </i>
    <i>
      <x v="88"/>
    </i>
    <i>
      <x v="255"/>
    </i>
    <i>
      <x v="89"/>
    </i>
    <i>
      <x v="263"/>
    </i>
    <i>
      <x v="90"/>
    </i>
    <i>
      <x v="271"/>
    </i>
    <i>
      <x v="46"/>
    </i>
    <i>
      <x v="173"/>
    </i>
    <i>
      <x v="92"/>
    </i>
    <i>
      <x v="177"/>
    </i>
    <i>
      <x v="94"/>
    </i>
    <i>
      <x v="181"/>
    </i>
    <i>
      <x v="95"/>
    </i>
    <i>
      <x v="185"/>
    </i>
    <i>
      <x v="96"/>
    </i>
    <i>
      <x v="189"/>
    </i>
    <i>
      <x v="97"/>
    </i>
    <i>
      <x v="193"/>
    </i>
    <i>
      <x v="98"/>
    </i>
    <i>
      <x v="197"/>
    </i>
    <i>
      <x v="99"/>
    </i>
    <i>
      <x v="201"/>
    </i>
    <i>
      <x v="100"/>
    </i>
    <i>
      <x v="205"/>
    </i>
    <i>
      <x v="101"/>
    </i>
    <i>
      <x v="209"/>
    </i>
    <i>
      <x v="102"/>
    </i>
    <i>
      <x v="61"/>
    </i>
    <i>
      <x v="103"/>
    </i>
    <i>
      <x v="217"/>
    </i>
    <i>
      <x v="104"/>
    </i>
    <i>
      <x v="221"/>
    </i>
    <i>
      <x v="105"/>
    </i>
    <i>
      <x v="225"/>
    </i>
    <i>
      <x v="106"/>
    </i>
    <i>
      <x v="229"/>
    </i>
    <i>
      <x v="26"/>
    </i>
    <i>
      <x v="233"/>
    </i>
    <i>
      <x v="27"/>
    </i>
    <i>
      <x v="237"/>
    </i>
    <i>
      <x v="109"/>
    </i>
    <i>
      <x v="241"/>
    </i>
    <i>
      <x v="110"/>
    </i>
    <i>
      <x v="245"/>
    </i>
    <i>
      <x v="22"/>
    </i>
    <i>
      <x v="249"/>
    </i>
    <i>
      <x v="48"/>
    </i>
    <i>
      <x v="253"/>
    </i>
    <i>
      <x v="49"/>
    </i>
    <i>
      <x v="257"/>
    </i>
    <i>
      <x v="114"/>
    </i>
    <i>
      <x v="261"/>
    </i>
    <i>
      <x v="115"/>
    </i>
    <i>
      <x v="265"/>
    </i>
    <i>
      <x v="116"/>
    </i>
    <i>
      <x v="269"/>
    </i>
    <i>
      <x v="117"/>
    </i>
    <i>
      <x v="67"/>
    </i>
    <i>
      <x v="118"/>
    </i>
    <i>
      <x v="172"/>
    </i>
    <i>
      <x v="1"/>
    </i>
    <i>
      <x v="174"/>
    </i>
    <i>
      <x v="12"/>
    </i>
    <i>
      <x v="176"/>
    </i>
    <i>
      <x v="121"/>
    </i>
    <i>
      <x v="178"/>
    </i>
    <i>
      <x v="122"/>
    </i>
    <i>
      <x v="180"/>
    </i>
    <i>
      <x v="123"/>
    </i>
    <i>
      <x v="182"/>
    </i>
    <i>
      <x v="51"/>
    </i>
    <i>
      <x v="184"/>
    </i>
    <i>
      <x v="125"/>
    </i>
    <i>
      <x v="186"/>
    </i>
    <i>
      <x v="52"/>
    </i>
    <i>
      <x v="188"/>
    </i>
    <i>
      <x v="127"/>
    </i>
    <i>
      <x v="190"/>
    </i>
    <i>
      <x v="18"/>
    </i>
    <i>
      <x v="192"/>
    </i>
    <i>
      <x v="129"/>
    </i>
    <i>
      <x v="194"/>
    </i>
    <i>
      <x v="31"/>
    </i>
    <i>
      <x v="196"/>
    </i>
    <i>
      <x v="36"/>
    </i>
    <i>
      <x v="198"/>
    </i>
    <i>
      <x v="132"/>
    </i>
    <i>
      <x v="200"/>
    </i>
    <i>
      <x v="133"/>
    </i>
    <i>
      <x v="202"/>
    </i>
    <i>
      <x v="32"/>
    </i>
    <i>
      <x v="204"/>
    </i>
    <i>
      <x v="135"/>
    </i>
    <i>
      <x v="60"/>
    </i>
    <i>
      <x v="136"/>
    </i>
    <i>
      <x v="208"/>
    </i>
    <i>
      <x v="137"/>
    </i>
    <i>
      <x v="210"/>
    </i>
    <i>
      <x v="138"/>
    </i>
    <i>
      <x v="212"/>
    </i>
    <i>
      <x v="139"/>
    </i>
    <i>
      <x v="214"/>
    </i>
    <i>
      <x v="140"/>
    </i>
    <i>
      <x v="216"/>
    </i>
    <i>
      <x v="282"/>
    </i>
    <i>
      <x v="62"/>
    </i>
    <i>
      <x v="142"/>
    </i>
    <i>
      <x v="63"/>
    </i>
    <i>
      <x v="143"/>
    </i>
    <i>
      <x v="222"/>
    </i>
    <i>
      <x v="144"/>
    </i>
    <i>
      <x v="224"/>
    </i>
    <i>
      <x v="145"/>
    </i>
    <i>
      <x v="226"/>
    </i>
    <i>
      <x v="38"/>
    </i>
    <i>
      <x v="228"/>
    </i>
    <i>
      <x v="147"/>
    </i>
    <i>
      <x v="230"/>
    </i>
    <i>
      <x v="148"/>
    </i>
    <i>
      <x v="232"/>
    </i>
    <i>
      <x v="149"/>
    </i>
    <i>
      <x v="33"/>
    </i>
    <i>
      <x v="281"/>
    </i>
    <i>
      <x v="236"/>
    </i>
    <i>
      <x v="151"/>
    </i>
    <i>
      <x v="238"/>
    </i>
    <i>
      <x v="23"/>
    </i>
    <i>
      <x v="240"/>
    </i>
    <i>
      <x v="273"/>
    </i>
    <i>
      <x v="242"/>
    </i>
    <i>
      <x v="274"/>
    </i>
    <i>
      <x v="64"/>
    </i>
    <i>
      <x v="276"/>
    </i>
    <i>
      <x v="246"/>
    </i>
    <i>
      <x v="278"/>
    </i>
    <i>
      <x v="248"/>
    </i>
    <i>
      <x v="20"/>
    </i>
    <i>
      <x v="250"/>
    </i>
    <i>
      <x v="158"/>
    </i>
    <i>
      <x v="252"/>
    </i>
    <i>
      <x v="159"/>
    </i>
    <i>
      <x v="66"/>
    </i>
    <i>
      <x v="160"/>
    </i>
    <i>
      <x v="256"/>
    </i>
    <i>
      <x v="161"/>
    </i>
    <i>
      <x v="258"/>
    </i>
    <i>
      <x v="162"/>
    </i>
    <i>
      <x v="260"/>
    </i>
    <i>
      <x v="57"/>
    </i>
    <i>
      <x v="262"/>
    </i>
    <i>
      <x v="164"/>
    </i>
    <i>
      <x v="264"/>
    </i>
    <i>
      <x v="165"/>
    </i>
    <i>
      <x v="266"/>
    </i>
    <i>
      <x v="166"/>
    </i>
    <i>
      <x v="268"/>
    </i>
    <i>
      <x v="167"/>
    </i>
    <i>
      <x v="270"/>
    </i>
    <i>
      <x v="58"/>
    </i>
    <i>
      <x v="272"/>
    </i>
    <i>
      <x v="169"/>
    </i>
    <i>
      <x v="170"/>
    </i>
    <i>
      <x v="275"/>
    </i>
    <i>
      <x v="154"/>
    </i>
    <i>
      <x v="277"/>
    </i>
    <i>
      <x v="155"/>
    </i>
    <i>
      <x v="279"/>
    </i>
    <i>
      <x v="156"/>
    </i>
    <i>
      <x v="8"/>
    </i>
    <i>
      <x v="157"/>
    </i>
    <i>
      <x v="150"/>
    </i>
    <i>
      <x v="141"/>
    </i>
    <i t="grand">
      <x/>
    </i>
  </rowItems>
  <colItems count="1">
    <i/>
  </colItems>
  <dataFields count="1">
    <dataField name="Count of CVE ID" fld="0" subtotal="count" baseField="0" baseItem="0"/>
  </dataFields>
  <chartFormats count="56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50"/>
          </reference>
        </references>
      </pivotArea>
    </chartFormat>
    <chartFormat chart="0" format="2">
      <pivotArea type="data" outline="0" fieldPosition="0">
        <references count="2">
          <reference field="4294967294" count="1" selected="0">
            <x v="0"/>
          </reference>
          <reference field="4" count="1" selected="0">
            <x v="93"/>
          </reference>
        </references>
      </pivotArea>
    </chartFormat>
    <chartFormat chart="0" format="3">
      <pivotArea type="data" outline="0" fieldPosition="0">
        <references count="2">
          <reference field="4294967294" count="1" selected="0">
            <x v="0"/>
          </reference>
          <reference field="4" count="1" selected="0">
            <x v="59"/>
          </reference>
        </references>
      </pivotArea>
    </chartFormat>
    <chartFormat chart="0" format="4">
      <pivotArea type="data" outline="0" fieldPosition="0">
        <references count="2">
          <reference field="4294967294" count="1" selected="0">
            <x v="0"/>
          </reference>
          <reference field="4" count="1" selected="0">
            <x v="2"/>
          </reference>
        </references>
      </pivotArea>
    </chartFormat>
    <chartFormat chart="0" format="5">
      <pivotArea type="data" outline="0" fieldPosition="0">
        <references count="2">
          <reference field="4294967294" count="1" selected="0">
            <x v="0"/>
          </reference>
          <reference field="4" count="1" selected="0">
            <x v="13"/>
          </reference>
        </references>
      </pivotArea>
    </chartFormat>
    <chartFormat chart="0" format="6">
      <pivotArea type="data" outline="0" fieldPosition="0">
        <references count="2">
          <reference field="4294967294" count="1" selected="0">
            <x v="0"/>
          </reference>
          <reference field="4" count="1" selected="0">
            <x v="53"/>
          </reference>
        </references>
      </pivotArea>
    </chartFormat>
    <chartFormat chart="0" format="7">
      <pivotArea type="data" outline="0" fieldPosition="0">
        <references count="2">
          <reference field="4294967294" count="1" selected="0">
            <x v="0"/>
          </reference>
          <reference field="4" count="1" selected="0">
            <x v="43"/>
          </reference>
        </references>
      </pivotArea>
    </chartFormat>
    <chartFormat chart="0" format="8">
      <pivotArea type="data" outline="0" fieldPosition="0">
        <references count="2">
          <reference field="4294967294" count="1" selected="0">
            <x v="0"/>
          </reference>
          <reference field="4" count="1" selected="0">
            <x v="4"/>
          </reference>
        </references>
      </pivotArea>
    </chartFormat>
    <chartFormat chart="0" format="9">
      <pivotArea type="data" outline="0" fieldPosition="0">
        <references count="2">
          <reference field="4294967294" count="1" selected="0">
            <x v="0"/>
          </reference>
          <reference field="4" count="1" selected="0">
            <x v="30"/>
          </reference>
        </references>
      </pivotArea>
    </chartFormat>
    <chartFormat chart="0" format="10">
      <pivotArea type="data" outline="0" fieldPosition="0">
        <references count="2">
          <reference field="4294967294" count="1" selected="0">
            <x v="0"/>
          </reference>
          <reference field="4" count="1" selected="0">
            <x v="3"/>
          </reference>
        </references>
      </pivotArea>
    </chartFormat>
    <chartFormat chart="0" format="11">
      <pivotArea type="data" outline="0" fieldPosition="0">
        <references count="2">
          <reference field="4294967294" count="1" selected="0">
            <x v="0"/>
          </reference>
          <reference field="4" count="1" selected="0">
            <x v="29"/>
          </reference>
        </references>
      </pivotArea>
    </chartFormat>
    <chartFormat chart="0" format="12">
      <pivotArea type="data" outline="0" fieldPosition="0">
        <references count="2">
          <reference field="4294967294" count="1" selected="0">
            <x v="0"/>
          </reference>
          <reference field="4" count="1" selected="0">
            <x v="47"/>
          </reference>
        </references>
      </pivotArea>
    </chartFormat>
    <chartFormat chart="0" format="13">
      <pivotArea type="data" outline="0" fieldPosition="0">
        <references count="2">
          <reference field="4294967294" count="1" selected="0">
            <x v="0"/>
          </reference>
          <reference field="4" count="1" selected="0">
            <x v="42"/>
          </reference>
        </references>
      </pivotArea>
    </chartFormat>
    <chartFormat chart="0" format="14">
      <pivotArea type="data" outline="0" fieldPosition="0">
        <references count="2">
          <reference field="4294967294" count="1" selected="0">
            <x v="0"/>
          </reference>
          <reference field="4" count="1" selected="0">
            <x v="68"/>
          </reference>
        </references>
      </pivotArea>
    </chartFormat>
    <chartFormat chart="0" format="15">
      <pivotArea type="data" outline="0" fieldPosition="0">
        <references count="2">
          <reference field="4294967294" count="1" selected="0">
            <x v="0"/>
          </reference>
          <reference field="4" count="1" selected="0">
            <x v="82"/>
          </reference>
        </references>
      </pivotArea>
    </chartFormat>
    <chartFormat chart="0" format="16">
      <pivotArea type="data" outline="0" fieldPosition="0">
        <references count="2">
          <reference field="4294967294" count="1" selected="0">
            <x v="0"/>
          </reference>
          <reference field="4" count="1" selected="0">
            <x v="74"/>
          </reference>
        </references>
      </pivotArea>
    </chartFormat>
    <chartFormat chart="0" format="17">
      <pivotArea type="data" outline="0" fieldPosition="0">
        <references count="2">
          <reference field="4294967294" count="1" selected="0">
            <x v="0"/>
          </reference>
          <reference field="4" count="1" selected="0">
            <x v="19"/>
          </reference>
        </references>
      </pivotArea>
    </chartFormat>
    <chartFormat chart="0" format="18">
      <pivotArea type="data" outline="0" fieldPosition="0">
        <references count="2">
          <reference field="4294967294" count="1" selected="0">
            <x v="0"/>
          </reference>
          <reference field="4" count="1" selected="0">
            <x v="6"/>
          </reference>
        </references>
      </pivotArea>
    </chartFormat>
    <chartFormat chart="0" format="19">
      <pivotArea type="data" outline="0" fieldPosition="0">
        <references count="2">
          <reference field="4294967294" count="1" selected="0">
            <x v="0"/>
          </reference>
          <reference field="4" count="1" selected="0">
            <x v="70"/>
          </reference>
        </references>
      </pivotArea>
    </chartFormat>
    <chartFormat chart="0" format="20">
      <pivotArea type="data" outline="0" fieldPosition="0">
        <references count="2">
          <reference field="4294967294" count="1" selected="0">
            <x v="0"/>
          </reference>
          <reference field="4" count="1" selected="0">
            <x v="25"/>
          </reference>
        </references>
      </pivotArea>
    </chartFormat>
    <chartFormat chart="0" format="21">
      <pivotArea type="data" outline="0" fieldPosition="0">
        <references count="2">
          <reference field="4294967294" count="1" selected="0">
            <x v="0"/>
          </reference>
          <reference field="4" count="1" selected="0">
            <x v="72"/>
          </reference>
        </references>
      </pivotArea>
    </chartFormat>
    <chartFormat chart="0" format="22">
      <pivotArea type="data" outline="0" fieldPosition="0">
        <references count="2">
          <reference field="4294967294" count="1" selected="0">
            <x v="0"/>
          </reference>
          <reference field="4" count="1" selected="0">
            <x v="7"/>
          </reference>
        </references>
      </pivotArea>
    </chartFormat>
    <chartFormat chart="0" format="23">
      <pivotArea type="data" outline="0" fieldPosition="0">
        <references count="2">
          <reference field="4294967294" count="1" selected="0">
            <x v="0"/>
          </reference>
          <reference field="4" count="1" selected="0">
            <x v="17"/>
          </reference>
        </references>
      </pivotArea>
    </chartFormat>
    <chartFormat chart="0" format="24">
      <pivotArea type="data" outline="0" fieldPosition="0">
        <references count="2">
          <reference field="4294967294" count="1" selected="0">
            <x v="0"/>
          </reference>
          <reference field="4" count="1" selected="0">
            <x v="87"/>
          </reference>
        </references>
      </pivotArea>
    </chartFormat>
    <chartFormat chart="0" format="25">
      <pivotArea type="data" outline="0" fieldPosition="0">
        <references count="2">
          <reference field="4294967294" count="1" selected="0">
            <x v="0"/>
          </reference>
          <reference field="4" count="1" selected="0">
            <x v="71"/>
          </reference>
        </references>
      </pivotArea>
    </chartFormat>
    <chartFormat chart="0" format="26">
      <pivotArea type="data" outline="0" fieldPosition="0">
        <references count="2">
          <reference field="4294967294" count="1" selected="0">
            <x v="0"/>
          </reference>
          <reference field="4" count="1" selected="0">
            <x v="83"/>
          </reference>
        </references>
      </pivotArea>
    </chartFormat>
    <chartFormat chart="0" format="27">
      <pivotArea type="data" outline="0" fieldPosition="0">
        <references count="2">
          <reference field="4294967294" count="1" selected="0">
            <x v="0"/>
          </reference>
          <reference field="4" count="1" selected="0">
            <x v="40"/>
          </reference>
        </references>
      </pivotArea>
    </chartFormat>
    <chartFormat chart="0" format="28">
      <pivotArea type="data" outline="0" fieldPosition="0">
        <references count="2">
          <reference field="4294967294" count="1" selected="0">
            <x v="0"/>
          </reference>
          <reference field="4" count="1" selected="0">
            <x v="56"/>
          </reference>
        </references>
      </pivotArea>
    </chartFormat>
    <chartFormat chart="0" format="29">
      <pivotArea type="data" outline="0" fieldPosition="0">
        <references count="2">
          <reference field="4294967294" count="1" selected="0">
            <x v="0"/>
          </reference>
          <reference field="4" count="1" selected="0">
            <x v="34"/>
          </reference>
        </references>
      </pivotArea>
    </chartFormat>
    <chartFormat chart="0" format="30">
      <pivotArea type="data" outline="0" fieldPosition="0">
        <references count="2">
          <reference field="4294967294" count="1" selected="0">
            <x v="0"/>
          </reference>
          <reference field="4" count="1" selected="0">
            <x v="39"/>
          </reference>
        </references>
      </pivotArea>
    </chartFormat>
    <chartFormat chart="0" format="31">
      <pivotArea type="data" outline="0" fieldPosition="0">
        <references count="2">
          <reference field="4294967294" count="1" selected="0">
            <x v="0"/>
          </reference>
          <reference field="4" count="1" selected="0">
            <x v="55"/>
          </reference>
        </references>
      </pivotArea>
    </chartFormat>
    <chartFormat chart="0" format="32">
      <pivotArea type="data" outline="0" fieldPosition="0">
        <references count="2">
          <reference field="4294967294" count="1" selected="0">
            <x v="0"/>
          </reference>
          <reference field="4" count="1" selected="0">
            <x v="0"/>
          </reference>
        </references>
      </pivotArea>
    </chartFormat>
    <chartFormat chart="0" format="33">
      <pivotArea type="data" outline="0" fieldPosition="0">
        <references count="2">
          <reference field="4294967294" count="1" selected="0">
            <x v="0"/>
          </reference>
          <reference field="4" count="1" selected="0">
            <x v="63"/>
          </reference>
        </references>
      </pivotArea>
    </chartFormat>
    <chartFormat chart="0" format="34">
      <pivotArea type="data" outline="0" fieldPosition="0">
        <references count="2">
          <reference field="4294967294" count="1" selected="0">
            <x v="0"/>
          </reference>
          <reference field="4" count="1" selected="0">
            <x v="79"/>
          </reference>
        </references>
      </pivotArea>
    </chartFormat>
    <chartFormat chart="0" format="35">
      <pivotArea type="data" outline="0" fieldPosition="0">
        <references count="2">
          <reference field="4294967294" count="1" selected="0">
            <x v="0"/>
          </reference>
          <reference field="4" count="1" selected="0">
            <x v="26"/>
          </reference>
        </references>
      </pivotArea>
    </chartFormat>
    <chartFormat chart="0" format="36">
      <pivotArea type="data" outline="0" fieldPosition="0">
        <references count="2">
          <reference field="4294967294" count="1" selected="0">
            <x v="0"/>
          </reference>
          <reference field="4" count="1" selected="0">
            <x v="33"/>
          </reference>
        </references>
      </pivotArea>
    </chartFormat>
    <chartFormat chart="0" format="37">
      <pivotArea type="data" outline="0" fieldPosition="0">
        <references count="2">
          <reference field="4294967294" count="1" selected="0">
            <x v="0"/>
          </reference>
          <reference field="4" count="1" selected="0">
            <x v="31"/>
          </reference>
        </references>
      </pivotArea>
    </chartFormat>
    <chartFormat chart="0" format="38">
      <pivotArea type="data" outline="0" fieldPosition="0">
        <references count="2">
          <reference field="4294967294" count="1" selected="0">
            <x v="0"/>
          </reference>
          <reference field="4" count="1" selected="0">
            <x v="12"/>
          </reference>
        </references>
      </pivotArea>
    </chartFormat>
    <chartFormat chart="0" format="39">
      <pivotArea type="data" outline="0" fieldPosition="0">
        <references count="2">
          <reference field="4294967294" count="1" selected="0">
            <x v="0"/>
          </reference>
          <reference field="4" count="1" selected="0">
            <x v="67"/>
          </reference>
        </references>
      </pivotArea>
    </chartFormat>
    <chartFormat chart="0" format="40">
      <pivotArea type="data" outline="0" fieldPosition="0">
        <references count="2">
          <reference field="4294967294" count="1" selected="0">
            <x v="0"/>
          </reference>
          <reference field="4" count="1" selected="0">
            <x v="35"/>
          </reference>
        </references>
      </pivotArea>
    </chartFormat>
    <chartFormat chart="0" format="41">
      <pivotArea type="data" outline="0" fieldPosition="0">
        <references count="2">
          <reference field="4294967294" count="1" selected="0">
            <x v="0"/>
          </reference>
          <reference field="4" count="1" selected="0">
            <x v="75"/>
          </reference>
        </references>
      </pivotArea>
    </chartFormat>
    <chartFormat chart="0" format="42">
      <pivotArea type="data" outline="0" fieldPosition="0">
        <references count="2">
          <reference field="4294967294" count="1" selected="0">
            <x v="0"/>
          </reference>
          <reference field="4" count="1" selected="0">
            <x v="36"/>
          </reference>
        </references>
      </pivotArea>
    </chartFormat>
    <chartFormat chart="0" format="43">
      <pivotArea type="data" outline="0" fieldPosition="0">
        <references count="2">
          <reference field="4294967294" count="1" selected="0">
            <x v="0"/>
          </reference>
          <reference field="4" count="1" selected="0">
            <x v="11"/>
          </reference>
        </references>
      </pivotArea>
    </chartFormat>
    <chartFormat chart="0" format="44">
      <pivotArea type="data" outline="0" fieldPosition="0">
        <references count="2">
          <reference field="4294967294" count="1" selected="0">
            <x v="0"/>
          </reference>
          <reference field="4" count="1" selected="0">
            <x v="37"/>
          </reference>
        </references>
      </pivotArea>
    </chartFormat>
    <chartFormat chart="0" format="45">
      <pivotArea type="data" outline="0" fieldPosition="0">
        <references count="2">
          <reference field="4294967294" count="1" selected="0">
            <x v="0"/>
          </reference>
          <reference field="4" count="1" selected="0">
            <x v="91"/>
          </reference>
        </references>
      </pivotArea>
    </chartFormat>
    <chartFormat chart="0" format="46">
      <pivotArea type="data" outline="0" fieldPosition="0">
        <references count="2">
          <reference field="4294967294" count="1" selected="0">
            <x v="0"/>
          </reference>
          <reference field="4" count="1" selected="0">
            <x v="38"/>
          </reference>
        </references>
      </pivotArea>
    </chartFormat>
    <chartFormat chart="0" format="47">
      <pivotArea type="data" outline="0" fieldPosition="0">
        <references count="2">
          <reference field="4294967294" count="1" selected="0">
            <x v="0"/>
          </reference>
          <reference field="4" count="1" selected="0">
            <x v="65"/>
          </reference>
        </references>
      </pivotArea>
    </chartFormat>
    <chartFormat chart="0" format="48">
      <pivotArea type="data" outline="0" fieldPosition="0">
        <references count="2">
          <reference field="4294967294" count="1" selected="0">
            <x v="0"/>
          </reference>
          <reference field="4" count="1" selected="0">
            <x v="1"/>
          </reference>
        </references>
      </pivotArea>
    </chartFormat>
    <chartFormat chart="0" format="49">
      <pivotArea type="data" outline="0" fieldPosition="0">
        <references count="2">
          <reference field="4294967294" count="1" selected="0">
            <x v="0"/>
          </reference>
          <reference field="4" count="1" selected="0">
            <x v="69"/>
          </reference>
        </references>
      </pivotArea>
    </chartFormat>
    <chartFormat chart="0" format="50">
      <pivotArea type="data" outline="0" fieldPosition="0">
        <references count="2">
          <reference field="4294967294" count="1" selected="0">
            <x v="0"/>
          </reference>
          <reference field="4" count="1" selected="0">
            <x v="14"/>
          </reference>
        </references>
      </pivotArea>
    </chartFormat>
    <chartFormat chart="0" format="51">
      <pivotArea type="data" outline="0" fieldPosition="0">
        <references count="2">
          <reference field="4294967294" count="1" selected="0">
            <x v="0"/>
          </reference>
          <reference field="4" count="1" selected="0">
            <x v="73"/>
          </reference>
        </references>
      </pivotArea>
    </chartFormat>
    <chartFormat chart="0" format="52">
      <pivotArea type="data" outline="0" fieldPosition="0">
        <references count="2">
          <reference field="4294967294" count="1" selected="0">
            <x v="0"/>
          </reference>
          <reference field="4" count="1" selected="0">
            <x v="41"/>
          </reference>
        </references>
      </pivotArea>
    </chartFormat>
    <chartFormat chart="0" format="53">
      <pivotArea type="data" outline="0" fieldPosition="0">
        <references count="2">
          <reference field="4294967294" count="1" selected="0">
            <x v="0"/>
          </reference>
          <reference field="4" count="1" selected="0">
            <x v="77"/>
          </reference>
        </references>
      </pivotArea>
    </chartFormat>
    <chartFormat chart="0" format="54">
      <pivotArea type="data" outline="0" fieldPosition="0">
        <references count="2">
          <reference field="4294967294" count="1" selected="0">
            <x v="0"/>
          </reference>
          <reference field="4" count="1" selected="0">
            <x v="15"/>
          </reference>
        </references>
      </pivotArea>
    </chartFormat>
    <chartFormat chart="0" format="55">
      <pivotArea type="data" outline="0" fieldPosition="0">
        <references count="2">
          <reference field="4294967294" count="1" selected="0">
            <x v="0"/>
          </reference>
          <reference field="4" count="1" selected="0">
            <x v="81"/>
          </reference>
        </references>
      </pivotArea>
    </chartFormat>
    <chartFormat chart="0" format="56">
      <pivotArea type="data" outline="0" fieldPosition="0">
        <references count="2">
          <reference field="4294967294" count="1" selected="0">
            <x v="0"/>
          </reference>
          <reference field="4" count="1" selected="0">
            <x v="16"/>
          </reference>
        </references>
      </pivotArea>
    </chartFormat>
    <chartFormat chart="0" format="57">
      <pivotArea type="data" outline="0" fieldPosition="0">
        <references count="2">
          <reference field="4294967294" count="1" selected="0">
            <x v="0"/>
          </reference>
          <reference field="4" count="1" selected="0">
            <x v="85"/>
          </reference>
        </references>
      </pivotArea>
    </chartFormat>
    <chartFormat chart="0" format="58">
      <pivotArea type="data" outline="0" fieldPosition="0">
        <references count="2">
          <reference field="4294967294" count="1" selected="0">
            <x v="0"/>
          </reference>
          <reference field="4" count="1" selected="0">
            <x v="44"/>
          </reference>
        </references>
      </pivotArea>
    </chartFormat>
    <chartFormat chart="0" format="59">
      <pivotArea type="data" outline="0" fieldPosition="0">
        <references count="2">
          <reference field="4294967294" count="1" selected="0">
            <x v="0"/>
          </reference>
          <reference field="4" count="1" selected="0">
            <x v="89"/>
          </reference>
        </references>
      </pivotArea>
    </chartFormat>
    <chartFormat chart="0" format="60">
      <pivotArea type="data" outline="0" fieldPosition="0">
        <references count="2">
          <reference field="4294967294" count="1" selected="0">
            <x v="0"/>
          </reference>
          <reference field="4" count="1" selected="0">
            <x v="45"/>
          </reference>
        </references>
      </pivotArea>
    </chartFormat>
    <chartFormat chart="0" format="61">
      <pivotArea type="data" outline="0" fieldPosition="0">
        <references count="2">
          <reference field="4294967294" count="1" selected="0">
            <x v="0"/>
          </reference>
          <reference field="4" count="1" selected="0">
            <x v="32"/>
          </reference>
        </references>
      </pivotArea>
    </chartFormat>
    <chartFormat chart="0" format="62">
      <pivotArea type="data" outline="0" fieldPosition="0">
        <references count="2">
          <reference field="4294967294" count="1" selected="0">
            <x v="0"/>
          </reference>
          <reference field="4" count="1" selected="0">
            <x v="5"/>
          </reference>
        </references>
      </pivotArea>
    </chartFormat>
    <chartFormat chart="0" format="63">
      <pivotArea type="data" outline="0" fieldPosition="0">
        <references count="2">
          <reference field="4294967294" count="1" selected="0">
            <x v="0"/>
          </reference>
          <reference field="4" count="1" selected="0">
            <x v="64"/>
          </reference>
        </references>
      </pivotArea>
    </chartFormat>
    <chartFormat chart="0" format="64">
      <pivotArea type="data" outline="0" fieldPosition="0">
        <references count="2">
          <reference field="4294967294" count="1" selected="0">
            <x v="0"/>
          </reference>
          <reference field="4" count="1" selected="0">
            <x v="18"/>
          </reference>
        </references>
      </pivotArea>
    </chartFormat>
    <chartFormat chart="0" format="65">
      <pivotArea type="data" outline="0" fieldPosition="0">
        <references count="2">
          <reference field="4294967294" count="1" selected="0">
            <x v="0"/>
          </reference>
          <reference field="4" count="1" selected="0">
            <x v="66"/>
          </reference>
        </references>
      </pivotArea>
    </chartFormat>
    <chartFormat chart="0" format="66">
      <pivotArea type="data" outline="0" fieldPosition="0">
        <references count="2">
          <reference field="4294967294" count="1" selected="0">
            <x v="0"/>
          </reference>
          <reference field="4" count="1" selected="0">
            <x v="48"/>
          </reference>
        </references>
      </pivotArea>
    </chartFormat>
    <chartFormat chart="0" format="67">
      <pivotArea type="data" outline="0" fieldPosition="0">
        <references count="2">
          <reference field="4294967294" count="1" selected="0">
            <x v="0"/>
          </reference>
          <reference field="4" count="1" selected="0">
            <x v="24"/>
          </reference>
        </references>
      </pivotArea>
    </chartFormat>
    <chartFormat chart="0" format="68">
      <pivotArea type="data" outline="0" fieldPosition="0">
        <references count="2">
          <reference field="4294967294" count="1" selected="0">
            <x v="0"/>
          </reference>
          <reference field="4" count="1" selected="0">
            <x v="49"/>
          </reference>
        </references>
      </pivotArea>
    </chartFormat>
    <chartFormat chart="0" format="69">
      <pivotArea type="data" outline="0" fieldPosition="0">
        <references count="2">
          <reference field="4294967294" count="1" selected="0">
            <x v="0"/>
          </reference>
          <reference field="4" count="1" selected="0">
            <x v="9"/>
          </reference>
        </references>
      </pivotArea>
    </chartFormat>
    <chartFormat chart="0" format="70">
      <pivotArea type="data" outline="0" fieldPosition="0">
        <references count="2">
          <reference field="4294967294" count="1" selected="0">
            <x v="0"/>
          </reference>
          <reference field="4" count="1" selected="0">
            <x v="8"/>
          </reference>
        </references>
      </pivotArea>
    </chartFormat>
    <chartFormat chart="0" format="71">
      <pivotArea type="data" outline="0" fieldPosition="0">
        <references count="2">
          <reference field="4294967294" count="1" selected="0">
            <x v="0"/>
          </reference>
          <reference field="4" count="1" selected="0">
            <x v="27"/>
          </reference>
        </references>
      </pivotArea>
    </chartFormat>
    <chartFormat chart="0" format="72">
      <pivotArea type="data" outline="0" fieldPosition="0">
        <references count="2">
          <reference field="4294967294" count="1" selected="0">
            <x v="0"/>
          </reference>
          <reference field="4" count="1" selected="0">
            <x v="51"/>
          </reference>
        </references>
      </pivotArea>
    </chartFormat>
    <chartFormat chart="0" format="73">
      <pivotArea type="data" outline="0" fieldPosition="0">
        <references count="2">
          <reference field="4294967294" count="1" selected="0">
            <x v="0"/>
          </reference>
          <reference field="4" count="1" selected="0">
            <x v="28"/>
          </reference>
        </references>
      </pivotArea>
    </chartFormat>
    <chartFormat chart="0" format="74">
      <pivotArea type="data" outline="0" fieldPosition="0">
        <references count="2">
          <reference field="4294967294" count="1" selected="0">
            <x v="0"/>
          </reference>
          <reference field="4" count="1" selected="0">
            <x v="52"/>
          </reference>
        </references>
      </pivotArea>
    </chartFormat>
    <chartFormat chart="0" format="75">
      <pivotArea type="data" outline="0" fieldPosition="0">
        <references count="2">
          <reference field="4294967294" count="1" selected="0">
            <x v="0"/>
          </reference>
          <reference field="4" count="1" selected="0">
            <x v="76"/>
          </reference>
        </references>
      </pivotArea>
    </chartFormat>
    <chartFormat chart="0" format="76">
      <pivotArea type="data" outline="0" fieldPosition="0">
        <references count="2">
          <reference field="4294967294" count="1" selected="0">
            <x v="0"/>
          </reference>
          <reference field="4" count="1" selected="0">
            <x v="20"/>
          </reference>
        </references>
      </pivotArea>
    </chartFormat>
    <chartFormat chart="0" format="77">
      <pivotArea type="data" outline="0" fieldPosition="0">
        <references count="2">
          <reference field="4294967294" count="1" selected="0">
            <x v="0"/>
          </reference>
          <reference field="4" count="1" selected="0">
            <x v="78"/>
          </reference>
        </references>
      </pivotArea>
    </chartFormat>
    <chartFormat chart="0" format="78">
      <pivotArea type="data" outline="0" fieldPosition="0">
        <references count="2">
          <reference field="4294967294" count="1" selected="0">
            <x v="0"/>
          </reference>
          <reference field="4" count="1" selected="0">
            <x v="54"/>
          </reference>
        </references>
      </pivotArea>
    </chartFormat>
    <chartFormat chart="0" format="79">
      <pivotArea type="data" outline="0" fieldPosition="0">
        <references count="2">
          <reference field="4294967294" count="1" selected="0">
            <x v="0"/>
          </reference>
          <reference field="4" count="1" selected="0">
            <x v="80"/>
          </reference>
        </references>
      </pivotArea>
    </chartFormat>
    <chartFormat chart="0" format="80">
      <pivotArea type="data" outline="0" fieldPosition="0">
        <references count="2">
          <reference field="4294967294" count="1" selected="0">
            <x v="0"/>
          </reference>
          <reference field="4" count="1" selected="0">
            <x v="21"/>
          </reference>
        </references>
      </pivotArea>
    </chartFormat>
    <chartFormat chart="0" format="81">
      <pivotArea type="data" outline="0" fieldPosition="0">
        <references count="2">
          <reference field="4294967294" count="1" selected="0">
            <x v="0"/>
          </reference>
          <reference field="4" count="1" selected="0">
            <x v="10"/>
          </reference>
        </references>
      </pivotArea>
    </chartFormat>
    <chartFormat chart="0" format="82">
      <pivotArea type="data" outline="0" fieldPosition="0">
        <references count="2">
          <reference field="4294967294" count="1" selected="0">
            <x v="0"/>
          </reference>
          <reference field="4" count="1" selected="0">
            <x v="22"/>
          </reference>
        </references>
      </pivotArea>
    </chartFormat>
    <chartFormat chart="0" format="83">
      <pivotArea type="data" outline="0" fieldPosition="0">
        <references count="2">
          <reference field="4294967294" count="1" selected="0">
            <x v="0"/>
          </reference>
          <reference field="4" count="1" selected="0">
            <x v="84"/>
          </reference>
        </references>
      </pivotArea>
    </chartFormat>
    <chartFormat chart="0" format="84">
      <pivotArea type="data" outline="0" fieldPosition="0">
        <references count="2">
          <reference field="4294967294" count="1" selected="0">
            <x v="0"/>
          </reference>
          <reference field="4" count="1" selected="0">
            <x v="57"/>
          </reference>
        </references>
      </pivotArea>
    </chartFormat>
    <chartFormat chart="0" format="85">
      <pivotArea type="data" outline="0" fieldPosition="0">
        <references count="2">
          <reference field="4294967294" count="1" selected="0">
            <x v="0"/>
          </reference>
          <reference field="4" count="1" selected="0">
            <x v="86"/>
          </reference>
        </references>
      </pivotArea>
    </chartFormat>
    <chartFormat chart="0" format="86">
      <pivotArea type="data" outline="0" fieldPosition="0">
        <references count="2">
          <reference field="4294967294" count="1" selected="0">
            <x v="0"/>
          </reference>
          <reference field="4" count="1" selected="0">
            <x v="58"/>
          </reference>
        </references>
      </pivotArea>
    </chartFormat>
    <chartFormat chart="0" format="87">
      <pivotArea type="data" outline="0" fieldPosition="0">
        <references count="2">
          <reference field="4294967294" count="1" selected="0">
            <x v="0"/>
          </reference>
          <reference field="4" count="1" selected="0">
            <x v="88"/>
          </reference>
        </references>
      </pivotArea>
    </chartFormat>
    <chartFormat chart="0" format="88">
      <pivotArea type="data" outline="0" fieldPosition="0">
        <references count="2">
          <reference field="4294967294" count="1" selected="0">
            <x v="0"/>
          </reference>
          <reference field="4" count="1" selected="0">
            <x v="23"/>
          </reference>
        </references>
      </pivotArea>
    </chartFormat>
    <chartFormat chart="0" format="89">
      <pivotArea type="data" outline="0" fieldPosition="0">
        <references count="2">
          <reference field="4294967294" count="1" selected="0">
            <x v="0"/>
          </reference>
          <reference field="4" count="1" selected="0">
            <x v="90"/>
          </reference>
        </references>
      </pivotArea>
    </chartFormat>
    <chartFormat chart="0" format="90">
      <pivotArea type="data" outline="0" fieldPosition="0">
        <references count="2">
          <reference field="4294967294" count="1" selected="0">
            <x v="0"/>
          </reference>
          <reference field="4" count="1" selected="0">
            <x v="60"/>
          </reference>
        </references>
      </pivotArea>
    </chartFormat>
    <chartFormat chart="0" format="91">
      <pivotArea type="data" outline="0" fieldPosition="0">
        <references count="2">
          <reference field="4294967294" count="1" selected="0">
            <x v="0"/>
          </reference>
          <reference field="4" count="1" selected="0">
            <x v="92"/>
          </reference>
        </references>
      </pivotArea>
    </chartFormat>
    <chartFormat chart="0" format="92">
      <pivotArea type="data" outline="0" fieldPosition="0">
        <references count="2">
          <reference field="4294967294" count="1" selected="0">
            <x v="0"/>
          </reference>
          <reference field="4" count="1" selected="0">
            <x v="61"/>
          </reference>
        </references>
      </pivotArea>
    </chartFormat>
    <chartFormat chart="0" format="93">
      <pivotArea type="data" outline="0" fieldPosition="0">
        <references count="2">
          <reference field="4294967294" count="1" selected="0">
            <x v="0"/>
          </reference>
          <reference field="4" count="1" selected="0">
            <x v="62"/>
          </reference>
        </references>
      </pivotArea>
    </chartFormat>
    <chartFormat chart="0" format="94">
      <pivotArea type="data" outline="0" fieldPosition="0">
        <references count="2">
          <reference field="4294967294" count="1" selected="0">
            <x v="0"/>
          </reference>
          <reference field="4" count="1" selected="0">
            <x v="46"/>
          </reference>
        </references>
      </pivotArea>
    </chartFormat>
    <chartFormat chart="0" format="95">
      <pivotArea type="data" outline="0" fieldPosition="0">
        <references count="2">
          <reference field="4294967294" count="1" selected="0">
            <x v="0"/>
          </reference>
          <reference field="4" count="1" selected="0">
            <x v="126"/>
          </reference>
        </references>
      </pivotArea>
    </chartFormat>
    <chartFormat chart="0" format="96">
      <pivotArea type="data" outline="0" fieldPosition="0">
        <references count="2">
          <reference field="4294967294" count="1" selected="0">
            <x v="0"/>
          </reference>
          <reference field="4" count="1" selected="0">
            <x v="128"/>
          </reference>
        </references>
      </pivotArea>
    </chartFormat>
    <chartFormat chart="0" format="97">
      <pivotArea type="data" outline="0" fieldPosition="0">
        <references count="2">
          <reference field="4294967294" count="1" selected="0">
            <x v="0"/>
          </reference>
          <reference field="4" count="1" selected="0">
            <x v="113"/>
          </reference>
        </references>
      </pivotArea>
    </chartFormat>
    <chartFormat chart="0" format="98">
      <pivotArea type="data" outline="0" fieldPosition="0">
        <references count="2">
          <reference field="4294967294" count="1" selected="0">
            <x v="0"/>
          </reference>
          <reference field="4" count="1" selected="0">
            <x v="119"/>
          </reference>
        </references>
      </pivotArea>
    </chartFormat>
    <chartFormat chart="0" format="99">
      <pivotArea type="data" outline="0" fieldPosition="0">
        <references count="2">
          <reference field="4294967294" count="1" selected="0">
            <x v="0"/>
          </reference>
          <reference field="4" count="1" selected="0">
            <x v="107"/>
          </reference>
        </references>
      </pivotArea>
    </chartFormat>
    <chartFormat chart="0" format="100">
      <pivotArea type="data" outline="0" fieldPosition="0">
        <references count="2">
          <reference field="4294967294" count="1" selected="0">
            <x v="0"/>
          </reference>
          <reference field="4" count="1" selected="0">
            <x v="108"/>
          </reference>
        </references>
      </pivotArea>
    </chartFormat>
    <chartFormat chart="0" format="101">
      <pivotArea type="data" outline="0" fieldPosition="0">
        <references count="2">
          <reference field="4294967294" count="1" selected="0">
            <x v="0"/>
          </reference>
          <reference field="4" count="1" selected="0">
            <x v="134"/>
          </reference>
        </references>
      </pivotArea>
    </chartFormat>
    <chartFormat chart="0" format="102">
      <pivotArea type="data" outline="0" fieldPosition="0">
        <references count="2">
          <reference field="4294967294" count="1" selected="0">
            <x v="0"/>
          </reference>
          <reference field="4" count="1" selected="0">
            <x v="130"/>
          </reference>
        </references>
      </pivotArea>
    </chartFormat>
    <chartFormat chart="0" format="103">
      <pivotArea type="data" outline="0" fieldPosition="0">
        <references count="2">
          <reference field="4294967294" count="1" selected="0">
            <x v="0"/>
          </reference>
          <reference field="4" count="1" selected="0">
            <x v="234"/>
          </reference>
        </references>
      </pivotArea>
    </chartFormat>
    <chartFormat chart="0" format="104">
      <pivotArea type="data" outline="0" fieldPosition="0">
        <references count="2">
          <reference field="4294967294" count="1" selected="0">
            <x v="0"/>
          </reference>
          <reference field="4" count="1" selected="0">
            <x v="247"/>
          </reference>
        </references>
      </pivotArea>
    </chartFormat>
    <chartFormat chart="0" format="105">
      <pivotArea type="data" outline="0" fieldPosition="0">
        <references count="2">
          <reference field="4294967294" count="1" selected="0">
            <x v="0"/>
          </reference>
          <reference field="4" count="1" selected="0">
            <x v="163"/>
          </reference>
        </references>
      </pivotArea>
    </chartFormat>
    <chartFormat chart="0" format="106">
      <pivotArea type="data" outline="0" fieldPosition="0">
        <references count="2">
          <reference field="4294967294" count="1" selected="0">
            <x v="0"/>
          </reference>
          <reference field="4" count="1" selected="0">
            <x v="131"/>
          </reference>
        </references>
      </pivotArea>
    </chartFormat>
    <chartFormat chart="0" format="107">
      <pivotArea type="data" outline="0" fieldPosition="0">
        <references count="2">
          <reference field="4294967294" count="1" selected="0">
            <x v="0"/>
          </reference>
          <reference field="4" count="1" selected="0">
            <x v="213"/>
          </reference>
        </references>
      </pivotArea>
    </chartFormat>
    <chartFormat chart="0" format="108">
      <pivotArea type="data" outline="0" fieldPosition="0">
        <references count="2">
          <reference field="4294967294" count="1" selected="0">
            <x v="0"/>
          </reference>
          <reference field="4" count="1" selected="0">
            <x v="124"/>
          </reference>
        </references>
      </pivotArea>
    </chartFormat>
    <chartFormat chart="0" format="109">
      <pivotArea type="data" outline="0" fieldPosition="0">
        <references count="2">
          <reference field="4294967294" count="1" selected="0">
            <x v="0"/>
          </reference>
          <reference field="4" count="1" selected="0">
            <x v="152"/>
          </reference>
        </references>
      </pivotArea>
    </chartFormat>
    <chartFormat chart="0" format="110">
      <pivotArea type="data" outline="0" fieldPosition="0">
        <references count="2">
          <reference field="4294967294" count="1" selected="0">
            <x v="0"/>
          </reference>
          <reference field="4" count="1" selected="0">
            <x v="175"/>
          </reference>
        </references>
      </pivotArea>
    </chartFormat>
    <chartFormat chart="0" format="111">
      <pivotArea type="data" outline="0" fieldPosition="0">
        <references count="2">
          <reference field="4294967294" count="1" selected="0">
            <x v="0"/>
          </reference>
          <reference field="4" count="1" selected="0">
            <x v="220"/>
          </reference>
        </references>
      </pivotArea>
    </chartFormat>
    <chartFormat chart="0" format="112">
      <pivotArea type="data" outline="0" fieldPosition="0">
        <references count="2">
          <reference field="4294967294" count="1" selected="0">
            <x v="0"/>
          </reference>
          <reference field="4" count="1" selected="0">
            <x v="120"/>
          </reference>
        </references>
      </pivotArea>
    </chartFormat>
    <chartFormat chart="0" format="113">
      <pivotArea type="data" outline="0" fieldPosition="0">
        <references count="2">
          <reference field="4294967294" count="1" selected="0">
            <x v="0"/>
          </reference>
          <reference field="4" count="1" selected="0">
            <x v="146"/>
          </reference>
        </references>
      </pivotArea>
    </chartFormat>
    <chartFormat chart="0" format="114">
      <pivotArea type="data" outline="0" fieldPosition="0">
        <references count="2">
          <reference field="4294967294" count="1" selected="0">
            <x v="0"/>
          </reference>
          <reference field="4" count="1" selected="0">
            <x v="280"/>
          </reference>
        </references>
      </pivotArea>
    </chartFormat>
    <chartFormat chart="0" format="115">
      <pivotArea type="data" outline="0" fieldPosition="0">
        <references count="2">
          <reference field="4294967294" count="1" selected="0">
            <x v="0"/>
          </reference>
          <reference field="4" count="1" selected="0">
            <x v="168"/>
          </reference>
        </references>
      </pivotArea>
    </chartFormat>
    <chartFormat chart="0" format="116">
      <pivotArea type="data" outline="0" fieldPosition="0">
        <references count="2">
          <reference field="4294967294" count="1" selected="0">
            <x v="0"/>
          </reference>
          <reference field="4" count="1" selected="0">
            <x v="206"/>
          </reference>
        </references>
      </pivotArea>
    </chartFormat>
    <chartFormat chart="0" format="117">
      <pivotArea type="data" outline="0" fieldPosition="0">
        <references count="2">
          <reference field="4294967294" count="1" selected="0">
            <x v="0"/>
          </reference>
          <reference field="4" count="1" selected="0">
            <x v="218"/>
          </reference>
        </references>
      </pivotArea>
    </chartFormat>
    <chartFormat chart="0" format="118">
      <pivotArea type="data" outline="0" fieldPosition="0">
        <references count="2">
          <reference field="4294967294" count="1" selected="0">
            <x v="0"/>
          </reference>
          <reference field="4" count="1" selected="0">
            <x v="111"/>
          </reference>
        </references>
      </pivotArea>
    </chartFormat>
    <chartFormat chart="0" format="119">
      <pivotArea type="data" outline="0" fieldPosition="0">
        <references count="2">
          <reference field="4294967294" count="1" selected="0">
            <x v="0"/>
          </reference>
          <reference field="4" count="1" selected="0">
            <x v="244"/>
          </reference>
        </references>
      </pivotArea>
    </chartFormat>
    <chartFormat chart="0" format="120">
      <pivotArea type="data" outline="0" fieldPosition="0">
        <references count="2">
          <reference field="4294967294" count="1" selected="0">
            <x v="0"/>
          </reference>
          <reference field="4" count="1" selected="0">
            <x v="112"/>
          </reference>
        </references>
      </pivotArea>
    </chartFormat>
    <chartFormat chart="0" format="121">
      <pivotArea type="data" outline="0" fieldPosition="0">
        <references count="2">
          <reference field="4294967294" count="1" selected="0">
            <x v="0"/>
          </reference>
          <reference field="4" count="1" selected="0">
            <x v="254"/>
          </reference>
        </references>
      </pivotArea>
    </chartFormat>
    <chartFormat chart="0" format="122">
      <pivotArea type="data" outline="0" fieldPosition="0">
        <references count="2">
          <reference field="4294967294" count="1" selected="0">
            <x v="0"/>
          </reference>
          <reference field="4" count="1" selected="0">
            <x v="153"/>
          </reference>
        </references>
      </pivotArea>
    </chartFormat>
    <chartFormat chart="0" format="123">
      <pivotArea type="data" outline="0" fieldPosition="0">
        <references count="2">
          <reference field="4294967294" count="1" selected="0">
            <x v="0"/>
          </reference>
          <reference field="4" count="1" selected="0">
            <x v="195"/>
          </reference>
        </references>
      </pivotArea>
    </chartFormat>
    <chartFormat chart="0" format="124">
      <pivotArea type="data" outline="0" fieldPosition="0">
        <references count="2">
          <reference field="4294967294" count="1" selected="0">
            <x v="0"/>
          </reference>
          <reference field="4" count="1" selected="0">
            <x v="259"/>
          </reference>
        </references>
      </pivotArea>
    </chartFormat>
    <chartFormat chart="0" format="125">
      <pivotArea type="data" outline="0" fieldPosition="0">
        <references count="2">
          <reference field="4294967294" count="1" selected="0">
            <x v="0"/>
          </reference>
          <reference field="4" count="1" selected="0">
            <x v="227"/>
          </reference>
        </references>
      </pivotArea>
    </chartFormat>
    <chartFormat chart="0" format="126">
      <pivotArea type="data" outline="0" fieldPosition="0">
        <references count="2">
          <reference field="4294967294" count="1" selected="0">
            <x v="0"/>
          </reference>
          <reference field="4" count="1" selected="0">
            <x v="179"/>
          </reference>
        </references>
      </pivotArea>
    </chartFormat>
    <chartFormat chart="0" format="127">
      <pivotArea type="data" outline="0" fieldPosition="0">
        <references count="2">
          <reference field="4294967294" count="1" selected="0">
            <x v="0"/>
          </reference>
          <reference field="4" count="1" selected="0">
            <x v="211"/>
          </reference>
        </references>
      </pivotArea>
    </chartFormat>
    <chartFormat chart="0" format="128">
      <pivotArea type="data" outline="0" fieldPosition="0">
        <references count="2">
          <reference field="4294967294" count="1" selected="0">
            <x v="0"/>
          </reference>
          <reference field="4" count="1" selected="0">
            <x v="243"/>
          </reference>
        </references>
      </pivotArea>
    </chartFormat>
    <chartFormat chart="0" format="129">
      <pivotArea type="data" outline="0" fieldPosition="0">
        <references count="2">
          <reference field="4294967294" count="1" selected="0">
            <x v="0"/>
          </reference>
          <reference field="4" count="1" selected="0">
            <x v="171"/>
          </reference>
        </references>
      </pivotArea>
    </chartFormat>
    <chartFormat chart="0" format="130">
      <pivotArea type="data" outline="0" fieldPosition="0">
        <references count="2">
          <reference field="4294967294" count="1" selected="0">
            <x v="0"/>
          </reference>
          <reference field="4" count="1" selected="0">
            <x v="187"/>
          </reference>
        </references>
      </pivotArea>
    </chartFormat>
    <chartFormat chart="0" format="131">
      <pivotArea type="data" outline="0" fieldPosition="0">
        <references count="2">
          <reference field="4294967294" count="1" selected="0">
            <x v="0"/>
          </reference>
          <reference field="4" count="1" selected="0">
            <x v="203"/>
          </reference>
        </references>
      </pivotArea>
    </chartFormat>
    <chartFormat chart="0" format="132">
      <pivotArea type="data" outline="0" fieldPosition="0">
        <references count="2">
          <reference field="4294967294" count="1" selected="0">
            <x v="0"/>
          </reference>
          <reference field="4" count="1" selected="0">
            <x v="219"/>
          </reference>
        </references>
      </pivotArea>
    </chartFormat>
    <chartFormat chart="0" format="133">
      <pivotArea type="data" outline="0" fieldPosition="0">
        <references count="2">
          <reference field="4294967294" count="1" selected="0">
            <x v="0"/>
          </reference>
          <reference field="4" count="1" selected="0">
            <x v="235"/>
          </reference>
        </references>
      </pivotArea>
    </chartFormat>
    <chartFormat chart="0" format="134">
      <pivotArea type="data" outline="0" fieldPosition="0">
        <references count="2">
          <reference field="4294967294" count="1" selected="0">
            <x v="0"/>
          </reference>
          <reference field="4" count="1" selected="0">
            <x v="251"/>
          </reference>
        </references>
      </pivotArea>
    </chartFormat>
    <chartFormat chart="0" format="135">
      <pivotArea type="data" outline="0" fieldPosition="0">
        <references count="2">
          <reference field="4294967294" count="1" selected="0">
            <x v="0"/>
          </reference>
          <reference field="4" count="1" selected="0">
            <x v="267"/>
          </reference>
        </references>
      </pivotArea>
    </chartFormat>
    <chartFormat chart="0" format="136">
      <pivotArea type="data" outline="0" fieldPosition="0">
        <references count="2">
          <reference field="4294967294" count="1" selected="0">
            <x v="0"/>
          </reference>
          <reference field="4" count="1" selected="0">
            <x v="183"/>
          </reference>
        </references>
      </pivotArea>
    </chartFormat>
    <chartFormat chart="0" format="137">
      <pivotArea type="data" outline="0" fieldPosition="0">
        <references count="2">
          <reference field="4294967294" count="1" selected="0">
            <x v="0"/>
          </reference>
          <reference field="4" count="1" selected="0">
            <x v="191"/>
          </reference>
        </references>
      </pivotArea>
    </chartFormat>
    <chartFormat chart="0" format="138">
      <pivotArea type="data" outline="0" fieldPosition="0">
        <references count="2">
          <reference field="4294967294" count="1" selected="0">
            <x v="0"/>
          </reference>
          <reference field="4" count="1" selected="0">
            <x v="199"/>
          </reference>
        </references>
      </pivotArea>
    </chartFormat>
    <chartFormat chart="0" format="139">
      <pivotArea type="data" outline="0" fieldPosition="0">
        <references count="2">
          <reference field="4294967294" count="1" selected="0">
            <x v="0"/>
          </reference>
          <reference field="4" count="1" selected="0">
            <x v="207"/>
          </reference>
        </references>
      </pivotArea>
    </chartFormat>
    <chartFormat chart="0" format="140">
      <pivotArea type="data" outline="0" fieldPosition="0">
        <references count="2">
          <reference field="4294967294" count="1" selected="0">
            <x v="0"/>
          </reference>
          <reference field="4" count="1" selected="0">
            <x v="215"/>
          </reference>
        </references>
      </pivotArea>
    </chartFormat>
    <chartFormat chart="0" format="141">
      <pivotArea type="data" outline="0" fieldPosition="0">
        <references count="2">
          <reference field="4294967294" count="1" selected="0">
            <x v="0"/>
          </reference>
          <reference field="4" count="1" selected="0">
            <x v="223"/>
          </reference>
        </references>
      </pivotArea>
    </chartFormat>
    <chartFormat chart="0" format="142">
      <pivotArea type="data" outline="0" fieldPosition="0">
        <references count="2">
          <reference field="4294967294" count="1" selected="0">
            <x v="0"/>
          </reference>
          <reference field="4" count="1" selected="0">
            <x v="231"/>
          </reference>
        </references>
      </pivotArea>
    </chartFormat>
    <chartFormat chart="0" format="143">
      <pivotArea type="data" outline="0" fieldPosition="0">
        <references count="2">
          <reference field="4294967294" count="1" selected="0">
            <x v="0"/>
          </reference>
          <reference field="4" count="1" selected="0">
            <x v="239"/>
          </reference>
        </references>
      </pivotArea>
    </chartFormat>
    <chartFormat chart="0" format="144">
      <pivotArea type="data" outline="0" fieldPosition="0">
        <references count="2">
          <reference field="4294967294" count="1" selected="0">
            <x v="0"/>
          </reference>
          <reference field="4" count="1" selected="0">
            <x v="255"/>
          </reference>
        </references>
      </pivotArea>
    </chartFormat>
    <chartFormat chart="0" format="145">
      <pivotArea type="data" outline="0" fieldPosition="0">
        <references count="2">
          <reference field="4294967294" count="1" selected="0">
            <x v="0"/>
          </reference>
          <reference field="4" count="1" selected="0">
            <x v="263"/>
          </reference>
        </references>
      </pivotArea>
    </chartFormat>
    <chartFormat chart="0" format="146">
      <pivotArea type="data" outline="0" fieldPosition="0">
        <references count="2">
          <reference field="4294967294" count="1" selected="0">
            <x v="0"/>
          </reference>
          <reference field="4" count="1" selected="0">
            <x v="271"/>
          </reference>
        </references>
      </pivotArea>
    </chartFormat>
    <chartFormat chart="0" format="147">
      <pivotArea type="data" outline="0" fieldPosition="0">
        <references count="2">
          <reference field="4294967294" count="1" selected="0">
            <x v="0"/>
          </reference>
          <reference field="4" count="1" selected="0">
            <x v="173"/>
          </reference>
        </references>
      </pivotArea>
    </chartFormat>
    <chartFormat chart="0" format="148">
      <pivotArea type="data" outline="0" fieldPosition="0">
        <references count="2">
          <reference field="4294967294" count="1" selected="0">
            <x v="0"/>
          </reference>
          <reference field="4" count="1" selected="0">
            <x v="177"/>
          </reference>
        </references>
      </pivotArea>
    </chartFormat>
    <chartFormat chart="0" format="149">
      <pivotArea type="data" outline="0" fieldPosition="0">
        <references count="2">
          <reference field="4294967294" count="1" selected="0">
            <x v="0"/>
          </reference>
          <reference field="4" count="1" selected="0">
            <x v="94"/>
          </reference>
        </references>
      </pivotArea>
    </chartFormat>
    <chartFormat chart="0" format="150">
      <pivotArea type="data" outline="0" fieldPosition="0">
        <references count="2">
          <reference field="4294967294" count="1" selected="0">
            <x v="0"/>
          </reference>
          <reference field="4" count="1" selected="0">
            <x v="181"/>
          </reference>
        </references>
      </pivotArea>
    </chartFormat>
    <chartFormat chart="0" format="151">
      <pivotArea type="data" outline="0" fieldPosition="0">
        <references count="2">
          <reference field="4294967294" count="1" selected="0">
            <x v="0"/>
          </reference>
          <reference field="4" count="1" selected="0">
            <x v="95"/>
          </reference>
        </references>
      </pivotArea>
    </chartFormat>
    <chartFormat chart="0" format="152">
      <pivotArea type="data" outline="0" fieldPosition="0">
        <references count="2">
          <reference field="4294967294" count="1" selected="0">
            <x v="0"/>
          </reference>
          <reference field="4" count="1" selected="0">
            <x v="185"/>
          </reference>
        </references>
      </pivotArea>
    </chartFormat>
    <chartFormat chart="0" format="153">
      <pivotArea type="data" outline="0" fieldPosition="0">
        <references count="2">
          <reference field="4294967294" count="1" selected="0">
            <x v="0"/>
          </reference>
          <reference field="4" count="1" selected="0">
            <x v="96"/>
          </reference>
        </references>
      </pivotArea>
    </chartFormat>
    <chartFormat chart="0" format="154">
      <pivotArea type="data" outline="0" fieldPosition="0">
        <references count="2">
          <reference field="4294967294" count="1" selected="0">
            <x v="0"/>
          </reference>
          <reference field="4" count="1" selected="0">
            <x v="189"/>
          </reference>
        </references>
      </pivotArea>
    </chartFormat>
    <chartFormat chart="0" format="155">
      <pivotArea type="data" outline="0" fieldPosition="0">
        <references count="2">
          <reference field="4294967294" count="1" selected="0">
            <x v="0"/>
          </reference>
          <reference field="4" count="1" selected="0">
            <x v="97"/>
          </reference>
        </references>
      </pivotArea>
    </chartFormat>
    <chartFormat chart="0" format="156">
      <pivotArea type="data" outline="0" fieldPosition="0">
        <references count="2">
          <reference field="4294967294" count="1" selected="0">
            <x v="0"/>
          </reference>
          <reference field="4" count="1" selected="0">
            <x v="193"/>
          </reference>
        </references>
      </pivotArea>
    </chartFormat>
    <chartFormat chart="0" format="157">
      <pivotArea type="data" outline="0" fieldPosition="0">
        <references count="2">
          <reference field="4294967294" count="1" selected="0">
            <x v="0"/>
          </reference>
          <reference field="4" count="1" selected="0">
            <x v="98"/>
          </reference>
        </references>
      </pivotArea>
    </chartFormat>
    <chartFormat chart="0" format="158">
      <pivotArea type="data" outline="0" fieldPosition="0">
        <references count="2">
          <reference field="4294967294" count="1" selected="0">
            <x v="0"/>
          </reference>
          <reference field="4" count="1" selected="0">
            <x v="197"/>
          </reference>
        </references>
      </pivotArea>
    </chartFormat>
    <chartFormat chart="0" format="159">
      <pivotArea type="data" outline="0" fieldPosition="0">
        <references count="2">
          <reference field="4294967294" count="1" selected="0">
            <x v="0"/>
          </reference>
          <reference field="4" count="1" selected="0">
            <x v="99"/>
          </reference>
        </references>
      </pivotArea>
    </chartFormat>
    <chartFormat chart="0" format="160">
      <pivotArea type="data" outline="0" fieldPosition="0">
        <references count="2">
          <reference field="4294967294" count="1" selected="0">
            <x v="0"/>
          </reference>
          <reference field="4" count="1" selected="0">
            <x v="201"/>
          </reference>
        </references>
      </pivotArea>
    </chartFormat>
    <chartFormat chart="0" format="161">
      <pivotArea type="data" outline="0" fieldPosition="0">
        <references count="2">
          <reference field="4294967294" count="1" selected="0">
            <x v="0"/>
          </reference>
          <reference field="4" count="1" selected="0">
            <x v="100"/>
          </reference>
        </references>
      </pivotArea>
    </chartFormat>
    <chartFormat chart="0" format="162">
      <pivotArea type="data" outline="0" fieldPosition="0">
        <references count="2">
          <reference field="4294967294" count="1" selected="0">
            <x v="0"/>
          </reference>
          <reference field="4" count="1" selected="0">
            <x v="205"/>
          </reference>
        </references>
      </pivotArea>
    </chartFormat>
    <chartFormat chart="0" format="163">
      <pivotArea type="data" outline="0" fieldPosition="0">
        <references count="2">
          <reference field="4294967294" count="1" selected="0">
            <x v="0"/>
          </reference>
          <reference field="4" count="1" selected="0">
            <x v="101"/>
          </reference>
        </references>
      </pivotArea>
    </chartFormat>
    <chartFormat chart="0" format="164">
      <pivotArea type="data" outline="0" fieldPosition="0">
        <references count="2">
          <reference field="4294967294" count="1" selected="0">
            <x v="0"/>
          </reference>
          <reference field="4" count="1" selected="0">
            <x v="209"/>
          </reference>
        </references>
      </pivotArea>
    </chartFormat>
    <chartFormat chart="0" format="165">
      <pivotArea type="data" outline="0" fieldPosition="0">
        <references count="2">
          <reference field="4294967294" count="1" selected="0">
            <x v="0"/>
          </reference>
          <reference field="4" count="1" selected="0">
            <x v="102"/>
          </reference>
        </references>
      </pivotArea>
    </chartFormat>
    <chartFormat chart="0" format="166">
      <pivotArea type="data" outline="0" fieldPosition="0">
        <references count="2">
          <reference field="4294967294" count="1" selected="0">
            <x v="0"/>
          </reference>
          <reference field="4" count="1" selected="0">
            <x v="103"/>
          </reference>
        </references>
      </pivotArea>
    </chartFormat>
    <chartFormat chart="0" format="167">
      <pivotArea type="data" outline="0" fieldPosition="0">
        <references count="2">
          <reference field="4294967294" count="1" selected="0">
            <x v="0"/>
          </reference>
          <reference field="4" count="1" selected="0">
            <x v="217"/>
          </reference>
        </references>
      </pivotArea>
    </chartFormat>
    <chartFormat chart="0" format="168">
      <pivotArea type="data" outline="0" fieldPosition="0">
        <references count="2">
          <reference field="4294967294" count="1" selected="0">
            <x v="0"/>
          </reference>
          <reference field="4" count="1" selected="0">
            <x v="104"/>
          </reference>
        </references>
      </pivotArea>
    </chartFormat>
    <chartFormat chart="0" format="169">
      <pivotArea type="data" outline="0" fieldPosition="0">
        <references count="2">
          <reference field="4294967294" count="1" selected="0">
            <x v="0"/>
          </reference>
          <reference field="4" count="1" selected="0">
            <x v="221"/>
          </reference>
        </references>
      </pivotArea>
    </chartFormat>
    <chartFormat chart="0" format="170">
      <pivotArea type="data" outline="0" fieldPosition="0">
        <references count="2">
          <reference field="4294967294" count="1" selected="0">
            <x v="0"/>
          </reference>
          <reference field="4" count="1" selected="0">
            <x v="105"/>
          </reference>
        </references>
      </pivotArea>
    </chartFormat>
    <chartFormat chart="0" format="171">
      <pivotArea type="data" outline="0" fieldPosition="0">
        <references count="2">
          <reference field="4294967294" count="1" selected="0">
            <x v="0"/>
          </reference>
          <reference field="4" count="1" selected="0">
            <x v="225"/>
          </reference>
        </references>
      </pivotArea>
    </chartFormat>
    <chartFormat chart="0" format="172">
      <pivotArea type="data" outline="0" fieldPosition="0">
        <references count="2">
          <reference field="4294967294" count="1" selected="0">
            <x v="0"/>
          </reference>
          <reference field="4" count="1" selected="0">
            <x v="106"/>
          </reference>
        </references>
      </pivotArea>
    </chartFormat>
    <chartFormat chart="0" format="173">
      <pivotArea type="data" outline="0" fieldPosition="0">
        <references count="2">
          <reference field="4294967294" count="1" selected="0">
            <x v="0"/>
          </reference>
          <reference field="4" count="1" selected="0">
            <x v="229"/>
          </reference>
        </references>
      </pivotArea>
    </chartFormat>
    <chartFormat chart="0" format="174">
      <pivotArea type="data" outline="0" fieldPosition="0">
        <references count="2">
          <reference field="4294967294" count="1" selected="0">
            <x v="0"/>
          </reference>
          <reference field="4" count="1" selected="0">
            <x v="233"/>
          </reference>
        </references>
      </pivotArea>
    </chartFormat>
    <chartFormat chart="0" format="175">
      <pivotArea type="data" outline="0" fieldPosition="0">
        <references count="2">
          <reference field="4294967294" count="1" selected="0">
            <x v="0"/>
          </reference>
          <reference field="4" count="1" selected="0">
            <x v="237"/>
          </reference>
        </references>
      </pivotArea>
    </chartFormat>
    <chartFormat chart="0" format="176">
      <pivotArea type="data" outline="0" fieldPosition="0">
        <references count="2">
          <reference field="4294967294" count="1" selected="0">
            <x v="0"/>
          </reference>
          <reference field="4" count="1" selected="0">
            <x v="109"/>
          </reference>
        </references>
      </pivotArea>
    </chartFormat>
    <chartFormat chart="0" format="177">
      <pivotArea type="data" outline="0" fieldPosition="0">
        <references count="2">
          <reference field="4294967294" count="1" selected="0">
            <x v="0"/>
          </reference>
          <reference field="4" count="1" selected="0">
            <x v="241"/>
          </reference>
        </references>
      </pivotArea>
    </chartFormat>
    <chartFormat chart="0" format="178">
      <pivotArea type="data" outline="0" fieldPosition="0">
        <references count="2">
          <reference field="4294967294" count="1" selected="0">
            <x v="0"/>
          </reference>
          <reference field="4" count="1" selected="0">
            <x v="110"/>
          </reference>
        </references>
      </pivotArea>
    </chartFormat>
    <chartFormat chart="0" format="179">
      <pivotArea type="data" outline="0" fieldPosition="0">
        <references count="2">
          <reference field="4294967294" count="1" selected="0">
            <x v="0"/>
          </reference>
          <reference field="4" count="1" selected="0">
            <x v="245"/>
          </reference>
        </references>
      </pivotArea>
    </chartFormat>
    <chartFormat chart="0" format="180">
      <pivotArea type="data" outline="0" fieldPosition="0">
        <references count="2">
          <reference field="4294967294" count="1" selected="0">
            <x v="0"/>
          </reference>
          <reference field="4" count="1" selected="0">
            <x v="249"/>
          </reference>
        </references>
      </pivotArea>
    </chartFormat>
    <chartFormat chart="0" format="181">
      <pivotArea type="data" outline="0" fieldPosition="0">
        <references count="2">
          <reference field="4294967294" count="1" selected="0">
            <x v="0"/>
          </reference>
          <reference field="4" count="1" selected="0">
            <x v="253"/>
          </reference>
        </references>
      </pivotArea>
    </chartFormat>
    <chartFormat chart="0" format="182">
      <pivotArea type="data" outline="0" fieldPosition="0">
        <references count="2">
          <reference field="4294967294" count="1" selected="0">
            <x v="0"/>
          </reference>
          <reference field="4" count="1" selected="0">
            <x v="257"/>
          </reference>
        </references>
      </pivotArea>
    </chartFormat>
    <chartFormat chart="0" format="183">
      <pivotArea type="data" outline="0" fieldPosition="0">
        <references count="2">
          <reference field="4294967294" count="1" selected="0">
            <x v="0"/>
          </reference>
          <reference field="4" count="1" selected="0">
            <x v="114"/>
          </reference>
        </references>
      </pivotArea>
    </chartFormat>
    <chartFormat chart="0" format="184">
      <pivotArea type="data" outline="0" fieldPosition="0">
        <references count="2">
          <reference field="4294967294" count="1" selected="0">
            <x v="0"/>
          </reference>
          <reference field="4" count="1" selected="0">
            <x v="261"/>
          </reference>
        </references>
      </pivotArea>
    </chartFormat>
    <chartFormat chart="0" format="185">
      <pivotArea type="data" outline="0" fieldPosition="0">
        <references count="2">
          <reference field="4294967294" count="1" selected="0">
            <x v="0"/>
          </reference>
          <reference field="4" count="1" selected="0">
            <x v="115"/>
          </reference>
        </references>
      </pivotArea>
    </chartFormat>
    <chartFormat chart="0" format="186">
      <pivotArea type="data" outline="0" fieldPosition="0">
        <references count="2">
          <reference field="4294967294" count="1" selected="0">
            <x v="0"/>
          </reference>
          <reference field="4" count="1" selected="0">
            <x v="265"/>
          </reference>
        </references>
      </pivotArea>
    </chartFormat>
    <chartFormat chart="0" format="187">
      <pivotArea type="data" outline="0" fieldPosition="0">
        <references count="2">
          <reference field="4294967294" count="1" selected="0">
            <x v="0"/>
          </reference>
          <reference field="4" count="1" selected="0">
            <x v="116"/>
          </reference>
        </references>
      </pivotArea>
    </chartFormat>
    <chartFormat chart="0" format="188">
      <pivotArea type="data" outline="0" fieldPosition="0">
        <references count="2">
          <reference field="4294967294" count="1" selected="0">
            <x v="0"/>
          </reference>
          <reference field="4" count="1" selected="0">
            <x v="269"/>
          </reference>
        </references>
      </pivotArea>
    </chartFormat>
    <chartFormat chart="0" format="189">
      <pivotArea type="data" outline="0" fieldPosition="0">
        <references count="2">
          <reference field="4294967294" count="1" selected="0">
            <x v="0"/>
          </reference>
          <reference field="4" count="1" selected="0">
            <x v="117"/>
          </reference>
        </references>
      </pivotArea>
    </chartFormat>
    <chartFormat chart="0" format="190">
      <pivotArea type="data" outline="0" fieldPosition="0">
        <references count="2">
          <reference field="4294967294" count="1" selected="0">
            <x v="0"/>
          </reference>
          <reference field="4" count="1" selected="0">
            <x v="118"/>
          </reference>
        </references>
      </pivotArea>
    </chartFormat>
    <chartFormat chart="0" format="191">
      <pivotArea type="data" outline="0" fieldPosition="0">
        <references count="2">
          <reference field="4294967294" count="1" selected="0">
            <x v="0"/>
          </reference>
          <reference field="4" count="1" selected="0">
            <x v="172"/>
          </reference>
        </references>
      </pivotArea>
    </chartFormat>
    <chartFormat chart="0" format="192">
      <pivotArea type="data" outline="0" fieldPosition="0">
        <references count="2">
          <reference field="4294967294" count="1" selected="0">
            <x v="0"/>
          </reference>
          <reference field="4" count="1" selected="0">
            <x v="174"/>
          </reference>
        </references>
      </pivotArea>
    </chartFormat>
    <chartFormat chart="0" format="193">
      <pivotArea type="data" outline="0" fieldPosition="0">
        <references count="2">
          <reference field="4294967294" count="1" selected="0">
            <x v="0"/>
          </reference>
          <reference field="4" count="1" selected="0">
            <x v="176"/>
          </reference>
        </references>
      </pivotArea>
    </chartFormat>
    <chartFormat chart="0" format="194">
      <pivotArea type="data" outline="0" fieldPosition="0">
        <references count="2">
          <reference field="4294967294" count="1" selected="0">
            <x v="0"/>
          </reference>
          <reference field="4" count="1" selected="0">
            <x v="121"/>
          </reference>
        </references>
      </pivotArea>
    </chartFormat>
    <chartFormat chart="0" format="195">
      <pivotArea type="data" outline="0" fieldPosition="0">
        <references count="2">
          <reference field="4294967294" count="1" selected="0">
            <x v="0"/>
          </reference>
          <reference field="4" count="1" selected="0">
            <x v="178"/>
          </reference>
        </references>
      </pivotArea>
    </chartFormat>
    <chartFormat chart="0" format="196">
      <pivotArea type="data" outline="0" fieldPosition="0">
        <references count="2">
          <reference field="4294967294" count="1" selected="0">
            <x v="0"/>
          </reference>
          <reference field="4" count="1" selected="0">
            <x v="122"/>
          </reference>
        </references>
      </pivotArea>
    </chartFormat>
    <chartFormat chart="0" format="197">
      <pivotArea type="data" outline="0" fieldPosition="0">
        <references count="2">
          <reference field="4294967294" count="1" selected="0">
            <x v="0"/>
          </reference>
          <reference field="4" count="1" selected="0">
            <x v="180"/>
          </reference>
        </references>
      </pivotArea>
    </chartFormat>
    <chartFormat chart="0" format="198">
      <pivotArea type="data" outline="0" fieldPosition="0">
        <references count="2">
          <reference field="4294967294" count="1" selected="0">
            <x v="0"/>
          </reference>
          <reference field="4" count="1" selected="0">
            <x v="123"/>
          </reference>
        </references>
      </pivotArea>
    </chartFormat>
    <chartFormat chart="0" format="199">
      <pivotArea type="data" outline="0" fieldPosition="0">
        <references count="2">
          <reference field="4294967294" count="1" selected="0">
            <x v="0"/>
          </reference>
          <reference field="4" count="1" selected="0">
            <x v="182"/>
          </reference>
        </references>
      </pivotArea>
    </chartFormat>
    <chartFormat chart="0" format="200">
      <pivotArea type="data" outline="0" fieldPosition="0">
        <references count="2">
          <reference field="4294967294" count="1" selected="0">
            <x v="0"/>
          </reference>
          <reference field="4" count="1" selected="0">
            <x v="184"/>
          </reference>
        </references>
      </pivotArea>
    </chartFormat>
    <chartFormat chart="0" format="201">
      <pivotArea type="data" outline="0" fieldPosition="0">
        <references count="2">
          <reference field="4294967294" count="1" selected="0">
            <x v="0"/>
          </reference>
          <reference field="4" count="1" selected="0">
            <x v="125"/>
          </reference>
        </references>
      </pivotArea>
    </chartFormat>
    <chartFormat chart="0" format="202">
      <pivotArea type="data" outline="0" fieldPosition="0">
        <references count="2">
          <reference field="4294967294" count="1" selected="0">
            <x v="0"/>
          </reference>
          <reference field="4" count="1" selected="0">
            <x v="186"/>
          </reference>
        </references>
      </pivotArea>
    </chartFormat>
    <chartFormat chart="0" format="203">
      <pivotArea type="data" outline="0" fieldPosition="0">
        <references count="2">
          <reference field="4294967294" count="1" selected="0">
            <x v="0"/>
          </reference>
          <reference field="4" count="1" selected="0">
            <x v="188"/>
          </reference>
        </references>
      </pivotArea>
    </chartFormat>
    <chartFormat chart="0" format="204">
      <pivotArea type="data" outline="0" fieldPosition="0">
        <references count="2">
          <reference field="4294967294" count="1" selected="0">
            <x v="0"/>
          </reference>
          <reference field="4" count="1" selected="0">
            <x v="127"/>
          </reference>
        </references>
      </pivotArea>
    </chartFormat>
    <chartFormat chart="0" format="205">
      <pivotArea type="data" outline="0" fieldPosition="0">
        <references count="2">
          <reference field="4294967294" count="1" selected="0">
            <x v="0"/>
          </reference>
          <reference field="4" count="1" selected="0">
            <x v="190"/>
          </reference>
        </references>
      </pivotArea>
    </chartFormat>
    <chartFormat chart="0" format="206">
      <pivotArea type="data" outline="0" fieldPosition="0">
        <references count="2">
          <reference field="4294967294" count="1" selected="0">
            <x v="0"/>
          </reference>
          <reference field="4" count="1" selected="0">
            <x v="192"/>
          </reference>
        </references>
      </pivotArea>
    </chartFormat>
    <chartFormat chart="0" format="207">
      <pivotArea type="data" outline="0" fieldPosition="0">
        <references count="2">
          <reference field="4294967294" count="1" selected="0">
            <x v="0"/>
          </reference>
          <reference field="4" count="1" selected="0">
            <x v="129"/>
          </reference>
        </references>
      </pivotArea>
    </chartFormat>
    <chartFormat chart="0" format="208">
      <pivotArea type="data" outline="0" fieldPosition="0">
        <references count="2">
          <reference field="4294967294" count="1" selected="0">
            <x v="0"/>
          </reference>
          <reference field="4" count="1" selected="0">
            <x v="194"/>
          </reference>
        </references>
      </pivotArea>
    </chartFormat>
    <chartFormat chart="0" format="209">
      <pivotArea type="data" outline="0" fieldPosition="0">
        <references count="2">
          <reference field="4294967294" count="1" selected="0">
            <x v="0"/>
          </reference>
          <reference field="4" count="1" selected="0">
            <x v="196"/>
          </reference>
        </references>
      </pivotArea>
    </chartFormat>
    <chartFormat chart="0" format="210">
      <pivotArea type="data" outline="0" fieldPosition="0">
        <references count="2">
          <reference field="4294967294" count="1" selected="0">
            <x v="0"/>
          </reference>
          <reference field="4" count="1" selected="0">
            <x v="198"/>
          </reference>
        </references>
      </pivotArea>
    </chartFormat>
    <chartFormat chart="0" format="211">
      <pivotArea type="data" outline="0" fieldPosition="0">
        <references count="2">
          <reference field="4294967294" count="1" selected="0">
            <x v="0"/>
          </reference>
          <reference field="4" count="1" selected="0">
            <x v="132"/>
          </reference>
        </references>
      </pivotArea>
    </chartFormat>
    <chartFormat chart="0" format="212">
      <pivotArea type="data" outline="0" fieldPosition="0">
        <references count="2">
          <reference field="4294967294" count="1" selected="0">
            <x v="0"/>
          </reference>
          <reference field="4" count="1" selected="0">
            <x v="200"/>
          </reference>
        </references>
      </pivotArea>
    </chartFormat>
    <chartFormat chart="0" format="213">
      <pivotArea type="data" outline="0" fieldPosition="0">
        <references count="2">
          <reference field="4294967294" count="1" selected="0">
            <x v="0"/>
          </reference>
          <reference field="4" count="1" selected="0">
            <x v="133"/>
          </reference>
        </references>
      </pivotArea>
    </chartFormat>
    <chartFormat chart="0" format="214">
      <pivotArea type="data" outline="0" fieldPosition="0">
        <references count="2">
          <reference field="4294967294" count="1" selected="0">
            <x v="0"/>
          </reference>
          <reference field="4" count="1" selected="0">
            <x v="202"/>
          </reference>
        </references>
      </pivotArea>
    </chartFormat>
    <chartFormat chart="0" format="215">
      <pivotArea type="data" outline="0" fieldPosition="0">
        <references count="2">
          <reference field="4294967294" count="1" selected="0">
            <x v="0"/>
          </reference>
          <reference field="4" count="1" selected="0">
            <x v="204"/>
          </reference>
        </references>
      </pivotArea>
    </chartFormat>
    <chartFormat chart="0" format="216">
      <pivotArea type="data" outline="0" fieldPosition="0">
        <references count="2">
          <reference field="4294967294" count="1" selected="0">
            <x v="0"/>
          </reference>
          <reference field="4" count="1" selected="0">
            <x v="135"/>
          </reference>
        </references>
      </pivotArea>
    </chartFormat>
    <chartFormat chart="0" format="217">
      <pivotArea type="data" outline="0" fieldPosition="0">
        <references count="2">
          <reference field="4294967294" count="1" selected="0">
            <x v="0"/>
          </reference>
          <reference field="4" count="1" selected="0">
            <x v="136"/>
          </reference>
        </references>
      </pivotArea>
    </chartFormat>
    <chartFormat chart="0" format="218">
      <pivotArea type="data" outline="0" fieldPosition="0">
        <references count="2">
          <reference field="4294967294" count="1" selected="0">
            <x v="0"/>
          </reference>
          <reference field="4" count="1" selected="0">
            <x v="208"/>
          </reference>
        </references>
      </pivotArea>
    </chartFormat>
    <chartFormat chart="0" format="219">
      <pivotArea type="data" outline="0" fieldPosition="0">
        <references count="2">
          <reference field="4294967294" count="1" selected="0">
            <x v="0"/>
          </reference>
          <reference field="4" count="1" selected="0">
            <x v="137"/>
          </reference>
        </references>
      </pivotArea>
    </chartFormat>
    <chartFormat chart="0" format="220">
      <pivotArea type="data" outline="0" fieldPosition="0">
        <references count="2">
          <reference field="4294967294" count="1" selected="0">
            <x v="0"/>
          </reference>
          <reference field="4" count="1" selected="0">
            <x v="210"/>
          </reference>
        </references>
      </pivotArea>
    </chartFormat>
    <chartFormat chart="0" format="221">
      <pivotArea type="data" outline="0" fieldPosition="0">
        <references count="2">
          <reference field="4294967294" count="1" selected="0">
            <x v="0"/>
          </reference>
          <reference field="4" count="1" selected="0">
            <x v="138"/>
          </reference>
        </references>
      </pivotArea>
    </chartFormat>
    <chartFormat chart="0" format="222">
      <pivotArea type="data" outline="0" fieldPosition="0">
        <references count="2">
          <reference field="4294967294" count="1" selected="0">
            <x v="0"/>
          </reference>
          <reference field="4" count="1" selected="0">
            <x v="212"/>
          </reference>
        </references>
      </pivotArea>
    </chartFormat>
    <chartFormat chart="0" format="223">
      <pivotArea type="data" outline="0" fieldPosition="0">
        <references count="2">
          <reference field="4294967294" count="1" selected="0">
            <x v="0"/>
          </reference>
          <reference field="4" count="1" selected="0">
            <x v="139"/>
          </reference>
        </references>
      </pivotArea>
    </chartFormat>
    <chartFormat chart="0" format="224">
      <pivotArea type="data" outline="0" fieldPosition="0">
        <references count="2">
          <reference field="4294967294" count="1" selected="0">
            <x v="0"/>
          </reference>
          <reference field="4" count="1" selected="0">
            <x v="214"/>
          </reference>
        </references>
      </pivotArea>
    </chartFormat>
    <chartFormat chart="0" format="225">
      <pivotArea type="data" outline="0" fieldPosition="0">
        <references count="2">
          <reference field="4294967294" count="1" selected="0">
            <x v="0"/>
          </reference>
          <reference field="4" count="1" selected="0">
            <x v="140"/>
          </reference>
        </references>
      </pivotArea>
    </chartFormat>
    <chartFormat chart="0" format="226">
      <pivotArea type="data" outline="0" fieldPosition="0">
        <references count="2">
          <reference field="4294967294" count="1" selected="0">
            <x v="0"/>
          </reference>
          <reference field="4" count="1" selected="0">
            <x v="216"/>
          </reference>
        </references>
      </pivotArea>
    </chartFormat>
    <chartFormat chart="0" format="227">
      <pivotArea type="data" outline="0" fieldPosition="0">
        <references count="2">
          <reference field="4294967294" count="1" selected="0">
            <x v="0"/>
          </reference>
          <reference field="4" count="1" selected="0">
            <x v="282"/>
          </reference>
        </references>
      </pivotArea>
    </chartFormat>
    <chartFormat chart="0" format="228">
      <pivotArea type="data" outline="0" fieldPosition="0">
        <references count="2">
          <reference field="4294967294" count="1" selected="0">
            <x v="0"/>
          </reference>
          <reference field="4" count="1" selected="0">
            <x v="142"/>
          </reference>
        </references>
      </pivotArea>
    </chartFormat>
    <chartFormat chart="0" format="229">
      <pivotArea type="data" outline="0" fieldPosition="0">
        <references count="2">
          <reference field="4294967294" count="1" selected="0">
            <x v="0"/>
          </reference>
          <reference field="4" count="1" selected="0">
            <x v="143"/>
          </reference>
        </references>
      </pivotArea>
    </chartFormat>
    <chartFormat chart="0" format="230">
      <pivotArea type="data" outline="0" fieldPosition="0">
        <references count="2">
          <reference field="4294967294" count="1" selected="0">
            <x v="0"/>
          </reference>
          <reference field="4" count="1" selected="0">
            <x v="222"/>
          </reference>
        </references>
      </pivotArea>
    </chartFormat>
    <chartFormat chart="0" format="231">
      <pivotArea type="data" outline="0" fieldPosition="0">
        <references count="2">
          <reference field="4294967294" count="1" selected="0">
            <x v="0"/>
          </reference>
          <reference field="4" count="1" selected="0">
            <x v="144"/>
          </reference>
        </references>
      </pivotArea>
    </chartFormat>
    <chartFormat chart="0" format="232">
      <pivotArea type="data" outline="0" fieldPosition="0">
        <references count="2">
          <reference field="4294967294" count="1" selected="0">
            <x v="0"/>
          </reference>
          <reference field="4" count="1" selected="0">
            <x v="224"/>
          </reference>
        </references>
      </pivotArea>
    </chartFormat>
    <chartFormat chart="0" format="233">
      <pivotArea type="data" outline="0" fieldPosition="0">
        <references count="2">
          <reference field="4294967294" count="1" selected="0">
            <x v="0"/>
          </reference>
          <reference field="4" count="1" selected="0">
            <x v="145"/>
          </reference>
        </references>
      </pivotArea>
    </chartFormat>
    <chartFormat chart="0" format="234">
      <pivotArea type="data" outline="0" fieldPosition="0">
        <references count="2">
          <reference field="4294967294" count="1" selected="0">
            <x v="0"/>
          </reference>
          <reference field="4" count="1" selected="0">
            <x v="226"/>
          </reference>
        </references>
      </pivotArea>
    </chartFormat>
    <chartFormat chart="0" format="235">
      <pivotArea type="data" outline="0" fieldPosition="0">
        <references count="2">
          <reference field="4294967294" count="1" selected="0">
            <x v="0"/>
          </reference>
          <reference field="4" count="1" selected="0">
            <x v="228"/>
          </reference>
        </references>
      </pivotArea>
    </chartFormat>
    <chartFormat chart="0" format="236">
      <pivotArea type="data" outline="0" fieldPosition="0">
        <references count="2">
          <reference field="4294967294" count="1" selected="0">
            <x v="0"/>
          </reference>
          <reference field="4" count="1" selected="0">
            <x v="147"/>
          </reference>
        </references>
      </pivotArea>
    </chartFormat>
    <chartFormat chart="0" format="237">
      <pivotArea type="data" outline="0" fieldPosition="0">
        <references count="2">
          <reference field="4294967294" count="1" selected="0">
            <x v="0"/>
          </reference>
          <reference field="4" count="1" selected="0">
            <x v="230"/>
          </reference>
        </references>
      </pivotArea>
    </chartFormat>
    <chartFormat chart="0" format="238">
      <pivotArea type="data" outline="0" fieldPosition="0">
        <references count="2">
          <reference field="4294967294" count="1" selected="0">
            <x v="0"/>
          </reference>
          <reference field="4" count="1" selected="0">
            <x v="148"/>
          </reference>
        </references>
      </pivotArea>
    </chartFormat>
    <chartFormat chart="0" format="239">
      <pivotArea type="data" outline="0" fieldPosition="0">
        <references count="2">
          <reference field="4294967294" count="1" selected="0">
            <x v="0"/>
          </reference>
          <reference field="4" count="1" selected="0">
            <x v="232"/>
          </reference>
        </references>
      </pivotArea>
    </chartFormat>
    <chartFormat chart="0" format="240">
      <pivotArea type="data" outline="0" fieldPosition="0">
        <references count="2">
          <reference field="4294967294" count="1" selected="0">
            <x v="0"/>
          </reference>
          <reference field="4" count="1" selected="0">
            <x v="149"/>
          </reference>
        </references>
      </pivotArea>
    </chartFormat>
    <chartFormat chart="0" format="241">
      <pivotArea type="data" outline="0" fieldPosition="0">
        <references count="2">
          <reference field="4294967294" count="1" selected="0">
            <x v="0"/>
          </reference>
          <reference field="4" count="1" selected="0">
            <x v="281"/>
          </reference>
        </references>
      </pivotArea>
    </chartFormat>
    <chartFormat chart="0" format="242">
      <pivotArea type="data" outline="0" fieldPosition="0">
        <references count="2">
          <reference field="4294967294" count="1" selected="0">
            <x v="0"/>
          </reference>
          <reference field="4" count="1" selected="0">
            <x v="236"/>
          </reference>
        </references>
      </pivotArea>
    </chartFormat>
    <chartFormat chart="0" format="243">
      <pivotArea type="data" outline="0" fieldPosition="0">
        <references count="2">
          <reference field="4294967294" count="1" selected="0">
            <x v="0"/>
          </reference>
          <reference field="4" count="1" selected="0">
            <x v="151"/>
          </reference>
        </references>
      </pivotArea>
    </chartFormat>
    <chartFormat chart="0" format="244">
      <pivotArea type="data" outline="0" fieldPosition="0">
        <references count="2">
          <reference field="4294967294" count="1" selected="0">
            <x v="0"/>
          </reference>
          <reference field="4" count="1" selected="0">
            <x v="238"/>
          </reference>
        </references>
      </pivotArea>
    </chartFormat>
    <chartFormat chart="0" format="245">
      <pivotArea type="data" outline="0" fieldPosition="0">
        <references count="2">
          <reference field="4294967294" count="1" selected="0">
            <x v="0"/>
          </reference>
          <reference field="4" count="1" selected="0">
            <x v="240"/>
          </reference>
        </references>
      </pivotArea>
    </chartFormat>
    <chartFormat chart="0" format="246">
      <pivotArea type="data" outline="0" fieldPosition="0">
        <references count="2">
          <reference field="4294967294" count="1" selected="0">
            <x v="0"/>
          </reference>
          <reference field="4" count="1" selected="0">
            <x v="273"/>
          </reference>
        </references>
      </pivotArea>
    </chartFormat>
    <chartFormat chart="0" format="247">
      <pivotArea type="data" outline="0" fieldPosition="0">
        <references count="2">
          <reference field="4294967294" count="1" selected="0">
            <x v="0"/>
          </reference>
          <reference field="4" count="1" selected="0">
            <x v="242"/>
          </reference>
        </references>
      </pivotArea>
    </chartFormat>
    <chartFormat chart="0" format="248">
      <pivotArea type="data" outline="0" fieldPosition="0">
        <references count="2">
          <reference field="4294967294" count="1" selected="0">
            <x v="0"/>
          </reference>
          <reference field="4" count="1" selected="0">
            <x v="274"/>
          </reference>
        </references>
      </pivotArea>
    </chartFormat>
    <chartFormat chart="0" format="249">
      <pivotArea type="data" outline="0" fieldPosition="0">
        <references count="2">
          <reference field="4294967294" count="1" selected="0">
            <x v="0"/>
          </reference>
          <reference field="4" count="1" selected="0">
            <x v="276"/>
          </reference>
        </references>
      </pivotArea>
    </chartFormat>
    <chartFormat chart="0" format="250">
      <pivotArea type="data" outline="0" fieldPosition="0">
        <references count="2">
          <reference field="4294967294" count="1" selected="0">
            <x v="0"/>
          </reference>
          <reference field="4" count="1" selected="0">
            <x v="246"/>
          </reference>
        </references>
      </pivotArea>
    </chartFormat>
    <chartFormat chart="0" format="251">
      <pivotArea type="data" outline="0" fieldPosition="0">
        <references count="2">
          <reference field="4294967294" count="1" selected="0">
            <x v="0"/>
          </reference>
          <reference field="4" count="1" selected="0">
            <x v="278"/>
          </reference>
        </references>
      </pivotArea>
    </chartFormat>
    <chartFormat chart="0" format="252">
      <pivotArea type="data" outline="0" fieldPosition="0">
        <references count="2">
          <reference field="4294967294" count="1" selected="0">
            <x v="0"/>
          </reference>
          <reference field="4" count="1" selected="0">
            <x v="248"/>
          </reference>
        </references>
      </pivotArea>
    </chartFormat>
    <chartFormat chart="0" format="253">
      <pivotArea type="data" outline="0" fieldPosition="0">
        <references count="2">
          <reference field="4294967294" count="1" selected="0">
            <x v="0"/>
          </reference>
          <reference field="4" count="1" selected="0">
            <x v="250"/>
          </reference>
        </references>
      </pivotArea>
    </chartFormat>
    <chartFormat chart="0" format="254">
      <pivotArea type="data" outline="0" fieldPosition="0">
        <references count="2">
          <reference field="4294967294" count="1" selected="0">
            <x v="0"/>
          </reference>
          <reference field="4" count="1" selected="0">
            <x v="158"/>
          </reference>
        </references>
      </pivotArea>
    </chartFormat>
    <chartFormat chart="0" format="255">
      <pivotArea type="data" outline="0" fieldPosition="0">
        <references count="2">
          <reference field="4294967294" count="1" selected="0">
            <x v="0"/>
          </reference>
          <reference field="4" count="1" selected="0">
            <x v="252"/>
          </reference>
        </references>
      </pivotArea>
    </chartFormat>
    <chartFormat chart="0" format="256">
      <pivotArea type="data" outline="0" fieldPosition="0">
        <references count="2">
          <reference field="4294967294" count="1" selected="0">
            <x v="0"/>
          </reference>
          <reference field="4" count="1" selected="0">
            <x v="159"/>
          </reference>
        </references>
      </pivotArea>
    </chartFormat>
    <chartFormat chart="0" format="257">
      <pivotArea type="data" outline="0" fieldPosition="0">
        <references count="2">
          <reference field="4294967294" count="1" selected="0">
            <x v="0"/>
          </reference>
          <reference field="4" count="1" selected="0">
            <x v="160"/>
          </reference>
        </references>
      </pivotArea>
    </chartFormat>
    <chartFormat chart="0" format="258">
      <pivotArea type="data" outline="0" fieldPosition="0">
        <references count="2">
          <reference field="4294967294" count="1" selected="0">
            <x v="0"/>
          </reference>
          <reference field="4" count="1" selected="0">
            <x v="256"/>
          </reference>
        </references>
      </pivotArea>
    </chartFormat>
    <chartFormat chart="0" format="259">
      <pivotArea type="data" outline="0" fieldPosition="0">
        <references count="2">
          <reference field="4294967294" count="1" selected="0">
            <x v="0"/>
          </reference>
          <reference field="4" count="1" selected="0">
            <x v="161"/>
          </reference>
        </references>
      </pivotArea>
    </chartFormat>
    <chartFormat chart="0" format="260">
      <pivotArea type="data" outline="0" fieldPosition="0">
        <references count="2">
          <reference field="4294967294" count="1" selected="0">
            <x v="0"/>
          </reference>
          <reference field="4" count="1" selected="0">
            <x v="258"/>
          </reference>
        </references>
      </pivotArea>
    </chartFormat>
    <chartFormat chart="0" format="261">
      <pivotArea type="data" outline="0" fieldPosition="0">
        <references count="2">
          <reference field="4294967294" count="1" selected="0">
            <x v="0"/>
          </reference>
          <reference field="4" count="1" selected="0">
            <x v="162"/>
          </reference>
        </references>
      </pivotArea>
    </chartFormat>
    <chartFormat chart="0" format="262">
      <pivotArea type="data" outline="0" fieldPosition="0">
        <references count="2">
          <reference field="4294967294" count="1" selected="0">
            <x v="0"/>
          </reference>
          <reference field="4" count="1" selected="0">
            <x v="260"/>
          </reference>
        </references>
      </pivotArea>
    </chartFormat>
    <chartFormat chart="0" format="263">
      <pivotArea type="data" outline="0" fieldPosition="0">
        <references count="2">
          <reference field="4294967294" count="1" selected="0">
            <x v="0"/>
          </reference>
          <reference field="4" count="1" selected="0">
            <x v="262"/>
          </reference>
        </references>
      </pivotArea>
    </chartFormat>
    <chartFormat chart="0" format="264">
      <pivotArea type="data" outline="0" fieldPosition="0">
        <references count="2">
          <reference field="4294967294" count="1" selected="0">
            <x v="0"/>
          </reference>
          <reference field="4" count="1" selected="0">
            <x v="164"/>
          </reference>
        </references>
      </pivotArea>
    </chartFormat>
    <chartFormat chart="0" format="265">
      <pivotArea type="data" outline="0" fieldPosition="0">
        <references count="2">
          <reference field="4294967294" count="1" selected="0">
            <x v="0"/>
          </reference>
          <reference field="4" count="1" selected="0">
            <x v="264"/>
          </reference>
        </references>
      </pivotArea>
    </chartFormat>
    <chartFormat chart="0" format="266">
      <pivotArea type="data" outline="0" fieldPosition="0">
        <references count="2">
          <reference field="4294967294" count="1" selected="0">
            <x v="0"/>
          </reference>
          <reference field="4" count="1" selected="0">
            <x v="165"/>
          </reference>
        </references>
      </pivotArea>
    </chartFormat>
    <chartFormat chart="0" format="267">
      <pivotArea type="data" outline="0" fieldPosition="0">
        <references count="2">
          <reference field="4294967294" count="1" selected="0">
            <x v="0"/>
          </reference>
          <reference field="4" count="1" selected="0">
            <x v="266"/>
          </reference>
        </references>
      </pivotArea>
    </chartFormat>
    <chartFormat chart="0" format="268">
      <pivotArea type="data" outline="0" fieldPosition="0">
        <references count="2">
          <reference field="4294967294" count="1" selected="0">
            <x v="0"/>
          </reference>
          <reference field="4" count="1" selected="0">
            <x v="166"/>
          </reference>
        </references>
      </pivotArea>
    </chartFormat>
    <chartFormat chart="0" format="269">
      <pivotArea type="data" outline="0" fieldPosition="0">
        <references count="2">
          <reference field="4294967294" count="1" selected="0">
            <x v="0"/>
          </reference>
          <reference field="4" count="1" selected="0">
            <x v="268"/>
          </reference>
        </references>
      </pivotArea>
    </chartFormat>
    <chartFormat chart="0" format="270">
      <pivotArea type="data" outline="0" fieldPosition="0">
        <references count="2">
          <reference field="4294967294" count="1" selected="0">
            <x v="0"/>
          </reference>
          <reference field="4" count="1" selected="0">
            <x v="167"/>
          </reference>
        </references>
      </pivotArea>
    </chartFormat>
    <chartFormat chart="0" format="271">
      <pivotArea type="data" outline="0" fieldPosition="0">
        <references count="2">
          <reference field="4294967294" count="1" selected="0">
            <x v="0"/>
          </reference>
          <reference field="4" count="1" selected="0">
            <x v="270"/>
          </reference>
        </references>
      </pivotArea>
    </chartFormat>
    <chartFormat chart="0" format="272">
      <pivotArea type="data" outline="0" fieldPosition="0">
        <references count="2">
          <reference field="4294967294" count="1" selected="0">
            <x v="0"/>
          </reference>
          <reference field="4" count="1" selected="0">
            <x v="272"/>
          </reference>
        </references>
      </pivotArea>
    </chartFormat>
    <chartFormat chart="0" format="273">
      <pivotArea type="data" outline="0" fieldPosition="0">
        <references count="2">
          <reference field="4294967294" count="1" selected="0">
            <x v="0"/>
          </reference>
          <reference field="4" count="1" selected="0">
            <x v="169"/>
          </reference>
        </references>
      </pivotArea>
    </chartFormat>
    <chartFormat chart="0" format="274">
      <pivotArea type="data" outline="0" fieldPosition="0">
        <references count="2">
          <reference field="4294967294" count="1" selected="0">
            <x v="0"/>
          </reference>
          <reference field="4" count="1" selected="0">
            <x v="170"/>
          </reference>
        </references>
      </pivotArea>
    </chartFormat>
    <chartFormat chart="0" format="275">
      <pivotArea type="data" outline="0" fieldPosition="0">
        <references count="2">
          <reference field="4294967294" count="1" selected="0">
            <x v="0"/>
          </reference>
          <reference field="4" count="1" selected="0">
            <x v="275"/>
          </reference>
        </references>
      </pivotArea>
    </chartFormat>
    <chartFormat chart="0" format="276">
      <pivotArea type="data" outline="0" fieldPosition="0">
        <references count="2">
          <reference field="4294967294" count="1" selected="0">
            <x v="0"/>
          </reference>
          <reference field="4" count="1" selected="0">
            <x v="154"/>
          </reference>
        </references>
      </pivotArea>
    </chartFormat>
    <chartFormat chart="0" format="277">
      <pivotArea type="data" outline="0" fieldPosition="0">
        <references count="2">
          <reference field="4294967294" count="1" selected="0">
            <x v="0"/>
          </reference>
          <reference field="4" count="1" selected="0">
            <x v="277"/>
          </reference>
        </references>
      </pivotArea>
    </chartFormat>
    <chartFormat chart="0" format="278">
      <pivotArea type="data" outline="0" fieldPosition="0">
        <references count="2">
          <reference field="4294967294" count="1" selected="0">
            <x v="0"/>
          </reference>
          <reference field="4" count="1" selected="0">
            <x v="155"/>
          </reference>
        </references>
      </pivotArea>
    </chartFormat>
    <chartFormat chart="0" format="279">
      <pivotArea type="data" outline="0" fieldPosition="0">
        <references count="2">
          <reference field="4294967294" count="1" selected="0">
            <x v="0"/>
          </reference>
          <reference field="4" count="1" selected="0">
            <x v="279"/>
          </reference>
        </references>
      </pivotArea>
    </chartFormat>
    <chartFormat chart="0" format="280">
      <pivotArea type="data" outline="0" fieldPosition="0">
        <references count="2">
          <reference field="4294967294" count="1" selected="0">
            <x v="0"/>
          </reference>
          <reference field="4" count="1" selected="0">
            <x v="156"/>
          </reference>
        </references>
      </pivotArea>
    </chartFormat>
    <chartFormat chart="0" format="281">
      <pivotArea type="data" outline="0" fieldPosition="0">
        <references count="2">
          <reference field="4294967294" count="1" selected="0">
            <x v="0"/>
          </reference>
          <reference field="4" count="1" selected="0">
            <x v="157"/>
          </reference>
        </references>
      </pivotArea>
    </chartFormat>
    <chartFormat chart="0" format="282">
      <pivotArea type="data" outline="0" fieldPosition="0">
        <references count="2">
          <reference field="4294967294" count="1" selected="0">
            <x v="0"/>
          </reference>
          <reference field="4" count="1" selected="0">
            <x v="150"/>
          </reference>
        </references>
      </pivotArea>
    </chartFormat>
    <chartFormat chart="0" format="283">
      <pivotArea type="data" outline="0" fieldPosition="0">
        <references count="2">
          <reference field="4294967294" count="1" selected="0">
            <x v="0"/>
          </reference>
          <reference field="4" count="1" selected="0">
            <x v="141"/>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4" count="1" selected="0">
            <x v="50"/>
          </reference>
        </references>
      </pivotArea>
    </chartFormat>
    <chartFormat chart="2" format="2">
      <pivotArea type="data" outline="0" fieldPosition="0">
        <references count="2">
          <reference field="4294967294" count="1" selected="0">
            <x v="0"/>
          </reference>
          <reference field="4" count="1" selected="0">
            <x v="47"/>
          </reference>
        </references>
      </pivotArea>
    </chartFormat>
    <chartFormat chart="2" format="3">
      <pivotArea type="data" outline="0" fieldPosition="0">
        <references count="2">
          <reference field="4294967294" count="1" selected="0">
            <x v="0"/>
          </reference>
          <reference field="4" count="1" selected="0">
            <x v="30"/>
          </reference>
        </references>
      </pivotArea>
    </chartFormat>
    <chartFormat chart="2" format="4">
      <pivotArea type="data" outline="0" fieldPosition="0">
        <references count="2">
          <reference field="4294967294" count="1" selected="0">
            <x v="0"/>
          </reference>
          <reference field="4" count="1" selected="0">
            <x v="59"/>
          </reference>
        </references>
      </pivotArea>
    </chartFormat>
    <chartFormat chart="2" format="5">
      <pivotArea type="data" outline="0" fieldPosition="0">
        <references count="2">
          <reference field="4294967294" count="1" selected="0">
            <x v="0"/>
          </reference>
          <reference field="4" count="1" selected="0">
            <x v="2"/>
          </reference>
        </references>
      </pivotArea>
    </chartFormat>
    <chartFormat chart="2" format="6">
      <pivotArea type="data" outline="0" fieldPosition="0">
        <references count="2">
          <reference field="4294967294" count="1" selected="0">
            <x v="0"/>
          </reference>
          <reference field="4" count="1" selected="0">
            <x v="13"/>
          </reference>
        </references>
      </pivotArea>
    </chartFormat>
    <chartFormat chart="2" format="7">
      <pivotArea type="data" outline="0" fieldPosition="0">
        <references count="2">
          <reference field="4294967294" count="1" selected="0">
            <x v="0"/>
          </reference>
          <reference field="4" count="1" selected="0">
            <x v="4"/>
          </reference>
        </references>
      </pivotArea>
    </chartFormat>
    <chartFormat chart="2" format="8">
      <pivotArea type="data" outline="0" fieldPosition="0">
        <references count="2">
          <reference field="4294967294" count="1" selected="0">
            <x v="0"/>
          </reference>
          <reference field="4" count="1" selected="0">
            <x v="53"/>
          </reference>
        </references>
      </pivotArea>
    </chartFormat>
    <chartFormat chart="2" format="9">
      <pivotArea type="data" outline="0" fieldPosition="0">
        <references count="2">
          <reference field="4294967294" count="1" selected="0">
            <x v="0"/>
          </reference>
          <reference field="4" count="1" selected="0">
            <x v="43"/>
          </reference>
        </references>
      </pivotArea>
    </chartFormat>
    <chartFormat chart="2" format="10">
      <pivotArea type="data" outline="0" fieldPosition="0">
        <references count="2">
          <reference field="4294967294" count="1" selected="0">
            <x v="0"/>
          </reference>
          <reference field="4" count="1" selected="0">
            <x v="34"/>
          </reference>
        </references>
      </pivotArea>
    </chartFormat>
    <chartFormat chart="2" format="11">
      <pivotArea type="data" outline="0" fieldPosition="0">
        <references count="2">
          <reference field="4294967294" count="1" selected="0">
            <x v="0"/>
          </reference>
          <reference field="4" count="1" selected="0">
            <x v="126"/>
          </reference>
        </references>
      </pivotArea>
    </chartFormat>
    <chartFormat chart="2" format="12">
      <pivotArea type="data" outline="0" fieldPosition="0">
        <references count="2">
          <reference field="4294967294" count="1" selected="0">
            <x v="0"/>
          </reference>
          <reference field="4" count="1" selected="0">
            <x v="3"/>
          </reference>
        </references>
      </pivotArea>
    </chartFormat>
    <chartFormat chart="2" format="13">
      <pivotArea type="data" outline="0" fieldPosition="0">
        <references count="2">
          <reference field="4294967294" count="1" selected="0">
            <x v="0"/>
          </reference>
          <reference field="4" count="1" selected="0">
            <x v="68"/>
          </reference>
        </references>
      </pivotArea>
    </chartFormat>
    <chartFormat chart="2" format="14">
      <pivotArea type="data" outline="0" fieldPosition="0">
        <references count="2">
          <reference field="4294967294" count="1" selected="0">
            <x v="0"/>
          </reference>
          <reference field="4" count="1" selected="0">
            <x v="29"/>
          </reference>
        </references>
      </pivotArea>
    </chartFormat>
    <chartFormat chart="2" format="15">
      <pivotArea type="data" outline="0" fieldPosition="0">
        <references count="2">
          <reference field="4294967294" count="1" selected="0">
            <x v="0"/>
          </reference>
          <reference field="4" count="1" selected="0">
            <x v="74"/>
          </reference>
        </references>
      </pivotArea>
    </chartFormat>
    <chartFormat chart="2" format="16">
      <pivotArea type="data" outline="0" fieldPosition="0">
        <references count="2">
          <reference field="4294967294" count="1" selected="0">
            <x v="0"/>
          </reference>
          <reference field="4" count="1" selected="0">
            <x v="6"/>
          </reference>
        </references>
      </pivotArea>
    </chartFormat>
    <chartFormat chart="2" format="17">
      <pivotArea type="data" outline="0" fieldPosition="0">
        <references count="2">
          <reference field="4294967294" count="1" selected="0">
            <x v="0"/>
          </reference>
          <reference field="4" count="1" selected="0">
            <x v="42"/>
          </reference>
        </references>
      </pivotArea>
    </chartFormat>
    <chartFormat chart="2" format="18">
      <pivotArea type="data" outline="0" fieldPosition="0">
        <references count="2">
          <reference field="4294967294" count="1" selected="0">
            <x v="0"/>
          </reference>
          <reference field="4" count="1" selected="0">
            <x v="128"/>
          </reference>
        </references>
      </pivotArea>
    </chartFormat>
    <chartFormat chart="2" format="19">
      <pivotArea type="data" outline="0" fieldPosition="0">
        <references count="2">
          <reference field="4294967294" count="1" selected="0">
            <x v="0"/>
          </reference>
          <reference field="4" count="1" selected="0">
            <x v="0"/>
          </reference>
        </references>
      </pivotArea>
    </chartFormat>
    <chartFormat chart="2" format="20">
      <pivotArea type="data" outline="0" fieldPosition="0">
        <references count="2">
          <reference field="4294967294" count="1" selected="0">
            <x v="0"/>
          </reference>
          <reference field="4" count="1" selected="0">
            <x v="17"/>
          </reference>
        </references>
      </pivotArea>
    </chartFormat>
    <chartFormat chart="2" format="21">
      <pivotArea type="data" outline="0" fieldPosition="0">
        <references count="2">
          <reference field="4294967294" count="1" selected="0">
            <x v="0"/>
          </reference>
          <reference field="4" count="1" selected="0">
            <x v="113"/>
          </reference>
        </references>
      </pivotArea>
    </chartFormat>
    <chartFormat chart="2" format="22">
      <pivotArea type="data" outline="0" fieldPosition="0">
        <references count="2">
          <reference field="4294967294" count="1" selected="0">
            <x v="0"/>
          </reference>
          <reference field="4" count="1" selected="0">
            <x v="11"/>
          </reference>
        </references>
      </pivotArea>
    </chartFormat>
    <chartFormat chart="2" format="23">
      <pivotArea type="data" outline="0" fieldPosition="0">
        <references count="2">
          <reference field="4294967294" count="1" selected="0">
            <x v="0"/>
          </reference>
          <reference field="4" count="1" selected="0">
            <x v="119"/>
          </reference>
        </references>
      </pivotArea>
    </chartFormat>
    <chartFormat chart="2" format="24">
      <pivotArea type="data" outline="0" fieldPosition="0">
        <references count="2">
          <reference field="4294967294" count="1" selected="0">
            <x v="0"/>
          </reference>
          <reference field="4" count="1" selected="0">
            <x v="107"/>
          </reference>
        </references>
      </pivotArea>
    </chartFormat>
    <chartFormat chart="2" format="25">
      <pivotArea type="data" outline="0" fieldPosition="0">
        <references count="2">
          <reference field="4294967294" count="1" selected="0">
            <x v="0"/>
          </reference>
          <reference field="4" count="1" selected="0">
            <x v="40"/>
          </reference>
        </references>
      </pivotArea>
    </chartFormat>
    <chartFormat chart="2" format="26">
      <pivotArea type="data" outline="0" fieldPosition="0">
        <references count="2">
          <reference field="4294967294" count="1" selected="0">
            <x v="0"/>
          </reference>
          <reference field="4" count="1" selected="0">
            <x v="108"/>
          </reference>
        </references>
      </pivotArea>
    </chartFormat>
    <chartFormat chart="2" format="27">
      <pivotArea type="data" outline="0" fieldPosition="0">
        <references count="2">
          <reference field="4294967294" count="1" selected="0">
            <x v="0"/>
          </reference>
          <reference field="4" count="1" selected="0">
            <x v="39"/>
          </reference>
        </references>
      </pivotArea>
    </chartFormat>
    <chartFormat chart="2" format="28">
      <pivotArea type="data" outline="0" fieldPosition="0">
        <references count="2">
          <reference field="4294967294" count="1" selected="0">
            <x v="0"/>
          </reference>
          <reference field="4" count="1" selected="0">
            <x v="134"/>
          </reference>
        </references>
      </pivotArea>
    </chartFormat>
    <chartFormat chart="2" format="29">
      <pivotArea type="data" outline="0" fieldPosition="0">
        <references count="2">
          <reference field="4294967294" count="1" selected="0">
            <x v="0"/>
          </reference>
          <reference field="4" count="1" selected="0">
            <x v="55"/>
          </reference>
        </references>
      </pivotArea>
    </chartFormat>
    <chartFormat chart="2" format="30">
      <pivotArea type="data" outline="0" fieldPosition="0">
        <references count="2">
          <reference field="4294967294" count="1" selected="0">
            <x v="0"/>
          </reference>
          <reference field="4" count="1" selected="0">
            <x v="130"/>
          </reference>
        </references>
      </pivotArea>
    </chartFormat>
    <chartFormat chart="2" format="31">
      <pivotArea type="data" outline="0" fieldPosition="0">
        <references count="2">
          <reference field="4294967294" count="1" selected="0">
            <x v="0"/>
          </reference>
          <reference field="4" count="1" selected="0">
            <x v="72"/>
          </reference>
        </references>
      </pivotArea>
    </chartFormat>
    <chartFormat chart="2" format="32">
      <pivotArea type="data" outline="0" fieldPosition="0">
        <references count="2">
          <reference field="4294967294" count="1" selected="0">
            <x v="0"/>
          </reference>
          <reference field="4" count="1" selected="0">
            <x v="234"/>
          </reference>
        </references>
      </pivotArea>
    </chartFormat>
    <chartFormat chart="2" format="33">
      <pivotArea type="data" outline="0" fieldPosition="0">
        <references count="2">
          <reference field="4294967294" count="1" selected="0">
            <x v="0"/>
          </reference>
          <reference field="4" count="1" selected="0">
            <x v="82"/>
          </reference>
        </references>
      </pivotArea>
    </chartFormat>
    <chartFormat chart="2" format="34">
      <pivotArea type="data" outline="0" fieldPosition="0">
        <references count="2">
          <reference field="4294967294" count="1" selected="0">
            <x v="0"/>
          </reference>
          <reference field="4" count="1" selected="0">
            <x v="19"/>
          </reference>
        </references>
      </pivotArea>
    </chartFormat>
    <chartFormat chart="2" format="35">
      <pivotArea type="data" outline="0" fieldPosition="0">
        <references count="2">
          <reference field="4294967294" count="1" selected="0">
            <x v="0"/>
          </reference>
          <reference field="4" count="1" selected="0">
            <x v="247"/>
          </reference>
        </references>
      </pivotArea>
    </chartFormat>
    <chartFormat chart="2" format="36">
      <pivotArea type="data" outline="0" fieldPosition="0">
        <references count="2">
          <reference field="4294967294" count="1" selected="0">
            <x v="0"/>
          </reference>
          <reference field="4" count="1" selected="0">
            <x v="163"/>
          </reference>
        </references>
      </pivotArea>
    </chartFormat>
    <chartFormat chart="2" format="37">
      <pivotArea type="data" outline="0" fieldPosition="0">
        <references count="2">
          <reference field="4294967294" count="1" selected="0">
            <x v="0"/>
          </reference>
          <reference field="4" count="1" selected="0">
            <x v="131"/>
          </reference>
        </references>
      </pivotArea>
    </chartFormat>
    <chartFormat chart="2" format="38">
      <pivotArea type="data" outline="0" fieldPosition="0">
        <references count="2">
          <reference field="4294967294" count="1" selected="0">
            <x v="0"/>
          </reference>
          <reference field="4" count="1" selected="0">
            <x v="35"/>
          </reference>
        </references>
      </pivotArea>
    </chartFormat>
    <chartFormat chart="2" format="39">
      <pivotArea type="data" outline="0" fieldPosition="0">
        <references count="2">
          <reference field="4294967294" count="1" selected="0">
            <x v="0"/>
          </reference>
          <reference field="4" count="1" selected="0">
            <x v="213"/>
          </reference>
        </references>
      </pivotArea>
    </chartFormat>
    <chartFormat chart="2" format="40">
      <pivotArea type="data" outline="0" fieldPosition="0">
        <references count="2">
          <reference field="4294967294" count="1" selected="0">
            <x v="0"/>
          </reference>
          <reference field="4" count="1" selected="0">
            <x v="37"/>
          </reference>
        </references>
      </pivotArea>
    </chartFormat>
    <chartFormat chart="2" format="41">
      <pivotArea type="data" outline="0" fieldPosition="0">
        <references count="2">
          <reference field="4294967294" count="1" selected="0">
            <x v="0"/>
          </reference>
          <reference field="4" count="1" selected="0">
            <x v="124"/>
          </reference>
        </references>
      </pivotArea>
    </chartFormat>
    <chartFormat chart="2" format="42">
      <pivotArea type="data" outline="0" fieldPosition="0">
        <references count="2">
          <reference field="4294967294" count="1" selected="0">
            <x v="0"/>
          </reference>
          <reference field="4" count="1" selected="0">
            <x v="5"/>
          </reference>
        </references>
      </pivotArea>
    </chartFormat>
    <chartFormat chart="2" format="43">
      <pivotArea type="data" outline="0" fieldPosition="0">
        <references count="2">
          <reference field="4294967294" count="1" selected="0">
            <x v="0"/>
          </reference>
          <reference field="4" count="1" selected="0">
            <x v="152"/>
          </reference>
        </references>
      </pivotArea>
    </chartFormat>
    <chartFormat chart="2" format="44">
      <pivotArea type="data" outline="0" fieldPosition="0">
        <references count="2">
          <reference field="4294967294" count="1" selected="0">
            <x v="0"/>
          </reference>
          <reference field="4" count="1" selected="0">
            <x v="54"/>
          </reference>
        </references>
      </pivotArea>
    </chartFormat>
    <chartFormat chart="2" format="45">
      <pivotArea type="data" outline="0" fieldPosition="0">
        <references count="2">
          <reference field="4294967294" count="1" selected="0">
            <x v="0"/>
          </reference>
          <reference field="4" count="1" selected="0">
            <x v="175"/>
          </reference>
        </references>
      </pivotArea>
    </chartFormat>
    <chartFormat chart="2" format="46">
      <pivotArea type="data" outline="0" fieldPosition="0">
        <references count="2">
          <reference field="4294967294" count="1" selected="0">
            <x v="0"/>
          </reference>
          <reference field="4" count="1" selected="0">
            <x v="56"/>
          </reference>
        </references>
      </pivotArea>
    </chartFormat>
    <chartFormat chart="2" format="47">
      <pivotArea type="data" outline="0" fieldPosition="0">
        <references count="2">
          <reference field="4294967294" count="1" selected="0">
            <x v="0"/>
          </reference>
          <reference field="4" count="1" selected="0">
            <x v="220"/>
          </reference>
        </references>
      </pivotArea>
    </chartFormat>
    <chartFormat chart="2" format="48">
      <pivotArea type="data" outline="0" fieldPosition="0">
        <references count="2">
          <reference field="4294967294" count="1" selected="0">
            <x v="0"/>
          </reference>
          <reference field="4" count="1" selected="0">
            <x v="65"/>
          </reference>
        </references>
      </pivotArea>
    </chartFormat>
    <chartFormat chart="2" format="49">
      <pivotArea type="data" outline="0" fieldPosition="0">
        <references count="2">
          <reference field="4294967294" count="1" selected="0">
            <x v="0"/>
          </reference>
          <reference field="4" count="1" selected="0">
            <x v="120"/>
          </reference>
        </references>
      </pivotArea>
    </chartFormat>
    <chartFormat chart="2" format="50">
      <pivotArea type="data" outline="0" fieldPosition="0">
        <references count="2">
          <reference field="4294967294" count="1" selected="0">
            <x v="0"/>
          </reference>
          <reference field="4" count="1" selected="0">
            <x v="70"/>
          </reference>
        </references>
      </pivotArea>
    </chartFormat>
    <chartFormat chart="2" format="51">
      <pivotArea type="data" outline="0" fieldPosition="0">
        <references count="2">
          <reference field="4294967294" count="1" selected="0">
            <x v="0"/>
          </reference>
          <reference field="4" count="1" selected="0">
            <x v="7"/>
          </reference>
        </references>
      </pivotArea>
    </chartFormat>
    <chartFormat chart="2" format="52">
      <pivotArea type="data" outline="0" fieldPosition="0">
        <references count="2">
          <reference field="4294967294" count="1" selected="0">
            <x v="0"/>
          </reference>
          <reference field="4" count="1" selected="0">
            <x v="71"/>
          </reference>
        </references>
      </pivotArea>
    </chartFormat>
    <chartFormat chart="2" format="53">
      <pivotArea type="data" outline="0" fieldPosition="0">
        <references count="2">
          <reference field="4294967294" count="1" selected="0">
            <x v="0"/>
          </reference>
          <reference field="4" count="1" selected="0">
            <x v="146"/>
          </reference>
        </references>
      </pivotArea>
    </chartFormat>
    <chartFormat chart="2" format="54">
      <pivotArea type="data" outline="0" fieldPosition="0">
        <references count="2">
          <reference field="4294967294" count="1" selected="0">
            <x v="0"/>
          </reference>
          <reference field="4" count="1" selected="0">
            <x v="25"/>
          </reference>
        </references>
      </pivotArea>
    </chartFormat>
    <chartFormat chart="2" format="55">
      <pivotArea type="data" outline="0" fieldPosition="0">
        <references count="2">
          <reference field="4294967294" count="1" selected="0">
            <x v="0"/>
          </reference>
          <reference field="4" count="1" selected="0">
            <x v="280"/>
          </reference>
        </references>
      </pivotArea>
    </chartFormat>
    <chartFormat chart="2" format="56">
      <pivotArea type="data" outline="0" fieldPosition="0">
        <references count="2">
          <reference field="4294967294" count="1" selected="0">
            <x v="0"/>
          </reference>
          <reference field="4" count="1" selected="0">
            <x v="83"/>
          </reference>
        </references>
      </pivotArea>
    </chartFormat>
    <chartFormat chart="2" format="57">
      <pivotArea type="data" outline="0" fieldPosition="0">
        <references count="2">
          <reference field="4294967294" count="1" selected="0">
            <x v="0"/>
          </reference>
          <reference field="4" count="1" selected="0">
            <x v="168"/>
          </reference>
        </references>
      </pivotArea>
    </chartFormat>
    <chartFormat chart="2" format="58">
      <pivotArea type="data" outline="0" fieldPosition="0">
        <references count="2">
          <reference field="4294967294" count="1" selected="0">
            <x v="0"/>
          </reference>
          <reference field="4" count="1" selected="0">
            <x v="87"/>
          </reference>
        </references>
      </pivotArea>
    </chartFormat>
    <chartFormat chart="2" format="59">
      <pivotArea type="data" outline="0" fieldPosition="0">
        <references count="2">
          <reference field="4294967294" count="1" selected="0">
            <x v="0"/>
          </reference>
          <reference field="4" count="1" selected="0">
            <x v="206"/>
          </reference>
        </references>
      </pivotArea>
    </chartFormat>
    <chartFormat chart="2" format="60">
      <pivotArea type="data" outline="0" fieldPosition="0">
        <references count="2">
          <reference field="4294967294" count="1" selected="0">
            <x v="0"/>
          </reference>
          <reference field="4" count="1" selected="0">
            <x v="91"/>
          </reference>
        </references>
      </pivotArea>
    </chartFormat>
    <chartFormat chart="2" format="61">
      <pivotArea type="data" outline="0" fieldPosition="0">
        <references count="2">
          <reference field="4294967294" count="1" selected="0">
            <x v="0"/>
          </reference>
          <reference field="4" count="1" selected="0">
            <x v="218"/>
          </reference>
        </references>
      </pivotArea>
    </chartFormat>
    <chartFormat chart="2" format="62">
      <pivotArea type="data" outline="0" fieldPosition="0">
        <references count="2">
          <reference field="4294967294" count="1" selected="0">
            <x v="0"/>
          </reference>
          <reference field="4" count="1" selected="0">
            <x v="111"/>
          </reference>
        </references>
      </pivotArea>
    </chartFormat>
    <chartFormat chart="2" format="63">
      <pivotArea type="data" outline="0" fieldPosition="0">
        <references count="2">
          <reference field="4294967294" count="1" selected="0">
            <x v="0"/>
          </reference>
          <reference field="4" count="1" selected="0">
            <x v="244"/>
          </reference>
        </references>
      </pivotArea>
    </chartFormat>
    <chartFormat chart="2" format="64">
      <pivotArea type="data" outline="0" fieldPosition="0">
        <references count="2">
          <reference field="4294967294" count="1" selected="0">
            <x v="0"/>
          </reference>
          <reference field="4" count="1" selected="0">
            <x v="112"/>
          </reference>
        </references>
      </pivotArea>
    </chartFormat>
    <chartFormat chart="2" format="65">
      <pivotArea type="data" outline="0" fieldPosition="0">
        <references count="2">
          <reference field="4294967294" count="1" selected="0">
            <x v="0"/>
          </reference>
          <reference field="4" count="1" selected="0">
            <x v="254"/>
          </reference>
        </references>
      </pivotArea>
    </chartFormat>
    <chartFormat chart="2" format="66">
      <pivotArea type="data" outline="0" fieldPosition="0">
        <references count="2">
          <reference field="4294967294" count="1" selected="0">
            <x v="0"/>
          </reference>
          <reference field="4" count="1" selected="0">
            <x v="28"/>
          </reference>
        </references>
      </pivotArea>
    </chartFormat>
    <chartFormat chart="2" format="67">
      <pivotArea type="data" outline="0" fieldPosition="0">
        <references count="2">
          <reference field="4294967294" count="1" selected="0">
            <x v="0"/>
          </reference>
          <reference field="4" count="1" selected="0">
            <x v="153"/>
          </reference>
        </references>
      </pivotArea>
    </chartFormat>
    <chartFormat chart="2" format="68">
      <pivotArea type="data" outline="0" fieldPosition="0">
        <references count="2">
          <reference field="4294967294" count="1" selected="0">
            <x v="0"/>
          </reference>
          <reference field="4" count="1" selected="0">
            <x v="195"/>
          </reference>
        </references>
      </pivotArea>
    </chartFormat>
    <chartFormat chart="2" format="69">
      <pivotArea type="data" outline="0" fieldPosition="0">
        <references count="2">
          <reference field="4294967294" count="1" selected="0">
            <x v="0"/>
          </reference>
          <reference field="4" count="1" selected="0">
            <x v="259"/>
          </reference>
        </references>
      </pivotArea>
    </chartFormat>
    <chartFormat chart="2" format="70">
      <pivotArea type="data" outline="0" fieldPosition="0">
        <references count="2">
          <reference field="4294967294" count="1" selected="0">
            <x v="0"/>
          </reference>
          <reference field="4" count="1" selected="0">
            <x v="227"/>
          </reference>
        </references>
      </pivotArea>
    </chartFormat>
    <chartFormat chart="2" format="71">
      <pivotArea type="data" outline="0" fieldPosition="0">
        <references count="2">
          <reference field="4294967294" count="1" selected="0">
            <x v="0"/>
          </reference>
          <reference field="4" count="1" selected="0">
            <x v="15"/>
          </reference>
        </references>
      </pivotArea>
    </chartFormat>
    <chartFormat chart="2" format="72">
      <pivotArea type="data" outline="0" fieldPosition="0">
        <references count="2">
          <reference field="4294967294" count="1" selected="0">
            <x v="0"/>
          </reference>
          <reference field="4" count="1" selected="0">
            <x v="179"/>
          </reference>
        </references>
      </pivotArea>
    </chartFormat>
    <chartFormat chart="2" format="73">
      <pivotArea type="data" outline="0" fieldPosition="0">
        <references count="2">
          <reference field="4294967294" count="1" selected="0">
            <x v="0"/>
          </reference>
          <reference field="4" count="1" selected="0">
            <x v="69"/>
          </reference>
        </references>
      </pivotArea>
    </chartFormat>
    <chartFormat chart="2" format="74">
      <pivotArea type="data" outline="0" fieldPosition="0">
        <references count="2">
          <reference field="4294967294" count="1" selected="0">
            <x v="0"/>
          </reference>
          <reference field="4" count="1" selected="0">
            <x v="211"/>
          </reference>
        </references>
      </pivotArea>
    </chartFormat>
    <chartFormat chart="2" format="75">
      <pivotArea type="data" outline="0" fieldPosition="0">
        <references count="2">
          <reference field="4294967294" count="1" selected="0">
            <x v="0"/>
          </reference>
          <reference field="4" count="1" selected="0">
            <x v="41"/>
          </reference>
        </references>
      </pivotArea>
    </chartFormat>
    <chartFormat chart="2" format="76">
      <pivotArea type="data" outline="0" fieldPosition="0">
        <references count="2">
          <reference field="4294967294" count="1" selected="0">
            <x v="0"/>
          </reference>
          <reference field="4" count="1" selected="0">
            <x v="243"/>
          </reference>
        </references>
      </pivotArea>
    </chartFormat>
    <chartFormat chart="2" format="77">
      <pivotArea type="data" outline="0" fieldPosition="0">
        <references count="2">
          <reference field="4294967294" count="1" selected="0">
            <x v="0"/>
          </reference>
          <reference field="4" count="1" selected="0">
            <x v="9"/>
          </reference>
        </references>
      </pivotArea>
    </chartFormat>
    <chartFormat chart="2" format="78">
      <pivotArea type="data" outline="0" fieldPosition="0">
        <references count="2">
          <reference field="4294967294" count="1" selected="0">
            <x v="0"/>
          </reference>
          <reference field="4" count="1" selected="0">
            <x v="171"/>
          </reference>
        </references>
      </pivotArea>
    </chartFormat>
    <chartFormat chart="2" format="79">
      <pivotArea type="data" outline="0" fieldPosition="0">
        <references count="2">
          <reference field="4294967294" count="1" selected="0">
            <x v="0"/>
          </reference>
          <reference field="4" count="1" selected="0">
            <x v="24"/>
          </reference>
        </references>
      </pivotArea>
    </chartFormat>
    <chartFormat chart="2" format="80">
      <pivotArea type="data" outline="0" fieldPosition="0">
        <references count="2">
          <reference field="4294967294" count="1" selected="0">
            <x v="0"/>
          </reference>
          <reference field="4" count="1" selected="0">
            <x v="187"/>
          </reference>
        </references>
      </pivotArea>
    </chartFormat>
    <chartFormat chart="2" format="81">
      <pivotArea type="data" outline="0" fieldPosition="0">
        <references count="2">
          <reference field="4294967294" count="1" selected="0">
            <x v="0"/>
          </reference>
          <reference field="4" count="1" selected="0">
            <x v="73"/>
          </reference>
        </references>
      </pivotArea>
    </chartFormat>
    <chartFormat chart="2" format="82">
      <pivotArea type="data" outline="0" fieldPosition="0">
        <references count="2">
          <reference field="4294967294" count="1" selected="0">
            <x v="0"/>
          </reference>
          <reference field="4" count="1" selected="0">
            <x v="203"/>
          </reference>
        </references>
      </pivotArea>
    </chartFormat>
    <chartFormat chart="2" format="83">
      <pivotArea type="data" outline="0" fieldPosition="0">
        <references count="2">
          <reference field="4294967294" count="1" selected="0">
            <x v="0"/>
          </reference>
          <reference field="4" count="1" selected="0">
            <x v="16"/>
          </reference>
        </references>
      </pivotArea>
    </chartFormat>
    <chartFormat chart="2" format="84">
      <pivotArea type="data" outline="0" fieldPosition="0">
        <references count="2">
          <reference field="4294967294" count="1" selected="0">
            <x v="0"/>
          </reference>
          <reference field="4" count="1" selected="0">
            <x v="219"/>
          </reference>
        </references>
      </pivotArea>
    </chartFormat>
    <chartFormat chart="2" format="85">
      <pivotArea type="data" outline="0" fieldPosition="0">
        <references count="2">
          <reference field="4294967294" count="1" selected="0">
            <x v="0"/>
          </reference>
          <reference field="4" count="1" selected="0">
            <x v="75"/>
          </reference>
        </references>
      </pivotArea>
    </chartFormat>
    <chartFormat chart="2" format="86">
      <pivotArea type="data" outline="0" fieldPosition="0">
        <references count="2">
          <reference field="4294967294" count="1" selected="0">
            <x v="0"/>
          </reference>
          <reference field="4" count="1" selected="0">
            <x v="235"/>
          </reference>
        </references>
      </pivotArea>
    </chartFormat>
    <chartFormat chart="2" format="87">
      <pivotArea type="data" outline="0" fieldPosition="0">
        <references count="2">
          <reference field="4294967294" count="1" selected="0">
            <x v="0"/>
          </reference>
          <reference field="4" count="1" selected="0">
            <x v="76"/>
          </reference>
        </references>
      </pivotArea>
    </chartFormat>
    <chartFormat chart="2" format="88">
      <pivotArea type="data" outline="0" fieldPosition="0">
        <references count="2">
          <reference field="4294967294" count="1" selected="0">
            <x v="0"/>
          </reference>
          <reference field="4" count="1" selected="0">
            <x v="251"/>
          </reference>
        </references>
      </pivotArea>
    </chartFormat>
    <chartFormat chart="2" format="89">
      <pivotArea type="data" outline="0" fieldPosition="0">
        <references count="2">
          <reference field="4294967294" count="1" selected="0">
            <x v="0"/>
          </reference>
          <reference field="4" count="1" selected="0">
            <x v="77"/>
          </reference>
        </references>
      </pivotArea>
    </chartFormat>
    <chartFormat chart="2" format="90">
      <pivotArea type="data" outline="0" fieldPosition="0">
        <references count="2">
          <reference field="4294967294" count="1" selected="0">
            <x v="0"/>
          </reference>
          <reference field="4" count="1" selected="0">
            <x v="267"/>
          </reference>
        </references>
      </pivotArea>
    </chartFormat>
    <chartFormat chart="2" format="91">
      <pivotArea type="data" outline="0" fieldPosition="0">
        <references count="2">
          <reference field="4294967294" count="1" selected="0">
            <x v="0"/>
          </reference>
          <reference field="4" count="1" selected="0">
            <x v="78"/>
          </reference>
        </references>
      </pivotArea>
    </chartFormat>
    <chartFormat chart="2" format="92">
      <pivotArea type="data" outline="0" fieldPosition="0">
        <references count="2">
          <reference field="4294967294" count="1" selected="0">
            <x v="0"/>
          </reference>
          <reference field="4" count="1" selected="0">
            <x v="14"/>
          </reference>
        </references>
      </pivotArea>
    </chartFormat>
    <chartFormat chart="2" format="93">
      <pivotArea type="data" outline="0" fieldPosition="0">
        <references count="2">
          <reference field="4294967294" count="1" selected="0">
            <x v="0"/>
          </reference>
          <reference field="4" count="1" selected="0">
            <x v="79"/>
          </reference>
        </references>
      </pivotArea>
    </chartFormat>
    <chartFormat chart="2" format="94">
      <pivotArea type="data" outline="0" fieldPosition="0">
        <references count="2">
          <reference field="4294967294" count="1" selected="0">
            <x v="0"/>
          </reference>
          <reference field="4" count="1" selected="0">
            <x v="183"/>
          </reference>
        </references>
      </pivotArea>
    </chartFormat>
    <chartFormat chart="2" format="95">
      <pivotArea type="data" outline="0" fieldPosition="0">
        <references count="2">
          <reference field="4294967294" count="1" selected="0">
            <x v="0"/>
          </reference>
          <reference field="4" count="1" selected="0">
            <x v="80"/>
          </reference>
        </references>
      </pivotArea>
    </chartFormat>
    <chartFormat chart="2" format="96">
      <pivotArea type="data" outline="0" fieldPosition="0">
        <references count="2">
          <reference field="4294967294" count="1" selected="0">
            <x v="0"/>
          </reference>
          <reference field="4" count="1" selected="0">
            <x v="191"/>
          </reference>
        </references>
      </pivotArea>
    </chartFormat>
    <chartFormat chart="2" format="97">
      <pivotArea type="data" outline="0" fieldPosition="0">
        <references count="2">
          <reference field="4294967294" count="1" selected="0">
            <x v="0"/>
          </reference>
          <reference field="4" count="1" selected="0">
            <x v="81"/>
          </reference>
        </references>
      </pivotArea>
    </chartFormat>
    <chartFormat chart="2" format="98">
      <pivotArea type="data" outline="0" fieldPosition="0">
        <references count="2">
          <reference field="4294967294" count="1" selected="0">
            <x v="0"/>
          </reference>
          <reference field="4" count="1" selected="0">
            <x v="199"/>
          </reference>
        </references>
      </pivotArea>
    </chartFormat>
    <chartFormat chart="2" format="99">
      <pivotArea type="data" outline="0" fieldPosition="0">
        <references count="2">
          <reference field="4294967294" count="1" selected="0">
            <x v="0"/>
          </reference>
          <reference field="4" count="1" selected="0">
            <x v="10"/>
          </reference>
        </references>
      </pivotArea>
    </chartFormat>
    <chartFormat chart="2" format="100">
      <pivotArea type="data" outline="0" fieldPosition="0">
        <references count="2">
          <reference field="4294967294" count="1" selected="0">
            <x v="0"/>
          </reference>
          <reference field="4" count="1" selected="0">
            <x v="207"/>
          </reference>
        </references>
      </pivotArea>
    </chartFormat>
    <chartFormat chart="2" format="101">
      <pivotArea type="data" outline="0" fieldPosition="0">
        <references count="2">
          <reference field="4294967294" count="1" selected="0">
            <x v="0"/>
          </reference>
          <reference field="4" count="1" selected="0">
            <x v="44"/>
          </reference>
        </references>
      </pivotArea>
    </chartFormat>
    <chartFormat chart="2" format="102">
      <pivotArea type="data" outline="0" fieldPosition="0">
        <references count="2">
          <reference field="4294967294" count="1" selected="0">
            <x v="0"/>
          </reference>
          <reference field="4" count="1" selected="0">
            <x v="215"/>
          </reference>
        </references>
      </pivotArea>
    </chartFormat>
    <chartFormat chart="2" format="103">
      <pivotArea type="data" outline="0" fieldPosition="0">
        <references count="2">
          <reference field="4294967294" count="1" selected="0">
            <x v="0"/>
          </reference>
          <reference field="4" count="1" selected="0">
            <x v="84"/>
          </reference>
        </references>
      </pivotArea>
    </chartFormat>
    <chartFormat chart="2" format="104">
      <pivotArea type="data" outline="0" fieldPosition="0">
        <references count="2">
          <reference field="4294967294" count="1" selected="0">
            <x v="0"/>
          </reference>
          <reference field="4" count="1" selected="0">
            <x v="223"/>
          </reference>
        </references>
      </pivotArea>
    </chartFormat>
    <chartFormat chart="2" format="105">
      <pivotArea type="data" outline="0" fieldPosition="0">
        <references count="2">
          <reference field="4294967294" count="1" selected="0">
            <x v="0"/>
          </reference>
          <reference field="4" count="1" selected="0">
            <x v="85"/>
          </reference>
        </references>
      </pivotArea>
    </chartFormat>
    <chartFormat chart="2" format="106">
      <pivotArea type="data" outline="0" fieldPosition="0">
        <references count="2">
          <reference field="4294967294" count="1" selected="0">
            <x v="0"/>
          </reference>
          <reference field="4" count="1" selected="0">
            <x v="231"/>
          </reference>
        </references>
      </pivotArea>
    </chartFormat>
    <chartFormat chart="2" format="107">
      <pivotArea type="data" outline="0" fieldPosition="0">
        <references count="2">
          <reference field="4294967294" count="1" selected="0">
            <x v="0"/>
          </reference>
          <reference field="4" count="1" selected="0">
            <x v="86"/>
          </reference>
        </references>
      </pivotArea>
    </chartFormat>
    <chartFormat chart="2" format="108">
      <pivotArea type="data" outline="0" fieldPosition="0">
        <references count="2">
          <reference field="4294967294" count="1" selected="0">
            <x v="0"/>
          </reference>
          <reference field="4" count="1" selected="0">
            <x v="239"/>
          </reference>
        </references>
      </pivotArea>
    </chartFormat>
    <chartFormat chart="2" format="109">
      <pivotArea type="data" outline="0" fieldPosition="0">
        <references count="2">
          <reference field="4294967294" count="1" selected="0">
            <x v="0"/>
          </reference>
          <reference field="4" count="1" selected="0">
            <x v="45"/>
          </reference>
        </references>
      </pivotArea>
    </chartFormat>
    <chartFormat chart="2" format="110">
      <pivotArea type="data" outline="0" fieldPosition="0">
        <references count="2">
          <reference field="4294967294" count="1" selected="0">
            <x v="0"/>
          </reference>
          <reference field="4" count="1" selected="0">
            <x v="21"/>
          </reference>
        </references>
      </pivotArea>
    </chartFormat>
    <chartFormat chart="2" format="111">
      <pivotArea type="data" outline="0" fieldPosition="0">
        <references count="2">
          <reference field="4294967294" count="1" selected="0">
            <x v="0"/>
          </reference>
          <reference field="4" count="1" selected="0">
            <x v="88"/>
          </reference>
        </references>
      </pivotArea>
    </chartFormat>
    <chartFormat chart="2" format="112">
      <pivotArea type="data" outline="0" fieldPosition="0">
        <references count="2">
          <reference field="4294967294" count="1" selected="0">
            <x v="0"/>
          </reference>
          <reference field="4" count="1" selected="0">
            <x v="255"/>
          </reference>
        </references>
      </pivotArea>
    </chartFormat>
    <chartFormat chart="2" format="113">
      <pivotArea type="data" outline="0" fieldPosition="0">
        <references count="2">
          <reference field="4294967294" count="1" selected="0">
            <x v="0"/>
          </reference>
          <reference field="4" count="1" selected="0">
            <x v="89"/>
          </reference>
        </references>
      </pivotArea>
    </chartFormat>
    <chartFormat chart="2" format="114">
      <pivotArea type="data" outline="0" fieldPosition="0">
        <references count="2">
          <reference field="4294967294" count="1" selected="0">
            <x v="0"/>
          </reference>
          <reference field="4" count="1" selected="0">
            <x v="263"/>
          </reference>
        </references>
      </pivotArea>
    </chartFormat>
    <chartFormat chart="2" format="115">
      <pivotArea type="data" outline="0" fieldPosition="0">
        <references count="2">
          <reference field="4294967294" count="1" selected="0">
            <x v="0"/>
          </reference>
          <reference field="4" count="1" selected="0">
            <x v="90"/>
          </reference>
        </references>
      </pivotArea>
    </chartFormat>
    <chartFormat chart="2" format="116">
      <pivotArea type="data" outline="0" fieldPosition="0">
        <references count="2">
          <reference field="4294967294" count="1" selected="0">
            <x v="0"/>
          </reference>
          <reference field="4" count="1" selected="0">
            <x v="271"/>
          </reference>
        </references>
      </pivotArea>
    </chartFormat>
    <chartFormat chart="2" format="117">
      <pivotArea type="data" outline="0" fieldPosition="0">
        <references count="2">
          <reference field="4294967294" count="1" selected="0">
            <x v="0"/>
          </reference>
          <reference field="4" count="1" selected="0">
            <x v="46"/>
          </reference>
        </references>
      </pivotArea>
    </chartFormat>
    <chartFormat chart="2" format="118">
      <pivotArea type="data" outline="0" fieldPosition="0">
        <references count="2">
          <reference field="4294967294" count="1" selected="0">
            <x v="0"/>
          </reference>
          <reference field="4" count="1" selected="0">
            <x v="173"/>
          </reference>
        </references>
      </pivotArea>
    </chartFormat>
    <chartFormat chart="2" format="119">
      <pivotArea type="data" outline="0" fieldPosition="0">
        <references count="2">
          <reference field="4294967294" count="1" selected="0">
            <x v="0"/>
          </reference>
          <reference field="4" count="1" selected="0">
            <x v="92"/>
          </reference>
        </references>
      </pivotArea>
    </chartFormat>
    <chartFormat chart="2" format="120">
      <pivotArea type="data" outline="0" fieldPosition="0">
        <references count="2">
          <reference field="4294967294" count="1" selected="0">
            <x v="0"/>
          </reference>
          <reference field="4" count="1" selected="0">
            <x v="177"/>
          </reference>
        </references>
      </pivotArea>
    </chartFormat>
    <chartFormat chart="2" format="121">
      <pivotArea type="data" outline="0" fieldPosition="0">
        <references count="2">
          <reference field="4294967294" count="1" selected="0">
            <x v="0"/>
          </reference>
          <reference field="4" count="1" selected="0">
            <x v="94"/>
          </reference>
        </references>
      </pivotArea>
    </chartFormat>
    <chartFormat chart="2" format="122">
      <pivotArea type="data" outline="0" fieldPosition="0">
        <references count="2">
          <reference field="4294967294" count="1" selected="0">
            <x v="0"/>
          </reference>
          <reference field="4" count="1" selected="0">
            <x v="181"/>
          </reference>
        </references>
      </pivotArea>
    </chartFormat>
    <chartFormat chart="2" format="123">
      <pivotArea type="data" outline="0" fieldPosition="0">
        <references count="2">
          <reference field="4294967294" count="1" selected="0">
            <x v="0"/>
          </reference>
          <reference field="4" count="1" selected="0">
            <x v="95"/>
          </reference>
        </references>
      </pivotArea>
    </chartFormat>
    <chartFormat chart="2" format="124">
      <pivotArea type="data" outline="0" fieldPosition="0">
        <references count="2">
          <reference field="4294967294" count="1" selected="0">
            <x v="0"/>
          </reference>
          <reference field="4" count="1" selected="0">
            <x v="185"/>
          </reference>
        </references>
      </pivotArea>
    </chartFormat>
    <chartFormat chart="2" format="125">
      <pivotArea type="data" outline="0" fieldPosition="0">
        <references count="2">
          <reference field="4294967294" count="1" selected="0">
            <x v="0"/>
          </reference>
          <reference field="4" count="1" selected="0">
            <x v="96"/>
          </reference>
        </references>
      </pivotArea>
    </chartFormat>
    <chartFormat chart="2" format="126">
      <pivotArea type="data" outline="0" fieldPosition="0">
        <references count="2">
          <reference field="4294967294" count="1" selected="0">
            <x v="0"/>
          </reference>
          <reference field="4" count="1" selected="0">
            <x v="189"/>
          </reference>
        </references>
      </pivotArea>
    </chartFormat>
    <chartFormat chart="2" format="127">
      <pivotArea type="data" outline="0" fieldPosition="0">
        <references count="2">
          <reference field="4294967294" count="1" selected="0">
            <x v="0"/>
          </reference>
          <reference field="4" count="1" selected="0">
            <x v="97"/>
          </reference>
        </references>
      </pivotArea>
    </chartFormat>
    <chartFormat chart="2" format="128">
      <pivotArea type="data" outline="0" fieldPosition="0">
        <references count="2">
          <reference field="4294967294" count="1" selected="0">
            <x v="0"/>
          </reference>
          <reference field="4" count="1" selected="0">
            <x v="193"/>
          </reference>
        </references>
      </pivotArea>
    </chartFormat>
    <chartFormat chart="2" format="129">
      <pivotArea type="data" outline="0" fieldPosition="0">
        <references count="2">
          <reference field="4294967294" count="1" selected="0">
            <x v="0"/>
          </reference>
          <reference field="4" count="1" selected="0">
            <x v="98"/>
          </reference>
        </references>
      </pivotArea>
    </chartFormat>
    <chartFormat chart="2" format="130">
      <pivotArea type="data" outline="0" fieldPosition="0">
        <references count="2">
          <reference field="4294967294" count="1" selected="0">
            <x v="0"/>
          </reference>
          <reference field="4" count="1" selected="0">
            <x v="197"/>
          </reference>
        </references>
      </pivotArea>
    </chartFormat>
    <chartFormat chart="2" format="131">
      <pivotArea type="data" outline="0" fieldPosition="0">
        <references count="2">
          <reference field="4294967294" count="1" selected="0">
            <x v="0"/>
          </reference>
          <reference field="4" count="1" selected="0">
            <x v="99"/>
          </reference>
        </references>
      </pivotArea>
    </chartFormat>
    <chartFormat chart="2" format="132">
      <pivotArea type="data" outline="0" fieldPosition="0">
        <references count="2">
          <reference field="4294967294" count="1" selected="0">
            <x v="0"/>
          </reference>
          <reference field="4" count="1" selected="0">
            <x v="201"/>
          </reference>
        </references>
      </pivotArea>
    </chartFormat>
    <chartFormat chart="2" format="133">
      <pivotArea type="data" outline="0" fieldPosition="0">
        <references count="2">
          <reference field="4294967294" count="1" selected="0">
            <x v="0"/>
          </reference>
          <reference field="4" count="1" selected="0">
            <x v="100"/>
          </reference>
        </references>
      </pivotArea>
    </chartFormat>
    <chartFormat chart="2" format="134">
      <pivotArea type="data" outline="0" fieldPosition="0">
        <references count="2">
          <reference field="4294967294" count="1" selected="0">
            <x v="0"/>
          </reference>
          <reference field="4" count="1" selected="0">
            <x v="205"/>
          </reference>
        </references>
      </pivotArea>
    </chartFormat>
    <chartFormat chart="2" format="135">
      <pivotArea type="data" outline="0" fieldPosition="0">
        <references count="2">
          <reference field="4294967294" count="1" selected="0">
            <x v="0"/>
          </reference>
          <reference field="4" count="1" selected="0">
            <x v="101"/>
          </reference>
        </references>
      </pivotArea>
    </chartFormat>
    <chartFormat chart="2" format="136">
      <pivotArea type="data" outline="0" fieldPosition="0">
        <references count="2">
          <reference field="4294967294" count="1" selected="0">
            <x v="0"/>
          </reference>
          <reference field="4" count="1" selected="0">
            <x v="209"/>
          </reference>
        </references>
      </pivotArea>
    </chartFormat>
    <chartFormat chart="2" format="137">
      <pivotArea type="data" outline="0" fieldPosition="0">
        <references count="2">
          <reference field="4294967294" count="1" selected="0">
            <x v="0"/>
          </reference>
          <reference field="4" count="1" selected="0">
            <x v="102"/>
          </reference>
        </references>
      </pivotArea>
    </chartFormat>
    <chartFormat chart="2" format="138">
      <pivotArea type="data" outline="0" fieldPosition="0">
        <references count="2">
          <reference field="4294967294" count="1" selected="0">
            <x v="0"/>
          </reference>
          <reference field="4" count="1" selected="0">
            <x v="61"/>
          </reference>
        </references>
      </pivotArea>
    </chartFormat>
    <chartFormat chart="2" format="139">
      <pivotArea type="data" outline="0" fieldPosition="0">
        <references count="2">
          <reference field="4294967294" count="1" selected="0">
            <x v="0"/>
          </reference>
          <reference field="4" count="1" selected="0">
            <x v="103"/>
          </reference>
        </references>
      </pivotArea>
    </chartFormat>
    <chartFormat chart="2" format="140">
      <pivotArea type="data" outline="0" fieldPosition="0">
        <references count="2">
          <reference field="4294967294" count="1" selected="0">
            <x v="0"/>
          </reference>
          <reference field="4" count="1" selected="0">
            <x v="217"/>
          </reference>
        </references>
      </pivotArea>
    </chartFormat>
    <chartFormat chart="2" format="141">
      <pivotArea type="data" outline="0" fieldPosition="0">
        <references count="2">
          <reference field="4294967294" count="1" selected="0">
            <x v="0"/>
          </reference>
          <reference field="4" count="1" selected="0">
            <x v="104"/>
          </reference>
        </references>
      </pivotArea>
    </chartFormat>
    <chartFormat chart="2" format="142">
      <pivotArea type="data" outline="0" fieldPosition="0">
        <references count="2">
          <reference field="4294967294" count="1" selected="0">
            <x v="0"/>
          </reference>
          <reference field="4" count="1" selected="0">
            <x v="221"/>
          </reference>
        </references>
      </pivotArea>
    </chartFormat>
    <chartFormat chart="2" format="143">
      <pivotArea type="data" outline="0" fieldPosition="0">
        <references count="2">
          <reference field="4294967294" count="1" selected="0">
            <x v="0"/>
          </reference>
          <reference field="4" count="1" selected="0">
            <x v="105"/>
          </reference>
        </references>
      </pivotArea>
    </chartFormat>
    <chartFormat chart="2" format="144">
      <pivotArea type="data" outline="0" fieldPosition="0">
        <references count="2">
          <reference field="4294967294" count="1" selected="0">
            <x v="0"/>
          </reference>
          <reference field="4" count="1" selected="0">
            <x v="225"/>
          </reference>
        </references>
      </pivotArea>
    </chartFormat>
    <chartFormat chart="2" format="145">
      <pivotArea type="data" outline="0" fieldPosition="0">
        <references count="2">
          <reference field="4294967294" count="1" selected="0">
            <x v="0"/>
          </reference>
          <reference field="4" count="1" selected="0">
            <x v="106"/>
          </reference>
        </references>
      </pivotArea>
    </chartFormat>
    <chartFormat chart="2" format="146">
      <pivotArea type="data" outline="0" fieldPosition="0">
        <references count="2">
          <reference field="4294967294" count="1" selected="0">
            <x v="0"/>
          </reference>
          <reference field="4" count="1" selected="0">
            <x v="229"/>
          </reference>
        </references>
      </pivotArea>
    </chartFormat>
    <chartFormat chart="2" format="147">
      <pivotArea type="data" outline="0" fieldPosition="0">
        <references count="2">
          <reference field="4294967294" count="1" selected="0">
            <x v="0"/>
          </reference>
          <reference field="4" count="1" selected="0">
            <x v="26"/>
          </reference>
        </references>
      </pivotArea>
    </chartFormat>
    <chartFormat chart="2" format="148">
      <pivotArea type="data" outline="0" fieldPosition="0">
        <references count="2">
          <reference field="4294967294" count="1" selected="0">
            <x v="0"/>
          </reference>
          <reference field="4" count="1" selected="0">
            <x v="233"/>
          </reference>
        </references>
      </pivotArea>
    </chartFormat>
    <chartFormat chart="2" format="149">
      <pivotArea type="data" outline="0" fieldPosition="0">
        <references count="2">
          <reference field="4294967294" count="1" selected="0">
            <x v="0"/>
          </reference>
          <reference field="4" count="1" selected="0">
            <x v="27"/>
          </reference>
        </references>
      </pivotArea>
    </chartFormat>
    <chartFormat chart="2" format="150">
      <pivotArea type="data" outline="0" fieldPosition="0">
        <references count="2">
          <reference field="4294967294" count="1" selected="0">
            <x v="0"/>
          </reference>
          <reference field="4" count="1" selected="0">
            <x v="237"/>
          </reference>
        </references>
      </pivotArea>
    </chartFormat>
    <chartFormat chart="2" format="151">
      <pivotArea type="data" outline="0" fieldPosition="0">
        <references count="2">
          <reference field="4294967294" count="1" selected="0">
            <x v="0"/>
          </reference>
          <reference field="4" count="1" selected="0">
            <x v="109"/>
          </reference>
        </references>
      </pivotArea>
    </chartFormat>
    <chartFormat chart="2" format="152">
      <pivotArea type="data" outline="0" fieldPosition="0">
        <references count="2">
          <reference field="4294967294" count="1" selected="0">
            <x v="0"/>
          </reference>
          <reference field="4" count="1" selected="0">
            <x v="241"/>
          </reference>
        </references>
      </pivotArea>
    </chartFormat>
    <chartFormat chart="2" format="153">
      <pivotArea type="data" outline="0" fieldPosition="0">
        <references count="2">
          <reference field="4294967294" count="1" selected="0">
            <x v="0"/>
          </reference>
          <reference field="4" count="1" selected="0">
            <x v="110"/>
          </reference>
        </references>
      </pivotArea>
    </chartFormat>
    <chartFormat chart="2" format="154">
      <pivotArea type="data" outline="0" fieldPosition="0">
        <references count="2">
          <reference field="4294967294" count="1" selected="0">
            <x v="0"/>
          </reference>
          <reference field="4" count="1" selected="0">
            <x v="245"/>
          </reference>
        </references>
      </pivotArea>
    </chartFormat>
    <chartFormat chart="2" format="155">
      <pivotArea type="data" outline="0" fieldPosition="0">
        <references count="2">
          <reference field="4294967294" count="1" selected="0">
            <x v="0"/>
          </reference>
          <reference field="4" count="1" selected="0">
            <x v="22"/>
          </reference>
        </references>
      </pivotArea>
    </chartFormat>
    <chartFormat chart="2" format="156">
      <pivotArea type="data" outline="0" fieldPosition="0">
        <references count="2">
          <reference field="4294967294" count="1" selected="0">
            <x v="0"/>
          </reference>
          <reference field="4" count="1" selected="0">
            <x v="249"/>
          </reference>
        </references>
      </pivotArea>
    </chartFormat>
    <chartFormat chart="2" format="157">
      <pivotArea type="data" outline="0" fieldPosition="0">
        <references count="2">
          <reference field="4294967294" count="1" selected="0">
            <x v="0"/>
          </reference>
          <reference field="4" count="1" selected="0">
            <x v="48"/>
          </reference>
        </references>
      </pivotArea>
    </chartFormat>
    <chartFormat chart="2" format="158">
      <pivotArea type="data" outline="0" fieldPosition="0">
        <references count="2">
          <reference field="4294967294" count="1" selected="0">
            <x v="0"/>
          </reference>
          <reference field="4" count="1" selected="0">
            <x v="253"/>
          </reference>
        </references>
      </pivotArea>
    </chartFormat>
    <chartFormat chart="2" format="159">
      <pivotArea type="data" outline="0" fieldPosition="0">
        <references count="2">
          <reference field="4294967294" count="1" selected="0">
            <x v="0"/>
          </reference>
          <reference field="4" count="1" selected="0">
            <x v="49"/>
          </reference>
        </references>
      </pivotArea>
    </chartFormat>
    <chartFormat chart="2" format="160">
      <pivotArea type="data" outline="0" fieldPosition="0">
        <references count="2">
          <reference field="4294967294" count="1" selected="0">
            <x v="0"/>
          </reference>
          <reference field="4" count="1" selected="0">
            <x v="257"/>
          </reference>
        </references>
      </pivotArea>
    </chartFormat>
    <chartFormat chart="2" format="161">
      <pivotArea type="data" outline="0" fieldPosition="0">
        <references count="2">
          <reference field="4294967294" count="1" selected="0">
            <x v="0"/>
          </reference>
          <reference field="4" count="1" selected="0">
            <x v="114"/>
          </reference>
        </references>
      </pivotArea>
    </chartFormat>
    <chartFormat chart="2" format="162">
      <pivotArea type="data" outline="0" fieldPosition="0">
        <references count="2">
          <reference field="4294967294" count="1" selected="0">
            <x v="0"/>
          </reference>
          <reference field="4" count="1" selected="0">
            <x v="261"/>
          </reference>
        </references>
      </pivotArea>
    </chartFormat>
    <chartFormat chart="2" format="163">
      <pivotArea type="data" outline="0" fieldPosition="0">
        <references count="2">
          <reference field="4294967294" count="1" selected="0">
            <x v="0"/>
          </reference>
          <reference field="4" count="1" selected="0">
            <x v="115"/>
          </reference>
        </references>
      </pivotArea>
    </chartFormat>
    <chartFormat chart="2" format="164">
      <pivotArea type="data" outline="0" fieldPosition="0">
        <references count="2">
          <reference field="4294967294" count="1" selected="0">
            <x v="0"/>
          </reference>
          <reference field="4" count="1" selected="0">
            <x v="265"/>
          </reference>
        </references>
      </pivotArea>
    </chartFormat>
    <chartFormat chart="2" format="165">
      <pivotArea type="data" outline="0" fieldPosition="0">
        <references count="2">
          <reference field="4294967294" count="1" selected="0">
            <x v="0"/>
          </reference>
          <reference field="4" count="1" selected="0">
            <x v="116"/>
          </reference>
        </references>
      </pivotArea>
    </chartFormat>
    <chartFormat chart="2" format="166">
      <pivotArea type="data" outline="0" fieldPosition="0">
        <references count="2">
          <reference field="4294967294" count="1" selected="0">
            <x v="0"/>
          </reference>
          <reference field="4" count="1" selected="0">
            <x v="269"/>
          </reference>
        </references>
      </pivotArea>
    </chartFormat>
    <chartFormat chart="2" format="167">
      <pivotArea type="data" outline="0" fieldPosition="0">
        <references count="2">
          <reference field="4294967294" count="1" selected="0">
            <x v="0"/>
          </reference>
          <reference field="4" count="1" selected="0">
            <x v="117"/>
          </reference>
        </references>
      </pivotArea>
    </chartFormat>
    <chartFormat chart="2" format="168">
      <pivotArea type="data" outline="0" fieldPosition="0">
        <references count="2">
          <reference field="4294967294" count="1" selected="0">
            <x v="0"/>
          </reference>
          <reference field="4" count="1" selected="0">
            <x v="67"/>
          </reference>
        </references>
      </pivotArea>
    </chartFormat>
    <chartFormat chart="2" format="169">
      <pivotArea type="data" outline="0" fieldPosition="0">
        <references count="2">
          <reference field="4294967294" count="1" selected="0">
            <x v="0"/>
          </reference>
          <reference field="4" count="1" selected="0">
            <x v="118"/>
          </reference>
        </references>
      </pivotArea>
    </chartFormat>
    <chartFormat chart="2" format="170">
      <pivotArea type="data" outline="0" fieldPosition="0">
        <references count="2">
          <reference field="4294967294" count="1" selected="0">
            <x v="0"/>
          </reference>
          <reference field="4" count="1" selected="0">
            <x v="172"/>
          </reference>
        </references>
      </pivotArea>
    </chartFormat>
    <chartFormat chart="2" format="171">
      <pivotArea type="data" outline="0" fieldPosition="0">
        <references count="2">
          <reference field="4294967294" count="1" selected="0">
            <x v="0"/>
          </reference>
          <reference field="4" count="1" selected="0">
            <x v="1"/>
          </reference>
        </references>
      </pivotArea>
    </chartFormat>
    <chartFormat chart="2" format="172">
      <pivotArea type="data" outline="0" fieldPosition="0">
        <references count="2">
          <reference field="4294967294" count="1" selected="0">
            <x v="0"/>
          </reference>
          <reference field="4" count="1" selected="0">
            <x v="174"/>
          </reference>
        </references>
      </pivotArea>
    </chartFormat>
    <chartFormat chart="2" format="173">
      <pivotArea type="data" outline="0" fieldPosition="0">
        <references count="2">
          <reference field="4294967294" count="1" selected="0">
            <x v="0"/>
          </reference>
          <reference field="4" count="1" selected="0">
            <x v="12"/>
          </reference>
        </references>
      </pivotArea>
    </chartFormat>
    <chartFormat chart="2" format="174">
      <pivotArea type="data" outline="0" fieldPosition="0">
        <references count="2">
          <reference field="4294967294" count="1" selected="0">
            <x v="0"/>
          </reference>
          <reference field="4" count="1" selected="0">
            <x v="176"/>
          </reference>
        </references>
      </pivotArea>
    </chartFormat>
    <chartFormat chart="2" format="175">
      <pivotArea type="data" outline="0" fieldPosition="0">
        <references count="2">
          <reference field="4294967294" count="1" selected="0">
            <x v="0"/>
          </reference>
          <reference field="4" count="1" selected="0">
            <x v="121"/>
          </reference>
        </references>
      </pivotArea>
    </chartFormat>
    <chartFormat chart="2" format="176">
      <pivotArea type="data" outline="0" fieldPosition="0">
        <references count="2">
          <reference field="4294967294" count="1" selected="0">
            <x v="0"/>
          </reference>
          <reference field="4" count="1" selected="0">
            <x v="178"/>
          </reference>
        </references>
      </pivotArea>
    </chartFormat>
    <chartFormat chart="2" format="177">
      <pivotArea type="data" outline="0" fieldPosition="0">
        <references count="2">
          <reference field="4294967294" count="1" selected="0">
            <x v="0"/>
          </reference>
          <reference field="4" count="1" selected="0">
            <x v="122"/>
          </reference>
        </references>
      </pivotArea>
    </chartFormat>
    <chartFormat chart="2" format="178">
      <pivotArea type="data" outline="0" fieldPosition="0">
        <references count="2">
          <reference field="4294967294" count="1" selected="0">
            <x v="0"/>
          </reference>
          <reference field="4" count="1" selected="0">
            <x v="180"/>
          </reference>
        </references>
      </pivotArea>
    </chartFormat>
    <chartFormat chart="2" format="179">
      <pivotArea type="data" outline="0" fieldPosition="0">
        <references count="2">
          <reference field="4294967294" count="1" selected="0">
            <x v="0"/>
          </reference>
          <reference field="4" count="1" selected="0">
            <x v="123"/>
          </reference>
        </references>
      </pivotArea>
    </chartFormat>
    <chartFormat chart="2" format="180">
      <pivotArea type="data" outline="0" fieldPosition="0">
        <references count="2">
          <reference field="4294967294" count="1" selected="0">
            <x v="0"/>
          </reference>
          <reference field="4" count="1" selected="0">
            <x v="182"/>
          </reference>
        </references>
      </pivotArea>
    </chartFormat>
    <chartFormat chart="2" format="181">
      <pivotArea type="data" outline="0" fieldPosition="0">
        <references count="2">
          <reference field="4294967294" count="1" selected="0">
            <x v="0"/>
          </reference>
          <reference field="4" count="1" selected="0">
            <x v="51"/>
          </reference>
        </references>
      </pivotArea>
    </chartFormat>
    <chartFormat chart="2" format="182">
      <pivotArea type="data" outline="0" fieldPosition="0">
        <references count="2">
          <reference field="4294967294" count="1" selected="0">
            <x v="0"/>
          </reference>
          <reference field="4" count="1" selected="0">
            <x v="184"/>
          </reference>
        </references>
      </pivotArea>
    </chartFormat>
    <chartFormat chart="2" format="183">
      <pivotArea type="data" outline="0" fieldPosition="0">
        <references count="2">
          <reference field="4294967294" count="1" selected="0">
            <x v="0"/>
          </reference>
          <reference field="4" count="1" selected="0">
            <x v="125"/>
          </reference>
        </references>
      </pivotArea>
    </chartFormat>
    <chartFormat chart="2" format="184">
      <pivotArea type="data" outline="0" fieldPosition="0">
        <references count="2">
          <reference field="4294967294" count="1" selected="0">
            <x v="0"/>
          </reference>
          <reference field="4" count="1" selected="0">
            <x v="186"/>
          </reference>
        </references>
      </pivotArea>
    </chartFormat>
    <chartFormat chart="2" format="185">
      <pivotArea type="data" outline="0" fieldPosition="0">
        <references count="2">
          <reference field="4294967294" count="1" selected="0">
            <x v="0"/>
          </reference>
          <reference field="4" count="1" selected="0">
            <x v="52"/>
          </reference>
        </references>
      </pivotArea>
    </chartFormat>
    <chartFormat chart="2" format="186">
      <pivotArea type="data" outline="0" fieldPosition="0">
        <references count="2">
          <reference field="4294967294" count="1" selected="0">
            <x v="0"/>
          </reference>
          <reference field="4" count="1" selected="0">
            <x v="188"/>
          </reference>
        </references>
      </pivotArea>
    </chartFormat>
    <chartFormat chart="2" format="187">
      <pivotArea type="data" outline="0" fieldPosition="0">
        <references count="2">
          <reference field="4294967294" count="1" selected="0">
            <x v="0"/>
          </reference>
          <reference field="4" count="1" selected="0">
            <x v="127"/>
          </reference>
        </references>
      </pivotArea>
    </chartFormat>
    <chartFormat chart="2" format="188">
      <pivotArea type="data" outline="0" fieldPosition="0">
        <references count="2">
          <reference field="4294967294" count="1" selected="0">
            <x v="0"/>
          </reference>
          <reference field="4" count="1" selected="0">
            <x v="190"/>
          </reference>
        </references>
      </pivotArea>
    </chartFormat>
    <chartFormat chart="2" format="189">
      <pivotArea type="data" outline="0" fieldPosition="0">
        <references count="2">
          <reference field="4294967294" count="1" selected="0">
            <x v="0"/>
          </reference>
          <reference field="4" count="1" selected="0">
            <x v="18"/>
          </reference>
        </references>
      </pivotArea>
    </chartFormat>
    <chartFormat chart="2" format="190">
      <pivotArea type="data" outline="0" fieldPosition="0">
        <references count="2">
          <reference field="4294967294" count="1" selected="0">
            <x v="0"/>
          </reference>
          <reference field="4" count="1" selected="0">
            <x v="192"/>
          </reference>
        </references>
      </pivotArea>
    </chartFormat>
    <chartFormat chart="2" format="191">
      <pivotArea type="data" outline="0" fieldPosition="0">
        <references count="2">
          <reference field="4294967294" count="1" selected="0">
            <x v="0"/>
          </reference>
          <reference field="4" count="1" selected="0">
            <x v="129"/>
          </reference>
        </references>
      </pivotArea>
    </chartFormat>
    <chartFormat chart="2" format="192">
      <pivotArea type="data" outline="0" fieldPosition="0">
        <references count="2">
          <reference field="4294967294" count="1" selected="0">
            <x v="0"/>
          </reference>
          <reference field="4" count="1" selected="0">
            <x v="194"/>
          </reference>
        </references>
      </pivotArea>
    </chartFormat>
    <chartFormat chart="2" format="193">
      <pivotArea type="data" outline="0" fieldPosition="0">
        <references count="2">
          <reference field="4294967294" count="1" selected="0">
            <x v="0"/>
          </reference>
          <reference field="4" count="1" selected="0">
            <x v="31"/>
          </reference>
        </references>
      </pivotArea>
    </chartFormat>
    <chartFormat chart="2" format="194">
      <pivotArea type="data" outline="0" fieldPosition="0">
        <references count="2">
          <reference field="4294967294" count="1" selected="0">
            <x v="0"/>
          </reference>
          <reference field="4" count="1" selected="0">
            <x v="196"/>
          </reference>
        </references>
      </pivotArea>
    </chartFormat>
    <chartFormat chart="2" format="195">
      <pivotArea type="data" outline="0" fieldPosition="0">
        <references count="2">
          <reference field="4294967294" count="1" selected="0">
            <x v="0"/>
          </reference>
          <reference field="4" count="1" selected="0">
            <x v="36"/>
          </reference>
        </references>
      </pivotArea>
    </chartFormat>
    <chartFormat chart="2" format="196">
      <pivotArea type="data" outline="0" fieldPosition="0">
        <references count="2">
          <reference field="4294967294" count="1" selected="0">
            <x v="0"/>
          </reference>
          <reference field="4" count="1" selected="0">
            <x v="198"/>
          </reference>
        </references>
      </pivotArea>
    </chartFormat>
    <chartFormat chart="2" format="197">
      <pivotArea type="data" outline="0" fieldPosition="0">
        <references count="2">
          <reference field="4294967294" count="1" selected="0">
            <x v="0"/>
          </reference>
          <reference field="4" count="1" selected="0">
            <x v="132"/>
          </reference>
        </references>
      </pivotArea>
    </chartFormat>
    <chartFormat chart="2" format="198">
      <pivotArea type="data" outline="0" fieldPosition="0">
        <references count="2">
          <reference field="4294967294" count="1" selected="0">
            <x v="0"/>
          </reference>
          <reference field="4" count="1" selected="0">
            <x v="200"/>
          </reference>
        </references>
      </pivotArea>
    </chartFormat>
    <chartFormat chart="2" format="199">
      <pivotArea type="data" outline="0" fieldPosition="0">
        <references count="2">
          <reference field="4294967294" count="1" selected="0">
            <x v="0"/>
          </reference>
          <reference field="4" count="1" selected="0">
            <x v="133"/>
          </reference>
        </references>
      </pivotArea>
    </chartFormat>
    <chartFormat chart="2" format="200">
      <pivotArea type="data" outline="0" fieldPosition="0">
        <references count="2">
          <reference field="4294967294" count="1" selected="0">
            <x v="0"/>
          </reference>
          <reference field="4" count="1" selected="0">
            <x v="202"/>
          </reference>
        </references>
      </pivotArea>
    </chartFormat>
    <chartFormat chart="2" format="201">
      <pivotArea type="data" outline="0" fieldPosition="0">
        <references count="2">
          <reference field="4294967294" count="1" selected="0">
            <x v="0"/>
          </reference>
          <reference field="4" count="1" selected="0">
            <x v="32"/>
          </reference>
        </references>
      </pivotArea>
    </chartFormat>
    <chartFormat chart="2" format="202">
      <pivotArea type="data" outline="0" fieldPosition="0">
        <references count="2">
          <reference field="4294967294" count="1" selected="0">
            <x v="0"/>
          </reference>
          <reference field="4" count="1" selected="0">
            <x v="204"/>
          </reference>
        </references>
      </pivotArea>
    </chartFormat>
    <chartFormat chart="2" format="203">
      <pivotArea type="data" outline="0" fieldPosition="0">
        <references count="2">
          <reference field="4294967294" count="1" selected="0">
            <x v="0"/>
          </reference>
          <reference field="4" count="1" selected="0">
            <x v="135"/>
          </reference>
        </references>
      </pivotArea>
    </chartFormat>
    <chartFormat chart="2" format="204">
      <pivotArea type="data" outline="0" fieldPosition="0">
        <references count="2">
          <reference field="4294967294" count="1" selected="0">
            <x v="0"/>
          </reference>
          <reference field="4" count="1" selected="0">
            <x v="60"/>
          </reference>
        </references>
      </pivotArea>
    </chartFormat>
    <chartFormat chart="2" format="205">
      <pivotArea type="data" outline="0" fieldPosition="0">
        <references count="2">
          <reference field="4294967294" count="1" selected="0">
            <x v="0"/>
          </reference>
          <reference field="4" count="1" selected="0">
            <x v="136"/>
          </reference>
        </references>
      </pivotArea>
    </chartFormat>
    <chartFormat chart="2" format="206">
      <pivotArea type="data" outline="0" fieldPosition="0">
        <references count="2">
          <reference field="4294967294" count="1" selected="0">
            <x v="0"/>
          </reference>
          <reference field="4" count="1" selected="0">
            <x v="208"/>
          </reference>
        </references>
      </pivotArea>
    </chartFormat>
    <chartFormat chart="2" format="207">
      <pivotArea type="data" outline="0" fieldPosition="0">
        <references count="2">
          <reference field="4294967294" count="1" selected="0">
            <x v="0"/>
          </reference>
          <reference field="4" count="1" selected="0">
            <x v="137"/>
          </reference>
        </references>
      </pivotArea>
    </chartFormat>
    <chartFormat chart="2" format="208">
      <pivotArea type="data" outline="0" fieldPosition="0">
        <references count="2">
          <reference field="4294967294" count="1" selected="0">
            <x v="0"/>
          </reference>
          <reference field="4" count="1" selected="0">
            <x v="210"/>
          </reference>
        </references>
      </pivotArea>
    </chartFormat>
    <chartFormat chart="2" format="209">
      <pivotArea type="data" outline="0" fieldPosition="0">
        <references count="2">
          <reference field="4294967294" count="1" selected="0">
            <x v="0"/>
          </reference>
          <reference field="4" count="1" selected="0">
            <x v="138"/>
          </reference>
        </references>
      </pivotArea>
    </chartFormat>
    <chartFormat chart="2" format="210">
      <pivotArea type="data" outline="0" fieldPosition="0">
        <references count="2">
          <reference field="4294967294" count="1" selected="0">
            <x v="0"/>
          </reference>
          <reference field="4" count="1" selected="0">
            <x v="212"/>
          </reference>
        </references>
      </pivotArea>
    </chartFormat>
    <chartFormat chart="2" format="211">
      <pivotArea type="data" outline="0" fieldPosition="0">
        <references count="2">
          <reference field="4294967294" count="1" selected="0">
            <x v="0"/>
          </reference>
          <reference field="4" count="1" selected="0">
            <x v="139"/>
          </reference>
        </references>
      </pivotArea>
    </chartFormat>
    <chartFormat chart="2" format="212">
      <pivotArea type="data" outline="0" fieldPosition="0">
        <references count="2">
          <reference field="4294967294" count="1" selected="0">
            <x v="0"/>
          </reference>
          <reference field="4" count="1" selected="0">
            <x v="214"/>
          </reference>
        </references>
      </pivotArea>
    </chartFormat>
    <chartFormat chart="2" format="213">
      <pivotArea type="data" outline="0" fieldPosition="0">
        <references count="2">
          <reference field="4294967294" count="1" selected="0">
            <x v="0"/>
          </reference>
          <reference field="4" count="1" selected="0">
            <x v="140"/>
          </reference>
        </references>
      </pivotArea>
    </chartFormat>
    <chartFormat chart="2" format="214">
      <pivotArea type="data" outline="0" fieldPosition="0">
        <references count="2">
          <reference field="4294967294" count="1" selected="0">
            <x v="0"/>
          </reference>
          <reference field="4" count="1" selected="0">
            <x v="216"/>
          </reference>
        </references>
      </pivotArea>
    </chartFormat>
    <chartFormat chart="2" format="215">
      <pivotArea type="data" outline="0" fieldPosition="0">
        <references count="2">
          <reference field="4294967294" count="1" selected="0">
            <x v="0"/>
          </reference>
          <reference field="4" count="1" selected="0">
            <x v="282"/>
          </reference>
        </references>
      </pivotArea>
    </chartFormat>
    <chartFormat chart="2" format="216">
      <pivotArea type="data" outline="0" fieldPosition="0">
        <references count="2">
          <reference field="4294967294" count="1" selected="0">
            <x v="0"/>
          </reference>
          <reference field="4" count="1" selected="0">
            <x v="62"/>
          </reference>
        </references>
      </pivotArea>
    </chartFormat>
    <chartFormat chart="2" format="217">
      <pivotArea type="data" outline="0" fieldPosition="0">
        <references count="2">
          <reference field="4294967294" count="1" selected="0">
            <x v="0"/>
          </reference>
          <reference field="4" count="1" selected="0">
            <x v="142"/>
          </reference>
        </references>
      </pivotArea>
    </chartFormat>
    <chartFormat chart="2" format="218">
      <pivotArea type="data" outline="0" fieldPosition="0">
        <references count="2">
          <reference field="4294967294" count="1" selected="0">
            <x v="0"/>
          </reference>
          <reference field="4" count="1" selected="0">
            <x v="63"/>
          </reference>
        </references>
      </pivotArea>
    </chartFormat>
    <chartFormat chart="2" format="219">
      <pivotArea type="data" outline="0" fieldPosition="0">
        <references count="2">
          <reference field="4294967294" count="1" selected="0">
            <x v="0"/>
          </reference>
          <reference field="4" count="1" selected="0">
            <x v="143"/>
          </reference>
        </references>
      </pivotArea>
    </chartFormat>
    <chartFormat chart="2" format="220">
      <pivotArea type="data" outline="0" fieldPosition="0">
        <references count="2">
          <reference field="4294967294" count="1" selected="0">
            <x v="0"/>
          </reference>
          <reference field="4" count="1" selected="0">
            <x v="222"/>
          </reference>
        </references>
      </pivotArea>
    </chartFormat>
    <chartFormat chart="2" format="221">
      <pivotArea type="data" outline="0" fieldPosition="0">
        <references count="2">
          <reference field="4294967294" count="1" selected="0">
            <x v="0"/>
          </reference>
          <reference field="4" count="1" selected="0">
            <x v="144"/>
          </reference>
        </references>
      </pivotArea>
    </chartFormat>
    <chartFormat chart="2" format="222">
      <pivotArea type="data" outline="0" fieldPosition="0">
        <references count="2">
          <reference field="4294967294" count="1" selected="0">
            <x v="0"/>
          </reference>
          <reference field="4" count="1" selected="0">
            <x v="224"/>
          </reference>
        </references>
      </pivotArea>
    </chartFormat>
    <chartFormat chart="2" format="223">
      <pivotArea type="data" outline="0" fieldPosition="0">
        <references count="2">
          <reference field="4294967294" count="1" selected="0">
            <x v="0"/>
          </reference>
          <reference field="4" count="1" selected="0">
            <x v="145"/>
          </reference>
        </references>
      </pivotArea>
    </chartFormat>
    <chartFormat chart="2" format="224">
      <pivotArea type="data" outline="0" fieldPosition="0">
        <references count="2">
          <reference field="4294967294" count="1" selected="0">
            <x v="0"/>
          </reference>
          <reference field="4" count="1" selected="0">
            <x v="226"/>
          </reference>
        </references>
      </pivotArea>
    </chartFormat>
    <chartFormat chart="2" format="225">
      <pivotArea type="data" outline="0" fieldPosition="0">
        <references count="2">
          <reference field="4294967294" count="1" selected="0">
            <x v="0"/>
          </reference>
          <reference field="4" count="1" selected="0">
            <x v="38"/>
          </reference>
        </references>
      </pivotArea>
    </chartFormat>
    <chartFormat chart="2" format="226">
      <pivotArea type="data" outline="0" fieldPosition="0">
        <references count="2">
          <reference field="4294967294" count="1" selected="0">
            <x v="0"/>
          </reference>
          <reference field="4" count="1" selected="0">
            <x v="228"/>
          </reference>
        </references>
      </pivotArea>
    </chartFormat>
    <chartFormat chart="2" format="227">
      <pivotArea type="data" outline="0" fieldPosition="0">
        <references count="2">
          <reference field="4294967294" count="1" selected="0">
            <x v="0"/>
          </reference>
          <reference field="4" count="1" selected="0">
            <x v="147"/>
          </reference>
        </references>
      </pivotArea>
    </chartFormat>
    <chartFormat chart="2" format="228">
      <pivotArea type="data" outline="0" fieldPosition="0">
        <references count="2">
          <reference field="4294967294" count="1" selected="0">
            <x v="0"/>
          </reference>
          <reference field="4" count="1" selected="0">
            <x v="230"/>
          </reference>
        </references>
      </pivotArea>
    </chartFormat>
    <chartFormat chart="2" format="229">
      <pivotArea type="data" outline="0" fieldPosition="0">
        <references count="2">
          <reference field="4294967294" count="1" selected="0">
            <x v="0"/>
          </reference>
          <reference field="4" count="1" selected="0">
            <x v="148"/>
          </reference>
        </references>
      </pivotArea>
    </chartFormat>
    <chartFormat chart="2" format="230">
      <pivotArea type="data" outline="0" fieldPosition="0">
        <references count="2">
          <reference field="4294967294" count="1" selected="0">
            <x v="0"/>
          </reference>
          <reference field="4" count="1" selected="0">
            <x v="232"/>
          </reference>
        </references>
      </pivotArea>
    </chartFormat>
    <chartFormat chart="2" format="231">
      <pivotArea type="data" outline="0" fieldPosition="0">
        <references count="2">
          <reference field="4294967294" count="1" selected="0">
            <x v="0"/>
          </reference>
          <reference field="4" count="1" selected="0">
            <x v="149"/>
          </reference>
        </references>
      </pivotArea>
    </chartFormat>
    <chartFormat chart="2" format="232">
      <pivotArea type="data" outline="0" fieldPosition="0">
        <references count="2">
          <reference field="4294967294" count="1" selected="0">
            <x v="0"/>
          </reference>
          <reference field="4" count="1" selected="0">
            <x v="33"/>
          </reference>
        </references>
      </pivotArea>
    </chartFormat>
    <chartFormat chart="2" format="233">
      <pivotArea type="data" outline="0" fieldPosition="0">
        <references count="2">
          <reference field="4294967294" count="1" selected="0">
            <x v="0"/>
          </reference>
          <reference field="4" count="1" selected="0">
            <x v="281"/>
          </reference>
        </references>
      </pivotArea>
    </chartFormat>
    <chartFormat chart="2" format="234">
      <pivotArea type="data" outline="0" fieldPosition="0">
        <references count="2">
          <reference field="4294967294" count="1" selected="0">
            <x v="0"/>
          </reference>
          <reference field="4" count="1" selected="0">
            <x v="236"/>
          </reference>
        </references>
      </pivotArea>
    </chartFormat>
    <chartFormat chart="2" format="235">
      <pivotArea type="data" outline="0" fieldPosition="0">
        <references count="2">
          <reference field="4294967294" count="1" selected="0">
            <x v="0"/>
          </reference>
          <reference field="4" count="1" selected="0">
            <x v="151"/>
          </reference>
        </references>
      </pivotArea>
    </chartFormat>
    <chartFormat chart="2" format="236">
      <pivotArea type="data" outline="0" fieldPosition="0">
        <references count="2">
          <reference field="4294967294" count="1" selected="0">
            <x v="0"/>
          </reference>
          <reference field="4" count="1" selected="0">
            <x v="238"/>
          </reference>
        </references>
      </pivotArea>
    </chartFormat>
    <chartFormat chart="2" format="237">
      <pivotArea type="data" outline="0" fieldPosition="0">
        <references count="2">
          <reference field="4294967294" count="1" selected="0">
            <x v="0"/>
          </reference>
          <reference field="4" count="1" selected="0">
            <x v="23"/>
          </reference>
        </references>
      </pivotArea>
    </chartFormat>
    <chartFormat chart="2" format="238">
      <pivotArea type="data" outline="0" fieldPosition="0">
        <references count="2">
          <reference field="4294967294" count="1" selected="0">
            <x v="0"/>
          </reference>
          <reference field="4" count="1" selected="0">
            <x v="240"/>
          </reference>
        </references>
      </pivotArea>
    </chartFormat>
    <chartFormat chart="2" format="239">
      <pivotArea type="data" outline="0" fieldPosition="0">
        <references count="2">
          <reference field="4294967294" count="1" selected="0">
            <x v="0"/>
          </reference>
          <reference field="4" count="1" selected="0">
            <x v="273"/>
          </reference>
        </references>
      </pivotArea>
    </chartFormat>
    <chartFormat chart="2" format="240">
      <pivotArea type="data" outline="0" fieldPosition="0">
        <references count="2">
          <reference field="4294967294" count="1" selected="0">
            <x v="0"/>
          </reference>
          <reference field="4" count="1" selected="0">
            <x v="242"/>
          </reference>
        </references>
      </pivotArea>
    </chartFormat>
    <chartFormat chart="2" format="241">
      <pivotArea type="data" outline="0" fieldPosition="0">
        <references count="2">
          <reference field="4294967294" count="1" selected="0">
            <x v="0"/>
          </reference>
          <reference field="4" count="1" selected="0">
            <x v="274"/>
          </reference>
        </references>
      </pivotArea>
    </chartFormat>
    <chartFormat chart="2" format="242">
      <pivotArea type="data" outline="0" fieldPosition="0">
        <references count="2">
          <reference field="4294967294" count="1" selected="0">
            <x v="0"/>
          </reference>
          <reference field="4" count="1" selected="0">
            <x v="64"/>
          </reference>
        </references>
      </pivotArea>
    </chartFormat>
    <chartFormat chart="2" format="243">
      <pivotArea type="data" outline="0" fieldPosition="0">
        <references count="2">
          <reference field="4294967294" count="1" selected="0">
            <x v="0"/>
          </reference>
          <reference field="4" count="1" selected="0">
            <x v="276"/>
          </reference>
        </references>
      </pivotArea>
    </chartFormat>
    <chartFormat chart="2" format="244">
      <pivotArea type="data" outline="0" fieldPosition="0">
        <references count="2">
          <reference field="4294967294" count="1" selected="0">
            <x v="0"/>
          </reference>
          <reference field="4" count="1" selected="0">
            <x v="246"/>
          </reference>
        </references>
      </pivotArea>
    </chartFormat>
    <chartFormat chart="2" format="245">
      <pivotArea type="data" outline="0" fieldPosition="0">
        <references count="2">
          <reference field="4294967294" count="1" selected="0">
            <x v="0"/>
          </reference>
          <reference field="4" count="1" selected="0">
            <x v="278"/>
          </reference>
        </references>
      </pivotArea>
    </chartFormat>
    <chartFormat chart="2" format="246">
      <pivotArea type="data" outline="0" fieldPosition="0">
        <references count="2">
          <reference field="4294967294" count="1" selected="0">
            <x v="0"/>
          </reference>
          <reference field="4" count="1" selected="0">
            <x v="248"/>
          </reference>
        </references>
      </pivotArea>
    </chartFormat>
    <chartFormat chart="2" format="247">
      <pivotArea type="data" outline="0" fieldPosition="0">
        <references count="2">
          <reference field="4294967294" count="1" selected="0">
            <x v="0"/>
          </reference>
          <reference field="4" count="1" selected="0">
            <x v="20"/>
          </reference>
        </references>
      </pivotArea>
    </chartFormat>
    <chartFormat chart="2" format="248">
      <pivotArea type="data" outline="0" fieldPosition="0">
        <references count="2">
          <reference field="4294967294" count="1" selected="0">
            <x v="0"/>
          </reference>
          <reference field="4" count="1" selected="0">
            <x v="250"/>
          </reference>
        </references>
      </pivotArea>
    </chartFormat>
    <chartFormat chart="2" format="249">
      <pivotArea type="data" outline="0" fieldPosition="0">
        <references count="2">
          <reference field="4294967294" count="1" selected="0">
            <x v="0"/>
          </reference>
          <reference field="4" count="1" selected="0">
            <x v="158"/>
          </reference>
        </references>
      </pivotArea>
    </chartFormat>
    <chartFormat chart="2" format="250">
      <pivotArea type="data" outline="0" fieldPosition="0">
        <references count="2">
          <reference field="4294967294" count="1" selected="0">
            <x v="0"/>
          </reference>
          <reference field="4" count="1" selected="0">
            <x v="252"/>
          </reference>
        </references>
      </pivotArea>
    </chartFormat>
    <chartFormat chart="2" format="251">
      <pivotArea type="data" outline="0" fieldPosition="0">
        <references count="2">
          <reference field="4294967294" count="1" selected="0">
            <x v="0"/>
          </reference>
          <reference field="4" count="1" selected="0">
            <x v="159"/>
          </reference>
        </references>
      </pivotArea>
    </chartFormat>
    <chartFormat chart="2" format="252">
      <pivotArea type="data" outline="0" fieldPosition="0">
        <references count="2">
          <reference field="4294967294" count="1" selected="0">
            <x v="0"/>
          </reference>
          <reference field="4" count="1" selected="0">
            <x v="66"/>
          </reference>
        </references>
      </pivotArea>
    </chartFormat>
    <chartFormat chart="2" format="253">
      <pivotArea type="data" outline="0" fieldPosition="0">
        <references count="2">
          <reference field="4294967294" count="1" selected="0">
            <x v="0"/>
          </reference>
          <reference field="4" count="1" selected="0">
            <x v="160"/>
          </reference>
        </references>
      </pivotArea>
    </chartFormat>
    <chartFormat chart="2" format="254">
      <pivotArea type="data" outline="0" fieldPosition="0">
        <references count="2">
          <reference field="4294967294" count="1" selected="0">
            <x v="0"/>
          </reference>
          <reference field="4" count="1" selected="0">
            <x v="256"/>
          </reference>
        </references>
      </pivotArea>
    </chartFormat>
    <chartFormat chart="2" format="255">
      <pivotArea type="data" outline="0" fieldPosition="0">
        <references count="2">
          <reference field="4294967294" count="1" selected="0">
            <x v="0"/>
          </reference>
          <reference field="4" count="1" selected="0">
            <x v="161"/>
          </reference>
        </references>
      </pivotArea>
    </chartFormat>
    <chartFormat chart="2" format="256">
      <pivotArea type="data" outline="0" fieldPosition="0">
        <references count="2">
          <reference field="4294967294" count="1" selected="0">
            <x v="0"/>
          </reference>
          <reference field="4" count="1" selected="0">
            <x v="258"/>
          </reference>
        </references>
      </pivotArea>
    </chartFormat>
    <chartFormat chart="2" format="257">
      <pivotArea type="data" outline="0" fieldPosition="0">
        <references count="2">
          <reference field="4294967294" count="1" selected="0">
            <x v="0"/>
          </reference>
          <reference field="4" count="1" selected="0">
            <x v="162"/>
          </reference>
        </references>
      </pivotArea>
    </chartFormat>
    <chartFormat chart="2" format="258">
      <pivotArea type="data" outline="0" fieldPosition="0">
        <references count="2">
          <reference field="4294967294" count="1" selected="0">
            <x v="0"/>
          </reference>
          <reference field="4" count="1" selected="0">
            <x v="260"/>
          </reference>
        </references>
      </pivotArea>
    </chartFormat>
    <chartFormat chart="2" format="259">
      <pivotArea type="data" outline="0" fieldPosition="0">
        <references count="2">
          <reference field="4294967294" count="1" selected="0">
            <x v="0"/>
          </reference>
          <reference field="4" count="1" selected="0">
            <x v="57"/>
          </reference>
        </references>
      </pivotArea>
    </chartFormat>
    <chartFormat chart="2" format="260">
      <pivotArea type="data" outline="0" fieldPosition="0">
        <references count="2">
          <reference field="4294967294" count="1" selected="0">
            <x v="0"/>
          </reference>
          <reference field="4" count="1" selected="0">
            <x v="262"/>
          </reference>
        </references>
      </pivotArea>
    </chartFormat>
    <chartFormat chart="2" format="261">
      <pivotArea type="data" outline="0" fieldPosition="0">
        <references count="2">
          <reference field="4294967294" count="1" selected="0">
            <x v="0"/>
          </reference>
          <reference field="4" count="1" selected="0">
            <x v="164"/>
          </reference>
        </references>
      </pivotArea>
    </chartFormat>
    <chartFormat chart="2" format="262">
      <pivotArea type="data" outline="0" fieldPosition="0">
        <references count="2">
          <reference field="4294967294" count="1" selected="0">
            <x v="0"/>
          </reference>
          <reference field="4" count="1" selected="0">
            <x v="264"/>
          </reference>
        </references>
      </pivotArea>
    </chartFormat>
    <chartFormat chart="2" format="263">
      <pivotArea type="data" outline="0" fieldPosition="0">
        <references count="2">
          <reference field="4294967294" count="1" selected="0">
            <x v="0"/>
          </reference>
          <reference field="4" count="1" selected="0">
            <x v="165"/>
          </reference>
        </references>
      </pivotArea>
    </chartFormat>
    <chartFormat chart="2" format="264">
      <pivotArea type="data" outline="0" fieldPosition="0">
        <references count="2">
          <reference field="4294967294" count="1" selected="0">
            <x v="0"/>
          </reference>
          <reference field="4" count="1" selected="0">
            <x v="266"/>
          </reference>
        </references>
      </pivotArea>
    </chartFormat>
    <chartFormat chart="2" format="265">
      <pivotArea type="data" outline="0" fieldPosition="0">
        <references count="2">
          <reference field="4294967294" count="1" selected="0">
            <x v="0"/>
          </reference>
          <reference field="4" count="1" selected="0">
            <x v="166"/>
          </reference>
        </references>
      </pivotArea>
    </chartFormat>
    <chartFormat chart="2" format="266">
      <pivotArea type="data" outline="0" fieldPosition="0">
        <references count="2">
          <reference field="4294967294" count="1" selected="0">
            <x v="0"/>
          </reference>
          <reference field="4" count="1" selected="0">
            <x v="268"/>
          </reference>
        </references>
      </pivotArea>
    </chartFormat>
    <chartFormat chart="2" format="267">
      <pivotArea type="data" outline="0" fieldPosition="0">
        <references count="2">
          <reference field="4294967294" count="1" selected="0">
            <x v="0"/>
          </reference>
          <reference field="4" count="1" selected="0">
            <x v="167"/>
          </reference>
        </references>
      </pivotArea>
    </chartFormat>
    <chartFormat chart="2" format="268">
      <pivotArea type="data" outline="0" fieldPosition="0">
        <references count="2">
          <reference field="4294967294" count="1" selected="0">
            <x v="0"/>
          </reference>
          <reference field="4" count="1" selected="0">
            <x v="270"/>
          </reference>
        </references>
      </pivotArea>
    </chartFormat>
    <chartFormat chart="2" format="269">
      <pivotArea type="data" outline="0" fieldPosition="0">
        <references count="2">
          <reference field="4294967294" count="1" selected="0">
            <x v="0"/>
          </reference>
          <reference field="4" count="1" selected="0">
            <x v="58"/>
          </reference>
        </references>
      </pivotArea>
    </chartFormat>
    <chartFormat chart="2" format="270">
      <pivotArea type="data" outline="0" fieldPosition="0">
        <references count="2">
          <reference field="4294967294" count="1" selected="0">
            <x v="0"/>
          </reference>
          <reference field="4" count="1" selected="0">
            <x v="272"/>
          </reference>
        </references>
      </pivotArea>
    </chartFormat>
    <chartFormat chart="2" format="271">
      <pivotArea type="data" outline="0" fieldPosition="0">
        <references count="2">
          <reference field="4294967294" count="1" selected="0">
            <x v="0"/>
          </reference>
          <reference field="4" count="1" selected="0">
            <x v="169"/>
          </reference>
        </references>
      </pivotArea>
    </chartFormat>
    <chartFormat chart="2" format="272">
      <pivotArea type="data" outline="0" fieldPosition="0">
        <references count="2">
          <reference field="4294967294" count="1" selected="0">
            <x v="0"/>
          </reference>
          <reference field="4" count="1" selected="0">
            <x v="170"/>
          </reference>
        </references>
      </pivotArea>
    </chartFormat>
    <chartFormat chart="2" format="273">
      <pivotArea type="data" outline="0" fieldPosition="0">
        <references count="2">
          <reference field="4294967294" count="1" selected="0">
            <x v="0"/>
          </reference>
          <reference field="4" count="1" selected="0">
            <x v="275"/>
          </reference>
        </references>
      </pivotArea>
    </chartFormat>
    <chartFormat chart="2" format="274">
      <pivotArea type="data" outline="0" fieldPosition="0">
        <references count="2">
          <reference field="4294967294" count="1" selected="0">
            <x v="0"/>
          </reference>
          <reference field="4" count="1" selected="0">
            <x v="154"/>
          </reference>
        </references>
      </pivotArea>
    </chartFormat>
    <chartFormat chart="2" format="275">
      <pivotArea type="data" outline="0" fieldPosition="0">
        <references count="2">
          <reference field="4294967294" count="1" selected="0">
            <x v="0"/>
          </reference>
          <reference field="4" count="1" selected="0">
            <x v="277"/>
          </reference>
        </references>
      </pivotArea>
    </chartFormat>
    <chartFormat chart="2" format="276">
      <pivotArea type="data" outline="0" fieldPosition="0">
        <references count="2">
          <reference field="4294967294" count="1" selected="0">
            <x v="0"/>
          </reference>
          <reference field="4" count="1" selected="0">
            <x v="155"/>
          </reference>
        </references>
      </pivotArea>
    </chartFormat>
    <chartFormat chart="2" format="277">
      <pivotArea type="data" outline="0" fieldPosition="0">
        <references count="2">
          <reference field="4294967294" count="1" selected="0">
            <x v="0"/>
          </reference>
          <reference field="4" count="1" selected="0">
            <x v="279"/>
          </reference>
        </references>
      </pivotArea>
    </chartFormat>
    <chartFormat chart="2" format="278">
      <pivotArea type="data" outline="0" fieldPosition="0">
        <references count="2">
          <reference field="4294967294" count="1" selected="0">
            <x v="0"/>
          </reference>
          <reference field="4" count="1" selected="0">
            <x v="156"/>
          </reference>
        </references>
      </pivotArea>
    </chartFormat>
    <chartFormat chart="2" format="279">
      <pivotArea type="data" outline="0" fieldPosition="0">
        <references count="2">
          <reference field="4294967294" count="1" selected="0">
            <x v="0"/>
          </reference>
          <reference field="4" count="1" selected="0">
            <x v="8"/>
          </reference>
        </references>
      </pivotArea>
    </chartFormat>
    <chartFormat chart="2" format="280">
      <pivotArea type="data" outline="0" fieldPosition="0">
        <references count="2">
          <reference field="4294967294" count="1" selected="0">
            <x v="0"/>
          </reference>
          <reference field="4" count="1" selected="0">
            <x v="157"/>
          </reference>
        </references>
      </pivotArea>
    </chartFormat>
    <chartFormat chart="2" format="281">
      <pivotArea type="data" outline="0" fieldPosition="0">
        <references count="2">
          <reference field="4294967294" count="1" selected="0">
            <x v="0"/>
          </reference>
          <reference field="4" count="1" selected="0">
            <x v="150"/>
          </reference>
        </references>
      </pivotArea>
    </chartFormat>
    <chartFormat chart="2" format="282">
      <pivotArea type="data" outline="0" fieldPosition="0">
        <references count="2">
          <reference field="4294967294" count="1" selected="0">
            <x v="0"/>
          </reference>
          <reference field="4" count="1" selected="0">
            <x v="1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D845AA-C61B-42C8-8176-BC8F2B79B948}" name="PivotTable2" cacheId="19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23" firstHeaderRow="1" firstDataRow="1" firstDataCol="1" rowPageCount="1" colPageCount="1"/>
  <pivotFields count="14">
    <pivotField dataField="1" showAll="0"/>
    <pivotField axis="axisPage" multipleItemSelectionAllowed="1" showAll="0">
      <items count="378">
        <item h="1" x="189"/>
        <item h="1" x="203"/>
        <item h="1" x="211"/>
        <item h="1" x="224"/>
        <item h="1" x="181"/>
        <item h="1" m="1" x="349"/>
        <item h="1" x="15"/>
        <item h="1" x="157"/>
        <item h="1" x="96"/>
        <item h="1" x="33"/>
        <item h="1" x="54"/>
        <item h="1" x="100"/>
        <item h="1" x="130"/>
        <item h="1" m="1" x="358"/>
        <item h="1" x="64"/>
        <item h="1" x="93"/>
        <item h="1" x="244"/>
        <item h="1" x="131"/>
        <item h="1" x="274"/>
        <item h="1" x="213"/>
        <item h="1" x="184"/>
        <item h="1" x="179"/>
        <item h="1" x="148"/>
        <item h="1" x="124"/>
        <item h="1" x="20"/>
        <item h="1" m="1" x="359"/>
        <item h="1" x="129"/>
        <item h="1" m="1" x="338"/>
        <item h="1" x="34"/>
        <item h="1" x="278"/>
        <item h="1" x="29"/>
        <item h="1" m="1" x="305"/>
        <item h="1" m="1" x="332"/>
        <item h="1" x="271"/>
        <item h="1" m="1" x="333"/>
        <item h="1" x="268"/>
        <item h="1" x="113"/>
        <item h="1" x="232"/>
        <item h="1" x="220"/>
        <item h="1" m="1" x="331"/>
        <item h="1" x="195"/>
        <item h="1" x="192"/>
        <item h="1" x="191"/>
        <item h="1" x="177"/>
        <item h="1" x="169"/>
        <item h="1" m="1" x="280"/>
        <item h="1" x="167"/>
        <item h="1" x="162"/>
        <item h="1" x="161"/>
        <item h="1" x="92"/>
        <item h="1" x="188"/>
        <item h="1" x="32"/>
        <item h="1" x="270"/>
        <item h="1" x="28"/>
        <item h="1" m="1" x="343"/>
        <item h="1" m="1" x="289"/>
        <item h="1" m="1" x="336"/>
        <item h="1" m="1" x="344"/>
        <item h="1" m="1" x="346"/>
        <item h="1" m="1" x="293"/>
        <item h="1" m="1" x="335"/>
        <item h="1" x="266"/>
        <item h="1" m="1" x="356"/>
        <item h="1" x="193"/>
        <item h="1" x="8"/>
        <item h="1" x="210"/>
        <item h="1" m="1" x="313"/>
        <item h="1" m="1" x="334"/>
        <item h="1" m="1" x="299"/>
        <item h="1" x="226"/>
        <item h="1" x="22"/>
        <item h="1" x="72"/>
        <item h="1" x="73"/>
        <item h="1" x="243"/>
        <item h="1" x="74"/>
        <item h="1" x="276"/>
        <item h="1" x="275"/>
        <item h="1" m="1" x="376"/>
        <item h="1" x="198"/>
        <item h="1" x="163"/>
        <item h="1" x="227"/>
        <item h="1" x="123"/>
        <item h="1" m="1" x="329"/>
        <item h="1" x="6"/>
        <item h="1" m="1" x="319"/>
        <item h="1" x="88"/>
        <item h="1" m="1" x="290"/>
        <item h="1" m="1" x="341"/>
        <item h="1" x="58"/>
        <item h="1" x="52"/>
        <item h="1" x="259"/>
        <item h="1" x="116"/>
        <item h="1" x="10"/>
        <item h="1" x="38"/>
        <item h="1" x="160"/>
        <item h="1" x="49"/>
        <item h="1" x="40"/>
        <item h="1" x="41"/>
        <item h="1" m="1" x="375"/>
        <item h="1" x="229"/>
        <item h="1" m="1" x="297"/>
        <item h="1" x="158"/>
        <item h="1" m="1" x="320"/>
        <item h="1" x="279"/>
        <item h="1" x="21"/>
        <item h="1" m="1" x="283"/>
        <item h="1" m="1" x="360"/>
        <item h="1" x="19"/>
        <item h="1" m="1" x="292"/>
        <item h="1" m="1" x="339"/>
        <item h="1" x="254"/>
        <item h="1" x="239"/>
        <item h="1" x="216"/>
        <item h="1" x="147"/>
        <item h="1" m="1" x="364"/>
        <item h="1" m="1" x="309"/>
        <item h="1" x="209"/>
        <item h="1" x="208"/>
        <item h="1" m="1" x="353"/>
        <item h="1" m="1" x="354"/>
        <item h="1" m="1" x="301"/>
        <item h="1" m="1" x="306"/>
        <item h="1" m="1" x="361"/>
        <item h="1" m="1" x="370"/>
        <item h="1" m="1" x="374"/>
        <item h="1" x="200"/>
        <item h="1" x="272"/>
        <item h="1" m="1" x="337"/>
        <item h="1" x="194"/>
        <item h="1" x="197"/>
        <item h="1" m="1" x="372"/>
        <item h="1" x="173"/>
        <item h="1" x="37"/>
        <item h="1" x="86"/>
        <item h="1" m="1" x="296"/>
        <item h="1" x="114"/>
        <item h="1" m="1" x="323"/>
        <item h="1" m="1" x="322"/>
        <item h="1" x="175"/>
        <item h="1" x="159"/>
        <item h="1" m="1" x="304"/>
        <item h="1" m="1" x="324"/>
        <item h="1" m="1" x="318"/>
        <item h="1" x="59"/>
        <item h="1" x="202"/>
        <item h="1" m="1" x="327"/>
        <item h="1" x="205"/>
        <item h="1" x="186"/>
        <item h="1" x="35"/>
        <item h="1" x="141"/>
        <item h="1" x="251"/>
        <item h="1" x="235"/>
        <item h="1" x="221"/>
        <item h="1" x="260"/>
        <item h="1" m="1" x="308"/>
        <item h="1" x="201"/>
        <item h="1" x="247"/>
        <item h="1" x="81"/>
        <item h="1" x="277"/>
        <item h="1" x="257"/>
        <item h="1" m="1" x="330"/>
        <item h="1" x="105"/>
        <item h="1" m="1" x="303"/>
        <item h="1" x="87"/>
        <item h="1" x="269"/>
        <item h="1" x="4"/>
        <item h="1" x="77"/>
        <item h="1" x="71"/>
        <item h="1" x="45"/>
        <item h="1" x="44"/>
        <item h="1" x="13"/>
        <item h="1" x="11"/>
        <item h="1" m="1" x="328"/>
        <item h="1" x="7"/>
        <item h="1" x="5"/>
        <item h="1" x="3"/>
        <item h="1" x="1"/>
        <item h="1" x="39"/>
        <item h="1" m="1" x="325"/>
        <item h="1" x="65"/>
        <item h="1" x="27"/>
        <item h="1" x="273"/>
        <item h="1" m="1" x="371"/>
        <item h="1" m="1" x="340"/>
        <item h="1" x="18"/>
        <item h="1" x="182"/>
        <item h="1" x="206"/>
        <item h="1" x="68"/>
        <item h="1" x="95"/>
        <item h="1" x="120"/>
        <item h="1" x="89"/>
        <item h="1" x="66"/>
        <item h="1" x="63"/>
        <item h="1" x="25"/>
        <item h="1" x="43"/>
        <item h="1" x="42"/>
        <item h="1" x="12"/>
        <item h="1" x="2"/>
        <item h="1" x="14"/>
        <item h="1" x="16"/>
        <item h="1" x="9"/>
        <item h="1" x="24"/>
        <item h="1" x="143"/>
        <item h="1" m="1" x="321"/>
        <item h="1" m="1" x="281"/>
        <item h="1" x="170"/>
        <item h="1" x="171"/>
        <item h="1" x="112"/>
        <item h="1" x="214"/>
        <item h="1" x="174"/>
        <item h="1" x="139"/>
        <item h="1" x="138"/>
        <item h="1" x="140"/>
        <item h="1" x="135"/>
        <item h="1" x="134"/>
        <item h="1" x="127"/>
        <item h="1" x="152"/>
        <item h="1" x="133"/>
        <item h="1" x="107"/>
        <item h="1" x="117"/>
        <item h="1" x="108"/>
        <item h="1" x="118"/>
        <item h="1" x="122"/>
        <item h="1" x="248"/>
        <item h="1" m="1" x="291"/>
        <item h="1" m="1" x="307"/>
        <item h="1" x="233"/>
        <item h="1" x="234"/>
        <item h="1" x="230"/>
        <item h="1" x="231"/>
        <item h="1" x="187"/>
        <item h="1" x="185"/>
        <item h="1" x="132"/>
        <item h="1" x="110"/>
        <item h="1" x="126"/>
        <item h="1" x="109"/>
        <item h="1" m="1" x="298"/>
        <item h="1" x="176"/>
        <item h="1" x="115"/>
        <item h="1" x="178"/>
        <item h="1" m="1" x="369"/>
        <item h="1" x="222"/>
        <item h="1" x="142"/>
        <item h="1" m="1" x="288"/>
        <item h="1" x="256"/>
        <item h="1" m="1" x="347"/>
        <item h="1" x="246"/>
        <item h="1" x="180"/>
        <item h="1" x="245"/>
        <item h="1" x="104"/>
        <item h="1" x="121"/>
        <item h="1" x="90"/>
        <item h="1" x="165"/>
        <item h="1" x="154"/>
        <item h="1" x="150"/>
        <item h="1" x="128"/>
        <item h="1" m="1" x="282"/>
        <item h="1" x="149"/>
        <item h="1" x="156"/>
        <item h="1" x="225"/>
        <item h="1" x="218"/>
        <item h="1" x="219"/>
        <item h="1" x="155"/>
        <item h="1" x="212"/>
        <item h="1" m="1" x="363"/>
        <item h="1" x="261"/>
        <item h="1" x="262"/>
        <item h="1" x="151"/>
        <item h="1" x="144"/>
        <item h="1" m="1" x="311"/>
        <item h="1" m="1" x="310"/>
        <item h="1" x="228"/>
        <item h="1" x="146"/>
        <item h="1" x="166"/>
        <item h="1" x="217"/>
        <item h="1" x="236"/>
        <item h="1" x="263"/>
        <item h="1" m="1" x="367"/>
        <item h="1" m="1" x="286"/>
        <item h="1" x="223"/>
        <item h="1" x="199"/>
        <item h="1" x="207"/>
        <item h="1" x="242"/>
        <item h="1" x="255"/>
        <item h="1" x="258"/>
        <item h="1" m="1" x="362"/>
        <item h="1" x="241"/>
        <item h="1" x="125"/>
        <item h="1" x="101"/>
        <item h="1" x="102"/>
        <item h="1" x="103"/>
        <item h="1" x="85"/>
        <item h="1" m="1" x="312"/>
        <item h="1" x="119"/>
        <item h="1" x="153"/>
        <item h="1" x="215"/>
        <item h="1" x="99"/>
        <item h="1" m="1" x="326"/>
        <item h="1" m="1" x="355"/>
        <item h="1" m="1" x="366"/>
        <item h="1" x="84"/>
        <item h="1" x="91"/>
        <item h="1" x="98"/>
        <item h="1" x="80"/>
        <item h="1" x="83"/>
        <item h="1" x="82"/>
        <item h="1" m="1" x="300"/>
        <item h="1" x="94"/>
        <item h="1" x="75"/>
        <item h="1" x="70"/>
        <item h="1" x="61"/>
        <item h="1" m="1" x="287"/>
        <item h="1" x="60"/>
        <item h="1" x="55"/>
        <item h="1" x="69"/>
        <item h="1" x="67"/>
        <item h="1" x="57"/>
        <item h="1" x="56"/>
        <item h="1" m="1" x="285"/>
        <item h="1" x="23"/>
        <item h="1" x="50"/>
        <item h="1" x="51"/>
        <item h="1" x="53"/>
        <item h="1" x="30"/>
        <item h="1" x="47"/>
        <item h="1" x="46"/>
        <item h="1" m="1" x="294"/>
        <item h="1" m="1" x="345"/>
        <item h="1" m="1" x="365"/>
        <item h="1" x="106"/>
        <item h="1" m="1" x="314"/>
        <item h="1" x="237"/>
        <item h="1" m="1" x="348"/>
        <item h="1" x="238"/>
        <item h="1" x="137"/>
        <item h="1" m="1" x="350"/>
        <item h="1" m="1" x="373"/>
        <item h="1" x="240"/>
        <item h="1" x="252"/>
        <item h="1" x="253"/>
        <item h="1" m="1" x="316"/>
        <item h="1" m="1" x="351"/>
        <item h="1" x="249"/>
        <item h="1" x="250"/>
        <item h="1" m="1" x="315"/>
        <item h="1" x="264"/>
        <item h="1" x="265"/>
        <item x="0"/>
        <item h="1" m="1" x="368"/>
        <item h="1" x="190"/>
        <item h="1" x="26"/>
        <item h="1" m="1" x="317"/>
        <item h="1" m="1" x="302"/>
        <item h="1" m="1" x="352"/>
        <item h="1" x="48"/>
        <item h="1" x="196"/>
        <item h="1" x="111"/>
        <item h="1" x="183"/>
        <item h="1" x="78"/>
        <item h="1" m="1" x="295"/>
        <item h="1" x="168"/>
        <item h="1" m="1" x="284"/>
        <item h="1" x="62"/>
        <item h="1" m="1" x="357"/>
        <item h="1" x="164"/>
        <item h="1" x="97"/>
        <item h="1" x="204"/>
        <item h="1" x="79"/>
        <item h="1" x="172"/>
        <item h="1" x="267"/>
        <item h="1" m="1" x="342"/>
        <item h="1" x="36"/>
        <item h="1" x="31"/>
        <item h="1" x="17"/>
        <item h="1" x="76"/>
        <item h="1" x="145"/>
        <item h="1" x="136"/>
        <item t="default"/>
      </items>
    </pivotField>
    <pivotField axis="axisRow" showAll="0">
      <items count="131">
        <item m="1" x="129"/>
        <item x="1"/>
        <item x="43"/>
        <item x="111"/>
        <item x="124"/>
        <item x="123"/>
        <item x="125"/>
        <item x="36"/>
        <item x="0"/>
        <item x="10"/>
        <item x="15"/>
        <item x="91"/>
        <item x="126"/>
        <item x="67"/>
        <item x="26"/>
        <item x="77"/>
        <item x="107"/>
        <item x="56"/>
        <item x="22"/>
        <item x="24"/>
        <item x="78"/>
        <item x="42"/>
        <item x="122"/>
        <item x="82"/>
        <item x="17"/>
        <item x="11"/>
        <item x="93"/>
        <item x="120"/>
        <item x="6"/>
        <item x="12"/>
        <item x="50"/>
        <item x="109"/>
        <item x="53"/>
        <item x="76"/>
        <item x="40"/>
        <item x="69"/>
        <item x="127"/>
        <item x="2"/>
        <item x="4"/>
        <item x="14"/>
        <item x="19"/>
        <item x="72"/>
        <item x="47"/>
        <item x="119"/>
        <item x="20"/>
        <item x="3"/>
        <item x="121"/>
        <item x="75"/>
        <item x="74"/>
        <item x="48"/>
        <item x="92"/>
        <item x="5"/>
        <item x="8"/>
        <item x="33"/>
        <item x="73"/>
        <item x="89"/>
        <item x="86"/>
        <item x="128"/>
        <item x="25"/>
        <item x="112"/>
        <item x="103"/>
        <item x="45"/>
        <item x="27"/>
        <item x="114"/>
        <item x="18"/>
        <item x="85"/>
        <item x="63"/>
        <item x="94"/>
        <item x="38"/>
        <item x="106"/>
        <item x="34"/>
        <item x="41"/>
        <item x="32"/>
        <item x="96"/>
        <item x="95"/>
        <item x="105"/>
        <item x="44"/>
        <item x="101"/>
        <item x="102"/>
        <item x="68"/>
        <item x="9"/>
        <item x="62"/>
        <item x="65"/>
        <item x="108"/>
        <item x="61"/>
        <item x="80"/>
        <item x="31"/>
        <item x="35"/>
        <item x="79"/>
        <item x="46"/>
        <item x="87"/>
        <item x="97"/>
        <item x="30"/>
        <item x="49"/>
        <item x="59"/>
        <item x="7"/>
        <item x="64"/>
        <item x="37"/>
        <item x="52"/>
        <item x="54"/>
        <item x="55"/>
        <item x="13"/>
        <item x="60"/>
        <item x="88"/>
        <item x="71"/>
        <item x="58"/>
        <item x="83"/>
        <item x="28"/>
        <item x="115"/>
        <item x="70"/>
        <item x="84"/>
        <item x="23"/>
        <item x="39"/>
        <item x="100"/>
        <item x="104"/>
        <item x="66"/>
        <item x="110"/>
        <item x="113"/>
        <item x="16"/>
        <item x="57"/>
        <item x="99"/>
        <item x="21"/>
        <item x="98"/>
        <item x="90"/>
        <item x="117"/>
        <item x="118"/>
        <item x="81"/>
        <item x="51"/>
        <item x="116"/>
        <item x="29"/>
        <item t="default"/>
      </items>
    </pivotField>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2"/>
  </rowFields>
  <rowItems count="120">
    <i>
      <x v="1"/>
    </i>
    <i>
      <x v="2"/>
    </i>
    <i>
      <x v="4"/>
    </i>
    <i>
      <x v="5"/>
    </i>
    <i>
      <x v="6"/>
    </i>
    <i>
      <x v="7"/>
    </i>
    <i>
      <x v="8"/>
    </i>
    <i>
      <x v="9"/>
    </i>
    <i>
      <x v="10"/>
    </i>
    <i>
      <x v="11"/>
    </i>
    <i>
      <x v="12"/>
    </i>
    <i>
      <x v="13"/>
    </i>
    <i>
      <x v="14"/>
    </i>
    <i>
      <x v="15"/>
    </i>
    <i>
      <x v="17"/>
    </i>
    <i>
      <x v="18"/>
    </i>
    <i>
      <x v="19"/>
    </i>
    <i>
      <x v="20"/>
    </i>
    <i>
      <x v="21"/>
    </i>
    <i>
      <x v="22"/>
    </i>
    <i>
      <x v="24"/>
    </i>
    <i>
      <x v="25"/>
    </i>
    <i>
      <x v="27"/>
    </i>
    <i>
      <x v="28"/>
    </i>
    <i>
      <x v="33"/>
    </i>
    <i>
      <x v="34"/>
    </i>
    <i>
      <x v="35"/>
    </i>
    <i>
      <x v="37"/>
    </i>
    <i>
      <x v="38"/>
    </i>
    <i>
      <x v="39"/>
    </i>
    <i>
      <x v="40"/>
    </i>
    <i>
      <x v="41"/>
    </i>
    <i>
      <x v="42"/>
    </i>
    <i>
      <x v="43"/>
    </i>
    <i>
      <x v="44"/>
    </i>
    <i>
      <x v="45"/>
    </i>
    <i>
      <x v="46"/>
    </i>
    <i>
      <x v="47"/>
    </i>
    <i>
      <x v="48"/>
    </i>
    <i>
      <x v="49"/>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t="grand">
      <x/>
    </i>
  </rowItems>
  <colItems count="1">
    <i/>
  </colItems>
  <pageFields count="1">
    <pageField fld="1" hier="-1"/>
  </pageFields>
  <dataFields count="1">
    <dataField name="Count of CVE ID" fld="0" subtotal="count" baseField="0" baseItem="0"/>
  </dataFields>
  <chartFormats count="48">
    <chartFormat chart="0" format="0" series="1">
      <pivotArea type="data" outline="0" fieldPosition="0">
        <references count="1">
          <reference field="4294967294" count="1" selected="0">
            <x v="0"/>
          </reference>
        </references>
      </pivotArea>
    </chartFormat>
    <chartFormat chart="0" format="38">
      <pivotArea type="data" outline="0" fieldPosition="0">
        <references count="2">
          <reference field="4294967294" count="1" selected="0">
            <x v="0"/>
          </reference>
          <reference field="2" count="1" selected="0">
            <x v="0"/>
          </reference>
        </references>
      </pivotArea>
    </chartFormat>
    <chartFormat chart="0" format="39">
      <pivotArea type="data" outline="0" fieldPosition="0">
        <references count="2">
          <reference field="4294967294" count="1" selected="0">
            <x v="0"/>
          </reference>
          <reference field="2" count="1" selected="0">
            <x v="1"/>
          </reference>
        </references>
      </pivotArea>
    </chartFormat>
    <chartFormat chart="0" format="40">
      <pivotArea type="data" outline="0" fieldPosition="0">
        <references count="2">
          <reference field="4294967294" count="1" selected="0">
            <x v="0"/>
          </reference>
          <reference field="2" count="1" selected="0">
            <x v="2"/>
          </reference>
        </references>
      </pivotArea>
    </chartFormat>
    <chartFormat chart="0" format="42">
      <pivotArea type="data" outline="0" fieldPosition="0">
        <references count="2">
          <reference field="4294967294" count="1" selected="0">
            <x v="0"/>
          </reference>
          <reference field="2" count="1" selected="0">
            <x v="3"/>
          </reference>
        </references>
      </pivotArea>
    </chartFormat>
    <chartFormat chart="0" format="43">
      <pivotArea type="data" outline="0" fieldPosition="0">
        <references count="2">
          <reference field="4294967294" count="1" selected="0">
            <x v="0"/>
          </reference>
          <reference field="2" count="1" selected="0">
            <x v="4"/>
          </reference>
        </references>
      </pivotArea>
    </chartFormat>
    <chartFormat chart="0" format="44">
      <pivotArea type="data" outline="0" fieldPosition="0">
        <references count="2">
          <reference field="4294967294" count="1" selected="0">
            <x v="0"/>
          </reference>
          <reference field="2" count="1" selected="0">
            <x v="5"/>
          </reference>
        </references>
      </pivotArea>
    </chartFormat>
    <chartFormat chart="0" format="45">
      <pivotArea type="data" outline="0" fieldPosition="0">
        <references count="2">
          <reference field="4294967294" count="1" selected="0">
            <x v="0"/>
          </reference>
          <reference field="2" count="1" selected="0">
            <x v="6"/>
          </reference>
        </references>
      </pivotArea>
    </chartFormat>
    <chartFormat chart="0" format="46">
      <pivotArea type="data" outline="0" fieldPosition="0">
        <references count="2">
          <reference field="4294967294" count="1" selected="0">
            <x v="0"/>
          </reference>
          <reference field="2" count="1" selected="0">
            <x v="7"/>
          </reference>
        </references>
      </pivotArea>
    </chartFormat>
    <chartFormat chart="0" format="47">
      <pivotArea type="data" outline="0" fieldPosition="0">
        <references count="2">
          <reference field="4294967294" count="1" selected="0">
            <x v="0"/>
          </reference>
          <reference field="2" count="1" selected="0">
            <x v="8"/>
          </reference>
        </references>
      </pivotArea>
    </chartFormat>
    <chartFormat chart="0" format="48">
      <pivotArea type="data" outline="0" fieldPosition="0">
        <references count="2">
          <reference field="4294967294" count="1" selected="0">
            <x v="0"/>
          </reference>
          <reference field="2" count="1" selected="0">
            <x v="9"/>
          </reference>
        </references>
      </pivotArea>
    </chartFormat>
    <chartFormat chart="0" format="49">
      <pivotArea type="data" outline="0" fieldPosition="0">
        <references count="2">
          <reference field="4294967294" count="1" selected="0">
            <x v="0"/>
          </reference>
          <reference field="2" count="1" selected="0">
            <x v="10"/>
          </reference>
        </references>
      </pivotArea>
    </chartFormat>
    <chartFormat chart="0" format="50">
      <pivotArea type="data" outline="0" fieldPosition="0">
        <references count="2">
          <reference field="4294967294" count="1" selected="0">
            <x v="0"/>
          </reference>
          <reference field="2" count="1" selected="0">
            <x v="11"/>
          </reference>
        </references>
      </pivotArea>
    </chartFormat>
    <chartFormat chart="0" format="51">
      <pivotArea type="data" outline="0" fieldPosition="0">
        <references count="2">
          <reference field="4294967294" count="1" selected="0">
            <x v="0"/>
          </reference>
          <reference field="2" count="1" selected="0">
            <x v="12"/>
          </reference>
        </references>
      </pivotArea>
    </chartFormat>
    <chartFormat chart="0" format="52">
      <pivotArea type="data" outline="0" fieldPosition="0">
        <references count="2">
          <reference field="4294967294" count="1" selected="0">
            <x v="0"/>
          </reference>
          <reference field="2" count="1" selected="0">
            <x v="13"/>
          </reference>
        </references>
      </pivotArea>
    </chartFormat>
    <chartFormat chart="0" format="53">
      <pivotArea type="data" outline="0" fieldPosition="0">
        <references count="2">
          <reference field="4294967294" count="1" selected="0">
            <x v="0"/>
          </reference>
          <reference field="2" count="1" selected="0">
            <x v="14"/>
          </reference>
        </references>
      </pivotArea>
    </chartFormat>
    <chartFormat chart="0" format="54">
      <pivotArea type="data" outline="0" fieldPosition="0">
        <references count="2">
          <reference field="4294967294" count="1" selected="0">
            <x v="0"/>
          </reference>
          <reference field="2" count="1" selected="0">
            <x v="15"/>
          </reference>
        </references>
      </pivotArea>
    </chartFormat>
    <chartFormat chart="0" format="55">
      <pivotArea type="data" outline="0" fieldPosition="0">
        <references count="2">
          <reference field="4294967294" count="1" selected="0">
            <x v="0"/>
          </reference>
          <reference field="2" count="1" selected="0">
            <x v="16"/>
          </reference>
        </references>
      </pivotArea>
    </chartFormat>
    <chartFormat chart="0" format="56">
      <pivotArea type="data" outline="0" fieldPosition="0">
        <references count="2">
          <reference field="4294967294" count="1" selected="0">
            <x v="0"/>
          </reference>
          <reference field="2" count="1" selected="0">
            <x v="17"/>
          </reference>
        </references>
      </pivotArea>
    </chartFormat>
    <chartFormat chart="0" format="57">
      <pivotArea type="data" outline="0" fieldPosition="0">
        <references count="2">
          <reference field="4294967294" count="1" selected="0">
            <x v="0"/>
          </reference>
          <reference field="2" count="1" selected="0">
            <x v="18"/>
          </reference>
        </references>
      </pivotArea>
    </chartFormat>
    <chartFormat chart="0" format="58">
      <pivotArea type="data" outline="0" fieldPosition="0">
        <references count="2">
          <reference field="4294967294" count="1" selected="0">
            <x v="0"/>
          </reference>
          <reference field="2" count="1" selected="0">
            <x v="19"/>
          </reference>
        </references>
      </pivotArea>
    </chartFormat>
    <chartFormat chart="0" format="59">
      <pivotArea type="data" outline="0" fieldPosition="0">
        <references count="2">
          <reference field="4294967294" count="1" selected="0">
            <x v="0"/>
          </reference>
          <reference field="2" count="1" selected="0">
            <x v="20"/>
          </reference>
        </references>
      </pivotArea>
    </chartFormat>
    <chartFormat chart="0" format="60">
      <pivotArea type="data" outline="0" fieldPosition="0">
        <references count="2">
          <reference field="4294967294" count="1" selected="0">
            <x v="0"/>
          </reference>
          <reference field="2" count="1" selected="0">
            <x v="21"/>
          </reference>
        </references>
      </pivotArea>
    </chartFormat>
    <chartFormat chart="0" format="61">
      <pivotArea type="data" outline="0" fieldPosition="0">
        <references count="2">
          <reference field="4294967294" count="1" selected="0">
            <x v="0"/>
          </reference>
          <reference field="2" count="1" selected="0">
            <x v="22"/>
          </reference>
        </references>
      </pivotArea>
    </chartFormat>
    <chartFormat chart="0" format="62">
      <pivotArea type="data" outline="0" fieldPosition="0">
        <references count="2">
          <reference field="4294967294" count="1" selected="0">
            <x v="0"/>
          </reference>
          <reference field="2" count="1" selected="0">
            <x v="23"/>
          </reference>
        </references>
      </pivotArea>
    </chartFormat>
    <chartFormat chart="0" format="63">
      <pivotArea type="data" outline="0" fieldPosition="0">
        <references count="2">
          <reference field="4294967294" count="1" selected="0">
            <x v="0"/>
          </reference>
          <reference field="2" count="1" selected="0">
            <x v="24"/>
          </reference>
        </references>
      </pivotArea>
    </chartFormat>
    <chartFormat chart="0" format="64">
      <pivotArea type="data" outline="0" fieldPosition="0">
        <references count="2">
          <reference field="4294967294" count="1" selected="0">
            <x v="0"/>
          </reference>
          <reference field="2" count="1" selected="0">
            <x v="25"/>
          </reference>
        </references>
      </pivotArea>
    </chartFormat>
    <chartFormat chart="0" format="65">
      <pivotArea type="data" outline="0" fieldPosition="0">
        <references count="2">
          <reference field="4294967294" count="1" selected="0">
            <x v="0"/>
          </reference>
          <reference field="2" count="1" selected="0">
            <x v="26"/>
          </reference>
        </references>
      </pivotArea>
    </chartFormat>
    <chartFormat chart="0" format="66">
      <pivotArea type="data" outline="0" fieldPosition="0">
        <references count="2">
          <reference field="4294967294" count="1" selected="0">
            <x v="0"/>
          </reference>
          <reference field="2" count="1" selected="0">
            <x v="27"/>
          </reference>
        </references>
      </pivotArea>
    </chartFormat>
    <chartFormat chart="0" format="67">
      <pivotArea type="data" outline="0" fieldPosition="0">
        <references count="2">
          <reference field="4294967294" count="1" selected="0">
            <x v="0"/>
          </reference>
          <reference field="2" count="1" selected="0">
            <x v="28"/>
          </reference>
        </references>
      </pivotArea>
    </chartFormat>
    <chartFormat chart="0" format="68">
      <pivotArea type="data" outline="0" fieldPosition="0">
        <references count="2">
          <reference field="4294967294" count="1" selected="0">
            <x v="0"/>
          </reference>
          <reference field="2" count="1" selected="0">
            <x v="29"/>
          </reference>
        </references>
      </pivotArea>
    </chartFormat>
    <chartFormat chart="0" format="69">
      <pivotArea type="data" outline="0" fieldPosition="0">
        <references count="2">
          <reference field="4294967294" count="1" selected="0">
            <x v="0"/>
          </reference>
          <reference field="2" count="1" selected="0">
            <x v="30"/>
          </reference>
        </references>
      </pivotArea>
    </chartFormat>
    <chartFormat chart="0" format="70">
      <pivotArea type="data" outline="0" fieldPosition="0">
        <references count="2">
          <reference field="4294967294" count="1" selected="0">
            <x v="0"/>
          </reference>
          <reference field="2" count="1" selected="0">
            <x v="31"/>
          </reference>
        </references>
      </pivotArea>
    </chartFormat>
    <chartFormat chart="0" format="71">
      <pivotArea type="data" outline="0" fieldPosition="0">
        <references count="2">
          <reference field="4294967294" count="1" selected="0">
            <x v="0"/>
          </reference>
          <reference field="2" count="1" selected="0">
            <x v="32"/>
          </reference>
        </references>
      </pivotArea>
    </chartFormat>
    <chartFormat chart="0" format="72">
      <pivotArea type="data" outline="0" fieldPosition="0">
        <references count="2">
          <reference field="4294967294" count="1" selected="0">
            <x v="0"/>
          </reference>
          <reference field="2" count="1" selected="0">
            <x v="33"/>
          </reference>
        </references>
      </pivotArea>
    </chartFormat>
    <chartFormat chart="0" format="73">
      <pivotArea type="data" outline="0" fieldPosition="0">
        <references count="2">
          <reference field="4294967294" count="1" selected="0">
            <x v="0"/>
          </reference>
          <reference field="2" count="1" selected="0">
            <x v="34"/>
          </reference>
        </references>
      </pivotArea>
    </chartFormat>
    <chartFormat chart="0" format="75">
      <pivotArea type="data" outline="0" fieldPosition="0">
        <references count="2">
          <reference field="4294967294" count="1" selected="0">
            <x v="0"/>
          </reference>
          <reference field="2" count="1" selected="0">
            <x v="35"/>
          </reference>
        </references>
      </pivotArea>
    </chartFormat>
    <chartFormat chart="0" format="76">
      <pivotArea type="data" outline="0" fieldPosition="0">
        <references count="2">
          <reference field="4294967294" count="1" selected="0">
            <x v="0"/>
          </reference>
          <reference field="2" count="1" selected="0">
            <x v="36"/>
          </reference>
        </references>
      </pivotArea>
    </chartFormat>
    <chartFormat chart="0" format="77">
      <pivotArea type="data" outline="0" fieldPosition="0">
        <references count="2">
          <reference field="4294967294" count="1" selected="0">
            <x v="0"/>
          </reference>
          <reference field="2" count="1" selected="0">
            <x v="37"/>
          </reference>
        </references>
      </pivotArea>
    </chartFormat>
    <chartFormat chart="0" format="78">
      <pivotArea type="data" outline="0" fieldPosition="0">
        <references count="2">
          <reference field="4294967294" count="1" selected="0">
            <x v="0"/>
          </reference>
          <reference field="2" count="1" selected="0">
            <x v="38"/>
          </reference>
        </references>
      </pivotArea>
    </chartFormat>
    <chartFormat chart="0" format="79">
      <pivotArea type="data" outline="0" fieldPosition="0">
        <references count="2">
          <reference field="4294967294" count="1" selected="0">
            <x v="0"/>
          </reference>
          <reference field="2" count="1" selected="0">
            <x v="39"/>
          </reference>
        </references>
      </pivotArea>
    </chartFormat>
    <chartFormat chart="0" format="80">
      <pivotArea type="data" outline="0" fieldPosition="0">
        <references count="2">
          <reference field="4294967294" count="1" selected="0">
            <x v="0"/>
          </reference>
          <reference field="2" count="1" selected="0">
            <x v="40"/>
          </reference>
        </references>
      </pivotArea>
    </chartFormat>
    <chartFormat chart="0" format="81">
      <pivotArea type="data" outline="0" fieldPosition="0">
        <references count="2">
          <reference field="4294967294" count="1" selected="0">
            <x v="0"/>
          </reference>
          <reference field="2" count="1" selected="0">
            <x v="41"/>
          </reference>
        </references>
      </pivotArea>
    </chartFormat>
    <chartFormat chart="0" format="82">
      <pivotArea type="data" outline="0" fieldPosition="0">
        <references count="2">
          <reference field="4294967294" count="1" selected="0">
            <x v="0"/>
          </reference>
          <reference field="2" count="1" selected="0">
            <x v="42"/>
          </reference>
        </references>
      </pivotArea>
    </chartFormat>
    <chartFormat chart="0" format="83">
      <pivotArea type="data" outline="0" fieldPosition="0">
        <references count="2">
          <reference field="4294967294" count="1" selected="0">
            <x v="0"/>
          </reference>
          <reference field="2" count="1" selected="0">
            <x v="43"/>
          </reference>
        </references>
      </pivotArea>
    </chartFormat>
    <chartFormat chart="0" format="84">
      <pivotArea type="data" outline="0" fieldPosition="0">
        <references count="2">
          <reference field="4294967294" count="1" selected="0">
            <x v="0"/>
          </reference>
          <reference field="2" count="1" selected="0">
            <x v="44"/>
          </reference>
        </references>
      </pivotArea>
    </chartFormat>
    <chartFormat chart="0" format="85">
      <pivotArea type="data" outline="0" fieldPosition="0">
        <references count="2">
          <reference field="4294967294" count="1" selected="0">
            <x v="0"/>
          </reference>
          <reference field="2" count="1" selected="0">
            <x v="45"/>
          </reference>
        </references>
      </pivotArea>
    </chartFormat>
    <chartFormat chart="0" format="86">
      <pivotArea type="data" outline="0" fieldPosition="0">
        <references count="2">
          <reference field="4294967294" count="1" selected="0">
            <x v="0"/>
          </reference>
          <reference field="2" count="1" selected="0">
            <x v="4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2F40DB9-4CCC-436A-8909-206B0ADBB6B0}" name="Map" displayName="Map" ref="A1:N721" totalsRowShown="0">
  <autoFilter ref="A1:N721" xr:uid="{DB1625E1-10E5-478E-B657-E2900A2940E7}"/>
  <sortState xmlns:xlrd2="http://schemas.microsoft.com/office/spreadsheetml/2017/richdata2" ref="A2:N721">
    <sortCondition ref="H1:H721"/>
  </sortState>
  <tableColumns count="14">
    <tableColumn id="1" xr3:uid="{53416FCC-6769-441B-94AC-9A2FC7473F0A}" name="CVE ID"/>
    <tableColumn id="2" xr3:uid="{E00B069C-F824-46C1-B745-484957C1E7ED}" name="URL" dataCellStyle="Hyperlink"/>
    <tableColumn id="3" xr3:uid="{2C46973E-89D0-4C71-A95F-5F7FCBFA39B4}" name="CWE"/>
    <tableColumn id="4" xr3:uid="{F8A9C0D6-C997-4E70-82C1-40A67E18E530}" name="CPE"/>
    <tableColumn id="5" xr3:uid="{64E08D7A-5718-4134-A615-BA0DBFA59167}" name="Vendor"/>
    <tableColumn id="6" xr3:uid="{4C5F1C6F-C1C4-4864-B66B-8B45C8AB81B3}" name="Product"/>
    <tableColumn id="7" xr3:uid="{4B0EF3F0-A39A-4EA6-B5CF-04A710150AA7}" name="Flaw" dataDxfId="70">
      <calculatedColumnFormula>VLOOKUP(C2,'CWE Descriptions'!$A$2:$C$127,2,0)</calculatedColumnFormula>
    </tableColumn>
    <tableColumn id="8" xr3:uid="{D64E5D3C-7857-42DF-8D0F-34A087DD0ABC}" name="Technique"/>
    <tableColumn id="9" xr3:uid="{FD8A9F7E-19B3-4E4E-85F0-596A10C9410B}" name="Notes"/>
    <tableColumn id="10" xr3:uid="{BB816ABF-A766-43B8-8A84-AAB0B957F86A}" name="Analyst"/>
    <tableColumn id="14" xr3:uid="{5098C12F-EC69-4D39-8A23-87836AD2B11C}" name="Model_Weakness_Category" dataDxfId="69">
      <calculatedColumnFormula>IFERROR(VLOOKUP(C2,'CWE Categories'!A:C,3,0),"")</calculatedColumnFormula>
    </tableColumn>
    <tableColumn id="11" xr3:uid="{3B59122B-1AEC-491F-8573-6F509D92F485}" name="Model_Primary" dataDxfId="68">
      <calculatedColumnFormula>IF($K2&lt;&gt;"",IF($K2&lt;&gt;0,IFERROR(VLOOKUP($K2,Model[],5,0),""),""),"")</calculatedColumnFormula>
    </tableColumn>
    <tableColumn id="12" xr3:uid="{80DF1D49-01E7-4B28-B876-21CBC7C48101}" name="Model_Secondary" dataDxfId="67">
      <calculatedColumnFormula>IF($K2&lt;&gt;"",IF($K2&lt;&gt;0,IFERROR(VLOOKUP($K2,Model[],6,0),""),""),"")</calculatedColumnFormula>
    </tableColumn>
    <tableColumn id="13" xr3:uid="{A0F34D39-FDBF-4BB6-9870-5215BAC166E7}" name="Model_Exploitation_Technique" dataDxfId="66">
      <calculatedColumnFormula>IF($K2&lt;&gt;"",IF($K2&lt;&gt;0,IFERROR(VLOOKUP($K2,Model[],7,0),""),""),"")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4A845CA-6588-43F3-B251-EA15C280D25A}" name="Table6" displayName="Table6" ref="A1:Q1524" totalsRowShown="0" headerRowDxfId="61" headerRowBorderDxfId="60" tableBorderDxfId="59">
  <autoFilter ref="A1:Q1524" xr:uid="{07ECFEFF-0877-42A0-AA62-96D94C7469EA}"/>
  <tableColumns count="17">
    <tableColumn id="1" xr3:uid="{6CC6C25A-2C03-45F7-9DBE-5EA469E5D79D}" name="CVE ID"/>
    <tableColumn id="2" xr3:uid="{3B6A1355-0E2A-4A42-9259-8B71F29C34CB}" name="URL"/>
    <tableColumn id="3" xr3:uid="{BBCF3B35-0DD4-4A34-BE30-AE12C10D62A5}" name="CWE"/>
    <tableColumn id="4" xr3:uid="{3B165C31-3203-449C-9193-9E9F500E4674}" name="CPE"/>
    <tableColumn id="5" xr3:uid="{1239E13D-6D46-47B8-8AA1-DDC4D7B1B3A0}" name="Vendor"/>
    <tableColumn id="6" xr3:uid="{2FBE093D-5696-4539-8917-A39D49CD2ECF}" name="Product"/>
    <tableColumn id="7" xr3:uid="{F8F9A639-CCF3-4894-B661-E79066FF8807}" name="Flaw"/>
    <tableColumn id="8" xr3:uid="{F2F1E8AB-A020-4548-B585-69FA05E66F79}" name="Technique"/>
    <tableColumn id="9" xr3:uid="{03498C44-9F3C-41CE-AAEF-8DEA676B7686}" name="Notes"/>
    <tableColumn id="10" xr3:uid="{218CC485-42CE-4D98-8976-FFDECEB08A71}" name="Analyst" dataDxfId="58">
      <calculatedColumnFormula>VLOOKUP(Table6[[#This Row],[CVE ID]],Map[],10,0)</calculatedColumnFormula>
    </tableColumn>
    <tableColumn id="11" xr3:uid="{9D764ABD-436D-4780-A10B-43F4D5965353}" name="Tech Name" dataDxfId="57">
      <calculatedColumnFormula>VLOOKUP(Table6[[#This Row],[Technique]],Techinques[],2,0)</calculatedColumnFormula>
    </tableColumn>
    <tableColumn id="12" xr3:uid="{E1C414D4-E63B-41D8-A717-FE32FE40BB47}" name="Combined Tech" dataDxfId="56">
      <calculatedColumnFormula>VLOOKUP(Table6[[#This Row],[CVE ID]],Map[],8,FALSE)</calculatedColumnFormula>
    </tableColumn>
    <tableColumn id="13" xr3:uid="{8AB87D0D-B0FD-43F3-813C-B7A7D83373FF}" name="Number of Mapped Techniques" dataDxfId="55">
      <calculatedColumnFormula>LEN(Table6[[#This Row],[Combined Tech]])-LEN(SUBSTITUTE(Table6[[#This Row],[Combined Tech]],"T",""))</calculatedColumnFormula>
    </tableColumn>
    <tableColumn id="14" xr3:uid="{AA72C5F7-8633-40E0-97C5-711F4AE8066A}" name="CAPEC ID" dataDxfId="54">
      <calculatedColumnFormula>_xlfn.IFNA(VLOOKUP(Table6[[#This Row],[Technique]],CAPEC[],3,FALSE),"")</calculatedColumnFormula>
    </tableColumn>
    <tableColumn id="15" xr3:uid="{34FA2CDB-2CD5-4412-9FEF-1E035E3E8D7F}" name="CAPEC Name" dataDxfId="53">
      <calculatedColumnFormula>_xlfn.IFNA(VLOOKUP(Table6[[#This Row],[Technique]],CAPEC[],4,FALSE),"")</calculatedColumnFormula>
    </tableColumn>
    <tableColumn id="16" xr3:uid="{D1AE7E45-CAE7-4AB7-8F37-A7E80A70B27E}" name="CWE-CAPEC mapping" dataDxfId="52">
      <calculatedColumnFormula>_xlfn.IFNA(INDEX(CAPEC[ATTACK ID],MATCH(INDEX(CapecCWE[CAPEC ID],MATCH(Table6[[#This Row],[CWE]],CapecCWE[CWE ID],0)),CAPEC[CAPEC ID],0)),"")</calculatedColumnFormula>
    </tableColumn>
    <tableColumn id="17" xr3:uid="{15892C84-CB29-44C5-9C49-DA4CDC8110AF}" name="CWE-CAPEC Name" dataDxfId="51">
      <calculatedColumnFormula>_xlfn.IFNA(INDEX(CAPEC[ATTACK Name],MATCH(INDEX(CapecCWE[CAPEC ID],MATCH(Table6[[#This Row],[CWE]],CapecCWE[CWE ID],0)),CAPEC[CAPEC ID],0)),"")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9D7C81D-4199-4D4D-BCC5-DDDC9F3D0A6E}" name="Table4" displayName="Table4" ref="A1:C127" totalsRowShown="0">
  <autoFilter ref="A1:C127" xr:uid="{0B2B948E-4DB5-4519-B305-998D43565C4A}"/>
  <tableColumns count="3">
    <tableColumn id="1" xr3:uid="{D398FBF8-7AFC-4536-923E-ECA3EE017F33}" name="CWE"/>
    <tableColumn id="2" xr3:uid="{0C4CE621-6382-4CC9-A04F-94596AC218A6}" name="Name"/>
    <tableColumn id="3" xr3:uid="{2590E4D1-E6C2-4655-9746-B7FE5D488095}" name="Descriptio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4B328AA-6563-4D41-8DD9-230C66E08D7A}" name="Table2" displayName="Table2" ref="A1:J59" totalsRowShown="0" headerRowDxfId="33" dataDxfId="32">
  <autoFilter ref="A1:J59" xr:uid="{35AF1D21-2107-4F99-8575-12FD689D1492}"/>
  <tableColumns count="10">
    <tableColumn id="1" xr3:uid="{B9BEC324-29E0-4011-AF94-423D18BB846D}" name="Column1"/>
    <tableColumn id="2" xr3:uid="{8B97A2AC-B3A4-4873-B771-10F65EB9F0E6}" name="T1068" dataDxfId="31"/>
    <tableColumn id="3" xr3:uid="{BB487AC6-0E28-4691-A8A9-D81B4D75E73E}" name="T1203" dataDxfId="30"/>
    <tableColumn id="4" xr3:uid="{BB2BCF67-40F9-4814-9F98-0197F363EBDC}" name="T1190" dataDxfId="29"/>
    <tableColumn id="5" xr3:uid="{8EF0EBFD-16B4-4ECE-A66D-F1CC32EB0CA5}" name="T1210"/>
    <tableColumn id="6" xr3:uid="{D9806523-82E0-47D6-99C8-F7DEC8BA94BB}" name="T1071/001" dataDxfId="28"/>
    <tableColumn id="7" xr3:uid="{52FE4979-88D7-4DCE-B3BB-112A7DCEAFA1}" name="T1059/004"/>
    <tableColumn id="8" xr3:uid="{3BFBFA60-3CAD-4848-BAE0-320D68DC21EB}" name="T1211" dataDxfId="27"/>
    <tableColumn id="9" xr3:uid="{314F0571-0B5E-4BBC-9324-09C2A4CE94B1}" name="T1134/001" dataDxfId="26"/>
    <tableColumn id="10" xr3:uid="{B55A784F-6D4A-483F-9FA1-0912A2E902D3}" name="T1218/001" dataDxfId="2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E58FC53-B99E-4196-B173-884B9609E4BB}" name="Techinques" displayName="Techinques" ref="A1:C595" totalsRowShown="0">
  <autoFilter ref="A1:C595" xr:uid="{5A821085-8DD5-4B78-AE76-5D6CDAC2B6F0}"/>
  <tableColumns count="3">
    <tableColumn id="1" xr3:uid="{560B5DA3-340C-4C9F-8FC9-57736F62AAA0}" name="ID"/>
    <tableColumn id="2" xr3:uid="{D97C423A-4712-4491-AD62-D5C2D0FA1B6A}" name="Name"/>
    <tableColumn id="3" xr3:uid="{F4DD2E26-5587-4400-93D3-494936C7C835}" name="Descriptio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9AE560C-52CB-4ED3-9158-BC786174877C}" name="Table3" displayName="Table3" ref="A1:AB48" totalsRowShown="0">
  <autoFilter ref="A1:AB48" xr:uid="{6C44BA39-7B2D-4627-985A-8BE2C22DBF72}"/>
  <tableColumns count="28">
    <tableColumn id="1" xr3:uid="{B912A2EB-AAE0-439B-8C84-3986677BAFCA}" name="CVE"/>
    <tableColumn id="2" xr3:uid="{67993486-463B-49F9-A71D-3BCE934989F9}" name="G0062"/>
    <tableColumn id="3" xr3:uid="{EC4EFE90-13BF-4E05-91AC-A02B8756B5CA}" name="G0096" dataCellStyle="Hyperlink"/>
    <tableColumn id="4" xr3:uid="{099E8B88-B182-43FF-BC24-ACAEE4857374}" name="G0007"/>
    <tableColumn id="5" xr3:uid="{C9FA9A77-CAD3-4B39-BA57-6BDCD50C5625}" name="G0081"/>
    <tableColumn id="6" xr3:uid="{A552A3C0-BA76-42B3-961D-FA9AEB7E53BC}" name="G0018"/>
    <tableColumn id="7" xr3:uid="{3FCF603D-F82F-47B7-B1B7-99FDDB80DD3D}" name="G0005"/>
    <tableColumn id="8" xr3:uid="{750D8334-053F-41B6-96B8-AAFC5173D7F7}" name="G0050"/>
    <tableColumn id="9" xr3:uid="{9D9260F3-F9A1-4AEA-8788-25C3E738F383}" name="G0064"/>
    <tableColumn id="10" xr3:uid="{83CBCCDB-7DDC-451A-94BC-AC1940CFF0D4}" name="G0067"/>
    <tableColumn id="12" xr3:uid="{3FBB5739-CEB7-42F0-B42A-A5F93ED8E915}" name="G0098"/>
    <tableColumn id="13" xr3:uid="{9E263E4C-3059-4DD6-A7A1-1F9558674A86}" name="G0108"/>
    <tableColumn id="14" xr3:uid="{FC78EB2F-8985-4850-97ED-CF43EC1D3344}" name="G0060"/>
    <tableColumn id="15" xr3:uid="{24DA9713-0358-443C-AEA2-3615011D4399}" name="G0080"/>
    <tableColumn id="16" xr3:uid="{2C63C0E6-3908-4711-A4D8-7203DEE85BAD}" name="G0037"/>
    <tableColumn id="17" xr3:uid="{DC04E765-D185-4155-AF54-B65212A9F255}" name="G0061"/>
    <tableColumn id="18" xr3:uid="{F541A62C-89F0-4321-8A9F-CEA8D23020AD}" name="G0101"/>
    <tableColumn id="19" xr3:uid="{7E35CF0A-F1F7-43C6-88E8-FCEC1CFBBC3D}" name="G0100"/>
    <tableColumn id="20" xr3:uid="{05762577-6F60-436C-8317-ED8266A28FE7}" name="G0032"/>
    <tableColumn id="21" xr3:uid="{5DDF5EFB-8314-4EE3-84D6-3769D6BB443C}" name="G0065"/>
    <tableColumn id="22" xr3:uid="{AB82FFE7-7E0D-48C6-A48B-A64D0FC978EA}" name="G0069"/>
    <tableColumn id="23" xr3:uid="{E2F25E61-E457-44C3-BD0F-2B9DB709E6AC}" name="G0049"/>
    <tableColumn id="24" xr3:uid="{9B79F54C-E8A9-465B-BC3F-89CB037A3DAD}" name="G0040"/>
    <tableColumn id="25" xr3:uid="{32482DFB-44D1-431C-A2A5-1CFFE878C7A4}" name="G0106"/>
    <tableColumn id="26" xr3:uid="{2EBC911E-4432-4CD0-BF71-7F4DAD63AB00}" name="G0034"/>
    <tableColumn id="27" xr3:uid="{B32E1D1A-7F14-406D-B7A7-DB27C206DA5D}" name="G0089"/>
    <tableColumn id="28" xr3:uid="{7343E829-EB86-49F8-B2ED-92335E4A7491}" name="G0027"/>
    <tableColumn id="29" xr3:uid="{97ABC135-9CB5-40D1-B3AD-0C53BAE21AD8}" name="G010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3617650-F9F9-4CF5-8B77-8A5220C3AF2F}" name="CAPEC" displayName="CAPEC" ref="A1:D159" totalsRowShown="0">
  <autoFilter ref="A1:D159" xr:uid="{4B3253E6-6364-43FD-B1D7-8DD2F9CC061C}"/>
  <sortState xmlns:xlrd2="http://schemas.microsoft.com/office/spreadsheetml/2017/richdata2" ref="A2:D159">
    <sortCondition ref="C1:C159"/>
  </sortState>
  <tableColumns count="4">
    <tableColumn id="3" xr3:uid="{B0796DDB-7DCA-463B-8D3C-EBA54689E442}" name="ATTACK ID"/>
    <tableColumn id="4" xr3:uid="{3BD97300-A3DA-4111-8BF2-EB0C46DDFE30}" name="ATTACK Name"/>
    <tableColumn id="1" xr3:uid="{3D5F7AB7-CBB2-41FA-9F59-ACDDD22D6A1B}" name="CAPEC ID"/>
    <tableColumn id="2" xr3:uid="{5155A76A-FDE3-4F00-BFF7-E144398E2569}" name="CAPEC Nam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398EEBA-A053-4C3C-A3FC-0A23C9842CE8}" name="CapecCWE" displayName="CapecCWE" ref="A1:D1323" totalsRowShown="0">
  <autoFilter ref="A1:D1323" xr:uid="{4C07249C-0A70-43D6-B35B-77A42E686F1C}"/>
  <sortState xmlns:xlrd2="http://schemas.microsoft.com/office/spreadsheetml/2017/richdata2" ref="A2:D1323">
    <sortCondition ref="C1:C1323"/>
  </sortState>
  <tableColumns count="4">
    <tableColumn id="1" xr3:uid="{02091DE1-5488-460A-B9F2-1C57F4FDCBF5}" name="CAPEC ID"/>
    <tableColumn id="2" xr3:uid="{61A9CCBF-8C28-49CB-8248-79442E902518}" name="CAPEC Name"/>
    <tableColumn id="3" xr3:uid="{8342D763-4FB9-418A-A5DF-9BD7A088972A}" name="CWE ID"/>
    <tableColumn id="4" xr3:uid="{19809093-760E-473F-A166-4220534ECC56}" name="CWE Name" dataDxfId="20">
      <calculatedColumnFormula>_xlfn.IFNA(VLOOKUP(CapecCWE[[#This Row],[CWE ID]],Table4[],2,FALSE),"")</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9E6D750E-0892-4A80-AD1D-25F7160B90B4}" name="Model" displayName="Model" ref="A1:G30" totalsRowShown="0" tableBorderDxfId="19">
  <autoFilter ref="A1:G30" xr:uid="{3C2B8044-012A-4044-9453-8F982F140333}"/>
  <tableColumns count="7">
    <tableColumn id="1" xr3:uid="{D0487D34-941C-47E1-A140-4FE0A1CCEB8F}" name="Weakness Category" dataDxfId="18"/>
    <tableColumn id="2" xr3:uid="{DF666125-DFBF-4502-ADC2-B7AE936F7BC3}" name="Primary" dataDxfId="17"/>
    <tableColumn id="3" xr3:uid="{E0E8B5B1-2AF1-42BE-9492-52D8EC1B74AD}" name="Secondary" dataDxfId="16"/>
    <tableColumn id="4" xr3:uid="{C97B073E-0EC3-454E-8F07-FAF454E838F1}" name="Exploitation Technique" dataDxfId="15"/>
    <tableColumn id="5" xr3:uid="{858E51BF-ACC2-4594-8FC7-2D5C5AB1FE14}" name="Primary ID"/>
    <tableColumn id="6" xr3:uid="{011CCAB5-DF58-4DDF-B9E1-6858F9A93D5D}" name="Secondary ID"/>
    <tableColumn id="7" xr3:uid="{5D1A8C5E-93E2-4796-98CA-031A952F44B0}" name="Exploitation Techniques ID"/>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4E33CFD-3823-4EF1-A842-E876B5C30707}" name="Table10" displayName="Table10" ref="A1:C128" totalsRowShown="0" dataDxfId="14">
  <autoFilter ref="A1:C128" xr:uid="{5AC09D77-686B-484B-B002-6E87D664CE79}"/>
  <sortState xmlns:xlrd2="http://schemas.microsoft.com/office/spreadsheetml/2017/richdata2" ref="A2:C128">
    <sortCondition ref="C1:C128"/>
  </sortState>
  <tableColumns count="3">
    <tableColumn id="1" xr3:uid="{107ACCE3-F928-4545-8936-EB2F63F02B55}" name="CWE" dataDxfId="13"/>
    <tableColumn id="2" xr3:uid="{5986B5CE-8778-483F-B73F-7B9EEA5713FC}" name="CWE Name" dataDxfId="12"/>
    <tableColumn id="3" xr3:uid="{00FB0092-023F-424A-8289-2E973D8B6B28}" name="Category" dataDxfId="1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282FF8C-0600-4141-B90C-EF199EA7C0A5}" name="Table5" displayName="Table5" ref="A1:C125" totalsRowShown="0">
  <autoFilter ref="A1:C125" xr:uid="{87228ACD-1397-49F2-A228-E712F6888954}"/>
  <tableColumns count="3">
    <tableColumn id="1" xr3:uid="{F5BE5705-E712-4EE4-8036-A9D050964124}" name="Technique"/>
    <tableColumn id="2" xr3:uid="{775BB0D5-94D2-4735-8716-97EE86D764AE}" name="Number of IDs" dataDxfId="1">
      <calculatedColumnFormula>COUNTIFS(Phase1IDs!$H$2:$H$720,"*"&amp;A2&amp;"*")</calculatedColumnFormula>
    </tableColumn>
    <tableColumn id="3" xr3:uid="{6C2C88EA-8E2D-4A48-8767-7368AFF58D66}" name="Name" dataDxfId="0">
      <calculatedColumnFormula>IFERROR(VLOOKUP(A2,Techniques!$A$1:$C$595,2,0),A2)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17" Type="http://schemas.openxmlformats.org/officeDocument/2006/relationships/hyperlink" Target="https://github.com/rapid7/metasploit-framework/pull/2219" TargetMode="External"/><Relationship Id="rId299" Type="http://schemas.openxmlformats.org/officeDocument/2006/relationships/hyperlink" Target="https://www.zero-day.cz/database/358/" TargetMode="External"/><Relationship Id="rId21" Type="http://schemas.openxmlformats.org/officeDocument/2006/relationships/hyperlink" Target="https://www.tenable.com/blog/cve-2020-9818-cve-2020-9819-multiple-zero-day-vulnerabilities-in-ios-mail-app-exploited-in-wild" TargetMode="External"/><Relationship Id="rId63" Type="http://schemas.openxmlformats.org/officeDocument/2006/relationships/hyperlink" Target="https://attack.mitre.org/techniques/T1068/" TargetMode="External"/><Relationship Id="rId159" Type="http://schemas.openxmlformats.org/officeDocument/2006/relationships/hyperlink" Target="https://www.zdnet.com/article/google-warns-about-two-ios-zero-days-exploited-in-the-wild/" TargetMode="External"/><Relationship Id="rId324" Type="http://schemas.openxmlformats.org/officeDocument/2006/relationships/hyperlink" Target="https://www.tripwire.com/state-of-security/featured/ransomware-characteristics-attack-chains-recent-campaigns/" TargetMode="External"/><Relationship Id="rId170" Type="http://schemas.openxmlformats.org/officeDocument/2006/relationships/hyperlink" Target="https://www.zero-day.cz/database/404/" TargetMode="External"/><Relationship Id="rId226" Type="http://schemas.openxmlformats.org/officeDocument/2006/relationships/hyperlink" Target="https://www.zero-day.cz/database/531/" TargetMode="External"/><Relationship Id="rId268" Type="http://schemas.openxmlformats.org/officeDocument/2006/relationships/hyperlink" Target="https://www.zero-day.cz/database/405/" TargetMode="External"/><Relationship Id="rId32" Type="http://schemas.openxmlformats.org/officeDocument/2006/relationships/hyperlink" Target="https://unit42.paloaltonetworks.com/tale-of-a-windows-error-reporting-zero-day-cve-2019-0863/" TargetMode="External"/><Relationship Id="rId74" Type="http://schemas.openxmlformats.org/officeDocument/2006/relationships/hyperlink" Target="https://attack.mitre.org/techniques/T1190/" TargetMode="External"/><Relationship Id="rId128" Type="http://schemas.openxmlformats.org/officeDocument/2006/relationships/hyperlink" Target="https://www.adobe.com/support/security/advisories/apsa13-01.html" TargetMode="External"/><Relationship Id="rId335" Type="http://schemas.openxmlformats.org/officeDocument/2006/relationships/hyperlink" Target="https://securitynews.sonicwall.com/xmlpost/top-cves-exploited-in-the-wild-in-the-year-2019/" TargetMode="External"/><Relationship Id="rId5" Type="http://schemas.openxmlformats.org/officeDocument/2006/relationships/hyperlink" Target="https://www.tenable.com/blog/cve-2020-11651-cve-2020-11652-critical-salt-framework-vulnerabilities-exploited-in-the-wild" TargetMode="External"/><Relationship Id="rId181" Type="http://schemas.openxmlformats.org/officeDocument/2006/relationships/hyperlink" Target="https://msrc-blog.microsoft.com/2009/04/02/investigating-the-new-powerpoint-issue/" TargetMode="External"/><Relationship Id="rId237" Type="http://schemas.openxmlformats.org/officeDocument/2006/relationships/hyperlink" Target="https://www.zero-day.cz/database/192/" TargetMode="External"/><Relationship Id="rId279" Type="http://schemas.openxmlformats.org/officeDocument/2006/relationships/hyperlink" Target="https://www.zero-day.cz/database/236/" TargetMode="External"/><Relationship Id="rId43" Type="http://schemas.openxmlformats.org/officeDocument/2006/relationships/hyperlink" Target="https://unit42.paloaltonetworks.com/threat-brief-windows-cryptoapi-spoofing-vulnerability-cve-2020-0601/" TargetMode="External"/><Relationship Id="rId139" Type="http://schemas.openxmlformats.org/officeDocument/2006/relationships/hyperlink" Target="https://nakedsecurity.sophos.com/2011/08/03/many-wordpress-blogs-at-risk-from-image-based-zero-day-vulnerability/" TargetMode="External"/><Relationship Id="rId290" Type="http://schemas.openxmlformats.org/officeDocument/2006/relationships/hyperlink" Target="https://www.zero-day.cz/database/302/" TargetMode="External"/><Relationship Id="rId304" Type="http://schemas.openxmlformats.org/officeDocument/2006/relationships/hyperlink" Target="https://www.pluginvulnerabilities.com/2019/08/27/our-security-review-for-wordpress-plugins-would-have-identified-the-vulnerability-in-bold-page-builder-before-it-was-exploited/" TargetMode="External"/><Relationship Id="rId346" Type="http://schemas.openxmlformats.org/officeDocument/2006/relationships/hyperlink" Target="https://unit42.paloaltonetworks.com/lucifer-new-cryptojacking-and-ddos-hybrid-malware/" TargetMode="External"/><Relationship Id="rId85" Type="http://schemas.openxmlformats.org/officeDocument/2006/relationships/hyperlink" Target="https://www.wordfence.com/blog/2020/05/combined-attack-on-elementor-pro-and-ultimate-addons-for-elementor-puts-1-million-sites-at-risk/" TargetMode="External"/><Relationship Id="rId150" Type="http://schemas.openxmlformats.org/officeDocument/2006/relationships/hyperlink" Target="https://www.cisrt.org/read-php/?245" TargetMode="External"/><Relationship Id="rId192" Type="http://schemas.openxmlformats.org/officeDocument/2006/relationships/hyperlink" Target="https://www.zero-day.cz/database/438/" TargetMode="External"/><Relationship Id="rId206" Type="http://schemas.openxmlformats.org/officeDocument/2006/relationships/hyperlink" Target="https://www.zero-day.cz/database/415/" TargetMode="External"/><Relationship Id="rId248" Type="http://schemas.openxmlformats.org/officeDocument/2006/relationships/hyperlink" Target="https://www.zero-day.cz/database/255/" TargetMode="External"/><Relationship Id="rId12" Type="http://schemas.openxmlformats.org/officeDocument/2006/relationships/hyperlink" Target="https://blog.minerva-labs.com/attackers-insert-themselves-into-the-email-conversation-to-spread-malware-0" TargetMode="External"/><Relationship Id="rId108" Type="http://schemas.openxmlformats.org/officeDocument/2006/relationships/hyperlink" Target="https://docs.microsoft.com/en-us/security-updates/securitybulletins/2014/ms14-058" TargetMode="External"/><Relationship Id="rId315" Type="http://schemas.openxmlformats.org/officeDocument/2006/relationships/hyperlink" Target="https://securelist.com/exploit-kits-attack-vector-mid-year-update/35986/" TargetMode="External"/><Relationship Id="rId54" Type="http://schemas.openxmlformats.org/officeDocument/2006/relationships/hyperlink" Target="https://attack.mitre.org/techniques/T1068/" TargetMode="External"/><Relationship Id="rId96" Type="http://schemas.openxmlformats.org/officeDocument/2006/relationships/hyperlink" Target="https://github.com/rapid7/metasploit-framework/pull/10353" TargetMode="External"/><Relationship Id="rId161" Type="http://schemas.openxmlformats.org/officeDocument/2006/relationships/hyperlink" Target="https://www.finjanmobile.com/apple-ios-vulnerabilities-zero-day-attacks/" TargetMode="External"/><Relationship Id="rId217" Type="http://schemas.openxmlformats.org/officeDocument/2006/relationships/hyperlink" Target="https://www.zero-day.cz/database/496/" TargetMode="External"/><Relationship Id="rId259" Type="http://schemas.openxmlformats.org/officeDocument/2006/relationships/hyperlink" Target="https://www.zero-day.cz/database/323/" TargetMode="External"/><Relationship Id="rId23" Type="http://schemas.openxmlformats.org/officeDocument/2006/relationships/hyperlink" Target="https://www.tenable.com/blog/cve-2020-8467-cve-2020-8468-vulnerabilities-in-trend-micro-apex-one-and-officescan-exploited-in" TargetMode="External"/><Relationship Id="rId119" Type="http://schemas.openxmlformats.org/officeDocument/2006/relationships/hyperlink" Target="https://blog.sucuri.net/2013/12/wordpress-optimizepress-theme-file-upload-vulnerability.html" TargetMode="External"/><Relationship Id="rId270" Type="http://schemas.openxmlformats.org/officeDocument/2006/relationships/hyperlink" Target="https://www.zero-day.cz/database/377/" TargetMode="External"/><Relationship Id="rId326" Type="http://schemas.openxmlformats.org/officeDocument/2006/relationships/hyperlink" Target="https://www.microsoft.com/security/blog/2020/03/17/secured-core-pcs-a-brief-showcase-of-chip-to-cloud-security-against-kernel-attacks/" TargetMode="External"/><Relationship Id="rId65" Type="http://schemas.openxmlformats.org/officeDocument/2006/relationships/hyperlink" Target="https://attack.mitre.org/techniques/T1203/" TargetMode="External"/><Relationship Id="rId130" Type="http://schemas.openxmlformats.org/officeDocument/2006/relationships/hyperlink" Target="https://www.adobe.com/support/security/advisories/apsa13-01.html" TargetMode="External"/><Relationship Id="rId172" Type="http://schemas.openxmlformats.org/officeDocument/2006/relationships/hyperlink" Target="https://www.cybersecurity-help.cz/vdb/SB2013080601" TargetMode="External"/><Relationship Id="rId228" Type="http://schemas.openxmlformats.org/officeDocument/2006/relationships/hyperlink" Target="https://www.zero-day.cz/database/522/" TargetMode="External"/><Relationship Id="rId281" Type="http://schemas.openxmlformats.org/officeDocument/2006/relationships/hyperlink" Target="https://www.zero-day.cz/database/232/" TargetMode="External"/><Relationship Id="rId337" Type="http://schemas.openxmlformats.org/officeDocument/2006/relationships/hyperlink" Target="https://blog.alertlogic.com/emerging-threat-active-exploit-of-oracle-weblogic-jsp-file-upload-vulnerability/" TargetMode="External"/><Relationship Id="rId34" Type="http://schemas.openxmlformats.org/officeDocument/2006/relationships/hyperlink" Target="https://www.tenable.com/blog/thinkphp-remote-code-execution-vulnerability-used-to-deploy-variety-of-malware-cve-2018-20062" TargetMode="External"/><Relationship Id="rId76" Type="http://schemas.openxmlformats.org/officeDocument/2006/relationships/hyperlink" Target="https://attack.mitre.org/techniques/T1210/" TargetMode="External"/><Relationship Id="rId141" Type="http://schemas.openxmlformats.org/officeDocument/2006/relationships/hyperlink" Target="http://www.h-online.com/security/news/item/Bug-in-Plesk-administration-software-is-being-actively-exploited-1446587.html" TargetMode="External"/><Relationship Id="rId7" Type="http://schemas.openxmlformats.org/officeDocument/2006/relationships/hyperlink" Target="https://blogs.jpcert.or.jp/ja/2020/04/ie_firefox_0day.html" TargetMode="External"/><Relationship Id="rId183" Type="http://schemas.openxmlformats.org/officeDocument/2006/relationships/hyperlink" Target="https://www.theregister.com/2009/03/08/ebay_scam_wizardy/" TargetMode="External"/><Relationship Id="rId239" Type="http://schemas.openxmlformats.org/officeDocument/2006/relationships/hyperlink" Target="https://www.zero-day.cz/database/193/" TargetMode="External"/><Relationship Id="rId250" Type="http://schemas.openxmlformats.org/officeDocument/2006/relationships/hyperlink" Target="https://www.zero-day.cz/database/364/" TargetMode="External"/><Relationship Id="rId292" Type="http://schemas.openxmlformats.org/officeDocument/2006/relationships/hyperlink" Target="https://www.zero-day.cz/database/84/" TargetMode="External"/><Relationship Id="rId306" Type="http://schemas.openxmlformats.org/officeDocument/2006/relationships/hyperlink" Target="https://www.wordfence.com/blog/2020/03/active-attack-on-zero-day-in-custom-searchable-data-entry-system-plugin/" TargetMode="External"/><Relationship Id="rId45" Type="http://schemas.openxmlformats.org/officeDocument/2006/relationships/hyperlink" Target="https://unit42.paloaltonetworks.com/lucifer-new-cryptojacking-and-ddos-hybrid-malware/" TargetMode="External"/><Relationship Id="rId87" Type="http://schemas.openxmlformats.org/officeDocument/2006/relationships/hyperlink" Target="https://blog.huntresslabs.com/deep-dive-kaseya-vsa-mining-payload-c0ac839a0e88" TargetMode="External"/><Relationship Id="rId110" Type="http://schemas.openxmlformats.org/officeDocument/2006/relationships/hyperlink" Target="https://blog.sucuri.net/2015/02/zero-day-in-the-fancybox-for-wordpress-plugin.html" TargetMode="External"/><Relationship Id="rId348" Type="http://schemas.openxmlformats.org/officeDocument/2006/relationships/hyperlink" Target="https://www.trendmicro.com/en_us/research/19/f/cve-2019-2725-exploited-and-certificate-files-used-for-obfuscation-to-deliver-monero-miner.html" TargetMode="External"/><Relationship Id="rId152" Type="http://schemas.openxmlformats.org/officeDocument/2006/relationships/hyperlink" Target="https://community.broadcom.com/symantecenterprise/communities/community-home/librarydocuments/viewdocument?DocumentKey=a34b4d65-5864-4602-867c-ac0f2b327169&amp;CommunityKey=1ecf5f55-9545-44d6-b0f4-4e4a7f5f5e68&amp;tab=librarydocuments" TargetMode="External"/><Relationship Id="rId194" Type="http://schemas.openxmlformats.org/officeDocument/2006/relationships/hyperlink" Target="https://www.zero-day.cz/database/144/" TargetMode="External"/><Relationship Id="rId208" Type="http://schemas.openxmlformats.org/officeDocument/2006/relationships/hyperlink" Target="https://www.zero-day.cz/database/417/" TargetMode="External"/><Relationship Id="rId261" Type="http://schemas.openxmlformats.org/officeDocument/2006/relationships/hyperlink" Target="https://www.zero-day.cz/database/373/" TargetMode="External"/><Relationship Id="rId14" Type="http://schemas.openxmlformats.org/officeDocument/2006/relationships/hyperlink" Target="https://securitynews.sonicwall.com/xmlpost/top-cves-exploited-in-the-wild-in-the-year-2019/" TargetMode="External"/><Relationship Id="rId56" Type="http://schemas.openxmlformats.org/officeDocument/2006/relationships/hyperlink" Target="https://attack.mitre.org/techniques/T1068/" TargetMode="External"/><Relationship Id="rId317" Type="http://schemas.openxmlformats.org/officeDocument/2006/relationships/hyperlink" Target="https://securelist.com/exploit-kits-attack-vector-mid-year-update/35986/" TargetMode="External"/><Relationship Id="rId98" Type="http://schemas.openxmlformats.org/officeDocument/2006/relationships/hyperlink" Target="https://dirtycow.ninja/" TargetMode="External"/><Relationship Id="rId121" Type="http://schemas.openxmlformats.org/officeDocument/2006/relationships/hyperlink" Target="https://www.fireeye.com/blog/threat-research/2014/02/operation-snowman-deputydog-actor-compromises-us-veterans-of-foreign-wars-website.html" TargetMode="External"/><Relationship Id="rId163" Type="http://schemas.openxmlformats.org/officeDocument/2006/relationships/hyperlink" Target="https://www.finjanmobile.com/apple-ios-vulnerabilities-zero-day-attacks/" TargetMode="External"/><Relationship Id="rId219" Type="http://schemas.openxmlformats.org/officeDocument/2006/relationships/hyperlink" Target="https://www.zero-day.cz/database/492/" TargetMode="External"/><Relationship Id="rId230" Type="http://schemas.openxmlformats.org/officeDocument/2006/relationships/hyperlink" Target="https://www.zero-day.cz/database/545/" TargetMode="External"/><Relationship Id="rId251" Type="http://schemas.openxmlformats.org/officeDocument/2006/relationships/hyperlink" Target="https://www.zero-day.cz/database/313/" TargetMode="External"/><Relationship Id="rId25" Type="http://schemas.openxmlformats.org/officeDocument/2006/relationships/hyperlink" Target="https://www.tenable.com/blog/cve-2020-6418-google-chrome-type-confusion-vulnerability-exploited-in-the-wild" TargetMode="External"/><Relationship Id="rId46" Type="http://schemas.openxmlformats.org/officeDocument/2006/relationships/hyperlink" Target="https://attack.mitre.org/techniques/T1203/" TargetMode="External"/><Relationship Id="rId67" Type="http://schemas.openxmlformats.org/officeDocument/2006/relationships/hyperlink" Target="https://attack.mitre.org/techniques/T1203/" TargetMode="External"/><Relationship Id="rId272" Type="http://schemas.openxmlformats.org/officeDocument/2006/relationships/hyperlink" Target="https://www.zero-day.cz/database/282/" TargetMode="External"/><Relationship Id="rId293" Type="http://schemas.openxmlformats.org/officeDocument/2006/relationships/hyperlink" Target="https://www.zero-day.cz/database/89/" TargetMode="External"/><Relationship Id="rId307" Type="http://schemas.openxmlformats.org/officeDocument/2006/relationships/hyperlink" Target="https://www.wordfence.com/blog/2020/02/site-takeover-campaign-exploits-multiple-zero-day-vulnerabilities/" TargetMode="External"/><Relationship Id="rId328" Type="http://schemas.openxmlformats.org/officeDocument/2006/relationships/hyperlink" Target="https://www.volexity.com/blog/2018/11/08/active-exploitation-of-newly-patched-coldfusion-vulnerability-cve-2018-15961/" TargetMode="External"/><Relationship Id="rId349" Type="http://schemas.openxmlformats.org/officeDocument/2006/relationships/hyperlink" Target="https://sekurak.pl/opis-bledu-cve-2018-0296-ominiecie-uwierzytelnienia-w-webinterfejsie-cisco-asa/" TargetMode="External"/><Relationship Id="rId88" Type="http://schemas.openxmlformats.org/officeDocument/2006/relationships/hyperlink" Target="https://www.wordfence.com/blog/2018/11/trends-following-vulnerability-in-wp-gdpr-compliance-plugin/" TargetMode="External"/><Relationship Id="rId111" Type="http://schemas.openxmlformats.org/officeDocument/2006/relationships/hyperlink" Target="https://docs.microsoft.com/en-us/security-updates/securitybulletins/2013/ms13-090" TargetMode="External"/><Relationship Id="rId132" Type="http://schemas.openxmlformats.org/officeDocument/2006/relationships/hyperlink" Target="https://www.adobe.com/support/security/advisories/apsa13-02.html" TargetMode="External"/><Relationship Id="rId153" Type="http://schemas.openxmlformats.org/officeDocument/2006/relationships/hyperlink" Target="https://groups.google.com/forum/" TargetMode="External"/><Relationship Id="rId174" Type="http://schemas.openxmlformats.org/officeDocument/2006/relationships/hyperlink" Target="https://www.zero-day.cz/database/253/" TargetMode="External"/><Relationship Id="rId195" Type="http://schemas.openxmlformats.org/officeDocument/2006/relationships/hyperlink" Target="https://blogs.cisco.com/security/shadow-brokers" TargetMode="External"/><Relationship Id="rId209" Type="http://schemas.openxmlformats.org/officeDocument/2006/relationships/hyperlink" Target="https://www.zero-day.cz/database/445/" TargetMode="External"/><Relationship Id="rId220" Type="http://schemas.openxmlformats.org/officeDocument/2006/relationships/hyperlink" Target="https://www.zero-day.cz/database/519/" TargetMode="External"/><Relationship Id="rId241" Type="http://schemas.openxmlformats.org/officeDocument/2006/relationships/hyperlink" Target="https://www.zero-day.cz/database/371/" TargetMode="External"/><Relationship Id="rId15" Type="http://schemas.openxmlformats.org/officeDocument/2006/relationships/hyperlink" Target="https://thehackernews.com/2019/11/chrome-zero-day-update.html" TargetMode="External"/><Relationship Id="rId36" Type="http://schemas.openxmlformats.org/officeDocument/2006/relationships/hyperlink" Target="https://www.helpnetsecurity.com/2019/09/25/cve-2019-16759/" TargetMode="External"/><Relationship Id="rId57" Type="http://schemas.openxmlformats.org/officeDocument/2006/relationships/hyperlink" Target="https://attack.mitre.org/techniques/T1068/" TargetMode="External"/><Relationship Id="rId262" Type="http://schemas.openxmlformats.org/officeDocument/2006/relationships/hyperlink" Target="https://www.zero-day.cz/database/105/" TargetMode="External"/><Relationship Id="rId283" Type="http://schemas.openxmlformats.org/officeDocument/2006/relationships/hyperlink" Target="https://www.zero-day.cz/database/334/" TargetMode="External"/><Relationship Id="rId318" Type="http://schemas.openxmlformats.org/officeDocument/2006/relationships/hyperlink" Target="https://securelist.com/exploit-kits-attack-vector-mid-year-update/35986/" TargetMode="External"/><Relationship Id="rId339" Type="http://schemas.openxmlformats.org/officeDocument/2006/relationships/hyperlink" Target="https://www.fireeye.com/blog/threat-research/2020/04/time-between-disclosure-patch-release-and-vulnerability-exploitation.html" TargetMode="External"/><Relationship Id="rId78" Type="http://schemas.openxmlformats.org/officeDocument/2006/relationships/hyperlink" Target="https://attack.mitre.org/docs/APT3_Adversary_Emulation_Plan.pdf" TargetMode="External"/><Relationship Id="rId99" Type="http://schemas.openxmlformats.org/officeDocument/2006/relationships/hyperlink" Target="https://blog.sucuri.net/2015/12/remote-command-execution-vulnerability-in-joomla.html" TargetMode="External"/><Relationship Id="rId101" Type="http://schemas.openxmlformats.org/officeDocument/2006/relationships/hyperlink" Target="https://blog.trendmicro.com/trendlabs-security-intelligence/new-zero-day-vulnerability-cve-2015-5123-in-adobe-flash-emerges-from-hacking-team-leak/" TargetMode="External"/><Relationship Id="rId122" Type="http://schemas.openxmlformats.org/officeDocument/2006/relationships/hyperlink" Target="https://android-developers.googleblog.com/2013/08/some-securerandom-thoughts.html" TargetMode="External"/><Relationship Id="rId143" Type="http://schemas.openxmlformats.org/officeDocument/2006/relationships/hyperlink" Target="https://docs.microsoft.com/en-us/security-updates/securitybulletins/2012/ms12-046" TargetMode="External"/><Relationship Id="rId164" Type="http://schemas.openxmlformats.org/officeDocument/2006/relationships/hyperlink" Target="https://threatpost.com/microsoft-addresses-two-zero-days-under-active-attack/148185/" TargetMode="External"/><Relationship Id="rId185" Type="http://schemas.openxmlformats.org/officeDocument/2006/relationships/hyperlink" Target="https://blog.sucuri.net/2014/04/heartbleed-in-the-wild.html" TargetMode="External"/><Relationship Id="rId350" Type="http://schemas.openxmlformats.org/officeDocument/2006/relationships/hyperlink" Target="https://www.fireeye.com/blog/threat-research/2020/04/time-between-disclosure-patch-release-and-vulnerability-exploitation.html" TargetMode="External"/><Relationship Id="rId9" Type="http://schemas.openxmlformats.org/officeDocument/2006/relationships/hyperlink" Target="https://www.technadu.com/firefox-fixes-two-actively-exploited-bugs-and-twitter-cache-issue/97754/" TargetMode="External"/><Relationship Id="rId210" Type="http://schemas.openxmlformats.org/officeDocument/2006/relationships/hyperlink" Target="https://www.fireeye.com/blog/threat-research/2017/05/eps-processing-zero-days.html" TargetMode="External"/><Relationship Id="rId26" Type="http://schemas.openxmlformats.org/officeDocument/2006/relationships/hyperlink" Target="https://www.tenable.com/blog/cve-2019-11510-critical-pulse-connect-secure-vulnerability-used-in-sodinokibi-ransomware" TargetMode="External"/><Relationship Id="rId231" Type="http://schemas.openxmlformats.org/officeDocument/2006/relationships/hyperlink" Target="https://www.zero-day.cz/database/538/" TargetMode="External"/><Relationship Id="rId252" Type="http://schemas.openxmlformats.org/officeDocument/2006/relationships/hyperlink" Target="https://www.zero-day.cz/database/194/" TargetMode="External"/><Relationship Id="rId273" Type="http://schemas.openxmlformats.org/officeDocument/2006/relationships/hyperlink" Target="https://www.zero-day.cz/database/336/" TargetMode="External"/><Relationship Id="rId294" Type="http://schemas.openxmlformats.org/officeDocument/2006/relationships/hyperlink" Target="https://www.zero-day.cz/database/224/" TargetMode="External"/><Relationship Id="rId308" Type="http://schemas.openxmlformats.org/officeDocument/2006/relationships/hyperlink" Target="https://www.wordfence.com/blog/2019/04/zero-day-vulnerability-in-yellow-pencil-visual-theme-customizer-exploited-in-the-wild/" TargetMode="External"/><Relationship Id="rId329" Type="http://schemas.openxmlformats.org/officeDocument/2006/relationships/hyperlink" Target="https://securityaffairs.co/wordpress/81684/breaking-news/drupal-vulnerability-cve-2019-6340.html" TargetMode="External"/><Relationship Id="rId47" Type="http://schemas.openxmlformats.org/officeDocument/2006/relationships/hyperlink" Target="https://github.com/mitre-attack/attack-archives/blob/247d3fb8483f2c622eb1004edd7a8b53c5d0da42/july2019/groups/G0005/G0005-enterprise-layer.json" TargetMode="External"/><Relationship Id="rId68" Type="http://schemas.openxmlformats.org/officeDocument/2006/relationships/hyperlink" Target="https://attack.mitre.org/techniques/T1203/" TargetMode="External"/><Relationship Id="rId89" Type="http://schemas.openxmlformats.org/officeDocument/2006/relationships/hyperlink" Target="https://matrix.org/blog/2018/05/01/security-update-synapse-0-28-1" TargetMode="External"/><Relationship Id="rId112" Type="http://schemas.openxmlformats.org/officeDocument/2006/relationships/hyperlink" Target="https://kb.isc.org/docs/aa-01015" TargetMode="External"/><Relationship Id="rId133" Type="http://schemas.openxmlformats.org/officeDocument/2006/relationships/hyperlink" Target="https://www.fireeye.com/blog/threat-research/2013/02/yaj0-yet-another-java-zero-day-2.html" TargetMode="External"/><Relationship Id="rId154" Type="http://schemas.openxmlformats.org/officeDocument/2006/relationships/hyperlink" Target="https://www.securityfocus.com/archive/1/504721/100/0/threaded" TargetMode="External"/><Relationship Id="rId175" Type="http://schemas.openxmlformats.org/officeDocument/2006/relationships/hyperlink" Target="https://www.cybersecurity-help.cz/vdb/SB2013121002" TargetMode="External"/><Relationship Id="rId340" Type="http://schemas.openxmlformats.org/officeDocument/2006/relationships/hyperlink" Target="https://unit42.paloaltonetworks.com/lucifer-new-cryptojacking-and-ddos-hybrid-malware/" TargetMode="External"/><Relationship Id="rId196" Type="http://schemas.openxmlformats.org/officeDocument/2006/relationships/hyperlink" Target="https://www.zero-day.cz/database/305/" TargetMode="External"/><Relationship Id="rId200" Type="http://schemas.openxmlformats.org/officeDocument/2006/relationships/hyperlink" Target="https://www.zero-day.cz/database/203/" TargetMode="External"/><Relationship Id="rId16" Type="http://schemas.openxmlformats.org/officeDocument/2006/relationships/hyperlink" Target="https://research.nccgroup.com/2020/07/05/rift-f5-networks-k52145254-tmui-rce-vulnerability-cve-2020-5902-intelligence/" TargetMode="External"/><Relationship Id="rId221" Type="http://schemas.openxmlformats.org/officeDocument/2006/relationships/hyperlink" Target="https://www.zero-day.cz/database/518/" TargetMode="External"/><Relationship Id="rId242" Type="http://schemas.openxmlformats.org/officeDocument/2006/relationships/hyperlink" Target="https://www.zero-day.cz/database/365/" TargetMode="External"/><Relationship Id="rId263" Type="http://schemas.openxmlformats.org/officeDocument/2006/relationships/hyperlink" Target="https://www.zero-day.cz/database/109/" TargetMode="External"/><Relationship Id="rId284" Type="http://schemas.openxmlformats.org/officeDocument/2006/relationships/hyperlink" Target="https://www.zero-day.cz/database/71/" TargetMode="External"/><Relationship Id="rId319" Type="http://schemas.openxmlformats.org/officeDocument/2006/relationships/hyperlink" Target="https://securelist.com/exploit-kits-attack-vector-mid-year-update/35986/" TargetMode="External"/><Relationship Id="rId37" Type="http://schemas.openxmlformats.org/officeDocument/2006/relationships/hyperlink" Target="https://us-cert.cisa.gov/ncas/analysis-reports/ar20-133m" TargetMode="External"/><Relationship Id="rId58" Type="http://schemas.openxmlformats.org/officeDocument/2006/relationships/hyperlink" Target="https://attack.mitre.org/techniques/T1068/" TargetMode="External"/><Relationship Id="rId79" Type="http://schemas.openxmlformats.org/officeDocument/2006/relationships/hyperlink" Target="https://attack.mitre.org/docs/APT3_Adversary_Emulation_Plan.pdf" TargetMode="External"/><Relationship Id="rId102" Type="http://schemas.openxmlformats.org/officeDocument/2006/relationships/hyperlink" Target="https://docs.microsoft.com/en-us/security-updates/securitybulletins/2014/ms14-024" TargetMode="External"/><Relationship Id="rId123" Type="http://schemas.openxmlformats.org/officeDocument/2006/relationships/hyperlink" Target="https://docs.microsoft.com/en-us/security-updates/securitybulletins/2014/ms14-009" TargetMode="External"/><Relationship Id="rId144" Type="http://schemas.openxmlformats.org/officeDocument/2006/relationships/hyperlink" Target="https://www.infoworld.com/article/2625513/new--weaponized--virus-targets-industrial-secrets.html" TargetMode="External"/><Relationship Id="rId330" Type="http://schemas.openxmlformats.org/officeDocument/2006/relationships/hyperlink" Target="https://www.fireeye.com/content/dam/fireeye-www/global/en/current-threats/pdfs/rpt-java-vulnerabilities.pdf" TargetMode="External"/><Relationship Id="rId90" Type="http://schemas.openxmlformats.org/officeDocument/2006/relationships/hyperlink" Target="https://medium.com/coinmonks/uselessethereumtoken-uet-erc20-token-allows-attackers-to-steal-all-victims-balances-543d42ac808e" TargetMode="External"/><Relationship Id="rId165" Type="http://schemas.openxmlformats.org/officeDocument/2006/relationships/hyperlink" Target="https://threatpost.com/microsoft-addresses-two-zero-days-under-active-attack/148185/" TargetMode="External"/><Relationship Id="rId186" Type="http://schemas.openxmlformats.org/officeDocument/2006/relationships/hyperlink" Target="https://www.fireeye.com/blog/threat-research/2014/09/shellshock-in-the-wild.html" TargetMode="External"/><Relationship Id="rId351" Type="http://schemas.openxmlformats.org/officeDocument/2006/relationships/hyperlink" Target="https://arstechnica.com/information-technology/2020/04/4-windows-0days-under-active-exploit-get-fixes-in-this-months-update-tuesday/" TargetMode="External"/><Relationship Id="rId211" Type="http://schemas.openxmlformats.org/officeDocument/2006/relationships/hyperlink" Target="https://www.zero-day.cz/database/453/" TargetMode="External"/><Relationship Id="rId232" Type="http://schemas.openxmlformats.org/officeDocument/2006/relationships/hyperlink" Target="https://www.zero-day.cz/database/548/" TargetMode="External"/><Relationship Id="rId253" Type="http://schemas.openxmlformats.org/officeDocument/2006/relationships/hyperlink" Target="https://www.zero-day.cz/database/442/" TargetMode="External"/><Relationship Id="rId274" Type="http://schemas.openxmlformats.org/officeDocument/2006/relationships/hyperlink" Target="https://www.zero-day.cz/database/337/" TargetMode="External"/><Relationship Id="rId295" Type="http://schemas.openxmlformats.org/officeDocument/2006/relationships/hyperlink" Target="https://www.zero-day.cz/database/91/" TargetMode="External"/><Relationship Id="rId309" Type="http://schemas.openxmlformats.org/officeDocument/2006/relationships/hyperlink" Target="https://www.wordfence.com/blog/2019/04/yuzo-related-posts-zero-day-vulnerability-exploited-in-the-wild/" TargetMode="External"/><Relationship Id="rId27" Type="http://schemas.openxmlformats.org/officeDocument/2006/relationships/hyperlink" Target="https://www.tenable.com/blog/microsofts-december-2019-patch-tuesday-includes-fix-for-zero-day-exploited-in-the-wild-cve-0" TargetMode="External"/><Relationship Id="rId48" Type="http://schemas.openxmlformats.org/officeDocument/2006/relationships/hyperlink" Target="https://attack.mitre.org/techniques/T1203/" TargetMode="External"/><Relationship Id="rId69" Type="http://schemas.openxmlformats.org/officeDocument/2006/relationships/hyperlink" Target="https://attack.mitre.org/techniques/T1203/" TargetMode="External"/><Relationship Id="rId113" Type="http://schemas.openxmlformats.org/officeDocument/2006/relationships/hyperlink" Target="https://docs.microsoft.com/en-us/security-updates/securitybulletins/2013/ms13-104" TargetMode="External"/><Relationship Id="rId134" Type="http://schemas.openxmlformats.org/officeDocument/2006/relationships/hyperlink" Target="http://lists.roundcube.net/pipermail/dev/2013-March/022328.html" TargetMode="External"/><Relationship Id="rId320" Type="http://schemas.openxmlformats.org/officeDocument/2006/relationships/hyperlink" Target="https://securelist.com/exploit-kits-attack-vector-mid-year-update/35986/" TargetMode="External"/><Relationship Id="rId80" Type="http://schemas.openxmlformats.org/officeDocument/2006/relationships/hyperlink" Target="https://attack.mitre.org/docs/APT3_Adversary_Emulation_Plan.pdf" TargetMode="External"/><Relationship Id="rId155" Type="http://schemas.openxmlformats.org/officeDocument/2006/relationships/hyperlink" Target="https://contrib.spip.net/SPIP-Security-Alert-new-version" TargetMode="External"/><Relationship Id="rId176" Type="http://schemas.openxmlformats.org/officeDocument/2006/relationships/hyperlink" Target="https://cioevent.wordpress.com/2014/10/07/no-walk-in-the-park-centralpark-com-malvertising-highlights-ongoing-openx-infection/" TargetMode="External"/><Relationship Id="rId197" Type="http://schemas.openxmlformats.org/officeDocument/2006/relationships/hyperlink" Target="https://www.zero-day.cz/database/201/" TargetMode="External"/><Relationship Id="rId341" Type="http://schemas.openxmlformats.org/officeDocument/2006/relationships/hyperlink" Target="https://securitytrails.com/blog/top-cves-exploited-in-the-wild" TargetMode="External"/><Relationship Id="rId201" Type="http://schemas.openxmlformats.org/officeDocument/2006/relationships/hyperlink" Target="https://www.zero-day.cz/database/205/" TargetMode="External"/><Relationship Id="rId222" Type="http://schemas.openxmlformats.org/officeDocument/2006/relationships/hyperlink" Target="https://www.zero-day.cz/database/516/" TargetMode="External"/><Relationship Id="rId243" Type="http://schemas.openxmlformats.org/officeDocument/2006/relationships/hyperlink" Target="https://www.zero-day.cz/database/186/" TargetMode="External"/><Relationship Id="rId264" Type="http://schemas.openxmlformats.org/officeDocument/2006/relationships/hyperlink" Target="https://www.zero-day.cz/database/183/" TargetMode="External"/><Relationship Id="rId285" Type="http://schemas.openxmlformats.org/officeDocument/2006/relationships/hyperlink" Target="https://www.zero-day.cz/database/76/" TargetMode="External"/><Relationship Id="rId17" Type="http://schemas.openxmlformats.org/officeDocument/2006/relationships/hyperlink" Target="https://www.tenable.com/blog/cve-2020-11896-cve-2020-11897-cve-2020-11901-ripple20-zero-day-vulnerabilities-in-treck-tcpip" TargetMode="External"/><Relationship Id="rId38" Type="http://schemas.openxmlformats.org/officeDocument/2006/relationships/hyperlink" Target="https://us-cert.cisa.gov/ncas/analysis-reports/ar20-133l" TargetMode="External"/><Relationship Id="rId59" Type="http://schemas.openxmlformats.org/officeDocument/2006/relationships/hyperlink" Target="https://www.fireeye.com/blog/threat-research/2015/04/probable_apt28_useo.html" TargetMode="External"/><Relationship Id="rId103" Type="http://schemas.openxmlformats.org/officeDocument/2006/relationships/hyperlink" Target="https://dirteam.com/sander/2014/05/23/security-thoughts-passwords-in-group-policy-preferences-cve-2014-1812/" TargetMode="External"/><Relationship Id="rId124" Type="http://schemas.openxmlformats.org/officeDocument/2006/relationships/hyperlink" Target="https://blog.rapid7.com/2013/06/27/from-the-wild-to-metasploit/" TargetMode="External"/><Relationship Id="rId310" Type="http://schemas.openxmlformats.org/officeDocument/2006/relationships/hyperlink" Target="https://www.wordfence.com/blog/2019/01/wordpress-sites-compromised-via-zero-day-vulnerabilities-in-total-donations-plugin/" TargetMode="External"/><Relationship Id="rId70" Type="http://schemas.openxmlformats.org/officeDocument/2006/relationships/hyperlink" Target="https://attack.mitre.org/techniques/T1203/" TargetMode="External"/><Relationship Id="rId91" Type="http://schemas.openxmlformats.org/officeDocument/2006/relationships/hyperlink" Target="https://medium.com/secbit-media/a-disastrous-vulnerability-found-in-smart-contracts-of-beautychain-bec-dbf24ddbc30e" TargetMode="External"/><Relationship Id="rId145" Type="http://schemas.openxmlformats.org/officeDocument/2006/relationships/hyperlink" Target="https://blog.mozilla.org/security/2010/10/26/critical-vulnerability-in-firefox-3-5-and-firefox-3-6/" TargetMode="External"/><Relationship Id="rId166" Type="http://schemas.openxmlformats.org/officeDocument/2006/relationships/hyperlink" Target="https://securelist.com/cve-2018-8453-used-in-targeted-attacks/88151/" TargetMode="External"/><Relationship Id="rId187" Type="http://schemas.openxmlformats.org/officeDocument/2006/relationships/hyperlink" Target="https://news.softpedia.com/news/hackers-wasted-their-time-adding-a-silverlight-exploit-to-the-angler-exploit-kit-500903.shtml" TargetMode="External"/><Relationship Id="rId331" Type="http://schemas.openxmlformats.org/officeDocument/2006/relationships/hyperlink" Target="https://msrc-blog.microsoft.com/2013/11/05/cve-2013-3906-a-graphics-vulnerability-exploited-through-word-documents/" TargetMode="External"/><Relationship Id="rId352" Type="http://schemas.openxmlformats.org/officeDocument/2006/relationships/printerSettings" Target="../printerSettings/printerSettings1.bin"/><Relationship Id="rId1" Type="http://schemas.openxmlformats.org/officeDocument/2006/relationships/hyperlink" Target="https://attack.mitre.org/techniques/T1203/" TargetMode="External"/><Relationship Id="rId212" Type="http://schemas.openxmlformats.org/officeDocument/2006/relationships/hyperlink" Target="https://www.zero-day.cz/database/456/" TargetMode="External"/><Relationship Id="rId233" Type="http://schemas.openxmlformats.org/officeDocument/2006/relationships/hyperlink" Target="https://www.zero-day.cz/database/411/" TargetMode="External"/><Relationship Id="rId254" Type="http://schemas.openxmlformats.org/officeDocument/2006/relationships/hyperlink" Target="https://www.zero-day.cz/database/310/" TargetMode="External"/><Relationship Id="rId28" Type="http://schemas.openxmlformats.org/officeDocument/2006/relationships/hyperlink" Target="https://www.tenable.com/blog/cve-2017-9841-drupal-sites-exploited-using-phpunit-vulnerability-in-mailchimp-modules-psa-2019" TargetMode="External"/><Relationship Id="rId49" Type="http://schemas.openxmlformats.org/officeDocument/2006/relationships/hyperlink" Target="https://github.com/mitre-attack/attack-archives/blob/247d3fb8483f2c622eb1004edd7a8b53c5d0da42/july2019/groups/G0007/G0007-enterprise-layer.json" TargetMode="External"/><Relationship Id="rId114" Type="http://schemas.openxmlformats.org/officeDocument/2006/relationships/hyperlink" Target="https://docs.microsoft.com/en-us/security-updates/securitybulletins/2013/ms13-106" TargetMode="External"/><Relationship Id="rId275" Type="http://schemas.openxmlformats.org/officeDocument/2006/relationships/hyperlink" Target="https://www.zero-day.cz/database/399/" TargetMode="External"/><Relationship Id="rId296" Type="http://schemas.openxmlformats.org/officeDocument/2006/relationships/hyperlink" Target="https://www.zero-day.cz/database/292/" TargetMode="External"/><Relationship Id="rId300" Type="http://schemas.openxmlformats.org/officeDocument/2006/relationships/hyperlink" Target="https://www.zero-day.cz/database/94/" TargetMode="External"/><Relationship Id="rId60" Type="http://schemas.openxmlformats.org/officeDocument/2006/relationships/hyperlink" Target="https://attack.mitre.org/techniques/T1068/" TargetMode="External"/><Relationship Id="rId81" Type="http://schemas.openxmlformats.org/officeDocument/2006/relationships/hyperlink" Target="https://download.bitdefender.com/resources/media/materials/white-papers/en/Bitdefender_In-depth_analysis_of_APT28%E2%80%93The_Political_Cyber-Espionage.pdf" TargetMode="External"/><Relationship Id="rId135" Type="http://schemas.openxmlformats.org/officeDocument/2006/relationships/hyperlink" Target="https://msrc-blog.microsoft.com/2013/10/08/ms13-080-addresses-two-vulnerabilities-under-limited-targeted-attacks/" TargetMode="External"/><Relationship Id="rId156" Type="http://schemas.openxmlformats.org/officeDocument/2006/relationships/hyperlink" Target="https://isc.sans.edu/diary/New+Adobe+Vulnerability+Exploited+in+Targeted+Attacks/7300" TargetMode="External"/><Relationship Id="rId177" Type="http://schemas.openxmlformats.org/officeDocument/2006/relationships/hyperlink" Target="https://www.cybersecurity-help.cz/vdb/SB2014021401" TargetMode="External"/><Relationship Id="rId198" Type="http://schemas.openxmlformats.org/officeDocument/2006/relationships/hyperlink" Target="https://www.zero-day.cz/database/260/" TargetMode="External"/><Relationship Id="rId321" Type="http://schemas.openxmlformats.org/officeDocument/2006/relationships/hyperlink" Target="https://www.mcafee.com/blogs/other-blogs/mcafee-labs/rtf-attack-takes-advantage-of-multiple-exploits/" TargetMode="External"/><Relationship Id="rId342" Type="http://schemas.openxmlformats.org/officeDocument/2006/relationships/hyperlink" Target="https://securitynews.sonicwall.com/xmlpost/top-cves-exploited-in-the-wild-in-the-year-2019/" TargetMode="External"/><Relationship Id="rId202" Type="http://schemas.openxmlformats.org/officeDocument/2006/relationships/hyperlink" Target="https://www.zero-day.cz/database/65/" TargetMode="External"/><Relationship Id="rId223" Type="http://schemas.openxmlformats.org/officeDocument/2006/relationships/hyperlink" Target="https://www.zero-day.cz/database/541/" TargetMode="External"/><Relationship Id="rId244" Type="http://schemas.openxmlformats.org/officeDocument/2006/relationships/hyperlink" Target="https://www.zero-day.cz/database/195/" TargetMode="External"/><Relationship Id="rId18" Type="http://schemas.openxmlformats.org/officeDocument/2006/relationships/hyperlink" Target="https://www.tenable.com/blog/cve-2020-11896-cve-2020-11897-cve-2020-11901-ripple20-zero-day-vulnerabilities-in-treck-tcpip" TargetMode="External"/><Relationship Id="rId39" Type="http://schemas.openxmlformats.org/officeDocument/2006/relationships/hyperlink" Target="https://www.fireeye.com/content/dam/fireeye-www/global/en/current-threats/pdfs/rpt-java-vulnerabilities.pdf" TargetMode="External"/><Relationship Id="rId265" Type="http://schemas.openxmlformats.org/officeDocument/2006/relationships/hyperlink" Target="https://www.zero-day.cz/database/27/" TargetMode="External"/><Relationship Id="rId286" Type="http://schemas.openxmlformats.org/officeDocument/2006/relationships/hyperlink" Target="https://www.zero-day.cz/database/80/" TargetMode="External"/><Relationship Id="rId50" Type="http://schemas.openxmlformats.org/officeDocument/2006/relationships/hyperlink" Target="https://attack.mitre.org/techniques/T1203/" TargetMode="External"/><Relationship Id="rId104" Type="http://schemas.openxmlformats.org/officeDocument/2006/relationships/hyperlink" Target="https://docs.microsoft.com/en-us/security-updates/securitybulletins/2014/ms14-029" TargetMode="External"/><Relationship Id="rId125" Type="http://schemas.openxmlformats.org/officeDocument/2006/relationships/hyperlink" Target="http://thaicert.or.th/alerts/admin/2012/al2012ad025.html" TargetMode="External"/><Relationship Id="rId146" Type="http://schemas.openxmlformats.org/officeDocument/2006/relationships/hyperlink" Target="https://medium.com/dataseries/zer0-days-how-stuxnet-disrupted-the-iran-nuclear-program-and-transformed-computer-security-9b9587199f06" TargetMode="External"/><Relationship Id="rId167" Type="http://schemas.openxmlformats.org/officeDocument/2006/relationships/hyperlink" Target="https://www.trustwave.com/en-us/resources/blogs/spiderlabs-blog/microsoft-patch-tuesday-april-2013/" TargetMode="External"/><Relationship Id="rId188" Type="http://schemas.openxmlformats.org/officeDocument/2006/relationships/hyperlink" Target="https://www.zero-day.cz/database/304/" TargetMode="External"/><Relationship Id="rId311" Type="http://schemas.openxmlformats.org/officeDocument/2006/relationships/hyperlink" Target="https://www.wordfence.com/blog/2018/11/xss-injection-campaign-exploits-wordpress-amp-plugin/" TargetMode="External"/><Relationship Id="rId332" Type="http://schemas.openxmlformats.org/officeDocument/2006/relationships/hyperlink" Target="https://www.helpnetsecurity.com/2020/02/06/most-exploited-vulnerabilities-2019/" TargetMode="External"/><Relationship Id="rId353" Type="http://schemas.openxmlformats.org/officeDocument/2006/relationships/table" Target="../tables/table1.xml"/><Relationship Id="rId71" Type="http://schemas.openxmlformats.org/officeDocument/2006/relationships/hyperlink" Target="https://attack.mitre.org/techniques/T1203/" TargetMode="External"/><Relationship Id="rId92" Type="http://schemas.openxmlformats.org/officeDocument/2006/relationships/hyperlink" Target="https://www.mcafee.com/enterprise/en-us/threat-center/threat-landscape-dashboard/vulnerabilities-details.cve-2017-8291.html" TargetMode="External"/><Relationship Id="rId213" Type="http://schemas.openxmlformats.org/officeDocument/2006/relationships/hyperlink" Target="https://www.zero-day.cz/database/462/" TargetMode="External"/><Relationship Id="rId234" Type="http://schemas.openxmlformats.org/officeDocument/2006/relationships/hyperlink" Target="https://www.zero-day.cz/database/265/" TargetMode="External"/><Relationship Id="rId2" Type="http://schemas.openxmlformats.org/officeDocument/2006/relationships/hyperlink" Target="https://cis.verint.com/2019/12/19/the-top-20-vulnerabilities-to-patch-before-2020/" TargetMode="External"/><Relationship Id="rId29" Type="http://schemas.openxmlformats.org/officeDocument/2006/relationships/hyperlink" Target="https://www.tenable.com/blog/cve-2018-13379-cve-2019-11510-fortigate-and-pulse-connect-secure-vulnerabilities-exploited-in" TargetMode="External"/><Relationship Id="rId255" Type="http://schemas.openxmlformats.org/officeDocument/2006/relationships/hyperlink" Target="https://www.zero-day.cz/database/308/" TargetMode="External"/><Relationship Id="rId276" Type="http://schemas.openxmlformats.org/officeDocument/2006/relationships/hyperlink" Target="https://www.zero-day.cz/database/17/" TargetMode="External"/><Relationship Id="rId297" Type="http://schemas.openxmlformats.org/officeDocument/2006/relationships/hyperlink" Target="https://www.zero-day.cz/database/407/" TargetMode="External"/><Relationship Id="rId40" Type="http://schemas.openxmlformats.org/officeDocument/2006/relationships/hyperlink" Target="https://www.fireeye.com/content/dam/fireeye-www/global/en/current-threats/pdfs/rpt-java-vulnerabilities.pdf" TargetMode="External"/><Relationship Id="rId115" Type="http://schemas.openxmlformats.org/officeDocument/2006/relationships/hyperlink" Target="https://www.trustwave.com/en-us/resources/blogs/spiderlabs-blog/the-kernel-is-calling-a-zero-day-pointer-cve-2013-5065-ring-ring/" TargetMode="External"/><Relationship Id="rId136" Type="http://schemas.openxmlformats.org/officeDocument/2006/relationships/hyperlink" Target="https://msrc-blog.microsoft.com/2013/10/08/ms13-080-addresses-two-vulnerabilities-under-limited-targeted-attacks/" TargetMode="External"/><Relationship Id="rId157" Type="http://schemas.openxmlformats.org/officeDocument/2006/relationships/hyperlink" Target="https://www.kb.cert.org/vuls/id/486225" TargetMode="External"/><Relationship Id="rId178" Type="http://schemas.openxmlformats.org/officeDocument/2006/relationships/hyperlink" Target="https://www.virusbulletin.com/virusbulletin/2020/05/vb2019-paper-apt-cases-exploiting-vulnerabilities-regionspecific-software/" TargetMode="External"/><Relationship Id="rId301" Type="http://schemas.openxmlformats.org/officeDocument/2006/relationships/hyperlink" Target="https://www.zero-day.cz/database/408/" TargetMode="External"/><Relationship Id="rId322" Type="http://schemas.openxmlformats.org/officeDocument/2006/relationships/hyperlink" Target="https://www.dragos.com/wp-content/uploads/The-ICS-Threat-Landscape.pdf" TargetMode="External"/><Relationship Id="rId343" Type="http://schemas.openxmlformats.org/officeDocument/2006/relationships/hyperlink" Target="https://cis.verint.com/2019/12/19/the-top-20-vulnerabilities-to-patch-before-2020/" TargetMode="External"/><Relationship Id="rId61" Type="http://schemas.openxmlformats.org/officeDocument/2006/relationships/hyperlink" Target="https://attack.mitre.org/techniques/T1068/" TargetMode="External"/><Relationship Id="rId82" Type="http://schemas.openxmlformats.org/officeDocument/2006/relationships/hyperlink" Target="https://attack.mitre.org/techniques/T1068/" TargetMode="External"/><Relationship Id="rId199" Type="http://schemas.openxmlformats.org/officeDocument/2006/relationships/hyperlink" Target="https://www.zero-day.cz/database/200/" TargetMode="External"/><Relationship Id="rId203" Type="http://schemas.openxmlformats.org/officeDocument/2006/relationships/hyperlink" Target="https://www.zero-day.cz/database/303/" TargetMode="External"/><Relationship Id="rId19" Type="http://schemas.openxmlformats.org/officeDocument/2006/relationships/hyperlink" Target="https://www.tenable.com/blog/cve-2020-11896-cve-2020-11897-cve-2020-11901-ripple20-zero-day-vulnerabilities-in-treck-tcpip" TargetMode="External"/><Relationship Id="rId224" Type="http://schemas.openxmlformats.org/officeDocument/2006/relationships/hyperlink" Target="https://www.zero-day.cz/database/507/" TargetMode="External"/><Relationship Id="rId245" Type="http://schemas.openxmlformats.org/officeDocument/2006/relationships/hyperlink" Target="https://www.zero-day.cz/database/185/" TargetMode="External"/><Relationship Id="rId266" Type="http://schemas.openxmlformats.org/officeDocument/2006/relationships/hyperlink" Target="https://www.zero-day.cz/database/28/" TargetMode="External"/><Relationship Id="rId287" Type="http://schemas.openxmlformats.org/officeDocument/2006/relationships/hyperlink" Target="https://www.zero-day.cz/database/297/" TargetMode="External"/><Relationship Id="rId30" Type="http://schemas.openxmlformats.org/officeDocument/2006/relationships/hyperlink" Target="https://www.tenable.com/blog/cve-2019-11707-cve-2019-11708-multiple-zero-day-vulnerabilities-in-mozilla-firefox-exploited-in" TargetMode="External"/><Relationship Id="rId105" Type="http://schemas.openxmlformats.org/officeDocument/2006/relationships/hyperlink" Target="https://www.helpnetsecurity.com/2020/02/06/most-exploited-vulnerabilities-2019/" TargetMode="External"/><Relationship Id="rId126" Type="http://schemas.openxmlformats.org/officeDocument/2006/relationships/hyperlink" Target="https://krebsonsecurity.com/2013/01/zero-day-java-exploit-debuts-in-crimeware/" TargetMode="External"/><Relationship Id="rId147" Type="http://schemas.openxmlformats.org/officeDocument/2006/relationships/hyperlink" Target="https://us-cert.cisa.gov/ncas/alerts/TA16-132A" TargetMode="External"/><Relationship Id="rId168" Type="http://schemas.openxmlformats.org/officeDocument/2006/relationships/hyperlink" Target="https://www.adobe.com/support/security/bulletins/apsb13-13.html" TargetMode="External"/><Relationship Id="rId312" Type="http://schemas.openxmlformats.org/officeDocument/2006/relationships/hyperlink" Target="https://www.wordfence.com/blog/2017/10/zero-day-vulnerability-ultimate-form-builder-lite/" TargetMode="External"/><Relationship Id="rId333" Type="http://schemas.openxmlformats.org/officeDocument/2006/relationships/hyperlink" Target="https://www.fireeye.com/blog/threat-research/2020/04/time-between-disclosure-patch-release-and-vulnerability-exploitation.html" TargetMode="External"/><Relationship Id="rId51" Type="http://schemas.openxmlformats.org/officeDocument/2006/relationships/hyperlink" Target="https://attack.mitre.org/techniques/T1068/" TargetMode="External"/><Relationship Id="rId72" Type="http://schemas.openxmlformats.org/officeDocument/2006/relationships/hyperlink" Target="https://attack.mitre.org/techniques/T1203/" TargetMode="External"/><Relationship Id="rId93" Type="http://schemas.openxmlformats.org/officeDocument/2006/relationships/hyperlink" Target="https://www.engadget.com/2017-03-31-apple-fixes-ios-loophole-911-overload.html" TargetMode="External"/><Relationship Id="rId189" Type="http://schemas.openxmlformats.org/officeDocument/2006/relationships/hyperlink" Target="https://securelist.com/windows-zero-day-exploit-used-in-targeted-attacks-by-fruityarmor-apt/76396/" TargetMode="External"/><Relationship Id="rId3" Type="http://schemas.openxmlformats.org/officeDocument/2006/relationships/hyperlink" Target="https://www.fireeye.com/blog/threat-research/2020/04/time-between-disclosure-patch-release-and-vulnerability-exploitation.html" TargetMode="External"/><Relationship Id="rId214" Type="http://schemas.openxmlformats.org/officeDocument/2006/relationships/hyperlink" Target="https://www.zero-day.cz/database/465/" TargetMode="External"/><Relationship Id="rId235" Type="http://schemas.openxmlformats.org/officeDocument/2006/relationships/hyperlink" Target="https://www.zero-day.cz/database/317/" TargetMode="External"/><Relationship Id="rId256" Type="http://schemas.openxmlformats.org/officeDocument/2006/relationships/hyperlink" Target="https://www.zero-day.cz/database/323/" TargetMode="External"/><Relationship Id="rId277" Type="http://schemas.openxmlformats.org/officeDocument/2006/relationships/hyperlink" Target="https://www.zero-day.cz/database/370/" TargetMode="External"/><Relationship Id="rId298" Type="http://schemas.openxmlformats.org/officeDocument/2006/relationships/hyperlink" Target="https://www.zero-day.cz/database/359/" TargetMode="External"/><Relationship Id="rId116" Type="http://schemas.openxmlformats.org/officeDocument/2006/relationships/hyperlink" Target="http://infosecisland.com/blogview/23549-Hackers-Spend-Christmas-Break-Launching-Large-Scale-NTP-Reflection-Attacks.html" TargetMode="External"/><Relationship Id="rId137" Type="http://schemas.openxmlformats.org/officeDocument/2006/relationships/hyperlink" Target="https://docs.microsoft.com/en-us/security-updates/securitybulletins/2011/ms11-065" TargetMode="External"/><Relationship Id="rId158" Type="http://schemas.openxmlformats.org/officeDocument/2006/relationships/hyperlink" Target="https://us-cert.cisa.gov/ncas/alerts/TA10-222A" TargetMode="External"/><Relationship Id="rId302" Type="http://schemas.openxmlformats.org/officeDocument/2006/relationships/hyperlink" Target="https://www.zero-day.cz/database/379/" TargetMode="External"/><Relationship Id="rId323" Type="http://schemas.openxmlformats.org/officeDocument/2006/relationships/hyperlink" Target="https://www.tripwire.com/state-of-security/featured/ransomware-characteristics-attack-chains-recent-campaigns/" TargetMode="External"/><Relationship Id="rId344" Type="http://schemas.openxmlformats.org/officeDocument/2006/relationships/hyperlink" Target="https://success.trendmicro.com/solution/1123612-cve-2017-8570-vulnerability-downloads-high-profile-malware" TargetMode="External"/><Relationship Id="rId20" Type="http://schemas.openxmlformats.org/officeDocument/2006/relationships/hyperlink" Target="https://www.tenable.com/blog/cve-2020-2883-oracle-weblogic-deserialization-vulnerability-exploited-in-the-wild" TargetMode="External"/><Relationship Id="rId41" Type="http://schemas.openxmlformats.org/officeDocument/2006/relationships/hyperlink" Target="https://securelist.com/cve-2019-0797-zero-day-vulnerability/89885/" TargetMode="External"/><Relationship Id="rId62" Type="http://schemas.openxmlformats.org/officeDocument/2006/relationships/hyperlink" Target="https://attack.mitre.org/techniques/T1068/" TargetMode="External"/><Relationship Id="rId83" Type="http://schemas.openxmlformats.org/officeDocument/2006/relationships/hyperlink" Target="https://kb.juniper.net/InfoCenter/index?page=content&amp;id=JSA11021&amp;actp=METADATA" TargetMode="External"/><Relationship Id="rId179" Type="http://schemas.openxmlformats.org/officeDocument/2006/relationships/hyperlink" Target="https://blogs.securiteam.com/index.php/archives/1150" TargetMode="External"/><Relationship Id="rId190" Type="http://schemas.openxmlformats.org/officeDocument/2006/relationships/hyperlink" Target="https://www.zero-day.cz/database/207/" TargetMode="External"/><Relationship Id="rId204" Type="http://schemas.openxmlformats.org/officeDocument/2006/relationships/hyperlink" Target="https://www.zero-day.cz/database/452/" TargetMode="External"/><Relationship Id="rId225" Type="http://schemas.openxmlformats.org/officeDocument/2006/relationships/hyperlink" Target="https://www.zero-day.cz/database/533/" TargetMode="External"/><Relationship Id="rId246" Type="http://schemas.openxmlformats.org/officeDocument/2006/relationships/hyperlink" Target="https://www.zero-day.cz/database/190/" TargetMode="External"/><Relationship Id="rId267" Type="http://schemas.openxmlformats.org/officeDocument/2006/relationships/hyperlink" Target="https://www.zero-day.cz/database/300/" TargetMode="External"/><Relationship Id="rId288" Type="http://schemas.openxmlformats.org/officeDocument/2006/relationships/hyperlink" Target="https://www.zero-day.cz/database/410/" TargetMode="External"/><Relationship Id="rId106" Type="http://schemas.openxmlformats.org/officeDocument/2006/relationships/hyperlink" Target="https://msrc-blog.microsoft.com/2014/11/11/assessing-risk-for-the-november-2014-security-updates/" TargetMode="External"/><Relationship Id="rId127" Type="http://schemas.openxmlformats.org/officeDocument/2006/relationships/hyperlink" Target="https://www.adobe.com/support/security/advisories/apsa13-01.html" TargetMode="External"/><Relationship Id="rId313" Type="http://schemas.openxmlformats.org/officeDocument/2006/relationships/hyperlink" Target="https://www.wordfence.com/blog/2017/08/traffictrade-malware/" TargetMode="External"/><Relationship Id="rId10" Type="http://schemas.openxmlformats.org/officeDocument/2006/relationships/hyperlink" Target="https://support.secpod.com/hc/en-us/articles/360001445478-Fixing-Windows-Elevation-of-Privilege-Vulnerability-CVE-2019-0859-using-SanerNow-Active-Exploits-" TargetMode="External"/><Relationship Id="rId31" Type="http://schemas.openxmlformats.org/officeDocument/2006/relationships/hyperlink" Target="https://www.tenable.com/blog/cve-2019-11707-cve-2019-11708-multiple-zero-day-vulnerabilities-in-mozilla-firefox-exploited-in" TargetMode="External"/><Relationship Id="rId52" Type="http://schemas.openxmlformats.org/officeDocument/2006/relationships/hyperlink" Target="https://github.com/mitre-attack/attack-archives/blob/247d3fb8483f2c622eb1004edd7a8b53c5d0da42/july2019/groups/G0037/G0037-enterprise-layer.json" TargetMode="External"/><Relationship Id="rId73" Type="http://schemas.openxmlformats.org/officeDocument/2006/relationships/hyperlink" Target="https://blog.reconinfosec.com/analysis-of-exploitation-cve-2020-10189/" TargetMode="External"/><Relationship Id="rId94" Type="http://schemas.openxmlformats.org/officeDocument/2006/relationships/hyperlink" Target="https://www.scmagazine.com/home/security-news/ransomware-attackers-exploit-old-plug-in-flaw-to-infect-msps-and-their-clients/" TargetMode="External"/><Relationship Id="rId148" Type="http://schemas.openxmlformats.org/officeDocument/2006/relationships/hyperlink" Target="https://www.kashifali.ca/2011/06/15/targeted-attacks-in-2011-using-ichitaro-zero-day-vulnerability/" TargetMode="External"/><Relationship Id="rId169" Type="http://schemas.openxmlformats.org/officeDocument/2006/relationships/hyperlink" Target="https://www.f-secure.com/v-descs/exploit_w32_cve_2013_1331.shtml" TargetMode="External"/><Relationship Id="rId334" Type="http://schemas.openxmlformats.org/officeDocument/2006/relationships/hyperlink" Target="https://www.fireeye.com/blog/threat-research/2017/09/zero-day-used-to-distribute-finspy.html" TargetMode="External"/><Relationship Id="rId4" Type="http://schemas.openxmlformats.org/officeDocument/2006/relationships/hyperlink" Target="https://www.tenable.com/blog/cve-2020-11651-cve-2020-11652-critical-salt-framework-vulnerabilities-exploited-in-the-wild" TargetMode="External"/><Relationship Id="rId180" Type="http://schemas.openxmlformats.org/officeDocument/2006/relationships/hyperlink" Target="https://www.microsoft.com/en-us/wdsi/threats/malware-encyclopedia-description?name=exploit%3Awin32%2Fevenex.gen" TargetMode="External"/><Relationship Id="rId215" Type="http://schemas.openxmlformats.org/officeDocument/2006/relationships/hyperlink" Target="https://www.zero-day.cz/database/466/" TargetMode="External"/><Relationship Id="rId236" Type="http://schemas.openxmlformats.org/officeDocument/2006/relationships/hyperlink" Target="https://blog.trendmicro.com/trendlabs-security-intelligence/windows-media-center-hacking-team-bug-fixed-in-september-2015-patch-tuesday/" TargetMode="External"/><Relationship Id="rId257" Type="http://schemas.openxmlformats.org/officeDocument/2006/relationships/hyperlink" Target="https://www.zero-day.cz/database/323/" TargetMode="External"/><Relationship Id="rId278" Type="http://schemas.openxmlformats.org/officeDocument/2006/relationships/hyperlink" Target="https://www.zero-day.cz/database/233/" TargetMode="External"/><Relationship Id="rId303" Type="http://schemas.openxmlformats.org/officeDocument/2006/relationships/hyperlink" Target="https://www.zero-day.cz/database/95/" TargetMode="External"/><Relationship Id="rId42" Type="http://schemas.openxmlformats.org/officeDocument/2006/relationships/hyperlink" Target="https://unit42.paloaltonetworks.com/acidbox-rare-malware/" TargetMode="External"/><Relationship Id="rId84" Type="http://schemas.openxmlformats.org/officeDocument/2006/relationships/hyperlink" Target="https://www.wordfence.com/blog/2020/05/combined-attack-on-elementor-pro-and-ultimate-addons-for-elementor-puts-1-million-sites-at-risk/" TargetMode="External"/><Relationship Id="rId138" Type="http://schemas.openxmlformats.org/officeDocument/2006/relationships/hyperlink" Target="https://threats.kaspersky.com/en/threat/Exploit.Win32.CVE-2011-3402/" TargetMode="External"/><Relationship Id="rId345" Type="http://schemas.openxmlformats.org/officeDocument/2006/relationships/hyperlink" Target="https://attack.mitre.org/techniques/T1203/" TargetMode="External"/><Relationship Id="rId191" Type="http://schemas.openxmlformats.org/officeDocument/2006/relationships/hyperlink" Target="https://www.zero-day.cz/database/273/" TargetMode="External"/><Relationship Id="rId205" Type="http://schemas.openxmlformats.org/officeDocument/2006/relationships/hyperlink" Target="https://www.zero-day.cz/database/414/" TargetMode="External"/><Relationship Id="rId247" Type="http://schemas.openxmlformats.org/officeDocument/2006/relationships/hyperlink" Target="https://www.zero-day.cz/database/29/" TargetMode="External"/><Relationship Id="rId107" Type="http://schemas.openxmlformats.org/officeDocument/2006/relationships/hyperlink" Target="https://docs.microsoft.com/en-us/security-updates/securitybulletins/2014/ms14-056" TargetMode="External"/><Relationship Id="rId289" Type="http://schemas.openxmlformats.org/officeDocument/2006/relationships/hyperlink" Target="https://www.zero-day.cz/database/406/" TargetMode="External"/><Relationship Id="rId11" Type="http://schemas.openxmlformats.org/officeDocument/2006/relationships/hyperlink" Target="https://lorenzo.mile.si/zimbra-cve-2019-9670-being-actively-exploited-how-to-clean-the-zmcat-infection/961/" TargetMode="External"/><Relationship Id="rId53" Type="http://schemas.openxmlformats.org/officeDocument/2006/relationships/hyperlink" Target="https://attack.mitre.org/techniques/T1068/" TargetMode="External"/><Relationship Id="rId149" Type="http://schemas.openxmlformats.org/officeDocument/2006/relationships/hyperlink" Target="https://www.cisrt.org/read-php/?245" TargetMode="External"/><Relationship Id="rId314" Type="http://schemas.openxmlformats.org/officeDocument/2006/relationships/hyperlink" Target="https://www.wordfence.com/blog/2017/02/rapid-growth-in-rest-api-defacements/" TargetMode="External"/><Relationship Id="rId95" Type="http://schemas.openxmlformats.org/officeDocument/2006/relationships/hyperlink" Target="https://roundcube.net/news/2017/11/08/security-updates-1.3.3-1.2.7-and-1.1.10" TargetMode="External"/><Relationship Id="rId160" Type="http://schemas.openxmlformats.org/officeDocument/2006/relationships/hyperlink" Target="https://www.zdnet.com/article/google-warns-about-two-ios-zero-days-exploited-in-the-wild/" TargetMode="External"/><Relationship Id="rId216" Type="http://schemas.openxmlformats.org/officeDocument/2006/relationships/hyperlink" Target="https://www.zero-day.cz/database/477/" TargetMode="External"/><Relationship Id="rId258" Type="http://schemas.openxmlformats.org/officeDocument/2006/relationships/hyperlink" Target="https://www.zero-day.cz/database/323/" TargetMode="External"/><Relationship Id="rId22" Type="http://schemas.openxmlformats.org/officeDocument/2006/relationships/hyperlink" Target="https://www.tenable.com/blog/cve-2020-9818-cve-2020-9819-multiple-zero-day-vulnerabilities-in-ios-mail-app-exploited-in-wild" TargetMode="External"/><Relationship Id="rId64" Type="http://schemas.openxmlformats.org/officeDocument/2006/relationships/hyperlink" Target="https://attack.mitre.org/techniques/T1068/" TargetMode="External"/><Relationship Id="rId118" Type="http://schemas.openxmlformats.org/officeDocument/2006/relationships/hyperlink" Target="https://www.helpnetsecurity.com/2013/10/09/dangerous-vbulletin-exploit-in-the-wild/" TargetMode="External"/><Relationship Id="rId325" Type="http://schemas.openxmlformats.org/officeDocument/2006/relationships/hyperlink" Target="https://securityboulevard.com/2020/06/ekans-strikes-again-honda-and-enel-taken-down-by-ransomware/" TargetMode="External"/><Relationship Id="rId171" Type="http://schemas.openxmlformats.org/officeDocument/2006/relationships/hyperlink" Target="https://www.mcafee.com/blogs/other-blogs/mcafee-labs/new-zero-day-attack-copies-earlier-flash-exploitation/" TargetMode="External"/><Relationship Id="rId227" Type="http://schemas.openxmlformats.org/officeDocument/2006/relationships/hyperlink" Target="https://www.zero-day.cz/database/525/" TargetMode="External"/><Relationship Id="rId269" Type="http://schemas.openxmlformats.org/officeDocument/2006/relationships/hyperlink" Target="https://www.zero-day.cz/database/349/" TargetMode="External"/><Relationship Id="rId33" Type="http://schemas.openxmlformats.org/officeDocument/2006/relationships/hyperlink" Target="https://www.tenable.com/blog/use-after-free-vulnerability-in-google-chrome-exploited-in-the-wild-cve-2019-5786" TargetMode="External"/><Relationship Id="rId129" Type="http://schemas.openxmlformats.org/officeDocument/2006/relationships/hyperlink" Target="https://www.adobe.com/support/security/advisories/apsa13-01.html" TargetMode="External"/><Relationship Id="rId280" Type="http://schemas.openxmlformats.org/officeDocument/2006/relationships/hyperlink" Target="https://www.zero-day.cz/database/378/" TargetMode="External"/><Relationship Id="rId336" Type="http://schemas.openxmlformats.org/officeDocument/2006/relationships/hyperlink" Target="https://cis.verint.com/2019/12/19/the-top-20-vulnerabilities-to-patch-before-2020/" TargetMode="External"/><Relationship Id="rId75" Type="http://schemas.openxmlformats.org/officeDocument/2006/relationships/hyperlink" Target="https://attack.mitre.org/techniques/T1210/" TargetMode="External"/><Relationship Id="rId140" Type="http://schemas.openxmlformats.org/officeDocument/2006/relationships/hyperlink" Target="https://lists.freebsd.org/pipermail/freebsd-security/2011-December/006117.html" TargetMode="External"/><Relationship Id="rId182" Type="http://schemas.openxmlformats.org/officeDocument/2006/relationships/hyperlink" Target="https://msrc-blog.microsoft.com/2009/07/13/more-information-about-the-office-web-components-activex-vulnerability/" TargetMode="External"/><Relationship Id="rId6" Type="http://schemas.openxmlformats.org/officeDocument/2006/relationships/hyperlink" Target="https://help.symantec.com/cs/SEP_Mobile/SEPMOBILE/sepm_whatsaspp_flaw/WhatsApp-flaw-allows-hackers-to-hijack-users'-encrypted-communications?locale=EN_US" TargetMode="External"/><Relationship Id="rId238" Type="http://schemas.openxmlformats.org/officeDocument/2006/relationships/hyperlink" Target="https://www.zero-day.cz/database/191/" TargetMode="External"/><Relationship Id="rId291" Type="http://schemas.openxmlformats.org/officeDocument/2006/relationships/hyperlink" Target="https://www.zero-day.cz/database/83/" TargetMode="External"/><Relationship Id="rId305" Type="http://schemas.openxmlformats.org/officeDocument/2006/relationships/hyperlink" Target="https://www.wordfence.com/blog/2020/03/zero-day-vulnerability-in-themerex-addons-now-patched/" TargetMode="External"/><Relationship Id="rId347" Type="http://schemas.openxmlformats.org/officeDocument/2006/relationships/hyperlink" Target="https://unit42.paloaltonetworks.com/lucifer-new-cryptojacking-and-ddos-hybrid-malware/" TargetMode="External"/><Relationship Id="rId44" Type="http://schemas.openxmlformats.org/officeDocument/2006/relationships/hyperlink" Target="https://unit42.paloaltonetworks.com/lucifer-new-cryptojacking-and-ddos-hybrid-malware/" TargetMode="External"/><Relationship Id="rId86" Type="http://schemas.openxmlformats.org/officeDocument/2006/relationships/hyperlink" Target="https://blog.sucuri.net/2019/03/zero-day-stored-xss-in-social-warfare.html" TargetMode="External"/><Relationship Id="rId151" Type="http://schemas.openxmlformats.org/officeDocument/2006/relationships/hyperlink" Target="https://www.cisrt.org/read-php/?245" TargetMode="External"/><Relationship Id="rId193" Type="http://schemas.openxmlformats.org/officeDocument/2006/relationships/hyperlink" Target="https://www.zero-day.cz/database/267/" TargetMode="External"/><Relationship Id="rId207" Type="http://schemas.openxmlformats.org/officeDocument/2006/relationships/hyperlink" Target="https://www.zero-day.cz/database/416/" TargetMode="External"/><Relationship Id="rId249" Type="http://schemas.openxmlformats.org/officeDocument/2006/relationships/hyperlink" Target="https://www.zero-day.cz/database/319/" TargetMode="External"/><Relationship Id="rId13" Type="http://schemas.openxmlformats.org/officeDocument/2006/relationships/hyperlink" Target="https://googleprojectzero.blogspot.com/2019/11/bad-binder-android-in-wild-exploit.html" TargetMode="External"/><Relationship Id="rId109" Type="http://schemas.openxmlformats.org/officeDocument/2006/relationships/hyperlink" Target="https://typo3.org/security/advisory/typo3-ext-sa-2014-002" TargetMode="External"/><Relationship Id="rId260" Type="http://schemas.openxmlformats.org/officeDocument/2006/relationships/hyperlink" Target="https://www.zero-day.cz/database/338/" TargetMode="External"/><Relationship Id="rId316" Type="http://schemas.openxmlformats.org/officeDocument/2006/relationships/hyperlink" Target="https://securelist.com/exploit-kits-attack-vector-mid-year-update/35986/" TargetMode="External"/><Relationship Id="rId55" Type="http://schemas.openxmlformats.org/officeDocument/2006/relationships/hyperlink" Target="https://attack.mitre.org/techniques/T1068/" TargetMode="External"/><Relationship Id="rId97" Type="http://schemas.openxmlformats.org/officeDocument/2006/relationships/hyperlink" Target="https://www.mozilla.org/en-US/security/advisories/mfsa2016-92/" TargetMode="External"/><Relationship Id="rId120" Type="http://schemas.openxmlformats.org/officeDocument/2006/relationships/hyperlink" Target="https://www.trustwave.com/en-us/resources/blogs/spiderlabs-blog/daumgame-activex-0day/" TargetMode="External"/><Relationship Id="rId162" Type="http://schemas.openxmlformats.org/officeDocument/2006/relationships/hyperlink" Target="https://www.finjanmobile.com/apple-ios-vulnerabilities-zero-day-attacks/" TargetMode="External"/><Relationship Id="rId218" Type="http://schemas.openxmlformats.org/officeDocument/2006/relationships/hyperlink" Target="https://www.zero-day.cz/database/493/" TargetMode="External"/><Relationship Id="rId271" Type="http://schemas.openxmlformats.org/officeDocument/2006/relationships/hyperlink" Target="https://www.zero-day.cz/database/443/" TargetMode="External"/><Relationship Id="rId24" Type="http://schemas.openxmlformats.org/officeDocument/2006/relationships/hyperlink" Target="https://www.tenable.com/blog/cve-2020-8467-cve-2020-8468-vulnerabilities-in-trend-micro-apex-one-and-officescan-exploited-in" TargetMode="External"/><Relationship Id="rId66" Type="http://schemas.openxmlformats.org/officeDocument/2006/relationships/hyperlink" Target="https://securelist.com/red-october-detailed-malware-description-1-first-stage-of-attack/36830/" TargetMode="External"/><Relationship Id="rId131" Type="http://schemas.openxmlformats.org/officeDocument/2006/relationships/hyperlink" Target="https://www.adobe.com/support/security/advisories/apsa13-02.html" TargetMode="External"/><Relationship Id="rId327" Type="http://schemas.openxmlformats.org/officeDocument/2006/relationships/hyperlink" Target="https://www.microsoft.com/security/blog/2020/03/17/secured-core-pcs-a-brief-showcase-of-chip-to-cloud-security-against-kernel-attacks/" TargetMode="External"/><Relationship Id="rId173" Type="http://schemas.openxmlformats.org/officeDocument/2006/relationships/hyperlink" Target="https://www.zero-day.cz/database/251/" TargetMode="External"/><Relationship Id="rId229" Type="http://schemas.openxmlformats.org/officeDocument/2006/relationships/hyperlink" Target="https://www.zero-day.cz/database/547/" TargetMode="External"/><Relationship Id="rId240" Type="http://schemas.openxmlformats.org/officeDocument/2006/relationships/hyperlink" Target="https://www.zero-day.cz/database/77/" TargetMode="External"/><Relationship Id="rId35" Type="http://schemas.openxmlformats.org/officeDocument/2006/relationships/hyperlink" Target="https://www.wordfence.com/blog/2020/02/active-attack-on-recently-patched-duplicator-plugin-vulnerability-affects-over-1-million-sites/" TargetMode="External"/><Relationship Id="rId77" Type="http://schemas.openxmlformats.org/officeDocument/2006/relationships/hyperlink" Target="https://attack.mitre.org/techniques/T1211/" TargetMode="External"/><Relationship Id="rId100" Type="http://schemas.openxmlformats.org/officeDocument/2006/relationships/hyperlink" Target="https://blog.mozilla.org/security/2015/08/06/firefox-exploit-found-in-the-wild/" TargetMode="External"/><Relationship Id="rId282" Type="http://schemas.openxmlformats.org/officeDocument/2006/relationships/hyperlink" Target="https://www.zero-day.cz/database/231/" TargetMode="External"/><Relationship Id="rId338" Type="http://schemas.openxmlformats.org/officeDocument/2006/relationships/hyperlink" Target="https://www.fireeye.com/content/dam/fireeye-www/global/en/current-threats/pdfs/rpt-java-vulnerabilities.pdf" TargetMode="External"/><Relationship Id="rId8" Type="http://schemas.openxmlformats.org/officeDocument/2006/relationships/hyperlink" Target="https://www.technadu.com/firefox-fixes-two-actively-exploited-bugs-and-twitter-cache-issue/97754/" TargetMode="External"/><Relationship Id="rId142" Type="http://schemas.openxmlformats.org/officeDocument/2006/relationships/hyperlink" Target="https://www.kb.cert.org/vuls/id/364363" TargetMode="External"/><Relationship Id="rId184" Type="http://schemas.openxmlformats.org/officeDocument/2006/relationships/hyperlink" Target="https://blog.radware.com/security/2020/04/top-10-web-service-exploits-in-2019/"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3" Type="http://schemas.openxmlformats.org/officeDocument/2006/relationships/hyperlink" Target="https://attack.mitre.org/techniques/T1068/" TargetMode="External"/><Relationship Id="rId18" Type="http://schemas.openxmlformats.org/officeDocument/2006/relationships/hyperlink" Target="https://attack.mitre.org/techniques/T1068/" TargetMode="External"/><Relationship Id="rId26" Type="http://schemas.openxmlformats.org/officeDocument/2006/relationships/hyperlink" Target="https://attack.mitre.org/techniques/T1203/" TargetMode="External"/><Relationship Id="rId39" Type="http://schemas.openxmlformats.org/officeDocument/2006/relationships/hyperlink" Target="https://attack.mitre.org/techniques/T1210/" TargetMode="External"/><Relationship Id="rId21" Type="http://schemas.openxmlformats.org/officeDocument/2006/relationships/hyperlink" Target="https://attack.mitre.org/techniques/T1203/" TargetMode="External"/><Relationship Id="rId34" Type="http://schemas.openxmlformats.org/officeDocument/2006/relationships/hyperlink" Target="https://attack.mitre.org/techniques/T1203/" TargetMode="External"/><Relationship Id="rId42" Type="http://schemas.openxmlformats.org/officeDocument/2006/relationships/hyperlink" Target="https://attack.mitre.org/techniques/T1211/" TargetMode="External"/><Relationship Id="rId47" Type="http://schemas.openxmlformats.org/officeDocument/2006/relationships/table" Target="../tables/table4.xml"/><Relationship Id="rId7" Type="http://schemas.openxmlformats.org/officeDocument/2006/relationships/hyperlink" Target="https://attack.mitre.org/techniques/T1068/" TargetMode="External"/><Relationship Id="rId2" Type="http://schemas.openxmlformats.org/officeDocument/2006/relationships/hyperlink" Target="https://cis.verint.com/2019/12/19/the-top-20-vulnerabilities-to-patch-before-2020/" TargetMode="External"/><Relationship Id="rId16" Type="http://schemas.openxmlformats.org/officeDocument/2006/relationships/hyperlink" Target="https://attack.mitre.org/techniques/T1068/" TargetMode="External"/><Relationship Id="rId29" Type="http://schemas.openxmlformats.org/officeDocument/2006/relationships/hyperlink" Target="https://attack.mitre.org/techniques/T1203/" TargetMode="External"/><Relationship Id="rId1" Type="http://schemas.openxmlformats.org/officeDocument/2006/relationships/hyperlink" Target="https://attack.mitre.org/techniques/T1203/" TargetMode="External"/><Relationship Id="rId6" Type="http://schemas.openxmlformats.org/officeDocument/2006/relationships/hyperlink" Target="https://attack.mitre.org/techniques/T1068/" TargetMode="External"/><Relationship Id="rId11" Type="http://schemas.openxmlformats.org/officeDocument/2006/relationships/hyperlink" Target="https://attack.mitre.org/techniques/T1068/" TargetMode="External"/><Relationship Id="rId24" Type="http://schemas.openxmlformats.org/officeDocument/2006/relationships/hyperlink" Target="https://attack.mitre.org/techniques/T1203/" TargetMode="External"/><Relationship Id="rId32" Type="http://schemas.openxmlformats.org/officeDocument/2006/relationships/hyperlink" Target="https://attack.mitre.org/techniques/T1203/" TargetMode="External"/><Relationship Id="rId37" Type="http://schemas.openxmlformats.org/officeDocument/2006/relationships/hyperlink" Target="https://attack.mitre.org/techniques/T1190/" TargetMode="External"/><Relationship Id="rId40" Type="http://schemas.openxmlformats.org/officeDocument/2006/relationships/hyperlink" Target="https://attack.mitre.org/techniques/T1059/004/" TargetMode="External"/><Relationship Id="rId45" Type="http://schemas.openxmlformats.org/officeDocument/2006/relationships/hyperlink" Target="https://attack.mitre.org/techniques/T1068/" TargetMode="External"/><Relationship Id="rId5" Type="http://schemas.openxmlformats.org/officeDocument/2006/relationships/hyperlink" Target="https://attack.mitre.org/techniques/T1203/" TargetMode="External"/><Relationship Id="rId15" Type="http://schemas.openxmlformats.org/officeDocument/2006/relationships/hyperlink" Target="https://attack.mitre.org/techniques/T1068/" TargetMode="External"/><Relationship Id="rId23" Type="http://schemas.openxmlformats.org/officeDocument/2006/relationships/hyperlink" Target="https://attack.mitre.org/techniques/T1203/" TargetMode="External"/><Relationship Id="rId28" Type="http://schemas.openxmlformats.org/officeDocument/2006/relationships/hyperlink" Target="https://www.fireeye.com/blog/threat-research/2020/04/time-between-disclosure-patch-release-and-vulnerability-exploitation.html" TargetMode="External"/><Relationship Id="rId36" Type="http://schemas.openxmlformats.org/officeDocument/2006/relationships/hyperlink" Target="https://attack.mitre.org/techniques/T1190/" TargetMode="External"/><Relationship Id="rId10" Type="http://schemas.openxmlformats.org/officeDocument/2006/relationships/hyperlink" Target="https://attack.mitre.org/techniques/T1068/" TargetMode="External"/><Relationship Id="rId19" Type="http://schemas.openxmlformats.org/officeDocument/2006/relationships/hyperlink" Target="https://attack.mitre.org/techniques/T1068/" TargetMode="External"/><Relationship Id="rId31" Type="http://schemas.openxmlformats.org/officeDocument/2006/relationships/hyperlink" Target="https://attack.mitre.org/techniques/T1203/" TargetMode="External"/><Relationship Id="rId44" Type="http://schemas.openxmlformats.org/officeDocument/2006/relationships/hyperlink" Target="https://attack.mitre.org/techniques/T1068/" TargetMode="External"/><Relationship Id="rId4" Type="http://schemas.openxmlformats.org/officeDocument/2006/relationships/hyperlink" Target="https://attack.mitre.org/techniques/T1203/" TargetMode="External"/><Relationship Id="rId9" Type="http://schemas.openxmlformats.org/officeDocument/2006/relationships/hyperlink" Target="https://attack.mitre.org/techniques/T1068/" TargetMode="External"/><Relationship Id="rId14" Type="http://schemas.openxmlformats.org/officeDocument/2006/relationships/hyperlink" Target="https://attack.mitre.org/techniques/T1068/" TargetMode="External"/><Relationship Id="rId22" Type="http://schemas.openxmlformats.org/officeDocument/2006/relationships/hyperlink" Target="https://attack.mitre.org/techniques/T1203/" TargetMode="External"/><Relationship Id="rId27" Type="http://schemas.openxmlformats.org/officeDocument/2006/relationships/hyperlink" Target="https://attack.mitre.org/techniques/T1203/" TargetMode="External"/><Relationship Id="rId30" Type="http://schemas.openxmlformats.org/officeDocument/2006/relationships/hyperlink" Target="https://attack.mitre.org/techniques/T1203/" TargetMode="External"/><Relationship Id="rId35" Type="http://schemas.openxmlformats.org/officeDocument/2006/relationships/hyperlink" Target="https://attack.mitre.org/techniques/T1190/" TargetMode="External"/><Relationship Id="rId43" Type="http://schemas.openxmlformats.org/officeDocument/2006/relationships/hyperlink" Target="https://attack.mitre.org/techniques/T1134/001/" TargetMode="External"/><Relationship Id="rId8" Type="http://schemas.openxmlformats.org/officeDocument/2006/relationships/hyperlink" Target="https://attack.mitre.org/techniques/T1068/" TargetMode="External"/><Relationship Id="rId3" Type="http://schemas.openxmlformats.org/officeDocument/2006/relationships/hyperlink" Target="https://www.fireeye.com/blog/threat-research/2020/04/time-between-disclosure-patch-release-and-vulnerability-exploitation.html" TargetMode="External"/><Relationship Id="rId12" Type="http://schemas.openxmlformats.org/officeDocument/2006/relationships/hyperlink" Target="https://attack.mitre.org/techniques/T1068/" TargetMode="External"/><Relationship Id="rId17" Type="http://schemas.openxmlformats.org/officeDocument/2006/relationships/hyperlink" Target="https://attack.mitre.org/techniques/T1068/" TargetMode="External"/><Relationship Id="rId25" Type="http://schemas.openxmlformats.org/officeDocument/2006/relationships/hyperlink" Target="https://attack.mitre.org/techniques/T1203/" TargetMode="External"/><Relationship Id="rId33" Type="http://schemas.openxmlformats.org/officeDocument/2006/relationships/hyperlink" Target="https://attack.mitre.org/techniques/T1203/" TargetMode="External"/><Relationship Id="rId38" Type="http://schemas.openxmlformats.org/officeDocument/2006/relationships/hyperlink" Target="https://attack.mitre.org/techniques/T1210/" TargetMode="External"/><Relationship Id="rId46" Type="http://schemas.openxmlformats.org/officeDocument/2006/relationships/hyperlink" Target="https://attack.mitre.org/techniques/T1218/001/" TargetMode="External"/><Relationship Id="rId20" Type="http://schemas.openxmlformats.org/officeDocument/2006/relationships/hyperlink" Target="https://attack.mitre.org/techniques/T1203/" TargetMode="External"/><Relationship Id="rId41" Type="http://schemas.openxmlformats.org/officeDocument/2006/relationships/hyperlink" Target="https://attack.mitre.org/techniques/T1071/001/" TargetMode="Externa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26" Type="http://schemas.openxmlformats.org/officeDocument/2006/relationships/hyperlink" Target="https://attack.mitre.org/groups/G0067/" TargetMode="External"/><Relationship Id="rId21" Type="http://schemas.openxmlformats.org/officeDocument/2006/relationships/hyperlink" Target="https://attack.mitre.org/groups/G0050/" TargetMode="External"/><Relationship Id="rId42" Type="http://schemas.openxmlformats.org/officeDocument/2006/relationships/hyperlink" Target="https://attack.mitre.org/groups/G0037/" TargetMode="External"/><Relationship Id="rId47" Type="http://schemas.openxmlformats.org/officeDocument/2006/relationships/hyperlink" Target="https://attack.mitre.org/groups/G0100/" TargetMode="External"/><Relationship Id="rId63" Type="http://schemas.openxmlformats.org/officeDocument/2006/relationships/hyperlink" Target="https://attack.mitre.org/groups/G0106/" TargetMode="External"/><Relationship Id="rId68" Type="http://schemas.openxmlformats.org/officeDocument/2006/relationships/hyperlink" Target="https://attack.mitre.org/groups/G0027/" TargetMode="External"/><Relationship Id="rId7" Type="http://schemas.openxmlformats.org/officeDocument/2006/relationships/hyperlink" Target="https://attack.mitre.org/groups/G0007/" TargetMode="External"/><Relationship Id="rId2" Type="http://schemas.openxmlformats.org/officeDocument/2006/relationships/hyperlink" Target="https://attack.mitre.org/groups/G0096/" TargetMode="External"/><Relationship Id="rId16" Type="http://schemas.openxmlformats.org/officeDocument/2006/relationships/hyperlink" Target="https://attack.mitre.org/groups/G0005/" TargetMode="External"/><Relationship Id="rId29" Type="http://schemas.openxmlformats.org/officeDocument/2006/relationships/hyperlink" Target="https://attack.mitre.org/groups/G0098/" TargetMode="External"/><Relationship Id="rId11" Type="http://schemas.openxmlformats.org/officeDocument/2006/relationships/hyperlink" Target="https://attack.mitre.org/groups/G0081/" TargetMode="External"/><Relationship Id="rId24" Type="http://schemas.openxmlformats.org/officeDocument/2006/relationships/hyperlink" Target="https://attack.mitre.org/groups/G0064/" TargetMode="External"/><Relationship Id="rId32" Type="http://schemas.openxmlformats.org/officeDocument/2006/relationships/hyperlink" Target="https://attack.mitre.org/groups/G0098/" TargetMode="External"/><Relationship Id="rId37" Type="http://schemas.openxmlformats.org/officeDocument/2006/relationships/hyperlink" Target="https://attack.mitre.org/groups/G0080/" TargetMode="External"/><Relationship Id="rId40" Type="http://schemas.openxmlformats.org/officeDocument/2006/relationships/hyperlink" Target="https://attack.mitre.org/groups/G0080/" TargetMode="External"/><Relationship Id="rId45" Type="http://schemas.openxmlformats.org/officeDocument/2006/relationships/hyperlink" Target="https://attack.mitre.org/groups/G0061/" TargetMode="External"/><Relationship Id="rId53" Type="http://schemas.openxmlformats.org/officeDocument/2006/relationships/hyperlink" Target="https://attack.mitre.org/groups/G0065/" TargetMode="External"/><Relationship Id="rId58" Type="http://schemas.openxmlformats.org/officeDocument/2006/relationships/hyperlink" Target="https://attack.mitre.org/groups/G0040/" TargetMode="External"/><Relationship Id="rId66" Type="http://schemas.openxmlformats.org/officeDocument/2006/relationships/hyperlink" Target="https://attack.mitre.org/groups/G0089/" TargetMode="External"/><Relationship Id="rId5" Type="http://schemas.openxmlformats.org/officeDocument/2006/relationships/hyperlink" Target="https://attack.mitre.org/groups/G0007/" TargetMode="External"/><Relationship Id="rId61" Type="http://schemas.openxmlformats.org/officeDocument/2006/relationships/hyperlink" Target="https://attack.mitre.org/groups/G0040/" TargetMode="External"/><Relationship Id="rId19" Type="http://schemas.openxmlformats.org/officeDocument/2006/relationships/hyperlink" Target="https://attack.mitre.org/groups/G0005/" TargetMode="External"/><Relationship Id="rId14" Type="http://schemas.openxmlformats.org/officeDocument/2006/relationships/hyperlink" Target="https://attack.mitre.org/groups/G0005/" TargetMode="External"/><Relationship Id="rId22" Type="http://schemas.openxmlformats.org/officeDocument/2006/relationships/hyperlink" Target="https://attack.mitre.org/groups/G0064/" TargetMode="External"/><Relationship Id="rId27" Type="http://schemas.openxmlformats.org/officeDocument/2006/relationships/hyperlink" Target="https://attack.mitre.org/groups/G0067/" TargetMode="External"/><Relationship Id="rId30" Type="http://schemas.openxmlformats.org/officeDocument/2006/relationships/hyperlink" Target="https://attack.mitre.org/groups/G0098/" TargetMode="External"/><Relationship Id="rId35" Type="http://schemas.openxmlformats.org/officeDocument/2006/relationships/hyperlink" Target="https://attack.mitre.org/groups/G0060/" TargetMode="External"/><Relationship Id="rId43" Type="http://schemas.openxmlformats.org/officeDocument/2006/relationships/hyperlink" Target="https://attack.mitre.org/groups/G0037/" TargetMode="External"/><Relationship Id="rId48" Type="http://schemas.openxmlformats.org/officeDocument/2006/relationships/hyperlink" Target="https://attack.mitre.org/groups/G0100/" TargetMode="External"/><Relationship Id="rId56" Type="http://schemas.openxmlformats.org/officeDocument/2006/relationships/hyperlink" Target="https://attack.mitre.org/groups/G0049/" TargetMode="External"/><Relationship Id="rId64" Type="http://schemas.openxmlformats.org/officeDocument/2006/relationships/hyperlink" Target="https://attack.mitre.org/groups/G0034/" TargetMode="External"/><Relationship Id="rId69" Type="http://schemas.openxmlformats.org/officeDocument/2006/relationships/hyperlink" Target="https://attack.mitre.org/groups/G0107/" TargetMode="External"/><Relationship Id="rId8" Type="http://schemas.openxmlformats.org/officeDocument/2006/relationships/hyperlink" Target="https://attack.mitre.org/groups/G0007/" TargetMode="External"/><Relationship Id="rId51" Type="http://schemas.openxmlformats.org/officeDocument/2006/relationships/hyperlink" Target="https://attack.mitre.org/groups/G0032/" TargetMode="External"/><Relationship Id="rId3" Type="http://schemas.openxmlformats.org/officeDocument/2006/relationships/hyperlink" Target="https://attack.mitre.org/groups/G0096/" TargetMode="External"/><Relationship Id="rId12" Type="http://schemas.openxmlformats.org/officeDocument/2006/relationships/hyperlink" Target="https://attack.mitre.org/groups/G0081/" TargetMode="External"/><Relationship Id="rId17" Type="http://schemas.openxmlformats.org/officeDocument/2006/relationships/hyperlink" Target="https://attack.mitre.org/groups/G0005/" TargetMode="External"/><Relationship Id="rId25" Type="http://schemas.openxmlformats.org/officeDocument/2006/relationships/hyperlink" Target="https://attack.mitre.org/groups/G0067/" TargetMode="External"/><Relationship Id="rId33" Type="http://schemas.openxmlformats.org/officeDocument/2006/relationships/hyperlink" Target="https://attack.mitre.org/groups/G0108/" TargetMode="External"/><Relationship Id="rId38" Type="http://schemas.openxmlformats.org/officeDocument/2006/relationships/hyperlink" Target="https://attack.mitre.org/groups/G0080/" TargetMode="External"/><Relationship Id="rId46" Type="http://schemas.openxmlformats.org/officeDocument/2006/relationships/hyperlink" Target="https://attack.mitre.org/groups/G0101/" TargetMode="External"/><Relationship Id="rId59" Type="http://schemas.openxmlformats.org/officeDocument/2006/relationships/hyperlink" Target="https://attack.mitre.org/groups/G0040/" TargetMode="External"/><Relationship Id="rId67" Type="http://schemas.openxmlformats.org/officeDocument/2006/relationships/hyperlink" Target="https://attack.mitre.org/groups/G0027/" TargetMode="External"/><Relationship Id="rId20" Type="http://schemas.openxmlformats.org/officeDocument/2006/relationships/hyperlink" Target="https://attack.mitre.org/groups/G0050/" TargetMode="External"/><Relationship Id="rId41" Type="http://schemas.openxmlformats.org/officeDocument/2006/relationships/hyperlink" Target="https://attack.mitre.org/groups/G0080/" TargetMode="External"/><Relationship Id="rId54" Type="http://schemas.openxmlformats.org/officeDocument/2006/relationships/hyperlink" Target="https://attack.mitre.org/groups/G0065/" TargetMode="External"/><Relationship Id="rId62" Type="http://schemas.openxmlformats.org/officeDocument/2006/relationships/hyperlink" Target="https://attack.mitre.org/groups/G0106/" TargetMode="External"/><Relationship Id="rId70" Type="http://schemas.openxmlformats.org/officeDocument/2006/relationships/table" Target="../tables/table6.xml"/><Relationship Id="rId1" Type="http://schemas.openxmlformats.org/officeDocument/2006/relationships/hyperlink" Target="https://attack.mitre.org/groups/G0062/" TargetMode="External"/><Relationship Id="rId6" Type="http://schemas.openxmlformats.org/officeDocument/2006/relationships/hyperlink" Target="https://attack.mitre.org/groups/G0007/" TargetMode="External"/><Relationship Id="rId15" Type="http://schemas.openxmlformats.org/officeDocument/2006/relationships/hyperlink" Target="https://attack.mitre.org/groups/G0005/" TargetMode="External"/><Relationship Id="rId23" Type="http://schemas.openxmlformats.org/officeDocument/2006/relationships/hyperlink" Target="https://attack.mitre.org/groups/G0064/" TargetMode="External"/><Relationship Id="rId28" Type="http://schemas.openxmlformats.org/officeDocument/2006/relationships/hyperlink" Target="https://attack.mitre.org/groups/G0098/" TargetMode="External"/><Relationship Id="rId36" Type="http://schemas.openxmlformats.org/officeDocument/2006/relationships/hyperlink" Target="https://attack.mitre.org/groups/G0060/" TargetMode="External"/><Relationship Id="rId49" Type="http://schemas.openxmlformats.org/officeDocument/2006/relationships/hyperlink" Target="https://attack.mitre.org/groups/G0100/" TargetMode="External"/><Relationship Id="rId57" Type="http://schemas.openxmlformats.org/officeDocument/2006/relationships/hyperlink" Target="https://attack.mitre.org/groups/G0040/" TargetMode="External"/><Relationship Id="rId10" Type="http://schemas.openxmlformats.org/officeDocument/2006/relationships/hyperlink" Target="https://attack.mitre.org/groups/G0081/" TargetMode="External"/><Relationship Id="rId31" Type="http://schemas.openxmlformats.org/officeDocument/2006/relationships/hyperlink" Target="https://attack.mitre.org/groups/G0098/" TargetMode="External"/><Relationship Id="rId44" Type="http://schemas.openxmlformats.org/officeDocument/2006/relationships/hyperlink" Target="https://attack.mitre.org/groups/G0037/" TargetMode="External"/><Relationship Id="rId52" Type="http://schemas.openxmlformats.org/officeDocument/2006/relationships/hyperlink" Target="https://attack.mitre.org/groups/G0065/" TargetMode="External"/><Relationship Id="rId60" Type="http://schemas.openxmlformats.org/officeDocument/2006/relationships/hyperlink" Target="https://attack.mitre.org/groups/G0040/" TargetMode="External"/><Relationship Id="rId65" Type="http://schemas.openxmlformats.org/officeDocument/2006/relationships/hyperlink" Target="https://attack.mitre.org/groups/G0034/" TargetMode="External"/><Relationship Id="rId4" Type="http://schemas.openxmlformats.org/officeDocument/2006/relationships/hyperlink" Target="https://attack.mitre.org/groups/G0007/" TargetMode="External"/><Relationship Id="rId9" Type="http://schemas.openxmlformats.org/officeDocument/2006/relationships/hyperlink" Target="https://attack.mitre.org/groups/G0007/" TargetMode="External"/><Relationship Id="rId13" Type="http://schemas.openxmlformats.org/officeDocument/2006/relationships/hyperlink" Target="https://attack.mitre.org/groups/G0018/" TargetMode="External"/><Relationship Id="rId18" Type="http://schemas.openxmlformats.org/officeDocument/2006/relationships/hyperlink" Target="https://attack.mitre.org/groups/G0005/" TargetMode="External"/><Relationship Id="rId39" Type="http://schemas.openxmlformats.org/officeDocument/2006/relationships/hyperlink" Target="https://attack.mitre.org/groups/G0080/" TargetMode="External"/><Relationship Id="rId34" Type="http://schemas.openxmlformats.org/officeDocument/2006/relationships/hyperlink" Target="https://attack.mitre.org/groups/G0060/" TargetMode="External"/><Relationship Id="rId50" Type="http://schemas.openxmlformats.org/officeDocument/2006/relationships/hyperlink" Target="https://attack.mitre.org/groups/G0100/" TargetMode="External"/><Relationship Id="rId55" Type="http://schemas.openxmlformats.org/officeDocument/2006/relationships/hyperlink" Target="https://attack.mitre.org/groups/G0069/" TargetMode="Externa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58BF2-AEEA-44A8-A061-2D5259B6D762}">
  <dimension ref="A1:B12"/>
  <sheetViews>
    <sheetView workbookViewId="0">
      <selection activeCell="B13" sqref="B13"/>
    </sheetView>
  </sheetViews>
  <sheetFormatPr defaultRowHeight="14.4" x14ac:dyDescent="0.3"/>
  <cols>
    <col min="1" max="1" width="16" customWidth="1"/>
    <col min="2" max="2" width="171.33203125" customWidth="1"/>
  </cols>
  <sheetData>
    <row r="1" spans="1:2" x14ac:dyDescent="0.3">
      <c r="A1" t="s">
        <v>0</v>
      </c>
      <c r="B1" t="s">
        <v>1</v>
      </c>
    </row>
    <row r="2" spans="1:2" ht="259.2" x14ac:dyDescent="0.3">
      <c r="A2" t="s">
        <v>2</v>
      </c>
      <c r="B2" s="26"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19</v>
      </c>
    </row>
    <row r="11" spans="1:2" x14ac:dyDescent="0.3">
      <c r="A11" t="s">
        <v>20</v>
      </c>
      <c r="B11" t="s">
        <v>21</v>
      </c>
    </row>
    <row r="12" spans="1:2" x14ac:dyDescent="0.3">
      <c r="A12" t="s">
        <v>22</v>
      </c>
      <c r="B12" t="s">
        <v>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D163D-6651-4A4B-A410-DCC7CCF37EA0}">
  <dimension ref="A1:N721"/>
  <sheetViews>
    <sheetView tabSelected="1" workbookViewId="0">
      <selection activeCell="H93" sqref="H93"/>
    </sheetView>
  </sheetViews>
  <sheetFormatPr defaultRowHeight="14.4" x14ac:dyDescent="0.3"/>
  <cols>
    <col min="1" max="1" width="15.5546875" customWidth="1"/>
    <col min="2" max="2" width="25.6640625" customWidth="1"/>
    <col min="3" max="3" width="11.44140625" customWidth="1"/>
    <col min="5" max="5" width="19.109375" customWidth="1"/>
    <col min="6" max="6" width="18.109375" customWidth="1"/>
    <col min="7" max="7" width="85.44140625" bestFit="1" customWidth="1"/>
    <col min="9" max="9" width="23.6640625" customWidth="1"/>
    <col min="12" max="12" width="23.6640625" customWidth="1"/>
  </cols>
  <sheetData>
    <row r="1" spans="1:14" x14ac:dyDescent="0.3">
      <c r="A1" t="s">
        <v>24</v>
      </c>
      <c r="B1" t="s">
        <v>25</v>
      </c>
      <c r="C1" t="s">
        <v>26</v>
      </c>
      <c r="D1" t="s">
        <v>27</v>
      </c>
      <c r="E1" t="s">
        <v>28</v>
      </c>
      <c r="F1" t="s">
        <v>29</v>
      </c>
      <c r="G1" t="s">
        <v>30</v>
      </c>
      <c r="H1" t="s">
        <v>31</v>
      </c>
      <c r="I1" t="s">
        <v>32</v>
      </c>
      <c r="J1" t="s">
        <v>33</v>
      </c>
      <c r="K1" t="s">
        <v>34</v>
      </c>
      <c r="L1" t="s">
        <v>35</v>
      </c>
      <c r="M1" t="s">
        <v>36</v>
      </c>
      <c r="N1" t="s">
        <v>37</v>
      </c>
    </row>
    <row r="2" spans="1:14" x14ac:dyDescent="0.3">
      <c r="A2" t="s">
        <v>38</v>
      </c>
      <c r="B2" s="1" t="s">
        <v>39</v>
      </c>
      <c r="C2" t="s">
        <v>40</v>
      </c>
      <c r="D2" t="s">
        <v>41</v>
      </c>
      <c r="E2" t="s">
        <v>42</v>
      </c>
      <c r="F2" t="s">
        <v>43</v>
      </c>
      <c r="G2" t="e">
        <f>VLOOKUP(C2,'CWE Descriptions'!$A$2:$C$127,2,0)</f>
        <v>#N/A</v>
      </c>
      <c r="H2" t="s">
        <v>44</v>
      </c>
      <c r="J2" t="s">
        <v>45</v>
      </c>
      <c r="K2" t="str">
        <f>IFERROR(VLOOKUP(C2,'CWE Categories'!A:C,3,0),"")</f>
        <v>General Authentication, Authorization, and Permission Errors</v>
      </c>
      <c r="L2" t="str">
        <f>IF($K2&lt;&gt;"",IF($K2&lt;&gt;0,IFERROR(VLOOKUP($K2,Model[],5,0),""),""),"")</f>
        <v>T1190 OR T1068</v>
      </c>
      <c r="M2" t="str">
        <f>IF($K2&lt;&gt;"",IF($K2&lt;&gt;0,IFERROR(VLOOKUP($K2,Model[],6,0),""),""),"")</f>
        <v>Depends on what is given access to.</v>
      </c>
      <c r="N2" t="str">
        <f>IF($K2&lt;&gt;"",IF($K2&lt;&gt;0,IFERROR(VLOOKUP($K2,Model[],7,0),""),""),"")</f>
        <v>N/A</v>
      </c>
    </row>
    <row r="3" spans="1:14" x14ac:dyDescent="0.3">
      <c r="A3" t="s">
        <v>46</v>
      </c>
      <c r="B3" s="1"/>
      <c r="C3" t="s">
        <v>47</v>
      </c>
      <c r="D3" t="s">
        <v>48</v>
      </c>
      <c r="E3" t="s">
        <v>49</v>
      </c>
      <c r="F3" t="s">
        <v>50</v>
      </c>
      <c r="G3" t="str">
        <f>VLOOKUP(C3,'CWE Descriptions'!$A$2:$C$127,2,0)</f>
        <v xml:space="preserve">Integer Underflow (Wrap or Wraparound) </v>
      </c>
      <c r="H3" t="s">
        <v>51</v>
      </c>
      <c r="I3" t="s">
        <v>52</v>
      </c>
      <c r="J3" t="s">
        <v>45</v>
      </c>
      <c r="K3">
        <f>IFERROR(VLOOKUP(C3,'CWE Categories'!A:C,3,0),"")</f>
        <v>0</v>
      </c>
      <c r="L3" t="str">
        <f>IF($K3&lt;&gt;"",IF($K3&lt;&gt;0,IFERROR(VLOOKUP($K3,Model[],5,0),""),""),"")</f>
        <v/>
      </c>
      <c r="M3" t="str">
        <f>IF($K3&lt;&gt;"",IF($K3&lt;&gt;0,IFERROR(VLOOKUP($K3,Model[],6,0),""),""),"")</f>
        <v/>
      </c>
      <c r="N3" t="str">
        <f>IF($K3&lt;&gt;"",IF($K3&lt;&gt;0,IFERROR(VLOOKUP($K3,Model[],7,0),""),""),"")</f>
        <v/>
      </c>
    </row>
    <row r="4" spans="1:14" x14ac:dyDescent="0.3">
      <c r="A4" t="s">
        <v>53</v>
      </c>
      <c r="B4" s="1"/>
      <c r="C4" t="s">
        <v>54</v>
      </c>
      <c r="D4" t="s">
        <v>55</v>
      </c>
      <c r="E4" t="s">
        <v>56</v>
      </c>
      <c r="F4" t="s">
        <v>56</v>
      </c>
      <c r="G4" t="str">
        <f>VLOOKUP(C4,'CWE Descriptions'!$A$2:$C$127,2,0)</f>
        <v xml:space="preserve">Cleartext Transmission of Sensitive Information </v>
      </c>
      <c r="H4" t="s">
        <v>51</v>
      </c>
      <c r="I4" t="s">
        <v>52</v>
      </c>
      <c r="J4" t="s">
        <v>45</v>
      </c>
      <c r="K4" t="str">
        <f>IFERROR(VLOOKUP(C4,'CWE Categories'!A:C,3,0),"")</f>
        <v>Cleartext Transmission of Sensitive Information</v>
      </c>
      <c r="L4" t="str">
        <f>IF($K4&lt;&gt;"",IF($K4&lt;&gt;0,IFERROR(VLOOKUP($K4,Model[],5,0),""),""),"")</f>
        <v>T1552</v>
      </c>
      <c r="M4" t="str">
        <f>IF($K4&lt;&gt;"",IF($K4&lt;&gt;0,IFERROR(VLOOKUP($K4,Model[],6,0),""),""),"")</f>
        <v>T1078</v>
      </c>
      <c r="N4" t="str">
        <f>IF($K4&lt;&gt;"",IF($K4&lt;&gt;0,IFERROR(VLOOKUP($K4,Model[],7,0),""),""),"")</f>
        <v>T1040</v>
      </c>
    </row>
    <row r="5" spans="1:14" x14ac:dyDescent="0.3">
      <c r="A5" t="s">
        <v>57</v>
      </c>
      <c r="B5" s="1" t="s">
        <v>58</v>
      </c>
      <c r="C5" t="s">
        <v>59</v>
      </c>
      <c r="D5" t="s">
        <v>60</v>
      </c>
      <c r="E5" t="s">
        <v>61</v>
      </c>
      <c r="F5" t="s">
        <v>62</v>
      </c>
      <c r="G5" t="str">
        <f>VLOOKUP(C5,'CWE Descriptions'!$A$2:$C$127,2,0)</f>
        <v xml:space="preserve">Improper Input Validation </v>
      </c>
      <c r="H5" t="s">
        <v>63</v>
      </c>
      <c r="I5" t="s">
        <v>52</v>
      </c>
      <c r="J5" t="s">
        <v>45</v>
      </c>
      <c r="K5">
        <f>IFERROR(VLOOKUP(C5,'CWE Categories'!A:C,3,0),"")</f>
        <v>0</v>
      </c>
      <c r="L5" t="str">
        <f>IF($K5&lt;&gt;"",IF($K5&lt;&gt;0,IFERROR(VLOOKUP($K5,Model[],5,0),""),""),"")</f>
        <v/>
      </c>
      <c r="M5" t="str">
        <f>IF($K5&lt;&gt;"",IF($K5&lt;&gt;0,IFERROR(VLOOKUP($K5,Model[],6,0),""),""),"")</f>
        <v/>
      </c>
      <c r="N5" t="str">
        <f>IF($K5&lt;&gt;"",IF($K5&lt;&gt;0,IFERROR(VLOOKUP($K5,Model[],7,0),""),""),"")</f>
        <v/>
      </c>
    </row>
    <row r="6" spans="1:14" x14ac:dyDescent="0.3">
      <c r="A6" t="s">
        <v>64</v>
      </c>
      <c r="B6" s="1"/>
      <c r="C6" t="s">
        <v>65</v>
      </c>
      <c r="D6" t="s">
        <v>66</v>
      </c>
      <c r="E6" t="s">
        <v>67</v>
      </c>
      <c r="F6" t="s">
        <v>67</v>
      </c>
      <c r="G6" t="e">
        <f>VLOOKUP(C6,'CWE Descriptions'!$A$2:$C$127,2,0)</f>
        <v>#N/A</v>
      </c>
      <c r="H6" t="s">
        <v>68</v>
      </c>
      <c r="I6" t="s">
        <v>52</v>
      </c>
      <c r="J6" t="s">
        <v>45</v>
      </c>
      <c r="K6" t="str">
        <f>IFERROR(VLOOKUP(C6,'CWE Categories'!A:C,3,0),"")</f>
        <v>General Authentication, Authorization, and Permission Errors</v>
      </c>
      <c r="L6" t="str">
        <f>IF($K6&lt;&gt;"",IF($K6&lt;&gt;0,IFERROR(VLOOKUP($K6,Model[],5,0),""),""),"")</f>
        <v>T1190 OR T1068</v>
      </c>
      <c r="M6" t="str">
        <f>IF($K6&lt;&gt;"",IF($K6&lt;&gt;0,IFERROR(VLOOKUP($K6,Model[],6,0),""),""),"")</f>
        <v>Depends on what is given access to.</v>
      </c>
      <c r="N6" t="str">
        <f>IF($K6&lt;&gt;"",IF($K6&lt;&gt;0,IFERROR(VLOOKUP($K6,Model[],7,0),""),""),"")</f>
        <v>N/A</v>
      </c>
    </row>
    <row r="7" spans="1:14" x14ac:dyDescent="0.3">
      <c r="A7" t="s">
        <v>69</v>
      </c>
      <c r="B7" s="1" t="s">
        <v>70</v>
      </c>
      <c r="C7" t="s">
        <v>59</v>
      </c>
      <c r="D7" t="s">
        <v>71</v>
      </c>
      <c r="E7" t="s">
        <v>72</v>
      </c>
      <c r="F7" t="s">
        <v>73</v>
      </c>
      <c r="G7" t="str">
        <f>VLOOKUP(C7,'CWE Descriptions'!$A$2:$C$127,2,0)</f>
        <v xml:space="preserve">Improper Input Validation </v>
      </c>
      <c r="H7" t="s">
        <v>74</v>
      </c>
      <c r="J7" t="s">
        <v>45</v>
      </c>
      <c r="K7">
        <f>IFERROR(VLOOKUP(C7,'CWE Categories'!A:C,3,0),"")</f>
        <v>0</v>
      </c>
      <c r="L7" t="str">
        <f>IF($K7&lt;&gt;"",IF($K7&lt;&gt;0,IFERROR(VLOOKUP($K7,Model[],5,0),""),""),"")</f>
        <v/>
      </c>
      <c r="M7" t="str">
        <f>IF($K7&lt;&gt;"",IF($K7&lt;&gt;0,IFERROR(VLOOKUP($K7,Model[],6,0),""),""),"")</f>
        <v/>
      </c>
      <c r="N7" t="str">
        <f>IF($K7&lt;&gt;"",IF($K7&lt;&gt;0,IFERROR(VLOOKUP($K7,Model[],7,0),""),""),"")</f>
        <v/>
      </c>
    </row>
    <row r="8" spans="1:14" x14ac:dyDescent="0.3">
      <c r="A8" t="s">
        <v>75</v>
      </c>
      <c r="B8" s="1" t="s">
        <v>76</v>
      </c>
      <c r="C8" t="s">
        <v>77</v>
      </c>
      <c r="D8" t="s">
        <v>78</v>
      </c>
      <c r="E8" t="s">
        <v>79</v>
      </c>
      <c r="F8" t="s">
        <v>80</v>
      </c>
      <c r="G8" t="str">
        <f>VLOOKUP(C8,'CWE Descriptions'!$A$2:$C$127,2,0)</f>
        <v xml:space="preserve">Files or Directories Accessible to External Parties </v>
      </c>
      <c r="H8" t="s">
        <v>74</v>
      </c>
      <c r="J8" t="s">
        <v>45</v>
      </c>
      <c r="K8" t="str">
        <f>IFERROR(VLOOKUP(C8,'CWE Categories'!A:C,3,0),"")</f>
        <v/>
      </c>
      <c r="L8" t="str">
        <f>IF($K8&lt;&gt;"",IF($K8&lt;&gt;0,IFERROR(VLOOKUP($K8,Model[],5,0),""),""),"")</f>
        <v/>
      </c>
      <c r="M8" t="str">
        <f>IF($K8&lt;&gt;"",IF($K8&lt;&gt;0,IFERROR(VLOOKUP($K8,Model[],6,0),""),""),"")</f>
        <v/>
      </c>
      <c r="N8" t="str">
        <f>IF($K8&lt;&gt;"",IF($K8&lt;&gt;0,IFERROR(VLOOKUP($K8,Model[],7,0),""),""),"")</f>
        <v/>
      </c>
    </row>
    <row r="9" spans="1:14" x14ac:dyDescent="0.3">
      <c r="A9" t="s">
        <v>81</v>
      </c>
      <c r="B9" s="1"/>
      <c r="C9" t="s">
        <v>82</v>
      </c>
      <c r="D9" t="s">
        <v>83</v>
      </c>
      <c r="E9" t="s">
        <v>84</v>
      </c>
      <c r="F9" t="s">
        <v>85</v>
      </c>
      <c r="G9" t="str">
        <f>VLOOKUP(C9,'CWE Descriptions'!$A$2:$C$127,2,0)</f>
        <v xml:space="preserve">Improper Limitation of a Pathname to a Restricted Directory ('Path Traversal') </v>
      </c>
      <c r="H9" t="s">
        <v>86</v>
      </c>
      <c r="J9" t="s">
        <v>45</v>
      </c>
      <c r="K9" t="str">
        <f>IFERROR(VLOOKUP(C9,'CWE Categories'!A:C,3,0),"")</f>
        <v>Directory Traversal (Relative and Absolute)</v>
      </c>
      <c r="L9" t="str">
        <f>IF($K9&lt;&gt;"",IF($K9&lt;&gt;0,IFERROR(VLOOKUP($K9,Model[],5,0),""),""),"")</f>
        <v>Read files on system  - T1005; Delete files  - T1485; Upload files - T1505.003; Write to existing files on system  - T1565.001</v>
      </c>
      <c r="M9" t="str">
        <f>IF($K9&lt;&gt;"",IF($K9&lt;&gt;0,IFERROR(VLOOKUP($K9,Model[],6,0),""),""),"")</f>
        <v>Read files on system  - T1003.008, T1552.001; Delete files  - T1499.004; Upload files -  T1059; Write to existing files on system  - T1059, T1574; T1133</v>
      </c>
      <c r="N9">
        <f>IF($K9&lt;&gt;"",IF($K9&lt;&gt;0,IFERROR(VLOOKUP($K9,Model[],7,0),""),""),"")</f>
        <v>0</v>
      </c>
    </row>
    <row r="10" spans="1:14" x14ac:dyDescent="0.3">
      <c r="A10" t="s">
        <v>87</v>
      </c>
      <c r="B10" s="1" t="s">
        <v>88</v>
      </c>
      <c r="C10" t="s">
        <v>89</v>
      </c>
      <c r="D10" t="s">
        <v>90</v>
      </c>
      <c r="E10" t="s">
        <v>91</v>
      </c>
      <c r="F10" t="s">
        <v>92</v>
      </c>
      <c r="G10" t="str">
        <f>VLOOKUP(C10,'CWE Descriptions'!$A$2:$C$127,2,0)</f>
        <v xml:space="preserve">Improper Restriction of XML External Entity Reference </v>
      </c>
      <c r="H10" t="s">
        <v>93</v>
      </c>
      <c r="J10" t="s">
        <v>45</v>
      </c>
      <c r="K10" t="str">
        <f>IFERROR(VLOOKUP(C10,'CWE Categories'!A:C,3,0),"")</f>
        <v/>
      </c>
      <c r="L10" t="str">
        <f>IF($K10&lt;&gt;"",IF($K10&lt;&gt;0,IFERROR(VLOOKUP($K10,Model[],5,0),""),""),"")</f>
        <v/>
      </c>
      <c r="M10" t="str">
        <f>IF($K10&lt;&gt;"",IF($K10&lt;&gt;0,IFERROR(VLOOKUP($K10,Model[],6,0),""),""),"")</f>
        <v/>
      </c>
      <c r="N10" t="str">
        <f>IF($K10&lt;&gt;"",IF($K10&lt;&gt;0,IFERROR(VLOOKUP($K10,Model[],7,0),""),""),"")</f>
        <v/>
      </c>
    </row>
    <row r="11" spans="1:14" x14ac:dyDescent="0.3">
      <c r="A11" t="s">
        <v>94</v>
      </c>
      <c r="B11" s="1"/>
      <c r="C11" t="s">
        <v>95</v>
      </c>
      <c r="D11" t="s">
        <v>96</v>
      </c>
      <c r="E11" t="s">
        <v>97</v>
      </c>
      <c r="F11" t="s">
        <v>98</v>
      </c>
      <c r="G11" t="str">
        <f>VLOOKUP(C11,'CWE Descriptions'!$A$2:$C$127,2,0)</f>
        <v xml:space="preserve">Incorrect Permission Assignment for Critical Resource </v>
      </c>
      <c r="H11" t="s">
        <v>99</v>
      </c>
      <c r="J11" t="s">
        <v>45</v>
      </c>
      <c r="K11" t="str">
        <f>IFERROR(VLOOKUP(C11,'CWE Categories'!A:C,3,0),"")</f>
        <v>General Authentication, Authorization, and Permission Errors</v>
      </c>
      <c r="L11" t="str">
        <f>IF($K11&lt;&gt;"",IF($K11&lt;&gt;0,IFERROR(VLOOKUP($K11,Model[],5,0),""),""),"")</f>
        <v>T1190 OR T1068</v>
      </c>
      <c r="M11" t="str">
        <f>IF($K11&lt;&gt;"",IF($K11&lt;&gt;0,IFERROR(VLOOKUP($K11,Model[],6,0),""),""),"")</f>
        <v>Depends on what is given access to.</v>
      </c>
      <c r="N11" t="str">
        <f>IF($K11&lt;&gt;"",IF($K11&lt;&gt;0,IFERROR(VLOOKUP($K11,Model[],7,0),""),""),"")</f>
        <v>N/A</v>
      </c>
    </row>
    <row r="12" spans="1:14" x14ac:dyDescent="0.3">
      <c r="A12" t="s">
        <v>100</v>
      </c>
      <c r="B12" s="1"/>
      <c r="C12" t="s">
        <v>101</v>
      </c>
      <c r="D12" t="s">
        <v>102</v>
      </c>
      <c r="E12" t="s">
        <v>103</v>
      </c>
      <c r="F12" t="s">
        <v>104</v>
      </c>
      <c r="G12" t="str">
        <f>VLOOKUP(C12,'CWE Descriptions'!$A$2:$C$127,2,0)</f>
        <v xml:space="preserve">Authentication Bypass by Spoofing </v>
      </c>
      <c r="H12" t="s">
        <v>105</v>
      </c>
      <c r="J12" t="s">
        <v>45</v>
      </c>
      <c r="K12" t="str">
        <f>IFERROR(VLOOKUP(C12,'CWE Categories'!A:C,3,0),"")</f>
        <v>General Authentication, Authorization, and Permission Errors</v>
      </c>
      <c r="L12" t="str">
        <f>IF($K12&lt;&gt;"",IF($K12&lt;&gt;0,IFERROR(VLOOKUP($K12,Model[],5,0),""),""),"")</f>
        <v>T1190 OR T1068</v>
      </c>
      <c r="M12" t="str">
        <f>IF($K12&lt;&gt;"",IF($K12&lt;&gt;0,IFERROR(VLOOKUP($K12,Model[],6,0),""),""),"")</f>
        <v>Depends on what is given access to.</v>
      </c>
      <c r="N12" t="str">
        <f>IF($K12&lt;&gt;"",IF($K12&lt;&gt;0,IFERROR(VLOOKUP($K12,Model[],7,0),""),""),"")</f>
        <v>N/A</v>
      </c>
    </row>
    <row r="13" spans="1:14" x14ac:dyDescent="0.3">
      <c r="A13" t="s">
        <v>106</v>
      </c>
      <c r="B13" s="1"/>
      <c r="C13" t="s">
        <v>107</v>
      </c>
      <c r="D13" t="s">
        <v>108</v>
      </c>
      <c r="E13" t="s">
        <v>109</v>
      </c>
      <c r="F13" t="s">
        <v>110</v>
      </c>
      <c r="G13" t="str">
        <f>VLOOKUP(C13,'CWE Descriptions'!$A$2:$C$127,2,0)</f>
        <v xml:space="preserve">Exposure of Sensitive Information to an Unauthorized Actor </v>
      </c>
      <c r="H13" t="s">
        <v>111</v>
      </c>
      <c r="I13" t="s">
        <v>52</v>
      </c>
      <c r="J13" t="s">
        <v>45</v>
      </c>
      <c r="K13">
        <f>IFERROR(VLOOKUP(C13,'CWE Categories'!A:C,3,0),"")</f>
        <v>0</v>
      </c>
      <c r="L13" t="str">
        <f>IF($K13&lt;&gt;"",IF($K13&lt;&gt;0,IFERROR(VLOOKUP($K13,Model[],5,0),""),""),"")</f>
        <v/>
      </c>
      <c r="M13" t="str">
        <f>IF($K13&lt;&gt;"",IF($K13&lt;&gt;0,IFERROR(VLOOKUP($K13,Model[],6,0),""),""),"")</f>
        <v/>
      </c>
      <c r="N13" t="str">
        <f>IF($K13&lt;&gt;"",IF($K13&lt;&gt;0,IFERROR(VLOOKUP($K13,Model[],7,0),""),""),"")</f>
        <v/>
      </c>
    </row>
    <row r="14" spans="1:14" x14ac:dyDescent="0.3">
      <c r="A14" t="s">
        <v>112</v>
      </c>
      <c r="B14" s="1"/>
      <c r="C14" t="s">
        <v>54</v>
      </c>
      <c r="D14" t="s">
        <v>113</v>
      </c>
      <c r="E14" t="s">
        <v>114</v>
      </c>
      <c r="F14" t="s">
        <v>114</v>
      </c>
      <c r="G14" t="str">
        <f>VLOOKUP(C14,'CWE Descriptions'!$A$2:$C$127,2,0)</f>
        <v xml:space="preserve">Cleartext Transmission of Sensitive Information </v>
      </c>
      <c r="H14" t="s">
        <v>115</v>
      </c>
      <c r="J14" t="s">
        <v>45</v>
      </c>
      <c r="K14" t="str">
        <f>IFERROR(VLOOKUP(C14,'CWE Categories'!A:C,3,0),"")</f>
        <v>Cleartext Transmission of Sensitive Information</v>
      </c>
      <c r="L14" t="str">
        <f>IF($K14&lt;&gt;"",IF($K14&lt;&gt;0,IFERROR(VLOOKUP($K14,Model[],5,0),""),""),"")</f>
        <v>T1552</v>
      </c>
      <c r="M14" t="str">
        <f>IF($K14&lt;&gt;"",IF($K14&lt;&gt;0,IFERROR(VLOOKUP($K14,Model[],6,0),""),""),"")</f>
        <v>T1078</v>
      </c>
      <c r="N14" t="str">
        <f>IF($K14&lt;&gt;"",IF($K14&lt;&gt;0,IFERROR(VLOOKUP($K14,Model[],7,0),""),""),"")</f>
        <v>T1040</v>
      </c>
    </row>
    <row r="15" spans="1:14" x14ac:dyDescent="0.3">
      <c r="A15" t="s">
        <v>116</v>
      </c>
      <c r="B15" s="1"/>
      <c r="C15" t="s">
        <v>117</v>
      </c>
      <c r="D15" t="s">
        <v>118</v>
      </c>
      <c r="E15" t="s">
        <v>119</v>
      </c>
      <c r="F15" t="s">
        <v>119</v>
      </c>
      <c r="G15" t="str">
        <f>VLOOKUP(C15,'CWE Descriptions'!$A$2:$C$127,2,0)</f>
        <v xml:space="preserve">Improper Restriction of Recursive Entity References in DTDs ('XML Entity Expansion') </v>
      </c>
      <c r="H15" t="s">
        <v>120</v>
      </c>
      <c r="J15" t="s">
        <v>45</v>
      </c>
      <c r="K15" t="str">
        <f>IFERROR(VLOOKUP(C15,'CWE Categories'!A:C,3,0),"")</f>
        <v>XML Entity Expansion (XEE)</v>
      </c>
      <c r="L15" t="str">
        <f>IF($K15&lt;&gt;"",IF($K15&lt;&gt;0,IFERROR(VLOOKUP($K15,Model[],5,0),""),""),"")</f>
        <v>T1499.004</v>
      </c>
      <c r="M15" t="str">
        <f>IF($K15&lt;&gt;"",IF($K15&lt;&gt;0,IFERROR(VLOOKUP($K15,Model[],6,0),""),""),"")</f>
        <v>N/A</v>
      </c>
      <c r="N15" t="str">
        <f>IF($K15&lt;&gt;"",IF($K15&lt;&gt;0,IFERROR(VLOOKUP($K15,Model[],7,0),""),""),"")</f>
        <v>T1133</v>
      </c>
    </row>
    <row r="16" spans="1:14" x14ac:dyDescent="0.3">
      <c r="A16" t="s">
        <v>121</v>
      </c>
      <c r="B16" s="1" t="s">
        <v>122</v>
      </c>
      <c r="C16" t="s">
        <v>123</v>
      </c>
      <c r="D16" t="s">
        <v>124</v>
      </c>
      <c r="E16" t="s">
        <v>42</v>
      </c>
      <c r="F16" t="s">
        <v>125</v>
      </c>
      <c r="G16" t="e">
        <f>VLOOKUP(C16,'CWE Descriptions'!$A$2:$C$127,2,0)</f>
        <v>#N/A</v>
      </c>
      <c r="H16" t="s">
        <v>126</v>
      </c>
      <c r="J16" t="s">
        <v>127</v>
      </c>
      <c r="K16" t="str">
        <f>IFERROR(VLOOKUP(C16,'CWE Categories'!A:C,3,0),"")</f>
        <v>General Authentication, Authorization, and Permission Errors</v>
      </c>
      <c r="L16" t="str">
        <f>IF($K16&lt;&gt;"",IF($K16&lt;&gt;0,IFERROR(VLOOKUP($K16,Model[],5,0),""),""),"")</f>
        <v>T1190 OR T1068</v>
      </c>
      <c r="M16" t="str">
        <f>IF($K16&lt;&gt;"",IF($K16&lt;&gt;0,IFERROR(VLOOKUP($K16,Model[],6,0),""),""),"")</f>
        <v>Depends on what is given access to.</v>
      </c>
      <c r="N16" t="str">
        <f>IF($K16&lt;&gt;"",IF($K16&lt;&gt;0,IFERROR(VLOOKUP($K16,Model[],7,0),""),""),"")</f>
        <v>N/A</v>
      </c>
    </row>
    <row r="17" spans="1:14" x14ac:dyDescent="0.3">
      <c r="A17" t="s">
        <v>128</v>
      </c>
      <c r="B17" s="1" t="s">
        <v>129</v>
      </c>
      <c r="C17" t="s">
        <v>130</v>
      </c>
      <c r="D17" t="s">
        <v>131</v>
      </c>
      <c r="E17" t="s">
        <v>132</v>
      </c>
      <c r="F17" t="s">
        <v>133</v>
      </c>
      <c r="G17" t="str">
        <f>VLOOKUP(C17,'CWE Descriptions'!$A$2:$C$127,2,0)</f>
        <v xml:space="preserve">Insufficient Information </v>
      </c>
      <c r="H17" t="s">
        <v>126</v>
      </c>
      <c r="J17" t="s">
        <v>127</v>
      </c>
      <c r="K17" t="str">
        <f>IFERROR(VLOOKUP(C17,'CWE Categories'!A:C,3,0),"")</f>
        <v/>
      </c>
      <c r="L17" t="str">
        <f>IF($K17&lt;&gt;"",IF($K17&lt;&gt;0,IFERROR(VLOOKUP($K17,Model[],5,0),""),""),"")</f>
        <v/>
      </c>
      <c r="M17" t="str">
        <f>IF($K17&lt;&gt;"",IF($K17&lt;&gt;0,IFERROR(VLOOKUP($K17,Model[],6,0),""),""),"")</f>
        <v/>
      </c>
      <c r="N17" t="str">
        <f>IF($K17&lt;&gt;"",IF($K17&lt;&gt;0,IFERROR(VLOOKUP($K17,Model[],7,0),""),""),"")</f>
        <v/>
      </c>
    </row>
    <row r="18" spans="1:14" x14ac:dyDescent="0.3">
      <c r="A18" t="s">
        <v>134</v>
      </c>
      <c r="B18" s="1" t="s">
        <v>135</v>
      </c>
      <c r="C18" t="s">
        <v>136</v>
      </c>
      <c r="D18" t="s">
        <v>102</v>
      </c>
      <c r="E18" t="s">
        <v>103</v>
      </c>
      <c r="F18" t="s">
        <v>104</v>
      </c>
      <c r="G18" t="str">
        <f>VLOOKUP(C18,'CWE Descriptions'!$A$2:$C$127,2,0)</f>
        <v xml:space="preserve">Double Free </v>
      </c>
      <c r="H18" t="s">
        <v>137</v>
      </c>
      <c r="J18" t="s">
        <v>127</v>
      </c>
      <c r="K18" t="str">
        <f>IFERROR(VLOOKUP(C18,'CWE Categories'!A:C,3,0),"")</f>
        <v>Memory Modification (Memory Buffer Errors, Pointer Issues, Type Errors, etc.)</v>
      </c>
      <c r="L18" t="str">
        <f>IF($K18&lt;&gt;"",IF($K18&lt;&gt;0,IFERROR(VLOOKUP($K18,Model[],5,0),""),""),"")</f>
        <v>T1574, T1499.004</v>
      </c>
      <c r="M18" t="str">
        <f>IF($K18&lt;&gt;"",IF($K18&lt;&gt;0,IFERROR(VLOOKUP($K18,Model[],6,0),""),""),"")</f>
        <v>N/A</v>
      </c>
      <c r="N18" t="str">
        <f>IF($K18&lt;&gt;"",IF($K18&lt;&gt;0,IFERROR(VLOOKUP($K18,Model[],7,0),""),""),"")</f>
        <v>T1189, T1190, T1133, T1566, T1204.002, T1091</v>
      </c>
    </row>
    <row r="19" spans="1:14" x14ac:dyDescent="0.3">
      <c r="A19" t="s">
        <v>138</v>
      </c>
      <c r="B19" s="1" t="s">
        <v>139</v>
      </c>
      <c r="C19" t="s">
        <v>140</v>
      </c>
      <c r="D19" t="s">
        <v>141</v>
      </c>
      <c r="E19" t="s">
        <v>142</v>
      </c>
      <c r="F19" t="s">
        <v>143</v>
      </c>
      <c r="G19" t="str">
        <f>VLOOKUP(C19,'CWE Descriptions'!$A$2:$C$127,2,0)</f>
        <v xml:space="preserve">Improper Neutralization of Input During Web Page Generation ('Cross-site Scripting') </v>
      </c>
      <c r="H19" t="s">
        <v>137</v>
      </c>
      <c r="J19" t="s">
        <v>127</v>
      </c>
      <c r="K19" t="str">
        <f>IFERROR(VLOOKUP(C19,'CWE Categories'!A:C,3,0),"")</f>
        <v>Cross-site Scripting (XSS)</v>
      </c>
      <c r="L19" t="str">
        <f>IF($K19&lt;&gt;"",IF($K19&lt;&gt;0,IFERROR(VLOOKUP($K19,Model[],5,0),""),""),"")</f>
        <v>T1059.007</v>
      </c>
      <c r="M19" t="str">
        <f>IF($K19&lt;&gt;"",IF($K19&lt;&gt;0,IFERROR(VLOOKUP($K19,Model[],6,0),""),""),"")</f>
        <v>T1557</v>
      </c>
      <c r="N19" t="str">
        <f>IF($K19&lt;&gt;"",IF($K19&lt;&gt;0,IFERROR(VLOOKUP($K19,Model[],7,0),""),""),"")</f>
        <v>Stored – T1189, Others – T1204.001</v>
      </c>
    </row>
    <row r="20" spans="1:14" x14ac:dyDescent="0.3">
      <c r="A20" t="s">
        <v>144</v>
      </c>
      <c r="B20" s="1" t="s">
        <v>145</v>
      </c>
      <c r="C20" t="s">
        <v>146</v>
      </c>
      <c r="D20" t="s">
        <v>147</v>
      </c>
      <c r="E20" t="s">
        <v>148</v>
      </c>
      <c r="F20" t="s">
        <v>149</v>
      </c>
      <c r="G20" t="str">
        <f>VLOOKUP(C20,'CWE Descriptions'!$A$2:$C$127,2,0)</f>
        <v xml:space="preserve">Improper Control of Generation of Code ('Code Injection') </v>
      </c>
      <c r="H20" t="s">
        <v>150</v>
      </c>
      <c r="J20" t="s">
        <v>127</v>
      </c>
      <c r="K20" t="str">
        <f>IFERROR(VLOOKUP(C20,'CWE Categories'!A:C,3,0),"")</f>
        <v>Code Injection</v>
      </c>
      <c r="L20" t="str">
        <f>IF($K20&lt;&gt;"",IF($K20&lt;&gt;0,IFERROR(VLOOKUP($K20,Model[],5,0),""),""),"")</f>
        <v>T1059</v>
      </c>
      <c r="M20" t="str">
        <f>IF($K20&lt;&gt;"",IF($K20&lt;&gt;0,IFERROR(VLOOKUP($K20,Model[],6,0),""),""),"")</f>
        <v>N/A</v>
      </c>
      <c r="N20" t="str">
        <f>IF($K20&lt;&gt;"",IF($K20&lt;&gt;0,IFERROR(VLOOKUP($K20,Model[],7,0),""),""),"")</f>
        <v>N/A</v>
      </c>
    </row>
    <row r="21" spans="1:14" x14ac:dyDescent="0.3">
      <c r="A21" t="s">
        <v>151</v>
      </c>
      <c r="B21" s="1" t="s">
        <v>152</v>
      </c>
      <c r="C21" t="s">
        <v>59</v>
      </c>
      <c r="D21" t="s">
        <v>41</v>
      </c>
      <c r="E21" t="s">
        <v>42</v>
      </c>
      <c r="F21" t="s">
        <v>43</v>
      </c>
      <c r="G21" t="str">
        <f>VLOOKUP(C21,'CWE Descriptions'!$A$2:$C$127,2,0)</f>
        <v xml:space="preserve">Improper Input Validation </v>
      </c>
      <c r="H21" t="s">
        <v>153</v>
      </c>
      <c r="J21" t="s">
        <v>127</v>
      </c>
      <c r="K21">
        <f>IFERROR(VLOOKUP(C21,'CWE Categories'!A:C,3,0),"")</f>
        <v>0</v>
      </c>
      <c r="L21" t="str">
        <f>IF($K21&lt;&gt;"",IF($K21&lt;&gt;0,IFERROR(VLOOKUP($K21,Model[],5,0),""),""),"")</f>
        <v/>
      </c>
      <c r="M21" t="str">
        <f>IF($K21&lt;&gt;"",IF($K21&lt;&gt;0,IFERROR(VLOOKUP($K21,Model[],6,0),""),""),"")</f>
        <v/>
      </c>
      <c r="N21" t="str">
        <f>IF($K21&lt;&gt;"",IF($K21&lt;&gt;0,IFERROR(VLOOKUP($K21,Model[],7,0),""),""),"")</f>
        <v/>
      </c>
    </row>
    <row r="22" spans="1:14" x14ac:dyDescent="0.3">
      <c r="A22" t="s">
        <v>154</v>
      </c>
      <c r="B22" s="1" t="s">
        <v>155</v>
      </c>
      <c r="C22" t="s">
        <v>156</v>
      </c>
      <c r="D22" t="s">
        <v>124</v>
      </c>
      <c r="E22" t="s">
        <v>42</v>
      </c>
      <c r="F22" t="s">
        <v>125</v>
      </c>
      <c r="G22" t="str">
        <f>VLOOKUP(C22,'CWE Descriptions'!$A$2:$C$127,2,0)</f>
        <v xml:space="preserve">Improper Privilege Management </v>
      </c>
      <c r="H22" t="s">
        <v>157</v>
      </c>
      <c r="J22" t="s">
        <v>158</v>
      </c>
      <c r="K22" t="str">
        <f>IFERROR(VLOOKUP(C22,'CWE Categories'!A:C,3,0),"")</f>
        <v>General Authentication, Authorization, and Permission Errors</v>
      </c>
      <c r="L22" t="str">
        <f>IF($K22&lt;&gt;"",IF($K22&lt;&gt;0,IFERROR(VLOOKUP($K22,Model[],5,0),""),""),"")</f>
        <v>T1190 OR T1068</v>
      </c>
      <c r="M22" t="str">
        <f>IF($K22&lt;&gt;"",IF($K22&lt;&gt;0,IFERROR(VLOOKUP($K22,Model[],6,0),""),""),"")</f>
        <v>Depends on what is given access to.</v>
      </c>
      <c r="N22" t="str">
        <f>IF($K22&lt;&gt;"",IF($K22&lt;&gt;0,IFERROR(VLOOKUP($K22,Model[],7,0),""),""),"")</f>
        <v>N/A</v>
      </c>
    </row>
    <row r="23" spans="1:14" x14ac:dyDescent="0.3">
      <c r="A23" t="s">
        <v>159</v>
      </c>
      <c r="B23" s="1" t="s">
        <v>160</v>
      </c>
      <c r="C23" t="s">
        <v>130</v>
      </c>
      <c r="D23" t="s">
        <v>161</v>
      </c>
      <c r="E23" t="s">
        <v>42</v>
      </c>
      <c r="F23" t="s">
        <v>162</v>
      </c>
      <c r="G23" t="str">
        <f>VLOOKUP(C23,'CWE Descriptions'!$A$2:$C$127,2,0)</f>
        <v xml:space="preserve">Insufficient Information </v>
      </c>
      <c r="H23" t="s">
        <v>157</v>
      </c>
      <c r="J23" t="s">
        <v>158</v>
      </c>
      <c r="K23" t="str">
        <f>IFERROR(VLOOKUP(C23,'CWE Categories'!A:C,3,0),"")</f>
        <v/>
      </c>
      <c r="L23" t="str">
        <f>IF($K23&lt;&gt;"",IF($K23&lt;&gt;0,IFERROR(VLOOKUP($K23,Model[],5,0),""),""),"")</f>
        <v/>
      </c>
      <c r="M23" t="str">
        <f>IF($K23&lt;&gt;"",IF($K23&lt;&gt;0,IFERROR(VLOOKUP($K23,Model[],6,0),""),""),"")</f>
        <v/>
      </c>
      <c r="N23" t="str">
        <f>IF($K23&lt;&gt;"",IF($K23&lt;&gt;0,IFERROR(VLOOKUP($K23,Model[],7,0),""),""),"")</f>
        <v/>
      </c>
    </row>
    <row r="24" spans="1:14" x14ac:dyDescent="0.3">
      <c r="A24" t="s">
        <v>163</v>
      </c>
      <c r="B24" s="1"/>
      <c r="C24" t="s">
        <v>140</v>
      </c>
      <c r="D24" t="s">
        <v>164</v>
      </c>
      <c r="E24" t="s">
        <v>165</v>
      </c>
      <c r="F24" t="s">
        <v>165</v>
      </c>
      <c r="G24" t="str">
        <f>VLOOKUP(C24,'CWE Descriptions'!$A$2:$C$127,2,0)</f>
        <v xml:space="preserve">Improper Neutralization of Input During Web Page Generation ('Cross-site Scripting') </v>
      </c>
      <c r="H24" t="s">
        <v>166</v>
      </c>
      <c r="J24" t="s">
        <v>45</v>
      </c>
      <c r="K24" t="str">
        <f>IFERROR(VLOOKUP(C24,'CWE Categories'!A:C,3,0),"")</f>
        <v>Cross-site Scripting (XSS)</v>
      </c>
      <c r="L24" t="str">
        <f>IF($K24&lt;&gt;"",IF($K24&lt;&gt;0,IFERROR(VLOOKUP($K24,Model[],5,0),""),""),"")</f>
        <v>T1059.007</v>
      </c>
      <c r="M24" t="str">
        <f>IF($K24&lt;&gt;"",IF($K24&lt;&gt;0,IFERROR(VLOOKUP($K24,Model[],6,0),""),""),"")</f>
        <v>T1557</v>
      </c>
      <c r="N24" t="str">
        <f>IF($K24&lt;&gt;"",IF($K24&lt;&gt;0,IFERROR(VLOOKUP($K24,Model[],7,0),""),""),"")</f>
        <v>Stored – T1189, Others – T1204.001</v>
      </c>
    </row>
    <row r="25" spans="1:14" x14ac:dyDescent="0.3">
      <c r="A25" t="s">
        <v>167</v>
      </c>
      <c r="B25" s="1"/>
      <c r="C25" t="s">
        <v>140</v>
      </c>
      <c r="D25" t="s">
        <v>168</v>
      </c>
      <c r="E25" t="s">
        <v>169</v>
      </c>
      <c r="F25" t="s">
        <v>170</v>
      </c>
      <c r="G25" t="str">
        <f>VLOOKUP(C25,'CWE Descriptions'!$A$2:$C$127,2,0)</f>
        <v xml:space="preserve">Improper Neutralization of Input During Web Page Generation ('Cross-site Scripting') </v>
      </c>
      <c r="H25" t="s">
        <v>166</v>
      </c>
      <c r="J25" t="s">
        <v>45</v>
      </c>
      <c r="K25" t="str">
        <f>IFERROR(VLOOKUP(C25,'CWE Categories'!A:C,3,0),"")</f>
        <v>Cross-site Scripting (XSS)</v>
      </c>
      <c r="L25" t="str">
        <f>IF($K25&lt;&gt;"",IF($K25&lt;&gt;0,IFERROR(VLOOKUP($K25,Model[],5,0),""),""),"")</f>
        <v>T1059.007</v>
      </c>
      <c r="M25" t="str">
        <f>IF($K25&lt;&gt;"",IF($K25&lt;&gt;0,IFERROR(VLOOKUP($K25,Model[],6,0),""),""),"")</f>
        <v>T1557</v>
      </c>
      <c r="N25" t="str">
        <f>IF($K25&lt;&gt;"",IF($K25&lt;&gt;0,IFERROR(VLOOKUP($K25,Model[],7,0),""),""),"")</f>
        <v>Stored – T1189, Others – T1204.001</v>
      </c>
    </row>
    <row r="26" spans="1:14" x14ac:dyDescent="0.3">
      <c r="A26" t="s">
        <v>171</v>
      </c>
      <c r="B26" s="1"/>
      <c r="C26" t="s">
        <v>172</v>
      </c>
      <c r="D26" t="s">
        <v>48</v>
      </c>
      <c r="E26" t="s">
        <v>49</v>
      </c>
      <c r="F26" t="s">
        <v>50</v>
      </c>
      <c r="G26" t="str">
        <f>VLOOKUP(C26,'CWE Descriptions'!$A$2:$C$127,2,0)</f>
        <v xml:space="preserve">Improper Restriction of Operations within the Bounds of a Memory Buffer </v>
      </c>
      <c r="H26" t="s">
        <v>173</v>
      </c>
      <c r="J26" t="s">
        <v>45</v>
      </c>
      <c r="K26" t="str">
        <f>IFERROR(VLOOKUP(C26,'CWE Categories'!A:C,3,0),"")</f>
        <v>Memory Modification (Memory Buffer Errors, Pointer Issues, Type Errors, etc.)</v>
      </c>
      <c r="L26" t="str">
        <f>IF($K26&lt;&gt;"",IF($K26&lt;&gt;0,IFERROR(VLOOKUP($K26,Model[],5,0),""),""),"")</f>
        <v>T1574, T1499.004</v>
      </c>
      <c r="M26" t="str">
        <f>IF($K26&lt;&gt;"",IF($K26&lt;&gt;0,IFERROR(VLOOKUP($K26,Model[],6,0),""),""),"")</f>
        <v>N/A</v>
      </c>
      <c r="N26" t="str">
        <f>IF($K26&lt;&gt;"",IF($K26&lt;&gt;0,IFERROR(VLOOKUP($K26,Model[],7,0),""),""),"")</f>
        <v>T1189, T1190, T1133, T1566, T1204.002, T1091</v>
      </c>
    </row>
    <row r="27" spans="1:14" x14ac:dyDescent="0.3">
      <c r="A27" t="s">
        <v>174</v>
      </c>
      <c r="B27" s="1" t="s">
        <v>175</v>
      </c>
      <c r="C27" t="s">
        <v>130</v>
      </c>
      <c r="D27" t="s">
        <v>176</v>
      </c>
      <c r="E27" t="s">
        <v>177</v>
      </c>
      <c r="F27" t="s">
        <v>178</v>
      </c>
      <c r="G27" t="str">
        <f>VLOOKUP(C27,'CWE Descriptions'!$A$2:$C$127,2,0)</f>
        <v xml:space="preserve">Insufficient Information </v>
      </c>
      <c r="H27" t="s">
        <v>173</v>
      </c>
      <c r="J27" t="s">
        <v>127</v>
      </c>
      <c r="K27" t="str">
        <f>IFERROR(VLOOKUP(C27,'CWE Categories'!A:C,3,0),"")</f>
        <v/>
      </c>
      <c r="L27" t="str">
        <f>IF($K27&lt;&gt;"",IF($K27&lt;&gt;0,IFERROR(VLOOKUP($K27,Model[],5,0),""),""),"")</f>
        <v/>
      </c>
      <c r="M27" t="str">
        <f>IF($K27&lt;&gt;"",IF($K27&lt;&gt;0,IFERROR(VLOOKUP($K27,Model[],6,0),""),""),"")</f>
        <v/>
      </c>
      <c r="N27" t="str">
        <f>IF($K27&lt;&gt;"",IF($K27&lt;&gt;0,IFERROR(VLOOKUP($K27,Model[],7,0),""),""),"")</f>
        <v/>
      </c>
    </row>
    <row r="28" spans="1:14" x14ac:dyDescent="0.3">
      <c r="A28" t="s">
        <v>179</v>
      </c>
      <c r="B28" s="1"/>
      <c r="C28" t="s">
        <v>180</v>
      </c>
      <c r="D28" t="s">
        <v>48</v>
      </c>
      <c r="E28" t="s">
        <v>49</v>
      </c>
      <c r="F28" t="s">
        <v>50</v>
      </c>
      <c r="G28" t="str">
        <f>VLOOKUP(C28,'CWE Descriptions'!$A$2:$C$127,2,0)</f>
        <v xml:space="preserve">Out-of-bounds Write </v>
      </c>
      <c r="H28" t="s">
        <v>173</v>
      </c>
      <c r="J28" t="s">
        <v>45</v>
      </c>
      <c r="K28" t="str">
        <f>IFERROR(VLOOKUP(C28,'CWE Categories'!A:C,3,0),"")</f>
        <v>Memory Modification (Memory Buffer Errors, Pointer Issues, Type Errors, etc.)</v>
      </c>
      <c r="L28" t="str">
        <f>IF($K28&lt;&gt;"",IF($K28&lt;&gt;0,IFERROR(VLOOKUP($K28,Model[],5,0),""),""),"")</f>
        <v>T1574, T1499.004</v>
      </c>
      <c r="M28" t="str">
        <f>IF($K28&lt;&gt;"",IF($K28&lt;&gt;0,IFERROR(VLOOKUP($K28,Model[],6,0),""),""),"")</f>
        <v>N/A</v>
      </c>
      <c r="N28" t="str">
        <f>IF($K28&lt;&gt;"",IF($K28&lt;&gt;0,IFERROR(VLOOKUP($K28,Model[],7,0),""),""),"")</f>
        <v>T1189, T1190, T1133, T1566, T1204.002, T1091</v>
      </c>
    </row>
    <row r="29" spans="1:14" x14ac:dyDescent="0.3">
      <c r="A29" t="s">
        <v>181</v>
      </c>
      <c r="B29" s="1"/>
      <c r="C29" t="s">
        <v>182</v>
      </c>
      <c r="D29" t="s">
        <v>183</v>
      </c>
      <c r="E29" t="s">
        <v>184</v>
      </c>
      <c r="F29" t="s">
        <v>185</v>
      </c>
      <c r="G29" t="str">
        <f>VLOOKUP(C29,'CWE Descriptions'!$A$2:$C$127,2,0)</f>
        <v xml:space="preserve">Insufficient Verification of Data Authenticity </v>
      </c>
      <c r="H29" t="s">
        <v>173</v>
      </c>
      <c r="J29" t="s">
        <v>45</v>
      </c>
      <c r="K29">
        <f>IFERROR(VLOOKUP(C29,'CWE Categories'!A:C,3,0),"")</f>
        <v>0</v>
      </c>
      <c r="L29" t="str">
        <f>IF($K29&lt;&gt;"",IF($K29&lt;&gt;0,IFERROR(VLOOKUP($K29,Model[],5,0),""),""),"")</f>
        <v/>
      </c>
      <c r="M29" t="str">
        <f>IF($K29&lt;&gt;"",IF($K29&lt;&gt;0,IFERROR(VLOOKUP($K29,Model[],6,0),""),""),"")</f>
        <v/>
      </c>
      <c r="N29" t="str">
        <f>IF($K29&lt;&gt;"",IF($K29&lt;&gt;0,IFERROR(VLOOKUP($K29,Model[],7,0),""),""),"")</f>
        <v/>
      </c>
    </row>
    <row r="30" spans="1:14" x14ac:dyDescent="0.3">
      <c r="A30" t="s">
        <v>186</v>
      </c>
      <c r="B30" t="s">
        <v>187</v>
      </c>
      <c r="C30" t="s">
        <v>156</v>
      </c>
      <c r="D30" t="s">
        <v>124</v>
      </c>
      <c r="E30" t="s">
        <v>42</v>
      </c>
      <c r="F30" t="s">
        <v>125</v>
      </c>
      <c r="G30" t="str">
        <f>VLOOKUP(C30,'CWE Descriptions'!$A$2:$C$127,2,0)</f>
        <v xml:space="preserve">Improper Privilege Management </v>
      </c>
      <c r="H30" t="s">
        <v>173</v>
      </c>
      <c r="J30" t="s">
        <v>158</v>
      </c>
      <c r="K30" t="str">
        <f>IFERROR(VLOOKUP(C30,'CWE Categories'!A:C,3,0),"")</f>
        <v>General Authentication, Authorization, and Permission Errors</v>
      </c>
      <c r="L30" t="str">
        <f>IF($K30&lt;&gt;"",IF($K30&lt;&gt;0,IFERROR(VLOOKUP($K30,Model[],5,0),""),""),"")</f>
        <v>T1190 OR T1068</v>
      </c>
      <c r="M30" t="str">
        <f>IF($K30&lt;&gt;"",IF($K30&lt;&gt;0,IFERROR(VLOOKUP($K30,Model[],6,0),""),""),"")</f>
        <v>Depends on what is given access to.</v>
      </c>
      <c r="N30" t="str">
        <f>IF($K30&lt;&gt;"",IF($K30&lt;&gt;0,IFERROR(VLOOKUP($K30,Model[],7,0),""),""),"")</f>
        <v>N/A</v>
      </c>
    </row>
    <row r="31" spans="1:14" x14ac:dyDescent="0.3">
      <c r="A31" t="s">
        <v>188</v>
      </c>
      <c r="B31" s="1"/>
      <c r="C31" t="s">
        <v>156</v>
      </c>
      <c r="D31" t="s">
        <v>189</v>
      </c>
      <c r="E31" t="s">
        <v>42</v>
      </c>
      <c r="F31" t="s">
        <v>190</v>
      </c>
      <c r="G31" t="str">
        <f>VLOOKUP(C31,'CWE Descriptions'!$A$2:$C$127,2,0)</f>
        <v xml:space="preserve">Improper Privilege Management </v>
      </c>
      <c r="H31" t="s">
        <v>173</v>
      </c>
      <c r="I31" t="s">
        <v>52</v>
      </c>
      <c r="J31" t="s">
        <v>45</v>
      </c>
      <c r="K31" t="str">
        <f>IFERROR(VLOOKUP(C31,'CWE Categories'!A:C,3,0),"")</f>
        <v>General Authentication, Authorization, and Permission Errors</v>
      </c>
      <c r="L31" t="str">
        <f>IF($K31&lt;&gt;"",IF($K31&lt;&gt;0,IFERROR(VLOOKUP($K31,Model[],5,0),""),""),"")</f>
        <v>T1190 OR T1068</v>
      </c>
      <c r="M31" t="str">
        <f>IF($K31&lt;&gt;"",IF($K31&lt;&gt;0,IFERROR(VLOOKUP($K31,Model[],6,0),""),""),"")</f>
        <v>Depends on what is given access to.</v>
      </c>
      <c r="N31" t="str">
        <f>IF($K31&lt;&gt;"",IF($K31&lt;&gt;0,IFERROR(VLOOKUP($K31,Model[],7,0),""),""),"")</f>
        <v>N/A</v>
      </c>
    </row>
    <row r="32" spans="1:14" x14ac:dyDescent="0.3">
      <c r="A32" t="s">
        <v>191</v>
      </c>
      <c r="B32" s="1" t="s">
        <v>192</v>
      </c>
      <c r="C32" t="s">
        <v>156</v>
      </c>
      <c r="D32" t="s">
        <v>124</v>
      </c>
      <c r="E32" t="s">
        <v>42</v>
      </c>
      <c r="F32" t="s">
        <v>125</v>
      </c>
      <c r="G32" t="str">
        <f>VLOOKUP(C32,'CWE Descriptions'!$A$2:$C$127,2,0)</f>
        <v xml:space="preserve">Improper Privilege Management </v>
      </c>
      <c r="H32" t="s">
        <v>173</v>
      </c>
      <c r="J32" t="s">
        <v>193</v>
      </c>
      <c r="K32" t="str">
        <f>IFERROR(VLOOKUP(C32,'CWE Categories'!A:C,3,0),"")</f>
        <v>General Authentication, Authorization, and Permission Errors</v>
      </c>
      <c r="L32" t="str">
        <f>IF($K32&lt;&gt;"",IF($K32&lt;&gt;0,IFERROR(VLOOKUP($K32,Model[],5,0),""),""),"")</f>
        <v>T1190 OR T1068</v>
      </c>
      <c r="M32" t="str">
        <f>IF($K32&lt;&gt;"",IF($K32&lt;&gt;0,IFERROR(VLOOKUP($K32,Model[],6,0),""),""),"")</f>
        <v>Depends on what is given access to.</v>
      </c>
      <c r="N32" t="str">
        <f>IF($K32&lt;&gt;"",IF($K32&lt;&gt;0,IFERROR(VLOOKUP($K32,Model[],7,0),""),""),"")</f>
        <v>N/A</v>
      </c>
    </row>
    <row r="33" spans="1:14" x14ac:dyDescent="0.3">
      <c r="A33" t="s">
        <v>194</v>
      </c>
      <c r="B33" s="1" t="s">
        <v>192</v>
      </c>
      <c r="C33" t="s">
        <v>156</v>
      </c>
      <c r="D33" t="s">
        <v>124</v>
      </c>
      <c r="E33" t="s">
        <v>42</v>
      </c>
      <c r="F33" t="s">
        <v>125</v>
      </c>
      <c r="G33" t="str">
        <f>VLOOKUP(C33,'CWE Descriptions'!$A$2:$C$127,2,0)</f>
        <v xml:space="preserve">Improper Privilege Management </v>
      </c>
      <c r="H33" t="s">
        <v>173</v>
      </c>
      <c r="J33" t="s">
        <v>193</v>
      </c>
      <c r="K33" t="str">
        <f>IFERROR(VLOOKUP(C33,'CWE Categories'!A:C,3,0),"")</f>
        <v>General Authentication, Authorization, and Permission Errors</v>
      </c>
      <c r="L33" t="str">
        <f>IF($K33&lt;&gt;"",IF($K33&lt;&gt;0,IFERROR(VLOOKUP($K33,Model[],5,0),""),""),"")</f>
        <v>T1190 OR T1068</v>
      </c>
      <c r="M33" t="str">
        <f>IF($K33&lt;&gt;"",IF($K33&lt;&gt;0,IFERROR(VLOOKUP($K33,Model[],6,0),""),""),"")</f>
        <v>Depends on what is given access to.</v>
      </c>
      <c r="N33" t="str">
        <f>IF($K33&lt;&gt;"",IF($K33&lt;&gt;0,IFERROR(VLOOKUP($K33,Model[],7,0),""),""),"")</f>
        <v>N/A</v>
      </c>
    </row>
    <row r="34" spans="1:14" x14ac:dyDescent="0.3">
      <c r="A34" t="s">
        <v>195</v>
      </c>
      <c r="B34" s="1" t="s">
        <v>196</v>
      </c>
      <c r="C34" t="s">
        <v>123</v>
      </c>
      <c r="D34" t="s">
        <v>124</v>
      </c>
      <c r="E34" t="s">
        <v>42</v>
      </c>
      <c r="F34" t="s">
        <v>125</v>
      </c>
      <c r="G34" t="e">
        <f>VLOOKUP(C34,'CWE Descriptions'!$A$2:$C$127,2,0)</f>
        <v>#N/A</v>
      </c>
      <c r="H34" t="s">
        <v>173</v>
      </c>
      <c r="J34" t="s">
        <v>45</v>
      </c>
      <c r="K34" t="str">
        <f>IFERROR(VLOOKUP(C34,'CWE Categories'!A:C,3,0),"")</f>
        <v>General Authentication, Authorization, and Permission Errors</v>
      </c>
      <c r="L34" t="str">
        <f>IF($K34&lt;&gt;"",IF($K34&lt;&gt;0,IFERROR(VLOOKUP($K34,Model[],5,0),""),""),"")</f>
        <v>T1190 OR T1068</v>
      </c>
      <c r="M34" t="str">
        <f>IF($K34&lt;&gt;"",IF($K34&lt;&gt;0,IFERROR(VLOOKUP($K34,Model[],6,0),""),""),"")</f>
        <v>Depends on what is given access to.</v>
      </c>
      <c r="N34" t="str">
        <f>IF($K34&lt;&gt;"",IF($K34&lt;&gt;0,IFERROR(VLOOKUP($K34,Model[],7,0),""),""),"")</f>
        <v>N/A</v>
      </c>
    </row>
    <row r="35" spans="1:14" x14ac:dyDescent="0.3">
      <c r="A35" t="s">
        <v>197</v>
      </c>
      <c r="B35" s="1"/>
      <c r="C35" t="s">
        <v>198</v>
      </c>
      <c r="D35" t="s">
        <v>199</v>
      </c>
      <c r="E35" t="s">
        <v>200</v>
      </c>
      <c r="F35" t="s">
        <v>201</v>
      </c>
      <c r="G35" t="str">
        <f>VLOOKUP(C35,'CWE Descriptions'!$A$2:$C$127,2,0)</f>
        <v xml:space="preserve">Inappropriate Encoding for Output Context </v>
      </c>
      <c r="H35" t="s">
        <v>173</v>
      </c>
      <c r="J35" t="s">
        <v>45</v>
      </c>
      <c r="K35">
        <f>IFERROR(VLOOKUP(C35,'CWE Categories'!A:C,3,0),"")</f>
        <v>0</v>
      </c>
      <c r="L35" t="str">
        <f>IF($K35&lt;&gt;"",IF($K35&lt;&gt;0,IFERROR(VLOOKUP($K35,Model[],5,0),""),""),"")</f>
        <v/>
      </c>
      <c r="M35" t="str">
        <f>IF($K35&lt;&gt;"",IF($K35&lt;&gt;0,IFERROR(VLOOKUP($K35,Model[],6,0),""),""),"")</f>
        <v/>
      </c>
      <c r="N35" t="str">
        <f>IF($K35&lt;&gt;"",IF($K35&lt;&gt;0,IFERROR(VLOOKUP($K35,Model[],7,0),""),""),"")</f>
        <v/>
      </c>
    </row>
    <row r="36" spans="1:14" x14ac:dyDescent="0.3">
      <c r="A36" t="s">
        <v>202</v>
      </c>
      <c r="B36" s="1"/>
      <c r="C36" t="s">
        <v>156</v>
      </c>
      <c r="D36" t="s">
        <v>203</v>
      </c>
      <c r="E36" t="s">
        <v>204</v>
      </c>
      <c r="F36" t="s">
        <v>205</v>
      </c>
      <c r="G36" t="str">
        <f>VLOOKUP(C36,'CWE Descriptions'!$A$2:$C$127,2,0)</f>
        <v xml:space="preserve">Improper Privilege Management </v>
      </c>
      <c r="H36" t="s">
        <v>173</v>
      </c>
      <c r="J36" t="s">
        <v>45</v>
      </c>
      <c r="K36" t="str">
        <f>IFERROR(VLOOKUP(C36,'CWE Categories'!A:C,3,0),"")</f>
        <v>General Authentication, Authorization, and Permission Errors</v>
      </c>
      <c r="L36" t="str">
        <f>IF($K36&lt;&gt;"",IF($K36&lt;&gt;0,IFERROR(VLOOKUP($K36,Model[],5,0),""),""),"")</f>
        <v>T1190 OR T1068</v>
      </c>
      <c r="M36" t="str">
        <f>IF($K36&lt;&gt;"",IF($K36&lt;&gt;0,IFERROR(VLOOKUP($K36,Model[],6,0),""),""),"")</f>
        <v>Depends on what is given access to.</v>
      </c>
      <c r="N36" t="str">
        <f>IF($K36&lt;&gt;"",IF($K36&lt;&gt;0,IFERROR(VLOOKUP($K36,Model[],7,0),""),""),"")</f>
        <v>N/A</v>
      </c>
    </row>
    <row r="37" spans="1:14" x14ac:dyDescent="0.3">
      <c r="A37" t="s">
        <v>206</v>
      </c>
      <c r="B37" s="1"/>
      <c r="C37" t="s">
        <v>207</v>
      </c>
      <c r="D37" t="s">
        <v>208</v>
      </c>
      <c r="E37" t="s">
        <v>42</v>
      </c>
      <c r="F37" t="s">
        <v>209</v>
      </c>
      <c r="G37" t="str">
        <f>VLOOKUP(C37,'CWE Descriptions'!$A$2:$C$127,2,0)</f>
        <v xml:space="preserve">Improper Check for Dropped Privileges </v>
      </c>
      <c r="H37" t="s">
        <v>173</v>
      </c>
      <c r="J37" t="s">
        <v>45</v>
      </c>
      <c r="K37" t="str">
        <f>IFERROR(VLOOKUP(C37,'CWE Categories'!A:C,3,0),"")</f>
        <v>General Authentication, Authorization, and Permission Errors</v>
      </c>
      <c r="L37" t="str">
        <f>IF($K37&lt;&gt;"",IF($K37&lt;&gt;0,IFERROR(VLOOKUP($K37,Model[],5,0),""),""),"")</f>
        <v>T1190 OR T1068</v>
      </c>
      <c r="M37" t="str">
        <f>IF($K37&lt;&gt;"",IF($K37&lt;&gt;0,IFERROR(VLOOKUP($K37,Model[],6,0),""),""),"")</f>
        <v>Depends on what is given access to.</v>
      </c>
      <c r="N37" t="str">
        <f>IF($K37&lt;&gt;"",IF($K37&lt;&gt;0,IFERROR(VLOOKUP($K37,Model[],7,0),""),""),"")</f>
        <v>N/A</v>
      </c>
    </row>
    <row r="38" spans="1:14" x14ac:dyDescent="0.3">
      <c r="A38" t="s">
        <v>210</v>
      </c>
      <c r="B38" s="1"/>
      <c r="C38" t="s">
        <v>172</v>
      </c>
      <c r="D38" t="s">
        <v>211</v>
      </c>
      <c r="E38" t="s">
        <v>212</v>
      </c>
      <c r="F38" t="s">
        <v>213</v>
      </c>
      <c r="G38" t="str">
        <f>VLOOKUP(C38,'CWE Descriptions'!$A$2:$C$127,2,0)</f>
        <v xml:space="preserve">Improper Restriction of Operations within the Bounds of a Memory Buffer </v>
      </c>
      <c r="H38" t="s">
        <v>173</v>
      </c>
      <c r="J38" t="s">
        <v>45</v>
      </c>
      <c r="K38" t="str">
        <f>IFERROR(VLOOKUP(C38,'CWE Categories'!A:C,3,0),"")</f>
        <v>Memory Modification (Memory Buffer Errors, Pointer Issues, Type Errors, etc.)</v>
      </c>
      <c r="L38" t="str">
        <f>IF($K38&lt;&gt;"",IF($K38&lt;&gt;0,IFERROR(VLOOKUP($K38,Model[],5,0),""),""),"")</f>
        <v>T1574, T1499.004</v>
      </c>
      <c r="M38" t="str">
        <f>IF($K38&lt;&gt;"",IF($K38&lt;&gt;0,IFERROR(VLOOKUP($K38,Model[],6,0),""),""),"")</f>
        <v>N/A</v>
      </c>
      <c r="N38" t="str">
        <f>IF($K38&lt;&gt;"",IF($K38&lt;&gt;0,IFERROR(VLOOKUP($K38,Model[],7,0),""),""),"")</f>
        <v>T1189, T1190, T1133, T1566, T1204.002, T1091</v>
      </c>
    </row>
    <row r="39" spans="1:14" x14ac:dyDescent="0.3">
      <c r="A39" t="s">
        <v>214</v>
      </c>
      <c r="B39" s="1" t="s">
        <v>215</v>
      </c>
      <c r="C39" t="s">
        <v>59</v>
      </c>
      <c r="D39" t="s">
        <v>216</v>
      </c>
      <c r="E39" t="s">
        <v>217</v>
      </c>
      <c r="F39" t="s">
        <v>218</v>
      </c>
      <c r="G39" t="str">
        <f>VLOOKUP(C39,'CWE Descriptions'!$A$2:$C$127,2,0)</f>
        <v xml:space="preserve">Improper Input Validation </v>
      </c>
      <c r="H39" t="s">
        <v>173</v>
      </c>
      <c r="J39" t="s">
        <v>127</v>
      </c>
      <c r="K39">
        <f>IFERROR(VLOOKUP(C39,'CWE Categories'!A:C,3,0),"")</f>
        <v>0</v>
      </c>
      <c r="L39" t="str">
        <f>IF($K39&lt;&gt;"",IF($K39&lt;&gt;0,IFERROR(VLOOKUP($K39,Model[],5,0),""),""),"")</f>
        <v/>
      </c>
      <c r="M39" t="str">
        <f>IF($K39&lt;&gt;"",IF($K39&lt;&gt;0,IFERROR(VLOOKUP($K39,Model[],6,0),""),""),"")</f>
        <v/>
      </c>
      <c r="N39" t="str">
        <f>IF($K39&lt;&gt;"",IF($K39&lt;&gt;0,IFERROR(VLOOKUP($K39,Model[],7,0),""),""),"")</f>
        <v/>
      </c>
    </row>
    <row r="40" spans="1:14" x14ac:dyDescent="0.3">
      <c r="A40" t="s">
        <v>219</v>
      </c>
      <c r="B40" s="1" t="s">
        <v>220</v>
      </c>
      <c r="C40" t="s">
        <v>172</v>
      </c>
      <c r="D40" t="s">
        <v>221</v>
      </c>
      <c r="E40" t="s">
        <v>222</v>
      </c>
      <c r="F40" t="s">
        <v>223</v>
      </c>
      <c r="G40" t="str">
        <f>VLOOKUP(C40,'CWE Descriptions'!$A$2:$C$127,2,0)</f>
        <v xml:space="preserve">Improper Restriction of Operations within the Bounds of a Memory Buffer </v>
      </c>
      <c r="H40" t="s">
        <v>173</v>
      </c>
      <c r="J40" t="s">
        <v>127</v>
      </c>
      <c r="K40" t="str">
        <f>IFERROR(VLOOKUP(C40,'CWE Categories'!A:C,3,0),"")</f>
        <v>Memory Modification (Memory Buffer Errors, Pointer Issues, Type Errors, etc.)</v>
      </c>
      <c r="L40" t="str">
        <f>IF($K40&lt;&gt;"",IF($K40&lt;&gt;0,IFERROR(VLOOKUP($K40,Model[],5,0),""),""),"")</f>
        <v>T1574, T1499.004</v>
      </c>
      <c r="M40" t="str">
        <f>IF($K40&lt;&gt;"",IF($K40&lt;&gt;0,IFERROR(VLOOKUP($K40,Model[],6,0),""),""),"")</f>
        <v>N/A</v>
      </c>
      <c r="N40" t="str">
        <f>IF($K40&lt;&gt;"",IF($K40&lt;&gt;0,IFERROR(VLOOKUP($K40,Model[],7,0),""),""),"")</f>
        <v>T1189, T1190, T1133, T1566, T1204.002, T1091</v>
      </c>
    </row>
    <row r="41" spans="1:14" x14ac:dyDescent="0.3">
      <c r="A41" t="s">
        <v>224</v>
      </c>
      <c r="B41" s="1" t="s">
        <v>122</v>
      </c>
      <c r="C41" t="s">
        <v>225</v>
      </c>
      <c r="D41" t="s">
        <v>124</v>
      </c>
      <c r="E41" t="s">
        <v>42</v>
      </c>
      <c r="F41" t="s">
        <v>125</v>
      </c>
      <c r="G41" t="str">
        <f>VLOOKUP(C41,'CWE Descriptions'!$A$2:$C$127,2,0)</f>
        <v xml:space="preserve">Use After Free </v>
      </c>
      <c r="H41" t="s">
        <v>173</v>
      </c>
      <c r="J41" t="s">
        <v>193</v>
      </c>
      <c r="K41" t="str">
        <f>IFERROR(VLOOKUP(C41,'CWE Categories'!A:C,3,0),"")</f>
        <v>Memory Modification (Memory Buffer Errors, Pointer Issues, Type Errors, etc.)</v>
      </c>
      <c r="L41" t="str">
        <f>IF($K41&lt;&gt;"",IF($K41&lt;&gt;0,IFERROR(VLOOKUP($K41,Model[],5,0),""),""),"")</f>
        <v>T1574, T1499.004</v>
      </c>
      <c r="M41" t="str">
        <f>IF($K41&lt;&gt;"",IF($K41&lt;&gt;0,IFERROR(VLOOKUP($K41,Model[],6,0),""),""),"")</f>
        <v>N/A</v>
      </c>
      <c r="N41" t="str">
        <f>IF($K41&lt;&gt;"",IF($K41&lt;&gt;0,IFERROR(VLOOKUP($K41,Model[],7,0),""),""),"")</f>
        <v>T1189, T1190, T1133, T1566, T1204.002, T1091</v>
      </c>
    </row>
    <row r="42" spans="1:14" x14ac:dyDescent="0.3">
      <c r="A42" t="s">
        <v>226</v>
      </c>
      <c r="B42" s="1"/>
      <c r="C42" t="s">
        <v>227</v>
      </c>
      <c r="D42" t="s">
        <v>228</v>
      </c>
      <c r="E42" t="s">
        <v>229</v>
      </c>
      <c r="F42" t="s">
        <v>230</v>
      </c>
      <c r="G42" t="e">
        <f>VLOOKUP(C42,'CWE Descriptions'!$A$2:$C$127,2,0)</f>
        <v>#N/A</v>
      </c>
      <c r="H42" t="s">
        <v>173</v>
      </c>
      <c r="I42" t="s">
        <v>52</v>
      </c>
      <c r="J42" t="s">
        <v>45</v>
      </c>
      <c r="K42">
        <f>IFERROR(VLOOKUP(C42,'CWE Categories'!A:C,3,0),"")</f>
        <v>0</v>
      </c>
      <c r="L42" t="str">
        <f>IF($K42&lt;&gt;"",IF($K42&lt;&gt;0,IFERROR(VLOOKUP($K42,Model[],5,0),""),""),"")</f>
        <v/>
      </c>
      <c r="M42" t="str">
        <f>IF($K42&lt;&gt;"",IF($K42&lt;&gt;0,IFERROR(VLOOKUP($K42,Model[],6,0),""),""),"")</f>
        <v/>
      </c>
      <c r="N42" t="str">
        <f>IF($K42&lt;&gt;"",IF($K42&lt;&gt;0,IFERROR(VLOOKUP($K42,Model[],7,0),""),""),"")</f>
        <v/>
      </c>
    </row>
    <row r="43" spans="1:14" x14ac:dyDescent="0.3">
      <c r="A43" t="s">
        <v>231</v>
      </c>
      <c r="B43" s="1" t="s">
        <v>232</v>
      </c>
      <c r="C43" t="s">
        <v>233</v>
      </c>
      <c r="D43" t="s">
        <v>234</v>
      </c>
      <c r="E43" t="s">
        <v>235</v>
      </c>
      <c r="F43" t="s">
        <v>236</v>
      </c>
      <c r="G43" t="str">
        <f>VLOOKUP(C43,'CWE Descriptions'!$A$2:$C$127,2,0)</f>
        <v xml:space="preserve">Concurrent Execution using Shared Resource with Improper Synchronization ('Race Condition') </v>
      </c>
      <c r="H43" t="s">
        <v>173</v>
      </c>
      <c r="J43" t="s">
        <v>193</v>
      </c>
      <c r="K43">
        <f>IFERROR(VLOOKUP(C43,'CWE Categories'!A:C,3,0),"")</f>
        <v>0</v>
      </c>
      <c r="L43" t="str">
        <f>IF($K43&lt;&gt;"",IF($K43&lt;&gt;0,IFERROR(VLOOKUP($K43,Model[],5,0),""),""),"")</f>
        <v/>
      </c>
      <c r="M43" t="str">
        <f>IF($K43&lt;&gt;"",IF($K43&lt;&gt;0,IFERROR(VLOOKUP($K43,Model[],6,0),""),""),"")</f>
        <v/>
      </c>
      <c r="N43" t="str">
        <f>IF($K43&lt;&gt;"",IF($K43&lt;&gt;0,IFERROR(VLOOKUP($K43,Model[],7,0),""),""),"")</f>
        <v/>
      </c>
    </row>
    <row r="44" spans="1:14" x14ac:dyDescent="0.3">
      <c r="A44" t="s">
        <v>237</v>
      </c>
      <c r="B44" s="1" t="s">
        <v>238</v>
      </c>
      <c r="C44" t="s">
        <v>172</v>
      </c>
      <c r="D44" t="s">
        <v>239</v>
      </c>
      <c r="E44" t="s">
        <v>240</v>
      </c>
      <c r="F44" t="s">
        <v>241</v>
      </c>
      <c r="G44" t="str">
        <f>VLOOKUP(C44,'CWE Descriptions'!$A$2:$C$127,2,0)</f>
        <v xml:space="preserve">Improper Restriction of Operations within the Bounds of a Memory Buffer </v>
      </c>
      <c r="H44" t="s">
        <v>173</v>
      </c>
      <c r="I44" t="s">
        <v>242</v>
      </c>
      <c r="J44" t="s">
        <v>45</v>
      </c>
      <c r="K44" t="str">
        <f>IFERROR(VLOOKUP(C44,'CWE Categories'!A:C,3,0),"")</f>
        <v>Memory Modification (Memory Buffer Errors, Pointer Issues, Type Errors, etc.)</v>
      </c>
      <c r="L44" t="str">
        <f>IF($K44&lt;&gt;"",IF($K44&lt;&gt;0,IFERROR(VLOOKUP($K44,Model[],5,0),""),""),"")</f>
        <v>T1574, T1499.004</v>
      </c>
      <c r="M44" t="str">
        <f>IF($K44&lt;&gt;"",IF($K44&lt;&gt;0,IFERROR(VLOOKUP($K44,Model[],6,0),""),""),"")</f>
        <v>N/A</v>
      </c>
      <c r="N44" t="str">
        <f>IF($K44&lt;&gt;"",IF($K44&lt;&gt;0,IFERROR(VLOOKUP($K44,Model[],7,0),""),""),"")</f>
        <v>T1189, T1190, T1133, T1566, T1204.002, T1091</v>
      </c>
    </row>
    <row r="45" spans="1:14" x14ac:dyDescent="0.3">
      <c r="A45" t="s">
        <v>243</v>
      </c>
      <c r="B45" s="1"/>
      <c r="C45" t="s">
        <v>65</v>
      </c>
      <c r="D45" t="s">
        <v>244</v>
      </c>
      <c r="E45" t="s">
        <v>245</v>
      </c>
      <c r="F45" t="s">
        <v>246</v>
      </c>
      <c r="G45" t="e">
        <f>VLOOKUP(C45,'CWE Descriptions'!$A$2:$C$127,2,0)</f>
        <v>#N/A</v>
      </c>
      <c r="H45" t="s">
        <v>173</v>
      </c>
      <c r="J45" t="s">
        <v>45</v>
      </c>
      <c r="K45" t="str">
        <f>IFERROR(VLOOKUP(C45,'CWE Categories'!A:C,3,0),"")</f>
        <v>General Authentication, Authorization, and Permission Errors</v>
      </c>
      <c r="L45" t="str">
        <f>IF($K45&lt;&gt;"",IF($K45&lt;&gt;0,IFERROR(VLOOKUP($K45,Model[],5,0),""),""),"")</f>
        <v>T1190 OR T1068</v>
      </c>
      <c r="M45" t="str">
        <f>IF($K45&lt;&gt;"",IF($K45&lt;&gt;0,IFERROR(VLOOKUP($K45,Model[],6,0),""),""),"")</f>
        <v>Depends on what is given access to.</v>
      </c>
      <c r="N45" t="str">
        <f>IF($K45&lt;&gt;"",IF($K45&lt;&gt;0,IFERROR(VLOOKUP($K45,Model[],7,0),""),""),"")</f>
        <v>N/A</v>
      </c>
    </row>
    <row r="46" spans="1:14" x14ac:dyDescent="0.3">
      <c r="A46" t="s">
        <v>247</v>
      </c>
      <c r="B46" s="1" t="s">
        <v>122</v>
      </c>
      <c r="C46" t="s">
        <v>123</v>
      </c>
      <c r="D46" t="s">
        <v>248</v>
      </c>
      <c r="E46" t="s">
        <v>42</v>
      </c>
      <c r="F46" t="s">
        <v>249</v>
      </c>
      <c r="G46" t="e">
        <f>VLOOKUP(C46,'CWE Descriptions'!$A$2:$C$127,2,0)</f>
        <v>#N/A</v>
      </c>
      <c r="H46" t="s">
        <v>173</v>
      </c>
      <c r="J46" t="s">
        <v>45</v>
      </c>
      <c r="K46" t="str">
        <f>IFERROR(VLOOKUP(C46,'CWE Categories'!A:C,3,0),"")</f>
        <v>General Authentication, Authorization, and Permission Errors</v>
      </c>
      <c r="L46" t="str">
        <f>IF($K46&lt;&gt;"",IF($K46&lt;&gt;0,IFERROR(VLOOKUP($K46,Model[],5,0),""),""),"")</f>
        <v>T1190 OR T1068</v>
      </c>
      <c r="M46" t="str">
        <f>IF($K46&lt;&gt;"",IF($K46&lt;&gt;0,IFERROR(VLOOKUP($K46,Model[],6,0),""),""),"")</f>
        <v>Depends on what is given access to.</v>
      </c>
      <c r="N46" t="str">
        <f>IF($K46&lt;&gt;"",IF($K46&lt;&gt;0,IFERROR(VLOOKUP($K46,Model[],7,0),""),""),"")</f>
        <v>N/A</v>
      </c>
    </row>
    <row r="47" spans="1:14" x14ac:dyDescent="0.3">
      <c r="A47" t="s">
        <v>250</v>
      </c>
      <c r="B47" s="1" t="s">
        <v>251</v>
      </c>
      <c r="C47" t="s">
        <v>172</v>
      </c>
      <c r="D47" t="s">
        <v>41</v>
      </c>
      <c r="E47" t="s">
        <v>42</v>
      </c>
      <c r="F47" t="s">
        <v>43</v>
      </c>
      <c r="G47" t="str">
        <f>VLOOKUP(C47,'CWE Descriptions'!$A$2:$C$127,2,0)</f>
        <v xml:space="preserve">Improper Restriction of Operations within the Bounds of a Memory Buffer </v>
      </c>
      <c r="H47" t="s">
        <v>173</v>
      </c>
      <c r="J47" t="s">
        <v>193</v>
      </c>
      <c r="K47" t="str">
        <f>IFERROR(VLOOKUP(C47,'CWE Categories'!A:C,3,0),"")</f>
        <v>Memory Modification (Memory Buffer Errors, Pointer Issues, Type Errors, etc.)</v>
      </c>
      <c r="L47" t="str">
        <f>IF($K47&lt;&gt;"",IF($K47&lt;&gt;0,IFERROR(VLOOKUP($K47,Model[],5,0),""),""),"")</f>
        <v>T1574, T1499.004</v>
      </c>
      <c r="M47" t="str">
        <f>IF($K47&lt;&gt;"",IF($K47&lt;&gt;0,IFERROR(VLOOKUP($K47,Model[],6,0),""),""),"")</f>
        <v>N/A</v>
      </c>
      <c r="N47" t="str">
        <f>IF($K47&lt;&gt;"",IF($K47&lt;&gt;0,IFERROR(VLOOKUP($K47,Model[],7,0),""),""),"")</f>
        <v>T1189, T1190, T1133, T1566, T1204.002, T1091</v>
      </c>
    </row>
    <row r="48" spans="1:14" x14ac:dyDescent="0.3">
      <c r="A48" t="s">
        <v>252</v>
      </c>
      <c r="B48" s="1" t="s">
        <v>253</v>
      </c>
      <c r="C48" t="s">
        <v>82</v>
      </c>
      <c r="D48" t="s">
        <v>41</v>
      </c>
      <c r="E48" t="s">
        <v>42</v>
      </c>
      <c r="F48" t="s">
        <v>43</v>
      </c>
      <c r="G48" t="str">
        <f>VLOOKUP(C48,'CWE Descriptions'!$A$2:$C$127,2,0)</f>
        <v xml:space="preserve">Improper Limitation of a Pathname to a Restricted Directory ('Path Traversal') </v>
      </c>
      <c r="H48" t="s">
        <v>173</v>
      </c>
      <c r="J48" t="s">
        <v>193</v>
      </c>
      <c r="K48" t="str">
        <f>IFERROR(VLOOKUP(C48,'CWE Categories'!A:C,3,0),"")</f>
        <v>Directory Traversal (Relative and Absolute)</v>
      </c>
      <c r="L48" t="str">
        <f>IF($K48&lt;&gt;"",IF($K48&lt;&gt;0,IFERROR(VLOOKUP($K48,Model[],5,0),""),""),"")</f>
        <v>Read files on system  - T1005; Delete files  - T1485; Upload files - T1505.003; Write to existing files on system  - T1565.001</v>
      </c>
      <c r="M48" t="str">
        <f>IF($K48&lt;&gt;"",IF($K48&lt;&gt;0,IFERROR(VLOOKUP($K48,Model[],6,0),""),""),"")</f>
        <v>Read files on system  - T1003.008, T1552.001; Delete files  - T1499.004; Upload files -  T1059; Write to existing files on system  - T1059, T1574; T1133</v>
      </c>
      <c r="N48">
        <f>IF($K48&lt;&gt;"",IF($K48&lt;&gt;0,IFERROR(VLOOKUP($K48,Model[],7,0),""),""),"")</f>
        <v>0</v>
      </c>
    </row>
    <row r="49" spans="1:14" x14ac:dyDescent="0.3">
      <c r="A49" t="s">
        <v>254</v>
      </c>
      <c r="B49" s="1" t="s">
        <v>255</v>
      </c>
      <c r="C49" t="s">
        <v>123</v>
      </c>
      <c r="D49" t="s">
        <v>41</v>
      </c>
      <c r="E49" t="s">
        <v>42</v>
      </c>
      <c r="F49" t="s">
        <v>43</v>
      </c>
      <c r="G49" t="e">
        <f>VLOOKUP(C49,'CWE Descriptions'!$A$2:$C$127,2,0)</f>
        <v>#N/A</v>
      </c>
      <c r="H49" t="s">
        <v>173</v>
      </c>
      <c r="J49" t="s">
        <v>127</v>
      </c>
      <c r="K49" t="str">
        <f>IFERROR(VLOOKUP(C49,'CWE Categories'!A:C,3,0),"")</f>
        <v>General Authentication, Authorization, and Permission Errors</v>
      </c>
      <c r="L49" t="str">
        <f>IF($K49&lt;&gt;"",IF($K49&lt;&gt;0,IFERROR(VLOOKUP($K49,Model[],5,0),""),""),"")</f>
        <v>T1190 OR T1068</v>
      </c>
      <c r="M49" t="str">
        <f>IF($K49&lt;&gt;"",IF($K49&lt;&gt;0,IFERROR(VLOOKUP($K49,Model[],6,0),""),""),"")</f>
        <v>Depends on what is given access to.</v>
      </c>
      <c r="N49" t="str">
        <f>IF($K49&lt;&gt;"",IF($K49&lt;&gt;0,IFERROR(VLOOKUP($K49,Model[],7,0),""),""),"")</f>
        <v>N/A</v>
      </c>
    </row>
    <row r="50" spans="1:14" x14ac:dyDescent="0.3">
      <c r="A50" t="s">
        <v>256</v>
      </c>
      <c r="B50" s="1" t="s">
        <v>257</v>
      </c>
      <c r="C50" t="s">
        <v>123</v>
      </c>
      <c r="D50" t="s">
        <v>41</v>
      </c>
      <c r="E50" t="s">
        <v>42</v>
      </c>
      <c r="F50" t="s">
        <v>43</v>
      </c>
      <c r="G50" t="e">
        <f>VLOOKUP(C50,'CWE Descriptions'!$A$2:$C$127,2,0)</f>
        <v>#N/A</v>
      </c>
      <c r="H50" t="s">
        <v>173</v>
      </c>
      <c r="J50" t="s">
        <v>193</v>
      </c>
      <c r="K50" t="str">
        <f>IFERROR(VLOOKUP(C50,'CWE Categories'!A:C,3,0),"")</f>
        <v>General Authentication, Authorization, and Permission Errors</v>
      </c>
      <c r="L50" t="str">
        <f>IF($K50&lt;&gt;"",IF($K50&lt;&gt;0,IFERROR(VLOOKUP($K50,Model[],5,0),""),""),"")</f>
        <v>T1190 OR T1068</v>
      </c>
      <c r="M50" t="str">
        <f>IF($K50&lt;&gt;"",IF($K50&lt;&gt;0,IFERROR(VLOOKUP($K50,Model[],6,0),""),""),"")</f>
        <v>Depends on what is given access to.</v>
      </c>
      <c r="N50" t="str">
        <f>IF($K50&lt;&gt;"",IF($K50&lt;&gt;0,IFERROR(VLOOKUP($K50,Model[],7,0),""),""),"")</f>
        <v>N/A</v>
      </c>
    </row>
    <row r="51" spans="1:14" x14ac:dyDescent="0.3">
      <c r="A51" t="s">
        <v>258</v>
      </c>
      <c r="B51" s="1" t="s">
        <v>259</v>
      </c>
      <c r="C51" t="s">
        <v>225</v>
      </c>
      <c r="D51" t="s">
        <v>260</v>
      </c>
      <c r="E51" t="s">
        <v>42</v>
      </c>
      <c r="F51" t="s">
        <v>261</v>
      </c>
      <c r="G51" t="str">
        <f>VLOOKUP(C51,'CWE Descriptions'!$A$2:$C$127,2,0)</f>
        <v xml:space="preserve">Use After Free </v>
      </c>
      <c r="H51" t="s">
        <v>173</v>
      </c>
      <c r="J51" t="s">
        <v>158</v>
      </c>
      <c r="K51" t="str">
        <f>IFERROR(VLOOKUP(C51,'CWE Categories'!A:C,3,0),"")</f>
        <v>Memory Modification (Memory Buffer Errors, Pointer Issues, Type Errors, etc.)</v>
      </c>
      <c r="L51" t="str">
        <f>IF($K51&lt;&gt;"",IF($K51&lt;&gt;0,IFERROR(VLOOKUP($K51,Model[],5,0),""),""),"")</f>
        <v>T1574, T1499.004</v>
      </c>
      <c r="M51" t="str">
        <f>IF($K51&lt;&gt;"",IF($K51&lt;&gt;0,IFERROR(VLOOKUP($K51,Model[],6,0),""),""),"")</f>
        <v>N/A</v>
      </c>
      <c r="N51" t="str">
        <f>IF($K51&lt;&gt;"",IF($K51&lt;&gt;0,IFERROR(VLOOKUP($K51,Model[],7,0),""),""),"")</f>
        <v>T1189, T1190, T1133, T1566, T1204.002, T1091</v>
      </c>
    </row>
    <row r="52" spans="1:14" x14ac:dyDescent="0.3">
      <c r="A52" t="s">
        <v>262</v>
      </c>
      <c r="B52" s="1" t="s">
        <v>263</v>
      </c>
      <c r="C52" t="s">
        <v>123</v>
      </c>
      <c r="D52" t="s">
        <v>264</v>
      </c>
      <c r="E52" t="s">
        <v>42</v>
      </c>
      <c r="F52" t="s">
        <v>43</v>
      </c>
      <c r="G52" t="e">
        <f>VLOOKUP(C52,'CWE Descriptions'!$A$2:$C$127,2,0)</f>
        <v>#N/A</v>
      </c>
      <c r="H52" t="s">
        <v>173</v>
      </c>
      <c r="J52" t="s">
        <v>45</v>
      </c>
      <c r="K52" t="str">
        <f>IFERROR(VLOOKUP(C52,'CWE Categories'!A:C,3,0),"")</f>
        <v>General Authentication, Authorization, and Permission Errors</v>
      </c>
      <c r="L52" t="str">
        <f>IF($K52&lt;&gt;"",IF($K52&lt;&gt;0,IFERROR(VLOOKUP($K52,Model[],5,0),""),""),"")</f>
        <v>T1190 OR T1068</v>
      </c>
      <c r="M52" t="str">
        <f>IF($K52&lt;&gt;"",IF($K52&lt;&gt;0,IFERROR(VLOOKUP($K52,Model[],6,0),""),""),"")</f>
        <v>Depends on what is given access to.</v>
      </c>
      <c r="N52" t="str">
        <f>IF($K52&lt;&gt;"",IF($K52&lt;&gt;0,IFERROR(VLOOKUP($K52,Model[],7,0),""),""),"")</f>
        <v>N/A</v>
      </c>
    </row>
    <row r="53" spans="1:14" x14ac:dyDescent="0.3">
      <c r="A53" t="s">
        <v>265</v>
      </c>
      <c r="B53" s="1" t="s">
        <v>266</v>
      </c>
      <c r="C53" t="s">
        <v>130</v>
      </c>
      <c r="D53" t="s">
        <v>267</v>
      </c>
      <c r="E53" t="s">
        <v>132</v>
      </c>
      <c r="F53" t="s">
        <v>268</v>
      </c>
      <c r="G53" t="str">
        <f>VLOOKUP(C53,'CWE Descriptions'!$A$2:$C$127,2,0)</f>
        <v xml:space="preserve">Insufficient Information </v>
      </c>
      <c r="H53" t="s">
        <v>173</v>
      </c>
      <c r="J53" t="s">
        <v>127</v>
      </c>
      <c r="K53" t="str">
        <f>IFERROR(VLOOKUP(C53,'CWE Categories'!A:C,3,0),"")</f>
        <v/>
      </c>
      <c r="L53" t="str">
        <f>IF($K53&lt;&gt;"",IF($K53&lt;&gt;0,IFERROR(VLOOKUP($K53,Model[],5,0),""),""),"")</f>
        <v/>
      </c>
      <c r="M53" t="str">
        <f>IF($K53&lt;&gt;"",IF($K53&lt;&gt;0,IFERROR(VLOOKUP($K53,Model[],6,0),""),""),"")</f>
        <v/>
      </c>
      <c r="N53" t="str">
        <f>IF($K53&lt;&gt;"",IF($K53&lt;&gt;0,IFERROR(VLOOKUP($K53,Model[],7,0),""),""),"")</f>
        <v/>
      </c>
    </row>
    <row r="54" spans="1:14" x14ac:dyDescent="0.3">
      <c r="A54" t="s">
        <v>269</v>
      </c>
      <c r="B54" s="1" t="s">
        <v>270</v>
      </c>
      <c r="C54" t="s">
        <v>271</v>
      </c>
      <c r="D54" t="s">
        <v>248</v>
      </c>
      <c r="E54" t="s">
        <v>42</v>
      </c>
      <c r="F54" t="s">
        <v>249</v>
      </c>
      <c r="G54" t="str">
        <f>VLOOKUP(C54,'CWE Descriptions'!$A$2:$C$127,2,0)</f>
        <v xml:space="preserve">Other </v>
      </c>
      <c r="H54" t="s">
        <v>173</v>
      </c>
      <c r="J54" t="s">
        <v>45</v>
      </c>
      <c r="K54" t="str">
        <f>IFERROR(VLOOKUP(C54,'CWE Categories'!A:C,3,0),"")</f>
        <v/>
      </c>
      <c r="L54" t="str">
        <f>IF($K54&lt;&gt;"",IF($K54&lt;&gt;0,IFERROR(VLOOKUP($K54,Model[],5,0),""),""),"")</f>
        <v/>
      </c>
      <c r="M54" t="str">
        <f>IF($K54&lt;&gt;"",IF($K54&lt;&gt;0,IFERROR(VLOOKUP($K54,Model[],6,0),""),""),"")</f>
        <v/>
      </c>
      <c r="N54" t="str">
        <f>IF($K54&lt;&gt;"",IF($K54&lt;&gt;0,IFERROR(VLOOKUP($K54,Model[],7,0),""),""),"")</f>
        <v/>
      </c>
    </row>
    <row r="55" spans="1:14" x14ac:dyDescent="0.3">
      <c r="A55" t="s">
        <v>272</v>
      </c>
      <c r="B55" s="1" t="s">
        <v>273</v>
      </c>
      <c r="C55" t="s">
        <v>172</v>
      </c>
      <c r="D55" t="s">
        <v>274</v>
      </c>
      <c r="E55" t="s">
        <v>275</v>
      </c>
      <c r="F55" t="s">
        <v>276</v>
      </c>
      <c r="G55" t="str">
        <f>VLOOKUP(C55,'CWE Descriptions'!$A$2:$C$127,2,0)</f>
        <v xml:space="preserve">Improper Restriction of Operations within the Bounds of a Memory Buffer </v>
      </c>
      <c r="H55" t="s">
        <v>173</v>
      </c>
      <c r="J55" t="s">
        <v>127</v>
      </c>
      <c r="K55" t="str">
        <f>IFERROR(VLOOKUP(C55,'CWE Categories'!A:C,3,0),"")</f>
        <v>Memory Modification (Memory Buffer Errors, Pointer Issues, Type Errors, etc.)</v>
      </c>
      <c r="L55" t="str">
        <f>IF($K55&lt;&gt;"",IF($K55&lt;&gt;0,IFERROR(VLOOKUP($K55,Model[],5,0),""),""),"")</f>
        <v>T1574, T1499.004</v>
      </c>
      <c r="M55" t="str">
        <f>IF($K55&lt;&gt;"",IF($K55&lt;&gt;0,IFERROR(VLOOKUP($K55,Model[],6,0),""),""),"")</f>
        <v>N/A</v>
      </c>
      <c r="N55" t="str">
        <f>IF($K55&lt;&gt;"",IF($K55&lt;&gt;0,IFERROR(VLOOKUP($K55,Model[],7,0),""),""),"")</f>
        <v>T1189, T1190, T1133, T1566, T1204.002, T1091</v>
      </c>
    </row>
    <row r="56" spans="1:14" x14ac:dyDescent="0.3">
      <c r="A56" t="s">
        <v>277</v>
      </c>
      <c r="B56" s="1"/>
      <c r="C56" t="s">
        <v>278</v>
      </c>
      <c r="D56" t="s">
        <v>279</v>
      </c>
      <c r="E56" t="s">
        <v>280</v>
      </c>
      <c r="F56" t="s">
        <v>280</v>
      </c>
      <c r="G56" t="str">
        <f>VLOOKUP(C56,'CWE Descriptions'!$A$2:$C$127,2,0)</f>
        <v xml:space="preserve">Authorization Bypass Through User-Controlled Key </v>
      </c>
      <c r="H56" t="s">
        <v>281</v>
      </c>
      <c r="J56" t="s">
        <v>45</v>
      </c>
      <c r="K56" t="str">
        <f>IFERROR(VLOOKUP(C56,'CWE Categories'!A:C,3,0),"")</f>
        <v>General Authentication, Authorization, and Permission Errors</v>
      </c>
      <c r="L56" t="str">
        <f>IF($K56&lt;&gt;"",IF($K56&lt;&gt;0,IFERROR(VLOOKUP($K56,Model[],5,0),""),""),"")</f>
        <v>T1190 OR T1068</v>
      </c>
      <c r="M56" t="str">
        <f>IF($K56&lt;&gt;"",IF($K56&lt;&gt;0,IFERROR(VLOOKUP($K56,Model[],6,0),""),""),"")</f>
        <v>Depends on what is given access to.</v>
      </c>
      <c r="N56" t="str">
        <f>IF($K56&lt;&gt;"",IF($K56&lt;&gt;0,IFERROR(VLOOKUP($K56,Model[],7,0),""),""),"")</f>
        <v>N/A</v>
      </c>
    </row>
    <row r="57" spans="1:14" x14ac:dyDescent="0.3">
      <c r="A57" t="s">
        <v>282</v>
      </c>
      <c r="B57" s="1" t="s">
        <v>283</v>
      </c>
      <c r="C57" t="s">
        <v>107</v>
      </c>
      <c r="D57" t="s">
        <v>102</v>
      </c>
      <c r="E57" t="s">
        <v>103</v>
      </c>
      <c r="F57" t="s">
        <v>104</v>
      </c>
      <c r="G57" t="str">
        <f>VLOOKUP(C57,'CWE Descriptions'!$A$2:$C$127,2,0)</f>
        <v xml:space="preserve">Exposure of Sensitive Information to an Unauthorized Actor </v>
      </c>
      <c r="H57" t="s">
        <v>284</v>
      </c>
      <c r="I57" t="s">
        <v>52</v>
      </c>
      <c r="J57" t="s">
        <v>45</v>
      </c>
      <c r="K57">
        <f>IFERROR(VLOOKUP(C57,'CWE Categories'!A:C,3,0),"")</f>
        <v>0</v>
      </c>
      <c r="L57" t="str">
        <f>IF($K57&lt;&gt;"",IF($K57&lt;&gt;0,IFERROR(VLOOKUP($K57,Model[],5,0),""),""),"")</f>
        <v/>
      </c>
      <c r="M57" t="str">
        <f>IF($K57&lt;&gt;"",IF($K57&lt;&gt;0,IFERROR(VLOOKUP($K57,Model[],6,0),""),""),"")</f>
        <v/>
      </c>
      <c r="N57" t="str">
        <f>IF($K57&lt;&gt;"",IF($K57&lt;&gt;0,IFERROR(VLOOKUP($K57,Model[],7,0),""),""),"")</f>
        <v/>
      </c>
    </row>
    <row r="58" spans="1:14" x14ac:dyDescent="0.3">
      <c r="A58" t="s">
        <v>285</v>
      </c>
      <c r="B58" s="1"/>
      <c r="C58" t="s">
        <v>286</v>
      </c>
      <c r="D58" t="s">
        <v>287</v>
      </c>
      <c r="E58" t="s">
        <v>288</v>
      </c>
      <c r="F58" t="s">
        <v>289</v>
      </c>
      <c r="G58" t="str">
        <f>VLOOKUP(C58,'CWE Descriptions'!$A$2:$C$127,2,0)</f>
        <v xml:space="preserve">Improper Verification of Cryptographic Signature </v>
      </c>
      <c r="H58" t="s">
        <v>290</v>
      </c>
      <c r="I58" t="s">
        <v>52</v>
      </c>
      <c r="J58" t="s">
        <v>45</v>
      </c>
      <c r="K58" t="str">
        <f>IFERROR(VLOOKUP(C58,'CWE Categories'!A:C,3,0),"")</f>
        <v>General Cryptographic Issues</v>
      </c>
      <c r="L58" t="str">
        <f>IF($K58&lt;&gt;"",IF($K58&lt;&gt;0,IFERROR(VLOOKUP($K58,Model[],5,0),""),""),"")</f>
        <v>Credential storage or transmission – T1078; Transmitting over network – T1557, T1040; Sensitive information storage – various techniques from the Collection tactic</v>
      </c>
      <c r="M58">
        <f>IF($K58&lt;&gt;"",IF($K58&lt;&gt;0,IFERROR(VLOOKUP($K58,Model[],6,0),""),""),"")</f>
        <v>0</v>
      </c>
      <c r="N58" t="str">
        <f>IF($K58&lt;&gt;"",IF($K58&lt;&gt;0,IFERROR(VLOOKUP($K58,Model[],7,0),""),""),"")</f>
        <v>T1110</v>
      </c>
    </row>
    <row r="59" spans="1:14" x14ac:dyDescent="0.3">
      <c r="A59" t="s">
        <v>291</v>
      </c>
      <c r="B59" s="1"/>
      <c r="C59" t="s">
        <v>292</v>
      </c>
      <c r="D59" t="s">
        <v>293</v>
      </c>
      <c r="E59" t="s">
        <v>204</v>
      </c>
      <c r="F59" t="s">
        <v>205</v>
      </c>
      <c r="G59" t="str">
        <f>VLOOKUP(C59,'CWE Descriptions'!$A$2:$C$127,2,0)</f>
        <v xml:space="preserve">Incorrect Calculation of Buffer Size </v>
      </c>
      <c r="H59" t="s">
        <v>290</v>
      </c>
      <c r="J59" t="s">
        <v>45</v>
      </c>
      <c r="K59" t="str">
        <f>IFERROR(VLOOKUP(C59,'CWE Categories'!A:C,3,0),"")</f>
        <v>Memory Modification (Memory Buffer Errors, Pointer Issues, Type Errors, etc.)</v>
      </c>
      <c r="L59" t="str">
        <f>IF($K59&lt;&gt;"",IF($K59&lt;&gt;0,IFERROR(VLOOKUP($K59,Model[],5,0),""),""),"")</f>
        <v>T1574, T1499.004</v>
      </c>
      <c r="M59" t="str">
        <f>IF($K59&lt;&gt;"",IF($K59&lt;&gt;0,IFERROR(VLOOKUP($K59,Model[],6,0),""),""),"")</f>
        <v>N/A</v>
      </c>
      <c r="N59" t="str">
        <f>IF($K59&lt;&gt;"",IF($K59&lt;&gt;0,IFERROR(VLOOKUP($K59,Model[],7,0),""),""),"")</f>
        <v>T1189, T1190, T1133, T1566, T1204.002, T1091</v>
      </c>
    </row>
    <row r="60" spans="1:14" x14ac:dyDescent="0.3">
      <c r="A60" t="s">
        <v>294</v>
      </c>
      <c r="B60" s="1" t="s">
        <v>295</v>
      </c>
      <c r="C60" t="s">
        <v>123</v>
      </c>
      <c r="D60" t="s">
        <v>296</v>
      </c>
      <c r="E60" t="s">
        <v>297</v>
      </c>
      <c r="F60" t="s">
        <v>298</v>
      </c>
      <c r="G60" t="e">
        <f>VLOOKUP(C60,'CWE Descriptions'!$A$2:$C$127,2,0)</f>
        <v>#N/A</v>
      </c>
      <c r="H60" t="s">
        <v>299</v>
      </c>
      <c r="J60" t="s">
        <v>45</v>
      </c>
      <c r="K60" t="str">
        <f>IFERROR(VLOOKUP(C60,'CWE Categories'!A:C,3,0),"")</f>
        <v>General Authentication, Authorization, and Permission Errors</v>
      </c>
      <c r="L60" t="str">
        <f>IF($K60&lt;&gt;"",IF($K60&lt;&gt;0,IFERROR(VLOOKUP($K60,Model[],5,0),""),""),"")</f>
        <v>T1190 OR T1068</v>
      </c>
      <c r="M60" t="str">
        <f>IF($K60&lt;&gt;"",IF($K60&lt;&gt;0,IFERROR(VLOOKUP($K60,Model[],6,0),""),""),"")</f>
        <v>Depends on what is given access to.</v>
      </c>
      <c r="N60" t="str">
        <f>IF($K60&lt;&gt;"",IF($K60&lt;&gt;0,IFERROR(VLOOKUP($K60,Model[],7,0),""),""),"")</f>
        <v>N/A</v>
      </c>
    </row>
    <row r="61" spans="1:14" x14ac:dyDescent="0.3">
      <c r="A61" t="s">
        <v>300</v>
      </c>
      <c r="B61" s="1" t="s">
        <v>301</v>
      </c>
      <c r="C61" t="s">
        <v>130</v>
      </c>
      <c r="D61" t="s">
        <v>302</v>
      </c>
      <c r="E61" t="s">
        <v>303</v>
      </c>
      <c r="F61" t="s">
        <v>304</v>
      </c>
      <c r="G61" t="str">
        <f>VLOOKUP(C61,'CWE Descriptions'!$A$2:$C$127,2,0)</f>
        <v xml:space="preserve">Insufficient Information </v>
      </c>
      <c r="H61" t="s">
        <v>305</v>
      </c>
      <c r="J61" t="s">
        <v>127</v>
      </c>
      <c r="K61" t="str">
        <f>IFERROR(VLOOKUP(C61,'CWE Categories'!A:C,3,0),"")</f>
        <v/>
      </c>
      <c r="L61" t="str">
        <f>IF($K61&lt;&gt;"",IF($K61&lt;&gt;0,IFERROR(VLOOKUP($K61,Model[],5,0),""),""),"")</f>
        <v/>
      </c>
      <c r="M61" t="str">
        <f>IF($K61&lt;&gt;"",IF($K61&lt;&gt;0,IFERROR(VLOOKUP($K61,Model[],6,0),""),""),"")</f>
        <v/>
      </c>
      <c r="N61" t="str">
        <f>IF($K61&lt;&gt;"",IF($K61&lt;&gt;0,IFERROR(VLOOKUP($K61,Model[],7,0),""),""),"")</f>
        <v/>
      </c>
    </row>
    <row r="62" spans="1:14" x14ac:dyDescent="0.3">
      <c r="A62" t="s">
        <v>306</v>
      </c>
      <c r="B62" s="1" t="s">
        <v>307</v>
      </c>
      <c r="C62" t="s">
        <v>308</v>
      </c>
      <c r="D62" t="s">
        <v>309</v>
      </c>
      <c r="E62" t="s">
        <v>310</v>
      </c>
      <c r="F62" t="s">
        <v>311</v>
      </c>
      <c r="G62" t="str">
        <f>VLOOKUP(C62,'CWE Descriptions'!$A$2:$C$127,2,0)</f>
        <v xml:space="preserve">Improper Neutralization of Special Elements used in an SQL Command ('SQL Injection') </v>
      </c>
      <c r="H62" t="s">
        <v>312</v>
      </c>
      <c r="J62" t="s">
        <v>127</v>
      </c>
      <c r="K62" t="str">
        <f>IFERROR(VLOOKUP(C62,'CWE Categories'!A:C,3,0),"")</f>
        <v>SQL Injection</v>
      </c>
      <c r="L62" t="str">
        <f>IF($K62&lt;&gt;"",IF($K62&lt;&gt;0,IFERROR(VLOOKUP($K62,Model[],5,0),""),""),"")</f>
        <v>T1059</v>
      </c>
      <c r="M62" t="str">
        <f>IF($K62&lt;&gt;"",IF($K62&lt;&gt;0,IFERROR(VLOOKUP($K62,Model[],6,0),""),""),"")</f>
        <v>T1005, T1505.003, T1136, T1190, T1565.001</v>
      </c>
      <c r="N62" t="str">
        <f>IF($K62&lt;&gt;"",IF($K62&lt;&gt;0,IFERROR(VLOOKUP($K62,Model[],7,0),""),""),"")</f>
        <v>T1133</v>
      </c>
    </row>
    <row r="63" spans="1:14" x14ac:dyDescent="0.3">
      <c r="A63" t="s">
        <v>313</v>
      </c>
      <c r="B63" s="1" t="s">
        <v>314</v>
      </c>
      <c r="C63" t="s">
        <v>225</v>
      </c>
      <c r="D63" t="s">
        <v>315</v>
      </c>
      <c r="E63" t="s">
        <v>204</v>
      </c>
      <c r="F63" t="s">
        <v>316</v>
      </c>
      <c r="G63" t="str">
        <f>VLOOKUP(C63,'CWE Descriptions'!$A$2:$C$127,2,0)</f>
        <v xml:space="preserve">Use After Free </v>
      </c>
      <c r="H63" t="s">
        <v>312</v>
      </c>
      <c r="J63" t="s">
        <v>127</v>
      </c>
      <c r="K63" t="str">
        <f>IFERROR(VLOOKUP(C63,'CWE Categories'!A:C,3,0),"")</f>
        <v>Memory Modification (Memory Buffer Errors, Pointer Issues, Type Errors, etc.)</v>
      </c>
      <c r="L63" t="str">
        <f>IF($K63&lt;&gt;"",IF($K63&lt;&gt;0,IFERROR(VLOOKUP($K63,Model[],5,0),""),""),"")</f>
        <v>T1574, T1499.004</v>
      </c>
      <c r="M63" t="str">
        <f>IF($K63&lt;&gt;"",IF($K63&lt;&gt;0,IFERROR(VLOOKUP($K63,Model[],6,0),""),""),"")</f>
        <v>N/A</v>
      </c>
      <c r="N63" t="str">
        <f>IF($K63&lt;&gt;"",IF($K63&lt;&gt;0,IFERROR(VLOOKUP($K63,Model[],7,0),""),""),"")</f>
        <v>T1189, T1190, T1133, T1566, T1204.002, T1091</v>
      </c>
    </row>
    <row r="64" spans="1:14" x14ac:dyDescent="0.3">
      <c r="A64" t="s">
        <v>317</v>
      </c>
      <c r="B64" s="1" t="s">
        <v>122</v>
      </c>
      <c r="C64" t="s">
        <v>130</v>
      </c>
      <c r="D64" t="s">
        <v>124</v>
      </c>
      <c r="E64" t="s">
        <v>42</v>
      </c>
      <c r="F64" t="s">
        <v>125</v>
      </c>
      <c r="G64" t="str">
        <f>VLOOKUP(C64,'CWE Descriptions'!$A$2:$C$127,2,0)</f>
        <v xml:space="preserve">Insufficient Information </v>
      </c>
      <c r="H64" t="s">
        <v>312</v>
      </c>
      <c r="J64" t="s">
        <v>127</v>
      </c>
      <c r="K64" t="str">
        <f>IFERROR(VLOOKUP(C64,'CWE Categories'!A:C,3,0),"")</f>
        <v/>
      </c>
      <c r="L64" t="str">
        <f>IF($K64&lt;&gt;"",IF($K64&lt;&gt;0,IFERROR(VLOOKUP($K64,Model[],5,0),""),""),"")</f>
        <v/>
      </c>
      <c r="M64" t="str">
        <f>IF($K64&lt;&gt;"",IF($K64&lt;&gt;0,IFERROR(VLOOKUP($K64,Model[],6,0),""),""),"")</f>
        <v/>
      </c>
      <c r="N64" t="str">
        <f>IF($K64&lt;&gt;"",IF($K64&lt;&gt;0,IFERROR(VLOOKUP($K64,Model[],7,0),""),""),"")</f>
        <v/>
      </c>
    </row>
    <row r="65" spans="1:14" x14ac:dyDescent="0.3">
      <c r="A65" t="s">
        <v>318</v>
      </c>
      <c r="B65" s="1" t="s">
        <v>319</v>
      </c>
      <c r="C65" t="s">
        <v>123</v>
      </c>
      <c r="D65" t="s">
        <v>124</v>
      </c>
      <c r="E65" t="s">
        <v>42</v>
      </c>
      <c r="F65" t="s">
        <v>125</v>
      </c>
      <c r="G65" t="e">
        <f>VLOOKUP(C65,'CWE Descriptions'!$A$2:$C$127,2,0)</f>
        <v>#N/A</v>
      </c>
      <c r="H65" t="s">
        <v>320</v>
      </c>
      <c r="I65" t="s">
        <v>52</v>
      </c>
      <c r="J65" t="s">
        <v>45</v>
      </c>
      <c r="K65" t="str">
        <f>IFERROR(VLOOKUP(C65,'CWE Categories'!A:C,3,0),"")</f>
        <v>General Authentication, Authorization, and Permission Errors</v>
      </c>
      <c r="L65" t="str">
        <f>IF($K65&lt;&gt;"",IF($K65&lt;&gt;0,IFERROR(VLOOKUP($K65,Model[],5,0),""),""),"")</f>
        <v>T1190 OR T1068</v>
      </c>
      <c r="M65" t="str">
        <f>IF($K65&lt;&gt;"",IF($K65&lt;&gt;0,IFERROR(VLOOKUP($K65,Model[],6,0),""),""),"")</f>
        <v>Depends on what is given access to.</v>
      </c>
      <c r="N65" t="str">
        <f>IF($K65&lt;&gt;"",IF($K65&lt;&gt;0,IFERROR(VLOOKUP($K65,Model[],7,0),""),""),"")</f>
        <v>N/A</v>
      </c>
    </row>
    <row r="66" spans="1:14" x14ac:dyDescent="0.3">
      <c r="A66" t="s">
        <v>321</v>
      </c>
      <c r="B66" s="1" t="s">
        <v>322</v>
      </c>
      <c r="C66" t="s">
        <v>225</v>
      </c>
      <c r="D66" t="s">
        <v>323</v>
      </c>
      <c r="E66" t="s">
        <v>204</v>
      </c>
      <c r="F66" t="s">
        <v>205</v>
      </c>
      <c r="G66" t="str">
        <f>VLOOKUP(C66,'CWE Descriptions'!$A$2:$C$127,2,0)</f>
        <v xml:space="preserve">Use After Free </v>
      </c>
      <c r="H66" t="s">
        <v>324</v>
      </c>
      <c r="J66" t="s">
        <v>193</v>
      </c>
      <c r="K66" t="str">
        <f>IFERROR(VLOOKUP(C66,'CWE Categories'!A:C,3,0),"")</f>
        <v>Memory Modification (Memory Buffer Errors, Pointer Issues, Type Errors, etc.)</v>
      </c>
      <c r="L66" t="str">
        <f>IF($K66&lt;&gt;"",IF($K66&lt;&gt;0,IFERROR(VLOOKUP($K66,Model[],5,0),""),""),"")</f>
        <v>T1574, T1499.004</v>
      </c>
      <c r="M66" t="str">
        <f>IF($K66&lt;&gt;"",IF($K66&lt;&gt;0,IFERROR(VLOOKUP($K66,Model[],6,0),""),""),"")</f>
        <v>N/A</v>
      </c>
      <c r="N66" t="str">
        <f>IF($K66&lt;&gt;"",IF($K66&lt;&gt;0,IFERROR(VLOOKUP($K66,Model[],7,0),""),""),"")</f>
        <v>T1189, T1190, T1133, T1566, T1204.002, T1091</v>
      </c>
    </row>
    <row r="67" spans="1:14" x14ac:dyDescent="0.3">
      <c r="A67" t="s">
        <v>325</v>
      </c>
      <c r="B67" s="1" t="s">
        <v>326</v>
      </c>
      <c r="C67" t="s">
        <v>123</v>
      </c>
      <c r="D67" t="s">
        <v>327</v>
      </c>
      <c r="E67" t="s">
        <v>42</v>
      </c>
      <c r="F67" t="s">
        <v>43</v>
      </c>
      <c r="G67" t="e">
        <f>VLOOKUP(C67,'CWE Descriptions'!$A$2:$C$127,2,0)</f>
        <v>#N/A</v>
      </c>
      <c r="H67" t="s">
        <v>328</v>
      </c>
      <c r="J67" t="s">
        <v>193</v>
      </c>
      <c r="K67" t="str">
        <f>IFERROR(VLOOKUP(C67,'CWE Categories'!A:C,3,0),"")</f>
        <v>General Authentication, Authorization, and Permission Errors</v>
      </c>
      <c r="L67" t="str">
        <f>IF($K67&lt;&gt;"",IF($K67&lt;&gt;0,IFERROR(VLOOKUP($K67,Model[],5,0),""),""),"")</f>
        <v>T1190 OR T1068</v>
      </c>
      <c r="M67" t="str">
        <f>IF($K67&lt;&gt;"",IF($K67&lt;&gt;0,IFERROR(VLOOKUP($K67,Model[],6,0),""),""),"")</f>
        <v>Depends on what is given access to.</v>
      </c>
      <c r="N67" t="str">
        <f>IF($K67&lt;&gt;"",IF($K67&lt;&gt;0,IFERROR(VLOOKUP($K67,Model[],7,0),""),""),"")</f>
        <v>N/A</v>
      </c>
    </row>
    <row r="68" spans="1:14" x14ac:dyDescent="0.3">
      <c r="A68" t="s">
        <v>329</v>
      </c>
      <c r="B68" s="1" t="s">
        <v>330</v>
      </c>
      <c r="C68" t="s">
        <v>233</v>
      </c>
      <c r="D68" t="s">
        <v>48</v>
      </c>
      <c r="E68" t="s">
        <v>49</v>
      </c>
      <c r="F68" t="s">
        <v>50</v>
      </c>
      <c r="G68" t="str">
        <f>VLOOKUP(C68,'CWE Descriptions'!$A$2:$C$127,2,0)</f>
        <v xml:space="preserve">Concurrent Execution using Shared Resource with Improper Synchronization ('Race Condition') </v>
      </c>
      <c r="H68" t="s">
        <v>331</v>
      </c>
      <c r="J68" t="s">
        <v>193</v>
      </c>
      <c r="K68">
        <f>IFERROR(VLOOKUP(C68,'CWE Categories'!A:C,3,0),"")</f>
        <v>0</v>
      </c>
      <c r="L68" t="str">
        <f>IF($K68&lt;&gt;"",IF($K68&lt;&gt;0,IFERROR(VLOOKUP($K68,Model[],5,0),""),""),"")</f>
        <v/>
      </c>
      <c r="M68" t="str">
        <f>IF($K68&lt;&gt;"",IF($K68&lt;&gt;0,IFERROR(VLOOKUP($K68,Model[],6,0),""),""),"")</f>
        <v/>
      </c>
      <c r="N68" t="str">
        <f>IF($K68&lt;&gt;"",IF($K68&lt;&gt;0,IFERROR(VLOOKUP($K68,Model[],7,0),""),""),"")</f>
        <v/>
      </c>
    </row>
    <row r="69" spans="1:14" x14ac:dyDescent="0.3">
      <c r="A69" t="s">
        <v>332</v>
      </c>
      <c r="B69" s="1"/>
      <c r="C69" t="s">
        <v>225</v>
      </c>
      <c r="D69" t="s">
        <v>48</v>
      </c>
      <c r="E69" t="s">
        <v>49</v>
      </c>
      <c r="F69" t="s">
        <v>50</v>
      </c>
      <c r="G69" t="str">
        <f>VLOOKUP(C69,'CWE Descriptions'!$A$2:$C$127,2,0)</f>
        <v xml:space="preserve">Use After Free </v>
      </c>
      <c r="H69" t="s">
        <v>333</v>
      </c>
      <c r="J69" t="s">
        <v>45</v>
      </c>
      <c r="K69" t="str">
        <f>IFERROR(VLOOKUP(C69,'CWE Categories'!A:C,3,0),"")</f>
        <v>Memory Modification (Memory Buffer Errors, Pointer Issues, Type Errors, etc.)</v>
      </c>
      <c r="L69" t="str">
        <f>IF($K69&lt;&gt;"",IF($K69&lt;&gt;0,IFERROR(VLOOKUP($K69,Model[],5,0),""),""),"")</f>
        <v>T1574, T1499.004</v>
      </c>
      <c r="M69" t="str">
        <f>IF($K69&lt;&gt;"",IF($K69&lt;&gt;0,IFERROR(VLOOKUP($K69,Model[],6,0),""),""),"")</f>
        <v>N/A</v>
      </c>
      <c r="N69" t="str">
        <f>IF($K69&lt;&gt;"",IF($K69&lt;&gt;0,IFERROR(VLOOKUP($K69,Model[],7,0),""),""),"")</f>
        <v>T1189, T1190, T1133, T1566, T1204.002, T1091</v>
      </c>
    </row>
    <row r="70" spans="1:14" x14ac:dyDescent="0.3">
      <c r="A70" t="s">
        <v>334</v>
      </c>
      <c r="B70" s="1"/>
      <c r="C70" t="s">
        <v>233</v>
      </c>
      <c r="D70" t="s">
        <v>48</v>
      </c>
      <c r="E70" t="s">
        <v>49</v>
      </c>
      <c r="F70" t="s">
        <v>50</v>
      </c>
      <c r="G70" t="str">
        <f>VLOOKUP(C70,'CWE Descriptions'!$A$2:$C$127,2,0)</f>
        <v xml:space="preserve">Concurrent Execution using Shared Resource with Improper Synchronization ('Race Condition') </v>
      </c>
      <c r="H70" t="s">
        <v>333</v>
      </c>
      <c r="J70" t="s">
        <v>45</v>
      </c>
      <c r="K70">
        <f>IFERROR(VLOOKUP(C70,'CWE Categories'!A:C,3,0),"")</f>
        <v>0</v>
      </c>
      <c r="L70" t="str">
        <f>IF($K70&lt;&gt;"",IF($K70&lt;&gt;0,IFERROR(VLOOKUP($K70,Model[],5,0),""),""),"")</f>
        <v/>
      </c>
      <c r="M70" t="str">
        <f>IF($K70&lt;&gt;"",IF($K70&lt;&gt;0,IFERROR(VLOOKUP($K70,Model[],6,0),""),""),"")</f>
        <v/>
      </c>
      <c r="N70" t="str">
        <f>IF($K70&lt;&gt;"",IF($K70&lt;&gt;0,IFERROR(VLOOKUP($K70,Model[],7,0),""),""),"")</f>
        <v/>
      </c>
    </row>
    <row r="71" spans="1:14" x14ac:dyDescent="0.3">
      <c r="A71" t="s">
        <v>335</v>
      </c>
      <c r="B71" s="1" t="s">
        <v>122</v>
      </c>
      <c r="C71" t="s">
        <v>123</v>
      </c>
      <c r="D71" t="s">
        <v>264</v>
      </c>
      <c r="E71" t="s">
        <v>42</v>
      </c>
      <c r="F71" t="s">
        <v>43</v>
      </c>
      <c r="G71" t="e">
        <f>VLOOKUP(C71,'CWE Descriptions'!$A$2:$C$127,2,0)</f>
        <v>#N/A</v>
      </c>
      <c r="H71" t="s">
        <v>336</v>
      </c>
      <c r="J71" t="s">
        <v>193</v>
      </c>
      <c r="K71" t="str">
        <f>IFERROR(VLOOKUP(C71,'CWE Categories'!A:C,3,0),"")</f>
        <v>General Authentication, Authorization, and Permission Errors</v>
      </c>
      <c r="L71" t="str">
        <f>IF($K71&lt;&gt;"",IF($K71&lt;&gt;0,IFERROR(VLOOKUP($K71,Model[],5,0),""),""),"")</f>
        <v>T1190 OR T1068</v>
      </c>
      <c r="M71" t="str">
        <f>IF($K71&lt;&gt;"",IF($K71&lt;&gt;0,IFERROR(VLOOKUP($K71,Model[],6,0),""),""),"")</f>
        <v>Depends on what is given access to.</v>
      </c>
      <c r="N71" t="str">
        <f>IF($K71&lt;&gt;"",IF($K71&lt;&gt;0,IFERROR(VLOOKUP($K71,Model[],7,0),""),""),"")</f>
        <v>N/A</v>
      </c>
    </row>
    <row r="72" spans="1:14" x14ac:dyDescent="0.3">
      <c r="A72" t="s">
        <v>337</v>
      </c>
      <c r="B72" s="1"/>
      <c r="C72" t="s">
        <v>65</v>
      </c>
      <c r="D72" t="s">
        <v>338</v>
      </c>
      <c r="E72" t="s">
        <v>339</v>
      </c>
      <c r="F72" t="s">
        <v>340</v>
      </c>
      <c r="G72" t="e">
        <f>VLOOKUP(C72,'CWE Descriptions'!$A$2:$C$127,2,0)</f>
        <v>#N/A</v>
      </c>
      <c r="H72" t="s">
        <v>341</v>
      </c>
      <c r="J72" t="s">
        <v>45</v>
      </c>
      <c r="K72" t="str">
        <f>IFERROR(VLOOKUP(C72,'CWE Categories'!A:C,3,0),"")</f>
        <v>General Authentication, Authorization, and Permission Errors</v>
      </c>
      <c r="L72" t="str">
        <f>IF($K72&lt;&gt;"",IF($K72&lt;&gt;0,IFERROR(VLOOKUP($K72,Model[],5,0),""),""),"")</f>
        <v>T1190 OR T1068</v>
      </c>
      <c r="M72" t="str">
        <f>IF($K72&lt;&gt;"",IF($K72&lt;&gt;0,IFERROR(VLOOKUP($K72,Model[],6,0),""),""),"")</f>
        <v>Depends on what is given access to.</v>
      </c>
      <c r="N72" t="str">
        <f>IF($K72&lt;&gt;"",IF($K72&lt;&gt;0,IFERROR(VLOOKUP($K72,Model[],7,0),""),""),"")</f>
        <v>N/A</v>
      </c>
    </row>
    <row r="73" spans="1:14" x14ac:dyDescent="0.3">
      <c r="A73" t="s">
        <v>342</v>
      </c>
      <c r="B73" s="1"/>
      <c r="C73" t="s">
        <v>343</v>
      </c>
      <c r="D73" t="s">
        <v>344</v>
      </c>
      <c r="E73" t="s">
        <v>345</v>
      </c>
      <c r="F73" t="s">
        <v>346</v>
      </c>
      <c r="G73" t="str">
        <f>VLOOKUP(C73,'CWE Descriptions'!$A$2:$C$127,2,0)</f>
        <v xml:space="preserve">Improper Link Resolution Before File Access ('Link Following') </v>
      </c>
      <c r="H73" t="s">
        <v>341</v>
      </c>
      <c r="J73" t="s">
        <v>45</v>
      </c>
      <c r="K73">
        <f>IFERROR(VLOOKUP(C73,'CWE Categories'!A:C,3,0),"")</f>
        <v>0</v>
      </c>
      <c r="L73" t="str">
        <f>IF($K73&lt;&gt;"",IF($K73&lt;&gt;0,IFERROR(VLOOKUP($K73,Model[],5,0),""),""),"")</f>
        <v/>
      </c>
      <c r="M73" t="str">
        <f>IF($K73&lt;&gt;"",IF($K73&lt;&gt;0,IFERROR(VLOOKUP($K73,Model[],6,0),""),""),"")</f>
        <v/>
      </c>
      <c r="N73" t="str">
        <f>IF($K73&lt;&gt;"",IF($K73&lt;&gt;0,IFERROR(VLOOKUP($K73,Model[],7,0),""),""),"")</f>
        <v/>
      </c>
    </row>
    <row r="74" spans="1:14" x14ac:dyDescent="0.3">
      <c r="A74" t="s">
        <v>347</v>
      </c>
      <c r="B74" s="1"/>
      <c r="C74" t="s">
        <v>278</v>
      </c>
      <c r="D74" t="s">
        <v>348</v>
      </c>
      <c r="E74" t="s">
        <v>349</v>
      </c>
      <c r="F74" t="s">
        <v>349</v>
      </c>
      <c r="G74" t="str">
        <f>VLOOKUP(C74,'CWE Descriptions'!$A$2:$C$127,2,0)</f>
        <v xml:space="preserve">Authorization Bypass Through User-Controlled Key </v>
      </c>
      <c r="H74" t="s">
        <v>350</v>
      </c>
      <c r="J74" t="s">
        <v>45</v>
      </c>
      <c r="K74" t="str">
        <f>IFERROR(VLOOKUP(C74,'CWE Categories'!A:C,3,0),"")</f>
        <v>General Authentication, Authorization, and Permission Errors</v>
      </c>
      <c r="L74" t="str">
        <f>IF($K74&lt;&gt;"",IF($K74&lt;&gt;0,IFERROR(VLOOKUP($K74,Model[],5,0),""),""),"")</f>
        <v>T1190 OR T1068</v>
      </c>
      <c r="M74" t="str">
        <f>IF($K74&lt;&gt;"",IF($K74&lt;&gt;0,IFERROR(VLOOKUP($K74,Model[],6,0),""),""),"")</f>
        <v>Depends on what is given access to.</v>
      </c>
      <c r="N74" t="str">
        <f>IF($K74&lt;&gt;"",IF($K74&lt;&gt;0,IFERROR(VLOOKUP($K74,Model[],7,0),""),""),"")</f>
        <v>N/A</v>
      </c>
    </row>
    <row r="75" spans="1:14" x14ac:dyDescent="0.3">
      <c r="A75" t="s">
        <v>351</v>
      </c>
      <c r="B75" s="1" t="s">
        <v>122</v>
      </c>
      <c r="C75" t="s">
        <v>123</v>
      </c>
      <c r="D75" t="s">
        <v>124</v>
      </c>
      <c r="E75" t="s">
        <v>42</v>
      </c>
      <c r="F75" t="s">
        <v>125</v>
      </c>
      <c r="G75" t="e">
        <f>VLOOKUP(C75,'CWE Descriptions'!$A$2:$C$127,2,0)</f>
        <v>#N/A</v>
      </c>
      <c r="H75" t="s">
        <v>352</v>
      </c>
      <c r="I75" t="s">
        <v>52</v>
      </c>
      <c r="J75" t="s">
        <v>45</v>
      </c>
      <c r="K75" t="str">
        <f>IFERROR(VLOOKUP(C75,'CWE Categories'!A:C,3,0),"")</f>
        <v>General Authentication, Authorization, and Permission Errors</v>
      </c>
      <c r="L75" t="str">
        <f>IF($K75&lt;&gt;"",IF($K75&lt;&gt;0,IFERROR(VLOOKUP($K75,Model[],5,0),""),""),"")</f>
        <v>T1190 OR T1068</v>
      </c>
      <c r="M75" t="str">
        <f>IF($K75&lt;&gt;"",IF($K75&lt;&gt;0,IFERROR(VLOOKUP($K75,Model[],6,0),""),""),"")</f>
        <v>Depends on what is given access to.</v>
      </c>
      <c r="N75" t="str">
        <f>IF($K75&lt;&gt;"",IF($K75&lt;&gt;0,IFERROR(VLOOKUP($K75,Model[],7,0),""),""),"")</f>
        <v>N/A</v>
      </c>
    </row>
    <row r="76" spans="1:14" x14ac:dyDescent="0.3">
      <c r="A76" t="s">
        <v>353</v>
      </c>
      <c r="B76" s="1"/>
      <c r="C76" t="s">
        <v>354</v>
      </c>
      <c r="D76" t="s">
        <v>355</v>
      </c>
      <c r="E76" t="s">
        <v>356</v>
      </c>
      <c r="F76" t="s">
        <v>357</v>
      </c>
      <c r="G76" t="str">
        <f>VLOOKUP(C76,'CWE Descriptions'!$A$2:$C$127,2,0)</f>
        <v xml:space="preserve">Use of Insufficiently Random Values </v>
      </c>
      <c r="H76" t="s">
        <v>352</v>
      </c>
      <c r="I76" t="s">
        <v>52</v>
      </c>
      <c r="J76" t="s">
        <v>45</v>
      </c>
      <c r="K76" t="str">
        <f>IFERROR(VLOOKUP(C76,'CWE Categories'!A:C,3,0),"")</f>
        <v>General Cryptographic Issues</v>
      </c>
      <c r="L76" t="str">
        <f>IF($K76&lt;&gt;"",IF($K76&lt;&gt;0,IFERROR(VLOOKUP($K76,Model[],5,0),""),""),"")</f>
        <v>Credential storage or transmission – T1078; Transmitting over network – T1557, T1040; Sensitive information storage – various techniques from the Collection tactic</v>
      </c>
      <c r="M76">
        <f>IF($K76&lt;&gt;"",IF($K76&lt;&gt;0,IFERROR(VLOOKUP($K76,Model[],6,0),""),""),"")</f>
        <v>0</v>
      </c>
      <c r="N76" t="str">
        <f>IF($K76&lt;&gt;"",IF($K76&lt;&gt;0,IFERROR(VLOOKUP($K76,Model[],7,0),""),""),"")</f>
        <v>T1110</v>
      </c>
    </row>
    <row r="77" spans="1:14" x14ac:dyDescent="0.3">
      <c r="A77" t="s">
        <v>358</v>
      </c>
      <c r="B77" s="1" t="s">
        <v>359</v>
      </c>
      <c r="C77" t="s">
        <v>59</v>
      </c>
      <c r="D77" t="s">
        <v>360</v>
      </c>
      <c r="E77" t="s">
        <v>361</v>
      </c>
      <c r="F77" t="s">
        <v>362</v>
      </c>
      <c r="G77" t="str">
        <f>VLOOKUP(C77,'CWE Descriptions'!$A$2:$C$127,2,0)</f>
        <v xml:space="preserve">Improper Input Validation </v>
      </c>
      <c r="H77" t="s">
        <v>363</v>
      </c>
      <c r="J77" t="s">
        <v>158</v>
      </c>
      <c r="K77">
        <f>IFERROR(VLOOKUP(C77,'CWE Categories'!A:C,3,0),"")</f>
        <v>0</v>
      </c>
      <c r="L77" t="str">
        <f>IF($K77&lt;&gt;"",IF($K77&lt;&gt;0,IFERROR(VLOOKUP($K77,Model[],5,0),""),""),"")</f>
        <v/>
      </c>
      <c r="M77" t="str">
        <f>IF($K77&lt;&gt;"",IF($K77&lt;&gt;0,IFERROR(VLOOKUP($K77,Model[],6,0),""),""),"")</f>
        <v/>
      </c>
      <c r="N77" t="str">
        <f>IF($K77&lt;&gt;"",IF($K77&lt;&gt;0,IFERROR(VLOOKUP($K77,Model[],7,0),""),""),"")</f>
        <v/>
      </c>
    </row>
    <row r="78" spans="1:14" x14ac:dyDescent="0.3">
      <c r="A78" t="s">
        <v>364</v>
      </c>
      <c r="B78" s="1"/>
      <c r="C78" t="s">
        <v>365</v>
      </c>
      <c r="D78" t="s">
        <v>366</v>
      </c>
      <c r="E78" t="s">
        <v>367</v>
      </c>
      <c r="F78" t="s">
        <v>368</v>
      </c>
      <c r="G78" t="str">
        <f>VLOOKUP(C78,'CWE Descriptions'!$A$2:$C$127,2,0)</f>
        <v xml:space="preserve">Reachable Assertion </v>
      </c>
      <c r="H78" t="s">
        <v>369</v>
      </c>
      <c r="J78" t="s">
        <v>127</v>
      </c>
      <c r="K78">
        <f>IFERROR(VLOOKUP(C78,'CWE Categories'!A:C,3,0),"")</f>
        <v>0</v>
      </c>
      <c r="L78" t="str">
        <f>IF($K78&lt;&gt;"",IF($K78&lt;&gt;0,IFERROR(VLOOKUP($K78,Model[],5,0),""),""),"")</f>
        <v/>
      </c>
      <c r="M78" t="str">
        <f>IF($K78&lt;&gt;"",IF($K78&lt;&gt;0,IFERROR(VLOOKUP($K78,Model[],6,0),""),""),"")</f>
        <v/>
      </c>
      <c r="N78" t="str">
        <f>IF($K78&lt;&gt;"",IF($K78&lt;&gt;0,IFERROR(VLOOKUP($K78,Model[],7,0),""),""),"")</f>
        <v/>
      </c>
    </row>
    <row r="79" spans="1:14" x14ac:dyDescent="0.3">
      <c r="A79" t="s">
        <v>370</v>
      </c>
      <c r="B79" s="1"/>
      <c r="C79" t="s">
        <v>65</v>
      </c>
      <c r="D79" t="s">
        <v>371</v>
      </c>
      <c r="E79" t="s">
        <v>372</v>
      </c>
      <c r="F79" t="s">
        <v>373</v>
      </c>
      <c r="G79" t="e">
        <f>VLOOKUP(C79,'CWE Descriptions'!$A$2:$C$127,2,0)</f>
        <v>#N/A</v>
      </c>
      <c r="H79" t="s">
        <v>374</v>
      </c>
      <c r="J79" t="s">
        <v>45</v>
      </c>
      <c r="K79" t="str">
        <f>IFERROR(VLOOKUP(C79,'CWE Categories'!A:C,3,0),"")</f>
        <v>General Authentication, Authorization, and Permission Errors</v>
      </c>
      <c r="L79" t="str">
        <f>IF($K79&lt;&gt;"",IF($K79&lt;&gt;0,IFERROR(VLOOKUP($K79,Model[],5,0),""),""),"")</f>
        <v>T1190 OR T1068</v>
      </c>
      <c r="M79" t="str">
        <f>IF($K79&lt;&gt;"",IF($K79&lt;&gt;0,IFERROR(VLOOKUP($K79,Model[],6,0),""),""),"")</f>
        <v>Depends on what is given access to.</v>
      </c>
      <c r="N79" t="str">
        <f>IF($K79&lt;&gt;"",IF($K79&lt;&gt;0,IFERROR(VLOOKUP($K79,Model[],7,0),""),""),"")</f>
        <v>N/A</v>
      </c>
    </row>
    <row r="80" spans="1:14" x14ac:dyDescent="0.3">
      <c r="A80" t="s">
        <v>375</v>
      </c>
      <c r="B80" s="1" t="s">
        <v>376</v>
      </c>
      <c r="C80" t="s">
        <v>123</v>
      </c>
      <c r="D80" t="s">
        <v>377</v>
      </c>
      <c r="E80" t="s">
        <v>378</v>
      </c>
      <c r="F80" t="s">
        <v>379</v>
      </c>
      <c r="G80" t="e">
        <f>VLOOKUP(C80,'CWE Descriptions'!$A$2:$C$127,2,0)</f>
        <v>#N/A</v>
      </c>
      <c r="H80" t="s">
        <v>380</v>
      </c>
      <c r="J80" t="s">
        <v>45</v>
      </c>
      <c r="K80" t="str">
        <f>IFERROR(VLOOKUP(C80,'CWE Categories'!A:C,3,0),"")</f>
        <v>General Authentication, Authorization, and Permission Errors</v>
      </c>
      <c r="L80" t="str">
        <f>IF($K80&lt;&gt;"",IF($K80&lt;&gt;0,IFERROR(VLOOKUP($K80,Model[],5,0),""),""),"")</f>
        <v>T1190 OR T1068</v>
      </c>
      <c r="M80" t="str">
        <f>IF($K80&lt;&gt;"",IF($K80&lt;&gt;0,IFERROR(VLOOKUP($K80,Model[],6,0),""),""),"")</f>
        <v>Depends on what is given access to.</v>
      </c>
      <c r="N80" t="str">
        <f>IF($K80&lt;&gt;"",IF($K80&lt;&gt;0,IFERROR(VLOOKUP($K80,Model[],7,0),""),""),"")</f>
        <v>N/A</v>
      </c>
    </row>
    <row r="81" spans="1:14" x14ac:dyDescent="0.3">
      <c r="A81" t="s">
        <v>381</v>
      </c>
      <c r="B81" s="1" t="s">
        <v>382</v>
      </c>
      <c r="C81" t="s">
        <v>107</v>
      </c>
      <c r="D81" t="s">
        <v>124</v>
      </c>
      <c r="E81" t="s">
        <v>42</v>
      </c>
      <c r="F81" t="s">
        <v>125</v>
      </c>
      <c r="G81" t="str">
        <f>VLOOKUP(C81,'CWE Descriptions'!$A$2:$C$127,2,0)</f>
        <v xml:space="preserve">Exposure of Sensitive Information to an Unauthorized Actor </v>
      </c>
      <c r="H81" t="s">
        <v>383</v>
      </c>
      <c r="I81" t="s">
        <v>52</v>
      </c>
      <c r="J81" t="s">
        <v>45</v>
      </c>
      <c r="K81">
        <f>IFERROR(VLOOKUP(C81,'CWE Categories'!A:C,3,0),"")</f>
        <v>0</v>
      </c>
      <c r="L81" t="str">
        <f>IF($K81&lt;&gt;"",IF($K81&lt;&gt;0,IFERROR(VLOOKUP($K81,Model[],5,0),""),""),"")</f>
        <v/>
      </c>
      <c r="M81" t="str">
        <f>IF($K81&lt;&gt;"",IF($K81&lt;&gt;0,IFERROR(VLOOKUP($K81,Model[],6,0),""),""),"")</f>
        <v/>
      </c>
      <c r="N81" t="str">
        <f>IF($K81&lt;&gt;"",IF($K81&lt;&gt;0,IFERROR(VLOOKUP($K81,Model[],7,0),""),""),"")</f>
        <v/>
      </c>
    </row>
    <row r="82" spans="1:14" x14ac:dyDescent="0.3">
      <c r="A82" t="s">
        <v>384</v>
      </c>
      <c r="B82" s="1" t="s">
        <v>385</v>
      </c>
      <c r="C82" t="s">
        <v>123</v>
      </c>
      <c r="D82" t="s">
        <v>131</v>
      </c>
      <c r="E82" t="s">
        <v>132</v>
      </c>
      <c r="F82" t="s">
        <v>133</v>
      </c>
      <c r="G82" t="e">
        <f>VLOOKUP(C82,'CWE Descriptions'!$A$2:$C$127,2,0)</f>
        <v>#N/A</v>
      </c>
      <c r="H82" t="s">
        <v>386</v>
      </c>
      <c r="J82" t="s">
        <v>193</v>
      </c>
      <c r="K82" t="str">
        <f>IFERROR(VLOOKUP(C82,'CWE Categories'!A:C,3,0),"")</f>
        <v>General Authentication, Authorization, and Permission Errors</v>
      </c>
      <c r="L82" t="str">
        <f>IF($K82&lt;&gt;"",IF($K82&lt;&gt;0,IFERROR(VLOOKUP($K82,Model[],5,0),""),""),"")</f>
        <v>T1190 OR T1068</v>
      </c>
      <c r="M82" t="str">
        <f>IF($K82&lt;&gt;"",IF($K82&lt;&gt;0,IFERROR(VLOOKUP($K82,Model[],6,0),""),""),"")</f>
        <v>Depends on what is given access to.</v>
      </c>
      <c r="N82" t="str">
        <f>IF($K82&lt;&gt;"",IF($K82&lt;&gt;0,IFERROR(VLOOKUP($K82,Model[],7,0),""),""),"")</f>
        <v>N/A</v>
      </c>
    </row>
    <row r="83" spans="1:14" x14ac:dyDescent="0.3">
      <c r="A83" t="s">
        <v>387</v>
      </c>
      <c r="B83" s="1" t="s">
        <v>388</v>
      </c>
      <c r="C83" t="s">
        <v>107</v>
      </c>
      <c r="D83" t="s">
        <v>260</v>
      </c>
      <c r="E83" t="s">
        <v>42</v>
      </c>
      <c r="F83" t="s">
        <v>261</v>
      </c>
      <c r="G83" t="str">
        <f>VLOOKUP(C83,'CWE Descriptions'!$A$2:$C$127,2,0)</f>
        <v xml:space="preserve">Exposure of Sensitive Information to an Unauthorized Actor </v>
      </c>
      <c r="H83" t="s">
        <v>389</v>
      </c>
      <c r="J83" t="s">
        <v>193</v>
      </c>
      <c r="K83">
        <f>IFERROR(VLOOKUP(C83,'CWE Categories'!A:C,3,0),"")</f>
        <v>0</v>
      </c>
      <c r="L83" t="str">
        <f>IF($K83&lt;&gt;"",IF($K83&lt;&gt;0,IFERROR(VLOOKUP($K83,Model[],5,0),""),""),"")</f>
        <v/>
      </c>
      <c r="M83" t="str">
        <f>IF($K83&lt;&gt;"",IF($K83&lt;&gt;0,IFERROR(VLOOKUP($K83,Model[],6,0),""),""),"")</f>
        <v/>
      </c>
      <c r="N83" t="str">
        <f>IF($K83&lt;&gt;"",IF($K83&lt;&gt;0,IFERROR(VLOOKUP($K83,Model[],7,0),""),""),"")</f>
        <v/>
      </c>
    </row>
    <row r="84" spans="1:14" x14ac:dyDescent="0.3">
      <c r="A84" t="s">
        <v>390</v>
      </c>
      <c r="B84" s="1" t="s">
        <v>391</v>
      </c>
      <c r="C84" t="s">
        <v>77</v>
      </c>
      <c r="D84" t="s">
        <v>392</v>
      </c>
      <c r="E84" t="s">
        <v>393</v>
      </c>
      <c r="F84" t="s">
        <v>393</v>
      </c>
      <c r="G84" t="str">
        <f>VLOOKUP(C84,'CWE Descriptions'!$A$2:$C$127,2,0)</f>
        <v xml:space="preserve">Files or Directories Accessible to External Parties </v>
      </c>
      <c r="H84" t="s">
        <v>394</v>
      </c>
      <c r="J84" t="s">
        <v>193</v>
      </c>
      <c r="K84" t="str">
        <f>IFERROR(VLOOKUP(C84,'CWE Categories'!A:C,3,0),"")</f>
        <v/>
      </c>
      <c r="L84" t="str">
        <f>IF($K84&lt;&gt;"",IF($K84&lt;&gt;0,IFERROR(VLOOKUP($K84,Model[],5,0),""),""),"")</f>
        <v/>
      </c>
      <c r="M84" t="str">
        <f>IF($K84&lt;&gt;"",IF($K84&lt;&gt;0,IFERROR(VLOOKUP($K84,Model[],6,0),""),""),"")</f>
        <v/>
      </c>
      <c r="N84" t="str">
        <f>IF($K84&lt;&gt;"",IF($K84&lt;&gt;0,IFERROR(VLOOKUP($K84,Model[],7,0),""),""),"")</f>
        <v/>
      </c>
    </row>
    <row r="85" spans="1:14" x14ac:dyDescent="0.3">
      <c r="A85" t="s">
        <v>395</v>
      </c>
      <c r="B85" s="1" t="s">
        <v>396</v>
      </c>
      <c r="C85" t="s">
        <v>123</v>
      </c>
      <c r="D85" t="s">
        <v>124</v>
      </c>
      <c r="E85" t="s">
        <v>42</v>
      </c>
      <c r="F85" t="s">
        <v>125</v>
      </c>
      <c r="G85" t="e">
        <f>VLOOKUP(C85,'CWE Descriptions'!$A$2:$C$127,2,0)</f>
        <v>#N/A</v>
      </c>
      <c r="H85" t="s">
        <v>397</v>
      </c>
      <c r="J85" t="s">
        <v>45</v>
      </c>
      <c r="K85" t="str">
        <f>IFERROR(VLOOKUP(C85,'CWE Categories'!A:C,3,0),"")</f>
        <v>General Authentication, Authorization, and Permission Errors</v>
      </c>
      <c r="L85" t="str">
        <f>IF($K85&lt;&gt;"",IF($K85&lt;&gt;0,IFERROR(VLOOKUP($K85,Model[],5,0),""),""),"")</f>
        <v>T1190 OR T1068</v>
      </c>
      <c r="M85" t="str">
        <f>IF($K85&lt;&gt;"",IF($K85&lt;&gt;0,IFERROR(VLOOKUP($K85,Model[],6,0),""),""),"")</f>
        <v>Depends on what is given access to.</v>
      </c>
      <c r="N85" t="str">
        <f>IF($K85&lt;&gt;"",IF($K85&lt;&gt;0,IFERROR(VLOOKUP($K85,Model[],7,0),""),""),"")</f>
        <v>N/A</v>
      </c>
    </row>
    <row r="86" spans="1:14" x14ac:dyDescent="0.3">
      <c r="A86" t="s">
        <v>398</v>
      </c>
      <c r="B86" s="1"/>
      <c r="C86" t="s">
        <v>172</v>
      </c>
      <c r="D86" t="s">
        <v>399</v>
      </c>
      <c r="E86" t="s">
        <v>400</v>
      </c>
      <c r="F86" t="s">
        <v>400</v>
      </c>
      <c r="G86" t="str">
        <f>VLOOKUP(C86,'CWE Descriptions'!$A$2:$C$127,2,0)</f>
        <v xml:space="preserve">Improper Restriction of Operations within the Bounds of a Memory Buffer </v>
      </c>
      <c r="H86" t="s">
        <v>401</v>
      </c>
      <c r="J86" t="s">
        <v>45</v>
      </c>
      <c r="K86" t="str">
        <f>IFERROR(VLOOKUP(C86,'CWE Categories'!A:C,3,0),"")</f>
        <v>Memory Modification (Memory Buffer Errors, Pointer Issues, Type Errors, etc.)</v>
      </c>
      <c r="L86" t="str">
        <f>IF($K86&lt;&gt;"",IF($K86&lt;&gt;0,IFERROR(VLOOKUP($K86,Model[],5,0),""),""),"")</f>
        <v>T1574, T1499.004</v>
      </c>
      <c r="M86" t="str">
        <f>IF($K86&lt;&gt;"",IF($K86&lt;&gt;0,IFERROR(VLOOKUP($K86,Model[],6,0),""),""),"")</f>
        <v>N/A</v>
      </c>
      <c r="N86" t="str">
        <f>IF($K86&lt;&gt;"",IF($K86&lt;&gt;0,IFERROR(VLOOKUP($K86,Model[],7,0),""),""),"")</f>
        <v>T1189, T1190, T1133, T1566, T1204.002, T1091</v>
      </c>
    </row>
    <row r="87" spans="1:14" x14ac:dyDescent="0.3">
      <c r="A87" t="s">
        <v>402</v>
      </c>
      <c r="B87" s="1"/>
      <c r="C87" t="s">
        <v>225</v>
      </c>
      <c r="D87" t="s">
        <v>48</v>
      </c>
      <c r="E87" t="s">
        <v>49</v>
      </c>
      <c r="F87" t="s">
        <v>50</v>
      </c>
      <c r="G87" t="str">
        <f>VLOOKUP(C87,'CWE Descriptions'!$A$2:$C$127,2,0)</f>
        <v xml:space="preserve">Use After Free </v>
      </c>
      <c r="H87" t="s">
        <v>401</v>
      </c>
      <c r="J87" t="s">
        <v>45</v>
      </c>
      <c r="K87" t="str">
        <f>IFERROR(VLOOKUP(C87,'CWE Categories'!A:C,3,0),"")</f>
        <v>Memory Modification (Memory Buffer Errors, Pointer Issues, Type Errors, etc.)</v>
      </c>
      <c r="L87" t="str">
        <f>IF($K87&lt;&gt;"",IF($K87&lt;&gt;0,IFERROR(VLOOKUP($K87,Model[],5,0),""),""),"")</f>
        <v>T1574, T1499.004</v>
      </c>
      <c r="M87" t="str">
        <f>IF($K87&lt;&gt;"",IF($K87&lt;&gt;0,IFERROR(VLOOKUP($K87,Model[],6,0),""),""),"")</f>
        <v>N/A</v>
      </c>
      <c r="N87" t="str">
        <f>IF($K87&lt;&gt;"",IF($K87&lt;&gt;0,IFERROR(VLOOKUP($K87,Model[],7,0),""),""),"")</f>
        <v>T1189, T1190, T1133, T1566, T1204.002, T1091</v>
      </c>
    </row>
    <row r="88" spans="1:14" x14ac:dyDescent="0.3">
      <c r="A88" t="s">
        <v>403</v>
      </c>
      <c r="B88" s="1"/>
      <c r="C88" t="s">
        <v>404</v>
      </c>
      <c r="D88" t="s">
        <v>48</v>
      </c>
      <c r="E88" t="s">
        <v>49</v>
      </c>
      <c r="F88" t="s">
        <v>50</v>
      </c>
      <c r="G88" t="str">
        <f>VLOOKUP(C88,'CWE Descriptions'!$A$2:$C$127,2,0)</f>
        <v xml:space="preserve">Missing Release of Resource after Effective Lifetime </v>
      </c>
      <c r="H88" t="s">
        <v>405</v>
      </c>
      <c r="J88" t="s">
        <v>45</v>
      </c>
      <c r="K88">
        <f>IFERROR(VLOOKUP(C88,'CWE Categories'!A:C,3,0),"")</f>
        <v>0</v>
      </c>
      <c r="L88" t="str">
        <f>IF($K88&lt;&gt;"",IF($K88&lt;&gt;0,IFERROR(VLOOKUP($K88,Model[],5,0),""),""),"")</f>
        <v/>
      </c>
      <c r="M88" t="str">
        <f>IF($K88&lt;&gt;"",IF($K88&lt;&gt;0,IFERROR(VLOOKUP($K88,Model[],6,0),""),""),"")</f>
        <v/>
      </c>
      <c r="N88" t="str">
        <f>IF($K88&lt;&gt;"",IF($K88&lt;&gt;0,IFERROR(VLOOKUP($K88,Model[],7,0),""),""),"")</f>
        <v/>
      </c>
    </row>
    <row r="89" spans="1:14" x14ac:dyDescent="0.3">
      <c r="A89" t="s">
        <v>406</v>
      </c>
      <c r="B89" s="1"/>
      <c r="C89" t="s">
        <v>130</v>
      </c>
      <c r="D89" t="s">
        <v>407</v>
      </c>
      <c r="E89" t="s">
        <v>240</v>
      </c>
      <c r="F89" t="s">
        <v>408</v>
      </c>
      <c r="G89" t="str">
        <f>VLOOKUP(C89,'CWE Descriptions'!$A$2:$C$127,2,0)</f>
        <v xml:space="preserve">Insufficient Information </v>
      </c>
      <c r="H89" t="s">
        <v>409</v>
      </c>
      <c r="J89" t="s">
        <v>45</v>
      </c>
      <c r="K89" t="str">
        <f>IFERROR(VLOOKUP(C89,'CWE Categories'!A:C,3,0),"")</f>
        <v/>
      </c>
      <c r="L89" t="str">
        <f>IF($K89&lt;&gt;"",IF($K89&lt;&gt;0,IFERROR(VLOOKUP($K89,Model[],5,0),""),""),"")</f>
        <v/>
      </c>
      <c r="M89" t="str">
        <f>IF($K89&lt;&gt;"",IF($K89&lt;&gt;0,IFERROR(VLOOKUP($K89,Model[],6,0),""),""),"")</f>
        <v/>
      </c>
      <c r="N89" t="str">
        <f>IF($K89&lt;&gt;"",IF($K89&lt;&gt;0,IFERROR(VLOOKUP($K89,Model[],7,0),""),""),"")</f>
        <v/>
      </c>
    </row>
    <row r="90" spans="1:14" x14ac:dyDescent="0.3">
      <c r="A90" t="s">
        <v>410</v>
      </c>
      <c r="B90" s="1"/>
      <c r="C90" t="s">
        <v>411</v>
      </c>
      <c r="D90" t="s">
        <v>412</v>
      </c>
      <c r="E90" t="s">
        <v>413</v>
      </c>
      <c r="F90" t="s">
        <v>414</v>
      </c>
      <c r="G90" t="str">
        <f>VLOOKUP(C90,'CWE Descriptions'!$A$2:$C$127,2,0)</f>
        <v xml:space="preserve">Insufficient Entropy </v>
      </c>
      <c r="H90" t="s">
        <v>415</v>
      </c>
      <c r="J90" t="s">
        <v>45</v>
      </c>
      <c r="K90" t="str">
        <f>IFERROR(VLOOKUP(C90,'CWE Categories'!A:C,3,0),"")</f>
        <v>General Cryptographic Issues</v>
      </c>
      <c r="L90" t="str">
        <f>IF($K90&lt;&gt;"",IF($K90&lt;&gt;0,IFERROR(VLOOKUP($K90,Model[],5,0),""),""),"")</f>
        <v>Credential storage or transmission – T1078; Transmitting over network – T1557, T1040; Sensitive information storage – various techniques from the Collection tactic</v>
      </c>
      <c r="M90">
        <f>IF($K90&lt;&gt;"",IF($K90&lt;&gt;0,IFERROR(VLOOKUP($K90,Model[],6,0),""),""),"")</f>
        <v>0</v>
      </c>
      <c r="N90" t="str">
        <f>IF($K90&lt;&gt;"",IF($K90&lt;&gt;0,IFERROR(VLOOKUP($K90,Model[],7,0),""),""),"")</f>
        <v>T1110</v>
      </c>
    </row>
    <row r="91" spans="1:14" x14ac:dyDescent="0.3">
      <c r="A91" t="s">
        <v>416</v>
      </c>
      <c r="B91" s="1"/>
      <c r="C91" t="s">
        <v>417</v>
      </c>
      <c r="D91" t="s">
        <v>418</v>
      </c>
      <c r="E91" t="s">
        <v>419</v>
      </c>
      <c r="F91" t="s">
        <v>420</v>
      </c>
      <c r="G91" t="str">
        <f>VLOOKUP(C91,'CWE Descriptions'!$A$2:$C$127,2,0)</f>
        <v xml:space="preserve">Use of Password Hash With Insufficient Computational Effort </v>
      </c>
      <c r="H91" t="s">
        <v>415</v>
      </c>
      <c r="J91" t="s">
        <v>45</v>
      </c>
      <c r="K91" t="str">
        <f>IFERROR(VLOOKUP(C91,'CWE Categories'!A:C,3,0),"")</f>
        <v>Weak Password/Hashing</v>
      </c>
      <c r="L91" t="str">
        <f>IF($K91&lt;&gt;"",IF($K91&lt;&gt;0,IFERROR(VLOOKUP($K91,Model[],5,0),""),""),"")</f>
        <v>N/A</v>
      </c>
      <c r="M91" t="str">
        <f>IF($K91&lt;&gt;"",IF($K91&lt;&gt;0,IFERROR(VLOOKUP($K91,Model[],6,0),""),""),"")</f>
        <v>T1078</v>
      </c>
      <c r="N91" t="str">
        <f>IF($K91&lt;&gt;"",IF($K91&lt;&gt;0,IFERROR(VLOOKUP($K91,Model[],7,0),""),""),"")</f>
        <v>T1110</v>
      </c>
    </row>
    <row r="92" spans="1:14" x14ac:dyDescent="0.3">
      <c r="A92" t="s">
        <v>421</v>
      </c>
      <c r="B92" s="1"/>
      <c r="C92" t="s">
        <v>422</v>
      </c>
      <c r="D92" t="s">
        <v>423</v>
      </c>
      <c r="E92" t="s">
        <v>222</v>
      </c>
      <c r="F92" t="s">
        <v>424</v>
      </c>
      <c r="G92" t="e">
        <f>VLOOKUP(C92,'CWE Descriptions'!$A$2:$C$127,2,0)</f>
        <v>#N/A</v>
      </c>
      <c r="H92" t="s">
        <v>415</v>
      </c>
      <c r="J92" t="s">
        <v>45</v>
      </c>
      <c r="K92">
        <f>IFERROR(VLOOKUP(C92,'CWE Categories'!A:C,3,0),"")</f>
        <v>0</v>
      </c>
      <c r="L92" t="str">
        <f>IF($K92&lt;&gt;"",IF($K92&lt;&gt;0,IFERROR(VLOOKUP($K92,Model[],5,0),""),""),"")</f>
        <v/>
      </c>
      <c r="M92" t="str">
        <f>IF($K92&lt;&gt;"",IF($K92&lt;&gt;0,IFERROR(VLOOKUP($K92,Model[],6,0),""),""),"")</f>
        <v/>
      </c>
      <c r="N92" t="str">
        <f>IF($K92&lt;&gt;"",IF($K92&lt;&gt;0,IFERROR(VLOOKUP($K92,Model[],7,0),""),""),"")</f>
        <v/>
      </c>
    </row>
    <row r="93" spans="1:14" x14ac:dyDescent="0.3">
      <c r="A93" t="s">
        <v>425</v>
      </c>
      <c r="B93" s="1"/>
      <c r="C93" t="s">
        <v>426</v>
      </c>
      <c r="D93" t="s">
        <v>427</v>
      </c>
      <c r="E93" t="s">
        <v>428</v>
      </c>
      <c r="F93" t="s">
        <v>429</v>
      </c>
      <c r="G93" t="str">
        <f>VLOOKUP(C93,'CWE Descriptions'!$A$2:$C$127,2,0)</f>
        <v xml:space="preserve">Incorrect Usage of Seeds in Pseudo-Random Number Generator (PRNG) </v>
      </c>
      <c r="H93" t="s">
        <v>415</v>
      </c>
      <c r="J93" t="s">
        <v>45</v>
      </c>
      <c r="K93" t="str">
        <f>IFERROR(VLOOKUP(C93,'CWE Categories'!A:C,3,0),"")</f>
        <v>General Cryptographic Issues</v>
      </c>
      <c r="L93" t="str">
        <f>IF($K93&lt;&gt;"",IF($K93&lt;&gt;0,IFERROR(VLOOKUP($K93,Model[],5,0),""),""),"")</f>
        <v>Credential storage or transmission – T1078; Transmitting over network – T1557, T1040; Sensitive information storage – various techniques from the Collection tactic</v>
      </c>
      <c r="M93">
        <f>IF($K93&lt;&gt;"",IF($K93&lt;&gt;0,IFERROR(VLOOKUP($K93,Model[],6,0),""),""),"")</f>
        <v>0</v>
      </c>
      <c r="N93" t="str">
        <f>IF($K93&lt;&gt;"",IF($K93&lt;&gt;0,IFERROR(VLOOKUP($K93,Model[],7,0),""),""),"")</f>
        <v>T1110</v>
      </c>
    </row>
    <row r="94" spans="1:14" x14ac:dyDescent="0.3">
      <c r="A94" t="s">
        <v>430</v>
      </c>
      <c r="B94" s="1"/>
      <c r="C94" t="s">
        <v>431</v>
      </c>
      <c r="D94" t="s">
        <v>432</v>
      </c>
      <c r="E94" t="s">
        <v>433</v>
      </c>
      <c r="F94" t="s">
        <v>434</v>
      </c>
      <c r="G94" t="e">
        <f>VLOOKUP(C94,'CWE Descriptions'!$A$2:$C$127,2,0)</f>
        <v>#N/A</v>
      </c>
      <c r="H94" t="s">
        <v>435</v>
      </c>
      <c r="J94" t="s">
        <v>45</v>
      </c>
      <c r="K94" t="str">
        <f>IFERROR(VLOOKUP(C94,'CWE Categories'!A:C,3,0),"")</f>
        <v>Cryptographic Issues</v>
      </c>
      <c r="L94" t="str">
        <f>IF($K94&lt;&gt;"",IF($K94&lt;&gt;0,IFERROR(VLOOKUP($K94,Model[],5,0),""),""),"")</f>
        <v/>
      </c>
      <c r="M94" t="str">
        <f>IF($K94&lt;&gt;"",IF($K94&lt;&gt;0,IFERROR(VLOOKUP($K94,Model[],6,0),""),""),"")</f>
        <v/>
      </c>
      <c r="N94" t="str">
        <f>IF($K94&lt;&gt;"",IF($K94&lt;&gt;0,IFERROR(VLOOKUP($K94,Model[],7,0),""),""),"")</f>
        <v/>
      </c>
    </row>
    <row r="95" spans="1:14" x14ac:dyDescent="0.3">
      <c r="A95" t="s">
        <v>436</v>
      </c>
      <c r="B95" s="1"/>
      <c r="C95" t="s">
        <v>437</v>
      </c>
      <c r="D95" t="s">
        <v>438</v>
      </c>
      <c r="E95" t="s">
        <v>439</v>
      </c>
      <c r="F95" t="s">
        <v>440</v>
      </c>
      <c r="G95" t="str">
        <f>VLOOKUP(C95,'CWE Descriptions'!$A$2:$C$127,2,0)</f>
        <v xml:space="preserve">Weak Password Requirements </v>
      </c>
      <c r="H95" t="s">
        <v>441</v>
      </c>
      <c r="J95" t="s">
        <v>45</v>
      </c>
      <c r="K95" t="str">
        <f>IFERROR(VLOOKUP(C95,'CWE Categories'!A:C,3,0),"")</f>
        <v>Weak Password/Hashing</v>
      </c>
      <c r="L95" t="str">
        <f>IF($K95&lt;&gt;"",IF($K95&lt;&gt;0,IFERROR(VLOOKUP($K95,Model[],5,0),""),""),"")</f>
        <v>N/A</v>
      </c>
      <c r="M95" t="str">
        <f>IF($K95&lt;&gt;"",IF($K95&lt;&gt;0,IFERROR(VLOOKUP($K95,Model[],6,0),""),""),"")</f>
        <v>T1078</v>
      </c>
      <c r="N95" t="str">
        <f>IF($K95&lt;&gt;"",IF($K95&lt;&gt;0,IFERROR(VLOOKUP($K95,Model[],7,0),""),""),"")</f>
        <v>T1110</v>
      </c>
    </row>
    <row r="96" spans="1:14" x14ac:dyDescent="0.3">
      <c r="A96" t="s">
        <v>442</v>
      </c>
      <c r="B96" s="1" t="s">
        <v>443</v>
      </c>
      <c r="C96" t="s">
        <v>172</v>
      </c>
      <c r="D96" t="s">
        <v>444</v>
      </c>
      <c r="E96" t="s">
        <v>240</v>
      </c>
      <c r="F96" t="s">
        <v>445</v>
      </c>
      <c r="G96" t="str">
        <f>VLOOKUP(C96,'CWE Descriptions'!$A$2:$C$127,2,0)</f>
        <v xml:space="preserve">Improper Restriction of Operations within the Bounds of a Memory Buffer </v>
      </c>
      <c r="H96" t="s">
        <v>446</v>
      </c>
      <c r="J96" t="s">
        <v>193</v>
      </c>
      <c r="K96" t="str">
        <f>IFERROR(VLOOKUP(C96,'CWE Categories'!A:C,3,0),"")</f>
        <v>Memory Modification (Memory Buffer Errors, Pointer Issues, Type Errors, etc.)</v>
      </c>
      <c r="L96" t="str">
        <f>IF($K96&lt;&gt;"",IF($K96&lt;&gt;0,IFERROR(VLOOKUP($K96,Model[],5,0),""),""),"")</f>
        <v>T1574, T1499.004</v>
      </c>
      <c r="M96" t="str">
        <f>IF($K96&lt;&gt;"",IF($K96&lt;&gt;0,IFERROR(VLOOKUP($K96,Model[],6,0),""),""),"")</f>
        <v>N/A</v>
      </c>
      <c r="N96" t="str">
        <f>IF($K96&lt;&gt;"",IF($K96&lt;&gt;0,IFERROR(VLOOKUP($K96,Model[],7,0),""),""),"")</f>
        <v>T1189, T1190, T1133, T1566, T1204.002, T1091</v>
      </c>
    </row>
    <row r="97" spans="1:14" x14ac:dyDescent="0.3">
      <c r="A97" t="s">
        <v>447</v>
      </c>
      <c r="B97" s="1"/>
      <c r="C97" t="s">
        <v>271</v>
      </c>
      <c r="D97" t="s">
        <v>448</v>
      </c>
      <c r="E97" t="s">
        <v>449</v>
      </c>
      <c r="F97" t="s">
        <v>450</v>
      </c>
      <c r="G97" t="str">
        <f>VLOOKUP(C97,'CWE Descriptions'!$A$2:$C$127,2,0)</f>
        <v xml:space="preserve">Other </v>
      </c>
      <c r="H97" t="s">
        <v>451</v>
      </c>
      <c r="J97" t="s">
        <v>45</v>
      </c>
      <c r="K97" t="str">
        <f>IFERROR(VLOOKUP(C97,'CWE Categories'!A:C,3,0),"")</f>
        <v/>
      </c>
      <c r="L97" t="str">
        <f>IF($K97&lt;&gt;"",IF($K97&lt;&gt;0,IFERROR(VLOOKUP($K97,Model[],5,0),""),""),"")</f>
        <v/>
      </c>
      <c r="M97" t="str">
        <f>IF($K97&lt;&gt;"",IF($K97&lt;&gt;0,IFERROR(VLOOKUP($K97,Model[],6,0),""),""),"")</f>
        <v/>
      </c>
      <c r="N97" t="str">
        <f>IF($K97&lt;&gt;"",IF($K97&lt;&gt;0,IFERROR(VLOOKUP($K97,Model[],7,0),""),""),"")</f>
        <v/>
      </c>
    </row>
    <row r="98" spans="1:14" x14ac:dyDescent="0.3">
      <c r="A98" t="s">
        <v>452</v>
      </c>
      <c r="B98" s="1"/>
      <c r="C98" t="s">
        <v>107</v>
      </c>
      <c r="D98" t="s">
        <v>453</v>
      </c>
      <c r="E98" t="s">
        <v>454</v>
      </c>
      <c r="F98" t="s">
        <v>455</v>
      </c>
      <c r="G98" t="str">
        <f>VLOOKUP(C98,'CWE Descriptions'!$A$2:$C$127,2,0)</f>
        <v xml:space="preserve">Exposure of Sensitive Information to an Unauthorized Actor </v>
      </c>
      <c r="H98" t="s">
        <v>456</v>
      </c>
      <c r="J98" t="s">
        <v>45</v>
      </c>
      <c r="K98">
        <f>IFERROR(VLOOKUP(C98,'CWE Categories'!A:C,3,0),"")</f>
        <v>0</v>
      </c>
      <c r="L98" t="str">
        <f>IF($K98&lt;&gt;"",IF($K98&lt;&gt;0,IFERROR(VLOOKUP($K98,Model[],5,0),""),""),"")</f>
        <v/>
      </c>
      <c r="M98" t="str">
        <f>IF($K98&lt;&gt;"",IF($K98&lt;&gt;0,IFERROR(VLOOKUP($K98,Model[],6,0),""),""),"")</f>
        <v/>
      </c>
      <c r="N98" t="str">
        <f>IF($K98&lt;&gt;"",IF($K98&lt;&gt;0,IFERROR(VLOOKUP($K98,Model[],7,0),""),""),"")</f>
        <v/>
      </c>
    </row>
    <row r="99" spans="1:14" x14ac:dyDescent="0.3">
      <c r="A99" t="s">
        <v>457</v>
      </c>
      <c r="B99" s="1"/>
      <c r="C99" t="s">
        <v>458</v>
      </c>
      <c r="D99" t="s">
        <v>459</v>
      </c>
      <c r="E99" t="s">
        <v>460</v>
      </c>
      <c r="F99" t="s">
        <v>461</v>
      </c>
      <c r="G99" t="str">
        <f>VLOOKUP(C99,'CWE Descriptions'!$A$2:$C$127,2,0)</f>
        <v xml:space="preserve">Improper Encoding or Escaping of Output </v>
      </c>
      <c r="H99" t="s">
        <v>462</v>
      </c>
      <c r="J99" t="s">
        <v>45</v>
      </c>
      <c r="K99">
        <f>IFERROR(VLOOKUP(C99,'CWE Categories'!A:C,3,0),"")</f>
        <v>0</v>
      </c>
      <c r="L99" t="str">
        <f>IF($K99&lt;&gt;"",IF($K99&lt;&gt;0,IFERROR(VLOOKUP($K99,Model[],5,0),""),""),"")</f>
        <v/>
      </c>
      <c r="M99" t="str">
        <f>IF($K99&lt;&gt;"",IF($K99&lt;&gt;0,IFERROR(VLOOKUP($K99,Model[],6,0),""),""),"")</f>
        <v/>
      </c>
      <c r="N99" t="str">
        <f>IF($K99&lt;&gt;"",IF($K99&lt;&gt;0,IFERROR(VLOOKUP($K99,Model[],7,0),""),""),"")</f>
        <v/>
      </c>
    </row>
    <row r="100" spans="1:14" x14ac:dyDescent="0.3">
      <c r="A100" t="s">
        <v>463</v>
      </c>
      <c r="B100" s="1" t="s">
        <v>464</v>
      </c>
      <c r="C100" t="s">
        <v>271</v>
      </c>
      <c r="D100" t="s">
        <v>465</v>
      </c>
      <c r="E100" t="s">
        <v>61</v>
      </c>
      <c r="F100" t="s">
        <v>62</v>
      </c>
      <c r="G100" t="str">
        <f>VLOOKUP(C100,'CWE Descriptions'!$A$2:$C$127,2,0)</f>
        <v xml:space="preserve">Other </v>
      </c>
      <c r="H100" t="s">
        <v>466</v>
      </c>
      <c r="J100" t="s">
        <v>45</v>
      </c>
      <c r="K100" t="str">
        <f>IFERROR(VLOOKUP(C100,'CWE Categories'!A:C,3,0),"")</f>
        <v/>
      </c>
      <c r="L100" t="str">
        <f>IF($K100&lt;&gt;"",IF($K100&lt;&gt;0,IFERROR(VLOOKUP($K100,Model[],5,0),""),""),"")</f>
        <v/>
      </c>
      <c r="M100" t="str">
        <f>IF($K100&lt;&gt;"",IF($K100&lt;&gt;0,IFERROR(VLOOKUP($K100,Model[],6,0),""),""),"")</f>
        <v/>
      </c>
      <c r="N100" t="str">
        <f>IF($K100&lt;&gt;"",IF($K100&lt;&gt;0,IFERROR(VLOOKUP($K100,Model[],7,0),""),""),"")</f>
        <v/>
      </c>
    </row>
    <row r="101" spans="1:14" x14ac:dyDescent="0.3">
      <c r="A101" t="s">
        <v>467</v>
      </c>
      <c r="B101" s="1" t="s">
        <v>468</v>
      </c>
      <c r="C101" t="s">
        <v>40</v>
      </c>
      <c r="D101" t="s">
        <v>469</v>
      </c>
      <c r="E101" t="s">
        <v>470</v>
      </c>
      <c r="F101" t="s">
        <v>471</v>
      </c>
      <c r="G101" t="e">
        <f>VLOOKUP(C101,'CWE Descriptions'!$A$2:$C$127,2,0)</f>
        <v>#N/A</v>
      </c>
      <c r="H101" t="s">
        <v>472</v>
      </c>
      <c r="J101" t="s">
        <v>158</v>
      </c>
      <c r="K101" t="str">
        <f>IFERROR(VLOOKUP(C101,'CWE Categories'!A:C,3,0),"")</f>
        <v>General Authentication, Authorization, and Permission Errors</v>
      </c>
      <c r="L101" t="str">
        <f>IF($K101&lt;&gt;"",IF($K101&lt;&gt;0,IFERROR(VLOOKUP($K101,Model[],5,0),""),""),"")</f>
        <v>T1190 OR T1068</v>
      </c>
      <c r="M101" t="str">
        <f>IF($K101&lt;&gt;"",IF($K101&lt;&gt;0,IFERROR(VLOOKUP($K101,Model[],6,0),""),""),"")</f>
        <v>Depends on what is given access to.</v>
      </c>
      <c r="N101" t="str">
        <f>IF($K101&lt;&gt;"",IF($K101&lt;&gt;0,IFERROR(VLOOKUP($K101,Model[],7,0),""),""),"")</f>
        <v>N/A</v>
      </c>
    </row>
    <row r="102" spans="1:14" x14ac:dyDescent="0.3">
      <c r="A102" t="s">
        <v>473</v>
      </c>
      <c r="B102" s="1"/>
      <c r="C102" t="s">
        <v>172</v>
      </c>
      <c r="D102" t="s">
        <v>474</v>
      </c>
      <c r="E102" t="s">
        <v>475</v>
      </c>
      <c r="F102" t="s">
        <v>476</v>
      </c>
      <c r="G102" t="str">
        <f>VLOOKUP(C102,'CWE Descriptions'!$A$2:$C$127,2,0)</f>
        <v xml:space="preserve">Improper Restriction of Operations within the Bounds of a Memory Buffer </v>
      </c>
      <c r="H102" t="s">
        <v>477</v>
      </c>
      <c r="J102" t="s">
        <v>45</v>
      </c>
      <c r="K102" t="str">
        <f>IFERROR(VLOOKUP(C102,'CWE Categories'!A:C,3,0),"")</f>
        <v>Memory Modification (Memory Buffer Errors, Pointer Issues, Type Errors, etc.)</v>
      </c>
      <c r="L102" t="str">
        <f>IF($K102&lt;&gt;"",IF($K102&lt;&gt;0,IFERROR(VLOOKUP($K102,Model[],5,0),""),""),"")</f>
        <v>T1574, T1499.004</v>
      </c>
      <c r="M102" t="str">
        <f>IF($K102&lt;&gt;"",IF($K102&lt;&gt;0,IFERROR(VLOOKUP($K102,Model[],6,0),""),""),"")</f>
        <v>N/A</v>
      </c>
      <c r="N102" t="str">
        <f>IF($K102&lt;&gt;"",IF($K102&lt;&gt;0,IFERROR(VLOOKUP($K102,Model[],7,0),""),""),"")</f>
        <v>T1189, T1190, T1133, T1566, T1204.002, T1091</v>
      </c>
    </row>
    <row r="103" spans="1:14" x14ac:dyDescent="0.3">
      <c r="A103" t="s">
        <v>478</v>
      </c>
      <c r="B103" s="1"/>
      <c r="C103" t="s">
        <v>180</v>
      </c>
      <c r="D103" t="s">
        <v>479</v>
      </c>
      <c r="E103" t="s">
        <v>480</v>
      </c>
      <c r="F103" t="s">
        <v>481</v>
      </c>
      <c r="G103" t="str">
        <f>VLOOKUP(C103,'CWE Descriptions'!$A$2:$C$127,2,0)</f>
        <v xml:space="preserve">Out-of-bounds Write </v>
      </c>
      <c r="H103" t="s">
        <v>482</v>
      </c>
      <c r="J103" t="s">
        <v>45</v>
      </c>
      <c r="K103" t="str">
        <f>IFERROR(VLOOKUP(C103,'CWE Categories'!A:C,3,0),"")</f>
        <v>Memory Modification (Memory Buffer Errors, Pointer Issues, Type Errors, etc.)</v>
      </c>
      <c r="L103" t="str">
        <f>IF($K103&lt;&gt;"",IF($K103&lt;&gt;0,IFERROR(VLOOKUP($K103,Model[],5,0),""),""),"")</f>
        <v>T1574, T1499.004</v>
      </c>
      <c r="M103" t="str">
        <f>IF($K103&lt;&gt;"",IF($K103&lt;&gt;0,IFERROR(VLOOKUP($K103,Model[],6,0),""),""),"")</f>
        <v>N/A</v>
      </c>
      <c r="N103" t="str">
        <f>IF($K103&lt;&gt;"",IF($K103&lt;&gt;0,IFERROR(VLOOKUP($K103,Model[],7,0),""),""),"")</f>
        <v>T1189, T1190, T1133, T1566, T1204.002, T1091</v>
      </c>
    </row>
    <row r="104" spans="1:14" x14ac:dyDescent="0.3">
      <c r="A104" t="s">
        <v>483</v>
      </c>
      <c r="B104" s="1" t="s">
        <v>484</v>
      </c>
      <c r="C104" t="s">
        <v>485</v>
      </c>
      <c r="D104" t="s">
        <v>486</v>
      </c>
      <c r="E104" t="s">
        <v>487</v>
      </c>
      <c r="F104" t="s">
        <v>488</v>
      </c>
      <c r="G104" t="e">
        <f>VLOOKUP(C104,'CWE Descriptions'!$A$2:$C$127,2,0)</f>
        <v>#N/A</v>
      </c>
      <c r="H104" t="s">
        <v>489</v>
      </c>
      <c r="J104" t="s">
        <v>193</v>
      </c>
      <c r="K104" t="str">
        <f>IFERROR(VLOOKUP(C104,'CWE Categories'!A:C,3,0),"")</f>
        <v>General Authentication, Authorization, and Permission Errors</v>
      </c>
      <c r="L104" t="str">
        <f>IF($K104&lt;&gt;"",IF($K104&lt;&gt;0,IFERROR(VLOOKUP($K104,Model[],5,0),""),""),"")</f>
        <v>T1190 OR T1068</v>
      </c>
      <c r="M104" t="str">
        <f>IF($K104&lt;&gt;"",IF($K104&lt;&gt;0,IFERROR(VLOOKUP($K104,Model[],6,0),""),""),"")</f>
        <v>Depends on what is given access to.</v>
      </c>
      <c r="N104" t="str">
        <f>IF($K104&lt;&gt;"",IF($K104&lt;&gt;0,IFERROR(VLOOKUP($K104,Model[],7,0),""),""),"")</f>
        <v>N/A</v>
      </c>
    </row>
    <row r="105" spans="1:14" x14ac:dyDescent="0.3">
      <c r="A105" t="s">
        <v>490</v>
      </c>
      <c r="B105" s="1" t="s">
        <v>491</v>
      </c>
      <c r="C105" t="s">
        <v>492</v>
      </c>
      <c r="D105" t="s">
        <v>248</v>
      </c>
      <c r="E105" t="s">
        <v>42</v>
      </c>
      <c r="F105" t="s">
        <v>249</v>
      </c>
      <c r="G105" t="e">
        <f>VLOOKUP(C105,'CWE Descriptions'!$A$2:$C$127,2,0)</f>
        <v>#N/A</v>
      </c>
      <c r="H105" t="s">
        <v>493</v>
      </c>
      <c r="I105" t="s">
        <v>494</v>
      </c>
      <c r="J105" t="s">
        <v>45</v>
      </c>
      <c r="K105">
        <f>IFERROR(VLOOKUP(C105,'CWE Categories'!A:C,3,0),"")</f>
        <v>0</v>
      </c>
      <c r="L105" t="str">
        <f>IF($K105&lt;&gt;"",IF($K105&lt;&gt;0,IFERROR(VLOOKUP($K105,Model[],5,0),""),""),"")</f>
        <v/>
      </c>
      <c r="M105" t="str">
        <f>IF($K105&lt;&gt;"",IF($K105&lt;&gt;0,IFERROR(VLOOKUP($K105,Model[],6,0),""),""),"")</f>
        <v/>
      </c>
      <c r="N105" t="str">
        <f>IF($K105&lt;&gt;"",IF($K105&lt;&gt;0,IFERROR(VLOOKUP($K105,Model[],7,0),""),""),"")</f>
        <v/>
      </c>
    </row>
    <row r="106" spans="1:14" x14ac:dyDescent="0.3">
      <c r="A106" t="s">
        <v>495</v>
      </c>
      <c r="B106" s="1"/>
      <c r="C106" t="s">
        <v>107</v>
      </c>
      <c r="D106" t="s">
        <v>496</v>
      </c>
      <c r="E106" t="s">
        <v>497</v>
      </c>
      <c r="F106" t="s">
        <v>498</v>
      </c>
      <c r="G106" t="str">
        <f>VLOOKUP(C106,'CWE Descriptions'!$A$2:$C$127,2,0)</f>
        <v xml:space="preserve">Exposure of Sensitive Information to an Unauthorized Actor </v>
      </c>
      <c r="H106" t="s">
        <v>499</v>
      </c>
      <c r="J106" t="s">
        <v>45</v>
      </c>
      <c r="K106">
        <f>IFERROR(VLOOKUP(C106,'CWE Categories'!A:C,3,0),"")</f>
        <v>0</v>
      </c>
      <c r="L106" t="str">
        <f>IF($K106&lt;&gt;"",IF($K106&lt;&gt;0,IFERROR(VLOOKUP($K106,Model[],5,0),""),""),"")</f>
        <v/>
      </c>
      <c r="M106" t="str">
        <f>IF($K106&lt;&gt;"",IF($K106&lt;&gt;0,IFERROR(VLOOKUP($K106,Model[],6,0),""),""),"")</f>
        <v/>
      </c>
      <c r="N106" t="str">
        <f>IF($K106&lt;&gt;"",IF($K106&lt;&gt;0,IFERROR(VLOOKUP($K106,Model[],7,0),""),""),"")</f>
        <v/>
      </c>
    </row>
    <row r="107" spans="1:14" x14ac:dyDescent="0.3">
      <c r="A107" t="s">
        <v>500</v>
      </c>
      <c r="B107" s="1" t="s">
        <v>501</v>
      </c>
      <c r="C107" t="s">
        <v>123</v>
      </c>
      <c r="D107" t="s">
        <v>248</v>
      </c>
      <c r="E107" t="s">
        <v>42</v>
      </c>
      <c r="F107" t="s">
        <v>249</v>
      </c>
      <c r="G107" t="e">
        <f>VLOOKUP(C107,'CWE Descriptions'!$A$2:$C$127,2,0)</f>
        <v>#N/A</v>
      </c>
      <c r="H107" t="s">
        <v>502</v>
      </c>
      <c r="J107" t="s">
        <v>45</v>
      </c>
      <c r="K107" t="str">
        <f>IFERROR(VLOOKUP(C107,'CWE Categories'!A:C,3,0),"")</f>
        <v>General Authentication, Authorization, and Permission Errors</v>
      </c>
      <c r="L107" t="str">
        <f>IF($K107&lt;&gt;"",IF($K107&lt;&gt;0,IFERROR(VLOOKUP($K107,Model[],5,0),""),""),"")</f>
        <v>T1190 OR T1068</v>
      </c>
      <c r="M107" t="str">
        <f>IF($K107&lt;&gt;"",IF($K107&lt;&gt;0,IFERROR(VLOOKUP($K107,Model[],6,0),""),""),"")</f>
        <v>Depends on what is given access to.</v>
      </c>
      <c r="N107" t="str">
        <f>IF($K107&lt;&gt;"",IF($K107&lt;&gt;0,IFERROR(VLOOKUP($K107,Model[],7,0),""),""),"")</f>
        <v>N/A</v>
      </c>
    </row>
    <row r="108" spans="1:14" x14ac:dyDescent="0.3">
      <c r="A108" t="s">
        <v>503</v>
      </c>
      <c r="B108" s="1" t="s">
        <v>504</v>
      </c>
      <c r="C108" t="s">
        <v>123</v>
      </c>
      <c r="D108" t="s">
        <v>505</v>
      </c>
      <c r="E108" t="s">
        <v>506</v>
      </c>
      <c r="F108" t="s">
        <v>506</v>
      </c>
      <c r="G108" t="e">
        <f>VLOOKUP(C108,'CWE Descriptions'!$A$2:$C$127,2,0)</f>
        <v>#N/A</v>
      </c>
      <c r="H108" t="s">
        <v>507</v>
      </c>
      <c r="J108" t="s">
        <v>45</v>
      </c>
      <c r="K108" t="str">
        <f>IFERROR(VLOOKUP(C108,'CWE Categories'!A:C,3,0),"")</f>
        <v>General Authentication, Authorization, and Permission Errors</v>
      </c>
      <c r="L108" t="str">
        <f>IF($K108&lt;&gt;"",IF($K108&lt;&gt;0,IFERROR(VLOOKUP($K108,Model[],5,0),""),""),"")</f>
        <v>T1190 OR T1068</v>
      </c>
      <c r="M108" t="str">
        <f>IF($K108&lt;&gt;"",IF($K108&lt;&gt;0,IFERROR(VLOOKUP($K108,Model[],6,0),""),""),"")</f>
        <v>Depends on what is given access to.</v>
      </c>
      <c r="N108" t="str">
        <f>IF($K108&lt;&gt;"",IF($K108&lt;&gt;0,IFERROR(VLOOKUP($K108,Model[],7,0),""),""),"")</f>
        <v>N/A</v>
      </c>
    </row>
    <row r="109" spans="1:14" x14ac:dyDescent="0.3">
      <c r="A109" t="s">
        <v>508</v>
      </c>
      <c r="B109" s="1"/>
      <c r="C109" t="s">
        <v>65</v>
      </c>
      <c r="D109" t="s">
        <v>509</v>
      </c>
      <c r="E109" t="s">
        <v>510</v>
      </c>
      <c r="F109" t="s">
        <v>511</v>
      </c>
      <c r="G109" t="e">
        <f>VLOOKUP(C109,'CWE Descriptions'!$A$2:$C$127,2,0)</f>
        <v>#N/A</v>
      </c>
      <c r="H109" t="s">
        <v>512</v>
      </c>
      <c r="J109" t="s">
        <v>45</v>
      </c>
      <c r="K109" t="str">
        <f>IFERROR(VLOOKUP(C109,'CWE Categories'!A:C,3,0),"")</f>
        <v>General Authentication, Authorization, and Permission Errors</v>
      </c>
      <c r="L109" t="str">
        <f>IF($K109&lt;&gt;"",IF($K109&lt;&gt;0,IFERROR(VLOOKUP($K109,Model[],5,0),""),""),"")</f>
        <v>T1190 OR T1068</v>
      </c>
      <c r="M109" t="str">
        <f>IF($K109&lt;&gt;"",IF($K109&lt;&gt;0,IFERROR(VLOOKUP($K109,Model[],6,0),""),""),"")</f>
        <v>Depends on what is given access to.</v>
      </c>
      <c r="N109" t="str">
        <f>IF($K109&lt;&gt;"",IF($K109&lt;&gt;0,IFERROR(VLOOKUP($K109,Model[],7,0),""),""),"")</f>
        <v>N/A</v>
      </c>
    </row>
    <row r="110" spans="1:14" x14ac:dyDescent="0.3">
      <c r="A110" t="s">
        <v>513</v>
      </c>
      <c r="B110" s="1"/>
      <c r="C110" t="s">
        <v>514</v>
      </c>
      <c r="D110" t="s">
        <v>315</v>
      </c>
      <c r="E110" t="s">
        <v>204</v>
      </c>
      <c r="F110" t="s">
        <v>316</v>
      </c>
      <c r="G110" t="str">
        <f>VLOOKUP(C110,'CWE Descriptions'!$A$2:$C$127,2,0)</f>
        <v xml:space="preserve">Origin Validation Error </v>
      </c>
      <c r="H110" t="s">
        <v>515</v>
      </c>
      <c r="J110" t="s">
        <v>45</v>
      </c>
      <c r="K110">
        <f>IFERROR(VLOOKUP(C110,'CWE Categories'!A:C,3,0),"")</f>
        <v>0</v>
      </c>
      <c r="L110" t="str">
        <f>IF($K110&lt;&gt;"",IF($K110&lt;&gt;0,IFERROR(VLOOKUP($K110,Model[],5,0),""),""),"")</f>
        <v/>
      </c>
      <c r="M110" t="str">
        <f>IF($K110&lt;&gt;"",IF($K110&lt;&gt;0,IFERROR(VLOOKUP($K110,Model[],6,0),""),""),"")</f>
        <v/>
      </c>
      <c r="N110" t="str">
        <f>IF($K110&lt;&gt;"",IF($K110&lt;&gt;0,IFERROR(VLOOKUP($K110,Model[],7,0),""),""),"")</f>
        <v/>
      </c>
    </row>
    <row r="111" spans="1:14" x14ac:dyDescent="0.3">
      <c r="A111" t="s">
        <v>516</v>
      </c>
      <c r="B111" s="1" t="s">
        <v>517</v>
      </c>
      <c r="C111" t="s">
        <v>130</v>
      </c>
      <c r="D111" t="s">
        <v>518</v>
      </c>
      <c r="E111" t="s">
        <v>519</v>
      </c>
      <c r="F111" t="s">
        <v>520</v>
      </c>
      <c r="G111" t="str">
        <f>VLOOKUP(C111,'CWE Descriptions'!$A$2:$C$127,2,0)</f>
        <v xml:space="preserve">Insufficient Information </v>
      </c>
      <c r="H111" t="s">
        <v>521</v>
      </c>
      <c r="J111" t="s">
        <v>45</v>
      </c>
      <c r="K111" t="str">
        <f>IFERROR(VLOOKUP(C111,'CWE Categories'!A:C,3,0),"")</f>
        <v/>
      </c>
      <c r="L111" t="str">
        <f>IF($K111&lt;&gt;"",IF($K111&lt;&gt;0,IFERROR(VLOOKUP($K111,Model[],5,0),""),""),"")</f>
        <v/>
      </c>
      <c r="M111" t="str">
        <f>IF($K111&lt;&gt;"",IF($K111&lt;&gt;0,IFERROR(VLOOKUP($K111,Model[],6,0),""),""),"")</f>
        <v/>
      </c>
      <c r="N111" t="str">
        <f>IF($K111&lt;&gt;"",IF($K111&lt;&gt;0,IFERROR(VLOOKUP($K111,Model[],7,0),""),""),"")</f>
        <v/>
      </c>
    </row>
    <row r="112" spans="1:14" x14ac:dyDescent="0.3">
      <c r="A112" t="s">
        <v>522</v>
      </c>
      <c r="B112" s="1" t="s">
        <v>152</v>
      </c>
      <c r="C112" t="s">
        <v>146</v>
      </c>
      <c r="D112" t="s">
        <v>523</v>
      </c>
      <c r="E112" t="s">
        <v>42</v>
      </c>
      <c r="F112" t="s">
        <v>524</v>
      </c>
      <c r="G112" t="str">
        <f>VLOOKUP(C112,'CWE Descriptions'!$A$2:$C$127,2,0)</f>
        <v xml:space="preserve">Improper Control of Generation of Code ('Code Injection') </v>
      </c>
      <c r="H112" t="s">
        <v>525</v>
      </c>
      <c r="J112" t="s">
        <v>158</v>
      </c>
      <c r="K112" t="str">
        <f>IFERROR(VLOOKUP(C112,'CWE Categories'!A:C,3,0),"")</f>
        <v>Code Injection</v>
      </c>
      <c r="L112" t="str">
        <f>IF($K112&lt;&gt;"",IF($K112&lt;&gt;0,IFERROR(VLOOKUP($K112,Model[],5,0),""),""),"")</f>
        <v>T1059</v>
      </c>
      <c r="M112" t="str">
        <f>IF($K112&lt;&gt;"",IF($K112&lt;&gt;0,IFERROR(VLOOKUP($K112,Model[],6,0),""),""),"")</f>
        <v>N/A</v>
      </c>
      <c r="N112" t="str">
        <f>IF($K112&lt;&gt;"",IF($K112&lt;&gt;0,IFERROR(VLOOKUP($K112,Model[],7,0),""),""),"")</f>
        <v>N/A</v>
      </c>
    </row>
    <row r="113" spans="1:14" x14ac:dyDescent="0.3">
      <c r="A113" t="s">
        <v>526</v>
      </c>
      <c r="B113" s="1" t="s">
        <v>527</v>
      </c>
      <c r="C113" t="s">
        <v>308</v>
      </c>
      <c r="D113" t="s">
        <v>528</v>
      </c>
      <c r="E113" t="s">
        <v>529</v>
      </c>
      <c r="F113" t="s">
        <v>529</v>
      </c>
      <c r="G113" t="str">
        <f>VLOOKUP(C113,'CWE Descriptions'!$A$2:$C$127,2,0)</f>
        <v xml:space="preserve">Improper Neutralization of Special Elements used in an SQL Command ('SQL Injection') </v>
      </c>
      <c r="H113" t="s">
        <v>530</v>
      </c>
      <c r="I113" t="s">
        <v>52</v>
      </c>
      <c r="J113" t="s">
        <v>45</v>
      </c>
      <c r="K113" t="str">
        <f>IFERROR(VLOOKUP(C113,'CWE Categories'!A:C,3,0),"")</f>
        <v>SQL Injection</v>
      </c>
      <c r="L113" t="str">
        <f>IF($K113&lt;&gt;"",IF($K113&lt;&gt;0,IFERROR(VLOOKUP($K113,Model[],5,0),""),""),"")</f>
        <v>T1059</v>
      </c>
      <c r="M113" t="str">
        <f>IF($K113&lt;&gt;"",IF($K113&lt;&gt;0,IFERROR(VLOOKUP($K113,Model[],6,0),""),""),"")</f>
        <v>T1005, T1505.003, T1136, T1190, T1565.001</v>
      </c>
      <c r="N113" t="str">
        <f>IF($K113&lt;&gt;"",IF($K113&lt;&gt;0,IFERROR(VLOOKUP($K113,Model[],7,0),""),""),"")</f>
        <v>T1133</v>
      </c>
    </row>
    <row r="114" spans="1:14" x14ac:dyDescent="0.3">
      <c r="A114" t="s">
        <v>531</v>
      </c>
      <c r="B114" s="1" t="s">
        <v>532</v>
      </c>
      <c r="C114" t="s">
        <v>533</v>
      </c>
      <c r="D114" t="s">
        <v>315</v>
      </c>
      <c r="E114" t="s">
        <v>204</v>
      </c>
      <c r="F114" t="s">
        <v>316</v>
      </c>
      <c r="G114" t="str">
        <f>VLOOKUP(C114,'CWE Descriptions'!$A$2:$C$127,2,0)</f>
        <v xml:space="preserve">Access of Resource Using Incompatible Type ('Type Confusion') </v>
      </c>
      <c r="H114" t="s">
        <v>534</v>
      </c>
      <c r="J114" t="s">
        <v>45</v>
      </c>
      <c r="K114" t="str">
        <f>IFERROR(VLOOKUP(C114,'CWE Categories'!A:C,3,0),"")</f>
        <v>Memory Modification (Memory Buffer Errors, Pointer Issues, Type Errors, etc.)</v>
      </c>
      <c r="L114" t="str">
        <f>IF($K114&lt;&gt;"",IF($K114&lt;&gt;0,IFERROR(VLOOKUP($K114,Model[],5,0),""),""),"")</f>
        <v>T1574, T1499.004</v>
      </c>
      <c r="M114" t="str">
        <f>IF($K114&lt;&gt;"",IF($K114&lt;&gt;0,IFERROR(VLOOKUP($K114,Model[],6,0),""),""),"")</f>
        <v>N/A</v>
      </c>
      <c r="N114" t="str">
        <f>IF($K114&lt;&gt;"",IF($K114&lt;&gt;0,IFERROR(VLOOKUP($K114,Model[],7,0),""),""),"")</f>
        <v>T1189, T1190, T1133, T1566, T1204.002, T1091</v>
      </c>
    </row>
    <row r="115" spans="1:14" x14ac:dyDescent="0.3">
      <c r="A115" t="s">
        <v>535</v>
      </c>
      <c r="B115" s="1" t="s">
        <v>536</v>
      </c>
      <c r="C115" t="s">
        <v>146</v>
      </c>
      <c r="D115" t="s">
        <v>537</v>
      </c>
      <c r="E115" t="s">
        <v>538</v>
      </c>
      <c r="F115" t="s">
        <v>539</v>
      </c>
      <c r="G115" t="str">
        <f>VLOOKUP(C115,'CWE Descriptions'!$A$2:$C$127,2,0)</f>
        <v xml:space="preserve">Improper Control of Generation of Code ('Code Injection') </v>
      </c>
      <c r="H115" t="s">
        <v>534</v>
      </c>
      <c r="J115" t="s">
        <v>127</v>
      </c>
      <c r="K115" t="str">
        <f>IFERROR(VLOOKUP(C115,'CWE Categories'!A:C,3,0),"")</f>
        <v>Code Injection</v>
      </c>
      <c r="L115" t="str">
        <f>IF($K115&lt;&gt;"",IF($K115&lt;&gt;0,IFERROR(VLOOKUP($K115,Model[],5,0),""),""),"")</f>
        <v>T1059</v>
      </c>
      <c r="M115" t="str">
        <f>IF($K115&lt;&gt;"",IF($K115&lt;&gt;0,IFERROR(VLOOKUP($K115,Model[],6,0),""),""),"")</f>
        <v>N/A</v>
      </c>
      <c r="N115" t="str">
        <f>IF($K115&lt;&gt;"",IF($K115&lt;&gt;0,IFERROR(VLOOKUP($K115,Model[],7,0),""),""),"")</f>
        <v>N/A</v>
      </c>
    </row>
    <row r="116" spans="1:14" x14ac:dyDescent="0.3">
      <c r="A116" t="s">
        <v>540</v>
      </c>
      <c r="B116" s="1" t="s">
        <v>541</v>
      </c>
      <c r="C116" t="s">
        <v>172</v>
      </c>
      <c r="D116" t="s">
        <v>239</v>
      </c>
      <c r="E116" t="s">
        <v>240</v>
      </c>
      <c r="F116" t="s">
        <v>241</v>
      </c>
      <c r="G116" t="str">
        <f>VLOOKUP(C116,'CWE Descriptions'!$A$2:$C$127,2,0)</f>
        <v xml:space="preserve">Improper Restriction of Operations within the Bounds of a Memory Buffer </v>
      </c>
      <c r="H116" t="s">
        <v>534</v>
      </c>
      <c r="J116" t="s">
        <v>127</v>
      </c>
      <c r="K116" t="str">
        <f>IFERROR(VLOOKUP(C116,'CWE Categories'!A:C,3,0),"")</f>
        <v>Memory Modification (Memory Buffer Errors, Pointer Issues, Type Errors, etc.)</v>
      </c>
      <c r="L116" t="str">
        <f>IF($K116&lt;&gt;"",IF($K116&lt;&gt;0,IFERROR(VLOOKUP($K116,Model[],5,0),""),""),"")</f>
        <v>T1574, T1499.004</v>
      </c>
      <c r="M116" t="str">
        <f>IF($K116&lt;&gt;"",IF($K116&lt;&gt;0,IFERROR(VLOOKUP($K116,Model[],6,0),""),""),"")</f>
        <v>N/A</v>
      </c>
      <c r="N116" t="str">
        <f>IF($K116&lt;&gt;"",IF($K116&lt;&gt;0,IFERROR(VLOOKUP($K116,Model[],7,0),""),""),"")</f>
        <v>T1189, T1190, T1133, T1566, T1204.002, T1091</v>
      </c>
    </row>
    <row r="117" spans="1:14" x14ac:dyDescent="0.3">
      <c r="A117" t="s">
        <v>542</v>
      </c>
      <c r="B117" s="1" t="s">
        <v>543</v>
      </c>
      <c r="C117" t="s">
        <v>544</v>
      </c>
      <c r="D117" t="s">
        <v>545</v>
      </c>
      <c r="E117" t="s">
        <v>546</v>
      </c>
      <c r="F117" t="s">
        <v>547</v>
      </c>
      <c r="G117" t="str">
        <f>VLOOKUP(C117,'CWE Descriptions'!$A$2:$C$127,2,0)</f>
        <v xml:space="preserve">Deserialization of Untrusted Data </v>
      </c>
      <c r="H117" t="s">
        <v>534</v>
      </c>
      <c r="J117" t="s">
        <v>127</v>
      </c>
      <c r="K117" t="str">
        <f>IFERROR(VLOOKUP(C117,'CWE Categories'!A:C,3,0),"")</f>
        <v/>
      </c>
      <c r="L117" t="str">
        <f>IF($K117&lt;&gt;"",IF($K117&lt;&gt;0,IFERROR(VLOOKUP($K117,Model[],5,0),""),""),"")</f>
        <v/>
      </c>
      <c r="M117" t="str">
        <f>IF($K117&lt;&gt;"",IF($K117&lt;&gt;0,IFERROR(VLOOKUP($K117,Model[],6,0),""),""),"")</f>
        <v/>
      </c>
      <c r="N117" t="str">
        <f>IF($K117&lt;&gt;"",IF($K117&lt;&gt;0,IFERROR(VLOOKUP($K117,Model[],7,0),""),""),"")</f>
        <v/>
      </c>
    </row>
    <row r="118" spans="1:14" x14ac:dyDescent="0.3">
      <c r="A118" t="s">
        <v>548</v>
      </c>
      <c r="B118" s="1" t="s">
        <v>549</v>
      </c>
      <c r="C118" t="s">
        <v>533</v>
      </c>
      <c r="D118" t="s">
        <v>102</v>
      </c>
      <c r="E118" t="s">
        <v>103</v>
      </c>
      <c r="F118" t="s">
        <v>104</v>
      </c>
      <c r="G118" t="str">
        <f>VLOOKUP(C118,'CWE Descriptions'!$A$2:$C$127,2,0)</f>
        <v xml:space="preserve">Access of Resource Using Incompatible Type ('Type Confusion') </v>
      </c>
      <c r="H118" t="s">
        <v>534</v>
      </c>
      <c r="J118" t="s">
        <v>45</v>
      </c>
      <c r="K118" t="str">
        <f>IFERROR(VLOOKUP(C118,'CWE Categories'!A:C,3,0),"")</f>
        <v>Memory Modification (Memory Buffer Errors, Pointer Issues, Type Errors, etc.)</v>
      </c>
      <c r="L118" t="str">
        <f>IF($K118&lt;&gt;"",IF($K118&lt;&gt;0,IFERROR(VLOOKUP($K118,Model[],5,0),""),""),"")</f>
        <v>T1574, T1499.004</v>
      </c>
      <c r="M118" t="str">
        <f>IF($K118&lt;&gt;"",IF($K118&lt;&gt;0,IFERROR(VLOOKUP($K118,Model[],6,0),""),""),"")</f>
        <v>N/A</v>
      </c>
      <c r="N118" t="str">
        <f>IF($K118&lt;&gt;"",IF($K118&lt;&gt;0,IFERROR(VLOOKUP($K118,Model[],7,0),""),""),"")</f>
        <v>T1189, T1190, T1133, T1566, T1204.002, T1091</v>
      </c>
    </row>
    <row r="119" spans="1:14" x14ac:dyDescent="0.3">
      <c r="A119" t="s">
        <v>550</v>
      </c>
      <c r="B119" s="1" t="s">
        <v>551</v>
      </c>
      <c r="C119" t="s">
        <v>225</v>
      </c>
      <c r="D119" t="s">
        <v>315</v>
      </c>
      <c r="E119" t="s">
        <v>204</v>
      </c>
      <c r="F119" t="s">
        <v>316</v>
      </c>
      <c r="G119" t="str">
        <f>VLOOKUP(C119,'CWE Descriptions'!$A$2:$C$127,2,0)</f>
        <v xml:space="preserve">Use After Free </v>
      </c>
      <c r="H119" t="s">
        <v>534</v>
      </c>
      <c r="J119" t="s">
        <v>127</v>
      </c>
      <c r="K119" t="str">
        <f>IFERROR(VLOOKUP(C119,'CWE Categories'!A:C,3,0),"")</f>
        <v>Memory Modification (Memory Buffer Errors, Pointer Issues, Type Errors, etc.)</v>
      </c>
      <c r="L119" t="str">
        <f>IF($K119&lt;&gt;"",IF($K119&lt;&gt;0,IFERROR(VLOOKUP($K119,Model[],5,0),""),""),"")</f>
        <v>T1574, T1499.004</v>
      </c>
      <c r="M119" t="str">
        <f>IF($K119&lt;&gt;"",IF($K119&lt;&gt;0,IFERROR(VLOOKUP($K119,Model[],6,0),""),""),"")</f>
        <v>N/A</v>
      </c>
      <c r="N119" t="str">
        <f>IF($K119&lt;&gt;"",IF($K119&lt;&gt;0,IFERROR(VLOOKUP($K119,Model[],7,0),""),""),"")</f>
        <v>T1189, T1190, T1133, T1566, T1204.002, T1091</v>
      </c>
    </row>
    <row r="120" spans="1:14" x14ac:dyDescent="0.3">
      <c r="A120" t="s">
        <v>552</v>
      </c>
      <c r="B120" s="1" t="s">
        <v>553</v>
      </c>
      <c r="C120" t="s">
        <v>554</v>
      </c>
      <c r="D120" t="s">
        <v>555</v>
      </c>
      <c r="E120" t="s">
        <v>556</v>
      </c>
      <c r="F120" t="s">
        <v>557</v>
      </c>
      <c r="G120" t="str">
        <f>VLOOKUP(C120,'CWE Descriptions'!$A$2:$C$127,2,0)</f>
        <v xml:space="preserve">Cross-Site Request Forgery (CSRF) </v>
      </c>
      <c r="H120" t="s">
        <v>534</v>
      </c>
      <c r="J120" t="s">
        <v>158</v>
      </c>
      <c r="K120" t="str">
        <f>IFERROR(VLOOKUP(C120,'CWE Categories'!A:C,3,0),"")</f>
        <v>Cross-site Request Forgery (CSRF)</v>
      </c>
      <c r="L120" t="str">
        <f>IF($K120&lt;&gt;"",IF($K120&lt;&gt;0,IFERROR(VLOOKUP($K120,Model[],5,0),""),""),"")</f>
        <v>T1068</v>
      </c>
      <c r="M120" t="str">
        <f>IF($K120&lt;&gt;"",IF($K120&lt;&gt;0,IFERROR(VLOOKUP($K120,Model[],6,0),""),""),"")</f>
        <v>Depends on what functionality is vulnerable</v>
      </c>
      <c r="N120" t="str">
        <f>IF($K120&lt;&gt;"",IF($K120&lt;&gt;0,IFERROR(VLOOKUP($K120,Model[],7,0),""),""),"")</f>
        <v>T1204.001</v>
      </c>
    </row>
    <row r="121" spans="1:14" x14ac:dyDescent="0.3">
      <c r="A121" t="s">
        <v>558</v>
      </c>
      <c r="B121" s="1" t="s">
        <v>559</v>
      </c>
      <c r="C121" t="s">
        <v>560</v>
      </c>
      <c r="D121" t="s">
        <v>561</v>
      </c>
      <c r="E121" t="s">
        <v>562</v>
      </c>
      <c r="F121" t="s">
        <v>563</v>
      </c>
      <c r="G121" t="str">
        <f>VLOOKUP(C121,'CWE Descriptions'!$A$2:$C$127,2,0)</f>
        <v xml:space="preserve">Unrestricted Upload of File with Dangerous Type </v>
      </c>
      <c r="H121" t="s">
        <v>534</v>
      </c>
      <c r="J121" t="s">
        <v>127</v>
      </c>
      <c r="K121" t="str">
        <f>IFERROR(VLOOKUP(C121,'CWE Categories'!A:C,3,0),"")</f>
        <v>Unrestricted File Upload</v>
      </c>
      <c r="L121" t="str">
        <f>IF($K121&lt;&gt;"",IF($K121&lt;&gt;0,IFERROR(VLOOKUP($K121,Model[],5,0),""),""),"")</f>
        <v>T1505.003</v>
      </c>
      <c r="M121" t="str">
        <f>IF($K121&lt;&gt;"",IF($K121&lt;&gt;0,IFERROR(VLOOKUP($K121,Model[],6,0),""),""),"")</f>
        <v>T1059</v>
      </c>
      <c r="N121" t="str">
        <f>IF($K121&lt;&gt;"",IF($K121&lt;&gt;0,IFERROR(VLOOKUP($K121,Model[],7,0),""),""),"")</f>
        <v>T1133</v>
      </c>
    </row>
    <row r="122" spans="1:14" x14ac:dyDescent="0.3">
      <c r="A122" t="s">
        <v>564</v>
      </c>
      <c r="B122" s="1" t="s">
        <v>152</v>
      </c>
      <c r="C122" t="s">
        <v>172</v>
      </c>
      <c r="D122" t="s">
        <v>124</v>
      </c>
      <c r="E122" t="s">
        <v>42</v>
      </c>
      <c r="F122" t="s">
        <v>125</v>
      </c>
      <c r="G122" t="str">
        <f>VLOOKUP(C122,'CWE Descriptions'!$A$2:$C$127,2,0)</f>
        <v xml:space="preserve">Improper Restriction of Operations within the Bounds of a Memory Buffer </v>
      </c>
      <c r="H122" t="s">
        <v>534</v>
      </c>
      <c r="J122" t="s">
        <v>158</v>
      </c>
      <c r="K122" t="str">
        <f>IFERROR(VLOOKUP(C122,'CWE Categories'!A:C,3,0),"")</f>
        <v>Memory Modification (Memory Buffer Errors, Pointer Issues, Type Errors, etc.)</v>
      </c>
      <c r="L122" t="str">
        <f>IF($K122&lt;&gt;"",IF($K122&lt;&gt;0,IFERROR(VLOOKUP($K122,Model[],5,0),""),""),"")</f>
        <v>T1574, T1499.004</v>
      </c>
      <c r="M122" t="str">
        <f>IF($K122&lt;&gt;"",IF($K122&lt;&gt;0,IFERROR(VLOOKUP($K122,Model[],6,0),""),""),"")</f>
        <v>N/A</v>
      </c>
      <c r="N122" t="str">
        <f>IF($K122&lt;&gt;"",IF($K122&lt;&gt;0,IFERROR(VLOOKUP($K122,Model[],7,0),""),""),"")</f>
        <v>T1189, T1190, T1133, T1566, T1204.002, T1091</v>
      </c>
    </row>
    <row r="123" spans="1:14" x14ac:dyDescent="0.3">
      <c r="A123" t="s">
        <v>565</v>
      </c>
      <c r="B123" s="1" t="s">
        <v>566</v>
      </c>
      <c r="C123" t="s">
        <v>567</v>
      </c>
      <c r="D123" t="s">
        <v>41</v>
      </c>
      <c r="E123" t="s">
        <v>42</v>
      </c>
      <c r="F123" t="s">
        <v>43</v>
      </c>
      <c r="G123" t="str">
        <f>VLOOKUP(C123,'CWE Descriptions'!$A$2:$C$127,2,0)</f>
        <v xml:space="preserve">Improper Resource Shutdown or Release </v>
      </c>
      <c r="H123" t="s">
        <v>534</v>
      </c>
      <c r="J123" t="s">
        <v>127</v>
      </c>
      <c r="K123">
        <f>IFERROR(VLOOKUP(C123,'CWE Categories'!A:C,3,0),"")</f>
        <v>0</v>
      </c>
      <c r="L123" t="str">
        <f>IF($K123&lt;&gt;"",IF($K123&lt;&gt;0,IFERROR(VLOOKUP($K123,Model[],5,0),""),""),"")</f>
        <v/>
      </c>
      <c r="M123" t="str">
        <f>IF($K123&lt;&gt;"",IF($K123&lt;&gt;0,IFERROR(VLOOKUP($K123,Model[],6,0),""),""),"")</f>
        <v/>
      </c>
      <c r="N123" t="str">
        <f>IF($K123&lt;&gt;"",IF($K123&lt;&gt;0,IFERROR(VLOOKUP($K123,Model[],7,0),""),""),"")</f>
        <v/>
      </c>
    </row>
    <row r="124" spans="1:14" x14ac:dyDescent="0.3">
      <c r="A124" t="s">
        <v>568</v>
      </c>
      <c r="B124" s="1" t="s">
        <v>152</v>
      </c>
      <c r="C124" t="s">
        <v>172</v>
      </c>
      <c r="D124" t="s">
        <v>569</v>
      </c>
      <c r="E124" t="s">
        <v>42</v>
      </c>
      <c r="F124" t="s">
        <v>524</v>
      </c>
      <c r="G124" t="str">
        <f>VLOOKUP(C124,'CWE Descriptions'!$A$2:$C$127,2,0)</f>
        <v xml:space="preserve">Improper Restriction of Operations within the Bounds of a Memory Buffer </v>
      </c>
      <c r="H124" t="s">
        <v>534</v>
      </c>
      <c r="J124" t="s">
        <v>158</v>
      </c>
      <c r="K124" t="str">
        <f>IFERROR(VLOOKUP(C124,'CWE Categories'!A:C,3,0),"")</f>
        <v>Memory Modification (Memory Buffer Errors, Pointer Issues, Type Errors, etc.)</v>
      </c>
      <c r="L124" t="str">
        <f>IF($K124&lt;&gt;"",IF($K124&lt;&gt;0,IFERROR(VLOOKUP($K124,Model[],5,0),""),""),"")</f>
        <v>T1574, T1499.004</v>
      </c>
      <c r="M124" t="str">
        <f>IF($K124&lt;&gt;"",IF($K124&lt;&gt;0,IFERROR(VLOOKUP($K124,Model[],6,0),""),""),"")</f>
        <v>N/A</v>
      </c>
      <c r="N124" t="str">
        <f>IF($K124&lt;&gt;"",IF($K124&lt;&gt;0,IFERROR(VLOOKUP($K124,Model[],7,0),""),""),"")</f>
        <v>T1189, T1190, T1133, T1566, T1204.002, T1091</v>
      </c>
    </row>
    <row r="125" spans="1:14" x14ac:dyDescent="0.3">
      <c r="A125" t="s">
        <v>570</v>
      </c>
      <c r="B125" s="1" t="s">
        <v>238</v>
      </c>
      <c r="C125" t="s">
        <v>123</v>
      </c>
      <c r="D125" t="s">
        <v>239</v>
      </c>
      <c r="E125" t="s">
        <v>240</v>
      </c>
      <c r="F125" t="s">
        <v>241</v>
      </c>
      <c r="G125" t="e">
        <f>VLOOKUP(C125,'CWE Descriptions'!$A$2:$C$127,2,0)</f>
        <v>#N/A</v>
      </c>
      <c r="H125" t="s">
        <v>534</v>
      </c>
      <c r="J125" t="s">
        <v>127</v>
      </c>
      <c r="K125" t="str">
        <f>IFERROR(VLOOKUP(C125,'CWE Categories'!A:C,3,0),"")</f>
        <v>General Authentication, Authorization, and Permission Errors</v>
      </c>
      <c r="L125" t="str">
        <f>IF($K125&lt;&gt;"",IF($K125&lt;&gt;0,IFERROR(VLOOKUP($K125,Model[],5,0),""),""),"")</f>
        <v>T1190 OR T1068</v>
      </c>
      <c r="M125" t="str">
        <f>IF($K125&lt;&gt;"",IF($K125&lt;&gt;0,IFERROR(VLOOKUP($K125,Model[],6,0),""),""),"")</f>
        <v>Depends on what is given access to.</v>
      </c>
      <c r="N125" t="str">
        <f>IF($K125&lt;&gt;"",IF($K125&lt;&gt;0,IFERROR(VLOOKUP($K125,Model[],7,0),""),""),"")</f>
        <v>N/A</v>
      </c>
    </row>
    <row r="126" spans="1:14" x14ac:dyDescent="0.3">
      <c r="A126" t="s">
        <v>571</v>
      </c>
      <c r="B126" s="1" t="s">
        <v>572</v>
      </c>
      <c r="C126" t="s">
        <v>59</v>
      </c>
      <c r="D126" t="s">
        <v>573</v>
      </c>
      <c r="E126" t="s">
        <v>61</v>
      </c>
      <c r="F126" t="s">
        <v>574</v>
      </c>
      <c r="G126" t="str">
        <f>VLOOKUP(C126,'CWE Descriptions'!$A$2:$C$127,2,0)</f>
        <v xml:space="preserve">Improper Input Validation </v>
      </c>
      <c r="H126" t="s">
        <v>534</v>
      </c>
      <c r="J126" t="s">
        <v>127</v>
      </c>
      <c r="K126">
        <f>IFERROR(VLOOKUP(C126,'CWE Categories'!A:C,3,0),"")</f>
        <v>0</v>
      </c>
      <c r="L126" t="str">
        <f>IF($K126&lt;&gt;"",IF($K126&lt;&gt;0,IFERROR(VLOOKUP($K126,Model[],5,0),""),""),"")</f>
        <v/>
      </c>
      <c r="M126" t="str">
        <f>IF($K126&lt;&gt;"",IF($K126&lt;&gt;0,IFERROR(VLOOKUP($K126,Model[],6,0),""),""),"")</f>
        <v/>
      </c>
      <c r="N126" t="str">
        <f>IF($K126&lt;&gt;"",IF($K126&lt;&gt;0,IFERROR(VLOOKUP($K126,Model[],7,0),""),""),"")</f>
        <v/>
      </c>
    </row>
    <row r="127" spans="1:14" x14ac:dyDescent="0.3">
      <c r="A127" t="s">
        <v>575</v>
      </c>
      <c r="B127" s="1" t="s">
        <v>576</v>
      </c>
      <c r="C127" t="s">
        <v>130</v>
      </c>
      <c r="D127" t="s">
        <v>577</v>
      </c>
      <c r="E127" t="s">
        <v>519</v>
      </c>
      <c r="F127" t="s">
        <v>520</v>
      </c>
      <c r="G127" t="str">
        <f>VLOOKUP(C127,'CWE Descriptions'!$A$2:$C$127,2,0)</f>
        <v xml:space="preserve">Insufficient Information </v>
      </c>
      <c r="H127" t="s">
        <v>534</v>
      </c>
      <c r="J127" t="s">
        <v>45</v>
      </c>
      <c r="K127" t="str">
        <f>IFERROR(VLOOKUP(C127,'CWE Categories'!A:C,3,0),"")</f>
        <v/>
      </c>
      <c r="L127" t="str">
        <f>IF($K127&lt;&gt;"",IF($K127&lt;&gt;0,IFERROR(VLOOKUP($K127,Model[],5,0),""),""),"")</f>
        <v/>
      </c>
      <c r="M127" t="str">
        <f>IF($K127&lt;&gt;"",IF($K127&lt;&gt;0,IFERROR(VLOOKUP($K127,Model[],6,0),""),""),"")</f>
        <v/>
      </c>
      <c r="N127" t="str">
        <f>IF($K127&lt;&gt;"",IF($K127&lt;&gt;0,IFERROR(VLOOKUP($K127,Model[],7,0),""),""),"")</f>
        <v/>
      </c>
    </row>
    <row r="128" spans="1:14" x14ac:dyDescent="0.3">
      <c r="A128" t="s">
        <v>578</v>
      </c>
      <c r="B128" s="1" t="s">
        <v>579</v>
      </c>
      <c r="C128" t="s">
        <v>172</v>
      </c>
      <c r="D128" t="s">
        <v>580</v>
      </c>
      <c r="E128" t="s">
        <v>42</v>
      </c>
      <c r="F128" t="s">
        <v>261</v>
      </c>
      <c r="G128" t="str">
        <f>VLOOKUP(C128,'CWE Descriptions'!$A$2:$C$127,2,0)</f>
        <v xml:space="preserve">Improper Restriction of Operations within the Bounds of a Memory Buffer </v>
      </c>
      <c r="H128" t="s">
        <v>534</v>
      </c>
      <c r="J128" t="s">
        <v>45</v>
      </c>
      <c r="K128" t="str">
        <f>IFERROR(VLOOKUP(C128,'CWE Categories'!A:C,3,0),"")</f>
        <v>Memory Modification (Memory Buffer Errors, Pointer Issues, Type Errors, etc.)</v>
      </c>
      <c r="L128" t="str">
        <f>IF($K128&lt;&gt;"",IF($K128&lt;&gt;0,IFERROR(VLOOKUP($K128,Model[],5,0),""),""),"")</f>
        <v>T1574, T1499.004</v>
      </c>
      <c r="M128" t="str">
        <f>IF($K128&lt;&gt;"",IF($K128&lt;&gt;0,IFERROR(VLOOKUP($K128,Model[],6,0),""),""),"")</f>
        <v>N/A</v>
      </c>
      <c r="N128" t="str">
        <f>IF($K128&lt;&gt;"",IF($K128&lt;&gt;0,IFERROR(VLOOKUP($K128,Model[],7,0),""),""),"")</f>
        <v>T1189, T1190, T1133, T1566, T1204.002, T1091</v>
      </c>
    </row>
    <row r="129" spans="1:14" x14ac:dyDescent="0.3">
      <c r="A129" t="s">
        <v>581</v>
      </c>
      <c r="B129" s="1" t="s">
        <v>582</v>
      </c>
      <c r="C129" t="s">
        <v>123</v>
      </c>
      <c r="D129" t="s">
        <v>583</v>
      </c>
      <c r="E129" t="s">
        <v>42</v>
      </c>
      <c r="F129" t="s">
        <v>261</v>
      </c>
      <c r="G129" t="e">
        <f>VLOOKUP(C129,'CWE Descriptions'!$A$2:$C$127,2,0)</f>
        <v>#N/A</v>
      </c>
      <c r="H129" t="s">
        <v>534</v>
      </c>
      <c r="J129" t="s">
        <v>127</v>
      </c>
      <c r="K129" t="str">
        <f>IFERROR(VLOOKUP(C129,'CWE Categories'!A:C,3,0),"")</f>
        <v>General Authentication, Authorization, and Permission Errors</v>
      </c>
      <c r="L129" t="str">
        <f>IF($K129&lt;&gt;"",IF($K129&lt;&gt;0,IFERROR(VLOOKUP($K129,Model[],5,0),""),""),"")</f>
        <v>T1190 OR T1068</v>
      </c>
      <c r="M129" t="str">
        <f>IF($K129&lt;&gt;"",IF($K129&lt;&gt;0,IFERROR(VLOOKUP($K129,Model[],6,0),""),""),"")</f>
        <v>Depends on what is given access to.</v>
      </c>
      <c r="N129" t="str">
        <f>IF($K129&lt;&gt;"",IF($K129&lt;&gt;0,IFERROR(VLOOKUP($K129,Model[],7,0),""),""),"")</f>
        <v>N/A</v>
      </c>
    </row>
    <row r="130" spans="1:14" x14ac:dyDescent="0.3">
      <c r="A130" t="s">
        <v>584</v>
      </c>
      <c r="B130" s="1" t="s">
        <v>585</v>
      </c>
      <c r="C130" t="s">
        <v>172</v>
      </c>
      <c r="D130" t="s">
        <v>586</v>
      </c>
      <c r="E130" t="s">
        <v>42</v>
      </c>
      <c r="F130" t="s">
        <v>261</v>
      </c>
      <c r="G130" t="str">
        <f>VLOOKUP(C130,'CWE Descriptions'!$A$2:$C$127,2,0)</f>
        <v xml:space="preserve">Improper Restriction of Operations within the Bounds of a Memory Buffer </v>
      </c>
      <c r="H130" t="s">
        <v>534</v>
      </c>
      <c r="J130" t="s">
        <v>45</v>
      </c>
      <c r="K130" t="str">
        <f>IFERROR(VLOOKUP(C130,'CWE Categories'!A:C,3,0),"")</f>
        <v>Memory Modification (Memory Buffer Errors, Pointer Issues, Type Errors, etc.)</v>
      </c>
      <c r="L130" t="str">
        <f>IF($K130&lt;&gt;"",IF($K130&lt;&gt;0,IFERROR(VLOOKUP($K130,Model[],5,0),""),""),"")</f>
        <v>T1574, T1499.004</v>
      </c>
      <c r="M130" t="str">
        <f>IF($K130&lt;&gt;"",IF($K130&lt;&gt;0,IFERROR(VLOOKUP($K130,Model[],6,0),""),""),"")</f>
        <v>N/A</v>
      </c>
      <c r="N130" t="str">
        <f>IF($K130&lt;&gt;"",IF($K130&lt;&gt;0,IFERROR(VLOOKUP($K130,Model[],7,0),""),""),"")</f>
        <v>T1189, T1190, T1133, T1566, T1204.002, T1091</v>
      </c>
    </row>
    <row r="131" spans="1:14" x14ac:dyDescent="0.3">
      <c r="A131" t="s">
        <v>587</v>
      </c>
      <c r="B131" s="1" t="s">
        <v>588</v>
      </c>
      <c r="C131" t="s">
        <v>225</v>
      </c>
      <c r="D131" t="s">
        <v>260</v>
      </c>
      <c r="E131" t="s">
        <v>42</v>
      </c>
      <c r="F131" t="s">
        <v>261</v>
      </c>
      <c r="G131" t="str">
        <f>VLOOKUP(C131,'CWE Descriptions'!$A$2:$C$127,2,0)</f>
        <v xml:space="preserve">Use After Free </v>
      </c>
      <c r="H131" t="s">
        <v>534</v>
      </c>
      <c r="J131" t="s">
        <v>45</v>
      </c>
      <c r="K131" t="str">
        <f>IFERROR(VLOOKUP(C131,'CWE Categories'!A:C,3,0),"")</f>
        <v>Memory Modification (Memory Buffer Errors, Pointer Issues, Type Errors, etc.)</v>
      </c>
      <c r="L131" t="str">
        <f>IF($K131&lt;&gt;"",IF($K131&lt;&gt;0,IFERROR(VLOOKUP($K131,Model[],5,0),""),""),"")</f>
        <v>T1574, T1499.004</v>
      </c>
      <c r="M131" t="str">
        <f>IF($K131&lt;&gt;"",IF($K131&lt;&gt;0,IFERROR(VLOOKUP($K131,Model[],6,0),""),""),"")</f>
        <v>N/A</v>
      </c>
      <c r="N131" t="str">
        <f>IF($K131&lt;&gt;"",IF($K131&lt;&gt;0,IFERROR(VLOOKUP($K131,Model[],7,0),""),""),"")</f>
        <v>T1189, T1190, T1133, T1566, T1204.002, T1091</v>
      </c>
    </row>
    <row r="132" spans="1:14" x14ac:dyDescent="0.3">
      <c r="A132" t="s">
        <v>589</v>
      </c>
      <c r="B132" s="1" t="s">
        <v>590</v>
      </c>
      <c r="C132" t="s">
        <v>59</v>
      </c>
      <c r="D132" t="s">
        <v>591</v>
      </c>
      <c r="E132" t="s">
        <v>592</v>
      </c>
      <c r="F132" t="s">
        <v>592</v>
      </c>
      <c r="G132" t="str">
        <f>VLOOKUP(C132,'CWE Descriptions'!$A$2:$C$127,2,0)</f>
        <v xml:space="preserve">Improper Input Validation </v>
      </c>
      <c r="H132" t="s">
        <v>534</v>
      </c>
      <c r="J132" t="s">
        <v>127</v>
      </c>
      <c r="K132">
        <f>IFERROR(VLOOKUP(C132,'CWE Categories'!A:C,3,0),"")</f>
        <v>0</v>
      </c>
      <c r="L132" t="str">
        <f>IF($K132&lt;&gt;"",IF($K132&lt;&gt;0,IFERROR(VLOOKUP($K132,Model[],5,0),""),""),"")</f>
        <v/>
      </c>
      <c r="M132" t="str">
        <f>IF($K132&lt;&gt;"",IF($K132&lt;&gt;0,IFERROR(VLOOKUP($K132,Model[],6,0),""),""),"")</f>
        <v/>
      </c>
      <c r="N132" t="str">
        <f>IF($K132&lt;&gt;"",IF($K132&lt;&gt;0,IFERROR(VLOOKUP($K132,Model[],7,0),""),""),"")</f>
        <v/>
      </c>
    </row>
    <row r="133" spans="1:14" x14ac:dyDescent="0.3">
      <c r="A133" t="s">
        <v>593</v>
      </c>
      <c r="B133" s="1" t="s">
        <v>517</v>
      </c>
      <c r="C133" t="s">
        <v>130</v>
      </c>
      <c r="D133" t="s">
        <v>594</v>
      </c>
      <c r="E133" t="s">
        <v>519</v>
      </c>
      <c r="F133" t="s">
        <v>595</v>
      </c>
      <c r="G133" t="str">
        <f>VLOOKUP(C133,'CWE Descriptions'!$A$2:$C$127,2,0)</f>
        <v xml:space="preserve">Insufficient Information </v>
      </c>
      <c r="H133" t="s">
        <v>534</v>
      </c>
      <c r="J133" t="s">
        <v>127</v>
      </c>
      <c r="K133" t="str">
        <f>IFERROR(VLOOKUP(C133,'CWE Categories'!A:C,3,0),"")</f>
        <v/>
      </c>
      <c r="L133" t="str">
        <f>IF($K133&lt;&gt;"",IF($K133&lt;&gt;0,IFERROR(VLOOKUP($K133,Model[],5,0),""),""),"")</f>
        <v/>
      </c>
      <c r="M133" t="str">
        <f>IF($K133&lt;&gt;"",IF($K133&lt;&gt;0,IFERROR(VLOOKUP($K133,Model[],6,0),""),""),"")</f>
        <v/>
      </c>
      <c r="N133" t="str">
        <f>IF($K133&lt;&gt;"",IF($K133&lt;&gt;0,IFERROR(VLOOKUP($K133,Model[],7,0),""),""),"")</f>
        <v/>
      </c>
    </row>
    <row r="134" spans="1:14" x14ac:dyDescent="0.3">
      <c r="A134" t="s">
        <v>596</v>
      </c>
      <c r="B134" s="1" t="s">
        <v>597</v>
      </c>
      <c r="C134" t="s">
        <v>172</v>
      </c>
      <c r="D134" t="s">
        <v>594</v>
      </c>
      <c r="E134" t="s">
        <v>519</v>
      </c>
      <c r="F134" t="s">
        <v>595</v>
      </c>
      <c r="G134" t="str">
        <f>VLOOKUP(C134,'CWE Descriptions'!$A$2:$C$127,2,0)</f>
        <v xml:space="preserve">Improper Restriction of Operations within the Bounds of a Memory Buffer </v>
      </c>
      <c r="H134" t="s">
        <v>534</v>
      </c>
      <c r="J134" t="s">
        <v>45</v>
      </c>
      <c r="K134" t="str">
        <f>IFERROR(VLOOKUP(C134,'CWE Categories'!A:C,3,0),"")</f>
        <v>Memory Modification (Memory Buffer Errors, Pointer Issues, Type Errors, etc.)</v>
      </c>
      <c r="L134" t="str">
        <f>IF($K134&lt;&gt;"",IF($K134&lt;&gt;0,IFERROR(VLOOKUP($K134,Model[],5,0),""),""),"")</f>
        <v>T1574, T1499.004</v>
      </c>
      <c r="M134" t="str">
        <f>IF($K134&lt;&gt;"",IF($K134&lt;&gt;0,IFERROR(VLOOKUP($K134,Model[],6,0),""),""),"")</f>
        <v>N/A</v>
      </c>
      <c r="N134" t="str">
        <f>IF($K134&lt;&gt;"",IF($K134&lt;&gt;0,IFERROR(VLOOKUP($K134,Model[],7,0),""),""),"")</f>
        <v>T1189, T1190, T1133, T1566, T1204.002, T1091</v>
      </c>
    </row>
    <row r="135" spans="1:14" x14ac:dyDescent="0.3">
      <c r="A135" t="s">
        <v>598</v>
      </c>
      <c r="B135" s="1" t="s">
        <v>385</v>
      </c>
      <c r="C135" t="s">
        <v>40</v>
      </c>
      <c r="D135" t="s">
        <v>131</v>
      </c>
      <c r="E135" t="s">
        <v>132</v>
      </c>
      <c r="F135" t="s">
        <v>133</v>
      </c>
      <c r="G135" t="e">
        <f>VLOOKUP(C135,'CWE Descriptions'!$A$2:$C$127,2,0)</f>
        <v>#N/A</v>
      </c>
      <c r="H135" t="s">
        <v>534</v>
      </c>
      <c r="J135" t="s">
        <v>127</v>
      </c>
      <c r="K135" t="str">
        <f>IFERROR(VLOOKUP(C135,'CWE Categories'!A:C,3,0),"")</f>
        <v>General Authentication, Authorization, and Permission Errors</v>
      </c>
      <c r="L135" t="str">
        <f>IF($K135&lt;&gt;"",IF($K135&lt;&gt;0,IFERROR(VLOOKUP($K135,Model[],5,0),""),""),"")</f>
        <v>T1190 OR T1068</v>
      </c>
      <c r="M135" t="str">
        <f>IF($K135&lt;&gt;"",IF($K135&lt;&gt;0,IFERROR(VLOOKUP($K135,Model[],6,0),""),""),"")</f>
        <v>Depends on what is given access to.</v>
      </c>
      <c r="N135" t="str">
        <f>IF($K135&lt;&gt;"",IF($K135&lt;&gt;0,IFERROR(VLOOKUP($K135,Model[],7,0),""),""),"")</f>
        <v>N/A</v>
      </c>
    </row>
    <row r="136" spans="1:14" x14ac:dyDescent="0.3">
      <c r="A136" t="s">
        <v>599</v>
      </c>
      <c r="B136" s="1" t="s">
        <v>600</v>
      </c>
      <c r="C136" t="s">
        <v>123</v>
      </c>
      <c r="D136" t="s">
        <v>601</v>
      </c>
      <c r="E136" t="s">
        <v>519</v>
      </c>
      <c r="F136" t="s">
        <v>520</v>
      </c>
      <c r="G136" t="e">
        <f>VLOOKUP(C136,'CWE Descriptions'!$A$2:$C$127,2,0)</f>
        <v>#N/A</v>
      </c>
      <c r="H136" t="s">
        <v>534</v>
      </c>
      <c r="J136" t="s">
        <v>45</v>
      </c>
      <c r="K136" t="str">
        <f>IFERROR(VLOOKUP(C136,'CWE Categories'!A:C,3,0),"")</f>
        <v>General Authentication, Authorization, and Permission Errors</v>
      </c>
      <c r="L136" t="str">
        <f>IF($K136&lt;&gt;"",IF($K136&lt;&gt;0,IFERROR(VLOOKUP($K136,Model[],5,0),""),""),"")</f>
        <v>T1190 OR T1068</v>
      </c>
      <c r="M136" t="str">
        <f>IF($K136&lt;&gt;"",IF($K136&lt;&gt;0,IFERROR(VLOOKUP($K136,Model[],6,0),""),""),"")</f>
        <v>Depends on what is given access to.</v>
      </c>
      <c r="N136" t="str">
        <f>IF($K136&lt;&gt;"",IF($K136&lt;&gt;0,IFERROR(VLOOKUP($K136,Model[],7,0),""),""),"")</f>
        <v>N/A</v>
      </c>
    </row>
    <row r="137" spans="1:14" x14ac:dyDescent="0.3">
      <c r="A137" t="s">
        <v>602</v>
      </c>
      <c r="B137" s="1" t="s">
        <v>603</v>
      </c>
      <c r="C137" t="s">
        <v>130</v>
      </c>
      <c r="D137" t="s">
        <v>604</v>
      </c>
      <c r="E137" t="s">
        <v>42</v>
      </c>
      <c r="F137" t="s">
        <v>43</v>
      </c>
      <c r="G137" t="str">
        <f>VLOOKUP(C137,'CWE Descriptions'!$A$2:$C$127,2,0)</f>
        <v xml:space="preserve">Insufficient Information </v>
      </c>
      <c r="H137" t="s">
        <v>534</v>
      </c>
      <c r="J137" t="s">
        <v>158</v>
      </c>
      <c r="K137" t="str">
        <f>IFERROR(VLOOKUP(C137,'CWE Categories'!A:C,3,0),"")</f>
        <v/>
      </c>
      <c r="L137" t="str">
        <f>IF($K137&lt;&gt;"",IF($K137&lt;&gt;0,IFERROR(VLOOKUP($K137,Model[],5,0),""),""),"")</f>
        <v/>
      </c>
      <c r="M137" t="str">
        <f>IF($K137&lt;&gt;"",IF($K137&lt;&gt;0,IFERROR(VLOOKUP($K137,Model[],6,0),""),""),"")</f>
        <v/>
      </c>
      <c r="N137" t="str">
        <f>IF($K137&lt;&gt;"",IF($K137&lt;&gt;0,IFERROR(VLOOKUP($K137,Model[],7,0),""),""),"")</f>
        <v/>
      </c>
    </row>
    <row r="138" spans="1:14" x14ac:dyDescent="0.3">
      <c r="A138" t="s">
        <v>605</v>
      </c>
      <c r="B138" s="1" t="s">
        <v>606</v>
      </c>
      <c r="C138" t="s">
        <v>607</v>
      </c>
      <c r="D138" t="s">
        <v>608</v>
      </c>
      <c r="E138" t="s">
        <v>519</v>
      </c>
      <c r="F138" t="s">
        <v>520</v>
      </c>
      <c r="G138" t="str">
        <f>VLOOKUP(C138,'CWE Descriptions'!$A$2:$C$127,2,0)</f>
        <v xml:space="preserve">Improper Neutralization of Special Elements used in an OS Command ('OS Command Injection') </v>
      </c>
      <c r="H138" t="s">
        <v>534</v>
      </c>
      <c r="J138" t="s">
        <v>45</v>
      </c>
      <c r="K138" t="str">
        <f>IFERROR(VLOOKUP(C138,'CWE Categories'!A:C,3,0),"")</f>
        <v>OS Command Injection</v>
      </c>
      <c r="L138" t="str">
        <f>IF($K138&lt;&gt;"",IF($K138&lt;&gt;0,IFERROR(VLOOKUP($K138,Model[],5,0),""),""),"")</f>
        <v>T1059</v>
      </c>
      <c r="M138" t="str">
        <f>IF($K138&lt;&gt;"",IF($K138&lt;&gt;0,IFERROR(VLOOKUP($K138,Model[],6,0),""),""),"")</f>
        <v>N/A</v>
      </c>
      <c r="N138" t="str">
        <f>IF($K138&lt;&gt;"",IF($K138&lt;&gt;0,IFERROR(VLOOKUP($K138,Model[],7,0),""),""),"")</f>
        <v>T1133</v>
      </c>
    </row>
    <row r="139" spans="1:14" x14ac:dyDescent="0.3">
      <c r="A139" t="s">
        <v>609</v>
      </c>
      <c r="B139" s="1" t="s">
        <v>610</v>
      </c>
      <c r="C139" t="s">
        <v>146</v>
      </c>
      <c r="D139" t="s">
        <v>611</v>
      </c>
      <c r="E139" t="s">
        <v>612</v>
      </c>
      <c r="F139" t="s">
        <v>613</v>
      </c>
      <c r="G139" t="str">
        <f>VLOOKUP(C139,'CWE Descriptions'!$A$2:$C$127,2,0)</f>
        <v xml:space="preserve">Improper Control of Generation of Code ('Code Injection') </v>
      </c>
      <c r="H139" t="s">
        <v>534</v>
      </c>
      <c r="J139" t="s">
        <v>127</v>
      </c>
      <c r="K139" t="str">
        <f>IFERROR(VLOOKUP(C139,'CWE Categories'!A:C,3,0),"")</f>
        <v>Code Injection</v>
      </c>
      <c r="L139" t="str">
        <f>IF($K139&lt;&gt;"",IF($K139&lt;&gt;0,IFERROR(VLOOKUP($K139,Model[],5,0),""),""),"")</f>
        <v>T1059</v>
      </c>
      <c r="M139" t="str">
        <f>IF($K139&lt;&gt;"",IF($K139&lt;&gt;0,IFERROR(VLOOKUP($K139,Model[],6,0),""),""),"")</f>
        <v>N/A</v>
      </c>
      <c r="N139" t="str">
        <f>IF($K139&lt;&gt;"",IF($K139&lt;&gt;0,IFERROR(VLOOKUP($K139,Model[],7,0),""),""),"")</f>
        <v>N/A</v>
      </c>
    </row>
    <row r="140" spans="1:14" x14ac:dyDescent="0.3">
      <c r="A140" t="s">
        <v>614</v>
      </c>
      <c r="B140" s="1" t="s">
        <v>615</v>
      </c>
      <c r="C140" t="s">
        <v>146</v>
      </c>
      <c r="D140" t="s">
        <v>616</v>
      </c>
      <c r="E140" t="s">
        <v>132</v>
      </c>
      <c r="F140" t="s">
        <v>617</v>
      </c>
      <c r="G140" t="str">
        <f>VLOOKUP(C140,'CWE Descriptions'!$A$2:$C$127,2,0)</f>
        <v xml:space="preserve">Improper Control of Generation of Code ('Code Injection') </v>
      </c>
      <c r="H140" t="s">
        <v>534</v>
      </c>
      <c r="J140" t="s">
        <v>127</v>
      </c>
      <c r="K140" t="str">
        <f>IFERROR(VLOOKUP(C140,'CWE Categories'!A:C,3,0),"")</f>
        <v>Code Injection</v>
      </c>
      <c r="L140" t="str">
        <f>IF($K140&lt;&gt;"",IF($K140&lt;&gt;0,IFERROR(VLOOKUP($K140,Model[],5,0),""),""),"")</f>
        <v>T1059</v>
      </c>
      <c r="M140" t="str">
        <f>IF($K140&lt;&gt;"",IF($K140&lt;&gt;0,IFERROR(VLOOKUP($K140,Model[],6,0),""),""),"")</f>
        <v>N/A</v>
      </c>
      <c r="N140" t="str">
        <f>IF($K140&lt;&gt;"",IF($K140&lt;&gt;0,IFERROR(VLOOKUP($K140,Model[],7,0),""),""),"")</f>
        <v>N/A</v>
      </c>
    </row>
    <row r="141" spans="1:14" x14ac:dyDescent="0.3">
      <c r="A141" t="s">
        <v>618</v>
      </c>
      <c r="B141" s="1" t="s">
        <v>273</v>
      </c>
      <c r="C141" t="s">
        <v>130</v>
      </c>
      <c r="D141" t="s">
        <v>274</v>
      </c>
      <c r="E141" t="s">
        <v>275</v>
      </c>
      <c r="F141" t="s">
        <v>276</v>
      </c>
      <c r="G141" t="str">
        <f>VLOOKUP(C141,'CWE Descriptions'!$A$2:$C$127,2,0)</f>
        <v xml:space="preserve">Insufficient Information </v>
      </c>
      <c r="H141" t="s">
        <v>534</v>
      </c>
      <c r="J141" t="s">
        <v>45</v>
      </c>
      <c r="K141" t="str">
        <f>IFERROR(VLOOKUP(C141,'CWE Categories'!A:C,3,0),"")</f>
        <v/>
      </c>
      <c r="L141" t="str">
        <f>IF($K141&lt;&gt;"",IF($K141&lt;&gt;0,IFERROR(VLOOKUP($K141,Model[],5,0),""),""),"")</f>
        <v/>
      </c>
      <c r="M141" t="str">
        <f>IF($K141&lt;&gt;"",IF($K141&lt;&gt;0,IFERROR(VLOOKUP($K141,Model[],6,0),""),""),"")</f>
        <v/>
      </c>
      <c r="N141" t="str">
        <f>IF($K141&lt;&gt;"",IF($K141&lt;&gt;0,IFERROR(VLOOKUP($K141,Model[],7,0),""),""),"")</f>
        <v/>
      </c>
    </row>
    <row r="142" spans="1:14" x14ac:dyDescent="0.3">
      <c r="A142" t="s">
        <v>619</v>
      </c>
      <c r="B142" s="1" t="s">
        <v>620</v>
      </c>
      <c r="C142" t="s">
        <v>146</v>
      </c>
      <c r="D142" t="s">
        <v>621</v>
      </c>
      <c r="E142" t="s">
        <v>622</v>
      </c>
      <c r="F142" t="s">
        <v>622</v>
      </c>
      <c r="G142" t="str">
        <f>VLOOKUP(C142,'CWE Descriptions'!$A$2:$C$127,2,0)</f>
        <v xml:space="preserve">Improper Control of Generation of Code ('Code Injection') </v>
      </c>
      <c r="H142" t="s">
        <v>534</v>
      </c>
      <c r="J142" t="s">
        <v>127</v>
      </c>
      <c r="K142" t="str">
        <f>IFERROR(VLOOKUP(C142,'CWE Categories'!A:C,3,0),"")</f>
        <v>Code Injection</v>
      </c>
      <c r="L142" t="str">
        <f>IF($K142&lt;&gt;"",IF($K142&lt;&gt;0,IFERROR(VLOOKUP($K142,Model[],5,0),""),""),"")</f>
        <v>T1059</v>
      </c>
      <c r="M142" t="str">
        <f>IF($K142&lt;&gt;"",IF($K142&lt;&gt;0,IFERROR(VLOOKUP($K142,Model[],6,0),""),""),"")</f>
        <v>N/A</v>
      </c>
      <c r="N142" t="str">
        <f>IF($K142&lt;&gt;"",IF($K142&lt;&gt;0,IFERROR(VLOOKUP($K142,Model[],7,0),""),""),"")</f>
        <v>N/A</v>
      </c>
    </row>
    <row r="143" spans="1:14" x14ac:dyDescent="0.3">
      <c r="A143" t="s">
        <v>623</v>
      </c>
      <c r="B143" s="1" t="s">
        <v>624</v>
      </c>
      <c r="C143" t="s">
        <v>492</v>
      </c>
      <c r="D143" t="s">
        <v>625</v>
      </c>
      <c r="E143" t="s">
        <v>42</v>
      </c>
      <c r="F143" t="s">
        <v>524</v>
      </c>
      <c r="G143" t="e">
        <f>VLOOKUP(C143,'CWE Descriptions'!$A$2:$C$127,2,0)</f>
        <v>#N/A</v>
      </c>
      <c r="H143" t="s">
        <v>626</v>
      </c>
      <c r="J143" t="s">
        <v>127</v>
      </c>
      <c r="K143">
        <f>IFERROR(VLOOKUP(C143,'CWE Categories'!A:C,3,0),"")</f>
        <v>0</v>
      </c>
      <c r="L143" t="str">
        <f>IF($K143&lt;&gt;"",IF($K143&lt;&gt;0,IFERROR(VLOOKUP($K143,Model[],5,0),""),""),"")</f>
        <v/>
      </c>
      <c r="M143" t="str">
        <f>IF($K143&lt;&gt;"",IF($K143&lt;&gt;0,IFERROR(VLOOKUP($K143,Model[],6,0),""),""),"")</f>
        <v/>
      </c>
      <c r="N143" t="str">
        <f>IF($K143&lt;&gt;"",IF($K143&lt;&gt;0,IFERROR(VLOOKUP($K143,Model[],7,0),""),""),"")</f>
        <v/>
      </c>
    </row>
    <row r="144" spans="1:14" x14ac:dyDescent="0.3">
      <c r="A144" t="s">
        <v>627</v>
      </c>
      <c r="B144" s="1" t="s">
        <v>628</v>
      </c>
      <c r="C144" t="s">
        <v>59</v>
      </c>
      <c r="D144" t="s">
        <v>629</v>
      </c>
      <c r="E144" t="s">
        <v>630</v>
      </c>
      <c r="F144" t="s">
        <v>631</v>
      </c>
      <c r="G144" t="str">
        <f>VLOOKUP(C144,'CWE Descriptions'!$A$2:$C$127,2,0)</f>
        <v xml:space="preserve">Improper Input Validation </v>
      </c>
      <c r="H144" t="s">
        <v>632</v>
      </c>
      <c r="J144" t="s">
        <v>127</v>
      </c>
      <c r="K144">
        <f>IFERROR(VLOOKUP(C144,'CWE Categories'!A:C,3,0),"")</f>
        <v>0</v>
      </c>
      <c r="L144" t="str">
        <f>IF($K144&lt;&gt;"",IF($K144&lt;&gt;0,IFERROR(VLOOKUP($K144,Model[],5,0),""),""),"")</f>
        <v/>
      </c>
      <c r="M144" t="str">
        <f>IF($K144&lt;&gt;"",IF($K144&lt;&gt;0,IFERROR(VLOOKUP($K144,Model[],6,0),""),""),"")</f>
        <v/>
      </c>
      <c r="N144" t="str">
        <f>IF($K144&lt;&gt;"",IF($K144&lt;&gt;0,IFERROR(VLOOKUP($K144,Model[],7,0),""),""),"")</f>
        <v/>
      </c>
    </row>
    <row r="145" spans="1:14" x14ac:dyDescent="0.3">
      <c r="A145" t="s">
        <v>633</v>
      </c>
      <c r="B145" s="1" t="s">
        <v>634</v>
      </c>
      <c r="C145" t="s">
        <v>65</v>
      </c>
      <c r="D145" t="s">
        <v>124</v>
      </c>
      <c r="E145" t="s">
        <v>42</v>
      </c>
      <c r="F145" t="s">
        <v>125</v>
      </c>
      <c r="G145" t="e">
        <f>VLOOKUP(C145,'CWE Descriptions'!$A$2:$C$127,2,0)</f>
        <v>#N/A</v>
      </c>
      <c r="H145" t="s">
        <v>635</v>
      </c>
      <c r="J145" t="s">
        <v>45</v>
      </c>
      <c r="K145" t="str">
        <f>IFERROR(VLOOKUP(C145,'CWE Categories'!A:C,3,0),"")</f>
        <v>General Authentication, Authorization, and Permission Errors</v>
      </c>
      <c r="L145" t="str">
        <f>IF($K145&lt;&gt;"",IF($K145&lt;&gt;0,IFERROR(VLOOKUP($K145,Model[],5,0),""),""),"")</f>
        <v>T1190 OR T1068</v>
      </c>
      <c r="M145" t="str">
        <f>IF($K145&lt;&gt;"",IF($K145&lt;&gt;0,IFERROR(VLOOKUP($K145,Model[],6,0),""),""),"")</f>
        <v>Depends on what is given access to.</v>
      </c>
      <c r="N145" t="str">
        <f>IF($K145&lt;&gt;"",IF($K145&lt;&gt;0,IFERROR(VLOOKUP($K145,Model[],7,0),""),""),"")</f>
        <v>N/A</v>
      </c>
    </row>
    <row r="146" spans="1:14" x14ac:dyDescent="0.3">
      <c r="A146" t="s">
        <v>636</v>
      </c>
      <c r="B146" s="1" t="s">
        <v>637</v>
      </c>
      <c r="C146" t="s">
        <v>59</v>
      </c>
      <c r="D146" t="s">
        <v>638</v>
      </c>
      <c r="E146" t="s">
        <v>639</v>
      </c>
      <c r="F146" t="s">
        <v>639</v>
      </c>
      <c r="G146" t="str">
        <f>VLOOKUP(C146,'CWE Descriptions'!$A$2:$C$127,2,0)</f>
        <v xml:space="preserve">Improper Input Validation </v>
      </c>
      <c r="H146" t="s">
        <v>640</v>
      </c>
      <c r="J146" t="s">
        <v>127</v>
      </c>
      <c r="K146">
        <f>IFERROR(VLOOKUP(C146,'CWE Categories'!A:C,3,0),"")</f>
        <v>0</v>
      </c>
      <c r="L146" t="str">
        <f>IF($K146&lt;&gt;"",IF($K146&lt;&gt;0,IFERROR(VLOOKUP($K146,Model[],5,0),""),""),"")</f>
        <v/>
      </c>
      <c r="M146" t="str">
        <f>IF($K146&lt;&gt;"",IF($K146&lt;&gt;0,IFERROR(VLOOKUP($K146,Model[],6,0),""),""),"")</f>
        <v/>
      </c>
      <c r="N146" t="str">
        <f>IF($K146&lt;&gt;"",IF($K146&lt;&gt;0,IFERROR(VLOOKUP($K146,Model[],7,0),""),""),"")</f>
        <v/>
      </c>
    </row>
    <row r="147" spans="1:14" x14ac:dyDescent="0.3">
      <c r="A147" t="s">
        <v>641</v>
      </c>
      <c r="B147" s="1" t="s">
        <v>642</v>
      </c>
      <c r="C147" t="s">
        <v>123</v>
      </c>
      <c r="D147" t="s">
        <v>260</v>
      </c>
      <c r="E147" t="s">
        <v>42</v>
      </c>
      <c r="F147" t="s">
        <v>261</v>
      </c>
      <c r="G147" t="e">
        <f>VLOOKUP(C147,'CWE Descriptions'!$A$2:$C$127,2,0)</f>
        <v>#N/A</v>
      </c>
      <c r="H147" t="s">
        <v>640</v>
      </c>
      <c r="J147" t="s">
        <v>127</v>
      </c>
      <c r="K147" t="str">
        <f>IFERROR(VLOOKUP(C147,'CWE Categories'!A:C,3,0),"")</f>
        <v>General Authentication, Authorization, and Permission Errors</v>
      </c>
      <c r="L147" t="str">
        <f>IF($K147&lt;&gt;"",IF($K147&lt;&gt;0,IFERROR(VLOOKUP($K147,Model[],5,0),""),""),"")</f>
        <v>T1190 OR T1068</v>
      </c>
      <c r="M147" t="str">
        <f>IF($K147&lt;&gt;"",IF($K147&lt;&gt;0,IFERROR(VLOOKUP($K147,Model[],6,0),""),""),"")</f>
        <v>Depends on what is given access to.</v>
      </c>
      <c r="N147" t="str">
        <f>IF($K147&lt;&gt;"",IF($K147&lt;&gt;0,IFERROR(VLOOKUP($K147,Model[],7,0),""),""),"")</f>
        <v>N/A</v>
      </c>
    </row>
    <row r="148" spans="1:14" x14ac:dyDescent="0.3">
      <c r="A148" t="s">
        <v>643</v>
      </c>
      <c r="B148" s="1" t="s">
        <v>644</v>
      </c>
      <c r="C148" t="s">
        <v>123</v>
      </c>
      <c r="D148" t="s">
        <v>645</v>
      </c>
      <c r="E148" t="s">
        <v>42</v>
      </c>
      <c r="F148" t="s">
        <v>261</v>
      </c>
      <c r="G148" t="e">
        <f>VLOOKUP(C148,'CWE Descriptions'!$A$2:$C$127,2,0)</f>
        <v>#N/A</v>
      </c>
      <c r="H148" t="s">
        <v>646</v>
      </c>
      <c r="J148" t="s">
        <v>127</v>
      </c>
      <c r="K148" t="str">
        <f>IFERROR(VLOOKUP(C148,'CWE Categories'!A:C,3,0),"")</f>
        <v>General Authentication, Authorization, and Permission Errors</v>
      </c>
      <c r="L148" t="str">
        <f>IF($K148&lt;&gt;"",IF($K148&lt;&gt;0,IFERROR(VLOOKUP($K148,Model[],5,0),""),""),"")</f>
        <v>T1190 OR T1068</v>
      </c>
      <c r="M148" t="str">
        <f>IF($K148&lt;&gt;"",IF($K148&lt;&gt;0,IFERROR(VLOOKUP($K148,Model[],6,0),""),""),"")</f>
        <v>Depends on what is given access to.</v>
      </c>
      <c r="N148" t="str">
        <f>IF($K148&lt;&gt;"",IF($K148&lt;&gt;0,IFERROR(VLOOKUP($K148,Model[],7,0),""),""),"")</f>
        <v>N/A</v>
      </c>
    </row>
    <row r="149" spans="1:14" x14ac:dyDescent="0.3">
      <c r="A149" t="s">
        <v>647</v>
      </c>
      <c r="B149" s="1" t="s">
        <v>648</v>
      </c>
      <c r="C149" t="s">
        <v>107</v>
      </c>
      <c r="D149" t="s">
        <v>41</v>
      </c>
      <c r="E149" t="s">
        <v>42</v>
      </c>
      <c r="F149" t="s">
        <v>43</v>
      </c>
      <c r="G149" t="str">
        <f>VLOOKUP(C149,'CWE Descriptions'!$A$2:$C$127,2,0)</f>
        <v xml:space="preserve">Exposure of Sensitive Information to an Unauthorized Actor </v>
      </c>
      <c r="H149" t="s">
        <v>646</v>
      </c>
      <c r="J149" t="s">
        <v>127</v>
      </c>
      <c r="K149">
        <f>IFERROR(VLOOKUP(C149,'CWE Categories'!A:C,3,0),"")</f>
        <v>0</v>
      </c>
      <c r="L149" t="str">
        <f>IF($K149&lt;&gt;"",IF($K149&lt;&gt;0,IFERROR(VLOOKUP($K149,Model[],5,0),""),""),"")</f>
        <v/>
      </c>
      <c r="M149" t="str">
        <f>IF($K149&lt;&gt;"",IF($K149&lt;&gt;0,IFERROR(VLOOKUP($K149,Model[],6,0),""),""),"")</f>
        <v/>
      </c>
      <c r="N149" t="str">
        <f>IF($K149&lt;&gt;"",IF($K149&lt;&gt;0,IFERROR(VLOOKUP($K149,Model[],7,0),""),""),"")</f>
        <v/>
      </c>
    </row>
    <row r="150" spans="1:14" x14ac:dyDescent="0.3">
      <c r="A150" t="s">
        <v>649</v>
      </c>
      <c r="B150" s="1" t="s">
        <v>650</v>
      </c>
      <c r="C150" t="s">
        <v>607</v>
      </c>
      <c r="D150" t="s">
        <v>248</v>
      </c>
      <c r="E150" t="s">
        <v>42</v>
      </c>
      <c r="F150" t="s">
        <v>249</v>
      </c>
      <c r="G150" t="str">
        <f>VLOOKUP(C150,'CWE Descriptions'!$A$2:$C$127,2,0)</f>
        <v xml:space="preserve">Improper Neutralization of Special Elements used in an OS Command ('OS Command Injection') </v>
      </c>
      <c r="H150" t="s">
        <v>646</v>
      </c>
      <c r="J150" t="s">
        <v>127</v>
      </c>
      <c r="K150" t="str">
        <f>IFERROR(VLOOKUP(C150,'CWE Categories'!A:C,3,0),"")</f>
        <v>OS Command Injection</v>
      </c>
      <c r="L150" t="str">
        <f>IF($K150&lt;&gt;"",IF($K150&lt;&gt;0,IFERROR(VLOOKUP($K150,Model[],5,0),""),""),"")</f>
        <v>T1059</v>
      </c>
      <c r="M150" t="str">
        <f>IF($K150&lt;&gt;"",IF($K150&lt;&gt;0,IFERROR(VLOOKUP($K150,Model[],6,0),""),""),"")</f>
        <v>N/A</v>
      </c>
      <c r="N150" t="str">
        <f>IF($K150&lt;&gt;"",IF($K150&lt;&gt;0,IFERROR(VLOOKUP($K150,Model[],7,0),""),""),"")</f>
        <v>T1133</v>
      </c>
    </row>
    <row r="151" spans="1:14" x14ac:dyDescent="0.3">
      <c r="A151" t="s">
        <v>651</v>
      </c>
      <c r="B151" s="1" t="s">
        <v>652</v>
      </c>
      <c r="C151" t="s">
        <v>172</v>
      </c>
      <c r="D151" t="s">
        <v>653</v>
      </c>
      <c r="E151" t="s">
        <v>132</v>
      </c>
      <c r="F151" t="s">
        <v>617</v>
      </c>
      <c r="G151" t="str">
        <f>VLOOKUP(C151,'CWE Descriptions'!$A$2:$C$127,2,0)</f>
        <v xml:space="preserve">Improper Restriction of Operations within the Bounds of a Memory Buffer </v>
      </c>
      <c r="H151" t="s">
        <v>646</v>
      </c>
      <c r="J151" t="s">
        <v>127</v>
      </c>
      <c r="K151" t="str">
        <f>IFERROR(VLOOKUP(C151,'CWE Categories'!A:C,3,0),"")</f>
        <v>Memory Modification (Memory Buffer Errors, Pointer Issues, Type Errors, etc.)</v>
      </c>
      <c r="L151" t="str">
        <f>IF($K151&lt;&gt;"",IF($K151&lt;&gt;0,IFERROR(VLOOKUP($K151,Model[],5,0),""),""),"")</f>
        <v>T1574, T1499.004</v>
      </c>
      <c r="M151" t="str">
        <f>IF($K151&lt;&gt;"",IF($K151&lt;&gt;0,IFERROR(VLOOKUP($K151,Model[],6,0),""),""),"")</f>
        <v>N/A</v>
      </c>
      <c r="N151" t="str">
        <f>IF($K151&lt;&gt;"",IF($K151&lt;&gt;0,IFERROR(VLOOKUP($K151,Model[],7,0),""),""),"")</f>
        <v>T1189, T1190, T1133, T1566, T1204.002, T1091</v>
      </c>
    </row>
    <row r="152" spans="1:14" x14ac:dyDescent="0.3">
      <c r="A152" t="s">
        <v>654</v>
      </c>
      <c r="B152" s="1" t="s">
        <v>655</v>
      </c>
      <c r="C152" t="s">
        <v>95</v>
      </c>
      <c r="D152" t="s">
        <v>656</v>
      </c>
      <c r="E152" t="s">
        <v>657</v>
      </c>
      <c r="F152" t="s">
        <v>658</v>
      </c>
      <c r="G152" t="str">
        <f>VLOOKUP(C152,'CWE Descriptions'!$A$2:$C$127,2,0)</f>
        <v xml:space="preserve">Incorrect Permission Assignment for Critical Resource </v>
      </c>
      <c r="H152" t="s">
        <v>659</v>
      </c>
      <c r="J152" t="s">
        <v>127</v>
      </c>
      <c r="K152" t="str">
        <f>IFERROR(VLOOKUP(C152,'CWE Categories'!A:C,3,0),"")</f>
        <v>General Authentication, Authorization, and Permission Errors</v>
      </c>
      <c r="L152" t="str">
        <f>IF($K152&lt;&gt;"",IF($K152&lt;&gt;0,IFERROR(VLOOKUP($K152,Model[],5,0),""),""),"")</f>
        <v>T1190 OR T1068</v>
      </c>
      <c r="M152" t="str">
        <f>IF($K152&lt;&gt;"",IF($K152&lt;&gt;0,IFERROR(VLOOKUP($K152,Model[],6,0),""),""),"")</f>
        <v>Depends on what is given access to.</v>
      </c>
      <c r="N152" t="str">
        <f>IF($K152&lt;&gt;"",IF($K152&lt;&gt;0,IFERROR(VLOOKUP($K152,Model[],7,0),""),""),"")</f>
        <v>N/A</v>
      </c>
    </row>
    <row r="153" spans="1:14" x14ac:dyDescent="0.3">
      <c r="A153" t="s">
        <v>660</v>
      </c>
      <c r="B153" s="1" t="s">
        <v>661</v>
      </c>
      <c r="C153" t="s">
        <v>172</v>
      </c>
      <c r="D153" t="s">
        <v>662</v>
      </c>
      <c r="E153" t="s">
        <v>663</v>
      </c>
      <c r="F153" t="s">
        <v>664</v>
      </c>
      <c r="G153" t="str">
        <f>VLOOKUP(C153,'CWE Descriptions'!$A$2:$C$127,2,0)</f>
        <v xml:space="preserve">Improper Restriction of Operations within the Bounds of a Memory Buffer </v>
      </c>
      <c r="H153" t="s">
        <v>659</v>
      </c>
      <c r="J153" t="s">
        <v>127</v>
      </c>
      <c r="K153" t="str">
        <f>IFERROR(VLOOKUP(C153,'CWE Categories'!A:C,3,0),"")</f>
        <v>Memory Modification (Memory Buffer Errors, Pointer Issues, Type Errors, etc.)</v>
      </c>
      <c r="L153" t="str">
        <f>IF($K153&lt;&gt;"",IF($K153&lt;&gt;0,IFERROR(VLOOKUP($K153,Model[],5,0),""),""),"")</f>
        <v>T1574, T1499.004</v>
      </c>
      <c r="M153" t="str">
        <f>IF($K153&lt;&gt;"",IF($K153&lt;&gt;0,IFERROR(VLOOKUP($K153,Model[],6,0),""),""),"")</f>
        <v>N/A</v>
      </c>
      <c r="N153" t="str">
        <f>IF($K153&lt;&gt;"",IF($K153&lt;&gt;0,IFERROR(VLOOKUP($K153,Model[],7,0),""),""),"")</f>
        <v>T1189, T1190, T1133, T1566, T1204.002, T1091</v>
      </c>
    </row>
    <row r="154" spans="1:14" x14ac:dyDescent="0.3">
      <c r="A154" t="s">
        <v>665</v>
      </c>
      <c r="B154" s="1" t="s">
        <v>666</v>
      </c>
      <c r="C154" t="s">
        <v>130</v>
      </c>
      <c r="D154" t="s">
        <v>667</v>
      </c>
      <c r="E154" t="s">
        <v>668</v>
      </c>
      <c r="F154" t="s">
        <v>520</v>
      </c>
      <c r="G154" t="str">
        <f>VLOOKUP(C154,'CWE Descriptions'!$A$2:$C$127,2,0)</f>
        <v xml:space="preserve">Insufficient Information </v>
      </c>
      <c r="H154" t="s">
        <v>669</v>
      </c>
      <c r="J154" t="s">
        <v>45</v>
      </c>
      <c r="K154" t="str">
        <f>IFERROR(VLOOKUP(C154,'CWE Categories'!A:C,3,0),"")</f>
        <v/>
      </c>
      <c r="L154" t="str">
        <f>IF($K154&lt;&gt;"",IF($K154&lt;&gt;0,IFERROR(VLOOKUP($K154,Model[],5,0),""),""),"")</f>
        <v/>
      </c>
      <c r="M154" t="str">
        <f>IF($K154&lt;&gt;"",IF($K154&lt;&gt;0,IFERROR(VLOOKUP($K154,Model[],6,0),""),""),"")</f>
        <v/>
      </c>
      <c r="N154" t="str">
        <f>IF($K154&lt;&gt;"",IF($K154&lt;&gt;0,IFERROR(VLOOKUP($K154,Model[],7,0),""),""),"")</f>
        <v/>
      </c>
    </row>
    <row r="155" spans="1:14" x14ac:dyDescent="0.3">
      <c r="A155" t="s">
        <v>670</v>
      </c>
      <c r="B155" s="1" t="s">
        <v>671</v>
      </c>
      <c r="C155" t="s">
        <v>59</v>
      </c>
      <c r="D155" t="s">
        <v>672</v>
      </c>
      <c r="E155" t="s">
        <v>42</v>
      </c>
      <c r="F155" t="s">
        <v>673</v>
      </c>
      <c r="G155" t="str">
        <f>VLOOKUP(C155,'CWE Descriptions'!$A$2:$C$127,2,0)</f>
        <v xml:space="preserve">Improper Input Validation </v>
      </c>
      <c r="H155" t="s">
        <v>674</v>
      </c>
      <c r="J155" t="s">
        <v>127</v>
      </c>
      <c r="K155">
        <f>IFERROR(VLOOKUP(C155,'CWE Categories'!A:C,3,0),"")</f>
        <v>0</v>
      </c>
      <c r="L155" t="str">
        <f>IF($K155&lt;&gt;"",IF($K155&lt;&gt;0,IFERROR(VLOOKUP($K155,Model[],5,0),""),""),"")</f>
        <v/>
      </c>
      <c r="M155" t="str">
        <f>IF($K155&lt;&gt;"",IF($K155&lt;&gt;0,IFERROR(VLOOKUP($K155,Model[],6,0),""),""),"")</f>
        <v/>
      </c>
      <c r="N155" t="str">
        <f>IF($K155&lt;&gt;"",IF($K155&lt;&gt;0,IFERROR(VLOOKUP($K155,Model[],7,0),""),""),"")</f>
        <v/>
      </c>
    </row>
    <row r="156" spans="1:14" x14ac:dyDescent="0.3">
      <c r="A156" t="s">
        <v>675</v>
      </c>
      <c r="B156" s="1" t="s">
        <v>676</v>
      </c>
      <c r="C156" t="s">
        <v>431</v>
      </c>
      <c r="D156" t="s">
        <v>677</v>
      </c>
      <c r="E156" t="s">
        <v>678</v>
      </c>
      <c r="F156" t="s">
        <v>679</v>
      </c>
      <c r="G156" t="e">
        <f>VLOOKUP(C156,'CWE Descriptions'!$A$2:$C$127,2,0)</f>
        <v>#N/A</v>
      </c>
      <c r="H156" t="s">
        <v>674</v>
      </c>
      <c r="J156" t="s">
        <v>127</v>
      </c>
      <c r="K156" t="str">
        <f>IFERROR(VLOOKUP(C156,'CWE Categories'!A:C,3,0),"")</f>
        <v>Cryptographic Issues</v>
      </c>
      <c r="L156" t="str">
        <f>IF($K156&lt;&gt;"",IF($K156&lt;&gt;0,IFERROR(VLOOKUP($K156,Model[],5,0),""),""),"")</f>
        <v/>
      </c>
      <c r="M156" t="str">
        <f>IF($K156&lt;&gt;"",IF($K156&lt;&gt;0,IFERROR(VLOOKUP($K156,Model[],6,0),""),""),"")</f>
        <v/>
      </c>
      <c r="N156" t="str">
        <f>IF($K156&lt;&gt;"",IF($K156&lt;&gt;0,IFERROR(VLOOKUP($K156,Model[],7,0),""),""),"")</f>
        <v/>
      </c>
    </row>
    <row r="157" spans="1:14" x14ac:dyDescent="0.3">
      <c r="A157" t="s">
        <v>680</v>
      </c>
      <c r="B157" s="1" t="s">
        <v>681</v>
      </c>
      <c r="C157" t="s">
        <v>172</v>
      </c>
      <c r="D157" t="s">
        <v>124</v>
      </c>
      <c r="E157" t="s">
        <v>42</v>
      </c>
      <c r="F157" t="s">
        <v>125</v>
      </c>
      <c r="G157" t="str">
        <f>VLOOKUP(C157,'CWE Descriptions'!$A$2:$C$127,2,0)</f>
        <v xml:space="preserve">Improper Restriction of Operations within the Bounds of a Memory Buffer </v>
      </c>
      <c r="H157" t="s">
        <v>674</v>
      </c>
      <c r="J157" t="s">
        <v>127</v>
      </c>
      <c r="K157" t="str">
        <f>IFERROR(VLOOKUP(C157,'CWE Categories'!A:C,3,0),"")</f>
        <v>Memory Modification (Memory Buffer Errors, Pointer Issues, Type Errors, etc.)</v>
      </c>
      <c r="L157" t="str">
        <f>IF($K157&lt;&gt;"",IF($K157&lt;&gt;0,IFERROR(VLOOKUP($K157,Model[],5,0),""),""),"")</f>
        <v>T1574, T1499.004</v>
      </c>
      <c r="M157" t="str">
        <f>IF($K157&lt;&gt;"",IF($K157&lt;&gt;0,IFERROR(VLOOKUP($K157,Model[],6,0),""),""),"")</f>
        <v>N/A</v>
      </c>
      <c r="N157" t="str">
        <f>IF($K157&lt;&gt;"",IF($K157&lt;&gt;0,IFERROR(VLOOKUP($K157,Model[],7,0),""),""),"")</f>
        <v>T1189, T1190, T1133, T1566, T1204.002, T1091</v>
      </c>
    </row>
    <row r="158" spans="1:14" x14ac:dyDescent="0.3">
      <c r="A158" t="s">
        <v>682</v>
      </c>
      <c r="B158" s="1" t="s">
        <v>152</v>
      </c>
      <c r="C158" t="s">
        <v>172</v>
      </c>
      <c r="D158" t="s">
        <v>569</v>
      </c>
      <c r="E158" t="s">
        <v>42</v>
      </c>
      <c r="F158" t="s">
        <v>524</v>
      </c>
      <c r="G158" t="str">
        <f>VLOOKUP(C158,'CWE Descriptions'!$A$2:$C$127,2,0)</f>
        <v xml:space="preserve">Improper Restriction of Operations within the Bounds of a Memory Buffer </v>
      </c>
      <c r="H158" t="s">
        <v>683</v>
      </c>
      <c r="J158" t="s">
        <v>127</v>
      </c>
      <c r="K158" t="str">
        <f>IFERROR(VLOOKUP(C158,'CWE Categories'!A:C,3,0),"")</f>
        <v>Memory Modification (Memory Buffer Errors, Pointer Issues, Type Errors, etc.)</v>
      </c>
      <c r="L158" t="str">
        <f>IF($K158&lt;&gt;"",IF($K158&lt;&gt;0,IFERROR(VLOOKUP($K158,Model[],5,0),""),""),"")</f>
        <v>T1574, T1499.004</v>
      </c>
      <c r="M158" t="str">
        <f>IF($K158&lt;&gt;"",IF($K158&lt;&gt;0,IFERROR(VLOOKUP($K158,Model[],6,0),""),""),"")</f>
        <v>N/A</v>
      </c>
      <c r="N158" t="str">
        <f>IF($K158&lt;&gt;"",IF($K158&lt;&gt;0,IFERROR(VLOOKUP($K158,Model[],7,0),""),""),"")</f>
        <v>T1189, T1190, T1133, T1566, T1204.002, T1091</v>
      </c>
    </row>
    <row r="159" spans="1:14" x14ac:dyDescent="0.3">
      <c r="A159" t="s">
        <v>684</v>
      </c>
      <c r="B159" s="1" t="s">
        <v>685</v>
      </c>
      <c r="C159" t="s">
        <v>172</v>
      </c>
      <c r="D159" t="s">
        <v>686</v>
      </c>
      <c r="E159" t="s">
        <v>42</v>
      </c>
      <c r="F159" t="s">
        <v>687</v>
      </c>
      <c r="G159" t="str">
        <f>VLOOKUP(C159,'CWE Descriptions'!$A$2:$C$127,2,0)</f>
        <v xml:space="preserve">Improper Restriction of Operations within the Bounds of a Memory Buffer </v>
      </c>
      <c r="H159" t="s">
        <v>683</v>
      </c>
      <c r="J159" t="s">
        <v>127</v>
      </c>
      <c r="K159" t="str">
        <f>IFERROR(VLOOKUP(C159,'CWE Categories'!A:C,3,0),"")</f>
        <v>Memory Modification (Memory Buffer Errors, Pointer Issues, Type Errors, etc.)</v>
      </c>
      <c r="L159" t="str">
        <f>IF($K159&lt;&gt;"",IF($K159&lt;&gt;0,IFERROR(VLOOKUP($K159,Model[],5,0),""),""),"")</f>
        <v>T1574, T1499.004</v>
      </c>
      <c r="M159" t="str">
        <f>IF($K159&lt;&gt;"",IF($K159&lt;&gt;0,IFERROR(VLOOKUP($K159,Model[],6,0),""),""),"")</f>
        <v>N/A</v>
      </c>
      <c r="N159" t="str">
        <f>IF($K159&lt;&gt;"",IF($K159&lt;&gt;0,IFERROR(VLOOKUP($K159,Model[],7,0),""),""),"")</f>
        <v>T1189, T1190, T1133, T1566, T1204.002, T1091</v>
      </c>
    </row>
    <row r="160" spans="1:14" x14ac:dyDescent="0.3">
      <c r="A160" t="s">
        <v>688</v>
      </c>
      <c r="B160" s="1" t="s">
        <v>689</v>
      </c>
      <c r="C160" t="s">
        <v>492</v>
      </c>
      <c r="D160" t="s">
        <v>690</v>
      </c>
      <c r="E160" t="s">
        <v>42</v>
      </c>
      <c r="F160" t="s">
        <v>691</v>
      </c>
      <c r="G160" t="e">
        <f>VLOOKUP(C160,'CWE Descriptions'!$A$2:$C$127,2,0)</f>
        <v>#N/A</v>
      </c>
      <c r="H160" t="s">
        <v>683</v>
      </c>
      <c r="J160" t="s">
        <v>127</v>
      </c>
      <c r="K160">
        <f>IFERROR(VLOOKUP(C160,'CWE Categories'!A:C,3,0),"")</f>
        <v>0</v>
      </c>
      <c r="L160" t="str">
        <f>IF($K160&lt;&gt;"",IF($K160&lt;&gt;0,IFERROR(VLOOKUP($K160,Model[],5,0),""),""),"")</f>
        <v/>
      </c>
      <c r="M160" t="str">
        <f>IF($K160&lt;&gt;"",IF($K160&lt;&gt;0,IFERROR(VLOOKUP($K160,Model[],6,0),""),""),"")</f>
        <v/>
      </c>
      <c r="N160" t="str">
        <f>IF($K160&lt;&gt;"",IF($K160&lt;&gt;0,IFERROR(VLOOKUP($K160,Model[],7,0),""),""),"")</f>
        <v/>
      </c>
    </row>
    <row r="161" spans="1:14" x14ac:dyDescent="0.3">
      <c r="A161" t="s">
        <v>692</v>
      </c>
      <c r="B161" s="1" t="s">
        <v>693</v>
      </c>
      <c r="C161" t="s">
        <v>107</v>
      </c>
      <c r="D161" t="s">
        <v>124</v>
      </c>
      <c r="E161" t="s">
        <v>42</v>
      </c>
      <c r="F161" t="s">
        <v>125</v>
      </c>
      <c r="G161" t="str">
        <f>VLOOKUP(C161,'CWE Descriptions'!$A$2:$C$127,2,0)</f>
        <v xml:space="preserve">Exposure of Sensitive Information to an Unauthorized Actor </v>
      </c>
      <c r="H161" t="s">
        <v>694</v>
      </c>
      <c r="J161" t="s">
        <v>193</v>
      </c>
      <c r="K161">
        <f>IFERROR(VLOOKUP(C161,'CWE Categories'!A:C,3,0),"")</f>
        <v>0</v>
      </c>
      <c r="L161" t="str">
        <f>IF($K161&lt;&gt;"",IF($K161&lt;&gt;0,IFERROR(VLOOKUP($K161,Model[],5,0),""),""),"")</f>
        <v/>
      </c>
      <c r="M161" t="str">
        <f>IF($K161&lt;&gt;"",IF($K161&lt;&gt;0,IFERROR(VLOOKUP($K161,Model[],6,0),""),""),"")</f>
        <v/>
      </c>
      <c r="N161" t="str">
        <f>IF($K161&lt;&gt;"",IF($K161&lt;&gt;0,IFERROR(VLOOKUP($K161,Model[],7,0),""),""),"")</f>
        <v/>
      </c>
    </row>
    <row r="162" spans="1:14" x14ac:dyDescent="0.3">
      <c r="A162" t="s">
        <v>695</v>
      </c>
      <c r="B162" s="1" t="s">
        <v>696</v>
      </c>
      <c r="C162" t="s">
        <v>156</v>
      </c>
      <c r="D162" t="s">
        <v>697</v>
      </c>
      <c r="E162" t="s">
        <v>698</v>
      </c>
      <c r="F162" t="s">
        <v>699</v>
      </c>
      <c r="G162" t="str">
        <f>VLOOKUP(C162,'CWE Descriptions'!$A$2:$C$127,2,0)</f>
        <v xml:space="preserve">Improper Privilege Management </v>
      </c>
      <c r="H162" t="s">
        <v>700</v>
      </c>
      <c r="I162" t="s">
        <v>52</v>
      </c>
      <c r="J162" t="s">
        <v>45</v>
      </c>
      <c r="K162" t="str">
        <f>IFERROR(VLOOKUP(C162,'CWE Categories'!A:C,3,0),"")</f>
        <v>General Authentication, Authorization, and Permission Errors</v>
      </c>
      <c r="L162" t="str">
        <f>IF($K162&lt;&gt;"",IF($K162&lt;&gt;0,IFERROR(VLOOKUP($K162,Model[],5,0),""),""),"")</f>
        <v>T1190 OR T1068</v>
      </c>
      <c r="M162" t="str">
        <f>IF($K162&lt;&gt;"",IF($K162&lt;&gt;0,IFERROR(VLOOKUP($K162,Model[],6,0),""),""),"")</f>
        <v>Depends on what is given access to.</v>
      </c>
      <c r="N162" t="str">
        <f>IF($K162&lt;&gt;"",IF($K162&lt;&gt;0,IFERROR(VLOOKUP($K162,Model[],7,0),""),""),"")</f>
        <v>N/A</v>
      </c>
    </row>
    <row r="163" spans="1:14" x14ac:dyDescent="0.3">
      <c r="A163" t="s">
        <v>701</v>
      </c>
      <c r="B163" s="1" t="s">
        <v>702</v>
      </c>
      <c r="C163" t="s">
        <v>65</v>
      </c>
      <c r="D163" t="s">
        <v>703</v>
      </c>
      <c r="E163" t="s">
        <v>704</v>
      </c>
      <c r="F163" t="s">
        <v>705</v>
      </c>
      <c r="G163" t="e">
        <f>VLOOKUP(C163,'CWE Descriptions'!$A$2:$C$127,2,0)</f>
        <v>#N/A</v>
      </c>
      <c r="H163" t="s">
        <v>706</v>
      </c>
      <c r="J163" t="s">
        <v>193</v>
      </c>
      <c r="K163" t="str">
        <f>IFERROR(VLOOKUP(C163,'CWE Categories'!A:C,3,0),"")</f>
        <v>General Authentication, Authorization, and Permission Errors</v>
      </c>
      <c r="L163" t="str">
        <f>IF($K163&lt;&gt;"",IF($K163&lt;&gt;0,IFERROR(VLOOKUP($K163,Model[],5,0),""),""),"")</f>
        <v>T1190 OR T1068</v>
      </c>
      <c r="M163" t="str">
        <f>IF($K163&lt;&gt;"",IF($K163&lt;&gt;0,IFERROR(VLOOKUP($K163,Model[],6,0),""),""),"")</f>
        <v>Depends on what is given access to.</v>
      </c>
      <c r="N163" t="str">
        <f>IF($K163&lt;&gt;"",IF($K163&lt;&gt;0,IFERROR(VLOOKUP($K163,Model[],7,0),""),""),"")</f>
        <v>N/A</v>
      </c>
    </row>
    <row r="164" spans="1:14" x14ac:dyDescent="0.3">
      <c r="A164" t="s">
        <v>707</v>
      </c>
      <c r="B164" s="1" t="s">
        <v>708</v>
      </c>
      <c r="C164" t="s">
        <v>59</v>
      </c>
      <c r="D164" t="s">
        <v>709</v>
      </c>
      <c r="E164" t="s">
        <v>506</v>
      </c>
      <c r="F164" t="s">
        <v>506</v>
      </c>
      <c r="G164" t="str">
        <f>VLOOKUP(C164,'CWE Descriptions'!$A$2:$C$127,2,0)</f>
        <v xml:space="preserve">Improper Input Validation </v>
      </c>
      <c r="H164" t="s">
        <v>706</v>
      </c>
      <c r="J164" t="s">
        <v>193</v>
      </c>
      <c r="K164">
        <f>IFERROR(VLOOKUP(C164,'CWE Categories'!A:C,3,0),"")</f>
        <v>0</v>
      </c>
      <c r="L164" t="str">
        <f>IF($K164&lt;&gt;"",IF($K164&lt;&gt;0,IFERROR(VLOOKUP($K164,Model[],5,0),""),""),"")</f>
        <v/>
      </c>
      <c r="M164" t="str">
        <f>IF($K164&lt;&gt;"",IF($K164&lt;&gt;0,IFERROR(VLOOKUP($K164,Model[],6,0),""),""),"")</f>
        <v/>
      </c>
      <c r="N164" t="str">
        <f>IF($K164&lt;&gt;"",IF($K164&lt;&gt;0,IFERROR(VLOOKUP($K164,Model[],7,0),""),""),"")</f>
        <v/>
      </c>
    </row>
    <row r="165" spans="1:14" x14ac:dyDescent="0.3">
      <c r="A165" t="s">
        <v>710</v>
      </c>
      <c r="B165" s="1" t="s">
        <v>711</v>
      </c>
      <c r="C165" t="s">
        <v>712</v>
      </c>
      <c r="D165" t="s">
        <v>713</v>
      </c>
      <c r="E165" t="s">
        <v>714</v>
      </c>
      <c r="F165" t="s">
        <v>714</v>
      </c>
      <c r="G165" t="e">
        <f>VLOOKUP(C165,'CWE Descriptions'!$A$2:$C$127,2,0)</f>
        <v>#N/A</v>
      </c>
      <c r="H165" t="s">
        <v>706</v>
      </c>
      <c r="J165" t="s">
        <v>193</v>
      </c>
      <c r="K165" t="str">
        <f>IFERROR(VLOOKUP(C165,'CWE Categories'!A:C,3,0),"")</f>
        <v>OS Command Injection</v>
      </c>
      <c r="L165" t="str">
        <f>IF($K165&lt;&gt;"",IF($K165&lt;&gt;0,IFERROR(VLOOKUP($K165,Model[],5,0),""),""),"")</f>
        <v>T1059</v>
      </c>
      <c r="M165" t="str">
        <f>IF($K165&lt;&gt;"",IF($K165&lt;&gt;0,IFERROR(VLOOKUP($K165,Model[],6,0),""),""),"")</f>
        <v>N/A</v>
      </c>
      <c r="N165" t="str">
        <f>IF($K165&lt;&gt;"",IF($K165&lt;&gt;0,IFERROR(VLOOKUP($K165,Model[],7,0),""),""),"")</f>
        <v>T1133</v>
      </c>
    </row>
    <row r="166" spans="1:14" x14ac:dyDescent="0.3">
      <c r="A166" t="s">
        <v>715</v>
      </c>
      <c r="B166" s="1" t="s">
        <v>716</v>
      </c>
      <c r="C166" t="s">
        <v>123</v>
      </c>
      <c r="D166" t="s">
        <v>41</v>
      </c>
      <c r="E166" t="s">
        <v>42</v>
      </c>
      <c r="F166" t="s">
        <v>43</v>
      </c>
      <c r="G166" t="e">
        <f>VLOOKUP(C166,'CWE Descriptions'!$A$2:$C$127,2,0)</f>
        <v>#N/A</v>
      </c>
      <c r="H166" t="s">
        <v>706</v>
      </c>
      <c r="J166" t="s">
        <v>127</v>
      </c>
      <c r="K166" t="str">
        <f>IFERROR(VLOOKUP(C166,'CWE Categories'!A:C,3,0),"")</f>
        <v>General Authentication, Authorization, and Permission Errors</v>
      </c>
      <c r="L166" t="str">
        <f>IF($K166&lt;&gt;"",IF($K166&lt;&gt;0,IFERROR(VLOOKUP($K166,Model[],5,0),""),""),"")</f>
        <v>T1190 OR T1068</v>
      </c>
      <c r="M166" t="str">
        <f>IF($K166&lt;&gt;"",IF($K166&lt;&gt;0,IFERROR(VLOOKUP($K166,Model[],6,0),""),""),"")</f>
        <v>Depends on what is given access to.</v>
      </c>
      <c r="N166" t="str">
        <f>IF($K166&lt;&gt;"",IF($K166&lt;&gt;0,IFERROR(VLOOKUP($K166,Model[],7,0),""),""),"")</f>
        <v>N/A</v>
      </c>
    </row>
    <row r="167" spans="1:14" x14ac:dyDescent="0.3">
      <c r="A167" t="s">
        <v>717</v>
      </c>
      <c r="B167" s="1"/>
      <c r="C167" t="s">
        <v>59</v>
      </c>
      <c r="D167" t="s">
        <v>718</v>
      </c>
      <c r="E167" t="s">
        <v>719</v>
      </c>
      <c r="F167" t="s">
        <v>720</v>
      </c>
      <c r="G167" t="str">
        <f>VLOOKUP(C167,'CWE Descriptions'!$A$2:$C$127,2,0)</f>
        <v xml:space="preserve">Improper Input Validation </v>
      </c>
      <c r="H167" t="s">
        <v>706</v>
      </c>
      <c r="J167" t="s">
        <v>45</v>
      </c>
      <c r="K167">
        <f>IFERROR(VLOOKUP(C167,'CWE Categories'!A:C,3,0),"")</f>
        <v>0</v>
      </c>
      <c r="L167" t="str">
        <f>IF($K167&lt;&gt;"",IF($K167&lt;&gt;0,IFERROR(VLOOKUP($K167,Model[],5,0),""),""),"")</f>
        <v/>
      </c>
      <c r="M167" t="str">
        <f>IF($K167&lt;&gt;"",IF($K167&lt;&gt;0,IFERROR(VLOOKUP($K167,Model[],6,0),""),""),"")</f>
        <v/>
      </c>
      <c r="N167" t="str">
        <f>IF($K167&lt;&gt;"",IF($K167&lt;&gt;0,IFERROR(VLOOKUP($K167,Model[],7,0),""),""),"")</f>
        <v/>
      </c>
    </row>
    <row r="168" spans="1:14" x14ac:dyDescent="0.3">
      <c r="A168" t="s">
        <v>721</v>
      </c>
      <c r="B168" s="1" t="s">
        <v>722</v>
      </c>
      <c r="C168" t="s">
        <v>123</v>
      </c>
      <c r="D168" t="s">
        <v>124</v>
      </c>
      <c r="E168" t="s">
        <v>42</v>
      </c>
      <c r="F168" t="s">
        <v>125</v>
      </c>
      <c r="G168" t="e">
        <f>VLOOKUP(C168,'CWE Descriptions'!$A$2:$C$127,2,0)</f>
        <v>#N/A</v>
      </c>
      <c r="H168" t="s">
        <v>706</v>
      </c>
      <c r="J168" t="s">
        <v>127</v>
      </c>
      <c r="K168" t="str">
        <f>IFERROR(VLOOKUP(C168,'CWE Categories'!A:C,3,0),"")</f>
        <v>General Authentication, Authorization, and Permission Errors</v>
      </c>
      <c r="L168" t="str">
        <f>IF($K168&lt;&gt;"",IF($K168&lt;&gt;0,IFERROR(VLOOKUP($K168,Model[],5,0),""),""),"")</f>
        <v>T1190 OR T1068</v>
      </c>
      <c r="M168" t="str">
        <f>IF($K168&lt;&gt;"",IF($K168&lt;&gt;0,IFERROR(VLOOKUP($K168,Model[],6,0),""),""),"")</f>
        <v>Depends on what is given access to.</v>
      </c>
      <c r="N168" t="str">
        <f>IF($K168&lt;&gt;"",IF($K168&lt;&gt;0,IFERROR(VLOOKUP($K168,Model[],7,0),""),""),"")</f>
        <v>N/A</v>
      </c>
    </row>
    <row r="169" spans="1:14" x14ac:dyDescent="0.3">
      <c r="A169" t="s">
        <v>723</v>
      </c>
      <c r="B169" s="1" t="s">
        <v>724</v>
      </c>
      <c r="C169" t="s">
        <v>567</v>
      </c>
      <c r="D169" t="s">
        <v>124</v>
      </c>
      <c r="E169" t="s">
        <v>42</v>
      </c>
      <c r="F169" t="s">
        <v>125</v>
      </c>
      <c r="G169" t="str">
        <f>VLOOKUP(C169,'CWE Descriptions'!$A$2:$C$127,2,0)</f>
        <v xml:space="preserve">Improper Resource Shutdown or Release </v>
      </c>
      <c r="H169" t="s">
        <v>706</v>
      </c>
      <c r="J169" t="s">
        <v>127</v>
      </c>
      <c r="K169">
        <f>IFERROR(VLOOKUP(C169,'CWE Categories'!A:C,3,0),"")</f>
        <v>0</v>
      </c>
      <c r="L169" t="str">
        <f>IF($K169&lt;&gt;"",IF($K169&lt;&gt;0,IFERROR(VLOOKUP($K169,Model[],5,0),""),""),"")</f>
        <v/>
      </c>
      <c r="M169" t="str">
        <f>IF($K169&lt;&gt;"",IF($K169&lt;&gt;0,IFERROR(VLOOKUP($K169,Model[],6,0),""),""),"")</f>
        <v/>
      </c>
      <c r="N169" t="str">
        <f>IF($K169&lt;&gt;"",IF($K169&lt;&gt;0,IFERROR(VLOOKUP($K169,Model[],7,0),""),""),"")</f>
        <v/>
      </c>
    </row>
    <row r="170" spans="1:14" x14ac:dyDescent="0.3">
      <c r="A170" t="s">
        <v>725</v>
      </c>
      <c r="B170" s="1" t="s">
        <v>215</v>
      </c>
      <c r="C170" t="s">
        <v>130</v>
      </c>
      <c r="D170" t="s">
        <v>726</v>
      </c>
      <c r="E170" t="s">
        <v>345</v>
      </c>
      <c r="F170" t="s">
        <v>727</v>
      </c>
      <c r="G170" t="str">
        <f>VLOOKUP(C170,'CWE Descriptions'!$A$2:$C$127,2,0)</f>
        <v xml:space="preserve">Insufficient Information </v>
      </c>
      <c r="H170" t="s">
        <v>706</v>
      </c>
      <c r="J170" t="s">
        <v>127</v>
      </c>
      <c r="K170" t="str">
        <f>IFERROR(VLOOKUP(C170,'CWE Categories'!A:C,3,0),"")</f>
        <v/>
      </c>
      <c r="L170" t="str">
        <f>IF($K170&lt;&gt;"",IF($K170&lt;&gt;0,IFERROR(VLOOKUP($K170,Model[],5,0),""),""),"")</f>
        <v/>
      </c>
      <c r="M170" t="str">
        <f>IF($K170&lt;&gt;"",IF($K170&lt;&gt;0,IFERROR(VLOOKUP($K170,Model[],6,0),""),""),"")</f>
        <v/>
      </c>
      <c r="N170" t="str">
        <f>IF($K170&lt;&gt;"",IF($K170&lt;&gt;0,IFERROR(VLOOKUP($K170,Model[],7,0),""),""),"")</f>
        <v/>
      </c>
    </row>
    <row r="171" spans="1:14" x14ac:dyDescent="0.3">
      <c r="A171" t="s">
        <v>728</v>
      </c>
      <c r="B171" s="1" t="s">
        <v>729</v>
      </c>
      <c r="C171" t="s">
        <v>59</v>
      </c>
      <c r="D171" t="s">
        <v>392</v>
      </c>
      <c r="E171" t="s">
        <v>393</v>
      </c>
      <c r="F171" t="s">
        <v>393</v>
      </c>
      <c r="G171" t="str">
        <f>VLOOKUP(C171,'CWE Descriptions'!$A$2:$C$127,2,0)</f>
        <v xml:space="preserve">Improper Input Validation </v>
      </c>
      <c r="H171" t="s">
        <v>706</v>
      </c>
      <c r="J171" t="s">
        <v>193</v>
      </c>
      <c r="K171">
        <f>IFERROR(VLOOKUP(C171,'CWE Categories'!A:C,3,0),"")</f>
        <v>0</v>
      </c>
      <c r="L171" t="str">
        <f>IF($K171&lt;&gt;"",IF($K171&lt;&gt;0,IFERROR(VLOOKUP($K171,Model[],5,0),""),""),"")</f>
        <v/>
      </c>
      <c r="M171" t="str">
        <f>IF($K171&lt;&gt;"",IF($K171&lt;&gt;0,IFERROR(VLOOKUP($K171,Model[],6,0),""),""),"")</f>
        <v/>
      </c>
      <c r="N171" t="str">
        <f>IF($K171&lt;&gt;"",IF($K171&lt;&gt;0,IFERROR(VLOOKUP($K171,Model[],7,0),""),""),"")</f>
        <v/>
      </c>
    </row>
    <row r="172" spans="1:14" x14ac:dyDescent="0.3">
      <c r="A172" t="s">
        <v>730</v>
      </c>
      <c r="B172" s="1" t="s">
        <v>215</v>
      </c>
      <c r="C172" t="s">
        <v>130</v>
      </c>
      <c r="D172" t="s">
        <v>731</v>
      </c>
      <c r="E172" t="s">
        <v>519</v>
      </c>
      <c r="F172" t="s">
        <v>732</v>
      </c>
      <c r="G172" t="str">
        <f>VLOOKUP(C172,'CWE Descriptions'!$A$2:$C$127,2,0)</f>
        <v xml:space="preserve">Insufficient Information </v>
      </c>
      <c r="H172" t="s">
        <v>706</v>
      </c>
      <c r="J172" t="s">
        <v>193</v>
      </c>
      <c r="K172" t="str">
        <f>IFERROR(VLOOKUP(C172,'CWE Categories'!A:C,3,0),"")</f>
        <v/>
      </c>
      <c r="L172" t="str">
        <f>IF($K172&lt;&gt;"",IF($K172&lt;&gt;0,IFERROR(VLOOKUP($K172,Model[],5,0),""),""),"")</f>
        <v/>
      </c>
      <c r="M172" t="str">
        <f>IF($K172&lt;&gt;"",IF($K172&lt;&gt;0,IFERROR(VLOOKUP($K172,Model[],6,0),""),""),"")</f>
        <v/>
      </c>
      <c r="N172" t="str">
        <f>IF($K172&lt;&gt;"",IF($K172&lt;&gt;0,IFERROR(VLOOKUP($K172,Model[],7,0),""),""),"")</f>
        <v/>
      </c>
    </row>
    <row r="173" spans="1:14" x14ac:dyDescent="0.3">
      <c r="A173" t="s">
        <v>733</v>
      </c>
      <c r="B173" s="1" t="s">
        <v>215</v>
      </c>
      <c r="C173" t="s">
        <v>544</v>
      </c>
      <c r="D173" t="s">
        <v>731</v>
      </c>
      <c r="E173" t="s">
        <v>519</v>
      </c>
      <c r="F173" t="s">
        <v>732</v>
      </c>
      <c r="G173" t="str">
        <f>VLOOKUP(C173,'CWE Descriptions'!$A$2:$C$127,2,0)</f>
        <v xml:space="preserve">Deserialization of Untrusted Data </v>
      </c>
      <c r="H173" t="s">
        <v>706</v>
      </c>
      <c r="J173" t="s">
        <v>193</v>
      </c>
      <c r="K173" t="str">
        <f>IFERROR(VLOOKUP(C173,'CWE Categories'!A:C,3,0),"")</f>
        <v/>
      </c>
      <c r="L173" t="str">
        <f>IF($K173&lt;&gt;"",IF($K173&lt;&gt;0,IFERROR(VLOOKUP($K173,Model[],5,0),""),""),"")</f>
        <v/>
      </c>
      <c r="M173" t="str">
        <f>IF($K173&lt;&gt;"",IF($K173&lt;&gt;0,IFERROR(VLOOKUP($K173,Model[],6,0),""),""),"")</f>
        <v/>
      </c>
      <c r="N173" t="str">
        <f>IF($K173&lt;&gt;"",IF($K173&lt;&gt;0,IFERROR(VLOOKUP($K173,Model[],7,0),""),""),"")</f>
        <v/>
      </c>
    </row>
    <row r="174" spans="1:14" x14ac:dyDescent="0.3">
      <c r="A174" t="s">
        <v>734</v>
      </c>
      <c r="B174" s="1" t="s">
        <v>735</v>
      </c>
      <c r="C174" t="s">
        <v>544</v>
      </c>
      <c r="D174" t="s">
        <v>736</v>
      </c>
      <c r="E174" t="s">
        <v>737</v>
      </c>
      <c r="F174" t="s">
        <v>737</v>
      </c>
      <c r="G174" t="str">
        <f>VLOOKUP(C174,'CWE Descriptions'!$A$2:$C$127,2,0)</f>
        <v xml:space="preserve">Deserialization of Untrusted Data </v>
      </c>
      <c r="H174" t="s">
        <v>706</v>
      </c>
      <c r="J174" t="s">
        <v>193</v>
      </c>
      <c r="K174" t="str">
        <f>IFERROR(VLOOKUP(C174,'CWE Categories'!A:C,3,0),"")</f>
        <v/>
      </c>
      <c r="L174" t="str">
        <f>IF($K174&lt;&gt;"",IF($K174&lt;&gt;0,IFERROR(VLOOKUP($K174,Model[],5,0),""),""),"")</f>
        <v/>
      </c>
      <c r="M174" t="str">
        <f>IF($K174&lt;&gt;"",IF($K174&lt;&gt;0,IFERROR(VLOOKUP($K174,Model[],6,0),""),""),"")</f>
        <v/>
      </c>
      <c r="N174" t="str">
        <f>IF($K174&lt;&gt;"",IF($K174&lt;&gt;0,IFERROR(VLOOKUP($K174,Model[],7,0),""),""),"")</f>
        <v/>
      </c>
    </row>
    <row r="175" spans="1:14" x14ac:dyDescent="0.3">
      <c r="A175" t="s">
        <v>738</v>
      </c>
      <c r="B175" s="1" t="s">
        <v>215</v>
      </c>
      <c r="C175" t="s">
        <v>136</v>
      </c>
      <c r="D175" t="s">
        <v>739</v>
      </c>
      <c r="E175" t="s">
        <v>61</v>
      </c>
      <c r="F175" t="s">
        <v>62</v>
      </c>
      <c r="G175" t="str">
        <f>VLOOKUP(C175,'CWE Descriptions'!$A$2:$C$127,2,0)</f>
        <v xml:space="preserve">Double Free </v>
      </c>
      <c r="H175" t="s">
        <v>706</v>
      </c>
      <c r="J175" t="s">
        <v>127</v>
      </c>
      <c r="K175" t="str">
        <f>IFERROR(VLOOKUP(C175,'CWE Categories'!A:C,3,0),"")</f>
        <v>Memory Modification (Memory Buffer Errors, Pointer Issues, Type Errors, etc.)</v>
      </c>
      <c r="L175" t="str">
        <f>IF($K175&lt;&gt;"",IF($K175&lt;&gt;0,IFERROR(VLOOKUP($K175,Model[],5,0),""),""),"")</f>
        <v>T1574, T1499.004</v>
      </c>
      <c r="M175" t="str">
        <f>IF($K175&lt;&gt;"",IF($K175&lt;&gt;0,IFERROR(VLOOKUP($K175,Model[],6,0),""),""),"")</f>
        <v>N/A</v>
      </c>
      <c r="N175" t="str">
        <f>IF($K175&lt;&gt;"",IF($K175&lt;&gt;0,IFERROR(VLOOKUP($K175,Model[],7,0),""),""),"")</f>
        <v>T1189, T1190, T1133, T1566, T1204.002, T1091</v>
      </c>
    </row>
    <row r="176" spans="1:14" x14ac:dyDescent="0.3">
      <c r="A176" t="s">
        <v>740</v>
      </c>
      <c r="B176" s="1" t="s">
        <v>741</v>
      </c>
      <c r="C176" t="s">
        <v>146</v>
      </c>
      <c r="D176" t="s">
        <v>742</v>
      </c>
      <c r="E176" t="s">
        <v>743</v>
      </c>
      <c r="F176" t="s">
        <v>744</v>
      </c>
      <c r="G176" t="str">
        <f>VLOOKUP(C176,'CWE Descriptions'!$A$2:$C$127,2,0)</f>
        <v xml:space="preserve">Improper Control of Generation of Code ('Code Injection') </v>
      </c>
      <c r="H176" t="s">
        <v>706</v>
      </c>
      <c r="J176" t="s">
        <v>127</v>
      </c>
      <c r="K176" t="str">
        <f>IFERROR(VLOOKUP(C176,'CWE Categories'!A:C,3,0),"")</f>
        <v>Code Injection</v>
      </c>
      <c r="L176" t="str">
        <f>IF($K176&lt;&gt;"",IF($K176&lt;&gt;0,IFERROR(VLOOKUP($K176,Model[],5,0),""),""),"")</f>
        <v>T1059</v>
      </c>
      <c r="M176" t="str">
        <f>IF($K176&lt;&gt;"",IF($K176&lt;&gt;0,IFERROR(VLOOKUP($K176,Model[],6,0),""),""),"")</f>
        <v>N/A</v>
      </c>
      <c r="N176" t="str">
        <f>IF($K176&lt;&gt;"",IF($K176&lt;&gt;0,IFERROR(VLOOKUP($K176,Model[],7,0),""),""),"")</f>
        <v>N/A</v>
      </c>
    </row>
    <row r="177" spans="1:14" x14ac:dyDescent="0.3">
      <c r="A177" t="s">
        <v>745</v>
      </c>
      <c r="B177" s="1" t="s">
        <v>746</v>
      </c>
      <c r="C177" t="s">
        <v>747</v>
      </c>
      <c r="D177" t="s">
        <v>748</v>
      </c>
      <c r="E177" t="s">
        <v>749</v>
      </c>
      <c r="F177" t="s">
        <v>750</v>
      </c>
      <c r="G177" t="str">
        <f>VLOOKUP(C177,'CWE Descriptions'!$A$2:$C$127,2,0)</f>
        <v xml:space="preserve">Incorrect Type Conversion or Cast </v>
      </c>
      <c r="H177" t="s">
        <v>706</v>
      </c>
      <c r="J177" t="s">
        <v>193</v>
      </c>
      <c r="K177" t="str">
        <f>IFERROR(VLOOKUP(C177,'CWE Categories'!A:C,3,0),"")</f>
        <v>Memory Modification (Memory Buffer Errors, Pointer Issues, Type Errors, etc.)</v>
      </c>
      <c r="L177" t="str">
        <f>IF($K177&lt;&gt;"",IF($K177&lt;&gt;0,IFERROR(VLOOKUP($K177,Model[],5,0),""),""),"")</f>
        <v>T1574, T1499.004</v>
      </c>
      <c r="M177" t="str">
        <f>IF($K177&lt;&gt;"",IF($K177&lt;&gt;0,IFERROR(VLOOKUP($K177,Model[],6,0),""),""),"")</f>
        <v>N/A</v>
      </c>
      <c r="N177" t="str">
        <f>IF($K177&lt;&gt;"",IF($K177&lt;&gt;0,IFERROR(VLOOKUP($K177,Model[],7,0),""),""),"")</f>
        <v>T1189, T1190, T1133, T1566, T1204.002, T1091</v>
      </c>
    </row>
    <row r="178" spans="1:14" x14ac:dyDescent="0.3">
      <c r="A178" t="s">
        <v>751</v>
      </c>
      <c r="B178" s="1" t="s">
        <v>752</v>
      </c>
      <c r="C178" t="s">
        <v>59</v>
      </c>
      <c r="D178" t="s">
        <v>753</v>
      </c>
      <c r="E178" t="s">
        <v>61</v>
      </c>
      <c r="F178" t="s">
        <v>754</v>
      </c>
      <c r="G178" t="str">
        <f>VLOOKUP(C178,'CWE Descriptions'!$A$2:$C$127,2,0)</f>
        <v xml:space="preserve">Improper Input Validation </v>
      </c>
      <c r="H178" t="s">
        <v>706</v>
      </c>
      <c r="J178" t="s">
        <v>193</v>
      </c>
      <c r="K178">
        <f>IFERROR(VLOOKUP(C178,'CWE Categories'!A:C,3,0),"")</f>
        <v>0</v>
      </c>
      <c r="L178" t="str">
        <f>IF($K178&lt;&gt;"",IF($K178&lt;&gt;0,IFERROR(VLOOKUP($K178,Model[],5,0),""),""),"")</f>
        <v/>
      </c>
      <c r="M178" t="str">
        <f>IF($K178&lt;&gt;"",IF($K178&lt;&gt;0,IFERROR(VLOOKUP($K178,Model[],6,0),""),""),"")</f>
        <v/>
      </c>
      <c r="N178" t="str">
        <f>IF($K178&lt;&gt;"",IF($K178&lt;&gt;0,IFERROR(VLOOKUP($K178,Model[],7,0),""),""),"")</f>
        <v/>
      </c>
    </row>
    <row r="179" spans="1:14" x14ac:dyDescent="0.3">
      <c r="A179" t="s">
        <v>755</v>
      </c>
      <c r="B179" s="1" t="s">
        <v>543</v>
      </c>
      <c r="C179" t="s">
        <v>544</v>
      </c>
      <c r="D179" t="s">
        <v>756</v>
      </c>
      <c r="E179" t="s">
        <v>132</v>
      </c>
      <c r="F179" t="s">
        <v>133</v>
      </c>
      <c r="G179" t="str">
        <f>VLOOKUP(C179,'CWE Descriptions'!$A$2:$C$127,2,0)</f>
        <v xml:space="preserve">Deserialization of Untrusted Data </v>
      </c>
      <c r="H179" t="s">
        <v>706</v>
      </c>
      <c r="J179" t="s">
        <v>127</v>
      </c>
      <c r="K179" t="str">
        <f>IFERROR(VLOOKUP(C179,'CWE Categories'!A:C,3,0),"")</f>
        <v/>
      </c>
      <c r="L179" t="str">
        <f>IF($K179&lt;&gt;"",IF($K179&lt;&gt;0,IFERROR(VLOOKUP($K179,Model[],5,0),""),""),"")</f>
        <v/>
      </c>
      <c r="M179" t="str">
        <f>IF($K179&lt;&gt;"",IF($K179&lt;&gt;0,IFERROR(VLOOKUP($K179,Model[],6,0),""),""),"")</f>
        <v/>
      </c>
      <c r="N179" t="str">
        <f>IF($K179&lt;&gt;"",IF($K179&lt;&gt;0,IFERROR(VLOOKUP($K179,Model[],7,0),""),""),"")</f>
        <v/>
      </c>
    </row>
    <row r="180" spans="1:14" x14ac:dyDescent="0.3">
      <c r="A180" t="s">
        <v>757</v>
      </c>
      <c r="B180" s="1" t="s">
        <v>152</v>
      </c>
      <c r="C180" t="s">
        <v>172</v>
      </c>
      <c r="D180" t="s">
        <v>758</v>
      </c>
      <c r="E180" t="s">
        <v>42</v>
      </c>
      <c r="F180" t="s">
        <v>759</v>
      </c>
      <c r="G180" t="str">
        <f>VLOOKUP(C180,'CWE Descriptions'!$A$2:$C$127,2,0)</f>
        <v xml:space="preserve">Improper Restriction of Operations within the Bounds of a Memory Buffer </v>
      </c>
      <c r="H180" t="s">
        <v>706</v>
      </c>
      <c r="J180" t="s">
        <v>127</v>
      </c>
      <c r="K180" t="str">
        <f>IFERROR(VLOOKUP(C180,'CWE Categories'!A:C,3,0),"")</f>
        <v>Memory Modification (Memory Buffer Errors, Pointer Issues, Type Errors, etc.)</v>
      </c>
      <c r="L180" t="str">
        <f>IF($K180&lt;&gt;"",IF($K180&lt;&gt;0,IFERROR(VLOOKUP($K180,Model[],5,0),""),""),"")</f>
        <v>T1574, T1499.004</v>
      </c>
      <c r="M180" t="str">
        <f>IF($K180&lt;&gt;"",IF($K180&lt;&gt;0,IFERROR(VLOOKUP($K180,Model[],6,0),""),""),"")</f>
        <v>N/A</v>
      </c>
      <c r="N180" t="str">
        <f>IF($K180&lt;&gt;"",IF($K180&lt;&gt;0,IFERROR(VLOOKUP($K180,Model[],7,0),""),""),"")</f>
        <v>T1189, T1190, T1133, T1566, T1204.002, T1091</v>
      </c>
    </row>
    <row r="181" spans="1:14" x14ac:dyDescent="0.3">
      <c r="A181" t="s">
        <v>760</v>
      </c>
      <c r="B181" s="1" t="s">
        <v>152</v>
      </c>
      <c r="C181" t="s">
        <v>130</v>
      </c>
      <c r="D181" t="s">
        <v>569</v>
      </c>
      <c r="E181" t="s">
        <v>42</v>
      </c>
      <c r="F181" t="s">
        <v>524</v>
      </c>
      <c r="G181" t="str">
        <f>VLOOKUP(C181,'CWE Descriptions'!$A$2:$C$127,2,0)</f>
        <v xml:space="preserve">Insufficient Information </v>
      </c>
      <c r="H181" t="s">
        <v>706</v>
      </c>
      <c r="J181" t="s">
        <v>127</v>
      </c>
      <c r="K181" t="str">
        <f>IFERROR(VLOOKUP(C181,'CWE Categories'!A:C,3,0),"")</f>
        <v/>
      </c>
      <c r="L181" t="str">
        <f>IF($K181&lt;&gt;"",IF($K181&lt;&gt;0,IFERROR(VLOOKUP($K181,Model[],5,0),""),""),"")</f>
        <v/>
      </c>
      <c r="M181" t="str">
        <f>IF($K181&lt;&gt;"",IF($K181&lt;&gt;0,IFERROR(VLOOKUP($K181,Model[],6,0),""),""),"")</f>
        <v/>
      </c>
      <c r="N181" t="str">
        <f>IF($K181&lt;&gt;"",IF($K181&lt;&gt;0,IFERROR(VLOOKUP($K181,Model[],7,0),""),""),"")</f>
        <v/>
      </c>
    </row>
    <row r="182" spans="1:14" x14ac:dyDescent="0.3">
      <c r="A182" t="s">
        <v>761</v>
      </c>
      <c r="B182" s="1" t="s">
        <v>762</v>
      </c>
      <c r="C182" t="s">
        <v>172</v>
      </c>
      <c r="D182" t="s">
        <v>124</v>
      </c>
      <c r="E182" t="s">
        <v>42</v>
      </c>
      <c r="F182" t="s">
        <v>125</v>
      </c>
      <c r="G182" t="str">
        <f>VLOOKUP(C182,'CWE Descriptions'!$A$2:$C$127,2,0)</f>
        <v xml:space="preserve">Improper Restriction of Operations within the Bounds of a Memory Buffer </v>
      </c>
      <c r="H182" t="s">
        <v>706</v>
      </c>
      <c r="J182" t="s">
        <v>127</v>
      </c>
      <c r="K182" t="str">
        <f>IFERROR(VLOOKUP(C182,'CWE Categories'!A:C,3,0),"")</f>
        <v>Memory Modification (Memory Buffer Errors, Pointer Issues, Type Errors, etc.)</v>
      </c>
      <c r="L182" t="str">
        <f>IF($K182&lt;&gt;"",IF($K182&lt;&gt;0,IFERROR(VLOOKUP($K182,Model[],5,0),""),""),"")</f>
        <v>T1574, T1499.004</v>
      </c>
      <c r="M182" t="str">
        <f>IF($K182&lt;&gt;"",IF($K182&lt;&gt;0,IFERROR(VLOOKUP($K182,Model[],6,0),""),""),"")</f>
        <v>N/A</v>
      </c>
      <c r="N182" t="str">
        <f>IF($K182&lt;&gt;"",IF($K182&lt;&gt;0,IFERROR(VLOOKUP($K182,Model[],7,0),""),""),"")</f>
        <v>T1189, T1190, T1133, T1566, T1204.002, T1091</v>
      </c>
    </row>
    <row r="183" spans="1:14" x14ac:dyDescent="0.3">
      <c r="A183" t="s">
        <v>763</v>
      </c>
      <c r="B183" s="1" t="s">
        <v>122</v>
      </c>
      <c r="C183" t="s">
        <v>123</v>
      </c>
      <c r="D183" t="s">
        <v>764</v>
      </c>
      <c r="E183" t="s">
        <v>61</v>
      </c>
      <c r="F183" t="s">
        <v>765</v>
      </c>
      <c r="G183" t="e">
        <f>VLOOKUP(C183,'CWE Descriptions'!$A$2:$C$127,2,0)</f>
        <v>#N/A</v>
      </c>
      <c r="H183" t="s">
        <v>706</v>
      </c>
      <c r="J183" t="s">
        <v>158</v>
      </c>
      <c r="K183" t="str">
        <f>IFERROR(VLOOKUP(C183,'CWE Categories'!A:C,3,0),"")</f>
        <v>General Authentication, Authorization, and Permission Errors</v>
      </c>
      <c r="L183" t="str">
        <f>IF($K183&lt;&gt;"",IF($K183&lt;&gt;0,IFERROR(VLOOKUP($K183,Model[],5,0),""),""),"")</f>
        <v>T1190 OR T1068</v>
      </c>
      <c r="M183" t="str">
        <f>IF($K183&lt;&gt;"",IF($K183&lt;&gt;0,IFERROR(VLOOKUP($K183,Model[],6,0),""),""),"")</f>
        <v>Depends on what is given access to.</v>
      </c>
      <c r="N183" t="str">
        <f>IF($K183&lt;&gt;"",IF($K183&lt;&gt;0,IFERROR(VLOOKUP($K183,Model[],7,0),""),""),"")</f>
        <v>N/A</v>
      </c>
    </row>
    <row r="184" spans="1:14" x14ac:dyDescent="0.3">
      <c r="A184" t="s">
        <v>766</v>
      </c>
      <c r="B184" s="1" t="s">
        <v>767</v>
      </c>
      <c r="C184" t="s">
        <v>130</v>
      </c>
      <c r="D184" t="s">
        <v>768</v>
      </c>
      <c r="E184" t="s">
        <v>519</v>
      </c>
      <c r="F184" t="s">
        <v>520</v>
      </c>
      <c r="G184" t="str">
        <f>VLOOKUP(C184,'CWE Descriptions'!$A$2:$C$127,2,0)</f>
        <v xml:space="preserve">Insufficient Information </v>
      </c>
      <c r="H184" t="s">
        <v>706</v>
      </c>
      <c r="J184" t="s">
        <v>158</v>
      </c>
      <c r="K184" t="str">
        <f>IFERROR(VLOOKUP(C184,'CWE Categories'!A:C,3,0),"")</f>
        <v/>
      </c>
      <c r="L184" t="str">
        <f>IF($K184&lt;&gt;"",IF($K184&lt;&gt;0,IFERROR(VLOOKUP($K184,Model[],5,0),""),""),"")</f>
        <v/>
      </c>
      <c r="M184" t="str">
        <f>IF($K184&lt;&gt;"",IF($K184&lt;&gt;0,IFERROR(VLOOKUP($K184,Model[],6,0),""),""),"")</f>
        <v/>
      </c>
      <c r="N184" t="str">
        <f>IF($K184&lt;&gt;"",IF($K184&lt;&gt;0,IFERROR(VLOOKUP($K184,Model[],7,0),""),""),"")</f>
        <v/>
      </c>
    </row>
    <row r="185" spans="1:14" x14ac:dyDescent="0.3">
      <c r="A185" t="s">
        <v>769</v>
      </c>
      <c r="B185" s="1" t="s">
        <v>770</v>
      </c>
      <c r="C185" t="s">
        <v>140</v>
      </c>
      <c r="D185" t="s">
        <v>260</v>
      </c>
      <c r="E185" t="s">
        <v>42</v>
      </c>
      <c r="F185" t="s">
        <v>261</v>
      </c>
      <c r="G185" t="str">
        <f>VLOOKUP(C185,'CWE Descriptions'!$A$2:$C$127,2,0)</f>
        <v xml:space="preserve">Improper Neutralization of Input During Web Page Generation ('Cross-site Scripting') </v>
      </c>
      <c r="H185" t="s">
        <v>706</v>
      </c>
      <c r="J185" t="s">
        <v>127</v>
      </c>
      <c r="K185" t="str">
        <f>IFERROR(VLOOKUP(C185,'CWE Categories'!A:C,3,0),"")</f>
        <v>Cross-site Scripting (XSS)</v>
      </c>
      <c r="L185" t="str">
        <f>IF($K185&lt;&gt;"",IF($K185&lt;&gt;0,IFERROR(VLOOKUP($K185,Model[],5,0),""),""),"")</f>
        <v>T1059.007</v>
      </c>
      <c r="M185" t="str">
        <f>IF($K185&lt;&gt;"",IF($K185&lt;&gt;0,IFERROR(VLOOKUP($K185,Model[],6,0),""),""),"")</f>
        <v>T1557</v>
      </c>
      <c r="N185" t="str">
        <f>IF($K185&lt;&gt;"",IF($K185&lt;&gt;0,IFERROR(VLOOKUP($K185,Model[],7,0),""),""),"")</f>
        <v>Stored – T1189, Others – T1204.001</v>
      </c>
    </row>
    <row r="186" spans="1:14" x14ac:dyDescent="0.3">
      <c r="A186" t="s">
        <v>771</v>
      </c>
      <c r="B186" s="1" t="s">
        <v>772</v>
      </c>
      <c r="C186" t="s">
        <v>146</v>
      </c>
      <c r="D186" t="s">
        <v>773</v>
      </c>
      <c r="E186" t="s">
        <v>470</v>
      </c>
      <c r="F186" t="s">
        <v>774</v>
      </c>
      <c r="G186" t="str">
        <f>VLOOKUP(C186,'CWE Descriptions'!$A$2:$C$127,2,0)</f>
        <v xml:space="preserve">Improper Control of Generation of Code ('Code Injection') </v>
      </c>
      <c r="H186" t="s">
        <v>706</v>
      </c>
      <c r="J186" t="s">
        <v>45</v>
      </c>
      <c r="K186" t="str">
        <f>IFERROR(VLOOKUP(C186,'CWE Categories'!A:C,3,0),"")</f>
        <v>Code Injection</v>
      </c>
      <c r="L186" t="str">
        <f>IF($K186&lt;&gt;"",IF($K186&lt;&gt;0,IFERROR(VLOOKUP($K186,Model[],5,0),""),""),"")</f>
        <v>T1059</v>
      </c>
      <c r="M186" t="str">
        <f>IF($K186&lt;&gt;"",IF($K186&lt;&gt;0,IFERROR(VLOOKUP($K186,Model[],6,0),""),""),"")</f>
        <v>N/A</v>
      </c>
      <c r="N186" t="str">
        <f>IF($K186&lt;&gt;"",IF($K186&lt;&gt;0,IFERROR(VLOOKUP($K186,Model[],7,0),""),""),"")</f>
        <v>N/A</v>
      </c>
    </row>
    <row r="187" spans="1:14" x14ac:dyDescent="0.3">
      <c r="A187" t="s">
        <v>775</v>
      </c>
      <c r="B187" s="1" t="s">
        <v>735</v>
      </c>
      <c r="C187" t="s">
        <v>146</v>
      </c>
      <c r="D187" t="s">
        <v>776</v>
      </c>
      <c r="E187" t="s">
        <v>777</v>
      </c>
      <c r="F187" t="s">
        <v>778</v>
      </c>
      <c r="G187" t="str">
        <f>VLOOKUP(C187,'CWE Descriptions'!$A$2:$C$127,2,0)</f>
        <v xml:space="preserve">Improper Control of Generation of Code ('Code Injection') </v>
      </c>
      <c r="H187" t="s">
        <v>706</v>
      </c>
      <c r="J187" t="s">
        <v>193</v>
      </c>
      <c r="K187" t="str">
        <f>IFERROR(VLOOKUP(C187,'CWE Categories'!A:C,3,0),"")</f>
        <v>Code Injection</v>
      </c>
      <c r="L187" t="str">
        <f>IF($K187&lt;&gt;"",IF($K187&lt;&gt;0,IFERROR(VLOOKUP($K187,Model[],5,0),""),""),"")</f>
        <v>T1059</v>
      </c>
      <c r="M187" t="str">
        <f>IF($K187&lt;&gt;"",IF($K187&lt;&gt;0,IFERROR(VLOOKUP($K187,Model[],6,0),""),""),"")</f>
        <v>N/A</v>
      </c>
      <c r="N187" t="str">
        <f>IF($K187&lt;&gt;"",IF($K187&lt;&gt;0,IFERROR(VLOOKUP($K187,Model[],7,0),""),""),"")</f>
        <v>N/A</v>
      </c>
    </row>
    <row r="188" spans="1:14" x14ac:dyDescent="0.3">
      <c r="A188" t="s">
        <v>779</v>
      </c>
      <c r="B188" s="1" t="s">
        <v>376</v>
      </c>
      <c r="C188" t="s">
        <v>712</v>
      </c>
      <c r="D188" t="s">
        <v>780</v>
      </c>
      <c r="E188" t="s">
        <v>222</v>
      </c>
      <c r="F188" t="s">
        <v>781</v>
      </c>
      <c r="G188" t="e">
        <f>VLOOKUP(C188,'CWE Descriptions'!$A$2:$C$127,2,0)</f>
        <v>#N/A</v>
      </c>
      <c r="H188" t="s">
        <v>706</v>
      </c>
      <c r="J188" t="s">
        <v>127</v>
      </c>
      <c r="K188" t="str">
        <f>IFERROR(VLOOKUP(C188,'CWE Categories'!A:C,3,0),"")</f>
        <v>OS Command Injection</v>
      </c>
      <c r="L188" t="str">
        <f>IF($K188&lt;&gt;"",IF($K188&lt;&gt;0,IFERROR(VLOOKUP($K188,Model[],5,0),""),""),"")</f>
        <v>T1059</v>
      </c>
      <c r="M188" t="str">
        <f>IF($K188&lt;&gt;"",IF($K188&lt;&gt;0,IFERROR(VLOOKUP($K188,Model[],6,0),""),""),"")</f>
        <v>N/A</v>
      </c>
      <c r="N188" t="str">
        <f>IF($K188&lt;&gt;"",IF($K188&lt;&gt;0,IFERROR(VLOOKUP($K188,Model[],7,0),""),""),"")</f>
        <v>T1133</v>
      </c>
    </row>
    <row r="189" spans="1:14" x14ac:dyDescent="0.3">
      <c r="A189" t="s">
        <v>782</v>
      </c>
      <c r="B189" s="1" t="s">
        <v>376</v>
      </c>
      <c r="C189" t="s">
        <v>65</v>
      </c>
      <c r="D189" t="s">
        <v>783</v>
      </c>
      <c r="E189" t="s">
        <v>784</v>
      </c>
      <c r="F189" t="s">
        <v>784</v>
      </c>
      <c r="G189" t="e">
        <f>VLOOKUP(C189,'CWE Descriptions'!$A$2:$C$127,2,0)</f>
        <v>#N/A</v>
      </c>
      <c r="H189" t="s">
        <v>706</v>
      </c>
      <c r="J189" t="s">
        <v>193</v>
      </c>
      <c r="K189" t="str">
        <f>IFERROR(VLOOKUP(C189,'CWE Categories'!A:C,3,0),"")</f>
        <v>General Authentication, Authorization, and Permission Errors</v>
      </c>
      <c r="L189" t="str">
        <f>IF($K189&lt;&gt;"",IF($K189&lt;&gt;0,IFERROR(VLOOKUP($K189,Model[],5,0),""),""),"")</f>
        <v>T1190 OR T1068</v>
      </c>
      <c r="M189" t="str">
        <f>IF($K189&lt;&gt;"",IF($K189&lt;&gt;0,IFERROR(VLOOKUP($K189,Model[],6,0),""),""),"")</f>
        <v>Depends on what is given access to.</v>
      </c>
      <c r="N189" t="str">
        <f>IF($K189&lt;&gt;"",IF($K189&lt;&gt;0,IFERROR(VLOOKUP($K189,Model[],7,0),""),""),"")</f>
        <v>N/A</v>
      </c>
    </row>
    <row r="190" spans="1:14" x14ac:dyDescent="0.3">
      <c r="A190" t="s">
        <v>785</v>
      </c>
      <c r="B190" s="1" t="s">
        <v>786</v>
      </c>
      <c r="C190" t="s">
        <v>123</v>
      </c>
      <c r="D190" t="s">
        <v>569</v>
      </c>
      <c r="E190" t="s">
        <v>42</v>
      </c>
      <c r="F190" t="s">
        <v>524</v>
      </c>
      <c r="G190" t="e">
        <f>VLOOKUP(C190,'CWE Descriptions'!$A$2:$C$127,2,0)</f>
        <v>#N/A</v>
      </c>
      <c r="H190" t="s">
        <v>706</v>
      </c>
      <c r="J190" t="s">
        <v>127</v>
      </c>
      <c r="K190" t="str">
        <f>IFERROR(VLOOKUP(C190,'CWE Categories'!A:C,3,0),"")</f>
        <v>General Authentication, Authorization, and Permission Errors</v>
      </c>
      <c r="L190" t="str">
        <f>IF($K190&lt;&gt;"",IF($K190&lt;&gt;0,IFERROR(VLOOKUP($K190,Model[],5,0),""),""),"")</f>
        <v>T1190 OR T1068</v>
      </c>
      <c r="M190" t="str">
        <f>IF($K190&lt;&gt;"",IF($K190&lt;&gt;0,IFERROR(VLOOKUP($K190,Model[],6,0),""),""),"")</f>
        <v>Depends on what is given access to.</v>
      </c>
      <c r="N190" t="str">
        <f>IF($K190&lt;&gt;"",IF($K190&lt;&gt;0,IFERROR(VLOOKUP($K190,Model[],7,0),""),""),"")</f>
        <v>N/A</v>
      </c>
    </row>
    <row r="191" spans="1:14" x14ac:dyDescent="0.3">
      <c r="A191" t="s">
        <v>787</v>
      </c>
      <c r="B191" s="1" t="s">
        <v>788</v>
      </c>
      <c r="C191" t="s">
        <v>123</v>
      </c>
      <c r="D191" t="s">
        <v>789</v>
      </c>
      <c r="E191" t="s">
        <v>519</v>
      </c>
      <c r="F191" t="s">
        <v>790</v>
      </c>
      <c r="G191" t="e">
        <f>VLOOKUP(C191,'CWE Descriptions'!$A$2:$C$127,2,0)</f>
        <v>#N/A</v>
      </c>
      <c r="H191" t="s">
        <v>706</v>
      </c>
      <c r="J191" t="s">
        <v>127</v>
      </c>
      <c r="K191" t="str">
        <f>IFERROR(VLOOKUP(C191,'CWE Categories'!A:C,3,0),"")</f>
        <v>General Authentication, Authorization, and Permission Errors</v>
      </c>
      <c r="L191" t="str">
        <f>IF($K191&lt;&gt;"",IF($K191&lt;&gt;0,IFERROR(VLOOKUP($K191,Model[],5,0),""),""),"")</f>
        <v>T1190 OR T1068</v>
      </c>
      <c r="M191" t="str">
        <f>IF($K191&lt;&gt;"",IF($K191&lt;&gt;0,IFERROR(VLOOKUP($K191,Model[],6,0),""),""),"")</f>
        <v>Depends on what is given access to.</v>
      </c>
      <c r="N191" t="str">
        <f>IF($K191&lt;&gt;"",IF($K191&lt;&gt;0,IFERROR(VLOOKUP($K191,Model[],7,0),""),""),"")</f>
        <v>N/A</v>
      </c>
    </row>
    <row r="192" spans="1:14" x14ac:dyDescent="0.3">
      <c r="A192" t="s">
        <v>791</v>
      </c>
      <c r="B192" s="1" t="s">
        <v>792</v>
      </c>
      <c r="C192" t="s">
        <v>431</v>
      </c>
      <c r="D192" t="s">
        <v>793</v>
      </c>
      <c r="E192" t="s">
        <v>217</v>
      </c>
      <c r="F192" t="s">
        <v>794</v>
      </c>
      <c r="G192" t="e">
        <f>VLOOKUP(C192,'CWE Descriptions'!$A$2:$C$127,2,0)</f>
        <v>#N/A</v>
      </c>
      <c r="H192" t="s">
        <v>706</v>
      </c>
      <c r="J192" t="s">
        <v>193</v>
      </c>
      <c r="K192" t="str">
        <f>IFERROR(VLOOKUP(C192,'CWE Categories'!A:C,3,0),"")</f>
        <v>Cryptographic Issues</v>
      </c>
      <c r="L192" t="str">
        <f>IF($K192&lt;&gt;"",IF($K192&lt;&gt;0,IFERROR(VLOOKUP($K192,Model[],5,0),""),""),"")</f>
        <v/>
      </c>
      <c r="M192" t="str">
        <f>IF($K192&lt;&gt;"",IF($K192&lt;&gt;0,IFERROR(VLOOKUP($K192,Model[],6,0),""),""),"")</f>
        <v/>
      </c>
      <c r="N192" t="str">
        <f>IF($K192&lt;&gt;"",IF($K192&lt;&gt;0,IFERROR(VLOOKUP($K192,Model[],7,0),""),""),"")</f>
        <v/>
      </c>
    </row>
    <row r="193" spans="1:14" x14ac:dyDescent="0.3">
      <c r="A193" t="s">
        <v>795</v>
      </c>
      <c r="B193" s="1" t="s">
        <v>796</v>
      </c>
      <c r="C193" t="s">
        <v>59</v>
      </c>
      <c r="D193" t="s">
        <v>797</v>
      </c>
      <c r="E193" t="s">
        <v>798</v>
      </c>
      <c r="F193" t="s">
        <v>798</v>
      </c>
      <c r="G193" t="str">
        <f>VLOOKUP(C193,'CWE Descriptions'!$A$2:$C$127,2,0)</f>
        <v xml:space="preserve">Improper Input Validation </v>
      </c>
      <c r="H193" t="s">
        <v>706</v>
      </c>
      <c r="J193" t="s">
        <v>193</v>
      </c>
      <c r="K193">
        <f>IFERROR(VLOOKUP(C193,'CWE Categories'!A:C,3,0),"")</f>
        <v>0</v>
      </c>
      <c r="L193" t="str">
        <f>IF($K193&lt;&gt;"",IF($K193&lt;&gt;0,IFERROR(VLOOKUP($K193,Model[],5,0),""),""),"")</f>
        <v/>
      </c>
      <c r="M193" t="str">
        <f>IF($K193&lt;&gt;"",IF($K193&lt;&gt;0,IFERROR(VLOOKUP($K193,Model[],6,0),""),""),"")</f>
        <v/>
      </c>
      <c r="N193" t="str">
        <f>IF($K193&lt;&gt;"",IF($K193&lt;&gt;0,IFERROR(VLOOKUP($K193,Model[],7,0),""),""),"")</f>
        <v/>
      </c>
    </row>
    <row r="194" spans="1:14" x14ac:dyDescent="0.3">
      <c r="A194" t="s">
        <v>799</v>
      </c>
      <c r="B194" s="1" t="s">
        <v>800</v>
      </c>
      <c r="C194" t="s">
        <v>123</v>
      </c>
      <c r="D194" t="s">
        <v>569</v>
      </c>
      <c r="E194" t="s">
        <v>42</v>
      </c>
      <c r="F194" t="s">
        <v>524</v>
      </c>
      <c r="G194" t="e">
        <f>VLOOKUP(C194,'CWE Descriptions'!$A$2:$C$127,2,0)</f>
        <v>#N/A</v>
      </c>
      <c r="H194" t="s">
        <v>706</v>
      </c>
      <c r="J194" t="s">
        <v>193</v>
      </c>
      <c r="K194" t="str">
        <f>IFERROR(VLOOKUP(C194,'CWE Categories'!A:C,3,0),"")</f>
        <v>General Authentication, Authorization, and Permission Errors</v>
      </c>
      <c r="L194" t="str">
        <f>IF($K194&lt;&gt;"",IF($K194&lt;&gt;0,IFERROR(VLOOKUP($K194,Model[],5,0),""),""),"")</f>
        <v>T1190 OR T1068</v>
      </c>
      <c r="M194" t="str">
        <f>IF($K194&lt;&gt;"",IF($K194&lt;&gt;0,IFERROR(VLOOKUP($K194,Model[],6,0),""),""),"")</f>
        <v>Depends on what is given access to.</v>
      </c>
      <c r="N194" t="str">
        <f>IF($K194&lt;&gt;"",IF($K194&lt;&gt;0,IFERROR(VLOOKUP($K194,Model[],7,0),""),""),"")</f>
        <v>N/A</v>
      </c>
    </row>
    <row r="195" spans="1:14" x14ac:dyDescent="0.3">
      <c r="A195" t="s">
        <v>801</v>
      </c>
      <c r="B195" s="1" t="s">
        <v>802</v>
      </c>
      <c r="C195" t="s">
        <v>140</v>
      </c>
      <c r="D195" t="s">
        <v>803</v>
      </c>
      <c r="E195" t="s">
        <v>42</v>
      </c>
      <c r="F195" t="s">
        <v>804</v>
      </c>
      <c r="G195" t="str">
        <f>VLOOKUP(C195,'CWE Descriptions'!$A$2:$C$127,2,0)</f>
        <v xml:space="preserve">Improper Neutralization of Input During Web Page Generation ('Cross-site Scripting') </v>
      </c>
      <c r="H195" t="s">
        <v>706</v>
      </c>
      <c r="J195" t="s">
        <v>193</v>
      </c>
      <c r="K195" t="str">
        <f>IFERROR(VLOOKUP(C195,'CWE Categories'!A:C,3,0),"")</f>
        <v>Cross-site Scripting (XSS)</v>
      </c>
      <c r="L195" t="str">
        <f>IF($K195&lt;&gt;"",IF($K195&lt;&gt;0,IFERROR(VLOOKUP($K195,Model[],5,0),""),""),"")</f>
        <v>T1059.007</v>
      </c>
      <c r="M195" t="str">
        <f>IF($K195&lt;&gt;"",IF($K195&lt;&gt;0,IFERROR(VLOOKUP($K195,Model[],6,0),""),""),"")</f>
        <v>T1557</v>
      </c>
      <c r="N195" t="str">
        <f>IF($K195&lt;&gt;"",IF($K195&lt;&gt;0,IFERROR(VLOOKUP($K195,Model[],7,0),""),""),"")</f>
        <v>Stored – T1189, Others – T1204.001</v>
      </c>
    </row>
    <row r="196" spans="1:14" x14ac:dyDescent="0.3">
      <c r="A196" t="s">
        <v>805</v>
      </c>
      <c r="B196" s="1" t="s">
        <v>806</v>
      </c>
      <c r="C196" t="s">
        <v>130</v>
      </c>
      <c r="D196" t="s">
        <v>807</v>
      </c>
      <c r="E196" t="s">
        <v>132</v>
      </c>
      <c r="F196" t="s">
        <v>808</v>
      </c>
      <c r="G196" t="str">
        <f>VLOOKUP(C196,'CWE Descriptions'!$A$2:$C$127,2,0)</f>
        <v xml:space="preserve">Insufficient Information </v>
      </c>
      <c r="H196" t="s">
        <v>706</v>
      </c>
      <c r="J196" t="s">
        <v>158</v>
      </c>
      <c r="K196" t="str">
        <f>IFERROR(VLOOKUP(C196,'CWE Categories'!A:C,3,0),"")</f>
        <v/>
      </c>
      <c r="L196" t="str">
        <f>IF($K196&lt;&gt;"",IF($K196&lt;&gt;0,IFERROR(VLOOKUP($K196,Model[],5,0),""),""),"")</f>
        <v/>
      </c>
      <c r="M196" t="str">
        <f>IF($K196&lt;&gt;"",IF($K196&lt;&gt;0,IFERROR(VLOOKUP($K196,Model[],6,0),""),""),"")</f>
        <v/>
      </c>
      <c r="N196" t="str">
        <f>IF($K196&lt;&gt;"",IF($K196&lt;&gt;0,IFERROR(VLOOKUP($K196,Model[],7,0),""),""),"")</f>
        <v/>
      </c>
    </row>
    <row r="197" spans="1:14" x14ac:dyDescent="0.3">
      <c r="A197" t="s">
        <v>809</v>
      </c>
      <c r="B197" s="1" t="s">
        <v>385</v>
      </c>
      <c r="C197" t="s">
        <v>107</v>
      </c>
      <c r="D197" t="s">
        <v>131</v>
      </c>
      <c r="E197" t="s">
        <v>132</v>
      </c>
      <c r="F197" t="s">
        <v>133</v>
      </c>
      <c r="G197" t="str">
        <f>VLOOKUP(C197,'CWE Descriptions'!$A$2:$C$127,2,0)</f>
        <v xml:space="preserve">Exposure of Sensitive Information to an Unauthorized Actor </v>
      </c>
      <c r="H197" t="s">
        <v>706</v>
      </c>
      <c r="J197" t="s">
        <v>127</v>
      </c>
      <c r="K197">
        <f>IFERROR(VLOOKUP(C197,'CWE Categories'!A:C,3,0),"")</f>
        <v>0</v>
      </c>
      <c r="L197" t="str">
        <f>IF($K197&lt;&gt;"",IF($K197&lt;&gt;0,IFERROR(VLOOKUP($K197,Model[],5,0),""),""),"")</f>
        <v/>
      </c>
      <c r="M197" t="str">
        <f>IF($K197&lt;&gt;"",IF($K197&lt;&gt;0,IFERROR(VLOOKUP($K197,Model[],6,0),""),""),"")</f>
        <v/>
      </c>
      <c r="N197" t="str">
        <f>IF($K197&lt;&gt;"",IF($K197&lt;&gt;0,IFERROR(VLOOKUP($K197,Model[],7,0),""),""),"")</f>
        <v/>
      </c>
    </row>
    <row r="198" spans="1:14" x14ac:dyDescent="0.3">
      <c r="A198" t="s">
        <v>810</v>
      </c>
      <c r="B198" s="1" t="s">
        <v>385</v>
      </c>
      <c r="C198" t="s">
        <v>107</v>
      </c>
      <c r="D198" t="s">
        <v>131</v>
      </c>
      <c r="E198" t="s">
        <v>132</v>
      </c>
      <c r="F198" t="s">
        <v>133</v>
      </c>
      <c r="G198" t="str">
        <f>VLOOKUP(C198,'CWE Descriptions'!$A$2:$C$127,2,0)</f>
        <v xml:space="preserve">Exposure of Sensitive Information to an Unauthorized Actor </v>
      </c>
      <c r="H198" t="s">
        <v>706</v>
      </c>
      <c r="J198" t="s">
        <v>193</v>
      </c>
      <c r="K198">
        <f>IFERROR(VLOOKUP(C198,'CWE Categories'!A:C,3,0),"")</f>
        <v>0</v>
      </c>
      <c r="L198" t="str">
        <f>IF($K198&lt;&gt;"",IF($K198&lt;&gt;0,IFERROR(VLOOKUP($K198,Model[],5,0),""),""),"")</f>
        <v/>
      </c>
      <c r="M198" t="str">
        <f>IF($K198&lt;&gt;"",IF($K198&lt;&gt;0,IFERROR(VLOOKUP($K198,Model[],6,0),""),""),"")</f>
        <v/>
      </c>
      <c r="N198" t="str">
        <f>IF($K198&lt;&gt;"",IF($K198&lt;&gt;0,IFERROR(VLOOKUP($K198,Model[],7,0),""),""),"")</f>
        <v/>
      </c>
    </row>
    <row r="199" spans="1:14" x14ac:dyDescent="0.3">
      <c r="A199" t="s">
        <v>811</v>
      </c>
      <c r="B199" s="1" t="s">
        <v>812</v>
      </c>
      <c r="C199" t="s">
        <v>140</v>
      </c>
      <c r="D199" t="s">
        <v>803</v>
      </c>
      <c r="E199" t="s">
        <v>42</v>
      </c>
      <c r="F199" t="s">
        <v>804</v>
      </c>
      <c r="G199" t="str">
        <f>VLOOKUP(C199,'CWE Descriptions'!$A$2:$C$127,2,0)</f>
        <v xml:space="preserve">Improper Neutralization of Input During Web Page Generation ('Cross-site Scripting') </v>
      </c>
      <c r="H199" t="s">
        <v>706</v>
      </c>
      <c r="J199" t="s">
        <v>193</v>
      </c>
      <c r="K199" t="str">
        <f>IFERROR(VLOOKUP(C199,'CWE Categories'!A:C,3,0),"")</f>
        <v>Cross-site Scripting (XSS)</v>
      </c>
      <c r="L199" t="str">
        <f>IF($K199&lt;&gt;"",IF($K199&lt;&gt;0,IFERROR(VLOOKUP($K199,Model[],5,0),""),""),"")</f>
        <v>T1059.007</v>
      </c>
      <c r="M199" t="str">
        <f>IF($K199&lt;&gt;"",IF($K199&lt;&gt;0,IFERROR(VLOOKUP($K199,Model[],6,0),""),""),"")</f>
        <v>T1557</v>
      </c>
      <c r="N199" t="str">
        <f>IF($K199&lt;&gt;"",IF($K199&lt;&gt;0,IFERROR(VLOOKUP($K199,Model[],7,0),""),""),"")</f>
        <v>Stored – T1189, Others – T1204.001</v>
      </c>
    </row>
    <row r="200" spans="1:14" x14ac:dyDescent="0.3">
      <c r="A200" t="s">
        <v>813</v>
      </c>
      <c r="B200" s="1" t="s">
        <v>814</v>
      </c>
      <c r="C200" t="s">
        <v>130</v>
      </c>
      <c r="D200" t="s">
        <v>815</v>
      </c>
      <c r="E200" t="s">
        <v>519</v>
      </c>
      <c r="F200" t="s">
        <v>520</v>
      </c>
      <c r="G200" t="str">
        <f>VLOOKUP(C200,'CWE Descriptions'!$A$2:$C$127,2,0)</f>
        <v xml:space="preserve">Insufficient Information </v>
      </c>
      <c r="H200" t="s">
        <v>706</v>
      </c>
      <c r="J200" t="s">
        <v>193</v>
      </c>
      <c r="K200" t="str">
        <f>IFERROR(VLOOKUP(C200,'CWE Categories'!A:C,3,0),"")</f>
        <v/>
      </c>
      <c r="L200" t="str">
        <f>IF($K200&lt;&gt;"",IF($K200&lt;&gt;0,IFERROR(VLOOKUP($K200,Model[],5,0),""),""),"")</f>
        <v/>
      </c>
      <c r="M200" t="str">
        <f>IF($K200&lt;&gt;"",IF($K200&lt;&gt;0,IFERROR(VLOOKUP($K200,Model[],6,0),""),""),"")</f>
        <v/>
      </c>
      <c r="N200" t="str">
        <f>IF($K200&lt;&gt;"",IF($K200&lt;&gt;0,IFERROR(VLOOKUP($K200,Model[],7,0),""),""),"")</f>
        <v/>
      </c>
    </row>
    <row r="201" spans="1:14" x14ac:dyDescent="0.3">
      <c r="A201" t="s">
        <v>816</v>
      </c>
      <c r="B201" s="1" t="s">
        <v>817</v>
      </c>
      <c r="C201" t="s">
        <v>308</v>
      </c>
      <c r="D201" t="s">
        <v>818</v>
      </c>
      <c r="E201" t="s">
        <v>819</v>
      </c>
      <c r="F201" t="s">
        <v>820</v>
      </c>
      <c r="G201" t="str">
        <f>VLOOKUP(C201,'CWE Descriptions'!$A$2:$C$127,2,0)</f>
        <v xml:space="preserve">Improper Neutralization of Special Elements used in an SQL Command ('SQL Injection') </v>
      </c>
      <c r="H201" t="s">
        <v>706</v>
      </c>
      <c r="J201" t="s">
        <v>127</v>
      </c>
      <c r="K201" t="str">
        <f>IFERROR(VLOOKUP(C201,'CWE Categories'!A:C,3,0),"")</f>
        <v>SQL Injection</v>
      </c>
      <c r="L201" t="str">
        <f>IF($K201&lt;&gt;"",IF($K201&lt;&gt;0,IFERROR(VLOOKUP($K201,Model[],5,0),""),""),"")</f>
        <v>T1059</v>
      </c>
      <c r="M201" t="str">
        <f>IF($K201&lt;&gt;"",IF($K201&lt;&gt;0,IFERROR(VLOOKUP($K201,Model[],6,0),""),""),"")</f>
        <v>T1005, T1505.003, T1136, T1190, T1565.001</v>
      </c>
      <c r="N201" t="str">
        <f>IF($K201&lt;&gt;"",IF($K201&lt;&gt;0,IFERROR(VLOOKUP($K201,Model[],7,0),""),""),"")</f>
        <v>T1133</v>
      </c>
    </row>
    <row r="202" spans="1:14" x14ac:dyDescent="0.3">
      <c r="A202" t="s">
        <v>821</v>
      </c>
      <c r="B202" s="1" t="s">
        <v>152</v>
      </c>
      <c r="C202" t="s">
        <v>822</v>
      </c>
      <c r="D202" t="s">
        <v>823</v>
      </c>
      <c r="E202" t="s">
        <v>824</v>
      </c>
      <c r="F202" t="s">
        <v>825</v>
      </c>
      <c r="G202" t="str">
        <f>VLOOKUP(C202,'CWE Descriptions'!$A$2:$C$127,2,0)</f>
        <v xml:space="preserve">Improper Authentication </v>
      </c>
      <c r="H202" t="s">
        <v>706</v>
      </c>
      <c r="J202" t="s">
        <v>127</v>
      </c>
      <c r="K202" t="str">
        <f>IFERROR(VLOOKUP(C202,'CWE Categories'!A:C,3,0),"")</f>
        <v>General Authentication, Authorization, and Permission Errors</v>
      </c>
      <c r="L202" t="str">
        <f>IF($K202&lt;&gt;"",IF($K202&lt;&gt;0,IFERROR(VLOOKUP($K202,Model[],5,0),""),""),"")</f>
        <v>T1190 OR T1068</v>
      </c>
      <c r="M202" t="str">
        <f>IF($K202&lt;&gt;"",IF($K202&lt;&gt;0,IFERROR(VLOOKUP($K202,Model[],6,0),""),""),"")</f>
        <v>Depends on what is given access to.</v>
      </c>
      <c r="N202" t="str">
        <f>IF($K202&lt;&gt;"",IF($K202&lt;&gt;0,IFERROR(VLOOKUP($K202,Model[],7,0),""),""),"")</f>
        <v>N/A</v>
      </c>
    </row>
    <row r="203" spans="1:14" x14ac:dyDescent="0.3">
      <c r="A203" t="s">
        <v>826</v>
      </c>
      <c r="B203" s="1" t="s">
        <v>827</v>
      </c>
      <c r="C203" t="s">
        <v>172</v>
      </c>
      <c r="D203" t="s">
        <v>828</v>
      </c>
      <c r="E203" t="s">
        <v>829</v>
      </c>
      <c r="F203" t="s">
        <v>829</v>
      </c>
      <c r="G203" t="str">
        <f>VLOOKUP(C203,'CWE Descriptions'!$A$2:$C$127,2,0)</f>
        <v xml:space="preserve">Improper Restriction of Operations within the Bounds of a Memory Buffer </v>
      </c>
      <c r="H203" t="s">
        <v>706</v>
      </c>
      <c r="J203" t="s">
        <v>193</v>
      </c>
      <c r="K203" t="str">
        <f>IFERROR(VLOOKUP(C203,'CWE Categories'!A:C,3,0),"")</f>
        <v>Memory Modification (Memory Buffer Errors, Pointer Issues, Type Errors, etc.)</v>
      </c>
      <c r="L203" t="str">
        <f>IF($K203&lt;&gt;"",IF($K203&lt;&gt;0,IFERROR(VLOOKUP($K203,Model[],5,0),""),""),"")</f>
        <v>T1574, T1499.004</v>
      </c>
      <c r="M203" t="str">
        <f>IF($K203&lt;&gt;"",IF($K203&lt;&gt;0,IFERROR(VLOOKUP($K203,Model[],6,0),""),""),"")</f>
        <v>N/A</v>
      </c>
      <c r="N203" t="str">
        <f>IF($K203&lt;&gt;"",IF($K203&lt;&gt;0,IFERROR(VLOOKUP($K203,Model[],7,0),""),""),"")</f>
        <v>T1189, T1190, T1133, T1566, T1204.002, T1091</v>
      </c>
    </row>
    <row r="204" spans="1:14" x14ac:dyDescent="0.3">
      <c r="A204" t="s">
        <v>830</v>
      </c>
      <c r="B204" s="1" t="s">
        <v>831</v>
      </c>
      <c r="C204" t="s">
        <v>140</v>
      </c>
      <c r="D204" t="s">
        <v>248</v>
      </c>
      <c r="E204" t="s">
        <v>42</v>
      </c>
      <c r="F204" t="s">
        <v>249</v>
      </c>
      <c r="G204" t="str">
        <f>VLOOKUP(C204,'CWE Descriptions'!$A$2:$C$127,2,0)</f>
        <v xml:space="preserve">Improper Neutralization of Input During Web Page Generation ('Cross-site Scripting') </v>
      </c>
      <c r="H204" t="s">
        <v>706</v>
      </c>
      <c r="J204" t="s">
        <v>193</v>
      </c>
      <c r="K204" t="str">
        <f>IFERROR(VLOOKUP(C204,'CWE Categories'!A:C,3,0),"")</f>
        <v>Cross-site Scripting (XSS)</v>
      </c>
      <c r="L204" t="str">
        <f>IF($K204&lt;&gt;"",IF($K204&lt;&gt;0,IFERROR(VLOOKUP($K204,Model[],5,0),""),""),"")</f>
        <v>T1059.007</v>
      </c>
      <c r="M204" t="str">
        <f>IF($K204&lt;&gt;"",IF($K204&lt;&gt;0,IFERROR(VLOOKUP($K204,Model[],6,0),""),""),"")</f>
        <v>T1557</v>
      </c>
      <c r="N204" t="str">
        <f>IF($K204&lt;&gt;"",IF($K204&lt;&gt;0,IFERROR(VLOOKUP($K204,Model[],7,0),""),""),"")</f>
        <v>Stored – T1189, Others – T1204.001</v>
      </c>
    </row>
    <row r="205" spans="1:14" x14ac:dyDescent="0.3">
      <c r="A205" t="s">
        <v>832</v>
      </c>
      <c r="B205" s="1" t="s">
        <v>833</v>
      </c>
      <c r="C205" t="s">
        <v>130</v>
      </c>
      <c r="D205" t="s">
        <v>834</v>
      </c>
      <c r="E205" t="s">
        <v>303</v>
      </c>
      <c r="F205" t="s">
        <v>835</v>
      </c>
      <c r="G205" t="str">
        <f>VLOOKUP(C205,'CWE Descriptions'!$A$2:$C$127,2,0)</f>
        <v xml:space="preserve">Insufficient Information </v>
      </c>
      <c r="H205" t="s">
        <v>706</v>
      </c>
      <c r="J205" t="s">
        <v>193</v>
      </c>
      <c r="K205" t="str">
        <f>IFERROR(VLOOKUP(C205,'CWE Categories'!A:C,3,0),"")</f>
        <v/>
      </c>
      <c r="L205" t="str">
        <f>IF($K205&lt;&gt;"",IF($K205&lt;&gt;0,IFERROR(VLOOKUP($K205,Model[],5,0),""),""),"")</f>
        <v/>
      </c>
      <c r="M205" t="str">
        <f>IF($K205&lt;&gt;"",IF($K205&lt;&gt;0,IFERROR(VLOOKUP($K205,Model[],6,0),""),""),"")</f>
        <v/>
      </c>
      <c r="N205" t="str">
        <f>IF($K205&lt;&gt;"",IF($K205&lt;&gt;0,IFERROR(VLOOKUP($K205,Model[],7,0),""),""),"")</f>
        <v/>
      </c>
    </row>
    <row r="206" spans="1:14" x14ac:dyDescent="0.3">
      <c r="A206" t="s">
        <v>836</v>
      </c>
      <c r="B206" s="1" t="s">
        <v>837</v>
      </c>
      <c r="C206" t="s">
        <v>172</v>
      </c>
      <c r="D206" t="s">
        <v>838</v>
      </c>
      <c r="E206" t="s">
        <v>132</v>
      </c>
      <c r="F206" t="s">
        <v>839</v>
      </c>
      <c r="G206" t="str">
        <f>VLOOKUP(C206,'CWE Descriptions'!$A$2:$C$127,2,0)</f>
        <v xml:space="preserve">Improper Restriction of Operations within the Bounds of a Memory Buffer </v>
      </c>
      <c r="H206" t="s">
        <v>706</v>
      </c>
      <c r="J206" t="s">
        <v>158</v>
      </c>
      <c r="K206" t="str">
        <f>IFERROR(VLOOKUP(C206,'CWE Categories'!A:C,3,0),"")</f>
        <v>Memory Modification (Memory Buffer Errors, Pointer Issues, Type Errors, etc.)</v>
      </c>
      <c r="L206" t="str">
        <f>IF($K206&lt;&gt;"",IF($K206&lt;&gt;0,IFERROR(VLOOKUP($K206,Model[],5,0),""),""),"")</f>
        <v>T1574, T1499.004</v>
      </c>
      <c r="M206" t="str">
        <f>IF($K206&lt;&gt;"",IF($K206&lt;&gt;0,IFERROR(VLOOKUP($K206,Model[],6,0),""),""),"")</f>
        <v>N/A</v>
      </c>
      <c r="N206" t="str">
        <f>IF($K206&lt;&gt;"",IF($K206&lt;&gt;0,IFERROR(VLOOKUP($K206,Model[],7,0),""),""),"")</f>
        <v>T1189, T1190, T1133, T1566, T1204.002, T1091</v>
      </c>
    </row>
    <row r="207" spans="1:14" x14ac:dyDescent="0.3">
      <c r="A207" t="s">
        <v>840</v>
      </c>
      <c r="B207" s="1" t="s">
        <v>841</v>
      </c>
      <c r="C207" t="s">
        <v>140</v>
      </c>
      <c r="D207" t="s">
        <v>842</v>
      </c>
      <c r="E207" t="s">
        <v>42</v>
      </c>
      <c r="F207" t="s">
        <v>843</v>
      </c>
      <c r="G207" t="str">
        <f>VLOOKUP(C207,'CWE Descriptions'!$A$2:$C$127,2,0)</f>
        <v xml:space="preserve">Improper Neutralization of Input During Web Page Generation ('Cross-site Scripting') </v>
      </c>
      <c r="H207" t="s">
        <v>706</v>
      </c>
      <c r="J207" t="s">
        <v>193</v>
      </c>
      <c r="K207" t="str">
        <f>IFERROR(VLOOKUP(C207,'CWE Categories'!A:C,3,0),"")</f>
        <v>Cross-site Scripting (XSS)</v>
      </c>
      <c r="L207" t="str">
        <f>IF($K207&lt;&gt;"",IF($K207&lt;&gt;0,IFERROR(VLOOKUP($K207,Model[],5,0),""),""),"")</f>
        <v>T1059.007</v>
      </c>
      <c r="M207" t="str">
        <f>IF($K207&lt;&gt;"",IF($K207&lt;&gt;0,IFERROR(VLOOKUP($K207,Model[],6,0),""),""),"")</f>
        <v>T1557</v>
      </c>
      <c r="N207" t="str">
        <f>IF($K207&lt;&gt;"",IF($K207&lt;&gt;0,IFERROR(VLOOKUP($K207,Model[],7,0),""),""),"")</f>
        <v>Stored – T1189, Others – T1204.001</v>
      </c>
    </row>
    <row r="208" spans="1:14" x14ac:dyDescent="0.3">
      <c r="A208" t="s">
        <v>844</v>
      </c>
      <c r="B208" s="1" t="s">
        <v>845</v>
      </c>
      <c r="C208" t="s">
        <v>82</v>
      </c>
      <c r="D208" t="s">
        <v>846</v>
      </c>
      <c r="E208" t="s">
        <v>847</v>
      </c>
      <c r="F208" t="s">
        <v>847</v>
      </c>
      <c r="G208" t="str">
        <f>VLOOKUP(C208,'CWE Descriptions'!$A$2:$C$127,2,0)</f>
        <v xml:space="preserve">Improper Limitation of a Pathname to a Restricted Directory ('Path Traversal') </v>
      </c>
      <c r="H208" t="s">
        <v>706</v>
      </c>
      <c r="J208" t="s">
        <v>193</v>
      </c>
      <c r="K208" t="str">
        <f>IFERROR(VLOOKUP(C208,'CWE Categories'!A:C,3,0),"")</f>
        <v>Directory Traversal (Relative and Absolute)</v>
      </c>
      <c r="L208" t="str">
        <f>IF($K208&lt;&gt;"",IF($K208&lt;&gt;0,IFERROR(VLOOKUP($K208,Model[],5,0),""),""),"")</f>
        <v>Read files on system  - T1005; Delete files  - T1485; Upload files - T1505.003; Write to existing files on system  - T1565.001</v>
      </c>
      <c r="M208" t="str">
        <f>IF($K208&lt;&gt;"",IF($K208&lt;&gt;0,IFERROR(VLOOKUP($K208,Model[],6,0),""),""),"")</f>
        <v>Read files on system  - T1003.008, T1552.001; Delete files  - T1499.004; Upload files -  T1059; Write to existing files on system  - T1059, T1574; T1133</v>
      </c>
      <c r="N208">
        <f>IF($K208&lt;&gt;"",IF($K208&lt;&gt;0,IFERROR(VLOOKUP($K208,Model[],7,0),""),""),"")</f>
        <v>0</v>
      </c>
    </row>
    <row r="209" spans="1:14" x14ac:dyDescent="0.3">
      <c r="A209" t="s">
        <v>848</v>
      </c>
      <c r="B209" s="1" t="s">
        <v>849</v>
      </c>
      <c r="C209" t="s">
        <v>140</v>
      </c>
      <c r="D209" t="s">
        <v>850</v>
      </c>
      <c r="E209" t="s">
        <v>103</v>
      </c>
      <c r="F209" t="s">
        <v>104</v>
      </c>
      <c r="G209" t="str">
        <f>VLOOKUP(C209,'CWE Descriptions'!$A$2:$C$127,2,0)</f>
        <v xml:space="preserve">Improper Neutralization of Input During Web Page Generation ('Cross-site Scripting') </v>
      </c>
      <c r="H209" t="s">
        <v>706</v>
      </c>
      <c r="J209" t="s">
        <v>193</v>
      </c>
      <c r="K209" t="str">
        <f>IFERROR(VLOOKUP(C209,'CWE Categories'!A:C,3,0),"")</f>
        <v>Cross-site Scripting (XSS)</v>
      </c>
      <c r="L209" t="str">
        <f>IF($K209&lt;&gt;"",IF($K209&lt;&gt;0,IFERROR(VLOOKUP($K209,Model[],5,0),""),""),"")</f>
        <v>T1059.007</v>
      </c>
      <c r="M209" t="str">
        <f>IF($K209&lt;&gt;"",IF($K209&lt;&gt;0,IFERROR(VLOOKUP($K209,Model[],6,0),""),""),"")</f>
        <v>T1557</v>
      </c>
      <c r="N209" t="str">
        <f>IF($K209&lt;&gt;"",IF($K209&lt;&gt;0,IFERROR(VLOOKUP($K209,Model[],7,0),""),""),"")</f>
        <v>Stored – T1189, Others – T1204.001</v>
      </c>
    </row>
    <row r="210" spans="1:14" x14ac:dyDescent="0.3">
      <c r="A210" t="s">
        <v>851</v>
      </c>
      <c r="B210" s="1"/>
      <c r="C210" t="s">
        <v>82</v>
      </c>
      <c r="D210" t="s">
        <v>852</v>
      </c>
      <c r="E210" t="s">
        <v>853</v>
      </c>
      <c r="F210" t="s">
        <v>854</v>
      </c>
      <c r="G210" t="str">
        <f>VLOOKUP(C210,'CWE Descriptions'!$A$2:$C$127,2,0)</f>
        <v xml:space="preserve">Improper Limitation of a Pathname to a Restricted Directory ('Path Traversal') </v>
      </c>
      <c r="H210" t="s">
        <v>855</v>
      </c>
      <c r="J210" t="s">
        <v>45</v>
      </c>
      <c r="K210" t="str">
        <f>IFERROR(VLOOKUP(C210,'CWE Categories'!A:C,3,0),"")</f>
        <v>Directory Traversal (Relative and Absolute)</v>
      </c>
      <c r="L210" t="str">
        <f>IF($K210&lt;&gt;"",IF($K210&lt;&gt;0,IFERROR(VLOOKUP($K210,Model[],5,0),""),""),"")</f>
        <v>Read files on system  - T1005; Delete files  - T1485; Upload files - T1505.003; Write to existing files on system  - T1565.001</v>
      </c>
      <c r="M210" t="str">
        <f>IF($K210&lt;&gt;"",IF($K210&lt;&gt;0,IFERROR(VLOOKUP($K210,Model[],6,0),""),""),"")</f>
        <v>Read files on system  - T1003.008, T1552.001; Delete files  - T1499.004; Upload files -  T1059; Write to existing files on system  - T1059, T1574; T1133</v>
      </c>
      <c r="N210">
        <f>IF($K210&lt;&gt;"",IF($K210&lt;&gt;0,IFERROR(VLOOKUP($K210,Model[],7,0),""),""),"")</f>
        <v>0</v>
      </c>
    </row>
    <row r="211" spans="1:14" x14ac:dyDescent="0.3">
      <c r="A211" t="s">
        <v>856</v>
      </c>
      <c r="B211" s="1"/>
      <c r="C211" t="s">
        <v>82</v>
      </c>
      <c r="D211" t="s">
        <v>857</v>
      </c>
      <c r="E211" t="s">
        <v>84</v>
      </c>
      <c r="F211" t="s">
        <v>858</v>
      </c>
      <c r="G211" t="str">
        <f>VLOOKUP(C211,'CWE Descriptions'!$A$2:$C$127,2,0)</f>
        <v xml:space="preserve">Improper Limitation of a Pathname to a Restricted Directory ('Path Traversal') </v>
      </c>
      <c r="H211" t="s">
        <v>859</v>
      </c>
      <c r="J211" t="s">
        <v>45</v>
      </c>
      <c r="K211" t="str">
        <f>IFERROR(VLOOKUP(C211,'CWE Categories'!A:C,3,0),"")</f>
        <v>Directory Traversal (Relative and Absolute)</v>
      </c>
      <c r="L211" t="str">
        <f>IF($K211&lt;&gt;"",IF($K211&lt;&gt;0,IFERROR(VLOOKUP($K211,Model[],5,0),""),""),"")</f>
        <v>Read files on system  - T1005; Delete files  - T1485; Upload files - T1505.003; Write to existing files on system  - T1565.001</v>
      </c>
      <c r="M211" t="str">
        <f>IF($K211&lt;&gt;"",IF($K211&lt;&gt;0,IFERROR(VLOOKUP($K211,Model[],6,0),""),""),"")</f>
        <v>Read files on system  - T1003.008, T1552.001; Delete files  - T1499.004; Upload files -  T1059; Write to existing files on system  - T1059, T1574; T1133</v>
      </c>
      <c r="N211">
        <f>IF($K211&lt;&gt;"",IF($K211&lt;&gt;0,IFERROR(VLOOKUP($K211,Model[],7,0),""),""),"")</f>
        <v>0</v>
      </c>
    </row>
    <row r="212" spans="1:14" x14ac:dyDescent="0.3">
      <c r="A212" t="s">
        <v>860</v>
      </c>
      <c r="B212" s="1" t="s">
        <v>861</v>
      </c>
      <c r="C212" t="s">
        <v>82</v>
      </c>
      <c r="D212" t="s">
        <v>862</v>
      </c>
      <c r="E212" t="s">
        <v>863</v>
      </c>
      <c r="F212" t="s">
        <v>864</v>
      </c>
      <c r="G212" t="str">
        <f>VLOOKUP(C212,'CWE Descriptions'!$A$2:$C$127,2,0)</f>
        <v xml:space="preserve">Improper Limitation of a Pathname to a Restricted Directory ('Path Traversal') </v>
      </c>
      <c r="H212" t="s">
        <v>865</v>
      </c>
      <c r="J212" t="s">
        <v>127</v>
      </c>
      <c r="K212" t="str">
        <f>IFERROR(VLOOKUP(C212,'CWE Categories'!A:C,3,0),"")</f>
        <v>Directory Traversal (Relative and Absolute)</v>
      </c>
      <c r="L212" t="str">
        <f>IF($K212&lt;&gt;"",IF($K212&lt;&gt;0,IFERROR(VLOOKUP($K212,Model[],5,0),""),""),"")</f>
        <v>Read files on system  - T1005; Delete files  - T1485; Upload files - T1505.003; Write to existing files on system  - T1565.001</v>
      </c>
      <c r="M212" t="str">
        <f>IF($K212&lt;&gt;"",IF($K212&lt;&gt;0,IFERROR(VLOOKUP($K212,Model[],6,0),""),""),"")</f>
        <v>Read files on system  - T1003.008, T1552.001; Delete files  - T1499.004; Upload files -  T1059; Write to existing files on system  - T1059, T1574; T1133</v>
      </c>
      <c r="N212">
        <f>IF($K212&lt;&gt;"",IF($K212&lt;&gt;0,IFERROR(VLOOKUP($K212,Model[],7,0),""),""),"")</f>
        <v>0</v>
      </c>
    </row>
    <row r="213" spans="1:14" x14ac:dyDescent="0.3">
      <c r="A213" t="s">
        <v>866</v>
      </c>
      <c r="B213" s="1"/>
      <c r="C213" t="s">
        <v>560</v>
      </c>
      <c r="D213" t="s">
        <v>867</v>
      </c>
      <c r="E213" t="s">
        <v>868</v>
      </c>
      <c r="F213" t="s">
        <v>869</v>
      </c>
      <c r="G213" t="str">
        <f>VLOOKUP(C213,'CWE Descriptions'!$A$2:$C$127,2,0)</f>
        <v xml:space="preserve">Unrestricted Upload of File with Dangerous Type </v>
      </c>
      <c r="H213" t="s">
        <v>870</v>
      </c>
      <c r="J213" t="s">
        <v>45</v>
      </c>
      <c r="K213" t="str">
        <f>IFERROR(VLOOKUP(C213,'CWE Categories'!A:C,3,0),"")</f>
        <v>Unrestricted File Upload</v>
      </c>
      <c r="L213" t="str">
        <f>IF($K213&lt;&gt;"",IF($K213&lt;&gt;0,IFERROR(VLOOKUP($K213,Model[],5,0),""),""),"")</f>
        <v>T1505.003</v>
      </c>
      <c r="M213" t="str">
        <f>IF($K213&lt;&gt;"",IF($K213&lt;&gt;0,IFERROR(VLOOKUP($K213,Model[],6,0),""),""),"")</f>
        <v>T1059</v>
      </c>
      <c r="N213" t="str">
        <f>IF($K213&lt;&gt;"",IF($K213&lt;&gt;0,IFERROR(VLOOKUP($K213,Model[],7,0),""),""),"")</f>
        <v>T1133</v>
      </c>
    </row>
    <row r="214" spans="1:14" x14ac:dyDescent="0.3">
      <c r="A214" t="s">
        <v>871</v>
      </c>
      <c r="B214" s="1" t="s">
        <v>872</v>
      </c>
      <c r="C214" t="s">
        <v>544</v>
      </c>
      <c r="D214" t="s">
        <v>873</v>
      </c>
      <c r="E214" t="s">
        <v>874</v>
      </c>
      <c r="F214" t="s">
        <v>875</v>
      </c>
      <c r="G214" t="str">
        <f>VLOOKUP(C214,'CWE Descriptions'!$A$2:$C$127,2,0)</f>
        <v xml:space="preserve">Deserialization of Untrusted Data </v>
      </c>
      <c r="H214" t="s">
        <v>870</v>
      </c>
      <c r="J214" t="s">
        <v>45</v>
      </c>
      <c r="K214" t="str">
        <f>IFERROR(VLOOKUP(C214,'CWE Categories'!A:C,3,0),"")</f>
        <v/>
      </c>
      <c r="L214" t="str">
        <f>IF($K214&lt;&gt;"",IF($K214&lt;&gt;0,IFERROR(VLOOKUP($K214,Model[],5,0),""),""),"")</f>
        <v/>
      </c>
      <c r="M214" t="str">
        <f>IF($K214&lt;&gt;"",IF($K214&lt;&gt;0,IFERROR(VLOOKUP($K214,Model[],6,0),""),""),"")</f>
        <v/>
      </c>
      <c r="N214" t="str">
        <f>IF($K214&lt;&gt;"",IF($K214&lt;&gt;0,IFERROR(VLOOKUP($K214,Model[],7,0),""),""),"")</f>
        <v/>
      </c>
    </row>
    <row r="215" spans="1:14" x14ac:dyDescent="0.3">
      <c r="A215" t="s">
        <v>876</v>
      </c>
      <c r="B215" s="1" t="s">
        <v>877</v>
      </c>
      <c r="C215" t="s">
        <v>65</v>
      </c>
      <c r="D215" t="s">
        <v>731</v>
      </c>
      <c r="E215" t="s">
        <v>519</v>
      </c>
      <c r="F215" t="s">
        <v>732</v>
      </c>
      <c r="G215" t="e">
        <f>VLOOKUP(C215,'CWE Descriptions'!$A$2:$C$127,2,0)</f>
        <v>#N/A</v>
      </c>
      <c r="H215" t="s">
        <v>870</v>
      </c>
      <c r="J215" t="s">
        <v>45</v>
      </c>
      <c r="K215" t="str">
        <f>IFERROR(VLOOKUP(C215,'CWE Categories'!A:C,3,0),"")</f>
        <v>General Authentication, Authorization, and Permission Errors</v>
      </c>
      <c r="L215" t="str">
        <f>IF($K215&lt;&gt;"",IF($K215&lt;&gt;0,IFERROR(VLOOKUP($K215,Model[],5,0),""),""),"")</f>
        <v>T1190 OR T1068</v>
      </c>
      <c r="M215" t="str">
        <f>IF($K215&lt;&gt;"",IF($K215&lt;&gt;0,IFERROR(VLOOKUP($K215,Model[],6,0),""),""),"")</f>
        <v>Depends on what is given access to.</v>
      </c>
      <c r="N215" t="str">
        <f>IF($K215&lt;&gt;"",IF($K215&lt;&gt;0,IFERROR(VLOOKUP($K215,Model[],7,0),""),""),"")</f>
        <v>N/A</v>
      </c>
    </row>
    <row r="216" spans="1:14" x14ac:dyDescent="0.3">
      <c r="A216" t="s">
        <v>878</v>
      </c>
      <c r="B216" s="1" t="s">
        <v>879</v>
      </c>
      <c r="C216" t="s">
        <v>65</v>
      </c>
      <c r="D216" t="s">
        <v>731</v>
      </c>
      <c r="E216" t="s">
        <v>519</v>
      </c>
      <c r="F216" t="s">
        <v>732</v>
      </c>
      <c r="G216" t="e">
        <f>VLOOKUP(C216,'CWE Descriptions'!$A$2:$C$127,2,0)</f>
        <v>#N/A</v>
      </c>
      <c r="H216" t="s">
        <v>870</v>
      </c>
      <c r="J216" t="s">
        <v>45</v>
      </c>
      <c r="K216" t="str">
        <f>IFERROR(VLOOKUP(C216,'CWE Categories'!A:C,3,0),"")</f>
        <v>General Authentication, Authorization, and Permission Errors</v>
      </c>
      <c r="L216" t="str">
        <f>IF($K216&lt;&gt;"",IF($K216&lt;&gt;0,IFERROR(VLOOKUP($K216,Model[],5,0),""),""),"")</f>
        <v>T1190 OR T1068</v>
      </c>
      <c r="M216" t="str">
        <f>IF($K216&lt;&gt;"",IF($K216&lt;&gt;0,IFERROR(VLOOKUP($K216,Model[],6,0),""),""),"")</f>
        <v>Depends on what is given access to.</v>
      </c>
      <c r="N216" t="str">
        <f>IF($K216&lt;&gt;"",IF($K216&lt;&gt;0,IFERROR(VLOOKUP($K216,Model[],7,0),""),""),"")</f>
        <v>N/A</v>
      </c>
    </row>
    <row r="217" spans="1:14" x14ac:dyDescent="0.3">
      <c r="A217" t="s">
        <v>880</v>
      </c>
      <c r="B217" s="1"/>
      <c r="C217" t="s">
        <v>822</v>
      </c>
      <c r="D217" t="s">
        <v>881</v>
      </c>
      <c r="E217" t="s">
        <v>882</v>
      </c>
      <c r="F217" t="s">
        <v>883</v>
      </c>
      <c r="G217" t="str">
        <f>VLOOKUP(C217,'CWE Descriptions'!$A$2:$C$127,2,0)</f>
        <v xml:space="preserve">Improper Authentication </v>
      </c>
      <c r="H217" t="s">
        <v>870</v>
      </c>
      <c r="J217" t="s">
        <v>45</v>
      </c>
      <c r="K217" t="str">
        <f>IFERROR(VLOOKUP(C217,'CWE Categories'!A:C,3,0),"")</f>
        <v>General Authentication, Authorization, and Permission Errors</v>
      </c>
      <c r="L217" t="str">
        <f>IF($K217&lt;&gt;"",IF($K217&lt;&gt;0,IFERROR(VLOOKUP($K217,Model[],5,0),""),""),"")</f>
        <v>T1190 OR T1068</v>
      </c>
      <c r="M217" t="str">
        <f>IF($K217&lt;&gt;"",IF($K217&lt;&gt;0,IFERROR(VLOOKUP($K217,Model[],6,0),""),""),"")</f>
        <v>Depends on what is given access to.</v>
      </c>
      <c r="N217" t="str">
        <f>IF($K217&lt;&gt;"",IF($K217&lt;&gt;0,IFERROR(VLOOKUP($K217,Model[],7,0),""),""),"")</f>
        <v>N/A</v>
      </c>
    </row>
    <row r="218" spans="1:14" x14ac:dyDescent="0.3">
      <c r="A218" t="s">
        <v>884</v>
      </c>
      <c r="B218" s="1" t="s">
        <v>885</v>
      </c>
      <c r="C218" t="s">
        <v>308</v>
      </c>
      <c r="D218" t="s">
        <v>886</v>
      </c>
      <c r="E218" t="s">
        <v>887</v>
      </c>
      <c r="F218" t="s">
        <v>888</v>
      </c>
      <c r="G218" t="str">
        <f>VLOOKUP(C218,'CWE Descriptions'!$A$2:$C$127,2,0)</f>
        <v xml:space="preserve">Improper Neutralization of Special Elements used in an SQL Command ('SQL Injection') </v>
      </c>
      <c r="H218" t="s">
        <v>870</v>
      </c>
      <c r="J218" t="s">
        <v>45</v>
      </c>
      <c r="K218" t="str">
        <f>IFERROR(VLOOKUP(C218,'CWE Categories'!A:C,3,0),"")</f>
        <v>SQL Injection</v>
      </c>
      <c r="L218" t="str">
        <f>IF($K218&lt;&gt;"",IF($K218&lt;&gt;0,IFERROR(VLOOKUP($K218,Model[],5,0),""),""),"")</f>
        <v>T1059</v>
      </c>
      <c r="M218" t="str">
        <f>IF($K218&lt;&gt;"",IF($K218&lt;&gt;0,IFERROR(VLOOKUP($K218,Model[],6,0),""),""),"")</f>
        <v>T1005, T1505.003, T1136, T1190, T1565.001</v>
      </c>
      <c r="N218" t="str">
        <f>IF($K218&lt;&gt;"",IF($K218&lt;&gt;0,IFERROR(VLOOKUP($K218,Model[],7,0),""),""),"")</f>
        <v>T1133</v>
      </c>
    </row>
    <row r="219" spans="1:14" x14ac:dyDescent="0.3">
      <c r="A219" t="s">
        <v>889</v>
      </c>
      <c r="B219" s="1"/>
      <c r="C219" t="s">
        <v>890</v>
      </c>
      <c r="D219" t="s">
        <v>891</v>
      </c>
      <c r="E219" t="s">
        <v>892</v>
      </c>
      <c r="F219" t="s">
        <v>892</v>
      </c>
      <c r="G219" t="str">
        <f>VLOOKUP(C219,'CWE Descriptions'!$A$2:$C$127,2,0)</f>
        <v xml:space="preserve">Incorrect Resource Transfer Between Spheres </v>
      </c>
      <c r="H219" t="s">
        <v>870</v>
      </c>
      <c r="J219" t="s">
        <v>45</v>
      </c>
      <c r="K219">
        <f>IFERROR(VLOOKUP(C219,'CWE Categories'!A:C,3,0),"")</f>
        <v>0</v>
      </c>
      <c r="L219" t="str">
        <f>IF($K219&lt;&gt;"",IF($K219&lt;&gt;0,IFERROR(VLOOKUP($K219,Model[],5,0),""),""),"")</f>
        <v/>
      </c>
      <c r="M219" t="str">
        <f>IF($K219&lt;&gt;"",IF($K219&lt;&gt;0,IFERROR(VLOOKUP($K219,Model[],6,0),""),""),"")</f>
        <v/>
      </c>
      <c r="N219" t="str">
        <f>IF($K219&lt;&gt;"",IF($K219&lt;&gt;0,IFERROR(VLOOKUP($K219,Model[],7,0),""),""),"")</f>
        <v/>
      </c>
    </row>
    <row r="220" spans="1:14" x14ac:dyDescent="0.3">
      <c r="A220" t="s">
        <v>893</v>
      </c>
      <c r="B220" s="1"/>
      <c r="C220" t="s">
        <v>822</v>
      </c>
      <c r="D220" t="s">
        <v>894</v>
      </c>
      <c r="E220" t="s">
        <v>497</v>
      </c>
      <c r="F220" t="s">
        <v>895</v>
      </c>
      <c r="G220" t="str">
        <f>VLOOKUP(C220,'CWE Descriptions'!$A$2:$C$127,2,0)</f>
        <v xml:space="preserve">Improper Authentication </v>
      </c>
      <c r="H220" t="s">
        <v>870</v>
      </c>
      <c r="J220" t="s">
        <v>45</v>
      </c>
      <c r="K220" t="str">
        <f>IFERROR(VLOOKUP(C220,'CWE Categories'!A:C,3,0),"")</f>
        <v>General Authentication, Authorization, and Permission Errors</v>
      </c>
      <c r="L220" t="str">
        <f>IF($K220&lt;&gt;"",IF($K220&lt;&gt;0,IFERROR(VLOOKUP($K220,Model[],5,0),""),""),"")</f>
        <v>T1190 OR T1068</v>
      </c>
      <c r="M220" t="str">
        <f>IF($K220&lt;&gt;"",IF($K220&lt;&gt;0,IFERROR(VLOOKUP($K220,Model[],6,0),""),""),"")</f>
        <v>Depends on what is given access to.</v>
      </c>
      <c r="N220" t="str">
        <f>IF($K220&lt;&gt;"",IF($K220&lt;&gt;0,IFERROR(VLOOKUP($K220,Model[],7,0),""),""),"")</f>
        <v>N/A</v>
      </c>
    </row>
    <row r="221" spans="1:14" x14ac:dyDescent="0.3">
      <c r="A221" t="s">
        <v>896</v>
      </c>
      <c r="B221" s="1" t="s">
        <v>897</v>
      </c>
      <c r="C221" t="s">
        <v>308</v>
      </c>
      <c r="D221" t="s">
        <v>898</v>
      </c>
      <c r="E221" t="s">
        <v>899</v>
      </c>
      <c r="F221" t="s">
        <v>900</v>
      </c>
      <c r="G221" t="str">
        <f>VLOOKUP(C221,'CWE Descriptions'!$A$2:$C$127,2,0)</f>
        <v xml:space="preserve">Improper Neutralization of Special Elements used in an SQL Command ('SQL Injection') </v>
      </c>
      <c r="H221" t="s">
        <v>870</v>
      </c>
      <c r="J221" t="s">
        <v>45</v>
      </c>
      <c r="K221" t="str">
        <f>IFERROR(VLOOKUP(C221,'CWE Categories'!A:C,3,0),"")</f>
        <v>SQL Injection</v>
      </c>
      <c r="L221" t="str">
        <f>IF($K221&lt;&gt;"",IF($K221&lt;&gt;0,IFERROR(VLOOKUP($K221,Model[],5,0),""),""),"")</f>
        <v>T1059</v>
      </c>
      <c r="M221" t="str">
        <f>IF($K221&lt;&gt;"",IF($K221&lt;&gt;0,IFERROR(VLOOKUP($K221,Model[],6,0),""),""),"")</f>
        <v>T1005, T1505.003, T1136, T1190, T1565.001</v>
      </c>
      <c r="N221" t="str">
        <f>IF($K221&lt;&gt;"",IF($K221&lt;&gt;0,IFERROR(VLOOKUP($K221,Model[],7,0),""),""),"")</f>
        <v>T1133</v>
      </c>
    </row>
    <row r="222" spans="1:14" x14ac:dyDescent="0.3">
      <c r="A222" t="s">
        <v>901</v>
      </c>
      <c r="B222" s="1" t="s">
        <v>902</v>
      </c>
      <c r="C222" t="s">
        <v>560</v>
      </c>
      <c r="D222" t="s">
        <v>903</v>
      </c>
      <c r="E222" t="s">
        <v>904</v>
      </c>
      <c r="F222" t="s">
        <v>905</v>
      </c>
      <c r="G222" t="str">
        <f>VLOOKUP(C222,'CWE Descriptions'!$A$2:$C$127,2,0)</f>
        <v xml:space="preserve">Unrestricted Upload of File with Dangerous Type </v>
      </c>
      <c r="H222" t="s">
        <v>906</v>
      </c>
      <c r="J222" t="s">
        <v>45</v>
      </c>
      <c r="K222" t="str">
        <f>IFERROR(VLOOKUP(C222,'CWE Categories'!A:C,3,0),"")</f>
        <v>Unrestricted File Upload</v>
      </c>
      <c r="L222" t="str">
        <f>IF($K222&lt;&gt;"",IF($K222&lt;&gt;0,IFERROR(VLOOKUP($K222,Model[],5,0),""),""),"")</f>
        <v>T1505.003</v>
      </c>
      <c r="M222" t="str">
        <f>IF($K222&lt;&gt;"",IF($K222&lt;&gt;0,IFERROR(VLOOKUP($K222,Model[],6,0),""),""),"")</f>
        <v>T1059</v>
      </c>
      <c r="N222" t="str">
        <f>IF($K222&lt;&gt;"",IF($K222&lt;&gt;0,IFERROR(VLOOKUP($K222,Model[],7,0),""),""),"")</f>
        <v>T1133</v>
      </c>
    </row>
    <row r="223" spans="1:14" x14ac:dyDescent="0.3">
      <c r="A223" t="s">
        <v>907</v>
      </c>
      <c r="B223" s="1" t="s">
        <v>908</v>
      </c>
      <c r="C223" t="s">
        <v>123</v>
      </c>
      <c r="D223" t="s">
        <v>909</v>
      </c>
      <c r="E223" t="s">
        <v>42</v>
      </c>
      <c r="F223" t="s">
        <v>910</v>
      </c>
      <c r="G223" t="e">
        <f>VLOOKUP(C223,'CWE Descriptions'!$A$2:$C$127,2,0)</f>
        <v>#N/A</v>
      </c>
      <c r="H223" t="s">
        <v>911</v>
      </c>
      <c r="J223" t="s">
        <v>127</v>
      </c>
      <c r="K223" t="str">
        <f>IFERROR(VLOOKUP(C223,'CWE Categories'!A:C,3,0),"")</f>
        <v>General Authentication, Authorization, and Permission Errors</v>
      </c>
      <c r="L223" t="str">
        <f>IF($K223&lt;&gt;"",IF($K223&lt;&gt;0,IFERROR(VLOOKUP($K223,Model[],5,0),""),""),"")</f>
        <v>T1190 OR T1068</v>
      </c>
      <c r="M223" t="str">
        <f>IF($K223&lt;&gt;"",IF($K223&lt;&gt;0,IFERROR(VLOOKUP($K223,Model[],6,0),""),""),"")</f>
        <v>Depends on what is given access to.</v>
      </c>
      <c r="N223" t="str">
        <f>IF($K223&lt;&gt;"",IF($K223&lt;&gt;0,IFERROR(VLOOKUP($K223,Model[],7,0),""),""),"")</f>
        <v>N/A</v>
      </c>
    </row>
    <row r="224" spans="1:14" x14ac:dyDescent="0.3">
      <c r="A224" t="s">
        <v>912</v>
      </c>
      <c r="B224" s="1"/>
      <c r="C224" t="s">
        <v>712</v>
      </c>
      <c r="D224" t="s">
        <v>913</v>
      </c>
      <c r="E224" t="s">
        <v>914</v>
      </c>
      <c r="F224" t="s">
        <v>915</v>
      </c>
      <c r="G224" t="e">
        <f>VLOOKUP(C224,'CWE Descriptions'!$A$2:$C$127,2,0)</f>
        <v>#N/A</v>
      </c>
      <c r="H224" t="s">
        <v>916</v>
      </c>
      <c r="J224" t="s">
        <v>45</v>
      </c>
      <c r="K224" t="str">
        <f>IFERROR(VLOOKUP(C224,'CWE Categories'!A:C,3,0),"")</f>
        <v>OS Command Injection</v>
      </c>
      <c r="L224" t="str">
        <f>IF($K224&lt;&gt;"",IF($K224&lt;&gt;0,IFERROR(VLOOKUP($K224,Model[],5,0),""),""),"")</f>
        <v>T1059</v>
      </c>
      <c r="M224" t="str">
        <f>IF($K224&lt;&gt;"",IF($K224&lt;&gt;0,IFERROR(VLOOKUP($K224,Model[],6,0),""),""),"")</f>
        <v>N/A</v>
      </c>
      <c r="N224" t="str">
        <f>IF($K224&lt;&gt;"",IF($K224&lt;&gt;0,IFERROR(VLOOKUP($K224,Model[],7,0),""),""),"")</f>
        <v>T1133</v>
      </c>
    </row>
    <row r="225" spans="1:14" x14ac:dyDescent="0.3">
      <c r="A225" t="s">
        <v>917</v>
      </c>
      <c r="B225" s="1" t="s">
        <v>661</v>
      </c>
      <c r="C225" t="s">
        <v>172</v>
      </c>
      <c r="D225" t="s">
        <v>662</v>
      </c>
      <c r="E225" t="s">
        <v>663</v>
      </c>
      <c r="F225" t="s">
        <v>664</v>
      </c>
      <c r="G225" t="str">
        <f>VLOOKUP(C225,'CWE Descriptions'!$A$2:$C$127,2,0)</f>
        <v xml:space="preserve">Improper Restriction of Operations within the Bounds of a Memory Buffer </v>
      </c>
      <c r="H225" t="s">
        <v>916</v>
      </c>
      <c r="J225" t="s">
        <v>45</v>
      </c>
      <c r="K225" t="str">
        <f>IFERROR(VLOOKUP(C225,'CWE Categories'!A:C,3,0),"")</f>
        <v>Memory Modification (Memory Buffer Errors, Pointer Issues, Type Errors, etc.)</v>
      </c>
      <c r="L225" t="str">
        <f>IF($K225&lt;&gt;"",IF($K225&lt;&gt;0,IFERROR(VLOOKUP($K225,Model[],5,0),""),""),"")</f>
        <v>T1574, T1499.004</v>
      </c>
      <c r="M225" t="str">
        <f>IF($K225&lt;&gt;"",IF($K225&lt;&gt;0,IFERROR(VLOOKUP($K225,Model[],6,0),""),""),"")</f>
        <v>N/A</v>
      </c>
      <c r="N225" t="str">
        <f>IF($K225&lt;&gt;"",IF($K225&lt;&gt;0,IFERROR(VLOOKUP($K225,Model[],7,0),""),""),"")</f>
        <v>T1189, T1190, T1133, T1566, T1204.002, T1091</v>
      </c>
    </row>
    <row r="226" spans="1:14" x14ac:dyDescent="0.3">
      <c r="A226" t="s">
        <v>918</v>
      </c>
      <c r="B226" s="1" t="s">
        <v>661</v>
      </c>
      <c r="C226" t="s">
        <v>607</v>
      </c>
      <c r="D226" t="s">
        <v>662</v>
      </c>
      <c r="E226" t="s">
        <v>663</v>
      </c>
      <c r="F226" t="s">
        <v>664</v>
      </c>
      <c r="G226" t="str">
        <f>VLOOKUP(C226,'CWE Descriptions'!$A$2:$C$127,2,0)</f>
        <v xml:space="preserve">Improper Neutralization of Special Elements used in an OS Command ('OS Command Injection') </v>
      </c>
      <c r="H226" t="s">
        <v>916</v>
      </c>
      <c r="J226" t="s">
        <v>45</v>
      </c>
      <c r="K226" t="str">
        <f>IFERROR(VLOOKUP(C226,'CWE Categories'!A:C,3,0),"")</f>
        <v>OS Command Injection</v>
      </c>
      <c r="L226" t="str">
        <f>IF($K226&lt;&gt;"",IF($K226&lt;&gt;0,IFERROR(VLOOKUP($K226,Model[],5,0),""),""),"")</f>
        <v>T1059</v>
      </c>
      <c r="M226" t="str">
        <f>IF($K226&lt;&gt;"",IF($K226&lt;&gt;0,IFERROR(VLOOKUP($K226,Model[],6,0),""),""),"")</f>
        <v>N/A</v>
      </c>
      <c r="N226" t="str">
        <f>IF($K226&lt;&gt;"",IF($K226&lt;&gt;0,IFERROR(VLOOKUP($K226,Model[],7,0),""),""),"")</f>
        <v>T1133</v>
      </c>
    </row>
    <row r="227" spans="1:14" x14ac:dyDescent="0.3">
      <c r="A227" t="s">
        <v>919</v>
      </c>
      <c r="B227" s="1" t="s">
        <v>920</v>
      </c>
      <c r="C227" t="s">
        <v>607</v>
      </c>
      <c r="D227" t="s">
        <v>662</v>
      </c>
      <c r="E227" t="s">
        <v>663</v>
      </c>
      <c r="F227" t="s">
        <v>664</v>
      </c>
      <c r="G227" t="str">
        <f>VLOOKUP(C227,'CWE Descriptions'!$A$2:$C$127,2,0)</f>
        <v xml:space="preserve">Improper Neutralization of Special Elements used in an OS Command ('OS Command Injection') </v>
      </c>
      <c r="H227" t="s">
        <v>916</v>
      </c>
      <c r="J227" t="s">
        <v>45</v>
      </c>
      <c r="K227" t="str">
        <f>IFERROR(VLOOKUP(C227,'CWE Categories'!A:C,3,0),"")</f>
        <v>OS Command Injection</v>
      </c>
      <c r="L227" t="str">
        <f>IF($K227&lt;&gt;"",IF($K227&lt;&gt;0,IFERROR(VLOOKUP($K227,Model[],5,0),""),""),"")</f>
        <v>T1059</v>
      </c>
      <c r="M227" t="str">
        <f>IF($K227&lt;&gt;"",IF($K227&lt;&gt;0,IFERROR(VLOOKUP($K227,Model[],6,0),""),""),"")</f>
        <v>N/A</v>
      </c>
      <c r="N227" t="str">
        <f>IF($K227&lt;&gt;"",IF($K227&lt;&gt;0,IFERROR(VLOOKUP($K227,Model[],7,0),""),""),"")</f>
        <v>T1133</v>
      </c>
    </row>
    <row r="228" spans="1:14" x14ac:dyDescent="0.3">
      <c r="A228" t="s">
        <v>921</v>
      </c>
      <c r="B228" s="1" t="s">
        <v>922</v>
      </c>
      <c r="C228" t="s">
        <v>607</v>
      </c>
      <c r="D228" t="s">
        <v>923</v>
      </c>
      <c r="E228" t="s">
        <v>924</v>
      </c>
      <c r="F228" t="s">
        <v>924</v>
      </c>
      <c r="G228" t="str">
        <f>VLOOKUP(C228,'CWE Descriptions'!$A$2:$C$127,2,0)</f>
        <v xml:space="preserve">Improper Neutralization of Special Elements used in an OS Command ('OS Command Injection') </v>
      </c>
      <c r="H228" t="s">
        <v>916</v>
      </c>
      <c r="J228" t="s">
        <v>45</v>
      </c>
      <c r="K228" t="str">
        <f>IFERROR(VLOOKUP(C228,'CWE Categories'!A:C,3,0),"")</f>
        <v>OS Command Injection</v>
      </c>
      <c r="L228" t="str">
        <f>IF($K228&lt;&gt;"",IF($K228&lt;&gt;0,IFERROR(VLOOKUP($K228,Model[],5,0),""),""),"")</f>
        <v>T1059</v>
      </c>
      <c r="M228" t="str">
        <f>IF($K228&lt;&gt;"",IF($K228&lt;&gt;0,IFERROR(VLOOKUP($K228,Model[],6,0),""),""),"")</f>
        <v>N/A</v>
      </c>
      <c r="N228" t="str">
        <f>IF($K228&lt;&gt;"",IF($K228&lt;&gt;0,IFERROR(VLOOKUP($K228,Model[],7,0),""),""),"")</f>
        <v>T1133</v>
      </c>
    </row>
    <row r="229" spans="1:14" x14ac:dyDescent="0.3">
      <c r="A229" t="s">
        <v>925</v>
      </c>
      <c r="B229" s="1" t="s">
        <v>926</v>
      </c>
      <c r="C229" t="s">
        <v>140</v>
      </c>
      <c r="D229" t="s">
        <v>927</v>
      </c>
      <c r="E229" t="s">
        <v>928</v>
      </c>
      <c r="F229" t="s">
        <v>929</v>
      </c>
      <c r="G229" t="str">
        <f>VLOOKUP(C229,'CWE Descriptions'!$A$2:$C$127,2,0)</f>
        <v xml:space="preserve">Improper Neutralization of Input During Web Page Generation ('Cross-site Scripting') </v>
      </c>
      <c r="H229" t="s">
        <v>930</v>
      </c>
      <c r="J229" t="s">
        <v>45</v>
      </c>
      <c r="K229" t="str">
        <f>IFERROR(VLOOKUP(C229,'CWE Categories'!A:C,3,0),"")</f>
        <v>Cross-site Scripting (XSS)</v>
      </c>
      <c r="L229" t="str">
        <f>IF($K229&lt;&gt;"",IF($K229&lt;&gt;0,IFERROR(VLOOKUP($K229,Model[],5,0),""),""),"")</f>
        <v>T1059.007</v>
      </c>
      <c r="M229" t="str">
        <f>IF($K229&lt;&gt;"",IF($K229&lt;&gt;0,IFERROR(VLOOKUP($K229,Model[],6,0),""),""),"")</f>
        <v>T1557</v>
      </c>
      <c r="N229" t="str">
        <f>IF($K229&lt;&gt;"",IF($K229&lt;&gt;0,IFERROR(VLOOKUP($K229,Model[],7,0),""),""),"")</f>
        <v>Stored – T1189, Others – T1204.001</v>
      </c>
    </row>
    <row r="230" spans="1:14" x14ac:dyDescent="0.3">
      <c r="A230" t="s">
        <v>931</v>
      </c>
      <c r="B230" s="1" t="s">
        <v>932</v>
      </c>
      <c r="C230" t="s">
        <v>172</v>
      </c>
      <c r="D230" t="s">
        <v>933</v>
      </c>
      <c r="E230" t="s">
        <v>303</v>
      </c>
      <c r="F230" t="s">
        <v>835</v>
      </c>
      <c r="G230" t="str">
        <f>VLOOKUP(C230,'CWE Descriptions'!$A$2:$C$127,2,0)</f>
        <v xml:space="preserve">Improper Restriction of Operations within the Bounds of a Memory Buffer </v>
      </c>
      <c r="H230" t="s">
        <v>934</v>
      </c>
      <c r="J230" t="s">
        <v>127</v>
      </c>
      <c r="K230" t="str">
        <f>IFERROR(VLOOKUP(C230,'CWE Categories'!A:C,3,0),"")</f>
        <v>Memory Modification (Memory Buffer Errors, Pointer Issues, Type Errors, etc.)</v>
      </c>
      <c r="L230" t="str">
        <f>IF($K230&lt;&gt;"",IF($K230&lt;&gt;0,IFERROR(VLOOKUP($K230,Model[],5,0),""),""),"")</f>
        <v>T1574, T1499.004</v>
      </c>
      <c r="M230" t="str">
        <f>IF($K230&lt;&gt;"",IF($K230&lt;&gt;0,IFERROR(VLOOKUP($K230,Model[],6,0),""),""),"")</f>
        <v>N/A</v>
      </c>
      <c r="N230" t="str">
        <f>IF($K230&lt;&gt;"",IF($K230&lt;&gt;0,IFERROR(VLOOKUP($K230,Model[],7,0),""),""),"")</f>
        <v>T1189, T1190, T1133, T1566, T1204.002, T1091</v>
      </c>
    </row>
    <row r="231" spans="1:14" x14ac:dyDescent="0.3">
      <c r="A231" t="s">
        <v>935</v>
      </c>
      <c r="B231" s="1" t="s">
        <v>806</v>
      </c>
      <c r="C231" t="s">
        <v>130</v>
      </c>
      <c r="D231" t="s">
        <v>807</v>
      </c>
      <c r="E231" t="s">
        <v>132</v>
      </c>
      <c r="F231" t="s">
        <v>808</v>
      </c>
      <c r="G231" t="str">
        <f>VLOOKUP(C231,'CWE Descriptions'!$A$2:$C$127,2,0)</f>
        <v xml:space="preserve">Insufficient Information </v>
      </c>
      <c r="H231" t="s">
        <v>936</v>
      </c>
      <c r="J231" t="s">
        <v>158</v>
      </c>
      <c r="K231" t="str">
        <f>IFERROR(VLOOKUP(C231,'CWE Categories'!A:C,3,0),"")</f>
        <v/>
      </c>
      <c r="L231" t="str">
        <f>IF($K231&lt;&gt;"",IF($K231&lt;&gt;0,IFERROR(VLOOKUP($K231,Model[],5,0),""),""),"")</f>
        <v/>
      </c>
      <c r="M231" t="str">
        <f>IF($K231&lt;&gt;"",IF($K231&lt;&gt;0,IFERROR(VLOOKUP($K231,Model[],6,0),""),""),"")</f>
        <v/>
      </c>
      <c r="N231" t="str">
        <f>IF($K231&lt;&gt;"",IF($K231&lt;&gt;0,IFERROR(VLOOKUP($K231,Model[],7,0),""),""),"")</f>
        <v/>
      </c>
    </row>
    <row r="232" spans="1:14" x14ac:dyDescent="0.3">
      <c r="A232" t="s">
        <v>937</v>
      </c>
      <c r="B232" s="1" t="s">
        <v>938</v>
      </c>
      <c r="C232" t="s">
        <v>82</v>
      </c>
      <c r="D232" t="s">
        <v>939</v>
      </c>
      <c r="E232" t="s">
        <v>940</v>
      </c>
      <c r="F232" t="s">
        <v>941</v>
      </c>
      <c r="G232" t="str">
        <f>VLOOKUP(C232,'CWE Descriptions'!$A$2:$C$127,2,0)</f>
        <v xml:space="preserve">Improper Limitation of a Pathname to a Restricted Directory ('Path Traversal') </v>
      </c>
      <c r="H232" t="s">
        <v>942</v>
      </c>
      <c r="J232" t="s">
        <v>193</v>
      </c>
      <c r="K232" t="str">
        <f>IFERROR(VLOOKUP(C232,'CWE Categories'!A:C,3,0),"")</f>
        <v>Directory Traversal (Relative and Absolute)</v>
      </c>
      <c r="L232" t="str">
        <f>IF($K232&lt;&gt;"",IF($K232&lt;&gt;0,IFERROR(VLOOKUP($K232,Model[],5,0),""),""),"")</f>
        <v>Read files on system  - T1005; Delete files  - T1485; Upload files - T1505.003; Write to existing files on system  - T1565.001</v>
      </c>
      <c r="M232" t="str">
        <f>IF($K232&lt;&gt;"",IF($K232&lt;&gt;0,IFERROR(VLOOKUP($K232,Model[],6,0),""),""),"")</f>
        <v>Read files on system  - T1003.008, T1552.001; Delete files  - T1499.004; Upload files -  T1059; Write to existing files on system  - T1059, T1574; T1133</v>
      </c>
      <c r="N232">
        <f>IF($K232&lt;&gt;"",IF($K232&lt;&gt;0,IFERROR(VLOOKUP($K232,Model[],7,0),""),""),"")</f>
        <v>0</v>
      </c>
    </row>
    <row r="233" spans="1:14" x14ac:dyDescent="0.3">
      <c r="A233" t="s">
        <v>943</v>
      </c>
      <c r="B233" s="1" t="s">
        <v>944</v>
      </c>
      <c r="C233" t="s">
        <v>82</v>
      </c>
      <c r="D233" t="s">
        <v>945</v>
      </c>
      <c r="E233" t="s">
        <v>79</v>
      </c>
      <c r="F233" t="s">
        <v>80</v>
      </c>
      <c r="G233" t="str">
        <f>VLOOKUP(C233,'CWE Descriptions'!$A$2:$C$127,2,0)</f>
        <v xml:space="preserve">Improper Limitation of a Pathname to a Restricted Directory ('Path Traversal') </v>
      </c>
      <c r="H233" t="s">
        <v>942</v>
      </c>
      <c r="J233" t="s">
        <v>193</v>
      </c>
      <c r="K233" t="str">
        <f>IFERROR(VLOOKUP(C233,'CWE Categories'!A:C,3,0),"")</f>
        <v>Directory Traversal (Relative and Absolute)</v>
      </c>
      <c r="L233" t="str">
        <f>IF($K233&lt;&gt;"",IF($K233&lt;&gt;0,IFERROR(VLOOKUP($K233,Model[],5,0),""),""),"")</f>
        <v>Read files on system  - T1005; Delete files  - T1485; Upload files - T1505.003; Write to existing files on system  - T1565.001</v>
      </c>
      <c r="M233" t="str">
        <f>IF($K233&lt;&gt;"",IF($K233&lt;&gt;0,IFERROR(VLOOKUP($K233,Model[],6,0),""),""),"")</f>
        <v>Read files on system  - T1003.008, T1552.001; Delete files  - T1499.004; Upload files -  T1059; Write to existing files on system  - T1059, T1574; T1133</v>
      </c>
      <c r="N233">
        <f>IF($K233&lt;&gt;"",IF($K233&lt;&gt;0,IFERROR(VLOOKUP($K233,Model[],7,0),""),""),"")</f>
        <v>0</v>
      </c>
    </row>
    <row r="234" spans="1:14" x14ac:dyDescent="0.3">
      <c r="A234" t="s">
        <v>946</v>
      </c>
      <c r="B234" s="1" t="s">
        <v>947</v>
      </c>
      <c r="C234" t="s">
        <v>59</v>
      </c>
      <c r="D234" t="s">
        <v>102</v>
      </c>
      <c r="E234" t="s">
        <v>103</v>
      </c>
      <c r="F234" t="s">
        <v>104</v>
      </c>
      <c r="G234" t="str">
        <f>VLOOKUP(C234,'CWE Descriptions'!$A$2:$C$127,2,0)</f>
        <v xml:space="preserve">Improper Input Validation </v>
      </c>
      <c r="H234" t="s">
        <v>948</v>
      </c>
      <c r="J234" t="s">
        <v>127</v>
      </c>
      <c r="K234">
        <f>IFERROR(VLOOKUP(C234,'CWE Categories'!A:C,3,0),"")</f>
        <v>0</v>
      </c>
      <c r="L234" t="str">
        <f>IF($K234&lt;&gt;"",IF($K234&lt;&gt;0,IFERROR(VLOOKUP($K234,Model[],5,0),""),""),"")</f>
        <v/>
      </c>
      <c r="M234" t="str">
        <f>IF($K234&lt;&gt;"",IF($K234&lt;&gt;0,IFERROR(VLOOKUP($K234,Model[],6,0),""),""),"")</f>
        <v/>
      </c>
      <c r="N234" t="str">
        <f>IF($K234&lt;&gt;"",IF($K234&lt;&gt;0,IFERROR(VLOOKUP($K234,Model[],7,0),""),""),"")</f>
        <v/>
      </c>
    </row>
    <row r="235" spans="1:14" x14ac:dyDescent="0.3">
      <c r="A235" t="s">
        <v>949</v>
      </c>
      <c r="B235" s="1" t="s">
        <v>655</v>
      </c>
      <c r="C235" t="s">
        <v>560</v>
      </c>
      <c r="D235" t="s">
        <v>950</v>
      </c>
      <c r="E235" t="s">
        <v>951</v>
      </c>
      <c r="F235" t="s">
        <v>951</v>
      </c>
      <c r="G235" t="str">
        <f>VLOOKUP(C235,'CWE Descriptions'!$A$2:$C$127,2,0)</f>
        <v xml:space="preserve">Unrestricted Upload of File with Dangerous Type </v>
      </c>
      <c r="H235" t="s">
        <v>952</v>
      </c>
      <c r="J235" t="s">
        <v>193</v>
      </c>
      <c r="K235" t="str">
        <f>IFERROR(VLOOKUP(C235,'CWE Categories'!A:C,3,0),"")</f>
        <v>Unrestricted File Upload</v>
      </c>
      <c r="L235" t="str">
        <f>IF($K235&lt;&gt;"",IF($K235&lt;&gt;0,IFERROR(VLOOKUP($K235,Model[],5,0),""),""),"")</f>
        <v>T1505.003</v>
      </c>
      <c r="M235" t="str">
        <f>IF($K235&lt;&gt;"",IF($K235&lt;&gt;0,IFERROR(VLOOKUP($K235,Model[],6,0),""),""),"")</f>
        <v>T1059</v>
      </c>
      <c r="N235" t="str">
        <f>IF($K235&lt;&gt;"",IF($K235&lt;&gt;0,IFERROR(VLOOKUP($K235,Model[],7,0),""),""),"")</f>
        <v>T1133</v>
      </c>
    </row>
    <row r="236" spans="1:14" x14ac:dyDescent="0.3">
      <c r="A236" t="s">
        <v>953</v>
      </c>
      <c r="B236" s="1" t="s">
        <v>152</v>
      </c>
      <c r="C236" t="s">
        <v>130</v>
      </c>
      <c r="D236" t="s">
        <v>731</v>
      </c>
      <c r="E236" t="s">
        <v>519</v>
      </c>
      <c r="F236" t="s">
        <v>732</v>
      </c>
      <c r="G236" t="str">
        <f>VLOOKUP(C236,'CWE Descriptions'!$A$2:$C$127,2,0)</f>
        <v xml:space="preserve">Insufficient Information </v>
      </c>
      <c r="H236" t="s">
        <v>952</v>
      </c>
      <c r="J236" t="s">
        <v>193</v>
      </c>
      <c r="K236" t="str">
        <f>IFERROR(VLOOKUP(C236,'CWE Categories'!A:C,3,0),"")</f>
        <v/>
      </c>
      <c r="L236" t="str">
        <f>IF($K236&lt;&gt;"",IF($K236&lt;&gt;0,IFERROR(VLOOKUP($K236,Model[],5,0),""),""),"")</f>
        <v/>
      </c>
      <c r="M236" t="str">
        <f>IF($K236&lt;&gt;"",IF($K236&lt;&gt;0,IFERROR(VLOOKUP($K236,Model[],6,0),""),""),"")</f>
        <v/>
      </c>
      <c r="N236" t="str">
        <f>IF($K236&lt;&gt;"",IF($K236&lt;&gt;0,IFERROR(VLOOKUP($K236,Model[],7,0),""),""),"")</f>
        <v/>
      </c>
    </row>
    <row r="237" spans="1:14" x14ac:dyDescent="0.3">
      <c r="A237" t="s">
        <v>954</v>
      </c>
      <c r="B237" s="1" t="s">
        <v>955</v>
      </c>
      <c r="C237" t="s">
        <v>172</v>
      </c>
      <c r="D237" t="s">
        <v>956</v>
      </c>
      <c r="E237" t="s">
        <v>957</v>
      </c>
      <c r="F237" t="s">
        <v>958</v>
      </c>
      <c r="G237" t="str">
        <f>VLOOKUP(C237,'CWE Descriptions'!$A$2:$C$127,2,0)</f>
        <v xml:space="preserve">Improper Restriction of Operations within the Bounds of a Memory Buffer </v>
      </c>
      <c r="H237" t="s">
        <v>952</v>
      </c>
      <c r="J237" t="s">
        <v>193</v>
      </c>
      <c r="K237" t="str">
        <f>IFERROR(VLOOKUP(C237,'CWE Categories'!A:C,3,0),"")</f>
        <v>Memory Modification (Memory Buffer Errors, Pointer Issues, Type Errors, etc.)</v>
      </c>
      <c r="L237" t="str">
        <f>IF($K237&lt;&gt;"",IF($K237&lt;&gt;0,IFERROR(VLOOKUP($K237,Model[],5,0),""),""),"")</f>
        <v>T1574, T1499.004</v>
      </c>
      <c r="M237" t="str">
        <f>IF($K237&lt;&gt;"",IF($K237&lt;&gt;0,IFERROR(VLOOKUP($K237,Model[],6,0),""),""),"")</f>
        <v>N/A</v>
      </c>
      <c r="N237" t="str">
        <f>IF($K237&lt;&gt;"",IF($K237&lt;&gt;0,IFERROR(VLOOKUP($K237,Model[],7,0),""),""),"")</f>
        <v>T1189, T1190, T1133, T1566, T1204.002, T1091</v>
      </c>
    </row>
    <row r="238" spans="1:14" x14ac:dyDescent="0.3">
      <c r="A238" t="s">
        <v>959</v>
      </c>
      <c r="B238" s="1" t="s">
        <v>661</v>
      </c>
      <c r="C238" t="s">
        <v>607</v>
      </c>
      <c r="D238" t="s">
        <v>662</v>
      </c>
      <c r="E238" t="s">
        <v>663</v>
      </c>
      <c r="F238" t="s">
        <v>664</v>
      </c>
      <c r="G238" t="str">
        <f>VLOOKUP(C238,'CWE Descriptions'!$A$2:$C$127,2,0)</f>
        <v xml:space="preserve">Improper Neutralization of Special Elements used in an OS Command ('OS Command Injection') </v>
      </c>
      <c r="H238" t="s">
        <v>952</v>
      </c>
      <c r="J238" t="s">
        <v>193</v>
      </c>
      <c r="K238" t="str">
        <f>IFERROR(VLOOKUP(C238,'CWE Categories'!A:C,3,0),"")</f>
        <v>OS Command Injection</v>
      </c>
      <c r="L238" t="str">
        <f>IF($K238&lt;&gt;"",IF($K238&lt;&gt;0,IFERROR(VLOOKUP($K238,Model[],5,0),""),""),"")</f>
        <v>T1059</v>
      </c>
      <c r="M238" t="str">
        <f>IF($K238&lt;&gt;"",IF($K238&lt;&gt;0,IFERROR(VLOOKUP($K238,Model[],6,0),""),""),"")</f>
        <v>N/A</v>
      </c>
      <c r="N238" t="str">
        <f>IF($K238&lt;&gt;"",IF($K238&lt;&gt;0,IFERROR(VLOOKUP($K238,Model[],7,0),""),""),"")</f>
        <v>T1133</v>
      </c>
    </row>
    <row r="239" spans="1:14" x14ac:dyDescent="0.3">
      <c r="A239" t="s">
        <v>960</v>
      </c>
      <c r="B239" s="1" t="s">
        <v>961</v>
      </c>
      <c r="C239" t="s">
        <v>130</v>
      </c>
      <c r="D239" t="s">
        <v>962</v>
      </c>
      <c r="E239" t="s">
        <v>940</v>
      </c>
      <c r="F239" t="s">
        <v>941</v>
      </c>
      <c r="G239" t="str">
        <f>VLOOKUP(C239,'CWE Descriptions'!$A$2:$C$127,2,0)</f>
        <v xml:space="preserve">Insufficient Information </v>
      </c>
      <c r="H239" t="s">
        <v>952</v>
      </c>
      <c r="J239" t="s">
        <v>193</v>
      </c>
      <c r="K239" t="str">
        <f>IFERROR(VLOOKUP(C239,'CWE Categories'!A:C,3,0),"")</f>
        <v/>
      </c>
      <c r="L239" t="str">
        <f>IF($K239&lt;&gt;"",IF($K239&lt;&gt;0,IFERROR(VLOOKUP($K239,Model[],5,0),""),""),"")</f>
        <v/>
      </c>
      <c r="M239" t="str">
        <f>IF($K239&lt;&gt;"",IF($K239&lt;&gt;0,IFERROR(VLOOKUP($K239,Model[],6,0),""),""),"")</f>
        <v/>
      </c>
      <c r="N239" t="str">
        <f>IF($K239&lt;&gt;"",IF($K239&lt;&gt;0,IFERROR(VLOOKUP($K239,Model[],7,0),""),""),"")</f>
        <v/>
      </c>
    </row>
    <row r="240" spans="1:14" x14ac:dyDescent="0.3">
      <c r="A240" t="s">
        <v>963</v>
      </c>
      <c r="B240" s="1" t="s">
        <v>964</v>
      </c>
      <c r="C240" t="s">
        <v>123</v>
      </c>
      <c r="D240" t="s">
        <v>965</v>
      </c>
      <c r="E240" t="s">
        <v>966</v>
      </c>
      <c r="F240" t="s">
        <v>966</v>
      </c>
      <c r="G240" t="e">
        <f>VLOOKUP(C240,'CWE Descriptions'!$A$2:$C$127,2,0)</f>
        <v>#N/A</v>
      </c>
      <c r="H240" t="s">
        <v>952</v>
      </c>
      <c r="J240" t="s">
        <v>158</v>
      </c>
      <c r="K240" t="str">
        <f>IFERROR(VLOOKUP(C240,'CWE Categories'!A:C,3,0),"")</f>
        <v>General Authentication, Authorization, and Permission Errors</v>
      </c>
      <c r="L240" t="str">
        <f>IF($K240&lt;&gt;"",IF($K240&lt;&gt;0,IFERROR(VLOOKUP($K240,Model[],5,0),""),""),"")</f>
        <v>T1190 OR T1068</v>
      </c>
      <c r="M240" t="str">
        <f>IF($K240&lt;&gt;"",IF($K240&lt;&gt;0,IFERROR(VLOOKUP($K240,Model[],6,0),""),""),"")</f>
        <v>Depends on what is given access to.</v>
      </c>
      <c r="N240" t="str">
        <f>IF($K240&lt;&gt;"",IF($K240&lt;&gt;0,IFERROR(VLOOKUP($K240,Model[],7,0),""),""),"")</f>
        <v>N/A</v>
      </c>
    </row>
    <row r="241" spans="1:14" x14ac:dyDescent="0.3">
      <c r="A241" t="s">
        <v>967</v>
      </c>
      <c r="B241" s="1" t="s">
        <v>628</v>
      </c>
      <c r="C241" t="s">
        <v>180</v>
      </c>
      <c r="D241" t="s">
        <v>629</v>
      </c>
      <c r="E241" t="s">
        <v>630</v>
      </c>
      <c r="F241" t="s">
        <v>631</v>
      </c>
      <c r="G241" t="str">
        <f>VLOOKUP(C241,'CWE Descriptions'!$A$2:$C$127,2,0)</f>
        <v xml:space="preserve">Out-of-bounds Write </v>
      </c>
      <c r="H241" t="s">
        <v>968</v>
      </c>
      <c r="J241" t="s">
        <v>193</v>
      </c>
      <c r="K241" t="str">
        <f>IFERROR(VLOOKUP(C241,'CWE Categories'!A:C,3,0),"")</f>
        <v>Memory Modification (Memory Buffer Errors, Pointer Issues, Type Errors, etc.)</v>
      </c>
      <c r="L241" t="str">
        <f>IF($K241&lt;&gt;"",IF($K241&lt;&gt;0,IFERROR(VLOOKUP($K241,Model[],5,0),""),""),"")</f>
        <v>T1574, T1499.004</v>
      </c>
      <c r="M241" t="str">
        <f>IF($K241&lt;&gt;"",IF($K241&lt;&gt;0,IFERROR(VLOOKUP($K241,Model[],6,0),""),""),"")</f>
        <v>N/A</v>
      </c>
      <c r="N241" t="str">
        <f>IF($K241&lt;&gt;"",IF($K241&lt;&gt;0,IFERROR(VLOOKUP($K241,Model[],7,0),""),""),"")</f>
        <v>T1189, T1190, T1133, T1566, T1204.002, T1091</v>
      </c>
    </row>
    <row r="242" spans="1:14" x14ac:dyDescent="0.3">
      <c r="A242" t="s">
        <v>969</v>
      </c>
      <c r="B242" s="1" t="s">
        <v>628</v>
      </c>
      <c r="C242" t="s">
        <v>59</v>
      </c>
      <c r="D242" t="s">
        <v>629</v>
      </c>
      <c r="E242" t="s">
        <v>630</v>
      </c>
      <c r="F242" t="s">
        <v>631</v>
      </c>
      <c r="G242" t="str">
        <f>VLOOKUP(C242,'CWE Descriptions'!$A$2:$C$127,2,0)</f>
        <v xml:space="preserve">Improper Input Validation </v>
      </c>
      <c r="H242" t="s">
        <v>970</v>
      </c>
      <c r="J242" t="s">
        <v>193</v>
      </c>
      <c r="K242">
        <f>IFERROR(VLOOKUP(C242,'CWE Categories'!A:C,3,0),"")</f>
        <v>0</v>
      </c>
      <c r="L242" t="str">
        <f>IF($K242&lt;&gt;"",IF($K242&lt;&gt;0,IFERROR(VLOOKUP($K242,Model[],5,0),""),""),"")</f>
        <v/>
      </c>
      <c r="M242" t="str">
        <f>IF($K242&lt;&gt;"",IF($K242&lt;&gt;0,IFERROR(VLOOKUP($K242,Model[],6,0),""),""),"")</f>
        <v/>
      </c>
      <c r="N242" t="str">
        <f>IF($K242&lt;&gt;"",IF($K242&lt;&gt;0,IFERROR(VLOOKUP($K242,Model[],7,0),""),""),"")</f>
        <v/>
      </c>
    </row>
    <row r="243" spans="1:14" x14ac:dyDescent="0.3">
      <c r="A243" t="s">
        <v>971</v>
      </c>
      <c r="B243" s="1"/>
      <c r="C243" t="s">
        <v>107</v>
      </c>
      <c r="D243" t="s">
        <v>972</v>
      </c>
      <c r="E243" t="s">
        <v>973</v>
      </c>
      <c r="F243" t="s">
        <v>974</v>
      </c>
      <c r="G243" t="str">
        <f>VLOOKUP(C243,'CWE Descriptions'!$A$2:$C$127,2,0)</f>
        <v xml:space="preserve">Exposure of Sensitive Information to an Unauthorized Actor </v>
      </c>
      <c r="H243" t="s">
        <v>975</v>
      </c>
      <c r="J243" t="s">
        <v>127</v>
      </c>
      <c r="K243">
        <f>IFERROR(VLOOKUP(C243,'CWE Categories'!A:C,3,0),"")</f>
        <v>0</v>
      </c>
      <c r="L243" t="str">
        <f>IF($K243&lt;&gt;"",IF($K243&lt;&gt;0,IFERROR(VLOOKUP($K243,Model[],5,0),""),""),"")</f>
        <v/>
      </c>
      <c r="M243" t="str">
        <f>IF($K243&lt;&gt;"",IF($K243&lt;&gt;0,IFERROR(VLOOKUP($K243,Model[],6,0),""),""),"")</f>
        <v/>
      </c>
      <c r="N243" t="str">
        <f>IF($K243&lt;&gt;"",IF($K243&lt;&gt;0,IFERROR(VLOOKUP($K243,Model[],7,0),""),""),"")</f>
        <v/>
      </c>
    </row>
    <row r="244" spans="1:14" x14ac:dyDescent="0.3">
      <c r="A244" t="s">
        <v>976</v>
      </c>
      <c r="B244" s="1" t="s">
        <v>977</v>
      </c>
      <c r="C244" t="s">
        <v>130</v>
      </c>
      <c r="D244" t="s">
        <v>978</v>
      </c>
      <c r="E244" t="s">
        <v>979</v>
      </c>
      <c r="F244" t="s">
        <v>979</v>
      </c>
      <c r="G244" t="str">
        <f>VLOOKUP(C244,'CWE Descriptions'!$A$2:$C$127,2,0)</f>
        <v xml:space="preserve">Insufficient Information </v>
      </c>
      <c r="H244" t="s">
        <v>980</v>
      </c>
      <c r="J244" t="s">
        <v>45</v>
      </c>
      <c r="K244" t="str">
        <f>IFERROR(VLOOKUP(C244,'CWE Categories'!A:C,3,0),"")</f>
        <v/>
      </c>
      <c r="L244" t="str">
        <f>IF($K244&lt;&gt;"",IF($K244&lt;&gt;0,IFERROR(VLOOKUP($K244,Model[],5,0),""),""),"")</f>
        <v/>
      </c>
      <c r="M244" t="str">
        <f>IF($K244&lt;&gt;"",IF($K244&lt;&gt;0,IFERROR(VLOOKUP($K244,Model[],6,0),""),""),"")</f>
        <v/>
      </c>
      <c r="N244" t="str">
        <f>IF($K244&lt;&gt;"",IF($K244&lt;&gt;0,IFERROR(VLOOKUP($K244,Model[],7,0),""),""),"")</f>
        <v/>
      </c>
    </row>
    <row r="245" spans="1:14" x14ac:dyDescent="0.3">
      <c r="A245" t="s">
        <v>981</v>
      </c>
      <c r="B245" s="1"/>
      <c r="C245" t="s">
        <v>982</v>
      </c>
      <c r="D245" t="s">
        <v>239</v>
      </c>
      <c r="E245" t="s">
        <v>240</v>
      </c>
      <c r="F245" t="s">
        <v>241</v>
      </c>
      <c r="G245" t="str">
        <f>VLOOKUP(C245,'CWE Descriptions'!$A$2:$C$127,2,0)</f>
        <v xml:space="preserve">Improper Initialization </v>
      </c>
      <c r="H245" t="s">
        <v>983</v>
      </c>
      <c r="J245" t="s">
        <v>127</v>
      </c>
      <c r="K245">
        <f>IFERROR(VLOOKUP(C245,'CWE Categories'!A:C,3,0),"")</f>
        <v>0</v>
      </c>
      <c r="L245" t="str">
        <f>IF($K245&lt;&gt;"",IF($K245&lt;&gt;0,IFERROR(VLOOKUP($K245,Model[],5,0),""),""),"")</f>
        <v/>
      </c>
      <c r="M245" t="str">
        <f>IF($K245&lt;&gt;"",IF($K245&lt;&gt;0,IFERROR(VLOOKUP($K245,Model[],6,0),""),""),"")</f>
        <v/>
      </c>
      <c r="N245" t="str">
        <f>IF($K245&lt;&gt;"",IF($K245&lt;&gt;0,IFERROR(VLOOKUP($K245,Model[],7,0),""),""),"")</f>
        <v/>
      </c>
    </row>
    <row r="246" spans="1:14" x14ac:dyDescent="0.3">
      <c r="A246" t="s">
        <v>984</v>
      </c>
      <c r="B246" s="1" t="s">
        <v>152</v>
      </c>
      <c r="C246" t="s">
        <v>59</v>
      </c>
      <c r="D246" t="s">
        <v>985</v>
      </c>
      <c r="E246" t="s">
        <v>42</v>
      </c>
      <c r="F246" t="s">
        <v>986</v>
      </c>
      <c r="G246" t="str">
        <f>VLOOKUP(C246,'CWE Descriptions'!$A$2:$C$127,2,0)</f>
        <v xml:space="preserve">Improper Input Validation </v>
      </c>
      <c r="H246" t="s">
        <v>983</v>
      </c>
      <c r="J246" t="s">
        <v>127</v>
      </c>
      <c r="K246">
        <f>IFERROR(VLOOKUP(C246,'CWE Categories'!A:C,3,0),"")</f>
        <v>0</v>
      </c>
      <c r="L246" t="str">
        <f>IF($K246&lt;&gt;"",IF($K246&lt;&gt;0,IFERROR(VLOOKUP($K246,Model[],5,0),""),""),"")</f>
        <v/>
      </c>
      <c r="M246" t="str">
        <f>IF($K246&lt;&gt;"",IF($K246&lt;&gt;0,IFERROR(VLOOKUP($K246,Model[],6,0),""),""),"")</f>
        <v/>
      </c>
      <c r="N246" t="str">
        <f>IF($K246&lt;&gt;"",IF($K246&lt;&gt;0,IFERROR(VLOOKUP($K246,Model[],7,0),""),""),"")</f>
        <v/>
      </c>
    </row>
    <row r="247" spans="1:14" x14ac:dyDescent="0.3">
      <c r="A247" t="s">
        <v>987</v>
      </c>
      <c r="B247" s="1" t="s">
        <v>988</v>
      </c>
      <c r="C247" t="s">
        <v>989</v>
      </c>
      <c r="D247" t="s">
        <v>990</v>
      </c>
      <c r="E247" t="s">
        <v>991</v>
      </c>
      <c r="F247" t="s">
        <v>992</v>
      </c>
      <c r="G247" t="str">
        <f>VLOOKUP(C247,'CWE Descriptions'!$A$2:$C$127,2,0)</f>
        <v xml:space="preserve">Direct Request ('Forced Browsing') </v>
      </c>
      <c r="H247" t="s">
        <v>983</v>
      </c>
      <c r="J247" t="s">
        <v>127</v>
      </c>
      <c r="K247" t="str">
        <f>IFERROR(VLOOKUP(C247,'CWE Categories'!A:C,3,0),"")</f>
        <v/>
      </c>
      <c r="L247" t="str">
        <f>IF($K247&lt;&gt;"",IF($K247&lt;&gt;0,IFERROR(VLOOKUP($K247,Model[],5,0),""),""),"")</f>
        <v/>
      </c>
      <c r="M247" t="str">
        <f>IF($K247&lt;&gt;"",IF($K247&lt;&gt;0,IFERROR(VLOOKUP($K247,Model[],6,0),""),""),"")</f>
        <v/>
      </c>
      <c r="N247" t="str">
        <f>IF($K247&lt;&gt;"",IF($K247&lt;&gt;0,IFERROR(VLOOKUP($K247,Model[],7,0),""),""),"")</f>
        <v/>
      </c>
    </row>
    <row r="248" spans="1:14" x14ac:dyDescent="0.3">
      <c r="A248" t="s">
        <v>993</v>
      </c>
      <c r="B248" s="1" t="s">
        <v>376</v>
      </c>
      <c r="C248" t="s">
        <v>994</v>
      </c>
      <c r="D248" t="s">
        <v>995</v>
      </c>
      <c r="E248" t="s">
        <v>678</v>
      </c>
      <c r="F248" t="s">
        <v>996</v>
      </c>
      <c r="G248" t="str">
        <f>VLOOKUP(C248,'CWE Descriptions'!$A$2:$C$127,2,0)</f>
        <v xml:space="preserve">Use of Hard-coded Credentials </v>
      </c>
      <c r="H248" t="s">
        <v>983</v>
      </c>
      <c r="J248" t="s">
        <v>127</v>
      </c>
      <c r="K248" t="str">
        <f>IFERROR(VLOOKUP(C248,'CWE Categories'!A:C,3,0),"")</f>
        <v>Hard-coded Credentials</v>
      </c>
      <c r="L248" t="str">
        <f>IF($K248&lt;&gt;"",IF($K248&lt;&gt;0,IFERROR(VLOOKUP($K248,Model[],5,0),""),""),"")</f>
        <v>T1078.001</v>
      </c>
      <c r="M248" t="str">
        <f>IF($K248&lt;&gt;"",IF($K248&lt;&gt;0,IFERROR(VLOOKUP($K248,Model[],6,0),""),""),"")</f>
        <v>N/A</v>
      </c>
      <c r="N248" t="str">
        <f>IF($K248&lt;&gt;"",IF($K248&lt;&gt;0,IFERROR(VLOOKUP($K248,Model[],7,0),""),""),"")</f>
        <v>N/A</v>
      </c>
    </row>
    <row r="249" spans="1:14" x14ac:dyDescent="0.3">
      <c r="A249" t="s">
        <v>997</v>
      </c>
      <c r="B249" s="1" t="s">
        <v>998</v>
      </c>
      <c r="C249" t="s">
        <v>123</v>
      </c>
      <c r="D249" t="s">
        <v>999</v>
      </c>
      <c r="E249" t="s">
        <v>519</v>
      </c>
      <c r="F249" t="s">
        <v>1000</v>
      </c>
      <c r="G249" t="e">
        <f>VLOOKUP(C249,'CWE Descriptions'!$A$2:$C$127,2,0)</f>
        <v>#N/A</v>
      </c>
      <c r="H249" t="s">
        <v>983</v>
      </c>
      <c r="J249" t="s">
        <v>127</v>
      </c>
      <c r="K249" t="str">
        <f>IFERROR(VLOOKUP(C249,'CWE Categories'!A:C,3,0),"")</f>
        <v>General Authentication, Authorization, and Permission Errors</v>
      </c>
      <c r="L249" t="str">
        <f>IF($K249&lt;&gt;"",IF($K249&lt;&gt;0,IFERROR(VLOOKUP($K249,Model[],5,0),""),""),"")</f>
        <v>T1190 OR T1068</v>
      </c>
      <c r="M249" t="str">
        <f>IF($K249&lt;&gt;"",IF($K249&lt;&gt;0,IFERROR(VLOOKUP($K249,Model[],6,0),""),""),"")</f>
        <v>Depends on what is given access to.</v>
      </c>
      <c r="N249" t="str">
        <f>IF($K249&lt;&gt;"",IF($K249&lt;&gt;0,IFERROR(VLOOKUP($K249,Model[],7,0),""),""),"")</f>
        <v>N/A</v>
      </c>
    </row>
    <row r="250" spans="1:14" x14ac:dyDescent="0.3">
      <c r="A250" t="s">
        <v>1001</v>
      </c>
      <c r="B250" s="1" t="s">
        <v>1002</v>
      </c>
      <c r="C250" t="s">
        <v>172</v>
      </c>
      <c r="D250" t="s">
        <v>1003</v>
      </c>
      <c r="E250" t="s">
        <v>1004</v>
      </c>
      <c r="F250" t="s">
        <v>1005</v>
      </c>
      <c r="G250" t="str">
        <f>VLOOKUP(C250,'CWE Descriptions'!$A$2:$C$127,2,0)</f>
        <v xml:space="preserve">Improper Restriction of Operations within the Bounds of a Memory Buffer </v>
      </c>
      <c r="H250" t="s">
        <v>983</v>
      </c>
      <c r="J250" t="s">
        <v>127</v>
      </c>
      <c r="K250" t="str">
        <f>IFERROR(VLOOKUP(C250,'CWE Categories'!A:C,3,0),"")</f>
        <v>Memory Modification (Memory Buffer Errors, Pointer Issues, Type Errors, etc.)</v>
      </c>
      <c r="L250" t="str">
        <f>IF($K250&lt;&gt;"",IF($K250&lt;&gt;0,IFERROR(VLOOKUP($K250,Model[],5,0),""),""),"")</f>
        <v>T1574, T1499.004</v>
      </c>
      <c r="M250" t="str">
        <f>IF($K250&lt;&gt;"",IF($K250&lt;&gt;0,IFERROR(VLOOKUP($K250,Model[],6,0),""),""),"")</f>
        <v>N/A</v>
      </c>
      <c r="N250" t="str">
        <f>IF($K250&lt;&gt;"",IF($K250&lt;&gt;0,IFERROR(VLOOKUP($K250,Model[],7,0),""),""),"")</f>
        <v>T1189, T1190, T1133, T1566, T1204.002, T1091</v>
      </c>
    </row>
    <row r="251" spans="1:14" x14ac:dyDescent="0.3">
      <c r="A251" t="s">
        <v>1006</v>
      </c>
      <c r="B251" s="1" t="s">
        <v>1007</v>
      </c>
      <c r="C251" t="s">
        <v>560</v>
      </c>
      <c r="D251" t="s">
        <v>1008</v>
      </c>
      <c r="E251" t="s">
        <v>132</v>
      </c>
      <c r="F251" t="s">
        <v>133</v>
      </c>
      <c r="G251" t="str">
        <f>VLOOKUP(C251,'CWE Descriptions'!$A$2:$C$127,2,0)</f>
        <v xml:space="preserve">Unrestricted Upload of File with Dangerous Type </v>
      </c>
      <c r="H251" t="s">
        <v>1009</v>
      </c>
      <c r="I251" t="s">
        <v>52</v>
      </c>
      <c r="J251" t="s">
        <v>45</v>
      </c>
      <c r="K251" t="str">
        <f>IFERROR(VLOOKUP(C251,'CWE Categories'!A:C,3,0),"")</f>
        <v>Unrestricted File Upload</v>
      </c>
      <c r="L251" t="str">
        <f>IF($K251&lt;&gt;"",IF($K251&lt;&gt;0,IFERROR(VLOOKUP($K251,Model[],5,0),""),""),"")</f>
        <v>T1505.003</v>
      </c>
      <c r="M251" t="str">
        <f>IF($K251&lt;&gt;"",IF($K251&lt;&gt;0,IFERROR(VLOOKUP($K251,Model[],6,0),""),""),"")</f>
        <v>T1059</v>
      </c>
      <c r="N251" t="str">
        <f>IF($K251&lt;&gt;"",IF($K251&lt;&gt;0,IFERROR(VLOOKUP($K251,Model[],7,0),""),""),"")</f>
        <v>T1133</v>
      </c>
    </row>
    <row r="252" spans="1:14" x14ac:dyDescent="0.3">
      <c r="A252" t="s">
        <v>1010</v>
      </c>
      <c r="B252" s="1" t="s">
        <v>1011</v>
      </c>
      <c r="C252" t="s">
        <v>130</v>
      </c>
      <c r="D252" t="s">
        <v>731</v>
      </c>
      <c r="E252" t="s">
        <v>519</v>
      </c>
      <c r="F252" t="s">
        <v>732</v>
      </c>
      <c r="G252" t="str">
        <f>VLOOKUP(C252,'CWE Descriptions'!$A$2:$C$127,2,0)</f>
        <v xml:space="preserve">Insufficient Information </v>
      </c>
      <c r="H252" t="s">
        <v>1009</v>
      </c>
      <c r="J252" t="s">
        <v>45</v>
      </c>
      <c r="K252" t="str">
        <f>IFERROR(VLOOKUP(C252,'CWE Categories'!A:C,3,0),"")</f>
        <v/>
      </c>
      <c r="L252" t="str">
        <f>IF($K252&lt;&gt;"",IF($K252&lt;&gt;0,IFERROR(VLOOKUP($K252,Model[],5,0),""),""),"")</f>
        <v/>
      </c>
      <c r="M252" t="str">
        <f>IF($K252&lt;&gt;"",IF($K252&lt;&gt;0,IFERROR(VLOOKUP($K252,Model[],6,0),""),""),"")</f>
        <v/>
      </c>
      <c r="N252" t="str">
        <f>IF($K252&lt;&gt;"",IF($K252&lt;&gt;0,IFERROR(VLOOKUP($K252,Model[],7,0),""),""),"")</f>
        <v/>
      </c>
    </row>
    <row r="253" spans="1:14" x14ac:dyDescent="0.3">
      <c r="A253" t="s">
        <v>1012</v>
      </c>
      <c r="B253" s="1" t="s">
        <v>1013</v>
      </c>
      <c r="C253" t="s">
        <v>271</v>
      </c>
      <c r="D253" t="s">
        <v>1014</v>
      </c>
      <c r="E253" t="s">
        <v>1015</v>
      </c>
      <c r="F253" t="s">
        <v>1016</v>
      </c>
      <c r="G253" t="str">
        <f>VLOOKUP(C253,'CWE Descriptions'!$A$2:$C$127,2,0)</f>
        <v xml:space="preserve">Other </v>
      </c>
      <c r="H253" t="s">
        <v>1009</v>
      </c>
      <c r="J253" t="s">
        <v>45</v>
      </c>
      <c r="K253" t="str">
        <f>IFERROR(VLOOKUP(C253,'CWE Categories'!A:C,3,0),"")</f>
        <v/>
      </c>
      <c r="L253" t="str">
        <f>IF($K253&lt;&gt;"",IF($K253&lt;&gt;0,IFERROR(VLOOKUP($K253,Model[],5,0),""),""),"")</f>
        <v/>
      </c>
      <c r="M253" t="str">
        <f>IF($K253&lt;&gt;"",IF($K253&lt;&gt;0,IFERROR(VLOOKUP($K253,Model[],6,0),""),""),"")</f>
        <v/>
      </c>
      <c r="N253" t="str">
        <f>IF($K253&lt;&gt;"",IF($K253&lt;&gt;0,IFERROR(VLOOKUP($K253,Model[],7,0),""),""),"")</f>
        <v/>
      </c>
    </row>
    <row r="254" spans="1:14" x14ac:dyDescent="0.3">
      <c r="A254" t="s">
        <v>1017</v>
      </c>
      <c r="B254" s="1" t="s">
        <v>1018</v>
      </c>
      <c r="C254" t="s">
        <v>59</v>
      </c>
      <c r="D254" t="s">
        <v>1019</v>
      </c>
      <c r="E254" t="s">
        <v>1020</v>
      </c>
      <c r="F254" t="s">
        <v>1021</v>
      </c>
      <c r="G254" t="str">
        <f>VLOOKUP(C254,'CWE Descriptions'!$A$2:$C$127,2,0)</f>
        <v xml:space="preserve">Improper Input Validation </v>
      </c>
      <c r="H254" t="s">
        <v>1009</v>
      </c>
      <c r="J254" t="s">
        <v>45</v>
      </c>
      <c r="K254">
        <f>IFERROR(VLOOKUP(C254,'CWE Categories'!A:C,3,0),"")</f>
        <v>0</v>
      </c>
      <c r="L254" t="str">
        <f>IF($K254&lt;&gt;"",IF($K254&lt;&gt;0,IFERROR(VLOOKUP($K254,Model[],5,0),""),""),"")</f>
        <v/>
      </c>
      <c r="M254" t="str">
        <f>IF($K254&lt;&gt;"",IF($K254&lt;&gt;0,IFERROR(VLOOKUP($K254,Model[],6,0),""),""),"")</f>
        <v/>
      </c>
      <c r="N254" t="str">
        <f>IF($K254&lt;&gt;"",IF($K254&lt;&gt;0,IFERROR(VLOOKUP($K254,Model[],7,0),""),""),"")</f>
        <v/>
      </c>
    </row>
    <row r="255" spans="1:14" x14ac:dyDescent="0.3">
      <c r="A255" t="s">
        <v>1022</v>
      </c>
      <c r="B255" s="1" t="s">
        <v>1023</v>
      </c>
      <c r="C255" t="s">
        <v>560</v>
      </c>
      <c r="D255" t="s">
        <v>1008</v>
      </c>
      <c r="E255" t="s">
        <v>132</v>
      </c>
      <c r="F255" t="s">
        <v>133</v>
      </c>
      <c r="G255" t="str">
        <f>VLOOKUP(C255,'CWE Descriptions'!$A$2:$C$127,2,0)</f>
        <v xml:space="preserve">Unrestricted Upload of File with Dangerous Type </v>
      </c>
      <c r="H255" t="s">
        <v>1024</v>
      </c>
      <c r="J255" t="s">
        <v>45</v>
      </c>
      <c r="K255" t="str">
        <f>IFERROR(VLOOKUP(C255,'CWE Categories'!A:C,3,0),"")</f>
        <v>Unrestricted File Upload</v>
      </c>
      <c r="L255" t="str">
        <f>IF($K255&lt;&gt;"",IF($K255&lt;&gt;0,IFERROR(VLOOKUP($K255,Model[],5,0),""),""),"")</f>
        <v>T1505.003</v>
      </c>
      <c r="M255" t="str">
        <f>IF($K255&lt;&gt;"",IF($K255&lt;&gt;0,IFERROR(VLOOKUP($K255,Model[],6,0),""),""),"")</f>
        <v>T1059</v>
      </c>
      <c r="N255" t="str">
        <f>IF($K255&lt;&gt;"",IF($K255&lt;&gt;0,IFERROR(VLOOKUP($K255,Model[],7,0),""),""),"")</f>
        <v>T1133</v>
      </c>
    </row>
    <row r="256" spans="1:14" x14ac:dyDescent="0.3">
      <c r="A256" t="s">
        <v>1025</v>
      </c>
      <c r="B256" s="1" t="s">
        <v>1026</v>
      </c>
      <c r="C256" t="s">
        <v>59</v>
      </c>
      <c r="D256" t="s">
        <v>1027</v>
      </c>
      <c r="E256" t="s">
        <v>1028</v>
      </c>
      <c r="F256" t="s">
        <v>1029</v>
      </c>
      <c r="G256" t="str">
        <f>VLOOKUP(C256,'CWE Descriptions'!$A$2:$C$127,2,0)</f>
        <v xml:space="preserve">Improper Input Validation </v>
      </c>
      <c r="H256" t="s">
        <v>1030</v>
      </c>
      <c r="J256" t="s">
        <v>158</v>
      </c>
      <c r="K256">
        <f>IFERROR(VLOOKUP(C256,'CWE Categories'!A:C,3,0),"")</f>
        <v>0</v>
      </c>
      <c r="L256" t="str">
        <f>IF($K256&lt;&gt;"",IF($K256&lt;&gt;0,IFERROR(VLOOKUP($K256,Model[],5,0),""),""),"")</f>
        <v/>
      </c>
      <c r="M256" t="str">
        <f>IF($K256&lt;&gt;"",IF($K256&lt;&gt;0,IFERROR(VLOOKUP($K256,Model[],6,0),""),""),"")</f>
        <v/>
      </c>
      <c r="N256" t="str">
        <f>IF($K256&lt;&gt;"",IF($K256&lt;&gt;0,IFERROR(VLOOKUP($K256,Model[],7,0),""),""),"")</f>
        <v/>
      </c>
    </row>
    <row r="257" spans="1:14" x14ac:dyDescent="0.3">
      <c r="A257" t="s">
        <v>1031</v>
      </c>
      <c r="B257" s="1" t="s">
        <v>1032</v>
      </c>
      <c r="C257" t="s">
        <v>59</v>
      </c>
      <c r="D257" t="s">
        <v>41</v>
      </c>
      <c r="E257" t="s">
        <v>42</v>
      </c>
      <c r="F257" t="s">
        <v>43</v>
      </c>
      <c r="G257" t="str">
        <f>VLOOKUP(C257,'CWE Descriptions'!$A$2:$C$127,2,0)</f>
        <v xml:space="preserve">Improper Input Validation </v>
      </c>
      <c r="H257" t="s">
        <v>1033</v>
      </c>
      <c r="J257" t="s">
        <v>127</v>
      </c>
      <c r="K257">
        <f>IFERROR(VLOOKUP(C257,'CWE Categories'!A:C,3,0),"")</f>
        <v>0</v>
      </c>
      <c r="L257" t="str">
        <f>IF($K257&lt;&gt;"",IF($K257&lt;&gt;0,IFERROR(VLOOKUP($K257,Model[],5,0),""),""),"")</f>
        <v/>
      </c>
      <c r="M257" t="str">
        <f>IF($K257&lt;&gt;"",IF($K257&lt;&gt;0,IFERROR(VLOOKUP($K257,Model[],6,0),""),""),"")</f>
        <v/>
      </c>
      <c r="N257" t="str">
        <f>IF($K257&lt;&gt;"",IF($K257&lt;&gt;0,IFERROR(VLOOKUP($K257,Model[],7,0),""),""),"")</f>
        <v/>
      </c>
    </row>
    <row r="258" spans="1:14" x14ac:dyDescent="0.3">
      <c r="A258" t="s">
        <v>1034</v>
      </c>
      <c r="B258" s="1"/>
      <c r="C258" t="s">
        <v>1035</v>
      </c>
      <c r="D258" t="s">
        <v>1036</v>
      </c>
      <c r="E258" t="s">
        <v>204</v>
      </c>
      <c r="F258" t="s">
        <v>205</v>
      </c>
      <c r="G258" t="e">
        <f>VLOOKUP(C258,'CWE Descriptions'!$A$2:$C$127,2,0)</f>
        <v>#N/A</v>
      </c>
      <c r="H258" t="s">
        <v>1037</v>
      </c>
      <c r="J258" t="s">
        <v>127</v>
      </c>
      <c r="K258">
        <f>IFERROR(VLOOKUP(C258,'CWE Categories'!A:C,3,0),"")</f>
        <v>0</v>
      </c>
      <c r="L258" t="str">
        <f>IF($K258&lt;&gt;"",IF($K258&lt;&gt;0,IFERROR(VLOOKUP($K258,Model[],5,0),""),""),"")</f>
        <v/>
      </c>
      <c r="M258" t="str">
        <f>IF($K258&lt;&gt;"",IF($K258&lt;&gt;0,IFERROR(VLOOKUP($K258,Model[],6,0),""),""),"")</f>
        <v/>
      </c>
      <c r="N258" t="str">
        <f>IF($K258&lt;&gt;"",IF($K258&lt;&gt;0,IFERROR(VLOOKUP($K258,Model[],7,0),""),""),"")</f>
        <v/>
      </c>
    </row>
    <row r="259" spans="1:14" x14ac:dyDescent="0.3">
      <c r="A259" t="s">
        <v>1038</v>
      </c>
      <c r="B259" s="1" t="s">
        <v>1039</v>
      </c>
      <c r="C259" t="s">
        <v>172</v>
      </c>
      <c r="D259" t="s">
        <v>1040</v>
      </c>
      <c r="E259" t="s">
        <v>103</v>
      </c>
      <c r="F259" t="s">
        <v>104</v>
      </c>
      <c r="G259" t="str">
        <f>VLOOKUP(C259,'CWE Descriptions'!$A$2:$C$127,2,0)</f>
        <v xml:space="preserve">Improper Restriction of Operations within the Bounds of a Memory Buffer </v>
      </c>
      <c r="H259" t="s">
        <v>1037</v>
      </c>
      <c r="J259" t="s">
        <v>127</v>
      </c>
      <c r="K259" t="str">
        <f>IFERROR(VLOOKUP(C259,'CWE Categories'!A:C,3,0),"")</f>
        <v>Memory Modification (Memory Buffer Errors, Pointer Issues, Type Errors, etc.)</v>
      </c>
      <c r="L259" t="str">
        <f>IF($K259&lt;&gt;"",IF($K259&lt;&gt;0,IFERROR(VLOOKUP($K259,Model[],5,0),""),""),"")</f>
        <v>T1574, T1499.004</v>
      </c>
      <c r="M259" t="str">
        <f>IF($K259&lt;&gt;"",IF($K259&lt;&gt;0,IFERROR(VLOOKUP($K259,Model[],6,0),""),""),"")</f>
        <v>N/A</v>
      </c>
      <c r="N259" t="str">
        <f>IF($K259&lt;&gt;"",IF($K259&lt;&gt;0,IFERROR(VLOOKUP($K259,Model[],7,0),""),""),"")</f>
        <v>T1189, T1190, T1133, T1566, T1204.002, T1091</v>
      </c>
    </row>
    <row r="260" spans="1:14" x14ac:dyDescent="0.3">
      <c r="A260" t="s">
        <v>1041</v>
      </c>
      <c r="B260" s="1" t="s">
        <v>1042</v>
      </c>
      <c r="C260" t="s">
        <v>146</v>
      </c>
      <c r="D260" t="s">
        <v>1043</v>
      </c>
      <c r="E260" t="s">
        <v>1044</v>
      </c>
      <c r="F260" t="s">
        <v>1044</v>
      </c>
      <c r="G260" t="str">
        <f>VLOOKUP(C260,'CWE Descriptions'!$A$2:$C$127,2,0)</f>
        <v xml:space="preserve">Improper Control of Generation of Code ('Code Injection') </v>
      </c>
      <c r="H260" t="s">
        <v>1045</v>
      </c>
      <c r="J260" t="s">
        <v>158</v>
      </c>
      <c r="K260" t="str">
        <f>IFERROR(VLOOKUP(C260,'CWE Categories'!A:C,3,0),"")</f>
        <v>Code Injection</v>
      </c>
      <c r="L260" t="str">
        <f>IF($K260&lt;&gt;"",IF($K260&lt;&gt;0,IFERROR(VLOOKUP($K260,Model[],5,0),""),""),"")</f>
        <v>T1059</v>
      </c>
      <c r="M260" t="str">
        <f>IF($K260&lt;&gt;"",IF($K260&lt;&gt;0,IFERROR(VLOOKUP($K260,Model[],6,0),""),""),"")</f>
        <v>N/A</v>
      </c>
      <c r="N260" t="str">
        <f>IF($K260&lt;&gt;"",IF($K260&lt;&gt;0,IFERROR(VLOOKUP($K260,Model[],7,0),""),""),"")</f>
        <v>N/A</v>
      </c>
    </row>
    <row r="261" spans="1:14" x14ac:dyDescent="0.3">
      <c r="A261" t="s">
        <v>1046</v>
      </c>
      <c r="B261" s="1" t="s">
        <v>1047</v>
      </c>
      <c r="C261" t="s">
        <v>271</v>
      </c>
      <c r="D261" t="s">
        <v>1048</v>
      </c>
      <c r="E261" t="s">
        <v>470</v>
      </c>
      <c r="F261" t="s">
        <v>774</v>
      </c>
      <c r="G261" t="str">
        <f>VLOOKUP(C261,'CWE Descriptions'!$A$2:$C$127,2,0)</f>
        <v xml:space="preserve">Other </v>
      </c>
      <c r="H261" t="s">
        <v>1049</v>
      </c>
      <c r="J261" t="s">
        <v>127</v>
      </c>
      <c r="K261" t="str">
        <f>IFERROR(VLOOKUP(C261,'CWE Categories'!A:C,3,0),"")</f>
        <v/>
      </c>
      <c r="L261" t="str">
        <f>IF($K261&lt;&gt;"",IF($K261&lt;&gt;0,IFERROR(VLOOKUP($K261,Model[],5,0),""),""),"")</f>
        <v/>
      </c>
      <c r="M261" t="str">
        <f>IF($K261&lt;&gt;"",IF($K261&lt;&gt;0,IFERROR(VLOOKUP($K261,Model[],6,0),""),""),"")</f>
        <v/>
      </c>
      <c r="N261" t="str">
        <f>IF($K261&lt;&gt;"",IF($K261&lt;&gt;0,IFERROR(VLOOKUP($K261,Model[],7,0),""),""),"")</f>
        <v/>
      </c>
    </row>
    <row r="262" spans="1:14" x14ac:dyDescent="0.3">
      <c r="A262" t="s">
        <v>1050</v>
      </c>
      <c r="B262" s="1" t="s">
        <v>1051</v>
      </c>
      <c r="C262" t="s">
        <v>172</v>
      </c>
      <c r="D262" t="s">
        <v>1052</v>
      </c>
      <c r="E262" t="s">
        <v>42</v>
      </c>
      <c r="F262" t="s">
        <v>524</v>
      </c>
      <c r="G262" t="str">
        <f>VLOOKUP(C262,'CWE Descriptions'!$A$2:$C$127,2,0)</f>
        <v xml:space="preserve">Improper Restriction of Operations within the Bounds of a Memory Buffer </v>
      </c>
      <c r="H262" t="s">
        <v>1053</v>
      </c>
      <c r="J262" t="s">
        <v>127</v>
      </c>
      <c r="K262" t="str">
        <f>IFERROR(VLOOKUP(C262,'CWE Categories'!A:C,3,0),"")</f>
        <v>Memory Modification (Memory Buffer Errors, Pointer Issues, Type Errors, etc.)</v>
      </c>
      <c r="L262" t="str">
        <f>IF($K262&lt;&gt;"",IF($K262&lt;&gt;0,IFERROR(VLOOKUP($K262,Model[],5,0),""),""),"")</f>
        <v>T1574, T1499.004</v>
      </c>
      <c r="M262" t="str">
        <f>IF($K262&lt;&gt;"",IF($K262&lt;&gt;0,IFERROR(VLOOKUP($K262,Model[],6,0),""),""),"")</f>
        <v>N/A</v>
      </c>
      <c r="N262" t="str">
        <f>IF($K262&lt;&gt;"",IF($K262&lt;&gt;0,IFERROR(VLOOKUP($K262,Model[],7,0),""),""),"")</f>
        <v>T1189, T1190, T1133, T1566, T1204.002, T1091</v>
      </c>
    </row>
    <row r="263" spans="1:14" x14ac:dyDescent="0.3">
      <c r="A263" t="s">
        <v>1054</v>
      </c>
      <c r="B263" s="1"/>
      <c r="C263" t="s">
        <v>117</v>
      </c>
      <c r="D263" t="s">
        <v>1055</v>
      </c>
      <c r="E263" t="s">
        <v>1056</v>
      </c>
      <c r="F263" t="s">
        <v>1057</v>
      </c>
      <c r="G263" t="str">
        <f>VLOOKUP(C263,'CWE Descriptions'!$A$2:$C$127,2,0)</f>
        <v xml:space="preserve">Improper Restriction of Recursive Entity References in DTDs ('XML Entity Expansion') </v>
      </c>
      <c r="H263" t="s">
        <v>1058</v>
      </c>
      <c r="J263" t="s">
        <v>45</v>
      </c>
      <c r="K263" t="str">
        <f>IFERROR(VLOOKUP(C263,'CWE Categories'!A:C,3,0),"")</f>
        <v>XML Entity Expansion (XEE)</v>
      </c>
      <c r="L263" t="str">
        <f>IF($K263&lt;&gt;"",IF($K263&lt;&gt;0,IFERROR(VLOOKUP($K263,Model[],5,0),""),""),"")</f>
        <v>T1499.004</v>
      </c>
      <c r="M263" t="str">
        <f>IF($K263&lt;&gt;"",IF($K263&lt;&gt;0,IFERROR(VLOOKUP($K263,Model[],6,0),""),""),"")</f>
        <v>N/A</v>
      </c>
      <c r="N263" t="str">
        <f>IF($K263&lt;&gt;"",IF($K263&lt;&gt;0,IFERROR(VLOOKUP($K263,Model[],7,0),""),""),"")</f>
        <v>T1133</v>
      </c>
    </row>
    <row r="264" spans="1:14" x14ac:dyDescent="0.3">
      <c r="A264" t="s">
        <v>1059</v>
      </c>
      <c r="B264" s="1"/>
      <c r="C264" t="s">
        <v>172</v>
      </c>
      <c r="D264" t="s">
        <v>1060</v>
      </c>
      <c r="E264" t="s">
        <v>1061</v>
      </c>
      <c r="F264" t="s">
        <v>1062</v>
      </c>
      <c r="G264" t="str">
        <f>VLOOKUP(C264,'CWE Descriptions'!$A$2:$C$127,2,0)</f>
        <v xml:space="preserve">Improper Restriction of Operations within the Bounds of a Memory Buffer </v>
      </c>
      <c r="H264" t="s">
        <v>1063</v>
      </c>
      <c r="J264" t="s">
        <v>45</v>
      </c>
      <c r="K264" t="str">
        <f>IFERROR(VLOOKUP(C264,'CWE Categories'!A:C,3,0),"")</f>
        <v>Memory Modification (Memory Buffer Errors, Pointer Issues, Type Errors, etc.)</v>
      </c>
      <c r="L264" t="str">
        <f>IF($K264&lt;&gt;"",IF($K264&lt;&gt;0,IFERROR(VLOOKUP($K264,Model[],5,0),""),""),"")</f>
        <v>T1574, T1499.004</v>
      </c>
      <c r="M264" t="str">
        <f>IF($K264&lt;&gt;"",IF($K264&lt;&gt;0,IFERROR(VLOOKUP($K264,Model[],6,0),""),""),"")</f>
        <v>N/A</v>
      </c>
      <c r="N264" t="str">
        <f>IF($K264&lt;&gt;"",IF($K264&lt;&gt;0,IFERROR(VLOOKUP($K264,Model[],7,0),""),""),"")</f>
        <v>T1189, T1190, T1133, T1566, T1204.002, T1091</v>
      </c>
    </row>
    <row r="265" spans="1:14" x14ac:dyDescent="0.3">
      <c r="A265" t="s">
        <v>1064</v>
      </c>
      <c r="B265" s="1"/>
      <c r="C265" t="s">
        <v>65</v>
      </c>
      <c r="D265" t="s">
        <v>1065</v>
      </c>
      <c r="E265" t="s">
        <v>1066</v>
      </c>
      <c r="F265" t="s">
        <v>1067</v>
      </c>
      <c r="G265" t="e">
        <f>VLOOKUP(C265,'CWE Descriptions'!$A$2:$C$127,2,0)</f>
        <v>#N/A</v>
      </c>
      <c r="H265" t="s">
        <v>1068</v>
      </c>
      <c r="I265" t="s">
        <v>52</v>
      </c>
      <c r="J265" t="s">
        <v>45</v>
      </c>
      <c r="K265" t="str">
        <f>IFERROR(VLOOKUP(C265,'CWE Categories'!A:C,3,0),"")</f>
        <v>General Authentication, Authorization, and Permission Errors</v>
      </c>
      <c r="L265" t="str">
        <f>IF($K265&lt;&gt;"",IF($K265&lt;&gt;0,IFERROR(VLOOKUP($K265,Model[],5,0),""),""),"")</f>
        <v>T1190 OR T1068</v>
      </c>
      <c r="M265" t="str">
        <f>IF($K265&lt;&gt;"",IF($K265&lt;&gt;0,IFERROR(VLOOKUP($K265,Model[],6,0),""),""),"")</f>
        <v>Depends on what is given access to.</v>
      </c>
      <c r="N265" t="str">
        <f>IF($K265&lt;&gt;"",IF($K265&lt;&gt;0,IFERROR(VLOOKUP($K265,Model[],7,0),""),""),"")</f>
        <v>N/A</v>
      </c>
    </row>
    <row r="266" spans="1:14" x14ac:dyDescent="0.3">
      <c r="A266" t="s">
        <v>1069</v>
      </c>
      <c r="B266" s="1" t="s">
        <v>1070</v>
      </c>
      <c r="C266" t="s">
        <v>492</v>
      </c>
      <c r="D266" t="s">
        <v>583</v>
      </c>
      <c r="E266" t="s">
        <v>42</v>
      </c>
      <c r="F266" t="s">
        <v>261</v>
      </c>
      <c r="G266" t="e">
        <f>VLOOKUP(C266,'CWE Descriptions'!$A$2:$C$127,2,0)</f>
        <v>#N/A</v>
      </c>
      <c r="H266" t="s">
        <v>1071</v>
      </c>
      <c r="J266" t="s">
        <v>158</v>
      </c>
      <c r="K266">
        <f>IFERROR(VLOOKUP(C266,'CWE Categories'!A:C,3,0),"")</f>
        <v>0</v>
      </c>
      <c r="L266" t="str">
        <f>IF($K266&lt;&gt;"",IF($K266&lt;&gt;0,IFERROR(VLOOKUP($K266,Model[],5,0),""),""),"")</f>
        <v/>
      </c>
      <c r="M266" t="str">
        <f>IF($K266&lt;&gt;"",IF($K266&lt;&gt;0,IFERROR(VLOOKUP($K266,Model[],6,0),""),""),"")</f>
        <v/>
      </c>
      <c r="N266" t="str">
        <f>IF($K266&lt;&gt;"",IF($K266&lt;&gt;0,IFERROR(VLOOKUP($K266,Model[],7,0),""),""),"")</f>
        <v/>
      </c>
    </row>
    <row r="267" spans="1:14" x14ac:dyDescent="0.3">
      <c r="A267" t="s">
        <v>1072</v>
      </c>
      <c r="B267" s="1" t="s">
        <v>443</v>
      </c>
      <c r="C267" t="s">
        <v>180</v>
      </c>
      <c r="D267" t="s">
        <v>444</v>
      </c>
      <c r="E267" t="s">
        <v>240</v>
      </c>
      <c r="F267" t="s">
        <v>445</v>
      </c>
      <c r="G267" t="str">
        <f>VLOOKUP(C267,'CWE Descriptions'!$A$2:$C$127,2,0)</f>
        <v xml:space="preserve">Out-of-bounds Write </v>
      </c>
      <c r="H267" t="s">
        <v>1073</v>
      </c>
      <c r="J267" t="s">
        <v>158</v>
      </c>
      <c r="K267" t="str">
        <f>IFERROR(VLOOKUP(C267,'CWE Categories'!A:C,3,0),"")</f>
        <v>Memory Modification (Memory Buffer Errors, Pointer Issues, Type Errors, etc.)</v>
      </c>
      <c r="L267" t="str">
        <f>IF($K267&lt;&gt;"",IF($K267&lt;&gt;0,IFERROR(VLOOKUP($K267,Model[],5,0),""),""),"")</f>
        <v>T1574, T1499.004</v>
      </c>
      <c r="M267" t="str">
        <f>IF($K267&lt;&gt;"",IF($K267&lt;&gt;0,IFERROR(VLOOKUP($K267,Model[],6,0),""),""),"")</f>
        <v>N/A</v>
      </c>
      <c r="N267" t="str">
        <f>IF($K267&lt;&gt;"",IF($K267&lt;&gt;0,IFERROR(VLOOKUP($K267,Model[],7,0),""),""),"")</f>
        <v>T1189, T1190, T1133, T1566, T1204.002, T1091</v>
      </c>
    </row>
    <row r="268" spans="1:14" x14ac:dyDescent="0.3">
      <c r="A268" t="s">
        <v>1074</v>
      </c>
      <c r="B268" s="1" t="s">
        <v>1075</v>
      </c>
      <c r="C268" t="s">
        <v>82</v>
      </c>
      <c r="D268" t="s">
        <v>1076</v>
      </c>
      <c r="E268" t="s">
        <v>678</v>
      </c>
      <c r="F268" t="s">
        <v>1077</v>
      </c>
      <c r="G268" t="str">
        <f>VLOOKUP(C268,'CWE Descriptions'!$A$2:$C$127,2,0)</f>
        <v xml:space="preserve">Improper Limitation of a Pathname to a Restricted Directory ('Path Traversal') </v>
      </c>
      <c r="H268" t="s">
        <v>1073</v>
      </c>
      <c r="J268" t="s">
        <v>127</v>
      </c>
      <c r="K268" t="str">
        <f>IFERROR(VLOOKUP(C268,'CWE Categories'!A:C,3,0),"")</f>
        <v>Directory Traversal (Relative and Absolute)</v>
      </c>
      <c r="L268" t="str">
        <f>IF($K268&lt;&gt;"",IF($K268&lt;&gt;0,IFERROR(VLOOKUP($K268,Model[],5,0),""),""),"")</f>
        <v>Read files on system  - T1005; Delete files  - T1485; Upload files - T1505.003; Write to existing files on system  - T1565.001</v>
      </c>
      <c r="M268" t="str">
        <f>IF($K268&lt;&gt;"",IF($K268&lt;&gt;0,IFERROR(VLOOKUP($K268,Model[],6,0),""),""),"")</f>
        <v>Read files on system  - T1003.008, T1552.001; Delete files  - T1499.004; Upload files -  T1059; Write to existing files on system  - T1059, T1574; T1133</v>
      </c>
      <c r="N268">
        <f>IF($K268&lt;&gt;"",IF($K268&lt;&gt;0,IFERROR(VLOOKUP($K268,Model[],7,0),""),""),"")</f>
        <v>0</v>
      </c>
    </row>
    <row r="269" spans="1:14" x14ac:dyDescent="0.3">
      <c r="A269" t="s">
        <v>1078</v>
      </c>
      <c r="B269" s="1"/>
      <c r="C269" t="s">
        <v>172</v>
      </c>
      <c r="D269" t="s">
        <v>1079</v>
      </c>
      <c r="E269" t="s">
        <v>42</v>
      </c>
      <c r="F269" t="s">
        <v>1080</v>
      </c>
      <c r="G269" t="str">
        <f>VLOOKUP(C269,'CWE Descriptions'!$A$2:$C$127,2,0)</f>
        <v xml:space="preserve">Improper Restriction of Operations within the Bounds of a Memory Buffer </v>
      </c>
      <c r="H269" t="s">
        <v>1073</v>
      </c>
      <c r="J269" t="s">
        <v>45</v>
      </c>
      <c r="K269" t="str">
        <f>IFERROR(VLOOKUP(C269,'CWE Categories'!A:C,3,0),"")</f>
        <v>Memory Modification (Memory Buffer Errors, Pointer Issues, Type Errors, etc.)</v>
      </c>
      <c r="L269" t="str">
        <f>IF($K269&lt;&gt;"",IF($K269&lt;&gt;0,IFERROR(VLOOKUP($K269,Model[],5,0),""),""),"")</f>
        <v>T1574, T1499.004</v>
      </c>
      <c r="M269" t="str">
        <f>IF($K269&lt;&gt;"",IF($K269&lt;&gt;0,IFERROR(VLOOKUP($K269,Model[],6,0),""),""),"")</f>
        <v>N/A</v>
      </c>
      <c r="N269" t="str">
        <f>IF($K269&lt;&gt;"",IF($K269&lt;&gt;0,IFERROR(VLOOKUP($K269,Model[],7,0),""),""),"")</f>
        <v>T1189, T1190, T1133, T1566, T1204.002, T1091</v>
      </c>
    </row>
    <row r="270" spans="1:14" x14ac:dyDescent="0.3">
      <c r="A270" t="s">
        <v>1081</v>
      </c>
      <c r="B270" t="s">
        <v>187</v>
      </c>
      <c r="C270" t="s">
        <v>59</v>
      </c>
      <c r="D270" t="s">
        <v>124</v>
      </c>
      <c r="E270" t="s">
        <v>42</v>
      </c>
      <c r="F270" t="s">
        <v>125</v>
      </c>
      <c r="G270" t="str">
        <f>VLOOKUP(C270,'CWE Descriptions'!$A$2:$C$127,2,0)</f>
        <v xml:space="preserve">Improper Input Validation </v>
      </c>
      <c r="H270" t="s">
        <v>1073</v>
      </c>
      <c r="J270" t="s">
        <v>193</v>
      </c>
      <c r="K270">
        <f>IFERROR(VLOOKUP(C270,'CWE Categories'!A:C,3,0),"")</f>
        <v>0</v>
      </c>
      <c r="L270" t="str">
        <f>IF($K270&lt;&gt;"",IF($K270&lt;&gt;0,IFERROR(VLOOKUP($K270,Model[],5,0),""),""),"")</f>
        <v/>
      </c>
      <c r="M270" t="str">
        <f>IF($K270&lt;&gt;"",IF($K270&lt;&gt;0,IFERROR(VLOOKUP($K270,Model[],6,0),""),""),"")</f>
        <v/>
      </c>
      <c r="N270" t="str">
        <f>IF($K270&lt;&gt;"",IF($K270&lt;&gt;0,IFERROR(VLOOKUP($K270,Model[],7,0),""),""),"")</f>
        <v/>
      </c>
    </row>
    <row r="271" spans="1:14" x14ac:dyDescent="0.3">
      <c r="A271" t="s">
        <v>1082</v>
      </c>
      <c r="B271" s="1" t="s">
        <v>735</v>
      </c>
      <c r="C271" t="s">
        <v>59</v>
      </c>
      <c r="D271" t="s">
        <v>102</v>
      </c>
      <c r="E271" t="s">
        <v>103</v>
      </c>
      <c r="F271" t="s">
        <v>104</v>
      </c>
      <c r="G271" t="str">
        <f>VLOOKUP(C271,'CWE Descriptions'!$A$2:$C$127,2,0)</f>
        <v xml:space="preserve">Improper Input Validation </v>
      </c>
      <c r="H271" t="s">
        <v>1073</v>
      </c>
      <c r="J271" t="s">
        <v>45</v>
      </c>
      <c r="K271">
        <f>IFERROR(VLOOKUP(C271,'CWE Categories'!A:C,3,0),"")</f>
        <v>0</v>
      </c>
      <c r="L271" t="str">
        <f>IF($K271&lt;&gt;"",IF($K271&lt;&gt;0,IFERROR(VLOOKUP($K271,Model[],5,0),""),""),"")</f>
        <v/>
      </c>
      <c r="M271" t="str">
        <f>IF($K271&lt;&gt;"",IF($K271&lt;&gt;0,IFERROR(VLOOKUP($K271,Model[],6,0),""),""),"")</f>
        <v/>
      </c>
      <c r="N271" t="str">
        <f>IF($K271&lt;&gt;"",IF($K271&lt;&gt;0,IFERROR(VLOOKUP($K271,Model[],7,0),""),""),"")</f>
        <v/>
      </c>
    </row>
    <row r="272" spans="1:14" x14ac:dyDescent="0.3">
      <c r="A272" t="s">
        <v>1083</v>
      </c>
      <c r="B272" s="1" t="s">
        <v>1084</v>
      </c>
      <c r="C272" t="s">
        <v>59</v>
      </c>
      <c r="D272" t="s">
        <v>1085</v>
      </c>
      <c r="E272" t="s">
        <v>1086</v>
      </c>
      <c r="F272" t="s">
        <v>1087</v>
      </c>
      <c r="G272" t="str">
        <f>VLOOKUP(C272,'CWE Descriptions'!$A$2:$C$127,2,0)</f>
        <v xml:space="preserve">Improper Input Validation </v>
      </c>
      <c r="H272" t="s">
        <v>1073</v>
      </c>
      <c r="J272" t="s">
        <v>158</v>
      </c>
      <c r="K272">
        <f>IFERROR(VLOOKUP(C272,'CWE Categories'!A:C,3,0),"")</f>
        <v>0</v>
      </c>
      <c r="L272" t="str">
        <f>IF($K272&lt;&gt;"",IF($K272&lt;&gt;0,IFERROR(VLOOKUP($K272,Model[],5,0),""),""),"")</f>
        <v/>
      </c>
      <c r="M272" t="str">
        <f>IF($K272&lt;&gt;"",IF($K272&lt;&gt;0,IFERROR(VLOOKUP($K272,Model[],6,0),""),""),"")</f>
        <v/>
      </c>
      <c r="N272" t="str">
        <f>IF($K272&lt;&gt;"",IF($K272&lt;&gt;0,IFERROR(VLOOKUP($K272,Model[],7,0),""),""),"")</f>
        <v/>
      </c>
    </row>
    <row r="273" spans="1:14" x14ac:dyDescent="0.3">
      <c r="A273" t="s">
        <v>1088</v>
      </c>
      <c r="B273" s="1"/>
      <c r="C273" t="s">
        <v>136</v>
      </c>
      <c r="D273" t="s">
        <v>1089</v>
      </c>
      <c r="E273" t="s">
        <v>1090</v>
      </c>
      <c r="F273" t="s">
        <v>1090</v>
      </c>
      <c r="G273" t="str">
        <f>VLOOKUP(C273,'CWE Descriptions'!$A$2:$C$127,2,0)</f>
        <v xml:space="preserve">Double Free </v>
      </c>
      <c r="H273" t="s">
        <v>1073</v>
      </c>
      <c r="J273" t="s">
        <v>45</v>
      </c>
      <c r="K273" t="str">
        <f>IFERROR(VLOOKUP(C273,'CWE Categories'!A:C,3,0),"")</f>
        <v>Memory Modification (Memory Buffer Errors, Pointer Issues, Type Errors, etc.)</v>
      </c>
      <c r="L273" t="str">
        <f>IF($K273&lt;&gt;"",IF($K273&lt;&gt;0,IFERROR(VLOOKUP($K273,Model[],5,0),""),""),"")</f>
        <v>T1574, T1499.004</v>
      </c>
      <c r="M273" t="str">
        <f>IF($K273&lt;&gt;"",IF($K273&lt;&gt;0,IFERROR(VLOOKUP($K273,Model[],6,0),""),""),"")</f>
        <v>N/A</v>
      </c>
      <c r="N273" t="str">
        <f>IF($K273&lt;&gt;"",IF($K273&lt;&gt;0,IFERROR(VLOOKUP($K273,Model[],7,0),""),""),"")</f>
        <v>T1189, T1190, T1133, T1566, T1204.002, T1091</v>
      </c>
    </row>
    <row r="274" spans="1:14" x14ac:dyDescent="0.3">
      <c r="A274" t="s">
        <v>1091</v>
      </c>
      <c r="B274" s="1" t="s">
        <v>711</v>
      </c>
      <c r="C274" t="s">
        <v>172</v>
      </c>
      <c r="D274" t="s">
        <v>124</v>
      </c>
      <c r="E274" t="s">
        <v>42</v>
      </c>
      <c r="F274" t="s">
        <v>125</v>
      </c>
      <c r="G274" t="str">
        <f>VLOOKUP(C274,'CWE Descriptions'!$A$2:$C$127,2,0)</f>
        <v xml:space="preserve">Improper Restriction of Operations within the Bounds of a Memory Buffer </v>
      </c>
      <c r="H274" t="s">
        <v>1073</v>
      </c>
      <c r="J274" t="s">
        <v>45</v>
      </c>
      <c r="K274" t="str">
        <f>IFERROR(VLOOKUP(C274,'CWE Categories'!A:C,3,0),"")</f>
        <v>Memory Modification (Memory Buffer Errors, Pointer Issues, Type Errors, etc.)</v>
      </c>
      <c r="L274" t="str">
        <f>IF($K274&lt;&gt;"",IF($K274&lt;&gt;0,IFERROR(VLOOKUP($K274,Model[],5,0),""),""),"")</f>
        <v>T1574, T1499.004</v>
      </c>
      <c r="M274" t="str">
        <f>IF($K274&lt;&gt;"",IF($K274&lt;&gt;0,IFERROR(VLOOKUP($K274,Model[],6,0),""),""),"")</f>
        <v>N/A</v>
      </c>
      <c r="N274" t="str">
        <f>IF($K274&lt;&gt;"",IF($K274&lt;&gt;0,IFERROR(VLOOKUP($K274,Model[],7,0),""),""),"")</f>
        <v>T1189, T1190, T1133, T1566, T1204.002, T1091</v>
      </c>
    </row>
    <row r="275" spans="1:14" x14ac:dyDescent="0.3">
      <c r="A275" t="s">
        <v>1092</v>
      </c>
      <c r="B275" s="1" t="s">
        <v>1093</v>
      </c>
      <c r="C275" t="s">
        <v>123</v>
      </c>
      <c r="D275" t="s">
        <v>124</v>
      </c>
      <c r="E275" t="s">
        <v>42</v>
      </c>
      <c r="F275" t="s">
        <v>125</v>
      </c>
      <c r="G275" t="e">
        <f>VLOOKUP(C275,'CWE Descriptions'!$A$2:$C$127,2,0)</f>
        <v>#N/A</v>
      </c>
      <c r="H275" t="s">
        <v>1073</v>
      </c>
      <c r="J275" t="s">
        <v>127</v>
      </c>
      <c r="K275" t="str">
        <f>IFERROR(VLOOKUP(C275,'CWE Categories'!A:C,3,0),"")</f>
        <v>General Authentication, Authorization, and Permission Errors</v>
      </c>
      <c r="L275" t="str">
        <f>IF($K275&lt;&gt;"",IF($K275&lt;&gt;0,IFERROR(VLOOKUP($K275,Model[],5,0),""),""),"")</f>
        <v>T1190 OR T1068</v>
      </c>
      <c r="M275" t="str">
        <f>IF($K275&lt;&gt;"",IF($K275&lt;&gt;0,IFERROR(VLOOKUP($K275,Model[],6,0),""),""),"")</f>
        <v>Depends on what is given access to.</v>
      </c>
      <c r="N275" t="str">
        <f>IF($K275&lt;&gt;"",IF($K275&lt;&gt;0,IFERROR(VLOOKUP($K275,Model[],7,0),""),""),"")</f>
        <v>N/A</v>
      </c>
    </row>
    <row r="276" spans="1:14" x14ac:dyDescent="0.3">
      <c r="A276" t="s">
        <v>1094</v>
      </c>
      <c r="B276" s="1"/>
      <c r="C276" t="s">
        <v>172</v>
      </c>
      <c r="D276" t="s">
        <v>1095</v>
      </c>
      <c r="E276" t="s">
        <v>1096</v>
      </c>
      <c r="F276" t="s">
        <v>1097</v>
      </c>
      <c r="G276" t="str">
        <f>VLOOKUP(C276,'CWE Descriptions'!$A$2:$C$127,2,0)</f>
        <v xml:space="preserve">Improper Restriction of Operations within the Bounds of a Memory Buffer </v>
      </c>
      <c r="H276" t="s">
        <v>1073</v>
      </c>
      <c r="J276" t="s">
        <v>45</v>
      </c>
      <c r="K276" t="str">
        <f>IFERROR(VLOOKUP(C276,'CWE Categories'!A:C,3,0),"")</f>
        <v>Memory Modification (Memory Buffer Errors, Pointer Issues, Type Errors, etc.)</v>
      </c>
      <c r="L276" t="str">
        <f>IF($K276&lt;&gt;"",IF($K276&lt;&gt;0,IFERROR(VLOOKUP($K276,Model[],5,0),""),""),"")</f>
        <v>T1574, T1499.004</v>
      </c>
      <c r="M276" t="str">
        <f>IF($K276&lt;&gt;"",IF($K276&lt;&gt;0,IFERROR(VLOOKUP($K276,Model[],6,0),""),""),"")</f>
        <v>N/A</v>
      </c>
      <c r="N276" t="str">
        <f>IF($K276&lt;&gt;"",IF($K276&lt;&gt;0,IFERROR(VLOOKUP($K276,Model[],7,0),""),""),"")</f>
        <v>T1189, T1190, T1133, T1566, T1204.002, T1091</v>
      </c>
    </row>
    <row r="277" spans="1:14" x14ac:dyDescent="0.3">
      <c r="A277" t="s">
        <v>1098</v>
      </c>
      <c r="B277" s="1" t="s">
        <v>1099</v>
      </c>
      <c r="C277" t="s">
        <v>130</v>
      </c>
      <c r="D277" t="s">
        <v>41</v>
      </c>
      <c r="E277" t="s">
        <v>42</v>
      </c>
      <c r="F277" t="s">
        <v>43</v>
      </c>
      <c r="G277" t="str">
        <f>VLOOKUP(C277,'CWE Descriptions'!$A$2:$C$127,2,0)</f>
        <v xml:space="preserve">Insufficient Information </v>
      </c>
      <c r="H277" t="s">
        <v>1073</v>
      </c>
      <c r="J277" t="s">
        <v>158</v>
      </c>
      <c r="K277" t="str">
        <f>IFERROR(VLOOKUP(C277,'CWE Categories'!A:C,3,0),"")</f>
        <v/>
      </c>
      <c r="L277" t="str">
        <f>IF($K277&lt;&gt;"",IF($K277&lt;&gt;0,IFERROR(VLOOKUP($K277,Model[],5,0),""),""),"")</f>
        <v/>
      </c>
      <c r="M277" t="str">
        <f>IF($K277&lt;&gt;"",IF($K277&lt;&gt;0,IFERROR(VLOOKUP($K277,Model[],6,0),""),""),"")</f>
        <v/>
      </c>
      <c r="N277" t="str">
        <f>IF($K277&lt;&gt;"",IF($K277&lt;&gt;0,IFERROR(VLOOKUP($K277,Model[],7,0),""),""),"")</f>
        <v/>
      </c>
    </row>
    <row r="278" spans="1:14" x14ac:dyDescent="0.3">
      <c r="A278" t="s">
        <v>1100</v>
      </c>
      <c r="B278" s="1"/>
      <c r="C278" t="s">
        <v>172</v>
      </c>
      <c r="D278" t="s">
        <v>1101</v>
      </c>
      <c r="E278" t="s">
        <v>1102</v>
      </c>
      <c r="F278" t="s">
        <v>1103</v>
      </c>
      <c r="G278" t="str">
        <f>VLOOKUP(C278,'CWE Descriptions'!$A$2:$C$127,2,0)</f>
        <v xml:space="preserve">Improper Restriction of Operations within the Bounds of a Memory Buffer </v>
      </c>
      <c r="H278" t="s">
        <v>1073</v>
      </c>
      <c r="J278" t="s">
        <v>45</v>
      </c>
      <c r="K278" t="str">
        <f>IFERROR(VLOOKUP(C278,'CWE Categories'!A:C,3,0),"")</f>
        <v>Memory Modification (Memory Buffer Errors, Pointer Issues, Type Errors, etc.)</v>
      </c>
      <c r="L278" t="str">
        <f>IF($K278&lt;&gt;"",IF($K278&lt;&gt;0,IFERROR(VLOOKUP($K278,Model[],5,0),""),""),"")</f>
        <v>T1574, T1499.004</v>
      </c>
      <c r="M278" t="str">
        <f>IF($K278&lt;&gt;"",IF($K278&lt;&gt;0,IFERROR(VLOOKUP($K278,Model[],6,0),""),""),"")</f>
        <v>N/A</v>
      </c>
      <c r="N278" t="str">
        <f>IF($K278&lt;&gt;"",IF($K278&lt;&gt;0,IFERROR(VLOOKUP($K278,Model[],7,0),""),""),"")</f>
        <v>T1189, T1190, T1133, T1566, T1204.002, T1091</v>
      </c>
    </row>
    <row r="279" spans="1:14" x14ac:dyDescent="0.3">
      <c r="A279" t="s">
        <v>1104</v>
      </c>
      <c r="B279" s="1" t="s">
        <v>1105</v>
      </c>
      <c r="C279" t="s">
        <v>140</v>
      </c>
      <c r="D279" t="s">
        <v>1106</v>
      </c>
      <c r="E279" t="s">
        <v>1107</v>
      </c>
      <c r="F279" t="s">
        <v>1108</v>
      </c>
      <c r="G279" t="str">
        <f>VLOOKUP(C279,'CWE Descriptions'!$A$2:$C$127,2,0)</f>
        <v xml:space="preserve">Improper Neutralization of Input During Web Page Generation ('Cross-site Scripting') </v>
      </c>
      <c r="H279" t="s">
        <v>1073</v>
      </c>
      <c r="J279" t="s">
        <v>158</v>
      </c>
      <c r="K279" t="str">
        <f>IFERROR(VLOOKUP(C279,'CWE Categories'!A:C,3,0),"")</f>
        <v>Cross-site Scripting (XSS)</v>
      </c>
      <c r="L279" t="str">
        <f>IF($K279&lt;&gt;"",IF($K279&lt;&gt;0,IFERROR(VLOOKUP($K279,Model[],5,0),""),""),"")</f>
        <v>T1059.007</v>
      </c>
      <c r="M279" t="str">
        <f>IF($K279&lt;&gt;"",IF($K279&lt;&gt;0,IFERROR(VLOOKUP($K279,Model[],6,0),""),""),"")</f>
        <v>T1557</v>
      </c>
      <c r="N279" t="str">
        <f>IF($K279&lt;&gt;"",IF($K279&lt;&gt;0,IFERROR(VLOOKUP($K279,Model[],7,0),""),""),"")</f>
        <v>Stored – T1189, Others – T1204.001</v>
      </c>
    </row>
    <row r="280" spans="1:14" x14ac:dyDescent="0.3">
      <c r="A280" t="s">
        <v>1109</v>
      </c>
      <c r="B280" s="1" t="s">
        <v>1110</v>
      </c>
      <c r="C280" t="s">
        <v>59</v>
      </c>
      <c r="D280" t="s">
        <v>1111</v>
      </c>
      <c r="E280" t="s">
        <v>1112</v>
      </c>
      <c r="F280" t="s">
        <v>1113</v>
      </c>
      <c r="G280" t="str">
        <f>VLOOKUP(C280,'CWE Descriptions'!$A$2:$C$127,2,0)</f>
        <v xml:space="preserve">Improper Input Validation </v>
      </c>
      <c r="H280" t="s">
        <v>1073</v>
      </c>
      <c r="J280" t="s">
        <v>158</v>
      </c>
      <c r="K280">
        <f>IFERROR(VLOOKUP(C280,'CWE Categories'!A:C,3,0),"")</f>
        <v>0</v>
      </c>
      <c r="L280" t="str">
        <f>IF($K280&lt;&gt;"",IF($K280&lt;&gt;0,IFERROR(VLOOKUP($K280,Model[],5,0),""),""),"")</f>
        <v/>
      </c>
      <c r="M280" t="str">
        <f>IF($K280&lt;&gt;"",IF($K280&lt;&gt;0,IFERROR(VLOOKUP($K280,Model[],6,0),""),""),"")</f>
        <v/>
      </c>
      <c r="N280" t="str">
        <f>IF($K280&lt;&gt;"",IF($K280&lt;&gt;0,IFERROR(VLOOKUP($K280,Model[],7,0),""),""),"")</f>
        <v/>
      </c>
    </row>
    <row r="281" spans="1:14" x14ac:dyDescent="0.3">
      <c r="A281" t="s">
        <v>1114</v>
      </c>
      <c r="B281" s="1" t="s">
        <v>1115</v>
      </c>
      <c r="C281" t="s">
        <v>1116</v>
      </c>
      <c r="D281" t="s">
        <v>1117</v>
      </c>
      <c r="E281" t="s">
        <v>1118</v>
      </c>
      <c r="F281" t="s">
        <v>1118</v>
      </c>
      <c r="G281" t="str">
        <f>VLOOKUP(C281,'CWE Descriptions'!$A$2:$C$127,2,0)</f>
        <v xml:space="preserve">Integer Overflow or Wraparound </v>
      </c>
      <c r="H281" t="s">
        <v>1073</v>
      </c>
      <c r="J281" t="s">
        <v>158</v>
      </c>
      <c r="K281">
        <f>IFERROR(VLOOKUP(C281,'CWE Categories'!A:C,3,0),"")</f>
        <v>0</v>
      </c>
      <c r="L281" t="str">
        <f>IF($K281&lt;&gt;"",IF($K281&lt;&gt;0,IFERROR(VLOOKUP($K281,Model[],5,0),""),""),"")</f>
        <v/>
      </c>
      <c r="M281" t="str">
        <f>IF($K281&lt;&gt;"",IF($K281&lt;&gt;0,IFERROR(VLOOKUP($K281,Model[],6,0),""),""),"")</f>
        <v/>
      </c>
      <c r="N281" t="str">
        <f>IF($K281&lt;&gt;"",IF($K281&lt;&gt;0,IFERROR(VLOOKUP($K281,Model[],7,0),""),""),"")</f>
        <v/>
      </c>
    </row>
    <row r="282" spans="1:14" x14ac:dyDescent="0.3">
      <c r="A282" t="s">
        <v>1119</v>
      </c>
      <c r="B282" s="1" t="s">
        <v>1120</v>
      </c>
      <c r="C282" t="s">
        <v>1121</v>
      </c>
      <c r="D282" t="s">
        <v>1122</v>
      </c>
      <c r="E282" t="s">
        <v>1123</v>
      </c>
      <c r="F282" t="s">
        <v>1124</v>
      </c>
      <c r="G282" t="str">
        <f>VLOOKUP(C282,'CWE Descriptions'!$A$2:$C$127,2,0)</f>
        <v xml:space="preserve">Use of Externally-Controlled Format String </v>
      </c>
      <c r="H282" t="s">
        <v>1073</v>
      </c>
      <c r="J282" t="s">
        <v>158</v>
      </c>
      <c r="K282" t="str">
        <f>IFERROR(VLOOKUP(C282,'CWE Categories'!A:C,3,0),"")</f>
        <v/>
      </c>
      <c r="L282" t="str">
        <f>IF($K282&lt;&gt;"",IF($K282&lt;&gt;0,IFERROR(VLOOKUP($K282,Model[],5,0),""),""),"")</f>
        <v/>
      </c>
      <c r="M282" t="str">
        <f>IF($K282&lt;&gt;"",IF($K282&lt;&gt;0,IFERROR(VLOOKUP($K282,Model[],6,0),""),""),"")</f>
        <v/>
      </c>
      <c r="N282" t="str">
        <f>IF($K282&lt;&gt;"",IF($K282&lt;&gt;0,IFERROR(VLOOKUP($K282,Model[],7,0),""),""),"")</f>
        <v/>
      </c>
    </row>
    <row r="283" spans="1:14" x14ac:dyDescent="0.3">
      <c r="A283" t="s">
        <v>1125</v>
      </c>
      <c r="B283" s="1" t="s">
        <v>1126</v>
      </c>
      <c r="C283" t="s">
        <v>130</v>
      </c>
      <c r="D283" t="s">
        <v>239</v>
      </c>
      <c r="E283" t="s">
        <v>240</v>
      </c>
      <c r="F283" t="s">
        <v>241</v>
      </c>
      <c r="G283" t="str">
        <f>VLOOKUP(C283,'CWE Descriptions'!$A$2:$C$127,2,0)</f>
        <v xml:space="preserve">Insufficient Information </v>
      </c>
      <c r="H283" t="s">
        <v>1073</v>
      </c>
      <c r="J283" t="s">
        <v>158</v>
      </c>
      <c r="K283" t="str">
        <f>IFERROR(VLOOKUP(C283,'CWE Categories'!A:C,3,0),"")</f>
        <v/>
      </c>
      <c r="L283" t="str">
        <f>IF($K283&lt;&gt;"",IF($K283&lt;&gt;0,IFERROR(VLOOKUP($K283,Model[],5,0),""),""),"")</f>
        <v/>
      </c>
      <c r="M283" t="str">
        <f>IF($K283&lt;&gt;"",IF($K283&lt;&gt;0,IFERROR(VLOOKUP($K283,Model[],6,0),""),""),"")</f>
        <v/>
      </c>
      <c r="N283" t="str">
        <f>IF($K283&lt;&gt;"",IF($K283&lt;&gt;0,IFERROR(VLOOKUP($K283,Model[],7,0),""),""),"")</f>
        <v/>
      </c>
    </row>
    <row r="284" spans="1:14" x14ac:dyDescent="0.3">
      <c r="A284" t="s">
        <v>1127</v>
      </c>
      <c r="B284" s="1" t="s">
        <v>1128</v>
      </c>
      <c r="C284" t="s">
        <v>172</v>
      </c>
      <c r="D284" t="s">
        <v>1129</v>
      </c>
      <c r="E284" t="s">
        <v>1130</v>
      </c>
      <c r="F284" t="s">
        <v>1130</v>
      </c>
      <c r="G284" t="str">
        <f>VLOOKUP(C284,'CWE Descriptions'!$A$2:$C$127,2,0)</f>
        <v xml:space="preserve">Improper Restriction of Operations within the Bounds of a Memory Buffer </v>
      </c>
      <c r="H284" t="s">
        <v>1073</v>
      </c>
      <c r="J284" t="s">
        <v>127</v>
      </c>
      <c r="K284" t="str">
        <f>IFERROR(VLOOKUP(C284,'CWE Categories'!A:C,3,0),"")</f>
        <v>Memory Modification (Memory Buffer Errors, Pointer Issues, Type Errors, etc.)</v>
      </c>
      <c r="L284" t="str">
        <f>IF($K284&lt;&gt;"",IF($K284&lt;&gt;0,IFERROR(VLOOKUP($K284,Model[],5,0),""),""),"")</f>
        <v>T1574, T1499.004</v>
      </c>
      <c r="M284" t="str">
        <f>IF($K284&lt;&gt;"",IF($K284&lt;&gt;0,IFERROR(VLOOKUP($K284,Model[],6,0),""),""),"")</f>
        <v>N/A</v>
      </c>
      <c r="N284" t="str">
        <f>IF($K284&lt;&gt;"",IF($K284&lt;&gt;0,IFERROR(VLOOKUP($K284,Model[],7,0),""),""),"")</f>
        <v>T1189, T1190, T1133, T1566, T1204.002, T1091</v>
      </c>
    </row>
    <row r="285" spans="1:14" x14ac:dyDescent="0.3">
      <c r="A285" t="s">
        <v>1131</v>
      </c>
      <c r="B285" s="1" t="s">
        <v>1132</v>
      </c>
      <c r="C285" t="s">
        <v>227</v>
      </c>
      <c r="D285" t="s">
        <v>736</v>
      </c>
      <c r="E285" t="s">
        <v>737</v>
      </c>
      <c r="F285" t="s">
        <v>737</v>
      </c>
      <c r="G285" t="e">
        <f>VLOOKUP(C285,'CWE Descriptions'!$A$2:$C$127,2,0)</f>
        <v>#N/A</v>
      </c>
      <c r="H285" t="s">
        <v>1073</v>
      </c>
      <c r="J285" t="s">
        <v>193</v>
      </c>
      <c r="K285">
        <f>IFERROR(VLOOKUP(C285,'CWE Categories'!A:C,3,0),"")</f>
        <v>0</v>
      </c>
      <c r="L285" t="str">
        <f>IF($K285&lt;&gt;"",IF($K285&lt;&gt;0,IFERROR(VLOOKUP($K285,Model[],5,0),""),""),"")</f>
        <v/>
      </c>
      <c r="M285" t="str">
        <f>IF($K285&lt;&gt;"",IF($K285&lt;&gt;0,IFERROR(VLOOKUP($K285,Model[],6,0),""),""),"")</f>
        <v/>
      </c>
      <c r="N285" t="str">
        <f>IF($K285&lt;&gt;"",IF($K285&lt;&gt;0,IFERROR(VLOOKUP($K285,Model[],7,0),""),""),"")</f>
        <v/>
      </c>
    </row>
    <row r="286" spans="1:14" x14ac:dyDescent="0.3">
      <c r="A286" t="s">
        <v>1133</v>
      </c>
      <c r="B286" s="1"/>
      <c r="C286" t="s">
        <v>492</v>
      </c>
      <c r="D286" t="s">
        <v>1134</v>
      </c>
      <c r="E286" t="s">
        <v>1135</v>
      </c>
      <c r="F286" t="s">
        <v>1136</v>
      </c>
      <c r="G286" t="e">
        <f>VLOOKUP(C286,'CWE Descriptions'!$A$2:$C$127,2,0)</f>
        <v>#N/A</v>
      </c>
      <c r="H286" t="s">
        <v>1073</v>
      </c>
      <c r="J286" t="s">
        <v>45</v>
      </c>
      <c r="K286">
        <f>IFERROR(VLOOKUP(C286,'CWE Categories'!A:C,3,0),"")</f>
        <v>0</v>
      </c>
      <c r="L286" t="str">
        <f>IF($K286&lt;&gt;"",IF($K286&lt;&gt;0,IFERROR(VLOOKUP($K286,Model[],5,0),""),""),"")</f>
        <v/>
      </c>
      <c r="M286" t="str">
        <f>IF($K286&lt;&gt;"",IF($K286&lt;&gt;0,IFERROR(VLOOKUP($K286,Model[],6,0),""),""),"")</f>
        <v/>
      </c>
      <c r="N286" t="str">
        <f>IF($K286&lt;&gt;"",IF($K286&lt;&gt;0,IFERROR(VLOOKUP($K286,Model[],7,0),""),""),"")</f>
        <v/>
      </c>
    </row>
    <row r="287" spans="1:14" x14ac:dyDescent="0.3">
      <c r="A287" t="s">
        <v>1137</v>
      </c>
      <c r="B287" s="1"/>
      <c r="C287" t="s">
        <v>1035</v>
      </c>
      <c r="D287" t="s">
        <v>1036</v>
      </c>
      <c r="E287" t="s">
        <v>204</v>
      </c>
      <c r="F287" t="s">
        <v>205</v>
      </c>
      <c r="G287" t="e">
        <f>VLOOKUP(C287,'CWE Descriptions'!$A$2:$C$127,2,0)</f>
        <v>#N/A</v>
      </c>
      <c r="H287" t="s">
        <v>1073</v>
      </c>
      <c r="J287" t="s">
        <v>45</v>
      </c>
      <c r="K287">
        <f>IFERROR(VLOOKUP(C287,'CWE Categories'!A:C,3,0),"")</f>
        <v>0</v>
      </c>
      <c r="L287" t="str">
        <f>IF($K287&lt;&gt;"",IF($K287&lt;&gt;0,IFERROR(VLOOKUP($K287,Model[],5,0),""),""),"")</f>
        <v/>
      </c>
      <c r="M287" t="str">
        <f>IF($K287&lt;&gt;"",IF($K287&lt;&gt;0,IFERROR(VLOOKUP($K287,Model[],6,0),""),""),"")</f>
        <v/>
      </c>
      <c r="N287" t="str">
        <f>IF($K287&lt;&gt;"",IF($K287&lt;&gt;0,IFERROR(VLOOKUP($K287,Model[],7,0),""),""),"")</f>
        <v/>
      </c>
    </row>
    <row r="288" spans="1:14" x14ac:dyDescent="0.3">
      <c r="A288" t="s">
        <v>1138</v>
      </c>
      <c r="B288" s="1" t="s">
        <v>1139</v>
      </c>
      <c r="C288" t="s">
        <v>607</v>
      </c>
      <c r="D288" t="s">
        <v>662</v>
      </c>
      <c r="E288" t="s">
        <v>663</v>
      </c>
      <c r="F288" t="s">
        <v>664</v>
      </c>
      <c r="G288" t="str">
        <f>VLOOKUP(C288,'CWE Descriptions'!$A$2:$C$127,2,0)</f>
        <v xml:space="preserve">Improper Neutralization of Special Elements used in an OS Command ('OS Command Injection') </v>
      </c>
      <c r="H288" t="s">
        <v>1073</v>
      </c>
      <c r="J288" t="s">
        <v>127</v>
      </c>
      <c r="K288" t="str">
        <f>IFERROR(VLOOKUP(C288,'CWE Categories'!A:C,3,0),"")</f>
        <v>OS Command Injection</v>
      </c>
      <c r="L288" t="str">
        <f>IF($K288&lt;&gt;"",IF($K288&lt;&gt;0,IFERROR(VLOOKUP($K288,Model[],5,0),""),""),"")</f>
        <v>T1059</v>
      </c>
      <c r="M288" t="str">
        <f>IF($K288&lt;&gt;"",IF($K288&lt;&gt;0,IFERROR(VLOOKUP($K288,Model[],6,0),""),""),"")</f>
        <v>N/A</v>
      </c>
      <c r="N288" t="str">
        <f>IF($K288&lt;&gt;"",IF($K288&lt;&gt;0,IFERROR(VLOOKUP($K288,Model[],7,0),""),""),"")</f>
        <v>T1133</v>
      </c>
    </row>
    <row r="289" spans="1:14" x14ac:dyDescent="0.3">
      <c r="A289" t="s">
        <v>1140</v>
      </c>
      <c r="B289" s="1" t="s">
        <v>376</v>
      </c>
      <c r="C289" t="s">
        <v>422</v>
      </c>
      <c r="D289" t="s">
        <v>1141</v>
      </c>
      <c r="E289" t="s">
        <v>1142</v>
      </c>
      <c r="F289" t="s">
        <v>1142</v>
      </c>
      <c r="G289" t="e">
        <f>VLOOKUP(C289,'CWE Descriptions'!$A$2:$C$127,2,0)</f>
        <v>#N/A</v>
      </c>
      <c r="H289" t="s">
        <v>1073</v>
      </c>
      <c r="J289" t="s">
        <v>158</v>
      </c>
      <c r="K289">
        <f>IFERROR(VLOOKUP(C289,'CWE Categories'!A:C,3,0),"")</f>
        <v>0</v>
      </c>
      <c r="L289" t="str">
        <f>IF($K289&lt;&gt;"",IF($K289&lt;&gt;0,IFERROR(VLOOKUP($K289,Model[],5,0),""),""),"")</f>
        <v/>
      </c>
      <c r="M289" t="str">
        <f>IF($K289&lt;&gt;"",IF($K289&lt;&gt;0,IFERROR(VLOOKUP($K289,Model[],6,0),""),""),"")</f>
        <v/>
      </c>
      <c r="N289" t="str">
        <f>IF($K289&lt;&gt;"",IF($K289&lt;&gt;0,IFERROR(VLOOKUP($K289,Model[],7,0),""),""),"")</f>
        <v/>
      </c>
    </row>
    <row r="290" spans="1:14" x14ac:dyDescent="0.3">
      <c r="A290" t="s">
        <v>1143</v>
      </c>
      <c r="B290" s="1" t="s">
        <v>376</v>
      </c>
      <c r="C290" t="s">
        <v>59</v>
      </c>
      <c r="D290" t="s">
        <v>1144</v>
      </c>
      <c r="E290" t="s">
        <v>592</v>
      </c>
      <c r="F290" t="s">
        <v>1145</v>
      </c>
      <c r="G290" t="str">
        <f>VLOOKUP(C290,'CWE Descriptions'!$A$2:$C$127,2,0)</f>
        <v xml:space="preserve">Improper Input Validation </v>
      </c>
      <c r="H290" t="s">
        <v>1073</v>
      </c>
      <c r="J290" t="s">
        <v>158</v>
      </c>
      <c r="K290">
        <f>IFERROR(VLOOKUP(C290,'CWE Categories'!A:C,3,0),"")</f>
        <v>0</v>
      </c>
      <c r="L290" t="str">
        <f>IF($K290&lt;&gt;"",IF($K290&lt;&gt;0,IFERROR(VLOOKUP($K290,Model[],5,0),""),""),"")</f>
        <v/>
      </c>
      <c r="M290" t="str">
        <f>IF($K290&lt;&gt;"",IF($K290&lt;&gt;0,IFERROR(VLOOKUP($K290,Model[],6,0),""),""),"")</f>
        <v/>
      </c>
      <c r="N290" t="str">
        <f>IF($K290&lt;&gt;"",IF($K290&lt;&gt;0,IFERROR(VLOOKUP($K290,Model[],7,0),""),""),"")</f>
        <v/>
      </c>
    </row>
    <row r="291" spans="1:14" x14ac:dyDescent="0.3">
      <c r="A291" t="s">
        <v>1146</v>
      </c>
      <c r="B291" s="1" t="s">
        <v>1070</v>
      </c>
      <c r="C291" t="s">
        <v>492</v>
      </c>
      <c r="D291" t="s">
        <v>583</v>
      </c>
      <c r="E291" t="s">
        <v>42</v>
      </c>
      <c r="F291" t="s">
        <v>261</v>
      </c>
      <c r="G291" t="e">
        <f>VLOOKUP(C291,'CWE Descriptions'!$A$2:$C$127,2,0)</f>
        <v>#N/A</v>
      </c>
      <c r="H291" t="s">
        <v>1073</v>
      </c>
      <c r="J291" t="s">
        <v>158</v>
      </c>
      <c r="K291">
        <f>IFERROR(VLOOKUP(C291,'CWE Categories'!A:C,3,0),"")</f>
        <v>0</v>
      </c>
      <c r="L291" t="str">
        <f>IF($K291&lt;&gt;"",IF($K291&lt;&gt;0,IFERROR(VLOOKUP($K291,Model[],5,0),""),""),"")</f>
        <v/>
      </c>
      <c r="M291" t="str">
        <f>IF($K291&lt;&gt;"",IF($K291&lt;&gt;0,IFERROR(VLOOKUP($K291,Model[],6,0),""),""),"")</f>
        <v/>
      </c>
      <c r="N291" t="str">
        <f>IF($K291&lt;&gt;"",IF($K291&lt;&gt;0,IFERROR(VLOOKUP($K291,Model[],7,0),""),""),"")</f>
        <v/>
      </c>
    </row>
    <row r="292" spans="1:14" x14ac:dyDescent="0.3">
      <c r="A292" t="s">
        <v>1147</v>
      </c>
      <c r="B292" s="1" t="s">
        <v>1148</v>
      </c>
      <c r="C292" t="s">
        <v>146</v>
      </c>
      <c r="D292" t="s">
        <v>586</v>
      </c>
      <c r="E292" t="s">
        <v>42</v>
      </c>
      <c r="F292" t="s">
        <v>261</v>
      </c>
      <c r="G292" t="str">
        <f>VLOOKUP(C292,'CWE Descriptions'!$A$2:$C$127,2,0)</f>
        <v xml:space="preserve">Improper Control of Generation of Code ('Code Injection') </v>
      </c>
      <c r="H292" t="s">
        <v>1073</v>
      </c>
      <c r="J292" t="s">
        <v>127</v>
      </c>
      <c r="K292" t="str">
        <f>IFERROR(VLOOKUP(C292,'CWE Categories'!A:C,3,0),"")</f>
        <v>Code Injection</v>
      </c>
      <c r="L292" t="str">
        <f>IF($K292&lt;&gt;"",IF($K292&lt;&gt;0,IFERROR(VLOOKUP($K292,Model[],5,0),""),""),"")</f>
        <v>T1059</v>
      </c>
      <c r="M292" t="str">
        <f>IF($K292&lt;&gt;"",IF($K292&lt;&gt;0,IFERROR(VLOOKUP($K292,Model[],6,0),""),""),"")</f>
        <v>N/A</v>
      </c>
      <c r="N292" t="str">
        <f>IF($K292&lt;&gt;"",IF($K292&lt;&gt;0,IFERROR(VLOOKUP($K292,Model[],7,0),""),""),"")</f>
        <v>N/A</v>
      </c>
    </row>
    <row r="293" spans="1:14" x14ac:dyDescent="0.3">
      <c r="A293" t="s">
        <v>1149</v>
      </c>
      <c r="B293" s="1" t="s">
        <v>1150</v>
      </c>
      <c r="C293" t="s">
        <v>308</v>
      </c>
      <c r="D293" t="s">
        <v>1151</v>
      </c>
      <c r="E293" t="s">
        <v>1152</v>
      </c>
      <c r="F293" t="s">
        <v>1152</v>
      </c>
      <c r="G293" t="str">
        <f>VLOOKUP(C293,'CWE Descriptions'!$A$2:$C$127,2,0)</f>
        <v xml:space="preserve">Improper Neutralization of Special Elements used in an SQL Command ('SQL Injection') </v>
      </c>
      <c r="H293" t="s">
        <v>1073</v>
      </c>
      <c r="J293" t="s">
        <v>127</v>
      </c>
      <c r="K293" t="str">
        <f>IFERROR(VLOOKUP(C293,'CWE Categories'!A:C,3,0),"")</f>
        <v>SQL Injection</v>
      </c>
      <c r="L293" t="str">
        <f>IF($K293&lt;&gt;"",IF($K293&lt;&gt;0,IFERROR(VLOOKUP($K293,Model[],5,0),""),""),"")</f>
        <v>T1059</v>
      </c>
      <c r="M293" t="str">
        <f>IF($K293&lt;&gt;"",IF($K293&lt;&gt;0,IFERROR(VLOOKUP($K293,Model[],6,0),""),""),"")</f>
        <v>T1005, T1505.003, T1136, T1190, T1565.001</v>
      </c>
      <c r="N293" t="str">
        <f>IF($K293&lt;&gt;"",IF($K293&lt;&gt;0,IFERROR(VLOOKUP($K293,Model[],7,0),""),""),"")</f>
        <v>T1133</v>
      </c>
    </row>
    <row r="294" spans="1:14" x14ac:dyDescent="0.3">
      <c r="A294" t="s">
        <v>1153</v>
      </c>
      <c r="B294" s="1" t="s">
        <v>152</v>
      </c>
      <c r="C294" t="s">
        <v>146</v>
      </c>
      <c r="D294" t="s">
        <v>1154</v>
      </c>
      <c r="E294" t="s">
        <v>42</v>
      </c>
      <c r="F294" t="s">
        <v>1155</v>
      </c>
      <c r="G294" t="str">
        <f>VLOOKUP(C294,'CWE Descriptions'!$A$2:$C$127,2,0)</f>
        <v xml:space="preserve">Improper Control of Generation of Code ('Code Injection') </v>
      </c>
      <c r="H294" t="s">
        <v>1073</v>
      </c>
      <c r="J294" t="s">
        <v>193</v>
      </c>
      <c r="K294" t="str">
        <f>IFERROR(VLOOKUP(C294,'CWE Categories'!A:C,3,0),"")</f>
        <v>Code Injection</v>
      </c>
      <c r="L294" t="str">
        <f>IF($K294&lt;&gt;"",IF($K294&lt;&gt;0,IFERROR(VLOOKUP($K294,Model[],5,0),""),""),"")</f>
        <v>T1059</v>
      </c>
      <c r="M294" t="str">
        <f>IF($K294&lt;&gt;"",IF($K294&lt;&gt;0,IFERROR(VLOOKUP($K294,Model[],6,0),""),""),"")</f>
        <v>N/A</v>
      </c>
      <c r="N294" t="str">
        <f>IF($K294&lt;&gt;"",IF($K294&lt;&gt;0,IFERROR(VLOOKUP($K294,Model[],7,0),""),""),"")</f>
        <v>N/A</v>
      </c>
    </row>
    <row r="295" spans="1:14" x14ac:dyDescent="0.3">
      <c r="A295" t="s">
        <v>1156</v>
      </c>
      <c r="B295" s="1" t="s">
        <v>1157</v>
      </c>
      <c r="C295" t="s">
        <v>492</v>
      </c>
      <c r="D295" t="s">
        <v>1158</v>
      </c>
      <c r="E295" t="s">
        <v>217</v>
      </c>
      <c r="F295" t="s">
        <v>1159</v>
      </c>
      <c r="G295" t="e">
        <f>VLOOKUP(C295,'CWE Descriptions'!$A$2:$C$127,2,0)</f>
        <v>#N/A</v>
      </c>
      <c r="H295" t="s">
        <v>1073</v>
      </c>
      <c r="J295" t="s">
        <v>127</v>
      </c>
      <c r="K295">
        <f>IFERROR(VLOOKUP(C295,'CWE Categories'!A:C,3,0),"")</f>
        <v>0</v>
      </c>
      <c r="L295" t="str">
        <f>IF($K295&lt;&gt;"",IF($K295&lt;&gt;0,IFERROR(VLOOKUP($K295,Model[],5,0),""),""),"")</f>
        <v/>
      </c>
      <c r="M295" t="str">
        <f>IF($K295&lt;&gt;"",IF($K295&lt;&gt;0,IFERROR(VLOOKUP($K295,Model[],6,0),""),""),"")</f>
        <v/>
      </c>
      <c r="N295" t="str">
        <f>IF($K295&lt;&gt;"",IF($K295&lt;&gt;0,IFERROR(VLOOKUP($K295,Model[],7,0),""),""),"")</f>
        <v/>
      </c>
    </row>
    <row r="296" spans="1:14" x14ac:dyDescent="0.3">
      <c r="A296" t="s">
        <v>1160</v>
      </c>
      <c r="B296" s="1" t="s">
        <v>122</v>
      </c>
      <c r="C296" t="s">
        <v>123</v>
      </c>
      <c r="D296" t="s">
        <v>248</v>
      </c>
      <c r="E296" t="s">
        <v>42</v>
      </c>
      <c r="F296" t="s">
        <v>249</v>
      </c>
      <c r="G296" t="e">
        <f>VLOOKUP(C296,'CWE Descriptions'!$A$2:$C$127,2,0)</f>
        <v>#N/A</v>
      </c>
      <c r="H296" t="s">
        <v>1073</v>
      </c>
      <c r="J296" t="s">
        <v>158</v>
      </c>
      <c r="K296" t="str">
        <f>IFERROR(VLOOKUP(C296,'CWE Categories'!A:C,3,0),"")</f>
        <v>General Authentication, Authorization, and Permission Errors</v>
      </c>
      <c r="L296" t="str">
        <f>IF($K296&lt;&gt;"",IF($K296&lt;&gt;0,IFERROR(VLOOKUP($K296,Model[],5,0),""),""),"")</f>
        <v>T1190 OR T1068</v>
      </c>
      <c r="M296" t="str">
        <f>IF($K296&lt;&gt;"",IF($K296&lt;&gt;0,IFERROR(VLOOKUP($K296,Model[],6,0),""),""),"")</f>
        <v>Depends on what is given access to.</v>
      </c>
      <c r="N296" t="str">
        <f>IF($K296&lt;&gt;"",IF($K296&lt;&gt;0,IFERROR(VLOOKUP($K296,Model[],7,0),""),""),"")</f>
        <v>N/A</v>
      </c>
    </row>
    <row r="297" spans="1:14" x14ac:dyDescent="0.3">
      <c r="A297" t="s">
        <v>1161</v>
      </c>
      <c r="B297" s="1" t="s">
        <v>122</v>
      </c>
      <c r="C297" t="s">
        <v>172</v>
      </c>
      <c r="D297" t="s">
        <v>1162</v>
      </c>
      <c r="E297" t="s">
        <v>42</v>
      </c>
      <c r="F297" t="s">
        <v>249</v>
      </c>
      <c r="G297" t="str">
        <f>VLOOKUP(C297,'CWE Descriptions'!$A$2:$C$127,2,0)</f>
        <v xml:space="preserve">Improper Restriction of Operations within the Bounds of a Memory Buffer </v>
      </c>
      <c r="H297" t="s">
        <v>1073</v>
      </c>
      <c r="J297" t="s">
        <v>193</v>
      </c>
      <c r="K297" t="str">
        <f>IFERROR(VLOOKUP(C297,'CWE Categories'!A:C,3,0),"")</f>
        <v>Memory Modification (Memory Buffer Errors, Pointer Issues, Type Errors, etc.)</v>
      </c>
      <c r="L297" t="str">
        <f>IF($K297&lt;&gt;"",IF($K297&lt;&gt;0,IFERROR(VLOOKUP($K297,Model[],5,0),""),""),"")</f>
        <v>T1574, T1499.004</v>
      </c>
      <c r="M297" t="str">
        <f>IF($K297&lt;&gt;"",IF($K297&lt;&gt;0,IFERROR(VLOOKUP($K297,Model[],6,0),""),""),"")</f>
        <v>N/A</v>
      </c>
      <c r="N297" t="str">
        <f>IF($K297&lt;&gt;"",IF($K297&lt;&gt;0,IFERROR(VLOOKUP($K297,Model[],7,0),""),""),"")</f>
        <v>T1189, T1190, T1133, T1566, T1204.002, T1091</v>
      </c>
    </row>
    <row r="298" spans="1:14" x14ac:dyDescent="0.3">
      <c r="A298" t="s">
        <v>1163</v>
      </c>
      <c r="B298" s="1" t="s">
        <v>1164</v>
      </c>
      <c r="C298" t="s">
        <v>59</v>
      </c>
      <c r="D298" t="s">
        <v>248</v>
      </c>
      <c r="E298" t="s">
        <v>42</v>
      </c>
      <c r="F298" t="s">
        <v>249</v>
      </c>
      <c r="G298" t="str">
        <f>VLOOKUP(C298,'CWE Descriptions'!$A$2:$C$127,2,0)</f>
        <v xml:space="preserve">Improper Input Validation </v>
      </c>
      <c r="H298" t="s">
        <v>1073</v>
      </c>
      <c r="J298" t="s">
        <v>193</v>
      </c>
      <c r="K298">
        <f>IFERROR(VLOOKUP(C298,'CWE Categories'!A:C,3,0),"")</f>
        <v>0</v>
      </c>
      <c r="L298" t="str">
        <f>IF($K298&lt;&gt;"",IF($K298&lt;&gt;0,IFERROR(VLOOKUP($K298,Model[],5,0),""),""),"")</f>
        <v/>
      </c>
      <c r="M298" t="str">
        <f>IF($K298&lt;&gt;"",IF($K298&lt;&gt;0,IFERROR(VLOOKUP($K298,Model[],6,0),""),""),"")</f>
        <v/>
      </c>
      <c r="N298" t="str">
        <f>IF($K298&lt;&gt;"",IF($K298&lt;&gt;0,IFERROR(VLOOKUP($K298,Model[],7,0),""),""),"")</f>
        <v/>
      </c>
    </row>
    <row r="299" spans="1:14" x14ac:dyDescent="0.3">
      <c r="A299" t="s">
        <v>1165</v>
      </c>
      <c r="B299" s="1" t="s">
        <v>1166</v>
      </c>
      <c r="C299" t="s">
        <v>130</v>
      </c>
      <c r="D299" t="s">
        <v>1167</v>
      </c>
      <c r="E299" t="s">
        <v>303</v>
      </c>
      <c r="F299" t="s">
        <v>835</v>
      </c>
      <c r="G299" t="str">
        <f>VLOOKUP(C299,'CWE Descriptions'!$A$2:$C$127,2,0)</f>
        <v xml:space="preserve">Insufficient Information </v>
      </c>
      <c r="H299" t="s">
        <v>1073</v>
      </c>
      <c r="J299" t="s">
        <v>158</v>
      </c>
      <c r="K299" t="str">
        <f>IFERROR(VLOOKUP(C299,'CWE Categories'!A:C,3,0),"")</f>
        <v/>
      </c>
      <c r="L299" t="str">
        <f>IF($K299&lt;&gt;"",IF($K299&lt;&gt;0,IFERROR(VLOOKUP($K299,Model[],5,0),""),""),"")</f>
        <v/>
      </c>
      <c r="M299" t="str">
        <f>IF($K299&lt;&gt;"",IF($K299&lt;&gt;0,IFERROR(VLOOKUP($K299,Model[],6,0),""),""),"")</f>
        <v/>
      </c>
      <c r="N299" t="str">
        <f>IF($K299&lt;&gt;"",IF($K299&lt;&gt;0,IFERROR(VLOOKUP($K299,Model[],7,0),""),""),"")</f>
        <v/>
      </c>
    </row>
    <row r="300" spans="1:14" x14ac:dyDescent="0.3">
      <c r="A300" t="s">
        <v>1168</v>
      </c>
      <c r="B300" s="1" t="s">
        <v>1169</v>
      </c>
      <c r="C300" t="s">
        <v>130</v>
      </c>
      <c r="D300" t="s">
        <v>1170</v>
      </c>
      <c r="E300" t="s">
        <v>132</v>
      </c>
      <c r="F300" t="s">
        <v>268</v>
      </c>
      <c r="G300" t="str">
        <f>VLOOKUP(C300,'CWE Descriptions'!$A$2:$C$127,2,0)</f>
        <v xml:space="preserve">Insufficient Information </v>
      </c>
      <c r="H300" t="s">
        <v>1073</v>
      </c>
      <c r="J300" t="s">
        <v>193</v>
      </c>
      <c r="K300" t="str">
        <f>IFERROR(VLOOKUP(C300,'CWE Categories'!A:C,3,0),"")</f>
        <v/>
      </c>
      <c r="L300" t="str">
        <f>IF($K300&lt;&gt;"",IF($K300&lt;&gt;0,IFERROR(VLOOKUP($K300,Model[],5,0),""),""),"")</f>
        <v/>
      </c>
      <c r="M300" t="str">
        <f>IF($K300&lt;&gt;"",IF($K300&lt;&gt;0,IFERROR(VLOOKUP($K300,Model[],6,0),""),""),"")</f>
        <v/>
      </c>
      <c r="N300" t="str">
        <f>IF($K300&lt;&gt;"",IF($K300&lt;&gt;0,IFERROR(VLOOKUP($K300,Model[],7,0),""),""),"")</f>
        <v/>
      </c>
    </row>
    <row r="301" spans="1:14" x14ac:dyDescent="0.3">
      <c r="A301" t="s">
        <v>1171</v>
      </c>
      <c r="B301" s="1" t="s">
        <v>606</v>
      </c>
      <c r="C301" t="s">
        <v>130</v>
      </c>
      <c r="D301" t="s">
        <v>1172</v>
      </c>
      <c r="E301" t="s">
        <v>668</v>
      </c>
      <c r="F301" t="s">
        <v>595</v>
      </c>
      <c r="G301" t="str">
        <f>VLOOKUP(C301,'CWE Descriptions'!$A$2:$C$127,2,0)</f>
        <v xml:space="preserve">Insufficient Information </v>
      </c>
      <c r="H301" t="s">
        <v>1073</v>
      </c>
      <c r="J301" t="s">
        <v>127</v>
      </c>
      <c r="K301" t="str">
        <f>IFERROR(VLOOKUP(C301,'CWE Categories'!A:C,3,0),"")</f>
        <v/>
      </c>
      <c r="L301" t="str">
        <f>IF($K301&lt;&gt;"",IF($K301&lt;&gt;0,IFERROR(VLOOKUP($K301,Model[],5,0),""),""),"")</f>
        <v/>
      </c>
      <c r="M301" t="str">
        <f>IF($K301&lt;&gt;"",IF($K301&lt;&gt;0,IFERROR(VLOOKUP($K301,Model[],6,0),""),""),"")</f>
        <v/>
      </c>
      <c r="N301" t="str">
        <f>IF($K301&lt;&gt;"",IF($K301&lt;&gt;0,IFERROR(VLOOKUP($K301,Model[],7,0),""),""),"")</f>
        <v/>
      </c>
    </row>
    <row r="302" spans="1:14" x14ac:dyDescent="0.3">
      <c r="A302" t="s">
        <v>1173</v>
      </c>
      <c r="B302" s="1" t="s">
        <v>1174</v>
      </c>
      <c r="C302" t="s">
        <v>172</v>
      </c>
      <c r="D302" t="s">
        <v>1175</v>
      </c>
      <c r="E302" t="s">
        <v>42</v>
      </c>
      <c r="F302" t="s">
        <v>1176</v>
      </c>
      <c r="G302" t="str">
        <f>VLOOKUP(C302,'CWE Descriptions'!$A$2:$C$127,2,0)</f>
        <v xml:space="preserve">Improper Restriction of Operations within the Bounds of a Memory Buffer </v>
      </c>
      <c r="H302" t="s">
        <v>1073</v>
      </c>
      <c r="J302" t="s">
        <v>45</v>
      </c>
      <c r="K302" t="str">
        <f>IFERROR(VLOOKUP(C302,'CWE Categories'!A:C,3,0),"")</f>
        <v>Memory Modification (Memory Buffer Errors, Pointer Issues, Type Errors, etc.)</v>
      </c>
      <c r="L302" t="str">
        <f>IF($K302&lt;&gt;"",IF($K302&lt;&gt;0,IFERROR(VLOOKUP($K302,Model[],5,0),""),""),"")</f>
        <v>T1574, T1499.004</v>
      </c>
      <c r="M302" t="str">
        <f>IF($K302&lt;&gt;"",IF($K302&lt;&gt;0,IFERROR(VLOOKUP($K302,Model[],6,0),""),""),"")</f>
        <v>N/A</v>
      </c>
      <c r="N302" t="str">
        <f>IF($K302&lt;&gt;"",IF($K302&lt;&gt;0,IFERROR(VLOOKUP($K302,Model[],7,0),""),""),"")</f>
        <v>T1189, T1190, T1133, T1566, T1204.002, T1091</v>
      </c>
    </row>
    <row r="303" spans="1:14" x14ac:dyDescent="0.3">
      <c r="A303" t="s">
        <v>1177</v>
      </c>
      <c r="B303" s="1" t="s">
        <v>273</v>
      </c>
      <c r="C303" t="s">
        <v>172</v>
      </c>
      <c r="D303" t="s">
        <v>1178</v>
      </c>
      <c r="E303" t="s">
        <v>1179</v>
      </c>
      <c r="F303" t="s">
        <v>1180</v>
      </c>
      <c r="G303" t="str">
        <f>VLOOKUP(C303,'CWE Descriptions'!$A$2:$C$127,2,0)</f>
        <v xml:space="preserve">Improper Restriction of Operations within the Bounds of a Memory Buffer </v>
      </c>
      <c r="H303" t="s">
        <v>1073</v>
      </c>
      <c r="J303" t="s">
        <v>193</v>
      </c>
      <c r="K303" t="str">
        <f>IFERROR(VLOOKUP(C303,'CWE Categories'!A:C,3,0),"")</f>
        <v>Memory Modification (Memory Buffer Errors, Pointer Issues, Type Errors, etc.)</v>
      </c>
      <c r="L303" t="str">
        <f>IF($K303&lt;&gt;"",IF($K303&lt;&gt;0,IFERROR(VLOOKUP($K303,Model[],5,0),""),""),"")</f>
        <v>T1574, T1499.004</v>
      </c>
      <c r="M303" t="str">
        <f>IF($K303&lt;&gt;"",IF($K303&lt;&gt;0,IFERROR(VLOOKUP($K303,Model[],6,0),""),""),"")</f>
        <v>N/A</v>
      </c>
      <c r="N303" t="str">
        <f>IF($K303&lt;&gt;"",IF($K303&lt;&gt;0,IFERROR(VLOOKUP($K303,Model[],7,0),""),""),"")</f>
        <v>T1189, T1190, T1133, T1566, T1204.002, T1091</v>
      </c>
    </row>
    <row r="304" spans="1:14" x14ac:dyDescent="0.3">
      <c r="A304" t="s">
        <v>1181</v>
      </c>
      <c r="B304" s="1" t="s">
        <v>606</v>
      </c>
      <c r="C304" t="s">
        <v>172</v>
      </c>
      <c r="D304" t="s">
        <v>1182</v>
      </c>
      <c r="E304" t="s">
        <v>668</v>
      </c>
      <c r="F304" t="s">
        <v>595</v>
      </c>
      <c r="G304" t="str">
        <f>VLOOKUP(C304,'CWE Descriptions'!$A$2:$C$127,2,0)</f>
        <v xml:space="preserve">Improper Restriction of Operations within the Bounds of a Memory Buffer </v>
      </c>
      <c r="H304" t="s">
        <v>1073</v>
      </c>
      <c r="J304" t="s">
        <v>158</v>
      </c>
      <c r="K304" t="str">
        <f>IFERROR(VLOOKUP(C304,'CWE Categories'!A:C,3,0),"")</f>
        <v>Memory Modification (Memory Buffer Errors, Pointer Issues, Type Errors, etc.)</v>
      </c>
      <c r="L304" t="str">
        <f>IF($K304&lt;&gt;"",IF($K304&lt;&gt;0,IFERROR(VLOOKUP($K304,Model[],5,0),""),""),"")</f>
        <v>T1574, T1499.004</v>
      </c>
      <c r="M304" t="str">
        <f>IF($K304&lt;&gt;"",IF($K304&lt;&gt;0,IFERROR(VLOOKUP($K304,Model[],6,0),""),""),"")</f>
        <v>N/A</v>
      </c>
      <c r="N304" t="str">
        <f>IF($K304&lt;&gt;"",IF($K304&lt;&gt;0,IFERROR(VLOOKUP($K304,Model[],7,0),""),""),"")</f>
        <v>T1189, T1190, T1133, T1566, T1204.002, T1091</v>
      </c>
    </row>
    <row r="305" spans="1:14" x14ac:dyDescent="0.3">
      <c r="A305" t="s">
        <v>1183</v>
      </c>
      <c r="B305" s="1" t="s">
        <v>359</v>
      </c>
      <c r="C305" t="s">
        <v>172</v>
      </c>
      <c r="D305" t="s">
        <v>1184</v>
      </c>
      <c r="E305" t="s">
        <v>1185</v>
      </c>
      <c r="F305" t="s">
        <v>1186</v>
      </c>
      <c r="G305" t="str">
        <f>VLOOKUP(C305,'CWE Descriptions'!$A$2:$C$127,2,0)</f>
        <v xml:space="preserve">Improper Restriction of Operations within the Bounds of a Memory Buffer </v>
      </c>
      <c r="H305" t="s">
        <v>1073</v>
      </c>
      <c r="J305" t="s">
        <v>127</v>
      </c>
      <c r="K305" t="str">
        <f>IFERROR(VLOOKUP(C305,'CWE Categories'!A:C,3,0),"")</f>
        <v>Memory Modification (Memory Buffer Errors, Pointer Issues, Type Errors, etc.)</v>
      </c>
      <c r="L305" t="str">
        <f>IF($K305&lt;&gt;"",IF($K305&lt;&gt;0,IFERROR(VLOOKUP($K305,Model[],5,0),""),""),"")</f>
        <v>T1574, T1499.004</v>
      </c>
      <c r="M305" t="str">
        <f>IF($K305&lt;&gt;"",IF($K305&lt;&gt;0,IFERROR(VLOOKUP($K305,Model[],6,0),""),""),"")</f>
        <v>N/A</v>
      </c>
      <c r="N305" t="str">
        <f>IF($K305&lt;&gt;"",IF($K305&lt;&gt;0,IFERROR(VLOOKUP($K305,Model[],7,0),""),""),"")</f>
        <v>T1189, T1190, T1133, T1566, T1204.002, T1091</v>
      </c>
    </row>
    <row r="306" spans="1:14" x14ac:dyDescent="0.3">
      <c r="A306" t="s">
        <v>1187</v>
      </c>
      <c r="B306" s="1" t="s">
        <v>606</v>
      </c>
      <c r="C306" t="s">
        <v>172</v>
      </c>
      <c r="D306" t="s">
        <v>653</v>
      </c>
      <c r="E306" t="s">
        <v>132</v>
      </c>
      <c r="F306" t="s">
        <v>617</v>
      </c>
      <c r="G306" t="str">
        <f>VLOOKUP(C306,'CWE Descriptions'!$A$2:$C$127,2,0)</f>
        <v xml:space="preserve">Improper Restriction of Operations within the Bounds of a Memory Buffer </v>
      </c>
      <c r="H306" t="s">
        <v>1073</v>
      </c>
      <c r="J306" t="s">
        <v>45</v>
      </c>
      <c r="K306" t="str">
        <f>IFERROR(VLOOKUP(C306,'CWE Categories'!A:C,3,0),"")</f>
        <v>Memory Modification (Memory Buffer Errors, Pointer Issues, Type Errors, etc.)</v>
      </c>
      <c r="L306" t="str">
        <f>IF($K306&lt;&gt;"",IF($K306&lt;&gt;0,IFERROR(VLOOKUP($K306,Model[],5,0),""),""),"")</f>
        <v>T1574, T1499.004</v>
      </c>
      <c r="M306" t="str">
        <f>IF($K306&lt;&gt;"",IF($K306&lt;&gt;0,IFERROR(VLOOKUP($K306,Model[],6,0),""),""),"")</f>
        <v>N/A</v>
      </c>
      <c r="N306" t="str">
        <f>IF($K306&lt;&gt;"",IF($K306&lt;&gt;0,IFERROR(VLOOKUP($K306,Model[],7,0),""),""),"")</f>
        <v>T1189, T1190, T1133, T1566, T1204.002, T1091</v>
      </c>
    </row>
    <row r="307" spans="1:14" x14ac:dyDescent="0.3">
      <c r="A307" t="s">
        <v>1188</v>
      </c>
      <c r="B307" s="1" t="s">
        <v>729</v>
      </c>
      <c r="C307" t="s">
        <v>59</v>
      </c>
      <c r="D307" t="s">
        <v>1189</v>
      </c>
      <c r="E307" t="s">
        <v>217</v>
      </c>
      <c r="F307" t="s">
        <v>218</v>
      </c>
      <c r="G307" t="str">
        <f>VLOOKUP(C307,'CWE Descriptions'!$A$2:$C$127,2,0)</f>
        <v xml:space="preserve">Improper Input Validation </v>
      </c>
      <c r="H307" t="s">
        <v>1190</v>
      </c>
      <c r="J307" t="s">
        <v>127</v>
      </c>
      <c r="K307">
        <f>IFERROR(VLOOKUP(C307,'CWE Categories'!A:C,3,0),"")</f>
        <v>0</v>
      </c>
      <c r="L307" t="str">
        <f>IF($K307&lt;&gt;"",IF($K307&lt;&gt;0,IFERROR(VLOOKUP($K307,Model[],5,0),""),""),"")</f>
        <v/>
      </c>
      <c r="M307" t="str">
        <f>IF($K307&lt;&gt;"",IF($K307&lt;&gt;0,IFERROR(VLOOKUP($K307,Model[],6,0),""),""),"")</f>
        <v/>
      </c>
      <c r="N307" t="str">
        <f>IF($K307&lt;&gt;"",IF($K307&lt;&gt;0,IFERROR(VLOOKUP($K307,Model[],7,0),""),""),"")</f>
        <v/>
      </c>
    </row>
    <row r="308" spans="1:14" x14ac:dyDescent="0.3">
      <c r="A308" t="s">
        <v>1191</v>
      </c>
      <c r="B308" s="1" t="s">
        <v>1192</v>
      </c>
      <c r="C308" t="s">
        <v>140</v>
      </c>
      <c r="D308" t="s">
        <v>1193</v>
      </c>
      <c r="E308" t="s">
        <v>1194</v>
      </c>
      <c r="F308" t="s">
        <v>1195</v>
      </c>
      <c r="G308" t="str">
        <f>VLOOKUP(C308,'CWE Descriptions'!$A$2:$C$127,2,0)</f>
        <v xml:space="preserve">Improper Neutralization of Input During Web Page Generation ('Cross-site Scripting') </v>
      </c>
      <c r="H308" t="s">
        <v>1196</v>
      </c>
      <c r="J308" t="s">
        <v>158</v>
      </c>
      <c r="K308" t="str">
        <f>IFERROR(VLOOKUP(C308,'CWE Categories'!A:C,3,0),"")</f>
        <v>Cross-site Scripting (XSS)</v>
      </c>
      <c r="L308" t="str">
        <f>IF($K308&lt;&gt;"",IF($K308&lt;&gt;0,IFERROR(VLOOKUP($K308,Model[],5,0),""),""),"")</f>
        <v>T1059.007</v>
      </c>
      <c r="M308" t="str">
        <f>IF($K308&lt;&gt;"",IF($K308&lt;&gt;0,IFERROR(VLOOKUP($K308,Model[],6,0),""),""),"")</f>
        <v>T1557</v>
      </c>
      <c r="N308" t="str">
        <f>IF($K308&lt;&gt;"",IF($K308&lt;&gt;0,IFERROR(VLOOKUP($K308,Model[],7,0),""),""),"")</f>
        <v>Stored – T1189, Others – T1204.001</v>
      </c>
    </row>
    <row r="309" spans="1:14" x14ac:dyDescent="0.3">
      <c r="A309" t="s">
        <v>1197</v>
      </c>
      <c r="B309" s="1" t="s">
        <v>135</v>
      </c>
      <c r="C309" t="s">
        <v>225</v>
      </c>
      <c r="D309" t="s">
        <v>102</v>
      </c>
      <c r="E309" t="s">
        <v>103</v>
      </c>
      <c r="F309" t="s">
        <v>104</v>
      </c>
      <c r="G309" t="str">
        <f>VLOOKUP(C309,'CWE Descriptions'!$A$2:$C$127,2,0)</f>
        <v xml:space="preserve">Use After Free </v>
      </c>
      <c r="H309" t="s">
        <v>1198</v>
      </c>
      <c r="J309" t="s">
        <v>193</v>
      </c>
      <c r="K309" t="str">
        <f>IFERROR(VLOOKUP(C309,'CWE Categories'!A:C,3,0),"")</f>
        <v>Memory Modification (Memory Buffer Errors, Pointer Issues, Type Errors, etc.)</v>
      </c>
      <c r="L309" t="str">
        <f>IF($K309&lt;&gt;"",IF($K309&lt;&gt;0,IFERROR(VLOOKUP($K309,Model[],5,0),""),""),"")</f>
        <v>T1574, T1499.004</v>
      </c>
      <c r="M309" t="str">
        <f>IF($K309&lt;&gt;"",IF($K309&lt;&gt;0,IFERROR(VLOOKUP($K309,Model[],6,0),""),""),"")</f>
        <v>N/A</v>
      </c>
      <c r="N309" t="str">
        <f>IF($K309&lt;&gt;"",IF($K309&lt;&gt;0,IFERROR(VLOOKUP($K309,Model[],7,0),""),""),"")</f>
        <v>T1189, T1190, T1133, T1566, T1204.002, T1091</v>
      </c>
    </row>
    <row r="310" spans="1:14" x14ac:dyDescent="0.3">
      <c r="A310" t="s">
        <v>1199</v>
      </c>
      <c r="B310" s="1" t="s">
        <v>1200</v>
      </c>
      <c r="C310" t="s">
        <v>146</v>
      </c>
      <c r="D310" t="s">
        <v>1201</v>
      </c>
      <c r="E310" t="s">
        <v>1202</v>
      </c>
      <c r="F310" t="s">
        <v>1203</v>
      </c>
      <c r="G310" t="str">
        <f>VLOOKUP(C310,'CWE Descriptions'!$A$2:$C$127,2,0)</f>
        <v xml:space="preserve">Improper Control of Generation of Code ('Code Injection') </v>
      </c>
      <c r="H310" t="s">
        <v>1198</v>
      </c>
      <c r="J310" t="s">
        <v>193</v>
      </c>
      <c r="K310" t="str">
        <f>IFERROR(VLOOKUP(C310,'CWE Categories'!A:C,3,0),"")</f>
        <v>Code Injection</v>
      </c>
      <c r="L310" t="str">
        <f>IF($K310&lt;&gt;"",IF($K310&lt;&gt;0,IFERROR(VLOOKUP($K310,Model[],5,0),""),""),"")</f>
        <v>T1059</v>
      </c>
      <c r="M310" t="str">
        <f>IF($K310&lt;&gt;"",IF($K310&lt;&gt;0,IFERROR(VLOOKUP($K310,Model[],6,0),""),""),"")</f>
        <v>N/A</v>
      </c>
      <c r="N310" t="str">
        <f>IF($K310&lt;&gt;"",IF($K310&lt;&gt;0,IFERROR(VLOOKUP($K310,Model[],7,0),""),""),"")</f>
        <v>N/A</v>
      </c>
    </row>
    <row r="311" spans="1:14" x14ac:dyDescent="0.3">
      <c r="A311" t="s">
        <v>1204</v>
      </c>
      <c r="B311" s="1" t="s">
        <v>1205</v>
      </c>
      <c r="C311" t="s">
        <v>308</v>
      </c>
      <c r="D311" t="s">
        <v>1206</v>
      </c>
      <c r="E311" t="s">
        <v>1207</v>
      </c>
      <c r="F311" t="s">
        <v>1208</v>
      </c>
      <c r="G311" t="str">
        <f>VLOOKUP(C311,'CWE Descriptions'!$A$2:$C$127,2,0)</f>
        <v xml:space="preserve">Improper Neutralization of Special Elements used in an SQL Command ('SQL Injection') </v>
      </c>
      <c r="H311" t="s">
        <v>1198</v>
      </c>
      <c r="J311" t="s">
        <v>193</v>
      </c>
      <c r="K311" t="str">
        <f>IFERROR(VLOOKUP(C311,'CWE Categories'!A:C,3,0),"")</f>
        <v>SQL Injection</v>
      </c>
      <c r="L311" t="str">
        <f>IF($K311&lt;&gt;"",IF($K311&lt;&gt;0,IFERROR(VLOOKUP($K311,Model[],5,0),""),""),"")</f>
        <v>T1059</v>
      </c>
      <c r="M311" t="str">
        <f>IF($K311&lt;&gt;"",IF($K311&lt;&gt;0,IFERROR(VLOOKUP($K311,Model[],6,0),""),""),"")</f>
        <v>T1005, T1505.003, T1136, T1190, T1565.001</v>
      </c>
      <c r="N311" t="str">
        <f>IF($K311&lt;&gt;"",IF($K311&lt;&gt;0,IFERROR(VLOOKUP($K311,Model[],7,0),""),""),"")</f>
        <v>T1133</v>
      </c>
    </row>
    <row r="312" spans="1:14" x14ac:dyDescent="0.3">
      <c r="A312" t="s">
        <v>1209</v>
      </c>
      <c r="B312" s="1" t="s">
        <v>1210</v>
      </c>
      <c r="C312" t="s">
        <v>172</v>
      </c>
      <c r="D312" t="s">
        <v>1211</v>
      </c>
      <c r="E312" t="s">
        <v>42</v>
      </c>
      <c r="F312" t="s">
        <v>261</v>
      </c>
      <c r="G312" t="str">
        <f>VLOOKUP(C312,'CWE Descriptions'!$A$2:$C$127,2,0)</f>
        <v xml:space="preserve">Improper Restriction of Operations within the Bounds of a Memory Buffer </v>
      </c>
      <c r="H312" t="s">
        <v>1198</v>
      </c>
      <c r="J312" t="s">
        <v>193</v>
      </c>
      <c r="K312" t="str">
        <f>IFERROR(VLOOKUP(C312,'CWE Categories'!A:C,3,0),"")</f>
        <v>Memory Modification (Memory Buffer Errors, Pointer Issues, Type Errors, etc.)</v>
      </c>
      <c r="L312" t="str">
        <f>IF($K312&lt;&gt;"",IF($K312&lt;&gt;0,IFERROR(VLOOKUP($K312,Model[],5,0),""),""),"")</f>
        <v>T1574, T1499.004</v>
      </c>
      <c r="M312" t="str">
        <f>IF($K312&lt;&gt;"",IF($K312&lt;&gt;0,IFERROR(VLOOKUP($K312,Model[],6,0),""),""),"")</f>
        <v>N/A</v>
      </c>
      <c r="N312" t="str">
        <f>IF($K312&lt;&gt;"",IF($K312&lt;&gt;0,IFERROR(VLOOKUP($K312,Model[],7,0),""),""),"")</f>
        <v>T1189, T1190, T1133, T1566, T1204.002, T1091</v>
      </c>
    </row>
    <row r="313" spans="1:14" x14ac:dyDescent="0.3">
      <c r="A313" t="s">
        <v>1212</v>
      </c>
      <c r="B313" s="1" t="s">
        <v>1213</v>
      </c>
      <c r="C313" t="s">
        <v>172</v>
      </c>
      <c r="D313" t="s">
        <v>260</v>
      </c>
      <c r="E313" t="s">
        <v>42</v>
      </c>
      <c r="F313" t="s">
        <v>261</v>
      </c>
      <c r="G313" t="str">
        <f>VLOOKUP(C313,'CWE Descriptions'!$A$2:$C$127,2,0)</f>
        <v xml:space="preserve">Improper Restriction of Operations within the Bounds of a Memory Buffer </v>
      </c>
      <c r="H313" t="s">
        <v>1198</v>
      </c>
      <c r="J313" t="s">
        <v>193</v>
      </c>
      <c r="K313" t="str">
        <f>IFERROR(VLOOKUP(C313,'CWE Categories'!A:C,3,0),"")</f>
        <v>Memory Modification (Memory Buffer Errors, Pointer Issues, Type Errors, etc.)</v>
      </c>
      <c r="L313" t="str">
        <f>IF($K313&lt;&gt;"",IF($K313&lt;&gt;0,IFERROR(VLOOKUP($K313,Model[],5,0),""),""),"")</f>
        <v>T1574, T1499.004</v>
      </c>
      <c r="M313" t="str">
        <f>IF($K313&lt;&gt;"",IF($K313&lt;&gt;0,IFERROR(VLOOKUP($K313,Model[],6,0),""),""),"")</f>
        <v>N/A</v>
      </c>
      <c r="N313" t="str">
        <f>IF($K313&lt;&gt;"",IF($K313&lt;&gt;0,IFERROR(VLOOKUP($K313,Model[],7,0),""),""),"")</f>
        <v>T1189, T1190, T1133, T1566, T1204.002, T1091</v>
      </c>
    </row>
    <row r="314" spans="1:14" x14ac:dyDescent="0.3">
      <c r="A314" t="s">
        <v>1214</v>
      </c>
      <c r="B314" s="1" t="s">
        <v>1215</v>
      </c>
      <c r="C314" t="s">
        <v>225</v>
      </c>
      <c r="D314" t="s">
        <v>1216</v>
      </c>
      <c r="E314" t="s">
        <v>345</v>
      </c>
      <c r="F314" t="s">
        <v>727</v>
      </c>
      <c r="G314" t="str">
        <f>VLOOKUP(C314,'CWE Descriptions'!$A$2:$C$127,2,0)</f>
        <v xml:space="preserve">Use After Free </v>
      </c>
      <c r="H314" t="s">
        <v>1198</v>
      </c>
      <c r="J314" t="s">
        <v>193</v>
      </c>
      <c r="K314" t="str">
        <f>IFERROR(VLOOKUP(C314,'CWE Categories'!A:C,3,0),"")</f>
        <v>Memory Modification (Memory Buffer Errors, Pointer Issues, Type Errors, etc.)</v>
      </c>
      <c r="L314" t="str">
        <f>IF($K314&lt;&gt;"",IF($K314&lt;&gt;0,IFERROR(VLOOKUP($K314,Model[],5,0),""),""),"")</f>
        <v>T1574, T1499.004</v>
      </c>
      <c r="M314" t="str">
        <f>IF($K314&lt;&gt;"",IF($K314&lt;&gt;0,IFERROR(VLOOKUP($K314,Model[],6,0),""),""),"")</f>
        <v>N/A</v>
      </c>
      <c r="N314" t="str">
        <f>IF($K314&lt;&gt;"",IF($K314&lt;&gt;0,IFERROR(VLOOKUP($K314,Model[],7,0),""),""),"")</f>
        <v>T1189, T1190, T1133, T1566, T1204.002, T1091</v>
      </c>
    </row>
    <row r="315" spans="1:14" x14ac:dyDescent="0.3">
      <c r="A315" t="s">
        <v>1217</v>
      </c>
      <c r="B315" s="1" t="s">
        <v>1218</v>
      </c>
      <c r="C315" t="s">
        <v>172</v>
      </c>
      <c r="D315" t="s">
        <v>1219</v>
      </c>
      <c r="E315" t="s">
        <v>42</v>
      </c>
      <c r="F315" t="s">
        <v>1220</v>
      </c>
      <c r="G315" t="str">
        <f>VLOOKUP(C315,'CWE Descriptions'!$A$2:$C$127,2,0)</f>
        <v xml:space="preserve">Improper Restriction of Operations within the Bounds of a Memory Buffer </v>
      </c>
      <c r="H315" t="s">
        <v>1198</v>
      </c>
      <c r="J315" t="s">
        <v>193</v>
      </c>
      <c r="K315" t="str">
        <f>IFERROR(VLOOKUP(C315,'CWE Categories'!A:C,3,0),"")</f>
        <v>Memory Modification (Memory Buffer Errors, Pointer Issues, Type Errors, etc.)</v>
      </c>
      <c r="L315" t="str">
        <f>IF($K315&lt;&gt;"",IF($K315&lt;&gt;0,IFERROR(VLOOKUP($K315,Model[],5,0),""),""),"")</f>
        <v>T1574, T1499.004</v>
      </c>
      <c r="M315" t="str">
        <f>IF($K315&lt;&gt;"",IF($K315&lt;&gt;0,IFERROR(VLOOKUP($K315,Model[],6,0),""),""),"")</f>
        <v>N/A</v>
      </c>
      <c r="N315" t="str">
        <f>IF($K315&lt;&gt;"",IF($K315&lt;&gt;0,IFERROR(VLOOKUP($K315,Model[],7,0),""),""),"")</f>
        <v>T1189, T1190, T1133, T1566, T1204.002, T1091</v>
      </c>
    </row>
    <row r="316" spans="1:14" x14ac:dyDescent="0.3">
      <c r="A316" t="s">
        <v>1221</v>
      </c>
      <c r="B316" s="1" t="s">
        <v>1222</v>
      </c>
      <c r="C316" t="s">
        <v>65</v>
      </c>
      <c r="D316" t="s">
        <v>124</v>
      </c>
      <c r="E316" t="s">
        <v>42</v>
      </c>
      <c r="F316" t="s">
        <v>125</v>
      </c>
      <c r="G316" t="e">
        <f>VLOOKUP(C316,'CWE Descriptions'!$A$2:$C$127,2,0)</f>
        <v>#N/A</v>
      </c>
      <c r="H316" t="s">
        <v>1198</v>
      </c>
      <c r="J316" t="s">
        <v>193</v>
      </c>
      <c r="K316" t="str">
        <f>IFERROR(VLOOKUP(C316,'CWE Categories'!A:C,3,0),"")</f>
        <v>General Authentication, Authorization, and Permission Errors</v>
      </c>
      <c r="L316" t="str">
        <f>IF($K316&lt;&gt;"",IF($K316&lt;&gt;0,IFERROR(VLOOKUP($K316,Model[],5,0),""),""),"")</f>
        <v>T1190 OR T1068</v>
      </c>
      <c r="M316" t="str">
        <f>IF($K316&lt;&gt;"",IF($K316&lt;&gt;0,IFERROR(VLOOKUP($K316,Model[],6,0),""),""),"")</f>
        <v>Depends on what is given access to.</v>
      </c>
      <c r="N316" t="str">
        <f>IF($K316&lt;&gt;"",IF($K316&lt;&gt;0,IFERROR(VLOOKUP($K316,Model[],7,0),""),""),"")</f>
        <v>N/A</v>
      </c>
    </row>
    <row r="317" spans="1:14" x14ac:dyDescent="0.3">
      <c r="A317" t="s">
        <v>1223</v>
      </c>
      <c r="B317" s="1" t="s">
        <v>1224</v>
      </c>
      <c r="C317" t="s">
        <v>225</v>
      </c>
      <c r="D317" t="s">
        <v>1225</v>
      </c>
      <c r="E317" t="s">
        <v>824</v>
      </c>
      <c r="F317" t="s">
        <v>1226</v>
      </c>
      <c r="G317" t="str">
        <f>VLOOKUP(C317,'CWE Descriptions'!$A$2:$C$127,2,0)</f>
        <v xml:space="preserve">Use After Free </v>
      </c>
      <c r="H317" t="s">
        <v>1198</v>
      </c>
      <c r="J317" t="s">
        <v>193</v>
      </c>
      <c r="K317" t="str">
        <f>IFERROR(VLOOKUP(C317,'CWE Categories'!A:C,3,0),"")</f>
        <v>Memory Modification (Memory Buffer Errors, Pointer Issues, Type Errors, etc.)</v>
      </c>
      <c r="L317" t="str">
        <f>IF($K317&lt;&gt;"",IF($K317&lt;&gt;0,IFERROR(VLOOKUP($K317,Model[],5,0),""),""),"")</f>
        <v>T1574, T1499.004</v>
      </c>
      <c r="M317" t="str">
        <f>IF($K317&lt;&gt;"",IF($K317&lt;&gt;0,IFERROR(VLOOKUP($K317,Model[],6,0),""),""),"")</f>
        <v>N/A</v>
      </c>
      <c r="N317" t="str">
        <f>IF($K317&lt;&gt;"",IF($K317&lt;&gt;0,IFERROR(VLOOKUP($K317,Model[],7,0),""),""),"")</f>
        <v>T1189, T1190, T1133, T1566, T1204.002, T1091</v>
      </c>
    </row>
    <row r="318" spans="1:14" x14ac:dyDescent="0.3">
      <c r="A318" t="s">
        <v>1227</v>
      </c>
      <c r="B318" s="1" t="s">
        <v>1228</v>
      </c>
      <c r="C318" t="s">
        <v>172</v>
      </c>
      <c r="D318" t="s">
        <v>645</v>
      </c>
      <c r="E318" t="s">
        <v>42</v>
      </c>
      <c r="F318" t="s">
        <v>261</v>
      </c>
      <c r="G318" t="str">
        <f>VLOOKUP(C318,'CWE Descriptions'!$A$2:$C$127,2,0)</f>
        <v xml:space="preserve">Improper Restriction of Operations within the Bounds of a Memory Buffer </v>
      </c>
      <c r="H318" t="s">
        <v>1198</v>
      </c>
      <c r="J318" t="s">
        <v>193</v>
      </c>
      <c r="K318" t="str">
        <f>IFERROR(VLOOKUP(C318,'CWE Categories'!A:C,3,0),"")</f>
        <v>Memory Modification (Memory Buffer Errors, Pointer Issues, Type Errors, etc.)</v>
      </c>
      <c r="L318" t="str">
        <f>IF($K318&lt;&gt;"",IF($K318&lt;&gt;0,IFERROR(VLOOKUP($K318,Model[],5,0),""),""),"")</f>
        <v>T1574, T1499.004</v>
      </c>
      <c r="M318" t="str">
        <f>IF($K318&lt;&gt;"",IF($K318&lt;&gt;0,IFERROR(VLOOKUP($K318,Model[],6,0),""),""),"")</f>
        <v>N/A</v>
      </c>
      <c r="N318" t="str">
        <f>IF($K318&lt;&gt;"",IF($K318&lt;&gt;0,IFERROR(VLOOKUP($K318,Model[],7,0),""),""),"")</f>
        <v>T1189, T1190, T1133, T1566, T1204.002, T1091</v>
      </c>
    </row>
    <row r="319" spans="1:14" x14ac:dyDescent="0.3">
      <c r="A319" t="s">
        <v>1229</v>
      </c>
      <c r="B319" s="1" t="s">
        <v>1230</v>
      </c>
      <c r="C319" t="s">
        <v>172</v>
      </c>
      <c r="D319" t="s">
        <v>1211</v>
      </c>
      <c r="E319" t="s">
        <v>42</v>
      </c>
      <c r="F319" t="s">
        <v>261</v>
      </c>
      <c r="G319" t="str">
        <f>VLOOKUP(C319,'CWE Descriptions'!$A$2:$C$127,2,0)</f>
        <v xml:space="preserve">Improper Restriction of Operations within the Bounds of a Memory Buffer </v>
      </c>
      <c r="H319" t="s">
        <v>1198</v>
      </c>
      <c r="J319" t="s">
        <v>193</v>
      </c>
      <c r="K319" t="str">
        <f>IFERROR(VLOOKUP(C319,'CWE Categories'!A:C,3,0),"")</f>
        <v>Memory Modification (Memory Buffer Errors, Pointer Issues, Type Errors, etc.)</v>
      </c>
      <c r="L319" t="str">
        <f>IF($K319&lt;&gt;"",IF($K319&lt;&gt;0,IFERROR(VLOOKUP($K319,Model[],5,0),""),""),"")</f>
        <v>T1574, T1499.004</v>
      </c>
      <c r="M319" t="str">
        <f>IF($K319&lt;&gt;"",IF($K319&lt;&gt;0,IFERROR(VLOOKUP($K319,Model[],6,0),""),""),"")</f>
        <v>N/A</v>
      </c>
      <c r="N319" t="str">
        <f>IF($K319&lt;&gt;"",IF($K319&lt;&gt;0,IFERROR(VLOOKUP($K319,Model[],7,0),""),""),"")</f>
        <v>T1189, T1190, T1133, T1566, T1204.002, T1091</v>
      </c>
    </row>
    <row r="320" spans="1:14" x14ac:dyDescent="0.3">
      <c r="A320" t="s">
        <v>1231</v>
      </c>
      <c r="B320" s="1" t="s">
        <v>255</v>
      </c>
      <c r="C320" t="s">
        <v>172</v>
      </c>
      <c r="D320" t="s">
        <v>41</v>
      </c>
      <c r="E320" t="s">
        <v>42</v>
      </c>
      <c r="F320" t="s">
        <v>43</v>
      </c>
      <c r="G320" t="str">
        <f>VLOOKUP(C320,'CWE Descriptions'!$A$2:$C$127,2,0)</f>
        <v xml:space="preserve">Improper Restriction of Operations within the Bounds of a Memory Buffer </v>
      </c>
      <c r="H320" t="s">
        <v>1198</v>
      </c>
      <c r="J320" t="s">
        <v>193</v>
      </c>
      <c r="K320" t="str">
        <f>IFERROR(VLOOKUP(C320,'CWE Categories'!A:C,3,0),"")</f>
        <v>Memory Modification (Memory Buffer Errors, Pointer Issues, Type Errors, etc.)</v>
      </c>
      <c r="L320" t="str">
        <f>IF($K320&lt;&gt;"",IF($K320&lt;&gt;0,IFERROR(VLOOKUP($K320,Model[],5,0),""),""),"")</f>
        <v>T1574, T1499.004</v>
      </c>
      <c r="M320" t="str">
        <f>IF($K320&lt;&gt;"",IF($K320&lt;&gt;0,IFERROR(VLOOKUP($K320,Model[],6,0),""),""),"")</f>
        <v>N/A</v>
      </c>
      <c r="N320" t="str">
        <f>IF($K320&lt;&gt;"",IF($K320&lt;&gt;0,IFERROR(VLOOKUP($K320,Model[],7,0),""),""),"")</f>
        <v>T1189, T1190, T1133, T1566, T1204.002, T1091</v>
      </c>
    </row>
    <row r="321" spans="1:14" x14ac:dyDescent="0.3">
      <c r="A321" t="s">
        <v>1232</v>
      </c>
      <c r="B321" s="1" t="s">
        <v>1233</v>
      </c>
      <c r="C321" t="s">
        <v>172</v>
      </c>
      <c r="D321" t="s">
        <v>583</v>
      </c>
      <c r="E321" t="s">
        <v>42</v>
      </c>
      <c r="F321" t="s">
        <v>261</v>
      </c>
      <c r="G321" t="str">
        <f>VLOOKUP(C321,'CWE Descriptions'!$A$2:$C$127,2,0)</f>
        <v xml:space="preserve">Improper Restriction of Operations within the Bounds of a Memory Buffer </v>
      </c>
      <c r="H321" t="s">
        <v>1198</v>
      </c>
      <c r="J321" t="s">
        <v>193</v>
      </c>
      <c r="K321" t="str">
        <f>IFERROR(VLOOKUP(C321,'CWE Categories'!A:C,3,0),"")</f>
        <v>Memory Modification (Memory Buffer Errors, Pointer Issues, Type Errors, etc.)</v>
      </c>
      <c r="L321" t="str">
        <f>IF($K321&lt;&gt;"",IF($K321&lt;&gt;0,IFERROR(VLOOKUP($K321,Model[],5,0),""),""),"")</f>
        <v>T1574, T1499.004</v>
      </c>
      <c r="M321" t="str">
        <f>IF($K321&lt;&gt;"",IF($K321&lt;&gt;0,IFERROR(VLOOKUP($K321,Model[],6,0),""),""),"")</f>
        <v>N/A</v>
      </c>
      <c r="N321" t="str">
        <f>IF($K321&lt;&gt;"",IF($K321&lt;&gt;0,IFERROR(VLOOKUP($K321,Model[],7,0),""),""),"")</f>
        <v>T1189, T1190, T1133, T1566, T1204.002, T1091</v>
      </c>
    </row>
    <row r="322" spans="1:14" x14ac:dyDescent="0.3">
      <c r="A322" t="s">
        <v>1234</v>
      </c>
      <c r="B322" s="1" t="s">
        <v>517</v>
      </c>
      <c r="C322" t="s">
        <v>130</v>
      </c>
      <c r="D322" t="s">
        <v>594</v>
      </c>
      <c r="E322" t="s">
        <v>519</v>
      </c>
      <c r="F322" t="s">
        <v>595</v>
      </c>
      <c r="G322" t="str">
        <f>VLOOKUP(C322,'CWE Descriptions'!$A$2:$C$127,2,0)</f>
        <v xml:space="preserve">Insufficient Information </v>
      </c>
      <c r="H322" t="s">
        <v>1198</v>
      </c>
      <c r="J322" t="s">
        <v>193</v>
      </c>
      <c r="K322" t="str">
        <f>IFERROR(VLOOKUP(C322,'CWE Categories'!A:C,3,0),"")</f>
        <v/>
      </c>
      <c r="L322" t="str">
        <f>IF($K322&lt;&gt;"",IF($K322&lt;&gt;0,IFERROR(VLOOKUP($K322,Model[],5,0),""),""),"")</f>
        <v/>
      </c>
      <c r="M322" t="str">
        <f>IF($K322&lt;&gt;"",IF($K322&lt;&gt;0,IFERROR(VLOOKUP($K322,Model[],6,0),""),""),"")</f>
        <v/>
      </c>
      <c r="N322" t="str">
        <f>IF($K322&lt;&gt;"",IF($K322&lt;&gt;0,IFERROR(VLOOKUP($K322,Model[],7,0),""),""),"")</f>
        <v/>
      </c>
    </row>
    <row r="323" spans="1:14" x14ac:dyDescent="0.3">
      <c r="A323" t="s">
        <v>1235</v>
      </c>
      <c r="B323" s="1" t="s">
        <v>517</v>
      </c>
      <c r="C323" t="s">
        <v>130</v>
      </c>
      <c r="D323" t="s">
        <v>594</v>
      </c>
      <c r="E323" t="s">
        <v>519</v>
      </c>
      <c r="F323" t="s">
        <v>595</v>
      </c>
      <c r="G323" t="str">
        <f>VLOOKUP(C323,'CWE Descriptions'!$A$2:$C$127,2,0)</f>
        <v xml:space="preserve">Insufficient Information </v>
      </c>
      <c r="H323" t="s">
        <v>1198</v>
      </c>
      <c r="J323" t="s">
        <v>193</v>
      </c>
      <c r="K323" t="str">
        <f>IFERROR(VLOOKUP(C323,'CWE Categories'!A:C,3,0),"")</f>
        <v/>
      </c>
      <c r="L323" t="str">
        <f>IF($K323&lt;&gt;"",IF($K323&lt;&gt;0,IFERROR(VLOOKUP($K323,Model[],5,0),""),""),"")</f>
        <v/>
      </c>
      <c r="M323" t="str">
        <f>IF($K323&lt;&gt;"",IF($K323&lt;&gt;0,IFERROR(VLOOKUP($K323,Model[],6,0),""),""),"")</f>
        <v/>
      </c>
      <c r="N323" t="str">
        <f>IF($K323&lt;&gt;"",IF($K323&lt;&gt;0,IFERROR(VLOOKUP($K323,Model[],7,0),""),""),"")</f>
        <v/>
      </c>
    </row>
    <row r="324" spans="1:14" x14ac:dyDescent="0.3">
      <c r="A324" t="s">
        <v>1236</v>
      </c>
      <c r="B324" s="1" t="s">
        <v>1237</v>
      </c>
      <c r="C324" t="s">
        <v>130</v>
      </c>
      <c r="D324" t="s">
        <v>594</v>
      </c>
      <c r="E324" t="s">
        <v>519</v>
      </c>
      <c r="F324" t="s">
        <v>595</v>
      </c>
      <c r="G324" t="str">
        <f>VLOOKUP(C324,'CWE Descriptions'!$A$2:$C$127,2,0)</f>
        <v xml:space="preserve">Insufficient Information </v>
      </c>
      <c r="H324" t="s">
        <v>1198</v>
      </c>
      <c r="J324" t="s">
        <v>193</v>
      </c>
      <c r="K324" t="str">
        <f>IFERROR(VLOOKUP(C324,'CWE Categories'!A:C,3,0),"")</f>
        <v/>
      </c>
      <c r="L324" t="str">
        <f>IF($K324&lt;&gt;"",IF($K324&lt;&gt;0,IFERROR(VLOOKUP($K324,Model[],5,0),""),""),"")</f>
        <v/>
      </c>
      <c r="M324" t="str">
        <f>IF($K324&lt;&gt;"",IF($K324&lt;&gt;0,IFERROR(VLOOKUP($K324,Model[],6,0),""),""),"")</f>
        <v/>
      </c>
      <c r="N324" t="str">
        <f>IF($K324&lt;&gt;"",IF($K324&lt;&gt;0,IFERROR(VLOOKUP($K324,Model[],7,0),""),""),"")</f>
        <v/>
      </c>
    </row>
    <row r="325" spans="1:14" x14ac:dyDescent="0.3">
      <c r="A325" t="s">
        <v>1238</v>
      </c>
      <c r="B325" s="1" t="s">
        <v>1239</v>
      </c>
      <c r="C325" t="s">
        <v>492</v>
      </c>
      <c r="D325" t="s">
        <v>1240</v>
      </c>
      <c r="E325" t="s">
        <v>42</v>
      </c>
      <c r="F325" t="s">
        <v>1241</v>
      </c>
      <c r="G325" t="e">
        <f>VLOOKUP(C325,'CWE Descriptions'!$A$2:$C$127,2,0)</f>
        <v>#N/A</v>
      </c>
      <c r="H325" t="s">
        <v>1198</v>
      </c>
      <c r="J325" t="s">
        <v>193</v>
      </c>
      <c r="K325">
        <f>IFERROR(VLOOKUP(C325,'CWE Categories'!A:C,3,0),"")</f>
        <v>0</v>
      </c>
      <c r="L325" t="str">
        <f>IF($K325&lt;&gt;"",IF($K325&lt;&gt;0,IFERROR(VLOOKUP($K325,Model[],5,0),""),""),"")</f>
        <v/>
      </c>
      <c r="M325" t="str">
        <f>IF($K325&lt;&gt;"",IF($K325&lt;&gt;0,IFERROR(VLOOKUP($K325,Model[],6,0),""),""),"")</f>
        <v/>
      </c>
      <c r="N325" t="str">
        <f>IF($K325&lt;&gt;"",IF($K325&lt;&gt;0,IFERROR(VLOOKUP($K325,Model[],7,0),""),""),"")</f>
        <v/>
      </c>
    </row>
    <row r="326" spans="1:14" x14ac:dyDescent="0.3">
      <c r="A326" t="s">
        <v>1242</v>
      </c>
      <c r="B326" s="1" t="s">
        <v>1243</v>
      </c>
      <c r="C326" t="s">
        <v>146</v>
      </c>
      <c r="D326" t="s">
        <v>1244</v>
      </c>
      <c r="E326" t="s">
        <v>42</v>
      </c>
      <c r="F326" t="s">
        <v>1245</v>
      </c>
      <c r="G326" t="str">
        <f>VLOOKUP(C326,'CWE Descriptions'!$A$2:$C$127,2,0)</f>
        <v xml:space="preserve">Improper Control of Generation of Code ('Code Injection') </v>
      </c>
      <c r="H326" t="s">
        <v>1198</v>
      </c>
      <c r="J326" t="s">
        <v>193</v>
      </c>
      <c r="K326" t="str">
        <f>IFERROR(VLOOKUP(C326,'CWE Categories'!A:C,3,0),"")</f>
        <v>Code Injection</v>
      </c>
      <c r="L326" t="str">
        <f>IF($K326&lt;&gt;"",IF($K326&lt;&gt;0,IFERROR(VLOOKUP($K326,Model[],5,0),""),""),"")</f>
        <v>T1059</v>
      </c>
      <c r="M326" t="str">
        <f>IF($K326&lt;&gt;"",IF($K326&lt;&gt;0,IFERROR(VLOOKUP($K326,Model[],6,0),""),""),"")</f>
        <v>N/A</v>
      </c>
      <c r="N326" t="str">
        <f>IF($K326&lt;&gt;"",IF($K326&lt;&gt;0,IFERROR(VLOOKUP($K326,Model[],7,0),""),""),"")</f>
        <v>N/A</v>
      </c>
    </row>
    <row r="327" spans="1:14" x14ac:dyDescent="0.3">
      <c r="A327" t="s">
        <v>1246</v>
      </c>
      <c r="B327" s="1" t="s">
        <v>255</v>
      </c>
      <c r="C327" t="s">
        <v>225</v>
      </c>
      <c r="D327" t="s">
        <v>583</v>
      </c>
      <c r="E327" t="s">
        <v>42</v>
      </c>
      <c r="F327" t="s">
        <v>261</v>
      </c>
      <c r="G327" t="str">
        <f>VLOOKUP(C327,'CWE Descriptions'!$A$2:$C$127,2,0)</f>
        <v xml:space="preserve">Use After Free </v>
      </c>
      <c r="H327" t="s">
        <v>1247</v>
      </c>
      <c r="J327" t="s">
        <v>193</v>
      </c>
      <c r="K327" t="str">
        <f>IFERROR(VLOOKUP(C327,'CWE Categories'!A:C,3,0),"")</f>
        <v>Memory Modification (Memory Buffer Errors, Pointer Issues, Type Errors, etc.)</v>
      </c>
      <c r="L327" t="str">
        <f>IF($K327&lt;&gt;"",IF($K327&lt;&gt;0,IFERROR(VLOOKUP($K327,Model[],5,0),""),""),"")</f>
        <v>T1574, T1499.004</v>
      </c>
      <c r="M327" t="str">
        <f>IF($K327&lt;&gt;"",IF($K327&lt;&gt;0,IFERROR(VLOOKUP($K327,Model[],6,0),""),""),"")</f>
        <v>N/A</v>
      </c>
      <c r="N327" t="str">
        <f>IF($K327&lt;&gt;"",IF($K327&lt;&gt;0,IFERROR(VLOOKUP($K327,Model[],7,0),""),""),"")</f>
        <v>T1189, T1190, T1133, T1566, T1204.002, T1091</v>
      </c>
    </row>
    <row r="328" spans="1:14" x14ac:dyDescent="0.3">
      <c r="A328" t="s">
        <v>1248</v>
      </c>
      <c r="B328" s="1" t="s">
        <v>1249</v>
      </c>
      <c r="C328" t="s">
        <v>172</v>
      </c>
      <c r="D328" t="s">
        <v>1250</v>
      </c>
      <c r="E328" t="s">
        <v>42</v>
      </c>
      <c r="F328" t="s">
        <v>43</v>
      </c>
      <c r="G328" t="str">
        <f>VLOOKUP(C328,'CWE Descriptions'!$A$2:$C$127,2,0)</f>
        <v xml:space="preserve">Improper Restriction of Operations within the Bounds of a Memory Buffer </v>
      </c>
      <c r="H328" t="s">
        <v>1247</v>
      </c>
      <c r="J328" t="s">
        <v>193</v>
      </c>
      <c r="K328" t="str">
        <f>IFERROR(VLOOKUP(C328,'CWE Categories'!A:C,3,0),"")</f>
        <v>Memory Modification (Memory Buffer Errors, Pointer Issues, Type Errors, etc.)</v>
      </c>
      <c r="L328" t="str">
        <f>IF($K328&lt;&gt;"",IF($K328&lt;&gt;0,IFERROR(VLOOKUP($K328,Model[],5,0),""),""),"")</f>
        <v>T1574, T1499.004</v>
      </c>
      <c r="M328" t="str">
        <f>IF($K328&lt;&gt;"",IF($K328&lt;&gt;0,IFERROR(VLOOKUP($K328,Model[],6,0),""),""),"")</f>
        <v>N/A</v>
      </c>
      <c r="N328" t="str">
        <f>IF($K328&lt;&gt;"",IF($K328&lt;&gt;0,IFERROR(VLOOKUP($K328,Model[],7,0),""),""),"")</f>
        <v>T1189, T1190, T1133, T1566, T1204.002, T1091</v>
      </c>
    </row>
    <row r="329" spans="1:14" x14ac:dyDescent="0.3">
      <c r="A329" t="s">
        <v>1251</v>
      </c>
      <c r="B329" s="1" t="s">
        <v>1252</v>
      </c>
      <c r="C329" t="s">
        <v>130</v>
      </c>
      <c r="D329" t="s">
        <v>731</v>
      </c>
      <c r="E329" t="s">
        <v>519</v>
      </c>
      <c r="F329" t="s">
        <v>732</v>
      </c>
      <c r="G329" t="str">
        <f>VLOOKUP(C329,'CWE Descriptions'!$A$2:$C$127,2,0)</f>
        <v xml:space="preserve">Insufficient Information </v>
      </c>
      <c r="H329" t="s">
        <v>1253</v>
      </c>
      <c r="J329" t="s">
        <v>193</v>
      </c>
      <c r="K329" t="str">
        <f>IFERROR(VLOOKUP(C329,'CWE Categories'!A:C,3,0),"")</f>
        <v/>
      </c>
      <c r="L329" t="str">
        <f>IF($K329&lt;&gt;"",IF($K329&lt;&gt;0,IFERROR(VLOOKUP($K329,Model[],5,0),""),""),"")</f>
        <v/>
      </c>
      <c r="M329" t="str">
        <f>IF($K329&lt;&gt;"",IF($K329&lt;&gt;0,IFERROR(VLOOKUP($K329,Model[],6,0),""),""),"")</f>
        <v/>
      </c>
      <c r="N329" t="str">
        <f>IF($K329&lt;&gt;"",IF($K329&lt;&gt;0,IFERROR(VLOOKUP($K329,Model[],7,0),""),""),"")</f>
        <v/>
      </c>
    </row>
    <row r="330" spans="1:14" x14ac:dyDescent="0.3">
      <c r="A330" t="s">
        <v>1254</v>
      </c>
      <c r="B330" s="1" t="s">
        <v>1255</v>
      </c>
      <c r="C330" t="s">
        <v>1256</v>
      </c>
      <c r="D330" t="s">
        <v>124</v>
      </c>
      <c r="E330" t="s">
        <v>42</v>
      </c>
      <c r="F330" t="s">
        <v>125</v>
      </c>
      <c r="G330" t="str">
        <f>VLOOKUP(C330,'CWE Descriptions'!$A$2:$C$127,2,0)</f>
        <v xml:space="preserve">Improper Certificate Validation </v>
      </c>
      <c r="H330" t="s">
        <v>1253</v>
      </c>
      <c r="J330" t="s">
        <v>158</v>
      </c>
      <c r="K330">
        <f>IFERROR(VLOOKUP(C330,'CWE Categories'!A:C,3,0),"")</f>
        <v>0</v>
      </c>
      <c r="L330" t="str">
        <f>IF($K330&lt;&gt;"",IF($K330&lt;&gt;0,IFERROR(VLOOKUP($K330,Model[],5,0),""),""),"")</f>
        <v/>
      </c>
      <c r="M330" t="str">
        <f>IF($K330&lt;&gt;"",IF($K330&lt;&gt;0,IFERROR(VLOOKUP($K330,Model[],6,0),""),""),"")</f>
        <v/>
      </c>
      <c r="N330" t="str">
        <f>IF($K330&lt;&gt;"",IF($K330&lt;&gt;0,IFERROR(VLOOKUP($K330,Model[],7,0),""),""),"")</f>
        <v/>
      </c>
    </row>
    <row r="331" spans="1:14" x14ac:dyDescent="0.3">
      <c r="A331" t="s">
        <v>1257</v>
      </c>
      <c r="B331" s="1" t="s">
        <v>711</v>
      </c>
      <c r="C331" t="s">
        <v>59</v>
      </c>
      <c r="D331" t="s">
        <v>1258</v>
      </c>
      <c r="E331" t="s">
        <v>1259</v>
      </c>
      <c r="F331" t="s">
        <v>1259</v>
      </c>
      <c r="G331" t="str">
        <f>VLOOKUP(C331,'CWE Descriptions'!$A$2:$C$127,2,0)</f>
        <v xml:space="preserve">Improper Input Validation </v>
      </c>
      <c r="H331" t="s">
        <v>1253</v>
      </c>
      <c r="J331" t="s">
        <v>193</v>
      </c>
      <c r="K331">
        <f>IFERROR(VLOOKUP(C331,'CWE Categories'!A:C,3,0),"")</f>
        <v>0</v>
      </c>
      <c r="L331" t="str">
        <f>IF($K331&lt;&gt;"",IF($K331&lt;&gt;0,IFERROR(VLOOKUP($K331,Model[],5,0),""),""),"")</f>
        <v/>
      </c>
      <c r="M331" t="str">
        <f>IF($K331&lt;&gt;"",IF($K331&lt;&gt;0,IFERROR(VLOOKUP($K331,Model[],6,0),""),""),"")</f>
        <v/>
      </c>
      <c r="N331" t="str">
        <f>IF($K331&lt;&gt;"",IF($K331&lt;&gt;0,IFERROR(VLOOKUP($K331,Model[],7,0),""),""),"")</f>
        <v/>
      </c>
    </row>
    <row r="332" spans="1:14" x14ac:dyDescent="0.3">
      <c r="A332" t="s">
        <v>1260</v>
      </c>
      <c r="B332" s="1" t="s">
        <v>1261</v>
      </c>
      <c r="C332" t="s">
        <v>59</v>
      </c>
      <c r="D332" t="s">
        <v>1262</v>
      </c>
      <c r="E332" t="s">
        <v>1263</v>
      </c>
      <c r="F332" t="s">
        <v>1264</v>
      </c>
      <c r="G332" t="str">
        <f>VLOOKUP(C332,'CWE Descriptions'!$A$2:$C$127,2,0)</f>
        <v xml:space="preserve">Improper Input Validation </v>
      </c>
      <c r="H332" t="s">
        <v>1253</v>
      </c>
      <c r="J332" t="s">
        <v>193</v>
      </c>
      <c r="K332">
        <f>IFERROR(VLOOKUP(C332,'CWE Categories'!A:C,3,0),"")</f>
        <v>0</v>
      </c>
      <c r="L332" t="str">
        <f>IF($K332&lt;&gt;"",IF($K332&lt;&gt;0,IFERROR(VLOOKUP($K332,Model[],5,0),""),""),"")</f>
        <v/>
      </c>
      <c r="M332" t="str">
        <f>IF($K332&lt;&gt;"",IF($K332&lt;&gt;0,IFERROR(VLOOKUP($K332,Model[],6,0),""),""),"")</f>
        <v/>
      </c>
      <c r="N332" t="str">
        <f>IF($K332&lt;&gt;"",IF($K332&lt;&gt;0,IFERROR(VLOOKUP($K332,Model[],7,0),""),""),"")</f>
        <v/>
      </c>
    </row>
    <row r="333" spans="1:14" x14ac:dyDescent="0.3">
      <c r="A333" t="s">
        <v>1265</v>
      </c>
      <c r="B333" s="1" t="s">
        <v>1266</v>
      </c>
      <c r="C333" t="s">
        <v>172</v>
      </c>
      <c r="D333" t="s">
        <v>1267</v>
      </c>
      <c r="E333" t="s">
        <v>61</v>
      </c>
      <c r="F333" t="s">
        <v>1268</v>
      </c>
      <c r="G333" t="str">
        <f>VLOOKUP(C333,'CWE Descriptions'!$A$2:$C$127,2,0)</f>
        <v xml:space="preserve">Improper Restriction of Operations within the Bounds of a Memory Buffer </v>
      </c>
      <c r="H333" t="s">
        <v>1253</v>
      </c>
      <c r="J333" t="s">
        <v>193</v>
      </c>
      <c r="K333" t="str">
        <f>IFERROR(VLOOKUP(C333,'CWE Categories'!A:C,3,0),"")</f>
        <v>Memory Modification (Memory Buffer Errors, Pointer Issues, Type Errors, etc.)</v>
      </c>
      <c r="L333" t="str">
        <f>IF($K333&lt;&gt;"",IF($K333&lt;&gt;0,IFERROR(VLOOKUP($K333,Model[],5,0),""),""),"")</f>
        <v>T1574, T1499.004</v>
      </c>
      <c r="M333" t="str">
        <f>IF($K333&lt;&gt;"",IF($K333&lt;&gt;0,IFERROR(VLOOKUP($K333,Model[],6,0),""),""),"")</f>
        <v>N/A</v>
      </c>
      <c r="N333" t="str">
        <f>IF($K333&lt;&gt;"",IF($K333&lt;&gt;0,IFERROR(VLOOKUP($K333,Model[],7,0),""),""),"")</f>
        <v>T1189, T1190, T1133, T1566, T1204.002, T1091</v>
      </c>
    </row>
    <row r="334" spans="1:14" x14ac:dyDescent="0.3">
      <c r="A334" t="s">
        <v>1269</v>
      </c>
      <c r="B334" s="1" t="s">
        <v>729</v>
      </c>
      <c r="C334" t="s">
        <v>82</v>
      </c>
      <c r="D334" t="s">
        <v>1270</v>
      </c>
      <c r="E334" t="s">
        <v>612</v>
      </c>
      <c r="F334" t="s">
        <v>1271</v>
      </c>
      <c r="G334" t="str">
        <f>VLOOKUP(C334,'CWE Descriptions'!$A$2:$C$127,2,0)</f>
        <v xml:space="preserve">Improper Limitation of a Pathname to a Restricted Directory ('Path Traversal') </v>
      </c>
      <c r="H334" t="s">
        <v>1272</v>
      </c>
      <c r="J334" t="s">
        <v>193</v>
      </c>
      <c r="K334" t="str">
        <f>IFERROR(VLOOKUP(C334,'CWE Categories'!A:C,3,0),"")</f>
        <v>Directory Traversal (Relative and Absolute)</v>
      </c>
      <c r="L334" t="str">
        <f>IF($K334&lt;&gt;"",IF($K334&lt;&gt;0,IFERROR(VLOOKUP($K334,Model[],5,0),""),""),"")</f>
        <v>Read files on system  - T1005; Delete files  - T1485; Upload files - T1505.003; Write to existing files on system  - T1565.001</v>
      </c>
      <c r="M334" t="str">
        <f>IF($K334&lt;&gt;"",IF($K334&lt;&gt;0,IFERROR(VLOOKUP($K334,Model[],6,0),""),""),"")</f>
        <v>Read files on system  - T1003.008, T1552.001; Delete files  - T1499.004; Upload files -  T1059; Write to existing files on system  - T1059, T1574; T1133</v>
      </c>
      <c r="N334">
        <f>IF($K334&lt;&gt;"",IF($K334&lt;&gt;0,IFERROR(VLOOKUP($K334,Model[],7,0),""),""),"")</f>
        <v>0</v>
      </c>
    </row>
    <row r="335" spans="1:14" x14ac:dyDescent="0.3">
      <c r="A335" t="s">
        <v>1273</v>
      </c>
      <c r="B335" s="1" t="s">
        <v>152</v>
      </c>
      <c r="C335" t="s">
        <v>82</v>
      </c>
      <c r="D335" t="s">
        <v>1274</v>
      </c>
      <c r="E335" t="s">
        <v>1275</v>
      </c>
      <c r="F335" t="s">
        <v>1276</v>
      </c>
      <c r="G335" t="str">
        <f>VLOOKUP(C335,'CWE Descriptions'!$A$2:$C$127,2,0)</f>
        <v xml:space="preserve">Improper Limitation of a Pathname to a Restricted Directory ('Path Traversal') </v>
      </c>
      <c r="H335" t="s">
        <v>1277</v>
      </c>
      <c r="J335" t="s">
        <v>193</v>
      </c>
      <c r="K335" t="str">
        <f>IFERROR(VLOOKUP(C335,'CWE Categories'!A:C,3,0),"")</f>
        <v>Directory Traversal (Relative and Absolute)</v>
      </c>
      <c r="L335" t="str">
        <f>IF($K335&lt;&gt;"",IF($K335&lt;&gt;0,IFERROR(VLOOKUP($K335,Model[],5,0),""),""),"")</f>
        <v>Read files on system  - T1005; Delete files  - T1485; Upload files - T1505.003; Write to existing files on system  - T1565.001</v>
      </c>
      <c r="M335" t="str">
        <f>IF($K335&lt;&gt;"",IF($K335&lt;&gt;0,IFERROR(VLOOKUP($K335,Model[],6,0),""),""),"")</f>
        <v>Read files on system  - T1003.008, T1552.001; Delete files  - T1499.004; Upload files -  T1059; Write to existing files on system  - T1059, T1574; T1133</v>
      </c>
      <c r="N335">
        <f>IF($K335&lt;&gt;"",IF($K335&lt;&gt;0,IFERROR(VLOOKUP($K335,Model[],7,0),""),""),"")</f>
        <v>0</v>
      </c>
    </row>
    <row r="336" spans="1:14" x14ac:dyDescent="0.3">
      <c r="A336" t="s">
        <v>1278</v>
      </c>
      <c r="B336" s="1" t="s">
        <v>735</v>
      </c>
      <c r="C336" t="s">
        <v>130</v>
      </c>
      <c r="D336" t="s">
        <v>124</v>
      </c>
      <c r="E336" t="s">
        <v>42</v>
      </c>
      <c r="F336" t="s">
        <v>125</v>
      </c>
      <c r="G336" t="str">
        <f>VLOOKUP(C336,'CWE Descriptions'!$A$2:$C$127,2,0)</f>
        <v xml:space="preserve">Insufficient Information </v>
      </c>
      <c r="H336" t="s">
        <v>1277</v>
      </c>
      <c r="J336" t="s">
        <v>193</v>
      </c>
      <c r="K336" t="str">
        <f>IFERROR(VLOOKUP(C336,'CWE Categories'!A:C,3,0),"")</f>
        <v/>
      </c>
      <c r="L336" t="str">
        <f>IF($K336&lt;&gt;"",IF($K336&lt;&gt;0,IFERROR(VLOOKUP($K336,Model[],5,0),""),""),"")</f>
        <v/>
      </c>
      <c r="M336" t="str">
        <f>IF($K336&lt;&gt;"",IF($K336&lt;&gt;0,IFERROR(VLOOKUP($K336,Model[],6,0),""),""),"")</f>
        <v/>
      </c>
      <c r="N336" t="str">
        <f>IF($K336&lt;&gt;"",IF($K336&lt;&gt;0,IFERROR(VLOOKUP($K336,Model[],7,0),""),""),"")</f>
        <v/>
      </c>
    </row>
    <row r="337" spans="1:14" x14ac:dyDescent="0.3">
      <c r="A337" t="s">
        <v>1279</v>
      </c>
      <c r="B337" s="1" t="s">
        <v>152</v>
      </c>
      <c r="C337" t="s">
        <v>172</v>
      </c>
      <c r="D337" t="s">
        <v>569</v>
      </c>
      <c r="E337" t="s">
        <v>42</v>
      </c>
      <c r="F337" t="s">
        <v>524</v>
      </c>
      <c r="G337" t="str">
        <f>VLOOKUP(C337,'CWE Descriptions'!$A$2:$C$127,2,0)</f>
        <v xml:space="preserve">Improper Restriction of Operations within the Bounds of a Memory Buffer </v>
      </c>
      <c r="H337" t="s">
        <v>1277</v>
      </c>
      <c r="J337" t="s">
        <v>193</v>
      </c>
      <c r="K337" t="str">
        <f>IFERROR(VLOOKUP(C337,'CWE Categories'!A:C,3,0),"")</f>
        <v>Memory Modification (Memory Buffer Errors, Pointer Issues, Type Errors, etc.)</v>
      </c>
      <c r="L337" t="str">
        <f>IF($K337&lt;&gt;"",IF($K337&lt;&gt;0,IFERROR(VLOOKUP($K337,Model[],5,0),""),""),"")</f>
        <v>T1574, T1499.004</v>
      </c>
      <c r="M337" t="str">
        <f>IF($K337&lt;&gt;"",IF($K337&lt;&gt;0,IFERROR(VLOOKUP($K337,Model[],6,0),""),""),"")</f>
        <v>N/A</v>
      </c>
      <c r="N337" t="str">
        <f>IF($K337&lt;&gt;"",IF($K337&lt;&gt;0,IFERROR(VLOOKUP($K337,Model[],7,0),""),""),"")</f>
        <v>T1189, T1190, T1133, T1566, T1204.002, T1091</v>
      </c>
    </row>
    <row r="338" spans="1:14" x14ac:dyDescent="0.3">
      <c r="A338" t="s">
        <v>1280</v>
      </c>
      <c r="B338" s="1" t="s">
        <v>1281</v>
      </c>
      <c r="C338" t="s">
        <v>172</v>
      </c>
      <c r="D338" t="s">
        <v>1282</v>
      </c>
      <c r="E338" t="s">
        <v>42</v>
      </c>
      <c r="F338" t="s">
        <v>524</v>
      </c>
      <c r="G338" t="str">
        <f>VLOOKUP(C338,'CWE Descriptions'!$A$2:$C$127,2,0)</f>
        <v xml:space="preserve">Improper Restriction of Operations within the Bounds of a Memory Buffer </v>
      </c>
      <c r="H338" t="s">
        <v>1277</v>
      </c>
      <c r="J338" t="s">
        <v>193</v>
      </c>
      <c r="K338" t="str">
        <f>IFERROR(VLOOKUP(C338,'CWE Categories'!A:C,3,0),"")</f>
        <v>Memory Modification (Memory Buffer Errors, Pointer Issues, Type Errors, etc.)</v>
      </c>
      <c r="L338" t="str">
        <f>IF($K338&lt;&gt;"",IF($K338&lt;&gt;0,IFERROR(VLOOKUP($K338,Model[],5,0),""),""),"")</f>
        <v>T1574, T1499.004</v>
      </c>
      <c r="M338" t="str">
        <f>IF($K338&lt;&gt;"",IF($K338&lt;&gt;0,IFERROR(VLOOKUP($K338,Model[],6,0),""),""),"")</f>
        <v>N/A</v>
      </c>
      <c r="N338" t="str">
        <f>IF($K338&lt;&gt;"",IF($K338&lt;&gt;0,IFERROR(VLOOKUP($K338,Model[],7,0),""),""),"")</f>
        <v>T1189, T1190, T1133, T1566, T1204.002, T1091</v>
      </c>
    </row>
    <row r="339" spans="1:14" x14ac:dyDescent="0.3">
      <c r="A339" t="s">
        <v>1283</v>
      </c>
      <c r="B339" s="1" t="s">
        <v>1284</v>
      </c>
      <c r="C339" t="s">
        <v>225</v>
      </c>
      <c r="D339" t="s">
        <v>1285</v>
      </c>
      <c r="E339" t="s">
        <v>42</v>
      </c>
      <c r="F339" t="s">
        <v>524</v>
      </c>
      <c r="G339" t="str">
        <f>VLOOKUP(C339,'CWE Descriptions'!$A$2:$C$127,2,0)</f>
        <v xml:space="preserve">Use After Free </v>
      </c>
      <c r="H339" t="s">
        <v>1277</v>
      </c>
      <c r="J339" t="s">
        <v>45</v>
      </c>
      <c r="K339" t="str">
        <f>IFERROR(VLOOKUP(C339,'CWE Categories'!A:C,3,0),"")</f>
        <v>Memory Modification (Memory Buffer Errors, Pointer Issues, Type Errors, etc.)</v>
      </c>
      <c r="L339" t="str">
        <f>IF($K339&lt;&gt;"",IF($K339&lt;&gt;0,IFERROR(VLOOKUP($K339,Model[],5,0),""),""),"")</f>
        <v>T1574, T1499.004</v>
      </c>
      <c r="M339" t="str">
        <f>IF($K339&lt;&gt;"",IF($K339&lt;&gt;0,IFERROR(VLOOKUP($K339,Model[],6,0),""),""),"")</f>
        <v>N/A</v>
      </c>
      <c r="N339" t="str">
        <f>IF($K339&lt;&gt;"",IF($K339&lt;&gt;0,IFERROR(VLOOKUP($K339,Model[],7,0),""),""),"")</f>
        <v>T1189, T1190, T1133, T1566, T1204.002, T1091</v>
      </c>
    </row>
    <row r="340" spans="1:14" x14ac:dyDescent="0.3">
      <c r="A340" t="s">
        <v>1286</v>
      </c>
      <c r="B340" s="1" t="s">
        <v>1287</v>
      </c>
      <c r="C340" t="s">
        <v>172</v>
      </c>
      <c r="D340" t="s">
        <v>1288</v>
      </c>
      <c r="E340" t="s">
        <v>1289</v>
      </c>
      <c r="F340" t="s">
        <v>1290</v>
      </c>
      <c r="G340" t="str">
        <f>VLOOKUP(C340,'CWE Descriptions'!$A$2:$C$127,2,0)</f>
        <v xml:space="preserve">Improper Restriction of Operations within the Bounds of a Memory Buffer </v>
      </c>
      <c r="H340" t="s">
        <v>1277</v>
      </c>
      <c r="J340" t="s">
        <v>193</v>
      </c>
      <c r="K340" t="str">
        <f>IFERROR(VLOOKUP(C340,'CWE Categories'!A:C,3,0),"")</f>
        <v>Memory Modification (Memory Buffer Errors, Pointer Issues, Type Errors, etc.)</v>
      </c>
      <c r="L340" t="str">
        <f>IF($K340&lt;&gt;"",IF($K340&lt;&gt;0,IFERROR(VLOOKUP($K340,Model[],5,0),""),""),"")</f>
        <v>T1574, T1499.004</v>
      </c>
      <c r="M340" t="str">
        <f>IF($K340&lt;&gt;"",IF($K340&lt;&gt;0,IFERROR(VLOOKUP($K340,Model[],6,0),""),""),"")</f>
        <v>N/A</v>
      </c>
      <c r="N340" t="str">
        <f>IF($K340&lt;&gt;"",IF($K340&lt;&gt;0,IFERROR(VLOOKUP($K340,Model[],7,0),""),""),"")</f>
        <v>T1189, T1190, T1133, T1566, T1204.002, T1091</v>
      </c>
    </row>
    <row r="341" spans="1:14" x14ac:dyDescent="0.3">
      <c r="A341" t="s">
        <v>1291</v>
      </c>
      <c r="B341" s="1" t="s">
        <v>1292</v>
      </c>
      <c r="C341" t="s">
        <v>172</v>
      </c>
      <c r="D341" t="s">
        <v>569</v>
      </c>
      <c r="E341" t="s">
        <v>42</v>
      </c>
      <c r="F341" t="s">
        <v>524</v>
      </c>
      <c r="G341" t="str">
        <f>VLOOKUP(C341,'CWE Descriptions'!$A$2:$C$127,2,0)</f>
        <v xml:space="preserve">Improper Restriction of Operations within the Bounds of a Memory Buffer </v>
      </c>
      <c r="H341" t="s">
        <v>1277</v>
      </c>
      <c r="J341" t="s">
        <v>193</v>
      </c>
      <c r="K341" t="str">
        <f>IFERROR(VLOOKUP(C341,'CWE Categories'!A:C,3,0),"")</f>
        <v>Memory Modification (Memory Buffer Errors, Pointer Issues, Type Errors, etc.)</v>
      </c>
      <c r="L341" t="str">
        <f>IF($K341&lt;&gt;"",IF($K341&lt;&gt;0,IFERROR(VLOOKUP($K341,Model[],5,0),""),""),"")</f>
        <v>T1574, T1499.004</v>
      </c>
      <c r="M341" t="str">
        <f>IF($K341&lt;&gt;"",IF($K341&lt;&gt;0,IFERROR(VLOOKUP($K341,Model[],6,0),""),""),"")</f>
        <v>N/A</v>
      </c>
      <c r="N341" t="str">
        <f>IF($K341&lt;&gt;"",IF($K341&lt;&gt;0,IFERROR(VLOOKUP($K341,Model[],7,0),""),""),"")</f>
        <v>T1189, T1190, T1133, T1566, T1204.002, T1091</v>
      </c>
    </row>
    <row r="342" spans="1:14" x14ac:dyDescent="0.3">
      <c r="A342" t="s">
        <v>1293</v>
      </c>
      <c r="B342" s="1" t="s">
        <v>1294</v>
      </c>
      <c r="C342" t="s">
        <v>1295</v>
      </c>
      <c r="D342" t="s">
        <v>41</v>
      </c>
      <c r="E342" t="s">
        <v>42</v>
      </c>
      <c r="F342" t="s">
        <v>43</v>
      </c>
      <c r="G342" t="str">
        <f>VLOOKUP(C342,'CWE Descriptions'!$A$2:$C$127,2,0)</f>
        <v xml:space="preserve">Untrusted Search Path </v>
      </c>
      <c r="H342" t="s">
        <v>1277</v>
      </c>
      <c r="J342" t="s">
        <v>193</v>
      </c>
      <c r="K342" t="str">
        <f>IFERROR(VLOOKUP(C342,'CWE Categories'!A:C,3,0),"")</f>
        <v>Untrusted/Uncontrolled/Unquoted Search Path</v>
      </c>
      <c r="L342" t="str">
        <f>IF($K342&lt;&gt;"",IF($K342&lt;&gt;0,IFERROR(VLOOKUP($K342,Model[],5,0),""),""),"")</f>
        <v>T1574</v>
      </c>
      <c r="M342" t="str">
        <f>IF($K342&lt;&gt;"",IF($K342&lt;&gt;0,IFERROR(VLOOKUP($K342,Model[],6,0),""),""),"")</f>
        <v>N/A</v>
      </c>
      <c r="N342" t="str">
        <f>IF($K342&lt;&gt;"",IF($K342&lt;&gt;0,IFERROR(VLOOKUP($K342,Model[],7,0),""),""),"")</f>
        <v>N/A</v>
      </c>
    </row>
    <row r="343" spans="1:14" x14ac:dyDescent="0.3">
      <c r="A343" t="s">
        <v>1296</v>
      </c>
      <c r="B343" s="1" t="s">
        <v>1297</v>
      </c>
      <c r="C343" t="s">
        <v>1298</v>
      </c>
      <c r="D343" t="s">
        <v>1299</v>
      </c>
      <c r="E343" t="s">
        <v>303</v>
      </c>
      <c r="F343" t="s">
        <v>835</v>
      </c>
      <c r="G343" t="e">
        <f>VLOOKUP(C343,'CWE Descriptions'!$A$2:$C$127,2,0)</f>
        <v>#N/A</v>
      </c>
      <c r="H343" t="s">
        <v>1277</v>
      </c>
      <c r="J343" t="s">
        <v>193</v>
      </c>
      <c r="K343">
        <f>IFERROR(VLOOKUP(C343,'CWE Categories'!A:C,3,0),"")</f>
        <v>0</v>
      </c>
      <c r="L343" t="str">
        <f>IF($K343&lt;&gt;"",IF($K343&lt;&gt;0,IFERROR(VLOOKUP($K343,Model[],5,0),""),""),"")</f>
        <v/>
      </c>
      <c r="M343" t="str">
        <f>IF($K343&lt;&gt;"",IF($K343&lt;&gt;0,IFERROR(VLOOKUP($K343,Model[],6,0),""),""),"")</f>
        <v/>
      </c>
      <c r="N343" t="str">
        <f>IF($K343&lt;&gt;"",IF($K343&lt;&gt;0,IFERROR(VLOOKUP($K343,Model[],7,0),""),""),"")</f>
        <v/>
      </c>
    </row>
    <row r="344" spans="1:14" x14ac:dyDescent="0.3">
      <c r="A344" t="s">
        <v>1300</v>
      </c>
      <c r="B344" s="1" t="s">
        <v>152</v>
      </c>
      <c r="C344" t="s">
        <v>146</v>
      </c>
      <c r="D344" t="s">
        <v>41</v>
      </c>
      <c r="E344" t="s">
        <v>42</v>
      </c>
      <c r="F344" t="s">
        <v>43</v>
      </c>
      <c r="G344" t="str">
        <f>VLOOKUP(C344,'CWE Descriptions'!$A$2:$C$127,2,0)</f>
        <v xml:space="preserve">Improper Control of Generation of Code ('Code Injection') </v>
      </c>
      <c r="H344" t="s">
        <v>1277</v>
      </c>
      <c r="J344" t="s">
        <v>193</v>
      </c>
      <c r="K344" t="str">
        <f>IFERROR(VLOOKUP(C344,'CWE Categories'!A:C,3,0),"")</f>
        <v>Code Injection</v>
      </c>
      <c r="L344" t="str">
        <f>IF($K344&lt;&gt;"",IF($K344&lt;&gt;0,IFERROR(VLOOKUP($K344,Model[],5,0),""),""),"")</f>
        <v>T1059</v>
      </c>
      <c r="M344" t="str">
        <f>IF($K344&lt;&gt;"",IF($K344&lt;&gt;0,IFERROR(VLOOKUP($K344,Model[],6,0),""),""),"")</f>
        <v>N/A</v>
      </c>
      <c r="N344" t="str">
        <f>IF($K344&lt;&gt;"",IF($K344&lt;&gt;0,IFERROR(VLOOKUP($K344,Model[],7,0),""),""),"")</f>
        <v>N/A</v>
      </c>
    </row>
    <row r="345" spans="1:14" x14ac:dyDescent="0.3">
      <c r="A345" t="s">
        <v>1301</v>
      </c>
      <c r="B345" s="1" t="s">
        <v>1302</v>
      </c>
      <c r="C345" t="s">
        <v>172</v>
      </c>
      <c r="D345" t="s">
        <v>523</v>
      </c>
      <c r="E345" t="s">
        <v>42</v>
      </c>
      <c r="F345" t="s">
        <v>524</v>
      </c>
      <c r="G345" t="str">
        <f>VLOOKUP(C345,'CWE Descriptions'!$A$2:$C$127,2,0)</f>
        <v xml:space="preserve">Improper Restriction of Operations within the Bounds of a Memory Buffer </v>
      </c>
      <c r="H345" t="s">
        <v>1277</v>
      </c>
      <c r="J345" t="s">
        <v>193</v>
      </c>
      <c r="K345" t="str">
        <f>IFERROR(VLOOKUP(C345,'CWE Categories'!A:C,3,0),"")</f>
        <v>Memory Modification (Memory Buffer Errors, Pointer Issues, Type Errors, etc.)</v>
      </c>
      <c r="L345" t="str">
        <f>IF($K345&lt;&gt;"",IF($K345&lt;&gt;0,IFERROR(VLOOKUP($K345,Model[],5,0),""),""),"")</f>
        <v>T1574, T1499.004</v>
      </c>
      <c r="M345" t="str">
        <f>IF($K345&lt;&gt;"",IF($K345&lt;&gt;0,IFERROR(VLOOKUP($K345,Model[],6,0),""),""),"")</f>
        <v>N/A</v>
      </c>
      <c r="N345" t="str">
        <f>IF($K345&lt;&gt;"",IF($K345&lt;&gt;0,IFERROR(VLOOKUP($K345,Model[],7,0),""),""),"")</f>
        <v>T1189, T1190, T1133, T1566, T1204.002, T1091</v>
      </c>
    </row>
    <row r="346" spans="1:14" x14ac:dyDescent="0.3">
      <c r="A346" t="s">
        <v>1303</v>
      </c>
      <c r="B346" s="1" t="s">
        <v>1304</v>
      </c>
      <c r="C346" t="s">
        <v>130</v>
      </c>
      <c r="D346" t="s">
        <v>1305</v>
      </c>
      <c r="E346" t="s">
        <v>303</v>
      </c>
      <c r="F346" t="s">
        <v>835</v>
      </c>
      <c r="G346" t="str">
        <f>VLOOKUP(C346,'CWE Descriptions'!$A$2:$C$127,2,0)</f>
        <v xml:space="preserve">Insufficient Information </v>
      </c>
      <c r="H346" t="s">
        <v>1277</v>
      </c>
      <c r="J346" t="s">
        <v>193</v>
      </c>
      <c r="K346" t="str">
        <f>IFERROR(VLOOKUP(C346,'CWE Categories'!A:C,3,0),"")</f>
        <v/>
      </c>
      <c r="L346" t="str">
        <f>IF($K346&lt;&gt;"",IF($K346&lt;&gt;0,IFERROR(VLOOKUP($K346,Model[],5,0),""),""),"")</f>
        <v/>
      </c>
      <c r="M346" t="str">
        <f>IF($K346&lt;&gt;"",IF($K346&lt;&gt;0,IFERROR(VLOOKUP($K346,Model[],6,0),""),""),"")</f>
        <v/>
      </c>
      <c r="N346" t="str">
        <f>IF($K346&lt;&gt;"",IF($K346&lt;&gt;0,IFERROR(VLOOKUP($K346,Model[],7,0),""),""),"")</f>
        <v/>
      </c>
    </row>
    <row r="347" spans="1:14" x14ac:dyDescent="0.3">
      <c r="A347" t="s">
        <v>1306</v>
      </c>
      <c r="B347" s="1" t="s">
        <v>606</v>
      </c>
      <c r="C347" t="s">
        <v>130</v>
      </c>
      <c r="D347" t="s">
        <v>1172</v>
      </c>
      <c r="E347" t="s">
        <v>668</v>
      </c>
      <c r="F347" t="s">
        <v>595</v>
      </c>
      <c r="G347" t="str">
        <f>VLOOKUP(C347,'CWE Descriptions'!$A$2:$C$127,2,0)</f>
        <v xml:space="preserve">Insufficient Information </v>
      </c>
      <c r="H347" t="s">
        <v>1277</v>
      </c>
      <c r="J347" t="s">
        <v>193</v>
      </c>
      <c r="K347" t="str">
        <f>IFERROR(VLOOKUP(C347,'CWE Categories'!A:C,3,0),"")</f>
        <v/>
      </c>
      <c r="L347" t="str">
        <f>IF($K347&lt;&gt;"",IF($K347&lt;&gt;0,IFERROR(VLOOKUP($K347,Model[],5,0),""),""),"")</f>
        <v/>
      </c>
      <c r="M347" t="str">
        <f>IF($K347&lt;&gt;"",IF($K347&lt;&gt;0,IFERROR(VLOOKUP($K347,Model[],6,0),""),""),"")</f>
        <v/>
      </c>
      <c r="N347" t="str">
        <f>IF($K347&lt;&gt;"",IF($K347&lt;&gt;0,IFERROR(VLOOKUP($K347,Model[],7,0),""),""),"")</f>
        <v/>
      </c>
    </row>
    <row r="348" spans="1:14" x14ac:dyDescent="0.3">
      <c r="A348" t="s">
        <v>1307</v>
      </c>
      <c r="B348" s="1" t="s">
        <v>152</v>
      </c>
      <c r="C348" t="s">
        <v>492</v>
      </c>
      <c r="D348" t="s">
        <v>1308</v>
      </c>
      <c r="E348" t="s">
        <v>132</v>
      </c>
      <c r="F348" t="s">
        <v>617</v>
      </c>
      <c r="G348" t="e">
        <f>VLOOKUP(C348,'CWE Descriptions'!$A$2:$C$127,2,0)</f>
        <v>#N/A</v>
      </c>
      <c r="H348" t="s">
        <v>1277</v>
      </c>
      <c r="J348" t="s">
        <v>193</v>
      </c>
      <c r="K348">
        <f>IFERROR(VLOOKUP(C348,'CWE Categories'!A:C,3,0),"")</f>
        <v>0</v>
      </c>
      <c r="L348" t="str">
        <f>IF($K348&lt;&gt;"",IF($K348&lt;&gt;0,IFERROR(VLOOKUP($K348,Model[],5,0),""),""),"")</f>
        <v/>
      </c>
      <c r="M348" t="str">
        <f>IF($K348&lt;&gt;"",IF($K348&lt;&gt;0,IFERROR(VLOOKUP($K348,Model[],6,0),""),""),"")</f>
        <v/>
      </c>
      <c r="N348" t="str">
        <f>IF($K348&lt;&gt;"",IF($K348&lt;&gt;0,IFERROR(VLOOKUP($K348,Model[],7,0),""),""),"")</f>
        <v/>
      </c>
    </row>
    <row r="349" spans="1:14" x14ac:dyDescent="0.3">
      <c r="A349" t="s">
        <v>1309</v>
      </c>
      <c r="B349" s="1" t="s">
        <v>1310</v>
      </c>
      <c r="C349" t="s">
        <v>146</v>
      </c>
      <c r="D349" t="s">
        <v>1311</v>
      </c>
      <c r="E349" t="s">
        <v>42</v>
      </c>
      <c r="F349" t="s">
        <v>1312</v>
      </c>
      <c r="G349" t="str">
        <f>VLOOKUP(C349,'CWE Descriptions'!$A$2:$C$127,2,0)</f>
        <v xml:space="preserve">Improper Control of Generation of Code ('Code Injection') </v>
      </c>
      <c r="H349" t="s">
        <v>1277</v>
      </c>
      <c r="J349" t="s">
        <v>193</v>
      </c>
      <c r="K349" t="str">
        <f>IFERROR(VLOOKUP(C349,'CWE Categories'!A:C,3,0),"")</f>
        <v>Code Injection</v>
      </c>
      <c r="L349" t="str">
        <f>IF($K349&lt;&gt;"",IF($K349&lt;&gt;0,IFERROR(VLOOKUP($K349,Model[],5,0),""),""),"")</f>
        <v>T1059</v>
      </c>
      <c r="M349" t="str">
        <f>IF($K349&lt;&gt;"",IF($K349&lt;&gt;0,IFERROR(VLOOKUP($K349,Model[],6,0),""),""),"")</f>
        <v>N/A</v>
      </c>
      <c r="N349" t="str">
        <f>IF($K349&lt;&gt;"",IF($K349&lt;&gt;0,IFERROR(VLOOKUP($K349,Model[],7,0),""),""),"")</f>
        <v>N/A</v>
      </c>
    </row>
    <row r="350" spans="1:14" x14ac:dyDescent="0.3">
      <c r="A350" t="s">
        <v>1313</v>
      </c>
      <c r="B350" s="1"/>
      <c r="C350" t="s">
        <v>225</v>
      </c>
      <c r="D350" t="s">
        <v>1314</v>
      </c>
      <c r="E350" t="s">
        <v>372</v>
      </c>
      <c r="F350" t="s">
        <v>1315</v>
      </c>
      <c r="G350" t="str">
        <f>VLOOKUP(C350,'CWE Descriptions'!$A$2:$C$127,2,0)</f>
        <v xml:space="preserve">Use After Free </v>
      </c>
      <c r="H350" t="s">
        <v>1316</v>
      </c>
      <c r="J350" t="s">
        <v>45</v>
      </c>
      <c r="K350" t="str">
        <f>IFERROR(VLOOKUP(C350,'CWE Categories'!A:C,3,0),"")</f>
        <v>Memory Modification (Memory Buffer Errors, Pointer Issues, Type Errors, etc.)</v>
      </c>
      <c r="L350" t="str">
        <f>IF($K350&lt;&gt;"",IF($K350&lt;&gt;0,IFERROR(VLOOKUP($K350,Model[],5,0),""),""),"")</f>
        <v>T1574, T1499.004</v>
      </c>
      <c r="M350" t="str">
        <f>IF($K350&lt;&gt;"",IF($K350&lt;&gt;0,IFERROR(VLOOKUP($K350,Model[],6,0),""),""),"")</f>
        <v>N/A</v>
      </c>
      <c r="N350" t="str">
        <f>IF($K350&lt;&gt;"",IF($K350&lt;&gt;0,IFERROR(VLOOKUP($K350,Model[],7,0),""),""),"")</f>
        <v>T1189, T1190, T1133, T1566, T1204.002, T1091</v>
      </c>
    </row>
    <row r="351" spans="1:14" x14ac:dyDescent="0.3">
      <c r="A351" t="s">
        <v>1317</v>
      </c>
      <c r="B351" s="1" t="s">
        <v>1318</v>
      </c>
      <c r="C351" t="s">
        <v>172</v>
      </c>
      <c r="D351" t="s">
        <v>1319</v>
      </c>
      <c r="E351" t="s">
        <v>1320</v>
      </c>
      <c r="F351" t="s">
        <v>1320</v>
      </c>
      <c r="G351" t="str">
        <f>VLOOKUP(C351,'CWE Descriptions'!$A$2:$C$127,2,0)</f>
        <v xml:space="preserve">Improper Restriction of Operations within the Bounds of a Memory Buffer </v>
      </c>
      <c r="H351" t="s">
        <v>1321</v>
      </c>
      <c r="J351" t="s">
        <v>127</v>
      </c>
      <c r="K351" t="str">
        <f>IFERROR(VLOOKUP(C351,'CWE Categories'!A:C,3,0),"")</f>
        <v>Memory Modification (Memory Buffer Errors, Pointer Issues, Type Errors, etc.)</v>
      </c>
      <c r="L351" t="str">
        <f>IF($K351&lt;&gt;"",IF($K351&lt;&gt;0,IFERROR(VLOOKUP($K351,Model[],5,0),""),""),"")</f>
        <v>T1574, T1499.004</v>
      </c>
      <c r="M351" t="str">
        <f>IF($K351&lt;&gt;"",IF($K351&lt;&gt;0,IFERROR(VLOOKUP($K351,Model[],6,0),""),""),"")</f>
        <v>N/A</v>
      </c>
      <c r="N351" t="str">
        <f>IF($K351&lt;&gt;"",IF($K351&lt;&gt;0,IFERROR(VLOOKUP($K351,Model[],7,0),""),""),"")</f>
        <v>T1189, T1190, T1133, T1566, T1204.002, T1091</v>
      </c>
    </row>
    <row r="352" spans="1:14" x14ac:dyDescent="0.3">
      <c r="A352" t="s">
        <v>1322</v>
      </c>
      <c r="B352" s="1" t="s">
        <v>1323</v>
      </c>
      <c r="C352" t="s">
        <v>140</v>
      </c>
      <c r="D352" t="s">
        <v>611</v>
      </c>
      <c r="E352" t="s">
        <v>612</v>
      </c>
      <c r="F352" t="s">
        <v>613</v>
      </c>
      <c r="G352" t="str">
        <f>VLOOKUP(C352,'CWE Descriptions'!$A$2:$C$127,2,0)</f>
        <v xml:space="preserve">Improper Neutralization of Input During Web Page Generation ('Cross-site Scripting') </v>
      </c>
      <c r="H352" t="s">
        <v>1324</v>
      </c>
      <c r="I352" t="s">
        <v>52</v>
      </c>
      <c r="J352" t="s">
        <v>45</v>
      </c>
      <c r="K352" t="str">
        <f>IFERROR(VLOOKUP(C352,'CWE Categories'!A:C,3,0),"")</f>
        <v>Cross-site Scripting (XSS)</v>
      </c>
      <c r="L352" t="str">
        <f>IF($K352&lt;&gt;"",IF($K352&lt;&gt;0,IFERROR(VLOOKUP($K352,Model[],5,0),""),""),"")</f>
        <v>T1059.007</v>
      </c>
      <c r="M352" t="str">
        <f>IF($K352&lt;&gt;"",IF($K352&lt;&gt;0,IFERROR(VLOOKUP($K352,Model[],6,0),""),""),"")</f>
        <v>T1557</v>
      </c>
      <c r="N352" t="str">
        <f>IF($K352&lt;&gt;"",IF($K352&lt;&gt;0,IFERROR(VLOOKUP($K352,Model[],7,0),""),""),"")</f>
        <v>Stored – T1189, Others – T1204.001</v>
      </c>
    </row>
    <row r="353" spans="1:14" x14ac:dyDescent="0.3">
      <c r="A353" t="s">
        <v>1325</v>
      </c>
      <c r="B353" s="1"/>
      <c r="C353" t="s">
        <v>554</v>
      </c>
      <c r="D353" t="s">
        <v>1326</v>
      </c>
      <c r="E353" t="s">
        <v>1327</v>
      </c>
      <c r="F353" t="s">
        <v>1328</v>
      </c>
      <c r="G353" t="str">
        <f>VLOOKUP(C353,'CWE Descriptions'!$A$2:$C$127,2,0)</f>
        <v xml:space="preserve">Cross-Site Request Forgery (CSRF) </v>
      </c>
      <c r="H353" t="s">
        <v>1329</v>
      </c>
      <c r="J353" t="s">
        <v>45</v>
      </c>
      <c r="K353" t="str">
        <f>IFERROR(VLOOKUP(C353,'CWE Categories'!A:C,3,0),"")</f>
        <v>Cross-site Request Forgery (CSRF)</v>
      </c>
      <c r="L353" t="str">
        <f>IF($K353&lt;&gt;"",IF($K353&lt;&gt;0,IFERROR(VLOOKUP($K353,Model[],5,0),""),""),"")</f>
        <v>T1068</v>
      </c>
      <c r="M353" t="str">
        <f>IF($K353&lt;&gt;"",IF($K353&lt;&gt;0,IFERROR(VLOOKUP($K353,Model[],6,0),""),""),"")</f>
        <v>Depends on what functionality is vulnerable</v>
      </c>
      <c r="N353" t="str">
        <f>IF($K353&lt;&gt;"",IF($K353&lt;&gt;0,IFERROR(VLOOKUP($K353,Model[],7,0),""),""),"")</f>
        <v>T1204.001</v>
      </c>
    </row>
    <row r="354" spans="1:14" x14ac:dyDescent="0.3">
      <c r="A354" t="s">
        <v>1330</v>
      </c>
      <c r="B354" s="1" t="s">
        <v>1331</v>
      </c>
      <c r="C354" t="s">
        <v>146</v>
      </c>
      <c r="D354" t="s">
        <v>528</v>
      </c>
      <c r="E354" t="s">
        <v>529</v>
      </c>
      <c r="F354" t="s">
        <v>529</v>
      </c>
      <c r="G354" t="str">
        <f>VLOOKUP(C354,'CWE Descriptions'!$A$2:$C$127,2,0)</f>
        <v xml:space="preserve">Improper Control of Generation of Code ('Code Injection') </v>
      </c>
      <c r="H354" t="s">
        <v>1332</v>
      </c>
      <c r="I354" t="s">
        <v>52</v>
      </c>
      <c r="J354" t="s">
        <v>45</v>
      </c>
      <c r="K354" t="str">
        <f>IFERROR(VLOOKUP(C354,'CWE Categories'!A:C,3,0),"")</f>
        <v>Code Injection</v>
      </c>
      <c r="L354" t="str">
        <f>IF($K354&lt;&gt;"",IF($K354&lt;&gt;0,IFERROR(VLOOKUP($K354,Model[],5,0),""),""),"")</f>
        <v>T1059</v>
      </c>
      <c r="M354" t="str">
        <f>IF($K354&lt;&gt;"",IF($K354&lt;&gt;0,IFERROR(VLOOKUP($K354,Model[],6,0),""),""),"")</f>
        <v>N/A</v>
      </c>
      <c r="N354" t="str">
        <f>IF($K354&lt;&gt;"",IF($K354&lt;&gt;0,IFERROR(VLOOKUP($K354,Model[],7,0),""),""),"")</f>
        <v>N/A</v>
      </c>
    </row>
    <row r="355" spans="1:14" x14ac:dyDescent="0.3">
      <c r="A355" t="s">
        <v>1333</v>
      </c>
      <c r="B355" s="1"/>
      <c r="C355" t="s">
        <v>59</v>
      </c>
      <c r="D355" t="s">
        <v>1334</v>
      </c>
      <c r="E355" t="s">
        <v>1335</v>
      </c>
      <c r="F355" t="s">
        <v>1336</v>
      </c>
      <c r="G355" t="str">
        <f>VLOOKUP(C355,'CWE Descriptions'!$A$2:$C$127,2,0)</f>
        <v xml:space="preserve">Improper Input Validation </v>
      </c>
      <c r="H355" t="s">
        <v>1337</v>
      </c>
      <c r="J355" t="s">
        <v>45</v>
      </c>
      <c r="K355">
        <f>IFERROR(VLOOKUP(C355,'CWE Categories'!A:C,3,0),"")</f>
        <v>0</v>
      </c>
      <c r="L355" t="str">
        <f>IF($K355&lt;&gt;"",IF($K355&lt;&gt;0,IFERROR(VLOOKUP($K355,Model[],5,0),""),""),"")</f>
        <v/>
      </c>
      <c r="M355" t="str">
        <f>IF($K355&lt;&gt;"",IF($K355&lt;&gt;0,IFERROR(VLOOKUP($K355,Model[],6,0),""),""),"")</f>
        <v/>
      </c>
      <c r="N355" t="str">
        <f>IF($K355&lt;&gt;"",IF($K355&lt;&gt;0,IFERROR(VLOOKUP($K355,Model[],7,0),""),""),"")</f>
        <v/>
      </c>
    </row>
    <row r="356" spans="1:14" x14ac:dyDescent="0.3">
      <c r="A356" t="s">
        <v>1338</v>
      </c>
      <c r="B356" s="1"/>
      <c r="C356" t="s">
        <v>1339</v>
      </c>
      <c r="D356" t="s">
        <v>1314</v>
      </c>
      <c r="E356" t="s">
        <v>372</v>
      </c>
      <c r="F356" t="s">
        <v>1315</v>
      </c>
      <c r="G356" t="str">
        <f>VLOOKUP(C356,'CWE Descriptions'!$A$2:$C$127,2,0)</f>
        <v xml:space="preserve">Access of Uninitialized Pointer </v>
      </c>
      <c r="H356" t="s">
        <v>1337</v>
      </c>
      <c r="J356" t="s">
        <v>45</v>
      </c>
      <c r="K356" t="str">
        <f>IFERROR(VLOOKUP(C356,'CWE Categories'!A:C,3,0),"")</f>
        <v>Memory Modification (Memory Buffer Errors, Pointer Issues, Type Errors, etc.)</v>
      </c>
      <c r="L356" t="str">
        <f>IF($K356&lt;&gt;"",IF($K356&lt;&gt;0,IFERROR(VLOOKUP($K356,Model[],5,0),""),""),"")</f>
        <v>T1574, T1499.004</v>
      </c>
      <c r="M356" t="str">
        <f>IF($K356&lt;&gt;"",IF($K356&lt;&gt;0,IFERROR(VLOOKUP($K356,Model[],6,0),""),""),"")</f>
        <v>N/A</v>
      </c>
      <c r="N356" t="str">
        <f>IF($K356&lt;&gt;"",IF($K356&lt;&gt;0,IFERROR(VLOOKUP($K356,Model[],7,0),""),""),"")</f>
        <v>T1189, T1190, T1133, T1566, T1204.002, T1091</v>
      </c>
    </row>
    <row r="357" spans="1:14" x14ac:dyDescent="0.3">
      <c r="A357" t="s">
        <v>1340</v>
      </c>
      <c r="B357" s="1" t="s">
        <v>1341</v>
      </c>
      <c r="C357" t="s">
        <v>130</v>
      </c>
      <c r="D357" t="s">
        <v>569</v>
      </c>
      <c r="E357" t="s">
        <v>42</v>
      </c>
      <c r="F357" t="s">
        <v>524</v>
      </c>
      <c r="G357" t="str">
        <f>VLOOKUP(C357,'CWE Descriptions'!$A$2:$C$127,2,0)</f>
        <v xml:space="preserve">Insufficient Information </v>
      </c>
      <c r="H357" t="s">
        <v>1337</v>
      </c>
      <c r="J357" t="s">
        <v>45</v>
      </c>
      <c r="K357" t="str">
        <f>IFERROR(VLOOKUP(C357,'CWE Categories'!A:C,3,0),"")</f>
        <v/>
      </c>
      <c r="L357" t="str">
        <f>IF($K357&lt;&gt;"",IF($K357&lt;&gt;0,IFERROR(VLOOKUP($K357,Model[],5,0),""),""),"")</f>
        <v/>
      </c>
      <c r="M357" t="str">
        <f>IF($K357&lt;&gt;"",IF($K357&lt;&gt;0,IFERROR(VLOOKUP($K357,Model[],6,0),""),""),"")</f>
        <v/>
      </c>
      <c r="N357" t="str">
        <f>IF($K357&lt;&gt;"",IF($K357&lt;&gt;0,IFERROR(VLOOKUP($K357,Model[],7,0),""),""),"")</f>
        <v/>
      </c>
    </row>
    <row r="358" spans="1:14" x14ac:dyDescent="0.3">
      <c r="A358" t="s">
        <v>1342</v>
      </c>
      <c r="B358" s="1" t="s">
        <v>152</v>
      </c>
      <c r="C358" t="s">
        <v>130</v>
      </c>
      <c r="D358" t="s">
        <v>1285</v>
      </c>
      <c r="E358" t="s">
        <v>42</v>
      </c>
      <c r="F358" t="s">
        <v>524</v>
      </c>
      <c r="G358" t="str">
        <f>VLOOKUP(C358,'CWE Descriptions'!$A$2:$C$127,2,0)</f>
        <v xml:space="preserve">Insufficient Information </v>
      </c>
      <c r="H358" t="s">
        <v>1337</v>
      </c>
      <c r="J358" t="s">
        <v>45</v>
      </c>
      <c r="K358" t="str">
        <f>IFERROR(VLOOKUP(C358,'CWE Categories'!A:C,3,0),"")</f>
        <v/>
      </c>
      <c r="L358" t="str">
        <f>IF($K358&lt;&gt;"",IF($K358&lt;&gt;0,IFERROR(VLOOKUP($K358,Model[],5,0),""),""),"")</f>
        <v/>
      </c>
      <c r="M358" t="str">
        <f>IF($K358&lt;&gt;"",IF($K358&lt;&gt;0,IFERROR(VLOOKUP($K358,Model[],6,0),""),""),"")</f>
        <v/>
      </c>
      <c r="N358" t="str">
        <f>IF($K358&lt;&gt;"",IF($K358&lt;&gt;0,IFERROR(VLOOKUP($K358,Model[],7,0),""),""),"")</f>
        <v/>
      </c>
    </row>
    <row r="359" spans="1:14" x14ac:dyDescent="0.3">
      <c r="A359" t="s">
        <v>1343</v>
      </c>
      <c r="B359" s="1" t="s">
        <v>1344</v>
      </c>
      <c r="C359" t="s">
        <v>172</v>
      </c>
      <c r="D359" t="s">
        <v>1285</v>
      </c>
      <c r="E359" t="s">
        <v>42</v>
      </c>
      <c r="F359" t="s">
        <v>524</v>
      </c>
      <c r="G359" t="str">
        <f>VLOOKUP(C359,'CWE Descriptions'!$A$2:$C$127,2,0)</f>
        <v xml:space="preserve">Improper Restriction of Operations within the Bounds of a Memory Buffer </v>
      </c>
      <c r="H359" t="s">
        <v>1337</v>
      </c>
      <c r="J359" t="s">
        <v>45</v>
      </c>
      <c r="K359" t="str">
        <f>IFERROR(VLOOKUP(C359,'CWE Categories'!A:C,3,0),"")</f>
        <v>Memory Modification (Memory Buffer Errors, Pointer Issues, Type Errors, etc.)</v>
      </c>
      <c r="L359" t="str">
        <f>IF($K359&lt;&gt;"",IF($K359&lt;&gt;0,IFERROR(VLOOKUP($K359,Model[],5,0),""),""),"")</f>
        <v>T1574, T1499.004</v>
      </c>
      <c r="M359" t="str">
        <f>IF($K359&lt;&gt;"",IF($K359&lt;&gt;0,IFERROR(VLOOKUP($K359,Model[],6,0),""),""),"")</f>
        <v>N/A</v>
      </c>
      <c r="N359" t="str">
        <f>IF($K359&lt;&gt;"",IF($K359&lt;&gt;0,IFERROR(VLOOKUP($K359,Model[],7,0),""),""),"")</f>
        <v>T1189, T1190, T1133, T1566, T1204.002, T1091</v>
      </c>
    </row>
    <row r="360" spans="1:14" x14ac:dyDescent="0.3">
      <c r="A360" t="s">
        <v>1345</v>
      </c>
      <c r="B360" s="1" t="s">
        <v>1346</v>
      </c>
      <c r="C360" t="s">
        <v>65</v>
      </c>
      <c r="D360" t="s">
        <v>41</v>
      </c>
      <c r="E360" t="s">
        <v>42</v>
      </c>
      <c r="F360" t="s">
        <v>43</v>
      </c>
      <c r="G360" t="e">
        <f>VLOOKUP(C360,'CWE Descriptions'!$A$2:$C$127,2,0)</f>
        <v>#N/A</v>
      </c>
      <c r="H360" t="s">
        <v>1337</v>
      </c>
      <c r="J360" t="s">
        <v>45</v>
      </c>
      <c r="K360" t="str">
        <f>IFERROR(VLOOKUP(C360,'CWE Categories'!A:C,3,0),"")</f>
        <v>General Authentication, Authorization, and Permission Errors</v>
      </c>
      <c r="L360" t="str">
        <f>IF($K360&lt;&gt;"",IF($K360&lt;&gt;0,IFERROR(VLOOKUP($K360,Model[],5,0),""),""),"")</f>
        <v>T1190 OR T1068</v>
      </c>
      <c r="M360" t="str">
        <f>IF($K360&lt;&gt;"",IF($K360&lt;&gt;0,IFERROR(VLOOKUP($K360,Model[],6,0),""),""),"")</f>
        <v>Depends on what is given access to.</v>
      </c>
      <c r="N360" t="str">
        <f>IF($K360&lt;&gt;"",IF($K360&lt;&gt;0,IFERROR(VLOOKUP($K360,Model[],7,0),""),""),"")</f>
        <v>N/A</v>
      </c>
    </row>
    <row r="361" spans="1:14" x14ac:dyDescent="0.3">
      <c r="A361" t="s">
        <v>1347</v>
      </c>
      <c r="B361" s="1" t="s">
        <v>1348</v>
      </c>
      <c r="C361" t="s">
        <v>130</v>
      </c>
      <c r="D361" t="s">
        <v>1349</v>
      </c>
      <c r="E361" t="s">
        <v>303</v>
      </c>
      <c r="F361" t="s">
        <v>1350</v>
      </c>
      <c r="G361" t="str">
        <f>VLOOKUP(C361,'CWE Descriptions'!$A$2:$C$127,2,0)</f>
        <v xml:space="preserve">Insufficient Information </v>
      </c>
      <c r="H361" t="s">
        <v>1337</v>
      </c>
      <c r="J361" t="s">
        <v>45</v>
      </c>
      <c r="K361" t="str">
        <f>IFERROR(VLOOKUP(C361,'CWE Categories'!A:C,3,0),"")</f>
        <v/>
      </c>
      <c r="L361" t="str">
        <f>IF($K361&lt;&gt;"",IF($K361&lt;&gt;0,IFERROR(VLOOKUP($K361,Model[],5,0),""),""),"")</f>
        <v/>
      </c>
      <c r="M361" t="str">
        <f>IF($K361&lt;&gt;"",IF($K361&lt;&gt;0,IFERROR(VLOOKUP($K361,Model[],6,0),""),""),"")</f>
        <v/>
      </c>
      <c r="N361" t="str">
        <f>IF($K361&lt;&gt;"",IF($K361&lt;&gt;0,IFERROR(VLOOKUP($K361,Model[],7,0),""),""),"")</f>
        <v/>
      </c>
    </row>
    <row r="362" spans="1:14" x14ac:dyDescent="0.3">
      <c r="A362" t="s">
        <v>1351</v>
      </c>
      <c r="B362" s="1" t="s">
        <v>1352</v>
      </c>
      <c r="C362" t="s">
        <v>130</v>
      </c>
      <c r="D362" t="s">
        <v>933</v>
      </c>
      <c r="E362" t="s">
        <v>303</v>
      </c>
      <c r="F362" t="s">
        <v>835</v>
      </c>
      <c r="G362" t="str">
        <f>VLOOKUP(C362,'CWE Descriptions'!$A$2:$C$127,2,0)</f>
        <v xml:space="preserve">Insufficient Information </v>
      </c>
      <c r="H362" t="s">
        <v>1337</v>
      </c>
      <c r="J362" t="s">
        <v>45</v>
      </c>
      <c r="K362" t="str">
        <f>IFERROR(VLOOKUP(C362,'CWE Categories'!A:C,3,0),"")</f>
        <v/>
      </c>
      <c r="L362" t="str">
        <f>IF($K362&lt;&gt;"",IF($K362&lt;&gt;0,IFERROR(VLOOKUP($K362,Model[],5,0),""),""),"")</f>
        <v/>
      </c>
      <c r="M362" t="str">
        <f>IF($K362&lt;&gt;"",IF($K362&lt;&gt;0,IFERROR(VLOOKUP($K362,Model[],6,0),""),""),"")</f>
        <v/>
      </c>
      <c r="N362" t="str">
        <f>IF($K362&lt;&gt;"",IF($K362&lt;&gt;0,IFERROR(VLOOKUP($K362,Model[],7,0),""),""),"")</f>
        <v/>
      </c>
    </row>
    <row r="363" spans="1:14" x14ac:dyDescent="0.3">
      <c r="A363" t="s">
        <v>1353</v>
      </c>
      <c r="B363" s="1" t="s">
        <v>1354</v>
      </c>
      <c r="C363" t="s">
        <v>130</v>
      </c>
      <c r="D363" t="s">
        <v>834</v>
      </c>
      <c r="E363" t="s">
        <v>303</v>
      </c>
      <c r="F363" t="s">
        <v>835</v>
      </c>
      <c r="G363" t="str">
        <f>VLOOKUP(C363,'CWE Descriptions'!$A$2:$C$127,2,0)</f>
        <v xml:space="preserve">Insufficient Information </v>
      </c>
      <c r="H363" t="s">
        <v>1337</v>
      </c>
      <c r="J363" t="s">
        <v>45</v>
      </c>
      <c r="K363" t="str">
        <f>IFERROR(VLOOKUP(C363,'CWE Categories'!A:C,3,0),"")</f>
        <v/>
      </c>
      <c r="L363" t="str">
        <f>IF($K363&lt;&gt;"",IF($K363&lt;&gt;0,IFERROR(VLOOKUP($K363,Model[],5,0),""),""),"")</f>
        <v/>
      </c>
      <c r="M363" t="str">
        <f>IF($K363&lt;&gt;"",IF($K363&lt;&gt;0,IFERROR(VLOOKUP($K363,Model[],6,0),""),""),"")</f>
        <v/>
      </c>
      <c r="N363" t="str">
        <f>IF($K363&lt;&gt;"",IF($K363&lt;&gt;0,IFERROR(VLOOKUP($K363,Model[],7,0),""),""),"")</f>
        <v/>
      </c>
    </row>
    <row r="364" spans="1:14" x14ac:dyDescent="0.3">
      <c r="A364" t="s">
        <v>1355</v>
      </c>
      <c r="B364" s="1" t="s">
        <v>1356</v>
      </c>
      <c r="C364" t="s">
        <v>172</v>
      </c>
      <c r="D364" t="s">
        <v>523</v>
      </c>
      <c r="E364" t="s">
        <v>42</v>
      </c>
      <c r="F364" t="s">
        <v>524</v>
      </c>
      <c r="G364" t="str">
        <f>VLOOKUP(C364,'CWE Descriptions'!$A$2:$C$127,2,0)</f>
        <v xml:space="preserve">Improper Restriction of Operations within the Bounds of a Memory Buffer </v>
      </c>
      <c r="H364" t="s">
        <v>1337</v>
      </c>
      <c r="J364" t="s">
        <v>45</v>
      </c>
      <c r="K364" t="str">
        <f>IFERROR(VLOOKUP(C364,'CWE Categories'!A:C,3,0),"")</f>
        <v>Memory Modification (Memory Buffer Errors, Pointer Issues, Type Errors, etc.)</v>
      </c>
      <c r="L364" t="str">
        <f>IF($K364&lt;&gt;"",IF($K364&lt;&gt;0,IFERROR(VLOOKUP($K364,Model[],5,0),""),""),"")</f>
        <v>T1574, T1499.004</v>
      </c>
      <c r="M364" t="str">
        <f>IF($K364&lt;&gt;"",IF($K364&lt;&gt;0,IFERROR(VLOOKUP($K364,Model[],6,0),""),""),"")</f>
        <v>N/A</v>
      </c>
      <c r="N364" t="str">
        <f>IF($K364&lt;&gt;"",IF($K364&lt;&gt;0,IFERROR(VLOOKUP($K364,Model[],7,0),""),""),"")</f>
        <v>T1189, T1190, T1133, T1566, T1204.002, T1091</v>
      </c>
    </row>
    <row r="365" spans="1:14" x14ac:dyDescent="0.3">
      <c r="A365" t="s">
        <v>1357</v>
      </c>
      <c r="B365" s="1" t="s">
        <v>1358</v>
      </c>
      <c r="C365" t="s">
        <v>1035</v>
      </c>
      <c r="D365" t="s">
        <v>1359</v>
      </c>
      <c r="E365" t="s">
        <v>132</v>
      </c>
      <c r="F365" t="s">
        <v>808</v>
      </c>
      <c r="G365" t="e">
        <f>VLOOKUP(C365,'CWE Descriptions'!$A$2:$C$127,2,0)</f>
        <v>#N/A</v>
      </c>
      <c r="H365" t="s">
        <v>1337</v>
      </c>
      <c r="J365" t="s">
        <v>45</v>
      </c>
      <c r="K365">
        <f>IFERROR(VLOOKUP(C365,'CWE Categories'!A:C,3,0),"")</f>
        <v>0</v>
      </c>
      <c r="L365" t="str">
        <f>IF($K365&lt;&gt;"",IF($K365&lt;&gt;0,IFERROR(VLOOKUP($K365,Model[],5,0),""),""),"")</f>
        <v/>
      </c>
      <c r="M365" t="str">
        <f>IF($K365&lt;&gt;"",IF($K365&lt;&gt;0,IFERROR(VLOOKUP($K365,Model[],6,0),""),""),"")</f>
        <v/>
      </c>
      <c r="N365" t="str">
        <f>IF($K365&lt;&gt;"",IF($K365&lt;&gt;0,IFERROR(VLOOKUP($K365,Model[],7,0),""),""),"")</f>
        <v/>
      </c>
    </row>
    <row r="366" spans="1:14" x14ac:dyDescent="0.3">
      <c r="A366" t="s">
        <v>1360</v>
      </c>
      <c r="B366" s="1" t="s">
        <v>1361</v>
      </c>
      <c r="C366" t="s">
        <v>1035</v>
      </c>
      <c r="D366" t="s">
        <v>1175</v>
      </c>
      <c r="E366" t="s">
        <v>42</v>
      </c>
      <c r="F366" t="s">
        <v>1176</v>
      </c>
      <c r="G366" t="e">
        <f>VLOOKUP(C366,'CWE Descriptions'!$A$2:$C$127,2,0)</f>
        <v>#N/A</v>
      </c>
      <c r="H366" t="s">
        <v>1337</v>
      </c>
      <c r="J366" t="s">
        <v>45</v>
      </c>
      <c r="K366">
        <f>IFERROR(VLOOKUP(C366,'CWE Categories'!A:C,3,0),"")</f>
        <v>0</v>
      </c>
      <c r="L366" t="str">
        <f>IF($K366&lt;&gt;"",IF($K366&lt;&gt;0,IFERROR(VLOOKUP($K366,Model[],5,0),""),""),"")</f>
        <v/>
      </c>
      <c r="M366" t="str">
        <f>IF($K366&lt;&gt;"",IF($K366&lt;&gt;0,IFERROR(VLOOKUP($K366,Model[],6,0),""),""),"")</f>
        <v/>
      </c>
      <c r="N366" t="str">
        <f>IF($K366&lt;&gt;"",IF($K366&lt;&gt;0,IFERROR(VLOOKUP($K366,Model[],7,0),""),""),"")</f>
        <v/>
      </c>
    </row>
    <row r="367" spans="1:14" x14ac:dyDescent="0.3">
      <c r="A367" t="s">
        <v>1362</v>
      </c>
      <c r="B367" s="1" t="s">
        <v>1363</v>
      </c>
      <c r="C367" t="s">
        <v>146</v>
      </c>
      <c r="D367" t="s">
        <v>1364</v>
      </c>
      <c r="E367" t="s">
        <v>42</v>
      </c>
      <c r="F367" t="s">
        <v>1365</v>
      </c>
      <c r="G367" t="str">
        <f>VLOOKUP(C367,'CWE Descriptions'!$A$2:$C$127,2,0)</f>
        <v xml:space="preserve">Improper Control of Generation of Code ('Code Injection') </v>
      </c>
      <c r="H367" t="s">
        <v>1337</v>
      </c>
      <c r="J367" t="s">
        <v>45</v>
      </c>
      <c r="K367" t="str">
        <f>IFERROR(VLOOKUP(C367,'CWE Categories'!A:C,3,0),"")</f>
        <v>Code Injection</v>
      </c>
      <c r="L367" t="str">
        <f>IF($K367&lt;&gt;"",IF($K367&lt;&gt;0,IFERROR(VLOOKUP($K367,Model[],5,0),""),""),"")</f>
        <v>T1059</v>
      </c>
      <c r="M367" t="str">
        <f>IF($K367&lt;&gt;"",IF($K367&lt;&gt;0,IFERROR(VLOOKUP($K367,Model[],6,0),""),""),"")</f>
        <v>N/A</v>
      </c>
      <c r="N367" t="str">
        <f>IF($K367&lt;&gt;"",IF($K367&lt;&gt;0,IFERROR(VLOOKUP($K367,Model[],7,0),""),""),"")</f>
        <v>N/A</v>
      </c>
    </row>
    <row r="368" spans="1:14" x14ac:dyDescent="0.3">
      <c r="A368" t="s">
        <v>1366</v>
      </c>
      <c r="B368" s="1" t="s">
        <v>152</v>
      </c>
      <c r="C368" t="s">
        <v>59</v>
      </c>
      <c r="D368" t="s">
        <v>1367</v>
      </c>
      <c r="E368" t="s">
        <v>132</v>
      </c>
      <c r="F368" t="s">
        <v>808</v>
      </c>
      <c r="G368" t="str">
        <f>VLOOKUP(C368,'CWE Descriptions'!$A$2:$C$127,2,0)</f>
        <v xml:space="preserve">Improper Input Validation </v>
      </c>
      <c r="H368" t="s">
        <v>1337</v>
      </c>
      <c r="J368" t="s">
        <v>45</v>
      </c>
      <c r="K368">
        <f>IFERROR(VLOOKUP(C368,'CWE Categories'!A:C,3,0),"")</f>
        <v>0</v>
      </c>
      <c r="L368" t="str">
        <f>IF($K368&lt;&gt;"",IF($K368&lt;&gt;0,IFERROR(VLOOKUP($K368,Model[],5,0),""),""),"")</f>
        <v/>
      </c>
      <c r="M368" t="str">
        <f>IF($K368&lt;&gt;"",IF($K368&lt;&gt;0,IFERROR(VLOOKUP($K368,Model[],6,0),""),""),"")</f>
        <v/>
      </c>
      <c r="N368" t="str">
        <f>IF($K368&lt;&gt;"",IF($K368&lt;&gt;0,IFERROR(VLOOKUP($K368,Model[],7,0),""),""),"")</f>
        <v/>
      </c>
    </row>
    <row r="369" spans="1:14" x14ac:dyDescent="0.3">
      <c r="A369" t="s">
        <v>1368</v>
      </c>
      <c r="B369" s="1" t="s">
        <v>1369</v>
      </c>
      <c r="C369" t="s">
        <v>107</v>
      </c>
      <c r="D369" t="s">
        <v>1370</v>
      </c>
      <c r="E369" t="s">
        <v>42</v>
      </c>
      <c r="F369" t="s">
        <v>125</v>
      </c>
      <c r="G369" t="str">
        <f>VLOOKUP(C369,'CWE Descriptions'!$A$2:$C$127,2,0)</f>
        <v xml:space="preserve">Exposure of Sensitive Information to an Unauthorized Actor </v>
      </c>
      <c r="H369" t="s">
        <v>1371</v>
      </c>
      <c r="J369" t="s">
        <v>193</v>
      </c>
      <c r="K369">
        <f>IFERROR(VLOOKUP(C369,'CWE Categories'!A:C,3,0),"")</f>
        <v>0</v>
      </c>
      <c r="L369" t="str">
        <f>IF($K369&lt;&gt;"",IF($K369&lt;&gt;0,IFERROR(VLOOKUP($K369,Model[],5,0),""),""),"")</f>
        <v/>
      </c>
      <c r="M369" t="str">
        <f>IF($K369&lt;&gt;"",IF($K369&lt;&gt;0,IFERROR(VLOOKUP($K369,Model[],6,0),""),""),"")</f>
        <v/>
      </c>
      <c r="N369" t="str">
        <f>IF($K369&lt;&gt;"",IF($K369&lt;&gt;0,IFERROR(VLOOKUP($K369,Model[],7,0),""),""),"")</f>
        <v/>
      </c>
    </row>
    <row r="370" spans="1:14" x14ac:dyDescent="0.3">
      <c r="A370" t="s">
        <v>1372</v>
      </c>
      <c r="B370" s="1" t="s">
        <v>1373</v>
      </c>
      <c r="C370" t="s">
        <v>1374</v>
      </c>
      <c r="D370" t="s">
        <v>124</v>
      </c>
      <c r="E370" t="s">
        <v>42</v>
      </c>
      <c r="F370" t="s">
        <v>125</v>
      </c>
      <c r="G370" t="str">
        <f>VLOOKUP(C370,'CWE Descriptions'!$A$2:$C$127,2,0)</f>
        <v xml:space="preserve">Improper Preservation of Permissions </v>
      </c>
      <c r="H370" t="s">
        <v>1371</v>
      </c>
      <c r="J370" t="s">
        <v>193</v>
      </c>
      <c r="K370" t="str">
        <f>IFERROR(VLOOKUP(C370,'CWE Categories'!A:C,3,0),"")</f>
        <v/>
      </c>
      <c r="L370" t="str">
        <f>IF($K370&lt;&gt;"",IF($K370&lt;&gt;0,IFERROR(VLOOKUP($K370,Model[],5,0),""),""),"")</f>
        <v/>
      </c>
      <c r="M370" t="str">
        <f>IF($K370&lt;&gt;"",IF($K370&lt;&gt;0,IFERROR(VLOOKUP($K370,Model[],6,0),""),""),"")</f>
        <v/>
      </c>
      <c r="N370" t="str">
        <f>IF($K370&lt;&gt;"",IF($K370&lt;&gt;0,IFERROR(VLOOKUP($K370,Model[],7,0),""),""),"")</f>
        <v/>
      </c>
    </row>
    <row r="371" spans="1:14" x14ac:dyDescent="0.3">
      <c r="A371" t="s">
        <v>1375</v>
      </c>
      <c r="B371" s="1" t="s">
        <v>1139</v>
      </c>
      <c r="C371" t="s">
        <v>1376</v>
      </c>
      <c r="D371" t="s">
        <v>1377</v>
      </c>
      <c r="E371" t="s">
        <v>42</v>
      </c>
      <c r="F371" t="s">
        <v>1378</v>
      </c>
      <c r="G371" t="str">
        <f>VLOOKUP(C371,'CWE Descriptions'!$A$2:$C$127,2,0)</f>
        <v xml:space="preserve">Buffer Copy without Checking Size of Input ('Classic Buffer Overflow') </v>
      </c>
      <c r="H371" t="s">
        <v>1371</v>
      </c>
      <c r="J371" t="s">
        <v>193</v>
      </c>
      <c r="K371" t="str">
        <f>IFERROR(VLOOKUP(C371,'CWE Categories'!A:C,3,0),"")</f>
        <v>Memory Modification (Memory Buffer Errors, Pointer Issues, Type Errors, etc.)</v>
      </c>
      <c r="L371" t="str">
        <f>IF($K371&lt;&gt;"",IF($K371&lt;&gt;0,IFERROR(VLOOKUP($K371,Model[],5,0),""),""),"")</f>
        <v>T1574, T1499.004</v>
      </c>
      <c r="M371" t="str">
        <f>IF($K371&lt;&gt;"",IF($K371&lt;&gt;0,IFERROR(VLOOKUP($K371,Model[],6,0),""),""),"")</f>
        <v>N/A</v>
      </c>
      <c r="N371" t="str">
        <f>IF($K371&lt;&gt;"",IF($K371&lt;&gt;0,IFERROR(VLOOKUP($K371,Model[],7,0),""),""),"")</f>
        <v>T1189, T1190, T1133, T1566, T1204.002, T1091</v>
      </c>
    </row>
    <row r="372" spans="1:14" x14ac:dyDescent="0.3">
      <c r="A372" t="s">
        <v>1379</v>
      </c>
      <c r="B372" s="1" t="s">
        <v>1380</v>
      </c>
      <c r="C372" t="s">
        <v>59</v>
      </c>
      <c r="D372" t="s">
        <v>1381</v>
      </c>
      <c r="E372" t="s">
        <v>42</v>
      </c>
      <c r="F372" t="s">
        <v>43</v>
      </c>
      <c r="G372" t="str">
        <f>VLOOKUP(C372,'CWE Descriptions'!$A$2:$C$127,2,0)</f>
        <v xml:space="preserve">Improper Input Validation </v>
      </c>
      <c r="H372" t="s">
        <v>1371</v>
      </c>
      <c r="J372" t="s">
        <v>193</v>
      </c>
      <c r="K372">
        <f>IFERROR(VLOOKUP(C372,'CWE Categories'!A:C,3,0),"")</f>
        <v>0</v>
      </c>
      <c r="L372" t="str">
        <f>IF($K372&lt;&gt;"",IF($K372&lt;&gt;0,IFERROR(VLOOKUP($K372,Model[],5,0),""),""),"")</f>
        <v/>
      </c>
      <c r="M372" t="str">
        <f>IF($K372&lt;&gt;"",IF($K372&lt;&gt;0,IFERROR(VLOOKUP($K372,Model[],6,0),""),""),"")</f>
        <v/>
      </c>
      <c r="N372" t="str">
        <f>IF($K372&lt;&gt;"",IF($K372&lt;&gt;0,IFERROR(VLOOKUP($K372,Model[],7,0),""),""),"")</f>
        <v/>
      </c>
    </row>
    <row r="373" spans="1:14" x14ac:dyDescent="0.3">
      <c r="A373" t="s">
        <v>1382</v>
      </c>
      <c r="B373" s="1" t="s">
        <v>1383</v>
      </c>
      <c r="C373" t="s">
        <v>146</v>
      </c>
      <c r="D373" t="s">
        <v>1175</v>
      </c>
      <c r="E373" t="s">
        <v>42</v>
      </c>
      <c r="F373" t="s">
        <v>1176</v>
      </c>
      <c r="G373" t="str">
        <f>VLOOKUP(C373,'CWE Descriptions'!$A$2:$C$127,2,0)</f>
        <v xml:space="preserve">Improper Control of Generation of Code ('Code Injection') </v>
      </c>
      <c r="H373" t="s">
        <v>1371</v>
      </c>
      <c r="J373" t="s">
        <v>193</v>
      </c>
      <c r="K373" t="str">
        <f>IFERROR(VLOOKUP(C373,'CWE Categories'!A:C,3,0),"")</f>
        <v>Code Injection</v>
      </c>
      <c r="L373" t="str">
        <f>IF($K373&lt;&gt;"",IF($K373&lt;&gt;0,IFERROR(VLOOKUP($K373,Model[],5,0),""),""),"")</f>
        <v>T1059</v>
      </c>
      <c r="M373" t="str">
        <f>IF($K373&lt;&gt;"",IF($K373&lt;&gt;0,IFERROR(VLOOKUP($K373,Model[],6,0),""),""),"")</f>
        <v>N/A</v>
      </c>
      <c r="N373" t="str">
        <f>IF($K373&lt;&gt;"",IF($K373&lt;&gt;0,IFERROR(VLOOKUP($K373,Model[],7,0),""),""),"")</f>
        <v>N/A</v>
      </c>
    </row>
    <row r="374" spans="1:14" x14ac:dyDescent="0.3">
      <c r="A374" t="s">
        <v>1384</v>
      </c>
      <c r="B374" s="1"/>
      <c r="C374" t="s">
        <v>1385</v>
      </c>
      <c r="D374" t="s">
        <v>1386</v>
      </c>
      <c r="E374" t="s">
        <v>1387</v>
      </c>
      <c r="F374" t="s">
        <v>1387</v>
      </c>
      <c r="G374" t="str">
        <f>VLOOKUP(C374,'CWE Descriptions'!$A$2:$C$127,2,0)</f>
        <v xml:space="preserve">Server-Side Request Forgery (SSRF) </v>
      </c>
      <c r="H374" t="s">
        <v>1388</v>
      </c>
      <c r="J374" t="s">
        <v>45</v>
      </c>
      <c r="K374" t="str">
        <f>IFERROR(VLOOKUP(C374,'CWE Categories'!A:C,3,0),"")</f>
        <v>Server-Side Request Forgery (SSRF)</v>
      </c>
      <c r="L374" t="str">
        <f>IF($K374&lt;&gt;"",IF($K374&lt;&gt;0,IFERROR(VLOOKUP($K374,Model[],5,0),""),""),"")</f>
        <v>T1090</v>
      </c>
      <c r="M374" t="str">
        <f>IF($K374&lt;&gt;"",IF($K374&lt;&gt;0,IFERROR(VLOOKUP($K374,Model[],6,0),""),""),"")</f>
        <v>T1135, T1005</v>
      </c>
      <c r="N374" t="str">
        <f>IF($K374&lt;&gt;"",IF($K374&lt;&gt;0,IFERROR(VLOOKUP($K374,Model[],7,0),""),""),"")</f>
        <v>T1133</v>
      </c>
    </row>
    <row r="375" spans="1:14" x14ac:dyDescent="0.3">
      <c r="A375" t="s">
        <v>1389</v>
      </c>
      <c r="B375" s="1" t="s">
        <v>1390</v>
      </c>
      <c r="C375" t="s">
        <v>82</v>
      </c>
      <c r="D375" t="s">
        <v>1391</v>
      </c>
      <c r="E375" t="s">
        <v>882</v>
      </c>
      <c r="F375" t="s">
        <v>1392</v>
      </c>
      <c r="G375" t="str">
        <f>VLOOKUP(C375,'CWE Descriptions'!$A$2:$C$127,2,0)</f>
        <v xml:space="preserve">Improper Limitation of a Pathname to a Restricted Directory ('Path Traversal') </v>
      </c>
      <c r="H375" t="s">
        <v>1393</v>
      </c>
      <c r="J375" t="s">
        <v>158</v>
      </c>
      <c r="K375" t="str">
        <f>IFERROR(VLOOKUP(C375,'CWE Categories'!A:C,3,0),"")</f>
        <v>Directory Traversal (Relative and Absolute)</v>
      </c>
      <c r="L375" t="str">
        <f>IF($K375&lt;&gt;"",IF($K375&lt;&gt;0,IFERROR(VLOOKUP($K375,Model[],5,0),""),""),"")</f>
        <v>Read files on system  - T1005; Delete files  - T1485; Upload files - T1505.003; Write to existing files on system  - T1565.001</v>
      </c>
      <c r="M375" t="str">
        <f>IF($K375&lt;&gt;"",IF($K375&lt;&gt;0,IFERROR(VLOOKUP($K375,Model[],6,0),""),""),"")</f>
        <v>Read files on system  - T1003.008, T1552.001; Delete files  - T1499.004; Upload files -  T1059; Write to existing files on system  - T1059, T1574; T1133</v>
      </c>
      <c r="N375">
        <f>IF($K375&lt;&gt;"",IF($K375&lt;&gt;0,IFERROR(VLOOKUP($K375,Model[],7,0),""),""),"")</f>
        <v>0</v>
      </c>
    </row>
    <row r="376" spans="1:14" x14ac:dyDescent="0.3">
      <c r="A376" t="s">
        <v>1394</v>
      </c>
      <c r="B376" s="1" t="s">
        <v>1395</v>
      </c>
      <c r="C376" t="s">
        <v>59</v>
      </c>
      <c r="D376" t="s">
        <v>1396</v>
      </c>
      <c r="E376" t="s">
        <v>42</v>
      </c>
      <c r="F376" t="s">
        <v>125</v>
      </c>
      <c r="G376" t="str">
        <f>VLOOKUP(C376,'CWE Descriptions'!$A$2:$C$127,2,0)</f>
        <v xml:space="preserve">Improper Input Validation </v>
      </c>
      <c r="H376" t="s">
        <v>1397</v>
      </c>
      <c r="J376" t="s">
        <v>158</v>
      </c>
      <c r="K376">
        <f>IFERROR(VLOOKUP(C376,'CWE Categories'!A:C,3,0),"")</f>
        <v>0</v>
      </c>
      <c r="L376" t="str">
        <f>IF($K376&lt;&gt;"",IF($K376&lt;&gt;0,IFERROR(VLOOKUP($K376,Model[],5,0),""),""),"")</f>
        <v/>
      </c>
      <c r="M376" t="str">
        <f>IF($K376&lt;&gt;"",IF($K376&lt;&gt;0,IFERROR(VLOOKUP($K376,Model[],6,0),""),""),"")</f>
        <v/>
      </c>
      <c r="N376" t="str">
        <f>IF($K376&lt;&gt;"",IF($K376&lt;&gt;0,IFERROR(VLOOKUP($K376,Model[],7,0),""),""),"")</f>
        <v/>
      </c>
    </row>
    <row r="377" spans="1:14" x14ac:dyDescent="0.3">
      <c r="A377" t="s">
        <v>1398</v>
      </c>
      <c r="B377" s="1" t="s">
        <v>175</v>
      </c>
      <c r="C377" t="s">
        <v>1399</v>
      </c>
      <c r="D377" t="s">
        <v>176</v>
      </c>
      <c r="E377" t="s">
        <v>177</v>
      </c>
      <c r="F377" t="s">
        <v>178</v>
      </c>
      <c r="G377" t="str">
        <f>VLOOKUP(C377,'CWE Descriptions'!$A$2:$C$127,2,0)</f>
        <v xml:space="preserve">Download of Code Without Integrity Check </v>
      </c>
      <c r="H377" t="s">
        <v>1400</v>
      </c>
      <c r="J377" t="s">
        <v>193</v>
      </c>
      <c r="K377" t="str">
        <f>IFERROR(VLOOKUP(C377,'CWE Categories'!A:C,3,0),"")</f>
        <v/>
      </c>
      <c r="L377" t="str">
        <f>IF($K377&lt;&gt;"",IF($K377&lt;&gt;0,IFERROR(VLOOKUP($K377,Model[],5,0),""),""),"")</f>
        <v/>
      </c>
      <c r="M377" t="str">
        <f>IF($K377&lt;&gt;"",IF($K377&lt;&gt;0,IFERROR(VLOOKUP($K377,Model[],6,0),""),""),"")</f>
        <v/>
      </c>
      <c r="N377" t="str">
        <f>IF($K377&lt;&gt;"",IF($K377&lt;&gt;0,IFERROR(VLOOKUP($K377,Model[],7,0),""),""),"")</f>
        <v/>
      </c>
    </row>
    <row r="378" spans="1:14" x14ac:dyDescent="0.3">
      <c r="A378" t="s">
        <v>1401</v>
      </c>
      <c r="B378" s="1"/>
      <c r="C378" t="s">
        <v>1402</v>
      </c>
      <c r="D378" t="s">
        <v>315</v>
      </c>
      <c r="E378" t="s">
        <v>204</v>
      </c>
      <c r="F378" t="s">
        <v>316</v>
      </c>
      <c r="G378" t="str">
        <f>VLOOKUP(C378,'CWE Descriptions'!$A$2:$C$127,2,0)</f>
        <v xml:space="preserve">Use of Incorrectly-Resolved Name or Reference </v>
      </c>
      <c r="H378" t="s">
        <v>1400</v>
      </c>
      <c r="J378" t="s">
        <v>45</v>
      </c>
      <c r="K378">
        <f>IFERROR(VLOOKUP(C378,'CWE Categories'!A:C,3,0),"")</f>
        <v>0</v>
      </c>
      <c r="L378" t="str">
        <f>IF($K378&lt;&gt;"",IF($K378&lt;&gt;0,IFERROR(VLOOKUP($K378,Model[],5,0),""),""),"")</f>
        <v/>
      </c>
      <c r="M378" t="str">
        <f>IF($K378&lt;&gt;"",IF($K378&lt;&gt;0,IFERROR(VLOOKUP($K378,Model[],6,0),""),""),"")</f>
        <v/>
      </c>
      <c r="N378" t="str">
        <f>IF($K378&lt;&gt;"",IF($K378&lt;&gt;0,IFERROR(VLOOKUP($K378,Model[],7,0),""),""),"")</f>
        <v/>
      </c>
    </row>
    <row r="379" spans="1:14" x14ac:dyDescent="0.3">
      <c r="A379" t="s">
        <v>1403</v>
      </c>
      <c r="B379" s="1" t="s">
        <v>1404</v>
      </c>
      <c r="C379" t="s">
        <v>822</v>
      </c>
      <c r="D379" t="s">
        <v>1405</v>
      </c>
      <c r="E379" t="s">
        <v>678</v>
      </c>
      <c r="F379" t="s">
        <v>679</v>
      </c>
      <c r="G379" t="str">
        <f>VLOOKUP(C379,'CWE Descriptions'!$A$2:$C$127,2,0)</f>
        <v xml:space="preserve">Improper Authentication </v>
      </c>
      <c r="H379" t="s">
        <v>1400</v>
      </c>
      <c r="J379" t="s">
        <v>127</v>
      </c>
      <c r="K379" t="str">
        <f>IFERROR(VLOOKUP(C379,'CWE Categories'!A:C,3,0),"")</f>
        <v>General Authentication, Authorization, and Permission Errors</v>
      </c>
      <c r="L379" t="str">
        <f>IF($K379&lt;&gt;"",IF($K379&lt;&gt;0,IFERROR(VLOOKUP($K379,Model[],5,0),""),""),"")</f>
        <v>T1190 OR T1068</v>
      </c>
      <c r="M379" t="str">
        <f>IF($K379&lt;&gt;"",IF($K379&lt;&gt;0,IFERROR(VLOOKUP($K379,Model[],6,0),""),""),"")</f>
        <v>Depends on what is given access to.</v>
      </c>
      <c r="N379" t="str">
        <f>IF($K379&lt;&gt;"",IF($K379&lt;&gt;0,IFERROR(VLOOKUP($K379,Model[],7,0),""),""),"")</f>
        <v>N/A</v>
      </c>
    </row>
    <row r="380" spans="1:14" x14ac:dyDescent="0.3">
      <c r="A380" t="s">
        <v>1406</v>
      </c>
      <c r="B380" s="1"/>
      <c r="C380" t="s">
        <v>514</v>
      </c>
      <c r="D380" t="s">
        <v>102</v>
      </c>
      <c r="E380" t="s">
        <v>103</v>
      </c>
      <c r="F380" t="s">
        <v>104</v>
      </c>
      <c r="G380" t="str">
        <f>VLOOKUP(C380,'CWE Descriptions'!$A$2:$C$127,2,0)</f>
        <v xml:space="preserve">Origin Validation Error </v>
      </c>
      <c r="H380" t="s">
        <v>1407</v>
      </c>
      <c r="I380" t="s">
        <v>52</v>
      </c>
      <c r="J380" t="s">
        <v>45</v>
      </c>
      <c r="K380">
        <f>IFERROR(VLOOKUP(C380,'CWE Categories'!A:C,3,0),"")</f>
        <v>0</v>
      </c>
      <c r="L380" t="str">
        <f>IF($K380&lt;&gt;"",IF($K380&lt;&gt;0,IFERROR(VLOOKUP($K380,Model[],5,0),""),""),"")</f>
        <v/>
      </c>
      <c r="M380" t="str">
        <f>IF($K380&lt;&gt;"",IF($K380&lt;&gt;0,IFERROR(VLOOKUP($K380,Model[],6,0),""),""),"")</f>
        <v/>
      </c>
      <c r="N380" t="str">
        <f>IF($K380&lt;&gt;"",IF($K380&lt;&gt;0,IFERROR(VLOOKUP($K380,Model[],7,0),""),""),"")</f>
        <v/>
      </c>
    </row>
    <row r="381" spans="1:14" x14ac:dyDescent="0.3">
      <c r="A381" t="s">
        <v>1408</v>
      </c>
      <c r="B381" s="1"/>
      <c r="C381" t="s">
        <v>59</v>
      </c>
      <c r="D381" t="s">
        <v>1409</v>
      </c>
      <c r="E381" t="s">
        <v>1410</v>
      </c>
      <c r="F381" t="s">
        <v>1411</v>
      </c>
      <c r="G381" t="str">
        <f>VLOOKUP(C381,'CWE Descriptions'!$A$2:$C$127,2,0)</f>
        <v xml:space="preserve">Improper Input Validation </v>
      </c>
      <c r="H381" t="s">
        <v>1412</v>
      </c>
      <c r="J381" t="s">
        <v>45</v>
      </c>
      <c r="K381">
        <f>IFERROR(VLOOKUP(C381,'CWE Categories'!A:C,3,0),"")</f>
        <v>0</v>
      </c>
      <c r="L381" t="str">
        <f>IF($K381&lt;&gt;"",IF($K381&lt;&gt;0,IFERROR(VLOOKUP($K381,Model[],5,0),""),""),"")</f>
        <v/>
      </c>
      <c r="M381" t="str">
        <f>IF($K381&lt;&gt;"",IF($K381&lt;&gt;0,IFERROR(VLOOKUP($K381,Model[],6,0),""),""),"")</f>
        <v/>
      </c>
      <c r="N381" t="str">
        <f>IF($K381&lt;&gt;"",IF($K381&lt;&gt;0,IFERROR(VLOOKUP($K381,Model[],7,0),""),""),"")</f>
        <v/>
      </c>
    </row>
    <row r="382" spans="1:14" x14ac:dyDescent="0.3">
      <c r="A382" t="s">
        <v>1413</v>
      </c>
      <c r="B382" s="1" t="s">
        <v>1414</v>
      </c>
      <c r="C382" t="s">
        <v>130</v>
      </c>
      <c r="D382" t="s">
        <v>1211</v>
      </c>
      <c r="E382" t="s">
        <v>42</v>
      </c>
      <c r="F382" t="s">
        <v>261</v>
      </c>
      <c r="G382" t="str">
        <f>VLOOKUP(C382,'CWE Descriptions'!$A$2:$C$127,2,0)</f>
        <v xml:space="preserve">Insufficient Information </v>
      </c>
      <c r="H382" t="s">
        <v>1415</v>
      </c>
      <c r="I382" t="s">
        <v>52</v>
      </c>
      <c r="J382" t="s">
        <v>45</v>
      </c>
      <c r="K382" t="str">
        <f>IFERROR(VLOOKUP(C382,'CWE Categories'!A:C,3,0),"")</f>
        <v/>
      </c>
      <c r="L382" t="str">
        <f>IF($K382&lt;&gt;"",IF($K382&lt;&gt;0,IFERROR(VLOOKUP($K382,Model[],5,0),""),""),"")</f>
        <v/>
      </c>
      <c r="M382" t="str">
        <f>IF($K382&lt;&gt;"",IF($K382&lt;&gt;0,IFERROR(VLOOKUP($K382,Model[],6,0),""),""),"")</f>
        <v/>
      </c>
      <c r="N382" t="str">
        <f>IF($K382&lt;&gt;"",IF($K382&lt;&gt;0,IFERROR(VLOOKUP($K382,Model[],7,0),""),""),"")</f>
        <v/>
      </c>
    </row>
    <row r="383" spans="1:14" x14ac:dyDescent="0.3">
      <c r="A383" t="s">
        <v>1416</v>
      </c>
      <c r="B383" s="1"/>
      <c r="C383" t="s">
        <v>1417</v>
      </c>
      <c r="D383" t="s">
        <v>1418</v>
      </c>
      <c r="E383" t="s">
        <v>1419</v>
      </c>
      <c r="F383" t="s">
        <v>1420</v>
      </c>
      <c r="G383" t="str">
        <f>VLOOKUP(C383,'CWE Descriptions'!$A$2:$C$127,2,0)</f>
        <v xml:space="preserve">Time-of-check Time-of-use (TOCTOU) Race Condition </v>
      </c>
      <c r="H383" t="s">
        <v>1421</v>
      </c>
      <c r="I383" t="s">
        <v>52</v>
      </c>
      <c r="J383" t="s">
        <v>45</v>
      </c>
      <c r="K383">
        <f>IFERROR(VLOOKUP(C383,'CWE Categories'!A:C,3,0),"")</f>
        <v>0</v>
      </c>
      <c r="L383" t="str">
        <f>IF($K383&lt;&gt;"",IF($K383&lt;&gt;0,IFERROR(VLOOKUP($K383,Model[],5,0),""),""),"")</f>
        <v/>
      </c>
      <c r="M383" t="str">
        <f>IF($K383&lt;&gt;"",IF($K383&lt;&gt;0,IFERROR(VLOOKUP($K383,Model[],6,0),""),""),"")</f>
        <v/>
      </c>
      <c r="N383" t="str">
        <f>IF($K383&lt;&gt;"",IF($K383&lt;&gt;0,IFERROR(VLOOKUP($K383,Model[],7,0),""),""),"")</f>
        <v/>
      </c>
    </row>
    <row r="384" spans="1:14" x14ac:dyDescent="0.3">
      <c r="A384" t="s">
        <v>1422</v>
      </c>
      <c r="B384" s="1"/>
      <c r="C384" t="s">
        <v>1423</v>
      </c>
      <c r="D384" t="s">
        <v>1424</v>
      </c>
      <c r="E384" t="s">
        <v>1425</v>
      </c>
      <c r="F384" t="s">
        <v>1426</v>
      </c>
      <c r="G384" t="str">
        <f>VLOOKUP(C384,'CWE Descriptions'!$A$2:$C$127,2,0)</f>
        <v xml:space="preserve">Inclusion of Functionality from Untrusted Control Sphere </v>
      </c>
      <c r="H384" t="s">
        <v>1427</v>
      </c>
      <c r="I384" t="s">
        <v>52</v>
      </c>
      <c r="J384" t="s">
        <v>45</v>
      </c>
      <c r="K384">
        <f>IFERROR(VLOOKUP(C384,'CWE Categories'!A:C,3,0),"")</f>
        <v>0</v>
      </c>
      <c r="L384" t="str">
        <f>IF($K384&lt;&gt;"",IF($K384&lt;&gt;0,IFERROR(VLOOKUP($K384,Model[],5,0),""),""),"")</f>
        <v/>
      </c>
      <c r="M384" t="str">
        <f>IF($K384&lt;&gt;"",IF($K384&lt;&gt;0,IFERROR(VLOOKUP($K384,Model[],6,0),""),""),"")</f>
        <v/>
      </c>
      <c r="N384" t="str">
        <f>IF($K384&lt;&gt;"",IF($K384&lt;&gt;0,IFERROR(VLOOKUP($K384,Model[],7,0),""),""),"")</f>
        <v/>
      </c>
    </row>
    <row r="385" spans="1:14" x14ac:dyDescent="0.3">
      <c r="A385" t="s">
        <v>1428</v>
      </c>
      <c r="B385" s="1" t="s">
        <v>1429</v>
      </c>
      <c r="C385" t="s">
        <v>123</v>
      </c>
      <c r="D385" t="s">
        <v>1430</v>
      </c>
      <c r="E385" t="s">
        <v>1431</v>
      </c>
      <c r="F385" t="s">
        <v>1431</v>
      </c>
      <c r="G385" t="e">
        <f>VLOOKUP(C385,'CWE Descriptions'!$A$2:$C$127,2,0)</f>
        <v>#N/A</v>
      </c>
      <c r="H385" t="s">
        <v>1432</v>
      </c>
      <c r="I385" t="s">
        <v>52</v>
      </c>
      <c r="J385" t="s">
        <v>45</v>
      </c>
      <c r="K385" t="str">
        <f>IFERROR(VLOOKUP(C385,'CWE Categories'!A:C,3,0),"")</f>
        <v>General Authentication, Authorization, and Permission Errors</v>
      </c>
      <c r="L385" t="str">
        <f>IF($K385&lt;&gt;"",IF($K385&lt;&gt;0,IFERROR(VLOOKUP($K385,Model[],5,0),""),""),"")</f>
        <v>T1190 OR T1068</v>
      </c>
      <c r="M385" t="str">
        <f>IF($K385&lt;&gt;"",IF($K385&lt;&gt;0,IFERROR(VLOOKUP($K385,Model[],6,0),""),""),"")</f>
        <v>Depends on what is given access to.</v>
      </c>
      <c r="N385" t="str">
        <f>IF($K385&lt;&gt;"",IF($K385&lt;&gt;0,IFERROR(VLOOKUP($K385,Model[],7,0),""),""),"")</f>
        <v>N/A</v>
      </c>
    </row>
    <row r="386" spans="1:14" x14ac:dyDescent="0.3">
      <c r="A386" t="s">
        <v>1433</v>
      </c>
      <c r="B386" s="1"/>
      <c r="C386" t="s">
        <v>1434</v>
      </c>
      <c r="D386" t="s">
        <v>1435</v>
      </c>
      <c r="E386" t="s">
        <v>42</v>
      </c>
      <c r="F386" t="s">
        <v>125</v>
      </c>
      <c r="G386" t="str">
        <f>VLOOKUP(C386,'CWE Descriptions'!$A$2:$C$127,2,0)</f>
        <v xml:space="preserve">Improper Handling of Case Sensitivity </v>
      </c>
      <c r="H386" t="s">
        <v>1436</v>
      </c>
      <c r="J386" t="s">
        <v>45</v>
      </c>
      <c r="K386">
        <f>IFERROR(VLOOKUP(C386,'CWE Categories'!A:C,3,0),"")</f>
        <v>0</v>
      </c>
      <c r="L386" t="str">
        <f>IF($K386&lt;&gt;"",IF($K386&lt;&gt;0,IFERROR(VLOOKUP($K386,Model[],5,0),""),""),"")</f>
        <v/>
      </c>
      <c r="M386" t="str">
        <f>IF($K386&lt;&gt;"",IF($K386&lt;&gt;0,IFERROR(VLOOKUP($K386,Model[],6,0),""),""),"")</f>
        <v/>
      </c>
      <c r="N386" t="str">
        <f>IF($K386&lt;&gt;"",IF($K386&lt;&gt;0,IFERROR(VLOOKUP($K386,Model[],7,0),""),""),"")</f>
        <v/>
      </c>
    </row>
    <row r="387" spans="1:14" x14ac:dyDescent="0.3">
      <c r="A387" t="s">
        <v>1437</v>
      </c>
      <c r="B387" s="1" t="s">
        <v>1438</v>
      </c>
      <c r="C387" t="s">
        <v>130</v>
      </c>
      <c r="D387" t="s">
        <v>1439</v>
      </c>
      <c r="E387" t="s">
        <v>1440</v>
      </c>
      <c r="F387" t="s">
        <v>1441</v>
      </c>
      <c r="G387" t="str">
        <f>VLOOKUP(C387,'CWE Descriptions'!$A$2:$C$127,2,0)</f>
        <v xml:space="preserve">Insufficient Information </v>
      </c>
      <c r="H387" t="s">
        <v>1442</v>
      </c>
      <c r="J387" t="s">
        <v>127</v>
      </c>
      <c r="K387" t="str">
        <f>IFERROR(VLOOKUP(C387,'CWE Categories'!A:C,3,0),"")</f>
        <v/>
      </c>
      <c r="L387" t="str">
        <f>IF($K387&lt;&gt;"",IF($K387&lt;&gt;0,IFERROR(VLOOKUP($K387,Model[],5,0),""),""),"")</f>
        <v/>
      </c>
      <c r="M387" t="str">
        <f>IF($K387&lt;&gt;"",IF($K387&lt;&gt;0,IFERROR(VLOOKUP($K387,Model[],6,0),""),""),"")</f>
        <v/>
      </c>
      <c r="N387" t="str">
        <f>IF($K387&lt;&gt;"",IF($K387&lt;&gt;0,IFERROR(VLOOKUP($K387,Model[],7,0),""),""),"")</f>
        <v/>
      </c>
    </row>
    <row r="388" spans="1:14" x14ac:dyDescent="0.3">
      <c r="A388" t="s">
        <v>1443</v>
      </c>
      <c r="B388" s="1" t="s">
        <v>1444</v>
      </c>
      <c r="C388" t="s">
        <v>82</v>
      </c>
      <c r="D388" t="s">
        <v>956</v>
      </c>
      <c r="E388" t="s">
        <v>957</v>
      </c>
      <c r="F388" t="s">
        <v>958</v>
      </c>
      <c r="G388" t="str">
        <f>VLOOKUP(C388,'CWE Descriptions'!$A$2:$C$127,2,0)</f>
        <v xml:space="preserve">Improper Limitation of a Pathname to a Restricted Directory ('Path Traversal') </v>
      </c>
      <c r="H388" t="s">
        <v>1442</v>
      </c>
      <c r="J388" t="s">
        <v>193</v>
      </c>
      <c r="K388" t="str">
        <f>IFERROR(VLOOKUP(C388,'CWE Categories'!A:C,3,0),"")</f>
        <v>Directory Traversal (Relative and Absolute)</v>
      </c>
      <c r="L388" t="str">
        <f>IF($K388&lt;&gt;"",IF($K388&lt;&gt;0,IFERROR(VLOOKUP($K388,Model[],5,0),""),""),"")</f>
        <v>Read files on system  - T1005; Delete files  - T1485; Upload files - T1505.003; Write to existing files on system  - T1565.001</v>
      </c>
      <c r="M388" t="str">
        <f>IF($K388&lt;&gt;"",IF($K388&lt;&gt;0,IFERROR(VLOOKUP($K388,Model[],6,0),""),""),"")</f>
        <v>Read files on system  - T1003.008, T1552.001; Delete files  - T1499.004; Upload files -  T1059; Write to existing files on system  - T1059, T1574; T1133</v>
      </c>
      <c r="N388">
        <f>IF($K388&lt;&gt;"",IF($K388&lt;&gt;0,IFERROR(VLOOKUP($K388,Model[],7,0),""),""),"")</f>
        <v>0</v>
      </c>
    </row>
    <row r="389" spans="1:14" x14ac:dyDescent="0.3">
      <c r="A389" t="s">
        <v>1445</v>
      </c>
      <c r="B389" s="1" t="s">
        <v>1446</v>
      </c>
      <c r="C389" t="s">
        <v>107</v>
      </c>
      <c r="D389" t="s">
        <v>1447</v>
      </c>
      <c r="E389" t="s">
        <v>61</v>
      </c>
      <c r="F389" t="s">
        <v>574</v>
      </c>
      <c r="G389" t="str">
        <f>VLOOKUP(C389,'CWE Descriptions'!$A$2:$C$127,2,0)</f>
        <v xml:space="preserve">Exposure of Sensitive Information to an Unauthorized Actor </v>
      </c>
      <c r="H389" t="s">
        <v>1442</v>
      </c>
      <c r="J389" t="s">
        <v>45</v>
      </c>
      <c r="K389">
        <f>IFERROR(VLOOKUP(C389,'CWE Categories'!A:C,3,0),"")</f>
        <v>0</v>
      </c>
      <c r="L389" t="str">
        <f>IF($K389&lt;&gt;"",IF($K389&lt;&gt;0,IFERROR(VLOOKUP($K389,Model[],5,0),""),""),"")</f>
        <v/>
      </c>
      <c r="M389" t="str">
        <f>IF($K389&lt;&gt;"",IF($K389&lt;&gt;0,IFERROR(VLOOKUP($K389,Model[],6,0),""),""),"")</f>
        <v/>
      </c>
      <c r="N389" t="str">
        <f>IF($K389&lt;&gt;"",IF($K389&lt;&gt;0,IFERROR(VLOOKUP($K389,Model[],7,0),""),""),"")</f>
        <v/>
      </c>
    </row>
    <row r="390" spans="1:14" x14ac:dyDescent="0.3">
      <c r="A390" t="s">
        <v>1448</v>
      </c>
      <c r="B390" s="1" t="s">
        <v>1449</v>
      </c>
      <c r="C390" t="s">
        <v>40</v>
      </c>
      <c r="D390" t="s">
        <v>1450</v>
      </c>
      <c r="E390" t="s">
        <v>1451</v>
      </c>
      <c r="F390" t="s">
        <v>1451</v>
      </c>
      <c r="G390" t="e">
        <f>VLOOKUP(C390,'CWE Descriptions'!$A$2:$C$127,2,0)</f>
        <v>#N/A</v>
      </c>
      <c r="H390" t="s">
        <v>1452</v>
      </c>
      <c r="I390" t="s">
        <v>52</v>
      </c>
      <c r="J390" t="s">
        <v>45</v>
      </c>
      <c r="K390" t="str">
        <f>IFERROR(VLOOKUP(C390,'CWE Categories'!A:C,3,0),"")</f>
        <v>General Authentication, Authorization, and Permission Errors</v>
      </c>
      <c r="L390" t="str">
        <f>IF($K390&lt;&gt;"",IF($K390&lt;&gt;0,IFERROR(VLOOKUP($K390,Model[],5,0),""),""),"")</f>
        <v>T1190 OR T1068</v>
      </c>
      <c r="M390" t="str">
        <f>IF($K390&lt;&gt;"",IF($K390&lt;&gt;0,IFERROR(VLOOKUP($K390,Model[],6,0),""),""),"")</f>
        <v>Depends on what is given access to.</v>
      </c>
      <c r="N390" t="str">
        <f>IF($K390&lt;&gt;"",IF($K390&lt;&gt;0,IFERROR(VLOOKUP($K390,Model[],7,0),""),""),"")</f>
        <v>N/A</v>
      </c>
    </row>
    <row r="391" spans="1:14" x14ac:dyDescent="0.3">
      <c r="A391" t="s">
        <v>1453</v>
      </c>
      <c r="B391" s="1" t="s">
        <v>541</v>
      </c>
      <c r="C391" t="s">
        <v>172</v>
      </c>
      <c r="D391" t="s">
        <v>239</v>
      </c>
      <c r="E391" t="s">
        <v>240</v>
      </c>
      <c r="F391" t="s">
        <v>241</v>
      </c>
      <c r="G391" t="str">
        <f>VLOOKUP(C391,'CWE Descriptions'!$A$2:$C$127,2,0)</f>
        <v xml:space="preserve">Improper Restriction of Operations within the Bounds of a Memory Buffer </v>
      </c>
      <c r="H391" t="s">
        <v>1454</v>
      </c>
      <c r="J391" t="s">
        <v>193</v>
      </c>
      <c r="K391" t="str">
        <f>IFERROR(VLOOKUP(C391,'CWE Categories'!A:C,3,0),"")</f>
        <v>Memory Modification (Memory Buffer Errors, Pointer Issues, Type Errors, etc.)</v>
      </c>
      <c r="L391" t="str">
        <f>IF($K391&lt;&gt;"",IF($K391&lt;&gt;0,IFERROR(VLOOKUP($K391,Model[],5,0),""),""),"")</f>
        <v>T1574, T1499.004</v>
      </c>
      <c r="M391" t="str">
        <f>IF($K391&lt;&gt;"",IF($K391&lt;&gt;0,IFERROR(VLOOKUP($K391,Model[],6,0),""),""),"")</f>
        <v>N/A</v>
      </c>
      <c r="N391" t="str">
        <f>IF($K391&lt;&gt;"",IF($K391&lt;&gt;0,IFERROR(VLOOKUP($K391,Model[],7,0),""),""),"")</f>
        <v>T1189, T1190, T1133, T1566, T1204.002, T1091</v>
      </c>
    </row>
    <row r="392" spans="1:14" x14ac:dyDescent="0.3">
      <c r="A392" t="s">
        <v>1455</v>
      </c>
      <c r="B392" s="1" t="s">
        <v>1456</v>
      </c>
      <c r="C392" t="s">
        <v>1457</v>
      </c>
      <c r="D392" t="s">
        <v>1458</v>
      </c>
      <c r="E392" t="s">
        <v>204</v>
      </c>
      <c r="F392" t="s">
        <v>205</v>
      </c>
      <c r="G392" t="e">
        <f>VLOOKUP(C392,'CWE Descriptions'!$A$2:$C$127,2,0)</f>
        <v>#N/A</v>
      </c>
      <c r="H392" t="s">
        <v>1459</v>
      </c>
      <c r="J392" t="s">
        <v>45</v>
      </c>
      <c r="K392">
        <f>IFERROR(VLOOKUP(C392,'CWE Categories'!A:C,3,0),"")</f>
        <v>0</v>
      </c>
      <c r="L392" t="str">
        <f>IF($K392&lt;&gt;"",IF($K392&lt;&gt;0,IFERROR(VLOOKUP($K392,Model[],5,0),""),""),"")</f>
        <v/>
      </c>
      <c r="M392" t="str">
        <f>IF($K392&lt;&gt;"",IF($K392&lt;&gt;0,IFERROR(VLOOKUP($K392,Model[],6,0),""),""),"")</f>
        <v/>
      </c>
      <c r="N392" t="str">
        <f>IF($K392&lt;&gt;"",IF($K392&lt;&gt;0,IFERROR(VLOOKUP($K392,Model[],7,0),""),""),"")</f>
        <v/>
      </c>
    </row>
    <row r="393" spans="1:14" x14ac:dyDescent="0.3">
      <c r="A393" t="s">
        <v>1460</v>
      </c>
      <c r="B393" s="1"/>
      <c r="C393" t="s">
        <v>1461</v>
      </c>
      <c r="D393" t="s">
        <v>1462</v>
      </c>
      <c r="E393" t="s">
        <v>1463</v>
      </c>
      <c r="F393" t="s">
        <v>1464</v>
      </c>
      <c r="G393" t="str">
        <f>VLOOKUP(C393,'CWE Descriptions'!$A$2:$C$127,2,0)</f>
        <v xml:space="preserve">Missing Encryption of Sensitive Data </v>
      </c>
      <c r="H393" t="s">
        <v>1465</v>
      </c>
      <c r="J393" t="s">
        <v>45</v>
      </c>
      <c r="K393">
        <f>IFERROR(VLOOKUP(C393,'CWE Categories'!A:C,3,0),"")</f>
        <v>0</v>
      </c>
      <c r="L393" t="str">
        <f>IF($K393&lt;&gt;"",IF($K393&lt;&gt;0,IFERROR(VLOOKUP($K393,Model[],5,0),""),""),"")</f>
        <v/>
      </c>
      <c r="M393" t="str">
        <f>IF($K393&lt;&gt;"",IF($K393&lt;&gt;0,IFERROR(VLOOKUP($K393,Model[],6,0),""),""),"")</f>
        <v/>
      </c>
      <c r="N393" t="str">
        <f>IF($K393&lt;&gt;"",IF($K393&lt;&gt;0,IFERROR(VLOOKUP($K393,Model[],7,0),""),""),"")</f>
        <v/>
      </c>
    </row>
    <row r="394" spans="1:14" x14ac:dyDescent="0.3">
      <c r="A394" t="s">
        <v>1466</v>
      </c>
      <c r="B394" s="1" t="s">
        <v>238</v>
      </c>
      <c r="C394" t="s">
        <v>107</v>
      </c>
      <c r="D394" t="s">
        <v>239</v>
      </c>
      <c r="E394" t="s">
        <v>240</v>
      </c>
      <c r="F394" t="s">
        <v>241</v>
      </c>
      <c r="G394" t="str">
        <f>VLOOKUP(C394,'CWE Descriptions'!$A$2:$C$127,2,0)</f>
        <v xml:space="preserve">Exposure of Sensitive Information to an Unauthorized Actor </v>
      </c>
      <c r="H394" t="s">
        <v>1467</v>
      </c>
      <c r="J394" t="s">
        <v>193</v>
      </c>
      <c r="K394">
        <f>IFERROR(VLOOKUP(C394,'CWE Categories'!A:C,3,0),"")</f>
        <v>0</v>
      </c>
      <c r="L394" t="str">
        <f>IF($K394&lt;&gt;"",IF($K394&lt;&gt;0,IFERROR(VLOOKUP($K394,Model[],5,0),""),""),"")</f>
        <v/>
      </c>
      <c r="M394" t="str">
        <f>IF($K394&lt;&gt;"",IF($K394&lt;&gt;0,IFERROR(VLOOKUP($K394,Model[],6,0),""),""),"")</f>
        <v/>
      </c>
      <c r="N394" t="str">
        <f>IF($K394&lt;&gt;"",IF($K394&lt;&gt;0,IFERROR(VLOOKUP($K394,Model[],7,0),""),""),"")</f>
        <v/>
      </c>
    </row>
    <row r="395" spans="1:14" x14ac:dyDescent="0.3">
      <c r="A395" t="s">
        <v>1468</v>
      </c>
      <c r="B395" s="1"/>
      <c r="C395" t="s">
        <v>1469</v>
      </c>
      <c r="D395" t="s">
        <v>1470</v>
      </c>
      <c r="E395" t="s">
        <v>204</v>
      </c>
      <c r="F395" t="s">
        <v>205</v>
      </c>
      <c r="G395" t="str">
        <f>VLOOKUP(C395,'CWE Descriptions'!$A$2:$C$127,2,0)</f>
        <v xml:space="preserve">Insecure Storage of Sensitive Information </v>
      </c>
      <c r="H395" t="s">
        <v>1471</v>
      </c>
      <c r="J395" t="s">
        <v>45</v>
      </c>
      <c r="K395" t="str">
        <f>IFERROR(VLOOKUP(C395,'CWE Categories'!A:C,3,0),"")</f>
        <v>General Authentication, Authorization, and Permission Errors</v>
      </c>
      <c r="L395" t="str">
        <f>IF($K395&lt;&gt;"",IF($K395&lt;&gt;0,IFERROR(VLOOKUP($K395,Model[],5,0),""),""),"")</f>
        <v>T1190 OR T1068</v>
      </c>
      <c r="M395" t="str">
        <f>IF($K395&lt;&gt;"",IF($K395&lt;&gt;0,IFERROR(VLOOKUP($K395,Model[],6,0),""),""),"")</f>
        <v>Depends on what is given access to.</v>
      </c>
      <c r="N395" t="str">
        <f>IF($K395&lt;&gt;"",IF($K395&lt;&gt;0,IFERROR(VLOOKUP($K395,Model[],7,0),""),""),"")</f>
        <v>N/A</v>
      </c>
    </row>
    <row r="396" spans="1:14" x14ac:dyDescent="0.3">
      <c r="A396" t="s">
        <v>1472</v>
      </c>
      <c r="B396" s="1" t="s">
        <v>1473</v>
      </c>
      <c r="C396" t="s">
        <v>172</v>
      </c>
      <c r="D396" t="s">
        <v>1474</v>
      </c>
      <c r="E396" t="s">
        <v>1090</v>
      </c>
      <c r="F396" t="s">
        <v>1090</v>
      </c>
      <c r="G396" t="str">
        <f>VLOOKUP(C396,'CWE Descriptions'!$A$2:$C$127,2,0)</f>
        <v xml:space="preserve">Improper Restriction of Operations within the Bounds of a Memory Buffer </v>
      </c>
      <c r="H396" t="s">
        <v>1475</v>
      </c>
      <c r="J396" t="s">
        <v>193</v>
      </c>
      <c r="K396" t="str">
        <f>IFERROR(VLOOKUP(C396,'CWE Categories'!A:C,3,0),"")</f>
        <v>Memory Modification (Memory Buffer Errors, Pointer Issues, Type Errors, etc.)</v>
      </c>
      <c r="L396" t="str">
        <f>IF($K396&lt;&gt;"",IF($K396&lt;&gt;0,IFERROR(VLOOKUP($K396,Model[],5,0),""),""),"")</f>
        <v>T1574, T1499.004</v>
      </c>
      <c r="M396" t="str">
        <f>IF($K396&lt;&gt;"",IF($K396&lt;&gt;0,IFERROR(VLOOKUP($K396,Model[],6,0),""),""),"")</f>
        <v>N/A</v>
      </c>
      <c r="N396" t="str">
        <f>IF($K396&lt;&gt;"",IF($K396&lt;&gt;0,IFERROR(VLOOKUP($K396,Model[],7,0),""),""),"")</f>
        <v>T1189, T1190, T1133, T1566, T1204.002, T1091</v>
      </c>
    </row>
    <row r="397" spans="1:14" x14ac:dyDescent="0.3">
      <c r="A397" t="s">
        <v>1476</v>
      </c>
      <c r="B397" s="1" t="s">
        <v>735</v>
      </c>
      <c r="C397" t="s">
        <v>544</v>
      </c>
      <c r="D397" t="s">
        <v>1477</v>
      </c>
      <c r="E397" t="s">
        <v>1478</v>
      </c>
      <c r="F397" t="s">
        <v>1479</v>
      </c>
      <c r="G397" t="str">
        <f>VLOOKUP(C397,'CWE Descriptions'!$A$2:$C$127,2,0)</f>
        <v xml:space="preserve">Deserialization of Untrusted Data </v>
      </c>
      <c r="H397" t="s">
        <v>1480</v>
      </c>
      <c r="J397" t="s">
        <v>158</v>
      </c>
      <c r="K397" t="str">
        <f>IFERROR(VLOOKUP(C397,'CWE Categories'!A:C,3,0),"")</f>
        <v/>
      </c>
      <c r="L397" t="str">
        <f>IF($K397&lt;&gt;"",IF($K397&lt;&gt;0,IFERROR(VLOOKUP($K397,Model[],5,0),""),""),"")</f>
        <v/>
      </c>
      <c r="M397" t="str">
        <f>IF($K397&lt;&gt;"",IF($K397&lt;&gt;0,IFERROR(VLOOKUP($K397,Model[],6,0),""),""),"")</f>
        <v/>
      </c>
      <c r="N397" t="str">
        <f>IF($K397&lt;&gt;"",IF($K397&lt;&gt;0,IFERROR(VLOOKUP($K397,Model[],7,0),""),""),"")</f>
        <v/>
      </c>
    </row>
    <row r="398" spans="1:14" x14ac:dyDescent="0.3">
      <c r="A398" t="s">
        <v>1481</v>
      </c>
      <c r="B398" s="1" t="s">
        <v>947</v>
      </c>
      <c r="C398" t="s">
        <v>747</v>
      </c>
      <c r="D398" t="s">
        <v>102</v>
      </c>
      <c r="E398" t="s">
        <v>103</v>
      </c>
      <c r="F398" t="s">
        <v>104</v>
      </c>
      <c r="G398" t="str">
        <f>VLOOKUP(C398,'CWE Descriptions'!$A$2:$C$127,2,0)</f>
        <v xml:space="preserve">Incorrect Type Conversion or Cast </v>
      </c>
      <c r="H398" t="s">
        <v>1482</v>
      </c>
      <c r="J398" t="s">
        <v>193</v>
      </c>
      <c r="K398" t="str">
        <f>IFERROR(VLOOKUP(C398,'CWE Categories'!A:C,3,0),"")</f>
        <v>Memory Modification (Memory Buffer Errors, Pointer Issues, Type Errors, etc.)</v>
      </c>
      <c r="L398" t="str">
        <f>IF($K398&lt;&gt;"",IF($K398&lt;&gt;0,IFERROR(VLOOKUP($K398,Model[],5,0),""),""),"")</f>
        <v>T1574, T1499.004</v>
      </c>
      <c r="M398" t="str">
        <f>IF($K398&lt;&gt;"",IF($K398&lt;&gt;0,IFERROR(VLOOKUP($K398,Model[],6,0),""),""),"")</f>
        <v>N/A</v>
      </c>
      <c r="N398" t="str">
        <f>IF($K398&lt;&gt;"",IF($K398&lt;&gt;0,IFERROR(VLOOKUP($K398,Model[],7,0),""),""),"")</f>
        <v>T1189, T1190, T1133, T1566, T1204.002, T1091</v>
      </c>
    </row>
    <row r="399" spans="1:14" x14ac:dyDescent="0.3">
      <c r="A399" t="s">
        <v>1483</v>
      </c>
      <c r="B399" s="1"/>
      <c r="C399" t="s">
        <v>1484</v>
      </c>
      <c r="D399" t="s">
        <v>1485</v>
      </c>
      <c r="E399" t="s">
        <v>663</v>
      </c>
      <c r="F399" t="s">
        <v>1486</v>
      </c>
      <c r="G399" t="str">
        <f>VLOOKUP(C399,'CWE Descriptions'!$A$2:$C$127,2,0)</f>
        <v xml:space="preserve">Loop with Unreachable Exit Condition ('Infinite Loop') </v>
      </c>
      <c r="H399" t="s">
        <v>1482</v>
      </c>
      <c r="J399" t="s">
        <v>45</v>
      </c>
      <c r="K399" t="str">
        <f>IFERROR(VLOOKUP(C399,'CWE Categories'!A:C,3,0),"")</f>
        <v>Infinite Loop</v>
      </c>
      <c r="L399" t="str">
        <f>IF($K399&lt;&gt;"",IF($K399&lt;&gt;0,IFERROR(VLOOKUP($K399,Model[],5,0),""),""),"")</f>
        <v>T1499.004</v>
      </c>
      <c r="M399" t="str">
        <f>IF($K399&lt;&gt;"",IF($K399&lt;&gt;0,IFERROR(VLOOKUP($K399,Model[],6,0),""),""),"")</f>
        <v>N/A</v>
      </c>
      <c r="N399" t="str">
        <f>IF($K399&lt;&gt;"",IF($K399&lt;&gt;0,IFERROR(VLOOKUP($K399,Model[],7,0),""),""),"")</f>
        <v>N/A</v>
      </c>
    </row>
    <row r="400" spans="1:14" x14ac:dyDescent="0.3">
      <c r="A400" t="s">
        <v>1487</v>
      </c>
      <c r="B400" s="1" t="s">
        <v>1488</v>
      </c>
      <c r="C400" t="s">
        <v>59</v>
      </c>
      <c r="D400" t="s">
        <v>1489</v>
      </c>
      <c r="E400" t="s">
        <v>61</v>
      </c>
      <c r="F400" t="s">
        <v>1490</v>
      </c>
      <c r="G400" t="str">
        <f>VLOOKUP(C400,'CWE Descriptions'!$A$2:$C$127,2,0)</f>
        <v xml:space="preserve">Improper Input Validation </v>
      </c>
      <c r="H400" t="s">
        <v>1482</v>
      </c>
      <c r="J400" t="s">
        <v>193</v>
      </c>
      <c r="K400">
        <f>IFERROR(VLOOKUP(C400,'CWE Categories'!A:C,3,0),"")</f>
        <v>0</v>
      </c>
      <c r="L400" t="str">
        <f>IF($K400&lt;&gt;"",IF($K400&lt;&gt;0,IFERROR(VLOOKUP($K400,Model[],5,0),""),""),"")</f>
        <v/>
      </c>
      <c r="M400" t="str">
        <f>IF($K400&lt;&gt;"",IF($K400&lt;&gt;0,IFERROR(VLOOKUP($K400,Model[],6,0),""),""),"")</f>
        <v/>
      </c>
      <c r="N400" t="str">
        <f>IF($K400&lt;&gt;"",IF($K400&lt;&gt;0,IFERROR(VLOOKUP($K400,Model[],7,0),""),""),"")</f>
        <v/>
      </c>
    </row>
    <row r="401" spans="1:14" x14ac:dyDescent="0.3">
      <c r="A401" t="s">
        <v>1491</v>
      </c>
      <c r="B401" s="1"/>
      <c r="C401" t="s">
        <v>1492</v>
      </c>
      <c r="D401" t="s">
        <v>1493</v>
      </c>
      <c r="E401" t="s">
        <v>1494</v>
      </c>
      <c r="F401" t="s">
        <v>1495</v>
      </c>
      <c r="G401" t="str">
        <f>VLOOKUP(C401,'CWE Descriptions'!$A$2:$C$127,2,0)</f>
        <v xml:space="preserve">Uncontrolled Resource Consumption </v>
      </c>
      <c r="H401" t="s">
        <v>1496</v>
      </c>
      <c r="J401" t="s">
        <v>45</v>
      </c>
      <c r="K401" t="str">
        <f>IFERROR(VLOOKUP(C401,'CWE Categories'!A:C,3,0),"")</f>
        <v>Uncontrolled Resource Consumption</v>
      </c>
      <c r="L401" t="str">
        <f>IF($K401&lt;&gt;"",IF($K401&lt;&gt;0,IFERROR(VLOOKUP($K401,Model[],5,0),""),""),"")</f>
        <v>T1499</v>
      </c>
      <c r="M401" t="str">
        <f>IF($K401&lt;&gt;"",IF($K401&lt;&gt;0,IFERROR(VLOOKUP($K401,Model[],6,0),""),""),"")</f>
        <v>N/A</v>
      </c>
      <c r="N401" t="str">
        <f>IF($K401&lt;&gt;"",IF($K401&lt;&gt;0,IFERROR(VLOOKUP($K401,Model[],7,0),""),""),"")</f>
        <v>N/A</v>
      </c>
    </row>
    <row r="402" spans="1:14" x14ac:dyDescent="0.3">
      <c r="A402" t="s">
        <v>1497</v>
      </c>
      <c r="B402" s="1"/>
      <c r="C402" t="s">
        <v>225</v>
      </c>
      <c r="D402" t="s">
        <v>48</v>
      </c>
      <c r="E402" t="s">
        <v>49</v>
      </c>
      <c r="F402" t="s">
        <v>50</v>
      </c>
      <c r="G402" t="str">
        <f>VLOOKUP(C402,'CWE Descriptions'!$A$2:$C$127,2,0)</f>
        <v xml:space="preserve">Use After Free </v>
      </c>
      <c r="H402" t="s">
        <v>1498</v>
      </c>
      <c r="J402" t="s">
        <v>45</v>
      </c>
      <c r="K402" t="str">
        <f>IFERROR(VLOOKUP(C402,'CWE Categories'!A:C,3,0),"")</f>
        <v>Memory Modification (Memory Buffer Errors, Pointer Issues, Type Errors, etc.)</v>
      </c>
      <c r="L402" t="str">
        <f>IF($K402&lt;&gt;"",IF($K402&lt;&gt;0,IFERROR(VLOOKUP($K402,Model[],5,0),""),""),"")</f>
        <v>T1574, T1499.004</v>
      </c>
      <c r="M402" t="str">
        <f>IF($K402&lt;&gt;"",IF($K402&lt;&gt;0,IFERROR(VLOOKUP($K402,Model[],6,0),""),""),"")</f>
        <v>N/A</v>
      </c>
      <c r="N402" t="str">
        <f>IF($K402&lt;&gt;"",IF($K402&lt;&gt;0,IFERROR(VLOOKUP($K402,Model[],7,0),""),""),"")</f>
        <v>T1189, T1190, T1133, T1566, T1204.002, T1091</v>
      </c>
    </row>
    <row r="403" spans="1:14" x14ac:dyDescent="0.3">
      <c r="A403" t="s">
        <v>1499</v>
      </c>
      <c r="B403" s="1"/>
      <c r="C403" t="s">
        <v>1500</v>
      </c>
      <c r="D403" t="s">
        <v>1501</v>
      </c>
      <c r="E403" t="s">
        <v>1502</v>
      </c>
      <c r="F403" t="s">
        <v>1503</v>
      </c>
      <c r="G403" t="str">
        <f>VLOOKUP(C403,'CWE Descriptions'!$A$2:$C$127,2,0)</f>
        <v xml:space="preserve">Improper Synchronization </v>
      </c>
      <c r="H403" t="s">
        <v>1498</v>
      </c>
      <c r="J403" t="s">
        <v>45</v>
      </c>
      <c r="K403">
        <f>IFERROR(VLOOKUP(C403,'CWE Categories'!A:C,3,0),"")</f>
        <v>0</v>
      </c>
      <c r="L403" t="str">
        <f>IF($K403&lt;&gt;"",IF($K403&lt;&gt;0,IFERROR(VLOOKUP($K403,Model[],5,0),""),""),"")</f>
        <v/>
      </c>
      <c r="M403" t="str">
        <f>IF($K403&lt;&gt;"",IF($K403&lt;&gt;0,IFERROR(VLOOKUP($K403,Model[],6,0),""),""),"")</f>
        <v/>
      </c>
      <c r="N403" t="str">
        <f>IF($K403&lt;&gt;"",IF($K403&lt;&gt;0,IFERROR(VLOOKUP($K403,Model[],7,0),""),""),"")</f>
        <v/>
      </c>
    </row>
    <row r="404" spans="1:14" x14ac:dyDescent="0.3">
      <c r="A404" t="s">
        <v>1504</v>
      </c>
      <c r="B404" s="1"/>
      <c r="C404" t="s">
        <v>1505</v>
      </c>
      <c r="D404" t="s">
        <v>48</v>
      </c>
      <c r="E404" t="s">
        <v>49</v>
      </c>
      <c r="F404" t="s">
        <v>50</v>
      </c>
      <c r="G404" t="str">
        <f>VLOOKUP(C404,'CWE Descriptions'!$A$2:$C$127,2,0)</f>
        <v xml:space="preserve">Improper Handling of Exceptional Conditions </v>
      </c>
      <c r="H404" t="s">
        <v>1498</v>
      </c>
      <c r="J404" t="s">
        <v>45</v>
      </c>
      <c r="K404">
        <f>IFERROR(VLOOKUP(C404,'CWE Categories'!A:C,3,0),"")</f>
        <v>0</v>
      </c>
      <c r="L404" t="str">
        <f>IF($K404&lt;&gt;"",IF($K404&lt;&gt;0,IFERROR(VLOOKUP($K404,Model[],5,0),""),""),"")</f>
        <v/>
      </c>
      <c r="M404" t="str">
        <f>IF($K404&lt;&gt;"",IF($K404&lt;&gt;0,IFERROR(VLOOKUP($K404,Model[],6,0),""),""),"")</f>
        <v/>
      </c>
      <c r="N404" t="str">
        <f>IF($K404&lt;&gt;"",IF($K404&lt;&gt;0,IFERROR(VLOOKUP($K404,Model[],7,0),""),""),"")</f>
        <v/>
      </c>
    </row>
    <row r="405" spans="1:14" x14ac:dyDescent="0.3">
      <c r="A405" t="s">
        <v>1506</v>
      </c>
      <c r="B405" s="1"/>
      <c r="C405" t="s">
        <v>1492</v>
      </c>
      <c r="D405" t="s">
        <v>48</v>
      </c>
      <c r="E405" t="s">
        <v>49</v>
      </c>
      <c r="F405" t="s">
        <v>50</v>
      </c>
      <c r="G405" t="str">
        <f>VLOOKUP(C405,'CWE Descriptions'!$A$2:$C$127,2,0)</f>
        <v xml:space="preserve">Uncontrolled Resource Consumption </v>
      </c>
      <c r="H405" t="s">
        <v>1498</v>
      </c>
      <c r="J405" t="s">
        <v>45</v>
      </c>
      <c r="K405" t="str">
        <f>IFERROR(VLOOKUP(C405,'CWE Categories'!A:C,3,0),"")</f>
        <v>Uncontrolled Resource Consumption</v>
      </c>
      <c r="L405" t="str">
        <f>IF($K405&lt;&gt;"",IF($K405&lt;&gt;0,IFERROR(VLOOKUP($K405,Model[],5,0),""),""),"")</f>
        <v>T1499</v>
      </c>
      <c r="M405" t="str">
        <f>IF($K405&lt;&gt;"",IF($K405&lt;&gt;0,IFERROR(VLOOKUP($K405,Model[],6,0),""),""),"")</f>
        <v>N/A</v>
      </c>
      <c r="N405" t="str">
        <f>IF($K405&lt;&gt;"",IF($K405&lt;&gt;0,IFERROR(VLOOKUP($K405,Model[],7,0),""),""),"")</f>
        <v>N/A</v>
      </c>
    </row>
    <row r="406" spans="1:14" x14ac:dyDescent="0.3">
      <c r="A406" t="s">
        <v>1507</v>
      </c>
      <c r="B406" s="1"/>
      <c r="C406" t="s">
        <v>233</v>
      </c>
      <c r="D406" t="s">
        <v>48</v>
      </c>
      <c r="E406" t="s">
        <v>49</v>
      </c>
      <c r="F406" t="s">
        <v>50</v>
      </c>
      <c r="G406" t="str">
        <f>VLOOKUP(C406,'CWE Descriptions'!$A$2:$C$127,2,0)</f>
        <v xml:space="preserve">Concurrent Execution using Shared Resource with Improper Synchronization ('Race Condition') </v>
      </c>
      <c r="H406" t="s">
        <v>1498</v>
      </c>
      <c r="J406" t="s">
        <v>45</v>
      </c>
      <c r="K406">
        <f>IFERROR(VLOOKUP(C406,'CWE Categories'!A:C,3,0),"")</f>
        <v>0</v>
      </c>
      <c r="L406" t="str">
        <f>IF($K406&lt;&gt;"",IF($K406&lt;&gt;0,IFERROR(VLOOKUP($K406,Model[],5,0),""),""),"")</f>
        <v/>
      </c>
      <c r="M406" t="str">
        <f>IF($K406&lt;&gt;"",IF($K406&lt;&gt;0,IFERROR(VLOOKUP($K406,Model[],6,0),""),""),"")</f>
        <v/>
      </c>
      <c r="N406" t="str">
        <f>IF($K406&lt;&gt;"",IF($K406&lt;&gt;0,IFERROR(VLOOKUP($K406,Model[],7,0),""),""),"")</f>
        <v/>
      </c>
    </row>
    <row r="407" spans="1:14" x14ac:dyDescent="0.3">
      <c r="A407" t="s">
        <v>1508</v>
      </c>
      <c r="B407" s="1"/>
      <c r="C407" t="s">
        <v>130</v>
      </c>
      <c r="D407" t="s">
        <v>48</v>
      </c>
      <c r="E407" t="s">
        <v>49</v>
      </c>
      <c r="F407" t="s">
        <v>50</v>
      </c>
      <c r="G407" t="str">
        <f>VLOOKUP(C407,'CWE Descriptions'!$A$2:$C$127,2,0)</f>
        <v xml:space="preserve">Insufficient Information </v>
      </c>
      <c r="H407" t="s">
        <v>1498</v>
      </c>
      <c r="I407" t="s">
        <v>52</v>
      </c>
      <c r="J407" t="s">
        <v>45</v>
      </c>
      <c r="K407" t="str">
        <f>IFERROR(VLOOKUP(C407,'CWE Categories'!A:C,3,0),"")</f>
        <v/>
      </c>
      <c r="L407" t="str">
        <f>IF($K407&lt;&gt;"",IF($K407&lt;&gt;0,IFERROR(VLOOKUP($K407,Model[],5,0),""),""),"")</f>
        <v/>
      </c>
      <c r="M407" t="str">
        <f>IF($K407&lt;&gt;"",IF($K407&lt;&gt;0,IFERROR(VLOOKUP($K407,Model[],6,0),""),""),"")</f>
        <v/>
      </c>
      <c r="N407" t="str">
        <f>IF($K407&lt;&gt;"",IF($K407&lt;&gt;0,IFERROR(VLOOKUP($K407,Model[],7,0),""),""),"")</f>
        <v/>
      </c>
    </row>
    <row r="408" spans="1:14" x14ac:dyDescent="0.3">
      <c r="A408" t="s">
        <v>1509</v>
      </c>
      <c r="B408" s="1"/>
      <c r="C408" t="s">
        <v>1510</v>
      </c>
      <c r="D408" t="s">
        <v>48</v>
      </c>
      <c r="E408" t="s">
        <v>49</v>
      </c>
      <c r="F408" t="s">
        <v>50</v>
      </c>
      <c r="G408" t="str">
        <f>VLOOKUP(C408,'CWE Descriptions'!$A$2:$C$127,2,0)</f>
        <v xml:space="preserve">NULL Pointer Dereference </v>
      </c>
      <c r="H408" t="s">
        <v>1498</v>
      </c>
      <c r="J408" t="s">
        <v>45</v>
      </c>
      <c r="K408" t="str">
        <f>IFERROR(VLOOKUP(C408,'CWE Categories'!A:C,3,0),"")</f>
        <v>Memory Modification (Memory Buffer Errors, Pointer Issues, Type Errors, etc.)</v>
      </c>
      <c r="L408" t="str">
        <f>IF($K408&lt;&gt;"",IF($K408&lt;&gt;0,IFERROR(VLOOKUP($K408,Model[],5,0),""),""),"")</f>
        <v>T1574, T1499.004</v>
      </c>
      <c r="M408" t="str">
        <f>IF($K408&lt;&gt;"",IF($K408&lt;&gt;0,IFERROR(VLOOKUP($K408,Model[],6,0),""),""),"")</f>
        <v>N/A</v>
      </c>
      <c r="N408" t="str">
        <f>IF($K408&lt;&gt;"",IF($K408&lt;&gt;0,IFERROR(VLOOKUP($K408,Model[],7,0),""),""),"")</f>
        <v>T1189, T1190, T1133, T1566, T1204.002, T1091</v>
      </c>
    </row>
    <row r="409" spans="1:14" x14ac:dyDescent="0.3">
      <c r="A409" t="s">
        <v>1511</v>
      </c>
      <c r="B409" s="1"/>
      <c r="C409" t="s">
        <v>1505</v>
      </c>
      <c r="D409" t="s">
        <v>1512</v>
      </c>
      <c r="E409" t="s">
        <v>1513</v>
      </c>
      <c r="F409" t="s">
        <v>1514</v>
      </c>
      <c r="G409" t="str">
        <f>VLOOKUP(C409,'CWE Descriptions'!$A$2:$C$127,2,0)</f>
        <v xml:space="preserve">Improper Handling of Exceptional Conditions </v>
      </c>
      <c r="H409" t="s">
        <v>1498</v>
      </c>
      <c r="J409" t="s">
        <v>45</v>
      </c>
      <c r="K409">
        <f>IFERROR(VLOOKUP(C409,'CWE Categories'!A:C,3,0),"")</f>
        <v>0</v>
      </c>
      <c r="L409" t="str">
        <f>IF($K409&lt;&gt;"",IF($K409&lt;&gt;0,IFERROR(VLOOKUP($K409,Model[],5,0),""),""),"")</f>
        <v/>
      </c>
      <c r="M409" t="str">
        <f>IF($K409&lt;&gt;"",IF($K409&lt;&gt;0,IFERROR(VLOOKUP($K409,Model[],6,0),""),""),"")</f>
        <v/>
      </c>
      <c r="N409" t="str">
        <f>IF($K409&lt;&gt;"",IF($K409&lt;&gt;0,IFERROR(VLOOKUP($K409,Model[],7,0),""),""),"")</f>
        <v/>
      </c>
    </row>
    <row r="410" spans="1:14" x14ac:dyDescent="0.3">
      <c r="A410" t="s">
        <v>1515</v>
      </c>
      <c r="B410" s="1" t="s">
        <v>1516</v>
      </c>
      <c r="C410" t="s">
        <v>140</v>
      </c>
      <c r="D410" t="s">
        <v>1517</v>
      </c>
      <c r="E410" t="s">
        <v>1518</v>
      </c>
      <c r="F410" t="s">
        <v>1519</v>
      </c>
      <c r="G410" t="str">
        <f>VLOOKUP(C410,'CWE Descriptions'!$A$2:$C$127,2,0)</f>
        <v xml:space="preserve">Improper Neutralization of Input During Web Page Generation ('Cross-site Scripting') </v>
      </c>
      <c r="H410" t="s">
        <v>1498</v>
      </c>
      <c r="J410" t="s">
        <v>127</v>
      </c>
      <c r="K410" t="str">
        <f>IFERROR(VLOOKUP(C410,'CWE Categories'!A:C,3,0),"")</f>
        <v>Cross-site Scripting (XSS)</v>
      </c>
      <c r="L410" t="str">
        <f>IF($K410&lt;&gt;"",IF($K410&lt;&gt;0,IFERROR(VLOOKUP($K410,Model[],5,0),""),""),"")</f>
        <v>T1059.007</v>
      </c>
      <c r="M410" t="str">
        <f>IF($K410&lt;&gt;"",IF($K410&lt;&gt;0,IFERROR(VLOOKUP($K410,Model[],6,0),""),""),"")</f>
        <v>T1557</v>
      </c>
      <c r="N410" t="str">
        <f>IF($K410&lt;&gt;"",IF($K410&lt;&gt;0,IFERROR(VLOOKUP($K410,Model[],7,0),""),""),"")</f>
        <v>Stored – T1189, Others – T1204.001</v>
      </c>
    </row>
    <row r="411" spans="1:14" x14ac:dyDescent="0.3">
      <c r="A411" t="s">
        <v>1520</v>
      </c>
      <c r="B411" s="1"/>
      <c r="C411" t="s">
        <v>1505</v>
      </c>
      <c r="D411" t="s">
        <v>293</v>
      </c>
      <c r="E411" t="s">
        <v>204</v>
      </c>
      <c r="F411" t="s">
        <v>205</v>
      </c>
      <c r="G411" t="str">
        <f>VLOOKUP(C411,'CWE Descriptions'!$A$2:$C$127,2,0)</f>
        <v xml:space="preserve">Improper Handling of Exceptional Conditions </v>
      </c>
      <c r="H411" t="s">
        <v>1498</v>
      </c>
      <c r="J411" t="s">
        <v>45</v>
      </c>
      <c r="K411">
        <f>IFERROR(VLOOKUP(C411,'CWE Categories'!A:C,3,0),"")</f>
        <v>0</v>
      </c>
      <c r="L411" t="str">
        <f>IF($K411&lt;&gt;"",IF($K411&lt;&gt;0,IFERROR(VLOOKUP($K411,Model[],5,0),""),""),"")</f>
        <v/>
      </c>
      <c r="M411" t="str">
        <f>IF($K411&lt;&gt;"",IF($K411&lt;&gt;0,IFERROR(VLOOKUP($K411,Model[],6,0),""),""),"")</f>
        <v/>
      </c>
      <c r="N411" t="str">
        <f>IF($K411&lt;&gt;"",IF($K411&lt;&gt;0,IFERROR(VLOOKUP($K411,Model[],7,0),""),""),"")</f>
        <v/>
      </c>
    </row>
    <row r="412" spans="1:14" x14ac:dyDescent="0.3">
      <c r="A412" t="s">
        <v>1521</v>
      </c>
      <c r="B412" s="1" t="s">
        <v>1522</v>
      </c>
      <c r="C412" t="s">
        <v>59</v>
      </c>
      <c r="D412" t="s">
        <v>739</v>
      </c>
      <c r="E412" t="s">
        <v>61</v>
      </c>
      <c r="F412" t="s">
        <v>62</v>
      </c>
      <c r="G412" t="str">
        <f>VLOOKUP(C412,'CWE Descriptions'!$A$2:$C$127,2,0)</f>
        <v xml:space="preserve">Improper Input Validation </v>
      </c>
      <c r="H412" t="s">
        <v>1498</v>
      </c>
      <c r="J412" t="s">
        <v>193</v>
      </c>
      <c r="K412">
        <f>IFERROR(VLOOKUP(C412,'CWE Categories'!A:C,3,0),"")</f>
        <v>0</v>
      </c>
      <c r="L412" t="str">
        <f>IF($K412&lt;&gt;"",IF($K412&lt;&gt;0,IFERROR(VLOOKUP($K412,Model[],5,0),""),""),"")</f>
        <v/>
      </c>
      <c r="M412" t="str">
        <f>IF($K412&lt;&gt;"",IF($K412&lt;&gt;0,IFERROR(VLOOKUP($K412,Model[],6,0),""),""),"")</f>
        <v/>
      </c>
      <c r="N412" t="str">
        <f>IF($K412&lt;&gt;"",IF($K412&lt;&gt;0,IFERROR(VLOOKUP($K412,Model[],7,0),""),""),"")</f>
        <v/>
      </c>
    </row>
    <row r="413" spans="1:14" x14ac:dyDescent="0.3">
      <c r="A413" t="s">
        <v>1523</v>
      </c>
      <c r="B413" s="1"/>
      <c r="C413" t="s">
        <v>1524</v>
      </c>
      <c r="D413" t="s">
        <v>1525</v>
      </c>
      <c r="E413" t="s">
        <v>1526</v>
      </c>
      <c r="F413" t="s">
        <v>1526</v>
      </c>
      <c r="G413" t="str">
        <f>VLOOKUP(C413,'CWE Descriptions'!$A$2:$C$127,2,0)</f>
        <v xml:space="preserve">Incorrect Calculation </v>
      </c>
      <c r="H413" t="s">
        <v>1498</v>
      </c>
      <c r="J413" t="s">
        <v>45</v>
      </c>
      <c r="K413">
        <f>IFERROR(VLOOKUP(C413,'CWE Categories'!A:C,3,0),"")</f>
        <v>0</v>
      </c>
      <c r="L413" t="str">
        <f>IF($K413&lt;&gt;"",IF($K413&lt;&gt;0,IFERROR(VLOOKUP($K413,Model[],5,0),""),""),"")</f>
        <v/>
      </c>
      <c r="M413" t="str">
        <f>IF($K413&lt;&gt;"",IF($K413&lt;&gt;0,IFERROR(VLOOKUP($K413,Model[],6,0),""),""),"")</f>
        <v/>
      </c>
      <c r="N413" t="str">
        <f>IF($K413&lt;&gt;"",IF($K413&lt;&gt;0,IFERROR(VLOOKUP($K413,Model[],7,0),""),""),"")</f>
        <v/>
      </c>
    </row>
    <row r="414" spans="1:14" x14ac:dyDescent="0.3">
      <c r="A414" t="s">
        <v>1527</v>
      </c>
      <c r="B414" s="1"/>
      <c r="C414" t="s">
        <v>59</v>
      </c>
      <c r="D414" t="s">
        <v>1528</v>
      </c>
      <c r="E414" t="s">
        <v>639</v>
      </c>
      <c r="F414" t="s">
        <v>639</v>
      </c>
      <c r="G414" t="str">
        <f>VLOOKUP(C414,'CWE Descriptions'!$A$2:$C$127,2,0)</f>
        <v xml:space="preserve">Improper Input Validation </v>
      </c>
      <c r="H414" t="s">
        <v>1498</v>
      </c>
      <c r="J414" t="s">
        <v>45</v>
      </c>
      <c r="K414">
        <f>IFERROR(VLOOKUP(C414,'CWE Categories'!A:C,3,0),"")</f>
        <v>0</v>
      </c>
      <c r="L414" t="str">
        <f>IF($K414&lt;&gt;"",IF($K414&lt;&gt;0,IFERROR(VLOOKUP($K414,Model[],5,0),""),""),"")</f>
        <v/>
      </c>
      <c r="M414" t="str">
        <f>IF($K414&lt;&gt;"",IF($K414&lt;&gt;0,IFERROR(VLOOKUP($K414,Model[],6,0),""),""),"")</f>
        <v/>
      </c>
      <c r="N414" t="str">
        <f>IF($K414&lt;&gt;"",IF($K414&lt;&gt;0,IFERROR(VLOOKUP($K414,Model[],7,0),""),""),"")</f>
        <v/>
      </c>
    </row>
    <row r="415" spans="1:14" x14ac:dyDescent="0.3">
      <c r="A415" t="s">
        <v>1529</v>
      </c>
      <c r="B415" s="1"/>
      <c r="C415" t="s">
        <v>1530</v>
      </c>
      <c r="D415" t="s">
        <v>1531</v>
      </c>
      <c r="E415" t="s">
        <v>1532</v>
      </c>
      <c r="F415" t="s">
        <v>1533</v>
      </c>
      <c r="G415" t="str">
        <f>VLOOKUP(C415,'CWE Descriptions'!$A$2:$C$127,2,0)</f>
        <v xml:space="preserve">Uncontrolled Recursion </v>
      </c>
      <c r="H415" t="s">
        <v>1498</v>
      </c>
      <c r="J415" t="s">
        <v>45</v>
      </c>
      <c r="K415" t="str">
        <f>IFERROR(VLOOKUP(C415,'CWE Categories'!A:C,3,0),"")</f>
        <v>Uncontrolled Resource Consumption</v>
      </c>
      <c r="L415" t="str">
        <f>IF($K415&lt;&gt;"",IF($K415&lt;&gt;0,IFERROR(VLOOKUP($K415,Model[],5,0),""),""),"")</f>
        <v>T1499</v>
      </c>
      <c r="M415" t="str">
        <f>IF($K415&lt;&gt;"",IF($K415&lt;&gt;0,IFERROR(VLOOKUP($K415,Model[],6,0),""),""),"")</f>
        <v>N/A</v>
      </c>
      <c r="N415" t="str">
        <f>IF($K415&lt;&gt;"",IF($K415&lt;&gt;0,IFERROR(VLOOKUP($K415,Model[],7,0),""),""),"")</f>
        <v>N/A</v>
      </c>
    </row>
    <row r="416" spans="1:14" x14ac:dyDescent="0.3">
      <c r="A416" t="s">
        <v>1534</v>
      </c>
      <c r="B416" s="1"/>
      <c r="C416" t="s">
        <v>404</v>
      </c>
      <c r="D416" t="s">
        <v>48</v>
      </c>
      <c r="E416" t="s">
        <v>49</v>
      </c>
      <c r="F416" t="s">
        <v>50</v>
      </c>
      <c r="G416" t="str">
        <f>VLOOKUP(C416,'CWE Descriptions'!$A$2:$C$127,2,0)</f>
        <v xml:space="preserve">Missing Release of Resource after Effective Lifetime </v>
      </c>
      <c r="H416" t="s">
        <v>1498</v>
      </c>
      <c r="J416" t="s">
        <v>45</v>
      </c>
      <c r="K416">
        <f>IFERROR(VLOOKUP(C416,'CWE Categories'!A:C,3,0),"")</f>
        <v>0</v>
      </c>
      <c r="L416" t="str">
        <f>IF($K416&lt;&gt;"",IF($K416&lt;&gt;0,IFERROR(VLOOKUP($K416,Model[],5,0),""),""),"")</f>
        <v/>
      </c>
      <c r="M416" t="str">
        <f>IF($K416&lt;&gt;"",IF($K416&lt;&gt;0,IFERROR(VLOOKUP($K416,Model[],6,0),""),""),"")</f>
        <v/>
      </c>
      <c r="N416" t="str">
        <f>IF($K416&lt;&gt;"",IF($K416&lt;&gt;0,IFERROR(VLOOKUP($K416,Model[],7,0),""),""),"")</f>
        <v/>
      </c>
    </row>
    <row r="417" spans="1:14" x14ac:dyDescent="0.3">
      <c r="A417" t="s">
        <v>1535</v>
      </c>
      <c r="B417" s="1" t="s">
        <v>1536</v>
      </c>
      <c r="C417" t="s">
        <v>271</v>
      </c>
      <c r="D417" t="s">
        <v>1537</v>
      </c>
      <c r="E417" t="s">
        <v>217</v>
      </c>
      <c r="F417" t="s">
        <v>1159</v>
      </c>
      <c r="G417" t="str">
        <f>VLOOKUP(C417,'CWE Descriptions'!$A$2:$C$127,2,0)</f>
        <v xml:space="preserve">Other </v>
      </c>
      <c r="H417" t="s">
        <v>1498</v>
      </c>
      <c r="J417" t="s">
        <v>193</v>
      </c>
      <c r="K417" t="str">
        <f>IFERROR(VLOOKUP(C417,'CWE Categories'!A:C,3,0),"")</f>
        <v/>
      </c>
      <c r="L417" t="str">
        <f>IF($K417&lt;&gt;"",IF($K417&lt;&gt;0,IFERROR(VLOOKUP($K417,Model[],5,0),""),""),"")</f>
        <v/>
      </c>
      <c r="M417" t="str">
        <f>IF($K417&lt;&gt;"",IF($K417&lt;&gt;0,IFERROR(VLOOKUP($K417,Model[],6,0),""),""),"")</f>
        <v/>
      </c>
      <c r="N417" t="str">
        <f>IF($K417&lt;&gt;"",IF($K417&lt;&gt;0,IFERROR(VLOOKUP($K417,Model[],7,0),""),""),"")</f>
        <v/>
      </c>
    </row>
    <row r="418" spans="1:14" x14ac:dyDescent="0.3">
      <c r="A418" t="s">
        <v>1538</v>
      </c>
      <c r="B418" s="1"/>
      <c r="C418" t="s">
        <v>156</v>
      </c>
      <c r="D418" t="s">
        <v>48</v>
      </c>
      <c r="E418" t="s">
        <v>49</v>
      </c>
      <c r="F418" t="s">
        <v>50</v>
      </c>
      <c r="G418" t="str">
        <f>VLOOKUP(C418,'CWE Descriptions'!$A$2:$C$127,2,0)</f>
        <v xml:space="preserve">Improper Privilege Management </v>
      </c>
      <c r="H418" t="s">
        <v>1539</v>
      </c>
      <c r="J418" t="s">
        <v>45</v>
      </c>
      <c r="K418" t="str">
        <f>IFERROR(VLOOKUP(C418,'CWE Categories'!A:C,3,0),"")</f>
        <v>General Authentication, Authorization, and Permission Errors</v>
      </c>
      <c r="L418" t="str">
        <f>IF($K418&lt;&gt;"",IF($K418&lt;&gt;0,IFERROR(VLOOKUP($K418,Model[],5,0),""),""),"")</f>
        <v>T1190 OR T1068</v>
      </c>
      <c r="M418" t="str">
        <f>IF($K418&lt;&gt;"",IF($K418&lt;&gt;0,IFERROR(VLOOKUP($K418,Model[],6,0),""),""),"")</f>
        <v>Depends on what is given access to.</v>
      </c>
      <c r="N418" t="str">
        <f>IF($K418&lt;&gt;"",IF($K418&lt;&gt;0,IFERROR(VLOOKUP($K418,Model[],7,0),""),""),"")</f>
        <v>N/A</v>
      </c>
    </row>
    <row r="419" spans="1:14" x14ac:dyDescent="0.3">
      <c r="A419" t="s">
        <v>1540</v>
      </c>
      <c r="B419" s="1"/>
      <c r="C419" t="s">
        <v>1510</v>
      </c>
      <c r="D419" t="s">
        <v>48</v>
      </c>
      <c r="E419" t="s">
        <v>49</v>
      </c>
      <c r="F419" t="s">
        <v>50</v>
      </c>
      <c r="G419" t="str">
        <f>VLOOKUP(C419,'CWE Descriptions'!$A$2:$C$127,2,0)</f>
        <v xml:space="preserve">NULL Pointer Dereference </v>
      </c>
      <c r="H419" t="s">
        <v>1539</v>
      </c>
      <c r="J419" t="s">
        <v>45</v>
      </c>
      <c r="K419" t="str">
        <f>IFERROR(VLOOKUP(C419,'CWE Categories'!A:C,3,0),"")</f>
        <v>Memory Modification (Memory Buffer Errors, Pointer Issues, Type Errors, etc.)</v>
      </c>
      <c r="L419" t="str">
        <f>IF($K419&lt;&gt;"",IF($K419&lt;&gt;0,IFERROR(VLOOKUP($K419,Model[],5,0),""),""),"")</f>
        <v>T1574, T1499.004</v>
      </c>
      <c r="M419" t="str">
        <f>IF($K419&lt;&gt;"",IF($K419&lt;&gt;0,IFERROR(VLOOKUP($K419,Model[],6,0),""),""),"")</f>
        <v>N/A</v>
      </c>
      <c r="N419" t="str">
        <f>IF($K419&lt;&gt;"",IF($K419&lt;&gt;0,IFERROR(VLOOKUP($K419,Model[],7,0),""),""),"")</f>
        <v>T1189, T1190, T1133, T1566, T1204.002, T1091</v>
      </c>
    </row>
    <row r="420" spans="1:14" x14ac:dyDescent="0.3">
      <c r="A420" t="s">
        <v>1541</v>
      </c>
      <c r="B420" s="1"/>
      <c r="C420" t="s">
        <v>59</v>
      </c>
      <c r="D420" t="s">
        <v>48</v>
      </c>
      <c r="E420" t="s">
        <v>49</v>
      </c>
      <c r="F420" t="s">
        <v>50</v>
      </c>
      <c r="G420" t="str">
        <f>VLOOKUP(C420,'CWE Descriptions'!$A$2:$C$127,2,0)</f>
        <v xml:space="preserve">Improper Input Validation </v>
      </c>
      <c r="H420" t="s">
        <v>1542</v>
      </c>
      <c r="J420" t="s">
        <v>45</v>
      </c>
      <c r="K420">
        <f>IFERROR(VLOOKUP(C420,'CWE Categories'!A:C,3,0),"")</f>
        <v>0</v>
      </c>
      <c r="L420" t="str">
        <f>IF($K420&lt;&gt;"",IF($K420&lt;&gt;0,IFERROR(VLOOKUP($K420,Model[],5,0),""),""),"")</f>
        <v/>
      </c>
      <c r="M420" t="str">
        <f>IF($K420&lt;&gt;"",IF($K420&lt;&gt;0,IFERROR(VLOOKUP($K420,Model[],6,0),""),""),"")</f>
        <v/>
      </c>
      <c r="N420" t="str">
        <f>IF($K420&lt;&gt;"",IF($K420&lt;&gt;0,IFERROR(VLOOKUP($K420,Model[],7,0),""),""),"")</f>
        <v/>
      </c>
    </row>
    <row r="421" spans="1:14" x14ac:dyDescent="0.3">
      <c r="A421" t="s">
        <v>1543</v>
      </c>
      <c r="B421" s="1" t="s">
        <v>1544</v>
      </c>
      <c r="C421" t="s">
        <v>130</v>
      </c>
      <c r="D421" t="s">
        <v>1545</v>
      </c>
      <c r="E421" t="s">
        <v>1546</v>
      </c>
      <c r="F421" t="s">
        <v>1547</v>
      </c>
      <c r="G421" t="str">
        <f>VLOOKUP(C421,'CWE Descriptions'!$A$2:$C$127,2,0)</f>
        <v xml:space="preserve">Insufficient Information </v>
      </c>
      <c r="H421" t="s">
        <v>1542</v>
      </c>
      <c r="J421" t="s">
        <v>45</v>
      </c>
      <c r="K421" t="str">
        <f>IFERROR(VLOOKUP(C421,'CWE Categories'!A:C,3,0),"")</f>
        <v/>
      </c>
      <c r="L421" t="str">
        <f>IF($K421&lt;&gt;"",IF($K421&lt;&gt;0,IFERROR(VLOOKUP($K421,Model[],5,0),""),""),"")</f>
        <v/>
      </c>
      <c r="M421" t="str">
        <f>IF($K421&lt;&gt;"",IF($K421&lt;&gt;0,IFERROR(VLOOKUP($K421,Model[],6,0),""),""),"")</f>
        <v/>
      </c>
      <c r="N421" t="str">
        <f>IF($K421&lt;&gt;"",IF($K421&lt;&gt;0,IFERROR(VLOOKUP($K421,Model[],7,0),""),""),"")</f>
        <v/>
      </c>
    </row>
    <row r="422" spans="1:14" x14ac:dyDescent="0.3">
      <c r="A422" t="s">
        <v>1548</v>
      </c>
      <c r="B422" s="1" t="s">
        <v>1549</v>
      </c>
      <c r="C422" t="s">
        <v>146</v>
      </c>
      <c r="D422" t="s">
        <v>41</v>
      </c>
      <c r="E422" t="s">
        <v>42</v>
      </c>
      <c r="F422" t="s">
        <v>43</v>
      </c>
      <c r="G422" t="str">
        <f>VLOOKUP(C422,'CWE Descriptions'!$A$2:$C$127,2,0)</f>
        <v xml:space="preserve">Improper Control of Generation of Code ('Code Injection') </v>
      </c>
      <c r="H422" t="s">
        <v>1550</v>
      </c>
      <c r="J422" t="s">
        <v>158</v>
      </c>
      <c r="K422" t="str">
        <f>IFERROR(VLOOKUP(C422,'CWE Categories'!A:C,3,0),"")</f>
        <v>Code Injection</v>
      </c>
      <c r="L422" t="str">
        <f>IF($K422&lt;&gt;"",IF($K422&lt;&gt;0,IFERROR(VLOOKUP($K422,Model[],5,0),""),""),"")</f>
        <v>T1059</v>
      </c>
      <c r="M422" t="str">
        <f>IF($K422&lt;&gt;"",IF($K422&lt;&gt;0,IFERROR(VLOOKUP($K422,Model[],6,0),""),""),"")</f>
        <v>N/A</v>
      </c>
      <c r="N422" t="str">
        <f>IF($K422&lt;&gt;"",IF($K422&lt;&gt;0,IFERROR(VLOOKUP($K422,Model[],7,0),""),""),"")</f>
        <v>N/A</v>
      </c>
    </row>
    <row r="423" spans="1:14" x14ac:dyDescent="0.3">
      <c r="A423" t="s">
        <v>1551</v>
      </c>
      <c r="B423" s="1" t="s">
        <v>152</v>
      </c>
      <c r="C423" t="s">
        <v>59</v>
      </c>
      <c r="D423" t="s">
        <v>1552</v>
      </c>
      <c r="E423" t="s">
        <v>217</v>
      </c>
      <c r="F423" t="s">
        <v>1553</v>
      </c>
      <c r="G423" t="str">
        <f>VLOOKUP(C423,'CWE Descriptions'!$A$2:$C$127,2,0)</f>
        <v xml:space="preserve">Improper Input Validation </v>
      </c>
      <c r="H423" t="s">
        <v>1554</v>
      </c>
      <c r="J423" t="s">
        <v>45</v>
      </c>
      <c r="K423">
        <f>IFERROR(VLOOKUP(C423,'CWE Categories'!A:C,3,0),"")</f>
        <v>0</v>
      </c>
      <c r="L423" t="str">
        <f>IF($K423&lt;&gt;"",IF($K423&lt;&gt;0,IFERROR(VLOOKUP($K423,Model[],5,0),""),""),"")</f>
        <v/>
      </c>
      <c r="M423" t="str">
        <f>IF($K423&lt;&gt;"",IF($K423&lt;&gt;0,IFERROR(VLOOKUP($K423,Model[],6,0),""),""),"")</f>
        <v/>
      </c>
      <c r="N423" t="str">
        <f>IF($K423&lt;&gt;"",IF($K423&lt;&gt;0,IFERROR(VLOOKUP($K423,Model[],7,0),""),""),"")</f>
        <v/>
      </c>
    </row>
    <row r="424" spans="1:14" x14ac:dyDescent="0.3">
      <c r="A424" t="s">
        <v>1555</v>
      </c>
      <c r="B424" s="1" t="s">
        <v>1556</v>
      </c>
      <c r="C424" t="s">
        <v>59</v>
      </c>
      <c r="D424" t="s">
        <v>1557</v>
      </c>
      <c r="E424" t="s">
        <v>1028</v>
      </c>
      <c r="F424" t="s">
        <v>1029</v>
      </c>
      <c r="G424" t="str">
        <f>VLOOKUP(C424,'CWE Descriptions'!$A$2:$C$127,2,0)</f>
        <v xml:space="preserve">Improper Input Validation </v>
      </c>
      <c r="H424" t="s">
        <v>1554</v>
      </c>
      <c r="J424" t="s">
        <v>45</v>
      </c>
      <c r="K424">
        <f>IFERROR(VLOOKUP(C424,'CWE Categories'!A:C,3,0),"")</f>
        <v>0</v>
      </c>
      <c r="L424" t="str">
        <f>IF($K424&lt;&gt;"",IF($K424&lt;&gt;0,IFERROR(VLOOKUP($K424,Model[],5,0),""),""),"")</f>
        <v/>
      </c>
      <c r="M424" t="str">
        <f>IF($K424&lt;&gt;"",IF($K424&lt;&gt;0,IFERROR(VLOOKUP($K424,Model[],6,0),""),""),"")</f>
        <v/>
      </c>
      <c r="N424" t="str">
        <f>IF($K424&lt;&gt;"",IF($K424&lt;&gt;0,IFERROR(VLOOKUP($K424,Model[],7,0),""),""),"")</f>
        <v/>
      </c>
    </row>
    <row r="425" spans="1:14" x14ac:dyDescent="0.3">
      <c r="A425" t="s">
        <v>1558</v>
      </c>
      <c r="B425" s="1" t="s">
        <v>1559</v>
      </c>
      <c r="C425" t="s">
        <v>107</v>
      </c>
      <c r="D425" t="s">
        <v>1219</v>
      </c>
      <c r="E425" t="s">
        <v>42</v>
      </c>
      <c r="F425" t="s">
        <v>1220</v>
      </c>
      <c r="G425" t="str">
        <f>VLOOKUP(C425,'CWE Descriptions'!$A$2:$C$127,2,0)</f>
        <v xml:space="preserve">Exposure of Sensitive Information to an Unauthorized Actor </v>
      </c>
      <c r="H425" t="s">
        <v>1560</v>
      </c>
      <c r="J425" t="s">
        <v>193</v>
      </c>
      <c r="K425">
        <f>IFERROR(VLOOKUP(C425,'CWE Categories'!A:C,3,0),"")</f>
        <v>0</v>
      </c>
      <c r="L425" t="str">
        <f>IF($K425&lt;&gt;"",IF($K425&lt;&gt;0,IFERROR(VLOOKUP($K425,Model[],5,0),""),""),"")</f>
        <v/>
      </c>
      <c r="M425" t="str">
        <f>IF($K425&lt;&gt;"",IF($K425&lt;&gt;0,IFERROR(VLOOKUP($K425,Model[],6,0),""),""),"")</f>
        <v/>
      </c>
      <c r="N425" t="str">
        <f>IF($K425&lt;&gt;"",IF($K425&lt;&gt;0,IFERROR(VLOOKUP($K425,Model[],7,0),""),""),"")</f>
        <v/>
      </c>
    </row>
    <row r="426" spans="1:14" x14ac:dyDescent="0.3">
      <c r="A426" t="s">
        <v>1561</v>
      </c>
      <c r="B426" s="1" t="s">
        <v>70</v>
      </c>
      <c r="C426" t="s">
        <v>59</v>
      </c>
      <c r="D426" t="s">
        <v>71</v>
      </c>
      <c r="E426" t="s">
        <v>72</v>
      </c>
      <c r="F426" t="s">
        <v>73</v>
      </c>
      <c r="G426" t="str">
        <f>VLOOKUP(C426,'CWE Descriptions'!$A$2:$C$127,2,0)</f>
        <v xml:space="preserve">Improper Input Validation </v>
      </c>
      <c r="H426" t="s">
        <v>1562</v>
      </c>
      <c r="J426" t="s">
        <v>45</v>
      </c>
      <c r="K426">
        <f>IFERROR(VLOOKUP(C426,'CWE Categories'!A:C,3,0),"")</f>
        <v>0</v>
      </c>
      <c r="L426" t="str">
        <f>IF($K426&lt;&gt;"",IF($K426&lt;&gt;0,IFERROR(VLOOKUP($K426,Model[],5,0),""),""),"")</f>
        <v/>
      </c>
      <c r="M426" t="str">
        <f>IF($K426&lt;&gt;"",IF($K426&lt;&gt;0,IFERROR(VLOOKUP($K426,Model[],6,0),""),""),"")</f>
        <v/>
      </c>
      <c r="N426" t="str">
        <f>IF($K426&lt;&gt;"",IF($K426&lt;&gt;0,IFERROR(VLOOKUP($K426,Model[],7,0),""),""),"")</f>
        <v/>
      </c>
    </row>
    <row r="427" spans="1:14" x14ac:dyDescent="0.3">
      <c r="A427" t="s">
        <v>1563</v>
      </c>
      <c r="B427" s="1"/>
      <c r="C427" t="s">
        <v>1564</v>
      </c>
      <c r="D427" t="s">
        <v>1565</v>
      </c>
      <c r="E427" t="s">
        <v>1566</v>
      </c>
      <c r="F427" t="s">
        <v>1567</v>
      </c>
      <c r="G427" t="str">
        <f>VLOOKUP(C427,'CWE Descriptions'!$A$2:$C$127,2,0)</f>
        <v xml:space="preserve">Authentication Bypass by Capture-replay </v>
      </c>
      <c r="H427" t="s">
        <v>1568</v>
      </c>
      <c r="J427" t="s">
        <v>45</v>
      </c>
      <c r="K427" t="str">
        <f>IFERROR(VLOOKUP(C427,'CWE Categories'!A:C,3,0),"")</f>
        <v>Authentication Bypass by Capture-replay</v>
      </c>
      <c r="L427" t="str">
        <f>IF($K427&lt;&gt;"",IF($K427&lt;&gt;0,IFERROR(VLOOKUP($K427,Model[],5,0),""),""),"")</f>
        <v>T1190</v>
      </c>
      <c r="M427" t="str">
        <f>IF($K427&lt;&gt;"",IF($K427&lt;&gt;0,IFERROR(VLOOKUP($K427,Model[],6,0),""),""),"")</f>
        <v>N/A</v>
      </c>
      <c r="N427" t="str">
        <f>IF($K427&lt;&gt;"",IF($K427&lt;&gt;0,IFERROR(VLOOKUP($K427,Model[],7,0),""),""),"")</f>
        <v>T1040</v>
      </c>
    </row>
    <row r="428" spans="1:14" x14ac:dyDescent="0.3">
      <c r="A428" t="s">
        <v>1569</v>
      </c>
      <c r="B428" s="1" t="s">
        <v>1570</v>
      </c>
      <c r="C428" t="s">
        <v>107</v>
      </c>
      <c r="D428" t="s">
        <v>1571</v>
      </c>
      <c r="E428" t="s">
        <v>42</v>
      </c>
      <c r="F428" t="s">
        <v>524</v>
      </c>
      <c r="G428" t="str">
        <f>VLOOKUP(C428,'CWE Descriptions'!$A$2:$C$127,2,0)</f>
        <v xml:space="preserve">Exposure of Sensitive Information to an Unauthorized Actor </v>
      </c>
      <c r="H428" t="s">
        <v>1572</v>
      </c>
      <c r="J428" t="s">
        <v>45</v>
      </c>
      <c r="K428">
        <f>IFERROR(VLOOKUP(C428,'CWE Categories'!A:C,3,0),"")</f>
        <v>0</v>
      </c>
      <c r="L428" t="str">
        <f>IF($K428&lt;&gt;"",IF($K428&lt;&gt;0,IFERROR(VLOOKUP($K428,Model[],5,0),""),""),"")</f>
        <v/>
      </c>
      <c r="M428" t="str">
        <f>IF($K428&lt;&gt;"",IF($K428&lt;&gt;0,IFERROR(VLOOKUP($K428,Model[],6,0),""),""),"")</f>
        <v/>
      </c>
      <c r="N428" t="str">
        <f>IF($K428&lt;&gt;"",IF($K428&lt;&gt;0,IFERROR(VLOOKUP($K428,Model[],7,0),""),""),"")</f>
        <v/>
      </c>
    </row>
    <row r="429" spans="1:14" x14ac:dyDescent="0.3">
      <c r="A429" t="s">
        <v>1573</v>
      </c>
      <c r="B429" s="1"/>
      <c r="C429" t="s">
        <v>1574</v>
      </c>
      <c r="D429" t="s">
        <v>1575</v>
      </c>
      <c r="E429" t="s">
        <v>1028</v>
      </c>
      <c r="F429" t="s">
        <v>1029</v>
      </c>
      <c r="G429" t="str">
        <f>VLOOKUP(C429,'CWE Descriptions'!$A$2:$C$127,2,0)</f>
        <v xml:space="preserve">Incorrect Authorization </v>
      </c>
      <c r="H429" t="s">
        <v>1576</v>
      </c>
      <c r="I429" t="s">
        <v>52</v>
      </c>
      <c r="J429" t="s">
        <v>45</v>
      </c>
      <c r="K429" t="str">
        <f>IFERROR(VLOOKUP(C429,'CWE Categories'!A:C,3,0),"")</f>
        <v>General Authentication, Authorization, and Permission Errors</v>
      </c>
      <c r="L429" t="str">
        <f>IF($K429&lt;&gt;"",IF($K429&lt;&gt;0,IFERROR(VLOOKUP($K429,Model[],5,0),""),""),"")</f>
        <v>T1190 OR T1068</v>
      </c>
      <c r="M429" t="str">
        <f>IF($K429&lt;&gt;"",IF($K429&lt;&gt;0,IFERROR(VLOOKUP($K429,Model[],6,0),""),""),"")</f>
        <v>Depends on what is given access to.</v>
      </c>
      <c r="N429" t="str">
        <f>IF($K429&lt;&gt;"",IF($K429&lt;&gt;0,IFERROR(VLOOKUP($K429,Model[],7,0),""),""),"")</f>
        <v>N/A</v>
      </c>
    </row>
    <row r="430" spans="1:14" x14ac:dyDescent="0.3">
      <c r="A430" t="s">
        <v>1577</v>
      </c>
      <c r="B430" s="1"/>
      <c r="C430" t="s">
        <v>107</v>
      </c>
      <c r="D430" t="s">
        <v>1578</v>
      </c>
      <c r="E430" t="s">
        <v>1579</v>
      </c>
      <c r="F430" t="s">
        <v>1580</v>
      </c>
      <c r="G430" t="str">
        <f>VLOOKUP(C430,'CWE Descriptions'!$A$2:$C$127,2,0)</f>
        <v xml:space="preserve">Exposure of Sensitive Information to an Unauthorized Actor </v>
      </c>
      <c r="H430" t="s">
        <v>1581</v>
      </c>
      <c r="I430" t="s">
        <v>52</v>
      </c>
      <c r="J430" t="s">
        <v>45</v>
      </c>
      <c r="K430">
        <f>IFERROR(VLOOKUP(C430,'CWE Categories'!A:C,3,0),"")</f>
        <v>0</v>
      </c>
      <c r="L430" t="str">
        <f>IF($K430&lt;&gt;"",IF($K430&lt;&gt;0,IFERROR(VLOOKUP($K430,Model[],5,0),""),""),"")</f>
        <v/>
      </c>
      <c r="M430" t="str">
        <f>IF($K430&lt;&gt;"",IF($K430&lt;&gt;0,IFERROR(VLOOKUP($K430,Model[],6,0),""),""),"")</f>
        <v/>
      </c>
      <c r="N430" t="str">
        <f>IF($K430&lt;&gt;"",IF($K430&lt;&gt;0,IFERROR(VLOOKUP($K430,Model[],7,0),""),""),"")</f>
        <v/>
      </c>
    </row>
    <row r="431" spans="1:14" x14ac:dyDescent="0.3">
      <c r="A431" t="s">
        <v>1582</v>
      </c>
      <c r="B431" s="1" t="s">
        <v>1139</v>
      </c>
      <c r="C431" t="s">
        <v>123</v>
      </c>
      <c r="D431" t="s">
        <v>1583</v>
      </c>
      <c r="E431" t="s">
        <v>519</v>
      </c>
      <c r="F431" t="s">
        <v>1584</v>
      </c>
      <c r="G431" t="e">
        <f>VLOOKUP(C431,'CWE Descriptions'!$A$2:$C$127,2,0)</f>
        <v>#N/A</v>
      </c>
      <c r="H431" t="s">
        <v>1585</v>
      </c>
      <c r="I431" t="s">
        <v>52</v>
      </c>
      <c r="J431" t="s">
        <v>45</v>
      </c>
      <c r="K431" t="str">
        <f>IFERROR(VLOOKUP(C431,'CWE Categories'!A:C,3,0),"")</f>
        <v>General Authentication, Authorization, and Permission Errors</v>
      </c>
      <c r="L431" t="str">
        <f>IF($K431&lt;&gt;"",IF($K431&lt;&gt;0,IFERROR(VLOOKUP($K431,Model[],5,0),""),""),"")</f>
        <v>T1190 OR T1068</v>
      </c>
      <c r="M431" t="str">
        <f>IF($K431&lt;&gt;"",IF($K431&lt;&gt;0,IFERROR(VLOOKUP($K431,Model[],6,0),""),""),"")</f>
        <v>Depends on what is given access to.</v>
      </c>
      <c r="N431" t="str">
        <f>IF($K431&lt;&gt;"",IF($K431&lt;&gt;0,IFERROR(VLOOKUP($K431,Model[],7,0),""),""),"")</f>
        <v>N/A</v>
      </c>
    </row>
    <row r="432" spans="1:14" x14ac:dyDescent="0.3">
      <c r="A432" t="s">
        <v>1586</v>
      </c>
      <c r="B432" s="1" t="s">
        <v>1587</v>
      </c>
      <c r="C432" t="s">
        <v>172</v>
      </c>
      <c r="D432" t="s">
        <v>1588</v>
      </c>
      <c r="E432" t="s">
        <v>1589</v>
      </c>
      <c r="F432" t="s">
        <v>1590</v>
      </c>
      <c r="G432" t="str">
        <f>VLOOKUP(C432,'CWE Descriptions'!$A$2:$C$127,2,0)</f>
        <v xml:space="preserve">Improper Restriction of Operations within the Bounds of a Memory Buffer </v>
      </c>
      <c r="H432" t="s">
        <v>1591</v>
      </c>
      <c r="J432" t="s">
        <v>158</v>
      </c>
      <c r="K432" t="str">
        <f>IFERROR(VLOOKUP(C432,'CWE Categories'!A:C,3,0),"")</f>
        <v>Memory Modification (Memory Buffer Errors, Pointer Issues, Type Errors, etc.)</v>
      </c>
      <c r="L432" t="str">
        <f>IF($K432&lt;&gt;"",IF($K432&lt;&gt;0,IFERROR(VLOOKUP($K432,Model[],5,0),""),""),"")</f>
        <v>T1574, T1499.004</v>
      </c>
      <c r="M432" t="str">
        <f>IF($K432&lt;&gt;"",IF($K432&lt;&gt;0,IFERROR(VLOOKUP($K432,Model[],6,0),""),""),"")</f>
        <v>N/A</v>
      </c>
      <c r="N432" t="str">
        <f>IF($K432&lt;&gt;"",IF($K432&lt;&gt;0,IFERROR(VLOOKUP($K432,Model[],7,0),""),""),"")</f>
        <v>T1189, T1190, T1133, T1566, T1204.002, T1091</v>
      </c>
    </row>
    <row r="433" spans="1:14" x14ac:dyDescent="0.3">
      <c r="A433" t="s">
        <v>1592</v>
      </c>
      <c r="B433" s="1"/>
      <c r="C433" t="s">
        <v>54</v>
      </c>
      <c r="D433" t="s">
        <v>1593</v>
      </c>
      <c r="E433" t="s">
        <v>1594</v>
      </c>
      <c r="F433" t="s">
        <v>1595</v>
      </c>
      <c r="G433" t="str">
        <f>VLOOKUP(C433,'CWE Descriptions'!$A$2:$C$127,2,0)</f>
        <v xml:space="preserve">Cleartext Transmission of Sensitive Information </v>
      </c>
      <c r="H433" t="s">
        <v>1596</v>
      </c>
      <c r="J433" t="s">
        <v>127</v>
      </c>
      <c r="K433" t="str">
        <f>IFERROR(VLOOKUP(C433,'CWE Categories'!A:C,3,0),"")</f>
        <v>Cleartext Transmission of Sensitive Information</v>
      </c>
      <c r="L433" t="str">
        <f>IF($K433&lt;&gt;"",IF($K433&lt;&gt;0,IFERROR(VLOOKUP($K433,Model[],5,0),""),""),"")</f>
        <v>T1552</v>
      </c>
      <c r="M433" t="str">
        <f>IF($K433&lt;&gt;"",IF($K433&lt;&gt;0,IFERROR(VLOOKUP($K433,Model[],6,0),""),""),"")</f>
        <v>T1078</v>
      </c>
      <c r="N433" t="str">
        <f>IF($K433&lt;&gt;"",IF($K433&lt;&gt;0,IFERROR(VLOOKUP($K433,Model[],7,0),""),""),"")</f>
        <v>T1040</v>
      </c>
    </row>
    <row r="434" spans="1:14" x14ac:dyDescent="0.3">
      <c r="A434" t="s">
        <v>1597</v>
      </c>
      <c r="B434" s="1" t="s">
        <v>1598</v>
      </c>
      <c r="C434" t="s">
        <v>59</v>
      </c>
      <c r="D434" t="s">
        <v>248</v>
      </c>
      <c r="E434" t="s">
        <v>42</v>
      </c>
      <c r="F434" t="s">
        <v>249</v>
      </c>
      <c r="G434" t="str">
        <f>VLOOKUP(C434,'CWE Descriptions'!$A$2:$C$127,2,0)</f>
        <v xml:space="preserve">Improper Input Validation </v>
      </c>
      <c r="H434" t="s">
        <v>1599</v>
      </c>
      <c r="J434" t="s">
        <v>158</v>
      </c>
      <c r="K434">
        <f>IFERROR(VLOOKUP(C434,'CWE Categories'!A:C,3,0),"")</f>
        <v>0</v>
      </c>
      <c r="L434" t="str">
        <f>IF($K434&lt;&gt;"",IF($K434&lt;&gt;0,IFERROR(VLOOKUP($K434,Model[],5,0),""),""),"")</f>
        <v/>
      </c>
      <c r="M434" t="str">
        <f>IF($K434&lt;&gt;"",IF($K434&lt;&gt;0,IFERROR(VLOOKUP($K434,Model[],6,0),""),""),"")</f>
        <v/>
      </c>
      <c r="N434" t="str">
        <f>IF($K434&lt;&gt;"",IF($K434&lt;&gt;0,IFERROR(VLOOKUP($K434,Model[],7,0),""),""),"")</f>
        <v/>
      </c>
    </row>
    <row r="435" spans="1:14" x14ac:dyDescent="0.3">
      <c r="A435" t="s">
        <v>1600</v>
      </c>
      <c r="B435" s="1" t="s">
        <v>606</v>
      </c>
      <c r="C435" t="s">
        <v>130</v>
      </c>
      <c r="D435" t="s">
        <v>653</v>
      </c>
      <c r="E435" t="s">
        <v>132</v>
      </c>
      <c r="F435" t="s">
        <v>617</v>
      </c>
      <c r="G435" t="str">
        <f>VLOOKUP(C435,'CWE Descriptions'!$A$2:$C$127,2,0)</f>
        <v xml:space="preserve">Insufficient Information </v>
      </c>
      <c r="H435" t="s">
        <v>1599</v>
      </c>
      <c r="J435" t="s">
        <v>158</v>
      </c>
      <c r="K435" t="str">
        <f>IFERROR(VLOOKUP(C435,'CWE Categories'!A:C,3,0),"")</f>
        <v/>
      </c>
      <c r="L435" t="str">
        <f>IF($K435&lt;&gt;"",IF($K435&lt;&gt;0,IFERROR(VLOOKUP($K435,Model[],5,0),""),""),"")</f>
        <v/>
      </c>
      <c r="M435" t="str">
        <f>IF($K435&lt;&gt;"",IF($K435&lt;&gt;0,IFERROR(VLOOKUP($K435,Model[],6,0),""),""),"")</f>
        <v/>
      </c>
      <c r="N435" t="str">
        <f>IF($K435&lt;&gt;"",IF($K435&lt;&gt;0,IFERROR(VLOOKUP($K435,Model[],7,0),""),""),"")</f>
        <v/>
      </c>
    </row>
    <row r="436" spans="1:14" x14ac:dyDescent="0.3">
      <c r="A436" t="s">
        <v>1601</v>
      </c>
      <c r="B436" s="1"/>
      <c r="C436" t="s">
        <v>40</v>
      </c>
      <c r="D436" t="s">
        <v>131</v>
      </c>
      <c r="E436" t="s">
        <v>132</v>
      </c>
      <c r="F436" t="s">
        <v>133</v>
      </c>
      <c r="G436" t="e">
        <f>VLOOKUP(C436,'CWE Descriptions'!$A$2:$C$127,2,0)</f>
        <v>#N/A</v>
      </c>
      <c r="H436" t="s">
        <v>1602</v>
      </c>
      <c r="J436" t="s">
        <v>45</v>
      </c>
      <c r="K436" t="str">
        <f>IFERROR(VLOOKUP(C436,'CWE Categories'!A:C,3,0),"")</f>
        <v>General Authentication, Authorization, and Permission Errors</v>
      </c>
      <c r="L436" t="str">
        <f>IF($K436&lt;&gt;"",IF($K436&lt;&gt;0,IFERROR(VLOOKUP($K436,Model[],5,0),""),""),"")</f>
        <v>T1190 OR T1068</v>
      </c>
      <c r="M436" t="str">
        <f>IF($K436&lt;&gt;"",IF($K436&lt;&gt;0,IFERROR(VLOOKUP($K436,Model[],6,0),""),""),"")</f>
        <v>Depends on what is given access to.</v>
      </c>
      <c r="N436" t="str">
        <f>IF($K436&lt;&gt;"",IF($K436&lt;&gt;0,IFERROR(VLOOKUP($K436,Model[],7,0),""),""),"")</f>
        <v>N/A</v>
      </c>
    </row>
    <row r="437" spans="1:14" x14ac:dyDescent="0.3">
      <c r="A437" t="s">
        <v>1603</v>
      </c>
      <c r="B437" s="1"/>
      <c r="C437" t="s">
        <v>1604</v>
      </c>
      <c r="D437" t="s">
        <v>1605</v>
      </c>
      <c r="E437" t="s">
        <v>222</v>
      </c>
      <c r="F437" t="s">
        <v>1606</v>
      </c>
      <c r="G437" t="str">
        <f>VLOOKUP(C437,'CWE Descriptions'!$A$2:$C$127,2,0)</f>
        <v xml:space="preserve">Insufficiently Protected Credentials </v>
      </c>
      <c r="H437" t="s">
        <v>1607</v>
      </c>
      <c r="J437" t="s">
        <v>45</v>
      </c>
      <c r="K437" t="str">
        <f>IFERROR(VLOOKUP(C437,'CWE Categories'!A:C,3,0),"")</f>
        <v>General Credential Management Errors</v>
      </c>
      <c r="L437" t="str">
        <f>IF($K437&lt;&gt;"",IF($K437&lt;&gt;0,IFERROR(VLOOKUP($K437,Model[],5,0),""),""),"")</f>
        <v>T1552</v>
      </c>
      <c r="M437" t="str">
        <f>IF($K437&lt;&gt;"",IF($K437&lt;&gt;0,IFERROR(VLOOKUP($K437,Model[],6,0),""),""),"")</f>
        <v>T1078</v>
      </c>
      <c r="N437" t="str">
        <f>IF($K437&lt;&gt;"",IF($K437&lt;&gt;0,IFERROR(VLOOKUP($K437,Model[],7,0),""),""),"")</f>
        <v>N/A</v>
      </c>
    </row>
    <row r="438" spans="1:14" x14ac:dyDescent="0.3">
      <c r="A438" t="s">
        <v>1608</v>
      </c>
      <c r="B438" s="1"/>
      <c r="C438" t="s">
        <v>417</v>
      </c>
      <c r="D438" t="s">
        <v>1609</v>
      </c>
      <c r="E438" t="s">
        <v>470</v>
      </c>
      <c r="F438" t="s">
        <v>1610</v>
      </c>
      <c r="G438" t="str">
        <f>VLOOKUP(C438,'CWE Descriptions'!$A$2:$C$127,2,0)</f>
        <v xml:space="preserve">Use of Password Hash With Insufficient Computational Effort </v>
      </c>
      <c r="H438" t="s">
        <v>1607</v>
      </c>
      <c r="J438" t="s">
        <v>45</v>
      </c>
      <c r="K438" t="str">
        <f>IFERROR(VLOOKUP(C438,'CWE Categories'!A:C,3,0),"")</f>
        <v>Weak Password/Hashing</v>
      </c>
      <c r="L438" t="str">
        <f>IF($K438&lt;&gt;"",IF($K438&lt;&gt;0,IFERROR(VLOOKUP($K438,Model[],5,0),""),""),"")</f>
        <v>N/A</v>
      </c>
      <c r="M438" t="str">
        <f>IF($K438&lt;&gt;"",IF($K438&lt;&gt;0,IFERROR(VLOOKUP($K438,Model[],6,0),""),""),"")</f>
        <v>T1078</v>
      </c>
      <c r="N438" t="str">
        <f>IF($K438&lt;&gt;"",IF($K438&lt;&gt;0,IFERROR(VLOOKUP($K438,Model[],7,0),""),""),"")</f>
        <v>T1110</v>
      </c>
    </row>
    <row r="439" spans="1:14" x14ac:dyDescent="0.3">
      <c r="A439" t="s">
        <v>1611</v>
      </c>
      <c r="B439" s="1"/>
      <c r="C439" t="s">
        <v>54</v>
      </c>
      <c r="D439" t="s">
        <v>1612</v>
      </c>
      <c r="E439" t="s">
        <v>1613</v>
      </c>
      <c r="F439" t="s">
        <v>1614</v>
      </c>
      <c r="G439" t="str">
        <f>VLOOKUP(C439,'CWE Descriptions'!$A$2:$C$127,2,0)</f>
        <v xml:space="preserve">Cleartext Transmission of Sensitive Information </v>
      </c>
      <c r="H439" t="s">
        <v>1615</v>
      </c>
      <c r="J439" t="s">
        <v>45</v>
      </c>
      <c r="K439" t="str">
        <f>IFERROR(VLOOKUP(C439,'CWE Categories'!A:C,3,0),"")</f>
        <v>Cleartext Transmission of Sensitive Information</v>
      </c>
      <c r="L439" t="str">
        <f>IF($K439&lt;&gt;"",IF($K439&lt;&gt;0,IFERROR(VLOOKUP($K439,Model[],5,0),""),""),"")</f>
        <v>T1552</v>
      </c>
      <c r="M439" t="str">
        <f>IF($K439&lt;&gt;"",IF($K439&lt;&gt;0,IFERROR(VLOOKUP($K439,Model[],6,0),""),""),"")</f>
        <v>T1078</v>
      </c>
      <c r="N439" t="str">
        <f>IF($K439&lt;&gt;"",IF($K439&lt;&gt;0,IFERROR(VLOOKUP($K439,Model[],7,0),""),""),"")</f>
        <v>T1040</v>
      </c>
    </row>
    <row r="440" spans="1:14" x14ac:dyDescent="0.3">
      <c r="A440" t="s">
        <v>1616</v>
      </c>
      <c r="B440" s="1"/>
      <c r="C440" t="s">
        <v>1617</v>
      </c>
      <c r="D440" t="s">
        <v>1618</v>
      </c>
      <c r="E440" t="s">
        <v>1619</v>
      </c>
      <c r="F440" t="s">
        <v>1619</v>
      </c>
      <c r="G440" t="str">
        <f>VLOOKUP(C440,'CWE Descriptions'!$A$2:$C$127,2,0)</f>
        <v xml:space="preserve">Cleartext Storage of Sensitive Information </v>
      </c>
      <c r="H440" t="s">
        <v>1620</v>
      </c>
      <c r="J440" t="s">
        <v>45</v>
      </c>
      <c r="K440" t="str">
        <f>IFERROR(VLOOKUP(C440,'CWE Categories'!A:C,3,0),"")</f>
        <v>General Credential Management Errors</v>
      </c>
      <c r="L440" t="str">
        <f>IF($K440&lt;&gt;"",IF($K440&lt;&gt;0,IFERROR(VLOOKUP($K440,Model[],5,0),""),""),"")</f>
        <v>T1552</v>
      </c>
      <c r="M440" t="str">
        <f>IF($K440&lt;&gt;"",IF($K440&lt;&gt;0,IFERROR(VLOOKUP($K440,Model[],6,0),""),""),"")</f>
        <v>T1078</v>
      </c>
      <c r="N440" t="str">
        <f>IF($K440&lt;&gt;"",IF($K440&lt;&gt;0,IFERROR(VLOOKUP($K440,Model[],7,0),""),""),"")</f>
        <v>N/A</v>
      </c>
    </row>
    <row r="441" spans="1:14" x14ac:dyDescent="0.3">
      <c r="A441" t="s">
        <v>1621</v>
      </c>
      <c r="B441" s="1"/>
      <c r="C441" t="s">
        <v>101</v>
      </c>
      <c r="D441" t="s">
        <v>1622</v>
      </c>
      <c r="E441" t="s">
        <v>1623</v>
      </c>
      <c r="F441" t="s">
        <v>1624</v>
      </c>
      <c r="G441" t="str">
        <f>VLOOKUP(C441,'CWE Descriptions'!$A$2:$C$127,2,0)</f>
        <v xml:space="preserve">Authentication Bypass by Spoofing </v>
      </c>
      <c r="H441" t="s">
        <v>1625</v>
      </c>
      <c r="J441" t="s">
        <v>45</v>
      </c>
      <c r="K441" t="str">
        <f>IFERROR(VLOOKUP(C441,'CWE Categories'!A:C,3,0),"")</f>
        <v>General Authentication, Authorization, and Permission Errors</v>
      </c>
      <c r="L441" t="str">
        <f>IF($K441&lt;&gt;"",IF($K441&lt;&gt;0,IFERROR(VLOOKUP($K441,Model[],5,0),""),""),"")</f>
        <v>T1190 OR T1068</v>
      </c>
      <c r="M441" t="str">
        <f>IF($K441&lt;&gt;"",IF($K441&lt;&gt;0,IFERROR(VLOOKUP($K441,Model[],6,0),""),""),"")</f>
        <v>Depends on what is given access to.</v>
      </c>
      <c r="N441" t="str">
        <f>IF($K441&lt;&gt;"",IF($K441&lt;&gt;0,IFERROR(VLOOKUP($K441,Model[],7,0),""),""),"")</f>
        <v>N/A</v>
      </c>
    </row>
    <row r="442" spans="1:14" x14ac:dyDescent="0.3">
      <c r="A442" t="s">
        <v>1626</v>
      </c>
      <c r="B442" s="1" t="s">
        <v>1627</v>
      </c>
      <c r="C442" t="s">
        <v>123</v>
      </c>
      <c r="D442" t="s">
        <v>1628</v>
      </c>
      <c r="E442" t="s">
        <v>42</v>
      </c>
      <c r="F442" t="s">
        <v>524</v>
      </c>
      <c r="G442" t="e">
        <f>VLOOKUP(C442,'CWE Descriptions'!$A$2:$C$127,2,0)</f>
        <v>#N/A</v>
      </c>
      <c r="H442" t="s">
        <v>1629</v>
      </c>
      <c r="J442" t="s">
        <v>158</v>
      </c>
      <c r="K442" t="str">
        <f>IFERROR(VLOOKUP(C442,'CWE Categories'!A:C,3,0),"")</f>
        <v>General Authentication, Authorization, and Permission Errors</v>
      </c>
      <c r="L442" t="str">
        <f>IF($K442&lt;&gt;"",IF($K442&lt;&gt;0,IFERROR(VLOOKUP($K442,Model[],5,0),""),""),"")</f>
        <v>T1190 OR T1068</v>
      </c>
      <c r="M442" t="str">
        <f>IF($K442&lt;&gt;"",IF($K442&lt;&gt;0,IFERROR(VLOOKUP($K442,Model[],6,0),""),""),"")</f>
        <v>Depends on what is given access to.</v>
      </c>
      <c r="N442" t="str">
        <f>IF($K442&lt;&gt;"",IF($K442&lt;&gt;0,IFERROR(VLOOKUP($K442,Model[],7,0),""),""),"")</f>
        <v>N/A</v>
      </c>
    </row>
    <row r="443" spans="1:14" x14ac:dyDescent="0.3">
      <c r="A443" t="s">
        <v>1630</v>
      </c>
      <c r="B443" s="1"/>
      <c r="C443" t="s">
        <v>822</v>
      </c>
      <c r="D443" t="s">
        <v>1631</v>
      </c>
      <c r="E443" t="s">
        <v>1632</v>
      </c>
      <c r="F443" t="s">
        <v>1633</v>
      </c>
      <c r="G443" t="str">
        <f>VLOOKUP(C443,'CWE Descriptions'!$A$2:$C$127,2,0)</f>
        <v xml:space="preserve">Improper Authentication </v>
      </c>
      <c r="H443" t="s">
        <v>1634</v>
      </c>
      <c r="I443" t="s">
        <v>52</v>
      </c>
      <c r="J443" t="s">
        <v>45</v>
      </c>
      <c r="K443" t="str">
        <f>IFERROR(VLOOKUP(C443,'CWE Categories'!A:C,3,0),"")</f>
        <v>General Authentication, Authorization, and Permission Errors</v>
      </c>
      <c r="L443" t="str">
        <f>IF($K443&lt;&gt;"",IF($K443&lt;&gt;0,IFERROR(VLOOKUP($K443,Model[],5,0),""),""),"")</f>
        <v>T1190 OR T1068</v>
      </c>
      <c r="M443" t="str">
        <f>IF($K443&lt;&gt;"",IF($K443&lt;&gt;0,IFERROR(VLOOKUP($K443,Model[],6,0),""),""),"")</f>
        <v>Depends on what is given access to.</v>
      </c>
      <c r="N443" t="str">
        <f>IF($K443&lt;&gt;"",IF($K443&lt;&gt;0,IFERROR(VLOOKUP($K443,Model[],7,0),""),""),"")</f>
        <v>N/A</v>
      </c>
    </row>
    <row r="444" spans="1:14" x14ac:dyDescent="0.3">
      <c r="A444" t="s">
        <v>1635</v>
      </c>
      <c r="B444" s="1"/>
      <c r="C444" t="s">
        <v>1256</v>
      </c>
      <c r="D444" t="s">
        <v>1636</v>
      </c>
      <c r="E444" t="s">
        <v>1637</v>
      </c>
      <c r="F444" t="s">
        <v>1638</v>
      </c>
      <c r="G444" t="str">
        <f>VLOOKUP(C444,'CWE Descriptions'!$A$2:$C$127,2,0)</f>
        <v xml:space="preserve">Improper Certificate Validation </v>
      </c>
      <c r="H444" t="s">
        <v>1639</v>
      </c>
      <c r="J444" t="s">
        <v>45</v>
      </c>
      <c r="K444">
        <f>IFERROR(VLOOKUP(C444,'CWE Categories'!A:C,3,0),"")</f>
        <v>0</v>
      </c>
      <c r="L444" t="str">
        <f>IF($K444&lt;&gt;"",IF($K444&lt;&gt;0,IFERROR(VLOOKUP($K444,Model[],5,0),""),""),"")</f>
        <v/>
      </c>
      <c r="M444" t="str">
        <f>IF($K444&lt;&gt;"",IF($K444&lt;&gt;0,IFERROR(VLOOKUP($K444,Model[],6,0),""),""),"")</f>
        <v/>
      </c>
      <c r="N444" t="str">
        <f>IF($K444&lt;&gt;"",IF($K444&lt;&gt;0,IFERROR(VLOOKUP($K444,Model[],7,0),""),""),"")</f>
        <v/>
      </c>
    </row>
    <row r="445" spans="1:14" x14ac:dyDescent="0.3">
      <c r="A445" t="s">
        <v>1640</v>
      </c>
      <c r="B445" s="1"/>
      <c r="C445" t="s">
        <v>107</v>
      </c>
      <c r="D445" t="s">
        <v>108</v>
      </c>
      <c r="E445" t="s">
        <v>109</v>
      </c>
      <c r="F445" t="s">
        <v>110</v>
      </c>
      <c r="G445" t="str">
        <f>VLOOKUP(C445,'CWE Descriptions'!$A$2:$C$127,2,0)</f>
        <v xml:space="preserve">Exposure of Sensitive Information to an Unauthorized Actor </v>
      </c>
      <c r="H445" t="s">
        <v>1639</v>
      </c>
      <c r="J445" t="s">
        <v>45</v>
      </c>
      <c r="K445">
        <f>IFERROR(VLOOKUP(C445,'CWE Categories'!A:C,3,0),"")</f>
        <v>0</v>
      </c>
      <c r="L445" t="str">
        <f>IF($K445&lt;&gt;"",IF($K445&lt;&gt;0,IFERROR(VLOOKUP($K445,Model[],5,0),""),""),"")</f>
        <v/>
      </c>
      <c r="M445" t="str">
        <f>IF($K445&lt;&gt;"",IF($K445&lt;&gt;0,IFERROR(VLOOKUP($K445,Model[],6,0),""),""),"")</f>
        <v/>
      </c>
      <c r="N445" t="str">
        <f>IF($K445&lt;&gt;"",IF($K445&lt;&gt;0,IFERROR(VLOOKUP($K445,Model[],7,0),""),""),"")</f>
        <v/>
      </c>
    </row>
    <row r="446" spans="1:14" x14ac:dyDescent="0.3">
      <c r="A446" t="s">
        <v>1641</v>
      </c>
      <c r="B446" s="1" t="s">
        <v>1642</v>
      </c>
      <c r="C446" t="s">
        <v>431</v>
      </c>
      <c r="D446" t="s">
        <v>1643</v>
      </c>
      <c r="E446" t="s">
        <v>824</v>
      </c>
      <c r="F446" t="s">
        <v>1644</v>
      </c>
      <c r="G446" t="e">
        <f>VLOOKUP(C446,'CWE Descriptions'!$A$2:$C$127,2,0)</f>
        <v>#N/A</v>
      </c>
      <c r="H446" t="s">
        <v>1639</v>
      </c>
      <c r="J446" t="s">
        <v>193</v>
      </c>
      <c r="K446" t="str">
        <f>IFERROR(VLOOKUP(C446,'CWE Categories'!A:C,3,0),"")</f>
        <v>Cryptographic Issues</v>
      </c>
      <c r="L446" t="str">
        <f>IF($K446&lt;&gt;"",IF($K446&lt;&gt;0,IFERROR(VLOOKUP($K446,Model[],5,0),""),""),"")</f>
        <v/>
      </c>
      <c r="M446" t="str">
        <f>IF($K446&lt;&gt;"",IF($K446&lt;&gt;0,IFERROR(VLOOKUP($K446,Model[],6,0),""),""),"")</f>
        <v/>
      </c>
      <c r="N446" t="str">
        <f>IF($K446&lt;&gt;"",IF($K446&lt;&gt;0,IFERROR(VLOOKUP($K446,Model[],7,0),""),""),"")</f>
        <v/>
      </c>
    </row>
    <row r="447" spans="1:14" x14ac:dyDescent="0.3">
      <c r="A447" t="s">
        <v>1645</v>
      </c>
      <c r="B447" s="1"/>
      <c r="C447" t="s">
        <v>1256</v>
      </c>
      <c r="D447" t="s">
        <v>1646</v>
      </c>
      <c r="E447" t="s">
        <v>1647</v>
      </c>
      <c r="F447" t="s">
        <v>1648</v>
      </c>
      <c r="G447" t="str">
        <f>VLOOKUP(C447,'CWE Descriptions'!$A$2:$C$127,2,0)</f>
        <v xml:space="preserve">Improper Certificate Validation </v>
      </c>
      <c r="H447" t="s">
        <v>1649</v>
      </c>
      <c r="J447" t="s">
        <v>45</v>
      </c>
      <c r="K447">
        <f>IFERROR(VLOOKUP(C447,'CWE Categories'!A:C,3,0),"")</f>
        <v>0</v>
      </c>
      <c r="L447" t="str">
        <f>IF($K447&lt;&gt;"",IF($K447&lt;&gt;0,IFERROR(VLOOKUP($K447,Model[],5,0),""),""),"")</f>
        <v/>
      </c>
      <c r="M447" t="str">
        <f>IF($K447&lt;&gt;"",IF($K447&lt;&gt;0,IFERROR(VLOOKUP($K447,Model[],6,0),""),""),"")</f>
        <v/>
      </c>
      <c r="N447" t="str">
        <f>IF($K447&lt;&gt;"",IF($K447&lt;&gt;0,IFERROR(VLOOKUP($K447,Model[],7,0),""),""),"")</f>
        <v/>
      </c>
    </row>
    <row r="448" spans="1:14" x14ac:dyDescent="0.3">
      <c r="A448" t="s">
        <v>1650</v>
      </c>
      <c r="B448" s="1"/>
      <c r="C448" t="s">
        <v>1651</v>
      </c>
      <c r="D448" t="s">
        <v>1652</v>
      </c>
      <c r="E448" t="s">
        <v>1653</v>
      </c>
      <c r="F448" t="s">
        <v>1654</v>
      </c>
      <c r="G448" t="str">
        <f>VLOOKUP(C448,'CWE Descriptions'!$A$2:$C$127,2,0)</f>
        <v xml:space="preserve">Session Fixation </v>
      </c>
      <c r="H448" t="s">
        <v>1655</v>
      </c>
      <c r="J448" t="s">
        <v>45</v>
      </c>
      <c r="K448" t="str">
        <f>IFERROR(VLOOKUP(C448,'CWE Categories'!A:C,3,0),"")</f>
        <v>Session Fixation</v>
      </c>
      <c r="L448" t="str">
        <f>IF($K448&lt;&gt;"",IF($K448&lt;&gt;0,IFERROR(VLOOKUP($K448,Model[],5,0),""),""),"")</f>
        <v>T1563</v>
      </c>
      <c r="M448" t="str">
        <f>IF($K448&lt;&gt;"",IF($K448&lt;&gt;0,IFERROR(VLOOKUP($K448,Model[],6,0),""),""),"")</f>
        <v>N/A</v>
      </c>
      <c r="N448" t="str">
        <f>IF($K448&lt;&gt;"",IF($K448&lt;&gt;0,IFERROR(VLOOKUP($K448,Model[],7,0),""),""),"")</f>
        <v>N/A</v>
      </c>
    </row>
    <row r="449" spans="1:14" x14ac:dyDescent="0.3">
      <c r="A449" t="s">
        <v>1656</v>
      </c>
      <c r="B449" s="1" t="s">
        <v>1657</v>
      </c>
      <c r="C449" t="s">
        <v>59</v>
      </c>
      <c r="D449" t="s">
        <v>1658</v>
      </c>
      <c r="E449" t="s">
        <v>1659</v>
      </c>
      <c r="F449" t="s">
        <v>1660</v>
      </c>
      <c r="G449" t="str">
        <f>VLOOKUP(C449,'CWE Descriptions'!$A$2:$C$127,2,0)</f>
        <v xml:space="preserve">Improper Input Validation </v>
      </c>
      <c r="H449" t="s">
        <v>1661</v>
      </c>
      <c r="I449" t="s">
        <v>52</v>
      </c>
      <c r="J449" t="s">
        <v>45</v>
      </c>
      <c r="K449">
        <f>IFERROR(VLOOKUP(C449,'CWE Categories'!A:C,3,0),"")</f>
        <v>0</v>
      </c>
      <c r="L449" t="str">
        <f>IF($K449&lt;&gt;"",IF($K449&lt;&gt;0,IFERROR(VLOOKUP($K449,Model[],5,0),""),""),"")</f>
        <v/>
      </c>
      <c r="M449" t="str">
        <f>IF($K449&lt;&gt;"",IF($K449&lt;&gt;0,IFERROR(VLOOKUP($K449,Model[],6,0),""),""),"")</f>
        <v/>
      </c>
      <c r="N449" t="str">
        <f>IF($K449&lt;&gt;"",IF($K449&lt;&gt;0,IFERROR(VLOOKUP($K449,Model[],7,0),""),""),"")</f>
        <v/>
      </c>
    </row>
    <row r="450" spans="1:14" x14ac:dyDescent="0.3">
      <c r="A450" t="s">
        <v>1662</v>
      </c>
      <c r="B450" s="1"/>
      <c r="C450" t="s">
        <v>1434</v>
      </c>
      <c r="D450" t="s">
        <v>124</v>
      </c>
      <c r="E450" t="s">
        <v>42</v>
      </c>
      <c r="F450" t="s">
        <v>125</v>
      </c>
      <c r="G450" t="str">
        <f>VLOOKUP(C450,'CWE Descriptions'!$A$2:$C$127,2,0)</f>
        <v xml:space="preserve">Improper Handling of Case Sensitivity </v>
      </c>
      <c r="H450" t="s">
        <v>1663</v>
      </c>
      <c r="I450" t="s">
        <v>52</v>
      </c>
      <c r="J450" t="s">
        <v>45</v>
      </c>
      <c r="K450">
        <f>IFERROR(VLOOKUP(C450,'CWE Categories'!A:C,3,0),"")</f>
        <v>0</v>
      </c>
      <c r="L450" t="str">
        <f>IF($K450&lt;&gt;"",IF($K450&lt;&gt;0,IFERROR(VLOOKUP($K450,Model[],5,0),""),""),"")</f>
        <v/>
      </c>
      <c r="M450" t="str">
        <f>IF($K450&lt;&gt;"",IF($K450&lt;&gt;0,IFERROR(VLOOKUP($K450,Model[],6,0),""),""),"")</f>
        <v/>
      </c>
      <c r="N450" t="str">
        <f>IF($K450&lt;&gt;"",IF($K450&lt;&gt;0,IFERROR(VLOOKUP($K450,Model[],7,0),""),""),"")</f>
        <v/>
      </c>
    </row>
    <row r="451" spans="1:14" x14ac:dyDescent="0.3">
      <c r="A451" t="s">
        <v>1664</v>
      </c>
      <c r="B451" s="1" t="s">
        <v>1665</v>
      </c>
      <c r="C451" t="s">
        <v>1116</v>
      </c>
      <c r="D451" t="s">
        <v>1666</v>
      </c>
      <c r="E451" t="s">
        <v>1667</v>
      </c>
      <c r="F451" t="s">
        <v>1668</v>
      </c>
      <c r="G451" t="str">
        <f>VLOOKUP(C451,'CWE Descriptions'!$A$2:$C$127,2,0)</f>
        <v xml:space="preserve">Integer Overflow or Wraparound </v>
      </c>
      <c r="H451" t="s">
        <v>1669</v>
      </c>
      <c r="J451" t="s">
        <v>45</v>
      </c>
      <c r="K451">
        <f>IFERROR(VLOOKUP(C451,'CWE Categories'!A:C,3,0),"")</f>
        <v>0</v>
      </c>
      <c r="L451" t="str">
        <f>IF($K451&lt;&gt;"",IF($K451&lt;&gt;0,IFERROR(VLOOKUP($K451,Model[],5,0),""),""),"")</f>
        <v/>
      </c>
      <c r="M451" t="str">
        <f>IF($K451&lt;&gt;"",IF($K451&lt;&gt;0,IFERROR(VLOOKUP($K451,Model[],6,0),""),""),"")</f>
        <v/>
      </c>
      <c r="N451" t="str">
        <f>IF($K451&lt;&gt;"",IF($K451&lt;&gt;0,IFERROR(VLOOKUP($K451,Model[],7,0),""),""),"")</f>
        <v/>
      </c>
    </row>
    <row r="452" spans="1:14" x14ac:dyDescent="0.3">
      <c r="A452" t="s">
        <v>1670</v>
      </c>
      <c r="B452" s="1" t="s">
        <v>187</v>
      </c>
      <c r="C452" t="s">
        <v>59</v>
      </c>
      <c r="D452" t="s">
        <v>124</v>
      </c>
      <c r="E452" t="s">
        <v>42</v>
      </c>
      <c r="F452" t="s">
        <v>125</v>
      </c>
      <c r="G452" t="str">
        <f>VLOOKUP(C452,'CWE Descriptions'!$A$2:$C$127,2,0)</f>
        <v xml:space="preserve">Improper Input Validation </v>
      </c>
      <c r="H452" t="s">
        <v>1671</v>
      </c>
      <c r="J452" t="s">
        <v>45</v>
      </c>
      <c r="K452">
        <f>IFERROR(VLOOKUP(C452,'CWE Categories'!A:C,3,0),"")</f>
        <v>0</v>
      </c>
      <c r="L452" t="str">
        <f>IF($K452&lt;&gt;"",IF($K452&lt;&gt;0,IFERROR(VLOOKUP($K452,Model[],5,0),""),""),"")</f>
        <v/>
      </c>
      <c r="M452" t="str">
        <f>IF($K452&lt;&gt;"",IF($K452&lt;&gt;0,IFERROR(VLOOKUP($K452,Model[],6,0),""),""),"")</f>
        <v/>
      </c>
      <c r="N452" t="str">
        <f>IF($K452&lt;&gt;"",IF($K452&lt;&gt;0,IFERROR(VLOOKUP($K452,Model[],7,0),""),""),"")</f>
        <v/>
      </c>
    </row>
    <row r="453" spans="1:14" x14ac:dyDescent="0.3">
      <c r="A453" t="s">
        <v>1672</v>
      </c>
      <c r="B453" s="1" t="s">
        <v>1673</v>
      </c>
      <c r="C453" t="s">
        <v>59</v>
      </c>
      <c r="D453" t="s">
        <v>909</v>
      </c>
      <c r="E453" t="s">
        <v>42</v>
      </c>
      <c r="F453" t="s">
        <v>910</v>
      </c>
      <c r="G453" t="str">
        <f>VLOOKUP(C453,'CWE Descriptions'!$A$2:$C$127,2,0)</f>
        <v xml:space="preserve">Improper Input Validation </v>
      </c>
      <c r="H453" t="s">
        <v>1671</v>
      </c>
      <c r="J453" t="s">
        <v>45</v>
      </c>
      <c r="K453">
        <f>IFERROR(VLOOKUP(C453,'CWE Categories'!A:C,3,0),"")</f>
        <v>0</v>
      </c>
      <c r="L453" t="str">
        <f>IF($K453&lt;&gt;"",IF($K453&lt;&gt;0,IFERROR(VLOOKUP($K453,Model[],5,0),""),""),"")</f>
        <v/>
      </c>
      <c r="M453" t="str">
        <f>IF($K453&lt;&gt;"",IF($K453&lt;&gt;0,IFERROR(VLOOKUP($K453,Model[],6,0),""),""),"")</f>
        <v/>
      </c>
      <c r="N453" t="str">
        <f>IF($K453&lt;&gt;"",IF($K453&lt;&gt;0,IFERROR(VLOOKUP($K453,Model[],7,0),""),""),"")</f>
        <v/>
      </c>
    </row>
    <row r="454" spans="1:14" x14ac:dyDescent="0.3">
      <c r="A454" t="s">
        <v>1674</v>
      </c>
      <c r="B454" s="1" t="s">
        <v>1675</v>
      </c>
      <c r="C454" t="s">
        <v>130</v>
      </c>
      <c r="D454" t="s">
        <v>1676</v>
      </c>
      <c r="E454" t="s">
        <v>42</v>
      </c>
      <c r="F454" t="s">
        <v>125</v>
      </c>
      <c r="G454" t="str">
        <f>VLOOKUP(C454,'CWE Descriptions'!$A$2:$C$127,2,0)</f>
        <v xml:space="preserve">Insufficient Information </v>
      </c>
      <c r="H454" t="s">
        <v>1671</v>
      </c>
      <c r="J454" t="s">
        <v>45</v>
      </c>
      <c r="K454" t="str">
        <f>IFERROR(VLOOKUP(C454,'CWE Categories'!A:C,3,0),"")</f>
        <v/>
      </c>
      <c r="L454" t="str">
        <f>IF($K454&lt;&gt;"",IF($K454&lt;&gt;0,IFERROR(VLOOKUP($K454,Model[],5,0),""),""),"")</f>
        <v/>
      </c>
      <c r="M454" t="str">
        <f>IF($K454&lt;&gt;"",IF($K454&lt;&gt;0,IFERROR(VLOOKUP($K454,Model[],6,0),""),""),"")</f>
        <v/>
      </c>
      <c r="N454" t="str">
        <f>IF($K454&lt;&gt;"",IF($K454&lt;&gt;0,IFERROR(VLOOKUP($K454,Model[],7,0),""),""),"")</f>
        <v/>
      </c>
    </row>
    <row r="455" spans="1:14" x14ac:dyDescent="0.3">
      <c r="A455" t="s">
        <v>1677</v>
      </c>
      <c r="B455" s="1" t="s">
        <v>1678</v>
      </c>
      <c r="C455" t="s">
        <v>146</v>
      </c>
      <c r="D455" t="s">
        <v>523</v>
      </c>
      <c r="E455" t="s">
        <v>42</v>
      </c>
      <c r="F455" t="s">
        <v>524</v>
      </c>
      <c r="G455" t="str">
        <f>VLOOKUP(C455,'CWE Descriptions'!$A$2:$C$127,2,0)</f>
        <v xml:space="preserve">Improper Control of Generation of Code ('Code Injection') </v>
      </c>
      <c r="H455" t="s">
        <v>1671</v>
      </c>
      <c r="J455" t="s">
        <v>45</v>
      </c>
      <c r="K455" t="str">
        <f>IFERROR(VLOOKUP(C455,'CWE Categories'!A:C,3,0),"")</f>
        <v>Code Injection</v>
      </c>
      <c r="L455" t="str">
        <f>IF($K455&lt;&gt;"",IF($K455&lt;&gt;0,IFERROR(VLOOKUP($K455,Model[],5,0),""),""),"")</f>
        <v>T1059</v>
      </c>
      <c r="M455" t="str">
        <f>IF($K455&lt;&gt;"",IF($K455&lt;&gt;0,IFERROR(VLOOKUP($K455,Model[],6,0),""),""),"")</f>
        <v>N/A</v>
      </c>
      <c r="N455" t="str">
        <f>IF($K455&lt;&gt;"",IF($K455&lt;&gt;0,IFERROR(VLOOKUP($K455,Model[],7,0),""),""),"")</f>
        <v>N/A</v>
      </c>
    </row>
    <row r="456" spans="1:14" x14ac:dyDescent="0.3">
      <c r="A456" t="s">
        <v>1679</v>
      </c>
      <c r="B456" s="1" t="s">
        <v>1680</v>
      </c>
      <c r="C456" t="s">
        <v>130</v>
      </c>
      <c r="D456" t="s">
        <v>1681</v>
      </c>
      <c r="E456" t="s">
        <v>1682</v>
      </c>
      <c r="F456" t="s">
        <v>1683</v>
      </c>
      <c r="G456" t="str">
        <f>VLOOKUP(C456,'CWE Descriptions'!$A$2:$C$127,2,0)</f>
        <v xml:space="preserve">Insufficient Information </v>
      </c>
      <c r="H456" t="s">
        <v>1671</v>
      </c>
      <c r="J456" t="s">
        <v>45</v>
      </c>
      <c r="K456" t="str">
        <f>IFERROR(VLOOKUP(C456,'CWE Categories'!A:C,3,0),"")</f>
        <v/>
      </c>
      <c r="L456" t="str">
        <f>IF($K456&lt;&gt;"",IF($K456&lt;&gt;0,IFERROR(VLOOKUP($K456,Model[],5,0),""),""),"")</f>
        <v/>
      </c>
      <c r="M456" t="str">
        <f>IF($K456&lt;&gt;"",IF($K456&lt;&gt;0,IFERROR(VLOOKUP($K456,Model[],6,0),""),""),"")</f>
        <v/>
      </c>
      <c r="N456" t="str">
        <f>IF($K456&lt;&gt;"",IF($K456&lt;&gt;0,IFERROR(VLOOKUP($K456,Model[],7,0),""),""),"")</f>
        <v/>
      </c>
    </row>
    <row r="457" spans="1:14" x14ac:dyDescent="0.3">
      <c r="A457" t="s">
        <v>1684</v>
      </c>
      <c r="B457" s="1" t="s">
        <v>1685</v>
      </c>
      <c r="C457" t="s">
        <v>59</v>
      </c>
      <c r="D457" t="s">
        <v>392</v>
      </c>
      <c r="E457" t="s">
        <v>393</v>
      </c>
      <c r="F457" t="s">
        <v>393</v>
      </c>
      <c r="G457" t="str">
        <f>VLOOKUP(C457,'CWE Descriptions'!$A$2:$C$127,2,0)</f>
        <v xml:space="preserve">Improper Input Validation </v>
      </c>
      <c r="H457" t="s">
        <v>1686</v>
      </c>
      <c r="J457" t="s">
        <v>158</v>
      </c>
      <c r="K457">
        <f>IFERROR(VLOOKUP(C457,'CWE Categories'!A:C,3,0),"")</f>
        <v>0</v>
      </c>
      <c r="L457" t="str">
        <f>IF($K457&lt;&gt;"",IF($K457&lt;&gt;0,IFERROR(VLOOKUP($K457,Model[],5,0),""),""),"")</f>
        <v/>
      </c>
      <c r="M457" t="str">
        <f>IF($K457&lt;&gt;"",IF($K457&lt;&gt;0,IFERROR(VLOOKUP($K457,Model[],6,0),""),""),"")</f>
        <v/>
      </c>
      <c r="N457" t="str">
        <f>IF($K457&lt;&gt;"",IF($K457&lt;&gt;0,IFERROR(VLOOKUP($K457,Model[],7,0),""),""),"")</f>
        <v/>
      </c>
    </row>
    <row r="458" spans="1:14" x14ac:dyDescent="0.3">
      <c r="A458" t="s">
        <v>1687</v>
      </c>
      <c r="B458" s="1"/>
      <c r="C458" t="s">
        <v>1688</v>
      </c>
      <c r="D458" t="s">
        <v>1689</v>
      </c>
      <c r="E458" t="s">
        <v>824</v>
      </c>
      <c r="F458" t="s">
        <v>1690</v>
      </c>
      <c r="G458" t="str">
        <f>VLOOKUP(C458,'CWE Descriptions'!$A$2:$C$127,2,0)</f>
        <v xml:space="preserve">Incorrect Comparison </v>
      </c>
      <c r="H458" t="s">
        <v>1691</v>
      </c>
      <c r="I458" t="s">
        <v>52</v>
      </c>
      <c r="J458" t="s">
        <v>45</v>
      </c>
      <c r="K458">
        <f>IFERROR(VLOOKUP(C458,'CWE Categories'!A:C,3,0),"")</f>
        <v>0</v>
      </c>
      <c r="L458" t="str">
        <f>IF($K458&lt;&gt;"",IF($K458&lt;&gt;0,IFERROR(VLOOKUP($K458,Model[],5,0),""),""),"")</f>
        <v/>
      </c>
      <c r="M458" t="str">
        <f>IF($K458&lt;&gt;"",IF($K458&lt;&gt;0,IFERROR(VLOOKUP($K458,Model[],6,0),""),""),"")</f>
        <v/>
      </c>
      <c r="N458" t="str">
        <f>IF($K458&lt;&gt;"",IF($K458&lt;&gt;0,IFERROR(VLOOKUP($K458,Model[],7,0),""),""),"")</f>
        <v/>
      </c>
    </row>
    <row r="459" spans="1:14" x14ac:dyDescent="0.3">
      <c r="A459" t="s">
        <v>1692</v>
      </c>
      <c r="B459" s="1"/>
      <c r="C459" t="s">
        <v>1693</v>
      </c>
      <c r="D459" t="s">
        <v>1694</v>
      </c>
      <c r="E459" t="s">
        <v>1695</v>
      </c>
      <c r="F459" t="s">
        <v>1696</v>
      </c>
      <c r="G459" t="str">
        <f>VLOOKUP(C459,'CWE Descriptions'!$A$2:$C$127,2,0)</f>
        <v xml:space="preserve">Improper Control of Dynamically-Managed Code Resources </v>
      </c>
      <c r="H459" t="s">
        <v>1697</v>
      </c>
      <c r="J459" t="s">
        <v>45</v>
      </c>
      <c r="K459">
        <f>IFERROR(VLOOKUP(C459,'CWE Categories'!A:C,3,0),"")</f>
        <v>0</v>
      </c>
      <c r="L459" t="str">
        <f>IF($K459&lt;&gt;"",IF($K459&lt;&gt;0,IFERROR(VLOOKUP($K459,Model[],5,0),""),""),"")</f>
        <v/>
      </c>
      <c r="M459" t="str">
        <f>IF($K459&lt;&gt;"",IF($K459&lt;&gt;0,IFERROR(VLOOKUP($K459,Model[],6,0),""),""),"")</f>
        <v/>
      </c>
      <c r="N459" t="str">
        <f>IF($K459&lt;&gt;"",IF($K459&lt;&gt;0,IFERROR(VLOOKUP($K459,Model[],7,0),""),""),"")</f>
        <v/>
      </c>
    </row>
    <row r="460" spans="1:14" x14ac:dyDescent="0.3">
      <c r="A460" t="s">
        <v>1698</v>
      </c>
      <c r="B460" s="1" t="s">
        <v>1699</v>
      </c>
      <c r="C460" t="s">
        <v>544</v>
      </c>
      <c r="D460" t="s">
        <v>1700</v>
      </c>
      <c r="E460" t="s">
        <v>42</v>
      </c>
      <c r="F460" t="s">
        <v>1701</v>
      </c>
      <c r="G460" t="str">
        <f>VLOOKUP(C460,'CWE Descriptions'!$A$2:$C$127,2,0)</f>
        <v xml:space="preserve">Deserialization of Untrusted Data </v>
      </c>
      <c r="H460" t="s">
        <v>1702</v>
      </c>
      <c r="J460" t="s">
        <v>158</v>
      </c>
      <c r="K460" t="str">
        <f>IFERROR(VLOOKUP(C460,'CWE Categories'!A:C,3,0),"")</f>
        <v/>
      </c>
      <c r="L460" t="str">
        <f>IF($K460&lt;&gt;"",IF($K460&lt;&gt;0,IFERROR(VLOOKUP($K460,Model[],5,0),""),""),"")</f>
        <v/>
      </c>
      <c r="M460" t="str">
        <f>IF($K460&lt;&gt;"",IF($K460&lt;&gt;0,IFERROR(VLOOKUP($K460,Model[],6,0),""),""),"")</f>
        <v/>
      </c>
      <c r="N460" t="str">
        <f>IF($K460&lt;&gt;"",IF($K460&lt;&gt;0,IFERROR(VLOOKUP($K460,Model[],7,0),""),""),"")</f>
        <v/>
      </c>
    </row>
    <row r="461" spans="1:14" x14ac:dyDescent="0.3">
      <c r="A461" t="s">
        <v>1703</v>
      </c>
      <c r="B461" s="1" t="s">
        <v>729</v>
      </c>
      <c r="C461" t="s">
        <v>59</v>
      </c>
      <c r="D461" t="s">
        <v>41</v>
      </c>
      <c r="E461" t="s">
        <v>42</v>
      </c>
      <c r="F461" t="s">
        <v>43</v>
      </c>
      <c r="G461" t="str">
        <f>VLOOKUP(C461,'CWE Descriptions'!$A$2:$C$127,2,0)</f>
        <v xml:space="preserve">Improper Input Validation </v>
      </c>
      <c r="H461" t="s">
        <v>1702</v>
      </c>
      <c r="J461" t="s">
        <v>158</v>
      </c>
      <c r="K461">
        <f>IFERROR(VLOOKUP(C461,'CWE Categories'!A:C,3,0),"")</f>
        <v>0</v>
      </c>
      <c r="L461" t="str">
        <f>IF($K461&lt;&gt;"",IF($K461&lt;&gt;0,IFERROR(VLOOKUP($K461,Model[],5,0),""),""),"")</f>
        <v/>
      </c>
      <c r="M461" t="str">
        <f>IF($K461&lt;&gt;"",IF($K461&lt;&gt;0,IFERROR(VLOOKUP($K461,Model[],6,0),""),""),"")</f>
        <v/>
      </c>
      <c r="N461" t="str">
        <f>IF($K461&lt;&gt;"",IF($K461&lt;&gt;0,IFERROR(VLOOKUP($K461,Model[],7,0),""),""),"")</f>
        <v/>
      </c>
    </row>
    <row r="462" spans="1:14" x14ac:dyDescent="0.3">
      <c r="A462" t="s">
        <v>1704</v>
      </c>
      <c r="B462" s="1" t="s">
        <v>1705</v>
      </c>
      <c r="C462" t="s">
        <v>59</v>
      </c>
      <c r="D462" t="s">
        <v>1706</v>
      </c>
      <c r="E462" t="s">
        <v>1707</v>
      </c>
      <c r="F462" t="s">
        <v>1708</v>
      </c>
      <c r="G462" t="str">
        <f>VLOOKUP(C462,'CWE Descriptions'!$A$2:$C$127,2,0)</f>
        <v xml:space="preserve">Improper Input Validation </v>
      </c>
      <c r="H462" t="s">
        <v>1709</v>
      </c>
      <c r="J462" t="s">
        <v>127</v>
      </c>
      <c r="K462">
        <f>IFERROR(VLOOKUP(C462,'CWE Categories'!A:C,3,0),"")</f>
        <v>0</v>
      </c>
      <c r="L462" t="str">
        <f>IF($K462&lt;&gt;"",IF($K462&lt;&gt;0,IFERROR(VLOOKUP($K462,Model[],5,0),""),""),"")</f>
        <v/>
      </c>
      <c r="M462" t="str">
        <f>IF($K462&lt;&gt;"",IF($K462&lt;&gt;0,IFERROR(VLOOKUP($K462,Model[],6,0),""),""),"")</f>
        <v/>
      </c>
      <c r="N462" t="str">
        <f>IF($K462&lt;&gt;"",IF($K462&lt;&gt;0,IFERROR(VLOOKUP($K462,Model[],7,0),""),""),"")</f>
        <v/>
      </c>
    </row>
    <row r="463" spans="1:14" x14ac:dyDescent="0.3">
      <c r="A463" t="s">
        <v>1710</v>
      </c>
      <c r="B463" s="1" t="s">
        <v>1711</v>
      </c>
      <c r="C463" t="s">
        <v>146</v>
      </c>
      <c r="D463" t="s">
        <v>1712</v>
      </c>
      <c r="E463" t="s">
        <v>42</v>
      </c>
      <c r="F463" t="s">
        <v>1713</v>
      </c>
      <c r="G463" t="str">
        <f>VLOOKUP(C463,'CWE Descriptions'!$A$2:$C$127,2,0)</f>
        <v xml:space="preserve">Improper Control of Generation of Code ('Code Injection') </v>
      </c>
      <c r="H463" t="s">
        <v>1709</v>
      </c>
      <c r="J463" t="s">
        <v>127</v>
      </c>
      <c r="K463" t="str">
        <f>IFERROR(VLOOKUP(C463,'CWE Categories'!A:C,3,0),"")</f>
        <v>Code Injection</v>
      </c>
      <c r="L463" t="str">
        <f>IF($K463&lt;&gt;"",IF($K463&lt;&gt;0,IFERROR(VLOOKUP($K463,Model[],5,0),""),""),"")</f>
        <v>T1059</v>
      </c>
      <c r="M463" t="str">
        <f>IF($K463&lt;&gt;"",IF($K463&lt;&gt;0,IFERROR(VLOOKUP($K463,Model[],6,0),""),""),"")</f>
        <v>N/A</v>
      </c>
      <c r="N463" t="str">
        <f>IF($K463&lt;&gt;"",IF($K463&lt;&gt;0,IFERROR(VLOOKUP($K463,Model[],7,0),""),""),"")</f>
        <v>N/A</v>
      </c>
    </row>
    <row r="464" spans="1:14" x14ac:dyDescent="0.3">
      <c r="A464" t="s">
        <v>1714</v>
      </c>
      <c r="B464" s="1"/>
      <c r="C464" t="s">
        <v>1715</v>
      </c>
      <c r="D464" t="s">
        <v>1716</v>
      </c>
      <c r="E464" t="s">
        <v>229</v>
      </c>
      <c r="F464" t="s">
        <v>1717</v>
      </c>
      <c r="G464" t="str">
        <f>VLOOKUP(C464,'CWE Descriptions'!$A$2:$C$127,2,0)</f>
        <v xml:space="preserve">Uncontrolled Search Path Element </v>
      </c>
      <c r="H464" t="s">
        <v>1718</v>
      </c>
      <c r="J464" t="s">
        <v>45</v>
      </c>
      <c r="K464" t="str">
        <f>IFERROR(VLOOKUP(C464,'CWE Categories'!A:C,3,0),"")</f>
        <v>Untrusted/Uncontrolled/Unquoted Search Path</v>
      </c>
      <c r="L464" t="str">
        <f>IF($K464&lt;&gt;"",IF($K464&lt;&gt;0,IFERROR(VLOOKUP($K464,Model[],5,0),""),""),"")</f>
        <v>T1574</v>
      </c>
      <c r="M464" t="str">
        <f>IF($K464&lt;&gt;"",IF($K464&lt;&gt;0,IFERROR(VLOOKUP($K464,Model[],6,0),""),""),"")</f>
        <v>N/A</v>
      </c>
      <c r="N464" t="str">
        <f>IF($K464&lt;&gt;"",IF($K464&lt;&gt;0,IFERROR(VLOOKUP($K464,Model[],7,0),""),""),"")</f>
        <v>N/A</v>
      </c>
    </row>
    <row r="465" spans="1:14" x14ac:dyDescent="0.3">
      <c r="A465" t="s">
        <v>1719</v>
      </c>
      <c r="B465" s="1" t="s">
        <v>1720</v>
      </c>
      <c r="C465" t="s">
        <v>271</v>
      </c>
      <c r="D465" t="s">
        <v>523</v>
      </c>
      <c r="E465" t="s">
        <v>42</v>
      </c>
      <c r="F465" t="s">
        <v>524</v>
      </c>
      <c r="G465" t="str">
        <f>VLOOKUP(C465,'CWE Descriptions'!$A$2:$C$127,2,0)</f>
        <v xml:space="preserve">Other </v>
      </c>
      <c r="H465" t="s">
        <v>1718</v>
      </c>
      <c r="J465" t="s">
        <v>45</v>
      </c>
      <c r="K465" t="str">
        <f>IFERROR(VLOOKUP(C465,'CWE Categories'!A:C,3,0),"")</f>
        <v/>
      </c>
      <c r="L465" t="str">
        <f>IF($K465&lt;&gt;"",IF($K465&lt;&gt;0,IFERROR(VLOOKUP($K465,Model[],5,0),""),""),"")</f>
        <v/>
      </c>
      <c r="M465" t="str">
        <f>IF($K465&lt;&gt;"",IF($K465&lt;&gt;0,IFERROR(VLOOKUP($K465,Model[],6,0),""),""),"")</f>
        <v/>
      </c>
      <c r="N465" t="str">
        <f>IF($K465&lt;&gt;"",IF($K465&lt;&gt;0,IFERROR(VLOOKUP($K465,Model[],7,0),""),""),"")</f>
        <v/>
      </c>
    </row>
    <row r="466" spans="1:14" x14ac:dyDescent="0.3">
      <c r="A466" t="s">
        <v>1721</v>
      </c>
      <c r="B466" s="1" t="s">
        <v>1722</v>
      </c>
      <c r="C466" t="s">
        <v>123</v>
      </c>
      <c r="D466" t="s">
        <v>124</v>
      </c>
      <c r="E466" t="s">
        <v>42</v>
      </c>
      <c r="F466" t="s">
        <v>125</v>
      </c>
      <c r="G466" t="e">
        <f>VLOOKUP(C466,'CWE Descriptions'!$A$2:$C$127,2,0)</f>
        <v>#N/A</v>
      </c>
      <c r="H466" t="s">
        <v>1723</v>
      </c>
      <c r="J466" t="s">
        <v>193</v>
      </c>
      <c r="K466" t="str">
        <f>IFERROR(VLOOKUP(C466,'CWE Categories'!A:C,3,0),"")</f>
        <v>General Authentication, Authorization, and Permission Errors</v>
      </c>
      <c r="L466" t="str">
        <f>IF($K466&lt;&gt;"",IF($K466&lt;&gt;0,IFERROR(VLOOKUP($K466,Model[],5,0),""),""),"")</f>
        <v>T1190 OR T1068</v>
      </c>
      <c r="M466" t="str">
        <f>IF($K466&lt;&gt;"",IF($K466&lt;&gt;0,IFERROR(VLOOKUP($K466,Model[],6,0),""),""),"")</f>
        <v>Depends on what is given access to.</v>
      </c>
      <c r="N466" t="str">
        <f>IF($K466&lt;&gt;"",IF($K466&lt;&gt;0,IFERROR(VLOOKUP($K466,Model[],7,0),""),""),"")</f>
        <v>N/A</v>
      </c>
    </row>
    <row r="467" spans="1:14" x14ac:dyDescent="0.3">
      <c r="A467" t="s">
        <v>1724</v>
      </c>
      <c r="B467" s="1" t="s">
        <v>1725</v>
      </c>
      <c r="C467" t="s">
        <v>567</v>
      </c>
      <c r="D467" t="s">
        <v>124</v>
      </c>
      <c r="E467" t="s">
        <v>42</v>
      </c>
      <c r="F467" t="s">
        <v>125</v>
      </c>
      <c r="G467" t="str">
        <f>VLOOKUP(C467,'CWE Descriptions'!$A$2:$C$127,2,0)</f>
        <v xml:space="preserve">Improper Resource Shutdown or Release </v>
      </c>
      <c r="H467" t="s">
        <v>1723</v>
      </c>
      <c r="J467" t="s">
        <v>193</v>
      </c>
      <c r="K467">
        <f>IFERROR(VLOOKUP(C467,'CWE Categories'!A:C,3,0),"")</f>
        <v>0</v>
      </c>
      <c r="L467" t="str">
        <f>IF($K467&lt;&gt;"",IF($K467&lt;&gt;0,IFERROR(VLOOKUP($K467,Model[],5,0),""),""),"")</f>
        <v/>
      </c>
      <c r="M467" t="str">
        <f>IF($K467&lt;&gt;"",IF($K467&lt;&gt;0,IFERROR(VLOOKUP($K467,Model[],6,0),""),""),"")</f>
        <v/>
      </c>
      <c r="N467" t="str">
        <f>IF($K467&lt;&gt;"",IF($K467&lt;&gt;0,IFERROR(VLOOKUP($K467,Model[],7,0),""),""),"")</f>
        <v/>
      </c>
    </row>
    <row r="468" spans="1:14" x14ac:dyDescent="0.3">
      <c r="A468" t="s">
        <v>1726</v>
      </c>
      <c r="B468" s="1" t="s">
        <v>215</v>
      </c>
      <c r="C468" t="s">
        <v>130</v>
      </c>
      <c r="D468" t="s">
        <v>124</v>
      </c>
      <c r="E468" t="s">
        <v>42</v>
      </c>
      <c r="F468" t="s">
        <v>125</v>
      </c>
      <c r="G468" t="str">
        <f>VLOOKUP(C468,'CWE Descriptions'!$A$2:$C$127,2,0)</f>
        <v xml:space="preserve">Insufficient Information </v>
      </c>
      <c r="H468" t="s">
        <v>1723</v>
      </c>
      <c r="J468" t="s">
        <v>193</v>
      </c>
      <c r="K468" t="str">
        <f>IFERROR(VLOOKUP(C468,'CWE Categories'!A:C,3,0),"")</f>
        <v/>
      </c>
      <c r="L468" t="str">
        <f>IF($K468&lt;&gt;"",IF($K468&lt;&gt;0,IFERROR(VLOOKUP($K468,Model[],5,0),""),""),"")</f>
        <v/>
      </c>
      <c r="M468" t="str">
        <f>IF($K468&lt;&gt;"",IF($K468&lt;&gt;0,IFERROR(VLOOKUP($K468,Model[],6,0),""),""),"")</f>
        <v/>
      </c>
      <c r="N468" t="str">
        <f>IF($K468&lt;&gt;"",IF($K468&lt;&gt;0,IFERROR(VLOOKUP($K468,Model[],7,0),""),""),"")</f>
        <v/>
      </c>
    </row>
    <row r="469" spans="1:14" x14ac:dyDescent="0.3">
      <c r="A469" t="s">
        <v>1727</v>
      </c>
      <c r="B469" s="1" t="s">
        <v>1699</v>
      </c>
      <c r="C469" t="s">
        <v>1728</v>
      </c>
      <c r="D469" t="s">
        <v>1729</v>
      </c>
      <c r="E469" t="s">
        <v>1730</v>
      </c>
      <c r="F469" t="s">
        <v>1731</v>
      </c>
      <c r="G469" t="str">
        <f>VLOOKUP(C469,'CWE Descriptions'!$A$2:$C$127,2,0)</f>
        <v xml:space="preserve">Exposure of Resource to Wrong Sphere </v>
      </c>
      <c r="H469" t="s">
        <v>1723</v>
      </c>
      <c r="J469" t="s">
        <v>193</v>
      </c>
      <c r="K469">
        <f>IFERROR(VLOOKUP(C469,'CWE Categories'!A:C,3,0),"")</f>
        <v>0</v>
      </c>
      <c r="L469" t="str">
        <f>IF($K469&lt;&gt;"",IF($K469&lt;&gt;0,IFERROR(VLOOKUP($K469,Model[],5,0),""),""),"")</f>
        <v/>
      </c>
      <c r="M469" t="str">
        <f>IF($K469&lt;&gt;"",IF($K469&lt;&gt;0,IFERROR(VLOOKUP($K469,Model[],6,0),""),""),"")</f>
        <v/>
      </c>
      <c r="N469" t="str">
        <f>IF($K469&lt;&gt;"",IF($K469&lt;&gt;0,IFERROR(VLOOKUP($K469,Model[],7,0),""),""),"")</f>
        <v/>
      </c>
    </row>
    <row r="470" spans="1:14" x14ac:dyDescent="0.3">
      <c r="A470" t="s">
        <v>1732</v>
      </c>
      <c r="B470" s="1" t="s">
        <v>122</v>
      </c>
      <c r="C470" t="s">
        <v>123</v>
      </c>
      <c r="D470" t="s">
        <v>124</v>
      </c>
      <c r="E470" t="s">
        <v>42</v>
      </c>
      <c r="F470" t="s">
        <v>125</v>
      </c>
      <c r="G470" t="e">
        <f>VLOOKUP(C470,'CWE Descriptions'!$A$2:$C$127,2,0)</f>
        <v>#N/A</v>
      </c>
      <c r="H470" t="s">
        <v>1723</v>
      </c>
      <c r="J470" t="s">
        <v>193</v>
      </c>
      <c r="K470" t="str">
        <f>IFERROR(VLOOKUP(C470,'CWE Categories'!A:C,3,0),"")</f>
        <v>General Authentication, Authorization, and Permission Errors</v>
      </c>
      <c r="L470" t="str">
        <f>IF($K470&lt;&gt;"",IF($K470&lt;&gt;0,IFERROR(VLOOKUP($K470,Model[],5,0),""),""),"")</f>
        <v>T1190 OR T1068</v>
      </c>
      <c r="M470" t="str">
        <f>IF($K470&lt;&gt;"",IF($K470&lt;&gt;0,IFERROR(VLOOKUP($K470,Model[],6,0),""),""),"")</f>
        <v>Depends on what is given access to.</v>
      </c>
      <c r="N470" t="str">
        <f>IF($K470&lt;&gt;"",IF($K470&lt;&gt;0,IFERROR(VLOOKUP($K470,Model[],7,0),""),""),"")</f>
        <v>N/A</v>
      </c>
    </row>
    <row r="471" spans="1:14" x14ac:dyDescent="0.3">
      <c r="A471" t="s">
        <v>1733</v>
      </c>
      <c r="B471" s="1" t="s">
        <v>1734</v>
      </c>
      <c r="C471" t="s">
        <v>271</v>
      </c>
      <c r="D471" t="s">
        <v>1735</v>
      </c>
      <c r="E471" t="s">
        <v>204</v>
      </c>
      <c r="F471" t="s">
        <v>205</v>
      </c>
      <c r="G471" t="str">
        <f>VLOOKUP(C471,'CWE Descriptions'!$A$2:$C$127,2,0)</f>
        <v xml:space="preserve">Other </v>
      </c>
      <c r="H471" t="s">
        <v>1723</v>
      </c>
      <c r="J471" t="s">
        <v>193</v>
      </c>
      <c r="K471" t="str">
        <f>IFERROR(VLOOKUP(C471,'CWE Categories'!A:C,3,0),"")</f>
        <v/>
      </c>
      <c r="L471" t="str">
        <f>IF($K471&lt;&gt;"",IF($K471&lt;&gt;0,IFERROR(VLOOKUP($K471,Model[],5,0),""),""),"")</f>
        <v/>
      </c>
      <c r="M471" t="str">
        <f>IF($K471&lt;&gt;"",IF($K471&lt;&gt;0,IFERROR(VLOOKUP($K471,Model[],6,0),""),""),"")</f>
        <v/>
      </c>
      <c r="N471" t="str">
        <f>IF($K471&lt;&gt;"",IF($K471&lt;&gt;0,IFERROR(VLOOKUP($K471,Model[],7,0),""),""),"")</f>
        <v/>
      </c>
    </row>
    <row r="472" spans="1:14" x14ac:dyDescent="0.3">
      <c r="A472" t="s">
        <v>1736</v>
      </c>
      <c r="B472" s="1" t="s">
        <v>122</v>
      </c>
      <c r="C472" t="s">
        <v>123</v>
      </c>
      <c r="D472" t="s">
        <v>124</v>
      </c>
      <c r="E472" t="s">
        <v>42</v>
      </c>
      <c r="F472" t="s">
        <v>125</v>
      </c>
      <c r="G472" t="e">
        <f>VLOOKUP(C472,'CWE Descriptions'!$A$2:$C$127,2,0)</f>
        <v>#N/A</v>
      </c>
      <c r="H472" t="s">
        <v>1723</v>
      </c>
      <c r="J472" t="s">
        <v>193</v>
      </c>
      <c r="K472" t="str">
        <f>IFERROR(VLOOKUP(C472,'CWE Categories'!A:C,3,0),"")</f>
        <v>General Authentication, Authorization, and Permission Errors</v>
      </c>
      <c r="L472" t="str">
        <f>IF($K472&lt;&gt;"",IF($K472&lt;&gt;0,IFERROR(VLOOKUP($K472,Model[],5,0),""),""),"")</f>
        <v>T1190 OR T1068</v>
      </c>
      <c r="M472" t="str">
        <f>IF($K472&lt;&gt;"",IF($K472&lt;&gt;0,IFERROR(VLOOKUP($K472,Model[],6,0),""),""),"")</f>
        <v>Depends on what is given access to.</v>
      </c>
      <c r="N472" t="str">
        <f>IF($K472&lt;&gt;"",IF($K472&lt;&gt;0,IFERROR(VLOOKUP($K472,Model[],7,0),""),""),"")</f>
        <v>N/A</v>
      </c>
    </row>
    <row r="473" spans="1:14" x14ac:dyDescent="0.3">
      <c r="A473" t="s">
        <v>1737</v>
      </c>
      <c r="B473" s="1" t="s">
        <v>1738</v>
      </c>
      <c r="C473" t="s">
        <v>123</v>
      </c>
      <c r="D473" t="s">
        <v>124</v>
      </c>
      <c r="E473" t="s">
        <v>42</v>
      </c>
      <c r="F473" t="s">
        <v>125</v>
      </c>
      <c r="G473" t="e">
        <f>VLOOKUP(C473,'CWE Descriptions'!$A$2:$C$127,2,0)</f>
        <v>#N/A</v>
      </c>
      <c r="H473" t="s">
        <v>1723</v>
      </c>
      <c r="J473" t="s">
        <v>193</v>
      </c>
      <c r="K473" t="str">
        <f>IFERROR(VLOOKUP(C473,'CWE Categories'!A:C,3,0),"")</f>
        <v>General Authentication, Authorization, and Permission Errors</v>
      </c>
      <c r="L473" t="str">
        <f>IF($K473&lt;&gt;"",IF($K473&lt;&gt;0,IFERROR(VLOOKUP($K473,Model[],5,0),""),""),"")</f>
        <v>T1190 OR T1068</v>
      </c>
      <c r="M473" t="str">
        <f>IF($K473&lt;&gt;"",IF($K473&lt;&gt;0,IFERROR(VLOOKUP($K473,Model[],6,0),""),""),"")</f>
        <v>Depends on what is given access to.</v>
      </c>
      <c r="N473" t="str">
        <f>IF($K473&lt;&gt;"",IF($K473&lt;&gt;0,IFERROR(VLOOKUP($K473,Model[],7,0),""),""),"")</f>
        <v>N/A</v>
      </c>
    </row>
    <row r="474" spans="1:14" x14ac:dyDescent="0.3">
      <c r="A474" t="s">
        <v>1739</v>
      </c>
      <c r="B474" s="1" t="s">
        <v>1740</v>
      </c>
      <c r="C474" t="s">
        <v>123</v>
      </c>
      <c r="D474" t="s">
        <v>1741</v>
      </c>
      <c r="E474" t="s">
        <v>42</v>
      </c>
      <c r="F474" t="s">
        <v>125</v>
      </c>
      <c r="G474" t="e">
        <f>VLOOKUP(C474,'CWE Descriptions'!$A$2:$C$127,2,0)</f>
        <v>#N/A</v>
      </c>
      <c r="H474" t="s">
        <v>1723</v>
      </c>
      <c r="J474" t="s">
        <v>193</v>
      </c>
      <c r="K474" t="str">
        <f>IFERROR(VLOOKUP(C474,'CWE Categories'!A:C,3,0),"")</f>
        <v>General Authentication, Authorization, and Permission Errors</v>
      </c>
      <c r="L474" t="str">
        <f>IF($K474&lt;&gt;"",IF($K474&lt;&gt;0,IFERROR(VLOOKUP($K474,Model[],5,0),""),""),"")</f>
        <v>T1190 OR T1068</v>
      </c>
      <c r="M474" t="str">
        <f>IF($K474&lt;&gt;"",IF($K474&lt;&gt;0,IFERROR(VLOOKUP($K474,Model[],6,0),""),""),"")</f>
        <v>Depends on what is given access to.</v>
      </c>
      <c r="N474" t="str">
        <f>IF($K474&lt;&gt;"",IF($K474&lt;&gt;0,IFERROR(VLOOKUP($K474,Model[],7,0),""),""),"")</f>
        <v>N/A</v>
      </c>
    </row>
    <row r="475" spans="1:14" x14ac:dyDescent="0.3">
      <c r="A475" t="s">
        <v>1742</v>
      </c>
      <c r="B475" s="1" t="s">
        <v>1743</v>
      </c>
      <c r="C475" t="s">
        <v>172</v>
      </c>
      <c r="D475" t="s">
        <v>124</v>
      </c>
      <c r="E475" t="s">
        <v>42</v>
      </c>
      <c r="F475" t="s">
        <v>125</v>
      </c>
      <c r="G475" t="str">
        <f>VLOOKUP(C475,'CWE Descriptions'!$A$2:$C$127,2,0)</f>
        <v xml:space="preserve">Improper Restriction of Operations within the Bounds of a Memory Buffer </v>
      </c>
      <c r="H475" t="s">
        <v>1723</v>
      </c>
      <c r="J475" t="s">
        <v>193</v>
      </c>
      <c r="K475" t="str">
        <f>IFERROR(VLOOKUP(C475,'CWE Categories'!A:C,3,0),"")</f>
        <v>Memory Modification (Memory Buffer Errors, Pointer Issues, Type Errors, etc.)</v>
      </c>
      <c r="L475" t="str">
        <f>IF($K475&lt;&gt;"",IF($K475&lt;&gt;0,IFERROR(VLOOKUP($K475,Model[],5,0),""),""),"")</f>
        <v>T1574, T1499.004</v>
      </c>
      <c r="M475" t="str">
        <f>IF($K475&lt;&gt;"",IF($K475&lt;&gt;0,IFERROR(VLOOKUP($K475,Model[],6,0),""),""),"")</f>
        <v>N/A</v>
      </c>
      <c r="N475" t="str">
        <f>IF($K475&lt;&gt;"",IF($K475&lt;&gt;0,IFERROR(VLOOKUP($K475,Model[],7,0),""),""),"")</f>
        <v>T1189, T1190, T1133, T1566, T1204.002, T1091</v>
      </c>
    </row>
    <row r="476" spans="1:14" x14ac:dyDescent="0.3">
      <c r="A476" t="s">
        <v>1744</v>
      </c>
      <c r="B476" s="1" t="s">
        <v>1745</v>
      </c>
      <c r="C476" t="s">
        <v>123</v>
      </c>
      <c r="D476" t="s">
        <v>1746</v>
      </c>
      <c r="E476" t="s">
        <v>42</v>
      </c>
      <c r="F476" t="s">
        <v>1378</v>
      </c>
      <c r="G476" t="e">
        <f>VLOOKUP(C476,'CWE Descriptions'!$A$2:$C$127,2,0)</f>
        <v>#N/A</v>
      </c>
      <c r="H476" t="s">
        <v>1723</v>
      </c>
      <c r="J476" t="s">
        <v>193</v>
      </c>
      <c r="K476" t="str">
        <f>IFERROR(VLOOKUP(C476,'CWE Categories'!A:C,3,0),"")</f>
        <v>General Authentication, Authorization, and Permission Errors</v>
      </c>
      <c r="L476" t="str">
        <f>IF($K476&lt;&gt;"",IF($K476&lt;&gt;0,IFERROR(VLOOKUP($K476,Model[],5,0),""),""),"")</f>
        <v>T1190 OR T1068</v>
      </c>
      <c r="M476" t="str">
        <f>IF($K476&lt;&gt;"",IF($K476&lt;&gt;0,IFERROR(VLOOKUP($K476,Model[],6,0),""),""),"")</f>
        <v>Depends on what is given access to.</v>
      </c>
      <c r="N476" t="str">
        <f>IF($K476&lt;&gt;"",IF($K476&lt;&gt;0,IFERROR(VLOOKUP($K476,Model[],7,0),""),""),"")</f>
        <v>N/A</v>
      </c>
    </row>
    <row r="477" spans="1:14" x14ac:dyDescent="0.3">
      <c r="A477" t="s">
        <v>1747</v>
      </c>
      <c r="B477" s="1" t="s">
        <v>1748</v>
      </c>
      <c r="C477" t="s">
        <v>59</v>
      </c>
      <c r="D477" t="s">
        <v>1749</v>
      </c>
      <c r="E477" t="s">
        <v>49</v>
      </c>
      <c r="F477" t="s">
        <v>50</v>
      </c>
      <c r="G477" t="str">
        <f>VLOOKUP(C477,'CWE Descriptions'!$A$2:$C$127,2,0)</f>
        <v xml:space="preserve">Improper Input Validation </v>
      </c>
      <c r="H477" t="s">
        <v>1723</v>
      </c>
      <c r="J477" t="s">
        <v>193</v>
      </c>
      <c r="K477">
        <f>IFERROR(VLOOKUP(C477,'CWE Categories'!A:C,3,0),"")</f>
        <v>0</v>
      </c>
      <c r="L477" t="str">
        <f>IF($K477&lt;&gt;"",IF($K477&lt;&gt;0,IFERROR(VLOOKUP($K477,Model[],5,0),""),""),"")</f>
        <v/>
      </c>
      <c r="M477" t="str">
        <f>IF($K477&lt;&gt;"",IF($K477&lt;&gt;0,IFERROR(VLOOKUP($K477,Model[],6,0),""),""),"")</f>
        <v/>
      </c>
      <c r="N477" t="str">
        <f>IF($K477&lt;&gt;"",IF($K477&lt;&gt;0,IFERROR(VLOOKUP($K477,Model[],7,0),""),""),"")</f>
        <v/>
      </c>
    </row>
    <row r="478" spans="1:14" x14ac:dyDescent="0.3">
      <c r="A478" t="s">
        <v>1750</v>
      </c>
      <c r="B478" s="1" t="s">
        <v>122</v>
      </c>
      <c r="C478" t="s">
        <v>172</v>
      </c>
      <c r="D478" t="s">
        <v>1751</v>
      </c>
      <c r="E478" t="s">
        <v>42</v>
      </c>
      <c r="F478" t="s">
        <v>43</v>
      </c>
      <c r="G478" t="str">
        <f>VLOOKUP(C478,'CWE Descriptions'!$A$2:$C$127,2,0)</f>
        <v xml:space="preserve">Improper Restriction of Operations within the Bounds of a Memory Buffer </v>
      </c>
      <c r="H478" t="s">
        <v>1723</v>
      </c>
      <c r="J478" t="s">
        <v>193</v>
      </c>
      <c r="K478" t="str">
        <f>IFERROR(VLOOKUP(C478,'CWE Categories'!A:C,3,0),"")</f>
        <v>Memory Modification (Memory Buffer Errors, Pointer Issues, Type Errors, etc.)</v>
      </c>
      <c r="L478" t="str">
        <f>IF($K478&lt;&gt;"",IF($K478&lt;&gt;0,IFERROR(VLOOKUP($K478,Model[],5,0),""),""),"")</f>
        <v>T1574, T1499.004</v>
      </c>
      <c r="M478" t="str">
        <f>IF($K478&lt;&gt;"",IF($K478&lt;&gt;0,IFERROR(VLOOKUP($K478,Model[],6,0),""),""),"")</f>
        <v>N/A</v>
      </c>
      <c r="N478" t="str">
        <f>IF($K478&lt;&gt;"",IF($K478&lt;&gt;0,IFERROR(VLOOKUP($K478,Model[],7,0),""),""),"")</f>
        <v>T1189, T1190, T1133, T1566, T1204.002, T1091</v>
      </c>
    </row>
    <row r="479" spans="1:14" x14ac:dyDescent="0.3">
      <c r="A479" t="s">
        <v>1752</v>
      </c>
      <c r="B479" s="1" t="s">
        <v>1753</v>
      </c>
      <c r="C479" t="s">
        <v>123</v>
      </c>
      <c r="D479" t="s">
        <v>48</v>
      </c>
      <c r="E479" t="s">
        <v>49</v>
      </c>
      <c r="F479" t="s">
        <v>50</v>
      </c>
      <c r="G479" t="e">
        <f>VLOOKUP(C479,'CWE Descriptions'!$A$2:$C$127,2,0)</f>
        <v>#N/A</v>
      </c>
      <c r="H479" t="s">
        <v>1723</v>
      </c>
      <c r="J479" t="s">
        <v>193</v>
      </c>
      <c r="K479" t="str">
        <f>IFERROR(VLOOKUP(C479,'CWE Categories'!A:C,3,0),"")</f>
        <v>General Authentication, Authorization, and Permission Errors</v>
      </c>
      <c r="L479" t="str">
        <f>IF($K479&lt;&gt;"",IF($K479&lt;&gt;0,IFERROR(VLOOKUP($K479,Model[],5,0),""),""),"")</f>
        <v>T1190 OR T1068</v>
      </c>
      <c r="M479" t="str">
        <f>IF($K479&lt;&gt;"",IF($K479&lt;&gt;0,IFERROR(VLOOKUP($K479,Model[],6,0),""),""),"")</f>
        <v>Depends on what is given access to.</v>
      </c>
      <c r="N479" t="str">
        <f>IF($K479&lt;&gt;"",IF($K479&lt;&gt;0,IFERROR(VLOOKUP($K479,Model[],7,0),""),""),"")</f>
        <v>N/A</v>
      </c>
    </row>
    <row r="480" spans="1:14" x14ac:dyDescent="0.3">
      <c r="A480" t="s">
        <v>1754</v>
      </c>
      <c r="B480" s="1" t="s">
        <v>1755</v>
      </c>
      <c r="C480" t="s">
        <v>123</v>
      </c>
      <c r="D480" t="s">
        <v>248</v>
      </c>
      <c r="E480" t="s">
        <v>42</v>
      </c>
      <c r="F480" t="s">
        <v>249</v>
      </c>
      <c r="G480" t="e">
        <f>VLOOKUP(C480,'CWE Descriptions'!$A$2:$C$127,2,0)</f>
        <v>#N/A</v>
      </c>
      <c r="H480" t="s">
        <v>1723</v>
      </c>
      <c r="J480" t="s">
        <v>193</v>
      </c>
      <c r="K480" t="str">
        <f>IFERROR(VLOOKUP(C480,'CWE Categories'!A:C,3,0),"")</f>
        <v>General Authentication, Authorization, and Permission Errors</v>
      </c>
      <c r="L480" t="str">
        <f>IF($K480&lt;&gt;"",IF($K480&lt;&gt;0,IFERROR(VLOOKUP($K480,Model[],5,0),""),""),"")</f>
        <v>T1190 OR T1068</v>
      </c>
      <c r="M480" t="str">
        <f>IF($K480&lt;&gt;"",IF($K480&lt;&gt;0,IFERROR(VLOOKUP($K480,Model[],6,0),""),""),"")</f>
        <v>Depends on what is given access to.</v>
      </c>
      <c r="N480" t="str">
        <f>IF($K480&lt;&gt;"",IF($K480&lt;&gt;0,IFERROR(VLOOKUP($K480,Model[],7,0),""),""),"")</f>
        <v>N/A</v>
      </c>
    </row>
    <row r="481" spans="1:14" x14ac:dyDescent="0.3">
      <c r="A481" t="s">
        <v>1756</v>
      </c>
      <c r="B481" s="1" t="s">
        <v>1757</v>
      </c>
      <c r="C481" t="s">
        <v>172</v>
      </c>
      <c r="D481" t="s">
        <v>1758</v>
      </c>
      <c r="E481" t="s">
        <v>49</v>
      </c>
      <c r="F481" t="s">
        <v>50</v>
      </c>
      <c r="G481" t="str">
        <f>VLOOKUP(C481,'CWE Descriptions'!$A$2:$C$127,2,0)</f>
        <v xml:space="preserve">Improper Restriction of Operations within the Bounds of a Memory Buffer </v>
      </c>
      <c r="H481" t="s">
        <v>1723</v>
      </c>
      <c r="J481" t="s">
        <v>193</v>
      </c>
      <c r="K481" t="str">
        <f>IFERROR(VLOOKUP(C481,'CWE Categories'!A:C,3,0),"")</f>
        <v>Memory Modification (Memory Buffer Errors, Pointer Issues, Type Errors, etc.)</v>
      </c>
      <c r="L481" t="str">
        <f>IF($K481&lt;&gt;"",IF($K481&lt;&gt;0,IFERROR(VLOOKUP($K481,Model[],5,0),""),""),"")</f>
        <v>T1574, T1499.004</v>
      </c>
      <c r="M481" t="str">
        <f>IF($K481&lt;&gt;"",IF($K481&lt;&gt;0,IFERROR(VLOOKUP($K481,Model[],6,0),""),""),"")</f>
        <v>N/A</v>
      </c>
      <c r="N481" t="str">
        <f>IF($K481&lt;&gt;"",IF($K481&lt;&gt;0,IFERROR(VLOOKUP($K481,Model[],7,0),""),""),"")</f>
        <v>T1189, T1190, T1133, T1566, T1204.002, T1091</v>
      </c>
    </row>
    <row r="482" spans="1:14" x14ac:dyDescent="0.3">
      <c r="A482" t="s">
        <v>1759</v>
      </c>
      <c r="B482" s="1" t="s">
        <v>122</v>
      </c>
      <c r="C482" t="s">
        <v>123</v>
      </c>
      <c r="D482" t="s">
        <v>1760</v>
      </c>
      <c r="E482" t="s">
        <v>42</v>
      </c>
      <c r="F482" t="s">
        <v>1176</v>
      </c>
      <c r="G482" t="e">
        <f>VLOOKUP(C482,'CWE Descriptions'!$A$2:$C$127,2,0)</f>
        <v>#N/A</v>
      </c>
      <c r="H482" t="s">
        <v>1723</v>
      </c>
      <c r="J482" t="s">
        <v>193</v>
      </c>
      <c r="K482" t="str">
        <f>IFERROR(VLOOKUP(C482,'CWE Categories'!A:C,3,0),"")</f>
        <v>General Authentication, Authorization, and Permission Errors</v>
      </c>
      <c r="L482" t="str">
        <f>IF($K482&lt;&gt;"",IF($K482&lt;&gt;0,IFERROR(VLOOKUP($K482,Model[],5,0),""),""),"")</f>
        <v>T1190 OR T1068</v>
      </c>
      <c r="M482" t="str">
        <f>IF($K482&lt;&gt;"",IF($K482&lt;&gt;0,IFERROR(VLOOKUP($K482,Model[],6,0),""),""),"")</f>
        <v>Depends on what is given access to.</v>
      </c>
      <c r="N482" t="str">
        <f>IF($K482&lt;&gt;"",IF($K482&lt;&gt;0,IFERROR(VLOOKUP($K482,Model[],7,0),""),""),"")</f>
        <v>N/A</v>
      </c>
    </row>
    <row r="483" spans="1:14" x14ac:dyDescent="0.3">
      <c r="A483" t="s">
        <v>1761</v>
      </c>
      <c r="B483" s="1" t="s">
        <v>1762</v>
      </c>
      <c r="C483" t="s">
        <v>123</v>
      </c>
      <c r="D483" t="s">
        <v>1763</v>
      </c>
      <c r="E483" t="s">
        <v>668</v>
      </c>
      <c r="F483" t="s">
        <v>1764</v>
      </c>
      <c r="G483" t="e">
        <f>VLOOKUP(C483,'CWE Descriptions'!$A$2:$C$127,2,0)</f>
        <v>#N/A</v>
      </c>
      <c r="H483" t="s">
        <v>1723</v>
      </c>
      <c r="J483" t="s">
        <v>193</v>
      </c>
      <c r="K483" t="str">
        <f>IFERROR(VLOOKUP(C483,'CWE Categories'!A:C,3,0),"")</f>
        <v>General Authentication, Authorization, and Permission Errors</v>
      </c>
      <c r="L483" t="str">
        <f>IF($K483&lt;&gt;"",IF($K483&lt;&gt;0,IFERROR(VLOOKUP($K483,Model[],5,0),""),""),"")</f>
        <v>T1190 OR T1068</v>
      </c>
      <c r="M483" t="str">
        <f>IF($K483&lt;&gt;"",IF($K483&lt;&gt;0,IFERROR(VLOOKUP($K483,Model[],6,0),""),""),"")</f>
        <v>Depends on what is given access to.</v>
      </c>
      <c r="N483" t="str">
        <f>IF($K483&lt;&gt;"",IF($K483&lt;&gt;0,IFERROR(VLOOKUP($K483,Model[],7,0),""),""),"")</f>
        <v>N/A</v>
      </c>
    </row>
    <row r="484" spans="1:14" x14ac:dyDescent="0.3">
      <c r="A484" t="s">
        <v>1765</v>
      </c>
      <c r="B484" s="1" t="s">
        <v>1766</v>
      </c>
      <c r="C484" t="s">
        <v>59</v>
      </c>
      <c r="D484" t="s">
        <v>1381</v>
      </c>
      <c r="E484" t="s">
        <v>42</v>
      </c>
      <c r="F484" t="s">
        <v>43</v>
      </c>
      <c r="G484" t="str">
        <f>VLOOKUP(C484,'CWE Descriptions'!$A$2:$C$127,2,0)</f>
        <v xml:space="preserve">Improper Input Validation </v>
      </c>
      <c r="H484" t="s">
        <v>1767</v>
      </c>
      <c r="J484" t="s">
        <v>193</v>
      </c>
      <c r="K484">
        <f>IFERROR(VLOOKUP(C484,'CWE Categories'!A:C,3,0),"")</f>
        <v>0</v>
      </c>
      <c r="L484" t="str">
        <f>IF($K484&lt;&gt;"",IF($K484&lt;&gt;0,IFERROR(VLOOKUP($K484,Model[],5,0),""),""),"")</f>
        <v/>
      </c>
      <c r="M484" t="str">
        <f>IF($K484&lt;&gt;"",IF($K484&lt;&gt;0,IFERROR(VLOOKUP($K484,Model[],6,0),""),""),"")</f>
        <v/>
      </c>
      <c r="N484" t="str">
        <f>IF($K484&lt;&gt;"",IF($K484&lt;&gt;0,IFERROR(VLOOKUP($K484,Model[],7,0),""),""),"")</f>
        <v/>
      </c>
    </row>
    <row r="485" spans="1:14" x14ac:dyDescent="0.3">
      <c r="A485" t="s">
        <v>1768</v>
      </c>
      <c r="B485" s="1" t="s">
        <v>1769</v>
      </c>
      <c r="C485" t="s">
        <v>82</v>
      </c>
      <c r="D485" t="s">
        <v>1770</v>
      </c>
      <c r="E485" t="s">
        <v>1771</v>
      </c>
      <c r="F485" t="s">
        <v>1772</v>
      </c>
      <c r="G485" t="str">
        <f>VLOOKUP(C485,'CWE Descriptions'!$A$2:$C$127,2,0)</f>
        <v xml:space="preserve">Improper Limitation of a Pathname to a Restricted Directory ('Path Traversal') </v>
      </c>
      <c r="H485" t="s">
        <v>1773</v>
      </c>
      <c r="J485" t="s">
        <v>158</v>
      </c>
      <c r="K485" t="str">
        <f>IFERROR(VLOOKUP(C485,'CWE Categories'!A:C,3,0),"")</f>
        <v>Directory Traversal (Relative and Absolute)</v>
      </c>
      <c r="L485" t="str">
        <f>IF($K485&lt;&gt;"",IF($K485&lt;&gt;0,IFERROR(VLOOKUP($K485,Model[],5,0),""),""),"")</f>
        <v>Read files on system  - T1005; Delete files  - T1485; Upload files - T1505.003; Write to existing files on system  - T1565.001</v>
      </c>
      <c r="M485" t="str">
        <f>IF($K485&lt;&gt;"",IF($K485&lt;&gt;0,IFERROR(VLOOKUP($K485,Model[],6,0),""),""),"")</f>
        <v>Read files on system  - T1003.008, T1552.001; Delete files  - T1499.004; Upload files -  T1059; Write to existing files on system  - T1059, T1574; T1133</v>
      </c>
      <c r="N485">
        <f>IF($K485&lt;&gt;"",IF($K485&lt;&gt;0,IFERROR(VLOOKUP($K485,Model[],7,0),""),""),"")</f>
        <v>0</v>
      </c>
    </row>
    <row r="486" spans="1:14" x14ac:dyDescent="0.3">
      <c r="A486" t="s">
        <v>1774</v>
      </c>
      <c r="B486" s="1"/>
      <c r="C486" t="s">
        <v>1116</v>
      </c>
      <c r="D486" t="s">
        <v>1775</v>
      </c>
      <c r="E486" t="s">
        <v>1776</v>
      </c>
      <c r="F486" t="s">
        <v>1777</v>
      </c>
      <c r="G486" t="str">
        <f>VLOOKUP(C486,'CWE Descriptions'!$A$2:$C$127,2,0)</f>
        <v xml:space="preserve">Integer Overflow or Wraparound </v>
      </c>
      <c r="H486" t="s">
        <v>1778</v>
      </c>
      <c r="J486" t="s">
        <v>45</v>
      </c>
      <c r="K486">
        <f>IFERROR(VLOOKUP(C486,'CWE Categories'!A:C,3,0),"")</f>
        <v>0</v>
      </c>
      <c r="L486" t="str">
        <f>IF($K486&lt;&gt;"",IF($K486&lt;&gt;0,IFERROR(VLOOKUP($K486,Model[],5,0),""),""),"")</f>
        <v/>
      </c>
      <c r="M486" t="str">
        <f>IF($K486&lt;&gt;"",IF($K486&lt;&gt;0,IFERROR(VLOOKUP($K486,Model[],6,0),""),""),"")</f>
        <v/>
      </c>
      <c r="N486" t="str">
        <f>IF($K486&lt;&gt;"",IF($K486&lt;&gt;0,IFERROR(VLOOKUP($K486,Model[],7,0),""),""),"")</f>
        <v/>
      </c>
    </row>
    <row r="487" spans="1:14" x14ac:dyDescent="0.3">
      <c r="A487" t="s">
        <v>1779</v>
      </c>
      <c r="B487" s="1"/>
      <c r="C487" t="s">
        <v>1116</v>
      </c>
      <c r="D487" t="s">
        <v>1780</v>
      </c>
      <c r="E487" t="s">
        <v>1781</v>
      </c>
      <c r="F487" t="s">
        <v>1782</v>
      </c>
      <c r="G487" t="str">
        <f>VLOOKUP(C487,'CWE Descriptions'!$A$2:$C$127,2,0)</f>
        <v xml:space="preserve">Integer Overflow or Wraparound </v>
      </c>
      <c r="H487" t="s">
        <v>1783</v>
      </c>
      <c r="J487" t="s">
        <v>45</v>
      </c>
      <c r="K487">
        <f>IFERROR(VLOOKUP(C487,'CWE Categories'!A:C,3,0),"")</f>
        <v>0</v>
      </c>
      <c r="L487" t="str">
        <f>IF($K487&lt;&gt;"",IF($K487&lt;&gt;0,IFERROR(VLOOKUP($K487,Model[],5,0),""),""),"")</f>
        <v/>
      </c>
      <c r="M487" t="str">
        <f>IF($K487&lt;&gt;"",IF($K487&lt;&gt;0,IFERROR(VLOOKUP($K487,Model[],6,0),""),""),"")</f>
        <v/>
      </c>
      <c r="N487" t="str">
        <f>IF($K487&lt;&gt;"",IF($K487&lt;&gt;0,IFERROR(VLOOKUP($K487,Model[],7,0),""),""),"")</f>
        <v/>
      </c>
    </row>
    <row r="488" spans="1:14" x14ac:dyDescent="0.3">
      <c r="A488" t="s">
        <v>1784</v>
      </c>
      <c r="B488" s="1"/>
      <c r="C488" t="s">
        <v>1785</v>
      </c>
      <c r="D488" t="s">
        <v>1786</v>
      </c>
      <c r="E488" t="s">
        <v>1787</v>
      </c>
      <c r="F488" t="s">
        <v>1788</v>
      </c>
      <c r="G488" t="str">
        <f>VLOOKUP(C488,'CWE Descriptions'!$A$2:$C$127,2,0)</f>
        <v xml:space="preserve">Use of Cryptographically Weak Pseudo-Random Number Generator (PRNG) </v>
      </c>
      <c r="H488" t="s">
        <v>1783</v>
      </c>
      <c r="J488" t="s">
        <v>45</v>
      </c>
      <c r="K488" t="str">
        <f>IFERROR(VLOOKUP(C488,'CWE Categories'!A:C,3,0),"")</f>
        <v>General Cryptographic Issues</v>
      </c>
      <c r="L488" t="str">
        <f>IF($K488&lt;&gt;"",IF($K488&lt;&gt;0,IFERROR(VLOOKUP($K488,Model[],5,0),""),""),"")</f>
        <v>Credential storage or transmission – T1078; Transmitting over network – T1557, T1040; Sensitive information storage – various techniques from the Collection tactic</v>
      </c>
      <c r="M488">
        <f>IF($K488&lt;&gt;"",IF($K488&lt;&gt;0,IFERROR(VLOOKUP($K488,Model[],6,0),""),""),"")</f>
        <v>0</v>
      </c>
      <c r="N488" t="str">
        <f>IF($K488&lt;&gt;"",IF($K488&lt;&gt;0,IFERROR(VLOOKUP($K488,Model[],7,0),""),""),"")</f>
        <v>T1110</v>
      </c>
    </row>
    <row r="489" spans="1:14" x14ac:dyDescent="0.3">
      <c r="A489" t="s">
        <v>1789</v>
      </c>
      <c r="B489" s="1"/>
      <c r="C489" t="s">
        <v>822</v>
      </c>
      <c r="D489" t="s">
        <v>1790</v>
      </c>
      <c r="E489" t="s">
        <v>1791</v>
      </c>
      <c r="F489" t="s">
        <v>1792</v>
      </c>
      <c r="G489" t="str">
        <f>VLOOKUP(C489,'CWE Descriptions'!$A$2:$C$127,2,0)</f>
        <v xml:space="preserve">Improper Authentication </v>
      </c>
      <c r="H489" t="s">
        <v>1793</v>
      </c>
      <c r="J489" t="s">
        <v>45</v>
      </c>
      <c r="K489" t="str">
        <f>IFERROR(VLOOKUP(C489,'CWE Categories'!A:C,3,0),"")</f>
        <v>General Authentication, Authorization, and Permission Errors</v>
      </c>
      <c r="L489" t="str">
        <f>IF($K489&lt;&gt;"",IF($K489&lt;&gt;0,IFERROR(VLOOKUP($K489,Model[],5,0),""),""),"")</f>
        <v>T1190 OR T1068</v>
      </c>
      <c r="M489" t="str">
        <f>IF($K489&lt;&gt;"",IF($K489&lt;&gt;0,IFERROR(VLOOKUP($K489,Model[],6,0),""),""),"")</f>
        <v>Depends on what is given access to.</v>
      </c>
      <c r="N489" t="str">
        <f>IF($K489&lt;&gt;"",IF($K489&lt;&gt;0,IFERROR(VLOOKUP($K489,Model[],7,0),""),""),"")</f>
        <v>N/A</v>
      </c>
    </row>
    <row r="490" spans="1:14" x14ac:dyDescent="0.3">
      <c r="A490" t="s">
        <v>1794</v>
      </c>
      <c r="B490" s="1"/>
      <c r="C490" t="s">
        <v>1795</v>
      </c>
      <c r="D490" t="s">
        <v>1796</v>
      </c>
      <c r="E490" t="s">
        <v>1797</v>
      </c>
      <c r="F490" t="s">
        <v>1798</v>
      </c>
      <c r="G490" t="str">
        <f>VLOOKUP(C490,'CWE Descriptions'!$A$2:$C$127,2,0)</f>
        <v xml:space="preserve">Missing Authorization </v>
      </c>
      <c r="H490" t="s">
        <v>1793</v>
      </c>
      <c r="J490" t="s">
        <v>45</v>
      </c>
      <c r="K490" t="str">
        <f>IFERROR(VLOOKUP(C490,'CWE Categories'!A:C,3,0),"")</f>
        <v>General Authentication, Authorization, and Permission Errors</v>
      </c>
      <c r="L490" t="str">
        <f>IF($K490&lt;&gt;"",IF($K490&lt;&gt;0,IFERROR(VLOOKUP($K490,Model[],5,0),""),""),"")</f>
        <v>T1190 OR T1068</v>
      </c>
      <c r="M490" t="str">
        <f>IF($K490&lt;&gt;"",IF($K490&lt;&gt;0,IFERROR(VLOOKUP($K490,Model[],6,0),""),""),"")</f>
        <v>Depends on what is given access to.</v>
      </c>
      <c r="N490" t="str">
        <f>IF($K490&lt;&gt;"",IF($K490&lt;&gt;0,IFERROR(VLOOKUP($K490,Model[],7,0),""),""),"")</f>
        <v>N/A</v>
      </c>
    </row>
    <row r="491" spans="1:14" x14ac:dyDescent="0.3">
      <c r="A491" t="s">
        <v>1799</v>
      </c>
      <c r="B491" s="1"/>
      <c r="C491" t="s">
        <v>822</v>
      </c>
      <c r="D491" t="s">
        <v>1800</v>
      </c>
      <c r="E491" t="s">
        <v>1801</v>
      </c>
      <c r="F491" t="s">
        <v>1802</v>
      </c>
      <c r="G491" t="str">
        <f>VLOOKUP(C491,'CWE Descriptions'!$A$2:$C$127,2,0)</f>
        <v xml:space="preserve">Improper Authentication </v>
      </c>
      <c r="H491" t="s">
        <v>1803</v>
      </c>
      <c r="J491" t="s">
        <v>45</v>
      </c>
      <c r="K491" t="str">
        <f>IFERROR(VLOOKUP(C491,'CWE Categories'!A:C,3,0),"")</f>
        <v>General Authentication, Authorization, and Permission Errors</v>
      </c>
      <c r="L491" t="str">
        <f>IF($K491&lt;&gt;"",IF($K491&lt;&gt;0,IFERROR(VLOOKUP($K491,Model[],5,0),""),""),"")</f>
        <v>T1190 OR T1068</v>
      </c>
      <c r="M491" t="str">
        <f>IF($K491&lt;&gt;"",IF($K491&lt;&gt;0,IFERROR(VLOOKUP($K491,Model[],6,0),""),""),"")</f>
        <v>Depends on what is given access to.</v>
      </c>
      <c r="N491" t="str">
        <f>IF($K491&lt;&gt;"",IF($K491&lt;&gt;0,IFERROR(VLOOKUP($K491,Model[],7,0),""),""),"")</f>
        <v>N/A</v>
      </c>
    </row>
    <row r="492" spans="1:14" x14ac:dyDescent="0.3">
      <c r="A492" t="s">
        <v>1804</v>
      </c>
      <c r="B492" s="1"/>
      <c r="C492" t="s">
        <v>1564</v>
      </c>
      <c r="D492" t="s">
        <v>1805</v>
      </c>
      <c r="E492" t="s">
        <v>1102</v>
      </c>
      <c r="F492" t="s">
        <v>1806</v>
      </c>
      <c r="G492" t="str">
        <f>VLOOKUP(C492,'CWE Descriptions'!$A$2:$C$127,2,0)</f>
        <v xml:space="preserve">Authentication Bypass by Capture-replay </v>
      </c>
      <c r="H492" t="s">
        <v>1807</v>
      </c>
      <c r="J492" t="s">
        <v>45</v>
      </c>
      <c r="K492" t="str">
        <f>IFERROR(VLOOKUP(C492,'CWE Categories'!A:C,3,0),"")</f>
        <v>Authentication Bypass by Capture-replay</v>
      </c>
      <c r="L492" t="str">
        <f>IF($K492&lt;&gt;"",IF($K492&lt;&gt;0,IFERROR(VLOOKUP($K492,Model[],5,0),""),""),"")</f>
        <v>T1190</v>
      </c>
      <c r="M492" t="str">
        <f>IF($K492&lt;&gt;"",IF($K492&lt;&gt;0,IFERROR(VLOOKUP($K492,Model[],6,0),""),""),"")</f>
        <v>N/A</v>
      </c>
      <c r="N492" t="str">
        <f>IF($K492&lt;&gt;"",IF($K492&lt;&gt;0,IFERROR(VLOOKUP($K492,Model[],7,0),""),""),"")</f>
        <v>T1040</v>
      </c>
    </row>
    <row r="493" spans="1:14" x14ac:dyDescent="0.3">
      <c r="A493" t="s">
        <v>1808</v>
      </c>
      <c r="B493" s="1"/>
      <c r="C493" t="s">
        <v>747</v>
      </c>
      <c r="D493" t="s">
        <v>1809</v>
      </c>
      <c r="E493" t="s">
        <v>1810</v>
      </c>
      <c r="F493" t="s">
        <v>1811</v>
      </c>
      <c r="G493" t="str">
        <f>VLOOKUP(C493,'CWE Descriptions'!$A$2:$C$127,2,0)</f>
        <v xml:space="preserve">Incorrect Type Conversion or Cast </v>
      </c>
      <c r="H493" t="s">
        <v>1812</v>
      </c>
      <c r="J493" t="s">
        <v>45</v>
      </c>
      <c r="K493" t="str">
        <f>IFERROR(VLOOKUP(C493,'CWE Categories'!A:C,3,0),"")</f>
        <v>Memory Modification (Memory Buffer Errors, Pointer Issues, Type Errors, etc.)</v>
      </c>
      <c r="L493" t="str">
        <f>IF($K493&lt;&gt;"",IF($K493&lt;&gt;0,IFERROR(VLOOKUP($K493,Model[],5,0),""),""),"")</f>
        <v>T1574, T1499.004</v>
      </c>
      <c r="M493" t="str">
        <f>IF($K493&lt;&gt;"",IF($K493&lt;&gt;0,IFERROR(VLOOKUP($K493,Model[],6,0),""),""),"")</f>
        <v>N/A</v>
      </c>
      <c r="N493" t="str">
        <f>IF($K493&lt;&gt;"",IF($K493&lt;&gt;0,IFERROR(VLOOKUP($K493,Model[],7,0),""),""),"")</f>
        <v>T1189, T1190, T1133, T1566, T1204.002, T1091</v>
      </c>
    </row>
    <row r="494" spans="1:14" x14ac:dyDescent="0.3">
      <c r="A494" t="s">
        <v>1813</v>
      </c>
      <c r="B494" s="1"/>
      <c r="C494" t="s">
        <v>59</v>
      </c>
      <c r="D494" t="s">
        <v>1814</v>
      </c>
      <c r="E494" t="s">
        <v>240</v>
      </c>
      <c r="F494" t="s">
        <v>1815</v>
      </c>
      <c r="G494" t="str">
        <f>VLOOKUP(C494,'CWE Descriptions'!$A$2:$C$127,2,0)</f>
        <v xml:space="preserve">Improper Input Validation </v>
      </c>
      <c r="J494" t="s">
        <v>193</v>
      </c>
      <c r="K494">
        <f>IFERROR(VLOOKUP(C494,'CWE Categories'!A:C,3,0),"")</f>
        <v>0</v>
      </c>
      <c r="L494" t="str">
        <f>IF($K494&lt;&gt;"",IF($K494&lt;&gt;0,IFERROR(VLOOKUP($K494,Model[],5,0),""),""),"")</f>
        <v/>
      </c>
      <c r="M494" t="str">
        <f>IF($K494&lt;&gt;"",IF($K494&lt;&gt;0,IFERROR(VLOOKUP($K494,Model[],6,0),""),""),"")</f>
        <v/>
      </c>
      <c r="N494" t="str">
        <f>IF($K494&lt;&gt;"",IF($K494&lt;&gt;0,IFERROR(VLOOKUP($K494,Model[],7,0),""),""),"")</f>
        <v/>
      </c>
    </row>
    <row r="495" spans="1:14" x14ac:dyDescent="0.3">
      <c r="A495" t="s">
        <v>1816</v>
      </c>
      <c r="B495" s="1"/>
      <c r="C495" t="s">
        <v>172</v>
      </c>
      <c r="D495" t="s">
        <v>1817</v>
      </c>
      <c r="E495" t="s">
        <v>49</v>
      </c>
      <c r="F495" t="s">
        <v>50</v>
      </c>
      <c r="G495" t="str">
        <f>VLOOKUP(C495,'CWE Descriptions'!$A$2:$C$127,2,0)</f>
        <v xml:space="preserve">Improper Restriction of Operations within the Bounds of a Memory Buffer </v>
      </c>
      <c r="K495" t="str">
        <f>IFERROR(VLOOKUP(C495,'CWE Categories'!A:C,3,0),"")</f>
        <v>Memory Modification (Memory Buffer Errors, Pointer Issues, Type Errors, etc.)</v>
      </c>
      <c r="L495" t="str">
        <f>IF($K495&lt;&gt;"",IF($K495&lt;&gt;0,IFERROR(VLOOKUP($K495,Model[],5,0),""),""),"")</f>
        <v>T1574, T1499.004</v>
      </c>
      <c r="M495" t="str">
        <f>IF($K495&lt;&gt;"",IF($K495&lt;&gt;0,IFERROR(VLOOKUP($K495,Model[],6,0),""),""),"")</f>
        <v>N/A</v>
      </c>
      <c r="N495" t="str">
        <f>IF($K495&lt;&gt;"",IF($K495&lt;&gt;0,IFERROR(VLOOKUP($K495,Model[],7,0),""),""),"")</f>
        <v>T1189, T1190, T1133, T1566, T1204.002, T1091</v>
      </c>
    </row>
    <row r="496" spans="1:14" x14ac:dyDescent="0.3">
      <c r="A496" t="s">
        <v>1818</v>
      </c>
      <c r="B496" s="1"/>
      <c r="C496" t="s">
        <v>1819</v>
      </c>
      <c r="D496" t="s">
        <v>48</v>
      </c>
      <c r="E496" t="s">
        <v>49</v>
      </c>
      <c r="F496" t="s">
        <v>50</v>
      </c>
      <c r="G496" t="str">
        <f>VLOOKUP(C496,'CWE Descriptions'!$A$2:$C$127,2,0)</f>
        <v xml:space="preserve">Out-of-bounds Read </v>
      </c>
      <c r="J496" t="s">
        <v>127</v>
      </c>
      <c r="K496" t="str">
        <f>IFERROR(VLOOKUP(C496,'CWE Categories'!A:C,3,0),"")</f>
        <v>Memory Read (Memory Buffer Errors, Pointer Issues, Type Errors, etc.)</v>
      </c>
      <c r="L496" t="str">
        <f>IF($K496&lt;&gt;"",IF($K496&lt;&gt;0,IFERROR(VLOOKUP($K496,Model[],5,0),""),""),"")</f>
        <v>T1005</v>
      </c>
      <c r="M496" t="str">
        <f>IF($K496&lt;&gt;"",IF($K496&lt;&gt;0,IFERROR(VLOOKUP($K496,Model[],6,0),""),""),"")</f>
        <v>T1211, T1212</v>
      </c>
      <c r="N496">
        <f>IF($K496&lt;&gt;"",IF($K496&lt;&gt;0,IFERROR(VLOOKUP($K496,Model[],7,0),""),""),"")</f>
        <v>0</v>
      </c>
    </row>
    <row r="497" spans="1:14" x14ac:dyDescent="0.3">
      <c r="A497" t="s">
        <v>1820</v>
      </c>
      <c r="B497" s="1"/>
      <c r="C497" t="s">
        <v>117</v>
      </c>
      <c r="D497" t="s">
        <v>1821</v>
      </c>
      <c r="E497" t="s">
        <v>1822</v>
      </c>
      <c r="F497" t="s">
        <v>1822</v>
      </c>
      <c r="G497" t="str">
        <f>VLOOKUP(C497,'CWE Descriptions'!$A$2:$C$127,2,0)</f>
        <v xml:space="preserve">Improper Restriction of Recursive Entity References in DTDs ('XML Entity Expansion') </v>
      </c>
      <c r="J497" t="s">
        <v>193</v>
      </c>
      <c r="K497" t="str">
        <f>IFERROR(VLOOKUP(C497,'CWE Categories'!A:C,3,0),"")</f>
        <v>XML Entity Expansion (XEE)</v>
      </c>
      <c r="L497" t="str">
        <f>IF($K497&lt;&gt;"",IF($K497&lt;&gt;0,IFERROR(VLOOKUP($K497,Model[],5,0),""),""),"")</f>
        <v>T1499.004</v>
      </c>
      <c r="M497" t="str">
        <f>IF($K497&lt;&gt;"",IF($K497&lt;&gt;0,IFERROR(VLOOKUP($K497,Model[],6,0),""),""),"")</f>
        <v>N/A</v>
      </c>
      <c r="N497" t="str">
        <f>IF($K497&lt;&gt;"",IF($K497&lt;&gt;0,IFERROR(VLOOKUP($K497,Model[],7,0),""),""),"")</f>
        <v>T1133</v>
      </c>
    </row>
    <row r="498" spans="1:14" x14ac:dyDescent="0.3">
      <c r="A498" t="s">
        <v>1823</v>
      </c>
      <c r="B498" s="1"/>
      <c r="C498" t="s">
        <v>1492</v>
      </c>
      <c r="D498" t="s">
        <v>48</v>
      </c>
      <c r="E498" t="s">
        <v>49</v>
      </c>
      <c r="F498" t="s">
        <v>50</v>
      </c>
      <c r="G498" t="str">
        <f>VLOOKUP(C498,'CWE Descriptions'!$A$2:$C$127,2,0)</f>
        <v xml:space="preserve">Uncontrolled Resource Consumption </v>
      </c>
      <c r="J498" t="s">
        <v>127</v>
      </c>
      <c r="K498" t="str">
        <f>IFERROR(VLOOKUP(C498,'CWE Categories'!A:C,3,0),"")</f>
        <v>Uncontrolled Resource Consumption</v>
      </c>
      <c r="L498" t="str">
        <f>IF($K498&lt;&gt;"",IF($K498&lt;&gt;0,IFERROR(VLOOKUP($K498,Model[],5,0),""),""),"")</f>
        <v>T1499</v>
      </c>
      <c r="M498" t="str">
        <f>IF($K498&lt;&gt;"",IF($K498&lt;&gt;0,IFERROR(VLOOKUP($K498,Model[],6,0),""),""),"")</f>
        <v>N/A</v>
      </c>
      <c r="N498" t="str">
        <f>IF($K498&lt;&gt;"",IF($K498&lt;&gt;0,IFERROR(VLOOKUP($K498,Model[],7,0),""),""),"")</f>
        <v>N/A</v>
      </c>
    </row>
    <row r="499" spans="1:14" x14ac:dyDescent="0.3">
      <c r="A499" t="s">
        <v>1824</v>
      </c>
      <c r="B499" s="1"/>
      <c r="C499" t="s">
        <v>1825</v>
      </c>
      <c r="D499" t="s">
        <v>1826</v>
      </c>
      <c r="E499" t="s">
        <v>1827</v>
      </c>
      <c r="F499" t="s">
        <v>1828</v>
      </c>
      <c r="G499" t="str">
        <f>VLOOKUP(C499,'CWE Descriptions'!$A$2:$C$127,2,0)</f>
        <v xml:space="preserve">Missing Release of Memory after Effective Lifetime </v>
      </c>
      <c r="J499" t="s">
        <v>193</v>
      </c>
      <c r="K499">
        <f>IFERROR(VLOOKUP(C499,'CWE Categories'!A:C,3,0),"")</f>
        <v>0</v>
      </c>
      <c r="L499" t="str">
        <f>IF($K499&lt;&gt;"",IF($K499&lt;&gt;0,IFERROR(VLOOKUP($K499,Model[],5,0),""),""),"")</f>
        <v/>
      </c>
      <c r="M499" t="str">
        <f>IF($K499&lt;&gt;"",IF($K499&lt;&gt;0,IFERROR(VLOOKUP($K499,Model[],6,0),""),""),"")</f>
        <v/>
      </c>
      <c r="N499" t="str">
        <f>IF($K499&lt;&gt;"",IF($K499&lt;&gt;0,IFERROR(VLOOKUP($K499,Model[],7,0),""),""),"")</f>
        <v/>
      </c>
    </row>
    <row r="500" spans="1:14" x14ac:dyDescent="0.3">
      <c r="A500" t="s">
        <v>1829</v>
      </c>
      <c r="B500" s="1"/>
      <c r="C500" t="s">
        <v>107</v>
      </c>
      <c r="D500" t="s">
        <v>1830</v>
      </c>
      <c r="E500" t="s">
        <v>235</v>
      </c>
      <c r="F500" t="s">
        <v>1831</v>
      </c>
      <c r="G500" t="str">
        <f>VLOOKUP(C500,'CWE Descriptions'!$A$2:$C$127,2,0)</f>
        <v xml:space="preserve">Exposure of Sensitive Information to an Unauthorized Actor </v>
      </c>
      <c r="J500" t="s">
        <v>45</v>
      </c>
      <c r="K500">
        <f>IFERROR(VLOOKUP(C500,'CWE Categories'!A:C,3,0),"")</f>
        <v>0</v>
      </c>
      <c r="L500" t="str">
        <f>IF($K500&lt;&gt;"",IF($K500&lt;&gt;0,IFERROR(VLOOKUP($K500,Model[],5,0),""),""),"")</f>
        <v/>
      </c>
      <c r="M500" t="str">
        <f>IF($K500&lt;&gt;"",IF($K500&lt;&gt;0,IFERROR(VLOOKUP($K500,Model[],6,0),""),""),"")</f>
        <v/>
      </c>
      <c r="N500" t="str">
        <f>IF($K500&lt;&gt;"",IF($K500&lt;&gt;0,IFERROR(VLOOKUP($K500,Model[],7,0),""),""),"")</f>
        <v/>
      </c>
    </row>
    <row r="501" spans="1:14" x14ac:dyDescent="0.3">
      <c r="A501" t="s">
        <v>1832</v>
      </c>
      <c r="B501" s="1"/>
      <c r="C501" t="s">
        <v>225</v>
      </c>
      <c r="D501" t="s">
        <v>48</v>
      </c>
      <c r="E501" t="s">
        <v>49</v>
      </c>
      <c r="F501" t="s">
        <v>50</v>
      </c>
      <c r="G501" t="str">
        <f>VLOOKUP(C501,'CWE Descriptions'!$A$2:$C$127,2,0)</f>
        <v xml:space="preserve">Use After Free </v>
      </c>
      <c r="J501" t="s">
        <v>127</v>
      </c>
      <c r="K501" t="str">
        <f>IFERROR(VLOOKUP(C501,'CWE Categories'!A:C,3,0),"")</f>
        <v>Memory Modification (Memory Buffer Errors, Pointer Issues, Type Errors, etc.)</v>
      </c>
      <c r="L501" t="str">
        <f>IF($K501&lt;&gt;"",IF($K501&lt;&gt;0,IFERROR(VLOOKUP($K501,Model[],5,0),""),""),"")</f>
        <v>T1574, T1499.004</v>
      </c>
      <c r="M501" t="str">
        <f>IF($K501&lt;&gt;"",IF($K501&lt;&gt;0,IFERROR(VLOOKUP($K501,Model[],6,0),""),""),"")</f>
        <v>N/A</v>
      </c>
      <c r="N501" t="str">
        <f>IF($K501&lt;&gt;"",IF($K501&lt;&gt;0,IFERROR(VLOOKUP($K501,Model[],7,0),""),""),"")</f>
        <v>T1189, T1190, T1133, T1566, T1204.002, T1091</v>
      </c>
    </row>
    <row r="502" spans="1:14" x14ac:dyDescent="0.3">
      <c r="A502" t="s">
        <v>1833</v>
      </c>
      <c r="B502" s="1"/>
      <c r="C502" t="s">
        <v>225</v>
      </c>
      <c r="D502" t="s">
        <v>48</v>
      </c>
      <c r="E502" t="s">
        <v>49</v>
      </c>
      <c r="F502" t="s">
        <v>50</v>
      </c>
      <c r="G502" t="str">
        <f>VLOOKUP(C502,'CWE Descriptions'!$A$2:$C$127,2,0)</f>
        <v xml:space="preserve">Use After Free </v>
      </c>
      <c r="K502" t="str">
        <f>IFERROR(VLOOKUP(C502,'CWE Categories'!A:C,3,0),"")</f>
        <v>Memory Modification (Memory Buffer Errors, Pointer Issues, Type Errors, etc.)</v>
      </c>
      <c r="L502" t="str">
        <f>IF($K502&lt;&gt;"",IF($K502&lt;&gt;0,IFERROR(VLOOKUP($K502,Model[],5,0),""),""),"")</f>
        <v>T1574, T1499.004</v>
      </c>
      <c r="M502" t="str">
        <f>IF($K502&lt;&gt;"",IF($K502&lt;&gt;0,IFERROR(VLOOKUP($K502,Model[],6,0),""),""),"")</f>
        <v>N/A</v>
      </c>
      <c r="N502" t="str">
        <f>IF($K502&lt;&gt;"",IF($K502&lt;&gt;0,IFERROR(VLOOKUP($K502,Model[],7,0),""),""),"")</f>
        <v>T1189, T1190, T1133, T1566, T1204.002, T1091</v>
      </c>
    </row>
    <row r="503" spans="1:14" x14ac:dyDescent="0.3">
      <c r="A503" t="s">
        <v>1834</v>
      </c>
      <c r="B503" s="1"/>
      <c r="C503" t="s">
        <v>560</v>
      </c>
      <c r="D503" t="s">
        <v>1835</v>
      </c>
      <c r="E503" t="s">
        <v>1836</v>
      </c>
      <c r="F503" t="s">
        <v>1837</v>
      </c>
      <c r="G503" t="str">
        <f>VLOOKUP(C503,'CWE Descriptions'!$A$2:$C$127,2,0)</f>
        <v xml:space="preserve">Unrestricted Upload of File with Dangerous Type </v>
      </c>
      <c r="K503" t="str">
        <f>IFERROR(VLOOKUP(C503,'CWE Categories'!A:C,3,0),"")</f>
        <v>Unrestricted File Upload</v>
      </c>
      <c r="L503" t="str">
        <f>IF($K503&lt;&gt;"",IF($K503&lt;&gt;0,IFERROR(VLOOKUP($K503,Model[],5,0),""),""),"")</f>
        <v>T1505.003</v>
      </c>
      <c r="M503" t="str">
        <f>IF($K503&lt;&gt;"",IF($K503&lt;&gt;0,IFERROR(VLOOKUP($K503,Model[],6,0),""),""),"")</f>
        <v>T1059</v>
      </c>
      <c r="N503" t="str">
        <f>IF($K503&lt;&gt;"",IF($K503&lt;&gt;0,IFERROR(VLOOKUP($K503,Model[],7,0),""),""),"")</f>
        <v>T1133</v>
      </c>
    </row>
    <row r="504" spans="1:14" x14ac:dyDescent="0.3">
      <c r="A504" t="s">
        <v>1838</v>
      </c>
      <c r="B504" s="1"/>
      <c r="C504" t="s">
        <v>1839</v>
      </c>
      <c r="D504" t="s">
        <v>1840</v>
      </c>
      <c r="E504" t="s">
        <v>1841</v>
      </c>
      <c r="F504" t="s">
        <v>1842</v>
      </c>
      <c r="G504" t="str">
        <f>VLOOKUP(C504,'CWE Descriptions'!$A$2:$C$127,2,0)</f>
        <v xml:space="preserve">Improperly Controlled Modification of Dynamically-Determined Object Attributes </v>
      </c>
      <c r="K504">
        <f>IFERROR(VLOOKUP(C504,'CWE Categories'!A:C,3,0),"")</f>
        <v>0</v>
      </c>
      <c r="L504" t="str">
        <f>IF($K504&lt;&gt;"",IF($K504&lt;&gt;0,IFERROR(VLOOKUP($K504,Model[],5,0),""),""),"")</f>
        <v/>
      </c>
      <c r="M504" t="str">
        <f>IF($K504&lt;&gt;"",IF($K504&lt;&gt;0,IFERROR(VLOOKUP($K504,Model[],6,0),""),""),"")</f>
        <v/>
      </c>
      <c r="N504" t="str">
        <f>IF($K504&lt;&gt;"",IF($K504&lt;&gt;0,IFERROR(VLOOKUP($K504,Model[],7,0),""),""),"")</f>
        <v/>
      </c>
    </row>
    <row r="505" spans="1:14" x14ac:dyDescent="0.3">
      <c r="A505" t="s">
        <v>1843</v>
      </c>
      <c r="B505" s="1"/>
      <c r="C505" t="s">
        <v>994</v>
      </c>
      <c r="D505" t="s">
        <v>1844</v>
      </c>
      <c r="E505" t="s">
        <v>1845</v>
      </c>
      <c r="F505" t="s">
        <v>1846</v>
      </c>
      <c r="G505" t="str">
        <f>VLOOKUP(C505,'CWE Descriptions'!$A$2:$C$127,2,0)</f>
        <v xml:space="preserve">Use of Hard-coded Credentials </v>
      </c>
      <c r="K505" t="str">
        <f>IFERROR(VLOOKUP(C505,'CWE Categories'!A:C,3,0),"")</f>
        <v>Hard-coded Credentials</v>
      </c>
      <c r="L505" t="str">
        <f>IF($K505&lt;&gt;"",IF($K505&lt;&gt;0,IFERROR(VLOOKUP($K505,Model[],5,0),""),""),"")</f>
        <v>T1078.001</v>
      </c>
      <c r="M505" t="str">
        <f>IF($K505&lt;&gt;"",IF($K505&lt;&gt;0,IFERROR(VLOOKUP($K505,Model[],6,0),""),""),"")</f>
        <v>N/A</v>
      </c>
      <c r="N505" t="str">
        <f>IF($K505&lt;&gt;"",IF($K505&lt;&gt;0,IFERROR(VLOOKUP($K505,Model[],7,0),""),""),"")</f>
        <v>N/A</v>
      </c>
    </row>
    <row r="506" spans="1:14" x14ac:dyDescent="0.3">
      <c r="A506" t="s">
        <v>1847</v>
      </c>
      <c r="B506" s="1"/>
      <c r="C506" t="s">
        <v>225</v>
      </c>
      <c r="D506" t="s">
        <v>48</v>
      </c>
      <c r="E506" t="s">
        <v>49</v>
      </c>
      <c r="F506" t="s">
        <v>50</v>
      </c>
      <c r="G506" t="str">
        <f>VLOOKUP(C506,'CWE Descriptions'!$A$2:$C$127,2,0)</f>
        <v xml:space="preserve">Use After Free </v>
      </c>
      <c r="K506" t="str">
        <f>IFERROR(VLOOKUP(C506,'CWE Categories'!A:C,3,0),"")</f>
        <v>Memory Modification (Memory Buffer Errors, Pointer Issues, Type Errors, etc.)</v>
      </c>
      <c r="L506" t="str">
        <f>IF($K506&lt;&gt;"",IF($K506&lt;&gt;0,IFERROR(VLOOKUP($K506,Model[],5,0),""),""),"")</f>
        <v>T1574, T1499.004</v>
      </c>
      <c r="M506" t="str">
        <f>IF($K506&lt;&gt;"",IF($K506&lt;&gt;0,IFERROR(VLOOKUP($K506,Model[],6,0),""),""),"")</f>
        <v>N/A</v>
      </c>
      <c r="N506" t="str">
        <f>IF($K506&lt;&gt;"",IF($K506&lt;&gt;0,IFERROR(VLOOKUP($K506,Model[],7,0),""),""),"")</f>
        <v>T1189, T1190, T1133, T1566, T1204.002, T1091</v>
      </c>
    </row>
    <row r="507" spans="1:14" x14ac:dyDescent="0.3">
      <c r="A507" t="s">
        <v>1848</v>
      </c>
      <c r="B507" s="1"/>
      <c r="C507" t="s">
        <v>117</v>
      </c>
      <c r="D507" t="s">
        <v>1849</v>
      </c>
      <c r="E507" t="s">
        <v>1850</v>
      </c>
      <c r="F507" t="s">
        <v>1851</v>
      </c>
      <c r="G507" t="str">
        <f>VLOOKUP(C507,'CWE Descriptions'!$A$2:$C$127,2,0)</f>
        <v xml:space="preserve">Improper Restriction of Recursive Entity References in DTDs ('XML Entity Expansion') </v>
      </c>
      <c r="K507" t="str">
        <f>IFERROR(VLOOKUP(C507,'CWE Categories'!A:C,3,0),"")</f>
        <v>XML Entity Expansion (XEE)</v>
      </c>
      <c r="L507" t="str">
        <f>IF($K507&lt;&gt;"",IF($K507&lt;&gt;0,IFERROR(VLOOKUP($K507,Model[],5,0),""),""),"")</f>
        <v>T1499.004</v>
      </c>
      <c r="M507" t="str">
        <f>IF($K507&lt;&gt;"",IF($K507&lt;&gt;0,IFERROR(VLOOKUP($K507,Model[],6,0),""),""),"")</f>
        <v>N/A</v>
      </c>
      <c r="N507" t="str">
        <f>IF($K507&lt;&gt;"",IF($K507&lt;&gt;0,IFERROR(VLOOKUP($K507,Model[],7,0),""),""),"")</f>
        <v>T1133</v>
      </c>
    </row>
    <row r="508" spans="1:14" x14ac:dyDescent="0.3">
      <c r="A508" t="s">
        <v>1852</v>
      </c>
      <c r="B508" s="1"/>
      <c r="C508" t="s">
        <v>1853</v>
      </c>
      <c r="D508" t="s">
        <v>1854</v>
      </c>
      <c r="E508" t="s">
        <v>1855</v>
      </c>
      <c r="F508" t="s">
        <v>1856</v>
      </c>
      <c r="G508" t="str">
        <f>VLOOKUP(C508,'CWE Descriptions'!$A$2:$C$127,2,0)</f>
        <v xml:space="preserve">Off-by-one Error </v>
      </c>
      <c r="K508" t="str">
        <f>IFERROR(VLOOKUP(C508,'CWE Categories'!A:C,3,0),"")</f>
        <v>Memory Modification (Memory Buffer Errors, Pointer Issues, Type Errors, etc.)</v>
      </c>
      <c r="L508" t="str">
        <f>IF($K508&lt;&gt;"",IF($K508&lt;&gt;0,IFERROR(VLOOKUP($K508,Model[],5,0),""),""),"")</f>
        <v>T1574, T1499.004</v>
      </c>
      <c r="M508" t="str">
        <f>IF($K508&lt;&gt;"",IF($K508&lt;&gt;0,IFERROR(VLOOKUP($K508,Model[],6,0),""),""),"")</f>
        <v>N/A</v>
      </c>
      <c r="N508" t="str">
        <f>IF($K508&lt;&gt;"",IF($K508&lt;&gt;0,IFERROR(VLOOKUP($K508,Model[],7,0),""),""),"")</f>
        <v>T1189, T1190, T1133, T1566, T1204.002, T1091</v>
      </c>
    </row>
    <row r="509" spans="1:14" x14ac:dyDescent="0.3">
      <c r="A509" t="s">
        <v>1857</v>
      </c>
      <c r="B509" s="1"/>
      <c r="C509" t="s">
        <v>822</v>
      </c>
      <c r="D509" t="s">
        <v>1858</v>
      </c>
      <c r="E509" t="s">
        <v>1859</v>
      </c>
      <c r="F509" t="s">
        <v>1860</v>
      </c>
      <c r="G509" t="str">
        <f>VLOOKUP(C509,'CWE Descriptions'!$A$2:$C$127,2,0)</f>
        <v xml:space="preserve">Improper Authentication </v>
      </c>
      <c r="K509" t="str">
        <f>IFERROR(VLOOKUP(C509,'CWE Categories'!A:C,3,0),"")</f>
        <v>General Authentication, Authorization, and Permission Errors</v>
      </c>
      <c r="L509" t="str">
        <f>IF($K509&lt;&gt;"",IF($K509&lt;&gt;0,IFERROR(VLOOKUP($K509,Model[],5,0),""),""),"")</f>
        <v>T1190 OR T1068</v>
      </c>
      <c r="M509" t="str">
        <f>IF($K509&lt;&gt;"",IF($K509&lt;&gt;0,IFERROR(VLOOKUP($K509,Model[],6,0),""),""),"")</f>
        <v>Depends on what is given access to.</v>
      </c>
      <c r="N509" t="str">
        <f>IF($K509&lt;&gt;"",IF($K509&lt;&gt;0,IFERROR(VLOOKUP($K509,Model[],7,0),""),""),"")</f>
        <v>N/A</v>
      </c>
    </row>
    <row r="510" spans="1:14" x14ac:dyDescent="0.3">
      <c r="A510" t="s">
        <v>1861</v>
      </c>
      <c r="B510" s="1"/>
      <c r="C510" t="s">
        <v>982</v>
      </c>
      <c r="D510" t="s">
        <v>1862</v>
      </c>
      <c r="E510" t="s">
        <v>1863</v>
      </c>
      <c r="F510" t="s">
        <v>1864</v>
      </c>
      <c r="G510" t="str">
        <f>VLOOKUP(C510,'CWE Descriptions'!$A$2:$C$127,2,0)</f>
        <v xml:space="preserve">Improper Initialization </v>
      </c>
      <c r="K510">
        <f>IFERROR(VLOOKUP(C510,'CWE Categories'!A:C,3,0),"")</f>
        <v>0</v>
      </c>
      <c r="L510" t="str">
        <f>IF($K510&lt;&gt;"",IF($K510&lt;&gt;0,IFERROR(VLOOKUP($K510,Model[],5,0),""),""),"")</f>
        <v/>
      </c>
      <c r="M510" t="str">
        <f>IF($K510&lt;&gt;"",IF($K510&lt;&gt;0,IFERROR(VLOOKUP($K510,Model[],6,0),""),""),"")</f>
        <v/>
      </c>
      <c r="N510" t="str">
        <f>IF($K510&lt;&gt;"",IF($K510&lt;&gt;0,IFERROR(VLOOKUP($K510,Model[],7,0),""),""),"")</f>
        <v/>
      </c>
    </row>
    <row r="511" spans="1:14" x14ac:dyDescent="0.3">
      <c r="A511" t="s">
        <v>1865</v>
      </c>
      <c r="B511" s="1"/>
      <c r="C511" t="s">
        <v>1256</v>
      </c>
      <c r="D511" t="s">
        <v>1866</v>
      </c>
      <c r="E511" t="s">
        <v>1867</v>
      </c>
      <c r="F511" t="s">
        <v>1868</v>
      </c>
      <c r="G511" t="str">
        <f>VLOOKUP(C511,'CWE Descriptions'!$A$2:$C$127,2,0)</f>
        <v xml:space="preserve">Improper Certificate Validation </v>
      </c>
      <c r="J511" t="s">
        <v>193</v>
      </c>
      <c r="K511">
        <f>IFERROR(VLOOKUP(C511,'CWE Categories'!A:C,3,0),"")</f>
        <v>0</v>
      </c>
      <c r="L511" t="str">
        <f>IF($K511&lt;&gt;"",IF($K511&lt;&gt;0,IFERROR(VLOOKUP($K511,Model[],5,0),""),""),"")</f>
        <v/>
      </c>
      <c r="M511" t="str">
        <f>IF($K511&lt;&gt;"",IF($K511&lt;&gt;0,IFERROR(VLOOKUP($K511,Model[],6,0),""),""),"")</f>
        <v/>
      </c>
      <c r="N511" t="str">
        <f>IF($K511&lt;&gt;"",IF($K511&lt;&gt;0,IFERROR(VLOOKUP($K511,Model[],7,0),""),""),"")</f>
        <v/>
      </c>
    </row>
    <row r="512" spans="1:14" x14ac:dyDescent="0.3">
      <c r="A512" t="s">
        <v>1869</v>
      </c>
      <c r="B512" s="1"/>
      <c r="C512" t="s">
        <v>1256</v>
      </c>
      <c r="D512" t="s">
        <v>1870</v>
      </c>
      <c r="E512" t="s">
        <v>1867</v>
      </c>
      <c r="F512" t="s">
        <v>1871</v>
      </c>
      <c r="G512" t="str">
        <f>VLOOKUP(C512,'CWE Descriptions'!$A$2:$C$127,2,0)</f>
        <v xml:space="preserve">Improper Certificate Validation </v>
      </c>
      <c r="K512">
        <f>IFERROR(VLOOKUP(C512,'CWE Categories'!A:C,3,0),"")</f>
        <v>0</v>
      </c>
      <c r="L512" t="str">
        <f>IF($K512&lt;&gt;"",IF($K512&lt;&gt;0,IFERROR(VLOOKUP($K512,Model[],5,0),""),""),"")</f>
        <v/>
      </c>
      <c r="M512" t="str">
        <f>IF($K512&lt;&gt;"",IF($K512&lt;&gt;0,IFERROR(VLOOKUP($K512,Model[],6,0),""),""),"")</f>
        <v/>
      </c>
      <c r="N512" t="str">
        <f>IF($K512&lt;&gt;"",IF($K512&lt;&gt;0,IFERROR(VLOOKUP($K512,Model[],7,0),""),""),"")</f>
        <v/>
      </c>
    </row>
    <row r="513" spans="1:14" x14ac:dyDescent="0.3">
      <c r="A513" t="s">
        <v>1872</v>
      </c>
      <c r="B513" s="1"/>
      <c r="C513" t="s">
        <v>156</v>
      </c>
      <c r="D513" t="s">
        <v>1873</v>
      </c>
      <c r="E513" t="s">
        <v>1874</v>
      </c>
      <c r="F513" t="s">
        <v>1875</v>
      </c>
      <c r="G513" t="str">
        <f>VLOOKUP(C513,'CWE Descriptions'!$A$2:$C$127,2,0)</f>
        <v xml:space="preserve">Improper Privilege Management </v>
      </c>
      <c r="K513" t="str">
        <f>IFERROR(VLOOKUP(C513,'CWE Categories'!A:C,3,0),"")</f>
        <v>General Authentication, Authorization, and Permission Errors</v>
      </c>
      <c r="L513" t="str">
        <f>IF($K513&lt;&gt;"",IF($K513&lt;&gt;0,IFERROR(VLOOKUP($K513,Model[],5,0),""),""),"")</f>
        <v>T1190 OR T1068</v>
      </c>
      <c r="M513" t="str">
        <f>IF($K513&lt;&gt;"",IF($K513&lt;&gt;0,IFERROR(VLOOKUP($K513,Model[],6,0),""),""),"")</f>
        <v>Depends on what is given access to.</v>
      </c>
      <c r="N513" t="str">
        <f>IF($K513&lt;&gt;"",IF($K513&lt;&gt;0,IFERROR(VLOOKUP($K513,Model[],7,0),""),""),"")</f>
        <v>N/A</v>
      </c>
    </row>
    <row r="514" spans="1:14" x14ac:dyDescent="0.3">
      <c r="A514" t="s">
        <v>1876</v>
      </c>
      <c r="B514" s="1"/>
      <c r="C514" t="s">
        <v>1564</v>
      </c>
      <c r="D514" t="s">
        <v>1877</v>
      </c>
      <c r="E514" t="s">
        <v>1878</v>
      </c>
      <c r="F514" t="s">
        <v>1879</v>
      </c>
      <c r="G514" t="str">
        <f>VLOOKUP(C514,'CWE Descriptions'!$A$2:$C$127,2,0)</f>
        <v xml:space="preserve">Authentication Bypass by Capture-replay </v>
      </c>
      <c r="K514" t="str">
        <f>IFERROR(VLOOKUP(C514,'CWE Categories'!A:C,3,0),"")</f>
        <v>Authentication Bypass by Capture-replay</v>
      </c>
      <c r="L514" t="str">
        <f>IF($K514&lt;&gt;"",IF($K514&lt;&gt;0,IFERROR(VLOOKUP($K514,Model[],5,0),""),""),"")</f>
        <v>T1190</v>
      </c>
      <c r="M514" t="str">
        <f>IF($K514&lt;&gt;"",IF($K514&lt;&gt;0,IFERROR(VLOOKUP($K514,Model[],6,0),""),""),"")</f>
        <v>N/A</v>
      </c>
      <c r="N514" t="str">
        <f>IF($K514&lt;&gt;"",IF($K514&lt;&gt;0,IFERROR(VLOOKUP($K514,Model[],7,0),""),""),"")</f>
        <v>T1040</v>
      </c>
    </row>
    <row r="515" spans="1:14" x14ac:dyDescent="0.3">
      <c r="A515" t="s">
        <v>1880</v>
      </c>
      <c r="B515" s="1"/>
      <c r="C515" t="s">
        <v>1604</v>
      </c>
      <c r="D515" t="s">
        <v>1881</v>
      </c>
      <c r="E515" t="s">
        <v>1882</v>
      </c>
      <c r="F515" t="s">
        <v>1883</v>
      </c>
      <c r="G515" t="str">
        <f>VLOOKUP(C515,'CWE Descriptions'!$A$2:$C$127,2,0)</f>
        <v xml:space="preserve">Insufficiently Protected Credentials </v>
      </c>
      <c r="K515" t="str">
        <f>IFERROR(VLOOKUP(C515,'CWE Categories'!A:C,3,0),"")</f>
        <v>General Credential Management Errors</v>
      </c>
      <c r="L515" t="str">
        <f>IF($K515&lt;&gt;"",IF($K515&lt;&gt;0,IFERROR(VLOOKUP($K515,Model[],5,0),""),""),"")</f>
        <v>T1552</v>
      </c>
      <c r="M515" t="str">
        <f>IF($K515&lt;&gt;"",IF($K515&lt;&gt;0,IFERROR(VLOOKUP($K515,Model[],6,0),""),""),"")</f>
        <v>T1078</v>
      </c>
      <c r="N515" t="str">
        <f>IF($K515&lt;&gt;"",IF($K515&lt;&gt;0,IFERROR(VLOOKUP($K515,Model[],7,0),""),""),"")</f>
        <v>N/A</v>
      </c>
    </row>
    <row r="516" spans="1:14" x14ac:dyDescent="0.3">
      <c r="A516" t="s">
        <v>1884</v>
      </c>
      <c r="B516" s="1"/>
      <c r="C516" t="s">
        <v>1885</v>
      </c>
      <c r="D516" t="s">
        <v>1886</v>
      </c>
      <c r="E516" t="s">
        <v>240</v>
      </c>
      <c r="F516" t="s">
        <v>1887</v>
      </c>
      <c r="G516" t="str">
        <f>VLOOKUP(C516,'CWE Descriptions'!$A$2:$C$127,2,0)</f>
        <v xml:space="preserve">Always-Incorrect Control Flow Implementation </v>
      </c>
      <c r="K516">
        <f>IFERROR(VLOOKUP(C516,'CWE Categories'!A:C,3,0),"")</f>
        <v>0</v>
      </c>
      <c r="L516" t="str">
        <f>IF($K516&lt;&gt;"",IF($K516&lt;&gt;0,IFERROR(VLOOKUP($K516,Model[],5,0),""),""),"")</f>
        <v/>
      </c>
      <c r="M516" t="str">
        <f>IF($K516&lt;&gt;"",IF($K516&lt;&gt;0,IFERROR(VLOOKUP($K516,Model[],6,0),""),""),"")</f>
        <v/>
      </c>
      <c r="N516" t="str">
        <f>IF($K516&lt;&gt;"",IF($K516&lt;&gt;0,IFERROR(VLOOKUP($K516,Model[],7,0),""),""),"")</f>
        <v/>
      </c>
    </row>
    <row r="517" spans="1:14" x14ac:dyDescent="0.3">
      <c r="A517" t="s">
        <v>1888</v>
      </c>
      <c r="B517" s="1"/>
      <c r="C517" t="s">
        <v>1889</v>
      </c>
      <c r="D517" t="s">
        <v>1890</v>
      </c>
      <c r="E517" t="s">
        <v>824</v>
      </c>
      <c r="F517" t="s">
        <v>1891</v>
      </c>
      <c r="G517" t="str">
        <f>VLOOKUP(C517,'CWE Descriptions'!$A$2:$C$127,2,0)</f>
        <v xml:space="preserve">Insufficient Session Expiration </v>
      </c>
      <c r="J517" t="s">
        <v>193</v>
      </c>
      <c r="K517" t="str">
        <f>IFERROR(VLOOKUP(C517,'CWE Categories'!A:C,3,0),"")</f>
        <v>Session Fixation</v>
      </c>
      <c r="L517" t="str">
        <f>IF($K517&lt;&gt;"",IF($K517&lt;&gt;0,IFERROR(VLOOKUP($K517,Model[],5,0),""),""),"")</f>
        <v>T1563</v>
      </c>
      <c r="M517" t="str">
        <f>IF($K517&lt;&gt;"",IF($K517&lt;&gt;0,IFERROR(VLOOKUP($K517,Model[],6,0),""),""),"")</f>
        <v>N/A</v>
      </c>
      <c r="N517" t="str">
        <f>IF($K517&lt;&gt;"",IF($K517&lt;&gt;0,IFERROR(VLOOKUP($K517,Model[],7,0),""),""),"")</f>
        <v>N/A</v>
      </c>
    </row>
    <row r="518" spans="1:14" x14ac:dyDescent="0.3">
      <c r="A518" t="s">
        <v>1892</v>
      </c>
      <c r="B518" s="1"/>
      <c r="C518" t="s">
        <v>1893</v>
      </c>
      <c r="D518" t="s">
        <v>48</v>
      </c>
      <c r="E518" t="s">
        <v>49</v>
      </c>
      <c r="F518" t="s">
        <v>50</v>
      </c>
      <c r="G518" t="str">
        <f>VLOOKUP(C518,'CWE Descriptions'!$A$2:$C$127,2,0)</f>
        <v xml:space="preserve">Incorrect Default Permissions </v>
      </c>
      <c r="J518" t="s">
        <v>45</v>
      </c>
      <c r="K518" t="str">
        <f>IFERROR(VLOOKUP(C518,'CWE Categories'!A:C,3,0),"")</f>
        <v>General Authentication, Authorization, and Permission Errors</v>
      </c>
      <c r="L518" t="str">
        <f>IF($K518&lt;&gt;"",IF($K518&lt;&gt;0,IFERROR(VLOOKUP($K518,Model[],5,0),""),""),"")</f>
        <v>T1190 OR T1068</v>
      </c>
      <c r="M518" t="str">
        <f>IF($K518&lt;&gt;"",IF($K518&lt;&gt;0,IFERROR(VLOOKUP($K518,Model[],6,0),""),""),"")</f>
        <v>Depends on what is given access to.</v>
      </c>
      <c r="N518" t="str">
        <f>IF($K518&lt;&gt;"",IF($K518&lt;&gt;0,IFERROR(VLOOKUP($K518,Model[],7,0),""),""),"")</f>
        <v>N/A</v>
      </c>
    </row>
    <row r="519" spans="1:14" x14ac:dyDescent="0.3">
      <c r="A519" t="s">
        <v>1894</v>
      </c>
      <c r="B519" s="1"/>
      <c r="C519" t="s">
        <v>1574</v>
      </c>
      <c r="D519" t="s">
        <v>48</v>
      </c>
      <c r="E519" t="s">
        <v>49</v>
      </c>
      <c r="F519" t="s">
        <v>50</v>
      </c>
      <c r="G519" t="str">
        <f>VLOOKUP(C519,'CWE Descriptions'!$A$2:$C$127,2,0)</f>
        <v xml:space="preserve">Incorrect Authorization </v>
      </c>
      <c r="J519" t="s">
        <v>193</v>
      </c>
      <c r="K519" t="str">
        <f>IFERROR(VLOOKUP(C519,'CWE Categories'!A:C,3,0),"")</f>
        <v>General Authentication, Authorization, and Permission Errors</v>
      </c>
      <c r="L519" t="str">
        <f>IF($K519&lt;&gt;"",IF($K519&lt;&gt;0,IFERROR(VLOOKUP($K519,Model[],5,0),""),""),"")</f>
        <v>T1190 OR T1068</v>
      </c>
      <c r="M519" t="str">
        <f>IF($K519&lt;&gt;"",IF($K519&lt;&gt;0,IFERROR(VLOOKUP($K519,Model[],6,0),""),""),"")</f>
        <v>Depends on what is given access to.</v>
      </c>
      <c r="N519" t="str">
        <f>IF($K519&lt;&gt;"",IF($K519&lt;&gt;0,IFERROR(VLOOKUP($K519,Model[],7,0),""),""),"")</f>
        <v>N/A</v>
      </c>
    </row>
    <row r="520" spans="1:14" x14ac:dyDescent="0.3">
      <c r="A520" t="s">
        <v>1895</v>
      </c>
      <c r="B520" s="1"/>
      <c r="C520" t="s">
        <v>225</v>
      </c>
      <c r="D520" t="s">
        <v>48</v>
      </c>
      <c r="E520" t="s">
        <v>49</v>
      </c>
      <c r="F520" t="s">
        <v>50</v>
      </c>
      <c r="G520" t="str">
        <f>VLOOKUP(C520,'CWE Descriptions'!$A$2:$C$127,2,0)</f>
        <v xml:space="preserve">Use After Free </v>
      </c>
      <c r="K520" t="str">
        <f>IFERROR(VLOOKUP(C520,'CWE Categories'!A:C,3,0),"")</f>
        <v>Memory Modification (Memory Buffer Errors, Pointer Issues, Type Errors, etc.)</v>
      </c>
      <c r="L520" t="str">
        <f>IF($K520&lt;&gt;"",IF($K520&lt;&gt;0,IFERROR(VLOOKUP($K520,Model[],5,0),""),""),"")</f>
        <v>T1574, T1499.004</v>
      </c>
      <c r="M520" t="str">
        <f>IF($K520&lt;&gt;"",IF($K520&lt;&gt;0,IFERROR(VLOOKUP($K520,Model[],6,0),""),""),"")</f>
        <v>N/A</v>
      </c>
      <c r="N520" t="str">
        <f>IF($K520&lt;&gt;"",IF($K520&lt;&gt;0,IFERROR(VLOOKUP($K520,Model[],7,0),""),""),"")</f>
        <v>T1189, T1190, T1133, T1566, T1204.002, T1091</v>
      </c>
    </row>
    <row r="521" spans="1:14" x14ac:dyDescent="0.3">
      <c r="A521" t="s">
        <v>1896</v>
      </c>
      <c r="B521" s="1"/>
      <c r="C521" t="s">
        <v>1116</v>
      </c>
      <c r="D521" t="s">
        <v>48</v>
      </c>
      <c r="E521" t="s">
        <v>49</v>
      </c>
      <c r="F521" t="s">
        <v>50</v>
      </c>
      <c r="G521" t="str">
        <f>VLOOKUP(C521,'CWE Descriptions'!$A$2:$C$127,2,0)</f>
        <v xml:space="preserve">Integer Overflow or Wraparound </v>
      </c>
      <c r="K521">
        <f>IFERROR(VLOOKUP(C521,'CWE Categories'!A:C,3,0),"")</f>
        <v>0</v>
      </c>
      <c r="L521" t="str">
        <f>IF($K521&lt;&gt;"",IF($K521&lt;&gt;0,IFERROR(VLOOKUP($K521,Model[],5,0),""),""),"")</f>
        <v/>
      </c>
      <c r="M521" t="str">
        <f>IF($K521&lt;&gt;"",IF($K521&lt;&gt;0,IFERROR(VLOOKUP($K521,Model[],6,0),""),""),"")</f>
        <v/>
      </c>
      <c r="N521" t="str">
        <f>IF($K521&lt;&gt;"",IF($K521&lt;&gt;0,IFERROR(VLOOKUP($K521,Model[],7,0),""),""),"")</f>
        <v/>
      </c>
    </row>
    <row r="522" spans="1:14" x14ac:dyDescent="0.3">
      <c r="A522" t="s">
        <v>1897</v>
      </c>
      <c r="B522" s="1"/>
      <c r="C522" t="s">
        <v>1484</v>
      </c>
      <c r="D522" t="s">
        <v>1898</v>
      </c>
      <c r="E522" t="s">
        <v>217</v>
      </c>
      <c r="F522" t="s">
        <v>1899</v>
      </c>
      <c r="G522" t="str">
        <f>VLOOKUP(C522,'CWE Descriptions'!$A$2:$C$127,2,0)</f>
        <v xml:space="preserve">Loop with Unreachable Exit Condition ('Infinite Loop') </v>
      </c>
      <c r="K522" t="str">
        <f>IFERROR(VLOOKUP(C522,'CWE Categories'!A:C,3,0),"")</f>
        <v>Infinite Loop</v>
      </c>
      <c r="L522" t="str">
        <f>IF($K522&lt;&gt;"",IF($K522&lt;&gt;0,IFERROR(VLOOKUP($K522,Model[],5,0),""),""),"")</f>
        <v>T1499.004</v>
      </c>
      <c r="M522" t="str">
        <f>IF($K522&lt;&gt;"",IF($K522&lt;&gt;0,IFERROR(VLOOKUP($K522,Model[],6,0),""),""),"")</f>
        <v>N/A</v>
      </c>
      <c r="N522" t="str">
        <f>IF($K522&lt;&gt;"",IF($K522&lt;&gt;0,IFERROR(VLOOKUP($K522,Model[],7,0),""),""),"")</f>
        <v>N/A</v>
      </c>
    </row>
    <row r="523" spans="1:14" x14ac:dyDescent="0.3">
      <c r="A523" t="s">
        <v>1900</v>
      </c>
      <c r="B523" s="1"/>
      <c r="C523" t="s">
        <v>286</v>
      </c>
      <c r="D523" t="s">
        <v>1901</v>
      </c>
      <c r="E523" t="s">
        <v>1902</v>
      </c>
      <c r="F523" t="s">
        <v>1903</v>
      </c>
      <c r="G523" t="str">
        <f>VLOOKUP(C523,'CWE Descriptions'!$A$2:$C$127,2,0)</f>
        <v xml:space="preserve">Improper Verification of Cryptographic Signature </v>
      </c>
      <c r="K523" t="str">
        <f>IFERROR(VLOOKUP(C523,'CWE Categories'!A:C,3,0),"")</f>
        <v>General Cryptographic Issues</v>
      </c>
      <c r="L523" t="str">
        <f>IF($K523&lt;&gt;"",IF($K523&lt;&gt;0,IFERROR(VLOOKUP($K523,Model[],5,0),""),""),"")</f>
        <v>Credential storage or transmission – T1078; Transmitting over network – T1557, T1040; Sensitive information storage – various techniques from the Collection tactic</v>
      </c>
      <c r="M523">
        <f>IF($K523&lt;&gt;"",IF($K523&lt;&gt;0,IFERROR(VLOOKUP($K523,Model[],6,0),""),""),"")</f>
        <v>0</v>
      </c>
      <c r="N523" t="str">
        <f>IF($K523&lt;&gt;"",IF($K523&lt;&gt;0,IFERROR(VLOOKUP($K523,Model[],7,0),""),""),"")</f>
        <v>T1110</v>
      </c>
    </row>
    <row r="524" spans="1:14" x14ac:dyDescent="0.3">
      <c r="A524" t="s">
        <v>1904</v>
      </c>
      <c r="B524" s="1"/>
      <c r="C524" t="s">
        <v>59</v>
      </c>
      <c r="D524" t="s">
        <v>1905</v>
      </c>
      <c r="E524" t="s">
        <v>1906</v>
      </c>
      <c r="F524" t="s">
        <v>1907</v>
      </c>
      <c r="G524" t="str">
        <f>VLOOKUP(C524,'CWE Descriptions'!$A$2:$C$127,2,0)</f>
        <v xml:space="preserve">Improper Input Validation </v>
      </c>
      <c r="K524">
        <f>IFERROR(VLOOKUP(C524,'CWE Categories'!A:C,3,0),"")</f>
        <v>0</v>
      </c>
      <c r="L524" t="str">
        <f>IF($K524&lt;&gt;"",IF($K524&lt;&gt;0,IFERROR(VLOOKUP($K524,Model[],5,0),""),""),"")</f>
        <v/>
      </c>
      <c r="M524" t="str">
        <f>IF($K524&lt;&gt;"",IF($K524&lt;&gt;0,IFERROR(VLOOKUP($K524,Model[],6,0),""),""),"")</f>
        <v/>
      </c>
      <c r="N524" t="str">
        <f>IF($K524&lt;&gt;"",IF($K524&lt;&gt;0,IFERROR(VLOOKUP($K524,Model[],7,0),""),""),"")</f>
        <v/>
      </c>
    </row>
    <row r="525" spans="1:14" x14ac:dyDescent="0.3">
      <c r="A525" t="s">
        <v>1908</v>
      </c>
      <c r="B525" s="1"/>
      <c r="C525" t="s">
        <v>1909</v>
      </c>
      <c r="D525" t="s">
        <v>1910</v>
      </c>
      <c r="E525" t="s">
        <v>1911</v>
      </c>
      <c r="F525" t="s">
        <v>1911</v>
      </c>
      <c r="G525" t="str">
        <f>VLOOKUP(C525,'CWE Descriptions'!$A$2:$C$127,2,0)</f>
        <v xml:space="preserve">Improper Locking </v>
      </c>
      <c r="K525">
        <f>IFERROR(VLOOKUP(C525,'CWE Categories'!A:C,3,0),"")</f>
        <v>0</v>
      </c>
      <c r="L525" t="str">
        <f>IF($K525&lt;&gt;"",IF($K525&lt;&gt;0,IFERROR(VLOOKUP($K525,Model[],5,0),""),""),"")</f>
        <v/>
      </c>
      <c r="M525" t="str">
        <f>IF($K525&lt;&gt;"",IF($K525&lt;&gt;0,IFERROR(VLOOKUP($K525,Model[],6,0),""),""),"")</f>
        <v/>
      </c>
      <c r="N525" t="str">
        <f>IF($K525&lt;&gt;"",IF($K525&lt;&gt;0,IFERROR(VLOOKUP($K525,Model[],7,0),""),""),"")</f>
        <v/>
      </c>
    </row>
    <row r="526" spans="1:14" x14ac:dyDescent="0.3">
      <c r="A526" t="s">
        <v>1912</v>
      </c>
      <c r="B526" s="1"/>
      <c r="C526" t="s">
        <v>1819</v>
      </c>
      <c r="D526" t="s">
        <v>48</v>
      </c>
      <c r="E526" t="s">
        <v>49</v>
      </c>
      <c r="F526" t="s">
        <v>50</v>
      </c>
      <c r="G526" t="str">
        <f>VLOOKUP(C526,'CWE Descriptions'!$A$2:$C$127,2,0)</f>
        <v xml:space="preserve">Out-of-bounds Read </v>
      </c>
      <c r="J526" t="s">
        <v>45</v>
      </c>
      <c r="K526" t="str">
        <f>IFERROR(VLOOKUP(C526,'CWE Categories'!A:C,3,0),"")</f>
        <v>Memory Read (Memory Buffer Errors, Pointer Issues, Type Errors, etc.)</v>
      </c>
      <c r="L526" t="str">
        <f>IF($K526&lt;&gt;"",IF($K526&lt;&gt;0,IFERROR(VLOOKUP($K526,Model[],5,0),""),""),"")</f>
        <v>T1005</v>
      </c>
      <c r="M526" t="str">
        <f>IF($K526&lt;&gt;"",IF($K526&lt;&gt;0,IFERROR(VLOOKUP($K526,Model[],6,0),""),""),"")</f>
        <v>T1211, T1212</v>
      </c>
      <c r="N526">
        <f>IF($K526&lt;&gt;"",IF($K526&lt;&gt;0,IFERROR(VLOOKUP($K526,Model[],7,0),""),""),"")</f>
        <v>0</v>
      </c>
    </row>
    <row r="527" spans="1:14" x14ac:dyDescent="0.3">
      <c r="A527" t="s">
        <v>1913</v>
      </c>
      <c r="B527" s="1"/>
      <c r="C527" t="s">
        <v>1116</v>
      </c>
      <c r="D527" t="s">
        <v>48</v>
      </c>
      <c r="E527" t="s">
        <v>49</v>
      </c>
      <c r="F527" t="s">
        <v>50</v>
      </c>
      <c r="G527" t="str">
        <f>VLOOKUP(C527,'CWE Descriptions'!$A$2:$C$127,2,0)</f>
        <v xml:space="preserve">Integer Overflow or Wraparound </v>
      </c>
      <c r="J527" t="s">
        <v>193</v>
      </c>
      <c r="K527">
        <f>IFERROR(VLOOKUP(C527,'CWE Categories'!A:C,3,0),"")</f>
        <v>0</v>
      </c>
      <c r="L527" t="str">
        <f>IF($K527&lt;&gt;"",IF($K527&lt;&gt;0,IFERROR(VLOOKUP($K527,Model[],5,0),""),""),"")</f>
        <v/>
      </c>
      <c r="M527" t="str">
        <f>IF($K527&lt;&gt;"",IF($K527&lt;&gt;0,IFERROR(VLOOKUP($K527,Model[],6,0),""),""),"")</f>
        <v/>
      </c>
      <c r="N527" t="str">
        <f>IF($K527&lt;&gt;"",IF($K527&lt;&gt;0,IFERROR(VLOOKUP($K527,Model[],7,0),""),""),"")</f>
        <v/>
      </c>
    </row>
    <row r="528" spans="1:14" x14ac:dyDescent="0.3">
      <c r="A528" t="s">
        <v>1914</v>
      </c>
      <c r="B528" s="1"/>
      <c r="C528" t="s">
        <v>59</v>
      </c>
      <c r="D528" t="s">
        <v>48</v>
      </c>
      <c r="E528" t="s">
        <v>49</v>
      </c>
      <c r="F528" t="s">
        <v>50</v>
      </c>
      <c r="G528" t="str">
        <f>VLOOKUP(C528,'CWE Descriptions'!$A$2:$C$127,2,0)</f>
        <v xml:space="preserve">Improper Input Validation </v>
      </c>
      <c r="K528">
        <f>IFERROR(VLOOKUP(C528,'CWE Categories'!A:C,3,0),"")</f>
        <v>0</v>
      </c>
      <c r="L528" t="str">
        <f>IF($K528&lt;&gt;"",IF($K528&lt;&gt;0,IFERROR(VLOOKUP($K528,Model[],5,0),""),""),"")</f>
        <v/>
      </c>
      <c r="M528" t="str">
        <f>IF($K528&lt;&gt;"",IF($K528&lt;&gt;0,IFERROR(VLOOKUP($K528,Model[],6,0),""),""),"")</f>
        <v/>
      </c>
      <c r="N528" t="str">
        <f>IF($K528&lt;&gt;"",IF($K528&lt;&gt;0,IFERROR(VLOOKUP($K528,Model[],7,0),""),""),"")</f>
        <v/>
      </c>
    </row>
    <row r="529" spans="1:14" x14ac:dyDescent="0.3">
      <c r="A529" t="s">
        <v>1915</v>
      </c>
      <c r="B529" s="1"/>
      <c r="C529" t="s">
        <v>130</v>
      </c>
      <c r="D529" t="s">
        <v>48</v>
      </c>
      <c r="E529" t="s">
        <v>49</v>
      </c>
      <c r="F529" t="s">
        <v>50</v>
      </c>
      <c r="G529" t="str">
        <f>VLOOKUP(C529,'CWE Descriptions'!$A$2:$C$127,2,0)</f>
        <v xml:space="preserve">Insufficient Information </v>
      </c>
      <c r="J529" t="s">
        <v>45</v>
      </c>
      <c r="K529" t="str">
        <f>IFERROR(VLOOKUP(C529,'CWE Categories'!A:C,3,0),"")</f>
        <v/>
      </c>
      <c r="L529" t="str">
        <f>IF($K529&lt;&gt;"",IF($K529&lt;&gt;0,IFERROR(VLOOKUP($K529,Model[],5,0),""),""),"")</f>
        <v/>
      </c>
      <c r="M529" t="str">
        <f>IF($K529&lt;&gt;"",IF($K529&lt;&gt;0,IFERROR(VLOOKUP($K529,Model[],6,0),""),""),"")</f>
        <v/>
      </c>
      <c r="N529" t="str">
        <f>IF($K529&lt;&gt;"",IF($K529&lt;&gt;0,IFERROR(VLOOKUP($K529,Model[],7,0),""),""),"")</f>
        <v/>
      </c>
    </row>
    <row r="530" spans="1:14" x14ac:dyDescent="0.3">
      <c r="A530" t="s">
        <v>1916</v>
      </c>
      <c r="B530" s="1"/>
      <c r="C530" t="s">
        <v>404</v>
      </c>
      <c r="D530" t="s">
        <v>48</v>
      </c>
      <c r="E530" t="s">
        <v>49</v>
      </c>
      <c r="F530" t="s">
        <v>50</v>
      </c>
      <c r="G530" t="str">
        <f>VLOOKUP(C530,'CWE Descriptions'!$A$2:$C$127,2,0)</f>
        <v xml:space="preserve">Missing Release of Resource after Effective Lifetime </v>
      </c>
      <c r="J530" t="s">
        <v>127</v>
      </c>
      <c r="K530">
        <f>IFERROR(VLOOKUP(C530,'CWE Categories'!A:C,3,0),"")</f>
        <v>0</v>
      </c>
      <c r="L530" t="str">
        <f>IF($K530&lt;&gt;"",IF($K530&lt;&gt;0,IFERROR(VLOOKUP($K530,Model[],5,0),""),""),"")</f>
        <v/>
      </c>
      <c r="M530" t="str">
        <f>IF($K530&lt;&gt;"",IF($K530&lt;&gt;0,IFERROR(VLOOKUP($K530,Model[],6,0),""),""),"")</f>
        <v/>
      </c>
      <c r="N530" t="str">
        <f>IF($K530&lt;&gt;"",IF($K530&lt;&gt;0,IFERROR(VLOOKUP($K530,Model[],7,0),""),""),"")</f>
        <v/>
      </c>
    </row>
    <row r="531" spans="1:14" x14ac:dyDescent="0.3">
      <c r="A531" t="s">
        <v>1917</v>
      </c>
      <c r="B531" s="1"/>
      <c r="C531" t="s">
        <v>225</v>
      </c>
      <c r="D531" t="s">
        <v>48</v>
      </c>
      <c r="E531" t="s">
        <v>49</v>
      </c>
      <c r="F531" t="s">
        <v>50</v>
      </c>
      <c r="G531" t="str">
        <f>VLOOKUP(C531,'CWE Descriptions'!$A$2:$C$127,2,0)</f>
        <v xml:space="preserve">Use After Free </v>
      </c>
      <c r="K531" t="str">
        <f>IFERROR(VLOOKUP(C531,'CWE Categories'!A:C,3,0),"")</f>
        <v>Memory Modification (Memory Buffer Errors, Pointer Issues, Type Errors, etc.)</v>
      </c>
      <c r="L531" t="str">
        <f>IF($K531&lt;&gt;"",IF($K531&lt;&gt;0,IFERROR(VLOOKUP($K531,Model[],5,0),""),""),"")</f>
        <v>T1574, T1499.004</v>
      </c>
      <c r="M531" t="str">
        <f>IF($K531&lt;&gt;"",IF($K531&lt;&gt;0,IFERROR(VLOOKUP($K531,Model[],6,0),""),""),"")</f>
        <v>N/A</v>
      </c>
      <c r="N531" t="str">
        <f>IF($K531&lt;&gt;"",IF($K531&lt;&gt;0,IFERROR(VLOOKUP($K531,Model[],7,0),""),""),"")</f>
        <v>T1189, T1190, T1133, T1566, T1204.002, T1091</v>
      </c>
    </row>
    <row r="532" spans="1:14" x14ac:dyDescent="0.3">
      <c r="A532" t="s">
        <v>1918</v>
      </c>
      <c r="B532" s="1"/>
      <c r="C532" t="s">
        <v>404</v>
      </c>
      <c r="D532" t="s">
        <v>48</v>
      </c>
      <c r="E532" t="s">
        <v>49</v>
      </c>
      <c r="F532" t="s">
        <v>50</v>
      </c>
      <c r="G532" t="str">
        <f>VLOOKUP(C532,'CWE Descriptions'!$A$2:$C$127,2,0)</f>
        <v xml:space="preserve">Missing Release of Resource after Effective Lifetime </v>
      </c>
      <c r="J532" t="s">
        <v>127</v>
      </c>
      <c r="K532">
        <f>IFERROR(VLOOKUP(C532,'CWE Categories'!A:C,3,0),"")</f>
        <v>0</v>
      </c>
      <c r="L532" t="str">
        <f>IF($K532&lt;&gt;"",IF($K532&lt;&gt;0,IFERROR(VLOOKUP($K532,Model[],5,0),""),""),"")</f>
        <v/>
      </c>
      <c r="M532" t="str">
        <f>IF($K532&lt;&gt;"",IF($K532&lt;&gt;0,IFERROR(VLOOKUP($K532,Model[],6,0),""),""),"")</f>
        <v/>
      </c>
      <c r="N532" t="str">
        <f>IF($K532&lt;&gt;"",IF($K532&lt;&gt;0,IFERROR(VLOOKUP($K532,Model[],7,0),""),""),"")</f>
        <v/>
      </c>
    </row>
    <row r="533" spans="1:14" x14ac:dyDescent="0.3">
      <c r="A533" t="s">
        <v>1919</v>
      </c>
      <c r="B533" s="1"/>
      <c r="C533" t="s">
        <v>180</v>
      </c>
      <c r="D533" t="s">
        <v>48</v>
      </c>
      <c r="E533" t="s">
        <v>49</v>
      </c>
      <c r="F533" t="s">
        <v>50</v>
      </c>
      <c r="G533" t="str">
        <f>VLOOKUP(C533,'CWE Descriptions'!$A$2:$C$127,2,0)</f>
        <v xml:space="preserve">Out-of-bounds Write </v>
      </c>
      <c r="J533" t="s">
        <v>193</v>
      </c>
      <c r="K533" t="str">
        <f>IFERROR(VLOOKUP(C533,'CWE Categories'!A:C,3,0),"")</f>
        <v>Memory Modification (Memory Buffer Errors, Pointer Issues, Type Errors, etc.)</v>
      </c>
      <c r="L533" t="str">
        <f>IF($K533&lt;&gt;"",IF($K533&lt;&gt;0,IFERROR(VLOOKUP($K533,Model[],5,0),""),""),"")</f>
        <v>T1574, T1499.004</v>
      </c>
      <c r="M533" t="str">
        <f>IF($K533&lt;&gt;"",IF($K533&lt;&gt;0,IFERROR(VLOOKUP($K533,Model[],6,0),""),""),"")</f>
        <v>N/A</v>
      </c>
      <c r="N533" t="str">
        <f>IF($K533&lt;&gt;"",IF($K533&lt;&gt;0,IFERROR(VLOOKUP($K533,Model[],7,0),""),""),"")</f>
        <v>T1189, T1190, T1133, T1566, T1204.002, T1091</v>
      </c>
    </row>
    <row r="534" spans="1:14" x14ac:dyDescent="0.3">
      <c r="A534" t="s">
        <v>1920</v>
      </c>
      <c r="B534" s="1"/>
      <c r="C534" t="s">
        <v>1376</v>
      </c>
      <c r="D534" t="s">
        <v>48</v>
      </c>
      <c r="E534" t="s">
        <v>49</v>
      </c>
      <c r="F534" t="s">
        <v>50</v>
      </c>
      <c r="G534" t="str">
        <f>VLOOKUP(C534,'CWE Descriptions'!$A$2:$C$127,2,0)</f>
        <v xml:space="preserve">Buffer Copy without Checking Size of Input ('Classic Buffer Overflow') </v>
      </c>
      <c r="J534" t="s">
        <v>127</v>
      </c>
      <c r="K534" t="str">
        <f>IFERROR(VLOOKUP(C534,'CWE Categories'!A:C,3,0),"")</f>
        <v>Memory Modification (Memory Buffer Errors, Pointer Issues, Type Errors, etc.)</v>
      </c>
      <c r="L534" t="str">
        <f>IF($K534&lt;&gt;"",IF($K534&lt;&gt;0,IFERROR(VLOOKUP($K534,Model[],5,0),""),""),"")</f>
        <v>T1574, T1499.004</v>
      </c>
      <c r="M534" t="str">
        <f>IF($K534&lt;&gt;"",IF($K534&lt;&gt;0,IFERROR(VLOOKUP($K534,Model[],6,0),""),""),"")</f>
        <v>N/A</v>
      </c>
      <c r="N534" t="str">
        <f>IF($K534&lt;&gt;"",IF($K534&lt;&gt;0,IFERROR(VLOOKUP($K534,Model[],7,0),""),""),"")</f>
        <v>T1189, T1190, T1133, T1566, T1204.002, T1091</v>
      </c>
    </row>
    <row r="535" spans="1:14" x14ac:dyDescent="0.3">
      <c r="A535" t="s">
        <v>1921</v>
      </c>
      <c r="B535" s="1"/>
      <c r="C535" t="s">
        <v>233</v>
      </c>
      <c r="D535" t="s">
        <v>48</v>
      </c>
      <c r="E535" t="s">
        <v>49</v>
      </c>
      <c r="F535" t="s">
        <v>50</v>
      </c>
      <c r="G535" t="str">
        <f>VLOOKUP(C535,'CWE Descriptions'!$A$2:$C$127,2,0)</f>
        <v xml:space="preserve">Concurrent Execution using Shared Resource with Improper Synchronization ('Race Condition') </v>
      </c>
      <c r="J535" t="s">
        <v>193</v>
      </c>
      <c r="K535">
        <f>IFERROR(VLOOKUP(C535,'CWE Categories'!A:C,3,0),"")</f>
        <v>0</v>
      </c>
      <c r="L535" t="str">
        <f>IF($K535&lt;&gt;"",IF($K535&lt;&gt;0,IFERROR(VLOOKUP($K535,Model[],5,0),""),""),"")</f>
        <v/>
      </c>
      <c r="M535" t="str">
        <f>IF($K535&lt;&gt;"",IF($K535&lt;&gt;0,IFERROR(VLOOKUP($K535,Model[],6,0),""),""),"")</f>
        <v/>
      </c>
      <c r="N535" t="str">
        <f>IF($K535&lt;&gt;"",IF($K535&lt;&gt;0,IFERROR(VLOOKUP($K535,Model[],7,0),""),""),"")</f>
        <v/>
      </c>
    </row>
    <row r="536" spans="1:14" x14ac:dyDescent="0.3">
      <c r="A536" t="s">
        <v>1922</v>
      </c>
      <c r="B536" s="1"/>
      <c r="C536" t="s">
        <v>286</v>
      </c>
      <c r="D536" t="s">
        <v>1923</v>
      </c>
      <c r="E536" t="s">
        <v>1924</v>
      </c>
      <c r="F536" t="s">
        <v>1925</v>
      </c>
      <c r="G536" t="str">
        <f>VLOOKUP(C536,'CWE Descriptions'!$A$2:$C$127,2,0)</f>
        <v xml:space="preserve">Improper Verification of Cryptographic Signature </v>
      </c>
      <c r="J536" t="s">
        <v>127</v>
      </c>
      <c r="K536" t="str">
        <f>IFERROR(VLOOKUP(C536,'CWE Categories'!A:C,3,0),"")</f>
        <v>General Cryptographic Issues</v>
      </c>
      <c r="L536" t="str">
        <f>IF($K536&lt;&gt;"",IF($K536&lt;&gt;0,IFERROR(VLOOKUP($K536,Model[],5,0),""),""),"")</f>
        <v>Credential storage or transmission – T1078; Transmitting over network – T1557, T1040; Sensitive information storage – various techniques from the Collection tactic</v>
      </c>
      <c r="M536">
        <f>IF($K536&lt;&gt;"",IF($K536&lt;&gt;0,IFERROR(VLOOKUP($K536,Model[],6,0),""),""),"")</f>
        <v>0</v>
      </c>
      <c r="N536" t="str">
        <f>IF($K536&lt;&gt;"",IF($K536&lt;&gt;0,IFERROR(VLOOKUP($K536,Model[],7,0),""),""),"")</f>
        <v>T1110</v>
      </c>
    </row>
    <row r="537" spans="1:14" x14ac:dyDescent="0.3">
      <c r="A537" t="s">
        <v>1926</v>
      </c>
      <c r="B537" s="1"/>
      <c r="C537" t="s">
        <v>130</v>
      </c>
      <c r="D537" t="s">
        <v>48</v>
      </c>
      <c r="E537" t="s">
        <v>49</v>
      </c>
      <c r="F537" t="s">
        <v>50</v>
      </c>
      <c r="G537" t="str">
        <f>VLOOKUP(C537,'CWE Descriptions'!$A$2:$C$127,2,0)</f>
        <v xml:space="preserve">Insufficient Information </v>
      </c>
      <c r="J537" t="s">
        <v>45</v>
      </c>
      <c r="K537" t="str">
        <f>IFERROR(VLOOKUP(C537,'CWE Categories'!A:C,3,0),"")</f>
        <v/>
      </c>
      <c r="L537" t="str">
        <f>IF($K537&lt;&gt;"",IF($K537&lt;&gt;0,IFERROR(VLOOKUP($K537,Model[],5,0),""),""),"")</f>
        <v/>
      </c>
      <c r="M537" t="str">
        <f>IF($K537&lt;&gt;"",IF($K537&lt;&gt;0,IFERROR(VLOOKUP($K537,Model[],6,0),""),""),"")</f>
        <v/>
      </c>
      <c r="N537" t="str">
        <f>IF($K537&lt;&gt;"",IF($K537&lt;&gt;0,IFERROR(VLOOKUP($K537,Model[],7,0),""),""),"")</f>
        <v/>
      </c>
    </row>
    <row r="538" spans="1:14" x14ac:dyDescent="0.3">
      <c r="A538" t="s">
        <v>1927</v>
      </c>
      <c r="B538" s="1"/>
      <c r="C538" t="s">
        <v>1510</v>
      </c>
      <c r="D538" t="s">
        <v>48</v>
      </c>
      <c r="E538" t="s">
        <v>49</v>
      </c>
      <c r="F538" t="s">
        <v>50</v>
      </c>
      <c r="G538" t="str">
        <f>VLOOKUP(C538,'CWE Descriptions'!$A$2:$C$127,2,0)</f>
        <v xml:space="preserve">NULL Pointer Dereference </v>
      </c>
      <c r="J538" t="s">
        <v>45</v>
      </c>
      <c r="K538" t="str">
        <f>IFERROR(VLOOKUP(C538,'CWE Categories'!A:C,3,0),"")</f>
        <v>Memory Modification (Memory Buffer Errors, Pointer Issues, Type Errors, etc.)</v>
      </c>
      <c r="L538" t="str">
        <f>IF($K538&lt;&gt;"",IF($K538&lt;&gt;0,IFERROR(VLOOKUP($K538,Model[],5,0),""),""),"")</f>
        <v>T1574, T1499.004</v>
      </c>
      <c r="M538" t="str">
        <f>IF($K538&lt;&gt;"",IF($K538&lt;&gt;0,IFERROR(VLOOKUP($K538,Model[],6,0),""),""),"")</f>
        <v>N/A</v>
      </c>
      <c r="N538" t="str">
        <f>IF($K538&lt;&gt;"",IF($K538&lt;&gt;0,IFERROR(VLOOKUP($K538,Model[],7,0),""),""),"")</f>
        <v>T1189, T1190, T1133, T1566, T1204.002, T1091</v>
      </c>
    </row>
    <row r="539" spans="1:14" x14ac:dyDescent="0.3">
      <c r="A539" t="s">
        <v>1928</v>
      </c>
      <c r="B539" s="1"/>
      <c r="C539" t="s">
        <v>180</v>
      </c>
      <c r="D539" t="s">
        <v>48</v>
      </c>
      <c r="E539" t="s">
        <v>49</v>
      </c>
      <c r="F539" t="s">
        <v>50</v>
      </c>
      <c r="G539" t="str">
        <f>VLOOKUP(C539,'CWE Descriptions'!$A$2:$C$127,2,0)</f>
        <v xml:space="preserve">Out-of-bounds Write </v>
      </c>
      <c r="K539" t="str">
        <f>IFERROR(VLOOKUP(C539,'CWE Categories'!A:C,3,0),"")</f>
        <v>Memory Modification (Memory Buffer Errors, Pointer Issues, Type Errors, etc.)</v>
      </c>
      <c r="L539" t="str">
        <f>IF($K539&lt;&gt;"",IF($K539&lt;&gt;0,IFERROR(VLOOKUP($K539,Model[],5,0),""),""),"")</f>
        <v>T1574, T1499.004</v>
      </c>
      <c r="M539" t="str">
        <f>IF($K539&lt;&gt;"",IF($K539&lt;&gt;0,IFERROR(VLOOKUP($K539,Model[],6,0),""),""),"")</f>
        <v>N/A</v>
      </c>
      <c r="N539" t="str">
        <f>IF($K539&lt;&gt;"",IF($K539&lt;&gt;0,IFERROR(VLOOKUP($K539,Model[],7,0),""),""),"")</f>
        <v>T1189, T1190, T1133, T1566, T1204.002, T1091</v>
      </c>
    </row>
    <row r="540" spans="1:14" x14ac:dyDescent="0.3">
      <c r="A540" t="s">
        <v>1929</v>
      </c>
      <c r="B540" s="1"/>
      <c r="C540" t="s">
        <v>107</v>
      </c>
      <c r="D540" t="s">
        <v>48</v>
      </c>
      <c r="E540" t="s">
        <v>49</v>
      </c>
      <c r="F540" t="s">
        <v>50</v>
      </c>
      <c r="G540" t="str">
        <f>VLOOKUP(C540,'CWE Descriptions'!$A$2:$C$127,2,0)</f>
        <v xml:space="preserve">Exposure of Sensitive Information to an Unauthorized Actor </v>
      </c>
      <c r="I540" t="s">
        <v>52</v>
      </c>
      <c r="J540" t="s">
        <v>45</v>
      </c>
      <c r="K540">
        <f>IFERROR(VLOOKUP(C540,'CWE Categories'!A:C,3,0),"")</f>
        <v>0</v>
      </c>
      <c r="L540" t="str">
        <f>IF($K540&lt;&gt;"",IF($K540&lt;&gt;0,IFERROR(VLOOKUP($K540,Model[],5,0),""),""),"")</f>
        <v/>
      </c>
      <c r="M540" t="str">
        <f>IF($K540&lt;&gt;"",IF($K540&lt;&gt;0,IFERROR(VLOOKUP($K540,Model[],6,0),""),""),"")</f>
        <v/>
      </c>
      <c r="N540" t="str">
        <f>IF($K540&lt;&gt;"",IF($K540&lt;&gt;0,IFERROR(VLOOKUP($K540,Model[],7,0),""),""),"")</f>
        <v/>
      </c>
    </row>
    <row r="541" spans="1:14" x14ac:dyDescent="0.3">
      <c r="A541" t="s">
        <v>1930</v>
      </c>
      <c r="B541" s="1"/>
      <c r="C541" t="s">
        <v>1688</v>
      </c>
      <c r="D541" t="s">
        <v>1931</v>
      </c>
      <c r="E541" t="s">
        <v>1932</v>
      </c>
      <c r="F541" t="s">
        <v>1933</v>
      </c>
      <c r="G541" t="str">
        <f>VLOOKUP(C541,'CWE Descriptions'!$A$2:$C$127,2,0)</f>
        <v xml:space="preserve">Incorrect Comparison </v>
      </c>
      <c r="J541" t="s">
        <v>193</v>
      </c>
      <c r="K541">
        <f>IFERROR(VLOOKUP(C541,'CWE Categories'!A:C,3,0),"")</f>
        <v>0</v>
      </c>
      <c r="L541" t="str">
        <f>IF($K541&lt;&gt;"",IF($K541&lt;&gt;0,IFERROR(VLOOKUP($K541,Model[],5,0),""),""),"")</f>
        <v/>
      </c>
      <c r="M541" t="str">
        <f>IF($K541&lt;&gt;"",IF($K541&lt;&gt;0,IFERROR(VLOOKUP($K541,Model[],6,0),""),""),"")</f>
        <v/>
      </c>
      <c r="N541" t="str">
        <f>IF($K541&lt;&gt;"",IF($K541&lt;&gt;0,IFERROR(VLOOKUP($K541,Model[],7,0),""),""),"")</f>
        <v/>
      </c>
    </row>
    <row r="542" spans="1:14" x14ac:dyDescent="0.3">
      <c r="A542" t="s">
        <v>1934</v>
      </c>
      <c r="B542" s="1"/>
      <c r="C542" t="s">
        <v>1839</v>
      </c>
      <c r="D542" t="s">
        <v>1935</v>
      </c>
      <c r="E542" t="s">
        <v>1936</v>
      </c>
      <c r="F542" t="s">
        <v>1936</v>
      </c>
      <c r="G542" t="str">
        <f>VLOOKUP(C542,'CWE Descriptions'!$A$2:$C$127,2,0)</f>
        <v xml:space="preserve">Improperly Controlled Modification of Dynamically-Determined Object Attributes </v>
      </c>
      <c r="J542" t="s">
        <v>193</v>
      </c>
      <c r="K542">
        <f>IFERROR(VLOOKUP(C542,'CWE Categories'!A:C,3,0),"")</f>
        <v>0</v>
      </c>
      <c r="L542" t="str">
        <f>IF($K542&lt;&gt;"",IF($K542&lt;&gt;0,IFERROR(VLOOKUP($K542,Model[],5,0),""),""),"")</f>
        <v/>
      </c>
      <c r="M542" t="str">
        <f>IF($K542&lt;&gt;"",IF($K542&lt;&gt;0,IFERROR(VLOOKUP($K542,Model[],6,0),""),""),"")</f>
        <v/>
      </c>
      <c r="N542" t="str">
        <f>IF($K542&lt;&gt;"",IF($K542&lt;&gt;0,IFERROR(VLOOKUP($K542,Model[],7,0),""),""),"")</f>
        <v/>
      </c>
    </row>
    <row r="543" spans="1:14" x14ac:dyDescent="0.3">
      <c r="A543" t="s">
        <v>1937</v>
      </c>
      <c r="B543" s="1"/>
      <c r="C543" t="s">
        <v>1938</v>
      </c>
      <c r="D543" t="s">
        <v>1939</v>
      </c>
      <c r="E543" t="s">
        <v>1940</v>
      </c>
      <c r="F543" t="s">
        <v>1940</v>
      </c>
      <c r="G543" t="str">
        <f>VLOOKUP(C543,'CWE Descriptions'!$A$2:$C$127,2,0)</f>
        <v xml:space="preserve">Operation on a Resource after Expiration or Release </v>
      </c>
      <c r="K543">
        <f>IFERROR(VLOOKUP(C543,'CWE Categories'!A:C,3,0),"")</f>
        <v>0</v>
      </c>
      <c r="L543" t="str">
        <f>IF($K543&lt;&gt;"",IF($K543&lt;&gt;0,IFERROR(VLOOKUP($K543,Model[],5,0),""),""),"")</f>
        <v/>
      </c>
      <c r="M543" t="str">
        <f>IF($K543&lt;&gt;"",IF($K543&lt;&gt;0,IFERROR(VLOOKUP($K543,Model[],6,0),""),""),"")</f>
        <v/>
      </c>
      <c r="N543" t="str">
        <f>IF($K543&lt;&gt;"",IF($K543&lt;&gt;0,IFERROR(VLOOKUP($K543,Model[],7,0),""),""),"")</f>
        <v/>
      </c>
    </row>
    <row r="544" spans="1:14" x14ac:dyDescent="0.3">
      <c r="A544" t="s">
        <v>1941</v>
      </c>
      <c r="B544" s="1"/>
      <c r="C544" t="s">
        <v>101</v>
      </c>
      <c r="D544" t="s">
        <v>1942</v>
      </c>
      <c r="E544" t="s">
        <v>1943</v>
      </c>
      <c r="F544" t="s">
        <v>1944</v>
      </c>
      <c r="G544" t="str">
        <f>VLOOKUP(C544,'CWE Descriptions'!$A$2:$C$127,2,0)</f>
        <v xml:space="preserve">Authentication Bypass by Spoofing </v>
      </c>
      <c r="K544" t="str">
        <f>IFERROR(VLOOKUP(C544,'CWE Categories'!A:C,3,0),"")</f>
        <v>General Authentication, Authorization, and Permission Errors</v>
      </c>
      <c r="L544" t="str">
        <f>IF($K544&lt;&gt;"",IF($K544&lt;&gt;0,IFERROR(VLOOKUP($K544,Model[],5,0),""),""),"")</f>
        <v>T1190 OR T1068</v>
      </c>
      <c r="M544" t="str">
        <f>IF($K544&lt;&gt;"",IF($K544&lt;&gt;0,IFERROR(VLOOKUP($K544,Model[],6,0),""),""),"")</f>
        <v>Depends on what is given access to.</v>
      </c>
      <c r="N544" t="str">
        <f>IF($K544&lt;&gt;"",IF($K544&lt;&gt;0,IFERROR(VLOOKUP($K544,Model[],7,0),""),""),"")</f>
        <v>N/A</v>
      </c>
    </row>
    <row r="545" spans="1:14" x14ac:dyDescent="0.3">
      <c r="A545" t="s">
        <v>1945</v>
      </c>
      <c r="B545" s="1"/>
      <c r="C545" t="s">
        <v>172</v>
      </c>
      <c r="D545" t="s">
        <v>48</v>
      </c>
      <c r="E545" t="s">
        <v>49</v>
      </c>
      <c r="F545" t="s">
        <v>50</v>
      </c>
      <c r="G545" t="str">
        <f>VLOOKUP(C545,'CWE Descriptions'!$A$2:$C$127,2,0)</f>
        <v xml:space="preserve">Improper Restriction of Operations within the Bounds of a Memory Buffer </v>
      </c>
      <c r="J545" t="s">
        <v>127</v>
      </c>
      <c r="K545" t="str">
        <f>IFERROR(VLOOKUP(C545,'CWE Categories'!A:C,3,0),"")</f>
        <v>Memory Modification (Memory Buffer Errors, Pointer Issues, Type Errors, etc.)</v>
      </c>
      <c r="L545" t="str">
        <f>IF($K545&lt;&gt;"",IF($K545&lt;&gt;0,IFERROR(VLOOKUP($K545,Model[],5,0),""),""),"")</f>
        <v>T1574, T1499.004</v>
      </c>
      <c r="M545" t="str">
        <f>IF($K545&lt;&gt;"",IF($K545&lt;&gt;0,IFERROR(VLOOKUP($K545,Model[],6,0),""),""),"")</f>
        <v>N/A</v>
      </c>
      <c r="N545" t="str">
        <f>IF($K545&lt;&gt;"",IF($K545&lt;&gt;0,IFERROR(VLOOKUP($K545,Model[],7,0),""),""),"")</f>
        <v>T1189, T1190, T1133, T1566, T1204.002, T1091</v>
      </c>
    </row>
    <row r="546" spans="1:14" x14ac:dyDescent="0.3">
      <c r="A546" t="s">
        <v>1946</v>
      </c>
      <c r="B546" s="1"/>
      <c r="C546" t="s">
        <v>172</v>
      </c>
      <c r="D546" t="s">
        <v>1947</v>
      </c>
      <c r="E546" t="s">
        <v>49</v>
      </c>
      <c r="F546" t="s">
        <v>50</v>
      </c>
      <c r="G546" t="str">
        <f>VLOOKUP(C546,'CWE Descriptions'!$A$2:$C$127,2,0)</f>
        <v xml:space="preserve">Improper Restriction of Operations within the Bounds of a Memory Buffer </v>
      </c>
      <c r="K546" t="str">
        <f>IFERROR(VLOOKUP(C546,'CWE Categories'!A:C,3,0),"")</f>
        <v>Memory Modification (Memory Buffer Errors, Pointer Issues, Type Errors, etc.)</v>
      </c>
      <c r="L546" t="str">
        <f>IF($K546&lt;&gt;"",IF($K546&lt;&gt;0,IFERROR(VLOOKUP($K546,Model[],5,0),""),""),"")</f>
        <v>T1574, T1499.004</v>
      </c>
      <c r="M546" t="str">
        <f>IF($K546&lt;&gt;"",IF($K546&lt;&gt;0,IFERROR(VLOOKUP($K546,Model[],6,0),""),""),"")</f>
        <v>N/A</v>
      </c>
      <c r="N546" t="str">
        <f>IF($K546&lt;&gt;"",IF($K546&lt;&gt;0,IFERROR(VLOOKUP($K546,Model[],7,0),""),""),"")</f>
        <v>T1189, T1190, T1133, T1566, T1204.002, T1091</v>
      </c>
    </row>
    <row r="547" spans="1:14" x14ac:dyDescent="0.3">
      <c r="A547" t="s">
        <v>1948</v>
      </c>
      <c r="B547" s="1"/>
      <c r="C547" t="s">
        <v>107</v>
      </c>
      <c r="D547" t="s">
        <v>1949</v>
      </c>
      <c r="E547" t="s">
        <v>49</v>
      </c>
      <c r="F547" t="s">
        <v>50</v>
      </c>
      <c r="G547" t="str">
        <f>VLOOKUP(C547,'CWE Descriptions'!$A$2:$C$127,2,0)</f>
        <v xml:space="preserve">Exposure of Sensitive Information to an Unauthorized Actor </v>
      </c>
      <c r="J547" t="s">
        <v>193</v>
      </c>
      <c r="K547">
        <f>IFERROR(VLOOKUP(C547,'CWE Categories'!A:C,3,0),"")</f>
        <v>0</v>
      </c>
      <c r="L547" t="str">
        <f>IF($K547&lt;&gt;"",IF($K547&lt;&gt;0,IFERROR(VLOOKUP($K547,Model[],5,0),""),""),"")</f>
        <v/>
      </c>
      <c r="M547" t="str">
        <f>IF($K547&lt;&gt;"",IF($K547&lt;&gt;0,IFERROR(VLOOKUP($K547,Model[],6,0),""),""),"")</f>
        <v/>
      </c>
      <c r="N547" t="str">
        <f>IF($K547&lt;&gt;"",IF($K547&lt;&gt;0,IFERROR(VLOOKUP($K547,Model[],7,0),""),""),"")</f>
        <v/>
      </c>
    </row>
    <row r="548" spans="1:14" x14ac:dyDescent="0.3">
      <c r="A548" t="s">
        <v>1950</v>
      </c>
      <c r="B548" s="1"/>
      <c r="C548" t="s">
        <v>1402</v>
      </c>
      <c r="D548" t="s">
        <v>1951</v>
      </c>
      <c r="E548" t="s">
        <v>1952</v>
      </c>
      <c r="F548" t="s">
        <v>1953</v>
      </c>
      <c r="G548" t="str">
        <f>VLOOKUP(C548,'CWE Descriptions'!$A$2:$C$127,2,0)</f>
        <v xml:space="preserve">Use of Incorrectly-Resolved Name or Reference </v>
      </c>
      <c r="J548" t="s">
        <v>193</v>
      </c>
      <c r="K548">
        <f>IFERROR(VLOOKUP(C548,'CWE Categories'!A:C,3,0),"")</f>
        <v>0</v>
      </c>
      <c r="L548" t="str">
        <f>IF($K548&lt;&gt;"",IF($K548&lt;&gt;0,IFERROR(VLOOKUP($K548,Model[],5,0),""),""),"")</f>
        <v/>
      </c>
      <c r="M548" t="str">
        <f>IF($K548&lt;&gt;"",IF($K548&lt;&gt;0,IFERROR(VLOOKUP($K548,Model[],6,0),""),""),"")</f>
        <v/>
      </c>
      <c r="N548" t="str">
        <f>IF($K548&lt;&gt;"",IF($K548&lt;&gt;0,IFERROR(VLOOKUP($K548,Model[],7,0),""),""),"")</f>
        <v/>
      </c>
    </row>
    <row r="549" spans="1:14" x14ac:dyDescent="0.3">
      <c r="A549" t="s">
        <v>1954</v>
      </c>
      <c r="B549" s="1"/>
      <c r="C549" t="s">
        <v>1909</v>
      </c>
      <c r="D549" t="s">
        <v>1951</v>
      </c>
      <c r="E549" t="s">
        <v>1952</v>
      </c>
      <c r="F549" t="s">
        <v>1953</v>
      </c>
      <c r="G549" t="str">
        <f>VLOOKUP(C549,'CWE Descriptions'!$A$2:$C$127,2,0)</f>
        <v xml:space="preserve">Improper Locking </v>
      </c>
      <c r="J549" t="s">
        <v>45</v>
      </c>
      <c r="K549">
        <f>IFERROR(VLOOKUP(C549,'CWE Categories'!A:C,3,0),"")</f>
        <v>0</v>
      </c>
      <c r="L549" t="str">
        <f>IF($K549&lt;&gt;"",IF($K549&lt;&gt;0,IFERROR(VLOOKUP($K549,Model[],5,0),""),""),"")</f>
        <v/>
      </c>
      <c r="M549" t="str">
        <f>IF($K549&lt;&gt;"",IF($K549&lt;&gt;0,IFERROR(VLOOKUP($K549,Model[],6,0),""),""),"")</f>
        <v/>
      </c>
      <c r="N549" t="str">
        <f>IF($K549&lt;&gt;"",IF($K549&lt;&gt;0,IFERROR(VLOOKUP($K549,Model[],7,0),""),""),"")</f>
        <v/>
      </c>
    </row>
    <row r="550" spans="1:14" x14ac:dyDescent="0.3">
      <c r="A550" t="s">
        <v>1955</v>
      </c>
      <c r="B550" s="1"/>
      <c r="C550" t="s">
        <v>59</v>
      </c>
      <c r="D550" t="s">
        <v>1956</v>
      </c>
      <c r="E550" t="s">
        <v>1957</v>
      </c>
      <c r="F550" t="s">
        <v>1958</v>
      </c>
      <c r="G550" t="str">
        <f>VLOOKUP(C550,'CWE Descriptions'!$A$2:$C$127,2,0)</f>
        <v xml:space="preserve">Improper Input Validation </v>
      </c>
      <c r="J550" t="s">
        <v>127</v>
      </c>
      <c r="K550">
        <f>IFERROR(VLOOKUP(C550,'CWE Categories'!A:C,3,0),"")</f>
        <v>0</v>
      </c>
      <c r="L550" t="str">
        <f>IF($K550&lt;&gt;"",IF($K550&lt;&gt;0,IFERROR(VLOOKUP($K550,Model[],5,0),""),""),"")</f>
        <v/>
      </c>
      <c r="M550" t="str">
        <f>IF($K550&lt;&gt;"",IF($K550&lt;&gt;0,IFERROR(VLOOKUP($K550,Model[],6,0),""),""),"")</f>
        <v/>
      </c>
      <c r="N550" t="str">
        <f>IF($K550&lt;&gt;"",IF($K550&lt;&gt;0,IFERROR(VLOOKUP($K550,Model[],7,0),""),""),"")</f>
        <v/>
      </c>
    </row>
    <row r="551" spans="1:14" x14ac:dyDescent="0.3">
      <c r="A551" t="s">
        <v>1959</v>
      </c>
      <c r="B551" s="1"/>
      <c r="C551" t="s">
        <v>180</v>
      </c>
      <c r="D551" t="s">
        <v>1960</v>
      </c>
      <c r="E551" t="s">
        <v>1961</v>
      </c>
      <c r="F551" t="s">
        <v>1962</v>
      </c>
      <c r="G551" t="str">
        <f>VLOOKUP(C551,'CWE Descriptions'!$A$2:$C$127,2,0)</f>
        <v xml:space="preserve">Out-of-bounds Write </v>
      </c>
      <c r="K551" t="str">
        <f>IFERROR(VLOOKUP(C551,'CWE Categories'!A:C,3,0),"")</f>
        <v>Memory Modification (Memory Buffer Errors, Pointer Issues, Type Errors, etc.)</v>
      </c>
      <c r="L551" t="str">
        <f>IF($K551&lt;&gt;"",IF($K551&lt;&gt;0,IFERROR(VLOOKUP($K551,Model[],5,0),""),""),"")</f>
        <v>T1574, T1499.004</v>
      </c>
      <c r="M551" t="str">
        <f>IF($K551&lt;&gt;"",IF($K551&lt;&gt;0,IFERROR(VLOOKUP($K551,Model[],6,0),""),""),"")</f>
        <v>N/A</v>
      </c>
      <c r="N551" t="str">
        <f>IF($K551&lt;&gt;"",IF($K551&lt;&gt;0,IFERROR(VLOOKUP($K551,Model[],7,0),""),""),"")</f>
        <v>T1189, T1190, T1133, T1566, T1204.002, T1091</v>
      </c>
    </row>
    <row r="552" spans="1:14" x14ac:dyDescent="0.3">
      <c r="A552" t="s">
        <v>1963</v>
      </c>
      <c r="B552" s="1"/>
      <c r="C552" t="s">
        <v>1376</v>
      </c>
      <c r="D552" t="s">
        <v>1960</v>
      </c>
      <c r="E552" t="s">
        <v>1961</v>
      </c>
      <c r="F552" t="s">
        <v>1962</v>
      </c>
      <c r="G552" t="str">
        <f>VLOOKUP(C552,'CWE Descriptions'!$A$2:$C$127,2,0)</f>
        <v xml:space="preserve">Buffer Copy without Checking Size of Input ('Classic Buffer Overflow') </v>
      </c>
      <c r="K552" t="str">
        <f>IFERROR(VLOOKUP(C552,'CWE Categories'!A:C,3,0),"")</f>
        <v>Memory Modification (Memory Buffer Errors, Pointer Issues, Type Errors, etc.)</v>
      </c>
      <c r="L552" t="str">
        <f>IF($K552&lt;&gt;"",IF($K552&lt;&gt;0,IFERROR(VLOOKUP($K552,Model[],5,0),""),""),"")</f>
        <v>T1574, T1499.004</v>
      </c>
      <c r="M552" t="str">
        <f>IF($K552&lt;&gt;"",IF($K552&lt;&gt;0,IFERROR(VLOOKUP($K552,Model[],6,0),""),""),"")</f>
        <v>N/A</v>
      </c>
      <c r="N552" t="str">
        <f>IF($K552&lt;&gt;"",IF($K552&lt;&gt;0,IFERROR(VLOOKUP($K552,Model[],7,0),""),""),"")</f>
        <v>T1189, T1190, T1133, T1566, T1204.002, T1091</v>
      </c>
    </row>
    <row r="553" spans="1:14" x14ac:dyDescent="0.3">
      <c r="A553" t="s">
        <v>1964</v>
      </c>
      <c r="B553" s="1"/>
      <c r="C553" t="s">
        <v>1965</v>
      </c>
      <c r="D553" t="s">
        <v>1966</v>
      </c>
      <c r="E553" t="s">
        <v>1967</v>
      </c>
      <c r="F553" t="s">
        <v>1968</v>
      </c>
      <c r="G553" t="str">
        <f>VLOOKUP(C553,'CWE Descriptions'!$A$2:$C$127,2,0)</f>
        <v xml:space="preserve">Improper Check for Unusual or Exceptional Conditions </v>
      </c>
      <c r="J553" t="s">
        <v>45</v>
      </c>
      <c r="K553">
        <f>IFERROR(VLOOKUP(C553,'CWE Categories'!A:C,3,0),"")</f>
        <v>0</v>
      </c>
      <c r="L553" t="str">
        <f>IF($K553&lt;&gt;"",IF($K553&lt;&gt;0,IFERROR(VLOOKUP($K553,Model[],5,0),""),""),"")</f>
        <v/>
      </c>
      <c r="M553" t="str">
        <f>IF($K553&lt;&gt;"",IF($K553&lt;&gt;0,IFERROR(VLOOKUP($K553,Model[],6,0),""),""),"")</f>
        <v/>
      </c>
      <c r="N553" t="str">
        <f>IF($K553&lt;&gt;"",IF($K553&lt;&gt;0,IFERROR(VLOOKUP($K553,Model[],7,0),""),""),"")</f>
        <v/>
      </c>
    </row>
    <row r="554" spans="1:14" x14ac:dyDescent="0.3">
      <c r="A554" t="s">
        <v>1969</v>
      </c>
      <c r="B554" s="1"/>
      <c r="C554" t="s">
        <v>156</v>
      </c>
      <c r="D554" t="s">
        <v>203</v>
      </c>
      <c r="E554" t="s">
        <v>204</v>
      </c>
      <c r="F554" t="s">
        <v>205</v>
      </c>
      <c r="G554" t="str">
        <f>VLOOKUP(C554,'CWE Descriptions'!$A$2:$C$127,2,0)</f>
        <v xml:space="preserve">Improper Privilege Management </v>
      </c>
      <c r="K554" t="str">
        <f>IFERROR(VLOOKUP(C554,'CWE Categories'!A:C,3,0),"")</f>
        <v>General Authentication, Authorization, and Permission Errors</v>
      </c>
      <c r="L554" t="str">
        <f>IF($K554&lt;&gt;"",IF($K554&lt;&gt;0,IFERROR(VLOOKUP($K554,Model[],5,0),""),""),"")</f>
        <v>T1190 OR T1068</v>
      </c>
      <c r="M554" t="str">
        <f>IF($K554&lt;&gt;"",IF($K554&lt;&gt;0,IFERROR(VLOOKUP($K554,Model[],6,0),""),""),"")</f>
        <v>Depends on what is given access to.</v>
      </c>
      <c r="N554" t="str">
        <f>IF($K554&lt;&gt;"",IF($K554&lt;&gt;0,IFERROR(VLOOKUP($K554,Model[],7,0),""),""),"")</f>
        <v>N/A</v>
      </c>
    </row>
    <row r="555" spans="1:14" x14ac:dyDescent="0.3">
      <c r="A555" t="s">
        <v>1970</v>
      </c>
      <c r="B555" s="1"/>
      <c r="C555" t="s">
        <v>1971</v>
      </c>
      <c r="D555" t="s">
        <v>1972</v>
      </c>
      <c r="E555" t="s">
        <v>204</v>
      </c>
      <c r="F555" t="s">
        <v>205</v>
      </c>
      <c r="G555" t="str">
        <f>VLOOKUP(C555,'CWE Descriptions'!$A$2:$C$127,2,0)</f>
        <v xml:space="preserve">Use of Uninitialized Resource </v>
      </c>
      <c r="K555">
        <f>IFERROR(VLOOKUP(C555,'CWE Categories'!A:C,3,0),"")</f>
        <v>0</v>
      </c>
      <c r="L555" t="str">
        <f>IF($K555&lt;&gt;"",IF($K555&lt;&gt;0,IFERROR(VLOOKUP($K555,Model[],5,0),""),""),"")</f>
        <v/>
      </c>
      <c r="M555" t="str">
        <f>IF($K555&lt;&gt;"",IF($K555&lt;&gt;0,IFERROR(VLOOKUP($K555,Model[],6,0),""),""),"")</f>
        <v/>
      </c>
      <c r="N555" t="str">
        <f>IF($K555&lt;&gt;"",IF($K555&lt;&gt;0,IFERROR(VLOOKUP($K555,Model[],7,0),""),""),"")</f>
        <v/>
      </c>
    </row>
    <row r="556" spans="1:14" x14ac:dyDescent="0.3">
      <c r="A556" t="s">
        <v>1973</v>
      </c>
      <c r="B556" s="1"/>
      <c r="C556" t="s">
        <v>1974</v>
      </c>
      <c r="D556" t="s">
        <v>1972</v>
      </c>
      <c r="E556" t="s">
        <v>204</v>
      </c>
      <c r="F556" t="s">
        <v>205</v>
      </c>
      <c r="G556" t="str">
        <f>VLOOKUP(C556,'CWE Descriptions'!$A$2:$C$127,2,0)</f>
        <v xml:space="preserve">Missing Initialization of Resource </v>
      </c>
      <c r="J556" t="s">
        <v>45</v>
      </c>
      <c r="K556">
        <f>IFERROR(VLOOKUP(C556,'CWE Categories'!A:C,3,0),"")</f>
        <v>0</v>
      </c>
      <c r="L556" t="str">
        <f>IF($K556&lt;&gt;"",IF($K556&lt;&gt;0,IFERROR(VLOOKUP($K556,Model[],5,0),""),""),"")</f>
        <v/>
      </c>
      <c r="M556" t="str">
        <f>IF($K556&lt;&gt;"",IF($K556&lt;&gt;0,IFERROR(VLOOKUP($K556,Model[],6,0),""),""),"")</f>
        <v/>
      </c>
      <c r="N556" t="str">
        <f>IF($K556&lt;&gt;"",IF($K556&lt;&gt;0,IFERROR(VLOOKUP($K556,Model[],7,0),""),""),"")</f>
        <v/>
      </c>
    </row>
    <row r="557" spans="1:14" x14ac:dyDescent="0.3">
      <c r="A557" t="s">
        <v>1975</v>
      </c>
      <c r="B557" s="1"/>
      <c r="C557" t="s">
        <v>1976</v>
      </c>
      <c r="D557" t="s">
        <v>1977</v>
      </c>
      <c r="E557" t="s">
        <v>1978</v>
      </c>
      <c r="F557" t="s">
        <v>1978</v>
      </c>
      <c r="G557" t="str">
        <f>VLOOKUP(C557,'CWE Descriptions'!$A$2:$C$127,2,0)</f>
        <v xml:space="preserve">XML Injection (aka Blind XPath Injection) </v>
      </c>
      <c r="K557">
        <f>IFERROR(VLOOKUP(C557,'CWE Categories'!A:C,3,0),"")</f>
        <v>0</v>
      </c>
      <c r="L557" t="str">
        <f>IF($K557&lt;&gt;"",IF($K557&lt;&gt;0,IFERROR(VLOOKUP($K557,Model[],5,0),""),""),"")</f>
        <v/>
      </c>
      <c r="M557" t="str">
        <f>IF($K557&lt;&gt;"",IF($K557&lt;&gt;0,IFERROR(VLOOKUP($K557,Model[],6,0),""),""),"")</f>
        <v/>
      </c>
      <c r="N557" t="str">
        <f>IF($K557&lt;&gt;"",IF($K557&lt;&gt;0,IFERROR(VLOOKUP($K557,Model[],7,0),""),""),"")</f>
        <v/>
      </c>
    </row>
    <row r="558" spans="1:14" x14ac:dyDescent="0.3">
      <c r="A558" t="s">
        <v>1979</v>
      </c>
      <c r="B558" s="1"/>
      <c r="C558" t="s">
        <v>1604</v>
      </c>
      <c r="D558" t="s">
        <v>1980</v>
      </c>
      <c r="E558" t="s">
        <v>1981</v>
      </c>
      <c r="F558" t="s">
        <v>1982</v>
      </c>
      <c r="G558" t="str">
        <f>VLOOKUP(C558,'CWE Descriptions'!$A$2:$C$127,2,0)</f>
        <v xml:space="preserve">Insufficiently Protected Credentials </v>
      </c>
      <c r="J558" t="s">
        <v>127</v>
      </c>
      <c r="K558" t="str">
        <f>IFERROR(VLOOKUP(C558,'CWE Categories'!A:C,3,0),"")</f>
        <v>General Credential Management Errors</v>
      </c>
      <c r="L558" t="str">
        <f>IF($K558&lt;&gt;"",IF($K558&lt;&gt;0,IFERROR(VLOOKUP($K558,Model[],5,0),""),""),"")</f>
        <v>T1552</v>
      </c>
      <c r="M558" t="str">
        <f>IF($K558&lt;&gt;"",IF($K558&lt;&gt;0,IFERROR(VLOOKUP($K558,Model[],6,0),""),""),"")</f>
        <v>T1078</v>
      </c>
      <c r="N558" t="str">
        <f>IF($K558&lt;&gt;"",IF($K558&lt;&gt;0,IFERROR(VLOOKUP($K558,Model[],7,0),""),""),"")</f>
        <v>N/A</v>
      </c>
    </row>
    <row r="559" spans="1:14" x14ac:dyDescent="0.3">
      <c r="A559" t="s">
        <v>1983</v>
      </c>
      <c r="B559" s="1"/>
      <c r="C559" t="s">
        <v>82</v>
      </c>
      <c r="D559" t="s">
        <v>1984</v>
      </c>
      <c r="E559" t="s">
        <v>1985</v>
      </c>
      <c r="F559" t="s">
        <v>1986</v>
      </c>
      <c r="G559" t="str">
        <f>VLOOKUP(C559,'CWE Descriptions'!$A$2:$C$127,2,0)</f>
        <v xml:space="preserve">Improper Limitation of a Pathname to a Restricted Directory ('Path Traversal') </v>
      </c>
      <c r="J559" t="s">
        <v>45</v>
      </c>
      <c r="K559" t="str">
        <f>IFERROR(VLOOKUP(C559,'CWE Categories'!A:C,3,0),"")</f>
        <v>Directory Traversal (Relative and Absolute)</v>
      </c>
      <c r="L559" t="str">
        <f>IF($K559&lt;&gt;"",IF($K559&lt;&gt;0,IFERROR(VLOOKUP($K559,Model[],5,0),""),""),"")</f>
        <v>Read files on system  - T1005; Delete files  - T1485; Upload files - T1505.003; Write to existing files on system  - T1565.001</v>
      </c>
      <c r="M559" t="str">
        <f>IF($K559&lt;&gt;"",IF($K559&lt;&gt;0,IFERROR(VLOOKUP($K559,Model[],6,0),""),""),"")</f>
        <v>Read files on system  - T1003.008, T1552.001; Delete files  - T1499.004; Upload files -  T1059; Write to existing files on system  - T1059, T1574; T1133</v>
      </c>
      <c r="N559">
        <f>IF($K559&lt;&gt;"",IF($K559&lt;&gt;0,IFERROR(VLOOKUP($K559,Model[],7,0),""),""),"")</f>
        <v>0</v>
      </c>
    </row>
    <row r="560" spans="1:14" x14ac:dyDescent="0.3">
      <c r="A560" t="s">
        <v>1987</v>
      </c>
      <c r="B560" s="1"/>
      <c r="C560" t="s">
        <v>1988</v>
      </c>
      <c r="D560" t="s">
        <v>1989</v>
      </c>
      <c r="E560" t="s">
        <v>1906</v>
      </c>
      <c r="F560" t="s">
        <v>1906</v>
      </c>
      <c r="G560" t="e">
        <f>VLOOKUP(C560,'CWE Descriptions'!$A$2:$C$127,2,0)</f>
        <v>#N/A</v>
      </c>
      <c r="J560" t="s">
        <v>45</v>
      </c>
      <c r="K560">
        <f>IFERROR(VLOOKUP(C560,'CWE Categories'!A:C,3,0),"")</f>
        <v>0</v>
      </c>
      <c r="L560" t="str">
        <f>IF($K560&lt;&gt;"",IF($K560&lt;&gt;0,IFERROR(VLOOKUP($K560,Model[],5,0),""),""),"")</f>
        <v/>
      </c>
      <c r="M560" t="str">
        <f>IF($K560&lt;&gt;"",IF($K560&lt;&gt;0,IFERROR(VLOOKUP($K560,Model[],6,0),""),""),"")</f>
        <v/>
      </c>
      <c r="N560" t="str">
        <f>IF($K560&lt;&gt;"",IF($K560&lt;&gt;0,IFERROR(VLOOKUP($K560,Model[],7,0),""),""),"")</f>
        <v/>
      </c>
    </row>
    <row r="561" spans="1:14" x14ac:dyDescent="0.3">
      <c r="A561" t="s">
        <v>1990</v>
      </c>
      <c r="B561" s="1"/>
      <c r="C561" t="s">
        <v>1991</v>
      </c>
      <c r="D561" t="s">
        <v>1992</v>
      </c>
      <c r="E561" t="s">
        <v>222</v>
      </c>
      <c r="F561" t="s">
        <v>1993</v>
      </c>
      <c r="G561" t="str">
        <f>VLOOKUP(C561,'CWE Descriptions'!$A$2:$C$127,2,0)</f>
        <v xml:space="preserve">Generation of Error Message Containing Sensitive Information </v>
      </c>
      <c r="K561">
        <f>IFERROR(VLOOKUP(C561,'CWE Categories'!A:C,3,0),"")</f>
        <v>0</v>
      </c>
      <c r="L561" t="str">
        <f>IF($K561&lt;&gt;"",IF($K561&lt;&gt;0,IFERROR(VLOOKUP($K561,Model[],5,0),""),""),"")</f>
        <v/>
      </c>
      <c r="M561" t="str">
        <f>IF($K561&lt;&gt;"",IF($K561&lt;&gt;0,IFERROR(VLOOKUP($K561,Model[],6,0),""),""),"")</f>
        <v/>
      </c>
      <c r="N561" t="str">
        <f>IF($K561&lt;&gt;"",IF($K561&lt;&gt;0,IFERROR(VLOOKUP($K561,Model[],7,0),""),""),"")</f>
        <v/>
      </c>
    </row>
    <row r="562" spans="1:14" x14ac:dyDescent="0.3">
      <c r="A562" t="s">
        <v>1994</v>
      </c>
      <c r="B562" s="1"/>
      <c r="C562" t="s">
        <v>107</v>
      </c>
      <c r="D562" t="s">
        <v>1972</v>
      </c>
      <c r="E562" t="s">
        <v>204</v>
      </c>
      <c r="F562" t="s">
        <v>205</v>
      </c>
      <c r="G562" t="str">
        <f>VLOOKUP(C562,'CWE Descriptions'!$A$2:$C$127,2,0)</f>
        <v xml:space="preserve">Exposure of Sensitive Information to an Unauthorized Actor </v>
      </c>
      <c r="J562" t="s">
        <v>45</v>
      </c>
      <c r="K562">
        <f>IFERROR(VLOOKUP(C562,'CWE Categories'!A:C,3,0),"")</f>
        <v>0</v>
      </c>
      <c r="L562" t="str">
        <f>IF($K562&lt;&gt;"",IF($K562&lt;&gt;0,IFERROR(VLOOKUP($K562,Model[],5,0),""),""),"")</f>
        <v/>
      </c>
      <c r="M562" t="str">
        <f>IF($K562&lt;&gt;"",IF($K562&lt;&gt;0,IFERROR(VLOOKUP($K562,Model[],6,0),""),""),"")</f>
        <v/>
      </c>
      <c r="N562" t="str">
        <f>IF($K562&lt;&gt;"",IF($K562&lt;&gt;0,IFERROR(VLOOKUP($K562,Model[],7,0),""),""),"")</f>
        <v/>
      </c>
    </row>
    <row r="563" spans="1:14" x14ac:dyDescent="0.3">
      <c r="A563" t="s">
        <v>1995</v>
      </c>
      <c r="B563" s="1"/>
      <c r="C563" t="s">
        <v>1996</v>
      </c>
      <c r="D563" t="s">
        <v>1997</v>
      </c>
      <c r="E563" t="s">
        <v>1998</v>
      </c>
      <c r="F563" t="s">
        <v>1999</v>
      </c>
      <c r="G563" t="str">
        <f>VLOOKUP(C563,'CWE Descriptions'!$A$2:$C$127,2,0)</f>
        <v xml:space="preserve">Release of Invalid Pointer or Reference </v>
      </c>
      <c r="J563" t="s">
        <v>193</v>
      </c>
      <c r="K563" t="str">
        <f>IFERROR(VLOOKUP(C563,'CWE Categories'!A:C,3,0),"")</f>
        <v>Memory Modification (Memory Buffer Errors, Pointer Issues, Type Errors, etc.)</v>
      </c>
      <c r="L563" t="str">
        <f>IF($K563&lt;&gt;"",IF($K563&lt;&gt;0,IFERROR(VLOOKUP($K563,Model[],5,0),""),""),"")</f>
        <v>T1574, T1499.004</v>
      </c>
      <c r="M563" t="str">
        <f>IF($K563&lt;&gt;"",IF($K563&lt;&gt;0,IFERROR(VLOOKUP($K563,Model[],6,0),""),""),"")</f>
        <v>N/A</v>
      </c>
      <c r="N563" t="str">
        <f>IF($K563&lt;&gt;"",IF($K563&lt;&gt;0,IFERROR(VLOOKUP($K563,Model[],7,0),""),""),"")</f>
        <v>T1189, T1190, T1133, T1566, T1204.002, T1091</v>
      </c>
    </row>
    <row r="564" spans="1:14" x14ac:dyDescent="0.3">
      <c r="A564" t="s">
        <v>2000</v>
      </c>
      <c r="B564" s="1"/>
      <c r="C564" t="s">
        <v>1492</v>
      </c>
      <c r="D564" t="s">
        <v>1618</v>
      </c>
      <c r="E564" t="s">
        <v>1619</v>
      </c>
      <c r="F564" t="s">
        <v>1619</v>
      </c>
      <c r="G564" t="str">
        <f>VLOOKUP(C564,'CWE Descriptions'!$A$2:$C$127,2,0)</f>
        <v xml:space="preserve">Uncontrolled Resource Consumption </v>
      </c>
      <c r="K564" t="str">
        <f>IFERROR(VLOOKUP(C564,'CWE Categories'!A:C,3,0),"")</f>
        <v>Uncontrolled Resource Consumption</v>
      </c>
      <c r="L564" t="str">
        <f>IF($K564&lt;&gt;"",IF($K564&lt;&gt;0,IFERROR(VLOOKUP($K564,Model[],5,0),""),""),"")</f>
        <v>T1499</v>
      </c>
      <c r="M564" t="str">
        <f>IF($K564&lt;&gt;"",IF($K564&lt;&gt;0,IFERROR(VLOOKUP($K564,Model[],6,0),""),""),"")</f>
        <v>N/A</v>
      </c>
      <c r="N564" t="str">
        <f>IF($K564&lt;&gt;"",IF($K564&lt;&gt;0,IFERROR(VLOOKUP($K564,Model[],7,0),""),""),"")</f>
        <v>N/A</v>
      </c>
    </row>
    <row r="565" spans="1:14" x14ac:dyDescent="0.3">
      <c r="A565" t="s">
        <v>2001</v>
      </c>
      <c r="B565" s="1"/>
      <c r="C565" t="s">
        <v>59</v>
      </c>
      <c r="D565" t="s">
        <v>2002</v>
      </c>
      <c r="E565" t="s">
        <v>2003</v>
      </c>
      <c r="F565" t="s">
        <v>2004</v>
      </c>
      <c r="G565" t="str">
        <f>VLOOKUP(C565,'CWE Descriptions'!$A$2:$C$127,2,0)</f>
        <v xml:space="preserve">Improper Input Validation </v>
      </c>
      <c r="K565">
        <f>IFERROR(VLOOKUP(C565,'CWE Categories'!A:C,3,0),"")</f>
        <v>0</v>
      </c>
      <c r="L565" t="str">
        <f>IF($K565&lt;&gt;"",IF($K565&lt;&gt;0,IFERROR(VLOOKUP($K565,Model[],5,0),""),""),"")</f>
        <v/>
      </c>
      <c r="M565" t="str">
        <f>IF($K565&lt;&gt;"",IF($K565&lt;&gt;0,IFERROR(VLOOKUP($K565,Model[],6,0),""),""),"")</f>
        <v/>
      </c>
      <c r="N565" t="str">
        <f>IF($K565&lt;&gt;"",IF($K565&lt;&gt;0,IFERROR(VLOOKUP($K565,Model[],7,0),""),""),"")</f>
        <v/>
      </c>
    </row>
    <row r="566" spans="1:14" x14ac:dyDescent="0.3">
      <c r="A566" t="s">
        <v>2005</v>
      </c>
      <c r="B566" s="1"/>
      <c r="C566" t="s">
        <v>278</v>
      </c>
      <c r="D566" t="s">
        <v>2006</v>
      </c>
      <c r="E566" t="s">
        <v>1619</v>
      </c>
      <c r="F566" t="s">
        <v>1619</v>
      </c>
      <c r="G566" t="str">
        <f>VLOOKUP(C566,'CWE Descriptions'!$A$2:$C$127,2,0)</f>
        <v xml:space="preserve">Authorization Bypass Through User-Controlled Key </v>
      </c>
      <c r="K566" t="str">
        <f>IFERROR(VLOOKUP(C566,'CWE Categories'!A:C,3,0),"")</f>
        <v>General Authentication, Authorization, and Permission Errors</v>
      </c>
      <c r="L566" t="str">
        <f>IF($K566&lt;&gt;"",IF($K566&lt;&gt;0,IFERROR(VLOOKUP($K566,Model[],5,0),""),""),"")</f>
        <v>T1190 OR T1068</v>
      </c>
      <c r="M566" t="str">
        <f>IF($K566&lt;&gt;"",IF($K566&lt;&gt;0,IFERROR(VLOOKUP($K566,Model[],6,0),""),""),"")</f>
        <v>Depends on what is given access to.</v>
      </c>
      <c r="N566" t="str">
        <f>IF($K566&lt;&gt;"",IF($K566&lt;&gt;0,IFERROR(VLOOKUP($K566,Model[],7,0),""),""),"")</f>
        <v>N/A</v>
      </c>
    </row>
    <row r="567" spans="1:14" x14ac:dyDescent="0.3">
      <c r="A567" t="s">
        <v>2007</v>
      </c>
      <c r="B567" s="1"/>
      <c r="C567" t="s">
        <v>1988</v>
      </c>
      <c r="D567" t="s">
        <v>2008</v>
      </c>
      <c r="E567" t="s">
        <v>61</v>
      </c>
      <c r="F567" t="s">
        <v>2009</v>
      </c>
      <c r="G567" t="e">
        <f>VLOOKUP(C567,'CWE Descriptions'!$A$2:$C$127,2,0)</f>
        <v>#N/A</v>
      </c>
      <c r="K567">
        <f>IFERROR(VLOOKUP(C567,'CWE Categories'!A:C,3,0),"")</f>
        <v>0</v>
      </c>
      <c r="L567" t="str">
        <f>IF($K567&lt;&gt;"",IF($K567&lt;&gt;0,IFERROR(VLOOKUP($K567,Model[],5,0),""),""),"")</f>
        <v/>
      </c>
      <c r="M567" t="str">
        <f>IF($K567&lt;&gt;"",IF($K567&lt;&gt;0,IFERROR(VLOOKUP($K567,Model[],6,0),""),""),"")</f>
        <v/>
      </c>
      <c r="N567" t="str">
        <f>IF($K567&lt;&gt;"",IF($K567&lt;&gt;0,IFERROR(VLOOKUP($K567,Model[],7,0),""),""),"")</f>
        <v/>
      </c>
    </row>
    <row r="568" spans="1:14" x14ac:dyDescent="0.3">
      <c r="A568" t="s">
        <v>2010</v>
      </c>
      <c r="B568" s="1"/>
      <c r="C568" t="s">
        <v>130</v>
      </c>
      <c r="D568" t="s">
        <v>2011</v>
      </c>
      <c r="E568" t="s">
        <v>2012</v>
      </c>
      <c r="F568" t="s">
        <v>2012</v>
      </c>
      <c r="G568" t="str">
        <f>VLOOKUP(C568,'CWE Descriptions'!$A$2:$C$127,2,0)</f>
        <v xml:space="preserve">Insufficient Information </v>
      </c>
      <c r="K568" t="str">
        <f>IFERROR(VLOOKUP(C568,'CWE Categories'!A:C,3,0),"")</f>
        <v/>
      </c>
      <c r="L568" t="str">
        <f>IF($K568&lt;&gt;"",IF($K568&lt;&gt;0,IFERROR(VLOOKUP($K568,Model[],5,0),""),""),"")</f>
        <v/>
      </c>
      <c r="M568" t="str">
        <f>IF($K568&lt;&gt;"",IF($K568&lt;&gt;0,IFERROR(VLOOKUP($K568,Model[],6,0),""),""),"")</f>
        <v/>
      </c>
      <c r="N568" t="str">
        <f>IF($K568&lt;&gt;"",IF($K568&lt;&gt;0,IFERROR(VLOOKUP($K568,Model[],7,0),""),""),"")</f>
        <v/>
      </c>
    </row>
    <row r="569" spans="1:14" x14ac:dyDescent="0.3">
      <c r="A569" t="s">
        <v>2013</v>
      </c>
      <c r="B569" s="1"/>
      <c r="C569" t="s">
        <v>172</v>
      </c>
      <c r="D569" t="s">
        <v>2014</v>
      </c>
      <c r="E569" t="s">
        <v>1096</v>
      </c>
      <c r="F569" t="s">
        <v>2015</v>
      </c>
      <c r="G569" t="str">
        <f>VLOOKUP(C569,'CWE Descriptions'!$A$2:$C$127,2,0)</f>
        <v xml:space="preserve">Improper Restriction of Operations within the Bounds of a Memory Buffer </v>
      </c>
      <c r="K569" t="str">
        <f>IFERROR(VLOOKUP(C569,'CWE Categories'!A:C,3,0),"")</f>
        <v>Memory Modification (Memory Buffer Errors, Pointer Issues, Type Errors, etc.)</v>
      </c>
      <c r="L569" t="str">
        <f>IF($K569&lt;&gt;"",IF($K569&lt;&gt;0,IFERROR(VLOOKUP($K569,Model[],5,0),""),""),"")</f>
        <v>T1574, T1499.004</v>
      </c>
      <c r="M569" t="str">
        <f>IF($K569&lt;&gt;"",IF($K569&lt;&gt;0,IFERROR(VLOOKUP($K569,Model[],6,0),""),""),"")</f>
        <v>N/A</v>
      </c>
      <c r="N569" t="str">
        <f>IF($K569&lt;&gt;"",IF($K569&lt;&gt;0,IFERROR(VLOOKUP($K569,Model[],7,0),""),""),"")</f>
        <v>T1189, T1190, T1133, T1566, T1204.002, T1091</v>
      </c>
    </row>
    <row r="570" spans="1:14" x14ac:dyDescent="0.3">
      <c r="A570" t="s">
        <v>2016</v>
      </c>
      <c r="B570" s="1"/>
      <c r="C570" t="s">
        <v>308</v>
      </c>
      <c r="D570" t="s">
        <v>2017</v>
      </c>
      <c r="E570" t="s">
        <v>2018</v>
      </c>
      <c r="F570" t="s">
        <v>2019</v>
      </c>
      <c r="G570" t="str">
        <f>VLOOKUP(C570,'CWE Descriptions'!$A$2:$C$127,2,0)</f>
        <v xml:space="preserve">Improper Neutralization of Special Elements used in an SQL Command ('SQL Injection') </v>
      </c>
      <c r="K570" t="str">
        <f>IFERROR(VLOOKUP(C570,'CWE Categories'!A:C,3,0),"")</f>
        <v>SQL Injection</v>
      </c>
      <c r="L570" t="str">
        <f>IF($K570&lt;&gt;"",IF($K570&lt;&gt;0,IFERROR(VLOOKUP($K570,Model[],5,0),""),""),"")</f>
        <v>T1059</v>
      </c>
      <c r="M570" t="str">
        <f>IF($K570&lt;&gt;"",IF($K570&lt;&gt;0,IFERROR(VLOOKUP($K570,Model[],6,0),""),""),"")</f>
        <v>T1005, T1505.003, T1136, T1190, T1565.001</v>
      </c>
      <c r="N570" t="str">
        <f>IF($K570&lt;&gt;"",IF($K570&lt;&gt;0,IFERROR(VLOOKUP($K570,Model[],7,0),""),""),"")</f>
        <v>T1133</v>
      </c>
    </row>
    <row r="571" spans="1:14" x14ac:dyDescent="0.3">
      <c r="A571" t="s">
        <v>2020</v>
      </c>
      <c r="B571" s="1"/>
      <c r="C571" t="s">
        <v>2021</v>
      </c>
      <c r="D571" t="s">
        <v>2022</v>
      </c>
      <c r="E571" t="s">
        <v>2023</v>
      </c>
      <c r="F571" t="s">
        <v>2024</v>
      </c>
      <c r="G571" t="str">
        <f>VLOOKUP(C571,'CWE Descriptions'!$A$2:$C$127,2,0)</f>
        <v xml:space="preserve">Interpretation Conflict </v>
      </c>
      <c r="K571">
        <f>IFERROR(VLOOKUP(C571,'CWE Categories'!A:C,3,0),"")</f>
        <v>0</v>
      </c>
      <c r="L571" t="str">
        <f>IF($K571&lt;&gt;"",IF($K571&lt;&gt;0,IFERROR(VLOOKUP($K571,Model[],5,0),""),""),"")</f>
        <v/>
      </c>
      <c r="M571" t="str">
        <f>IF($K571&lt;&gt;"",IF($K571&lt;&gt;0,IFERROR(VLOOKUP($K571,Model[],6,0),""),""),"")</f>
        <v/>
      </c>
      <c r="N571" t="str">
        <f>IF($K571&lt;&gt;"",IF($K571&lt;&gt;0,IFERROR(VLOOKUP($K571,Model[],7,0),""),""),"")</f>
        <v/>
      </c>
    </row>
    <row r="572" spans="1:14" x14ac:dyDescent="0.3">
      <c r="A572" t="s">
        <v>2025</v>
      </c>
      <c r="B572" s="1"/>
      <c r="C572" t="s">
        <v>1893</v>
      </c>
      <c r="D572" t="s">
        <v>2026</v>
      </c>
      <c r="E572" t="s">
        <v>2027</v>
      </c>
      <c r="F572" t="s">
        <v>2028</v>
      </c>
      <c r="G572" t="str">
        <f>VLOOKUP(C572,'CWE Descriptions'!$A$2:$C$127,2,0)</f>
        <v xml:space="preserve">Incorrect Default Permissions </v>
      </c>
      <c r="K572" t="str">
        <f>IFERROR(VLOOKUP(C572,'CWE Categories'!A:C,3,0),"")</f>
        <v>General Authentication, Authorization, and Permission Errors</v>
      </c>
      <c r="L572" t="str">
        <f>IF($K572&lt;&gt;"",IF($K572&lt;&gt;0,IFERROR(VLOOKUP($K572,Model[],5,0),""),""),"")</f>
        <v>T1190 OR T1068</v>
      </c>
      <c r="M572" t="str">
        <f>IF($K572&lt;&gt;"",IF($K572&lt;&gt;0,IFERROR(VLOOKUP($K572,Model[],6,0),""),""),"")</f>
        <v>Depends on what is given access to.</v>
      </c>
      <c r="N572" t="str">
        <f>IF($K572&lt;&gt;"",IF($K572&lt;&gt;0,IFERROR(VLOOKUP($K572,Model[],7,0),""),""),"")</f>
        <v>N/A</v>
      </c>
    </row>
    <row r="573" spans="1:14" x14ac:dyDescent="0.3">
      <c r="A573" t="s">
        <v>2029</v>
      </c>
      <c r="B573" s="1"/>
      <c r="C573" t="s">
        <v>1976</v>
      </c>
      <c r="D573" t="s">
        <v>2030</v>
      </c>
      <c r="E573" t="s">
        <v>2031</v>
      </c>
      <c r="F573" t="s">
        <v>2032</v>
      </c>
      <c r="G573" t="str">
        <f>VLOOKUP(C573,'CWE Descriptions'!$A$2:$C$127,2,0)</f>
        <v xml:space="preserve">XML Injection (aka Blind XPath Injection) </v>
      </c>
      <c r="J573" t="s">
        <v>127</v>
      </c>
      <c r="K573">
        <f>IFERROR(VLOOKUP(C573,'CWE Categories'!A:C,3,0),"")</f>
        <v>0</v>
      </c>
      <c r="L573" t="str">
        <f>IF($K573&lt;&gt;"",IF($K573&lt;&gt;0,IFERROR(VLOOKUP($K573,Model[],5,0),""),""),"")</f>
        <v/>
      </c>
      <c r="M573" t="str">
        <f>IF($K573&lt;&gt;"",IF($K573&lt;&gt;0,IFERROR(VLOOKUP($K573,Model[],6,0),""),""),"")</f>
        <v/>
      </c>
      <c r="N573" t="str">
        <f>IF($K573&lt;&gt;"",IF($K573&lt;&gt;0,IFERROR(VLOOKUP($K573,Model[],7,0),""),""),"")</f>
        <v/>
      </c>
    </row>
    <row r="574" spans="1:14" x14ac:dyDescent="0.3">
      <c r="A574" t="s">
        <v>2033</v>
      </c>
      <c r="B574" s="1"/>
      <c r="C574" t="s">
        <v>2034</v>
      </c>
      <c r="D574" t="s">
        <v>2035</v>
      </c>
      <c r="E574" t="s">
        <v>2036</v>
      </c>
      <c r="F574" t="s">
        <v>2036</v>
      </c>
      <c r="G574" t="str">
        <f>VLOOKUP(C574,'CWE Descriptions'!$A$2:$C$127,2,0)</f>
        <v xml:space="preserve">Improper Restriction of Excessive Authentication Attempts </v>
      </c>
      <c r="K574" t="str">
        <f>IFERROR(VLOOKUP(C574,'CWE Categories'!A:C,3,0),"")</f>
        <v>Improper Restriction of Excessive Authentication Attempts</v>
      </c>
      <c r="L574" t="str">
        <f>IF($K574&lt;&gt;"",IF($K574&lt;&gt;0,IFERROR(VLOOKUP($K574,Model[],5,0),""),""),"")</f>
        <v>T1078</v>
      </c>
      <c r="M574" t="str">
        <f>IF($K574&lt;&gt;"",IF($K574&lt;&gt;0,IFERROR(VLOOKUP($K574,Model[],6,0),""),""),"")</f>
        <v>N/A</v>
      </c>
      <c r="N574" t="str">
        <f>IF($K574&lt;&gt;"",IF($K574&lt;&gt;0,IFERROR(VLOOKUP($K574,Model[],7,0),""),""),"")</f>
        <v>T1110.001</v>
      </c>
    </row>
    <row r="575" spans="1:14" x14ac:dyDescent="0.3">
      <c r="A575" t="s">
        <v>2037</v>
      </c>
      <c r="B575" s="1"/>
      <c r="C575" t="s">
        <v>1423</v>
      </c>
      <c r="D575" t="s">
        <v>102</v>
      </c>
      <c r="E575" t="s">
        <v>103</v>
      </c>
      <c r="F575" t="s">
        <v>104</v>
      </c>
      <c r="G575" t="str">
        <f>VLOOKUP(C575,'CWE Descriptions'!$A$2:$C$127,2,0)</f>
        <v xml:space="preserve">Inclusion of Functionality from Untrusted Control Sphere </v>
      </c>
      <c r="K575">
        <f>IFERROR(VLOOKUP(C575,'CWE Categories'!A:C,3,0),"")</f>
        <v>0</v>
      </c>
      <c r="L575" t="str">
        <f>IF($K575&lt;&gt;"",IF($K575&lt;&gt;0,IFERROR(VLOOKUP($K575,Model[],5,0),""),""),"")</f>
        <v/>
      </c>
      <c r="M575" t="str">
        <f>IF($K575&lt;&gt;"",IF($K575&lt;&gt;0,IFERROR(VLOOKUP($K575,Model[],6,0),""),""),"")</f>
        <v/>
      </c>
      <c r="N575" t="str">
        <f>IF($K575&lt;&gt;"",IF($K575&lt;&gt;0,IFERROR(VLOOKUP($K575,Model[],7,0),""),""),"")</f>
        <v/>
      </c>
    </row>
    <row r="576" spans="1:14" x14ac:dyDescent="0.3">
      <c r="A576" t="s">
        <v>2038</v>
      </c>
      <c r="B576" s="1"/>
      <c r="C576" t="s">
        <v>2039</v>
      </c>
      <c r="D576" t="s">
        <v>2022</v>
      </c>
      <c r="E576" t="s">
        <v>2023</v>
      </c>
      <c r="F576" t="s">
        <v>2024</v>
      </c>
      <c r="G576" t="str">
        <f>VLOOKUP(C576,'CWE Descriptions'!$A$2:$C$127,2,0)</f>
        <v xml:space="preserve">Inconsistent Interpretation of HTTP Requests ('HTTP Request Smuggling') </v>
      </c>
      <c r="J576" t="s">
        <v>45</v>
      </c>
      <c r="K576">
        <f>IFERROR(VLOOKUP(C576,'CWE Categories'!A:C,3,0),"")</f>
        <v>0</v>
      </c>
      <c r="L576" t="str">
        <f>IF($K576&lt;&gt;"",IF($K576&lt;&gt;0,IFERROR(VLOOKUP($K576,Model[],5,0),""),""),"")</f>
        <v/>
      </c>
      <c r="M576" t="str">
        <f>IF($K576&lt;&gt;"",IF($K576&lt;&gt;0,IFERROR(VLOOKUP($K576,Model[],6,0),""),""),"")</f>
        <v/>
      </c>
      <c r="N576" t="str">
        <f>IF($K576&lt;&gt;"",IF($K576&lt;&gt;0,IFERROR(VLOOKUP($K576,Model[],7,0),""),""),"")</f>
        <v/>
      </c>
    </row>
    <row r="577" spans="1:14" x14ac:dyDescent="0.3">
      <c r="A577" t="s">
        <v>2040</v>
      </c>
      <c r="B577" s="1"/>
      <c r="C577" t="s">
        <v>2041</v>
      </c>
      <c r="D577" t="s">
        <v>2042</v>
      </c>
      <c r="E577" t="s">
        <v>2043</v>
      </c>
      <c r="F577" t="s">
        <v>2044</v>
      </c>
      <c r="G577" t="str">
        <f>VLOOKUP(C577,'CWE Descriptions'!$A$2:$C$127,2,0)</f>
        <v xml:space="preserve">Improper Restriction of Rendered UI Layers or Frames </v>
      </c>
      <c r="J577" t="s">
        <v>193</v>
      </c>
      <c r="K577">
        <f>IFERROR(VLOOKUP(C577,'CWE Categories'!A:C,3,0),"")</f>
        <v>0</v>
      </c>
      <c r="L577" t="str">
        <f>IF($K577&lt;&gt;"",IF($K577&lt;&gt;0,IFERROR(VLOOKUP($K577,Model[],5,0),""),""),"")</f>
        <v/>
      </c>
      <c r="M577" t="str">
        <f>IF($K577&lt;&gt;"",IF($K577&lt;&gt;0,IFERROR(VLOOKUP($K577,Model[],6,0),""),""),"")</f>
        <v/>
      </c>
      <c r="N577" t="str">
        <f>IF($K577&lt;&gt;"",IF($K577&lt;&gt;0,IFERROR(VLOOKUP($K577,Model[],7,0),""),""),"")</f>
        <v/>
      </c>
    </row>
    <row r="578" spans="1:14" x14ac:dyDescent="0.3">
      <c r="A578" t="s">
        <v>2045</v>
      </c>
      <c r="B578" s="1"/>
      <c r="C578" t="s">
        <v>182</v>
      </c>
      <c r="D578" t="s">
        <v>2046</v>
      </c>
      <c r="E578" t="s">
        <v>67</v>
      </c>
      <c r="F578" t="s">
        <v>2047</v>
      </c>
      <c r="G578" t="str">
        <f>VLOOKUP(C578,'CWE Descriptions'!$A$2:$C$127,2,0)</f>
        <v xml:space="preserve">Insufficient Verification of Data Authenticity </v>
      </c>
      <c r="K578">
        <f>IFERROR(VLOOKUP(C578,'CWE Categories'!A:C,3,0),"")</f>
        <v>0</v>
      </c>
      <c r="L578" t="str">
        <f>IF($K578&lt;&gt;"",IF($K578&lt;&gt;0,IFERROR(VLOOKUP($K578,Model[],5,0),""),""),"")</f>
        <v/>
      </c>
      <c r="M578" t="str">
        <f>IF($K578&lt;&gt;"",IF($K578&lt;&gt;0,IFERROR(VLOOKUP($K578,Model[],6,0),""),""),"")</f>
        <v/>
      </c>
      <c r="N578" t="str">
        <f>IF($K578&lt;&gt;"",IF($K578&lt;&gt;0,IFERROR(VLOOKUP($K578,Model[],7,0),""),""),"")</f>
        <v/>
      </c>
    </row>
    <row r="579" spans="1:14" x14ac:dyDescent="0.3">
      <c r="A579" t="s">
        <v>2048</v>
      </c>
      <c r="B579" s="1"/>
      <c r="C579" t="s">
        <v>2039</v>
      </c>
      <c r="D579" t="s">
        <v>2049</v>
      </c>
      <c r="E579" t="s">
        <v>61</v>
      </c>
      <c r="F579" t="s">
        <v>2050</v>
      </c>
      <c r="G579" t="str">
        <f>VLOOKUP(C579,'CWE Descriptions'!$A$2:$C$127,2,0)</f>
        <v xml:space="preserve">Inconsistent Interpretation of HTTP Requests ('HTTP Request Smuggling') </v>
      </c>
      <c r="J579" t="s">
        <v>193</v>
      </c>
      <c r="K579">
        <f>IFERROR(VLOOKUP(C579,'CWE Categories'!A:C,3,0),"")</f>
        <v>0</v>
      </c>
      <c r="L579" t="str">
        <f>IF($K579&lt;&gt;"",IF($K579&lt;&gt;0,IFERROR(VLOOKUP($K579,Model[],5,0),""),""),"")</f>
        <v/>
      </c>
      <c r="M579" t="str">
        <f>IF($K579&lt;&gt;"",IF($K579&lt;&gt;0,IFERROR(VLOOKUP($K579,Model[],6,0),""),""),"")</f>
        <v/>
      </c>
      <c r="N579" t="str">
        <f>IF($K579&lt;&gt;"",IF($K579&lt;&gt;0,IFERROR(VLOOKUP($K579,Model[],7,0),""),""),"")</f>
        <v/>
      </c>
    </row>
    <row r="580" spans="1:14" x14ac:dyDescent="0.3">
      <c r="A580" t="s">
        <v>2051</v>
      </c>
      <c r="B580" s="1"/>
      <c r="C580" t="s">
        <v>1693</v>
      </c>
      <c r="D580" t="s">
        <v>1270</v>
      </c>
      <c r="E580" t="s">
        <v>612</v>
      </c>
      <c r="F580" t="s">
        <v>1271</v>
      </c>
      <c r="G580" t="str">
        <f>VLOOKUP(C580,'CWE Descriptions'!$A$2:$C$127,2,0)</f>
        <v xml:space="preserve">Improper Control of Dynamically-Managed Code Resources </v>
      </c>
      <c r="K580">
        <f>IFERROR(VLOOKUP(C580,'CWE Categories'!A:C,3,0),"")</f>
        <v>0</v>
      </c>
      <c r="L580" t="str">
        <f>IF($K580&lt;&gt;"",IF($K580&lt;&gt;0,IFERROR(VLOOKUP($K580,Model[],5,0),""),""),"")</f>
        <v/>
      </c>
      <c r="M580" t="str">
        <f>IF($K580&lt;&gt;"",IF($K580&lt;&gt;0,IFERROR(VLOOKUP($K580,Model[],6,0),""),""),"")</f>
        <v/>
      </c>
      <c r="N580" t="str">
        <f>IF($K580&lt;&gt;"",IF($K580&lt;&gt;0,IFERROR(VLOOKUP($K580,Model[],7,0),""),""),"")</f>
        <v/>
      </c>
    </row>
    <row r="581" spans="1:14" x14ac:dyDescent="0.3">
      <c r="A581" t="s">
        <v>2052</v>
      </c>
      <c r="B581" s="1"/>
      <c r="C581" t="s">
        <v>2053</v>
      </c>
      <c r="D581" t="s">
        <v>2054</v>
      </c>
      <c r="E581" t="s">
        <v>2055</v>
      </c>
      <c r="F581" t="s">
        <v>2055</v>
      </c>
      <c r="G581" t="str">
        <f>VLOOKUP(C581,'CWE Descriptions'!$A$2:$C$127,2,0)</f>
        <v xml:space="preserve">Improper Enforcement of Message Integrity During Transmission in a Communication Channel </v>
      </c>
      <c r="J581" t="s">
        <v>193</v>
      </c>
      <c r="K581">
        <f>IFERROR(VLOOKUP(C581,'CWE Categories'!A:C,3,0),"")</f>
        <v>0</v>
      </c>
      <c r="L581" t="str">
        <f>IF($K581&lt;&gt;"",IF($K581&lt;&gt;0,IFERROR(VLOOKUP($K581,Model[],5,0),""),""),"")</f>
        <v/>
      </c>
      <c r="M581" t="str">
        <f>IF($K581&lt;&gt;"",IF($K581&lt;&gt;0,IFERROR(VLOOKUP($K581,Model[],6,0),""),""),"")</f>
        <v/>
      </c>
      <c r="N581" t="str">
        <f>IF($K581&lt;&gt;"",IF($K581&lt;&gt;0,IFERROR(VLOOKUP($K581,Model[],7,0),""),""),"")</f>
        <v/>
      </c>
    </row>
    <row r="582" spans="1:14" x14ac:dyDescent="0.3">
      <c r="A582" t="s">
        <v>2056</v>
      </c>
      <c r="B582" s="1"/>
      <c r="C582" t="s">
        <v>107</v>
      </c>
      <c r="D582" t="s">
        <v>2057</v>
      </c>
      <c r="E582" t="s">
        <v>235</v>
      </c>
      <c r="F582" t="s">
        <v>1831</v>
      </c>
      <c r="G582" t="str">
        <f>VLOOKUP(C582,'CWE Descriptions'!$A$2:$C$127,2,0)</f>
        <v xml:space="preserve">Exposure of Sensitive Information to an Unauthorized Actor </v>
      </c>
      <c r="J582" t="s">
        <v>45</v>
      </c>
      <c r="K582">
        <f>IFERROR(VLOOKUP(C582,'CWE Categories'!A:C,3,0),"")</f>
        <v>0</v>
      </c>
      <c r="L582" t="str">
        <f>IF($K582&lt;&gt;"",IF($K582&lt;&gt;0,IFERROR(VLOOKUP($K582,Model[],5,0),""),""),"")</f>
        <v/>
      </c>
      <c r="M582" t="str">
        <f>IF($K582&lt;&gt;"",IF($K582&lt;&gt;0,IFERROR(VLOOKUP($K582,Model[],6,0),""),""),"")</f>
        <v/>
      </c>
      <c r="N582" t="str">
        <f>IF($K582&lt;&gt;"",IF($K582&lt;&gt;0,IFERROR(VLOOKUP($K582,Model[],7,0),""),""),"")</f>
        <v/>
      </c>
    </row>
    <row r="583" spans="1:14" x14ac:dyDescent="0.3">
      <c r="A583" t="s">
        <v>2058</v>
      </c>
      <c r="B583" s="1"/>
      <c r="C583" t="s">
        <v>107</v>
      </c>
      <c r="D583" t="s">
        <v>2059</v>
      </c>
      <c r="E583" t="s">
        <v>2060</v>
      </c>
      <c r="F583" t="s">
        <v>2061</v>
      </c>
      <c r="G583" t="str">
        <f>VLOOKUP(C583,'CWE Descriptions'!$A$2:$C$127,2,0)</f>
        <v xml:space="preserve">Exposure of Sensitive Information to an Unauthorized Actor </v>
      </c>
      <c r="K583">
        <f>IFERROR(VLOOKUP(C583,'CWE Categories'!A:C,3,0),"")</f>
        <v>0</v>
      </c>
      <c r="L583" t="str">
        <f>IF($K583&lt;&gt;"",IF($K583&lt;&gt;0,IFERROR(VLOOKUP($K583,Model[],5,0),""),""),"")</f>
        <v/>
      </c>
      <c r="M583" t="str">
        <f>IF($K583&lt;&gt;"",IF($K583&lt;&gt;0,IFERROR(VLOOKUP($K583,Model[],6,0),""),""),"")</f>
        <v/>
      </c>
      <c r="N583" t="str">
        <f>IF($K583&lt;&gt;"",IF($K583&lt;&gt;0,IFERROR(VLOOKUP($K583,Model[],7,0),""),""),"")</f>
        <v/>
      </c>
    </row>
    <row r="584" spans="1:14" x14ac:dyDescent="0.3">
      <c r="A584" t="s">
        <v>2062</v>
      </c>
      <c r="B584" s="1"/>
      <c r="C584" t="s">
        <v>1469</v>
      </c>
      <c r="D584" t="s">
        <v>315</v>
      </c>
      <c r="E584" t="s">
        <v>204</v>
      </c>
      <c r="F584" t="s">
        <v>316</v>
      </c>
      <c r="G584" t="str">
        <f>VLOOKUP(C584,'CWE Descriptions'!$A$2:$C$127,2,0)</f>
        <v xml:space="preserve">Insecure Storage of Sensitive Information </v>
      </c>
      <c r="K584" t="str">
        <f>IFERROR(VLOOKUP(C584,'CWE Categories'!A:C,3,0),"")</f>
        <v>General Authentication, Authorization, and Permission Errors</v>
      </c>
      <c r="L584" t="str">
        <f>IF($K584&lt;&gt;"",IF($K584&lt;&gt;0,IFERROR(VLOOKUP($K584,Model[],5,0),""),""),"")</f>
        <v>T1190 OR T1068</v>
      </c>
      <c r="M584" t="str">
        <f>IF($K584&lt;&gt;"",IF($K584&lt;&gt;0,IFERROR(VLOOKUP($K584,Model[],6,0),""),""),"")</f>
        <v>Depends on what is given access to.</v>
      </c>
      <c r="N584" t="str">
        <f>IF($K584&lt;&gt;"",IF($K584&lt;&gt;0,IFERROR(VLOOKUP($K584,Model[],7,0),""),""),"")</f>
        <v>N/A</v>
      </c>
    </row>
    <row r="585" spans="1:14" x14ac:dyDescent="0.3">
      <c r="A585" t="s">
        <v>2063</v>
      </c>
      <c r="B585" s="1"/>
      <c r="C585" t="s">
        <v>1574</v>
      </c>
      <c r="D585" t="s">
        <v>2064</v>
      </c>
      <c r="E585" t="s">
        <v>1096</v>
      </c>
      <c r="F585" t="s">
        <v>2065</v>
      </c>
      <c r="G585" t="str">
        <f>VLOOKUP(C585,'CWE Descriptions'!$A$2:$C$127,2,0)</f>
        <v xml:space="preserve">Incorrect Authorization </v>
      </c>
      <c r="K585" t="str">
        <f>IFERROR(VLOOKUP(C585,'CWE Categories'!A:C,3,0),"")</f>
        <v>General Authentication, Authorization, and Permission Errors</v>
      </c>
      <c r="L585" t="str">
        <f>IF($K585&lt;&gt;"",IF($K585&lt;&gt;0,IFERROR(VLOOKUP($K585,Model[],5,0),""),""),"")</f>
        <v>T1190 OR T1068</v>
      </c>
      <c r="M585" t="str">
        <f>IF($K585&lt;&gt;"",IF($K585&lt;&gt;0,IFERROR(VLOOKUP($K585,Model[],6,0),""),""),"")</f>
        <v>Depends on what is given access to.</v>
      </c>
      <c r="N585" t="str">
        <f>IF($K585&lt;&gt;"",IF($K585&lt;&gt;0,IFERROR(VLOOKUP($K585,Model[],7,0),""),""),"")</f>
        <v>N/A</v>
      </c>
    </row>
    <row r="586" spans="1:14" x14ac:dyDescent="0.3">
      <c r="A586" t="s">
        <v>2066</v>
      </c>
      <c r="B586" s="1"/>
      <c r="C586" t="s">
        <v>1795</v>
      </c>
      <c r="D586" t="s">
        <v>2067</v>
      </c>
      <c r="E586" t="s">
        <v>1096</v>
      </c>
      <c r="F586" t="s">
        <v>2068</v>
      </c>
      <c r="G586" t="str">
        <f>VLOOKUP(C586,'CWE Descriptions'!$A$2:$C$127,2,0)</f>
        <v xml:space="preserve">Missing Authorization </v>
      </c>
      <c r="J586" t="s">
        <v>127</v>
      </c>
      <c r="K586" t="str">
        <f>IFERROR(VLOOKUP(C586,'CWE Categories'!A:C,3,0),"")</f>
        <v>General Authentication, Authorization, and Permission Errors</v>
      </c>
      <c r="L586" t="str">
        <f>IF($K586&lt;&gt;"",IF($K586&lt;&gt;0,IFERROR(VLOOKUP($K586,Model[],5,0),""),""),"")</f>
        <v>T1190 OR T1068</v>
      </c>
      <c r="M586" t="str">
        <f>IF($K586&lt;&gt;"",IF($K586&lt;&gt;0,IFERROR(VLOOKUP($K586,Model[],6,0),""),""),"")</f>
        <v>Depends on what is given access to.</v>
      </c>
      <c r="N586" t="str">
        <f>IF($K586&lt;&gt;"",IF($K586&lt;&gt;0,IFERROR(VLOOKUP($K586,Model[],7,0),""),""),"")</f>
        <v>N/A</v>
      </c>
    </row>
    <row r="587" spans="1:14" x14ac:dyDescent="0.3">
      <c r="A587" t="s">
        <v>2069</v>
      </c>
      <c r="B587" s="1"/>
      <c r="C587" t="s">
        <v>1376</v>
      </c>
      <c r="D587" t="s">
        <v>2070</v>
      </c>
      <c r="E587" t="s">
        <v>2071</v>
      </c>
      <c r="F587" t="s">
        <v>2072</v>
      </c>
      <c r="G587" t="str">
        <f>VLOOKUP(C587,'CWE Descriptions'!$A$2:$C$127,2,0)</f>
        <v xml:space="preserve">Buffer Copy without Checking Size of Input ('Classic Buffer Overflow') </v>
      </c>
      <c r="K587" t="str">
        <f>IFERROR(VLOOKUP(C587,'CWE Categories'!A:C,3,0),"")</f>
        <v>Memory Modification (Memory Buffer Errors, Pointer Issues, Type Errors, etc.)</v>
      </c>
      <c r="L587" t="str">
        <f>IF($K587&lt;&gt;"",IF($K587&lt;&gt;0,IFERROR(VLOOKUP($K587,Model[],5,0),""),""),"")</f>
        <v>T1574, T1499.004</v>
      </c>
      <c r="M587" t="str">
        <f>IF($K587&lt;&gt;"",IF($K587&lt;&gt;0,IFERROR(VLOOKUP($K587,Model[],6,0),""),""),"")</f>
        <v>N/A</v>
      </c>
      <c r="N587" t="str">
        <f>IF($K587&lt;&gt;"",IF($K587&lt;&gt;0,IFERROR(VLOOKUP($K587,Model[],7,0),""),""),"")</f>
        <v>T1189, T1190, T1133, T1566, T1204.002, T1091</v>
      </c>
    </row>
    <row r="588" spans="1:14" x14ac:dyDescent="0.3">
      <c r="A588" t="s">
        <v>2073</v>
      </c>
      <c r="B588" s="1"/>
      <c r="C588" t="s">
        <v>82</v>
      </c>
      <c r="D588" t="s">
        <v>2074</v>
      </c>
      <c r="E588" t="s">
        <v>165</v>
      </c>
      <c r="F588" t="s">
        <v>2075</v>
      </c>
      <c r="G588" t="str">
        <f>VLOOKUP(C588,'CWE Descriptions'!$A$2:$C$127,2,0)</f>
        <v xml:space="preserve">Improper Limitation of a Pathname to a Restricted Directory ('Path Traversal') </v>
      </c>
      <c r="J588" t="s">
        <v>193</v>
      </c>
      <c r="K588" t="str">
        <f>IFERROR(VLOOKUP(C588,'CWE Categories'!A:C,3,0),"")</f>
        <v>Directory Traversal (Relative and Absolute)</v>
      </c>
      <c r="L588" t="str">
        <f>IF($K588&lt;&gt;"",IF($K588&lt;&gt;0,IFERROR(VLOOKUP($K588,Model[],5,0),""),""),"")</f>
        <v>Read files on system  - T1005; Delete files  - T1485; Upload files - T1505.003; Write to existing files on system  - T1565.001</v>
      </c>
      <c r="M588" t="str">
        <f>IF($K588&lt;&gt;"",IF($K588&lt;&gt;0,IFERROR(VLOOKUP($K588,Model[],6,0),""),""),"")</f>
        <v>Read files on system  - T1003.008, T1552.001; Delete files  - T1499.004; Upload files -  T1059; Write to existing files on system  - T1059, T1574; T1133</v>
      </c>
      <c r="N588">
        <f>IF($K588&lt;&gt;"",IF($K588&lt;&gt;0,IFERROR(VLOOKUP($K588,Model[],7,0),""),""),"")</f>
        <v>0</v>
      </c>
    </row>
    <row r="589" spans="1:14" x14ac:dyDescent="0.3">
      <c r="A589" t="s">
        <v>2076</v>
      </c>
      <c r="B589" s="1"/>
      <c r="C589" t="s">
        <v>533</v>
      </c>
      <c r="D589" t="s">
        <v>2077</v>
      </c>
      <c r="E589" t="s">
        <v>372</v>
      </c>
      <c r="F589" t="s">
        <v>2078</v>
      </c>
      <c r="G589" t="str">
        <f>VLOOKUP(C589,'CWE Descriptions'!$A$2:$C$127,2,0)</f>
        <v xml:space="preserve">Access of Resource Using Incompatible Type ('Type Confusion') </v>
      </c>
      <c r="K589" t="str">
        <f>IFERROR(VLOOKUP(C589,'CWE Categories'!A:C,3,0),"")</f>
        <v>Memory Modification (Memory Buffer Errors, Pointer Issues, Type Errors, etc.)</v>
      </c>
      <c r="L589" t="str">
        <f>IF($K589&lt;&gt;"",IF($K589&lt;&gt;0,IFERROR(VLOOKUP($K589,Model[],5,0),""),""),"")</f>
        <v>T1574, T1499.004</v>
      </c>
      <c r="M589" t="str">
        <f>IF($K589&lt;&gt;"",IF($K589&lt;&gt;0,IFERROR(VLOOKUP($K589,Model[],6,0),""),""),"")</f>
        <v>N/A</v>
      </c>
      <c r="N589" t="str">
        <f>IF($K589&lt;&gt;"",IF($K589&lt;&gt;0,IFERROR(VLOOKUP($K589,Model[],7,0),""),""),"")</f>
        <v>T1189, T1190, T1133, T1566, T1204.002, T1091</v>
      </c>
    </row>
    <row r="590" spans="1:14" x14ac:dyDescent="0.3">
      <c r="A590" t="s">
        <v>2079</v>
      </c>
      <c r="B590" s="1"/>
      <c r="C590" t="s">
        <v>1651</v>
      </c>
      <c r="D590" t="s">
        <v>2080</v>
      </c>
      <c r="E590" t="s">
        <v>2081</v>
      </c>
      <c r="F590" t="s">
        <v>2082</v>
      </c>
      <c r="G590" t="str">
        <f>VLOOKUP(C590,'CWE Descriptions'!$A$2:$C$127,2,0)</f>
        <v xml:space="preserve">Session Fixation </v>
      </c>
      <c r="K590" t="str">
        <f>IFERROR(VLOOKUP(C590,'CWE Categories'!A:C,3,0),"")</f>
        <v>Session Fixation</v>
      </c>
      <c r="L590" t="str">
        <f>IF($K590&lt;&gt;"",IF($K590&lt;&gt;0,IFERROR(VLOOKUP($K590,Model[],5,0),""),""),"")</f>
        <v>T1563</v>
      </c>
      <c r="M590" t="str">
        <f>IF($K590&lt;&gt;"",IF($K590&lt;&gt;0,IFERROR(VLOOKUP($K590,Model[],6,0),""),""),"")</f>
        <v>N/A</v>
      </c>
      <c r="N590" t="str">
        <f>IF($K590&lt;&gt;"",IF($K590&lt;&gt;0,IFERROR(VLOOKUP($K590,Model[],7,0),""),""),"")</f>
        <v>N/A</v>
      </c>
    </row>
    <row r="591" spans="1:14" x14ac:dyDescent="0.3">
      <c r="A591" t="s">
        <v>2083</v>
      </c>
      <c r="B591" s="1"/>
      <c r="C591" t="s">
        <v>101</v>
      </c>
      <c r="D591" t="s">
        <v>2084</v>
      </c>
      <c r="E591" t="s">
        <v>42</v>
      </c>
      <c r="F591" t="s">
        <v>2085</v>
      </c>
      <c r="G591" t="str">
        <f>VLOOKUP(C591,'CWE Descriptions'!$A$2:$C$127,2,0)</f>
        <v xml:space="preserve">Authentication Bypass by Spoofing </v>
      </c>
      <c r="K591" t="str">
        <f>IFERROR(VLOOKUP(C591,'CWE Categories'!A:C,3,0),"")</f>
        <v>General Authentication, Authorization, and Permission Errors</v>
      </c>
      <c r="L591" t="str">
        <f>IF($K591&lt;&gt;"",IF($K591&lt;&gt;0,IFERROR(VLOOKUP($K591,Model[],5,0),""),""),"")</f>
        <v>T1190 OR T1068</v>
      </c>
      <c r="M591" t="str">
        <f>IF($K591&lt;&gt;"",IF($K591&lt;&gt;0,IFERROR(VLOOKUP($K591,Model[],6,0),""),""),"")</f>
        <v>Depends on what is given access to.</v>
      </c>
      <c r="N591" t="str">
        <f>IF($K591&lt;&gt;"",IF($K591&lt;&gt;0,IFERROR(VLOOKUP($K591,Model[],7,0),""),""),"")</f>
        <v>N/A</v>
      </c>
    </row>
    <row r="592" spans="1:14" x14ac:dyDescent="0.3">
      <c r="A592" t="s">
        <v>2086</v>
      </c>
      <c r="B592" s="1"/>
      <c r="C592" t="s">
        <v>822</v>
      </c>
      <c r="D592" t="s">
        <v>2087</v>
      </c>
      <c r="E592" t="s">
        <v>2088</v>
      </c>
      <c r="F592" t="s">
        <v>2089</v>
      </c>
      <c r="G592" t="str">
        <f>VLOOKUP(C592,'CWE Descriptions'!$A$2:$C$127,2,0)</f>
        <v xml:space="preserve">Improper Authentication </v>
      </c>
      <c r="K592" t="str">
        <f>IFERROR(VLOOKUP(C592,'CWE Categories'!A:C,3,0),"")</f>
        <v>General Authentication, Authorization, and Permission Errors</v>
      </c>
      <c r="L592" t="str">
        <f>IF($K592&lt;&gt;"",IF($K592&lt;&gt;0,IFERROR(VLOOKUP($K592,Model[],5,0),""),""),"")</f>
        <v>T1190 OR T1068</v>
      </c>
      <c r="M592" t="str">
        <f>IF($K592&lt;&gt;"",IF($K592&lt;&gt;0,IFERROR(VLOOKUP($K592,Model[],6,0),""),""),"")</f>
        <v>Depends on what is given access to.</v>
      </c>
      <c r="N592" t="str">
        <f>IF($K592&lt;&gt;"",IF($K592&lt;&gt;0,IFERROR(VLOOKUP($K592,Model[],7,0),""),""),"")</f>
        <v>N/A</v>
      </c>
    </row>
    <row r="593" spans="1:14" x14ac:dyDescent="0.3">
      <c r="A593" t="s">
        <v>2090</v>
      </c>
      <c r="B593" s="1"/>
      <c r="C593" t="s">
        <v>822</v>
      </c>
      <c r="D593" t="s">
        <v>432</v>
      </c>
      <c r="E593" t="s">
        <v>433</v>
      </c>
      <c r="F593" t="s">
        <v>434</v>
      </c>
      <c r="G593" t="str">
        <f>VLOOKUP(C593,'CWE Descriptions'!$A$2:$C$127,2,0)</f>
        <v xml:space="preserve">Improper Authentication </v>
      </c>
      <c r="K593" t="str">
        <f>IFERROR(VLOOKUP(C593,'CWE Categories'!A:C,3,0),"")</f>
        <v>General Authentication, Authorization, and Permission Errors</v>
      </c>
      <c r="L593" t="str">
        <f>IF($K593&lt;&gt;"",IF($K593&lt;&gt;0,IFERROR(VLOOKUP($K593,Model[],5,0),""),""),"")</f>
        <v>T1190 OR T1068</v>
      </c>
      <c r="M593" t="str">
        <f>IF($K593&lt;&gt;"",IF($K593&lt;&gt;0,IFERROR(VLOOKUP($K593,Model[],6,0),""),""),"")</f>
        <v>Depends on what is given access to.</v>
      </c>
      <c r="N593" t="str">
        <f>IF($K593&lt;&gt;"",IF($K593&lt;&gt;0,IFERROR(VLOOKUP($K593,Model[],7,0),""),""),"")</f>
        <v>N/A</v>
      </c>
    </row>
    <row r="594" spans="1:14" x14ac:dyDescent="0.3">
      <c r="A594" t="s">
        <v>2091</v>
      </c>
      <c r="B594" s="1"/>
      <c r="C594" t="s">
        <v>172</v>
      </c>
      <c r="D594" t="s">
        <v>2092</v>
      </c>
      <c r="E594" t="s">
        <v>2093</v>
      </c>
      <c r="F594" t="s">
        <v>2094</v>
      </c>
      <c r="G594" t="str">
        <f>VLOOKUP(C594,'CWE Descriptions'!$A$2:$C$127,2,0)</f>
        <v xml:space="preserve">Improper Restriction of Operations within the Bounds of a Memory Buffer </v>
      </c>
      <c r="K594" t="str">
        <f>IFERROR(VLOOKUP(C594,'CWE Categories'!A:C,3,0),"")</f>
        <v>Memory Modification (Memory Buffer Errors, Pointer Issues, Type Errors, etc.)</v>
      </c>
      <c r="L594" t="str">
        <f>IF($K594&lt;&gt;"",IF($K594&lt;&gt;0,IFERROR(VLOOKUP($K594,Model[],5,0),""),""),"")</f>
        <v>T1574, T1499.004</v>
      </c>
      <c r="M594" t="str">
        <f>IF($K594&lt;&gt;"",IF($K594&lt;&gt;0,IFERROR(VLOOKUP($K594,Model[],6,0),""),""),"")</f>
        <v>N/A</v>
      </c>
      <c r="N594" t="str">
        <f>IF($K594&lt;&gt;"",IF($K594&lt;&gt;0,IFERROR(VLOOKUP($K594,Model[],7,0),""),""),"")</f>
        <v>T1189, T1190, T1133, T1566, T1204.002, T1091</v>
      </c>
    </row>
    <row r="595" spans="1:14" x14ac:dyDescent="0.3">
      <c r="A595" t="s">
        <v>2095</v>
      </c>
      <c r="B595" s="1"/>
      <c r="C595" t="s">
        <v>1492</v>
      </c>
      <c r="D595" t="s">
        <v>2096</v>
      </c>
      <c r="E595" t="s">
        <v>2097</v>
      </c>
      <c r="F595" t="s">
        <v>2098</v>
      </c>
      <c r="G595" t="str">
        <f>VLOOKUP(C595,'CWE Descriptions'!$A$2:$C$127,2,0)</f>
        <v xml:space="preserve">Uncontrolled Resource Consumption </v>
      </c>
      <c r="J595" t="s">
        <v>127</v>
      </c>
      <c r="K595" t="str">
        <f>IFERROR(VLOOKUP(C595,'CWE Categories'!A:C,3,0),"")</f>
        <v>Uncontrolled Resource Consumption</v>
      </c>
      <c r="L595" t="str">
        <f>IF($K595&lt;&gt;"",IF($K595&lt;&gt;0,IFERROR(VLOOKUP($K595,Model[],5,0),""),""),"")</f>
        <v>T1499</v>
      </c>
      <c r="M595" t="str">
        <f>IF($K595&lt;&gt;"",IF($K595&lt;&gt;0,IFERROR(VLOOKUP($K595,Model[],6,0),""),""),"")</f>
        <v>N/A</v>
      </c>
      <c r="N595" t="str">
        <f>IF($K595&lt;&gt;"",IF($K595&lt;&gt;0,IFERROR(VLOOKUP($K595,Model[],7,0),""),""),"")</f>
        <v>N/A</v>
      </c>
    </row>
    <row r="596" spans="1:14" x14ac:dyDescent="0.3">
      <c r="A596" t="s">
        <v>2099</v>
      </c>
      <c r="B596" s="1"/>
      <c r="C596" t="s">
        <v>65</v>
      </c>
      <c r="D596" t="s">
        <v>2100</v>
      </c>
      <c r="E596" t="s">
        <v>2101</v>
      </c>
      <c r="F596" t="s">
        <v>2102</v>
      </c>
      <c r="G596" t="e">
        <f>VLOOKUP(C596,'CWE Descriptions'!$A$2:$C$127,2,0)</f>
        <v>#N/A</v>
      </c>
      <c r="J596" t="s">
        <v>127</v>
      </c>
      <c r="K596" t="str">
        <f>IFERROR(VLOOKUP(C596,'CWE Categories'!A:C,3,0),"")</f>
        <v>General Authentication, Authorization, and Permission Errors</v>
      </c>
      <c r="L596" t="str">
        <f>IF($K596&lt;&gt;"",IF($K596&lt;&gt;0,IFERROR(VLOOKUP($K596,Model[],5,0),""),""),"")</f>
        <v>T1190 OR T1068</v>
      </c>
      <c r="M596" t="str">
        <f>IF($K596&lt;&gt;"",IF($K596&lt;&gt;0,IFERROR(VLOOKUP($K596,Model[],6,0),""),""),"")</f>
        <v>Depends on what is given access to.</v>
      </c>
      <c r="N596" t="str">
        <f>IF($K596&lt;&gt;"",IF($K596&lt;&gt;0,IFERROR(VLOOKUP($K596,Model[],7,0),""),""),"")</f>
        <v>N/A</v>
      </c>
    </row>
    <row r="597" spans="1:14" x14ac:dyDescent="0.3">
      <c r="A597" t="s">
        <v>2103</v>
      </c>
      <c r="B597" s="1"/>
      <c r="C597" t="s">
        <v>180</v>
      </c>
      <c r="D597" t="s">
        <v>1095</v>
      </c>
      <c r="E597" t="s">
        <v>1096</v>
      </c>
      <c r="F597" t="s">
        <v>1097</v>
      </c>
      <c r="G597" t="str">
        <f>VLOOKUP(C597,'CWE Descriptions'!$A$2:$C$127,2,0)</f>
        <v xml:space="preserve">Out-of-bounds Write </v>
      </c>
      <c r="K597" t="str">
        <f>IFERROR(VLOOKUP(C597,'CWE Categories'!A:C,3,0),"")</f>
        <v>Memory Modification (Memory Buffer Errors, Pointer Issues, Type Errors, etc.)</v>
      </c>
      <c r="L597" t="str">
        <f>IF($K597&lt;&gt;"",IF($K597&lt;&gt;0,IFERROR(VLOOKUP($K597,Model[],5,0),""),""),"")</f>
        <v>T1574, T1499.004</v>
      </c>
      <c r="M597" t="str">
        <f>IF($K597&lt;&gt;"",IF($K597&lt;&gt;0,IFERROR(VLOOKUP($K597,Model[],6,0),""),""),"")</f>
        <v>N/A</v>
      </c>
      <c r="N597" t="str">
        <f>IF($K597&lt;&gt;"",IF($K597&lt;&gt;0,IFERROR(VLOOKUP($K597,Model[],7,0),""),""),"")</f>
        <v>T1189, T1190, T1133, T1566, T1204.002, T1091</v>
      </c>
    </row>
    <row r="598" spans="1:14" x14ac:dyDescent="0.3">
      <c r="A598" t="s">
        <v>2104</v>
      </c>
      <c r="B598" s="1"/>
      <c r="C598" t="s">
        <v>107</v>
      </c>
      <c r="D598" t="s">
        <v>124</v>
      </c>
      <c r="E598" t="s">
        <v>42</v>
      </c>
      <c r="F598" t="s">
        <v>125</v>
      </c>
      <c r="G598" t="str">
        <f>VLOOKUP(C598,'CWE Descriptions'!$A$2:$C$127,2,0)</f>
        <v xml:space="preserve">Exposure of Sensitive Information to an Unauthorized Actor </v>
      </c>
      <c r="J598" t="s">
        <v>193</v>
      </c>
      <c r="K598">
        <f>IFERROR(VLOOKUP(C598,'CWE Categories'!A:C,3,0),"")</f>
        <v>0</v>
      </c>
      <c r="L598" t="str">
        <f>IF($K598&lt;&gt;"",IF($K598&lt;&gt;0,IFERROR(VLOOKUP($K598,Model[],5,0),""),""),"")</f>
        <v/>
      </c>
      <c r="M598" t="str">
        <f>IF($K598&lt;&gt;"",IF($K598&lt;&gt;0,IFERROR(VLOOKUP($K598,Model[],6,0),""),""),"")</f>
        <v/>
      </c>
      <c r="N598" t="str">
        <f>IF($K598&lt;&gt;"",IF($K598&lt;&gt;0,IFERROR(VLOOKUP($K598,Model[],7,0),""),""),"")</f>
        <v/>
      </c>
    </row>
    <row r="599" spans="1:14" x14ac:dyDescent="0.3">
      <c r="A599" t="s">
        <v>2105</v>
      </c>
      <c r="B599" s="1"/>
      <c r="C599" t="s">
        <v>890</v>
      </c>
      <c r="D599" t="s">
        <v>2106</v>
      </c>
      <c r="E599" t="s">
        <v>2107</v>
      </c>
      <c r="F599" t="s">
        <v>2108</v>
      </c>
      <c r="G599" t="str">
        <f>VLOOKUP(C599,'CWE Descriptions'!$A$2:$C$127,2,0)</f>
        <v xml:space="preserve">Incorrect Resource Transfer Between Spheres </v>
      </c>
      <c r="J599" t="s">
        <v>193</v>
      </c>
      <c r="K599">
        <f>IFERROR(VLOOKUP(C599,'CWE Categories'!A:C,3,0),"")</f>
        <v>0</v>
      </c>
      <c r="L599" t="str">
        <f>IF($K599&lt;&gt;"",IF($K599&lt;&gt;0,IFERROR(VLOOKUP($K599,Model[],5,0),""),""),"")</f>
        <v/>
      </c>
      <c r="M599" t="str">
        <f>IF($K599&lt;&gt;"",IF($K599&lt;&gt;0,IFERROR(VLOOKUP($K599,Model[],6,0),""),""),"")</f>
        <v/>
      </c>
      <c r="N599" t="str">
        <f>IF($K599&lt;&gt;"",IF($K599&lt;&gt;0,IFERROR(VLOOKUP($K599,Model[],7,0),""),""),"")</f>
        <v/>
      </c>
    </row>
    <row r="600" spans="1:14" x14ac:dyDescent="0.3">
      <c r="A600" t="s">
        <v>2109</v>
      </c>
      <c r="B600" s="1"/>
      <c r="C600" t="s">
        <v>2110</v>
      </c>
      <c r="D600" t="s">
        <v>2111</v>
      </c>
      <c r="E600" t="s">
        <v>2112</v>
      </c>
      <c r="F600" t="s">
        <v>2113</v>
      </c>
      <c r="G600" t="str">
        <f>VLOOKUP(C600,'CWE Descriptions'!$A$2:$C$127,2,0)</f>
        <v xml:space="preserve">URL Redirection to Untrusted Site ('Open Redirect') </v>
      </c>
      <c r="K600" t="str">
        <f>IFERROR(VLOOKUP(C600,'CWE Categories'!A:C,3,0),"")</f>
        <v>URL Redirection to Untrusted Site ('Open Redirect')</v>
      </c>
      <c r="L600" t="str">
        <f>IF($K600&lt;&gt;"",IF($K600&lt;&gt;0,IFERROR(VLOOKUP($K600,Model[],5,0),""),""),"")</f>
        <v>N/A</v>
      </c>
      <c r="M600" t="str">
        <f>IF($K600&lt;&gt;"",IF($K600&lt;&gt;0,IFERROR(VLOOKUP($K600,Model[],6,0),""),""),"")</f>
        <v>T1036</v>
      </c>
      <c r="N600" t="str">
        <f>IF($K600&lt;&gt;"",IF($K600&lt;&gt;0,IFERROR(VLOOKUP($K600,Model[],7,0),""),""),"")</f>
        <v>T1566.002</v>
      </c>
    </row>
    <row r="601" spans="1:14" x14ac:dyDescent="0.3">
      <c r="A601" t="s">
        <v>2114</v>
      </c>
      <c r="B601" s="1"/>
      <c r="C601" t="s">
        <v>65</v>
      </c>
      <c r="D601" t="s">
        <v>2115</v>
      </c>
      <c r="E601" t="s">
        <v>678</v>
      </c>
      <c r="F601" t="s">
        <v>996</v>
      </c>
      <c r="G601" t="e">
        <f>VLOOKUP(C601,'CWE Descriptions'!$A$2:$C$127,2,0)</f>
        <v>#N/A</v>
      </c>
      <c r="J601" t="s">
        <v>127</v>
      </c>
      <c r="K601" t="str">
        <f>IFERROR(VLOOKUP(C601,'CWE Categories'!A:C,3,0),"")</f>
        <v>General Authentication, Authorization, and Permission Errors</v>
      </c>
      <c r="L601" t="str">
        <f>IF($K601&lt;&gt;"",IF($K601&lt;&gt;0,IFERROR(VLOOKUP($K601,Model[],5,0),""),""),"")</f>
        <v>T1190 OR T1068</v>
      </c>
      <c r="M601" t="str">
        <f>IF($K601&lt;&gt;"",IF($K601&lt;&gt;0,IFERROR(VLOOKUP($K601,Model[],6,0),""),""),"")</f>
        <v>Depends on what is given access to.</v>
      </c>
      <c r="N601" t="str">
        <f>IF($K601&lt;&gt;"",IF($K601&lt;&gt;0,IFERROR(VLOOKUP($K601,Model[],7,0),""),""),"")</f>
        <v>N/A</v>
      </c>
    </row>
    <row r="602" spans="1:14" x14ac:dyDescent="0.3">
      <c r="A602" t="s">
        <v>2116</v>
      </c>
      <c r="B602" s="1"/>
      <c r="C602" t="s">
        <v>2041</v>
      </c>
      <c r="D602" t="s">
        <v>203</v>
      </c>
      <c r="E602" t="s">
        <v>204</v>
      </c>
      <c r="F602" t="s">
        <v>205</v>
      </c>
      <c r="G602" t="str">
        <f>VLOOKUP(C602,'CWE Descriptions'!$A$2:$C$127,2,0)</f>
        <v xml:space="preserve">Improper Restriction of Rendered UI Layers or Frames </v>
      </c>
      <c r="K602">
        <f>IFERROR(VLOOKUP(C602,'CWE Categories'!A:C,3,0),"")</f>
        <v>0</v>
      </c>
      <c r="L602" t="str">
        <f>IF($K602&lt;&gt;"",IF($K602&lt;&gt;0,IFERROR(VLOOKUP($K602,Model[],5,0),""),""),"")</f>
        <v/>
      </c>
      <c r="M602" t="str">
        <f>IF($K602&lt;&gt;"",IF($K602&lt;&gt;0,IFERROR(VLOOKUP($K602,Model[],6,0),""),""),"")</f>
        <v/>
      </c>
      <c r="N602" t="str">
        <f>IF($K602&lt;&gt;"",IF($K602&lt;&gt;0,IFERROR(VLOOKUP($K602,Model[],7,0),""),""),"")</f>
        <v/>
      </c>
    </row>
    <row r="603" spans="1:14" x14ac:dyDescent="0.3">
      <c r="A603" t="s">
        <v>2117</v>
      </c>
      <c r="B603" s="1"/>
      <c r="C603" t="s">
        <v>225</v>
      </c>
      <c r="D603" t="s">
        <v>2118</v>
      </c>
      <c r="E603" t="s">
        <v>372</v>
      </c>
      <c r="F603" t="s">
        <v>2119</v>
      </c>
      <c r="G603" t="str">
        <f>VLOOKUP(C603,'CWE Descriptions'!$A$2:$C$127,2,0)</f>
        <v xml:space="preserve">Use After Free </v>
      </c>
      <c r="J603" t="s">
        <v>193</v>
      </c>
      <c r="K603" t="str">
        <f>IFERROR(VLOOKUP(C603,'CWE Categories'!A:C,3,0),"")</f>
        <v>Memory Modification (Memory Buffer Errors, Pointer Issues, Type Errors, etc.)</v>
      </c>
      <c r="L603" t="str">
        <f>IF($K603&lt;&gt;"",IF($K603&lt;&gt;0,IFERROR(VLOOKUP($K603,Model[],5,0),""),""),"")</f>
        <v>T1574, T1499.004</v>
      </c>
      <c r="M603" t="str">
        <f>IF($K603&lt;&gt;"",IF($K603&lt;&gt;0,IFERROR(VLOOKUP($K603,Model[],6,0),""),""),"")</f>
        <v>N/A</v>
      </c>
      <c r="N603" t="str">
        <f>IF($K603&lt;&gt;"",IF($K603&lt;&gt;0,IFERROR(VLOOKUP($K603,Model[],7,0),""),""),"")</f>
        <v>T1189, T1190, T1133, T1566, T1204.002, T1091</v>
      </c>
    </row>
    <row r="604" spans="1:14" x14ac:dyDescent="0.3">
      <c r="A604" t="s">
        <v>2120</v>
      </c>
      <c r="B604" s="1"/>
      <c r="C604" t="s">
        <v>172</v>
      </c>
      <c r="D604" t="s">
        <v>2121</v>
      </c>
      <c r="E604" t="s">
        <v>2122</v>
      </c>
      <c r="F604" t="s">
        <v>2123</v>
      </c>
      <c r="G604" t="str">
        <f>VLOOKUP(C604,'CWE Descriptions'!$A$2:$C$127,2,0)</f>
        <v xml:space="preserve">Improper Restriction of Operations within the Bounds of a Memory Buffer </v>
      </c>
      <c r="J604" t="s">
        <v>127</v>
      </c>
      <c r="K604" t="str">
        <f>IFERROR(VLOOKUP(C604,'CWE Categories'!A:C,3,0),"")</f>
        <v>Memory Modification (Memory Buffer Errors, Pointer Issues, Type Errors, etc.)</v>
      </c>
      <c r="L604" t="str">
        <f>IF($K604&lt;&gt;"",IF($K604&lt;&gt;0,IFERROR(VLOOKUP($K604,Model[],5,0),""),""),"")</f>
        <v>T1574, T1499.004</v>
      </c>
      <c r="M604" t="str">
        <f>IF($K604&lt;&gt;"",IF($K604&lt;&gt;0,IFERROR(VLOOKUP($K604,Model[],6,0),""),""),"")</f>
        <v>N/A</v>
      </c>
      <c r="N604" t="str">
        <f>IF($K604&lt;&gt;"",IF($K604&lt;&gt;0,IFERROR(VLOOKUP($K604,Model[],7,0),""),""),"")</f>
        <v>T1189, T1190, T1133, T1566, T1204.002, T1091</v>
      </c>
    </row>
    <row r="605" spans="1:14" x14ac:dyDescent="0.3">
      <c r="A605" t="s">
        <v>2124</v>
      </c>
      <c r="B605" s="1"/>
      <c r="C605" t="s">
        <v>172</v>
      </c>
      <c r="D605" t="s">
        <v>2125</v>
      </c>
      <c r="E605" t="s">
        <v>2071</v>
      </c>
      <c r="F605" t="s">
        <v>2126</v>
      </c>
      <c r="G605" t="str">
        <f>VLOOKUP(C605,'CWE Descriptions'!$A$2:$C$127,2,0)</f>
        <v xml:space="preserve">Improper Restriction of Operations within the Bounds of a Memory Buffer </v>
      </c>
      <c r="K605" t="str">
        <f>IFERROR(VLOOKUP(C605,'CWE Categories'!A:C,3,0),"")</f>
        <v>Memory Modification (Memory Buffer Errors, Pointer Issues, Type Errors, etc.)</v>
      </c>
      <c r="L605" t="str">
        <f>IF($K605&lt;&gt;"",IF($K605&lt;&gt;0,IFERROR(VLOOKUP($K605,Model[],5,0),""),""),"")</f>
        <v>T1574, T1499.004</v>
      </c>
      <c r="M605" t="str">
        <f>IF($K605&lt;&gt;"",IF($K605&lt;&gt;0,IFERROR(VLOOKUP($K605,Model[],6,0),""),""),"")</f>
        <v>N/A</v>
      </c>
      <c r="N605" t="str">
        <f>IF($K605&lt;&gt;"",IF($K605&lt;&gt;0,IFERROR(VLOOKUP($K605,Model[],7,0),""),""),"")</f>
        <v>T1189, T1190, T1133, T1566, T1204.002, T1091</v>
      </c>
    </row>
    <row r="606" spans="1:14" x14ac:dyDescent="0.3">
      <c r="A606" t="s">
        <v>2127</v>
      </c>
      <c r="B606" s="1"/>
      <c r="C606" t="s">
        <v>130</v>
      </c>
      <c r="D606" t="s">
        <v>2128</v>
      </c>
      <c r="E606" t="s">
        <v>2129</v>
      </c>
      <c r="F606" t="s">
        <v>2130</v>
      </c>
      <c r="G606" t="str">
        <f>VLOOKUP(C606,'CWE Descriptions'!$A$2:$C$127,2,0)</f>
        <v xml:space="preserve">Insufficient Information </v>
      </c>
      <c r="J606" t="s">
        <v>45</v>
      </c>
      <c r="K606" t="str">
        <f>IFERROR(VLOOKUP(C606,'CWE Categories'!A:C,3,0),"")</f>
        <v/>
      </c>
      <c r="L606" t="str">
        <f>IF($K606&lt;&gt;"",IF($K606&lt;&gt;0,IFERROR(VLOOKUP($K606,Model[],5,0),""),""),"")</f>
        <v/>
      </c>
      <c r="M606" t="str">
        <f>IF($K606&lt;&gt;"",IF($K606&lt;&gt;0,IFERROR(VLOOKUP($K606,Model[],6,0),""),""),"")</f>
        <v/>
      </c>
      <c r="N606" t="str">
        <f>IF($K606&lt;&gt;"",IF($K606&lt;&gt;0,IFERROR(VLOOKUP($K606,Model[],7,0),""),""),"")</f>
        <v/>
      </c>
    </row>
    <row r="607" spans="1:14" x14ac:dyDescent="0.3">
      <c r="A607" t="s">
        <v>2131</v>
      </c>
      <c r="B607" s="1"/>
      <c r="C607" t="s">
        <v>172</v>
      </c>
      <c r="D607" t="s">
        <v>2132</v>
      </c>
      <c r="E607" t="s">
        <v>2133</v>
      </c>
      <c r="F607" t="s">
        <v>2134</v>
      </c>
      <c r="G607" t="str">
        <f>VLOOKUP(C607,'CWE Descriptions'!$A$2:$C$127,2,0)</f>
        <v xml:space="preserve">Improper Restriction of Operations within the Bounds of a Memory Buffer </v>
      </c>
      <c r="J607" t="s">
        <v>127</v>
      </c>
      <c r="K607" t="str">
        <f>IFERROR(VLOOKUP(C607,'CWE Categories'!A:C,3,0),"")</f>
        <v>Memory Modification (Memory Buffer Errors, Pointer Issues, Type Errors, etc.)</v>
      </c>
      <c r="L607" t="str">
        <f>IF($K607&lt;&gt;"",IF($K607&lt;&gt;0,IFERROR(VLOOKUP($K607,Model[],5,0),""),""),"")</f>
        <v>T1574, T1499.004</v>
      </c>
      <c r="M607" t="str">
        <f>IF($K607&lt;&gt;"",IF($K607&lt;&gt;0,IFERROR(VLOOKUP($K607,Model[],6,0),""),""),"")</f>
        <v>N/A</v>
      </c>
      <c r="N607" t="str">
        <f>IF($K607&lt;&gt;"",IF($K607&lt;&gt;0,IFERROR(VLOOKUP($K607,Model[],7,0),""),""),"")</f>
        <v>T1189, T1190, T1133, T1566, T1204.002, T1091</v>
      </c>
    </row>
    <row r="608" spans="1:14" x14ac:dyDescent="0.3">
      <c r="A608" t="s">
        <v>2135</v>
      </c>
      <c r="B608" s="1"/>
      <c r="C608" t="s">
        <v>172</v>
      </c>
      <c r="D608" t="s">
        <v>2136</v>
      </c>
      <c r="E608" t="s">
        <v>1102</v>
      </c>
      <c r="F608" t="s">
        <v>2137</v>
      </c>
      <c r="G608" t="str">
        <f>VLOOKUP(C608,'CWE Descriptions'!$A$2:$C$127,2,0)</f>
        <v xml:space="preserve">Improper Restriction of Operations within the Bounds of a Memory Buffer </v>
      </c>
      <c r="J608" t="s">
        <v>193</v>
      </c>
      <c r="K608" t="str">
        <f>IFERROR(VLOOKUP(C608,'CWE Categories'!A:C,3,0),"")</f>
        <v>Memory Modification (Memory Buffer Errors, Pointer Issues, Type Errors, etc.)</v>
      </c>
      <c r="L608" t="str">
        <f>IF($K608&lt;&gt;"",IF($K608&lt;&gt;0,IFERROR(VLOOKUP($K608,Model[],5,0),""),""),"")</f>
        <v>T1574, T1499.004</v>
      </c>
      <c r="M608" t="str">
        <f>IF($K608&lt;&gt;"",IF($K608&lt;&gt;0,IFERROR(VLOOKUP($K608,Model[],6,0),""),""),"")</f>
        <v>N/A</v>
      </c>
      <c r="N608" t="str">
        <f>IF($K608&lt;&gt;"",IF($K608&lt;&gt;0,IFERROR(VLOOKUP($K608,Model[],7,0),""),""),"")</f>
        <v>T1189, T1190, T1133, T1566, T1204.002, T1091</v>
      </c>
    </row>
    <row r="609" spans="1:14" x14ac:dyDescent="0.3">
      <c r="A609" t="s">
        <v>2138</v>
      </c>
      <c r="B609" s="1"/>
      <c r="C609" t="s">
        <v>59</v>
      </c>
      <c r="D609" t="s">
        <v>2139</v>
      </c>
      <c r="E609" t="s">
        <v>510</v>
      </c>
      <c r="F609" t="s">
        <v>2140</v>
      </c>
      <c r="G609" t="str">
        <f>VLOOKUP(C609,'CWE Descriptions'!$A$2:$C$127,2,0)</f>
        <v xml:space="preserve">Improper Input Validation </v>
      </c>
      <c r="J609" t="s">
        <v>193</v>
      </c>
      <c r="K609">
        <f>IFERROR(VLOOKUP(C609,'CWE Categories'!A:C,3,0),"")</f>
        <v>0</v>
      </c>
      <c r="L609" t="str">
        <f>IF($K609&lt;&gt;"",IF($K609&lt;&gt;0,IFERROR(VLOOKUP($K609,Model[],5,0),""),""),"")</f>
        <v/>
      </c>
      <c r="M609" t="str">
        <f>IF($K609&lt;&gt;"",IF($K609&lt;&gt;0,IFERROR(VLOOKUP($K609,Model[],6,0),""),""),"")</f>
        <v/>
      </c>
      <c r="N609" t="str">
        <f>IF($K609&lt;&gt;"",IF($K609&lt;&gt;0,IFERROR(VLOOKUP($K609,Model[],7,0),""),""),"")</f>
        <v/>
      </c>
    </row>
    <row r="610" spans="1:14" x14ac:dyDescent="0.3">
      <c r="A610" t="s">
        <v>2141</v>
      </c>
      <c r="B610" s="1"/>
      <c r="C610" t="s">
        <v>2053</v>
      </c>
      <c r="D610" t="s">
        <v>2142</v>
      </c>
      <c r="E610" t="s">
        <v>2143</v>
      </c>
      <c r="F610" t="s">
        <v>2144</v>
      </c>
      <c r="G610" t="str">
        <f>VLOOKUP(C610,'CWE Descriptions'!$A$2:$C$127,2,0)</f>
        <v xml:space="preserve">Improper Enforcement of Message Integrity During Transmission in a Communication Channel </v>
      </c>
      <c r="K610">
        <f>IFERROR(VLOOKUP(C610,'CWE Categories'!A:C,3,0),"")</f>
        <v>0</v>
      </c>
      <c r="L610" t="str">
        <f>IF($K610&lt;&gt;"",IF($K610&lt;&gt;0,IFERROR(VLOOKUP($K610,Model[],5,0),""),""),"")</f>
        <v/>
      </c>
      <c r="M610" t="str">
        <f>IF($K610&lt;&gt;"",IF($K610&lt;&gt;0,IFERROR(VLOOKUP($K610,Model[],6,0),""),""),"")</f>
        <v/>
      </c>
      <c r="N610" t="str">
        <f>IF($K610&lt;&gt;"",IF($K610&lt;&gt;0,IFERROR(VLOOKUP($K610,Model[],7,0),""),""),"")</f>
        <v/>
      </c>
    </row>
    <row r="611" spans="1:14" x14ac:dyDescent="0.3">
      <c r="A611" t="s">
        <v>2145</v>
      </c>
      <c r="B611" s="1"/>
      <c r="C611" t="s">
        <v>2146</v>
      </c>
      <c r="D611" t="s">
        <v>2147</v>
      </c>
      <c r="E611" t="s">
        <v>2148</v>
      </c>
      <c r="F611" t="s">
        <v>2149</v>
      </c>
      <c r="G611" t="str">
        <f>VLOOKUP(C611,'CWE Descriptions'!$A$2:$C$127,2,0)</f>
        <v xml:space="preserve">Inadequate Encryption Strength </v>
      </c>
      <c r="K611" t="str">
        <f>IFERROR(VLOOKUP(C611,'CWE Categories'!A:C,3,0),"")</f>
        <v>General Cryptographic Issues</v>
      </c>
      <c r="L611" t="str">
        <f>IF($K611&lt;&gt;"",IF($K611&lt;&gt;0,IFERROR(VLOOKUP($K611,Model[],5,0),""),""),"")</f>
        <v>Credential storage or transmission – T1078; Transmitting over network – T1557, T1040; Sensitive information storage – various techniques from the Collection tactic</v>
      </c>
      <c r="M611">
        <f>IF($K611&lt;&gt;"",IF($K611&lt;&gt;0,IFERROR(VLOOKUP($K611,Model[],6,0),""),""),"")</f>
        <v>0</v>
      </c>
      <c r="N611" t="str">
        <f>IF($K611&lt;&gt;"",IF($K611&lt;&gt;0,IFERROR(VLOOKUP($K611,Model[],7,0),""),""),"")</f>
        <v>T1110</v>
      </c>
    </row>
    <row r="612" spans="1:14" x14ac:dyDescent="0.3">
      <c r="A612" t="s">
        <v>2150</v>
      </c>
      <c r="B612" s="1"/>
      <c r="C612" t="s">
        <v>130</v>
      </c>
      <c r="D612" t="s">
        <v>2151</v>
      </c>
      <c r="E612" t="s">
        <v>2101</v>
      </c>
      <c r="F612" t="s">
        <v>2152</v>
      </c>
      <c r="G612" t="str">
        <f>VLOOKUP(C612,'CWE Descriptions'!$A$2:$C$127,2,0)</f>
        <v xml:space="preserve">Insufficient Information </v>
      </c>
      <c r="J612" t="s">
        <v>45</v>
      </c>
      <c r="K612" t="str">
        <f>IFERROR(VLOOKUP(C612,'CWE Categories'!A:C,3,0),"")</f>
        <v/>
      </c>
      <c r="L612" t="str">
        <f>IF($K612&lt;&gt;"",IF($K612&lt;&gt;0,IFERROR(VLOOKUP($K612,Model[],5,0),""),""),"")</f>
        <v/>
      </c>
      <c r="M612" t="str">
        <f>IF($K612&lt;&gt;"",IF($K612&lt;&gt;0,IFERROR(VLOOKUP($K612,Model[],6,0),""),""),"")</f>
        <v/>
      </c>
      <c r="N612" t="str">
        <f>IF($K612&lt;&gt;"",IF($K612&lt;&gt;0,IFERROR(VLOOKUP($K612,Model[],7,0),""),""),"")</f>
        <v/>
      </c>
    </row>
    <row r="613" spans="1:14" x14ac:dyDescent="0.3">
      <c r="A613" t="s">
        <v>2153</v>
      </c>
      <c r="B613" s="1"/>
      <c r="C613" t="s">
        <v>308</v>
      </c>
      <c r="D613" t="s">
        <v>2154</v>
      </c>
      <c r="E613" t="s">
        <v>1096</v>
      </c>
      <c r="F613" t="s">
        <v>2155</v>
      </c>
      <c r="G613" t="str">
        <f>VLOOKUP(C613,'CWE Descriptions'!$A$2:$C$127,2,0)</f>
        <v xml:space="preserve">Improper Neutralization of Special Elements used in an SQL Command ('SQL Injection') </v>
      </c>
      <c r="J613" t="s">
        <v>45</v>
      </c>
      <c r="K613" t="str">
        <f>IFERROR(VLOOKUP(C613,'CWE Categories'!A:C,3,0),"")</f>
        <v>SQL Injection</v>
      </c>
      <c r="L613" t="str">
        <f>IF($K613&lt;&gt;"",IF($K613&lt;&gt;0,IFERROR(VLOOKUP($K613,Model[],5,0),""),""),"")</f>
        <v>T1059</v>
      </c>
      <c r="M613" t="str">
        <f>IF($K613&lt;&gt;"",IF($K613&lt;&gt;0,IFERROR(VLOOKUP($K613,Model[],6,0),""),""),"")</f>
        <v>T1005, T1505.003, T1136, T1190, T1565.001</v>
      </c>
      <c r="N613" t="str">
        <f>IF($K613&lt;&gt;"",IF($K613&lt;&gt;0,IFERROR(VLOOKUP($K613,Model[],7,0),""),""),"")</f>
        <v>T1133</v>
      </c>
    </row>
    <row r="614" spans="1:14" x14ac:dyDescent="0.3">
      <c r="A614" t="s">
        <v>2156</v>
      </c>
      <c r="B614" s="1"/>
      <c r="C614" t="s">
        <v>172</v>
      </c>
      <c r="D614" t="s">
        <v>2157</v>
      </c>
      <c r="E614" t="s">
        <v>2158</v>
      </c>
      <c r="F614" t="s">
        <v>2159</v>
      </c>
      <c r="G614" t="str">
        <f>VLOOKUP(C614,'CWE Descriptions'!$A$2:$C$127,2,0)</f>
        <v xml:space="preserve">Improper Restriction of Operations within the Bounds of a Memory Buffer </v>
      </c>
      <c r="K614" t="str">
        <f>IFERROR(VLOOKUP(C614,'CWE Categories'!A:C,3,0),"")</f>
        <v>Memory Modification (Memory Buffer Errors, Pointer Issues, Type Errors, etc.)</v>
      </c>
      <c r="L614" t="str">
        <f>IF($K614&lt;&gt;"",IF($K614&lt;&gt;0,IFERROR(VLOOKUP($K614,Model[],5,0),""),""),"")</f>
        <v>T1574, T1499.004</v>
      </c>
      <c r="M614" t="str">
        <f>IF($K614&lt;&gt;"",IF($K614&lt;&gt;0,IFERROR(VLOOKUP($K614,Model[],6,0),""),""),"")</f>
        <v>N/A</v>
      </c>
      <c r="N614" t="str">
        <f>IF($K614&lt;&gt;"",IF($K614&lt;&gt;0,IFERROR(VLOOKUP($K614,Model[],7,0),""),""),"")</f>
        <v>T1189, T1190, T1133, T1566, T1204.002, T1091</v>
      </c>
    </row>
    <row r="615" spans="1:14" x14ac:dyDescent="0.3">
      <c r="A615" t="s">
        <v>2160</v>
      </c>
      <c r="B615" s="1"/>
      <c r="C615" t="s">
        <v>2161</v>
      </c>
      <c r="D615" t="s">
        <v>2162</v>
      </c>
      <c r="E615" t="s">
        <v>2163</v>
      </c>
      <c r="F615" t="s">
        <v>2163</v>
      </c>
      <c r="G615" t="str">
        <f>VLOOKUP(C615,'CWE Descriptions'!$A$2:$C$127,2,0)</f>
        <v xml:space="preserve">Incorrect Conversion between Numeric Types </v>
      </c>
      <c r="J615" t="s">
        <v>127</v>
      </c>
      <c r="K615">
        <f>IFERROR(VLOOKUP(C615,'CWE Categories'!A:C,3,0),"")</f>
        <v>0</v>
      </c>
      <c r="L615" t="str">
        <f>IF($K615&lt;&gt;"",IF($K615&lt;&gt;0,IFERROR(VLOOKUP($K615,Model[],5,0),""),""),"")</f>
        <v/>
      </c>
      <c r="M615" t="str">
        <f>IF($K615&lt;&gt;"",IF($K615&lt;&gt;0,IFERROR(VLOOKUP($K615,Model[],6,0),""),""),"")</f>
        <v/>
      </c>
      <c r="N615" t="str">
        <f>IF($K615&lt;&gt;"",IF($K615&lt;&gt;0,IFERROR(VLOOKUP($K615,Model[],7,0),""),""),"")</f>
        <v/>
      </c>
    </row>
    <row r="616" spans="1:14" x14ac:dyDescent="0.3">
      <c r="A616" t="s">
        <v>2164</v>
      </c>
      <c r="B616" s="1"/>
      <c r="C616" t="s">
        <v>1385</v>
      </c>
      <c r="D616" t="s">
        <v>2165</v>
      </c>
      <c r="E616" t="s">
        <v>132</v>
      </c>
      <c r="F616" t="s">
        <v>2166</v>
      </c>
      <c r="G616" t="str">
        <f>VLOOKUP(C616,'CWE Descriptions'!$A$2:$C$127,2,0)</f>
        <v xml:space="preserve">Server-Side Request Forgery (SSRF) </v>
      </c>
      <c r="J616" t="s">
        <v>127</v>
      </c>
      <c r="K616" t="str">
        <f>IFERROR(VLOOKUP(C616,'CWE Categories'!A:C,3,0),"")</f>
        <v>Server-Side Request Forgery (SSRF)</v>
      </c>
      <c r="L616" t="str">
        <f>IF($K616&lt;&gt;"",IF($K616&lt;&gt;0,IFERROR(VLOOKUP($K616,Model[],5,0),""),""),"")</f>
        <v>T1090</v>
      </c>
      <c r="M616" t="str">
        <f>IF($K616&lt;&gt;"",IF($K616&lt;&gt;0,IFERROR(VLOOKUP($K616,Model[],6,0),""),""),"")</f>
        <v>T1135, T1005</v>
      </c>
      <c r="N616" t="str">
        <f>IF($K616&lt;&gt;"",IF($K616&lt;&gt;0,IFERROR(VLOOKUP($K616,Model[],7,0),""),""),"")</f>
        <v>T1133</v>
      </c>
    </row>
    <row r="617" spans="1:14" x14ac:dyDescent="0.3">
      <c r="A617" t="s">
        <v>2167</v>
      </c>
      <c r="B617" s="1"/>
      <c r="C617" t="s">
        <v>1991</v>
      </c>
      <c r="D617" t="s">
        <v>2168</v>
      </c>
      <c r="E617" t="s">
        <v>940</v>
      </c>
      <c r="F617" t="s">
        <v>2169</v>
      </c>
      <c r="G617" t="str">
        <f>VLOOKUP(C617,'CWE Descriptions'!$A$2:$C$127,2,0)</f>
        <v xml:space="preserve">Generation of Error Message Containing Sensitive Information </v>
      </c>
      <c r="J617" t="s">
        <v>127</v>
      </c>
      <c r="K617">
        <f>IFERROR(VLOOKUP(C617,'CWE Categories'!A:C,3,0),"")</f>
        <v>0</v>
      </c>
      <c r="L617" t="str">
        <f>IF($K617&lt;&gt;"",IF($K617&lt;&gt;0,IFERROR(VLOOKUP($K617,Model[],5,0),""),""),"")</f>
        <v/>
      </c>
      <c r="M617" t="str">
        <f>IF($K617&lt;&gt;"",IF($K617&lt;&gt;0,IFERROR(VLOOKUP($K617,Model[],6,0),""),""),"")</f>
        <v/>
      </c>
      <c r="N617" t="str">
        <f>IF($K617&lt;&gt;"",IF($K617&lt;&gt;0,IFERROR(VLOOKUP($K617,Model[],7,0),""),""),"")</f>
        <v/>
      </c>
    </row>
    <row r="618" spans="1:14" x14ac:dyDescent="0.3">
      <c r="A618" t="s">
        <v>2170</v>
      </c>
      <c r="B618" s="1"/>
      <c r="C618" t="s">
        <v>2171</v>
      </c>
      <c r="D618" t="s">
        <v>203</v>
      </c>
      <c r="E618" t="s">
        <v>204</v>
      </c>
      <c r="F618" t="s">
        <v>205</v>
      </c>
      <c r="G618" t="str">
        <f>VLOOKUP(C618,'CWE Descriptions'!$A$2:$C$127,2,0)</f>
        <v xml:space="preserve">Missing Authentication for Critical Function </v>
      </c>
      <c r="K618" t="str">
        <f>IFERROR(VLOOKUP(C618,'CWE Categories'!A:C,3,0),"")</f>
        <v>General Authentication, Authorization, and Permission Errors</v>
      </c>
      <c r="L618" t="str">
        <f>IF($K618&lt;&gt;"",IF($K618&lt;&gt;0,IFERROR(VLOOKUP($K618,Model[],5,0),""),""),"")</f>
        <v>T1190 OR T1068</v>
      </c>
      <c r="M618" t="str">
        <f>IF($K618&lt;&gt;"",IF($K618&lt;&gt;0,IFERROR(VLOOKUP($K618,Model[],6,0),""),""),"")</f>
        <v>Depends on what is given access to.</v>
      </c>
      <c r="N618" t="str">
        <f>IF($K618&lt;&gt;"",IF($K618&lt;&gt;0,IFERROR(VLOOKUP($K618,Model[],7,0),""),""),"")</f>
        <v>N/A</v>
      </c>
    </row>
    <row r="619" spans="1:14" x14ac:dyDescent="0.3">
      <c r="A619" t="s">
        <v>2172</v>
      </c>
      <c r="B619" s="1"/>
      <c r="C619" t="s">
        <v>2173</v>
      </c>
      <c r="D619" t="s">
        <v>2174</v>
      </c>
      <c r="E619" t="s">
        <v>2175</v>
      </c>
      <c r="F619" t="s">
        <v>2176</v>
      </c>
      <c r="G619" t="str">
        <f>VLOOKUP(C619,'CWE Descriptions'!$A$2:$C$127,2,0)</f>
        <v xml:space="preserve">Allocation of Resources Without Limits or Throttling </v>
      </c>
      <c r="K619" t="str">
        <f>IFERROR(VLOOKUP(C619,'CWE Categories'!A:C,3,0),"")</f>
        <v>Uncontrolled Resource Consumption</v>
      </c>
      <c r="L619" t="str">
        <f>IF($K619&lt;&gt;"",IF($K619&lt;&gt;0,IFERROR(VLOOKUP($K619,Model[],5,0),""),""),"")</f>
        <v>T1499</v>
      </c>
      <c r="M619" t="str">
        <f>IF($K619&lt;&gt;"",IF($K619&lt;&gt;0,IFERROR(VLOOKUP($K619,Model[],6,0),""),""),"")</f>
        <v>N/A</v>
      </c>
      <c r="N619" t="str">
        <f>IF($K619&lt;&gt;"",IF($K619&lt;&gt;0,IFERROR(VLOOKUP($K619,Model[],7,0),""),""),"")</f>
        <v>N/A</v>
      </c>
    </row>
    <row r="620" spans="1:14" x14ac:dyDescent="0.3">
      <c r="A620" t="s">
        <v>2177</v>
      </c>
      <c r="B620" s="1"/>
      <c r="C620" t="s">
        <v>2021</v>
      </c>
      <c r="D620" t="s">
        <v>2178</v>
      </c>
      <c r="E620" t="s">
        <v>2179</v>
      </c>
      <c r="F620" t="s">
        <v>2179</v>
      </c>
      <c r="G620" t="str">
        <f>VLOOKUP(C620,'CWE Descriptions'!$A$2:$C$127,2,0)</f>
        <v xml:space="preserve">Interpretation Conflict </v>
      </c>
      <c r="K620">
        <f>IFERROR(VLOOKUP(C620,'CWE Categories'!A:C,3,0),"")</f>
        <v>0</v>
      </c>
      <c r="L620" t="str">
        <f>IF($K620&lt;&gt;"",IF($K620&lt;&gt;0,IFERROR(VLOOKUP($K620,Model[],5,0),""),""),"")</f>
        <v/>
      </c>
      <c r="M620" t="str">
        <f>IF($K620&lt;&gt;"",IF($K620&lt;&gt;0,IFERROR(VLOOKUP($K620,Model[],6,0),""),""),"")</f>
        <v/>
      </c>
      <c r="N620" t="str">
        <f>IF($K620&lt;&gt;"",IF($K620&lt;&gt;0,IFERROR(VLOOKUP($K620,Model[],7,0),""),""),"")</f>
        <v/>
      </c>
    </row>
    <row r="621" spans="1:14" x14ac:dyDescent="0.3">
      <c r="A621" t="s">
        <v>2180</v>
      </c>
      <c r="B621" s="1"/>
      <c r="C621" t="s">
        <v>822</v>
      </c>
      <c r="D621" t="s">
        <v>2181</v>
      </c>
      <c r="E621" t="s">
        <v>2182</v>
      </c>
      <c r="F621" t="s">
        <v>2183</v>
      </c>
      <c r="G621" t="str">
        <f>VLOOKUP(C621,'CWE Descriptions'!$A$2:$C$127,2,0)</f>
        <v xml:space="preserve">Improper Authentication </v>
      </c>
      <c r="K621" t="str">
        <f>IFERROR(VLOOKUP(C621,'CWE Categories'!A:C,3,0),"")</f>
        <v>General Authentication, Authorization, and Permission Errors</v>
      </c>
      <c r="L621" t="str">
        <f>IF($K621&lt;&gt;"",IF($K621&lt;&gt;0,IFERROR(VLOOKUP($K621,Model[],5,0),""),""),"")</f>
        <v>T1190 OR T1068</v>
      </c>
      <c r="M621" t="str">
        <f>IF($K621&lt;&gt;"",IF($K621&lt;&gt;0,IFERROR(VLOOKUP($K621,Model[],6,0),""),""),"")</f>
        <v>Depends on what is given access to.</v>
      </c>
      <c r="N621" t="str">
        <f>IF($K621&lt;&gt;"",IF($K621&lt;&gt;0,IFERROR(VLOOKUP($K621,Model[],7,0),""),""),"")</f>
        <v>N/A</v>
      </c>
    </row>
    <row r="622" spans="1:14" x14ac:dyDescent="0.3">
      <c r="A622" t="s">
        <v>2184</v>
      </c>
      <c r="B622" s="1"/>
      <c r="C622" t="s">
        <v>822</v>
      </c>
      <c r="D622" t="s">
        <v>2185</v>
      </c>
      <c r="E622" t="s">
        <v>2186</v>
      </c>
      <c r="F622" t="s">
        <v>2187</v>
      </c>
      <c r="G622" t="str">
        <f>VLOOKUP(C622,'CWE Descriptions'!$A$2:$C$127,2,0)</f>
        <v xml:space="preserve">Improper Authentication </v>
      </c>
      <c r="K622" t="str">
        <f>IFERROR(VLOOKUP(C622,'CWE Categories'!A:C,3,0),"")</f>
        <v>General Authentication, Authorization, and Permission Errors</v>
      </c>
      <c r="L622" t="str">
        <f>IF($K622&lt;&gt;"",IF($K622&lt;&gt;0,IFERROR(VLOOKUP($K622,Model[],5,0),""),""),"")</f>
        <v>T1190 OR T1068</v>
      </c>
      <c r="M622" t="str">
        <f>IF($K622&lt;&gt;"",IF($K622&lt;&gt;0,IFERROR(VLOOKUP($K622,Model[],6,0),""),""),"")</f>
        <v>Depends on what is given access to.</v>
      </c>
      <c r="N622" t="str">
        <f>IF($K622&lt;&gt;"",IF($K622&lt;&gt;0,IFERROR(VLOOKUP($K622,Model[],7,0),""),""),"")</f>
        <v>N/A</v>
      </c>
    </row>
    <row r="623" spans="1:14" x14ac:dyDescent="0.3">
      <c r="A623" t="s">
        <v>2188</v>
      </c>
      <c r="B623" s="1"/>
      <c r="C623" t="s">
        <v>107</v>
      </c>
      <c r="D623" t="s">
        <v>2189</v>
      </c>
      <c r="E623" t="s">
        <v>222</v>
      </c>
      <c r="F623" t="s">
        <v>2190</v>
      </c>
      <c r="G623" t="str">
        <f>VLOOKUP(C623,'CWE Descriptions'!$A$2:$C$127,2,0)</f>
        <v xml:space="preserve">Exposure of Sensitive Information to an Unauthorized Actor </v>
      </c>
      <c r="K623">
        <f>IFERROR(VLOOKUP(C623,'CWE Categories'!A:C,3,0),"")</f>
        <v>0</v>
      </c>
      <c r="L623" t="str">
        <f>IF($K623&lt;&gt;"",IF($K623&lt;&gt;0,IFERROR(VLOOKUP($K623,Model[],5,0),""),""),"")</f>
        <v/>
      </c>
      <c r="M623" t="str">
        <f>IF($K623&lt;&gt;"",IF($K623&lt;&gt;0,IFERROR(VLOOKUP($K623,Model[],6,0),""),""),"")</f>
        <v/>
      </c>
      <c r="N623" t="str">
        <f>IF($K623&lt;&gt;"",IF($K623&lt;&gt;0,IFERROR(VLOOKUP($K623,Model[],7,0),""),""),"")</f>
        <v/>
      </c>
    </row>
    <row r="624" spans="1:14" x14ac:dyDescent="0.3">
      <c r="A624" t="s">
        <v>2191</v>
      </c>
      <c r="B624" s="1"/>
      <c r="C624" t="s">
        <v>107</v>
      </c>
      <c r="D624" t="s">
        <v>2192</v>
      </c>
      <c r="E624" t="s">
        <v>2193</v>
      </c>
      <c r="F624" t="s">
        <v>2194</v>
      </c>
      <c r="G624" t="str">
        <f>VLOOKUP(C624,'CWE Descriptions'!$A$2:$C$127,2,0)</f>
        <v xml:space="preserve">Exposure of Sensitive Information to an Unauthorized Actor </v>
      </c>
      <c r="K624">
        <f>IFERROR(VLOOKUP(C624,'CWE Categories'!A:C,3,0),"")</f>
        <v>0</v>
      </c>
      <c r="L624" t="str">
        <f>IF($K624&lt;&gt;"",IF($K624&lt;&gt;0,IFERROR(VLOOKUP($K624,Model[],5,0),""),""),"")</f>
        <v/>
      </c>
      <c r="M624" t="str">
        <f>IF($K624&lt;&gt;"",IF($K624&lt;&gt;0,IFERROR(VLOOKUP($K624,Model[],6,0),""),""),"")</f>
        <v/>
      </c>
      <c r="N624" t="str">
        <f>IF($K624&lt;&gt;"",IF($K624&lt;&gt;0,IFERROR(VLOOKUP($K624,Model[],7,0),""),""),"")</f>
        <v/>
      </c>
    </row>
    <row r="625" spans="1:14" x14ac:dyDescent="0.3">
      <c r="A625" t="s">
        <v>2195</v>
      </c>
      <c r="B625" s="1"/>
      <c r="C625" t="s">
        <v>1116</v>
      </c>
      <c r="D625" t="s">
        <v>2196</v>
      </c>
      <c r="E625" t="s">
        <v>2197</v>
      </c>
      <c r="F625" t="s">
        <v>2198</v>
      </c>
      <c r="G625" t="str">
        <f>VLOOKUP(C625,'CWE Descriptions'!$A$2:$C$127,2,0)</f>
        <v xml:space="preserve">Integer Overflow or Wraparound </v>
      </c>
      <c r="J625" t="s">
        <v>127</v>
      </c>
      <c r="K625">
        <f>IFERROR(VLOOKUP(C625,'CWE Categories'!A:C,3,0),"")</f>
        <v>0</v>
      </c>
      <c r="L625" t="str">
        <f>IF($K625&lt;&gt;"",IF($K625&lt;&gt;0,IFERROR(VLOOKUP($K625,Model[],5,0),""),""),"")</f>
        <v/>
      </c>
      <c r="M625" t="str">
        <f>IF($K625&lt;&gt;"",IF($K625&lt;&gt;0,IFERROR(VLOOKUP($K625,Model[],6,0),""),""),"")</f>
        <v/>
      </c>
      <c r="N625" t="str">
        <f>IF($K625&lt;&gt;"",IF($K625&lt;&gt;0,IFERROR(VLOOKUP($K625,Model[],7,0),""),""),"")</f>
        <v/>
      </c>
    </row>
    <row r="626" spans="1:14" x14ac:dyDescent="0.3">
      <c r="A626" t="s">
        <v>2199</v>
      </c>
      <c r="B626" s="1"/>
      <c r="C626" t="s">
        <v>354</v>
      </c>
      <c r="D626" t="s">
        <v>2200</v>
      </c>
      <c r="E626" t="s">
        <v>2201</v>
      </c>
      <c r="F626" t="s">
        <v>2202</v>
      </c>
      <c r="G626" t="str">
        <f>VLOOKUP(C626,'CWE Descriptions'!$A$2:$C$127,2,0)</f>
        <v xml:space="preserve">Use of Insufficiently Random Values </v>
      </c>
      <c r="J626" t="s">
        <v>193</v>
      </c>
      <c r="K626" t="str">
        <f>IFERROR(VLOOKUP(C626,'CWE Categories'!A:C,3,0),"")</f>
        <v>General Cryptographic Issues</v>
      </c>
      <c r="L626" t="str">
        <f>IF($K626&lt;&gt;"",IF($K626&lt;&gt;0,IFERROR(VLOOKUP($K626,Model[],5,0),""),""),"")</f>
        <v>Credential storage or transmission – T1078; Transmitting over network – T1557, T1040; Sensitive information storage – various techniques from the Collection tactic</v>
      </c>
      <c r="M626">
        <f>IF($K626&lt;&gt;"",IF($K626&lt;&gt;0,IFERROR(VLOOKUP($K626,Model[],6,0),""),""),"")</f>
        <v>0</v>
      </c>
      <c r="N626" t="str">
        <f>IF($K626&lt;&gt;"",IF($K626&lt;&gt;0,IFERROR(VLOOKUP($K626,Model[],7,0),""),""),"")</f>
        <v>T1110</v>
      </c>
    </row>
    <row r="627" spans="1:14" x14ac:dyDescent="0.3">
      <c r="A627" t="s">
        <v>2203</v>
      </c>
      <c r="B627" s="1"/>
      <c r="C627" t="s">
        <v>354</v>
      </c>
      <c r="D627" t="s">
        <v>2204</v>
      </c>
      <c r="E627" t="s">
        <v>2205</v>
      </c>
      <c r="F627" t="s">
        <v>2205</v>
      </c>
      <c r="G627" t="str">
        <f>VLOOKUP(C627,'CWE Descriptions'!$A$2:$C$127,2,0)</f>
        <v xml:space="preserve">Use of Insufficiently Random Values </v>
      </c>
      <c r="K627" t="str">
        <f>IFERROR(VLOOKUP(C627,'CWE Categories'!A:C,3,0),"")</f>
        <v>General Cryptographic Issues</v>
      </c>
      <c r="L627" t="str">
        <f>IF($K627&lt;&gt;"",IF($K627&lt;&gt;0,IFERROR(VLOOKUP($K627,Model[],5,0),""),""),"")</f>
        <v>Credential storage or transmission – T1078; Transmitting over network – T1557, T1040; Sensitive information storage – various techniques from the Collection tactic</v>
      </c>
      <c r="M627">
        <f>IF($K627&lt;&gt;"",IF($K627&lt;&gt;0,IFERROR(VLOOKUP($K627,Model[],6,0),""),""),"")</f>
        <v>0</v>
      </c>
      <c r="N627" t="str">
        <f>IF($K627&lt;&gt;"",IF($K627&lt;&gt;0,IFERROR(VLOOKUP($K627,Model[],7,0),""),""),"")</f>
        <v>T1110</v>
      </c>
    </row>
    <row r="628" spans="1:14" x14ac:dyDescent="0.3">
      <c r="A628" t="s">
        <v>2206</v>
      </c>
      <c r="B628" s="1"/>
      <c r="C628" t="s">
        <v>1785</v>
      </c>
      <c r="D628" t="s">
        <v>2207</v>
      </c>
      <c r="E628" t="s">
        <v>2208</v>
      </c>
      <c r="F628" t="s">
        <v>2208</v>
      </c>
      <c r="G628" t="str">
        <f>VLOOKUP(C628,'CWE Descriptions'!$A$2:$C$127,2,0)</f>
        <v xml:space="preserve">Use of Cryptographically Weak Pseudo-Random Number Generator (PRNG) </v>
      </c>
      <c r="J628" t="s">
        <v>45</v>
      </c>
      <c r="K628" t="str">
        <f>IFERROR(VLOOKUP(C628,'CWE Categories'!A:C,3,0),"")</f>
        <v>General Cryptographic Issues</v>
      </c>
      <c r="L628" t="str">
        <f>IF($K628&lt;&gt;"",IF($K628&lt;&gt;0,IFERROR(VLOOKUP($K628,Model[],5,0),""),""),"")</f>
        <v>Credential storage or transmission – T1078; Transmitting over network – T1557, T1040; Sensitive information storage – various techniques from the Collection tactic</v>
      </c>
      <c r="M628">
        <f>IF($K628&lt;&gt;"",IF($K628&lt;&gt;0,IFERROR(VLOOKUP($K628,Model[],6,0),""),""),"")</f>
        <v>0</v>
      </c>
      <c r="N628" t="str">
        <f>IF($K628&lt;&gt;"",IF($K628&lt;&gt;0,IFERROR(VLOOKUP($K628,Model[],7,0),""),""),"")</f>
        <v>T1110</v>
      </c>
    </row>
    <row r="629" spans="1:14" x14ac:dyDescent="0.3">
      <c r="A629" t="s">
        <v>2209</v>
      </c>
      <c r="B629" s="1"/>
      <c r="C629" t="s">
        <v>1116</v>
      </c>
      <c r="D629" t="s">
        <v>2210</v>
      </c>
      <c r="E629" t="s">
        <v>2211</v>
      </c>
      <c r="F629" t="s">
        <v>2212</v>
      </c>
      <c r="G629" t="str">
        <f>VLOOKUP(C629,'CWE Descriptions'!$A$2:$C$127,2,0)</f>
        <v xml:space="preserve">Integer Overflow or Wraparound </v>
      </c>
      <c r="J629" t="s">
        <v>127</v>
      </c>
      <c r="K629">
        <f>IFERROR(VLOOKUP(C629,'CWE Categories'!A:C,3,0),"")</f>
        <v>0</v>
      </c>
      <c r="L629" t="str">
        <f>IF($K629&lt;&gt;"",IF($K629&lt;&gt;0,IFERROR(VLOOKUP($K629,Model[],5,0),""),""),"")</f>
        <v/>
      </c>
      <c r="M629" t="str">
        <f>IF($K629&lt;&gt;"",IF($K629&lt;&gt;0,IFERROR(VLOOKUP($K629,Model[],6,0),""),""),"")</f>
        <v/>
      </c>
      <c r="N629" t="str">
        <f>IF($K629&lt;&gt;"",IF($K629&lt;&gt;0,IFERROR(VLOOKUP($K629,Model[],7,0),""),""),"")</f>
        <v/>
      </c>
    </row>
    <row r="630" spans="1:14" x14ac:dyDescent="0.3">
      <c r="A630" t="s">
        <v>2213</v>
      </c>
      <c r="B630" s="1"/>
      <c r="C630" t="s">
        <v>1524</v>
      </c>
      <c r="D630" t="s">
        <v>1525</v>
      </c>
      <c r="E630" t="s">
        <v>1526</v>
      </c>
      <c r="F630" t="s">
        <v>1526</v>
      </c>
      <c r="G630" t="str">
        <f>VLOOKUP(C630,'CWE Descriptions'!$A$2:$C$127,2,0)</f>
        <v xml:space="preserve">Incorrect Calculation </v>
      </c>
      <c r="K630">
        <f>IFERROR(VLOOKUP(C630,'CWE Categories'!A:C,3,0),"")</f>
        <v>0</v>
      </c>
      <c r="L630" t="str">
        <f>IF($K630&lt;&gt;"",IF($K630&lt;&gt;0,IFERROR(VLOOKUP($K630,Model[],5,0),""),""),"")</f>
        <v/>
      </c>
      <c r="M630" t="str">
        <f>IF($K630&lt;&gt;"",IF($K630&lt;&gt;0,IFERROR(VLOOKUP($K630,Model[],6,0),""),""),"")</f>
        <v/>
      </c>
      <c r="N630" t="str">
        <f>IF($K630&lt;&gt;"",IF($K630&lt;&gt;0,IFERROR(VLOOKUP($K630,Model[],7,0),""),""),"")</f>
        <v/>
      </c>
    </row>
    <row r="631" spans="1:14" x14ac:dyDescent="0.3">
      <c r="A631" t="s">
        <v>2214</v>
      </c>
      <c r="B631" s="1"/>
      <c r="C631" t="s">
        <v>1819</v>
      </c>
      <c r="D631" t="s">
        <v>2215</v>
      </c>
      <c r="E631" t="s">
        <v>2216</v>
      </c>
      <c r="F631" t="s">
        <v>2217</v>
      </c>
      <c r="G631" t="str">
        <f>VLOOKUP(C631,'CWE Descriptions'!$A$2:$C$127,2,0)</f>
        <v xml:space="preserve">Out-of-bounds Read </v>
      </c>
      <c r="J631" t="s">
        <v>45</v>
      </c>
      <c r="K631" t="str">
        <f>IFERROR(VLOOKUP(C631,'CWE Categories'!A:C,3,0),"")</f>
        <v>Memory Read (Memory Buffer Errors, Pointer Issues, Type Errors, etc.)</v>
      </c>
      <c r="L631" t="str">
        <f>IF($K631&lt;&gt;"",IF($K631&lt;&gt;0,IFERROR(VLOOKUP($K631,Model[],5,0),""),""),"")</f>
        <v>T1005</v>
      </c>
      <c r="M631" t="str">
        <f>IF($K631&lt;&gt;"",IF($K631&lt;&gt;0,IFERROR(VLOOKUP($K631,Model[],6,0),""),""),"")</f>
        <v>T1211, T1212</v>
      </c>
      <c r="N631">
        <f>IF($K631&lt;&gt;"",IF($K631&lt;&gt;0,IFERROR(VLOOKUP($K631,Model[],7,0),""),""),"")</f>
        <v>0</v>
      </c>
    </row>
    <row r="632" spans="1:14" x14ac:dyDescent="0.3">
      <c r="A632" t="s">
        <v>2218</v>
      </c>
      <c r="B632" s="1"/>
      <c r="C632" t="s">
        <v>2219</v>
      </c>
      <c r="D632" t="s">
        <v>1216</v>
      </c>
      <c r="E632" t="s">
        <v>345</v>
      </c>
      <c r="F632" t="s">
        <v>727</v>
      </c>
      <c r="G632" t="str">
        <f>VLOOKUP(C632,'CWE Descriptions'!$A$2:$C$127,2,0)</f>
        <v xml:space="preserve">Divide By Zero </v>
      </c>
      <c r="J632" t="s">
        <v>193</v>
      </c>
      <c r="K632" t="str">
        <f>IFERROR(VLOOKUP(C632,'CWE Categories'!A:C,3,0),"")</f>
        <v>Memory Modification (Memory Buffer Errors, Pointer Issues, Type Errors, etc.)</v>
      </c>
      <c r="L632" t="str">
        <f>IF($K632&lt;&gt;"",IF($K632&lt;&gt;0,IFERROR(VLOOKUP($K632,Model[],5,0),""),""),"")</f>
        <v>T1574, T1499.004</v>
      </c>
      <c r="M632" t="str">
        <f>IF($K632&lt;&gt;"",IF($K632&lt;&gt;0,IFERROR(VLOOKUP($K632,Model[],6,0),""),""),"")</f>
        <v>N/A</v>
      </c>
      <c r="N632" t="str">
        <f>IF($K632&lt;&gt;"",IF($K632&lt;&gt;0,IFERROR(VLOOKUP($K632,Model[],7,0),""),""),"")</f>
        <v>T1189, T1190, T1133, T1566, T1204.002, T1091</v>
      </c>
    </row>
    <row r="633" spans="1:14" x14ac:dyDescent="0.3">
      <c r="A633" t="s">
        <v>2220</v>
      </c>
      <c r="B633" s="1"/>
      <c r="C633" t="s">
        <v>2221</v>
      </c>
      <c r="D633" t="s">
        <v>2222</v>
      </c>
      <c r="E633" t="s">
        <v>2223</v>
      </c>
      <c r="F633" t="s">
        <v>2223</v>
      </c>
      <c r="G633" t="str">
        <f>VLOOKUP(C633,'CWE Descriptions'!$A$2:$C$127,2,0)</f>
        <v xml:space="preserve">Unchecked Return Value </v>
      </c>
      <c r="K633">
        <f>IFERROR(VLOOKUP(C633,'CWE Categories'!A:C,3,0),"")</f>
        <v>0</v>
      </c>
      <c r="L633" t="str">
        <f>IF($K633&lt;&gt;"",IF($K633&lt;&gt;0,IFERROR(VLOOKUP($K633,Model[],5,0),""),""),"")</f>
        <v/>
      </c>
      <c r="M633" t="str">
        <f>IF($K633&lt;&gt;"",IF($K633&lt;&gt;0,IFERROR(VLOOKUP($K633,Model[],6,0),""),""),"")</f>
        <v/>
      </c>
      <c r="N633" t="str">
        <f>IF($K633&lt;&gt;"",IF($K633&lt;&gt;0,IFERROR(VLOOKUP($K633,Model[],7,0),""),""),"")</f>
        <v/>
      </c>
    </row>
    <row r="634" spans="1:14" x14ac:dyDescent="0.3">
      <c r="A634" t="s">
        <v>2224</v>
      </c>
      <c r="B634" s="1"/>
      <c r="C634" t="s">
        <v>156</v>
      </c>
      <c r="D634" t="s">
        <v>48</v>
      </c>
      <c r="E634" t="s">
        <v>49</v>
      </c>
      <c r="F634" t="s">
        <v>50</v>
      </c>
      <c r="G634" t="str">
        <f>VLOOKUP(C634,'CWE Descriptions'!$A$2:$C$127,2,0)</f>
        <v xml:space="preserve">Improper Privilege Management </v>
      </c>
      <c r="K634" t="str">
        <f>IFERROR(VLOOKUP(C634,'CWE Categories'!A:C,3,0),"")</f>
        <v>General Authentication, Authorization, and Permission Errors</v>
      </c>
      <c r="L634" t="str">
        <f>IF($K634&lt;&gt;"",IF($K634&lt;&gt;0,IFERROR(VLOOKUP($K634,Model[],5,0),""),""),"")</f>
        <v>T1190 OR T1068</v>
      </c>
      <c r="M634" t="str">
        <f>IF($K634&lt;&gt;"",IF($K634&lt;&gt;0,IFERROR(VLOOKUP($K634,Model[],6,0),""),""),"")</f>
        <v>Depends on what is given access to.</v>
      </c>
      <c r="N634" t="str">
        <f>IF($K634&lt;&gt;"",IF($K634&lt;&gt;0,IFERROR(VLOOKUP($K634,Model[],7,0),""),""),"")</f>
        <v>N/A</v>
      </c>
    </row>
    <row r="635" spans="1:14" x14ac:dyDescent="0.3">
      <c r="A635" t="s">
        <v>2225</v>
      </c>
      <c r="B635" s="1"/>
      <c r="C635" t="s">
        <v>2226</v>
      </c>
      <c r="D635" t="s">
        <v>2227</v>
      </c>
      <c r="E635" t="s">
        <v>612</v>
      </c>
      <c r="F635" t="s">
        <v>2228</v>
      </c>
      <c r="G635" t="str">
        <f>VLOOKUP(C635,'CWE Descriptions'!$A$2:$C$127,2,0)</f>
        <v xml:space="preserve">Improper Neutralization of Argument Delimiters in a Command ('Argument Injection') </v>
      </c>
      <c r="J635" t="s">
        <v>193</v>
      </c>
      <c r="K635" t="str">
        <f>IFERROR(VLOOKUP(C635,'CWE Categories'!A:C,3,0),"")</f>
        <v>OS Command Injection</v>
      </c>
      <c r="L635" t="str">
        <f>IF($K635&lt;&gt;"",IF($K635&lt;&gt;0,IFERROR(VLOOKUP($K635,Model[],5,0),""),""),"")</f>
        <v>T1059</v>
      </c>
      <c r="M635" t="str">
        <f>IF($K635&lt;&gt;"",IF($K635&lt;&gt;0,IFERROR(VLOOKUP($K635,Model[],6,0),""),""),"")</f>
        <v>N/A</v>
      </c>
      <c r="N635" t="str">
        <f>IF($K635&lt;&gt;"",IF($K635&lt;&gt;0,IFERROR(VLOOKUP($K635,Model[],7,0),""),""),"")</f>
        <v>T1133</v>
      </c>
    </row>
    <row r="636" spans="1:14" x14ac:dyDescent="0.3">
      <c r="A636" t="s">
        <v>2229</v>
      </c>
      <c r="B636" s="1"/>
      <c r="C636" t="s">
        <v>2219</v>
      </c>
      <c r="D636" t="s">
        <v>48</v>
      </c>
      <c r="E636" t="s">
        <v>49</v>
      </c>
      <c r="F636" t="s">
        <v>50</v>
      </c>
      <c r="G636" t="str">
        <f>VLOOKUP(C636,'CWE Descriptions'!$A$2:$C$127,2,0)</f>
        <v xml:space="preserve">Divide By Zero </v>
      </c>
      <c r="J636" t="s">
        <v>45</v>
      </c>
      <c r="K636" t="str">
        <f>IFERROR(VLOOKUP(C636,'CWE Categories'!A:C,3,0),"")</f>
        <v>Memory Modification (Memory Buffer Errors, Pointer Issues, Type Errors, etc.)</v>
      </c>
      <c r="L636" t="str">
        <f>IF($K636&lt;&gt;"",IF($K636&lt;&gt;0,IFERROR(VLOOKUP($K636,Model[],5,0),""),""),"")</f>
        <v>T1574, T1499.004</v>
      </c>
      <c r="M636" t="str">
        <f>IF($K636&lt;&gt;"",IF($K636&lt;&gt;0,IFERROR(VLOOKUP($K636,Model[],6,0),""),""),"")</f>
        <v>N/A</v>
      </c>
      <c r="N636" t="str">
        <f>IF($K636&lt;&gt;"",IF($K636&lt;&gt;0,IFERROR(VLOOKUP($K636,Model[],7,0),""),""),"")</f>
        <v>T1189, T1190, T1133, T1566, T1204.002, T1091</v>
      </c>
    </row>
    <row r="637" spans="1:14" x14ac:dyDescent="0.3">
      <c r="A637" t="s">
        <v>2230</v>
      </c>
      <c r="B637" s="1"/>
      <c r="C637" t="s">
        <v>146</v>
      </c>
      <c r="D637" t="s">
        <v>2231</v>
      </c>
      <c r="E637" t="s">
        <v>1425</v>
      </c>
      <c r="F637" t="s">
        <v>2232</v>
      </c>
      <c r="G637" t="str">
        <f>VLOOKUP(C637,'CWE Descriptions'!$A$2:$C$127,2,0)</f>
        <v xml:space="preserve">Improper Control of Generation of Code ('Code Injection') </v>
      </c>
      <c r="J637" t="s">
        <v>193</v>
      </c>
      <c r="K637" t="str">
        <f>IFERROR(VLOOKUP(C637,'CWE Categories'!A:C,3,0),"")</f>
        <v>Code Injection</v>
      </c>
      <c r="L637" t="str">
        <f>IF($K637&lt;&gt;"",IF($K637&lt;&gt;0,IFERROR(VLOOKUP($K637,Model[],5,0),""),""),"")</f>
        <v>T1059</v>
      </c>
      <c r="M637" t="str">
        <f>IF($K637&lt;&gt;"",IF($K637&lt;&gt;0,IFERROR(VLOOKUP($K637,Model[],6,0),""),""),"")</f>
        <v>N/A</v>
      </c>
      <c r="N637" t="str">
        <f>IF($K637&lt;&gt;"",IF($K637&lt;&gt;0,IFERROR(VLOOKUP($K637,Model[],7,0),""),""),"")</f>
        <v>N/A</v>
      </c>
    </row>
    <row r="638" spans="1:14" x14ac:dyDescent="0.3">
      <c r="A638" t="s">
        <v>2233</v>
      </c>
      <c r="B638" s="1"/>
      <c r="C638" t="s">
        <v>2234</v>
      </c>
      <c r="D638" t="s">
        <v>2235</v>
      </c>
      <c r="E638" t="s">
        <v>824</v>
      </c>
      <c r="F638" t="s">
        <v>2236</v>
      </c>
      <c r="G638" t="str">
        <f>VLOOKUP(C638,'CWE Descriptions'!$A$2:$C$127,2,0)</f>
        <v xml:space="preserve">Improper Removal of Sensitive Information Before Storage or Transfer </v>
      </c>
      <c r="J638" t="s">
        <v>45</v>
      </c>
      <c r="K638">
        <f>IFERROR(VLOOKUP(C638,'CWE Categories'!A:C,3,0),"")</f>
        <v>0</v>
      </c>
      <c r="L638" t="str">
        <f>IF($K638&lt;&gt;"",IF($K638&lt;&gt;0,IFERROR(VLOOKUP($K638,Model[],5,0),""),""),"")</f>
        <v/>
      </c>
      <c r="M638" t="str">
        <f>IF($K638&lt;&gt;"",IF($K638&lt;&gt;0,IFERROR(VLOOKUP($K638,Model[],6,0),""),""),"")</f>
        <v/>
      </c>
      <c r="N638" t="str">
        <f>IF($K638&lt;&gt;"",IF($K638&lt;&gt;0,IFERROR(VLOOKUP($K638,Model[],7,0),""),""),"")</f>
        <v/>
      </c>
    </row>
    <row r="639" spans="1:14" x14ac:dyDescent="0.3">
      <c r="A639" t="s">
        <v>2237</v>
      </c>
      <c r="B639" s="1"/>
      <c r="C639" t="s">
        <v>82</v>
      </c>
      <c r="D639" t="s">
        <v>2064</v>
      </c>
      <c r="E639" t="s">
        <v>1096</v>
      </c>
      <c r="F639" t="s">
        <v>2065</v>
      </c>
      <c r="G639" t="str">
        <f>VLOOKUP(C639,'CWE Descriptions'!$A$2:$C$127,2,0)</f>
        <v xml:space="preserve">Improper Limitation of a Pathname to a Restricted Directory ('Path Traversal') </v>
      </c>
      <c r="K639" t="str">
        <f>IFERROR(VLOOKUP(C639,'CWE Categories'!A:C,3,0),"")</f>
        <v>Directory Traversal (Relative and Absolute)</v>
      </c>
      <c r="L639" t="str">
        <f>IF($K639&lt;&gt;"",IF($K639&lt;&gt;0,IFERROR(VLOOKUP($K639,Model[],5,0),""),""),"")</f>
        <v>Read files on system  - T1005; Delete files  - T1485; Upload files - T1505.003; Write to existing files on system  - T1565.001</v>
      </c>
      <c r="M639" t="str">
        <f>IF($K639&lt;&gt;"",IF($K639&lt;&gt;0,IFERROR(VLOOKUP($K639,Model[],6,0),""),""),"")</f>
        <v>Read files on system  - T1003.008, T1552.001; Delete files  - T1499.004; Upload files -  T1059; Write to existing files on system  - T1059, T1574; T1133</v>
      </c>
      <c r="N639">
        <f>IF($K639&lt;&gt;"",IF($K639&lt;&gt;0,IFERROR(VLOOKUP($K639,Model[],7,0),""),""),"")</f>
        <v>0</v>
      </c>
    </row>
    <row r="640" spans="1:14" x14ac:dyDescent="0.3">
      <c r="A640" t="s">
        <v>2238</v>
      </c>
      <c r="B640" s="1"/>
      <c r="C640" t="s">
        <v>1574</v>
      </c>
      <c r="D640" t="s">
        <v>2239</v>
      </c>
      <c r="E640" t="s">
        <v>737</v>
      </c>
      <c r="F640" t="s">
        <v>2240</v>
      </c>
      <c r="G640" t="str">
        <f>VLOOKUP(C640,'CWE Descriptions'!$A$2:$C$127,2,0)</f>
        <v xml:space="preserve">Incorrect Authorization </v>
      </c>
      <c r="J640" t="s">
        <v>127</v>
      </c>
      <c r="K640" t="str">
        <f>IFERROR(VLOOKUP(C640,'CWE Categories'!A:C,3,0),"")</f>
        <v>General Authentication, Authorization, and Permission Errors</v>
      </c>
      <c r="L640" t="str">
        <f>IF($K640&lt;&gt;"",IF($K640&lt;&gt;0,IFERROR(VLOOKUP($K640,Model[],5,0),""),""),"")</f>
        <v>T1190 OR T1068</v>
      </c>
      <c r="M640" t="str">
        <f>IF($K640&lt;&gt;"",IF($K640&lt;&gt;0,IFERROR(VLOOKUP($K640,Model[],6,0),""),""),"")</f>
        <v>Depends on what is given access to.</v>
      </c>
      <c r="N640" t="str">
        <f>IF($K640&lt;&gt;"",IF($K640&lt;&gt;0,IFERROR(VLOOKUP($K640,Model[],7,0),""),""),"")</f>
        <v>N/A</v>
      </c>
    </row>
    <row r="641" spans="1:14" x14ac:dyDescent="0.3">
      <c r="A641" t="s">
        <v>2241</v>
      </c>
      <c r="B641" s="1"/>
      <c r="C641" t="s">
        <v>59</v>
      </c>
      <c r="D641" t="s">
        <v>2242</v>
      </c>
      <c r="E641" t="s">
        <v>2243</v>
      </c>
      <c r="F641" t="s">
        <v>2243</v>
      </c>
      <c r="G641" t="str">
        <f>VLOOKUP(C641,'CWE Descriptions'!$A$2:$C$127,2,0)</f>
        <v xml:space="preserve">Improper Input Validation </v>
      </c>
      <c r="K641">
        <f>IFERROR(VLOOKUP(C641,'CWE Categories'!A:C,3,0),"")</f>
        <v>0</v>
      </c>
      <c r="L641" t="str">
        <f>IF($K641&lt;&gt;"",IF($K641&lt;&gt;0,IFERROR(VLOOKUP($K641,Model[],5,0),""),""),"")</f>
        <v/>
      </c>
      <c r="M641" t="str">
        <f>IF($K641&lt;&gt;"",IF($K641&lt;&gt;0,IFERROR(VLOOKUP($K641,Model[],6,0),""),""),"")</f>
        <v/>
      </c>
      <c r="N641" t="str">
        <f>IF($K641&lt;&gt;"",IF($K641&lt;&gt;0,IFERROR(VLOOKUP($K641,Model[],7,0),""),""),"")</f>
        <v/>
      </c>
    </row>
    <row r="642" spans="1:14" x14ac:dyDescent="0.3">
      <c r="A642" t="s">
        <v>2244</v>
      </c>
      <c r="B642" s="1"/>
      <c r="C642" t="s">
        <v>107</v>
      </c>
      <c r="D642" t="s">
        <v>2245</v>
      </c>
      <c r="E642" t="s">
        <v>2246</v>
      </c>
      <c r="F642" t="s">
        <v>2247</v>
      </c>
      <c r="G642" t="str">
        <f>VLOOKUP(C642,'CWE Descriptions'!$A$2:$C$127,2,0)</f>
        <v xml:space="preserve">Exposure of Sensitive Information to an Unauthorized Actor </v>
      </c>
      <c r="J642" t="s">
        <v>127</v>
      </c>
      <c r="K642">
        <f>IFERROR(VLOOKUP(C642,'CWE Categories'!A:C,3,0),"")</f>
        <v>0</v>
      </c>
      <c r="L642" t="str">
        <f>IF($K642&lt;&gt;"",IF($K642&lt;&gt;0,IFERROR(VLOOKUP($K642,Model[],5,0),""),""),"")</f>
        <v/>
      </c>
      <c r="M642" t="str">
        <f>IF($K642&lt;&gt;"",IF($K642&lt;&gt;0,IFERROR(VLOOKUP($K642,Model[],6,0),""),""),"")</f>
        <v/>
      </c>
      <c r="N642" t="str">
        <f>IF($K642&lt;&gt;"",IF($K642&lt;&gt;0,IFERROR(VLOOKUP($K642,Model[],7,0),""),""),"")</f>
        <v/>
      </c>
    </row>
    <row r="643" spans="1:14" x14ac:dyDescent="0.3">
      <c r="A643" t="s">
        <v>2248</v>
      </c>
      <c r="B643" s="1"/>
      <c r="C643" t="s">
        <v>2173</v>
      </c>
      <c r="D643" t="s">
        <v>2249</v>
      </c>
      <c r="E643" t="s">
        <v>61</v>
      </c>
      <c r="F643" t="s">
        <v>2250</v>
      </c>
      <c r="G643" t="str">
        <f>VLOOKUP(C643,'CWE Descriptions'!$A$2:$C$127,2,0)</f>
        <v xml:space="preserve">Allocation of Resources Without Limits or Throttling </v>
      </c>
      <c r="K643" t="str">
        <f>IFERROR(VLOOKUP(C643,'CWE Categories'!A:C,3,0),"")</f>
        <v>Uncontrolled Resource Consumption</v>
      </c>
      <c r="L643" t="str">
        <f>IF($K643&lt;&gt;"",IF($K643&lt;&gt;0,IFERROR(VLOOKUP($K643,Model[],5,0),""),""),"")</f>
        <v>T1499</v>
      </c>
      <c r="M643" t="str">
        <f>IF($K643&lt;&gt;"",IF($K643&lt;&gt;0,IFERROR(VLOOKUP($K643,Model[],6,0),""),""),"")</f>
        <v>N/A</v>
      </c>
      <c r="N643" t="str">
        <f>IF($K643&lt;&gt;"",IF($K643&lt;&gt;0,IFERROR(VLOOKUP($K643,Model[],7,0),""),""),"")</f>
        <v>N/A</v>
      </c>
    </row>
    <row r="644" spans="1:14" x14ac:dyDescent="0.3">
      <c r="A644" t="s">
        <v>2251</v>
      </c>
      <c r="B644" s="1"/>
      <c r="C644" t="s">
        <v>2252</v>
      </c>
      <c r="D644" t="s">
        <v>2253</v>
      </c>
      <c r="E644" t="s">
        <v>2254</v>
      </c>
      <c r="F644" t="s">
        <v>2255</v>
      </c>
      <c r="G644" t="str">
        <f>VLOOKUP(C644,'CWE Descriptions'!$A$2:$C$127,2,0)</f>
        <v xml:space="preserve">Use of a Broken or Risky Cryptographic Algorithm </v>
      </c>
      <c r="J644" t="s">
        <v>193</v>
      </c>
      <c r="K644" t="str">
        <f>IFERROR(VLOOKUP(C644,'CWE Categories'!A:C,3,0),"")</f>
        <v>General Cryptographic Issues</v>
      </c>
      <c r="L644" t="str">
        <f>IF($K644&lt;&gt;"",IF($K644&lt;&gt;0,IFERROR(VLOOKUP($K644,Model[],5,0),""),""),"")</f>
        <v>Credential storage or transmission – T1078; Transmitting over network – T1557, T1040; Sensitive information storage – various techniques from the Collection tactic</v>
      </c>
      <c r="M644">
        <f>IF($K644&lt;&gt;"",IF($K644&lt;&gt;0,IFERROR(VLOOKUP($K644,Model[],6,0),""),""),"")</f>
        <v>0</v>
      </c>
      <c r="N644" t="str">
        <f>IF($K644&lt;&gt;"",IF($K644&lt;&gt;0,IFERROR(VLOOKUP($K644,Model[],7,0),""),""),"")</f>
        <v>T1110</v>
      </c>
    </row>
    <row r="645" spans="1:14" x14ac:dyDescent="0.3">
      <c r="A645" t="s">
        <v>2256</v>
      </c>
      <c r="B645" s="1"/>
      <c r="C645" t="s">
        <v>1893</v>
      </c>
      <c r="D645" t="s">
        <v>2257</v>
      </c>
      <c r="E645" t="s">
        <v>2258</v>
      </c>
      <c r="F645" t="s">
        <v>2259</v>
      </c>
      <c r="G645" t="str">
        <f>VLOOKUP(C645,'CWE Descriptions'!$A$2:$C$127,2,0)</f>
        <v xml:space="preserve">Incorrect Default Permissions </v>
      </c>
      <c r="K645" t="str">
        <f>IFERROR(VLOOKUP(C645,'CWE Categories'!A:C,3,0),"")</f>
        <v>General Authentication, Authorization, and Permission Errors</v>
      </c>
      <c r="L645" t="str">
        <f>IF($K645&lt;&gt;"",IF($K645&lt;&gt;0,IFERROR(VLOOKUP($K645,Model[],5,0),""),""),"")</f>
        <v>T1190 OR T1068</v>
      </c>
      <c r="M645" t="str">
        <f>IF($K645&lt;&gt;"",IF($K645&lt;&gt;0,IFERROR(VLOOKUP($K645,Model[],6,0),""),""),"")</f>
        <v>Depends on what is given access to.</v>
      </c>
      <c r="N645" t="str">
        <f>IF($K645&lt;&gt;"",IF($K645&lt;&gt;0,IFERROR(VLOOKUP($K645,Model[],7,0),""),""),"")</f>
        <v>N/A</v>
      </c>
    </row>
    <row r="646" spans="1:14" x14ac:dyDescent="0.3">
      <c r="A646" t="s">
        <v>2260</v>
      </c>
      <c r="B646" s="1"/>
      <c r="C646" t="s">
        <v>2261</v>
      </c>
      <c r="D646" t="s">
        <v>2262</v>
      </c>
      <c r="E646" t="s">
        <v>824</v>
      </c>
      <c r="F646" t="s">
        <v>2263</v>
      </c>
      <c r="G646" t="str">
        <f>VLOOKUP(C646,'CWE Descriptions'!$A$2:$C$127,2,0)</f>
        <v xml:space="preserve">Use of Externally-Controlled Input to Select Classes or Code ('Unsafe Reflection') </v>
      </c>
      <c r="J646" t="s">
        <v>127</v>
      </c>
      <c r="K646">
        <f>IFERROR(VLOOKUP(C646,'CWE Categories'!A:C,3,0),"")</f>
        <v>0</v>
      </c>
      <c r="L646" t="str">
        <f>IF($K646&lt;&gt;"",IF($K646&lt;&gt;0,IFERROR(VLOOKUP($K646,Model[],5,0),""),""),"")</f>
        <v/>
      </c>
      <c r="M646" t="str">
        <f>IF($K646&lt;&gt;"",IF($K646&lt;&gt;0,IFERROR(VLOOKUP($K646,Model[],6,0),""),""),"")</f>
        <v/>
      </c>
      <c r="N646" t="str">
        <f>IF($K646&lt;&gt;"",IF($K646&lt;&gt;0,IFERROR(VLOOKUP($K646,Model[],7,0),""),""),"")</f>
        <v/>
      </c>
    </row>
    <row r="647" spans="1:14" x14ac:dyDescent="0.3">
      <c r="A647" t="s">
        <v>2264</v>
      </c>
      <c r="B647" s="1"/>
      <c r="C647" t="s">
        <v>207</v>
      </c>
      <c r="D647" t="s">
        <v>2265</v>
      </c>
      <c r="E647" t="s">
        <v>2266</v>
      </c>
      <c r="F647" t="s">
        <v>2267</v>
      </c>
      <c r="G647" t="str">
        <f>VLOOKUP(C647,'CWE Descriptions'!$A$2:$C$127,2,0)</f>
        <v xml:space="preserve">Improper Check for Dropped Privileges </v>
      </c>
      <c r="J647" t="s">
        <v>193</v>
      </c>
      <c r="K647" t="str">
        <f>IFERROR(VLOOKUP(C647,'CWE Categories'!A:C,3,0),"")</f>
        <v>General Authentication, Authorization, and Permission Errors</v>
      </c>
      <c r="L647" t="str">
        <f>IF($K647&lt;&gt;"",IF($K647&lt;&gt;0,IFERROR(VLOOKUP($K647,Model[],5,0),""),""),"")</f>
        <v>T1190 OR T1068</v>
      </c>
      <c r="M647" t="str">
        <f>IF($K647&lt;&gt;"",IF($K647&lt;&gt;0,IFERROR(VLOOKUP($K647,Model[],6,0),""),""),"")</f>
        <v>Depends on what is given access to.</v>
      </c>
      <c r="N647" t="str">
        <f>IF($K647&lt;&gt;"",IF($K647&lt;&gt;0,IFERROR(VLOOKUP($K647,Model[],7,0),""),""),"")</f>
        <v>N/A</v>
      </c>
    </row>
    <row r="648" spans="1:14" x14ac:dyDescent="0.3">
      <c r="A648" t="s">
        <v>2268</v>
      </c>
      <c r="B648" s="1"/>
      <c r="C648" t="s">
        <v>2221</v>
      </c>
      <c r="D648" t="s">
        <v>2269</v>
      </c>
      <c r="E648" t="s">
        <v>235</v>
      </c>
      <c r="F648" t="s">
        <v>1831</v>
      </c>
      <c r="G648" t="str">
        <f>VLOOKUP(C648,'CWE Descriptions'!$A$2:$C$127,2,0)</f>
        <v xml:space="preserve">Unchecked Return Value </v>
      </c>
      <c r="J648" t="s">
        <v>193</v>
      </c>
      <c r="K648">
        <f>IFERROR(VLOOKUP(C648,'CWE Categories'!A:C,3,0),"")</f>
        <v>0</v>
      </c>
      <c r="L648" t="str">
        <f>IF($K648&lt;&gt;"",IF($K648&lt;&gt;0,IFERROR(VLOOKUP($K648,Model[],5,0),""),""),"")</f>
        <v/>
      </c>
      <c r="M648" t="str">
        <f>IF($K648&lt;&gt;"",IF($K648&lt;&gt;0,IFERROR(VLOOKUP($K648,Model[],6,0),""),""),"")</f>
        <v/>
      </c>
      <c r="N648" t="str">
        <f>IF($K648&lt;&gt;"",IF($K648&lt;&gt;0,IFERROR(VLOOKUP($K648,Model[],7,0),""),""),"")</f>
        <v/>
      </c>
    </row>
    <row r="649" spans="1:14" x14ac:dyDescent="0.3">
      <c r="A649" t="s">
        <v>2270</v>
      </c>
      <c r="B649" s="1"/>
      <c r="C649" t="s">
        <v>172</v>
      </c>
      <c r="D649" t="s">
        <v>2271</v>
      </c>
      <c r="E649" t="s">
        <v>61</v>
      </c>
      <c r="F649" t="s">
        <v>2272</v>
      </c>
      <c r="G649" t="str">
        <f>VLOOKUP(C649,'CWE Descriptions'!$A$2:$C$127,2,0)</f>
        <v xml:space="preserve">Improper Restriction of Operations within the Bounds of a Memory Buffer </v>
      </c>
      <c r="J649" t="s">
        <v>45</v>
      </c>
      <c r="K649" t="str">
        <f>IFERROR(VLOOKUP(C649,'CWE Categories'!A:C,3,0),"")</f>
        <v>Memory Modification (Memory Buffer Errors, Pointer Issues, Type Errors, etc.)</v>
      </c>
      <c r="L649" t="str">
        <f>IF($K649&lt;&gt;"",IF($K649&lt;&gt;0,IFERROR(VLOOKUP($K649,Model[],5,0),""),""),"")</f>
        <v>T1574, T1499.004</v>
      </c>
      <c r="M649" t="str">
        <f>IF($K649&lt;&gt;"",IF($K649&lt;&gt;0,IFERROR(VLOOKUP($K649,Model[],6,0),""),""),"")</f>
        <v>N/A</v>
      </c>
      <c r="N649" t="str">
        <f>IF($K649&lt;&gt;"",IF($K649&lt;&gt;0,IFERROR(VLOOKUP($K649,Model[],7,0),""),""),"")</f>
        <v>T1189, T1190, T1133, T1566, T1204.002, T1091</v>
      </c>
    </row>
    <row r="650" spans="1:14" x14ac:dyDescent="0.3">
      <c r="A650" t="s">
        <v>2273</v>
      </c>
      <c r="B650" s="1"/>
      <c r="C650" t="s">
        <v>2274</v>
      </c>
      <c r="D650" t="s">
        <v>2275</v>
      </c>
      <c r="E650" t="s">
        <v>61</v>
      </c>
      <c r="F650" t="s">
        <v>2276</v>
      </c>
      <c r="G650" t="str">
        <f>VLOOKUP(C650,'CWE Descriptions'!$A$2:$C$127,2,0)</f>
        <v xml:space="preserve">Insecure Default Initialization of Resource </v>
      </c>
      <c r="K650">
        <f>IFERROR(VLOOKUP(C650,'CWE Categories'!A:C,3,0),"")</f>
        <v>0</v>
      </c>
      <c r="L650" t="str">
        <f>IF($K650&lt;&gt;"",IF($K650&lt;&gt;0,IFERROR(VLOOKUP($K650,Model[],5,0),""),""),"")</f>
        <v/>
      </c>
      <c r="M650" t="str">
        <f>IF($K650&lt;&gt;"",IF($K650&lt;&gt;0,IFERROR(VLOOKUP($K650,Model[],6,0),""),""),"")</f>
        <v/>
      </c>
      <c r="N650" t="str">
        <f>IF($K650&lt;&gt;"",IF($K650&lt;&gt;0,IFERROR(VLOOKUP($K650,Model[],7,0),""),""),"")</f>
        <v/>
      </c>
    </row>
    <row r="651" spans="1:14" x14ac:dyDescent="0.3">
      <c r="A651" t="s">
        <v>2277</v>
      </c>
      <c r="B651" s="1" t="s">
        <v>729</v>
      </c>
      <c r="C651" t="s">
        <v>107</v>
      </c>
      <c r="D651" t="s">
        <v>2278</v>
      </c>
      <c r="E651" t="s">
        <v>1967</v>
      </c>
      <c r="F651" t="s">
        <v>2279</v>
      </c>
      <c r="G651" t="str">
        <f>VLOOKUP(C651,'CWE Descriptions'!$A$2:$C$127,2,0)</f>
        <v xml:space="preserve">Exposure of Sensitive Information to an Unauthorized Actor </v>
      </c>
      <c r="J651" t="s">
        <v>45</v>
      </c>
      <c r="K651">
        <f>IFERROR(VLOOKUP(C651,'CWE Categories'!A:C,3,0),"")</f>
        <v>0</v>
      </c>
      <c r="L651" t="str">
        <f>IF($K651&lt;&gt;"",IF($K651&lt;&gt;0,IFERROR(VLOOKUP($K651,Model[],5,0),""),""),"")</f>
        <v/>
      </c>
      <c r="M651" t="str">
        <f>IF($K651&lt;&gt;"",IF($K651&lt;&gt;0,IFERROR(VLOOKUP($K651,Model[],6,0),""),""),"")</f>
        <v/>
      </c>
      <c r="N651" t="str">
        <f>IF($K651&lt;&gt;"",IF($K651&lt;&gt;0,IFERROR(VLOOKUP($K651,Model[],7,0),""),""),"")</f>
        <v/>
      </c>
    </row>
    <row r="652" spans="1:14" x14ac:dyDescent="0.3">
      <c r="A652" t="s">
        <v>2280</v>
      </c>
      <c r="B652" s="1"/>
      <c r="C652" t="s">
        <v>1715</v>
      </c>
      <c r="D652" t="s">
        <v>2281</v>
      </c>
      <c r="E652" t="s">
        <v>2282</v>
      </c>
      <c r="F652" t="s">
        <v>2283</v>
      </c>
      <c r="G652" t="str">
        <f>VLOOKUP(C652,'CWE Descriptions'!$A$2:$C$127,2,0)</f>
        <v xml:space="preserve">Uncontrolled Search Path Element </v>
      </c>
      <c r="K652" t="str">
        <f>IFERROR(VLOOKUP(C652,'CWE Categories'!A:C,3,0),"")</f>
        <v>Untrusted/Uncontrolled/Unquoted Search Path</v>
      </c>
      <c r="L652" t="str">
        <f>IF($K652&lt;&gt;"",IF($K652&lt;&gt;0,IFERROR(VLOOKUP($K652,Model[],5,0),""),""),"")</f>
        <v>T1574</v>
      </c>
      <c r="M652" t="str">
        <f>IF($K652&lt;&gt;"",IF($K652&lt;&gt;0,IFERROR(VLOOKUP($K652,Model[],6,0),""),""),"")</f>
        <v>N/A</v>
      </c>
      <c r="N652" t="str">
        <f>IF($K652&lt;&gt;"",IF($K652&lt;&gt;0,IFERROR(VLOOKUP($K652,Model[],7,0),""),""),"")</f>
        <v>N/A</v>
      </c>
    </row>
    <row r="653" spans="1:14" x14ac:dyDescent="0.3">
      <c r="A653" t="s">
        <v>2284</v>
      </c>
      <c r="B653" s="1"/>
      <c r="C653" t="s">
        <v>2110</v>
      </c>
      <c r="D653" t="s">
        <v>2285</v>
      </c>
      <c r="E653" t="s">
        <v>61</v>
      </c>
      <c r="F653" t="s">
        <v>2286</v>
      </c>
      <c r="G653" t="str">
        <f>VLOOKUP(C653,'CWE Descriptions'!$A$2:$C$127,2,0)</f>
        <v xml:space="preserve">URL Redirection to Untrusted Site ('Open Redirect') </v>
      </c>
      <c r="K653" t="str">
        <f>IFERROR(VLOOKUP(C653,'CWE Categories'!A:C,3,0),"")</f>
        <v>URL Redirection to Untrusted Site ('Open Redirect')</v>
      </c>
      <c r="L653" t="str">
        <f>IF($K653&lt;&gt;"",IF($K653&lt;&gt;0,IFERROR(VLOOKUP($K653,Model[],5,0),""),""),"")</f>
        <v>N/A</v>
      </c>
      <c r="M653" t="str">
        <f>IF($K653&lt;&gt;"",IF($K653&lt;&gt;0,IFERROR(VLOOKUP($K653,Model[],6,0),""),""),"")</f>
        <v>T1036</v>
      </c>
      <c r="N653" t="str">
        <f>IF($K653&lt;&gt;"",IF($K653&lt;&gt;0,IFERROR(VLOOKUP($K653,Model[],7,0),""),""),"")</f>
        <v>T1566.002</v>
      </c>
    </row>
    <row r="654" spans="1:14" x14ac:dyDescent="0.3">
      <c r="A654" t="s">
        <v>2287</v>
      </c>
      <c r="B654" s="1"/>
      <c r="C654" t="s">
        <v>1617</v>
      </c>
      <c r="D654" t="s">
        <v>2288</v>
      </c>
      <c r="E654" t="s">
        <v>2129</v>
      </c>
      <c r="F654" t="s">
        <v>2289</v>
      </c>
      <c r="G654" t="str">
        <f>VLOOKUP(C654,'CWE Descriptions'!$A$2:$C$127,2,0)</f>
        <v xml:space="preserve">Cleartext Storage of Sensitive Information </v>
      </c>
      <c r="K654" t="str">
        <f>IFERROR(VLOOKUP(C654,'CWE Categories'!A:C,3,0),"")</f>
        <v>General Credential Management Errors</v>
      </c>
      <c r="L654" t="str">
        <f>IF($K654&lt;&gt;"",IF($K654&lt;&gt;0,IFERROR(VLOOKUP($K654,Model[],5,0),""),""),"")</f>
        <v>T1552</v>
      </c>
      <c r="M654" t="str">
        <f>IF($K654&lt;&gt;"",IF($K654&lt;&gt;0,IFERROR(VLOOKUP($K654,Model[],6,0),""),""),"")</f>
        <v>T1078</v>
      </c>
      <c r="N654" t="str">
        <f>IF($K654&lt;&gt;"",IF($K654&lt;&gt;0,IFERROR(VLOOKUP($K654,Model[],7,0),""),""),"")</f>
        <v>N/A</v>
      </c>
    </row>
    <row r="655" spans="1:14" x14ac:dyDescent="0.3">
      <c r="A655" t="s">
        <v>2290</v>
      </c>
      <c r="B655" s="1"/>
      <c r="C655" t="s">
        <v>2173</v>
      </c>
      <c r="D655" t="s">
        <v>2291</v>
      </c>
      <c r="E655" t="s">
        <v>2292</v>
      </c>
      <c r="F655" t="s">
        <v>2292</v>
      </c>
      <c r="G655" t="str">
        <f>VLOOKUP(C655,'CWE Descriptions'!$A$2:$C$127,2,0)</f>
        <v xml:space="preserve">Allocation of Resources Without Limits or Throttling </v>
      </c>
      <c r="K655" t="str">
        <f>IFERROR(VLOOKUP(C655,'CWE Categories'!A:C,3,0),"")</f>
        <v>Uncontrolled Resource Consumption</v>
      </c>
      <c r="L655" t="str">
        <f>IF($K655&lt;&gt;"",IF($K655&lt;&gt;0,IFERROR(VLOOKUP($K655,Model[],5,0),""),""),"")</f>
        <v>T1499</v>
      </c>
      <c r="M655" t="str">
        <f>IF($K655&lt;&gt;"",IF($K655&lt;&gt;0,IFERROR(VLOOKUP($K655,Model[],6,0),""),""),"")</f>
        <v>N/A</v>
      </c>
      <c r="N655" t="str">
        <f>IF($K655&lt;&gt;"",IF($K655&lt;&gt;0,IFERROR(VLOOKUP($K655,Model[],7,0),""),""),"")</f>
        <v>N/A</v>
      </c>
    </row>
    <row r="656" spans="1:14" x14ac:dyDescent="0.3">
      <c r="A656" t="s">
        <v>2293</v>
      </c>
      <c r="B656" s="1"/>
      <c r="C656" t="s">
        <v>286</v>
      </c>
      <c r="D656" t="s">
        <v>2294</v>
      </c>
      <c r="E656" t="s">
        <v>1878</v>
      </c>
      <c r="F656" t="s">
        <v>1878</v>
      </c>
      <c r="G656" t="str">
        <f>VLOOKUP(C656,'CWE Descriptions'!$A$2:$C$127,2,0)</f>
        <v xml:space="preserve">Improper Verification of Cryptographic Signature </v>
      </c>
      <c r="K656" t="str">
        <f>IFERROR(VLOOKUP(C656,'CWE Categories'!A:C,3,0),"")</f>
        <v>General Cryptographic Issues</v>
      </c>
      <c r="L656" t="str">
        <f>IF($K656&lt;&gt;"",IF($K656&lt;&gt;0,IFERROR(VLOOKUP($K656,Model[],5,0),""),""),"")</f>
        <v>Credential storage or transmission – T1078; Transmitting over network – T1557, T1040; Sensitive information storage – various techniques from the Collection tactic</v>
      </c>
      <c r="M656">
        <f>IF($K656&lt;&gt;"",IF($K656&lt;&gt;0,IFERROR(VLOOKUP($K656,Model[],6,0),""),""),"")</f>
        <v>0</v>
      </c>
      <c r="N656" t="str">
        <f>IF($K656&lt;&gt;"",IF($K656&lt;&gt;0,IFERROR(VLOOKUP($K656,Model[],7,0),""),""),"")</f>
        <v>T1110</v>
      </c>
    </row>
    <row r="657" spans="1:14" x14ac:dyDescent="0.3">
      <c r="A657" t="s">
        <v>2295</v>
      </c>
      <c r="B657" s="1"/>
      <c r="C657" t="s">
        <v>1785</v>
      </c>
      <c r="D657" t="s">
        <v>2296</v>
      </c>
      <c r="E657" t="s">
        <v>2297</v>
      </c>
      <c r="F657" t="s">
        <v>2297</v>
      </c>
      <c r="G657" t="str">
        <f>VLOOKUP(C657,'CWE Descriptions'!$A$2:$C$127,2,0)</f>
        <v xml:space="preserve">Use of Cryptographically Weak Pseudo-Random Number Generator (PRNG) </v>
      </c>
      <c r="J657" t="s">
        <v>45</v>
      </c>
      <c r="K657" t="str">
        <f>IFERROR(VLOOKUP(C657,'CWE Categories'!A:C,3,0),"")</f>
        <v>General Cryptographic Issues</v>
      </c>
      <c r="L657" t="str">
        <f>IF($K657&lt;&gt;"",IF($K657&lt;&gt;0,IFERROR(VLOOKUP($K657,Model[],5,0),""),""),"")</f>
        <v>Credential storage or transmission – T1078; Transmitting over network – T1557, T1040; Sensitive information storage – various techniques from the Collection tactic</v>
      </c>
      <c r="M657">
        <f>IF($K657&lt;&gt;"",IF($K657&lt;&gt;0,IFERROR(VLOOKUP($K657,Model[],6,0),""),""),"")</f>
        <v>0</v>
      </c>
      <c r="N657" t="str">
        <f>IF($K657&lt;&gt;"",IF($K657&lt;&gt;0,IFERROR(VLOOKUP($K657,Model[],7,0),""),""),"")</f>
        <v>T1110</v>
      </c>
    </row>
    <row r="658" spans="1:14" x14ac:dyDescent="0.3">
      <c r="A658" t="s">
        <v>2298</v>
      </c>
      <c r="B658" s="1"/>
      <c r="C658" t="s">
        <v>2161</v>
      </c>
      <c r="D658" t="s">
        <v>2299</v>
      </c>
      <c r="E658" t="s">
        <v>2300</v>
      </c>
      <c r="F658" t="s">
        <v>2301</v>
      </c>
      <c r="G658" t="str">
        <f>VLOOKUP(C658,'CWE Descriptions'!$A$2:$C$127,2,0)</f>
        <v xml:space="preserve">Incorrect Conversion between Numeric Types </v>
      </c>
      <c r="J658" t="s">
        <v>45</v>
      </c>
      <c r="K658">
        <f>IFERROR(VLOOKUP(C658,'CWE Categories'!A:C,3,0),"")</f>
        <v>0</v>
      </c>
      <c r="L658" t="str">
        <f>IF($K658&lt;&gt;"",IF($K658&lt;&gt;0,IFERROR(VLOOKUP($K658,Model[],5,0),""),""),"")</f>
        <v/>
      </c>
      <c r="M658" t="str">
        <f>IF($K658&lt;&gt;"",IF($K658&lt;&gt;0,IFERROR(VLOOKUP($K658,Model[],6,0),""),""),"")</f>
        <v/>
      </c>
      <c r="N658" t="str">
        <f>IF($K658&lt;&gt;"",IF($K658&lt;&gt;0,IFERROR(VLOOKUP($K658,Model[],7,0),""),""),"")</f>
        <v/>
      </c>
    </row>
    <row r="659" spans="1:14" x14ac:dyDescent="0.3">
      <c r="A659" t="s">
        <v>2302</v>
      </c>
      <c r="B659" s="1"/>
      <c r="C659" t="s">
        <v>2146</v>
      </c>
      <c r="D659" t="s">
        <v>2303</v>
      </c>
      <c r="E659" t="s">
        <v>222</v>
      </c>
      <c r="F659" t="s">
        <v>2304</v>
      </c>
      <c r="G659" t="str">
        <f>VLOOKUP(C659,'CWE Descriptions'!$A$2:$C$127,2,0)</f>
        <v xml:space="preserve">Inadequate Encryption Strength </v>
      </c>
      <c r="K659" t="str">
        <f>IFERROR(VLOOKUP(C659,'CWE Categories'!A:C,3,0),"")</f>
        <v>General Cryptographic Issues</v>
      </c>
      <c r="L659" t="str">
        <f>IF($K659&lt;&gt;"",IF($K659&lt;&gt;0,IFERROR(VLOOKUP($K659,Model[],5,0),""),""),"")</f>
        <v>Credential storage or transmission – T1078; Transmitting over network – T1557, T1040; Sensitive information storage – various techniques from the Collection tactic</v>
      </c>
      <c r="M659">
        <f>IF($K659&lt;&gt;"",IF($K659&lt;&gt;0,IFERROR(VLOOKUP($K659,Model[],6,0),""),""),"")</f>
        <v>0</v>
      </c>
      <c r="N659" t="str">
        <f>IF($K659&lt;&gt;"",IF($K659&lt;&gt;0,IFERROR(VLOOKUP($K659,Model[],7,0),""),""),"")</f>
        <v>T1110</v>
      </c>
    </row>
    <row r="660" spans="1:14" x14ac:dyDescent="0.3">
      <c r="A660" t="s">
        <v>2305</v>
      </c>
      <c r="B660" s="1"/>
      <c r="C660" t="s">
        <v>747</v>
      </c>
      <c r="D660" t="s">
        <v>2306</v>
      </c>
      <c r="E660" t="s">
        <v>2071</v>
      </c>
      <c r="F660" t="s">
        <v>2307</v>
      </c>
      <c r="G660" t="str">
        <f>VLOOKUP(C660,'CWE Descriptions'!$A$2:$C$127,2,0)</f>
        <v xml:space="preserve">Incorrect Type Conversion or Cast </v>
      </c>
      <c r="J660" t="s">
        <v>127</v>
      </c>
      <c r="K660" t="str">
        <f>IFERROR(VLOOKUP(C660,'CWE Categories'!A:C,3,0),"")</f>
        <v>Memory Modification (Memory Buffer Errors, Pointer Issues, Type Errors, etc.)</v>
      </c>
      <c r="L660" t="str">
        <f>IF($K660&lt;&gt;"",IF($K660&lt;&gt;0,IFERROR(VLOOKUP($K660,Model[],5,0),""),""),"")</f>
        <v>T1574, T1499.004</v>
      </c>
      <c r="M660" t="str">
        <f>IF($K660&lt;&gt;"",IF($K660&lt;&gt;0,IFERROR(VLOOKUP($K660,Model[],6,0),""),""),"")</f>
        <v>N/A</v>
      </c>
      <c r="N660" t="str">
        <f>IF($K660&lt;&gt;"",IF($K660&lt;&gt;0,IFERROR(VLOOKUP($K660,Model[],7,0),""),""),"")</f>
        <v>T1189, T1190, T1133, T1566, T1204.002, T1091</v>
      </c>
    </row>
    <row r="661" spans="1:14" x14ac:dyDescent="0.3">
      <c r="A661" t="s">
        <v>2308</v>
      </c>
      <c r="B661" s="1"/>
      <c r="C661" t="s">
        <v>308</v>
      </c>
      <c r="D661" t="s">
        <v>2064</v>
      </c>
      <c r="E661" t="s">
        <v>1096</v>
      </c>
      <c r="F661" t="s">
        <v>2065</v>
      </c>
      <c r="G661" t="str">
        <f>VLOOKUP(C661,'CWE Descriptions'!$A$2:$C$127,2,0)</f>
        <v xml:space="preserve">Improper Neutralization of Special Elements used in an SQL Command ('SQL Injection') </v>
      </c>
      <c r="K661" t="str">
        <f>IFERROR(VLOOKUP(C661,'CWE Categories'!A:C,3,0),"")</f>
        <v>SQL Injection</v>
      </c>
      <c r="L661" t="str">
        <f>IF($K661&lt;&gt;"",IF($K661&lt;&gt;0,IFERROR(VLOOKUP($K661,Model[],5,0),""),""),"")</f>
        <v>T1059</v>
      </c>
      <c r="M661" t="str">
        <f>IF($K661&lt;&gt;"",IF($K661&lt;&gt;0,IFERROR(VLOOKUP($K661,Model[],6,0),""),""),"")</f>
        <v>T1005, T1505.003, T1136, T1190, T1565.001</v>
      </c>
      <c r="N661" t="str">
        <f>IF($K661&lt;&gt;"",IF($K661&lt;&gt;0,IFERROR(VLOOKUP($K661,Model[],7,0),""),""),"")</f>
        <v>T1133</v>
      </c>
    </row>
    <row r="662" spans="1:14" x14ac:dyDescent="0.3">
      <c r="A662" t="s">
        <v>2309</v>
      </c>
      <c r="B662" s="1"/>
      <c r="C662" t="s">
        <v>404</v>
      </c>
      <c r="D662" t="s">
        <v>2178</v>
      </c>
      <c r="E662" t="s">
        <v>2179</v>
      </c>
      <c r="F662" t="s">
        <v>2179</v>
      </c>
      <c r="G662" t="str">
        <f>VLOOKUP(C662,'CWE Descriptions'!$A$2:$C$127,2,0)</f>
        <v xml:space="preserve">Missing Release of Resource after Effective Lifetime </v>
      </c>
      <c r="K662">
        <f>IFERROR(VLOOKUP(C662,'CWE Categories'!A:C,3,0),"")</f>
        <v>0</v>
      </c>
      <c r="L662" t="str">
        <f>IF($K662&lt;&gt;"",IF($K662&lt;&gt;0,IFERROR(VLOOKUP($K662,Model[],5,0),""),""),"")</f>
        <v/>
      </c>
      <c r="M662" t="str">
        <f>IF($K662&lt;&gt;"",IF($K662&lt;&gt;0,IFERROR(VLOOKUP($K662,Model[],6,0),""),""),"")</f>
        <v/>
      </c>
      <c r="N662" t="str">
        <f>IF($K662&lt;&gt;"",IF($K662&lt;&gt;0,IFERROR(VLOOKUP($K662,Model[],7,0),""),""),"")</f>
        <v/>
      </c>
    </row>
    <row r="663" spans="1:14" x14ac:dyDescent="0.3">
      <c r="A663" t="s">
        <v>2310</v>
      </c>
      <c r="B663" s="1"/>
      <c r="C663" t="s">
        <v>2311</v>
      </c>
      <c r="D663" t="s">
        <v>496</v>
      </c>
      <c r="E663" t="s">
        <v>497</v>
      </c>
      <c r="F663" t="s">
        <v>498</v>
      </c>
      <c r="G663" t="str">
        <f>VLOOKUP(C663,'CWE Descriptions'!$A$2:$C$127,2,0)</f>
        <v xml:space="preserve">Unquoted Search Path or Element </v>
      </c>
      <c r="K663" t="str">
        <f>IFERROR(VLOOKUP(C663,'CWE Categories'!A:C,3,0),"")</f>
        <v>Untrusted/Uncontrolled/Unquoted Search Path</v>
      </c>
      <c r="L663" t="str">
        <f>IF($K663&lt;&gt;"",IF($K663&lt;&gt;0,IFERROR(VLOOKUP($K663,Model[],5,0),""),""),"")</f>
        <v>T1574</v>
      </c>
      <c r="M663" t="str">
        <f>IF($K663&lt;&gt;"",IF($K663&lt;&gt;0,IFERROR(VLOOKUP($K663,Model[],6,0),""),""),"")</f>
        <v>N/A</v>
      </c>
      <c r="N663" t="str">
        <f>IF($K663&lt;&gt;"",IF($K663&lt;&gt;0,IFERROR(VLOOKUP($K663,Model[],7,0),""),""),"")</f>
        <v>N/A</v>
      </c>
    </row>
    <row r="664" spans="1:14" x14ac:dyDescent="0.3">
      <c r="A664" t="s">
        <v>2312</v>
      </c>
      <c r="B664" s="1"/>
      <c r="C664" t="s">
        <v>308</v>
      </c>
      <c r="D664" t="s">
        <v>2313</v>
      </c>
      <c r="E664" t="s">
        <v>497</v>
      </c>
      <c r="F664" t="s">
        <v>2314</v>
      </c>
      <c r="G664" t="str">
        <f>VLOOKUP(C664,'CWE Descriptions'!$A$2:$C$127,2,0)</f>
        <v xml:space="preserve">Improper Neutralization of Special Elements used in an SQL Command ('SQL Injection') </v>
      </c>
      <c r="J664" t="s">
        <v>193</v>
      </c>
      <c r="K664" t="str">
        <f>IFERROR(VLOOKUP(C664,'CWE Categories'!A:C,3,0),"")</f>
        <v>SQL Injection</v>
      </c>
      <c r="L664" t="str">
        <f>IF($K664&lt;&gt;"",IF($K664&lt;&gt;0,IFERROR(VLOOKUP($K664,Model[],5,0),""),""),"")</f>
        <v>T1059</v>
      </c>
      <c r="M664" t="str">
        <f>IF($K664&lt;&gt;"",IF($K664&lt;&gt;0,IFERROR(VLOOKUP($K664,Model[],6,0),""),""),"")</f>
        <v>T1005, T1505.003, T1136, T1190, T1565.001</v>
      </c>
      <c r="N664" t="str">
        <f>IF($K664&lt;&gt;"",IF($K664&lt;&gt;0,IFERROR(VLOOKUP($K664,Model[],7,0),""),""),"")</f>
        <v>T1133</v>
      </c>
    </row>
    <row r="665" spans="1:14" x14ac:dyDescent="0.3">
      <c r="A665" t="s">
        <v>2315</v>
      </c>
      <c r="B665" s="1"/>
      <c r="C665" t="s">
        <v>458</v>
      </c>
      <c r="D665" t="s">
        <v>2316</v>
      </c>
      <c r="E665" t="s">
        <v>2317</v>
      </c>
      <c r="F665" t="s">
        <v>2318</v>
      </c>
      <c r="G665" t="str">
        <f>VLOOKUP(C665,'CWE Descriptions'!$A$2:$C$127,2,0)</f>
        <v xml:space="preserve">Improper Encoding or Escaping of Output </v>
      </c>
      <c r="J665" t="s">
        <v>127</v>
      </c>
      <c r="K665">
        <f>IFERROR(VLOOKUP(C665,'CWE Categories'!A:C,3,0),"")</f>
        <v>0</v>
      </c>
      <c r="L665" t="str">
        <f>IF($K665&lt;&gt;"",IF($K665&lt;&gt;0,IFERROR(VLOOKUP($K665,Model[],5,0),""),""),"")</f>
        <v/>
      </c>
      <c r="M665" t="str">
        <f>IF($K665&lt;&gt;"",IF($K665&lt;&gt;0,IFERROR(VLOOKUP($K665,Model[],6,0),""),""),"")</f>
        <v/>
      </c>
      <c r="N665" t="str">
        <f>IF($K665&lt;&gt;"",IF($K665&lt;&gt;0,IFERROR(VLOOKUP($K665,Model[],7,0),""),""),"")</f>
        <v/>
      </c>
    </row>
    <row r="666" spans="1:14" x14ac:dyDescent="0.3">
      <c r="A666" t="s">
        <v>2319</v>
      </c>
      <c r="B666" s="1"/>
      <c r="C666" t="s">
        <v>2320</v>
      </c>
      <c r="D666" t="s">
        <v>2321</v>
      </c>
      <c r="E666" t="s">
        <v>2322</v>
      </c>
      <c r="F666" t="s">
        <v>2323</v>
      </c>
      <c r="G666" t="str">
        <f>VLOOKUP(C666,'CWE Descriptions'!$A$2:$C$127,2,0)</f>
        <v xml:space="preserve">Excessive Iteration </v>
      </c>
      <c r="K666" t="str">
        <f>IFERROR(VLOOKUP(C666,'CWE Categories'!A:C,3,0),"")</f>
        <v>Uncontrolled Resource Consumption</v>
      </c>
      <c r="L666" t="str">
        <f>IF($K666&lt;&gt;"",IF($K666&lt;&gt;0,IFERROR(VLOOKUP($K666,Model[],5,0),""),""),"")</f>
        <v>T1499</v>
      </c>
      <c r="M666" t="str">
        <f>IF($K666&lt;&gt;"",IF($K666&lt;&gt;0,IFERROR(VLOOKUP($K666,Model[],6,0),""),""),"")</f>
        <v>N/A</v>
      </c>
      <c r="N666" t="str">
        <f>IF($K666&lt;&gt;"",IF($K666&lt;&gt;0,IFERROR(VLOOKUP($K666,Model[],7,0),""),""),"")</f>
        <v>N/A</v>
      </c>
    </row>
    <row r="667" spans="1:14" x14ac:dyDescent="0.3">
      <c r="A667" t="s">
        <v>2324</v>
      </c>
      <c r="B667" s="1"/>
      <c r="C667" t="s">
        <v>1885</v>
      </c>
      <c r="D667" t="s">
        <v>1036</v>
      </c>
      <c r="E667" t="s">
        <v>204</v>
      </c>
      <c r="F667" t="s">
        <v>205</v>
      </c>
      <c r="G667" t="str">
        <f>VLOOKUP(C667,'CWE Descriptions'!$A$2:$C$127,2,0)</f>
        <v xml:space="preserve">Always-Incorrect Control Flow Implementation </v>
      </c>
      <c r="K667">
        <f>IFERROR(VLOOKUP(C667,'CWE Categories'!A:C,3,0),"")</f>
        <v>0</v>
      </c>
      <c r="L667" t="str">
        <f>IF($K667&lt;&gt;"",IF($K667&lt;&gt;0,IFERROR(VLOOKUP($K667,Model[],5,0),""),""),"")</f>
        <v/>
      </c>
      <c r="M667" t="str">
        <f>IF($K667&lt;&gt;"",IF($K667&lt;&gt;0,IFERROR(VLOOKUP($K667,Model[],6,0),""),""),"")</f>
        <v/>
      </c>
      <c r="N667" t="str">
        <f>IF($K667&lt;&gt;"",IF($K667&lt;&gt;0,IFERROR(VLOOKUP($K667,Model[],7,0),""),""),"")</f>
        <v/>
      </c>
    </row>
    <row r="668" spans="1:14" x14ac:dyDescent="0.3">
      <c r="A668" t="s">
        <v>2325</v>
      </c>
      <c r="B668" s="1"/>
      <c r="C668" t="s">
        <v>1295</v>
      </c>
      <c r="D668" t="s">
        <v>2326</v>
      </c>
      <c r="E668" t="s">
        <v>217</v>
      </c>
      <c r="F668" t="s">
        <v>2327</v>
      </c>
      <c r="G668" t="str">
        <f>VLOOKUP(C668,'CWE Descriptions'!$A$2:$C$127,2,0)</f>
        <v xml:space="preserve">Untrusted Search Path </v>
      </c>
      <c r="J668" t="s">
        <v>127</v>
      </c>
      <c r="K668" t="str">
        <f>IFERROR(VLOOKUP(C668,'CWE Categories'!A:C,3,0),"")</f>
        <v>Untrusted/Uncontrolled/Unquoted Search Path</v>
      </c>
      <c r="L668" t="str">
        <f>IF($K668&lt;&gt;"",IF($K668&lt;&gt;0,IFERROR(VLOOKUP($K668,Model[],5,0),""),""),"")</f>
        <v>T1574</v>
      </c>
      <c r="M668" t="str">
        <f>IF($K668&lt;&gt;"",IF($K668&lt;&gt;0,IFERROR(VLOOKUP($K668,Model[],6,0),""),""),"")</f>
        <v>N/A</v>
      </c>
      <c r="N668" t="str">
        <f>IF($K668&lt;&gt;"",IF($K668&lt;&gt;0,IFERROR(VLOOKUP($K668,Model[],7,0),""),""),"")</f>
        <v>N/A</v>
      </c>
    </row>
    <row r="669" spans="1:14" x14ac:dyDescent="0.3">
      <c r="A669" t="s">
        <v>2328</v>
      </c>
      <c r="B669" s="1"/>
      <c r="C669" t="s">
        <v>431</v>
      </c>
      <c r="D669" t="s">
        <v>2329</v>
      </c>
      <c r="E669" t="s">
        <v>2330</v>
      </c>
      <c r="F669" t="s">
        <v>2331</v>
      </c>
      <c r="G669" t="e">
        <f>VLOOKUP(C669,'CWE Descriptions'!$A$2:$C$127,2,0)</f>
        <v>#N/A</v>
      </c>
      <c r="J669" t="s">
        <v>193</v>
      </c>
      <c r="K669" t="str">
        <f>IFERROR(VLOOKUP(C669,'CWE Categories'!A:C,3,0),"")</f>
        <v>Cryptographic Issues</v>
      </c>
      <c r="L669" t="str">
        <f>IF($K669&lt;&gt;"",IF($K669&lt;&gt;0,IFERROR(VLOOKUP($K669,Model[],5,0),""),""),"")</f>
        <v/>
      </c>
      <c r="M669" t="str">
        <f>IF($K669&lt;&gt;"",IF($K669&lt;&gt;0,IFERROR(VLOOKUP($K669,Model[],6,0),""),""),"")</f>
        <v/>
      </c>
      <c r="N669" t="str">
        <f>IF($K669&lt;&gt;"",IF($K669&lt;&gt;0,IFERROR(VLOOKUP($K669,Model[],7,0),""),""),"")</f>
        <v/>
      </c>
    </row>
    <row r="670" spans="1:14" x14ac:dyDescent="0.3">
      <c r="A670" t="s">
        <v>2332</v>
      </c>
      <c r="B670" s="1"/>
      <c r="C670" t="s">
        <v>492</v>
      </c>
      <c r="D670" t="s">
        <v>48</v>
      </c>
      <c r="E670" t="s">
        <v>49</v>
      </c>
      <c r="F670" t="s">
        <v>50</v>
      </c>
      <c r="G670" t="e">
        <f>VLOOKUP(C670,'CWE Descriptions'!$A$2:$C$127,2,0)</f>
        <v>#N/A</v>
      </c>
      <c r="J670" t="s">
        <v>193</v>
      </c>
      <c r="K670">
        <f>IFERROR(VLOOKUP(C670,'CWE Categories'!A:C,3,0),"")</f>
        <v>0</v>
      </c>
      <c r="L670" t="str">
        <f>IF($K670&lt;&gt;"",IF($K670&lt;&gt;0,IFERROR(VLOOKUP($K670,Model[],5,0),""),""),"")</f>
        <v/>
      </c>
      <c r="M670" t="str">
        <f>IF($K670&lt;&gt;"",IF($K670&lt;&gt;0,IFERROR(VLOOKUP($K670,Model[],6,0),""),""),"")</f>
        <v/>
      </c>
      <c r="N670" t="str">
        <f>IF($K670&lt;&gt;"",IF($K670&lt;&gt;0,IFERROR(VLOOKUP($K670,Model[],7,0),""),""),"")</f>
        <v/>
      </c>
    </row>
    <row r="671" spans="1:14" x14ac:dyDescent="0.3">
      <c r="A671" t="s">
        <v>2333</v>
      </c>
      <c r="B671" s="1"/>
      <c r="C671" t="s">
        <v>554</v>
      </c>
      <c r="D671" t="s">
        <v>2334</v>
      </c>
      <c r="E671" t="s">
        <v>222</v>
      </c>
      <c r="F671" t="s">
        <v>2335</v>
      </c>
      <c r="G671" t="str">
        <f>VLOOKUP(C671,'CWE Descriptions'!$A$2:$C$127,2,0)</f>
        <v xml:space="preserve">Cross-Site Request Forgery (CSRF) </v>
      </c>
      <c r="J671" t="s">
        <v>193</v>
      </c>
      <c r="K671" t="str">
        <f>IFERROR(VLOOKUP(C671,'CWE Categories'!A:C,3,0),"")</f>
        <v>Cross-site Request Forgery (CSRF)</v>
      </c>
      <c r="L671" t="str">
        <f>IF($K671&lt;&gt;"",IF($K671&lt;&gt;0,IFERROR(VLOOKUP($K671,Model[],5,0),""),""),"")</f>
        <v>T1068</v>
      </c>
      <c r="M671" t="str">
        <f>IF($K671&lt;&gt;"",IF($K671&lt;&gt;0,IFERROR(VLOOKUP($K671,Model[],6,0),""),""),"")</f>
        <v>Depends on what functionality is vulnerable</v>
      </c>
      <c r="N671" t="str">
        <f>IF($K671&lt;&gt;"",IF($K671&lt;&gt;0,IFERROR(VLOOKUP($K671,Model[],7,0),""),""),"")</f>
        <v>T1204.001</v>
      </c>
    </row>
    <row r="672" spans="1:14" x14ac:dyDescent="0.3">
      <c r="A672" t="s">
        <v>2336</v>
      </c>
      <c r="B672" s="1"/>
      <c r="C672" t="s">
        <v>107</v>
      </c>
      <c r="D672" t="s">
        <v>2337</v>
      </c>
      <c r="E672" t="s">
        <v>61</v>
      </c>
      <c r="F672" t="s">
        <v>2286</v>
      </c>
      <c r="G672" t="str">
        <f>VLOOKUP(C672,'CWE Descriptions'!$A$2:$C$127,2,0)</f>
        <v xml:space="preserve">Exposure of Sensitive Information to an Unauthorized Actor </v>
      </c>
      <c r="K672">
        <f>IFERROR(VLOOKUP(C672,'CWE Categories'!A:C,3,0),"")</f>
        <v>0</v>
      </c>
      <c r="L672" t="str">
        <f>IF($K672&lt;&gt;"",IF($K672&lt;&gt;0,IFERROR(VLOOKUP($K672,Model[],5,0),""),""),"")</f>
        <v/>
      </c>
      <c r="M672" t="str">
        <f>IF($K672&lt;&gt;"",IF($K672&lt;&gt;0,IFERROR(VLOOKUP($K672,Model[],6,0),""),""),"")</f>
        <v/>
      </c>
      <c r="N672" t="str">
        <f>IF($K672&lt;&gt;"",IF($K672&lt;&gt;0,IFERROR(VLOOKUP($K672,Model[],7,0),""),""),"")</f>
        <v/>
      </c>
    </row>
    <row r="673" spans="1:14" x14ac:dyDescent="0.3">
      <c r="A673" t="s">
        <v>2338</v>
      </c>
      <c r="B673" s="1"/>
      <c r="C673" t="s">
        <v>2219</v>
      </c>
      <c r="D673" t="s">
        <v>2339</v>
      </c>
      <c r="E673" t="s">
        <v>749</v>
      </c>
      <c r="F673" t="s">
        <v>750</v>
      </c>
      <c r="G673" t="str">
        <f>VLOOKUP(C673,'CWE Descriptions'!$A$2:$C$127,2,0)</f>
        <v xml:space="preserve">Divide By Zero </v>
      </c>
      <c r="J673" t="s">
        <v>193</v>
      </c>
      <c r="K673" t="str">
        <f>IFERROR(VLOOKUP(C673,'CWE Categories'!A:C,3,0),"")</f>
        <v>Memory Modification (Memory Buffer Errors, Pointer Issues, Type Errors, etc.)</v>
      </c>
      <c r="L673" t="str">
        <f>IF($K673&lt;&gt;"",IF($K673&lt;&gt;0,IFERROR(VLOOKUP($K673,Model[],5,0),""),""),"")</f>
        <v>T1574, T1499.004</v>
      </c>
      <c r="M673" t="str">
        <f>IF($K673&lt;&gt;"",IF($K673&lt;&gt;0,IFERROR(VLOOKUP($K673,Model[],6,0),""),""),"")</f>
        <v>N/A</v>
      </c>
      <c r="N673" t="str">
        <f>IF($K673&lt;&gt;"",IF($K673&lt;&gt;0,IFERROR(VLOOKUP($K673,Model[],7,0),""),""),"")</f>
        <v>T1189, T1190, T1133, T1566, T1204.002, T1091</v>
      </c>
    </row>
    <row r="674" spans="1:14" x14ac:dyDescent="0.3">
      <c r="A674" t="s">
        <v>2340</v>
      </c>
      <c r="B674" s="1"/>
      <c r="C674" t="s">
        <v>712</v>
      </c>
      <c r="D674" t="s">
        <v>2341</v>
      </c>
      <c r="E674" t="s">
        <v>2342</v>
      </c>
      <c r="F674" t="s">
        <v>2343</v>
      </c>
      <c r="G674" t="e">
        <f>VLOOKUP(C674,'CWE Descriptions'!$A$2:$C$127,2,0)</f>
        <v>#N/A</v>
      </c>
      <c r="J674" t="s">
        <v>127</v>
      </c>
      <c r="K674" t="str">
        <f>IFERROR(VLOOKUP(C674,'CWE Categories'!A:C,3,0),"")</f>
        <v>OS Command Injection</v>
      </c>
      <c r="L674" t="str">
        <f>IF($K674&lt;&gt;"",IF($K674&lt;&gt;0,IFERROR(VLOOKUP($K674,Model[],5,0),""),""),"")</f>
        <v>T1059</v>
      </c>
      <c r="M674" t="str">
        <f>IF($K674&lt;&gt;"",IF($K674&lt;&gt;0,IFERROR(VLOOKUP($K674,Model[],6,0),""),""),"")</f>
        <v>N/A</v>
      </c>
      <c r="N674" t="str">
        <f>IF($K674&lt;&gt;"",IF($K674&lt;&gt;0,IFERROR(VLOOKUP($K674,Model[],7,0),""),""),"")</f>
        <v>T1133</v>
      </c>
    </row>
    <row r="675" spans="1:14" x14ac:dyDescent="0.3">
      <c r="A675" t="s">
        <v>2344</v>
      </c>
      <c r="B675" s="1"/>
      <c r="C675" t="s">
        <v>712</v>
      </c>
      <c r="D675" t="s">
        <v>2341</v>
      </c>
      <c r="E675" t="s">
        <v>2342</v>
      </c>
      <c r="F675" t="s">
        <v>2343</v>
      </c>
      <c r="G675" t="e">
        <f>VLOOKUP(C675,'CWE Descriptions'!$A$2:$C$127,2,0)</f>
        <v>#N/A</v>
      </c>
      <c r="J675" t="s">
        <v>193</v>
      </c>
      <c r="K675" t="str">
        <f>IFERROR(VLOOKUP(C675,'CWE Categories'!A:C,3,0),"")</f>
        <v>OS Command Injection</v>
      </c>
      <c r="L675" t="str">
        <f>IF($K675&lt;&gt;"",IF($K675&lt;&gt;0,IFERROR(VLOOKUP($K675,Model[],5,0),""),""),"")</f>
        <v>T1059</v>
      </c>
      <c r="M675" t="str">
        <f>IF($K675&lt;&gt;"",IF($K675&lt;&gt;0,IFERROR(VLOOKUP($K675,Model[],6,0),""),""),"")</f>
        <v>N/A</v>
      </c>
      <c r="N675" t="str">
        <f>IF($K675&lt;&gt;"",IF($K675&lt;&gt;0,IFERROR(VLOOKUP($K675,Model[],7,0),""),""),"")</f>
        <v>T1133</v>
      </c>
    </row>
    <row r="676" spans="1:14" x14ac:dyDescent="0.3">
      <c r="A676" t="s">
        <v>2345</v>
      </c>
      <c r="B676" s="1"/>
      <c r="C676" t="s">
        <v>431</v>
      </c>
      <c r="D676" t="s">
        <v>2346</v>
      </c>
      <c r="E676" t="s">
        <v>1320</v>
      </c>
      <c r="F676" t="s">
        <v>1320</v>
      </c>
      <c r="G676" t="e">
        <f>VLOOKUP(C676,'CWE Descriptions'!$A$2:$C$127,2,0)</f>
        <v>#N/A</v>
      </c>
      <c r="J676" t="s">
        <v>193</v>
      </c>
      <c r="K676" t="str">
        <f>IFERROR(VLOOKUP(C676,'CWE Categories'!A:C,3,0),"")</f>
        <v>Cryptographic Issues</v>
      </c>
      <c r="L676" t="str">
        <f>IF($K676&lt;&gt;"",IF($K676&lt;&gt;0,IFERROR(VLOOKUP($K676,Model[],5,0),""),""),"")</f>
        <v/>
      </c>
      <c r="M676" t="str">
        <f>IF($K676&lt;&gt;"",IF($K676&lt;&gt;0,IFERROR(VLOOKUP($K676,Model[],6,0),""),""),"")</f>
        <v/>
      </c>
      <c r="N676" t="str">
        <f>IF($K676&lt;&gt;"",IF($K676&lt;&gt;0,IFERROR(VLOOKUP($K676,Model[],7,0),""),""),"")</f>
        <v/>
      </c>
    </row>
    <row r="677" spans="1:14" x14ac:dyDescent="0.3">
      <c r="A677" t="s">
        <v>2347</v>
      </c>
      <c r="B677" s="1"/>
      <c r="C677" t="s">
        <v>1785</v>
      </c>
      <c r="D677" t="s">
        <v>2348</v>
      </c>
      <c r="E677" t="s">
        <v>2349</v>
      </c>
      <c r="F677" t="s">
        <v>2350</v>
      </c>
      <c r="G677" t="str">
        <f>VLOOKUP(C677,'CWE Descriptions'!$A$2:$C$127,2,0)</f>
        <v xml:space="preserve">Use of Cryptographically Weak Pseudo-Random Number Generator (PRNG) </v>
      </c>
      <c r="K677" t="str">
        <f>IFERROR(VLOOKUP(C677,'CWE Categories'!A:C,3,0),"")</f>
        <v>General Cryptographic Issues</v>
      </c>
      <c r="L677" t="str">
        <f>IF($K677&lt;&gt;"",IF($K677&lt;&gt;0,IFERROR(VLOOKUP($K677,Model[],5,0),""),""),"")</f>
        <v>Credential storage or transmission – T1078; Transmitting over network – T1557, T1040; Sensitive information storage – various techniques from the Collection tactic</v>
      </c>
      <c r="M677">
        <f>IF($K677&lt;&gt;"",IF($K677&lt;&gt;0,IFERROR(VLOOKUP($K677,Model[],6,0),""),""),"")</f>
        <v>0</v>
      </c>
      <c r="N677" t="str">
        <f>IF($K677&lt;&gt;"",IF($K677&lt;&gt;0,IFERROR(VLOOKUP($K677,Model[],7,0),""),""),"")</f>
        <v>T1110</v>
      </c>
    </row>
    <row r="678" spans="1:14" x14ac:dyDescent="0.3">
      <c r="A678" t="s">
        <v>2351</v>
      </c>
      <c r="B678" s="1"/>
      <c r="C678" t="s">
        <v>554</v>
      </c>
      <c r="D678" t="s">
        <v>453</v>
      </c>
      <c r="E678" t="s">
        <v>454</v>
      </c>
      <c r="F678" t="s">
        <v>455</v>
      </c>
      <c r="G678" t="str">
        <f>VLOOKUP(C678,'CWE Descriptions'!$A$2:$C$127,2,0)</f>
        <v xml:space="preserve">Cross-Site Request Forgery (CSRF) </v>
      </c>
      <c r="K678" t="str">
        <f>IFERROR(VLOOKUP(C678,'CWE Categories'!A:C,3,0),"")</f>
        <v>Cross-site Request Forgery (CSRF)</v>
      </c>
      <c r="L678" t="str">
        <f>IF($K678&lt;&gt;"",IF($K678&lt;&gt;0,IFERROR(VLOOKUP($K678,Model[],5,0),""),""),"")</f>
        <v>T1068</v>
      </c>
      <c r="M678" t="str">
        <f>IF($K678&lt;&gt;"",IF($K678&lt;&gt;0,IFERROR(VLOOKUP($K678,Model[],6,0),""),""),"")</f>
        <v>Depends on what functionality is vulnerable</v>
      </c>
      <c r="N678" t="str">
        <f>IF($K678&lt;&gt;"",IF($K678&lt;&gt;0,IFERROR(VLOOKUP($K678,Model[],7,0),""),""),"")</f>
        <v>T1204.001</v>
      </c>
    </row>
    <row r="679" spans="1:14" x14ac:dyDescent="0.3">
      <c r="A679" t="s">
        <v>2352</v>
      </c>
      <c r="B679" s="1"/>
      <c r="C679" t="s">
        <v>107</v>
      </c>
      <c r="D679" t="s">
        <v>2353</v>
      </c>
      <c r="E679" t="s">
        <v>109</v>
      </c>
      <c r="F679" t="s">
        <v>110</v>
      </c>
      <c r="G679" t="str">
        <f>VLOOKUP(C679,'CWE Descriptions'!$A$2:$C$127,2,0)</f>
        <v xml:space="preserve">Exposure of Sensitive Information to an Unauthorized Actor </v>
      </c>
      <c r="J679" t="s">
        <v>193</v>
      </c>
      <c r="K679">
        <f>IFERROR(VLOOKUP(C679,'CWE Categories'!A:C,3,0),"")</f>
        <v>0</v>
      </c>
      <c r="L679" t="str">
        <f>IF($K679&lt;&gt;"",IF($K679&lt;&gt;0,IFERROR(VLOOKUP($K679,Model[],5,0),""),""),"")</f>
        <v/>
      </c>
      <c r="M679" t="str">
        <f>IF($K679&lt;&gt;"",IF($K679&lt;&gt;0,IFERROR(VLOOKUP($K679,Model[],6,0),""),""),"")</f>
        <v/>
      </c>
      <c r="N679" t="str">
        <f>IF($K679&lt;&gt;"",IF($K679&lt;&gt;0,IFERROR(VLOOKUP($K679,Model[],7,0),""),""),"")</f>
        <v/>
      </c>
    </row>
    <row r="680" spans="1:14" x14ac:dyDescent="0.3">
      <c r="A680" t="s">
        <v>2354</v>
      </c>
      <c r="B680" s="1"/>
      <c r="C680" t="s">
        <v>271</v>
      </c>
      <c r="D680" t="s">
        <v>108</v>
      </c>
      <c r="E680" t="s">
        <v>109</v>
      </c>
      <c r="F680" t="s">
        <v>110</v>
      </c>
      <c r="G680" t="str">
        <f>VLOOKUP(C680,'CWE Descriptions'!$A$2:$C$127,2,0)</f>
        <v xml:space="preserve">Other </v>
      </c>
      <c r="K680" t="str">
        <f>IFERROR(VLOOKUP(C680,'CWE Categories'!A:C,3,0),"")</f>
        <v/>
      </c>
      <c r="L680" t="str">
        <f>IF($K680&lt;&gt;"",IF($K680&lt;&gt;0,IFERROR(VLOOKUP($K680,Model[],5,0),""),""),"")</f>
        <v/>
      </c>
      <c r="M680" t="str">
        <f>IF($K680&lt;&gt;"",IF($K680&lt;&gt;0,IFERROR(VLOOKUP($K680,Model[],6,0),""),""),"")</f>
        <v/>
      </c>
      <c r="N680" t="str">
        <f>IF($K680&lt;&gt;"",IF($K680&lt;&gt;0,IFERROR(VLOOKUP($K680,Model[],7,0),""),""),"")</f>
        <v/>
      </c>
    </row>
    <row r="681" spans="1:14" x14ac:dyDescent="0.3">
      <c r="A681" t="s">
        <v>2355</v>
      </c>
      <c r="B681" s="1"/>
      <c r="C681" t="s">
        <v>431</v>
      </c>
      <c r="D681" t="s">
        <v>2356</v>
      </c>
      <c r="E681" t="s">
        <v>2357</v>
      </c>
      <c r="F681" t="s">
        <v>2358</v>
      </c>
      <c r="G681" t="e">
        <f>VLOOKUP(C681,'CWE Descriptions'!$A$2:$C$127,2,0)</f>
        <v>#N/A</v>
      </c>
      <c r="K681" t="str">
        <f>IFERROR(VLOOKUP(C681,'CWE Categories'!A:C,3,0),"")</f>
        <v>Cryptographic Issues</v>
      </c>
      <c r="L681" t="str">
        <f>IF($K681&lt;&gt;"",IF($K681&lt;&gt;0,IFERROR(VLOOKUP($K681,Model[],5,0),""),""),"")</f>
        <v/>
      </c>
      <c r="M681" t="str">
        <f>IF($K681&lt;&gt;"",IF($K681&lt;&gt;0,IFERROR(VLOOKUP($K681,Model[],6,0),""),""),"")</f>
        <v/>
      </c>
      <c r="N681" t="str">
        <f>IF($K681&lt;&gt;"",IF($K681&lt;&gt;0,IFERROR(VLOOKUP($K681,Model[],7,0),""),""),"")</f>
        <v/>
      </c>
    </row>
    <row r="682" spans="1:14" x14ac:dyDescent="0.3">
      <c r="A682" t="s">
        <v>2359</v>
      </c>
      <c r="B682" s="1"/>
      <c r="C682" t="s">
        <v>271</v>
      </c>
      <c r="D682" t="s">
        <v>2360</v>
      </c>
      <c r="E682" t="s">
        <v>2361</v>
      </c>
      <c r="F682" t="s">
        <v>2362</v>
      </c>
      <c r="G682" t="str">
        <f>VLOOKUP(C682,'CWE Descriptions'!$A$2:$C$127,2,0)</f>
        <v xml:space="preserve">Other </v>
      </c>
      <c r="J682" t="s">
        <v>127</v>
      </c>
      <c r="K682" t="str">
        <f>IFERROR(VLOOKUP(C682,'CWE Categories'!A:C,3,0),"")</f>
        <v/>
      </c>
      <c r="L682" t="str">
        <f>IF($K682&lt;&gt;"",IF($K682&lt;&gt;0,IFERROR(VLOOKUP($K682,Model[],5,0),""),""),"")</f>
        <v/>
      </c>
      <c r="M682" t="str">
        <f>IF($K682&lt;&gt;"",IF($K682&lt;&gt;0,IFERROR(VLOOKUP($K682,Model[],6,0),""),""),"")</f>
        <v/>
      </c>
      <c r="N682" t="str">
        <f>IF($K682&lt;&gt;"",IF($K682&lt;&gt;0,IFERROR(VLOOKUP($K682,Model[],7,0),""),""),"")</f>
        <v/>
      </c>
    </row>
    <row r="683" spans="1:14" x14ac:dyDescent="0.3">
      <c r="A683" t="s">
        <v>2363</v>
      </c>
      <c r="B683" s="1"/>
      <c r="C683" t="s">
        <v>82</v>
      </c>
      <c r="D683" t="s">
        <v>2364</v>
      </c>
      <c r="E683" t="s">
        <v>84</v>
      </c>
      <c r="F683" t="s">
        <v>2365</v>
      </c>
      <c r="G683" t="str">
        <f>VLOOKUP(C683,'CWE Descriptions'!$A$2:$C$127,2,0)</f>
        <v xml:space="preserve">Improper Limitation of a Pathname to a Restricted Directory ('Path Traversal') </v>
      </c>
      <c r="K683" t="str">
        <f>IFERROR(VLOOKUP(C683,'CWE Categories'!A:C,3,0),"")</f>
        <v>Directory Traversal (Relative and Absolute)</v>
      </c>
      <c r="L683" t="str">
        <f>IF($K683&lt;&gt;"",IF($K683&lt;&gt;0,IFERROR(VLOOKUP($K683,Model[],5,0),""),""),"")</f>
        <v>Read files on system  - T1005; Delete files  - T1485; Upload files - T1505.003; Write to existing files on system  - T1565.001</v>
      </c>
      <c r="M683" t="str">
        <f>IF($K683&lt;&gt;"",IF($K683&lt;&gt;0,IFERROR(VLOOKUP($K683,Model[],6,0),""),""),"")</f>
        <v>Read files on system  - T1003.008, T1552.001; Delete files  - T1499.004; Upload files -  T1059; Write to existing files on system  - T1059, T1574; T1133</v>
      </c>
      <c r="N683">
        <f>IF($K683&lt;&gt;"",IF($K683&lt;&gt;0,IFERROR(VLOOKUP($K683,Model[],7,0),""),""),"")</f>
        <v>0</v>
      </c>
    </row>
    <row r="684" spans="1:14" x14ac:dyDescent="0.3">
      <c r="A684" t="s">
        <v>2366</v>
      </c>
      <c r="B684" s="1"/>
      <c r="C684" t="s">
        <v>422</v>
      </c>
      <c r="D684" t="s">
        <v>2367</v>
      </c>
      <c r="E684" t="s">
        <v>2368</v>
      </c>
      <c r="F684" t="s">
        <v>2369</v>
      </c>
      <c r="G684" t="e">
        <f>VLOOKUP(C684,'CWE Descriptions'!$A$2:$C$127,2,0)</f>
        <v>#N/A</v>
      </c>
      <c r="J684" t="s">
        <v>193</v>
      </c>
      <c r="K684">
        <f>IFERROR(VLOOKUP(C684,'CWE Categories'!A:C,3,0),"")</f>
        <v>0</v>
      </c>
      <c r="L684" t="str">
        <f>IF($K684&lt;&gt;"",IF($K684&lt;&gt;0,IFERROR(VLOOKUP($K684,Model[],5,0),""),""),"")</f>
        <v/>
      </c>
      <c r="M684" t="str">
        <f>IF($K684&lt;&gt;"",IF($K684&lt;&gt;0,IFERROR(VLOOKUP($K684,Model[],6,0),""),""),"")</f>
        <v/>
      </c>
      <c r="N684" t="str">
        <f>IF($K684&lt;&gt;"",IF($K684&lt;&gt;0,IFERROR(VLOOKUP($K684,Model[],7,0),""),""),"")</f>
        <v/>
      </c>
    </row>
    <row r="685" spans="1:14" x14ac:dyDescent="0.3">
      <c r="A685" t="s">
        <v>2370</v>
      </c>
      <c r="B685" s="1"/>
      <c r="C685" t="s">
        <v>59</v>
      </c>
      <c r="D685" t="s">
        <v>1036</v>
      </c>
      <c r="E685" t="s">
        <v>204</v>
      </c>
      <c r="F685" t="s">
        <v>205</v>
      </c>
      <c r="G685" t="str">
        <f>VLOOKUP(C685,'CWE Descriptions'!$A$2:$C$127,2,0)</f>
        <v xml:space="preserve">Improper Input Validation </v>
      </c>
      <c r="K685">
        <f>IFERROR(VLOOKUP(C685,'CWE Categories'!A:C,3,0),"")</f>
        <v>0</v>
      </c>
      <c r="L685" t="str">
        <f>IF($K685&lt;&gt;"",IF($K685&lt;&gt;0,IFERROR(VLOOKUP($K685,Model[],5,0),""),""),"")</f>
        <v/>
      </c>
      <c r="M685" t="str">
        <f>IF($K685&lt;&gt;"",IF($K685&lt;&gt;0,IFERROR(VLOOKUP($K685,Model[],6,0),""),""),"")</f>
        <v/>
      </c>
      <c r="N685" t="str">
        <f>IF($K685&lt;&gt;"",IF($K685&lt;&gt;0,IFERROR(VLOOKUP($K685,Model[],7,0),""),""),"")</f>
        <v/>
      </c>
    </row>
    <row r="686" spans="1:14" x14ac:dyDescent="0.3">
      <c r="A686" t="s">
        <v>2371</v>
      </c>
      <c r="B686" s="1"/>
      <c r="C686" t="s">
        <v>107</v>
      </c>
      <c r="D686" t="s">
        <v>168</v>
      </c>
      <c r="E686" t="s">
        <v>169</v>
      </c>
      <c r="F686" t="s">
        <v>170</v>
      </c>
      <c r="G686" t="str">
        <f>VLOOKUP(C686,'CWE Descriptions'!$A$2:$C$127,2,0)</f>
        <v xml:space="preserve">Exposure of Sensitive Information to an Unauthorized Actor </v>
      </c>
      <c r="K686">
        <f>IFERROR(VLOOKUP(C686,'CWE Categories'!A:C,3,0),"")</f>
        <v>0</v>
      </c>
      <c r="L686" t="str">
        <f>IF($K686&lt;&gt;"",IF($K686&lt;&gt;0,IFERROR(VLOOKUP($K686,Model[],5,0),""),""),"")</f>
        <v/>
      </c>
      <c r="M686" t="str">
        <f>IF($K686&lt;&gt;"",IF($K686&lt;&gt;0,IFERROR(VLOOKUP($K686,Model[],6,0),""),""),"")</f>
        <v/>
      </c>
      <c r="N686" t="str">
        <f>IF($K686&lt;&gt;"",IF($K686&lt;&gt;0,IFERROR(VLOOKUP($K686,Model[],7,0),""),""),"")</f>
        <v/>
      </c>
    </row>
    <row r="687" spans="1:14" x14ac:dyDescent="0.3">
      <c r="A687" t="s">
        <v>2372</v>
      </c>
      <c r="B687" s="1"/>
      <c r="C687" t="s">
        <v>172</v>
      </c>
      <c r="D687" t="s">
        <v>2373</v>
      </c>
      <c r="E687" t="s">
        <v>519</v>
      </c>
      <c r="F687" t="s">
        <v>2374</v>
      </c>
      <c r="G687" t="str">
        <f>VLOOKUP(C687,'CWE Descriptions'!$A$2:$C$127,2,0)</f>
        <v xml:space="preserve">Improper Restriction of Operations within the Bounds of a Memory Buffer </v>
      </c>
      <c r="K687" t="str">
        <f>IFERROR(VLOOKUP(C687,'CWE Categories'!A:C,3,0),"")</f>
        <v>Memory Modification (Memory Buffer Errors, Pointer Issues, Type Errors, etc.)</v>
      </c>
      <c r="L687" t="str">
        <f>IF($K687&lt;&gt;"",IF($K687&lt;&gt;0,IFERROR(VLOOKUP($K687,Model[],5,0),""),""),"")</f>
        <v>T1574, T1499.004</v>
      </c>
      <c r="M687" t="str">
        <f>IF($K687&lt;&gt;"",IF($K687&lt;&gt;0,IFERROR(VLOOKUP($K687,Model[],6,0),""),""),"")</f>
        <v>N/A</v>
      </c>
      <c r="N687" t="str">
        <f>IF($K687&lt;&gt;"",IF($K687&lt;&gt;0,IFERROR(VLOOKUP($K687,Model[],7,0),""),""),"")</f>
        <v>T1189, T1190, T1133, T1566, T1204.002, T1091</v>
      </c>
    </row>
    <row r="688" spans="1:14" x14ac:dyDescent="0.3">
      <c r="A688" t="s">
        <v>2375</v>
      </c>
      <c r="B688" s="1"/>
      <c r="C688" t="s">
        <v>107</v>
      </c>
      <c r="D688" t="s">
        <v>2337</v>
      </c>
      <c r="E688" t="s">
        <v>61</v>
      </c>
      <c r="F688" t="s">
        <v>2286</v>
      </c>
      <c r="G688" t="str">
        <f>VLOOKUP(C688,'CWE Descriptions'!$A$2:$C$127,2,0)</f>
        <v xml:space="preserve">Exposure of Sensitive Information to an Unauthorized Actor </v>
      </c>
      <c r="K688">
        <f>IFERROR(VLOOKUP(C688,'CWE Categories'!A:C,3,0),"")</f>
        <v>0</v>
      </c>
      <c r="L688" t="str">
        <f>IF($K688&lt;&gt;"",IF($K688&lt;&gt;0,IFERROR(VLOOKUP($K688,Model[],5,0),""),""),"")</f>
        <v/>
      </c>
      <c r="M688" t="str">
        <f>IF($K688&lt;&gt;"",IF($K688&lt;&gt;0,IFERROR(VLOOKUP($K688,Model[],6,0),""),""),"")</f>
        <v/>
      </c>
      <c r="N688" t="str">
        <f>IF($K688&lt;&gt;"",IF($K688&lt;&gt;0,IFERROR(VLOOKUP($K688,Model[],7,0),""),""),"")</f>
        <v/>
      </c>
    </row>
    <row r="689" spans="1:14" x14ac:dyDescent="0.3">
      <c r="A689" t="s">
        <v>2376</v>
      </c>
      <c r="B689" s="1"/>
      <c r="C689" t="s">
        <v>107</v>
      </c>
      <c r="D689" t="s">
        <v>2337</v>
      </c>
      <c r="E689" t="s">
        <v>61</v>
      </c>
      <c r="F689" t="s">
        <v>2286</v>
      </c>
      <c r="G689" t="str">
        <f>VLOOKUP(C689,'CWE Descriptions'!$A$2:$C$127,2,0)</f>
        <v xml:space="preserve">Exposure of Sensitive Information to an Unauthorized Actor </v>
      </c>
      <c r="K689">
        <f>IFERROR(VLOOKUP(C689,'CWE Categories'!A:C,3,0),"")</f>
        <v>0</v>
      </c>
      <c r="L689" t="str">
        <f>IF($K689&lt;&gt;"",IF($K689&lt;&gt;0,IFERROR(VLOOKUP($K689,Model[],5,0),""),""),"")</f>
        <v/>
      </c>
      <c r="M689" t="str">
        <f>IF($K689&lt;&gt;"",IF($K689&lt;&gt;0,IFERROR(VLOOKUP($K689,Model[],6,0),""),""),"")</f>
        <v/>
      </c>
      <c r="N689" t="str">
        <f>IF($K689&lt;&gt;"",IF($K689&lt;&gt;0,IFERROR(VLOOKUP($K689,Model[],7,0),""),""),"")</f>
        <v/>
      </c>
    </row>
    <row r="690" spans="1:14" x14ac:dyDescent="0.3">
      <c r="A690" t="s">
        <v>2377</v>
      </c>
      <c r="B690" s="1"/>
      <c r="C690" t="s">
        <v>172</v>
      </c>
      <c r="D690" t="s">
        <v>2378</v>
      </c>
      <c r="E690" t="s">
        <v>2258</v>
      </c>
      <c r="F690" t="s">
        <v>2379</v>
      </c>
      <c r="G690" t="str">
        <f>VLOOKUP(C690,'CWE Descriptions'!$A$2:$C$127,2,0)</f>
        <v xml:space="preserve">Improper Restriction of Operations within the Bounds of a Memory Buffer </v>
      </c>
      <c r="K690" t="str">
        <f>IFERROR(VLOOKUP(C690,'CWE Categories'!A:C,3,0),"")</f>
        <v>Memory Modification (Memory Buffer Errors, Pointer Issues, Type Errors, etc.)</v>
      </c>
      <c r="L690" t="str">
        <f>IF($K690&lt;&gt;"",IF($K690&lt;&gt;0,IFERROR(VLOOKUP($K690,Model[],5,0),""),""),"")</f>
        <v>T1574, T1499.004</v>
      </c>
      <c r="M690" t="str">
        <f>IF($K690&lt;&gt;"",IF($K690&lt;&gt;0,IFERROR(VLOOKUP($K690,Model[],6,0),""),""),"")</f>
        <v>N/A</v>
      </c>
      <c r="N690" t="str">
        <f>IF($K690&lt;&gt;"",IF($K690&lt;&gt;0,IFERROR(VLOOKUP($K690,Model[],7,0),""),""),"")</f>
        <v>T1189, T1190, T1133, T1566, T1204.002, T1091</v>
      </c>
    </row>
    <row r="691" spans="1:14" x14ac:dyDescent="0.3">
      <c r="A691" t="s">
        <v>2380</v>
      </c>
      <c r="B691" s="1"/>
      <c r="C691" t="s">
        <v>271</v>
      </c>
      <c r="D691" t="s">
        <v>2381</v>
      </c>
      <c r="E691" t="s">
        <v>2382</v>
      </c>
      <c r="F691" t="s">
        <v>2383</v>
      </c>
      <c r="G691" t="str">
        <f>VLOOKUP(C691,'CWE Descriptions'!$A$2:$C$127,2,0)</f>
        <v xml:space="preserve">Other </v>
      </c>
      <c r="J691" t="s">
        <v>193</v>
      </c>
      <c r="K691" t="str">
        <f>IFERROR(VLOOKUP(C691,'CWE Categories'!A:C,3,0),"")</f>
        <v/>
      </c>
      <c r="L691" t="str">
        <f>IF($K691&lt;&gt;"",IF($K691&lt;&gt;0,IFERROR(VLOOKUP($K691,Model[],5,0),""),""),"")</f>
        <v/>
      </c>
      <c r="M691" t="str">
        <f>IF($K691&lt;&gt;"",IF($K691&lt;&gt;0,IFERROR(VLOOKUP($K691,Model[],6,0),""),""),"")</f>
        <v/>
      </c>
      <c r="N691" t="str">
        <f>IF($K691&lt;&gt;"",IF($K691&lt;&gt;0,IFERROR(VLOOKUP($K691,Model[],7,0),""),""),"")</f>
        <v/>
      </c>
    </row>
    <row r="692" spans="1:14" x14ac:dyDescent="0.3">
      <c r="A692" t="s">
        <v>2384</v>
      </c>
      <c r="B692" s="1"/>
      <c r="C692" t="s">
        <v>1457</v>
      </c>
      <c r="D692" t="s">
        <v>102</v>
      </c>
      <c r="E692" t="s">
        <v>103</v>
      </c>
      <c r="F692" t="s">
        <v>104</v>
      </c>
      <c r="G692" t="e">
        <f>VLOOKUP(C692,'CWE Descriptions'!$A$2:$C$127,2,0)</f>
        <v>#N/A</v>
      </c>
      <c r="J692" t="s">
        <v>45</v>
      </c>
      <c r="K692">
        <f>IFERROR(VLOOKUP(C692,'CWE Categories'!A:C,3,0),"")</f>
        <v>0</v>
      </c>
      <c r="L692" t="str">
        <f>IF($K692&lt;&gt;"",IF($K692&lt;&gt;0,IFERROR(VLOOKUP($K692,Model[],5,0),""),""),"")</f>
        <v/>
      </c>
      <c r="M692" t="str">
        <f>IF($K692&lt;&gt;"",IF($K692&lt;&gt;0,IFERROR(VLOOKUP($K692,Model[],6,0),""),""),"")</f>
        <v/>
      </c>
      <c r="N692" t="str">
        <f>IF($K692&lt;&gt;"",IF($K692&lt;&gt;0,IFERROR(VLOOKUP($K692,Model[],7,0),""),""),"")</f>
        <v/>
      </c>
    </row>
    <row r="693" spans="1:14" x14ac:dyDescent="0.3">
      <c r="A693" t="s">
        <v>2385</v>
      </c>
      <c r="B693" s="1" t="s">
        <v>2386</v>
      </c>
      <c r="C693" t="s">
        <v>59</v>
      </c>
      <c r="D693" t="s">
        <v>569</v>
      </c>
      <c r="E693" t="s">
        <v>42</v>
      </c>
      <c r="F693" t="s">
        <v>524</v>
      </c>
      <c r="G693" t="str">
        <f>VLOOKUP(C693,'CWE Descriptions'!$A$2:$C$127,2,0)</f>
        <v xml:space="preserve">Improper Input Validation </v>
      </c>
      <c r="J693" t="s">
        <v>193</v>
      </c>
      <c r="K693">
        <f>IFERROR(VLOOKUP(C693,'CWE Categories'!A:C,3,0),"")</f>
        <v>0</v>
      </c>
      <c r="L693" t="str">
        <f>IF($K693&lt;&gt;"",IF($K693&lt;&gt;0,IFERROR(VLOOKUP($K693,Model[],5,0),""),""),"")</f>
        <v/>
      </c>
      <c r="M693" t="str">
        <f>IF($K693&lt;&gt;"",IF($K693&lt;&gt;0,IFERROR(VLOOKUP($K693,Model[],6,0),""),""),"")</f>
        <v/>
      </c>
      <c r="N693" t="str">
        <f>IF($K693&lt;&gt;"",IF($K693&lt;&gt;0,IFERROR(VLOOKUP($K693,Model[],7,0),""),""),"")</f>
        <v/>
      </c>
    </row>
    <row r="694" spans="1:14" x14ac:dyDescent="0.3">
      <c r="A694" t="s">
        <v>2387</v>
      </c>
      <c r="B694" s="1"/>
      <c r="C694" t="s">
        <v>492</v>
      </c>
      <c r="D694" t="s">
        <v>2388</v>
      </c>
      <c r="E694" t="s">
        <v>222</v>
      </c>
      <c r="F694" t="s">
        <v>2389</v>
      </c>
      <c r="G694" t="e">
        <f>VLOOKUP(C694,'CWE Descriptions'!$A$2:$C$127,2,0)</f>
        <v>#N/A</v>
      </c>
      <c r="K694">
        <f>IFERROR(VLOOKUP(C694,'CWE Categories'!A:C,3,0),"")</f>
        <v>0</v>
      </c>
      <c r="L694" t="str">
        <f>IF($K694&lt;&gt;"",IF($K694&lt;&gt;0,IFERROR(VLOOKUP($K694,Model[],5,0),""),""),"")</f>
        <v/>
      </c>
      <c r="M694" t="str">
        <f>IF($K694&lt;&gt;"",IF($K694&lt;&gt;0,IFERROR(VLOOKUP($K694,Model[],6,0),""),""),"")</f>
        <v/>
      </c>
      <c r="N694" t="str">
        <f>IF($K694&lt;&gt;"",IF($K694&lt;&gt;0,IFERROR(VLOOKUP($K694,Model[],7,0),""),""),"")</f>
        <v/>
      </c>
    </row>
    <row r="695" spans="1:14" x14ac:dyDescent="0.3">
      <c r="A695" t="s">
        <v>2390</v>
      </c>
      <c r="B695" s="1"/>
      <c r="C695" t="s">
        <v>123</v>
      </c>
      <c r="D695" t="s">
        <v>2391</v>
      </c>
      <c r="E695" t="s">
        <v>470</v>
      </c>
      <c r="F695" t="s">
        <v>2392</v>
      </c>
      <c r="G695" t="e">
        <f>VLOOKUP(C695,'CWE Descriptions'!$A$2:$C$127,2,0)</f>
        <v>#N/A</v>
      </c>
      <c r="K695" t="str">
        <f>IFERROR(VLOOKUP(C695,'CWE Categories'!A:C,3,0),"")</f>
        <v>General Authentication, Authorization, and Permission Errors</v>
      </c>
      <c r="L695" t="str">
        <f>IF($K695&lt;&gt;"",IF($K695&lt;&gt;0,IFERROR(VLOOKUP($K695,Model[],5,0),""),""),"")</f>
        <v>T1190 OR T1068</v>
      </c>
      <c r="M695" t="str">
        <f>IF($K695&lt;&gt;"",IF($K695&lt;&gt;0,IFERROR(VLOOKUP($K695,Model[],6,0),""),""),"")</f>
        <v>Depends on what is given access to.</v>
      </c>
      <c r="N695" t="str">
        <f>IF($K695&lt;&gt;"",IF($K695&lt;&gt;0,IFERROR(VLOOKUP($K695,Model[],7,0),""),""),"")</f>
        <v>N/A</v>
      </c>
    </row>
    <row r="696" spans="1:14" x14ac:dyDescent="0.3">
      <c r="A696" t="s">
        <v>2393</v>
      </c>
      <c r="B696" s="1"/>
      <c r="C696" t="s">
        <v>308</v>
      </c>
      <c r="D696" t="s">
        <v>2394</v>
      </c>
      <c r="E696" t="s">
        <v>2395</v>
      </c>
      <c r="F696" t="s">
        <v>2396</v>
      </c>
      <c r="G696" t="str">
        <f>VLOOKUP(C696,'CWE Descriptions'!$A$2:$C$127,2,0)</f>
        <v xml:space="preserve">Improper Neutralization of Special Elements used in an SQL Command ('SQL Injection') </v>
      </c>
      <c r="J696" t="s">
        <v>193</v>
      </c>
      <c r="K696" t="str">
        <f>IFERROR(VLOOKUP(C696,'CWE Categories'!A:C,3,0),"")</f>
        <v>SQL Injection</v>
      </c>
      <c r="L696" t="str">
        <f>IF($K696&lt;&gt;"",IF($K696&lt;&gt;0,IFERROR(VLOOKUP($K696,Model[],5,0),""),""),"")</f>
        <v>T1059</v>
      </c>
      <c r="M696" t="str">
        <f>IF($K696&lt;&gt;"",IF($K696&lt;&gt;0,IFERROR(VLOOKUP($K696,Model[],6,0),""),""),"")</f>
        <v>T1005, T1505.003, T1136, T1190, T1565.001</v>
      </c>
      <c r="N696" t="str">
        <f>IF($K696&lt;&gt;"",IF($K696&lt;&gt;0,IFERROR(VLOOKUP($K696,Model[],7,0),""),""),"")</f>
        <v>T1133</v>
      </c>
    </row>
    <row r="697" spans="1:14" x14ac:dyDescent="0.3">
      <c r="A697" t="s">
        <v>2397</v>
      </c>
      <c r="B697" s="1"/>
      <c r="C697" t="s">
        <v>107</v>
      </c>
      <c r="D697" t="s">
        <v>2398</v>
      </c>
      <c r="E697" t="s">
        <v>2258</v>
      </c>
      <c r="F697" t="s">
        <v>2399</v>
      </c>
      <c r="G697" t="str">
        <f>VLOOKUP(C697,'CWE Descriptions'!$A$2:$C$127,2,0)</f>
        <v xml:space="preserve">Exposure of Sensitive Information to an Unauthorized Actor </v>
      </c>
      <c r="K697">
        <f>IFERROR(VLOOKUP(C697,'CWE Categories'!A:C,3,0),"")</f>
        <v>0</v>
      </c>
      <c r="L697" t="str">
        <f>IF($K697&lt;&gt;"",IF($K697&lt;&gt;0,IFERROR(VLOOKUP($K697,Model[],5,0),""),""),"")</f>
        <v/>
      </c>
      <c r="M697" t="str">
        <f>IF($K697&lt;&gt;"",IF($K697&lt;&gt;0,IFERROR(VLOOKUP($K697,Model[],6,0),""),""),"")</f>
        <v/>
      </c>
      <c r="N697" t="str">
        <f>IF($K697&lt;&gt;"",IF($K697&lt;&gt;0,IFERROR(VLOOKUP($K697,Model[],7,0),""),""),"")</f>
        <v/>
      </c>
    </row>
    <row r="698" spans="1:14" x14ac:dyDescent="0.3">
      <c r="A698" t="s">
        <v>2400</v>
      </c>
      <c r="B698" s="1"/>
      <c r="C698" t="s">
        <v>59</v>
      </c>
      <c r="D698" t="s">
        <v>2401</v>
      </c>
      <c r="E698" t="s">
        <v>2402</v>
      </c>
      <c r="F698" t="s">
        <v>2403</v>
      </c>
      <c r="G698" t="str">
        <f>VLOOKUP(C698,'CWE Descriptions'!$A$2:$C$127,2,0)</f>
        <v xml:space="preserve">Improper Input Validation </v>
      </c>
      <c r="J698" t="s">
        <v>127</v>
      </c>
      <c r="K698">
        <f>IFERROR(VLOOKUP(C698,'CWE Categories'!A:C,3,0),"")</f>
        <v>0</v>
      </c>
      <c r="L698" t="str">
        <f>IF($K698&lt;&gt;"",IF($K698&lt;&gt;0,IFERROR(VLOOKUP($K698,Model[],5,0),""),""),"")</f>
        <v/>
      </c>
      <c r="M698" t="str">
        <f>IF($K698&lt;&gt;"",IF($K698&lt;&gt;0,IFERROR(VLOOKUP($K698,Model[],6,0),""),""),"")</f>
        <v/>
      </c>
      <c r="N698" t="str">
        <f>IF($K698&lt;&gt;"",IF($K698&lt;&gt;0,IFERROR(VLOOKUP($K698,Model[],7,0),""),""),"")</f>
        <v/>
      </c>
    </row>
    <row r="699" spans="1:14" x14ac:dyDescent="0.3">
      <c r="A699" t="s">
        <v>2404</v>
      </c>
      <c r="B699" s="1"/>
      <c r="C699" t="s">
        <v>123</v>
      </c>
      <c r="D699" t="s">
        <v>2405</v>
      </c>
      <c r="E699" t="s">
        <v>204</v>
      </c>
      <c r="F699" t="s">
        <v>205</v>
      </c>
      <c r="G699" t="e">
        <f>VLOOKUP(C699,'CWE Descriptions'!$A$2:$C$127,2,0)</f>
        <v>#N/A</v>
      </c>
      <c r="K699" t="str">
        <f>IFERROR(VLOOKUP(C699,'CWE Categories'!A:C,3,0),"")</f>
        <v>General Authentication, Authorization, and Permission Errors</v>
      </c>
      <c r="L699" t="str">
        <f>IF($K699&lt;&gt;"",IF($K699&lt;&gt;0,IFERROR(VLOOKUP($K699,Model[],5,0),""),""),"")</f>
        <v>T1190 OR T1068</v>
      </c>
      <c r="M699" t="str">
        <f>IF($K699&lt;&gt;"",IF($K699&lt;&gt;0,IFERROR(VLOOKUP($K699,Model[],6,0),""),""),"")</f>
        <v>Depends on what is given access to.</v>
      </c>
      <c r="N699" t="str">
        <f>IF($K699&lt;&gt;"",IF($K699&lt;&gt;0,IFERROR(VLOOKUP($K699,Model[],7,0),""),""),"")</f>
        <v>N/A</v>
      </c>
    </row>
    <row r="700" spans="1:14" x14ac:dyDescent="0.3">
      <c r="A700" t="s">
        <v>2406</v>
      </c>
      <c r="B700" s="1"/>
      <c r="C700" t="s">
        <v>431</v>
      </c>
      <c r="D700" t="s">
        <v>2407</v>
      </c>
      <c r="E700" t="s">
        <v>2408</v>
      </c>
      <c r="F700" t="s">
        <v>2409</v>
      </c>
      <c r="G700" t="e">
        <f>VLOOKUP(C700,'CWE Descriptions'!$A$2:$C$127,2,0)</f>
        <v>#N/A</v>
      </c>
      <c r="K700" t="str">
        <f>IFERROR(VLOOKUP(C700,'CWE Categories'!A:C,3,0),"")</f>
        <v>Cryptographic Issues</v>
      </c>
      <c r="L700" t="str">
        <f>IF($K700&lt;&gt;"",IF($K700&lt;&gt;0,IFERROR(VLOOKUP($K700,Model[],5,0),""),""),"")</f>
        <v/>
      </c>
      <c r="M700" t="str">
        <f>IF($K700&lt;&gt;"",IF($K700&lt;&gt;0,IFERROR(VLOOKUP($K700,Model[],6,0),""),""),"")</f>
        <v/>
      </c>
      <c r="N700" t="str">
        <f>IF($K700&lt;&gt;"",IF($K700&lt;&gt;0,IFERROR(VLOOKUP($K700,Model[],7,0),""),""),"")</f>
        <v/>
      </c>
    </row>
    <row r="701" spans="1:14" x14ac:dyDescent="0.3">
      <c r="A701" t="s">
        <v>2410</v>
      </c>
      <c r="B701" s="1"/>
      <c r="C701" t="s">
        <v>40</v>
      </c>
      <c r="D701" t="s">
        <v>2411</v>
      </c>
      <c r="E701" t="s">
        <v>2412</v>
      </c>
      <c r="F701" t="s">
        <v>2413</v>
      </c>
      <c r="G701" t="e">
        <f>VLOOKUP(C701,'CWE Descriptions'!$A$2:$C$127,2,0)</f>
        <v>#N/A</v>
      </c>
      <c r="K701" t="str">
        <f>IFERROR(VLOOKUP(C701,'CWE Categories'!A:C,3,0),"")</f>
        <v>General Authentication, Authorization, and Permission Errors</v>
      </c>
      <c r="L701" t="str">
        <f>IF($K701&lt;&gt;"",IF($K701&lt;&gt;0,IFERROR(VLOOKUP($K701,Model[],5,0),""),""),"")</f>
        <v>T1190 OR T1068</v>
      </c>
      <c r="M701" t="str">
        <f>IF($K701&lt;&gt;"",IF($K701&lt;&gt;0,IFERROR(VLOOKUP($K701,Model[],6,0),""),""),"")</f>
        <v>Depends on what is given access to.</v>
      </c>
      <c r="N701" t="str">
        <f>IF($K701&lt;&gt;"",IF($K701&lt;&gt;0,IFERROR(VLOOKUP($K701,Model[],7,0),""),""),"")</f>
        <v>N/A</v>
      </c>
    </row>
    <row r="702" spans="1:14" x14ac:dyDescent="0.3">
      <c r="A702" t="s">
        <v>2414</v>
      </c>
      <c r="B702" s="1"/>
      <c r="C702" t="s">
        <v>1298</v>
      </c>
      <c r="D702" t="s">
        <v>2415</v>
      </c>
      <c r="E702" t="s">
        <v>2416</v>
      </c>
      <c r="F702" t="s">
        <v>2417</v>
      </c>
      <c r="G702" t="e">
        <f>VLOOKUP(C702,'CWE Descriptions'!$A$2:$C$127,2,0)</f>
        <v>#N/A</v>
      </c>
      <c r="J702" t="s">
        <v>45</v>
      </c>
      <c r="K702">
        <f>IFERROR(VLOOKUP(C702,'CWE Categories'!A:C,3,0),"")</f>
        <v>0</v>
      </c>
      <c r="L702" t="str">
        <f>IF($K702&lt;&gt;"",IF($K702&lt;&gt;0,IFERROR(VLOOKUP($K702,Model[],5,0),""),""),"")</f>
        <v/>
      </c>
      <c r="M702" t="str">
        <f>IF($K702&lt;&gt;"",IF($K702&lt;&gt;0,IFERROR(VLOOKUP($K702,Model[],6,0),""),""),"")</f>
        <v/>
      </c>
      <c r="N702" t="str">
        <f>IF($K702&lt;&gt;"",IF($K702&lt;&gt;0,IFERROR(VLOOKUP($K702,Model[],7,0),""),""),"")</f>
        <v/>
      </c>
    </row>
    <row r="703" spans="1:14" x14ac:dyDescent="0.3">
      <c r="A703" t="s">
        <v>2418</v>
      </c>
      <c r="B703" s="1"/>
      <c r="C703" t="s">
        <v>485</v>
      </c>
      <c r="D703" t="s">
        <v>2419</v>
      </c>
      <c r="E703" t="s">
        <v>2420</v>
      </c>
      <c r="F703" t="s">
        <v>2420</v>
      </c>
      <c r="G703" t="e">
        <f>VLOOKUP(C703,'CWE Descriptions'!$A$2:$C$127,2,0)</f>
        <v>#N/A</v>
      </c>
      <c r="J703" t="s">
        <v>193</v>
      </c>
      <c r="K703" t="str">
        <f>IFERROR(VLOOKUP(C703,'CWE Categories'!A:C,3,0),"")</f>
        <v>General Authentication, Authorization, and Permission Errors</v>
      </c>
      <c r="L703" t="str">
        <f>IF($K703&lt;&gt;"",IF($K703&lt;&gt;0,IFERROR(VLOOKUP($K703,Model[],5,0),""),""),"")</f>
        <v>T1190 OR T1068</v>
      </c>
      <c r="M703" t="str">
        <f>IF($K703&lt;&gt;"",IF($K703&lt;&gt;0,IFERROR(VLOOKUP($K703,Model[],6,0),""),""),"")</f>
        <v>Depends on what is given access to.</v>
      </c>
      <c r="N703" t="str">
        <f>IF($K703&lt;&gt;"",IF($K703&lt;&gt;0,IFERROR(VLOOKUP($K703,Model[],7,0),""),""),"")</f>
        <v>N/A</v>
      </c>
    </row>
    <row r="704" spans="1:14" x14ac:dyDescent="0.3">
      <c r="A704" t="s">
        <v>2421</v>
      </c>
      <c r="B704" s="1"/>
      <c r="C704" t="s">
        <v>123</v>
      </c>
      <c r="D704" t="s">
        <v>2422</v>
      </c>
      <c r="E704" t="s">
        <v>204</v>
      </c>
      <c r="F704" t="s">
        <v>2423</v>
      </c>
      <c r="G704" t="e">
        <f>VLOOKUP(C704,'CWE Descriptions'!$A$2:$C$127,2,0)</f>
        <v>#N/A</v>
      </c>
      <c r="K704" t="str">
        <f>IFERROR(VLOOKUP(C704,'CWE Categories'!A:C,3,0),"")</f>
        <v>General Authentication, Authorization, and Permission Errors</v>
      </c>
      <c r="L704" t="str">
        <f>IF($K704&lt;&gt;"",IF($K704&lt;&gt;0,IFERROR(VLOOKUP($K704,Model[],5,0),""),""),"")</f>
        <v>T1190 OR T1068</v>
      </c>
      <c r="M704" t="str">
        <f>IF($K704&lt;&gt;"",IF($K704&lt;&gt;0,IFERROR(VLOOKUP($K704,Model[],6,0),""),""),"")</f>
        <v>Depends on what is given access to.</v>
      </c>
      <c r="N704" t="str">
        <f>IF($K704&lt;&gt;"",IF($K704&lt;&gt;0,IFERROR(VLOOKUP($K704,Model[],7,0),""),""),"")</f>
        <v>N/A</v>
      </c>
    </row>
    <row r="705" spans="1:14" x14ac:dyDescent="0.3">
      <c r="A705" t="s">
        <v>2424</v>
      </c>
      <c r="B705" s="1"/>
      <c r="C705" t="s">
        <v>140</v>
      </c>
      <c r="D705" t="s">
        <v>2425</v>
      </c>
      <c r="E705" t="s">
        <v>2426</v>
      </c>
      <c r="F705" t="s">
        <v>2427</v>
      </c>
      <c r="G705" t="str">
        <f>VLOOKUP(C705,'CWE Descriptions'!$A$2:$C$127,2,0)</f>
        <v xml:space="preserve">Improper Neutralization of Input During Web Page Generation ('Cross-site Scripting') </v>
      </c>
      <c r="K705" t="str">
        <f>IFERROR(VLOOKUP(C705,'CWE Categories'!A:C,3,0),"")</f>
        <v>Cross-site Scripting (XSS)</v>
      </c>
      <c r="L705" t="str">
        <f>IF($K705&lt;&gt;"",IF($K705&lt;&gt;0,IFERROR(VLOOKUP($K705,Model[],5,0),""),""),"")</f>
        <v>T1059.007</v>
      </c>
      <c r="M705" t="str">
        <f>IF($K705&lt;&gt;"",IF($K705&lt;&gt;0,IFERROR(VLOOKUP($K705,Model[],6,0),""),""),"")</f>
        <v>T1557</v>
      </c>
      <c r="N705" t="str">
        <f>IF($K705&lt;&gt;"",IF($K705&lt;&gt;0,IFERROR(VLOOKUP($K705,Model[],7,0),""),""),"")</f>
        <v>Stored – T1189, Others – T1204.001</v>
      </c>
    </row>
    <row r="706" spans="1:14" x14ac:dyDescent="0.3">
      <c r="A706" t="s">
        <v>2428</v>
      </c>
      <c r="B706" s="1"/>
      <c r="C706" t="s">
        <v>1339</v>
      </c>
      <c r="D706" t="s">
        <v>2429</v>
      </c>
      <c r="E706" t="s">
        <v>592</v>
      </c>
      <c r="F706" t="s">
        <v>2430</v>
      </c>
      <c r="G706" t="str">
        <f>VLOOKUP(C706,'CWE Descriptions'!$A$2:$C$127,2,0)</f>
        <v xml:space="preserve">Access of Uninitialized Pointer </v>
      </c>
      <c r="J706" t="s">
        <v>193</v>
      </c>
      <c r="K706" t="str">
        <f>IFERROR(VLOOKUP(C706,'CWE Categories'!A:C,3,0),"")</f>
        <v>Memory Modification (Memory Buffer Errors, Pointer Issues, Type Errors, etc.)</v>
      </c>
      <c r="L706" t="str">
        <f>IF($K706&lt;&gt;"",IF($K706&lt;&gt;0,IFERROR(VLOOKUP($K706,Model[],5,0),""),""),"")</f>
        <v>T1574, T1499.004</v>
      </c>
      <c r="M706" t="str">
        <f>IF($K706&lt;&gt;"",IF($K706&lt;&gt;0,IFERROR(VLOOKUP($K706,Model[],6,0),""),""),"")</f>
        <v>N/A</v>
      </c>
      <c r="N706" t="str">
        <f>IF($K706&lt;&gt;"",IF($K706&lt;&gt;0,IFERROR(VLOOKUP($K706,Model[],7,0),""),""),"")</f>
        <v>T1189, T1190, T1133, T1566, T1204.002, T1091</v>
      </c>
    </row>
    <row r="707" spans="1:14" x14ac:dyDescent="0.3">
      <c r="A707" t="s">
        <v>2431</v>
      </c>
      <c r="B707" s="1" t="s">
        <v>2432</v>
      </c>
      <c r="C707" t="s">
        <v>123</v>
      </c>
      <c r="D707" t="s">
        <v>2433</v>
      </c>
      <c r="E707" t="s">
        <v>2434</v>
      </c>
      <c r="F707" t="s">
        <v>2435</v>
      </c>
      <c r="G707" t="e">
        <f>VLOOKUP(C707,'CWE Descriptions'!$A$2:$C$127,2,0)</f>
        <v>#N/A</v>
      </c>
      <c r="J707" t="s">
        <v>45</v>
      </c>
      <c r="K707" t="str">
        <f>IFERROR(VLOOKUP(C707,'CWE Categories'!A:C,3,0),"")</f>
        <v>General Authentication, Authorization, and Permission Errors</v>
      </c>
      <c r="L707" t="str">
        <f>IF($K707&lt;&gt;"",IF($K707&lt;&gt;0,IFERROR(VLOOKUP($K707,Model[],5,0),""),""),"")</f>
        <v>T1190 OR T1068</v>
      </c>
      <c r="M707" t="str">
        <f>IF($K707&lt;&gt;"",IF($K707&lt;&gt;0,IFERROR(VLOOKUP($K707,Model[],6,0),""),""),"")</f>
        <v>Depends on what is given access to.</v>
      </c>
      <c r="N707" t="str">
        <f>IF($K707&lt;&gt;"",IF($K707&lt;&gt;0,IFERROR(VLOOKUP($K707,Model[],7,0),""),""),"")</f>
        <v>N/A</v>
      </c>
    </row>
    <row r="708" spans="1:14" x14ac:dyDescent="0.3">
      <c r="A708" t="s">
        <v>2436</v>
      </c>
      <c r="B708" s="1"/>
      <c r="C708" t="s">
        <v>431</v>
      </c>
      <c r="D708" t="s">
        <v>2437</v>
      </c>
      <c r="E708" t="s">
        <v>2438</v>
      </c>
      <c r="F708" t="s">
        <v>2439</v>
      </c>
      <c r="G708" t="e">
        <f>VLOOKUP(C708,'CWE Descriptions'!$A$2:$C$127,2,0)</f>
        <v>#N/A</v>
      </c>
      <c r="K708" t="str">
        <f>IFERROR(VLOOKUP(C708,'CWE Categories'!A:C,3,0),"")</f>
        <v>Cryptographic Issues</v>
      </c>
      <c r="L708" t="str">
        <f>IF($K708&lt;&gt;"",IF($K708&lt;&gt;0,IFERROR(VLOOKUP($K708,Model[],5,0),""),""),"")</f>
        <v/>
      </c>
      <c r="M708" t="str">
        <f>IF($K708&lt;&gt;"",IF($K708&lt;&gt;0,IFERROR(VLOOKUP($K708,Model[],6,0),""),""),"")</f>
        <v/>
      </c>
      <c r="N708" t="str">
        <f>IF($K708&lt;&gt;"",IF($K708&lt;&gt;0,IFERROR(VLOOKUP($K708,Model[],7,0),""),""),"")</f>
        <v/>
      </c>
    </row>
    <row r="709" spans="1:14" x14ac:dyDescent="0.3">
      <c r="A709" t="s">
        <v>2440</v>
      </c>
      <c r="B709" s="1"/>
      <c r="C709" t="s">
        <v>1457</v>
      </c>
      <c r="D709" t="s">
        <v>739</v>
      </c>
      <c r="E709" t="s">
        <v>61</v>
      </c>
      <c r="F709" t="s">
        <v>62</v>
      </c>
      <c r="G709" t="e">
        <f>VLOOKUP(C709,'CWE Descriptions'!$A$2:$C$127,2,0)</f>
        <v>#N/A</v>
      </c>
      <c r="K709">
        <f>IFERROR(VLOOKUP(C709,'CWE Categories'!A:C,3,0),"")</f>
        <v>0</v>
      </c>
      <c r="L709" t="str">
        <f>IF($K709&lt;&gt;"",IF($K709&lt;&gt;0,IFERROR(VLOOKUP($K709,Model[],5,0),""),""),"")</f>
        <v/>
      </c>
      <c r="M709" t="str">
        <f>IF($K709&lt;&gt;"",IF($K709&lt;&gt;0,IFERROR(VLOOKUP($K709,Model[],6,0),""),""),"")</f>
        <v/>
      </c>
      <c r="N709" t="str">
        <f>IF($K709&lt;&gt;"",IF($K709&lt;&gt;0,IFERROR(VLOOKUP($K709,Model[],7,0),""),""),"")</f>
        <v/>
      </c>
    </row>
    <row r="710" spans="1:14" x14ac:dyDescent="0.3">
      <c r="A710" t="s">
        <v>2441</v>
      </c>
      <c r="B710" s="1"/>
      <c r="C710" t="s">
        <v>123</v>
      </c>
      <c r="D710" t="s">
        <v>2442</v>
      </c>
      <c r="E710" t="s">
        <v>2443</v>
      </c>
      <c r="F710" t="s">
        <v>2444</v>
      </c>
      <c r="G710" t="e">
        <f>VLOOKUP(C710,'CWE Descriptions'!$A$2:$C$127,2,0)</f>
        <v>#N/A</v>
      </c>
      <c r="J710" t="s">
        <v>193</v>
      </c>
      <c r="K710" t="str">
        <f>IFERROR(VLOOKUP(C710,'CWE Categories'!A:C,3,0),"")</f>
        <v>General Authentication, Authorization, and Permission Errors</v>
      </c>
      <c r="L710" t="str">
        <f>IF($K710&lt;&gt;"",IF($K710&lt;&gt;0,IFERROR(VLOOKUP($K710,Model[],5,0),""),""),"")</f>
        <v>T1190 OR T1068</v>
      </c>
      <c r="M710" t="str">
        <f>IF($K710&lt;&gt;"",IF($K710&lt;&gt;0,IFERROR(VLOOKUP($K710,Model[],6,0),""),""),"")</f>
        <v>Depends on what is given access to.</v>
      </c>
      <c r="N710" t="str">
        <f>IF($K710&lt;&gt;"",IF($K710&lt;&gt;0,IFERROR(VLOOKUP($K710,Model[],7,0),""),""),"")</f>
        <v>N/A</v>
      </c>
    </row>
    <row r="711" spans="1:14" x14ac:dyDescent="0.3">
      <c r="A711" t="s">
        <v>2445</v>
      </c>
      <c r="B711" s="1"/>
      <c r="C711" t="s">
        <v>156</v>
      </c>
      <c r="D711" t="s">
        <v>2446</v>
      </c>
      <c r="E711" t="s">
        <v>2447</v>
      </c>
      <c r="F711" t="s">
        <v>2448</v>
      </c>
      <c r="G711" t="str">
        <f>VLOOKUP(C711,'CWE Descriptions'!$A$2:$C$127,2,0)</f>
        <v xml:space="preserve">Improper Privilege Management </v>
      </c>
      <c r="J711" t="s">
        <v>45</v>
      </c>
      <c r="K711" t="str">
        <f>IFERROR(VLOOKUP(C711,'CWE Categories'!A:C,3,0),"")</f>
        <v>General Authentication, Authorization, and Permission Errors</v>
      </c>
      <c r="L711" t="str">
        <f>IF($K711&lt;&gt;"",IF($K711&lt;&gt;0,IFERROR(VLOOKUP($K711,Model[],5,0),""),""),"")</f>
        <v>T1190 OR T1068</v>
      </c>
      <c r="M711" t="str">
        <f>IF($K711&lt;&gt;"",IF($K711&lt;&gt;0,IFERROR(VLOOKUP($K711,Model[],6,0),""),""),"")</f>
        <v>Depends on what is given access to.</v>
      </c>
      <c r="N711" t="str">
        <f>IF($K711&lt;&gt;"",IF($K711&lt;&gt;0,IFERROR(VLOOKUP($K711,Model[],7,0),""),""),"")</f>
        <v>N/A</v>
      </c>
    </row>
    <row r="712" spans="1:14" x14ac:dyDescent="0.3">
      <c r="A712" t="s">
        <v>2449</v>
      </c>
      <c r="B712" s="1"/>
      <c r="C712" t="s">
        <v>1417</v>
      </c>
      <c r="D712" t="s">
        <v>2450</v>
      </c>
      <c r="E712" t="s">
        <v>2451</v>
      </c>
      <c r="F712" t="s">
        <v>2452</v>
      </c>
      <c r="G712" t="str">
        <f>VLOOKUP(C712,'CWE Descriptions'!$A$2:$C$127,2,0)</f>
        <v xml:space="preserve">Time-of-check Time-of-use (TOCTOU) Race Condition </v>
      </c>
      <c r="J712" t="s">
        <v>193</v>
      </c>
      <c r="K712">
        <f>IFERROR(VLOOKUP(C712,'CWE Categories'!A:C,3,0),"")</f>
        <v>0</v>
      </c>
      <c r="L712" t="str">
        <f>IF($K712&lt;&gt;"",IF($K712&lt;&gt;0,IFERROR(VLOOKUP($K712,Model[],5,0),""),""),"")</f>
        <v/>
      </c>
      <c r="M712" t="str">
        <f>IF($K712&lt;&gt;"",IF($K712&lt;&gt;0,IFERROR(VLOOKUP($K712,Model[],6,0),""),""),"")</f>
        <v/>
      </c>
      <c r="N712" t="str">
        <f>IF($K712&lt;&gt;"",IF($K712&lt;&gt;0,IFERROR(VLOOKUP($K712,Model[],7,0),""),""),"")</f>
        <v/>
      </c>
    </row>
    <row r="713" spans="1:14" x14ac:dyDescent="0.3">
      <c r="A713" t="s">
        <v>2453</v>
      </c>
      <c r="B713" s="1"/>
      <c r="C713" t="s">
        <v>554</v>
      </c>
      <c r="D713" t="s">
        <v>2454</v>
      </c>
      <c r="E713" t="s">
        <v>1431</v>
      </c>
      <c r="F713" t="s">
        <v>1431</v>
      </c>
      <c r="G713" t="str">
        <f>VLOOKUP(C713,'CWE Descriptions'!$A$2:$C$127,2,0)</f>
        <v xml:space="preserve">Cross-Site Request Forgery (CSRF) </v>
      </c>
      <c r="J713" t="s">
        <v>127</v>
      </c>
      <c r="K713" t="str">
        <f>IFERROR(VLOOKUP(C713,'CWE Categories'!A:C,3,0),"")</f>
        <v>Cross-site Request Forgery (CSRF)</v>
      </c>
      <c r="L713" t="str">
        <f>IF($K713&lt;&gt;"",IF($K713&lt;&gt;0,IFERROR(VLOOKUP($K713,Model[],5,0),""),""),"")</f>
        <v>T1068</v>
      </c>
      <c r="M713" t="str">
        <f>IF($K713&lt;&gt;"",IF($K713&lt;&gt;0,IFERROR(VLOOKUP($K713,Model[],6,0),""),""),"")</f>
        <v>Depends on what functionality is vulnerable</v>
      </c>
      <c r="N713" t="str">
        <f>IF($K713&lt;&gt;"",IF($K713&lt;&gt;0,IFERROR(VLOOKUP($K713,Model[],7,0),""),""),"")</f>
        <v>T1204.001</v>
      </c>
    </row>
    <row r="714" spans="1:14" x14ac:dyDescent="0.3">
      <c r="A714" t="s">
        <v>2455</v>
      </c>
      <c r="B714" s="1"/>
      <c r="C714" t="s">
        <v>123</v>
      </c>
      <c r="D714" t="s">
        <v>2456</v>
      </c>
      <c r="E714" t="s">
        <v>2457</v>
      </c>
      <c r="F714" t="s">
        <v>2458</v>
      </c>
      <c r="G714" t="e">
        <f>VLOOKUP(C714,'CWE Descriptions'!$A$2:$C$127,2,0)</f>
        <v>#N/A</v>
      </c>
      <c r="J714" t="s">
        <v>127</v>
      </c>
      <c r="K714" t="str">
        <f>IFERROR(VLOOKUP(C714,'CWE Categories'!A:C,3,0),"")</f>
        <v>General Authentication, Authorization, and Permission Errors</v>
      </c>
      <c r="L714" t="str">
        <f>IF($K714&lt;&gt;"",IF($K714&lt;&gt;0,IFERROR(VLOOKUP($K714,Model[],5,0),""),""),"")</f>
        <v>T1190 OR T1068</v>
      </c>
      <c r="M714" t="str">
        <f>IF($K714&lt;&gt;"",IF($K714&lt;&gt;0,IFERROR(VLOOKUP($K714,Model[],6,0),""),""),"")</f>
        <v>Depends on what is given access to.</v>
      </c>
      <c r="N714" t="str">
        <f>IF($K714&lt;&gt;"",IF($K714&lt;&gt;0,IFERROR(VLOOKUP($K714,Model[],7,0),""),""),"")</f>
        <v>N/A</v>
      </c>
    </row>
    <row r="715" spans="1:14" x14ac:dyDescent="0.3">
      <c r="A715" t="s">
        <v>2459</v>
      </c>
      <c r="B715" s="1"/>
      <c r="C715" t="s">
        <v>1035</v>
      </c>
      <c r="D715" t="s">
        <v>2460</v>
      </c>
      <c r="E715" t="s">
        <v>2461</v>
      </c>
      <c r="F715" t="s">
        <v>2462</v>
      </c>
      <c r="G715" t="e">
        <f>VLOOKUP(C715,'CWE Descriptions'!$A$2:$C$127,2,0)</f>
        <v>#N/A</v>
      </c>
      <c r="K715">
        <f>IFERROR(VLOOKUP(C715,'CWE Categories'!A:C,3,0),"")</f>
        <v>0</v>
      </c>
      <c r="L715" t="str">
        <f>IF($K715&lt;&gt;"",IF($K715&lt;&gt;0,IFERROR(VLOOKUP($K715,Model[],5,0),""),""),"")</f>
        <v/>
      </c>
      <c r="M715" t="str">
        <f>IF($K715&lt;&gt;"",IF($K715&lt;&gt;0,IFERROR(VLOOKUP($K715,Model[],6,0),""),""),"")</f>
        <v/>
      </c>
      <c r="N715" t="str">
        <f>IF($K715&lt;&gt;"",IF($K715&lt;&gt;0,IFERROR(VLOOKUP($K715,Model[],7,0),""),""),"")</f>
        <v/>
      </c>
    </row>
    <row r="716" spans="1:14" x14ac:dyDescent="0.3">
      <c r="A716" t="s">
        <v>2463</v>
      </c>
      <c r="B716" s="1"/>
      <c r="C716" t="s">
        <v>1853</v>
      </c>
      <c r="D716" t="s">
        <v>315</v>
      </c>
      <c r="E716" t="s">
        <v>204</v>
      </c>
      <c r="F716" t="s">
        <v>316</v>
      </c>
      <c r="G716" t="str">
        <f>VLOOKUP(C716,'CWE Descriptions'!$A$2:$C$127,2,0)</f>
        <v xml:space="preserve">Off-by-one Error </v>
      </c>
      <c r="K716" t="str">
        <f>IFERROR(VLOOKUP(C716,'CWE Categories'!A:C,3,0),"")</f>
        <v>Memory Modification (Memory Buffer Errors, Pointer Issues, Type Errors, etc.)</v>
      </c>
      <c r="L716" t="str">
        <f>IF($K716&lt;&gt;"",IF($K716&lt;&gt;0,IFERROR(VLOOKUP($K716,Model[],5,0),""),""),"")</f>
        <v>T1574, T1499.004</v>
      </c>
      <c r="M716" t="str">
        <f>IF($K716&lt;&gt;"",IF($K716&lt;&gt;0,IFERROR(VLOOKUP($K716,Model[],6,0),""),""),"")</f>
        <v>N/A</v>
      </c>
      <c r="N716" t="str">
        <f>IF($K716&lt;&gt;"",IF($K716&lt;&gt;0,IFERROR(VLOOKUP($K716,Model[],7,0),""),""),"")</f>
        <v>T1189, T1190, T1133, T1566, T1204.002, T1091</v>
      </c>
    </row>
    <row r="717" spans="1:14" x14ac:dyDescent="0.3">
      <c r="A717" t="s">
        <v>2464</v>
      </c>
      <c r="B717" s="1"/>
      <c r="C717" t="s">
        <v>47</v>
      </c>
      <c r="D717" t="s">
        <v>48</v>
      </c>
      <c r="E717" t="s">
        <v>49</v>
      </c>
      <c r="F717" t="s">
        <v>50</v>
      </c>
      <c r="G717" t="str">
        <f>VLOOKUP(C717,'CWE Descriptions'!$A$2:$C$127,2,0)</f>
        <v xml:space="preserve">Integer Underflow (Wrap or Wraparound) </v>
      </c>
      <c r="J717" t="s">
        <v>193</v>
      </c>
      <c r="K717">
        <f>IFERROR(VLOOKUP(C717,'CWE Categories'!A:C,3,0),"")</f>
        <v>0</v>
      </c>
      <c r="L717" t="str">
        <f>IF($K717&lt;&gt;"",IF($K717&lt;&gt;0,IFERROR(VLOOKUP($K717,Model[],5,0),""),""),"")</f>
        <v/>
      </c>
      <c r="M717" t="str">
        <f>IF($K717&lt;&gt;"",IF($K717&lt;&gt;0,IFERROR(VLOOKUP($K717,Model[],6,0),""),""),"")</f>
        <v/>
      </c>
      <c r="N717" t="str">
        <f>IF($K717&lt;&gt;"",IF($K717&lt;&gt;0,IFERROR(VLOOKUP($K717,Model[],7,0),""),""),"")</f>
        <v/>
      </c>
    </row>
    <row r="718" spans="1:14" x14ac:dyDescent="0.3">
      <c r="A718" t="s">
        <v>2465</v>
      </c>
      <c r="B718" s="1"/>
      <c r="C718" t="s">
        <v>1510</v>
      </c>
      <c r="D718" t="s">
        <v>48</v>
      </c>
      <c r="E718" t="s">
        <v>49</v>
      </c>
      <c r="F718" t="s">
        <v>50</v>
      </c>
      <c r="G718" t="str">
        <f>VLOOKUP(C718,'CWE Descriptions'!$A$2:$C$127,2,0)</f>
        <v xml:space="preserve">NULL Pointer Dereference </v>
      </c>
      <c r="J718" t="s">
        <v>45</v>
      </c>
      <c r="K718" t="str">
        <f>IFERROR(VLOOKUP(C718,'CWE Categories'!A:C,3,0),"")</f>
        <v>Memory Modification (Memory Buffer Errors, Pointer Issues, Type Errors, etc.)</v>
      </c>
      <c r="L718" t="str">
        <f>IF($K718&lt;&gt;"",IF($K718&lt;&gt;0,IFERROR(VLOOKUP($K718,Model[],5,0),""),""),"")</f>
        <v>T1574, T1499.004</v>
      </c>
      <c r="M718" t="str">
        <f>IF($K718&lt;&gt;"",IF($K718&lt;&gt;0,IFERROR(VLOOKUP($K718,Model[],6,0),""),""),"")</f>
        <v>N/A</v>
      </c>
      <c r="N718" t="str">
        <f>IF($K718&lt;&gt;"",IF($K718&lt;&gt;0,IFERROR(VLOOKUP($K718,Model[],7,0),""),""),"")</f>
        <v>T1189, T1190, T1133, T1566, T1204.002, T1091</v>
      </c>
    </row>
    <row r="719" spans="1:14" x14ac:dyDescent="0.3">
      <c r="A719" t="s">
        <v>2466</v>
      </c>
      <c r="B719" s="1"/>
      <c r="C719" t="s">
        <v>1035</v>
      </c>
      <c r="D719" t="s">
        <v>2467</v>
      </c>
      <c r="E719" t="s">
        <v>2468</v>
      </c>
      <c r="F719" t="s">
        <v>2469</v>
      </c>
      <c r="G719" t="e">
        <f>VLOOKUP(C719,'CWE Descriptions'!$A$2:$C$127,2,0)</f>
        <v>#N/A</v>
      </c>
      <c r="K719">
        <f>IFERROR(VLOOKUP(C719,'CWE Categories'!A:C,3,0),"")</f>
        <v>0</v>
      </c>
      <c r="L719" t="str">
        <f>IF($K719&lt;&gt;"",IF($K719&lt;&gt;0,IFERROR(VLOOKUP($K719,Model[],5,0),""),""),"")</f>
        <v/>
      </c>
      <c r="M719" t="str">
        <f>IF($K719&lt;&gt;"",IF($K719&lt;&gt;0,IFERROR(VLOOKUP($K719,Model[],6,0),""),""),"")</f>
        <v/>
      </c>
      <c r="N719" t="str">
        <f>IF($K719&lt;&gt;"",IF($K719&lt;&gt;0,IFERROR(VLOOKUP($K719,Model[],7,0),""),""),"")</f>
        <v/>
      </c>
    </row>
    <row r="720" spans="1:14" x14ac:dyDescent="0.3">
      <c r="A720" t="s">
        <v>2470</v>
      </c>
      <c r="B720" s="1"/>
      <c r="C720" t="s">
        <v>1339</v>
      </c>
      <c r="D720" t="s">
        <v>2471</v>
      </c>
      <c r="E720" t="s">
        <v>240</v>
      </c>
      <c r="F720" t="s">
        <v>2472</v>
      </c>
      <c r="G720" t="str">
        <f>VLOOKUP(C720,'CWE Descriptions'!$A$2:$C$127,2,0)</f>
        <v xml:space="preserve">Access of Uninitialized Pointer </v>
      </c>
      <c r="J720" t="s">
        <v>127</v>
      </c>
      <c r="K720" t="str">
        <f>IFERROR(VLOOKUP(C720,'CWE Categories'!A:C,3,0),"")</f>
        <v>Memory Modification (Memory Buffer Errors, Pointer Issues, Type Errors, etc.)</v>
      </c>
      <c r="L720" t="str">
        <f>IF($K720&lt;&gt;"",IF($K720&lt;&gt;0,IFERROR(VLOOKUP($K720,Model[],5,0),""),""),"")</f>
        <v>T1574, T1499.004</v>
      </c>
      <c r="M720" t="str">
        <f>IF($K720&lt;&gt;"",IF($K720&lt;&gt;0,IFERROR(VLOOKUP($K720,Model[],6,0),""),""),"")</f>
        <v>N/A</v>
      </c>
      <c r="N720" t="str">
        <f>IF($K720&lt;&gt;"",IF($K720&lt;&gt;0,IFERROR(VLOOKUP($K720,Model[],7,0),""),""),"")</f>
        <v>T1189, T1190, T1133, T1566, T1204.002, T1091</v>
      </c>
    </row>
    <row r="721" spans="1:14" x14ac:dyDescent="0.3">
      <c r="A721" t="s">
        <v>2473</v>
      </c>
      <c r="B721" s="1"/>
      <c r="C721" t="s">
        <v>130</v>
      </c>
      <c r="D721" t="s">
        <v>2474</v>
      </c>
      <c r="E721" t="s">
        <v>2475</v>
      </c>
      <c r="F721" t="s">
        <v>2476</v>
      </c>
      <c r="G721" t="str">
        <f>VLOOKUP(C721,'CWE Descriptions'!$A$2:$C$127,2,0)</f>
        <v xml:space="preserve">Insufficient Information </v>
      </c>
      <c r="J721" t="s">
        <v>45</v>
      </c>
      <c r="K721" t="str">
        <f>IFERROR(VLOOKUP(C721,'CWE Categories'!A:C,3,0),"")</f>
        <v/>
      </c>
      <c r="L721" t="str">
        <f>IF($K721&lt;&gt;"",IF($K721&lt;&gt;0,IFERROR(VLOOKUP($K721,Model[],5,0),""),""),"")</f>
        <v/>
      </c>
      <c r="M721" t="str">
        <f>IF($K721&lt;&gt;"",IF($K721&lt;&gt;0,IFERROR(VLOOKUP($K721,Model[],6,0),""),""),"")</f>
        <v/>
      </c>
      <c r="N721" t="str">
        <f>IF($K721&lt;&gt;"",IF($K721&lt;&gt;0,IFERROR(VLOOKUP($K721,Model[],7,0),""),""),"")</f>
        <v/>
      </c>
    </row>
  </sheetData>
  <conditionalFormatting sqref="A699:A1048576 A105:A130 A1:A88 A132:A397">
    <cfRule type="duplicateValues" dxfId="79" priority="13"/>
    <cfRule type="duplicateValues" dxfId="78" priority="14"/>
  </conditionalFormatting>
  <conditionalFormatting sqref="A699:A1048576 A1:A397">
    <cfRule type="duplicateValues" dxfId="77" priority="11"/>
  </conditionalFormatting>
  <conditionalFormatting sqref="A131">
    <cfRule type="duplicateValues" dxfId="76" priority="7"/>
    <cfRule type="duplicateValues" dxfId="75" priority="8"/>
  </conditionalFormatting>
  <conditionalFormatting sqref="A131">
    <cfRule type="duplicateValues" dxfId="74" priority="6"/>
  </conditionalFormatting>
  <conditionalFormatting sqref="A1:A1048576">
    <cfRule type="duplicateValues" dxfId="73" priority="1"/>
  </conditionalFormatting>
  <conditionalFormatting sqref="A101:A104">
    <cfRule type="duplicateValues" dxfId="72" priority="39"/>
  </conditionalFormatting>
  <conditionalFormatting sqref="A89:A100">
    <cfRule type="duplicateValues" dxfId="71" priority="94"/>
  </conditionalFormatting>
  <hyperlinks>
    <hyperlink ref="B337" r:id="rId1" xr:uid="{8861CC44-CB7F-4273-B470-E07253C6110D}"/>
    <hyperlink ref="B2:B19" r:id="rId2" display="https://cis.verint.com/2019/12/19/the-top-20-vulnerabilities-to-patch-before-2020/" xr:uid="{35BD9401-5051-4FAA-8AB4-E96405CDFC4E}"/>
    <hyperlink ref="B22:B29" r:id="rId3" display="https://www.fireeye.com/blog/threat-research/2020/04/time-between-disclosure-patch-release-and-vulnerability-exploitation.html" xr:uid="{D29E2867-B046-4A96-A264-C4EDA373CC46}"/>
    <hyperlink ref="B426" r:id="rId4" xr:uid="{B991A8A7-4DB3-4EE4-BED1-634AC6F3422D}"/>
    <hyperlink ref="B7" r:id="rId5" xr:uid="{9D7A2B4B-67E7-486D-938E-BDB98EC0B919}"/>
    <hyperlink ref="B396" r:id="rId6" xr:uid="{48070B63-3C8F-4874-8965-13C86121DA53}"/>
    <hyperlink ref="B118" r:id="rId7" xr:uid="{63F1EEBD-5F54-48D1-864A-31B34758EC09}"/>
    <hyperlink ref="B309" r:id="rId8" xr:uid="{68DE7024-EE65-4C69-90EB-FE5D6367AE2D}"/>
    <hyperlink ref="B18" r:id="rId9" xr:uid="{664534E7-3B1A-4DC3-AC1E-F20DB5C47F80}"/>
    <hyperlink ref="B34" r:id="rId10" xr:uid="{75671FCC-79A8-4108-8318-12DE6C46BE11}"/>
    <hyperlink ref="B10" r:id="rId11" xr:uid="{C24F2DDE-6C38-48AA-94A5-2C9C5DC6BB75}"/>
    <hyperlink ref="B454" r:id="rId12" xr:uid="{8C911480-5496-454D-BD4E-E9A173C5AFF0}"/>
    <hyperlink ref="B66" r:id="rId13" xr:uid="{4A372CEA-2AE2-4D25-935A-6FBCFD00A8FF}"/>
    <hyperlink ref="B40:B41" r:id="rId14" display="https://securitynews.sonicwall.com/xmlpost/top-cves-exploited-in-the-wild-in-the-year-2019/" xr:uid="{21CA2BF1-6868-44A4-86BA-88B7C507A912}"/>
    <hyperlink ref="B119" r:id="rId15" xr:uid="{92073CE8-84F6-4548-8476-C7FA86390A08}"/>
    <hyperlink ref="B115" r:id="rId16" xr:uid="{FC8FBAB4-7159-47AA-A1F4-75BAD7897F51}"/>
    <hyperlink ref="B242" r:id="rId17" xr:uid="{531857D7-BB52-49C2-B2D8-86D9D5640495}"/>
    <hyperlink ref="B241" r:id="rId18" xr:uid="{1A222FD7-89F0-4B7E-8765-EC9C26579F97}"/>
    <hyperlink ref="B144" r:id="rId19" xr:uid="{45B256E0-9F20-408B-B4D5-32006FF8416C}"/>
    <hyperlink ref="B329" r:id="rId20" xr:uid="{486334D5-AA32-4831-8D3A-38446E55A093}"/>
    <hyperlink ref="B267" r:id="rId21" xr:uid="{EAE4B5F2-97CB-4C95-8741-2F797B4A58A4}"/>
    <hyperlink ref="B96" r:id="rId22" xr:uid="{96E00186-D9D2-40AE-9601-EFA93886D817}"/>
    <hyperlink ref="B27" r:id="rId23" xr:uid="{B3A8AA43-0F39-44B9-8C49-67AD7F964589}"/>
    <hyperlink ref="B377" r:id="rId24" xr:uid="{2B9EC655-E346-4C0B-BF20-70766C8DA5A6}"/>
    <hyperlink ref="B114" r:id="rId25" xr:uid="{BB3933DD-31E3-4BE9-84AE-71DA4446FC97}"/>
    <hyperlink ref="B104" r:id="rId26" xr:uid="{1743824A-1825-4418-87A2-2281AC7C9C17}"/>
    <hyperlink ref="B22" r:id="rId27" xr:uid="{E1F0C331-E647-423A-9B12-ED8BCF173FAB}"/>
    <hyperlink ref="B176" r:id="rId28" xr:uid="{079DCF31-9B11-4381-A342-86DB8F8109CB}"/>
    <hyperlink ref="B388" r:id="rId29" xr:uid="{4DD4BFC8-E474-478D-817B-FACDC5E2768F}"/>
    <hyperlink ref="B398" r:id="rId30" xr:uid="{7F49FD11-4EAD-471E-94D4-667060156921}"/>
    <hyperlink ref="B234" r:id="rId31" xr:uid="{809DA253-604F-4002-B120-29773D7B2A8A}"/>
    <hyperlink ref="B65" r:id="rId32" xr:uid="{B137BF72-3B49-45B0-B42C-E9F535CE89A3}"/>
    <hyperlink ref="B63" r:id="rId33" xr:uid="{F87DD4DB-8590-4634-A7F5-0B3DB9CC5EAC}"/>
    <hyperlink ref="B332" r:id="rId34" xr:uid="{9D139FD7-B4E3-48F2-9AAA-CEEF9B1E8367}"/>
    <hyperlink ref="B212" r:id="rId35" xr:uid="{DC0CF605-AA1E-433F-8AA3-F75A64F611F4}"/>
    <hyperlink ref="B164" r:id="rId36" xr:uid="{A14557F2-75CD-42EC-9FBF-226D507F9EFD}"/>
    <hyperlink ref="B143" r:id="rId37" xr:uid="{C967D7F8-85D2-4F35-BE2E-25B6678AD543}"/>
    <hyperlink ref="B160" r:id="rId38" xr:uid="{3C3B76BD-BC64-4AAA-A49B-DA6B703A3CC5}"/>
    <hyperlink ref="B111" r:id="rId39" xr:uid="{2BF153AF-4017-43FB-8E03-5B270C01CB02}"/>
    <hyperlink ref="B412" r:id="rId40" display="https://www.fireeye.com/content/dam/fireeye-www/global/en/current-threats/pdfs/rpt-java-vulnerabilities.pdf" xr:uid="{213063FA-6394-49ED-BDB6-2B106EDF8A4D}"/>
    <hyperlink ref="B466" r:id="rId41" xr:uid="{B111F038-BCCE-4DFB-8AF1-3C4244D65FD4}"/>
    <hyperlink ref="B483" r:id="rId42" xr:uid="{E6126B56-7E9B-4451-B01E-D55FE161A3F0}"/>
    <hyperlink ref="B330" r:id="rId43" xr:uid="{C2AE9D5E-70BB-4A9A-A344-7F45402B37D6}"/>
    <hyperlink ref="B397" r:id="rId44" xr:uid="{BC22B5D9-BD5A-4DF8-9976-DF1EEF57AE65}"/>
    <hyperlink ref="B66:B68" r:id="rId45" display="https://unit42.paloaltonetworks.com/lucifer-new-cryptojacking-and-ddos-hybrid-malware/" xr:uid="{1B421029-030A-4D1B-95D1-5C6E8DE1601E}"/>
    <hyperlink ref="B348" r:id="rId46" xr:uid="{9DA3925A-4139-473C-97DB-1127D5CCC64B}"/>
    <hyperlink ref="B71:B72" r:id="rId47" display="https://github.com/mitre-attack/attack-archives/blob/247d3fb8483f2c622eb1004edd7a8b53c5d0da42/july2019/groups/G0005/G0005-enterprise-layer.json" xr:uid="{8CC8C62B-D7B4-4D56-8A59-B36A3F9B02FC}"/>
    <hyperlink ref="B358" r:id="rId48" xr:uid="{9C4F1A2F-8322-4324-A1E5-F26E844D821F}"/>
    <hyperlink ref="B75:B77" r:id="rId49" display="https://github.com/mitre-attack/attack-archives/blob/247d3fb8483f2c622eb1004edd7a8b53c5d0da42/july2019/groups/G0007/G0007-enterprise-layer.json" xr:uid="{F08E442B-7B8A-4AE0-BDE4-5157B9C667FE}"/>
    <hyperlink ref="B294" r:id="rId50" xr:uid="{07005660-6824-49D8-AE2C-42A764AC02C3}"/>
    <hyperlink ref="B478" r:id="rId51" xr:uid="{D08BFA6D-3F3F-40B6-9CD7-0BF1864CDA77}"/>
    <hyperlink ref="B341" r:id="rId52" display="https://github.com/mitre-attack/attack-archives/blob/247d3fb8483f2c622eb1004edd7a8b53c5d0da42/july2019/groups/G0037/G0037-enterprise-layer.json" xr:uid="{D861B228-5B3F-4EE5-A51E-A1A185363540}"/>
    <hyperlink ref="B482" r:id="rId53" xr:uid="{B08A5747-51D2-4D6C-8CAF-9461BC4B17F4}"/>
    <hyperlink ref="B183" r:id="rId54" xr:uid="{FFD95995-F83F-4A5B-A21D-5009CF37CBC8}"/>
    <hyperlink ref="B296" r:id="rId55" xr:uid="{8B981936-2184-4DCC-9ECC-C5B72F3550CD}"/>
    <hyperlink ref="B297" r:id="rId56" xr:uid="{497A483F-5C74-4B72-B5A0-EAEE051B4099}"/>
    <hyperlink ref="B470" r:id="rId57" xr:uid="{7C451DA5-0965-4293-847F-43B18739188D}"/>
    <hyperlink ref="B472" r:id="rId58" xr:uid="{F1542EDF-9301-4877-86FB-A562E88B5981}"/>
    <hyperlink ref="B107" r:id="rId59" xr:uid="{3AEB5AA8-4844-4846-B53C-3F938D5F5E24}"/>
    <hyperlink ref="B46" r:id="rId60" xr:uid="{8DDB4C15-F1DF-4FCA-B890-2DC767F0101B}"/>
    <hyperlink ref="B64" r:id="rId61" xr:uid="{85F34701-D776-4723-9E81-86A599AA89DA}"/>
    <hyperlink ref="B16" r:id="rId62" xr:uid="{6CDAC293-D465-4033-ACE0-9DFF6602E6C2}"/>
    <hyperlink ref="B71" r:id="rId63" xr:uid="{6DB592AC-BB21-4CF4-985F-6D39DE228553}"/>
    <hyperlink ref="B75" r:id="rId64" xr:uid="{E05EB56D-66D0-4742-9C59-E8B90368D882}"/>
    <hyperlink ref="B112" r:id="rId65" xr:uid="{AAC4A06C-7198-42AF-B4FE-45CB9EFA5B47}"/>
    <hyperlink ref="B367" r:id="rId66" xr:uid="{F5A8C100-BBA5-4C76-B020-3D256578C875}"/>
    <hyperlink ref="B368" r:id="rId67" xr:uid="{B5246E6A-1E46-4A38-BEDC-E7FC49E53DCE}"/>
    <hyperlink ref="B335" r:id="rId68" xr:uid="{1F909119-2E6D-46CA-85A6-66945B8D6982}"/>
    <hyperlink ref="B180" r:id="rId69" xr:uid="{6CC04C88-5E26-41C5-9DF3-7CCAA72A4C4B}"/>
    <hyperlink ref="B181" r:id="rId70" xr:uid="{2CD64C08-BB49-4436-8F82-1E9820F62AE0}"/>
    <hyperlink ref="B344" r:id="rId71" xr:uid="{1465C0AA-157B-4CFE-849C-CDBC9A32D833}"/>
    <hyperlink ref="B90:B100" r:id="rId72" display="https://attack.mitre.org/techniques/T1203/" xr:uid="{1A9B7617-0413-44C5-9283-94701FF2C5E9}"/>
    <hyperlink ref="B214" r:id="rId73" xr:uid="{30A92561-0387-41D6-BE98-D3077AA01B6E}"/>
    <hyperlink ref="B102:B104" r:id="rId74" display="https://attack.mitre.org/techniques/T1190/" xr:uid="{3BE6483F-FE11-4367-9C96-3C679BAA91FC}"/>
    <hyperlink ref="B371" r:id="rId75" xr:uid="{03F5EEA9-DDFC-4508-BB10-174B34CE7527}"/>
    <hyperlink ref="B462" r:id="rId76" display="https://attack.mitre.org/techniques/T1210/" xr:uid="{125E7F7C-10DB-43D2-889A-AE096990DCD2}"/>
    <hyperlink ref="B184" r:id="rId77" xr:uid="{6A6C7D72-3F9D-4495-806D-8CB0CDD07CE6}"/>
    <hyperlink ref="B320" r:id="rId78" xr:uid="{2160641F-D394-4BD1-A658-328617284006}"/>
    <hyperlink ref="B49" r:id="rId79" xr:uid="{83F7EDBC-4AAB-4318-9EE7-15F9C01E6D27}"/>
    <hyperlink ref="B327" r:id="rId80" xr:uid="{5ADA0C06-6ED8-4483-9046-5E0C6894C952}"/>
    <hyperlink ref="B476" r:id="rId81" xr:uid="{964C43E5-04EB-4FD6-A452-1ECFF992D47D}"/>
    <hyperlink ref="B41" r:id="rId82" xr:uid="{C26E674F-C790-4F1B-92A1-83A067AEF781}"/>
    <hyperlink ref="B268" r:id="rId83" xr:uid="{2CCC6235-E583-43D7-899B-BE5112C85D5B}"/>
    <hyperlink ref="B235" r:id="rId84" xr:uid="{9CD86A75-08D4-4E74-B78A-393D40BB9B47}"/>
    <hyperlink ref="B152" r:id="rId85" xr:uid="{1E455687-7A98-479E-9E17-F9843731DD3C}"/>
    <hyperlink ref="B19" r:id="rId86" xr:uid="{CB2EB5E6-144C-481A-9AE7-FFB0692B2E70}"/>
    <hyperlink ref="B387" r:id="rId87" xr:uid="{6A8E78FE-B5D8-4E59-8D80-3B9AC53639E8}"/>
    <hyperlink ref="B247" r:id="rId88" xr:uid="{68413791-BA76-4AC8-A5BD-F361AE76DA28}"/>
    <hyperlink ref="B462" r:id="rId89" xr:uid="{D502D6EC-8C5B-4A45-A2C1-C46DD63EA2E3}"/>
    <hyperlink ref="B449" r:id="rId90" xr:uid="{58335C0A-D1D2-4BD3-B528-F007205925DC}"/>
    <hyperlink ref="B281" r:id="rId91" xr:uid="{D642D970-B120-4F64-A9F3-3943931A48D8}"/>
    <hyperlink ref="B177" r:id="rId92" xr:uid="{49CC5820-3244-46AB-AAC4-25E211378E5B}"/>
    <hyperlink ref="B283" r:id="rId93" xr:uid="{32BFFA0C-7D86-42A7-82A1-8E22C397472F}"/>
    <hyperlink ref="B218" r:id="rId94" xr:uid="{BE974E4B-3B9F-4A3C-8505-82E0B6712168}"/>
    <hyperlink ref="B8" r:id="rId95" xr:uid="{6E93637C-342A-4C36-9376-D621FDD7D9EF}"/>
    <hyperlink ref="B232" r:id="rId96" xr:uid="{09EA5A61-BD50-41C9-ACD8-BF3F2A17D11B}"/>
    <hyperlink ref="B314" r:id="rId97" xr:uid="{0F3F1D26-DC10-45ED-B2A9-E490794C6633}"/>
    <hyperlink ref="B43" r:id="rId98" xr:uid="{72E9C5E0-1315-4A83-B93A-CC8129E88155}"/>
    <hyperlink ref="B256" r:id="rId99" xr:uid="{70F78097-B2BA-42F7-9FA2-6AECBF14AFFC}"/>
    <hyperlink ref="B57" r:id="rId100" xr:uid="{437A2CE4-1DC9-4714-ABD8-924FFA0E2B47}"/>
    <hyperlink ref="B317" r:id="rId101" xr:uid="{61B49820-9D87-4B93-8C67-B843C26AF52C}"/>
    <hyperlink ref="B190" r:id="rId102" xr:uid="{FDC1C7E7-585A-4183-84A0-37EC745881BF}"/>
    <hyperlink ref="B2" r:id="rId103" xr:uid="{DAB75968-9F3C-4BE4-9C7A-F7F58042812E}"/>
    <hyperlink ref="B321" r:id="rId104" xr:uid="{0027E5F3-A5A5-4391-B8DE-6ACE4CFD78BC}"/>
    <hyperlink ref="B131:B132" r:id="rId105" display="https://www.helpnetsecurity.com/2020/02/06/most-exploited-vulnerabilities-2019/" xr:uid="{48F3E068-7E05-4633-A667-00494CB12EEA}"/>
    <hyperlink ref="B442" r:id="rId106" xr:uid="{7086DD0A-F1C6-4E27-BB35-44EB9D866B65}"/>
    <hyperlink ref="B148" r:id="rId107" xr:uid="{64A30C14-DD77-4DA7-886A-0D277EA06289}"/>
    <hyperlink ref="B422" r:id="rId108" xr:uid="{7152A9BA-46F7-4FD7-ABA9-ACE600D0C01E}"/>
    <hyperlink ref="B221" r:id="rId109" xr:uid="{3F7ED44A-4463-4D1D-AFE0-D9A78EE338DB}"/>
    <hyperlink ref="B308" r:id="rId110" xr:uid="{9A518256-0DDD-47F9-B333-13BF88C31568}"/>
    <hyperlink ref="B328" r:id="rId111" xr:uid="{7BEEAD83-370F-40E7-93D4-76D9DF8A7DF6}"/>
    <hyperlink ref="B421" r:id="rId112" xr:uid="{07387C2E-C08D-4A69-AA1C-F32B0177CA92}"/>
    <hyperlink ref="B428" r:id="rId113" xr:uid="{64BCB420-5EE1-410C-953E-66A54EF961F8}"/>
    <hyperlink ref="B194" r:id="rId114" xr:uid="{2230F743-2588-4579-935E-905A97953C45}"/>
    <hyperlink ref="B434" r:id="rId115" xr:uid="{D07561BB-2435-46F6-93B8-4B5F4649A670}"/>
    <hyperlink ref="B132" r:id="rId116" xr:uid="{2D80D8A1-E7C0-4A0C-B4D9-03B5FA8F8B69}"/>
    <hyperlink ref="B424" r:id="rId117" xr:uid="{320C64AF-3446-4829-897E-D2D6AE25C649}"/>
    <hyperlink ref="B108" r:id="rId118" xr:uid="{3F272B00-7D0B-4F41-B1EB-E740B99F02C1}"/>
    <hyperlink ref="B193" r:id="rId119" xr:uid="{3A162F3C-A9D4-4335-A3DA-46798A0FE676}"/>
    <hyperlink ref="B432" r:id="rId120" xr:uid="{001F877B-19E1-4A17-903A-1B544743AE65}"/>
    <hyperlink ref="B51" r:id="rId121" xr:uid="{4B2FEE68-991E-4A54-88A6-97329F73B603}"/>
    <hyperlink ref="B192" r:id="rId122" xr:uid="{7A2FD9D6-89E5-42D2-8EA6-0C7035237AA9}"/>
    <hyperlink ref="B223" r:id="rId123" xr:uid="{CDE3345B-5B46-4A59-915A-188C6B21FE9A}"/>
    <hyperlink ref="B253" r:id="rId124" xr:uid="{D2D2EE5A-A286-4FAD-93E3-C7EBE0F5D114}"/>
    <hyperlink ref="B222" r:id="rId125" xr:uid="{2560834E-AE30-4E74-B647-81A7E0D27331}"/>
    <hyperlink ref="B136" r:id="rId126" xr:uid="{937BD349-9B2C-4152-AFF7-FB4FF05F357C}"/>
    <hyperlink ref="B135" r:id="rId127" xr:uid="{274F0124-30DF-409C-BB56-E73A764697FE}"/>
    <hyperlink ref="B82" r:id="rId128" xr:uid="{357B0684-DA86-4EA3-B1AC-3815AAE2CA60}"/>
    <hyperlink ref="B198" r:id="rId129" xr:uid="{A2F71FE4-8ED5-4B26-B668-BB0243DCBEB0}"/>
    <hyperlink ref="B197" r:id="rId130" xr:uid="{A7377AA6-D354-4C6A-B4F0-D5847A9ECC12}"/>
    <hyperlink ref="B231" r:id="rId131" xr:uid="{101300A9-B25C-4594-B7A6-8B9881AA24CD}"/>
    <hyperlink ref="B196" r:id="rId132" xr:uid="{D550403D-F0CC-4A72-9887-5A9737285EFB}"/>
    <hyperlink ref="B134" r:id="rId133" xr:uid="{82E408AD-C221-4C55-AE7F-4DCFF549283C}"/>
    <hyperlink ref="B233" r:id="rId134" xr:uid="{E2469668-142D-4300-80D9-E430CB8F5052}"/>
    <hyperlink ref="B291" r:id="rId135" xr:uid="{66219F8D-EC6A-4FE6-AD1B-4F61F4F2C7CE}"/>
    <hyperlink ref="B266" r:id="rId136" xr:uid="{B0278819-AE79-4B36-91FC-E3162CA4C5CA}"/>
    <hyperlink ref="B105" r:id="rId137" xr:uid="{94F423CE-DBE8-4A39-8B15-4F2BF340DF74}"/>
    <hyperlink ref="B137" r:id="rId138" xr:uid="{CB1A918B-693A-4033-B213-F0B46C60031F}"/>
    <hyperlink ref="B254" r:id="rId139" xr:uid="{CF23FDEF-A887-4902-B754-7DF6E4C87C4E}"/>
    <hyperlink ref="B250" r:id="rId140" xr:uid="{DF5E9E73-2AC9-41E3-9438-5485366C62D0}"/>
    <hyperlink ref="B201" r:id="rId141" xr:uid="{E6859A59-C5FC-4898-B663-6EC91097590D}"/>
    <hyperlink ref="B228" r:id="rId142" xr:uid="{19279EC3-269D-4CE7-873B-8DB2C82FE928}"/>
    <hyperlink ref="B465" r:id="rId143" xr:uid="{0AC93D5F-E58B-4389-B5D2-C47825AF6470}"/>
    <hyperlink ref="B101" r:id="rId144" xr:uid="{A294A13A-57E7-4DB6-B310-2F4C71E71093}"/>
    <hyperlink ref="B259" r:id="rId145" xr:uid="{9D0D3FB3-3892-42F0-AD56-139BF2372E32}"/>
    <hyperlink ref="B23" r:id="rId146" xr:uid="{04A5149C-1C06-46D5-8287-A15459619D22}"/>
    <hyperlink ref="B239" r:id="rId147" xr:uid="{F16DA9BA-87AF-41F4-99E0-08123403038B}"/>
    <hyperlink ref="B230" r:id="rId148" xr:uid="{094128E3-9124-4A32-9D25-F66732A597EE}"/>
    <hyperlink ref="B55" r:id="rId149" xr:uid="{0302A1CE-03CF-4B46-8201-A702F2092CC8}"/>
    <hyperlink ref="B303" r:id="rId150" xr:uid="{2DCD945C-0220-488C-AE33-514EE26B1D44}"/>
    <hyperlink ref="B141" r:id="rId151" xr:uid="{3711E08C-2BD0-43A7-8B33-4C16122E7AF5}"/>
    <hyperlink ref="B140" r:id="rId152" xr:uid="{70639759-7832-4F57-9E33-A32DDC371CBB}"/>
    <hyperlink ref="B400" r:id="rId153" location="!topic/nanog-/rTDBO2DQvyA" xr:uid="{7B16327E-A519-476D-802C-FB582471D2CB}"/>
    <hyperlink ref="B208" r:id="rId154" xr:uid="{2C442D21-1AE4-4F05-9EB4-C70B7480D928}"/>
    <hyperlink ref="B240" r:id="rId155" xr:uid="{C8BB4FD4-EFE4-4A1F-83DD-4CE6C158DC08}"/>
    <hyperlink ref="B151" r:id="rId156" xr:uid="{A91F38EC-4062-4BE6-8F4D-10CBA72D178F}"/>
    <hyperlink ref="B300" r:id="rId157" xr:uid="{A4732AC7-52F6-4507-9F09-D99622BF29A9}"/>
    <hyperlink ref="B298" r:id="rId158" xr:uid="{6E966ED3-FBF4-4586-8C58-1D3F80CDA60A}"/>
    <hyperlink ref="B116" r:id="rId159" xr:uid="{CA2698BD-F7EB-4EA5-90E5-36C921C73860}"/>
    <hyperlink ref="B391" r:id="rId160" xr:uid="{956A1576-9E8B-4861-B630-3D9C3A1ABECE}"/>
    <hyperlink ref="B394" r:id="rId161" xr:uid="{3A48A9E3-E6F5-4FA9-9864-F9B9BB35A7F6}"/>
    <hyperlink ref="B125" r:id="rId162" xr:uid="{0DE05F57-637E-4172-8706-A8820BB25710}"/>
    <hyperlink ref="B44" r:id="rId163" xr:uid="{9235DAA2-B59D-4845-A640-0A7F4D4BD293}"/>
    <hyperlink ref="B33" r:id="rId164" xr:uid="{8858EF61-576F-4FE9-A398-577C2EF8A416}"/>
    <hyperlink ref="B32" r:id="rId165" xr:uid="{A6E41A9C-E630-40AC-AA48-0F730714FFB5}"/>
    <hyperlink ref="B467" r:id="rId166" location=":~:text=Microsoft%20confirmed%20the%20vulnerability%20and,sys" xr:uid="{BE231B5B-C366-4541-B4C1-7B27785E0CD5}"/>
    <hyperlink ref="B195" r:id="rId167" xr:uid="{25E70530-A8DA-450C-A6EE-C3436CFA6AE8}"/>
    <hyperlink ref="B17" r:id="rId168" xr:uid="{F20E9188-6D11-4242-B70C-D552FE96721F}"/>
    <hyperlink ref="B345" r:id="rId169" xr:uid="{90C2DA87-2A0A-44BC-8322-342045C179B6}"/>
    <hyperlink ref="B362" r:id="rId170" xr:uid="{3389EB58-C5A9-488A-A3AA-B2C9F1D952AD}"/>
    <hyperlink ref="B292" r:id="rId171" xr:uid="{A92A22FF-AF6D-464C-AF6A-FB9B3D378673}"/>
    <hyperlink ref="B354" r:id="rId172" xr:uid="{7CFB8DEB-8844-43EE-B266-D7A136F44784}"/>
    <hyperlink ref="B707" r:id="rId173" xr:uid="{CFBF241C-EF9C-4040-A0AC-DB49B747F4F6}"/>
    <hyperlink ref="B477" r:id="rId174" xr:uid="{5BCF8FF1-6313-496F-B47F-F332244E2460}"/>
    <hyperlink ref="B257" r:id="rId175" xr:uid="{D9775184-262F-40BB-BA73-A986CCAFE436}"/>
    <hyperlink ref="B113" r:id="rId176" xr:uid="{4C07DF26-C95B-4616-ADE3-76A41A86E846}"/>
    <hyperlink ref="B375" r:id="rId177" xr:uid="{E447737A-CF7E-405F-8747-8B5C793AB79F}"/>
    <hyperlink ref="B361" r:id="rId178" xr:uid="{58798132-0FF7-4E0A-9F4F-C63BE9D28459}"/>
    <hyperlink ref="B373" r:id="rId179" xr:uid="{20BFE0EA-F647-42ED-A874-304F79F4D750}"/>
    <hyperlink ref="B463" r:id="rId180" xr:uid="{3104EDE7-60C4-4317-9560-5184C979AB10}"/>
    <hyperlink ref="B349" r:id="rId181" xr:uid="{EF93CF52-3C71-4D29-BF5A-6EE592404CC2}"/>
    <hyperlink ref="B326" r:id="rId182" xr:uid="{F60D7324-8324-431F-8700-CFE010B65AB3}"/>
    <hyperlink ref="B209" r:id="rId183" xr:uid="{67659EA2-D119-4BBB-9995-8F143CF8CC55}"/>
    <hyperlink ref="B142" r:id="rId184" xr:uid="{920753F3-5044-4518-A586-11E9C8FB31B2}"/>
    <hyperlink ref="B351" r:id="rId185" xr:uid="{9D178840-9DC5-4F82-A090-DBDA85D46303}"/>
    <hyperlink ref="B227" r:id="rId186" xr:uid="{B1648DD9-E04F-42AC-85D6-9248151F88C2}"/>
    <hyperlink ref="B155" r:id="rId187" xr:uid="{EED5C86E-23D4-4689-804E-24947E4212F0}"/>
    <hyperlink ref="B471" r:id="rId188" xr:uid="{E9FE8199-3A29-43D4-A69A-759F21DE967B}"/>
    <hyperlink ref="B316" r:id="rId189" xr:uid="{4E9F7E4B-C0AB-44CF-9156-37727F2AFD19}"/>
    <hyperlink ref="B473" r:id="rId190" xr:uid="{407082BA-9488-455A-AFF8-563BA97B7D67}"/>
    <hyperlink ref="B146" r:id="rId191" xr:uid="{9CB09306-1523-4C98-97A7-883AD8CCF507}"/>
    <hyperlink ref="B126" r:id="rId192" xr:uid="{B20DD646-005B-4DDF-9272-44F52B1C7209}"/>
    <hyperlink ref="B237" r:id="rId193" xr:uid="{2A654E00-AEBA-4D60-BB06-2F4B39B66929}"/>
    <hyperlink ref="B333" r:id="rId194" xr:uid="{DA740D09-6822-4C89-ACE2-7E11D6DC4490}"/>
    <hyperlink ref="B100" r:id="rId195" xr:uid="{90122D16-E461-4B40-89D8-65DC5C081CF3}"/>
    <hyperlink ref="B284" r:id="rId196" xr:uid="{F127CC6A-2BA2-4452-ABD0-98FB10A40F23}"/>
    <hyperlink ref="B425" r:id="rId197" xr:uid="{73999727-10A7-4507-A9B4-9201FA5BBB48}"/>
    <hyperlink ref="B389" r:id="rId198" xr:uid="{1A9069AF-0924-4C04-85E6-1052A8A7CF01}"/>
    <hyperlink ref="B359" r:id="rId199" xr:uid="{1C428769-49A5-457A-8163-508E5ABCFCC7}"/>
    <hyperlink ref="B315" r:id="rId200" xr:uid="{A0F2CB9D-F643-4A7B-9AA7-D76620492625}"/>
    <hyperlink ref="B83" r:id="rId201" xr:uid="{2E326DA4-DA2B-4D62-8513-87B871B3D1A1}"/>
    <hyperlink ref="B145" r:id="rId202" xr:uid="{0CE13315-463C-4869-856D-3F56CB75627A}"/>
    <hyperlink ref="B285" r:id="rId203" xr:uid="{5F316CB9-0BB8-479C-A475-04944E1C6EA7}"/>
    <hyperlink ref="B282" r:id="rId204" xr:uid="{16154180-EC1F-4170-8B4E-A1D12C81E913}"/>
    <hyperlink ref="B313" r:id="rId205" xr:uid="{7A21BD90-8051-4591-A0CA-F314B04757BA}"/>
    <hyperlink ref="B161" r:id="rId206" xr:uid="{753F5E35-E2FE-45B1-9EBF-7EB4B51B50F9}"/>
    <hyperlink ref="B182" r:id="rId207" xr:uid="{3D67DF34-15BD-4ABD-8301-B759554EE74A}"/>
    <hyperlink ref="B178" r:id="rId208" xr:uid="{6E628DD4-1566-4622-9612-EF921A0C6E73}"/>
    <hyperlink ref="B382" r:id="rId209" xr:uid="{FA151D69-B514-47D7-9E77-05E8B1BEDEAF}"/>
    <hyperlink ref="B339" r:id="rId210" xr:uid="{A5098D2B-1799-4E5D-BD78-7D4DB9F77154}"/>
    <hyperlink ref="B40" r:id="rId211" xr:uid="{64ED903E-CC5C-42F6-8D8D-216B0E45D68A}"/>
    <hyperlink ref="B312" r:id="rId212" xr:uid="{3898DB0D-9A14-4787-8FD4-D17960E049E0}"/>
    <hyperlink ref="B370" r:id="rId213" xr:uid="{DBD08FEA-2AE5-4E48-A708-E522B5063224}"/>
    <hyperlink ref="B84" r:id="rId214" xr:uid="{69429BE0-96B0-4A9B-A043-CDCBBB39D1E4}"/>
    <hyperlink ref="B68" r:id="rId215" xr:uid="{7BE5A848-1D75-42B2-86CD-2961B3507C06}"/>
    <hyperlink ref="B338" r:id="rId216" xr:uid="{DE9EB5B0-170A-48B3-85A1-9B8F9EBE64C4}"/>
    <hyperlink ref="B123" r:id="rId217" xr:uid="{4D575AF9-598E-4B65-B415-FFACE1A39703}"/>
    <hyperlink ref="B485" r:id="rId218" xr:uid="{5F57540D-DF28-4483-B5EB-1971AC8A0760}"/>
    <hyperlink ref="B451" r:id="rId219" xr:uid="{76703B3E-4F96-4DF2-868D-FBB6BFCDA52F}"/>
    <hyperlink ref="B280" r:id="rId220" xr:uid="{27BFD538-2668-42A6-BBBF-596436010FB7}"/>
    <hyperlink ref="B412" r:id="rId221" xr:uid="{D47F706C-62EA-4D4C-952D-B48E663475EA}"/>
    <hyperlink ref="B121" r:id="rId222" xr:uid="{7D5063E0-0DC2-4ABE-B0DA-CB2D9070BFC6}"/>
    <hyperlink ref="B81" r:id="rId223" xr:uid="{56D82280-7B9E-4A00-B739-2B3BDC853061}"/>
    <hyperlink ref="B376" r:id="rId224" xr:uid="{2C83C75D-DF5B-4BB6-94D1-977109719312}"/>
    <hyperlink ref="B67" r:id="rId225" xr:uid="{A45B4CC3-9861-4257-A2BA-63375A4D22A5}"/>
    <hyperlink ref="B251" r:id="rId226" xr:uid="{648FF5D3-CC4B-4023-9311-35036667CDE9}"/>
    <hyperlink ref="B169" r:id="rId227" xr:uid="{0648191F-2261-4C1E-AD1A-31FBB3ABF239}"/>
    <hyperlink ref="B277" r:id="rId228" xr:uid="{C885B6C9-E05B-4408-B25C-08C180F771E3}"/>
    <hyperlink ref="B168" r:id="rId229" xr:uid="{002D4879-25C4-45C2-9067-2E0BFD40BA7C}"/>
    <hyperlink ref="B215" r:id="rId230" xr:uid="{B72CB05F-2169-471C-974E-E208B41A010A}"/>
    <hyperlink ref="B275" r:id="rId231" xr:uid="{8ABFE383-F667-4E36-A169-58BE6784A8A9}"/>
    <hyperlink ref="B166" r:id="rId232" xr:uid="{D308E8FA-1616-4163-A1B7-6E33407B135C}"/>
    <hyperlink ref="B156" r:id="rId233" xr:uid="{D1F240C5-E241-42A4-A966-EAD4783F31F4}"/>
    <hyperlink ref="B379" r:id="rId234" xr:uid="{16F1B1EE-2BA3-4BEF-8979-DCB35C7F7F75}"/>
    <hyperlink ref="B474" r:id="rId235" xr:uid="{62A0E2C9-6E06-48B2-9AAC-B75443BBF2AD}"/>
    <hyperlink ref="B360" r:id="rId236" xr:uid="{39E63AAF-FE8D-46EF-B099-4383705B1540}"/>
    <hyperlink ref="B475" r:id="rId237" xr:uid="{2256F538-A90D-4E8F-8598-C3B2EAFFF452}"/>
    <hyperlink ref="B693" r:id="rId238" xr:uid="{D594DE36-06F4-4211-8F4A-DA1A0F2D85EB}"/>
    <hyperlink ref="B340" r:id="rId239" xr:uid="{AA75A54F-EF18-4FBC-B078-DC51566ADC8D}"/>
    <hyperlink ref="B318" r:id="rId240" xr:uid="{34A0F061-9AFE-48BC-BA5B-8277ACDC5A90}"/>
    <hyperlink ref="B341" r:id="rId241" xr:uid="{EC0046B5-3BE2-4D49-90DB-D82930D3B2B5}"/>
    <hyperlink ref="B85" r:id="rId242" xr:uid="{F4C2EEB5-28EB-43E8-9B6D-DF11A013FE78}"/>
    <hyperlink ref="B157" r:id="rId243" xr:uid="{CF03FB66-4CCB-40B3-863D-2885A53B5710}"/>
    <hyperlink ref="B127" r:id="rId244" xr:uid="{BCC16272-F691-4816-8DC4-2089727882FD}"/>
    <hyperlink ref="B128" r:id="rId245" xr:uid="{31ACC9A8-4A1E-46DA-8CEF-E80B35024E39}"/>
    <hyperlink ref="B159" r:id="rId246" xr:uid="{77C58824-A3E2-45FB-9ACE-EE813396EDB0}"/>
    <hyperlink ref="B47" r:id="rId247" xr:uid="{AADD304C-4161-47EA-B1BF-F211FF51D986}"/>
    <hyperlink ref="B20" r:id="rId248" xr:uid="{EE6B36CE-D64D-4008-B311-E93D4B9D6896}"/>
    <hyperlink ref="B342" r:id="rId249" xr:uid="{2FCED814-3419-449F-BF71-24F380832535}"/>
    <hyperlink ref="B147" r:id="rId250" xr:uid="{0EBF7C78-2B7B-4805-B72A-5FD4965A319D}"/>
    <hyperlink ref="B185" r:id="rId251" xr:uid="{8AA15FAE-177D-4598-B988-018E904672AC}"/>
    <hyperlink ref="B48" r:id="rId252" xr:uid="{B53F24CA-8AE3-4D2D-BE70-39AA6416AA30}"/>
    <hyperlink ref="B186" r:id="rId253" xr:uid="{6DC6336C-B043-4A99-AAEF-EA7A8568DE52}"/>
    <hyperlink ref="B343" r:id="rId254" xr:uid="{0D2AFB4D-BCBA-4731-937B-254ECC780C1A}"/>
    <hyperlink ref="B446" r:id="rId255" xr:uid="{FBE447E9-A50A-466F-80EE-183691DEEA9D}"/>
    <hyperlink ref="B226" r:id="rId256" xr:uid="{36B9EB1C-1795-4651-9E88-6909344600E5}"/>
    <hyperlink ref="B238" r:id="rId257" xr:uid="{102E01DF-7099-42B7-BFB0-9B39C8C7D10E}"/>
    <hyperlink ref="B225" r:id="rId258" xr:uid="{37EE6B07-E14F-4AA2-9BA3-2B3190CD562A}"/>
    <hyperlink ref="B153" r:id="rId259" xr:uid="{4A93C209-6680-47AC-BC68-54B122BE7050}"/>
    <hyperlink ref="B260" r:id="rId260" xr:uid="{3EE4A83A-24C8-45B1-AD97-87B2E0E2D5AF}"/>
    <hyperlink ref="B129" r:id="rId261" xr:uid="{5C00F5B6-4A7E-4738-A6BB-CE54632ABFAC}"/>
    <hyperlink ref="B50" r:id="rId262" xr:uid="{E62DF280-CC0D-4129-A45C-51A32B6BF5B2}"/>
    <hyperlink ref="B262" r:id="rId263" xr:uid="{8CEE5C9A-989B-4779-83BB-612FE0D34BF6}"/>
    <hyperlink ref="B130" r:id="rId264" xr:uid="{B907C2EB-143C-4355-9D22-FA1D4AD630FF}"/>
    <hyperlink ref="B131" r:id="rId265" xr:uid="{4309A160-4212-48DC-ACA3-A968DF362E1D}"/>
    <hyperlink ref="B149" r:id="rId266" xr:uid="{FF902214-FE12-40DA-B29C-272920D94733}"/>
    <hyperlink ref="B191" r:id="rId267" xr:uid="{911585AB-5BD9-48AF-93F1-CDCBA03FD367}"/>
    <hyperlink ref="B61" r:id="rId268" xr:uid="{85102CAD-7D65-4EF8-9F03-F3A12F7C3D5C}"/>
    <hyperlink ref="B456" r:id="rId269" xr:uid="{812F09A8-0A3B-4E91-B29F-BA9D67E7FD26}"/>
    <hyperlink ref="B199" r:id="rId270" xr:uid="{59CC250F-CD69-4729-8F1E-6CD818A0DCA4}"/>
    <hyperlink ref="B261" r:id="rId271" xr:uid="{F2281E77-5FB4-4AA2-B521-98F3340C61B3}"/>
    <hyperlink ref="B200" r:id="rId272" xr:uid="{6CCED122-C92F-4AE4-A50A-2A5E558D5C36}"/>
    <hyperlink ref="B479" r:id="rId273" xr:uid="{7B556ADE-185F-4EAC-BED1-D6A1DB5D4367}"/>
    <hyperlink ref="B293" r:id="rId274" xr:uid="{9438B387-6476-4635-99DE-C3CFE35965AC}"/>
    <hyperlink ref="B249" r:id="rId275" xr:uid="{79B5C8D9-1B6C-4BFD-B780-36AF8E1F4362}"/>
    <hyperlink ref="B324" r:id="rId276" xr:uid="{807BF57F-7FD8-4DBD-8104-A05C48413D64}"/>
    <hyperlink ref="B154" r:id="rId277" xr:uid="{6785F65A-50AB-4A77-80F4-14DE32C732BB}"/>
    <hyperlink ref="B295" r:id="rId278" xr:uid="{41939B2A-F0D9-4BA8-8DC0-AE080B3EB17B}"/>
    <hyperlink ref="B203" r:id="rId279" xr:uid="{CBCCE58E-9697-4255-99CA-2CDB8AE8C22B}"/>
    <hyperlink ref="B480" r:id="rId280" xr:uid="{39A44140-8C65-443F-A673-2EE8C678408E}"/>
    <hyperlink ref="B417" r:id="rId281" xr:uid="{1E7ED1B1-7742-48DE-B740-F28CBA064680}"/>
    <hyperlink ref="B385" r:id="rId282" xr:uid="{98F262A0-881D-4060-96B9-095059FFE93C}"/>
    <hyperlink ref="B52" r:id="rId283" xr:uid="{8C481539-ED8E-4156-B94A-B94E6BF6BC2D}"/>
    <hyperlink ref="B390" r:id="rId284" xr:uid="{6AE04734-DC43-44E4-A567-2AC0153253FD}"/>
    <hyperlink ref="B204" r:id="rId285" xr:uid="{6183941F-8EF9-479A-9A27-17416210770A}"/>
    <hyperlink ref="B325" r:id="rId286" xr:uid="{F8FE49B1-CB87-4C57-AB7B-EADB3223DB6B}"/>
    <hyperlink ref="B484" r:id="rId287" xr:uid="{71EFD1E8-3706-4536-BD96-021B6043FE11}"/>
    <hyperlink ref="B205" r:id="rId288" xr:uid="{C8D63EEE-4FEB-43A6-B463-ECBACB93C75F}"/>
    <hyperlink ref="B363" r:id="rId289" xr:uid="{DE85C577-610D-456F-B87F-A90C3A74FE04}"/>
    <hyperlink ref="B206" r:id="rId290" xr:uid="{706FDC85-F938-4A71-859B-C46DEB091D00}"/>
    <hyperlink ref="B54" r:id="rId291" xr:uid="{F9ED761C-F5AD-4540-8849-11A6E267F65A}"/>
    <hyperlink ref="B372" r:id="rId292" xr:uid="{183EFD6B-1717-4884-A2E8-79F648BDE9B6}"/>
    <hyperlink ref="B53" r:id="rId293" xr:uid="{AB783177-F714-42F8-B1F4-B29492B92281}"/>
    <hyperlink ref="B481" r:id="rId294" xr:uid="{F4735C90-3926-4AE3-848A-1AC4F6E0942B}"/>
    <hyperlink ref="B365" r:id="rId295" xr:uid="{B7D9B6B0-21D9-4BBA-AF14-B10ABA5BA5B7}"/>
    <hyperlink ref="B150" r:id="rId296" xr:uid="{B71BE7ED-0348-4FB8-A92A-38BA83482228}"/>
    <hyperlink ref="B299" r:id="rId297" xr:uid="{D1B482DA-AC28-4ACD-BD2B-E8509CDCB4AC}"/>
    <hyperlink ref="B352" r:id="rId298" xr:uid="{A7B9BDA0-3080-47D6-B8F3-FCBE16BD227E}"/>
    <hyperlink ref="B139" r:id="rId299" xr:uid="{9BEFCE22-F154-4310-AC03-863F63B5712B}"/>
    <hyperlink ref="B302" r:id="rId300" xr:uid="{4EC89317-B1DE-481D-B956-9E586EAF8BFF}"/>
    <hyperlink ref="B346" r:id="rId301" xr:uid="{BEB12663-1EC2-4CE4-BD90-AF016C2CA566}"/>
    <hyperlink ref="B207" r:id="rId302" xr:uid="{74776CD7-79A0-42FC-BA2B-A975203E9238}"/>
    <hyperlink ref="B366" r:id="rId303" xr:uid="{1196C34E-710E-42B2-B82E-AF523A4CCA53}"/>
    <hyperlink ref="B60" r:id="rId304" xr:uid="{3BB7EF09-2C86-408F-879F-7F6411FACE46}"/>
    <hyperlink ref="B310" r:id="rId305" xr:uid="{EA7F8C42-C048-4BD2-8B99-682582A6B786}"/>
    <hyperlink ref="B62" r:id="rId306" xr:uid="{64BB936F-9BE1-4A92-AB5D-183853BA00D3}"/>
    <hyperlink ref="B229" r:id="rId307" xr:uid="{29163217-89BE-4B49-9C45-0163416E63FA}"/>
    <hyperlink ref="B120" r:id="rId308" xr:uid="{3E175052-C8F0-4647-A891-6B385A182567}"/>
    <hyperlink ref="B410" r:id="rId309" xr:uid="{F0DB3C93-15F3-4F1B-800A-CAC34A79E5C1}"/>
    <hyperlink ref="B163" r:id="rId310" xr:uid="{05DC338E-A331-4996-9B5B-EA976DFF729A}"/>
    <hyperlink ref="B279" r:id="rId311" xr:uid="{E2B66731-BFC8-421C-B3BE-ED3800D37F45}"/>
    <hyperlink ref="B311" r:id="rId312" xr:uid="{5EAD5D80-9FF1-4073-9D2A-0DD231D96DDF}"/>
    <hyperlink ref="B162" r:id="rId313" xr:uid="{85E02746-FEC6-489A-B959-92582BCAB44E}"/>
    <hyperlink ref="B244" r:id="rId314" xr:uid="{EE3EDA88-2489-436C-BA79-6D440F30BCD1}"/>
    <hyperlink ref="B138" r:id="rId315" xr:uid="{C1CDB414-FF15-4E36-AC32-6AE273C2F6CF}"/>
    <hyperlink ref="B301" r:id="rId316" xr:uid="{28E18F67-D92C-414D-94D6-6428254CFA3F}"/>
    <hyperlink ref="B347" r:id="rId317" xr:uid="{D5391107-DD9C-43F5-BF68-E273DE42942F}"/>
    <hyperlink ref="B304" r:id="rId318" xr:uid="{393D9230-DDEB-4F79-BA26-083820F50978}"/>
    <hyperlink ref="B306" r:id="rId319" xr:uid="{18B8F77B-DC09-48A9-93E1-35973088DC61}"/>
    <hyperlink ref="B435" r:id="rId320" xr:uid="{AD61450C-DD9B-4327-AAB0-9DAAE644451C}"/>
    <hyperlink ref="B364" r:id="rId321" xr:uid="{9CB8B64D-3C4C-496D-B8C3-BD04A107F2C5}"/>
    <hyperlink ref="B272" r:id="rId322" xr:uid="{812BC19A-5CE9-41DF-B314-E7035C665F64}"/>
    <hyperlink ref="B469" r:id="rId323" xr:uid="{AE4CD958-101E-4F42-816F-508785986780}"/>
    <hyperlink ref="B460" r:id="rId324" xr:uid="{A27229DC-E6BF-4C5C-915B-4B1EB1BD1409}"/>
    <hyperlink ref="B369" r:id="rId325" xr:uid="{377DF093-D7DA-4B70-81A9-AAFFA429F788}"/>
    <hyperlink ref="B305" r:id="rId326" xr:uid="{EFA78513-684C-4AEC-9B6E-E7B454C2E951}"/>
    <hyperlink ref="B77" r:id="rId327" xr:uid="{2E8019FC-46BB-4ABE-8E7F-F73C9CDC431A}"/>
    <hyperlink ref="B255" r:id="rId328" xr:uid="{871F9FF7-2F62-4067-AC25-75CAF54CDA4B}"/>
    <hyperlink ref="B457" r:id="rId329" xr:uid="{690A006A-CE1B-45F5-8AAC-B2C8ABA71078}"/>
    <hyperlink ref="B322" r:id="rId330" xr:uid="{63B82DDC-39D6-463B-B0B7-D6537E009336}"/>
    <hyperlink ref="B455" r:id="rId331" xr:uid="{217DD77B-2F5E-489D-B4BE-3507219CCD38}"/>
    <hyperlink ref="B319" r:id="rId332" xr:uid="{1F8EDDB1-E6E8-441E-9148-CE87D254C8C9}"/>
    <hyperlink ref="B173" r:id="rId333" xr:uid="{C7EC5E22-D757-45E5-B08B-B7E8C60EA5A1}"/>
    <hyperlink ref="B453" r:id="rId334" xr:uid="{F0B821F5-0366-42BD-BB34-D0B72FD09084}"/>
    <hyperlink ref="B331" r:id="rId335" xr:uid="{609D0CD9-39FC-4B6F-B013-061D0CDC3421}"/>
    <hyperlink ref="B334" r:id="rId336" xr:uid="{AFADCD3C-070B-4A4C-B472-207F5D6AA61D}"/>
    <hyperlink ref="B252" r:id="rId337" xr:uid="{DDDF23AF-39FE-4E60-9AE0-8F0922E5F4A2}"/>
    <hyperlink ref="B323" r:id="rId338" xr:uid="{05115C92-A759-4F65-AA60-F3353DB0CF73}"/>
    <hyperlink ref="B468" r:id="rId339" xr:uid="{1080C786-3F90-452D-9188-CB09FB147CD5}"/>
    <hyperlink ref="B174" r:id="rId340" xr:uid="{82D8FF63-F8E4-4C22-8B00-FC6D20F5D9DB}"/>
    <hyperlink ref="B189" r:id="rId341" xr:uid="{1A219FA1-EFCD-4697-ABA3-2405E07A82E3}"/>
    <hyperlink ref="B165" r:id="rId342" xr:uid="{24CAC201-EDE2-4457-A7A0-48DB022C3D4A}"/>
    <hyperlink ref="B171" r:id="rId343" xr:uid="{B9D18459-3F23-4BFF-A368-92413C1C242A}"/>
    <hyperlink ref="B357" r:id="rId344" xr:uid="{E6D8480A-6BF9-48D4-8277-0B1AE47760B3}"/>
    <hyperlink ref="B236" r:id="rId345" xr:uid="{204B75E7-A012-4A5C-820D-0EA664BAE6D5}"/>
    <hyperlink ref="B336" r:id="rId346" xr:uid="{890645A2-C274-4B0F-BC61-9DC057EE1526}"/>
    <hyperlink ref="B187" r:id="rId347" xr:uid="{34AD66B3-D83F-452D-B48D-03E0BECDD656}"/>
    <hyperlink ref="B216" r:id="rId348" xr:uid="{52EB9407-39A2-4079-9D28-9C7C935A8EFB}"/>
    <hyperlink ref="B5" r:id="rId349" xr:uid="{6B981167-762A-44CC-B5CC-009F06AE5A3D}"/>
    <hyperlink ref="B172" r:id="rId350" xr:uid="{D6220BCD-E221-4289-A6F8-120CA8C014C9}"/>
    <hyperlink ref="B452" r:id="rId351" xr:uid="{C42F33A6-3437-4546-9156-70918D1144AA}"/>
  </hyperlinks>
  <pageMargins left="0.7" right="0.7" top="0.75" bottom="0.75" header="0.3" footer="0.3"/>
  <pageSetup orientation="portrait" horizontalDpi="4294967293" verticalDpi="0" r:id="rId352"/>
  <tableParts count="1">
    <tablePart r:id="rId35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8396C-BD03-4E1F-AF8D-5380A90D9B99}">
  <dimension ref="A1:Q1524"/>
  <sheetViews>
    <sheetView workbookViewId="0">
      <selection activeCell="R23" sqref="R23"/>
    </sheetView>
  </sheetViews>
  <sheetFormatPr defaultRowHeight="14.4" x14ac:dyDescent="0.3"/>
  <cols>
    <col min="1" max="1" width="17.5546875" customWidth="1"/>
    <col min="3" max="3" width="17.109375" customWidth="1"/>
    <col min="5" max="5" width="9.33203125" customWidth="1"/>
    <col min="6" max="6" width="9.5546875" customWidth="1"/>
    <col min="7" max="7" width="29.6640625" customWidth="1"/>
    <col min="8" max="8" width="12" customWidth="1"/>
    <col min="11" max="11" width="29.33203125" customWidth="1"/>
    <col min="12" max="12" width="17.88671875" customWidth="1"/>
  </cols>
  <sheetData>
    <row r="1" spans="1:17" x14ac:dyDescent="0.3">
      <c r="A1" s="16" t="s">
        <v>24</v>
      </c>
      <c r="B1" s="17" t="s">
        <v>25</v>
      </c>
      <c r="C1" s="17" t="s">
        <v>26</v>
      </c>
      <c r="D1" s="17" t="s">
        <v>27</v>
      </c>
      <c r="E1" s="17" t="s">
        <v>28</v>
      </c>
      <c r="F1" s="17" t="s">
        <v>29</v>
      </c>
      <c r="G1" s="17" t="s">
        <v>30</v>
      </c>
      <c r="H1" s="17" t="s">
        <v>31</v>
      </c>
      <c r="I1" s="18" t="s">
        <v>32</v>
      </c>
      <c r="J1" s="17" t="s">
        <v>33</v>
      </c>
      <c r="K1" s="17" t="s">
        <v>2477</v>
      </c>
      <c r="L1" s="17" t="s">
        <v>2478</v>
      </c>
      <c r="M1" s="17" t="s">
        <v>2479</v>
      </c>
      <c r="N1" s="17" t="s">
        <v>2480</v>
      </c>
      <c r="O1" s="17" t="s">
        <v>2481</v>
      </c>
      <c r="P1" s="17" t="s">
        <v>2482</v>
      </c>
      <c r="Q1" s="17" t="s">
        <v>2483</v>
      </c>
    </row>
    <row r="2" spans="1:17" x14ac:dyDescent="0.3">
      <c r="A2" t="s">
        <v>2484</v>
      </c>
      <c r="B2" t="s">
        <v>2485</v>
      </c>
      <c r="C2" t="s">
        <v>308</v>
      </c>
      <c r="D2">
        <v>0</v>
      </c>
      <c r="G2" t="s">
        <v>2486</v>
      </c>
      <c r="H2" t="s">
        <v>1073</v>
      </c>
      <c r="J2" t="e">
        <f>VLOOKUP(Table6[[#This Row],[CVE ID]],Map[],10,0)</f>
        <v>#N/A</v>
      </c>
      <c r="K2" t="str">
        <f>VLOOKUP(Table6[[#This Row],[Technique]],Techinques[],2,0)</f>
        <v>Exploitation for Client Execution</v>
      </c>
      <c r="L2" t="e">
        <f>VLOOKUP(Table6[[#This Row],[CVE ID]],Map[],8,FALSE)</f>
        <v>#N/A</v>
      </c>
      <c r="M2" s="10" t="e">
        <f>LEN(Table6[[#This Row],[Combined Tech]])-LEN(SUBSTITUTE(Table6[[#This Row],[Combined Tech]],"T",""))</f>
        <v>#N/A</v>
      </c>
      <c r="N2" s="10" t="str">
        <f>_xlfn.IFNA(VLOOKUP(Table6[[#This Row],[Technique]],CAPEC[],3,FALSE),"")</f>
        <v/>
      </c>
      <c r="O2" s="10" t="str">
        <f>_xlfn.IFNA(VLOOKUP(Table6[[#This Row],[Technique]],CAPEC[],4,FALSE),"")</f>
        <v/>
      </c>
      <c r="P2" s="10" t="str">
        <f>_xlfn.IFNA(INDEX(CAPEC[ATTACK ID],MATCH(INDEX(CapecCWE[CAPEC ID],MATCH(Table6[[#This Row],[CWE]],CapecCWE[CWE ID],0)),CAPEC[CAPEC ID],0)),"")</f>
        <v/>
      </c>
      <c r="Q2" s="10" t="str">
        <f>_xlfn.IFNA(INDEX(CAPEC[ATTACK Name],MATCH(INDEX(CapecCWE[CAPEC ID],MATCH(Table6[[#This Row],[CWE]],CapecCWE[CWE ID],0)),CAPEC[CAPEC ID],0)),"")</f>
        <v/>
      </c>
    </row>
    <row r="3" spans="1:17" x14ac:dyDescent="0.3">
      <c r="A3" t="s">
        <v>2487</v>
      </c>
      <c r="B3" t="s">
        <v>2488</v>
      </c>
      <c r="C3" t="s">
        <v>172</v>
      </c>
      <c r="D3">
        <v>0</v>
      </c>
      <c r="G3" t="s">
        <v>2489</v>
      </c>
      <c r="H3" t="s">
        <v>1073</v>
      </c>
      <c r="J3" t="e">
        <f>VLOOKUP(Table6[[#This Row],[CVE ID]],Map[],10,0)</f>
        <v>#N/A</v>
      </c>
      <c r="K3" t="str">
        <f>VLOOKUP(Table6[[#This Row],[Technique]],Techinques[],2,0)</f>
        <v>Exploitation for Client Execution</v>
      </c>
      <c r="L3" t="e">
        <f>VLOOKUP(Table6[[#This Row],[CVE ID]],Map[],8,FALSE)</f>
        <v>#N/A</v>
      </c>
      <c r="M3" s="10" t="e">
        <f>LEN(Table6[[#This Row],[Combined Tech]])-LEN(SUBSTITUTE(Table6[[#This Row],[Combined Tech]],"T",""))</f>
        <v>#N/A</v>
      </c>
      <c r="N3" s="10" t="str">
        <f>_xlfn.IFNA(VLOOKUP(Table6[[#This Row],[Technique]],CAPEC[],3,FALSE),"")</f>
        <v/>
      </c>
      <c r="O3" s="10" t="str">
        <f>_xlfn.IFNA(VLOOKUP(Table6[[#This Row],[Technique]],CAPEC[],4,FALSE),"")</f>
        <v/>
      </c>
      <c r="P3" s="10" t="str">
        <f>_xlfn.IFNA(INDEX(CAPEC[ATTACK ID],MATCH(INDEX(CapecCWE[CAPEC ID],MATCH(Table6[[#This Row],[CWE]],CapecCWE[CWE ID],0)),CAPEC[CAPEC ID],0)),"")</f>
        <v/>
      </c>
      <c r="Q3" s="10" t="str">
        <f>_xlfn.IFNA(INDEX(CAPEC[ATTACK Name],MATCH(INDEX(CapecCWE[CAPEC ID],MATCH(Table6[[#This Row],[CWE]],CapecCWE[CWE ID],0)),CAPEC[CAPEC ID],0)),"")</f>
        <v/>
      </c>
    </row>
    <row r="4" spans="1:17" x14ac:dyDescent="0.3">
      <c r="A4" t="s">
        <v>1146</v>
      </c>
      <c r="B4" t="s">
        <v>1070</v>
      </c>
      <c r="C4" t="s">
        <v>492</v>
      </c>
      <c r="D4" t="s">
        <v>583</v>
      </c>
      <c r="E4" t="s">
        <v>42</v>
      </c>
      <c r="F4" t="s">
        <v>261</v>
      </c>
      <c r="H4" t="s">
        <v>1073</v>
      </c>
      <c r="J4" t="str">
        <f>VLOOKUP(Table6[[#This Row],[CVE ID]],Map[],10,0)</f>
        <v>Combined</v>
      </c>
      <c r="K4" t="str">
        <f>VLOOKUP(Table6[[#This Row],[Technique]],Techinques[],2,0)</f>
        <v>Exploitation for Client Execution</v>
      </c>
      <c r="L4" t="str">
        <f>VLOOKUP(Table6[[#This Row],[CVE ID]],Map[],8,FALSE)</f>
        <v>T1203</v>
      </c>
      <c r="M4" s="10">
        <f>LEN(Table6[[#This Row],[Combined Tech]])-LEN(SUBSTITUTE(Table6[[#This Row],[Combined Tech]],"T",""))</f>
        <v>1</v>
      </c>
      <c r="N4" s="10" t="str">
        <f>_xlfn.IFNA(VLOOKUP(Table6[[#This Row],[Technique]],CAPEC[],3,FALSE),"")</f>
        <v/>
      </c>
      <c r="O4" s="10" t="str">
        <f>_xlfn.IFNA(VLOOKUP(Table6[[#This Row],[Technique]],CAPEC[],4,FALSE),"")</f>
        <v/>
      </c>
      <c r="P4" s="10" t="str">
        <f>_xlfn.IFNA(INDEX(CAPEC[ATTACK ID],MATCH(INDEX(CapecCWE[CAPEC ID],MATCH(Table6[[#This Row],[CWE]],CapecCWE[CWE ID],0)),CAPEC[CAPEC ID],0)),"")</f>
        <v/>
      </c>
      <c r="Q4" s="10" t="str">
        <f>_xlfn.IFNA(INDEX(CAPEC[ATTACK Name],MATCH(INDEX(CapecCWE[CAPEC ID],MATCH(Table6[[#This Row],[CWE]],CapecCWE[CWE ID],0)),CAPEC[CAPEC ID],0)),"")</f>
        <v/>
      </c>
    </row>
    <row r="5" spans="1:17" x14ac:dyDescent="0.3">
      <c r="A5" t="s">
        <v>766</v>
      </c>
      <c r="B5" t="s">
        <v>767</v>
      </c>
      <c r="C5" t="s">
        <v>130</v>
      </c>
      <c r="D5" t="s">
        <v>768</v>
      </c>
      <c r="E5" t="s">
        <v>519</v>
      </c>
      <c r="F5" t="s">
        <v>520</v>
      </c>
      <c r="G5" t="s">
        <v>2490</v>
      </c>
      <c r="H5" t="s">
        <v>706</v>
      </c>
      <c r="J5" t="str">
        <f>VLOOKUP(Table6[[#This Row],[CVE ID]],Map[],10,0)</f>
        <v>Combined</v>
      </c>
      <c r="K5" t="str">
        <f>VLOOKUP(Table6[[#This Row],[Technique]],Techinques[],2,0)</f>
        <v>Exploit Public-Facing Application</v>
      </c>
      <c r="L5" t="str">
        <f>VLOOKUP(Table6[[#This Row],[CVE ID]],Map[],8,FALSE)</f>
        <v>T1190</v>
      </c>
      <c r="M5" s="10">
        <f>LEN(Table6[[#This Row],[Combined Tech]])-LEN(SUBSTITUTE(Table6[[#This Row],[Combined Tech]],"T",""))</f>
        <v>1</v>
      </c>
      <c r="N5" s="10" t="str">
        <f>_xlfn.IFNA(VLOOKUP(Table6[[#This Row],[Technique]],CAPEC[],3,FALSE),"")</f>
        <v/>
      </c>
      <c r="O5" s="10" t="str">
        <f>_xlfn.IFNA(VLOOKUP(Table6[[#This Row],[Technique]],CAPEC[],4,FALSE),"")</f>
        <v/>
      </c>
      <c r="P5" s="10" t="str">
        <f>_xlfn.IFNA(INDEX(CAPEC[ATTACK ID],MATCH(INDEX(CapecCWE[CAPEC ID],MATCH(Table6[[#This Row],[CWE]],CapecCWE[CWE ID],0)),CAPEC[CAPEC ID],0)),"")</f>
        <v/>
      </c>
      <c r="Q5" s="10" t="str">
        <f>_xlfn.IFNA(INDEX(CAPEC[ATTACK Name],MATCH(INDEX(CapecCWE[CAPEC ID],MATCH(Table6[[#This Row],[CWE]],CapecCWE[CWE ID],0)),CAPEC[CAPEC ID],0)),"")</f>
        <v/>
      </c>
    </row>
    <row r="6" spans="1:17" x14ac:dyDescent="0.3">
      <c r="A6" t="s">
        <v>1698</v>
      </c>
      <c r="B6" t="s">
        <v>1699</v>
      </c>
      <c r="C6" t="s">
        <v>544</v>
      </c>
      <c r="D6" t="s">
        <v>1700</v>
      </c>
      <c r="E6" t="s">
        <v>42</v>
      </c>
      <c r="F6" t="s">
        <v>1701</v>
      </c>
      <c r="G6" t="s">
        <v>2491</v>
      </c>
      <c r="H6" t="s">
        <v>1697</v>
      </c>
      <c r="J6" t="str">
        <f>VLOOKUP(Table6[[#This Row],[CVE ID]],Map[],10,0)</f>
        <v>Combined</v>
      </c>
      <c r="K6" t="str">
        <f>VLOOKUP(Table6[[#This Row],[Technique]],Techinques[],2,0)</f>
        <v>Hijack Execution Flow</v>
      </c>
      <c r="L6" t="str">
        <f>VLOOKUP(Table6[[#This Row],[CVE ID]],Map[],8,FALSE)</f>
        <v>T1574, T1068</v>
      </c>
      <c r="M6" s="10">
        <f>LEN(Table6[[#This Row],[Combined Tech]])-LEN(SUBSTITUTE(Table6[[#This Row],[Combined Tech]],"T",""))</f>
        <v>2</v>
      </c>
      <c r="N6" s="10" t="str">
        <f>_xlfn.IFNA(VLOOKUP(Table6[[#This Row],[Technique]],CAPEC[],3,FALSE),"")</f>
        <v/>
      </c>
      <c r="O6" s="10" t="str">
        <f>_xlfn.IFNA(VLOOKUP(Table6[[#This Row],[Technique]],CAPEC[],4,FALSE),"")</f>
        <v/>
      </c>
      <c r="P6" s="10" t="str">
        <f>_xlfn.IFNA(INDEX(CAPEC[ATTACK ID],MATCH(INDEX(CapecCWE[CAPEC ID],MATCH(Table6[[#This Row],[CWE]],CapecCWE[CWE ID],0)),CAPEC[CAPEC ID],0)),"")</f>
        <v/>
      </c>
      <c r="Q6" s="10" t="str">
        <f>_xlfn.IFNA(INDEX(CAPEC[ATTACK Name],MATCH(INDEX(CapecCWE[CAPEC ID],MATCH(Table6[[#This Row],[CWE]],CapecCWE[CWE ID],0)),CAPEC[CAPEC ID],0)),"")</f>
        <v/>
      </c>
    </row>
    <row r="7" spans="1:17" x14ac:dyDescent="0.3">
      <c r="A7" t="s">
        <v>1698</v>
      </c>
      <c r="B7" t="s">
        <v>1699</v>
      </c>
      <c r="C7" t="s">
        <v>544</v>
      </c>
      <c r="D7" t="s">
        <v>1700</v>
      </c>
      <c r="E7" t="s">
        <v>42</v>
      </c>
      <c r="F7" t="s">
        <v>1701</v>
      </c>
      <c r="G7" t="s">
        <v>2491</v>
      </c>
      <c r="H7" t="s">
        <v>173</v>
      </c>
      <c r="J7" t="str">
        <f>VLOOKUP(Table6[[#This Row],[CVE ID]],Map[],10,0)</f>
        <v>Combined</v>
      </c>
      <c r="K7" t="str">
        <f>VLOOKUP(Table6[[#This Row],[Technique]],Techinques[],2,0)</f>
        <v>Exploitation for Privilege Escalation</v>
      </c>
      <c r="L7" t="str">
        <f>VLOOKUP(Table6[[#This Row],[CVE ID]],Map[],8,FALSE)</f>
        <v>T1574, T1068</v>
      </c>
      <c r="M7" s="10">
        <f>LEN(Table6[[#This Row],[Combined Tech]])-LEN(SUBSTITUTE(Table6[[#This Row],[Combined Tech]],"T",""))</f>
        <v>2</v>
      </c>
      <c r="N7" s="10" t="str">
        <f>_xlfn.IFNA(VLOOKUP(Table6[[#This Row],[Technique]],CAPEC[],3,FALSE),"")</f>
        <v/>
      </c>
      <c r="O7" s="10" t="str">
        <f>_xlfn.IFNA(VLOOKUP(Table6[[#This Row],[Technique]],CAPEC[],4,FALSE),"")</f>
        <v/>
      </c>
      <c r="P7" s="10" t="str">
        <f>_xlfn.IFNA(INDEX(CAPEC[ATTACK ID],MATCH(INDEX(CapecCWE[CAPEC ID],MATCH(Table6[[#This Row],[CWE]],CapecCWE[CWE ID],0)),CAPEC[CAPEC ID],0)),"")</f>
        <v/>
      </c>
      <c r="Q7" s="10" t="str">
        <f>_xlfn.IFNA(INDEX(CAPEC[ATTACK Name],MATCH(INDEX(CapecCWE[CAPEC ID],MATCH(Table6[[#This Row],[CWE]],CapecCWE[CWE ID],0)),CAPEC[CAPEC ID],0)),"")</f>
        <v/>
      </c>
    </row>
    <row r="8" spans="1:17" x14ac:dyDescent="0.3">
      <c r="A8" t="s">
        <v>2492</v>
      </c>
      <c r="B8" t="s">
        <v>2493</v>
      </c>
      <c r="C8" t="s">
        <v>130</v>
      </c>
      <c r="D8">
        <v>0</v>
      </c>
      <c r="G8" t="s">
        <v>2490</v>
      </c>
      <c r="H8" t="s">
        <v>1073</v>
      </c>
      <c r="J8" t="e">
        <f>VLOOKUP(Table6[[#This Row],[CVE ID]],Map[],10,0)</f>
        <v>#N/A</v>
      </c>
      <c r="K8" t="str">
        <f>VLOOKUP(Table6[[#This Row],[Technique]],Techinques[],2,0)</f>
        <v>Exploitation for Client Execution</v>
      </c>
      <c r="L8" t="e">
        <f>VLOOKUP(Table6[[#This Row],[CVE ID]],Map[],8,FALSE)</f>
        <v>#N/A</v>
      </c>
      <c r="M8" s="10" t="e">
        <f>LEN(Table6[[#This Row],[Combined Tech]])-LEN(SUBSTITUTE(Table6[[#This Row],[Combined Tech]],"T",""))</f>
        <v>#N/A</v>
      </c>
      <c r="N8" s="10" t="str">
        <f>_xlfn.IFNA(VLOOKUP(Table6[[#This Row],[Technique]],CAPEC[],3,FALSE),"")</f>
        <v/>
      </c>
      <c r="O8" s="10" t="str">
        <f>_xlfn.IFNA(VLOOKUP(Table6[[#This Row],[Technique]],CAPEC[],4,FALSE),"")</f>
        <v/>
      </c>
      <c r="P8" s="10" t="str">
        <f>_xlfn.IFNA(INDEX(CAPEC[ATTACK ID],MATCH(INDEX(CapecCWE[CAPEC ID],MATCH(Table6[[#This Row],[CWE]],CapecCWE[CWE ID],0)),CAPEC[CAPEC ID],0)),"")</f>
        <v/>
      </c>
      <c r="Q8" s="10" t="str">
        <f>_xlfn.IFNA(INDEX(CAPEC[ATTACK Name],MATCH(INDEX(CapecCWE[CAPEC ID],MATCH(Table6[[#This Row],[CWE]],CapecCWE[CWE ID],0)),CAPEC[CAPEC ID],0)),"")</f>
        <v/>
      </c>
    </row>
    <row r="9" spans="1:17" x14ac:dyDescent="0.3">
      <c r="A9" t="s">
        <v>1768</v>
      </c>
      <c r="B9" t="s">
        <v>1769</v>
      </c>
      <c r="C9" t="s">
        <v>82</v>
      </c>
      <c r="D9" t="s">
        <v>1770</v>
      </c>
      <c r="E9" t="s">
        <v>1771</v>
      </c>
      <c r="F9" t="s">
        <v>1772</v>
      </c>
      <c r="G9" t="s">
        <v>2494</v>
      </c>
      <c r="H9" t="s">
        <v>2495</v>
      </c>
      <c r="J9" t="str">
        <f>VLOOKUP(Table6[[#This Row],[CVE ID]],Map[],10,0)</f>
        <v>Combined</v>
      </c>
      <c r="K9" t="str">
        <f>VLOOKUP(Table6[[#This Row],[Technique]],Techinques[],2,0)</f>
        <v>Default Credentials</v>
      </c>
      <c r="L9" t="str">
        <f>VLOOKUP(Table6[[#This Row],[CVE ID]],Map[],8,FALSE)</f>
        <v>T812, T1078</v>
      </c>
      <c r="M9" s="10">
        <f>LEN(Table6[[#This Row],[Combined Tech]])-LEN(SUBSTITUTE(Table6[[#This Row],[Combined Tech]],"T",""))</f>
        <v>2</v>
      </c>
      <c r="N9" s="10" t="str">
        <f>_xlfn.IFNA(VLOOKUP(Table6[[#This Row],[Technique]],CAPEC[],3,FALSE),"")</f>
        <v/>
      </c>
      <c r="O9" s="10" t="str">
        <f>_xlfn.IFNA(VLOOKUP(Table6[[#This Row],[Technique]],CAPEC[],4,FALSE),"")</f>
        <v/>
      </c>
      <c r="P9" s="10" t="str">
        <f>_xlfn.IFNA(INDEX(CAPEC[ATTACK ID],MATCH(INDEX(CapecCWE[CAPEC ID],MATCH(Table6[[#This Row],[CWE]],CapecCWE[CWE ID],0)),CAPEC[CAPEC ID],0)),"")</f>
        <v/>
      </c>
      <c r="Q9" s="10" t="str">
        <f>_xlfn.IFNA(INDEX(CAPEC[ATTACK Name],MATCH(INDEX(CapecCWE[CAPEC ID],MATCH(Table6[[#This Row],[CWE]],CapecCWE[CWE ID],0)),CAPEC[CAPEC ID],0)),"")</f>
        <v/>
      </c>
    </row>
    <row r="10" spans="1:17" x14ac:dyDescent="0.3">
      <c r="A10" t="s">
        <v>1768</v>
      </c>
      <c r="B10" t="s">
        <v>1769</v>
      </c>
      <c r="C10" t="s">
        <v>82</v>
      </c>
      <c r="D10" t="s">
        <v>1770</v>
      </c>
      <c r="E10" t="s">
        <v>1771</v>
      </c>
      <c r="F10" t="s">
        <v>1772</v>
      </c>
      <c r="G10" t="s">
        <v>2494</v>
      </c>
      <c r="H10" t="s">
        <v>2496</v>
      </c>
      <c r="J10" t="str">
        <f>VLOOKUP(Table6[[#This Row],[CVE ID]],Map[],10,0)</f>
        <v>Combined</v>
      </c>
      <c r="K10" t="str">
        <f>VLOOKUP(Table6[[#This Row],[Technique]],Techinques[],2,0)</f>
        <v>Valid Accounts</v>
      </c>
      <c r="L10" t="str">
        <f>VLOOKUP(Table6[[#This Row],[CVE ID]],Map[],8,FALSE)</f>
        <v>T812, T1078</v>
      </c>
      <c r="M10" s="10">
        <f>LEN(Table6[[#This Row],[Combined Tech]])-LEN(SUBSTITUTE(Table6[[#This Row],[Combined Tech]],"T",""))</f>
        <v>2</v>
      </c>
      <c r="N10" s="10" t="str">
        <f>_xlfn.IFNA(VLOOKUP(Table6[[#This Row],[Technique]],CAPEC[],3,FALSE),"")</f>
        <v/>
      </c>
      <c r="O10" s="10" t="str">
        <f>_xlfn.IFNA(VLOOKUP(Table6[[#This Row],[Technique]],CAPEC[],4,FALSE),"")</f>
        <v/>
      </c>
      <c r="P10" s="10" t="str">
        <f>_xlfn.IFNA(INDEX(CAPEC[ATTACK ID],MATCH(INDEX(CapecCWE[CAPEC ID],MATCH(Table6[[#This Row],[CWE]],CapecCWE[CWE ID],0)),CAPEC[CAPEC ID],0)),"")</f>
        <v/>
      </c>
      <c r="Q10" s="10" t="str">
        <f>_xlfn.IFNA(INDEX(CAPEC[ATTACK Name],MATCH(INDEX(CapecCWE[CAPEC ID],MATCH(Table6[[#This Row],[CWE]],CapecCWE[CWE ID],0)),CAPEC[CAPEC ID],0)),"")</f>
        <v/>
      </c>
    </row>
    <row r="11" spans="1:17" x14ac:dyDescent="0.3">
      <c r="A11" t="s">
        <v>1104</v>
      </c>
      <c r="B11" t="s">
        <v>1105</v>
      </c>
      <c r="C11" t="s">
        <v>140</v>
      </c>
      <c r="D11" t="s">
        <v>1106</v>
      </c>
      <c r="E11" t="s">
        <v>1107</v>
      </c>
      <c r="F11" t="s">
        <v>1108</v>
      </c>
      <c r="G11" t="s">
        <v>2497</v>
      </c>
      <c r="H11" t="s">
        <v>1073</v>
      </c>
      <c r="J11" t="str">
        <f>VLOOKUP(Table6[[#This Row],[CVE ID]],Map[],10,0)</f>
        <v>Combined</v>
      </c>
      <c r="K11" t="str">
        <f>VLOOKUP(Table6[[#This Row],[Technique]],Techinques[],2,0)</f>
        <v>Exploitation for Client Execution</v>
      </c>
      <c r="L11" t="str">
        <f>VLOOKUP(Table6[[#This Row],[CVE ID]],Map[],8,FALSE)</f>
        <v>T1203</v>
      </c>
      <c r="M11" s="10">
        <f>LEN(Table6[[#This Row],[Combined Tech]])-LEN(SUBSTITUTE(Table6[[#This Row],[Combined Tech]],"T",""))</f>
        <v>1</v>
      </c>
      <c r="N11" s="10" t="str">
        <f>_xlfn.IFNA(VLOOKUP(Table6[[#This Row],[Technique]],CAPEC[],3,FALSE),"")</f>
        <v/>
      </c>
      <c r="O11" s="10" t="str">
        <f>_xlfn.IFNA(VLOOKUP(Table6[[#This Row],[Technique]],CAPEC[],4,FALSE),"")</f>
        <v/>
      </c>
      <c r="P11" s="10" t="str">
        <f>_xlfn.IFNA(INDEX(CAPEC[ATTACK ID],MATCH(INDEX(CapecCWE[CAPEC ID],MATCH(Table6[[#This Row],[CWE]],CapecCWE[CWE ID],0)),CAPEC[CAPEC ID],0)),"")</f>
        <v/>
      </c>
      <c r="Q11" s="10" t="str">
        <f>_xlfn.IFNA(INDEX(CAPEC[ATTACK Name],MATCH(INDEX(CapecCWE[CAPEC ID],MATCH(Table6[[#This Row],[CWE]],CapecCWE[CWE ID],0)),CAPEC[CAPEC ID],0)),"")</f>
        <v/>
      </c>
    </row>
    <row r="12" spans="1:17" x14ac:dyDescent="0.3">
      <c r="A12" t="s">
        <v>1600</v>
      </c>
      <c r="B12" t="s">
        <v>606</v>
      </c>
      <c r="C12" t="s">
        <v>130</v>
      </c>
      <c r="D12" t="s">
        <v>653</v>
      </c>
      <c r="E12" t="s">
        <v>132</v>
      </c>
      <c r="F12" t="s">
        <v>617</v>
      </c>
      <c r="G12" t="s">
        <v>2490</v>
      </c>
      <c r="H12" t="s">
        <v>2498</v>
      </c>
      <c r="J12" t="str">
        <f>VLOOKUP(Table6[[#This Row],[CVE ID]],Map[],10,0)</f>
        <v>Combined</v>
      </c>
      <c r="K12" t="e">
        <f>VLOOKUP(Table6[[#This Row],[Technique]],Techinques[],2,0)</f>
        <v>#N/A</v>
      </c>
      <c r="L12" t="str">
        <f>VLOOKUP(Table6[[#This Row],[CVE ID]],Map[],8,FALSE)</f>
        <v>T1548/002, T1068</v>
      </c>
      <c r="M12" s="10">
        <f>LEN(Table6[[#This Row],[Combined Tech]])-LEN(SUBSTITUTE(Table6[[#This Row],[Combined Tech]],"T",""))</f>
        <v>2</v>
      </c>
      <c r="N12" s="10" t="str">
        <f>_xlfn.IFNA(VLOOKUP(Table6[[#This Row],[Technique]],CAPEC[],3,FALSE),"")</f>
        <v/>
      </c>
      <c r="O12" s="10" t="str">
        <f>_xlfn.IFNA(VLOOKUP(Table6[[#This Row],[Technique]],CAPEC[],4,FALSE),"")</f>
        <v/>
      </c>
      <c r="P12" s="10" t="str">
        <f>_xlfn.IFNA(INDEX(CAPEC[ATTACK ID],MATCH(INDEX(CapecCWE[CAPEC ID],MATCH(Table6[[#This Row],[CWE]],CapecCWE[CWE ID],0)),CAPEC[CAPEC ID],0)),"")</f>
        <v/>
      </c>
      <c r="Q12" s="10" t="str">
        <f>_xlfn.IFNA(INDEX(CAPEC[ATTACK Name],MATCH(INDEX(CapecCWE[CAPEC ID],MATCH(Table6[[#This Row],[CWE]],CapecCWE[CWE ID],0)),CAPEC[CAPEC ID],0)),"")</f>
        <v/>
      </c>
    </row>
    <row r="13" spans="1:17" x14ac:dyDescent="0.3">
      <c r="A13" t="s">
        <v>1600</v>
      </c>
      <c r="B13" t="s">
        <v>606</v>
      </c>
      <c r="C13" t="s">
        <v>130</v>
      </c>
      <c r="D13" t="s">
        <v>653</v>
      </c>
      <c r="E13" t="s">
        <v>132</v>
      </c>
      <c r="F13" t="s">
        <v>617</v>
      </c>
      <c r="G13" t="s">
        <v>2490</v>
      </c>
      <c r="H13" t="s">
        <v>173</v>
      </c>
      <c r="J13" t="str">
        <f>VLOOKUP(Table6[[#This Row],[CVE ID]],Map[],10,0)</f>
        <v>Combined</v>
      </c>
      <c r="K13" t="str">
        <f>VLOOKUP(Table6[[#This Row],[Technique]],Techinques[],2,0)</f>
        <v>Exploitation for Privilege Escalation</v>
      </c>
      <c r="L13" t="str">
        <f>VLOOKUP(Table6[[#This Row],[CVE ID]],Map[],8,FALSE)</f>
        <v>T1548/002, T1068</v>
      </c>
      <c r="M13" s="10">
        <f>LEN(Table6[[#This Row],[Combined Tech]])-LEN(SUBSTITUTE(Table6[[#This Row],[Combined Tech]],"T",""))</f>
        <v>2</v>
      </c>
      <c r="N13" s="10" t="str">
        <f>_xlfn.IFNA(VLOOKUP(Table6[[#This Row],[Technique]],CAPEC[],3,FALSE),"")</f>
        <v/>
      </c>
      <c r="O13" s="10" t="str">
        <f>_xlfn.IFNA(VLOOKUP(Table6[[#This Row],[Technique]],CAPEC[],4,FALSE),"")</f>
        <v/>
      </c>
      <c r="P13" s="10" t="str">
        <f>_xlfn.IFNA(INDEX(CAPEC[ATTACK ID],MATCH(INDEX(CapecCWE[CAPEC ID],MATCH(Table6[[#This Row],[CWE]],CapecCWE[CWE ID],0)),CAPEC[CAPEC ID],0)),"")</f>
        <v/>
      </c>
      <c r="Q13" s="10" t="str">
        <f>_xlfn.IFNA(INDEX(CAPEC[ATTACK Name],MATCH(INDEX(CapecCWE[CAPEC ID],MATCH(Table6[[#This Row],[CWE]],CapecCWE[CWE ID],0)),CAPEC[CAPEC ID],0)),"")</f>
        <v/>
      </c>
    </row>
    <row r="14" spans="1:17" x14ac:dyDescent="0.3">
      <c r="A14" t="s">
        <v>1597</v>
      </c>
      <c r="B14" t="s">
        <v>1598</v>
      </c>
      <c r="C14" t="s">
        <v>59</v>
      </c>
      <c r="D14" t="s">
        <v>248</v>
      </c>
      <c r="E14" t="s">
        <v>42</v>
      </c>
      <c r="F14" t="s">
        <v>249</v>
      </c>
      <c r="G14" t="s">
        <v>2499</v>
      </c>
      <c r="H14" t="s">
        <v>2498</v>
      </c>
      <c r="J14" t="str">
        <f>VLOOKUP(Table6[[#This Row],[CVE ID]],Map[],10,0)</f>
        <v>Combined</v>
      </c>
      <c r="K14" t="e">
        <f>VLOOKUP(Table6[[#This Row],[Technique]],Techinques[],2,0)</f>
        <v>#N/A</v>
      </c>
      <c r="L14" t="str">
        <f>VLOOKUP(Table6[[#This Row],[CVE ID]],Map[],8,FALSE)</f>
        <v>T1548/002, T1068</v>
      </c>
      <c r="M14" s="10">
        <f>LEN(Table6[[#This Row],[Combined Tech]])-LEN(SUBSTITUTE(Table6[[#This Row],[Combined Tech]],"T",""))</f>
        <v>2</v>
      </c>
      <c r="N14" s="10" t="str">
        <f>_xlfn.IFNA(VLOOKUP(Table6[[#This Row],[Technique]],CAPEC[],3,FALSE),"")</f>
        <v/>
      </c>
      <c r="O14" s="10" t="str">
        <f>_xlfn.IFNA(VLOOKUP(Table6[[#This Row],[Technique]],CAPEC[],4,FALSE),"")</f>
        <v/>
      </c>
      <c r="P14" s="10" t="str">
        <f>_xlfn.IFNA(INDEX(CAPEC[ATTACK ID],MATCH(INDEX(CapecCWE[CAPEC ID],MATCH(Table6[[#This Row],[CWE]],CapecCWE[CWE ID],0)),CAPEC[CAPEC ID],0)),"")</f>
        <v/>
      </c>
      <c r="Q14" s="10" t="str">
        <f>_xlfn.IFNA(INDEX(CAPEC[ATTACK Name],MATCH(INDEX(CapecCWE[CAPEC ID],MATCH(Table6[[#This Row],[CWE]],CapecCWE[CWE ID],0)),CAPEC[CAPEC ID],0)),"")</f>
        <v/>
      </c>
    </row>
    <row r="15" spans="1:17" x14ac:dyDescent="0.3">
      <c r="A15" t="s">
        <v>1597</v>
      </c>
      <c r="B15" t="s">
        <v>1598</v>
      </c>
      <c r="C15" t="s">
        <v>59</v>
      </c>
      <c r="D15" t="s">
        <v>248</v>
      </c>
      <c r="E15" t="s">
        <v>42</v>
      </c>
      <c r="F15" t="s">
        <v>249</v>
      </c>
      <c r="G15" t="s">
        <v>2499</v>
      </c>
      <c r="H15" t="s">
        <v>173</v>
      </c>
      <c r="J15" t="str">
        <f>VLOOKUP(Table6[[#This Row],[CVE ID]],Map[],10,0)</f>
        <v>Combined</v>
      </c>
      <c r="K15" t="str">
        <f>VLOOKUP(Table6[[#This Row],[Technique]],Techinques[],2,0)</f>
        <v>Exploitation for Privilege Escalation</v>
      </c>
      <c r="L15" t="str">
        <f>VLOOKUP(Table6[[#This Row],[CVE ID]],Map[],8,FALSE)</f>
        <v>T1548/002, T1068</v>
      </c>
      <c r="M15" s="10">
        <f>LEN(Table6[[#This Row],[Combined Tech]])-LEN(SUBSTITUTE(Table6[[#This Row],[Combined Tech]],"T",""))</f>
        <v>2</v>
      </c>
      <c r="N15" s="10" t="str">
        <f>_xlfn.IFNA(VLOOKUP(Table6[[#This Row],[Technique]],CAPEC[],3,FALSE),"")</f>
        <v/>
      </c>
      <c r="O15" s="10" t="str">
        <f>_xlfn.IFNA(VLOOKUP(Table6[[#This Row],[Technique]],CAPEC[],4,FALSE),"")</f>
        <v/>
      </c>
      <c r="P15" s="10" t="str">
        <f>_xlfn.IFNA(INDEX(CAPEC[ATTACK ID],MATCH(INDEX(CapecCWE[CAPEC ID],MATCH(Table6[[#This Row],[CWE]],CapecCWE[CWE ID],0)),CAPEC[CAPEC ID],0)),"")</f>
        <v/>
      </c>
      <c r="Q15" s="10" t="str">
        <f>_xlfn.IFNA(INDEX(CAPEC[ATTACK Name],MATCH(INDEX(CapecCWE[CAPEC ID],MATCH(Table6[[#This Row],[CWE]],CapecCWE[CWE ID],0)),CAPEC[CAPEC ID],0)),"")</f>
        <v/>
      </c>
    </row>
    <row r="16" spans="1:17" x14ac:dyDescent="0.3">
      <c r="A16" t="s">
        <v>564</v>
      </c>
      <c r="B16" t="s">
        <v>152</v>
      </c>
      <c r="C16" t="s">
        <v>172</v>
      </c>
      <c r="D16" t="s">
        <v>124</v>
      </c>
      <c r="E16" t="s">
        <v>42</v>
      </c>
      <c r="F16" t="s">
        <v>125</v>
      </c>
      <c r="G16" t="s">
        <v>2489</v>
      </c>
      <c r="H16" t="s">
        <v>2500</v>
      </c>
      <c r="J16" t="str">
        <f>VLOOKUP(Table6[[#This Row],[CVE ID]],Map[],10,0)</f>
        <v>Combined</v>
      </c>
      <c r="K16" t="str">
        <f>VLOOKUP(Table6[[#This Row],[Technique]],Techinques[],2,0)</f>
        <v>Drive-by Compromise</v>
      </c>
      <c r="L16" t="str">
        <f>VLOOKUP(Table6[[#This Row],[CVE ID]],Map[],8,FALSE)</f>
        <v>T1189, T1203</v>
      </c>
      <c r="M16" s="10">
        <f>LEN(Table6[[#This Row],[Combined Tech]])-LEN(SUBSTITUTE(Table6[[#This Row],[Combined Tech]],"T",""))</f>
        <v>2</v>
      </c>
      <c r="N16" s="10" t="str">
        <f>_xlfn.IFNA(VLOOKUP(Table6[[#This Row],[Technique]],CAPEC[],3,FALSE),"")</f>
        <v/>
      </c>
      <c r="O16" s="10" t="str">
        <f>_xlfn.IFNA(VLOOKUP(Table6[[#This Row],[Technique]],CAPEC[],4,FALSE),"")</f>
        <v/>
      </c>
      <c r="P16" s="10" t="str">
        <f>_xlfn.IFNA(INDEX(CAPEC[ATTACK ID],MATCH(INDEX(CapecCWE[CAPEC ID],MATCH(Table6[[#This Row],[CWE]],CapecCWE[CWE ID],0)),CAPEC[CAPEC ID],0)),"")</f>
        <v/>
      </c>
      <c r="Q16" s="10" t="str">
        <f>_xlfn.IFNA(INDEX(CAPEC[ATTACK Name],MATCH(INDEX(CapecCWE[CAPEC ID],MATCH(Table6[[#This Row],[CWE]],CapecCWE[CWE ID],0)),CAPEC[CAPEC ID],0)),"")</f>
        <v/>
      </c>
    </row>
    <row r="17" spans="1:17" x14ac:dyDescent="0.3">
      <c r="A17" t="s">
        <v>564</v>
      </c>
      <c r="B17" t="s">
        <v>152</v>
      </c>
      <c r="C17" t="s">
        <v>172</v>
      </c>
      <c r="D17" t="s">
        <v>124</v>
      </c>
      <c r="E17" t="s">
        <v>42</v>
      </c>
      <c r="F17" t="s">
        <v>125</v>
      </c>
      <c r="G17" t="s">
        <v>2489</v>
      </c>
      <c r="H17" t="s">
        <v>1073</v>
      </c>
      <c r="J17" t="str">
        <f>VLOOKUP(Table6[[#This Row],[CVE ID]],Map[],10,0)</f>
        <v>Combined</v>
      </c>
      <c r="K17" t="str">
        <f>VLOOKUP(Table6[[#This Row],[Technique]],Techinques[],2,0)</f>
        <v>Exploitation for Client Execution</v>
      </c>
      <c r="L17" t="str">
        <f>VLOOKUP(Table6[[#This Row],[CVE ID]],Map[],8,FALSE)</f>
        <v>T1189, T1203</v>
      </c>
      <c r="M17" s="10">
        <f>LEN(Table6[[#This Row],[Combined Tech]])-LEN(SUBSTITUTE(Table6[[#This Row],[Combined Tech]],"T",""))</f>
        <v>2</v>
      </c>
      <c r="N17" s="10" t="str">
        <f>_xlfn.IFNA(VLOOKUP(Table6[[#This Row],[Technique]],CAPEC[],3,FALSE),"")</f>
        <v/>
      </c>
      <c r="O17" s="10" t="str">
        <f>_xlfn.IFNA(VLOOKUP(Table6[[#This Row],[Technique]],CAPEC[],4,FALSE),"")</f>
        <v/>
      </c>
      <c r="P17" s="10" t="str">
        <f>_xlfn.IFNA(INDEX(CAPEC[ATTACK ID],MATCH(INDEX(CapecCWE[CAPEC ID],MATCH(Table6[[#This Row],[CWE]],CapecCWE[CWE ID],0)),CAPEC[CAPEC ID],0)),"")</f>
        <v/>
      </c>
      <c r="Q17" s="10" t="str">
        <f>_xlfn.IFNA(INDEX(CAPEC[ATTACK Name],MATCH(INDEX(CapecCWE[CAPEC ID],MATCH(Table6[[#This Row],[CWE]],CapecCWE[CWE ID],0)),CAPEC[CAPEC ID],0)),"")</f>
        <v/>
      </c>
    </row>
    <row r="18" spans="1:17" x14ac:dyDescent="0.3">
      <c r="A18" t="s">
        <v>763</v>
      </c>
      <c r="B18" t="s">
        <v>122</v>
      </c>
      <c r="C18" t="s">
        <v>123</v>
      </c>
      <c r="D18" t="s">
        <v>764</v>
      </c>
      <c r="E18" t="s">
        <v>61</v>
      </c>
      <c r="F18" t="s">
        <v>765</v>
      </c>
      <c r="H18" t="s">
        <v>706</v>
      </c>
      <c r="J18" t="str">
        <f>VLOOKUP(Table6[[#This Row],[CVE ID]],Map[],10,0)</f>
        <v>Combined</v>
      </c>
      <c r="K18" t="str">
        <f>VLOOKUP(Table6[[#This Row],[Technique]],Techinques[],2,0)</f>
        <v>Exploit Public-Facing Application</v>
      </c>
      <c r="L18" t="str">
        <f>VLOOKUP(Table6[[#This Row],[CVE ID]],Map[],8,FALSE)</f>
        <v>T1190</v>
      </c>
      <c r="M18" s="10">
        <f>LEN(Table6[[#This Row],[Combined Tech]])-LEN(SUBSTITUTE(Table6[[#This Row],[Combined Tech]],"T",""))</f>
        <v>1</v>
      </c>
      <c r="N18" s="10" t="str">
        <f>_xlfn.IFNA(VLOOKUP(Table6[[#This Row],[Technique]],CAPEC[],3,FALSE),"")</f>
        <v/>
      </c>
      <c r="O18" s="10" t="str">
        <f>_xlfn.IFNA(VLOOKUP(Table6[[#This Row],[Technique]],CAPEC[],4,FALSE),"")</f>
        <v/>
      </c>
      <c r="P18" s="10" t="str">
        <f>_xlfn.IFNA(INDEX(CAPEC[ATTACK ID],MATCH(INDEX(CapecCWE[CAPEC ID],MATCH(Table6[[#This Row],[CWE]],CapecCWE[CWE ID],0)),CAPEC[CAPEC ID],0)),"")</f>
        <v>T1574\010</v>
      </c>
      <c r="Q18" s="10" t="str">
        <f>_xlfn.IFNA(INDEX(CAPEC[ATTACK Name],MATCH(INDEX(CapecCWE[CAPEC ID],MATCH(Table6[[#This Row],[CWE]],CapecCWE[CWE ID],0)),CAPEC[CAPEC ID],0)),"")</f>
        <v>Hijack Execution Flow:Services File Permissions Weakness</v>
      </c>
    </row>
    <row r="19" spans="1:17" x14ac:dyDescent="0.3">
      <c r="A19" t="s">
        <v>258</v>
      </c>
      <c r="B19" t="s">
        <v>259</v>
      </c>
      <c r="C19" t="s">
        <v>225</v>
      </c>
      <c r="D19" t="s">
        <v>260</v>
      </c>
      <c r="E19" t="s">
        <v>42</v>
      </c>
      <c r="F19" t="s">
        <v>261</v>
      </c>
      <c r="G19" t="s">
        <v>2501</v>
      </c>
      <c r="H19" t="s">
        <v>173</v>
      </c>
      <c r="J19" t="str">
        <f>VLOOKUP(Table6[[#This Row],[CVE ID]],Map[],10,0)</f>
        <v>Combined</v>
      </c>
      <c r="K19" t="str">
        <f>VLOOKUP(Table6[[#This Row],[Technique]],Techinques[],2,0)</f>
        <v>Exploitation for Privilege Escalation</v>
      </c>
      <c r="L19" t="str">
        <f>VLOOKUP(Table6[[#This Row],[CVE ID]],Map[],8,FALSE)</f>
        <v>T1068</v>
      </c>
      <c r="M19" s="10">
        <f>LEN(Table6[[#This Row],[Combined Tech]])-LEN(SUBSTITUTE(Table6[[#This Row],[Combined Tech]],"T",""))</f>
        <v>1</v>
      </c>
      <c r="N19" s="10" t="str">
        <f>_xlfn.IFNA(VLOOKUP(Table6[[#This Row],[Technique]],CAPEC[],3,FALSE),"")</f>
        <v/>
      </c>
      <c r="O19" s="10" t="str">
        <f>_xlfn.IFNA(VLOOKUP(Table6[[#This Row],[Technique]],CAPEC[],4,FALSE),"")</f>
        <v/>
      </c>
      <c r="P19" s="10" t="str">
        <f>_xlfn.IFNA(INDEX(CAPEC[ATTACK ID],MATCH(INDEX(CapecCWE[CAPEC ID],MATCH(Table6[[#This Row],[CWE]],CapecCWE[CWE ID],0)),CAPEC[CAPEC ID],0)),"")</f>
        <v/>
      </c>
      <c r="Q19" s="10" t="str">
        <f>_xlfn.IFNA(INDEX(CAPEC[ATTACK Name],MATCH(INDEX(CapecCWE[CAPEC ID],MATCH(Table6[[#This Row],[CWE]],CapecCWE[CWE ID],0)),CAPEC[CAPEC ID],0)),"")</f>
        <v/>
      </c>
    </row>
    <row r="20" spans="1:17" x14ac:dyDescent="0.3">
      <c r="A20" t="s">
        <v>1160</v>
      </c>
      <c r="B20" t="s">
        <v>122</v>
      </c>
      <c r="C20" t="s">
        <v>123</v>
      </c>
      <c r="D20" t="s">
        <v>248</v>
      </c>
      <c r="E20" t="s">
        <v>42</v>
      </c>
      <c r="F20" t="s">
        <v>249</v>
      </c>
      <c r="H20" t="s">
        <v>1073</v>
      </c>
      <c r="J20" t="str">
        <f>VLOOKUP(Table6[[#This Row],[CVE ID]],Map[],10,0)</f>
        <v>Combined</v>
      </c>
      <c r="K20" t="str">
        <f>VLOOKUP(Table6[[#This Row],[Technique]],Techinques[],2,0)</f>
        <v>Exploitation for Client Execution</v>
      </c>
      <c r="L20" t="str">
        <f>VLOOKUP(Table6[[#This Row],[CVE ID]],Map[],8,FALSE)</f>
        <v>T1203</v>
      </c>
      <c r="M20" s="10">
        <f>LEN(Table6[[#This Row],[Combined Tech]])-LEN(SUBSTITUTE(Table6[[#This Row],[Combined Tech]],"T",""))</f>
        <v>1</v>
      </c>
      <c r="N20" s="10" t="str">
        <f>_xlfn.IFNA(VLOOKUP(Table6[[#This Row],[Technique]],CAPEC[],3,FALSE),"")</f>
        <v/>
      </c>
      <c r="O20" s="10" t="str">
        <f>_xlfn.IFNA(VLOOKUP(Table6[[#This Row],[Technique]],CAPEC[],4,FALSE),"")</f>
        <v/>
      </c>
      <c r="P20" s="10" t="str">
        <f>_xlfn.IFNA(INDEX(CAPEC[ATTACK ID],MATCH(INDEX(CapecCWE[CAPEC ID],MATCH(Table6[[#This Row],[CWE]],CapecCWE[CWE ID],0)),CAPEC[CAPEC ID],0)),"")</f>
        <v>T1574\010</v>
      </c>
      <c r="Q20" s="10" t="str">
        <f>_xlfn.IFNA(INDEX(CAPEC[ATTACK Name],MATCH(INDEX(CapecCWE[CAPEC ID],MATCH(Table6[[#This Row],[CWE]],CapecCWE[CWE ID],0)),CAPEC[CAPEC ID],0)),"")</f>
        <v>Hijack Execution Flow:Services File Permissions Weakness</v>
      </c>
    </row>
    <row r="21" spans="1:17" x14ac:dyDescent="0.3">
      <c r="A21" t="s">
        <v>1684</v>
      </c>
      <c r="B21" t="s">
        <v>1685</v>
      </c>
      <c r="C21" t="s">
        <v>59</v>
      </c>
      <c r="D21" t="s">
        <v>392</v>
      </c>
      <c r="E21" t="s">
        <v>393</v>
      </c>
      <c r="F21" t="s">
        <v>393</v>
      </c>
      <c r="G21" t="s">
        <v>2499</v>
      </c>
      <c r="H21" t="s">
        <v>2502</v>
      </c>
      <c r="J21" t="str">
        <f>VLOOKUP(Table6[[#This Row],[CVE ID]],Map[],10,0)</f>
        <v>Combined</v>
      </c>
      <c r="K21" t="e">
        <f>VLOOKUP(Table6[[#This Row],[Technique]],Techinques[],2,0)</f>
        <v>#N/A</v>
      </c>
      <c r="L21" t="str">
        <f>VLOOKUP(Table6[[#This Row],[CVE ID]],Map[],8,FALSE)</f>
        <v>T1566/001, T1203</v>
      </c>
      <c r="M21" s="10">
        <f>LEN(Table6[[#This Row],[Combined Tech]])-LEN(SUBSTITUTE(Table6[[#This Row],[Combined Tech]],"T",""))</f>
        <v>2</v>
      </c>
      <c r="N21" s="10" t="str">
        <f>_xlfn.IFNA(VLOOKUP(Table6[[#This Row],[Technique]],CAPEC[],3,FALSE),"")</f>
        <v/>
      </c>
      <c r="O21" s="10" t="str">
        <f>_xlfn.IFNA(VLOOKUP(Table6[[#This Row],[Technique]],CAPEC[],4,FALSE),"")</f>
        <v/>
      </c>
      <c r="P21" s="10" t="str">
        <f>_xlfn.IFNA(INDEX(CAPEC[ATTACK ID],MATCH(INDEX(CapecCWE[CAPEC ID],MATCH(Table6[[#This Row],[CWE]],CapecCWE[CWE ID],0)),CAPEC[CAPEC ID],0)),"")</f>
        <v/>
      </c>
      <c r="Q21" s="10" t="str">
        <f>_xlfn.IFNA(INDEX(CAPEC[ATTACK Name],MATCH(INDEX(CapecCWE[CAPEC ID],MATCH(Table6[[#This Row],[CWE]],CapecCWE[CWE ID],0)),CAPEC[CAPEC ID],0)),"")</f>
        <v/>
      </c>
    </row>
    <row r="22" spans="1:17" x14ac:dyDescent="0.3">
      <c r="A22" t="s">
        <v>1684</v>
      </c>
      <c r="B22" t="s">
        <v>1685</v>
      </c>
      <c r="C22" t="s">
        <v>59</v>
      </c>
      <c r="D22" t="s">
        <v>392</v>
      </c>
      <c r="E22" t="s">
        <v>393</v>
      </c>
      <c r="F22" t="s">
        <v>393</v>
      </c>
      <c r="G22" t="s">
        <v>2499</v>
      </c>
      <c r="H22" t="s">
        <v>1073</v>
      </c>
      <c r="J22" t="str">
        <f>VLOOKUP(Table6[[#This Row],[CVE ID]],Map[],10,0)</f>
        <v>Combined</v>
      </c>
      <c r="K22" t="str">
        <f>VLOOKUP(Table6[[#This Row],[Technique]],Techinques[],2,0)</f>
        <v>Exploitation for Client Execution</v>
      </c>
      <c r="L22" t="str">
        <f>VLOOKUP(Table6[[#This Row],[CVE ID]],Map[],8,FALSE)</f>
        <v>T1566/001, T1203</v>
      </c>
      <c r="M22" s="10">
        <f>LEN(Table6[[#This Row],[Combined Tech]])-LEN(SUBSTITUTE(Table6[[#This Row],[Combined Tech]],"T",""))</f>
        <v>2</v>
      </c>
      <c r="N22" s="10" t="str">
        <f>_xlfn.IFNA(VLOOKUP(Table6[[#This Row],[Technique]],CAPEC[],3,FALSE),"")</f>
        <v/>
      </c>
      <c r="O22" s="10" t="str">
        <f>_xlfn.IFNA(VLOOKUP(Table6[[#This Row],[Technique]],CAPEC[],4,FALSE),"")</f>
        <v/>
      </c>
      <c r="P22" s="10" t="str">
        <f>_xlfn.IFNA(INDEX(CAPEC[ATTACK ID],MATCH(INDEX(CapecCWE[CAPEC ID],MATCH(Table6[[#This Row],[CWE]],CapecCWE[CWE ID],0)),CAPEC[CAPEC ID],0)),"")</f>
        <v/>
      </c>
      <c r="Q22" s="10" t="str">
        <f>_xlfn.IFNA(INDEX(CAPEC[ATTACK Name],MATCH(INDEX(CapecCWE[CAPEC ID],MATCH(Table6[[#This Row],[CWE]],CapecCWE[CWE ID],0)),CAPEC[CAPEC ID],0)),"")</f>
        <v/>
      </c>
    </row>
    <row r="23" spans="1:17" x14ac:dyDescent="0.3">
      <c r="A23" t="s">
        <v>836</v>
      </c>
      <c r="B23" t="s">
        <v>837</v>
      </c>
      <c r="C23" t="s">
        <v>172</v>
      </c>
      <c r="D23" t="s">
        <v>838</v>
      </c>
      <c r="E23" t="s">
        <v>132</v>
      </c>
      <c r="F23" t="s">
        <v>839</v>
      </c>
      <c r="G23" t="s">
        <v>2489</v>
      </c>
      <c r="H23" t="s">
        <v>706</v>
      </c>
      <c r="J23" t="str">
        <f>VLOOKUP(Table6[[#This Row],[CVE ID]],Map[],10,0)</f>
        <v>Combined</v>
      </c>
      <c r="K23" t="str">
        <f>VLOOKUP(Table6[[#This Row],[Technique]],Techinques[],2,0)</f>
        <v>Exploit Public-Facing Application</v>
      </c>
      <c r="L23" t="str">
        <f>VLOOKUP(Table6[[#This Row],[CVE ID]],Map[],8,FALSE)</f>
        <v>T1190</v>
      </c>
      <c r="M23" s="10">
        <f>LEN(Table6[[#This Row],[Combined Tech]])-LEN(SUBSTITUTE(Table6[[#This Row],[Combined Tech]],"T",""))</f>
        <v>1</v>
      </c>
      <c r="N23" s="10" t="str">
        <f>_xlfn.IFNA(VLOOKUP(Table6[[#This Row],[Technique]],CAPEC[],3,FALSE),"")</f>
        <v/>
      </c>
      <c r="O23" s="10" t="str">
        <f>_xlfn.IFNA(VLOOKUP(Table6[[#This Row],[Technique]],CAPEC[],4,FALSE),"")</f>
        <v/>
      </c>
      <c r="P23" s="10" t="str">
        <f>_xlfn.IFNA(INDEX(CAPEC[ATTACK ID],MATCH(INDEX(CapecCWE[CAPEC ID],MATCH(Table6[[#This Row],[CWE]],CapecCWE[CWE ID],0)),CAPEC[CAPEC ID],0)),"")</f>
        <v/>
      </c>
      <c r="Q23" s="10" t="str">
        <f>_xlfn.IFNA(INDEX(CAPEC[ATTACK Name],MATCH(INDEX(CapecCWE[CAPEC ID],MATCH(Table6[[#This Row],[CWE]],CapecCWE[CWE ID],0)),CAPEC[CAPEC ID],0)),"")</f>
        <v/>
      </c>
    </row>
    <row r="24" spans="1:17" x14ac:dyDescent="0.3">
      <c r="A24" t="s">
        <v>1165</v>
      </c>
      <c r="B24" t="s">
        <v>1166</v>
      </c>
      <c r="C24" t="s">
        <v>130</v>
      </c>
      <c r="D24" t="s">
        <v>1167</v>
      </c>
      <c r="E24" t="s">
        <v>303</v>
      </c>
      <c r="F24" t="s">
        <v>835</v>
      </c>
      <c r="G24" t="s">
        <v>2490</v>
      </c>
      <c r="H24" t="s">
        <v>1073</v>
      </c>
      <c r="J24" t="str">
        <f>VLOOKUP(Table6[[#This Row],[CVE ID]],Map[],10,0)</f>
        <v>Combined</v>
      </c>
      <c r="K24" t="str">
        <f>VLOOKUP(Table6[[#This Row],[Technique]],Techinques[],2,0)</f>
        <v>Exploitation for Client Execution</v>
      </c>
      <c r="L24" t="str">
        <f>VLOOKUP(Table6[[#This Row],[CVE ID]],Map[],8,FALSE)</f>
        <v>T1203</v>
      </c>
      <c r="M24" s="10">
        <f>LEN(Table6[[#This Row],[Combined Tech]])-LEN(SUBSTITUTE(Table6[[#This Row],[Combined Tech]],"T",""))</f>
        <v>1</v>
      </c>
      <c r="N24" s="10" t="str">
        <f>_xlfn.IFNA(VLOOKUP(Table6[[#This Row],[Technique]],CAPEC[],3,FALSE),"")</f>
        <v/>
      </c>
      <c r="O24" s="10" t="str">
        <f>_xlfn.IFNA(VLOOKUP(Table6[[#This Row],[Technique]],CAPEC[],4,FALSE),"")</f>
        <v/>
      </c>
      <c r="P24" s="10" t="str">
        <f>_xlfn.IFNA(INDEX(CAPEC[ATTACK ID],MATCH(INDEX(CapecCWE[CAPEC ID],MATCH(Table6[[#This Row],[CWE]],CapecCWE[CWE ID],0)),CAPEC[CAPEC ID],0)),"")</f>
        <v/>
      </c>
      <c r="Q24" s="10" t="str">
        <f>_xlfn.IFNA(INDEX(CAPEC[ATTACK Name],MATCH(INDEX(CapecCWE[CAPEC ID],MATCH(Table6[[#This Row],[CWE]],CapecCWE[CWE ID],0)),CAPEC[CAPEC ID],0)),"")</f>
        <v/>
      </c>
    </row>
    <row r="25" spans="1:17" x14ac:dyDescent="0.3">
      <c r="A25" t="s">
        <v>1083</v>
      </c>
      <c r="B25" t="s">
        <v>1084</v>
      </c>
      <c r="C25" t="s">
        <v>59</v>
      </c>
      <c r="D25" t="s">
        <v>1085</v>
      </c>
      <c r="E25" t="s">
        <v>1086</v>
      </c>
      <c r="F25" t="s">
        <v>1087</v>
      </c>
      <c r="G25" t="s">
        <v>2499</v>
      </c>
      <c r="H25" t="s">
        <v>1073</v>
      </c>
      <c r="J25" t="str">
        <f>VLOOKUP(Table6[[#This Row],[CVE ID]],Map[],10,0)</f>
        <v>Combined</v>
      </c>
      <c r="K25" t="str">
        <f>VLOOKUP(Table6[[#This Row],[Technique]],Techinques[],2,0)</f>
        <v>Exploitation for Client Execution</v>
      </c>
      <c r="L25" t="str">
        <f>VLOOKUP(Table6[[#This Row],[CVE ID]],Map[],8,FALSE)</f>
        <v>T1203</v>
      </c>
      <c r="M25" s="10">
        <f>LEN(Table6[[#This Row],[Combined Tech]])-LEN(SUBSTITUTE(Table6[[#This Row],[Combined Tech]],"T",""))</f>
        <v>1</v>
      </c>
      <c r="N25" s="10" t="str">
        <f>_xlfn.IFNA(VLOOKUP(Table6[[#This Row],[Technique]],CAPEC[],3,FALSE),"")</f>
        <v/>
      </c>
      <c r="O25" s="10" t="str">
        <f>_xlfn.IFNA(VLOOKUP(Table6[[#This Row],[Technique]],CAPEC[],4,FALSE),"")</f>
        <v/>
      </c>
      <c r="P25" s="10" t="str">
        <f>_xlfn.IFNA(INDEX(CAPEC[ATTACK ID],MATCH(INDEX(CapecCWE[CAPEC ID],MATCH(Table6[[#This Row],[CWE]],CapecCWE[CWE ID],0)),CAPEC[CAPEC ID],0)),"")</f>
        <v/>
      </c>
      <c r="Q25" s="10" t="str">
        <f>_xlfn.IFNA(INDEX(CAPEC[ATTACK Name],MATCH(INDEX(CapecCWE[CAPEC ID],MATCH(Table6[[#This Row],[CWE]],CapecCWE[CWE ID],0)),CAPEC[CAPEC ID],0)),"")</f>
        <v/>
      </c>
    </row>
    <row r="26" spans="1:17" x14ac:dyDescent="0.3">
      <c r="A26" t="s">
        <v>1125</v>
      </c>
      <c r="B26" t="s">
        <v>1126</v>
      </c>
      <c r="C26" t="s">
        <v>130</v>
      </c>
      <c r="D26" t="s">
        <v>239</v>
      </c>
      <c r="E26" t="s">
        <v>240</v>
      </c>
      <c r="F26" t="s">
        <v>241</v>
      </c>
      <c r="G26" t="s">
        <v>2490</v>
      </c>
      <c r="H26" t="s">
        <v>1073</v>
      </c>
      <c r="J26" t="str">
        <f>VLOOKUP(Table6[[#This Row],[CVE ID]],Map[],10,0)</f>
        <v>Combined</v>
      </c>
      <c r="K26" t="str">
        <f>VLOOKUP(Table6[[#This Row],[Technique]],Techinques[],2,0)</f>
        <v>Exploitation for Client Execution</v>
      </c>
      <c r="L26" t="str">
        <f>VLOOKUP(Table6[[#This Row],[CVE ID]],Map[],8,FALSE)</f>
        <v>T1203</v>
      </c>
      <c r="M26" s="10">
        <f>LEN(Table6[[#This Row],[Combined Tech]])-LEN(SUBSTITUTE(Table6[[#This Row],[Combined Tech]],"T",""))</f>
        <v>1</v>
      </c>
      <c r="N26" s="10" t="str">
        <f>_xlfn.IFNA(VLOOKUP(Table6[[#This Row],[Technique]],CAPEC[],3,FALSE),"")</f>
        <v/>
      </c>
      <c r="O26" s="10" t="str">
        <f>_xlfn.IFNA(VLOOKUP(Table6[[#This Row],[Technique]],CAPEC[],4,FALSE),"")</f>
        <v/>
      </c>
      <c r="P26" s="10" t="str">
        <f>_xlfn.IFNA(INDEX(CAPEC[ATTACK ID],MATCH(INDEX(CapecCWE[CAPEC ID],MATCH(Table6[[#This Row],[CWE]],CapecCWE[CWE ID],0)),CAPEC[CAPEC ID],0)),"")</f>
        <v/>
      </c>
      <c r="Q26" s="10" t="str">
        <f>_xlfn.IFNA(INDEX(CAPEC[ATTACK Name],MATCH(INDEX(CapecCWE[CAPEC ID],MATCH(Table6[[#This Row],[CWE]],CapecCWE[CWE ID],0)),CAPEC[CAPEC ID],0)),"")</f>
        <v/>
      </c>
    </row>
    <row r="27" spans="1:17" x14ac:dyDescent="0.3">
      <c r="A27" t="s">
        <v>568</v>
      </c>
      <c r="B27" t="s">
        <v>152</v>
      </c>
      <c r="C27" t="s">
        <v>172</v>
      </c>
      <c r="D27" t="s">
        <v>569</v>
      </c>
      <c r="E27" t="s">
        <v>42</v>
      </c>
      <c r="F27" t="s">
        <v>524</v>
      </c>
      <c r="G27" t="s">
        <v>2489</v>
      </c>
      <c r="H27" t="s">
        <v>2500</v>
      </c>
      <c r="J27" t="str">
        <f>VLOOKUP(Table6[[#This Row],[CVE ID]],Map[],10,0)</f>
        <v>Combined</v>
      </c>
      <c r="K27" t="str">
        <f>VLOOKUP(Table6[[#This Row],[Technique]],Techinques[],2,0)</f>
        <v>Drive-by Compromise</v>
      </c>
      <c r="L27" t="str">
        <f>VLOOKUP(Table6[[#This Row],[CVE ID]],Map[],8,FALSE)</f>
        <v>T1189, T1203</v>
      </c>
      <c r="M27" s="10">
        <f>LEN(Table6[[#This Row],[Combined Tech]])-LEN(SUBSTITUTE(Table6[[#This Row],[Combined Tech]],"T",""))</f>
        <v>2</v>
      </c>
      <c r="N27" s="10" t="str">
        <f>_xlfn.IFNA(VLOOKUP(Table6[[#This Row],[Technique]],CAPEC[],3,FALSE),"")</f>
        <v/>
      </c>
      <c r="O27" s="10" t="str">
        <f>_xlfn.IFNA(VLOOKUP(Table6[[#This Row],[Technique]],CAPEC[],4,FALSE),"")</f>
        <v/>
      </c>
      <c r="P27" s="10" t="str">
        <f>_xlfn.IFNA(INDEX(CAPEC[ATTACK ID],MATCH(INDEX(CapecCWE[CAPEC ID],MATCH(Table6[[#This Row],[CWE]],CapecCWE[CWE ID],0)),CAPEC[CAPEC ID],0)),"")</f>
        <v/>
      </c>
      <c r="Q27" s="10" t="str">
        <f>_xlfn.IFNA(INDEX(CAPEC[ATTACK Name],MATCH(INDEX(CapecCWE[CAPEC ID],MATCH(Table6[[#This Row],[CWE]],CapecCWE[CWE ID],0)),CAPEC[CAPEC ID],0)),"")</f>
        <v/>
      </c>
    </row>
    <row r="28" spans="1:17" x14ac:dyDescent="0.3">
      <c r="A28" t="s">
        <v>568</v>
      </c>
      <c r="B28" t="s">
        <v>152</v>
      </c>
      <c r="C28" t="s">
        <v>172</v>
      </c>
      <c r="D28" t="s">
        <v>569</v>
      </c>
      <c r="E28" t="s">
        <v>42</v>
      </c>
      <c r="F28" t="s">
        <v>524</v>
      </c>
      <c r="G28" t="s">
        <v>2489</v>
      </c>
      <c r="H28" t="s">
        <v>1073</v>
      </c>
      <c r="J28" t="str">
        <f>VLOOKUP(Table6[[#This Row],[CVE ID]],Map[],10,0)</f>
        <v>Combined</v>
      </c>
      <c r="K28" t="str">
        <f>VLOOKUP(Table6[[#This Row],[Technique]],Techinques[],2,0)</f>
        <v>Exploitation for Client Execution</v>
      </c>
      <c r="L28" t="str">
        <f>VLOOKUP(Table6[[#This Row],[CVE ID]],Map[],8,FALSE)</f>
        <v>T1189, T1203</v>
      </c>
      <c r="M28" s="10">
        <f>LEN(Table6[[#This Row],[Combined Tech]])-LEN(SUBSTITUTE(Table6[[#This Row],[Combined Tech]],"T",""))</f>
        <v>2</v>
      </c>
      <c r="N28" s="10" t="str">
        <f>_xlfn.IFNA(VLOOKUP(Table6[[#This Row],[Technique]],CAPEC[],3,FALSE),"")</f>
        <v/>
      </c>
      <c r="O28" s="10" t="str">
        <f>_xlfn.IFNA(VLOOKUP(Table6[[#This Row],[Technique]],CAPEC[],4,FALSE),"")</f>
        <v/>
      </c>
      <c r="P28" s="10" t="str">
        <f>_xlfn.IFNA(INDEX(CAPEC[ATTACK ID],MATCH(INDEX(CapecCWE[CAPEC ID],MATCH(Table6[[#This Row],[CWE]],CapecCWE[CWE ID],0)),CAPEC[CAPEC ID],0)),"")</f>
        <v/>
      </c>
      <c r="Q28" s="10" t="str">
        <f>_xlfn.IFNA(INDEX(CAPEC[ATTACK Name],MATCH(INDEX(CapecCWE[CAPEC ID],MATCH(Table6[[#This Row],[CWE]],CapecCWE[CWE ID],0)),CAPEC[CAPEC ID],0)),"")</f>
        <v/>
      </c>
    </row>
    <row r="29" spans="1:17" x14ac:dyDescent="0.3">
      <c r="A29" t="s">
        <v>1191</v>
      </c>
      <c r="B29" t="s">
        <v>1192</v>
      </c>
      <c r="C29" t="s">
        <v>140</v>
      </c>
      <c r="D29" t="s">
        <v>1193</v>
      </c>
      <c r="E29" t="s">
        <v>1194</v>
      </c>
      <c r="F29" t="s">
        <v>1195</v>
      </c>
      <c r="G29" t="s">
        <v>2497</v>
      </c>
      <c r="H29" t="s">
        <v>1073</v>
      </c>
      <c r="J29" t="str">
        <f>VLOOKUP(Table6[[#This Row],[CVE ID]],Map[],10,0)</f>
        <v>Combined</v>
      </c>
      <c r="K29" t="str">
        <f>VLOOKUP(Table6[[#This Row],[Technique]],Techinques[],2,0)</f>
        <v>Exploitation for Client Execution</v>
      </c>
      <c r="L29" t="str">
        <f>VLOOKUP(Table6[[#This Row],[CVE ID]],Map[],8,FALSE)</f>
        <v>T1203, T1068, T1211, T1497</v>
      </c>
      <c r="M29" s="10">
        <f>LEN(Table6[[#This Row],[Combined Tech]])-LEN(SUBSTITUTE(Table6[[#This Row],[Combined Tech]],"T",""))</f>
        <v>4</v>
      </c>
      <c r="N29" s="10" t="str">
        <f>_xlfn.IFNA(VLOOKUP(Table6[[#This Row],[Technique]],CAPEC[],3,FALSE),"")</f>
        <v/>
      </c>
      <c r="O29" s="10" t="str">
        <f>_xlfn.IFNA(VLOOKUP(Table6[[#This Row],[Technique]],CAPEC[],4,FALSE),"")</f>
        <v/>
      </c>
      <c r="P29" s="10" t="str">
        <f>_xlfn.IFNA(INDEX(CAPEC[ATTACK ID],MATCH(INDEX(CapecCWE[CAPEC ID],MATCH(Table6[[#This Row],[CWE]],CapecCWE[CWE ID],0)),CAPEC[CAPEC ID],0)),"")</f>
        <v/>
      </c>
      <c r="Q29" s="10" t="str">
        <f>_xlfn.IFNA(INDEX(CAPEC[ATTACK Name],MATCH(INDEX(CapecCWE[CAPEC ID],MATCH(Table6[[#This Row],[CWE]],CapecCWE[CWE ID],0)),CAPEC[CAPEC ID],0)),"")</f>
        <v/>
      </c>
    </row>
    <row r="30" spans="1:17" x14ac:dyDescent="0.3">
      <c r="A30" t="s">
        <v>1191</v>
      </c>
      <c r="B30" t="s">
        <v>1192</v>
      </c>
      <c r="C30" t="s">
        <v>140</v>
      </c>
      <c r="D30" t="s">
        <v>1193</v>
      </c>
      <c r="E30" t="s">
        <v>1194</v>
      </c>
      <c r="F30" t="s">
        <v>1195</v>
      </c>
      <c r="G30" t="s">
        <v>2497</v>
      </c>
      <c r="H30" t="s">
        <v>173</v>
      </c>
      <c r="J30" t="str">
        <f>VLOOKUP(Table6[[#This Row],[CVE ID]],Map[],10,0)</f>
        <v>Combined</v>
      </c>
      <c r="K30" t="str">
        <f>VLOOKUP(Table6[[#This Row],[Technique]],Techinques[],2,0)</f>
        <v>Exploitation for Privilege Escalation</v>
      </c>
      <c r="L30" t="str">
        <f>VLOOKUP(Table6[[#This Row],[CVE ID]],Map[],8,FALSE)</f>
        <v>T1203, T1068, T1211, T1497</v>
      </c>
      <c r="M30" s="10">
        <f>LEN(Table6[[#This Row],[Combined Tech]])-LEN(SUBSTITUTE(Table6[[#This Row],[Combined Tech]],"T",""))</f>
        <v>4</v>
      </c>
      <c r="N30" s="10" t="str">
        <f>_xlfn.IFNA(VLOOKUP(Table6[[#This Row],[Technique]],CAPEC[],3,FALSE),"")</f>
        <v/>
      </c>
      <c r="O30" s="10" t="str">
        <f>_xlfn.IFNA(VLOOKUP(Table6[[#This Row],[Technique]],CAPEC[],4,FALSE),"")</f>
        <v/>
      </c>
      <c r="P30" s="10" t="str">
        <f>_xlfn.IFNA(INDEX(CAPEC[ATTACK ID],MATCH(INDEX(CapecCWE[CAPEC ID],MATCH(Table6[[#This Row],[CWE]],CapecCWE[CWE ID],0)),CAPEC[CAPEC ID],0)),"")</f>
        <v/>
      </c>
      <c r="Q30" s="10" t="str">
        <f>_xlfn.IFNA(INDEX(CAPEC[ATTACK Name],MATCH(INDEX(CapecCWE[CAPEC ID],MATCH(Table6[[#This Row],[CWE]],CapecCWE[CWE ID],0)),CAPEC[CAPEC ID],0)),"")</f>
        <v/>
      </c>
    </row>
    <row r="31" spans="1:17" x14ac:dyDescent="0.3">
      <c r="A31" t="s">
        <v>1191</v>
      </c>
      <c r="B31" t="s">
        <v>1192</v>
      </c>
      <c r="C31" t="s">
        <v>140</v>
      </c>
      <c r="D31" t="s">
        <v>1193</v>
      </c>
      <c r="E31" t="s">
        <v>1194</v>
      </c>
      <c r="F31" t="s">
        <v>1195</v>
      </c>
      <c r="G31" t="s">
        <v>2497</v>
      </c>
      <c r="H31" t="s">
        <v>1400</v>
      </c>
      <c r="J31" t="str">
        <f>VLOOKUP(Table6[[#This Row],[CVE ID]],Map[],10,0)</f>
        <v>Combined</v>
      </c>
      <c r="K31" t="str">
        <f>VLOOKUP(Table6[[#This Row],[Technique]],Techinques[],2,0)</f>
        <v>Exploitation for Defense Evasion</v>
      </c>
      <c r="L31" t="str">
        <f>VLOOKUP(Table6[[#This Row],[CVE ID]],Map[],8,FALSE)</f>
        <v>T1203, T1068, T1211, T1497</v>
      </c>
      <c r="M31" s="10">
        <f>LEN(Table6[[#This Row],[Combined Tech]])-LEN(SUBSTITUTE(Table6[[#This Row],[Combined Tech]],"T",""))</f>
        <v>4</v>
      </c>
      <c r="N31" s="10" t="str">
        <f>_xlfn.IFNA(VLOOKUP(Table6[[#This Row],[Technique]],CAPEC[],3,FALSE),"")</f>
        <v/>
      </c>
      <c r="O31" s="10" t="str">
        <f>_xlfn.IFNA(VLOOKUP(Table6[[#This Row],[Technique]],CAPEC[],4,FALSE),"")</f>
        <v/>
      </c>
      <c r="P31" s="10" t="str">
        <f>_xlfn.IFNA(INDEX(CAPEC[ATTACK ID],MATCH(INDEX(CapecCWE[CAPEC ID],MATCH(Table6[[#This Row],[CWE]],CapecCWE[CWE ID],0)),CAPEC[CAPEC ID],0)),"")</f>
        <v/>
      </c>
      <c r="Q31" s="10" t="str">
        <f>_xlfn.IFNA(INDEX(CAPEC[ATTACK Name],MATCH(INDEX(CapecCWE[CAPEC ID],MATCH(Table6[[#This Row],[CWE]],CapecCWE[CWE ID],0)),CAPEC[CAPEC ID],0)),"")</f>
        <v/>
      </c>
    </row>
    <row r="32" spans="1:17" x14ac:dyDescent="0.3">
      <c r="A32" t="s">
        <v>1191</v>
      </c>
      <c r="B32" t="s">
        <v>1192</v>
      </c>
      <c r="C32" t="s">
        <v>140</v>
      </c>
      <c r="D32" t="s">
        <v>1193</v>
      </c>
      <c r="E32" t="s">
        <v>1194</v>
      </c>
      <c r="F32" t="s">
        <v>1195</v>
      </c>
      <c r="G32" t="s">
        <v>2497</v>
      </c>
      <c r="H32" t="s">
        <v>2503</v>
      </c>
      <c r="J32" t="str">
        <f>VLOOKUP(Table6[[#This Row],[CVE ID]],Map[],10,0)</f>
        <v>Combined</v>
      </c>
      <c r="K32" t="str">
        <f>VLOOKUP(Table6[[#This Row],[Technique]],Techinques[],2,0)</f>
        <v>Virtualization/Sandbox Evasion</v>
      </c>
      <c r="L32" t="str">
        <f>VLOOKUP(Table6[[#This Row],[CVE ID]],Map[],8,FALSE)</f>
        <v>T1203, T1068, T1211, T1497</v>
      </c>
      <c r="M32" s="10">
        <f>LEN(Table6[[#This Row],[Combined Tech]])-LEN(SUBSTITUTE(Table6[[#This Row],[Combined Tech]],"T",""))</f>
        <v>4</v>
      </c>
      <c r="N32" s="10" t="str">
        <f>_xlfn.IFNA(VLOOKUP(Table6[[#This Row],[Technique]],CAPEC[],3,FALSE),"")</f>
        <v/>
      </c>
      <c r="O32" s="10" t="str">
        <f>_xlfn.IFNA(VLOOKUP(Table6[[#This Row],[Technique]],CAPEC[],4,FALSE),"")</f>
        <v/>
      </c>
      <c r="P32" s="10" t="str">
        <f>_xlfn.IFNA(INDEX(CAPEC[ATTACK ID],MATCH(INDEX(CapecCWE[CAPEC ID],MATCH(Table6[[#This Row],[CWE]],CapecCWE[CWE ID],0)),CAPEC[CAPEC ID],0)),"")</f>
        <v/>
      </c>
      <c r="Q32" s="10" t="str">
        <f>_xlfn.IFNA(INDEX(CAPEC[ATTACK Name],MATCH(INDEX(CapecCWE[CAPEC ID],MATCH(Table6[[#This Row],[CWE]],CapecCWE[CWE ID],0)),CAPEC[CAPEC ID],0)),"")</f>
        <v/>
      </c>
    </row>
    <row r="33" spans="1:17" x14ac:dyDescent="0.3">
      <c r="A33" t="s">
        <v>1109</v>
      </c>
      <c r="B33" t="s">
        <v>1110</v>
      </c>
      <c r="C33" t="s">
        <v>59</v>
      </c>
      <c r="D33" t="s">
        <v>1111</v>
      </c>
      <c r="E33" t="s">
        <v>1112</v>
      </c>
      <c r="F33" t="s">
        <v>1113</v>
      </c>
      <c r="G33" t="s">
        <v>2499</v>
      </c>
      <c r="H33" t="s">
        <v>1073</v>
      </c>
      <c r="J33" t="str">
        <f>VLOOKUP(Table6[[#This Row],[CVE ID]],Map[],10,0)</f>
        <v>Combined</v>
      </c>
      <c r="K33" t="str">
        <f>VLOOKUP(Table6[[#This Row],[Technique]],Techinques[],2,0)</f>
        <v>Exploitation for Client Execution</v>
      </c>
      <c r="L33" t="str">
        <f>VLOOKUP(Table6[[#This Row],[CVE ID]],Map[],8,FALSE)</f>
        <v>T1203</v>
      </c>
      <c r="M33" s="10">
        <f>LEN(Table6[[#This Row],[Combined Tech]])-LEN(SUBSTITUTE(Table6[[#This Row],[Combined Tech]],"T",""))</f>
        <v>1</v>
      </c>
      <c r="N33" s="10" t="str">
        <f>_xlfn.IFNA(VLOOKUP(Table6[[#This Row],[Technique]],CAPEC[],3,FALSE),"")</f>
        <v/>
      </c>
      <c r="O33" s="10" t="str">
        <f>_xlfn.IFNA(VLOOKUP(Table6[[#This Row],[Technique]],CAPEC[],4,FALSE),"")</f>
        <v/>
      </c>
      <c r="P33" s="10" t="str">
        <f>_xlfn.IFNA(INDEX(CAPEC[ATTACK ID],MATCH(INDEX(CapecCWE[CAPEC ID],MATCH(Table6[[#This Row],[CWE]],CapecCWE[CWE ID],0)),CAPEC[CAPEC ID],0)),"")</f>
        <v/>
      </c>
      <c r="Q33" s="10" t="str">
        <f>_xlfn.IFNA(INDEX(CAPEC[ATTACK Name],MATCH(INDEX(CapecCWE[CAPEC ID],MATCH(Table6[[#This Row],[CWE]],CapecCWE[CWE ID],0)),CAPEC[CAPEC ID],0)),"")</f>
        <v/>
      </c>
    </row>
    <row r="34" spans="1:17" x14ac:dyDescent="0.3">
      <c r="A34" t="s">
        <v>2504</v>
      </c>
      <c r="B34" t="s">
        <v>606</v>
      </c>
      <c r="H34" t="s">
        <v>2500</v>
      </c>
      <c r="J34" t="e">
        <f>VLOOKUP(Table6[[#This Row],[CVE ID]],Map[],10,0)</f>
        <v>#N/A</v>
      </c>
      <c r="K34" t="str">
        <f>VLOOKUP(Table6[[#This Row],[Technique]],Techinques[],2,0)</f>
        <v>Drive-by Compromise</v>
      </c>
      <c r="L34" t="e">
        <f>VLOOKUP(Table6[[#This Row],[CVE ID]],Map[],8,FALSE)</f>
        <v>#N/A</v>
      </c>
      <c r="M34" s="10" t="e">
        <f>LEN(Table6[[#This Row],[Combined Tech]])-LEN(SUBSTITUTE(Table6[[#This Row],[Combined Tech]],"T",""))</f>
        <v>#N/A</v>
      </c>
      <c r="N34" s="10" t="str">
        <f>_xlfn.IFNA(VLOOKUP(Table6[[#This Row],[Technique]],CAPEC[],3,FALSE),"")</f>
        <v/>
      </c>
      <c r="O34" s="10" t="str">
        <f>_xlfn.IFNA(VLOOKUP(Table6[[#This Row],[Technique]],CAPEC[],4,FALSE),"")</f>
        <v/>
      </c>
      <c r="P34" s="10" t="str">
        <f>_xlfn.IFNA(INDEX(CAPEC[ATTACK ID],MATCH(INDEX(CapecCWE[CAPEC ID],MATCH(Table6[[#This Row],[CWE]],CapecCWE[CWE ID],0)),CAPEC[CAPEC ID],0)),"")</f>
        <v/>
      </c>
      <c r="Q34" s="10" t="str">
        <f>_xlfn.IFNA(INDEX(CAPEC[ATTACK Name],MATCH(INDEX(CapecCWE[CAPEC ID],MATCH(Table6[[#This Row],[CWE]],CapecCWE[CWE ID],0)),CAPEC[CAPEC ID],0)),"")</f>
        <v/>
      </c>
    </row>
    <row r="35" spans="1:17" x14ac:dyDescent="0.3">
      <c r="A35" t="s">
        <v>2504</v>
      </c>
      <c r="B35" t="s">
        <v>606</v>
      </c>
      <c r="H35" t="s">
        <v>1073</v>
      </c>
      <c r="J35" t="e">
        <f>VLOOKUP(Table6[[#This Row],[CVE ID]],Map[],10,0)</f>
        <v>#N/A</v>
      </c>
      <c r="K35" t="str">
        <f>VLOOKUP(Table6[[#This Row],[Technique]],Techinques[],2,0)</f>
        <v>Exploitation for Client Execution</v>
      </c>
      <c r="L35" t="e">
        <f>VLOOKUP(Table6[[#This Row],[CVE ID]],Map[],8,FALSE)</f>
        <v>#N/A</v>
      </c>
      <c r="M35" s="10" t="e">
        <f>LEN(Table6[[#This Row],[Combined Tech]])-LEN(SUBSTITUTE(Table6[[#This Row],[Combined Tech]],"T",""))</f>
        <v>#N/A</v>
      </c>
      <c r="N35" s="10" t="str">
        <f>_xlfn.IFNA(VLOOKUP(Table6[[#This Row],[Technique]],CAPEC[],3,FALSE),"")</f>
        <v/>
      </c>
      <c r="O35" s="10" t="str">
        <f>_xlfn.IFNA(VLOOKUP(Table6[[#This Row],[Technique]],CAPEC[],4,FALSE),"")</f>
        <v/>
      </c>
      <c r="P35" s="10" t="str">
        <f>_xlfn.IFNA(INDEX(CAPEC[ATTACK ID],MATCH(INDEX(CapecCWE[CAPEC ID],MATCH(Table6[[#This Row],[CWE]],CapecCWE[CWE ID],0)),CAPEC[CAPEC ID],0)),"")</f>
        <v/>
      </c>
      <c r="Q35" s="10" t="str">
        <f>_xlfn.IFNA(INDEX(CAPEC[ATTACK Name],MATCH(INDEX(CapecCWE[CAPEC ID],MATCH(Table6[[#This Row],[CWE]],CapecCWE[CWE ID],0)),CAPEC[CAPEC ID],0)),"")</f>
        <v/>
      </c>
    </row>
    <row r="36" spans="1:17" x14ac:dyDescent="0.3">
      <c r="A36" t="s">
        <v>2504</v>
      </c>
      <c r="B36" t="s">
        <v>606</v>
      </c>
      <c r="H36" t="s">
        <v>1400</v>
      </c>
      <c r="J36" t="e">
        <f>VLOOKUP(Table6[[#This Row],[CVE ID]],Map[],10,0)</f>
        <v>#N/A</v>
      </c>
      <c r="K36" t="str">
        <f>VLOOKUP(Table6[[#This Row],[Technique]],Techinques[],2,0)</f>
        <v>Exploitation for Defense Evasion</v>
      </c>
      <c r="L36" t="e">
        <f>VLOOKUP(Table6[[#This Row],[CVE ID]],Map[],8,FALSE)</f>
        <v>#N/A</v>
      </c>
      <c r="M36" s="10" t="e">
        <f>LEN(Table6[[#This Row],[Combined Tech]])-LEN(SUBSTITUTE(Table6[[#This Row],[Combined Tech]],"T",""))</f>
        <v>#N/A</v>
      </c>
      <c r="N36" s="10" t="str">
        <f>_xlfn.IFNA(VLOOKUP(Table6[[#This Row],[Technique]],CAPEC[],3,FALSE),"")</f>
        <v/>
      </c>
      <c r="O36" s="10" t="str">
        <f>_xlfn.IFNA(VLOOKUP(Table6[[#This Row],[Technique]],CAPEC[],4,FALSE),"")</f>
        <v/>
      </c>
      <c r="P36" s="10" t="str">
        <f>_xlfn.IFNA(INDEX(CAPEC[ATTACK ID],MATCH(INDEX(CapecCWE[CAPEC ID],MATCH(Table6[[#This Row],[CWE]],CapecCWE[CWE ID],0)),CAPEC[CAPEC ID],0)),"")</f>
        <v/>
      </c>
      <c r="Q36" s="10" t="str">
        <f>_xlfn.IFNA(INDEX(CAPEC[ATTACK Name],MATCH(INDEX(CapecCWE[CAPEC ID],MATCH(Table6[[#This Row],[CWE]],CapecCWE[CWE ID],0)),CAPEC[CAPEC ID],0)),"")</f>
        <v/>
      </c>
    </row>
    <row r="37" spans="1:17" x14ac:dyDescent="0.3">
      <c r="A37" t="s">
        <v>602</v>
      </c>
      <c r="B37" t="s">
        <v>603</v>
      </c>
      <c r="C37" t="s">
        <v>130</v>
      </c>
      <c r="D37" t="s">
        <v>604</v>
      </c>
      <c r="E37" t="s">
        <v>42</v>
      </c>
      <c r="F37" t="s">
        <v>43</v>
      </c>
      <c r="G37" t="s">
        <v>2490</v>
      </c>
      <c r="H37" t="s">
        <v>2500</v>
      </c>
      <c r="J37" t="str">
        <f>VLOOKUP(Table6[[#This Row],[CVE ID]],Map[],10,0)</f>
        <v>Combined</v>
      </c>
      <c r="K37" t="str">
        <f>VLOOKUP(Table6[[#This Row],[Technique]],Techinques[],2,0)</f>
        <v>Drive-by Compromise</v>
      </c>
      <c r="L37" t="str">
        <f>VLOOKUP(Table6[[#This Row],[CVE ID]],Map[],8,FALSE)</f>
        <v>T1189, T1203</v>
      </c>
      <c r="M37" s="10">
        <f>LEN(Table6[[#This Row],[Combined Tech]])-LEN(SUBSTITUTE(Table6[[#This Row],[Combined Tech]],"T",""))</f>
        <v>2</v>
      </c>
      <c r="N37" s="10" t="str">
        <f>_xlfn.IFNA(VLOOKUP(Table6[[#This Row],[Technique]],CAPEC[],3,FALSE),"")</f>
        <v/>
      </c>
      <c r="O37" s="10" t="str">
        <f>_xlfn.IFNA(VLOOKUP(Table6[[#This Row],[Technique]],CAPEC[],4,FALSE),"")</f>
        <v/>
      </c>
      <c r="P37" s="10" t="str">
        <f>_xlfn.IFNA(INDEX(CAPEC[ATTACK ID],MATCH(INDEX(CapecCWE[CAPEC ID],MATCH(Table6[[#This Row],[CWE]],CapecCWE[CWE ID],0)),CAPEC[CAPEC ID],0)),"")</f>
        <v/>
      </c>
      <c r="Q37" s="10" t="str">
        <f>_xlfn.IFNA(INDEX(CAPEC[ATTACK Name],MATCH(INDEX(CapecCWE[CAPEC ID],MATCH(Table6[[#This Row],[CWE]],CapecCWE[CWE ID],0)),CAPEC[CAPEC ID],0)),"")</f>
        <v/>
      </c>
    </row>
    <row r="38" spans="1:17" x14ac:dyDescent="0.3">
      <c r="A38" t="s">
        <v>602</v>
      </c>
      <c r="B38" t="s">
        <v>603</v>
      </c>
      <c r="C38" t="s">
        <v>130</v>
      </c>
      <c r="D38" t="s">
        <v>604</v>
      </c>
      <c r="E38" t="s">
        <v>42</v>
      </c>
      <c r="F38" t="s">
        <v>43</v>
      </c>
      <c r="G38" t="s">
        <v>2490</v>
      </c>
      <c r="H38" t="s">
        <v>1073</v>
      </c>
      <c r="J38" t="str">
        <f>VLOOKUP(Table6[[#This Row],[CVE ID]],Map[],10,0)</f>
        <v>Combined</v>
      </c>
      <c r="K38" t="str">
        <f>VLOOKUP(Table6[[#This Row],[Technique]],Techinques[],2,0)</f>
        <v>Exploitation for Client Execution</v>
      </c>
      <c r="L38" t="str">
        <f>VLOOKUP(Table6[[#This Row],[CVE ID]],Map[],8,FALSE)</f>
        <v>T1189, T1203</v>
      </c>
      <c r="M38" s="10">
        <f>LEN(Table6[[#This Row],[Combined Tech]])-LEN(SUBSTITUTE(Table6[[#This Row],[Combined Tech]],"T",""))</f>
        <v>2</v>
      </c>
      <c r="N38" s="10" t="str">
        <f>_xlfn.IFNA(VLOOKUP(Table6[[#This Row],[Technique]],CAPEC[],3,FALSE),"")</f>
        <v/>
      </c>
      <c r="O38" s="10" t="str">
        <f>_xlfn.IFNA(VLOOKUP(Table6[[#This Row],[Technique]],CAPEC[],4,FALSE),"")</f>
        <v/>
      </c>
      <c r="P38" s="10" t="str">
        <f>_xlfn.IFNA(INDEX(CAPEC[ATTACK ID],MATCH(INDEX(CapecCWE[CAPEC ID],MATCH(Table6[[#This Row],[CWE]],CapecCWE[CWE ID],0)),CAPEC[CAPEC ID],0)),"")</f>
        <v/>
      </c>
      <c r="Q38" s="10" t="str">
        <f>_xlfn.IFNA(INDEX(CAPEC[ATTACK Name],MATCH(INDEX(CapecCWE[CAPEC ID],MATCH(Table6[[#This Row],[CWE]],CapecCWE[CWE ID],0)),CAPEC[CAPEC ID],0)),"")</f>
        <v/>
      </c>
    </row>
    <row r="39" spans="1:17" x14ac:dyDescent="0.3">
      <c r="A39" t="s">
        <v>805</v>
      </c>
      <c r="B39" t="s">
        <v>806</v>
      </c>
      <c r="C39" t="s">
        <v>130</v>
      </c>
      <c r="D39" t="s">
        <v>807</v>
      </c>
      <c r="E39" t="s">
        <v>132</v>
      </c>
      <c r="F39" t="s">
        <v>808</v>
      </c>
      <c r="G39" t="s">
        <v>2490</v>
      </c>
      <c r="H39" t="s">
        <v>706</v>
      </c>
      <c r="J39" t="str">
        <f>VLOOKUP(Table6[[#This Row],[CVE ID]],Map[],10,0)</f>
        <v>Combined</v>
      </c>
      <c r="K39" t="str">
        <f>VLOOKUP(Table6[[#This Row],[Technique]],Techinques[],2,0)</f>
        <v>Exploit Public-Facing Application</v>
      </c>
      <c r="L39" t="str">
        <f>VLOOKUP(Table6[[#This Row],[CVE ID]],Map[],8,FALSE)</f>
        <v>T1190</v>
      </c>
      <c r="M39" s="10">
        <f>LEN(Table6[[#This Row],[Combined Tech]])-LEN(SUBSTITUTE(Table6[[#This Row],[Combined Tech]],"T",""))</f>
        <v>1</v>
      </c>
      <c r="N39" s="10" t="str">
        <f>_xlfn.IFNA(VLOOKUP(Table6[[#This Row],[Technique]],CAPEC[],3,FALSE),"")</f>
        <v/>
      </c>
      <c r="O39" s="10" t="str">
        <f>_xlfn.IFNA(VLOOKUP(Table6[[#This Row],[Technique]],CAPEC[],4,FALSE),"")</f>
        <v/>
      </c>
      <c r="P39" s="10" t="str">
        <f>_xlfn.IFNA(INDEX(CAPEC[ATTACK ID],MATCH(INDEX(CapecCWE[CAPEC ID],MATCH(Table6[[#This Row],[CWE]],CapecCWE[CWE ID],0)),CAPEC[CAPEC ID],0)),"")</f>
        <v/>
      </c>
      <c r="Q39" s="10" t="str">
        <f>_xlfn.IFNA(INDEX(CAPEC[ATTACK Name],MATCH(INDEX(CapecCWE[CAPEC ID],MATCH(Table6[[#This Row],[CWE]],CapecCWE[CWE ID],0)),CAPEC[CAPEC ID],0)),"")</f>
        <v/>
      </c>
    </row>
    <row r="40" spans="1:17" x14ac:dyDescent="0.3">
      <c r="A40" t="s">
        <v>2505</v>
      </c>
      <c r="B40" t="s">
        <v>2506</v>
      </c>
      <c r="C40" t="s">
        <v>1035</v>
      </c>
      <c r="D40">
        <v>0</v>
      </c>
      <c r="H40" t="s">
        <v>706</v>
      </c>
      <c r="J40" t="e">
        <f>VLOOKUP(Table6[[#This Row],[CVE ID]],Map[],10,0)</f>
        <v>#N/A</v>
      </c>
      <c r="K40" t="str">
        <f>VLOOKUP(Table6[[#This Row],[Technique]],Techinques[],2,0)</f>
        <v>Exploit Public-Facing Application</v>
      </c>
      <c r="L40" t="e">
        <f>VLOOKUP(Table6[[#This Row],[CVE ID]],Map[],8,FALSE)</f>
        <v>#N/A</v>
      </c>
      <c r="M40" s="10" t="e">
        <f>LEN(Table6[[#This Row],[Combined Tech]])-LEN(SUBSTITUTE(Table6[[#This Row],[Combined Tech]],"T",""))</f>
        <v>#N/A</v>
      </c>
      <c r="N40" s="10" t="str">
        <f>_xlfn.IFNA(VLOOKUP(Table6[[#This Row],[Technique]],CAPEC[],3,FALSE),"")</f>
        <v/>
      </c>
      <c r="O40" s="10" t="str">
        <f>_xlfn.IFNA(VLOOKUP(Table6[[#This Row],[Technique]],CAPEC[],4,FALSE),"")</f>
        <v/>
      </c>
      <c r="P40" s="10" t="str">
        <f>_xlfn.IFNA(INDEX(CAPEC[ATTACK ID],MATCH(INDEX(CapecCWE[CAPEC ID],MATCH(Table6[[#This Row],[CWE]],CapecCWE[CWE ID],0)),CAPEC[CAPEC ID],0)),"")</f>
        <v/>
      </c>
      <c r="Q40" s="10" t="str">
        <f>_xlfn.IFNA(INDEX(CAPEC[ATTACK Name],MATCH(INDEX(CapecCWE[CAPEC ID],MATCH(Table6[[#This Row],[CWE]],CapecCWE[CWE ID],0)),CAPEC[CAPEC ID],0)),"")</f>
        <v/>
      </c>
    </row>
    <row r="41" spans="1:17" x14ac:dyDescent="0.3">
      <c r="A41" t="s">
        <v>1476</v>
      </c>
      <c r="B41" t="s">
        <v>735</v>
      </c>
      <c r="C41" t="s">
        <v>544</v>
      </c>
      <c r="D41" t="s">
        <v>1477</v>
      </c>
      <c r="E41" t="s">
        <v>1478</v>
      </c>
      <c r="F41" t="s">
        <v>1479</v>
      </c>
      <c r="G41" t="s">
        <v>2491</v>
      </c>
      <c r="H41" t="s">
        <v>2503</v>
      </c>
      <c r="J41" t="str">
        <f>VLOOKUP(Table6[[#This Row],[CVE ID]],Map[],10,0)</f>
        <v>Combined</v>
      </c>
      <c r="K41" t="str">
        <f>VLOOKUP(Table6[[#This Row],[Technique]],Techinques[],2,0)</f>
        <v>Virtualization/Sandbox Evasion</v>
      </c>
      <c r="L41" t="str">
        <f>VLOOKUP(Table6[[#This Row],[CVE ID]],Map[],8,FALSE)</f>
        <v>T1497, T1068, T1203</v>
      </c>
      <c r="M41" s="10">
        <f>LEN(Table6[[#This Row],[Combined Tech]])-LEN(SUBSTITUTE(Table6[[#This Row],[Combined Tech]],"T",""))</f>
        <v>3</v>
      </c>
      <c r="N41" s="10" t="str">
        <f>_xlfn.IFNA(VLOOKUP(Table6[[#This Row],[Technique]],CAPEC[],3,FALSE),"")</f>
        <v/>
      </c>
      <c r="O41" s="10" t="str">
        <f>_xlfn.IFNA(VLOOKUP(Table6[[#This Row],[Technique]],CAPEC[],4,FALSE),"")</f>
        <v/>
      </c>
      <c r="P41" s="10" t="str">
        <f>_xlfn.IFNA(INDEX(CAPEC[ATTACK ID],MATCH(INDEX(CapecCWE[CAPEC ID],MATCH(Table6[[#This Row],[CWE]],CapecCWE[CWE ID],0)),CAPEC[CAPEC ID],0)),"")</f>
        <v/>
      </c>
      <c r="Q41" s="10" t="str">
        <f>_xlfn.IFNA(INDEX(CAPEC[ATTACK Name],MATCH(INDEX(CapecCWE[CAPEC ID],MATCH(Table6[[#This Row],[CWE]],CapecCWE[CWE ID],0)),CAPEC[CAPEC ID],0)),"")</f>
        <v/>
      </c>
    </row>
    <row r="42" spans="1:17" x14ac:dyDescent="0.3">
      <c r="A42" t="s">
        <v>1476</v>
      </c>
      <c r="B42" t="s">
        <v>735</v>
      </c>
      <c r="C42" t="s">
        <v>544</v>
      </c>
      <c r="D42" t="s">
        <v>1477</v>
      </c>
      <c r="E42" t="s">
        <v>1478</v>
      </c>
      <c r="F42" t="s">
        <v>1479</v>
      </c>
      <c r="G42" t="s">
        <v>2491</v>
      </c>
      <c r="H42" t="s">
        <v>173</v>
      </c>
      <c r="J42" t="str">
        <f>VLOOKUP(Table6[[#This Row],[CVE ID]],Map[],10,0)</f>
        <v>Combined</v>
      </c>
      <c r="K42" t="str">
        <f>VLOOKUP(Table6[[#This Row],[Technique]],Techinques[],2,0)</f>
        <v>Exploitation for Privilege Escalation</v>
      </c>
      <c r="L42" t="str">
        <f>VLOOKUP(Table6[[#This Row],[CVE ID]],Map[],8,FALSE)</f>
        <v>T1497, T1068, T1203</v>
      </c>
      <c r="M42" s="10">
        <f>LEN(Table6[[#This Row],[Combined Tech]])-LEN(SUBSTITUTE(Table6[[#This Row],[Combined Tech]],"T",""))</f>
        <v>3</v>
      </c>
      <c r="N42" s="10" t="str">
        <f>_xlfn.IFNA(VLOOKUP(Table6[[#This Row],[Technique]],CAPEC[],3,FALSE),"")</f>
        <v/>
      </c>
      <c r="O42" s="10" t="str">
        <f>_xlfn.IFNA(VLOOKUP(Table6[[#This Row],[Technique]],CAPEC[],4,FALSE),"")</f>
        <v/>
      </c>
      <c r="P42" s="10" t="str">
        <f>_xlfn.IFNA(INDEX(CAPEC[ATTACK ID],MATCH(INDEX(CapecCWE[CAPEC ID],MATCH(Table6[[#This Row],[CWE]],CapecCWE[CWE ID],0)),CAPEC[CAPEC ID],0)),"")</f>
        <v/>
      </c>
      <c r="Q42" s="10" t="str">
        <f>_xlfn.IFNA(INDEX(CAPEC[ATTACK Name],MATCH(INDEX(CapecCWE[CAPEC ID],MATCH(Table6[[#This Row],[CWE]],CapecCWE[CWE ID],0)),CAPEC[CAPEC ID],0)),"")</f>
        <v/>
      </c>
    </row>
    <row r="43" spans="1:17" x14ac:dyDescent="0.3">
      <c r="A43" t="s">
        <v>1476</v>
      </c>
      <c r="B43" t="s">
        <v>735</v>
      </c>
      <c r="C43" t="s">
        <v>544</v>
      </c>
      <c r="D43" t="s">
        <v>1477</v>
      </c>
      <c r="E43" t="s">
        <v>1478</v>
      </c>
      <c r="F43" t="s">
        <v>1479</v>
      </c>
      <c r="G43" t="s">
        <v>2491</v>
      </c>
      <c r="H43" t="s">
        <v>1073</v>
      </c>
      <c r="J43" t="str">
        <f>VLOOKUP(Table6[[#This Row],[CVE ID]],Map[],10,0)</f>
        <v>Combined</v>
      </c>
      <c r="K43" t="str">
        <f>VLOOKUP(Table6[[#This Row],[Technique]],Techinques[],2,0)</f>
        <v>Exploitation for Client Execution</v>
      </c>
      <c r="L43" t="str">
        <f>VLOOKUP(Table6[[#This Row],[CVE ID]],Map[],8,FALSE)</f>
        <v>T1497, T1068, T1203</v>
      </c>
      <c r="M43" s="10">
        <f>LEN(Table6[[#This Row],[Combined Tech]])-LEN(SUBSTITUTE(Table6[[#This Row],[Combined Tech]],"T",""))</f>
        <v>3</v>
      </c>
      <c r="N43" s="10" t="str">
        <f>_xlfn.IFNA(VLOOKUP(Table6[[#This Row],[Technique]],CAPEC[],3,FALSE),"")</f>
        <v/>
      </c>
      <c r="O43" s="10" t="str">
        <f>_xlfn.IFNA(VLOOKUP(Table6[[#This Row],[Technique]],CAPEC[],4,FALSE),"")</f>
        <v/>
      </c>
      <c r="P43" s="10" t="str">
        <f>_xlfn.IFNA(INDEX(CAPEC[ATTACK ID],MATCH(INDEX(CapecCWE[CAPEC ID],MATCH(Table6[[#This Row],[CWE]],CapecCWE[CWE ID],0)),CAPEC[CAPEC ID],0)),"")</f>
        <v/>
      </c>
      <c r="Q43" s="10" t="str">
        <f>_xlfn.IFNA(INDEX(CAPEC[ATTACK Name],MATCH(INDEX(CapecCWE[CAPEC ID],MATCH(Table6[[#This Row],[CWE]],CapecCWE[CWE ID],0)),CAPEC[CAPEC ID],0)),"")</f>
        <v/>
      </c>
    </row>
    <row r="44" spans="1:17" x14ac:dyDescent="0.3">
      <c r="A44" t="s">
        <v>1143</v>
      </c>
      <c r="B44" t="s">
        <v>376</v>
      </c>
      <c r="C44" t="s">
        <v>59</v>
      </c>
      <c r="D44" t="s">
        <v>1144</v>
      </c>
      <c r="E44" t="s">
        <v>592</v>
      </c>
      <c r="F44" t="s">
        <v>1145</v>
      </c>
      <c r="G44" t="s">
        <v>2499</v>
      </c>
      <c r="H44" t="s">
        <v>1073</v>
      </c>
      <c r="J44" t="str">
        <f>VLOOKUP(Table6[[#This Row],[CVE ID]],Map[],10,0)</f>
        <v>Combined</v>
      </c>
      <c r="K44" t="str">
        <f>VLOOKUP(Table6[[#This Row],[Technique]],Techinques[],2,0)</f>
        <v>Exploitation for Client Execution</v>
      </c>
      <c r="L44" t="str">
        <f>VLOOKUP(Table6[[#This Row],[CVE ID]],Map[],8,FALSE)</f>
        <v>T1203</v>
      </c>
      <c r="M44" s="10">
        <f>LEN(Table6[[#This Row],[Combined Tech]])-LEN(SUBSTITUTE(Table6[[#This Row],[Combined Tech]],"T",""))</f>
        <v>1</v>
      </c>
      <c r="N44" s="10" t="str">
        <f>_xlfn.IFNA(VLOOKUP(Table6[[#This Row],[Technique]],CAPEC[],3,FALSE),"")</f>
        <v/>
      </c>
      <c r="O44" s="10" t="str">
        <f>_xlfn.IFNA(VLOOKUP(Table6[[#This Row],[Technique]],CAPEC[],4,FALSE),"")</f>
        <v/>
      </c>
      <c r="P44" s="10" t="str">
        <f>_xlfn.IFNA(INDEX(CAPEC[ATTACK ID],MATCH(INDEX(CapecCWE[CAPEC ID],MATCH(Table6[[#This Row],[CWE]],CapecCWE[CWE ID],0)),CAPEC[CAPEC ID],0)),"")</f>
        <v/>
      </c>
      <c r="Q44" s="10" t="str">
        <f>_xlfn.IFNA(INDEX(CAPEC[ATTACK Name],MATCH(INDEX(CapecCWE[CAPEC ID],MATCH(Table6[[#This Row],[CWE]],CapecCWE[CWE ID],0)),CAPEC[CAPEC ID],0)),"")</f>
        <v/>
      </c>
    </row>
    <row r="45" spans="1:17" x14ac:dyDescent="0.3">
      <c r="A45" t="s">
        <v>935</v>
      </c>
      <c r="B45" t="s">
        <v>806</v>
      </c>
      <c r="C45" t="s">
        <v>130</v>
      </c>
      <c r="D45" t="s">
        <v>807</v>
      </c>
      <c r="E45" t="s">
        <v>132</v>
      </c>
      <c r="F45" t="s">
        <v>808</v>
      </c>
      <c r="G45" t="s">
        <v>2490</v>
      </c>
      <c r="H45" t="s">
        <v>706</v>
      </c>
      <c r="J45" t="str">
        <f>VLOOKUP(Table6[[#This Row],[CVE ID]],Map[],10,0)</f>
        <v>Combined</v>
      </c>
      <c r="K45" t="str">
        <f>VLOOKUP(Table6[[#This Row],[Technique]],Techinques[],2,0)</f>
        <v>Exploit Public-Facing Application</v>
      </c>
      <c r="L45" t="str">
        <f>VLOOKUP(Table6[[#This Row],[CVE ID]],Map[],8,FALSE)</f>
        <v>T1190, T1068, T1078</v>
      </c>
      <c r="M45" s="10">
        <f>LEN(Table6[[#This Row],[Combined Tech]])-LEN(SUBSTITUTE(Table6[[#This Row],[Combined Tech]],"T",""))</f>
        <v>3</v>
      </c>
      <c r="N45" s="10" t="str">
        <f>_xlfn.IFNA(VLOOKUP(Table6[[#This Row],[Technique]],CAPEC[],3,FALSE),"")</f>
        <v/>
      </c>
      <c r="O45" s="10" t="str">
        <f>_xlfn.IFNA(VLOOKUP(Table6[[#This Row],[Technique]],CAPEC[],4,FALSE),"")</f>
        <v/>
      </c>
      <c r="P45" s="10" t="str">
        <f>_xlfn.IFNA(INDEX(CAPEC[ATTACK ID],MATCH(INDEX(CapecCWE[CAPEC ID],MATCH(Table6[[#This Row],[CWE]],CapecCWE[CWE ID],0)),CAPEC[CAPEC ID],0)),"")</f>
        <v/>
      </c>
      <c r="Q45" s="10" t="str">
        <f>_xlfn.IFNA(INDEX(CAPEC[ATTACK Name],MATCH(INDEX(CapecCWE[CAPEC ID],MATCH(Table6[[#This Row],[CWE]],CapecCWE[CWE ID],0)),CAPEC[CAPEC ID],0)),"")</f>
        <v/>
      </c>
    </row>
    <row r="46" spans="1:17" x14ac:dyDescent="0.3">
      <c r="A46" t="s">
        <v>935</v>
      </c>
      <c r="B46" t="s">
        <v>806</v>
      </c>
      <c r="C46" t="s">
        <v>130</v>
      </c>
      <c r="D46" t="s">
        <v>807</v>
      </c>
      <c r="E46" t="s">
        <v>132</v>
      </c>
      <c r="F46" t="s">
        <v>808</v>
      </c>
      <c r="G46" t="s">
        <v>2490</v>
      </c>
      <c r="H46" t="s">
        <v>173</v>
      </c>
      <c r="J46" t="str">
        <f>VLOOKUP(Table6[[#This Row],[CVE ID]],Map[],10,0)</f>
        <v>Combined</v>
      </c>
      <c r="K46" t="str">
        <f>VLOOKUP(Table6[[#This Row],[Technique]],Techinques[],2,0)</f>
        <v>Exploitation for Privilege Escalation</v>
      </c>
      <c r="L46" t="str">
        <f>VLOOKUP(Table6[[#This Row],[CVE ID]],Map[],8,FALSE)</f>
        <v>T1190, T1068, T1078</v>
      </c>
      <c r="M46" s="10">
        <f>LEN(Table6[[#This Row],[Combined Tech]])-LEN(SUBSTITUTE(Table6[[#This Row],[Combined Tech]],"T",""))</f>
        <v>3</v>
      </c>
      <c r="N46" s="10" t="str">
        <f>_xlfn.IFNA(VLOOKUP(Table6[[#This Row],[Technique]],CAPEC[],3,FALSE),"")</f>
        <v/>
      </c>
      <c r="O46" s="10" t="str">
        <f>_xlfn.IFNA(VLOOKUP(Table6[[#This Row],[Technique]],CAPEC[],4,FALSE),"")</f>
        <v/>
      </c>
      <c r="P46" s="10" t="str">
        <f>_xlfn.IFNA(INDEX(CAPEC[ATTACK ID],MATCH(INDEX(CapecCWE[CAPEC ID],MATCH(Table6[[#This Row],[CWE]],CapecCWE[CWE ID],0)),CAPEC[CAPEC ID],0)),"")</f>
        <v/>
      </c>
      <c r="Q46" s="10" t="str">
        <f>_xlfn.IFNA(INDEX(CAPEC[ATTACK Name],MATCH(INDEX(CapecCWE[CAPEC ID],MATCH(Table6[[#This Row],[CWE]],CapecCWE[CWE ID],0)),CAPEC[CAPEC ID],0)),"")</f>
        <v/>
      </c>
    </row>
    <row r="47" spans="1:17" x14ac:dyDescent="0.3">
      <c r="A47" t="s">
        <v>935</v>
      </c>
      <c r="B47" t="s">
        <v>806</v>
      </c>
      <c r="C47" t="s">
        <v>130</v>
      </c>
      <c r="D47" t="s">
        <v>807</v>
      </c>
      <c r="E47" t="s">
        <v>132</v>
      </c>
      <c r="F47" t="s">
        <v>808</v>
      </c>
      <c r="G47" t="s">
        <v>2490</v>
      </c>
      <c r="H47" t="s">
        <v>2496</v>
      </c>
      <c r="J47" t="str">
        <f>VLOOKUP(Table6[[#This Row],[CVE ID]],Map[],10,0)</f>
        <v>Combined</v>
      </c>
      <c r="K47" t="str">
        <f>VLOOKUP(Table6[[#This Row],[Technique]],Techinques[],2,0)</f>
        <v>Valid Accounts</v>
      </c>
      <c r="L47" t="str">
        <f>VLOOKUP(Table6[[#This Row],[CVE ID]],Map[],8,FALSE)</f>
        <v>T1190, T1068, T1078</v>
      </c>
      <c r="M47" s="10">
        <f>LEN(Table6[[#This Row],[Combined Tech]])-LEN(SUBSTITUTE(Table6[[#This Row],[Combined Tech]],"T",""))</f>
        <v>3</v>
      </c>
      <c r="N47" s="10" t="str">
        <f>_xlfn.IFNA(VLOOKUP(Table6[[#This Row],[Technique]],CAPEC[],3,FALSE),"")</f>
        <v/>
      </c>
      <c r="O47" s="10" t="str">
        <f>_xlfn.IFNA(VLOOKUP(Table6[[#This Row],[Technique]],CAPEC[],4,FALSE),"")</f>
        <v/>
      </c>
      <c r="P47" s="10" t="str">
        <f>_xlfn.IFNA(INDEX(CAPEC[ATTACK ID],MATCH(INDEX(CapecCWE[CAPEC ID],MATCH(Table6[[#This Row],[CWE]],CapecCWE[CWE ID],0)),CAPEC[CAPEC ID],0)),"")</f>
        <v/>
      </c>
      <c r="Q47" s="10" t="str">
        <f>_xlfn.IFNA(INDEX(CAPEC[ATTACK Name],MATCH(INDEX(CapecCWE[CAPEC ID],MATCH(Table6[[#This Row],[CWE]],CapecCWE[CWE ID],0)),CAPEC[CAPEC ID],0)),"")</f>
        <v/>
      </c>
    </row>
    <row r="48" spans="1:17" x14ac:dyDescent="0.3">
      <c r="A48" t="s">
        <v>159</v>
      </c>
      <c r="B48" t="s">
        <v>160</v>
      </c>
      <c r="C48" t="s">
        <v>130</v>
      </c>
      <c r="D48" t="s">
        <v>161</v>
      </c>
      <c r="E48" t="s">
        <v>42</v>
      </c>
      <c r="F48" t="s">
        <v>162</v>
      </c>
      <c r="G48" t="s">
        <v>2490</v>
      </c>
      <c r="H48" t="s">
        <v>2507</v>
      </c>
      <c r="J48" t="str">
        <f>VLOOKUP(Table6[[#This Row],[CVE ID]],Map[],10,0)</f>
        <v>Combined</v>
      </c>
      <c r="K48" t="str">
        <f>VLOOKUP(Table6[[#This Row],[Technique]],Techinques[],2,0)</f>
        <v>Command and Scripting Interpreter</v>
      </c>
      <c r="L48" t="str">
        <f>VLOOKUP(Table6[[#This Row],[CVE ID]],Map[],8,FALSE)</f>
        <v>T1059, T1190</v>
      </c>
      <c r="M48" s="10">
        <f>LEN(Table6[[#This Row],[Combined Tech]])-LEN(SUBSTITUTE(Table6[[#This Row],[Combined Tech]],"T",""))</f>
        <v>2</v>
      </c>
      <c r="N48" s="10" t="str">
        <f>_xlfn.IFNA(VLOOKUP(Table6[[#This Row],[Technique]],CAPEC[],3,FALSE),"")</f>
        <v/>
      </c>
      <c r="O48" s="10" t="str">
        <f>_xlfn.IFNA(VLOOKUP(Table6[[#This Row],[Technique]],CAPEC[],4,FALSE),"")</f>
        <v/>
      </c>
      <c r="P48" s="10" t="str">
        <f>_xlfn.IFNA(INDEX(CAPEC[ATTACK ID],MATCH(INDEX(CapecCWE[CAPEC ID],MATCH(Table6[[#This Row],[CWE]],CapecCWE[CWE ID],0)),CAPEC[CAPEC ID],0)),"")</f>
        <v/>
      </c>
      <c r="Q48" s="10" t="str">
        <f>_xlfn.IFNA(INDEX(CAPEC[ATTACK Name],MATCH(INDEX(CapecCWE[CAPEC ID],MATCH(Table6[[#This Row],[CWE]],CapecCWE[CWE ID],0)),CAPEC[CAPEC ID],0)),"")</f>
        <v/>
      </c>
    </row>
    <row r="49" spans="1:17" x14ac:dyDescent="0.3">
      <c r="A49" t="s">
        <v>159</v>
      </c>
      <c r="B49" t="s">
        <v>160</v>
      </c>
      <c r="C49" t="s">
        <v>130</v>
      </c>
      <c r="D49" t="s">
        <v>161</v>
      </c>
      <c r="E49" t="s">
        <v>42</v>
      </c>
      <c r="F49" t="s">
        <v>162</v>
      </c>
      <c r="G49" t="s">
        <v>2490</v>
      </c>
      <c r="H49" t="s">
        <v>706</v>
      </c>
      <c r="J49" t="str">
        <f>VLOOKUP(Table6[[#This Row],[CVE ID]],Map[],10,0)</f>
        <v>Combined</v>
      </c>
      <c r="K49" t="str">
        <f>VLOOKUP(Table6[[#This Row],[Technique]],Techinques[],2,0)</f>
        <v>Exploit Public-Facing Application</v>
      </c>
      <c r="L49" t="str">
        <f>VLOOKUP(Table6[[#This Row],[CVE ID]],Map[],8,FALSE)</f>
        <v>T1059, T1190</v>
      </c>
      <c r="M49" s="10">
        <f>LEN(Table6[[#This Row],[Combined Tech]])-LEN(SUBSTITUTE(Table6[[#This Row],[Combined Tech]],"T",""))</f>
        <v>2</v>
      </c>
      <c r="N49" s="10" t="str">
        <f>_xlfn.IFNA(VLOOKUP(Table6[[#This Row],[Technique]],CAPEC[],3,FALSE),"")</f>
        <v/>
      </c>
      <c r="O49" s="10" t="str">
        <f>_xlfn.IFNA(VLOOKUP(Table6[[#This Row],[Technique]],CAPEC[],4,FALSE),"")</f>
        <v/>
      </c>
      <c r="P49" s="10" t="str">
        <f>_xlfn.IFNA(INDEX(CAPEC[ATTACK ID],MATCH(INDEX(CapecCWE[CAPEC ID],MATCH(Table6[[#This Row],[CWE]],CapecCWE[CWE ID],0)),CAPEC[CAPEC ID],0)),"")</f>
        <v/>
      </c>
      <c r="Q49" s="10" t="str">
        <f>_xlfn.IFNA(INDEX(CAPEC[ATTACK Name],MATCH(INDEX(CapecCWE[CAPEC ID],MATCH(Table6[[#This Row],[CWE]],CapecCWE[CWE ID],0)),CAPEC[CAPEC ID],0)),"")</f>
        <v/>
      </c>
    </row>
    <row r="50" spans="1:17" x14ac:dyDescent="0.3">
      <c r="A50" t="s">
        <v>522</v>
      </c>
      <c r="B50" t="s">
        <v>152</v>
      </c>
      <c r="C50" t="s">
        <v>146</v>
      </c>
      <c r="D50" t="s">
        <v>523</v>
      </c>
      <c r="E50" t="s">
        <v>42</v>
      </c>
      <c r="F50" t="s">
        <v>524</v>
      </c>
      <c r="G50" t="s">
        <v>2508</v>
      </c>
      <c r="H50" t="s">
        <v>2500</v>
      </c>
      <c r="J50" t="str">
        <f>VLOOKUP(Table6[[#This Row],[CVE ID]],Map[],10,0)</f>
        <v>Combined</v>
      </c>
      <c r="K50" t="str">
        <f>VLOOKUP(Table6[[#This Row],[Technique]],Techinques[],2,0)</f>
        <v>Drive-by Compromise</v>
      </c>
      <c r="L50" t="str">
        <f>VLOOKUP(Table6[[#This Row],[CVE ID]],Map[],8,FALSE)</f>
        <v>T1189, T1059, T1546, T1554, T1491, T1565, T1190</v>
      </c>
      <c r="M50" s="10">
        <f>LEN(Table6[[#This Row],[Combined Tech]])-LEN(SUBSTITUTE(Table6[[#This Row],[Combined Tech]],"T",""))</f>
        <v>7</v>
      </c>
      <c r="N50" s="10" t="str">
        <f>_xlfn.IFNA(VLOOKUP(Table6[[#This Row],[Technique]],CAPEC[],3,FALSE),"")</f>
        <v/>
      </c>
      <c r="O50" s="10" t="str">
        <f>_xlfn.IFNA(VLOOKUP(Table6[[#This Row],[Technique]],CAPEC[],4,FALSE),"")</f>
        <v/>
      </c>
      <c r="P50" s="10" t="str">
        <f>_xlfn.IFNA(INDEX(CAPEC[ATTACK ID],MATCH(INDEX(CapecCWE[CAPEC ID],MATCH(Table6[[#This Row],[CWE]],CapecCWE[CWE ID],0)),CAPEC[CAPEC ID],0)),"")</f>
        <v/>
      </c>
      <c r="Q50" s="10" t="str">
        <f>_xlfn.IFNA(INDEX(CAPEC[ATTACK Name],MATCH(INDEX(CapecCWE[CAPEC ID],MATCH(Table6[[#This Row],[CWE]],CapecCWE[CWE ID],0)),CAPEC[CAPEC ID],0)),"")</f>
        <v/>
      </c>
    </row>
    <row r="51" spans="1:17" x14ac:dyDescent="0.3">
      <c r="A51" t="s">
        <v>522</v>
      </c>
      <c r="B51" t="s">
        <v>152</v>
      </c>
      <c r="C51" t="s">
        <v>146</v>
      </c>
      <c r="D51" t="s">
        <v>523</v>
      </c>
      <c r="E51" t="s">
        <v>42</v>
      </c>
      <c r="F51" t="s">
        <v>524</v>
      </c>
      <c r="G51" t="s">
        <v>2508</v>
      </c>
      <c r="H51" t="s">
        <v>2507</v>
      </c>
      <c r="J51" t="str">
        <f>VLOOKUP(Table6[[#This Row],[CVE ID]],Map[],10,0)</f>
        <v>Combined</v>
      </c>
      <c r="K51" t="str">
        <f>VLOOKUP(Table6[[#This Row],[Technique]],Techinques[],2,0)</f>
        <v>Command and Scripting Interpreter</v>
      </c>
      <c r="L51" t="str">
        <f>VLOOKUP(Table6[[#This Row],[CVE ID]],Map[],8,FALSE)</f>
        <v>T1189, T1059, T1546, T1554, T1491, T1565, T1190</v>
      </c>
      <c r="M51" s="10">
        <f>LEN(Table6[[#This Row],[Combined Tech]])-LEN(SUBSTITUTE(Table6[[#This Row],[Combined Tech]],"T",""))</f>
        <v>7</v>
      </c>
      <c r="N51" s="10" t="str">
        <f>_xlfn.IFNA(VLOOKUP(Table6[[#This Row],[Technique]],CAPEC[],3,FALSE),"")</f>
        <v/>
      </c>
      <c r="O51" s="10" t="str">
        <f>_xlfn.IFNA(VLOOKUP(Table6[[#This Row],[Technique]],CAPEC[],4,FALSE),"")</f>
        <v/>
      </c>
      <c r="P51" s="10" t="str">
        <f>_xlfn.IFNA(INDEX(CAPEC[ATTACK ID],MATCH(INDEX(CapecCWE[CAPEC ID],MATCH(Table6[[#This Row],[CWE]],CapecCWE[CWE ID],0)),CAPEC[CAPEC ID],0)),"")</f>
        <v/>
      </c>
      <c r="Q51" s="10" t="str">
        <f>_xlfn.IFNA(INDEX(CAPEC[ATTACK Name],MATCH(INDEX(CapecCWE[CAPEC ID],MATCH(Table6[[#This Row],[CWE]],CapecCWE[CWE ID],0)),CAPEC[CAPEC ID],0)),"")</f>
        <v/>
      </c>
    </row>
    <row r="52" spans="1:17" x14ac:dyDescent="0.3">
      <c r="A52" t="s">
        <v>522</v>
      </c>
      <c r="B52" t="s">
        <v>152</v>
      </c>
      <c r="C52" t="s">
        <v>146</v>
      </c>
      <c r="D52" t="s">
        <v>523</v>
      </c>
      <c r="E52" t="s">
        <v>42</v>
      </c>
      <c r="F52" t="s">
        <v>524</v>
      </c>
      <c r="G52" t="s">
        <v>2508</v>
      </c>
      <c r="H52" t="s">
        <v>2509</v>
      </c>
      <c r="J52" t="str">
        <f>VLOOKUP(Table6[[#This Row],[CVE ID]],Map[],10,0)</f>
        <v>Combined</v>
      </c>
      <c r="K52" t="str">
        <f>VLOOKUP(Table6[[#This Row],[Technique]],Techinques[],2,0)</f>
        <v>Event Triggered Execution</v>
      </c>
      <c r="L52" t="str">
        <f>VLOOKUP(Table6[[#This Row],[CVE ID]],Map[],8,FALSE)</f>
        <v>T1189, T1059, T1546, T1554, T1491, T1565, T1190</v>
      </c>
      <c r="M52" s="10">
        <f>LEN(Table6[[#This Row],[Combined Tech]])-LEN(SUBSTITUTE(Table6[[#This Row],[Combined Tech]],"T",""))</f>
        <v>7</v>
      </c>
      <c r="N52" s="10" t="str">
        <f>_xlfn.IFNA(VLOOKUP(Table6[[#This Row],[Technique]],CAPEC[],3,FALSE),"")</f>
        <v/>
      </c>
      <c r="O52" s="10" t="str">
        <f>_xlfn.IFNA(VLOOKUP(Table6[[#This Row],[Technique]],CAPEC[],4,FALSE),"")</f>
        <v/>
      </c>
      <c r="P52" s="10" t="str">
        <f>_xlfn.IFNA(INDEX(CAPEC[ATTACK ID],MATCH(INDEX(CapecCWE[CAPEC ID],MATCH(Table6[[#This Row],[CWE]],CapecCWE[CWE ID],0)),CAPEC[CAPEC ID],0)),"")</f>
        <v/>
      </c>
      <c r="Q52" s="10" t="str">
        <f>_xlfn.IFNA(INDEX(CAPEC[ATTACK Name],MATCH(INDEX(CapecCWE[CAPEC ID],MATCH(Table6[[#This Row],[CWE]],CapecCWE[CWE ID],0)),CAPEC[CAPEC ID],0)),"")</f>
        <v/>
      </c>
    </row>
    <row r="53" spans="1:17" x14ac:dyDescent="0.3">
      <c r="A53" t="s">
        <v>522</v>
      </c>
      <c r="B53" t="s">
        <v>152</v>
      </c>
      <c r="C53" t="s">
        <v>146</v>
      </c>
      <c r="D53" t="s">
        <v>523</v>
      </c>
      <c r="E53" t="s">
        <v>42</v>
      </c>
      <c r="F53" t="s">
        <v>524</v>
      </c>
      <c r="G53" t="s">
        <v>2508</v>
      </c>
      <c r="H53" t="s">
        <v>2510</v>
      </c>
      <c r="J53" t="str">
        <f>VLOOKUP(Table6[[#This Row],[CVE ID]],Map[],10,0)</f>
        <v>Combined</v>
      </c>
      <c r="K53" t="str">
        <f>VLOOKUP(Table6[[#This Row],[Technique]],Techinques[],2,0)</f>
        <v>Compromise Client Software Binary</v>
      </c>
      <c r="L53" t="str">
        <f>VLOOKUP(Table6[[#This Row],[CVE ID]],Map[],8,FALSE)</f>
        <v>T1189, T1059, T1546, T1554, T1491, T1565, T1190</v>
      </c>
      <c r="M53" s="10">
        <f>LEN(Table6[[#This Row],[Combined Tech]])-LEN(SUBSTITUTE(Table6[[#This Row],[Combined Tech]],"T",""))</f>
        <v>7</v>
      </c>
      <c r="N53" s="10" t="str">
        <f>_xlfn.IFNA(VLOOKUP(Table6[[#This Row],[Technique]],CAPEC[],3,FALSE),"")</f>
        <v/>
      </c>
      <c r="O53" s="10" t="str">
        <f>_xlfn.IFNA(VLOOKUP(Table6[[#This Row],[Technique]],CAPEC[],4,FALSE),"")</f>
        <v/>
      </c>
      <c r="P53" s="10" t="str">
        <f>_xlfn.IFNA(INDEX(CAPEC[ATTACK ID],MATCH(INDEX(CapecCWE[CAPEC ID],MATCH(Table6[[#This Row],[CWE]],CapecCWE[CWE ID],0)),CAPEC[CAPEC ID],0)),"")</f>
        <v/>
      </c>
      <c r="Q53" s="10" t="str">
        <f>_xlfn.IFNA(INDEX(CAPEC[ATTACK Name],MATCH(INDEX(CapecCWE[CAPEC ID],MATCH(Table6[[#This Row],[CWE]],CapecCWE[CWE ID],0)),CAPEC[CAPEC ID],0)),"")</f>
        <v/>
      </c>
    </row>
    <row r="54" spans="1:17" x14ac:dyDescent="0.3">
      <c r="A54" t="s">
        <v>522</v>
      </c>
      <c r="B54" t="s">
        <v>152</v>
      </c>
      <c r="C54" t="s">
        <v>146</v>
      </c>
      <c r="D54" t="s">
        <v>523</v>
      </c>
      <c r="E54" t="s">
        <v>42</v>
      </c>
      <c r="F54" t="s">
        <v>524</v>
      </c>
      <c r="G54" t="s">
        <v>2508</v>
      </c>
      <c r="H54" t="s">
        <v>2511</v>
      </c>
      <c r="J54" t="str">
        <f>VLOOKUP(Table6[[#This Row],[CVE ID]],Map[],10,0)</f>
        <v>Combined</v>
      </c>
      <c r="K54" t="str">
        <f>VLOOKUP(Table6[[#This Row],[Technique]],Techinques[],2,0)</f>
        <v>Defacement</v>
      </c>
      <c r="L54" t="str">
        <f>VLOOKUP(Table6[[#This Row],[CVE ID]],Map[],8,FALSE)</f>
        <v>T1189, T1059, T1546, T1554, T1491, T1565, T1190</v>
      </c>
      <c r="M54" s="10">
        <f>LEN(Table6[[#This Row],[Combined Tech]])-LEN(SUBSTITUTE(Table6[[#This Row],[Combined Tech]],"T",""))</f>
        <v>7</v>
      </c>
      <c r="N54" s="10" t="str">
        <f>_xlfn.IFNA(VLOOKUP(Table6[[#This Row],[Technique]],CAPEC[],3,FALSE),"")</f>
        <v/>
      </c>
      <c r="O54" s="10" t="str">
        <f>_xlfn.IFNA(VLOOKUP(Table6[[#This Row],[Technique]],CAPEC[],4,FALSE),"")</f>
        <v/>
      </c>
      <c r="P54" s="10" t="str">
        <f>_xlfn.IFNA(INDEX(CAPEC[ATTACK ID],MATCH(INDEX(CapecCWE[CAPEC ID],MATCH(Table6[[#This Row],[CWE]],CapecCWE[CWE ID],0)),CAPEC[CAPEC ID],0)),"")</f>
        <v/>
      </c>
      <c r="Q54" s="10" t="str">
        <f>_xlfn.IFNA(INDEX(CAPEC[ATTACK Name],MATCH(INDEX(CapecCWE[CAPEC ID],MATCH(Table6[[#This Row],[CWE]],CapecCWE[CWE ID],0)),CAPEC[CAPEC ID],0)),"")</f>
        <v/>
      </c>
    </row>
    <row r="55" spans="1:17" x14ac:dyDescent="0.3">
      <c r="A55" t="s">
        <v>522</v>
      </c>
      <c r="B55" t="s">
        <v>152</v>
      </c>
      <c r="C55" t="s">
        <v>146</v>
      </c>
      <c r="D55" t="s">
        <v>523</v>
      </c>
      <c r="E55" t="s">
        <v>42</v>
      </c>
      <c r="F55" t="s">
        <v>524</v>
      </c>
      <c r="G55" t="s">
        <v>2508</v>
      </c>
      <c r="H55" t="s">
        <v>2512</v>
      </c>
      <c r="J55" t="str">
        <f>VLOOKUP(Table6[[#This Row],[CVE ID]],Map[],10,0)</f>
        <v>Combined</v>
      </c>
      <c r="K55" t="str">
        <f>VLOOKUP(Table6[[#This Row],[Technique]],Techinques[],2,0)</f>
        <v>Data Manipulation</v>
      </c>
      <c r="L55" t="str">
        <f>VLOOKUP(Table6[[#This Row],[CVE ID]],Map[],8,FALSE)</f>
        <v>T1189, T1059, T1546, T1554, T1491, T1565, T1190</v>
      </c>
      <c r="M55" s="10">
        <f>LEN(Table6[[#This Row],[Combined Tech]])-LEN(SUBSTITUTE(Table6[[#This Row],[Combined Tech]],"T",""))</f>
        <v>7</v>
      </c>
      <c r="N55" s="10" t="str">
        <f>_xlfn.IFNA(VLOOKUP(Table6[[#This Row],[Technique]],CAPEC[],3,FALSE),"")</f>
        <v/>
      </c>
      <c r="O55" s="10" t="str">
        <f>_xlfn.IFNA(VLOOKUP(Table6[[#This Row],[Technique]],CAPEC[],4,FALSE),"")</f>
        <v/>
      </c>
      <c r="P55" s="10" t="str">
        <f>_xlfn.IFNA(INDEX(CAPEC[ATTACK ID],MATCH(INDEX(CapecCWE[CAPEC ID],MATCH(Table6[[#This Row],[CWE]],CapecCWE[CWE ID],0)),CAPEC[CAPEC ID],0)),"")</f>
        <v/>
      </c>
      <c r="Q55" s="10" t="str">
        <f>_xlfn.IFNA(INDEX(CAPEC[ATTACK Name],MATCH(INDEX(CapecCWE[CAPEC ID],MATCH(Table6[[#This Row],[CWE]],CapecCWE[CWE ID],0)),CAPEC[CAPEC ID],0)),"")</f>
        <v/>
      </c>
    </row>
    <row r="56" spans="1:17" x14ac:dyDescent="0.3">
      <c r="A56" t="s">
        <v>522</v>
      </c>
      <c r="B56" t="s">
        <v>152</v>
      </c>
      <c r="C56" t="s">
        <v>146</v>
      </c>
      <c r="D56" t="s">
        <v>523</v>
      </c>
      <c r="E56" t="s">
        <v>42</v>
      </c>
      <c r="F56" t="s">
        <v>524</v>
      </c>
      <c r="G56" t="s">
        <v>2508</v>
      </c>
      <c r="H56" t="s">
        <v>706</v>
      </c>
      <c r="J56" t="str">
        <f>VLOOKUP(Table6[[#This Row],[CVE ID]],Map[],10,0)</f>
        <v>Combined</v>
      </c>
      <c r="K56" t="str">
        <f>VLOOKUP(Table6[[#This Row],[Technique]],Techinques[],2,0)</f>
        <v>Exploit Public-Facing Application</v>
      </c>
      <c r="L56" t="str">
        <f>VLOOKUP(Table6[[#This Row],[CVE ID]],Map[],8,FALSE)</f>
        <v>T1189, T1059, T1546, T1554, T1491, T1565, T1190</v>
      </c>
      <c r="M56" s="10">
        <f>LEN(Table6[[#This Row],[Combined Tech]])-LEN(SUBSTITUTE(Table6[[#This Row],[Combined Tech]],"T",""))</f>
        <v>7</v>
      </c>
      <c r="N56" s="10" t="str">
        <f>_xlfn.IFNA(VLOOKUP(Table6[[#This Row],[Technique]],CAPEC[],3,FALSE),"")</f>
        <v/>
      </c>
      <c r="O56" s="10" t="str">
        <f>_xlfn.IFNA(VLOOKUP(Table6[[#This Row],[Technique]],CAPEC[],4,FALSE),"")</f>
        <v/>
      </c>
      <c r="P56" s="10" t="str">
        <f>_xlfn.IFNA(INDEX(CAPEC[ATTACK ID],MATCH(INDEX(CapecCWE[CAPEC ID],MATCH(Table6[[#This Row],[CWE]],CapecCWE[CWE ID],0)),CAPEC[CAPEC ID],0)),"")</f>
        <v/>
      </c>
      <c r="Q56" s="10" t="str">
        <f>_xlfn.IFNA(INDEX(CAPEC[ATTACK Name],MATCH(INDEX(CapecCWE[CAPEC ID],MATCH(Table6[[#This Row],[CWE]],CapecCWE[CWE ID],0)),CAPEC[CAPEC ID],0)),"")</f>
        <v/>
      </c>
    </row>
    <row r="57" spans="1:17" x14ac:dyDescent="0.3">
      <c r="A57" t="s">
        <v>1140</v>
      </c>
      <c r="B57" t="s">
        <v>376</v>
      </c>
      <c r="C57" t="s">
        <v>422</v>
      </c>
      <c r="D57" t="s">
        <v>1141</v>
      </c>
      <c r="E57" t="s">
        <v>1142</v>
      </c>
      <c r="F57" t="s">
        <v>1142</v>
      </c>
      <c r="H57" t="s">
        <v>1073</v>
      </c>
      <c r="J57" t="str">
        <f>VLOOKUP(Table6[[#This Row],[CVE ID]],Map[],10,0)</f>
        <v>Combined</v>
      </c>
      <c r="K57" t="str">
        <f>VLOOKUP(Table6[[#This Row],[Technique]],Techinques[],2,0)</f>
        <v>Exploitation for Client Execution</v>
      </c>
      <c r="L57" t="str">
        <f>VLOOKUP(Table6[[#This Row],[CVE ID]],Map[],8,FALSE)</f>
        <v>T1203</v>
      </c>
      <c r="M57" s="10">
        <f>LEN(Table6[[#This Row],[Combined Tech]])-LEN(SUBSTITUTE(Table6[[#This Row],[Combined Tech]],"T",""))</f>
        <v>1</v>
      </c>
      <c r="N57" s="10" t="str">
        <f>_xlfn.IFNA(VLOOKUP(Table6[[#This Row],[Technique]],CAPEC[],3,FALSE),"")</f>
        <v/>
      </c>
      <c r="O57" s="10" t="str">
        <f>_xlfn.IFNA(VLOOKUP(Table6[[#This Row],[Technique]],CAPEC[],4,FALSE),"")</f>
        <v/>
      </c>
      <c r="P57" s="10" t="str">
        <f>_xlfn.IFNA(INDEX(CAPEC[ATTACK ID],MATCH(INDEX(CapecCWE[CAPEC ID],MATCH(Table6[[#This Row],[CWE]],CapecCWE[CWE ID],0)),CAPEC[CAPEC ID],0)),"")</f>
        <v/>
      </c>
      <c r="Q57" s="10" t="str">
        <f>_xlfn.IFNA(INDEX(CAPEC[ATTACK Name],MATCH(INDEX(CapecCWE[CAPEC ID],MATCH(Table6[[#This Row],[CWE]],CapecCWE[CWE ID],0)),CAPEC[CAPEC ID],0)),"")</f>
        <v/>
      </c>
    </row>
    <row r="58" spans="1:17" x14ac:dyDescent="0.3">
      <c r="A58" t="s">
        <v>1586</v>
      </c>
      <c r="B58" t="s">
        <v>1587</v>
      </c>
      <c r="C58" t="s">
        <v>172</v>
      </c>
      <c r="D58" t="s">
        <v>1588</v>
      </c>
      <c r="E58" t="s">
        <v>1589</v>
      </c>
      <c r="F58" t="s">
        <v>1590</v>
      </c>
      <c r="G58" t="s">
        <v>2489</v>
      </c>
      <c r="H58" t="s">
        <v>2513</v>
      </c>
      <c r="J58" t="str">
        <f>VLOOKUP(Table6[[#This Row],[CVE ID]],Map[],10,0)</f>
        <v>Combined</v>
      </c>
      <c r="K58" t="str">
        <f>VLOOKUP(Table6[[#This Row],[Technique]],Techinques[],2,0)</f>
        <v>Abuse Elevation Control Mechanism</v>
      </c>
      <c r="L58" t="str">
        <f>VLOOKUP(Table6[[#This Row],[CVE ID]],Map[],8,FALSE)</f>
        <v>T1548, T1211</v>
      </c>
      <c r="M58" s="10">
        <f>LEN(Table6[[#This Row],[Combined Tech]])-LEN(SUBSTITUTE(Table6[[#This Row],[Combined Tech]],"T",""))</f>
        <v>2</v>
      </c>
      <c r="N58" s="10" t="str">
        <f>_xlfn.IFNA(VLOOKUP(Table6[[#This Row],[Technique]],CAPEC[],3,FALSE),"")</f>
        <v>CAPEC-233</v>
      </c>
      <c r="O58" s="10" t="str">
        <f>_xlfn.IFNA(VLOOKUP(Table6[[#This Row],[Technique]],CAPEC[],4,FALSE),"")</f>
        <v>Privilege Escalation</v>
      </c>
      <c r="P58" s="10" t="str">
        <f>_xlfn.IFNA(INDEX(CAPEC[ATTACK ID],MATCH(INDEX(CapecCWE[CAPEC ID],MATCH(Table6[[#This Row],[CWE]],CapecCWE[CWE ID],0)),CAPEC[CAPEC ID],0)),"")</f>
        <v/>
      </c>
      <c r="Q58" s="10" t="str">
        <f>_xlfn.IFNA(INDEX(CAPEC[ATTACK Name],MATCH(INDEX(CapecCWE[CAPEC ID],MATCH(Table6[[#This Row],[CWE]],CapecCWE[CWE ID],0)),CAPEC[CAPEC ID],0)),"")</f>
        <v/>
      </c>
    </row>
    <row r="59" spans="1:17" x14ac:dyDescent="0.3">
      <c r="A59" t="s">
        <v>1586</v>
      </c>
      <c r="B59" t="s">
        <v>1587</v>
      </c>
      <c r="C59" t="s">
        <v>172</v>
      </c>
      <c r="D59" t="s">
        <v>1588</v>
      </c>
      <c r="E59" t="s">
        <v>1589</v>
      </c>
      <c r="F59" t="s">
        <v>1590</v>
      </c>
      <c r="G59" t="s">
        <v>2489</v>
      </c>
      <c r="H59" t="s">
        <v>1400</v>
      </c>
      <c r="J59" t="str">
        <f>VLOOKUP(Table6[[#This Row],[CVE ID]],Map[],10,0)</f>
        <v>Combined</v>
      </c>
      <c r="K59" t="str">
        <f>VLOOKUP(Table6[[#This Row],[Technique]],Techinques[],2,0)</f>
        <v>Exploitation for Defense Evasion</v>
      </c>
      <c r="L59" t="str">
        <f>VLOOKUP(Table6[[#This Row],[CVE ID]],Map[],8,FALSE)</f>
        <v>T1548, T1211</v>
      </c>
      <c r="M59" s="10">
        <f>LEN(Table6[[#This Row],[Combined Tech]])-LEN(SUBSTITUTE(Table6[[#This Row],[Combined Tech]],"T",""))</f>
        <v>2</v>
      </c>
      <c r="N59" s="10" t="str">
        <f>_xlfn.IFNA(VLOOKUP(Table6[[#This Row],[Technique]],CAPEC[],3,FALSE),"")</f>
        <v/>
      </c>
      <c r="O59" s="10" t="str">
        <f>_xlfn.IFNA(VLOOKUP(Table6[[#This Row],[Technique]],CAPEC[],4,FALSE),"")</f>
        <v/>
      </c>
      <c r="P59" s="10" t="str">
        <f>_xlfn.IFNA(INDEX(CAPEC[ATTACK ID],MATCH(INDEX(CapecCWE[CAPEC ID],MATCH(Table6[[#This Row],[CWE]],CapecCWE[CWE ID],0)),CAPEC[CAPEC ID],0)),"")</f>
        <v/>
      </c>
      <c r="Q59" s="10" t="str">
        <f>_xlfn.IFNA(INDEX(CAPEC[ATTACK Name],MATCH(INDEX(CapecCWE[CAPEC ID],MATCH(Table6[[#This Row],[CWE]],CapecCWE[CWE ID],0)),CAPEC[CAPEC ID],0)),"")</f>
        <v/>
      </c>
    </row>
    <row r="60" spans="1:17" x14ac:dyDescent="0.3">
      <c r="A60" t="s">
        <v>1098</v>
      </c>
      <c r="B60" t="s">
        <v>1099</v>
      </c>
      <c r="C60" t="s">
        <v>130</v>
      </c>
      <c r="D60" t="s">
        <v>41</v>
      </c>
      <c r="E60" t="s">
        <v>42</v>
      </c>
      <c r="F60" t="s">
        <v>43</v>
      </c>
      <c r="G60" t="s">
        <v>2490</v>
      </c>
      <c r="H60" t="s">
        <v>1073</v>
      </c>
      <c r="J60" t="str">
        <f>VLOOKUP(Table6[[#This Row],[CVE ID]],Map[],10,0)</f>
        <v>Combined</v>
      </c>
      <c r="K60" t="str">
        <f>VLOOKUP(Table6[[#This Row],[Technique]],Techinques[],2,0)</f>
        <v>Exploitation for Client Execution</v>
      </c>
      <c r="L60" t="str">
        <f>VLOOKUP(Table6[[#This Row],[CVE ID]],Map[],8,FALSE)</f>
        <v>T1203</v>
      </c>
      <c r="M60" s="10">
        <f>LEN(Table6[[#This Row],[Combined Tech]])-LEN(SUBSTITUTE(Table6[[#This Row],[Combined Tech]],"T",""))</f>
        <v>1</v>
      </c>
      <c r="N60" s="10" t="str">
        <f>_xlfn.IFNA(VLOOKUP(Table6[[#This Row],[Technique]],CAPEC[],3,FALSE),"")</f>
        <v/>
      </c>
      <c r="O60" s="10" t="str">
        <f>_xlfn.IFNA(VLOOKUP(Table6[[#This Row],[Technique]],CAPEC[],4,FALSE),"")</f>
        <v/>
      </c>
      <c r="P60" s="10" t="str">
        <f>_xlfn.IFNA(INDEX(CAPEC[ATTACK ID],MATCH(INDEX(CapecCWE[CAPEC ID],MATCH(Table6[[#This Row],[CWE]],CapecCWE[CWE ID],0)),CAPEC[CAPEC ID],0)),"")</f>
        <v/>
      </c>
      <c r="Q60" s="10" t="str">
        <f>_xlfn.IFNA(INDEX(CAPEC[ATTACK Name],MATCH(INDEX(CapecCWE[CAPEC ID],MATCH(Table6[[#This Row],[CWE]],CapecCWE[CWE ID],0)),CAPEC[CAPEC ID],0)),"")</f>
        <v/>
      </c>
    </row>
    <row r="61" spans="1:17" x14ac:dyDescent="0.3">
      <c r="A61" t="s">
        <v>154</v>
      </c>
      <c r="B61" t="s">
        <v>155</v>
      </c>
      <c r="C61" t="s">
        <v>156</v>
      </c>
      <c r="D61" t="s">
        <v>124</v>
      </c>
      <c r="E61" t="s">
        <v>42</v>
      </c>
      <c r="F61" t="s">
        <v>125</v>
      </c>
      <c r="G61" t="s">
        <v>2514</v>
      </c>
      <c r="H61" t="s">
        <v>2507</v>
      </c>
      <c r="J61" t="str">
        <f>VLOOKUP(Table6[[#This Row],[CVE ID]],Map[],10,0)</f>
        <v>Combined</v>
      </c>
      <c r="K61" t="str">
        <f>VLOOKUP(Table6[[#This Row],[Technique]],Techinques[],2,0)</f>
        <v>Command and Scripting Interpreter</v>
      </c>
      <c r="L61" t="str">
        <f>VLOOKUP(Table6[[#This Row],[CVE ID]],Map[],8,FALSE)</f>
        <v>T1059, T1190</v>
      </c>
      <c r="M61" s="10">
        <f>LEN(Table6[[#This Row],[Combined Tech]])-LEN(SUBSTITUTE(Table6[[#This Row],[Combined Tech]],"T",""))</f>
        <v>2</v>
      </c>
      <c r="N61" s="10" t="str">
        <f>_xlfn.IFNA(VLOOKUP(Table6[[#This Row],[Technique]],CAPEC[],3,FALSE),"")</f>
        <v/>
      </c>
      <c r="O61" s="10" t="str">
        <f>_xlfn.IFNA(VLOOKUP(Table6[[#This Row],[Technique]],CAPEC[],4,FALSE),"")</f>
        <v/>
      </c>
      <c r="P61" s="10" t="str">
        <f>_xlfn.IFNA(INDEX(CAPEC[ATTACK ID],MATCH(INDEX(CapecCWE[CAPEC ID],MATCH(Table6[[#This Row],[CWE]],CapecCWE[CWE ID],0)),CAPEC[CAPEC ID],0)),"")</f>
        <v/>
      </c>
      <c r="Q61" s="10" t="str">
        <f>_xlfn.IFNA(INDEX(CAPEC[ATTACK Name],MATCH(INDEX(CapecCWE[CAPEC ID],MATCH(Table6[[#This Row],[CWE]],CapecCWE[CWE ID],0)),CAPEC[CAPEC ID],0)),"")</f>
        <v/>
      </c>
    </row>
    <row r="62" spans="1:17" x14ac:dyDescent="0.3">
      <c r="A62" t="s">
        <v>154</v>
      </c>
      <c r="B62" t="s">
        <v>155</v>
      </c>
      <c r="C62" t="s">
        <v>156</v>
      </c>
      <c r="D62" t="s">
        <v>124</v>
      </c>
      <c r="E62" t="s">
        <v>42</v>
      </c>
      <c r="F62" t="s">
        <v>125</v>
      </c>
      <c r="G62" t="s">
        <v>2514</v>
      </c>
      <c r="H62" t="s">
        <v>706</v>
      </c>
      <c r="J62" t="str">
        <f>VLOOKUP(Table6[[#This Row],[CVE ID]],Map[],10,0)</f>
        <v>Combined</v>
      </c>
      <c r="K62" t="str">
        <f>VLOOKUP(Table6[[#This Row],[Technique]],Techinques[],2,0)</f>
        <v>Exploit Public-Facing Application</v>
      </c>
      <c r="L62" t="str">
        <f>VLOOKUP(Table6[[#This Row],[CVE ID]],Map[],8,FALSE)</f>
        <v>T1059, T1190</v>
      </c>
      <c r="M62" s="10">
        <f>LEN(Table6[[#This Row],[Combined Tech]])-LEN(SUBSTITUTE(Table6[[#This Row],[Combined Tech]],"T",""))</f>
        <v>2</v>
      </c>
      <c r="N62" s="10" t="str">
        <f>_xlfn.IFNA(VLOOKUP(Table6[[#This Row],[Technique]],CAPEC[],3,FALSE),"")</f>
        <v/>
      </c>
      <c r="O62" s="10" t="str">
        <f>_xlfn.IFNA(VLOOKUP(Table6[[#This Row],[Technique]],CAPEC[],4,FALSE),"")</f>
        <v/>
      </c>
      <c r="P62" s="10" t="str">
        <f>_xlfn.IFNA(INDEX(CAPEC[ATTACK ID],MATCH(INDEX(CapecCWE[CAPEC ID],MATCH(Table6[[#This Row],[CWE]],CapecCWE[CWE ID],0)),CAPEC[CAPEC ID],0)),"")</f>
        <v/>
      </c>
      <c r="Q62" s="10" t="str">
        <f>_xlfn.IFNA(INDEX(CAPEC[ATTACK Name],MATCH(INDEX(CapecCWE[CAPEC ID],MATCH(Table6[[#This Row],[CWE]],CapecCWE[CWE ID],0)),CAPEC[CAPEC ID],0)),"")</f>
        <v/>
      </c>
    </row>
    <row r="63" spans="1:17" x14ac:dyDescent="0.3">
      <c r="A63" t="s">
        <v>2515</v>
      </c>
      <c r="B63" t="s">
        <v>2516</v>
      </c>
      <c r="C63" t="s">
        <v>172</v>
      </c>
      <c r="D63">
        <v>0</v>
      </c>
      <c r="G63" t="s">
        <v>2489</v>
      </c>
      <c r="H63" t="s">
        <v>2500</v>
      </c>
      <c r="J63" t="e">
        <f>VLOOKUP(Table6[[#This Row],[CVE ID]],Map[],10,0)</f>
        <v>#N/A</v>
      </c>
      <c r="K63" t="str">
        <f>VLOOKUP(Table6[[#This Row],[Technique]],Techinques[],2,0)</f>
        <v>Drive-by Compromise</v>
      </c>
      <c r="L63" t="e">
        <f>VLOOKUP(Table6[[#This Row],[CVE ID]],Map[],8,FALSE)</f>
        <v>#N/A</v>
      </c>
      <c r="M63" s="10" t="e">
        <f>LEN(Table6[[#This Row],[Combined Tech]])-LEN(SUBSTITUTE(Table6[[#This Row],[Combined Tech]],"T",""))</f>
        <v>#N/A</v>
      </c>
      <c r="N63" s="10" t="str">
        <f>_xlfn.IFNA(VLOOKUP(Table6[[#This Row],[Technique]],CAPEC[],3,FALSE),"")</f>
        <v/>
      </c>
      <c r="O63" s="10" t="str">
        <f>_xlfn.IFNA(VLOOKUP(Table6[[#This Row],[Technique]],CAPEC[],4,FALSE),"")</f>
        <v/>
      </c>
      <c r="P63" s="10" t="str">
        <f>_xlfn.IFNA(INDEX(CAPEC[ATTACK ID],MATCH(INDEX(CapecCWE[CAPEC ID],MATCH(Table6[[#This Row],[CWE]],CapecCWE[CWE ID],0)),CAPEC[CAPEC ID],0)),"")</f>
        <v/>
      </c>
      <c r="Q63" s="10" t="str">
        <f>_xlfn.IFNA(INDEX(CAPEC[ATTACK Name],MATCH(INDEX(CapecCWE[CAPEC ID],MATCH(Table6[[#This Row],[CWE]],CapecCWE[CWE ID],0)),CAPEC[CAPEC ID],0)),"")</f>
        <v/>
      </c>
    </row>
    <row r="64" spans="1:17" x14ac:dyDescent="0.3">
      <c r="A64" t="s">
        <v>2515</v>
      </c>
      <c r="B64" t="s">
        <v>2516</v>
      </c>
      <c r="C64" t="s">
        <v>172</v>
      </c>
      <c r="D64">
        <v>0</v>
      </c>
      <c r="G64" t="s">
        <v>2489</v>
      </c>
      <c r="H64" t="s">
        <v>1073</v>
      </c>
      <c r="J64" t="e">
        <f>VLOOKUP(Table6[[#This Row],[CVE ID]],Map[],10,0)</f>
        <v>#N/A</v>
      </c>
      <c r="K64" t="str">
        <f>VLOOKUP(Table6[[#This Row],[Technique]],Techinques[],2,0)</f>
        <v>Exploitation for Client Execution</v>
      </c>
      <c r="L64" t="e">
        <f>VLOOKUP(Table6[[#This Row],[CVE ID]],Map[],8,FALSE)</f>
        <v>#N/A</v>
      </c>
      <c r="M64" s="10" t="e">
        <f>LEN(Table6[[#This Row],[Combined Tech]])-LEN(SUBSTITUTE(Table6[[#This Row],[Combined Tech]],"T",""))</f>
        <v>#N/A</v>
      </c>
      <c r="N64" s="10" t="str">
        <f>_xlfn.IFNA(VLOOKUP(Table6[[#This Row],[Technique]],CAPEC[],3,FALSE),"")</f>
        <v/>
      </c>
      <c r="O64" s="10" t="str">
        <f>_xlfn.IFNA(VLOOKUP(Table6[[#This Row],[Technique]],CAPEC[],4,FALSE),"")</f>
        <v/>
      </c>
      <c r="P64" s="10" t="str">
        <f>_xlfn.IFNA(INDEX(CAPEC[ATTACK ID],MATCH(INDEX(CapecCWE[CAPEC ID],MATCH(Table6[[#This Row],[CWE]],CapecCWE[CWE ID],0)),CAPEC[CAPEC ID],0)),"")</f>
        <v/>
      </c>
      <c r="Q64" s="10" t="str">
        <f>_xlfn.IFNA(INDEX(CAPEC[ATTACK Name],MATCH(INDEX(CapecCWE[CAPEC ID],MATCH(Table6[[#This Row],[CWE]],CapecCWE[CWE ID],0)),CAPEC[CAPEC ID],0)),"")</f>
        <v/>
      </c>
    </row>
    <row r="65" spans="1:17" x14ac:dyDescent="0.3">
      <c r="A65" t="s">
        <v>358</v>
      </c>
      <c r="B65" t="s">
        <v>359</v>
      </c>
      <c r="C65" t="s">
        <v>59</v>
      </c>
      <c r="D65" t="s">
        <v>360</v>
      </c>
      <c r="E65" t="s">
        <v>361</v>
      </c>
      <c r="F65" t="s">
        <v>362</v>
      </c>
      <c r="G65" t="s">
        <v>2499</v>
      </c>
      <c r="H65" t="s">
        <v>173</v>
      </c>
      <c r="J65" t="str">
        <f>VLOOKUP(Table6[[#This Row],[CVE ID]],Map[],10,0)</f>
        <v>Combined</v>
      </c>
      <c r="K65" t="str">
        <f>VLOOKUP(Table6[[#This Row],[Technique]],Techinques[],2,0)</f>
        <v>Exploitation for Privilege Escalation</v>
      </c>
      <c r="L65" t="str">
        <f>VLOOKUP(Table6[[#This Row],[CVE ID]],Map[],8,FALSE)</f>
        <v>T1068, T1574/002</v>
      </c>
      <c r="M65" s="10">
        <f>LEN(Table6[[#This Row],[Combined Tech]])-LEN(SUBSTITUTE(Table6[[#This Row],[Combined Tech]],"T",""))</f>
        <v>2</v>
      </c>
      <c r="N65" s="10" t="str">
        <f>_xlfn.IFNA(VLOOKUP(Table6[[#This Row],[Technique]],CAPEC[],3,FALSE),"")</f>
        <v/>
      </c>
      <c r="O65" s="10" t="str">
        <f>_xlfn.IFNA(VLOOKUP(Table6[[#This Row],[Technique]],CAPEC[],4,FALSE),"")</f>
        <v/>
      </c>
      <c r="P65" s="10" t="str">
        <f>_xlfn.IFNA(INDEX(CAPEC[ATTACK ID],MATCH(INDEX(CapecCWE[CAPEC ID],MATCH(Table6[[#This Row],[CWE]],CapecCWE[CWE ID],0)),CAPEC[CAPEC ID],0)),"")</f>
        <v/>
      </c>
      <c r="Q65" s="10" t="str">
        <f>_xlfn.IFNA(INDEX(CAPEC[ATTACK Name],MATCH(INDEX(CapecCWE[CAPEC ID],MATCH(Table6[[#This Row],[CWE]],CapecCWE[CWE ID],0)),CAPEC[CAPEC ID],0)),"")</f>
        <v/>
      </c>
    </row>
    <row r="66" spans="1:17" x14ac:dyDescent="0.3">
      <c r="A66" t="s">
        <v>358</v>
      </c>
      <c r="B66" t="s">
        <v>359</v>
      </c>
      <c r="C66" t="s">
        <v>59</v>
      </c>
      <c r="D66" t="s">
        <v>360</v>
      </c>
      <c r="E66" t="s">
        <v>361</v>
      </c>
      <c r="F66" t="s">
        <v>362</v>
      </c>
      <c r="G66" t="s">
        <v>2499</v>
      </c>
      <c r="H66" t="s">
        <v>2517</v>
      </c>
      <c r="J66" t="str">
        <f>VLOOKUP(Table6[[#This Row],[CVE ID]],Map[],10,0)</f>
        <v>Combined</v>
      </c>
      <c r="K66" t="e">
        <f>VLOOKUP(Table6[[#This Row],[Technique]],Techinques[],2,0)</f>
        <v>#N/A</v>
      </c>
      <c r="L66" t="str">
        <f>VLOOKUP(Table6[[#This Row],[CVE ID]],Map[],8,FALSE)</f>
        <v>T1068, T1574/002</v>
      </c>
      <c r="M66" s="10">
        <f>LEN(Table6[[#This Row],[Combined Tech]])-LEN(SUBSTITUTE(Table6[[#This Row],[Combined Tech]],"T",""))</f>
        <v>2</v>
      </c>
      <c r="N66" s="10" t="str">
        <f>_xlfn.IFNA(VLOOKUP(Table6[[#This Row],[Technique]],CAPEC[],3,FALSE),"")</f>
        <v/>
      </c>
      <c r="O66" s="10" t="str">
        <f>_xlfn.IFNA(VLOOKUP(Table6[[#This Row],[Technique]],CAPEC[],4,FALSE),"")</f>
        <v/>
      </c>
      <c r="P66" s="10" t="str">
        <f>_xlfn.IFNA(INDEX(CAPEC[ATTACK ID],MATCH(INDEX(CapecCWE[CAPEC ID],MATCH(Table6[[#This Row],[CWE]],CapecCWE[CWE ID],0)),CAPEC[CAPEC ID],0)),"")</f>
        <v/>
      </c>
      <c r="Q66" s="10" t="str">
        <f>_xlfn.IFNA(INDEX(CAPEC[ATTACK Name],MATCH(INDEX(CapecCWE[CAPEC ID],MATCH(Table6[[#This Row],[CWE]],CapecCWE[CWE ID],0)),CAPEC[CAPEC ID],0)),"")</f>
        <v/>
      </c>
    </row>
    <row r="67" spans="1:17" x14ac:dyDescent="0.3">
      <c r="A67" t="s">
        <v>1072</v>
      </c>
      <c r="B67" t="s">
        <v>443</v>
      </c>
      <c r="C67" t="s">
        <v>180</v>
      </c>
      <c r="D67" t="s">
        <v>444</v>
      </c>
      <c r="E67" t="s">
        <v>240</v>
      </c>
      <c r="F67" t="s">
        <v>445</v>
      </c>
      <c r="G67" t="s">
        <v>2518</v>
      </c>
      <c r="H67" t="s">
        <v>1073</v>
      </c>
      <c r="J67" t="str">
        <f>VLOOKUP(Table6[[#This Row],[CVE ID]],Map[],10,0)</f>
        <v>Combined</v>
      </c>
      <c r="K67" t="str">
        <f>VLOOKUP(Table6[[#This Row],[Technique]],Techinques[],2,0)</f>
        <v>Exploitation for Client Execution</v>
      </c>
      <c r="L67" t="str">
        <f>VLOOKUP(Table6[[#This Row],[CVE ID]],Map[],8,FALSE)</f>
        <v>T1203</v>
      </c>
      <c r="M67" s="10">
        <f>LEN(Table6[[#This Row],[Combined Tech]])-LEN(SUBSTITUTE(Table6[[#This Row],[Combined Tech]],"T",""))</f>
        <v>1</v>
      </c>
      <c r="N67" s="10" t="str">
        <f>_xlfn.IFNA(VLOOKUP(Table6[[#This Row],[Technique]],CAPEC[],3,FALSE),"")</f>
        <v/>
      </c>
      <c r="O67" s="10" t="str">
        <f>_xlfn.IFNA(VLOOKUP(Table6[[#This Row],[Technique]],CAPEC[],4,FALSE),"")</f>
        <v/>
      </c>
      <c r="P67" s="10" t="str">
        <f>_xlfn.IFNA(INDEX(CAPEC[ATTACK ID],MATCH(INDEX(CapecCWE[CAPEC ID],MATCH(Table6[[#This Row],[CWE]],CapecCWE[CWE ID],0)),CAPEC[CAPEC ID],0)),"")</f>
        <v/>
      </c>
      <c r="Q67" s="10" t="str">
        <f>_xlfn.IFNA(INDEX(CAPEC[ATTACK Name],MATCH(INDEX(CapecCWE[CAPEC ID],MATCH(Table6[[#This Row],[CWE]],CapecCWE[CWE ID],0)),CAPEC[CAPEC ID],0)),"")</f>
        <v/>
      </c>
    </row>
    <row r="68" spans="1:17" x14ac:dyDescent="0.3">
      <c r="A68" t="s">
        <v>1254</v>
      </c>
      <c r="B68" t="s">
        <v>1255</v>
      </c>
      <c r="C68" t="s">
        <v>1256</v>
      </c>
      <c r="D68" t="s">
        <v>124</v>
      </c>
      <c r="E68" t="s">
        <v>42</v>
      </c>
      <c r="F68" t="s">
        <v>125</v>
      </c>
      <c r="G68" t="s">
        <v>2519</v>
      </c>
      <c r="H68" t="s">
        <v>1073</v>
      </c>
      <c r="J68" t="str">
        <f>VLOOKUP(Table6[[#This Row],[CVE ID]],Map[],10,0)</f>
        <v>Combined</v>
      </c>
      <c r="K68" t="str">
        <f>VLOOKUP(Table6[[#This Row],[Technique]],Techinques[],2,0)</f>
        <v>Exploitation for Client Execution</v>
      </c>
      <c r="L68" t="str">
        <f>VLOOKUP(Table6[[#This Row],[CVE ID]],Map[],8,FALSE)</f>
        <v>T1203, T1190</v>
      </c>
      <c r="M68" s="10">
        <f>LEN(Table6[[#This Row],[Combined Tech]])-LEN(SUBSTITUTE(Table6[[#This Row],[Combined Tech]],"T",""))</f>
        <v>2</v>
      </c>
      <c r="N68" s="10" t="str">
        <f>_xlfn.IFNA(VLOOKUP(Table6[[#This Row],[Technique]],CAPEC[],3,FALSE),"")</f>
        <v/>
      </c>
      <c r="O68" s="10" t="str">
        <f>_xlfn.IFNA(VLOOKUP(Table6[[#This Row],[Technique]],CAPEC[],4,FALSE),"")</f>
        <v/>
      </c>
      <c r="P68" s="10" t="str">
        <f>_xlfn.IFNA(INDEX(CAPEC[ATTACK ID],MATCH(INDEX(CapecCWE[CAPEC ID],MATCH(Table6[[#This Row],[CWE]],CapecCWE[CWE ID],0)),CAPEC[CAPEC ID],0)),"")</f>
        <v>T1553\004</v>
      </c>
      <c r="Q68" s="10" t="str">
        <f>_xlfn.IFNA(INDEX(CAPEC[ATTACK Name],MATCH(INDEX(CapecCWE[CAPEC ID],MATCH(Table6[[#This Row],[CWE]],CapecCWE[CWE ID],0)),CAPEC[CAPEC ID],0)),"")</f>
        <v>Subvert Trust Controls:Install Root Certificate</v>
      </c>
    </row>
    <row r="69" spans="1:17" x14ac:dyDescent="0.3">
      <c r="A69" t="s">
        <v>1254</v>
      </c>
      <c r="B69" t="s">
        <v>1255</v>
      </c>
      <c r="C69" t="s">
        <v>1256</v>
      </c>
      <c r="D69" t="s">
        <v>124</v>
      </c>
      <c r="E69" t="s">
        <v>42</v>
      </c>
      <c r="F69" t="s">
        <v>125</v>
      </c>
      <c r="G69" t="s">
        <v>2519</v>
      </c>
      <c r="H69" t="s">
        <v>706</v>
      </c>
      <c r="J69" t="str">
        <f>VLOOKUP(Table6[[#This Row],[CVE ID]],Map[],10,0)</f>
        <v>Combined</v>
      </c>
      <c r="K69" t="str">
        <f>VLOOKUP(Table6[[#This Row],[Technique]],Techinques[],2,0)</f>
        <v>Exploit Public-Facing Application</v>
      </c>
      <c r="L69" t="str">
        <f>VLOOKUP(Table6[[#This Row],[CVE ID]],Map[],8,FALSE)</f>
        <v>T1203, T1190</v>
      </c>
      <c r="M69" s="10">
        <f>LEN(Table6[[#This Row],[Combined Tech]])-LEN(SUBSTITUTE(Table6[[#This Row],[Combined Tech]],"T",""))</f>
        <v>2</v>
      </c>
      <c r="N69" s="10" t="str">
        <f>_xlfn.IFNA(VLOOKUP(Table6[[#This Row],[Technique]],CAPEC[],3,FALSE),"")</f>
        <v/>
      </c>
      <c r="O69" s="10" t="str">
        <f>_xlfn.IFNA(VLOOKUP(Table6[[#This Row],[Technique]],CAPEC[],4,FALSE),"")</f>
        <v/>
      </c>
      <c r="P69" s="10" t="str">
        <f>_xlfn.IFNA(INDEX(CAPEC[ATTACK ID],MATCH(INDEX(CapecCWE[CAPEC ID],MATCH(Table6[[#This Row],[CWE]],CapecCWE[CWE ID],0)),CAPEC[CAPEC ID],0)),"")</f>
        <v>T1553\004</v>
      </c>
      <c r="Q69" s="10" t="str">
        <f>_xlfn.IFNA(INDEX(CAPEC[ATTACK Name],MATCH(INDEX(CapecCWE[CAPEC ID],MATCH(Table6[[#This Row],[CWE]],CapecCWE[CWE ID],0)),CAPEC[CAPEC ID],0)),"")</f>
        <v>Subvert Trust Controls:Install Root Certificate</v>
      </c>
    </row>
    <row r="70" spans="1:17" x14ac:dyDescent="0.3">
      <c r="A70" t="s">
        <v>1119</v>
      </c>
      <c r="B70" t="s">
        <v>1120</v>
      </c>
      <c r="C70" t="s">
        <v>1121</v>
      </c>
      <c r="D70" t="s">
        <v>1122</v>
      </c>
      <c r="E70" t="s">
        <v>1123</v>
      </c>
      <c r="F70" t="s">
        <v>1124</v>
      </c>
      <c r="G70" t="s">
        <v>2520</v>
      </c>
      <c r="H70" t="s">
        <v>1073</v>
      </c>
      <c r="J70" t="str">
        <f>VLOOKUP(Table6[[#This Row],[CVE ID]],Map[],10,0)</f>
        <v>Combined</v>
      </c>
      <c r="K70" t="str">
        <f>VLOOKUP(Table6[[#This Row],[Technique]],Techinques[],2,0)</f>
        <v>Exploitation for Client Execution</v>
      </c>
      <c r="L70" t="str">
        <f>VLOOKUP(Table6[[#This Row],[CVE ID]],Map[],8,FALSE)</f>
        <v>T1203</v>
      </c>
      <c r="M70" s="10">
        <f>LEN(Table6[[#This Row],[Combined Tech]])-LEN(SUBSTITUTE(Table6[[#This Row],[Combined Tech]],"T",""))</f>
        <v>1</v>
      </c>
      <c r="N70" s="10" t="str">
        <f>_xlfn.IFNA(VLOOKUP(Table6[[#This Row],[Technique]],CAPEC[],3,FALSE),"")</f>
        <v/>
      </c>
      <c r="O70" s="10" t="str">
        <f>_xlfn.IFNA(VLOOKUP(Table6[[#This Row],[Technique]],CAPEC[],4,FALSE),"")</f>
        <v/>
      </c>
      <c r="P70" s="10" t="str">
        <f>_xlfn.IFNA(INDEX(CAPEC[ATTACK ID],MATCH(INDEX(CapecCWE[CAPEC ID],MATCH(Table6[[#This Row],[CWE]],CapecCWE[CWE ID],0)),CAPEC[CAPEC ID],0)),"")</f>
        <v/>
      </c>
      <c r="Q70" s="10" t="str">
        <f>_xlfn.IFNA(INDEX(CAPEC[ATTACK Name],MATCH(INDEX(CapecCWE[CAPEC ID],MATCH(Table6[[#This Row],[CWE]],CapecCWE[CWE ID],0)),CAPEC[CAPEC ID],0)),"")</f>
        <v/>
      </c>
    </row>
    <row r="71" spans="1:17" x14ac:dyDescent="0.3">
      <c r="A71" t="s">
        <v>1114</v>
      </c>
      <c r="B71" t="s">
        <v>1115</v>
      </c>
      <c r="C71" t="s">
        <v>1116</v>
      </c>
      <c r="D71" t="s">
        <v>1117</v>
      </c>
      <c r="E71" t="s">
        <v>1118</v>
      </c>
      <c r="F71" t="s">
        <v>1118</v>
      </c>
      <c r="G71" t="s">
        <v>2521</v>
      </c>
      <c r="H71" t="s">
        <v>1073</v>
      </c>
      <c r="J71" t="str">
        <f>VLOOKUP(Table6[[#This Row],[CVE ID]],Map[],10,0)</f>
        <v>Combined</v>
      </c>
      <c r="K71" t="str">
        <f>VLOOKUP(Table6[[#This Row],[Technique]],Techinques[],2,0)</f>
        <v>Exploitation for Client Execution</v>
      </c>
      <c r="L71" t="str">
        <f>VLOOKUP(Table6[[#This Row],[CVE ID]],Map[],8,FALSE)</f>
        <v>T1203</v>
      </c>
      <c r="M71" s="10">
        <f>LEN(Table6[[#This Row],[Combined Tech]])-LEN(SUBSTITUTE(Table6[[#This Row],[Combined Tech]],"T",""))</f>
        <v>1</v>
      </c>
      <c r="N71" s="10" t="str">
        <f>_xlfn.IFNA(VLOOKUP(Table6[[#This Row],[Technique]],CAPEC[],3,FALSE),"")</f>
        <v/>
      </c>
      <c r="O71" s="10" t="str">
        <f>_xlfn.IFNA(VLOOKUP(Table6[[#This Row],[Technique]],CAPEC[],4,FALSE),"")</f>
        <v/>
      </c>
      <c r="P71" s="10" t="str">
        <f>_xlfn.IFNA(INDEX(CAPEC[ATTACK ID],MATCH(INDEX(CapecCWE[CAPEC ID],MATCH(Table6[[#This Row],[CWE]],CapecCWE[CWE ID],0)),CAPEC[CAPEC ID],0)),"")</f>
        <v/>
      </c>
      <c r="Q71" s="10" t="str">
        <f>_xlfn.IFNA(INDEX(CAPEC[ATTACK Name],MATCH(INDEX(CapecCWE[CAPEC ID],MATCH(Table6[[#This Row],[CWE]],CapecCWE[CWE ID],0)),CAPEC[CAPEC ID],0)),"")</f>
        <v/>
      </c>
    </row>
    <row r="72" spans="1:17" x14ac:dyDescent="0.3">
      <c r="A72" t="s">
        <v>2522</v>
      </c>
      <c r="B72" t="s">
        <v>549</v>
      </c>
      <c r="C72" t="s">
        <v>172</v>
      </c>
      <c r="D72">
        <v>0</v>
      </c>
      <c r="G72" t="s">
        <v>2489</v>
      </c>
      <c r="H72" t="s">
        <v>2512</v>
      </c>
      <c r="J72" t="e">
        <f>VLOOKUP(Table6[[#This Row],[CVE ID]],Map[],10,0)</f>
        <v>#N/A</v>
      </c>
      <c r="K72" t="str">
        <f>VLOOKUP(Table6[[#This Row],[Technique]],Techinques[],2,0)</f>
        <v>Data Manipulation</v>
      </c>
      <c r="L72" t="e">
        <f>VLOOKUP(Table6[[#This Row],[CVE ID]],Map[],8,FALSE)</f>
        <v>#N/A</v>
      </c>
      <c r="M72" s="10" t="e">
        <f>LEN(Table6[[#This Row],[Combined Tech]])-LEN(SUBSTITUTE(Table6[[#This Row],[Combined Tech]],"T",""))</f>
        <v>#N/A</v>
      </c>
      <c r="N72" s="10" t="str">
        <f>_xlfn.IFNA(VLOOKUP(Table6[[#This Row],[Technique]],CAPEC[],3,FALSE),"")</f>
        <v/>
      </c>
      <c r="O72" s="10" t="str">
        <f>_xlfn.IFNA(VLOOKUP(Table6[[#This Row],[Technique]],CAPEC[],4,FALSE),"")</f>
        <v/>
      </c>
      <c r="P72" s="10" t="str">
        <f>_xlfn.IFNA(INDEX(CAPEC[ATTACK ID],MATCH(INDEX(CapecCWE[CAPEC ID],MATCH(Table6[[#This Row],[CWE]],CapecCWE[CWE ID],0)),CAPEC[CAPEC ID],0)),"")</f>
        <v/>
      </c>
      <c r="Q72" s="10" t="str">
        <f>_xlfn.IFNA(INDEX(CAPEC[ATTACK Name],MATCH(INDEX(CapecCWE[CAPEC ID],MATCH(Table6[[#This Row],[CWE]],CapecCWE[CWE ID],0)),CAPEC[CAPEC ID],0)),"")</f>
        <v/>
      </c>
    </row>
    <row r="73" spans="1:17" x14ac:dyDescent="0.3">
      <c r="A73" t="s">
        <v>2522</v>
      </c>
      <c r="B73" t="s">
        <v>549</v>
      </c>
      <c r="C73" t="s">
        <v>172</v>
      </c>
      <c r="D73">
        <v>0</v>
      </c>
      <c r="G73" t="s">
        <v>2489</v>
      </c>
      <c r="H73" t="s">
        <v>1669</v>
      </c>
      <c r="J73" t="e">
        <f>VLOOKUP(Table6[[#This Row],[CVE ID]],Map[],10,0)</f>
        <v>#N/A</v>
      </c>
      <c r="K73" t="e">
        <f>VLOOKUP(Table6[[#This Row],[Technique]],Techinques[],2,0)</f>
        <v>#N/A</v>
      </c>
      <c r="L73" t="e">
        <f>VLOOKUP(Table6[[#This Row],[CVE ID]],Map[],8,FALSE)</f>
        <v>#N/A</v>
      </c>
      <c r="M73" s="10" t="e">
        <f>LEN(Table6[[#This Row],[Combined Tech]])-LEN(SUBSTITUTE(Table6[[#This Row],[Combined Tech]],"T",""))</f>
        <v>#N/A</v>
      </c>
      <c r="N73" s="10" t="str">
        <f>_xlfn.IFNA(VLOOKUP(Table6[[#This Row],[Technique]],CAPEC[],3,FALSE),"")</f>
        <v/>
      </c>
      <c r="O73" s="10" t="str">
        <f>_xlfn.IFNA(VLOOKUP(Table6[[#This Row],[Technique]],CAPEC[],4,FALSE),"")</f>
        <v/>
      </c>
      <c r="P73" s="10" t="str">
        <f>_xlfn.IFNA(INDEX(CAPEC[ATTACK ID],MATCH(INDEX(CapecCWE[CAPEC ID],MATCH(Table6[[#This Row],[CWE]],CapecCWE[CWE ID],0)),CAPEC[CAPEC ID],0)),"")</f>
        <v/>
      </c>
      <c r="Q73" s="10" t="str">
        <f>_xlfn.IFNA(INDEX(CAPEC[ATTACK Name],MATCH(INDEX(CapecCWE[CAPEC ID],MATCH(Table6[[#This Row],[CWE]],CapecCWE[CWE ID],0)),CAPEC[CAPEC ID],0)),"")</f>
        <v/>
      </c>
    </row>
    <row r="74" spans="1:17" x14ac:dyDescent="0.3">
      <c r="A74" t="s">
        <v>1389</v>
      </c>
      <c r="B74" t="s">
        <v>1390</v>
      </c>
      <c r="C74" t="s">
        <v>82</v>
      </c>
      <c r="D74" t="s">
        <v>1391</v>
      </c>
      <c r="E74" t="s">
        <v>882</v>
      </c>
      <c r="F74" t="s">
        <v>1392</v>
      </c>
      <c r="G74" t="s">
        <v>2494</v>
      </c>
      <c r="H74" t="s">
        <v>1371</v>
      </c>
      <c r="J74" t="str">
        <f>VLOOKUP(Table6[[#This Row],[CVE ID]],Map[],10,0)</f>
        <v>Combined</v>
      </c>
      <c r="K74" t="str">
        <f>VLOOKUP(Table6[[#This Row],[Technique]],Techinques[],2,0)</f>
        <v>Exploitation of Remote Services</v>
      </c>
      <c r="L74" t="str">
        <f>VLOOKUP(Table6[[#This Row],[CVE ID]],Map[],8,FALSE)</f>
        <v>T1210, T1190, T1211, T1005, T1212, T1552, T1133</v>
      </c>
      <c r="M74" s="10">
        <f>LEN(Table6[[#This Row],[Combined Tech]])-LEN(SUBSTITUTE(Table6[[#This Row],[Combined Tech]],"T",""))</f>
        <v>7</v>
      </c>
      <c r="N74" s="10" t="str">
        <f>_xlfn.IFNA(VLOOKUP(Table6[[#This Row],[Technique]],CAPEC[],3,FALSE),"")</f>
        <v/>
      </c>
      <c r="O74" s="10" t="str">
        <f>_xlfn.IFNA(VLOOKUP(Table6[[#This Row],[Technique]],CAPEC[],4,FALSE),"")</f>
        <v/>
      </c>
      <c r="P74" s="10" t="str">
        <f>_xlfn.IFNA(INDEX(CAPEC[ATTACK ID],MATCH(INDEX(CapecCWE[CAPEC ID],MATCH(Table6[[#This Row],[CWE]],CapecCWE[CWE ID],0)),CAPEC[CAPEC ID],0)),"")</f>
        <v/>
      </c>
      <c r="Q74" s="10" t="str">
        <f>_xlfn.IFNA(INDEX(CAPEC[ATTACK Name],MATCH(INDEX(CapecCWE[CAPEC ID],MATCH(Table6[[#This Row],[CWE]],CapecCWE[CWE ID],0)),CAPEC[CAPEC ID],0)),"")</f>
        <v/>
      </c>
    </row>
    <row r="75" spans="1:17" x14ac:dyDescent="0.3">
      <c r="A75" t="s">
        <v>1389</v>
      </c>
      <c r="B75" t="s">
        <v>1390</v>
      </c>
      <c r="C75" t="s">
        <v>82</v>
      </c>
      <c r="D75" t="s">
        <v>1391</v>
      </c>
      <c r="E75" t="s">
        <v>882</v>
      </c>
      <c r="F75" t="s">
        <v>1392</v>
      </c>
      <c r="G75" t="s">
        <v>2494</v>
      </c>
      <c r="H75" t="s">
        <v>706</v>
      </c>
      <c r="J75" t="str">
        <f>VLOOKUP(Table6[[#This Row],[CVE ID]],Map[],10,0)</f>
        <v>Combined</v>
      </c>
      <c r="K75" t="str">
        <f>VLOOKUP(Table6[[#This Row],[Technique]],Techinques[],2,0)</f>
        <v>Exploit Public-Facing Application</v>
      </c>
      <c r="L75" t="str">
        <f>VLOOKUP(Table6[[#This Row],[CVE ID]],Map[],8,FALSE)</f>
        <v>T1210, T1190, T1211, T1005, T1212, T1552, T1133</v>
      </c>
      <c r="M75" s="10">
        <f>LEN(Table6[[#This Row],[Combined Tech]])-LEN(SUBSTITUTE(Table6[[#This Row],[Combined Tech]],"T",""))</f>
        <v>7</v>
      </c>
      <c r="N75" s="10" t="str">
        <f>_xlfn.IFNA(VLOOKUP(Table6[[#This Row],[Technique]],CAPEC[],3,FALSE),"")</f>
        <v/>
      </c>
      <c r="O75" s="10" t="str">
        <f>_xlfn.IFNA(VLOOKUP(Table6[[#This Row],[Technique]],CAPEC[],4,FALSE),"")</f>
        <v/>
      </c>
      <c r="P75" s="10" t="str">
        <f>_xlfn.IFNA(INDEX(CAPEC[ATTACK ID],MATCH(INDEX(CapecCWE[CAPEC ID],MATCH(Table6[[#This Row],[CWE]],CapecCWE[CWE ID],0)),CAPEC[CAPEC ID],0)),"")</f>
        <v/>
      </c>
      <c r="Q75" s="10" t="str">
        <f>_xlfn.IFNA(INDEX(CAPEC[ATTACK Name],MATCH(INDEX(CapecCWE[CAPEC ID],MATCH(Table6[[#This Row],[CWE]],CapecCWE[CWE ID],0)),CAPEC[CAPEC ID],0)),"")</f>
        <v/>
      </c>
    </row>
    <row r="76" spans="1:17" x14ac:dyDescent="0.3">
      <c r="A76" t="s">
        <v>1389</v>
      </c>
      <c r="B76" t="s">
        <v>1390</v>
      </c>
      <c r="C76" t="s">
        <v>82</v>
      </c>
      <c r="D76" t="s">
        <v>1391</v>
      </c>
      <c r="E76" t="s">
        <v>882</v>
      </c>
      <c r="F76" t="s">
        <v>1392</v>
      </c>
      <c r="G76" t="s">
        <v>2494</v>
      </c>
      <c r="H76" t="s">
        <v>1400</v>
      </c>
      <c r="J76" t="str">
        <f>VLOOKUP(Table6[[#This Row],[CVE ID]],Map[],10,0)</f>
        <v>Combined</v>
      </c>
      <c r="K76" t="str">
        <f>VLOOKUP(Table6[[#This Row],[Technique]],Techinques[],2,0)</f>
        <v>Exploitation for Defense Evasion</v>
      </c>
      <c r="L76" t="str">
        <f>VLOOKUP(Table6[[#This Row],[CVE ID]],Map[],8,FALSE)</f>
        <v>T1210, T1190, T1211, T1005, T1212, T1552, T1133</v>
      </c>
      <c r="M76" s="10">
        <f>LEN(Table6[[#This Row],[Combined Tech]])-LEN(SUBSTITUTE(Table6[[#This Row],[Combined Tech]],"T",""))</f>
        <v>7</v>
      </c>
      <c r="N76" s="10" t="str">
        <f>_xlfn.IFNA(VLOOKUP(Table6[[#This Row],[Technique]],CAPEC[],3,FALSE),"")</f>
        <v/>
      </c>
      <c r="O76" s="10" t="str">
        <f>_xlfn.IFNA(VLOOKUP(Table6[[#This Row],[Technique]],CAPEC[],4,FALSE),"")</f>
        <v/>
      </c>
      <c r="P76" s="10" t="str">
        <f>_xlfn.IFNA(INDEX(CAPEC[ATTACK ID],MATCH(INDEX(CapecCWE[CAPEC ID],MATCH(Table6[[#This Row],[CWE]],CapecCWE[CWE ID],0)),CAPEC[CAPEC ID],0)),"")</f>
        <v/>
      </c>
      <c r="Q76" s="10" t="str">
        <f>_xlfn.IFNA(INDEX(CAPEC[ATTACK Name],MATCH(INDEX(CapecCWE[CAPEC ID],MATCH(Table6[[#This Row],[CWE]],CapecCWE[CWE ID],0)),CAPEC[CAPEC ID],0)),"")</f>
        <v/>
      </c>
    </row>
    <row r="77" spans="1:17" x14ac:dyDescent="0.3">
      <c r="A77" t="s">
        <v>1389</v>
      </c>
      <c r="B77" t="s">
        <v>1390</v>
      </c>
      <c r="C77" t="s">
        <v>82</v>
      </c>
      <c r="D77" t="s">
        <v>1391</v>
      </c>
      <c r="E77" t="s">
        <v>882</v>
      </c>
      <c r="F77" t="s">
        <v>1392</v>
      </c>
      <c r="G77" t="s">
        <v>2494</v>
      </c>
      <c r="H77" t="s">
        <v>51</v>
      </c>
      <c r="J77" t="str">
        <f>VLOOKUP(Table6[[#This Row],[CVE ID]],Map[],10,0)</f>
        <v>Combined</v>
      </c>
      <c r="K77" t="str">
        <f>VLOOKUP(Table6[[#This Row],[Technique]],Techinques[],2,0)</f>
        <v>Data from Local System</v>
      </c>
      <c r="L77" t="str">
        <f>VLOOKUP(Table6[[#This Row],[CVE ID]],Map[],8,FALSE)</f>
        <v>T1210, T1190, T1211, T1005, T1212, T1552, T1133</v>
      </c>
      <c r="M77" s="10">
        <f>LEN(Table6[[#This Row],[Combined Tech]])-LEN(SUBSTITUTE(Table6[[#This Row],[Combined Tech]],"T",""))</f>
        <v>7</v>
      </c>
      <c r="N77" s="10" t="str">
        <f>_xlfn.IFNA(VLOOKUP(Table6[[#This Row],[Technique]],CAPEC[],3,FALSE),"")</f>
        <v/>
      </c>
      <c r="O77" s="10" t="str">
        <f>_xlfn.IFNA(VLOOKUP(Table6[[#This Row],[Technique]],CAPEC[],4,FALSE),"")</f>
        <v/>
      </c>
      <c r="P77" s="10" t="str">
        <f>_xlfn.IFNA(INDEX(CAPEC[ATTACK ID],MATCH(INDEX(CapecCWE[CAPEC ID],MATCH(Table6[[#This Row],[CWE]],CapecCWE[CWE ID],0)),CAPEC[CAPEC ID],0)),"")</f>
        <v/>
      </c>
      <c r="Q77" s="10" t="str">
        <f>_xlfn.IFNA(INDEX(CAPEC[ATTACK Name],MATCH(INDEX(CapecCWE[CAPEC ID],MATCH(Table6[[#This Row],[CWE]],CapecCWE[CWE ID],0)),CAPEC[CAPEC ID],0)),"")</f>
        <v/>
      </c>
    </row>
    <row r="78" spans="1:17" x14ac:dyDescent="0.3">
      <c r="A78" t="s">
        <v>1389</v>
      </c>
      <c r="B78" t="s">
        <v>1390</v>
      </c>
      <c r="C78" t="s">
        <v>82</v>
      </c>
      <c r="D78" t="s">
        <v>1391</v>
      </c>
      <c r="E78" t="s">
        <v>882</v>
      </c>
      <c r="F78" t="s">
        <v>1392</v>
      </c>
      <c r="G78" t="s">
        <v>2494</v>
      </c>
      <c r="H78" t="s">
        <v>1442</v>
      </c>
      <c r="J78" t="str">
        <f>VLOOKUP(Table6[[#This Row],[CVE ID]],Map[],10,0)</f>
        <v>Combined</v>
      </c>
      <c r="K78" t="str">
        <f>VLOOKUP(Table6[[#This Row],[Technique]],Techinques[],2,0)</f>
        <v>Exploitation for Credential Access</v>
      </c>
      <c r="L78" t="str">
        <f>VLOOKUP(Table6[[#This Row],[CVE ID]],Map[],8,FALSE)</f>
        <v>T1210, T1190, T1211, T1005, T1212, T1552, T1133</v>
      </c>
      <c r="M78" s="10">
        <f>LEN(Table6[[#This Row],[Combined Tech]])-LEN(SUBSTITUTE(Table6[[#This Row],[Combined Tech]],"T",""))</f>
        <v>7</v>
      </c>
      <c r="N78" s="10" t="str">
        <f>_xlfn.IFNA(VLOOKUP(Table6[[#This Row],[Technique]],CAPEC[],3,FALSE),"")</f>
        <v/>
      </c>
      <c r="O78" s="10" t="str">
        <f>_xlfn.IFNA(VLOOKUP(Table6[[#This Row],[Technique]],CAPEC[],4,FALSE),"")</f>
        <v/>
      </c>
      <c r="P78" s="10" t="str">
        <f>_xlfn.IFNA(INDEX(CAPEC[ATTACK ID],MATCH(INDEX(CapecCWE[CAPEC ID],MATCH(Table6[[#This Row],[CWE]],CapecCWE[CWE ID],0)),CAPEC[CAPEC ID],0)),"")</f>
        <v/>
      </c>
      <c r="Q78" s="10" t="str">
        <f>_xlfn.IFNA(INDEX(CAPEC[ATTACK Name],MATCH(INDEX(CapecCWE[CAPEC ID],MATCH(Table6[[#This Row],[CWE]],CapecCWE[CWE ID],0)),CAPEC[CAPEC ID],0)),"")</f>
        <v/>
      </c>
    </row>
    <row r="79" spans="1:17" x14ac:dyDescent="0.3">
      <c r="A79" t="s">
        <v>1389</v>
      </c>
      <c r="B79" t="s">
        <v>1390</v>
      </c>
      <c r="C79" t="s">
        <v>82</v>
      </c>
      <c r="D79" t="s">
        <v>1391</v>
      </c>
      <c r="E79" t="s">
        <v>882</v>
      </c>
      <c r="F79" t="s">
        <v>1392</v>
      </c>
      <c r="G79" t="s">
        <v>2494</v>
      </c>
      <c r="H79" t="s">
        <v>1607</v>
      </c>
      <c r="J79" t="str">
        <f>VLOOKUP(Table6[[#This Row],[CVE ID]],Map[],10,0)</f>
        <v>Combined</v>
      </c>
      <c r="K79" t="str">
        <f>VLOOKUP(Table6[[#This Row],[Technique]],Techinques[],2,0)</f>
        <v>Unsecured Credentials</v>
      </c>
      <c r="L79" t="str">
        <f>VLOOKUP(Table6[[#This Row],[CVE ID]],Map[],8,FALSE)</f>
        <v>T1210, T1190, T1211, T1005, T1212, T1552, T1133</v>
      </c>
      <c r="M79" s="10">
        <f>LEN(Table6[[#This Row],[Combined Tech]])-LEN(SUBSTITUTE(Table6[[#This Row],[Combined Tech]],"T",""))</f>
        <v>7</v>
      </c>
      <c r="N79" s="10" t="str">
        <f>_xlfn.IFNA(VLOOKUP(Table6[[#This Row],[Technique]],CAPEC[],3,FALSE),"")</f>
        <v/>
      </c>
      <c r="O79" s="10" t="str">
        <f>_xlfn.IFNA(VLOOKUP(Table6[[#This Row],[Technique]],CAPEC[],4,FALSE),"")</f>
        <v/>
      </c>
      <c r="P79" s="10" t="str">
        <f>_xlfn.IFNA(INDEX(CAPEC[ATTACK ID],MATCH(INDEX(CapecCWE[CAPEC ID],MATCH(Table6[[#This Row],[CWE]],CapecCWE[CWE ID],0)),CAPEC[CAPEC ID],0)),"")</f>
        <v/>
      </c>
      <c r="Q79" s="10" t="str">
        <f>_xlfn.IFNA(INDEX(CAPEC[ATTACK Name],MATCH(INDEX(CapecCWE[CAPEC ID],MATCH(Table6[[#This Row],[CWE]],CapecCWE[CWE ID],0)),CAPEC[CAPEC ID],0)),"")</f>
        <v/>
      </c>
    </row>
    <row r="80" spans="1:17" x14ac:dyDescent="0.3">
      <c r="A80" t="s">
        <v>1389</v>
      </c>
      <c r="B80" t="s">
        <v>1390</v>
      </c>
      <c r="C80" t="s">
        <v>82</v>
      </c>
      <c r="D80" t="s">
        <v>1391</v>
      </c>
      <c r="E80" t="s">
        <v>882</v>
      </c>
      <c r="F80" t="s">
        <v>1392</v>
      </c>
      <c r="G80" t="s">
        <v>2494</v>
      </c>
      <c r="H80" t="s">
        <v>2523</v>
      </c>
      <c r="J80" t="str">
        <f>VLOOKUP(Table6[[#This Row],[CVE ID]],Map[],10,0)</f>
        <v>Combined</v>
      </c>
      <c r="K80" t="str">
        <f>VLOOKUP(Table6[[#This Row],[Technique]],Techinques[],2,0)</f>
        <v>External Remote Services</v>
      </c>
      <c r="L80" t="str">
        <f>VLOOKUP(Table6[[#This Row],[CVE ID]],Map[],8,FALSE)</f>
        <v>T1210, T1190, T1211, T1005, T1212, T1552, T1133</v>
      </c>
      <c r="M80" s="10">
        <f>LEN(Table6[[#This Row],[Combined Tech]])-LEN(SUBSTITUTE(Table6[[#This Row],[Combined Tech]],"T",""))</f>
        <v>7</v>
      </c>
      <c r="N80" s="10" t="str">
        <f>_xlfn.IFNA(VLOOKUP(Table6[[#This Row],[Technique]],CAPEC[],3,FALSE),"")</f>
        <v>CAPEC-555</v>
      </c>
      <c r="O80" s="10" t="str">
        <f>_xlfn.IFNA(VLOOKUP(Table6[[#This Row],[Technique]],CAPEC[],4,FALSE),"")</f>
        <v>Remote Services with Stolen Credentials</v>
      </c>
      <c r="P80" s="10" t="str">
        <f>_xlfn.IFNA(INDEX(CAPEC[ATTACK ID],MATCH(INDEX(CapecCWE[CAPEC ID],MATCH(Table6[[#This Row],[CWE]],CapecCWE[CWE ID],0)),CAPEC[CAPEC ID],0)),"")</f>
        <v/>
      </c>
      <c r="Q80" s="10" t="str">
        <f>_xlfn.IFNA(INDEX(CAPEC[ATTACK Name],MATCH(INDEX(CapecCWE[CAPEC ID],MATCH(Table6[[#This Row],[CWE]],CapecCWE[CWE ID],0)),CAPEC[CAPEC ID],0)),"")</f>
        <v/>
      </c>
    </row>
    <row r="81" spans="1:17" x14ac:dyDescent="0.3">
      <c r="A81" t="s">
        <v>1394</v>
      </c>
      <c r="B81" t="s">
        <v>1395</v>
      </c>
      <c r="C81" t="s">
        <v>59</v>
      </c>
      <c r="D81" t="s">
        <v>1396</v>
      </c>
      <c r="E81" t="s">
        <v>42</v>
      </c>
      <c r="F81" t="s">
        <v>125</v>
      </c>
      <c r="G81" t="s">
        <v>2499</v>
      </c>
      <c r="H81" t="s">
        <v>1371</v>
      </c>
      <c r="J81" t="str">
        <f>VLOOKUP(Table6[[#This Row],[CVE ID]],Map[],10,0)</f>
        <v>Combined</v>
      </c>
      <c r="K81" t="str">
        <f>VLOOKUP(Table6[[#This Row],[Technique]],Techinques[],2,0)</f>
        <v>Exploitation of Remote Services</v>
      </c>
      <c r="L81" t="str">
        <f>VLOOKUP(Table6[[#This Row],[CVE ID]],Map[],8,FALSE)</f>
        <v>T1210, T1190, T1499/004</v>
      </c>
      <c r="M81" s="10">
        <f>LEN(Table6[[#This Row],[Combined Tech]])-LEN(SUBSTITUTE(Table6[[#This Row],[Combined Tech]],"T",""))</f>
        <v>3</v>
      </c>
      <c r="N81" s="10" t="str">
        <f>_xlfn.IFNA(VLOOKUP(Table6[[#This Row],[Technique]],CAPEC[],3,FALSE),"")</f>
        <v/>
      </c>
      <c r="O81" s="10" t="str">
        <f>_xlfn.IFNA(VLOOKUP(Table6[[#This Row],[Technique]],CAPEC[],4,FALSE),"")</f>
        <v/>
      </c>
      <c r="P81" s="10" t="str">
        <f>_xlfn.IFNA(INDEX(CAPEC[ATTACK ID],MATCH(INDEX(CapecCWE[CAPEC ID],MATCH(Table6[[#This Row],[CWE]],CapecCWE[CWE ID],0)),CAPEC[CAPEC ID],0)),"")</f>
        <v/>
      </c>
      <c r="Q81" s="10" t="str">
        <f>_xlfn.IFNA(INDEX(CAPEC[ATTACK Name],MATCH(INDEX(CapecCWE[CAPEC ID],MATCH(Table6[[#This Row],[CWE]],CapecCWE[CWE ID],0)),CAPEC[CAPEC ID],0)),"")</f>
        <v/>
      </c>
    </row>
    <row r="82" spans="1:17" x14ac:dyDescent="0.3">
      <c r="A82" t="s">
        <v>1394</v>
      </c>
      <c r="B82" t="s">
        <v>1395</v>
      </c>
      <c r="C82" t="s">
        <v>59</v>
      </c>
      <c r="D82" t="s">
        <v>1396</v>
      </c>
      <c r="E82" t="s">
        <v>42</v>
      </c>
      <c r="F82" t="s">
        <v>125</v>
      </c>
      <c r="G82" t="s">
        <v>2499</v>
      </c>
      <c r="H82" t="s">
        <v>706</v>
      </c>
      <c r="J82" t="str">
        <f>VLOOKUP(Table6[[#This Row],[CVE ID]],Map[],10,0)</f>
        <v>Combined</v>
      </c>
      <c r="K82" t="str">
        <f>VLOOKUP(Table6[[#This Row],[Technique]],Techinques[],2,0)</f>
        <v>Exploit Public-Facing Application</v>
      </c>
      <c r="L82" t="str">
        <f>VLOOKUP(Table6[[#This Row],[CVE ID]],Map[],8,FALSE)</f>
        <v>T1210, T1190, T1499/004</v>
      </c>
      <c r="M82" s="10">
        <f>LEN(Table6[[#This Row],[Combined Tech]])-LEN(SUBSTITUTE(Table6[[#This Row],[Combined Tech]],"T",""))</f>
        <v>3</v>
      </c>
      <c r="N82" s="10" t="str">
        <f>_xlfn.IFNA(VLOOKUP(Table6[[#This Row],[Technique]],CAPEC[],3,FALSE),"")</f>
        <v/>
      </c>
      <c r="O82" s="10" t="str">
        <f>_xlfn.IFNA(VLOOKUP(Table6[[#This Row],[Technique]],CAPEC[],4,FALSE),"")</f>
        <v/>
      </c>
      <c r="P82" s="10" t="str">
        <f>_xlfn.IFNA(INDEX(CAPEC[ATTACK ID],MATCH(INDEX(CapecCWE[CAPEC ID],MATCH(Table6[[#This Row],[CWE]],CapecCWE[CWE ID],0)),CAPEC[CAPEC ID],0)),"")</f>
        <v/>
      </c>
      <c r="Q82" s="10" t="str">
        <f>_xlfn.IFNA(INDEX(CAPEC[ATTACK Name],MATCH(INDEX(CapecCWE[CAPEC ID],MATCH(Table6[[#This Row],[CWE]],CapecCWE[CWE ID],0)),CAPEC[CAPEC ID],0)),"")</f>
        <v/>
      </c>
    </row>
    <row r="83" spans="1:17" x14ac:dyDescent="0.3">
      <c r="A83" t="s">
        <v>1394</v>
      </c>
      <c r="B83" t="s">
        <v>1395</v>
      </c>
      <c r="C83" t="s">
        <v>59</v>
      </c>
      <c r="D83" t="s">
        <v>1396</v>
      </c>
      <c r="E83" t="s">
        <v>42</v>
      </c>
      <c r="F83" t="s">
        <v>125</v>
      </c>
      <c r="G83" t="s">
        <v>2499</v>
      </c>
      <c r="H83" t="s">
        <v>1498</v>
      </c>
      <c r="J83" t="str">
        <f>VLOOKUP(Table6[[#This Row],[CVE ID]],Map[],10,0)</f>
        <v>Combined</v>
      </c>
      <c r="K83" t="e">
        <f>VLOOKUP(Table6[[#This Row],[Technique]],Techinques[],2,0)</f>
        <v>#N/A</v>
      </c>
      <c r="L83" t="str">
        <f>VLOOKUP(Table6[[#This Row],[CVE ID]],Map[],8,FALSE)</f>
        <v>T1210, T1190, T1499/004</v>
      </c>
      <c r="M83" s="10">
        <f>LEN(Table6[[#This Row],[Combined Tech]])-LEN(SUBSTITUTE(Table6[[#This Row],[Combined Tech]],"T",""))</f>
        <v>3</v>
      </c>
      <c r="N83" s="10" t="str">
        <f>_xlfn.IFNA(VLOOKUP(Table6[[#This Row],[Technique]],CAPEC[],3,FALSE),"")</f>
        <v/>
      </c>
      <c r="O83" s="10" t="str">
        <f>_xlfn.IFNA(VLOOKUP(Table6[[#This Row],[Technique]],CAPEC[],4,FALSE),"")</f>
        <v/>
      </c>
      <c r="P83" s="10" t="str">
        <f>_xlfn.IFNA(INDEX(CAPEC[ATTACK ID],MATCH(INDEX(CapecCWE[CAPEC ID],MATCH(Table6[[#This Row],[CWE]],CapecCWE[CWE ID],0)),CAPEC[CAPEC ID],0)),"")</f>
        <v/>
      </c>
      <c r="Q83" s="10" t="str">
        <f>_xlfn.IFNA(INDEX(CAPEC[ATTACK Name],MATCH(INDEX(CapecCWE[CAPEC ID],MATCH(Table6[[#This Row],[CWE]],CapecCWE[CWE ID],0)),CAPEC[CAPEC ID],0)),"")</f>
        <v/>
      </c>
    </row>
    <row r="84" spans="1:17" x14ac:dyDescent="0.3">
      <c r="A84" t="s">
        <v>1548</v>
      </c>
      <c r="B84" t="s">
        <v>1549</v>
      </c>
      <c r="C84" t="s">
        <v>146</v>
      </c>
      <c r="D84" t="s">
        <v>41</v>
      </c>
      <c r="E84" t="s">
        <v>42</v>
      </c>
      <c r="F84" t="s">
        <v>43</v>
      </c>
      <c r="G84" t="s">
        <v>2508</v>
      </c>
      <c r="H84" t="s">
        <v>2524</v>
      </c>
      <c r="J84" t="str">
        <f>VLOOKUP(Table6[[#This Row],[CVE ID]],Map[],10,0)</f>
        <v>Combined</v>
      </c>
      <c r="K84" t="str">
        <f>VLOOKUP(Table6[[#This Row],[Technique]],Techinques[],2,0)</f>
        <v>Server Software Component</v>
      </c>
      <c r="L84" t="str">
        <f>VLOOKUP(Table6[[#This Row],[CVE ID]],Map[],8,FALSE)</f>
        <v>T1505, T1068, T1136, T1190</v>
      </c>
      <c r="M84" s="10">
        <f>LEN(Table6[[#This Row],[Combined Tech]])-LEN(SUBSTITUTE(Table6[[#This Row],[Combined Tech]],"T",""))</f>
        <v>4</v>
      </c>
      <c r="N84" s="10" t="str">
        <f>_xlfn.IFNA(VLOOKUP(Table6[[#This Row],[Technique]],CAPEC[],3,FALSE),"")</f>
        <v/>
      </c>
      <c r="O84" s="10" t="str">
        <f>_xlfn.IFNA(VLOOKUP(Table6[[#This Row],[Technique]],CAPEC[],4,FALSE),"")</f>
        <v/>
      </c>
      <c r="P84" s="10" t="str">
        <f>_xlfn.IFNA(INDEX(CAPEC[ATTACK ID],MATCH(INDEX(CapecCWE[CAPEC ID],MATCH(Table6[[#This Row],[CWE]],CapecCWE[CWE ID],0)),CAPEC[CAPEC ID],0)),"")</f>
        <v/>
      </c>
      <c r="Q84" s="10" t="str">
        <f>_xlfn.IFNA(INDEX(CAPEC[ATTACK Name],MATCH(INDEX(CapecCWE[CAPEC ID],MATCH(Table6[[#This Row],[CWE]],CapecCWE[CWE ID],0)),CAPEC[CAPEC ID],0)),"")</f>
        <v/>
      </c>
    </row>
    <row r="85" spans="1:17" x14ac:dyDescent="0.3">
      <c r="A85" t="s">
        <v>1548</v>
      </c>
      <c r="B85" t="s">
        <v>1549</v>
      </c>
      <c r="C85" t="s">
        <v>146</v>
      </c>
      <c r="D85" t="s">
        <v>41</v>
      </c>
      <c r="E85" t="s">
        <v>42</v>
      </c>
      <c r="F85" t="s">
        <v>43</v>
      </c>
      <c r="G85" t="s">
        <v>2508</v>
      </c>
      <c r="H85" t="s">
        <v>173</v>
      </c>
      <c r="J85" t="str">
        <f>VLOOKUP(Table6[[#This Row],[CVE ID]],Map[],10,0)</f>
        <v>Combined</v>
      </c>
      <c r="K85" t="str">
        <f>VLOOKUP(Table6[[#This Row],[Technique]],Techinques[],2,0)</f>
        <v>Exploitation for Privilege Escalation</v>
      </c>
      <c r="L85" t="str">
        <f>VLOOKUP(Table6[[#This Row],[CVE ID]],Map[],8,FALSE)</f>
        <v>T1505, T1068, T1136, T1190</v>
      </c>
      <c r="M85" s="10">
        <f>LEN(Table6[[#This Row],[Combined Tech]])-LEN(SUBSTITUTE(Table6[[#This Row],[Combined Tech]],"T",""))</f>
        <v>4</v>
      </c>
      <c r="N85" s="10" t="str">
        <f>_xlfn.IFNA(VLOOKUP(Table6[[#This Row],[Technique]],CAPEC[],3,FALSE),"")</f>
        <v/>
      </c>
      <c r="O85" s="10" t="str">
        <f>_xlfn.IFNA(VLOOKUP(Table6[[#This Row],[Technique]],CAPEC[],4,FALSE),"")</f>
        <v/>
      </c>
      <c r="P85" s="10" t="str">
        <f>_xlfn.IFNA(INDEX(CAPEC[ATTACK ID],MATCH(INDEX(CapecCWE[CAPEC ID],MATCH(Table6[[#This Row],[CWE]],CapecCWE[CWE ID],0)),CAPEC[CAPEC ID],0)),"")</f>
        <v/>
      </c>
      <c r="Q85" s="10" t="str">
        <f>_xlfn.IFNA(INDEX(CAPEC[ATTACK Name],MATCH(INDEX(CapecCWE[CAPEC ID],MATCH(Table6[[#This Row],[CWE]],CapecCWE[CWE ID],0)),CAPEC[CAPEC ID],0)),"")</f>
        <v/>
      </c>
    </row>
    <row r="86" spans="1:17" x14ac:dyDescent="0.3">
      <c r="A86" t="s">
        <v>1548</v>
      </c>
      <c r="B86" t="s">
        <v>1549</v>
      </c>
      <c r="C86" t="s">
        <v>146</v>
      </c>
      <c r="D86" t="s">
        <v>41</v>
      </c>
      <c r="E86" t="s">
        <v>42</v>
      </c>
      <c r="F86" t="s">
        <v>43</v>
      </c>
      <c r="G86" t="s">
        <v>2508</v>
      </c>
      <c r="H86" t="s">
        <v>2525</v>
      </c>
      <c r="J86" t="str">
        <f>VLOOKUP(Table6[[#This Row],[CVE ID]],Map[],10,0)</f>
        <v>Combined</v>
      </c>
      <c r="K86" t="str">
        <f>VLOOKUP(Table6[[#This Row],[Technique]],Techinques[],2,0)</f>
        <v>Create Account</v>
      </c>
      <c r="L86" t="str">
        <f>VLOOKUP(Table6[[#This Row],[CVE ID]],Map[],8,FALSE)</f>
        <v>T1505, T1068, T1136, T1190</v>
      </c>
      <c r="M86" s="10">
        <f>LEN(Table6[[#This Row],[Combined Tech]])-LEN(SUBSTITUTE(Table6[[#This Row],[Combined Tech]],"T",""))</f>
        <v>4</v>
      </c>
      <c r="N86" s="10" t="str">
        <f>_xlfn.IFNA(VLOOKUP(Table6[[#This Row],[Technique]],CAPEC[],3,FALSE),"")</f>
        <v/>
      </c>
      <c r="O86" s="10" t="str">
        <f>_xlfn.IFNA(VLOOKUP(Table6[[#This Row],[Technique]],CAPEC[],4,FALSE),"")</f>
        <v/>
      </c>
      <c r="P86" s="10" t="str">
        <f>_xlfn.IFNA(INDEX(CAPEC[ATTACK ID],MATCH(INDEX(CapecCWE[CAPEC ID],MATCH(Table6[[#This Row],[CWE]],CapecCWE[CWE ID],0)),CAPEC[CAPEC ID],0)),"")</f>
        <v/>
      </c>
      <c r="Q86" s="10" t="str">
        <f>_xlfn.IFNA(INDEX(CAPEC[ATTACK Name],MATCH(INDEX(CapecCWE[CAPEC ID],MATCH(Table6[[#This Row],[CWE]],CapecCWE[CWE ID],0)),CAPEC[CAPEC ID],0)),"")</f>
        <v/>
      </c>
    </row>
    <row r="87" spans="1:17" x14ac:dyDescent="0.3">
      <c r="A87" t="s">
        <v>1548</v>
      </c>
      <c r="B87" t="s">
        <v>1549</v>
      </c>
      <c r="C87" t="s">
        <v>146</v>
      </c>
      <c r="D87" t="s">
        <v>41</v>
      </c>
      <c r="E87" t="s">
        <v>42</v>
      </c>
      <c r="F87" t="s">
        <v>43</v>
      </c>
      <c r="G87" t="s">
        <v>2508</v>
      </c>
      <c r="H87" t="s">
        <v>706</v>
      </c>
      <c r="J87" t="str">
        <f>VLOOKUP(Table6[[#This Row],[CVE ID]],Map[],10,0)</f>
        <v>Combined</v>
      </c>
      <c r="K87" t="str">
        <f>VLOOKUP(Table6[[#This Row],[Technique]],Techinques[],2,0)</f>
        <v>Exploit Public-Facing Application</v>
      </c>
      <c r="L87" t="str">
        <f>VLOOKUP(Table6[[#This Row],[CVE ID]],Map[],8,FALSE)</f>
        <v>T1505, T1068, T1136, T1190</v>
      </c>
      <c r="M87" s="10">
        <f>LEN(Table6[[#This Row],[Combined Tech]])-LEN(SUBSTITUTE(Table6[[#This Row],[Combined Tech]],"T",""))</f>
        <v>4</v>
      </c>
      <c r="N87" s="10" t="str">
        <f>_xlfn.IFNA(VLOOKUP(Table6[[#This Row],[Technique]],CAPEC[],3,FALSE),"")</f>
        <v/>
      </c>
      <c r="O87" s="10" t="str">
        <f>_xlfn.IFNA(VLOOKUP(Table6[[#This Row],[Technique]],CAPEC[],4,FALSE),"")</f>
        <v/>
      </c>
      <c r="P87" s="10" t="str">
        <f>_xlfn.IFNA(INDEX(CAPEC[ATTACK ID],MATCH(INDEX(CapecCWE[CAPEC ID],MATCH(Table6[[#This Row],[CWE]],CapecCWE[CWE ID],0)),CAPEC[CAPEC ID],0)),"")</f>
        <v/>
      </c>
      <c r="Q87" s="10" t="str">
        <f>_xlfn.IFNA(INDEX(CAPEC[ATTACK Name],MATCH(INDEX(CapecCWE[CAPEC ID],MATCH(Table6[[#This Row],[CWE]],CapecCWE[CWE ID],0)),CAPEC[CAPEC ID],0)),"")</f>
        <v/>
      </c>
    </row>
    <row r="88" spans="1:17" x14ac:dyDescent="0.3">
      <c r="A88" t="s">
        <v>1181</v>
      </c>
      <c r="B88" t="s">
        <v>606</v>
      </c>
      <c r="C88" t="s">
        <v>172</v>
      </c>
      <c r="D88" t="s">
        <v>1182</v>
      </c>
      <c r="E88" t="s">
        <v>668</v>
      </c>
      <c r="F88" t="s">
        <v>595</v>
      </c>
      <c r="G88" t="s">
        <v>2489</v>
      </c>
      <c r="H88" t="s">
        <v>1073</v>
      </c>
      <c r="J88" t="str">
        <f>VLOOKUP(Table6[[#This Row],[CVE ID]],Map[],10,0)</f>
        <v>Combined</v>
      </c>
      <c r="K88" t="str">
        <f>VLOOKUP(Table6[[#This Row],[Technique]],Techinques[],2,0)</f>
        <v>Exploitation for Client Execution</v>
      </c>
      <c r="L88" t="str">
        <f>VLOOKUP(Table6[[#This Row],[CVE ID]],Map[],8,FALSE)</f>
        <v>T1203</v>
      </c>
      <c r="M88" s="10">
        <f>LEN(Table6[[#This Row],[Combined Tech]])-LEN(SUBSTITUTE(Table6[[#This Row],[Combined Tech]],"T",""))</f>
        <v>1</v>
      </c>
      <c r="N88" s="10" t="str">
        <f>_xlfn.IFNA(VLOOKUP(Table6[[#This Row],[Technique]],CAPEC[],3,FALSE),"")</f>
        <v/>
      </c>
      <c r="O88" s="10" t="str">
        <f>_xlfn.IFNA(VLOOKUP(Table6[[#This Row],[Technique]],CAPEC[],4,FALSE),"")</f>
        <v/>
      </c>
      <c r="P88" s="10" t="str">
        <f>_xlfn.IFNA(INDEX(CAPEC[ATTACK ID],MATCH(INDEX(CapecCWE[CAPEC ID],MATCH(Table6[[#This Row],[CWE]],CapecCWE[CWE ID],0)),CAPEC[CAPEC ID],0)),"")</f>
        <v/>
      </c>
      <c r="Q88" s="10" t="str">
        <f>_xlfn.IFNA(INDEX(CAPEC[ATTACK Name],MATCH(INDEX(CapecCWE[CAPEC ID],MATCH(Table6[[#This Row],[CWE]],CapecCWE[CWE ID],0)),CAPEC[CAPEC ID],0)),"")</f>
        <v/>
      </c>
    </row>
    <row r="89" spans="1:17" x14ac:dyDescent="0.3">
      <c r="A89" t="s">
        <v>1069</v>
      </c>
      <c r="B89" t="s">
        <v>1070</v>
      </c>
      <c r="C89" t="s">
        <v>492</v>
      </c>
      <c r="D89" t="s">
        <v>583</v>
      </c>
      <c r="E89" t="s">
        <v>42</v>
      </c>
      <c r="F89" t="s">
        <v>261</v>
      </c>
      <c r="H89" t="s">
        <v>1068</v>
      </c>
      <c r="J89" t="str">
        <f>VLOOKUP(Table6[[#This Row],[CVE ID]],Map[],10,0)</f>
        <v>Combined</v>
      </c>
      <c r="K89" t="str">
        <f>VLOOKUP(Table6[[#This Row],[Technique]],Techinques[],2,0)</f>
        <v>Indirect Command Execution</v>
      </c>
      <c r="L89" t="str">
        <f>VLOOKUP(Table6[[#This Row],[CVE ID]],Map[],8,FALSE)</f>
        <v>T1202, T1059, T1203</v>
      </c>
      <c r="M89" s="10">
        <f>LEN(Table6[[#This Row],[Combined Tech]])-LEN(SUBSTITUTE(Table6[[#This Row],[Combined Tech]],"T",""))</f>
        <v>3</v>
      </c>
      <c r="N89" s="10" t="str">
        <f>_xlfn.IFNA(VLOOKUP(Table6[[#This Row],[Technique]],CAPEC[],3,FALSE),"")</f>
        <v/>
      </c>
      <c r="O89" s="10" t="str">
        <f>_xlfn.IFNA(VLOOKUP(Table6[[#This Row],[Technique]],CAPEC[],4,FALSE),"")</f>
        <v/>
      </c>
      <c r="P89" s="10" t="str">
        <f>_xlfn.IFNA(INDEX(CAPEC[ATTACK ID],MATCH(INDEX(CapecCWE[CAPEC ID],MATCH(Table6[[#This Row],[CWE]],CapecCWE[CWE ID],0)),CAPEC[CAPEC ID],0)),"")</f>
        <v/>
      </c>
      <c r="Q89" s="10" t="str">
        <f>_xlfn.IFNA(INDEX(CAPEC[ATTACK Name],MATCH(INDEX(CapecCWE[CAPEC ID],MATCH(Table6[[#This Row],[CWE]],CapecCWE[CWE ID],0)),CAPEC[CAPEC ID],0)),"")</f>
        <v/>
      </c>
    </row>
    <row r="90" spans="1:17" x14ac:dyDescent="0.3">
      <c r="A90" t="s">
        <v>1069</v>
      </c>
      <c r="B90" t="s">
        <v>1070</v>
      </c>
      <c r="C90" t="s">
        <v>492</v>
      </c>
      <c r="D90" t="s">
        <v>583</v>
      </c>
      <c r="E90" t="s">
        <v>42</v>
      </c>
      <c r="F90" t="s">
        <v>261</v>
      </c>
      <c r="H90" t="s">
        <v>2507</v>
      </c>
      <c r="J90" t="str">
        <f>VLOOKUP(Table6[[#This Row],[CVE ID]],Map[],10,0)</f>
        <v>Combined</v>
      </c>
      <c r="K90" t="str">
        <f>VLOOKUP(Table6[[#This Row],[Technique]],Techinques[],2,0)</f>
        <v>Command and Scripting Interpreter</v>
      </c>
      <c r="L90" t="str">
        <f>VLOOKUP(Table6[[#This Row],[CVE ID]],Map[],8,FALSE)</f>
        <v>T1202, T1059, T1203</v>
      </c>
      <c r="M90" s="10">
        <f>LEN(Table6[[#This Row],[Combined Tech]])-LEN(SUBSTITUTE(Table6[[#This Row],[Combined Tech]],"T",""))</f>
        <v>3</v>
      </c>
      <c r="N90" s="10" t="str">
        <f>_xlfn.IFNA(VLOOKUP(Table6[[#This Row],[Technique]],CAPEC[],3,FALSE),"")</f>
        <v/>
      </c>
      <c r="O90" s="10" t="str">
        <f>_xlfn.IFNA(VLOOKUP(Table6[[#This Row],[Technique]],CAPEC[],4,FALSE),"")</f>
        <v/>
      </c>
      <c r="P90" s="10" t="str">
        <f>_xlfn.IFNA(INDEX(CAPEC[ATTACK ID],MATCH(INDEX(CapecCWE[CAPEC ID],MATCH(Table6[[#This Row],[CWE]],CapecCWE[CWE ID],0)),CAPEC[CAPEC ID],0)),"")</f>
        <v/>
      </c>
      <c r="Q90" s="10" t="str">
        <f>_xlfn.IFNA(INDEX(CAPEC[ATTACK Name],MATCH(INDEX(CapecCWE[CAPEC ID],MATCH(Table6[[#This Row],[CWE]],CapecCWE[CWE ID],0)),CAPEC[CAPEC ID],0)),"")</f>
        <v/>
      </c>
    </row>
    <row r="91" spans="1:17" x14ac:dyDescent="0.3">
      <c r="A91" t="s">
        <v>1069</v>
      </c>
      <c r="B91" t="s">
        <v>1070</v>
      </c>
      <c r="C91" t="s">
        <v>492</v>
      </c>
      <c r="D91" t="s">
        <v>583</v>
      </c>
      <c r="E91" t="s">
        <v>42</v>
      </c>
      <c r="F91" t="s">
        <v>261</v>
      </c>
      <c r="H91" t="s">
        <v>1073</v>
      </c>
      <c r="J91" t="str">
        <f>VLOOKUP(Table6[[#This Row],[CVE ID]],Map[],10,0)</f>
        <v>Combined</v>
      </c>
      <c r="K91" t="str">
        <f>VLOOKUP(Table6[[#This Row],[Technique]],Techinques[],2,0)</f>
        <v>Exploitation for Client Execution</v>
      </c>
      <c r="L91" t="str">
        <f>VLOOKUP(Table6[[#This Row],[CVE ID]],Map[],8,FALSE)</f>
        <v>T1202, T1059, T1203</v>
      </c>
      <c r="M91" s="10">
        <f>LEN(Table6[[#This Row],[Combined Tech]])-LEN(SUBSTITUTE(Table6[[#This Row],[Combined Tech]],"T",""))</f>
        <v>3</v>
      </c>
      <c r="N91" s="10" t="str">
        <f>_xlfn.IFNA(VLOOKUP(Table6[[#This Row],[Technique]],CAPEC[],3,FALSE),"")</f>
        <v/>
      </c>
      <c r="O91" s="10" t="str">
        <f>_xlfn.IFNA(VLOOKUP(Table6[[#This Row],[Technique]],CAPEC[],4,FALSE),"")</f>
        <v/>
      </c>
      <c r="P91" s="10" t="str">
        <f>_xlfn.IFNA(INDEX(CAPEC[ATTACK ID],MATCH(INDEX(CapecCWE[CAPEC ID],MATCH(Table6[[#This Row],[CWE]],CapecCWE[CWE ID],0)),CAPEC[CAPEC ID],0)),"")</f>
        <v/>
      </c>
      <c r="Q91" s="10" t="str">
        <f>_xlfn.IFNA(INDEX(CAPEC[ATTACK Name],MATCH(INDEX(CapecCWE[CAPEC ID],MATCH(Table6[[#This Row],[CWE]],CapecCWE[CWE ID],0)),CAPEC[CAPEC ID],0)),"")</f>
        <v/>
      </c>
    </row>
    <row r="92" spans="1:17" x14ac:dyDescent="0.3">
      <c r="A92" t="s">
        <v>2526</v>
      </c>
      <c r="B92" t="s">
        <v>1230</v>
      </c>
      <c r="C92" t="s">
        <v>172</v>
      </c>
      <c r="D92">
        <v>0</v>
      </c>
      <c r="G92" t="s">
        <v>2489</v>
      </c>
      <c r="H92" t="s">
        <v>1697</v>
      </c>
      <c r="J92" t="e">
        <f>VLOOKUP(Table6[[#This Row],[CVE ID]],Map[],10,0)</f>
        <v>#N/A</v>
      </c>
      <c r="K92" t="str">
        <f>VLOOKUP(Table6[[#This Row],[Technique]],Techinques[],2,0)</f>
        <v>Hijack Execution Flow</v>
      </c>
      <c r="L92" t="e">
        <f>VLOOKUP(Table6[[#This Row],[CVE ID]],Map[],8,FALSE)</f>
        <v>#N/A</v>
      </c>
      <c r="M92" s="10" t="e">
        <f>LEN(Table6[[#This Row],[Combined Tech]])-LEN(SUBSTITUTE(Table6[[#This Row],[Combined Tech]],"T",""))</f>
        <v>#N/A</v>
      </c>
      <c r="N92" s="10" t="str">
        <f>_xlfn.IFNA(VLOOKUP(Table6[[#This Row],[Technique]],CAPEC[],3,FALSE),"")</f>
        <v/>
      </c>
      <c r="O92" s="10" t="str">
        <f>_xlfn.IFNA(VLOOKUP(Table6[[#This Row],[Technique]],CAPEC[],4,FALSE),"")</f>
        <v/>
      </c>
      <c r="P92" s="10" t="str">
        <f>_xlfn.IFNA(INDEX(CAPEC[ATTACK ID],MATCH(INDEX(CapecCWE[CAPEC ID],MATCH(Table6[[#This Row],[CWE]],CapecCWE[CWE ID],0)),CAPEC[CAPEC ID],0)),"")</f>
        <v/>
      </c>
      <c r="Q92" s="10" t="str">
        <f>_xlfn.IFNA(INDEX(CAPEC[ATTACK Name],MATCH(INDEX(CapecCWE[CAPEC ID],MATCH(Table6[[#This Row],[CWE]],CapecCWE[CWE ID],0)),CAPEC[CAPEC ID],0)),"")</f>
        <v/>
      </c>
    </row>
    <row r="93" spans="1:17" x14ac:dyDescent="0.3">
      <c r="A93" t="s">
        <v>2526</v>
      </c>
      <c r="B93" t="s">
        <v>1230</v>
      </c>
      <c r="C93" t="s">
        <v>172</v>
      </c>
      <c r="D93">
        <v>0</v>
      </c>
      <c r="G93" t="s">
        <v>2489</v>
      </c>
      <c r="H93" t="s">
        <v>173</v>
      </c>
      <c r="J93" t="e">
        <f>VLOOKUP(Table6[[#This Row],[CVE ID]],Map[],10,0)</f>
        <v>#N/A</v>
      </c>
      <c r="K93" t="str">
        <f>VLOOKUP(Table6[[#This Row],[Technique]],Techinques[],2,0)</f>
        <v>Exploitation for Privilege Escalation</v>
      </c>
      <c r="L93" t="e">
        <f>VLOOKUP(Table6[[#This Row],[CVE ID]],Map[],8,FALSE)</f>
        <v>#N/A</v>
      </c>
      <c r="M93" s="10" t="e">
        <f>LEN(Table6[[#This Row],[Combined Tech]])-LEN(SUBSTITUTE(Table6[[#This Row],[Combined Tech]],"T",""))</f>
        <v>#N/A</v>
      </c>
      <c r="N93" s="10" t="str">
        <f>_xlfn.IFNA(VLOOKUP(Table6[[#This Row],[Technique]],CAPEC[],3,FALSE),"")</f>
        <v/>
      </c>
      <c r="O93" s="10" t="str">
        <f>_xlfn.IFNA(VLOOKUP(Table6[[#This Row],[Technique]],CAPEC[],4,FALSE),"")</f>
        <v/>
      </c>
      <c r="P93" s="10" t="str">
        <f>_xlfn.IFNA(INDEX(CAPEC[ATTACK ID],MATCH(INDEX(CapecCWE[CAPEC ID],MATCH(Table6[[#This Row],[CWE]],CapecCWE[CWE ID],0)),CAPEC[CAPEC ID],0)),"")</f>
        <v/>
      </c>
      <c r="Q93" s="10" t="str">
        <f>_xlfn.IFNA(INDEX(CAPEC[ATTACK Name],MATCH(INDEX(CapecCWE[CAPEC ID],MATCH(Table6[[#This Row],[CWE]],CapecCWE[CWE ID],0)),CAPEC[CAPEC ID],0)),"")</f>
        <v/>
      </c>
    </row>
    <row r="94" spans="1:17" x14ac:dyDescent="0.3">
      <c r="A94" t="s">
        <v>467</v>
      </c>
      <c r="B94" t="s">
        <v>468</v>
      </c>
      <c r="C94" t="s">
        <v>40</v>
      </c>
      <c r="D94" t="s">
        <v>469</v>
      </c>
      <c r="E94" t="s">
        <v>470</v>
      </c>
      <c r="F94" t="s">
        <v>471</v>
      </c>
      <c r="H94" t="s">
        <v>2523</v>
      </c>
      <c r="J94" t="str">
        <f>VLOOKUP(Table6[[#This Row],[CVE ID]],Map[],10,0)</f>
        <v>Combined</v>
      </c>
      <c r="K94" t="str">
        <f>VLOOKUP(Table6[[#This Row],[Technique]],Techinques[],2,0)</f>
        <v>External Remote Services</v>
      </c>
      <c r="L94" t="str">
        <f>VLOOKUP(Table6[[#This Row],[CVE ID]],Map[],8,FALSE)</f>
        <v>T1133, T1190</v>
      </c>
      <c r="M94" s="10">
        <f>LEN(Table6[[#This Row],[Combined Tech]])-LEN(SUBSTITUTE(Table6[[#This Row],[Combined Tech]],"T",""))</f>
        <v>2</v>
      </c>
      <c r="N94" s="10" t="str">
        <f>_xlfn.IFNA(VLOOKUP(Table6[[#This Row],[Technique]],CAPEC[],3,FALSE),"")</f>
        <v>CAPEC-555</v>
      </c>
      <c r="O94" s="10" t="str">
        <f>_xlfn.IFNA(VLOOKUP(Table6[[#This Row],[Technique]],CAPEC[],4,FALSE),"")</f>
        <v>Remote Services with Stolen Credentials</v>
      </c>
      <c r="P94" s="10" t="str">
        <f>_xlfn.IFNA(INDEX(CAPEC[ATTACK ID],MATCH(INDEX(CapecCWE[CAPEC ID],MATCH(Table6[[#This Row],[CWE]],CapecCWE[CWE ID],0)),CAPEC[CAPEC ID],0)),"")</f>
        <v/>
      </c>
      <c r="Q94" s="10" t="str">
        <f>_xlfn.IFNA(INDEX(CAPEC[ATTACK Name],MATCH(INDEX(CapecCWE[CAPEC ID],MATCH(Table6[[#This Row],[CWE]],CapecCWE[CWE ID],0)),CAPEC[CAPEC ID],0)),"")</f>
        <v/>
      </c>
    </row>
    <row r="95" spans="1:17" x14ac:dyDescent="0.3">
      <c r="A95" t="s">
        <v>467</v>
      </c>
      <c r="B95" t="s">
        <v>468</v>
      </c>
      <c r="C95" t="s">
        <v>40</v>
      </c>
      <c r="D95" t="s">
        <v>469</v>
      </c>
      <c r="E95" t="s">
        <v>470</v>
      </c>
      <c r="F95" t="s">
        <v>471</v>
      </c>
      <c r="H95" t="s">
        <v>706</v>
      </c>
      <c r="J95" t="str">
        <f>VLOOKUP(Table6[[#This Row],[CVE ID]],Map[],10,0)</f>
        <v>Combined</v>
      </c>
      <c r="K95" t="str">
        <f>VLOOKUP(Table6[[#This Row],[Technique]],Techinques[],2,0)</f>
        <v>Exploit Public-Facing Application</v>
      </c>
      <c r="L95" t="str">
        <f>VLOOKUP(Table6[[#This Row],[CVE ID]],Map[],8,FALSE)</f>
        <v>T1133, T1190</v>
      </c>
      <c r="M95" s="10">
        <f>LEN(Table6[[#This Row],[Combined Tech]])-LEN(SUBSTITUTE(Table6[[#This Row],[Combined Tech]],"T",""))</f>
        <v>2</v>
      </c>
      <c r="N95" s="10" t="str">
        <f>_xlfn.IFNA(VLOOKUP(Table6[[#This Row],[Technique]],CAPEC[],3,FALSE),"")</f>
        <v/>
      </c>
      <c r="O95" s="10" t="str">
        <f>_xlfn.IFNA(VLOOKUP(Table6[[#This Row],[Technique]],CAPEC[],4,FALSE),"")</f>
        <v/>
      </c>
      <c r="P95" s="10" t="str">
        <f>_xlfn.IFNA(INDEX(CAPEC[ATTACK ID],MATCH(INDEX(CapecCWE[CAPEC ID],MATCH(Table6[[#This Row],[CWE]],CapecCWE[CWE ID],0)),CAPEC[CAPEC ID],0)),"")</f>
        <v/>
      </c>
      <c r="Q95" s="10" t="str">
        <f>_xlfn.IFNA(INDEX(CAPEC[ATTACK Name],MATCH(INDEX(CapecCWE[CAPEC ID],MATCH(Table6[[#This Row],[CWE]],CapecCWE[CWE ID],0)),CAPEC[CAPEC ID],0)),"")</f>
        <v/>
      </c>
    </row>
    <row r="96" spans="1:17" x14ac:dyDescent="0.3">
      <c r="A96" t="s">
        <v>1041</v>
      </c>
      <c r="B96" t="s">
        <v>1042</v>
      </c>
      <c r="C96" t="s">
        <v>146</v>
      </c>
      <c r="D96" t="s">
        <v>1043</v>
      </c>
      <c r="E96" t="s">
        <v>1044</v>
      </c>
      <c r="F96" t="s">
        <v>1044</v>
      </c>
      <c r="G96" t="s">
        <v>2508</v>
      </c>
      <c r="H96" t="s">
        <v>706</v>
      </c>
      <c r="J96" t="str">
        <f>VLOOKUP(Table6[[#This Row],[CVE ID]],Map[],10,0)</f>
        <v>Combined</v>
      </c>
      <c r="K96" t="str">
        <f>VLOOKUP(Table6[[#This Row],[Technique]],Techinques[],2,0)</f>
        <v>Exploit Public-Facing Application</v>
      </c>
      <c r="L96" t="str">
        <f>VLOOKUP(Table6[[#This Row],[CVE ID]],Map[],8,FALSE)</f>
        <v>T1190, T1550</v>
      </c>
      <c r="M96" s="10">
        <f>LEN(Table6[[#This Row],[Combined Tech]])-LEN(SUBSTITUTE(Table6[[#This Row],[Combined Tech]],"T",""))</f>
        <v>2</v>
      </c>
      <c r="N96" s="10" t="str">
        <f>_xlfn.IFNA(VLOOKUP(Table6[[#This Row],[Technique]],CAPEC[],3,FALSE),"")</f>
        <v/>
      </c>
      <c r="O96" s="10" t="str">
        <f>_xlfn.IFNA(VLOOKUP(Table6[[#This Row],[Technique]],CAPEC[],4,FALSE),"")</f>
        <v/>
      </c>
      <c r="P96" s="10" t="str">
        <f>_xlfn.IFNA(INDEX(CAPEC[ATTACK ID],MATCH(INDEX(CapecCWE[CAPEC ID],MATCH(Table6[[#This Row],[CWE]],CapecCWE[CWE ID],0)),CAPEC[CAPEC ID],0)),"")</f>
        <v/>
      </c>
      <c r="Q96" s="10" t="str">
        <f>_xlfn.IFNA(INDEX(CAPEC[ATTACK Name],MATCH(INDEX(CapecCWE[CAPEC ID],MATCH(Table6[[#This Row],[CWE]],CapecCWE[CWE ID],0)),CAPEC[CAPEC ID],0)),"")</f>
        <v/>
      </c>
    </row>
    <row r="97" spans="1:17" x14ac:dyDescent="0.3">
      <c r="A97" t="s">
        <v>1041</v>
      </c>
      <c r="B97" t="s">
        <v>1042</v>
      </c>
      <c r="C97" t="s">
        <v>146</v>
      </c>
      <c r="D97" t="s">
        <v>1043</v>
      </c>
      <c r="E97" t="s">
        <v>1044</v>
      </c>
      <c r="F97" t="s">
        <v>1044</v>
      </c>
      <c r="G97" t="s">
        <v>2508</v>
      </c>
      <c r="H97" t="s">
        <v>2527</v>
      </c>
      <c r="J97" t="str">
        <f>VLOOKUP(Table6[[#This Row],[CVE ID]],Map[],10,0)</f>
        <v>Combined</v>
      </c>
      <c r="K97" t="str">
        <f>VLOOKUP(Table6[[#This Row],[Technique]],Techinques[],2,0)</f>
        <v>Use Alternate Authentication Material</v>
      </c>
      <c r="L97" t="str">
        <f>VLOOKUP(Table6[[#This Row],[CVE ID]],Map[],8,FALSE)</f>
        <v>T1190, T1550</v>
      </c>
      <c r="M97" s="10">
        <f>LEN(Table6[[#This Row],[Combined Tech]])-LEN(SUBSTITUTE(Table6[[#This Row],[Combined Tech]],"T",""))</f>
        <v>2</v>
      </c>
      <c r="N97" s="10" t="str">
        <f>_xlfn.IFNA(VLOOKUP(Table6[[#This Row],[Technique]],CAPEC[],3,FALSE),"")</f>
        <v/>
      </c>
      <c r="O97" s="10" t="str">
        <f>_xlfn.IFNA(VLOOKUP(Table6[[#This Row],[Technique]],CAPEC[],4,FALSE),"")</f>
        <v/>
      </c>
      <c r="P97" s="10" t="str">
        <f>_xlfn.IFNA(INDEX(CAPEC[ATTACK ID],MATCH(INDEX(CapecCWE[CAPEC ID],MATCH(Table6[[#This Row],[CWE]],CapecCWE[CWE ID],0)),CAPEC[CAPEC ID],0)),"")</f>
        <v/>
      </c>
      <c r="Q97" s="10" t="str">
        <f>_xlfn.IFNA(INDEX(CAPEC[ATTACK Name],MATCH(INDEX(CapecCWE[CAPEC ID],MATCH(Table6[[#This Row],[CWE]],CapecCWE[CWE ID],0)),CAPEC[CAPEC ID],0)),"")</f>
        <v/>
      </c>
    </row>
    <row r="98" spans="1:17" x14ac:dyDescent="0.3">
      <c r="A98" t="s">
        <v>1703</v>
      </c>
      <c r="B98" t="s">
        <v>729</v>
      </c>
      <c r="C98" t="s">
        <v>59</v>
      </c>
      <c r="D98" t="s">
        <v>41</v>
      </c>
      <c r="E98" t="s">
        <v>42</v>
      </c>
      <c r="F98" t="s">
        <v>43</v>
      </c>
      <c r="G98" t="s">
        <v>2499</v>
      </c>
      <c r="H98" t="s">
        <v>1697</v>
      </c>
      <c r="J98" t="str">
        <f>VLOOKUP(Table6[[#This Row],[CVE ID]],Map[],10,0)</f>
        <v>Combined</v>
      </c>
      <c r="K98" t="str">
        <f>VLOOKUP(Table6[[#This Row],[Technique]],Techinques[],2,0)</f>
        <v>Hijack Execution Flow</v>
      </c>
      <c r="L98" t="str">
        <f>VLOOKUP(Table6[[#This Row],[CVE ID]],Map[],8,FALSE)</f>
        <v>T1574, T1068</v>
      </c>
      <c r="M98" s="10">
        <f>LEN(Table6[[#This Row],[Combined Tech]])-LEN(SUBSTITUTE(Table6[[#This Row],[Combined Tech]],"T",""))</f>
        <v>2</v>
      </c>
      <c r="N98" s="10" t="str">
        <f>_xlfn.IFNA(VLOOKUP(Table6[[#This Row],[Technique]],CAPEC[],3,FALSE),"")</f>
        <v/>
      </c>
      <c r="O98" s="10" t="str">
        <f>_xlfn.IFNA(VLOOKUP(Table6[[#This Row],[Technique]],CAPEC[],4,FALSE),"")</f>
        <v/>
      </c>
      <c r="P98" s="10" t="str">
        <f>_xlfn.IFNA(INDEX(CAPEC[ATTACK ID],MATCH(INDEX(CapecCWE[CAPEC ID],MATCH(Table6[[#This Row],[CWE]],CapecCWE[CWE ID],0)),CAPEC[CAPEC ID],0)),"")</f>
        <v/>
      </c>
      <c r="Q98" s="10" t="str">
        <f>_xlfn.IFNA(INDEX(CAPEC[ATTACK Name],MATCH(INDEX(CapecCWE[CAPEC ID],MATCH(Table6[[#This Row],[CWE]],CapecCWE[CWE ID],0)),CAPEC[CAPEC ID],0)),"")</f>
        <v/>
      </c>
    </row>
    <row r="99" spans="1:17" x14ac:dyDescent="0.3">
      <c r="A99" t="s">
        <v>1703</v>
      </c>
      <c r="B99" t="s">
        <v>729</v>
      </c>
      <c r="C99" t="s">
        <v>59</v>
      </c>
      <c r="D99" t="s">
        <v>41</v>
      </c>
      <c r="E99" t="s">
        <v>42</v>
      </c>
      <c r="F99" t="s">
        <v>43</v>
      </c>
      <c r="G99" t="s">
        <v>2499</v>
      </c>
      <c r="H99" t="s">
        <v>173</v>
      </c>
      <c r="J99" t="str">
        <f>VLOOKUP(Table6[[#This Row],[CVE ID]],Map[],10,0)</f>
        <v>Combined</v>
      </c>
      <c r="K99" t="str">
        <f>VLOOKUP(Table6[[#This Row],[Technique]],Techinques[],2,0)</f>
        <v>Exploitation for Privilege Escalation</v>
      </c>
      <c r="L99" t="str">
        <f>VLOOKUP(Table6[[#This Row],[CVE ID]],Map[],8,FALSE)</f>
        <v>T1574, T1068</v>
      </c>
      <c r="M99" s="10">
        <f>LEN(Table6[[#This Row],[Combined Tech]])-LEN(SUBSTITUTE(Table6[[#This Row],[Combined Tech]],"T",""))</f>
        <v>2</v>
      </c>
      <c r="N99" s="10" t="str">
        <f>_xlfn.IFNA(VLOOKUP(Table6[[#This Row],[Technique]],CAPEC[],3,FALSE),"")</f>
        <v/>
      </c>
      <c r="O99" s="10" t="str">
        <f>_xlfn.IFNA(VLOOKUP(Table6[[#This Row],[Technique]],CAPEC[],4,FALSE),"")</f>
        <v/>
      </c>
      <c r="P99" s="10" t="str">
        <f>_xlfn.IFNA(INDEX(CAPEC[ATTACK ID],MATCH(INDEX(CapecCWE[CAPEC ID],MATCH(Table6[[#This Row],[CWE]],CapecCWE[CWE ID],0)),CAPEC[CAPEC ID],0)),"")</f>
        <v/>
      </c>
      <c r="Q99" s="10" t="str">
        <f>_xlfn.IFNA(INDEX(CAPEC[ATTACK Name],MATCH(INDEX(CapecCWE[CAPEC ID],MATCH(Table6[[#This Row],[CWE]],CapecCWE[CWE ID],0)),CAPEC[CAPEC ID],0)),"")</f>
        <v/>
      </c>
    </row>
    <row r="100" spans="1:17" x14ac:dyDescent="0.3">
      <c r="A100" t="s">
        <v>2528</v>
      </c>
      <c r="B100" t="s">
        <v>255</v>
      </c>
      <c r="C100" t="s">
        <v>172</v>
      </c>
      <c r="D100">
        <v>0</v>
      </c>
      <c r="G100" t="s">
        <v>2489</v>
      </c>
      <c r="H100" t="s">
        <v>2523</v>
      </c>
      <c r="J100" t="e">
        <f>VLOOKUP(Table6[[#This Row],[CVE ID]],Map[],10,0)</f>
        <v>#N/A</v>
      </c>
      <c r="K100" t="str">
        <f>VLOOKUP(Table6[[#This Row],[Technique]],Techinques[],2,0)</f>
        <v>External Remote Services</v>
      </c>
      <c r="L100" t="e">
        <f>VLOOKUP(Table6[[#This Row],[CVE ID]],Map[],8,FALSE)</f>
        <v>#N/A</v>
      </c>
      <c r="M100" s="10" t="e">
        <f>LEN(Table6[[#This Row],[Combined Tech]])-LEN(SUBSTITUTE(Table6[[#This Row],[Combined Tech]],"T",""))</f>
        <v>#N/A</v>
      </c>
      <c r="N100" s="10" t="str">
        <f>_xlfn.IFNA(VLOOKUP(Table6[[#This Row],[Technique]],CAPEC[],3,FALSE),"")</f>
        <v>CAPEC-555</v>
      </c>
      <c r="O100" s="10" t="str">
        <f>_xlfn.IFNA(VLOOKUP(Table6[[#This Row],[Technique]],CAPEC[],4,FALSE),"")</f>
        <v>Remote Services with Stolen Credentials</v>
      </c>
      <c r="P100" s="10" t="str">
        <f>_xlfn.IFNA(INDEX(CAPEC[ATTACK ID],MATCH(INDEX(CapecCWE[CAPEC ID],MATCH(Table6[[#This Row],[CWE]],CapecCWE[CWE ID],0)),CAPEC[CAPEC ID],0)),"")</f>
        <v/>
      </c>
      <c r="Q100" s="10" t="str">
        <f>_xlfn.IFNA(INDEX(CAPEC[ATTACK Name],MATCH(INDEX(CapecCWE[CAPEC ID],MATCH(Table6[[#This Row],[CWE]],CapecCWE[CWE ID],0)),CAPEC[CAPEC ID],0)),"")</f>
        <v/>
      </c>
    </row>
    <row r="101" spans="1:17" x14ac:dyDescent="0.3">
      <c r="A101" t="s">
        <v>2528</v>
      </c>
      <c r="B101" t="s">
        <v>255</v>
      </c>
      <c r="C101" t="s">
        <v>172</v>
      </c>
      <c r="D101">
        <v>0</v>
      </c>
      <c r="G101" t="s">
        <v>2489</v>
      </c>
      <c r="H101" t="s">
        <v>706</v>
      </c>
      <c r="J101" t="e">
        <f>VLOOKUP(Table6[[#This Row],[CVE ID]],Map[],10,0)</f>
        <v>#N/A</v>
      </c>
      <c r="K101" t="str">
        <f>VLOOKUP(Table6[[#This Row],[Technique]],Techinques[],2,0)</f>
        <v>Exploit Public-Facing Application</v>
      </c>
      <c r="L101" t="e">
        <f>VLOOKUP(Table6[[#This Row],[CVE ID]],Map[],8,FALSE)</f>
        <v>#N/A</v>
      </c>
      <c r="M101" s="10" t="e">
        <f>LEN(Table6[[#This Row],[Combined Tech]])-LEN(SUBSTITUTE(Table6[[#This Row],[Combined Tech]],"T",""))</f>
        <v>#N/A</v>
      </c>
      <c r="N101" s="10" t="str">
        <f>_xlfn.IFNA(VLOOKUP(Table6[[#This Row],[Technique]],CAPEC[],3,FALSE),"")</f>
        <v/>
      </c>
      <c r="O101" s="10" t="str">
        <f>_xlfn.IFNA(VLOOKUP(Table6[[#This Row],[Technique]],CAPEC[],4,FALSE),"")</f>
        <v/>
      </c>
      <c r="P101" s="10" t="str">
        <f>_xlfn.IFNA(INDEX(CAPEC[ATTACK ID],MATCH(INDEX(CapecCWE[CAPEC ID],MATCH(Table6[[#This Row],[CWE]],CapecCWE[CWE ID],0)),CAPEC[CAPEC ID],0)),"")</f>
        <v/>
      </c>
      <c r="Q101" s="10" t="str">
        <f>_xlfn.IFNA(INDEX(CAPEC[ATTACK Name],MATCH(INDEX(CapecCWE[CAPEC ID],MATCH(Table6[[#This Row],[CWE]],CapecCWE[CWE ID],0)),CAPEC[CAPEC ID],0)),"")</f>
        <v/>
      </c>
    </row>
    <row r="102" spans="1:17" x14ac:dyDescent="0.3">
      <c r="A102" t="s">
        <v>2529</v>
      </c>
      <c r="B102" t="s">
        <v>152</v>
      </c>
      <c r="C102" t="s">
        <v>172</v>
      </c>
      <c r="D102">
        <v>0</v>
      </c>
      <c r="G102" t="s">
        <v>2489</v>
      </c>
      <c r="H102" t="s">
        <v>706</v>
      </c>
      <c r="J102" t="e">
        <f>VLOOKUP(Table6[[#This Row],[CVE ID]],Map[],10,0)</f>
        <v>#N/A</v>
      </c>
      <c r="K102" t="str">
        <f>VLOOKUP(Table6[[#This Row],[Technique]],Techinques[],2,0)</f>
        <v>Exploit Public-Facing Application</v>
      </c>
      <c r="L102" t="e">
        <f>VLOOKUP(Table6[[#This Row],[CVE ID]],Map[],8,FALSE)</f>
        <v>#N/A</v>
      </c>
      <c r="M102" s="10" t="e">
        <f>LEN(Table6[[#This Row],[Combined Tech]])-LEN(SUBSTITUTE(Table6[[#This Row],[Combined Tech]],"T",""))</f>
        <v>#N/A</v>
      </c>
      <c r="N102" s="10" t="str">
        <f>_xlfn.IFNA(VLOOKUP(Table6[[#This Row],[Technique]],CAPEC[],3,FALSE),"")</f>
        <v/>
      </c>
      <c r="O102" s="10" t="str">
        <f>_xlfn.IFNA(VLOOKUP(Table6[[#This Row],[Technique]],CAPEC[],4,FALSE),"")</f>
        <v/>
      </c>
      <c r="P102" s="10" t="str">
        <f>_xlfn.IFNA(INDEX(CAPEC[ATTACK ID],MATCH(INDEX(CapecCWE[CAPEC ID],MATCH(Table6[[#This Row],[CWE]],CapecCWE[CWE ID],0)),CAPEC[CAPEC ID],0)),"")</f>
        <v/>
      </c>
      <c r="Q102" s="10" t="str">
        <f>_xlfn.IFNA(INDEX(CAPEC[ATTACK Name],MATCH(INDEX(CapecCWE[CAPEC ID],MATCH(Table6[[#This Row],[CWE]],CapecCWE[CWE ID],0)),CAPEC[CAPEC ID],0)),"")</f>
        <v/>
      </c>
    </row>
    <row r="103" spans="1:17" x14ac:dyDescent="0.3">
      <c r="A103" t="s">
        <v>963</v>
      </c>
      <c r="B103" t="s">
        <v>964</v>
      </c>
      <c r="C103" t="s">
        <v>123</v>
      </c>
      <c r="D103" t="s">
        <v>965</v>
      </c>
      <c r="E103" t="s">
        <v>966</v>
      </c>
      <c r="F103" t="s">
        <v>966</v>
      </c>
      <c r="H103" t="s">
        <v>706</v>
      </c>
      <c r="J103" t="str">
        <f>VLOOKUP(Table6[[#This Row],[CVE ID]],Map[],10,0)</f>
        <v>Combined</v>
      </c>
      <c r="K103" t="str">
        <f>VLOOKUP(Table6[[#This Row],[Technique]],Techinques[],2,0)</f>
        <v>Exploit Public-Facing Application</v>
      </c>
      <c r="L103" t="str">
        <f>VLOOKUP(Table6[[#This Row],[CVE ID]],Map[],8,FALSE)</f>
        <v>T1190, T1203</v>
      </c>
      <c r="M103" s="10">
        <f>LEN(Table6[[#This Row],[Combined Tech]])-LEN(SUBSTITUTE(Table6[[#This Row],[Combined Tech]],"T",""))</f>
        <v>2</v>
      </c>
      <c r="N103" s="10" t="str">
        <f>_xlfn.IFNA(VLOOKUP(Table6[[#This Row],[Technique]],CAPEC[],3,FALSE),"")</f>
        <v/>
      </c>
      <c r="O103" s="10" t="str">
        <f>_xlfn.IFNA(VLOOKUP(Table6[[#This Row],[Technique]],CAPEC[],4,FALSE),"")</f>
        <v/>
      </c>
      <c r="P103" s="10" t="str">
        <f>_xlfn.IFNA(INDEX(CAPEC[ATTACK ID],MATCH(INDEX(CapecCWE[CAPEC ID],MATCH(Table6[[#This Row],[CWE]],CapecCWE[CWE ID],0)),CAPEC[CAPEC ID],0)),"")</f>
        <v>T1574\010</v>
      </c>
      <c r="Q103" s="10" t="str">
        <f>_xlfn.IFNA(INDEX(CAPEC[ATTACK Name],MATCH(INDEX(CapecCWE[CAPEC ID],MATCH(Table6[[#This Row],[CWE]],CapecCWE[CWE ID],0)),CAPEC[CAPEC ID],0)),"")</f>
        <v>Hijack Execution Flow:Services File Permissions Weakness</v>
      </c>
    </row>
    <row r="104" spans="1:17" x14ac:dyDescent="0.3">
      <c r="A104" t="s">
        <v>963</v>
      </c>
      <c r="B104" t="s">
        <v>964</v>
      </c>
      <c r="C104" t="s">
        <v>123</v>
      </c>
      <c r="D104" t="s">
        <v>965</v>
      </c>
      <c r="E104" t="s">
        <v>966</v>
      </c>
      <c r="F104" t="s">
        <v>966</v>
      </c>
      <c r="H104" t="s">
        <v>1073</v>
      </c>
      <c r="J104" t="str">
        <f>VLOOKUP(Table6[[#This Row],[CVE ID]],Map[],10,0)</f>
        <v>Combined</v>
      </c>
      <c r="K104" t="str">
        <f>VLOOKUP(Table6[[#This Row],[Technique]],Techinques[],2,0)</f>
        <v>Exploitation for Client Execution</v>
      </c>
      <c r="L104" t="str">
        <f>VLOOKUP(Table6[[#This Row],[CVE ID]],Map[],8,FALSE)</f>
        <v>T1190, T1203</v>
      </c>
      <c r="M104" s="10">
        <f>LEN(Table6[[#This Row],[Combined Tech]])-LEN(SUBSTITUTE(Table6[[#This Row],[Combined Tech]],"T",""))</f>
        <v>2</v>
      </c>
      <c r="N104" s="10" t="str">
        <f>_xlfn.IFNA(VLOOKUP(Table6[[#This Row],[Technique]],CAPEC[],3,FALSE),"")</f>
        <v/>
      </c>
      <c r="O104" s="10" t="str">
        <f>_xlfn.IFNA(VLOOKUP(Table6[[#This Row],[Technique]],CAPEC[],4,FALSE),"")</f>
        <v/>
      </c>
      <c r="P104" s="10" t="str">
        <f>_xlfn.IFNA(INDEX(CAPEC[ATTACK ID],MATCH(INDEX(CapecCWE[CAPEC ID],MATCH(Table6[[#This Row],[CWE]],CapecCWE[CWE ID],0)),CAPEC[CAPEC ID],0)),"")</f>
        <v>T1574\010</v>
      </c>
      <c r="Q104" s="10" t="str">
        <f>_xlfn.IFNA(INDEX(CAPEC[ATTACK Name],MATCH(INDEX(CapecCWE[CAPEC ID],MATCH(Table6[[#This Row],[CWE]],CapecCWE[CWE ID],0)),CAPEC[CAPEC ID],0)),"")</f>
        <v>Hijack Execution Flow:Services File Permissions Weakness</v>
      </c>
    </row>
    <row r="105" spans="1:17" x14ac:dyDescent="0.3">
      <c r="A105" t="s">
        <v>1626</v>
      </c>
      <c r="B105" t="s">
        <v>1627</v>
      </c>
      <c r="C105" t="s">
        <v>123</v>
      </c>
      <c r="D105" t="s">
        <v>1628</v>
      </c>
      <c r="E105" t="s">
        <v>42</v>
      </c>
      <c r="F105" t="s">
        <v>524</v>
      </c>
      <c r="H105" t="s">
        <v>2530</v>
      </c>
      <c r="J105" t="str">
        <f>VLOOKUP(Table6[[#This Row],[CVE ID]],Map[],10,0)</f>
        <v>Combined</v>
      </c>
      <c r="K105" t="str">
        <f>VLOOKUP(Table6[[#This Row],[Technique]],Techinques[],2,0)</f>
        <v>Subvert Trust Controls</v>
      </c>
      <c r="L105" t="str">
        <f>VLOOKUP(Table6[[#This Row],[CVE ID]],Map[],8,FALSE)</f>
        <v>T1553, T1557, T1553/002</v>
      </c>
      <c r="M105" s="10">
        <f>LEN(Table6[[#This Row],[Combined Tech]])-LEN(SUBSTITUTE(Table6[[#This Row],[Combined Tech]],"T",""))</f>
        <v>3</v>
      </c>
      <c r="N105" s="10" t="str">
        <f>_xlfn.IFNA(VLOOKUP(Table6[[#This Row],[Technique]],CAPEC[],3,FALSE),"")</f>
        <v/>
      </c>
      <c r="O105" s="10" t="str">
        <f>_xlfn.IFNA(VLOOKUP(Table6[[#This Row],[Technique]],CAPEC[],4,FALSE),"")</f>
        <v/>
      </c>
      <c r="P105" s="10" t="str">
        <f>_xlfn.IFNA(INDEX(CAPEC[ATTACK ID],MATCH(INDEX(CapecCWE[CAPEC ID],MATCH(Table6[[#This Row],[CWE]],CapecCWE[CWE ID],0)),CAPEC[CAPEC ID],0)),"")</f>
        <v>T1574\010</v>
      </c>
      <c r="Q105" s="10" t="str">
        <f>_xlfn.IFNA(INDEX(CAPEC[ATTACK Name],MATCH(INDEX(CapecCWE[CAPEC ID],MATCH(Table6[[#This Row],[CWE]],CapecCWE[CWE ID],0)),CAPEC[CAPEC ID],0)),"")</f>
        <v>Hijack Execution Flow:Services File Permissions Weakness</v>
      </c>
    </row>
    <row r="106" spans="1:17" x14ac:dyDescent="0.3">
      <c r="A106" t="s">
        <v>1626</v>
      </c>
      <c r="B106" t="s">
        <v>1627</v>
      </c>
      <c r="C106" t="s">
        <v>123</v>
      </c>
      <c r="D106" t="s">
        <v>1628</v>
      </c>
      <c r="E106" t="s">
        <v>42</v>
      </c>
      <c r="F106" t="s">
        <v>524</v>
      </c>
      <c r="H106" t="s">
        <v>1639</v>
      </c>
      <c r="J106" t="str">
        <f>VLOOKUP(Table6[[#This Row],[CVE ID]],Map[],10,0)</f>
        <v>Combined</v>
      </c>
      <c r="K106" t="str">
        <f>VLOOKUP(Table6[[#This Row],[Technique]],Techinques[],2,0)</f>
        <v>Man-in-the-Middle</v>
      </c>
      <c r="L106" t="str">
        <f>VLOOKUP(Table6[[#This Row],[CVE ID]],Map[],8,FALSE)</f>
        <v>T1553, T1557, T1553/002</v>
      </c>
      <c r="M106" s="10">
        <f>LEN(Table6[[#This Row],[Combined Tech]])-LEN(SUBSTITUTE(Table6[[#This Row],[Combined Tech]],"T",""))</f>
        <v>3</v>
      </c>
      <c r="N106" s="10" t="str">
        <f>_xlfn.IFNA(VLOOKUP(Table6[[#This Row],[Technique]],CAPEC[],3,FALSE),"")</f>
        <v>CAPEC-94</v>
      </c>
      <c r="O106" s="10" t="str">
        <f>_xlfn.IFNA(VLOOKUP(Table6[[#This Row],[Technique]],CAPEC[],4,FALSE),"")</f>
        <v>Man in the Middle Attack</v>
      </c>
      <c r="P106" s="10" t="str">
        <f>_xlfn.IFNA(INDEX(CAPEC[ATTACK ID],MATCH(INDEX(CapecCWE[CAPEC ID],MATCH(Table6[[#This Row],[CWE]],CapecCWE[CWE ID],0)),CAPEC[CAPEC ID],0)),"")</f>
        <v>T1574\010</v>
      </c>
      <c r="Q106" s="10" t="str">
        <f>_xlfn.IFNA(INDEX(CAPEC[ATTACK Name],MATCH(INDEX(CapecCWE[CAPEC ID],MATCH(Table6[[#This Row],[CWE]],CapecCWE[CWE ID],0)),CAPEC[CAPEC ID],0)),"")</f>
        <v>Hijack Execution Flow:Services File Permissions Weakness</v>
      </c>
    </row>
    <row r="107" spans="1:17" x14ac:dyDescent="0.3">
      <c r="A107" t="s">
        <v>1626</v>
      </c>
      <c r="B107" t="s">
        <v>1627</v>
      </c>
      <c r="C107" t="s">
        <v>123</v>
      </c>
      <c r="D107" t="s">
        <v>1628</v>
      </c>
      <c r="E107" t="s">
        <v>42</v>
      </c>
      <c r="F107" t="s">
        <v>524</v>
      </c>
      <c r="H107" t="s">
        <v>2531</v>
      </c>
      <c r="J107" t="str">
        <f>VLOOKUP(Table6[[#This Row],[CVE ID]],Map[],10,0)</f>
        <v>Combined</v>
      </c>
      <c r="K107" t="e">
        <f>VLOOKUP(Table6[[#This Row],[Technique]],Techinques[],2,0)</f>
        <v>#N/A</v>
      </c>
      <c r="L107" t="str">
        <f>VLOOKUP(Table6[[#This Row],[CVE ID]],Map[],8,FALSE)</f>
        <v>T1553, T1557, T1553/002</v>
      </c>
      <c r="M107" s="10">
        <f>LEN(Table6[[#This Row],[Combined Tech]])-LEN(SUBSTITUTE(Table6[[#This Row],[Combined Tech]],"T",""))</f>
        <v>3</v>
      </c>
      <c r="N107" s="10" t="str">
        <f>_xlfn.IFNA(VLOOKUP(Table6[[#This Row],[Technique]],CAPEC[],3,FALSE),"")</f>
        <v/>
      </c>
      <c r="O107" s="10" t="str">
        <f>_xlfn.IFNA(VLOOKUP(Table6[[#This Row],[Technique]],CAPEC[],4,FALSE),"")</f>
        <v/>
      </c>
      <c r="P107" s="10" t="str">
        <f>_xlfn.IFNA(INDEX(CAPEC[ATTACK ID],MATCH(INDEX(CapecCWE[CAPEC ID],MATCH(Table6[[#This Row],[CWE]],CapecCWE[CWE ID],0)),CAPEC[CAPEC ID],0)),"")</f>
        <v>T1574\010</v>
      </c>
      <c r="Q107" s="10" t="str">
        <f>_xlfn.IFNA(INDEX(CAPEC[ATTACK Name],MATCH(INDEX(CapecCWE[CAPEC ID],MATCH(Table6[[#This Row],[CWE]],CapecCWE[CWE ID],0)),CAPEC[CAPEC ID],0)),"")</f>
        <v>Hijack Execution Flow:Services File Permissions Weakness</v>
      </c>
    </row>
    <row r="108" spans="1:17" x14ac:dyDescent="0.3">
      <c r="A108" t="s">
        <v>552</v>
      </c>
      <c r="B108" t="s">
        <v>553</v>
      </c>
      <c r="C108" t="s">
        <v>554</v>
      </c>
      <c r="D108" t="s">
        <v>555</v>
      </c>
      <c r="E108" t="s">
        <v>556</v>
      </c>
      <c r="F108" t="s">
        <v>557</v>
      </c>
      <c r="G108" t="s">
        <v>2532</v>
      </c>
      <c r="H108" t="s">
        <v>2500</v>
      </c>
      <c r="J108" t="str">
        <f>VLOOKUP(Table6[[#This Row],[CVE ID]],Map[],10,0)</f>
        <v>Combined</v>
      </c>
      <c r="K108" t="str">
        <f>VLOOKUP(Table6[[#This Row],[Technique]],Techinques[],2,0)</f>
        <v>Drive-by Compromise</v>
      </c>
      <c r="L108" t="str">
        <f>VLOOKUP(Table6[[#This Row],[CVE ID]],Map[],8,FALSE)</f>
        <v>T1189, T1203</v>
      </c>
      <c r="M108" s="10">
        <f>LEN(Table6[[#This Row],[Combined Tech]])-LEN(SUBSTITUTE(Table6[[#This Row],[Combined Tech]],"T",""))</f>
        <v>2</v>
      </c>
      <c r="N108" s="10" t="str">
        <f>_xlfn.IFNA(VLOOKUP(Table6[[#This Row],[Technique]],CAPEC[],3,FALSE),"")</f>
        <v/>
      </c>
      <c r="O108" s="10" t="str">
        <f>_xlfn.IFNA(VLOOKUP(Table6[[#This Row],[Technique]],CAPEC[],4,FALSE),"")</f>
        <v/>
      </c>
      <c r="P108" s="10" t="str">
        <f>_xlfn.IFNA(INDEX(CAPEC[ATTACK ID],MATCH(INDEX(CapecCWE[CAPEC ID],MATCH(Table6[[#This Row],[CWE]],CapecCWE[CWE ID],0)),CAPEC[CAPEC ID],0)),"")</f>
        <v/>
      </c>
      <c r="Q108" s="10" t="str">
        <f>_xlfn.IFNA(INDEX(CAPEC[ATTACK Name],MATCH(INDEX(CapecCWE[CAPEC ID],MATCH(Table6[[#This Row],[CWE]],CapecCWE[CWE ID],0)),CAPEC[CAPEC ID],0)),"")</f>
        <v/>
      </c>
    </row>
    <row r="109" spans="1:17" x14ac:dyDescent="0.3">
      <c r="A109" t="s">
        <v>552</v>
      </c>
      <c r="B109" t="s">
        <v>553</v>
      </c>
      <c r="C109" t="s">
        <v>554</v>
      </c>
      <c r="D109" t="s">
        <v>555</v>
      </c>
      <c r="E109" t="s">
        <v>556</v>
      </c>
      <c r="F109" t="s">
        <v>557</v>
      </c>
      <c r="G109" t="s">
        <v>2532</v>
      </c>
      <c r="H109" t="s">
        <v>1073</v>
      </c>
      <c r="J109" t="str">
        <f>VLOOKUP(Table6[[#This Row],[CVE ID]],Map[],10,0)</f>
        <v>Combined</v>
      </c>
      <c r="K109" t="str">
        <f>VLOOKUP(Table6[[#This Row],[Technique]],Techinques[],2,0)</f>
        <v>Exploitation for Client Execution</v>
      </c>
      <c r="L109" t="str">
        <f>VLOOKUP(Table6[[#This Row],[CVE ID]],Map[],8,FALSE)</f>
        <v>T1189, T1203</v>
      </c>
      <c r="M109" s="10">
        <f>LEN(Table6[[#This Row],[Combined Tech]])-LEN(SUBSTITUTE(Table6[[#This Row],[Combined Tech]],"T",""))</f>
        <v>2</v>
      </c>
      <c r="N109" s="10" t="str">
        <f>_xlfn.IFNA(VLOOKUP(Table6[[#This Row],[Technique]],CAPEC[],3,FALSE),"")</f>
        <v/>
      </c>
      <c r="O109" s="10" t="str">
        <f>_xlfn.IFNA(VLOOKUP(Table6[[#This Row],[Technique]],CAPEC[],4,FALSE),"")</f>
        <v/>
      </c>
      <c r="P109" s="10" t="str">
        <f>_xlfn.IFNA(INDEX(CAPEC[ATTACK ID],MATCH(INDEX(CapecCWE[CAPEC ID],MATCH(Table6[[#This Row],[CWE]],CapecCWE[CWE ID],0)),CAPEC[CAPEC ID],0)),"")</f>
        <v/>
      </c>
      <c r="Q109" s="10" t="str">
        <f>_xlfn.IFNA(INDEX(CAPEC[ATTACK Name],MATCH(INDEX(CapecCWE[CAPEC ID],MATCH(Table6[[#This Row],[CWE]],CapecCWE[CWE ID],0)),CAPEC[CAPEC ID],0)),"")</f>
        <v/>
      </c>
    </row>
    <row r="110" spans="1:17" x14ac:dyDescent="0.3">
      <c r="A110" t="s">
        <v>1025</v>
      </c>
      <c r="B110" t="s">
        <v>1026</v>
      </c>
      <c r="C110" t="s">
        <v>59</v>
      </c>
      <c r="D110" t="s">
        <v>1027</v>
      </c>
      <c r="E110" t="s">
        <v>1028</v>
      </c>
      <c r="F110" t="s">
        <v>1029</v>
      </c>
      <c r="G110" t="s">
        <v>2499</v>
      </c>
      <c r="H110" t="s">
        <v>706</v>
      </c>
      <c r="J110" t="str">
        <f>VLOOKUP(Table6[[#This Row],[CVE ID]],Map[],10,0)</f>
        <v>Combined</v>
      </c>
      <c r="K110" t="str">
        <f>VLOOKUP(Table6[[#This Row],[Technique]],Techinques[],2,0)</f>
        <v>Exploit Public-Facing Application</v>
      </c>
      <c r="L110" t="str">
        <f>VLOOKUP(Table6[[#This Row],[CVE ID]],Map[],8,FALSE)</f>
        <v>T1190, T1528, T1548, T1552</v>
      </c>
      <c r="M110" s="10">
        <f>LEN(Table6[[#This Row],[Combined Tech]])-LEN(SUBSTITUTE(Table6[[#This Row],[Combined Tech]],"T",""))</f>
        <v>4</v>
      </c>
      <c r="N110" s="10" t="str">
        <f>_xlfn.IFNA(VLOOKUP(Table6[[#This Row],[Technique]],CAPEC[],3,FALSE),"")</f>
        <v/>
      </c>
      <c r="O110" s="10" t="str">
        <f>_xlfn.IFNA(VLOOKUP(Table6[[#This Row],[Technique]],CAPEC[],4,FALSE),"")</f>
        <v/>
      </c>
      <c r="P110" s="10" t="str">
        <f>_xlfn.IFNA(INDEX(CAPEC[ATTACK ID],MATCH(INDEX(CapecCWE[CAPEC ID],MATCH(Table6[[#This Row],[CWE]],CapecCWE[CWE ID],0)),CAPEC[CAPEC ID],0)),"")</f>
        <v/>
      </c>
      <c r="Q110" s="10" t="str">
        <f>_xlfn.IFNA(INDEX(CAPEC[ATTACK Name],MATCH(INDEX(CapecCWE[CAPEC ID],MATCH(Table6[[#This Row],[CWE]],CapecCWE[CWE ID],0)),CAPEC[CAPEC ID],0)),"")</f>
        <v/>
      </c>
    </row>
    <row r="111" spans="1:17" x14ac:dyDescent="0.3">
      <c r="A111" t="s">
        <v>1025</v>
      </c>
      <c r="B111" t="s">
        <v>1026</v>
      </c>
      <c r="C111" t="s">
        <v>59</v>
      </c>
      <c r="D111" t="s">
        <v>1027</v>
      </c>
      <c r="E111" t="s">
        <v>1028</v>
      </c>
      <c r="F111" t="s">
        <v>1029</v>
      </c>
      <c r="G111" t="s">
        <v>2499</v>
      </c>
      <c r="H111" t="s">
        <v>2533</v>
      </c>
      <c r="J111" t="str">
        <f>VLOOKUP(Table6[[#This Row],[CVE ID]],Map[],10,0)</f>
        <v>Combined</v>
      </c>
      <c r="K111" t="str">
        <f>VLOOKUP(Table6[[#This Row],[Technique]],Techinques[],2,0)</f>
        <v>Steal Application Access Token</v>
      </c>
      <c r="L111" t="str">
        <f>VLOOKUP(Table6[[#This Row],[CVE ID]],Map[],8,FALSE)</f>
        <v>T1190, T1528, T1548, T1552</v>
      </c>
      <c r="M111" s="10">
        <f>LEN(Table6[[#This Row],[Combined Tech]])-LEN(SUBSTITUTE(Table6[[#This Row],[Combined Tech]],"T",""))</f>
        <v>4</v>
      </c>
      <c r="N111" s="10" t="str">
        <f>_xlfn.IFNA(VLOOKUP(Table6[[#This Row],[Technique]],CAPEC[],3,FALSE),"")</f>
        <v/>
      </c>
      <c r="O111" s="10" t="str">
        <f>_xlfn.IFNA(VLOOKUP(Table6[[#This Row],[Technique]],CAPEC[],4,FALSE),"")</f>
        <v/>
      </c>
      <c r="P111" s="10" t="str">
        <f>_xlfn.IFNA(INDEX(CAPEC[ATTACK ID],MATCH(INDEX(CapecCWE[CAPEC ID],MATCH(Table6[[#This Row],[CWE]],CapecCWE[CWE ID],0)),CAPEC[CAPEC ID],0)),"")</f>
        <v/>
      </c>
      <c r="Q111" s="10" t="str">
        <f>_xlfn.IFNA(INDEX(CAPEC[ATTACK Name],MATCH(INDEX(CapecCWE[CAPEC ID],MATCH(Table6[[#This Row],[CWE]],CapecCWE[CWE ID],0)),CAPEC[CAPEC ID],0)),"")</f>
        <v/>
      </c>
    </row>
    <row r="112" spans="1:17" x14ac:dyDescent="0.3">
      <c r="A112" t="s">
        <v>1025</v>
      </c>
      <c r="B112" t="s">
        <v>1026</v>
      </c>
      <c r="C112" t="s">
        <v>59</v>
      </c>
      <c r="D112" t="s">
        <v>1027</v>
      </c>
      <c r="E112" t="s">
        <v>1028</v>
      </c>
      <c r="F112" t="s">
        <v>1029</v>
      </c>
      <c r="G112" t="s">
        <v>2499</v>
      </c>
      <c r="H112" t="s">
        <v>2513</v>
      </c>
      <c r="J112" t="str">
        <f>VLOOKUP(Table6[[#This Row],[CVE ID]],Map[],10,0)</f>
        <v>Combined</v>
      </c>
      <c r="K112" t="str">
        <f>VLOOKUP(Table6[[#This Row],[Technique]],Techinques[],2,0)</f>
        <v>Abuse Elevation Control Mechanism</v>
      </c>
      <c r="L112" t="str">
        <f>VLOOKUP(Table6[[#This Row],[CVE ID]],Map[],8,FALSE)</f>
        <v>T1190, T1528, T1548, T1552</v>
      </c>
      <c r="M112" s="10">
        <f>LEN(Table6[[#This Row],[Combined Tech]])-LEN(SUBSTITUTE(Table6[[#This Row],[Combined Tech]],"T",""))</f>
        <v>4</v>
      </c>
      <c r="N112" s="10" t="str">
        <f>_xlfn.IFNA(VLOOKUP(Table6[[#This Row],[Technique]],CAPEC[],3,FALSE),"")</f>
        <v>CAPEC-233</v>
      </c>
      <c r="O112" s="10" t="str">
        <f>_xlfn.IFNA(VLOOKUP(Table6[[#This Row],[Technique]],CAPEC[],4,FALSE),"")</f>
        <v>Privilege Escalation</v>
      </c>
      <c r="P112" s="10" t="str">
        <f>_xlfn.IFNA(INDEX(CAPEC[ATTACK ID],MATCH(INDEX(CapecCWE[CAPEC ID],MATCH(Table6[[#This Row],[CWE]],CapecCWE[CWE ID],0)),CAPEC[CAPEC ID],0)),"")</f>
        <v/>
      </c>
      <c r="Q112" s="10" t="str">
        <f>_xlfn.IFNA(INDEX(CAPEC[ATTACK Name],MATCH(INDEX(CapecCWE[CAPEC ID],MATCH(Table6[[#This Row],[CWE]],CapecCWE[CWE ID],0)),CAPEC[CAPEC ID],0)),"")</f>
        <v/>
      </c>
    </row>
    <row r="113" spans="1:17" x14ac:dyDescent="0.3">
      <c r="A113" t="s">
        <v>1025</v>
      </c>
      <c r="B113" t="s">
        <v>1026</v>
      </c>
      <c r="C113" t="s">
        <v>59</v>
      </c>
      <c r="D113" t="s">
        <v>1027</v>
      </c>
      <c r="E113" t="s">
        <v>1028</v>
      </c>
      <c r="F113" t="s">
        <v>1029</v>
      </c>
      <c r="G113" t="s">
        <v>2499</v>
      </c>
      <c r="H113" t="s">
        <v>1607</v>
      </c>
      <c r="J113" t="str">
        <f>VLOOKUP(Table6[[#This Row],[CVE ID]],Map[],10,0)</f>
        <v>Combined</v>
      </c>
      <c r="K113" t="str">
        <f>VLOOKUP(Table6[[#This Row],[Technique]],Techinques[],2,0)</f>
        <v>Unsecured Credentials</v>
      </c>
      <c r="L113" t="str">
        <f>VLOOKUP(Table6[[#This Row],[CVE ID]],Map[],8,FALSE)</f>
        <v>T1190, T1528, T1548, T1552</v>
      </c>
      <c r="M113" s="10">
        <f>LEN(Table6[[#This Row],[Combined Tech]])-LEN(SUBSTITUTE(Table6[[#This Row],[Combined Tech]],"T",""))</f>
        <v>4</v>
      </c>
      <c r="N113" s="10" t="str">
        <f>_xlfn.IFNA(VLOOKUP(Table6[[#This Row],[Technique]],CAPEC[],3,FALSE),"")</f>
        <v/>
      </c>
      <c r="O113" s="10" t="str">
        <f>_xlfn.IFNA(VLOOKUP(Table6[[#This Row],[Technique]],CAPEC[],4,FALSE),"")</f>
        <v/>
      </c>
      <c r="P113" s="10" t="str">
        <f>_xlfn.IFNA(INDEX(CAPEC[ATTACK ID],MATCH(INDEX(CapecCWE[CAPEC ID],MATCH(Table6[[#This Row],[CWE]],CapecCWE[CWE ID],0)),CAPEC[CAPEC ID],0)),"")</f>
        <v/>
      </c>
      <c r="Q113" s="10" t="str">
        <f>_xlfn.IFNA(INDEX(CAPEC[ATTACK Name],MATCH(INDEX(CapecCWE[CAPEC ID],MATCH(Table6[[#This Row],[CWE]],CapecCWE[CWE ID],0)),CAPEC[CAPEC ID],0)),"")</f>
        <v/>
      </c>
    </row>
    <row r="114" spans="1:17" x14ac:dyDescent="0.3">
      <c r="A114" t="s">
        <v>186</v>
      </c>
      <c r="B114" t="s">
        <v>187</v>
      </c>
      <c r="C114" t="s">
        <v>156</v>
      </c>
      <c r="D114" t="s">
        <v>124</v>
      </c>
      <c r="E114" t="s">
        <v>42</v>
      </c>
      <c r="F114" t="s">
        <v>125</v>
      </c>
      <c r="G114" t="s">
        <v>2514</v>
      </c>
      <c r="H114" t="s">
        <v>173</v>
      </c>
      <c r="J114" t="str">
        <f>VLOOKUP(Table6[[#This Row],[CVE ID]],Map[],10,0)</f>
        <v>Combined</v>
      </c>
      <c r="K114" t="str">
        <f>VLOOKUP(Table6[[#This Row],[Technique]],Techinques[],2,0)</f>
        <v>Exploitation for Privilege Escalation</v>
      </c>
      <c r="L114" t="str">
        <f>VLOOKUP(Table6[[#This Row],[CVE ID]],Map[],8,FALSE)</f>
        <v>T1068</v>
      </c>
      <c r="M114" s="10">
        <f>LEN(Table6[[#This Row],[Combined Tech]])-LEN(SUBSTITUTE(Table6[[#This Row],[Combined Tech]],"T",""))</f>
        <v>1</v>
      </c>
      <c r="N114" s="10" t="str">
        <f>_xlfn.IFNA(VLOOKUP(Table6[[#This Row],[Technique]],CAPEC[],3,FALSE),"")</f>
        <v/>
      </c>
      <c r="O114" s="10" t="str">
        <f>_xlfn.IFNA(VLOOKUP(Table6[[#This Row],[Technique]],CAPEC[],4,FALSE),"")</f>
        <v/>
      </c>
      <c r="P114" s="10" t="str">
        <f>_xlfn.IFNA(INDEX(CAPEC[ATTACK ID],MATCH(INDEX(CapecCWE[CAPEC ID],MATCH(Table6[[#This Row],[CWE]],CapecCWE[CWE ID],0)),CAPEC[CAPEC ID],0)),"")</f>
        <v/>
      </c>
      <c r="Q114" s="10" t="str">
        <f>_xlfn.IFNA(INDEX(CAPEC[ATTACK Name],MATCH(INDEX(CapecCWE[CAPEC ID],MATCH(Table6[[#This Row],[CWE]],CapecCWE[CWE ID],0)),CAPEC[CAPEC ID],0)),"")</f>
        <v/>
      </c>
    </row>
    <row r="115" spans="1:17" x14ac:dyDescent="0.3">
      <c r="A115" t="s">
        <v>1161</v>
      </c>
      <c r="B115" t="s">
        <v>122</v>
      </c>
      <c r="C115" t="s">
        <v>172</v>
      </c>
      <c r="D115" t="s">
        <v>1162</v>
      </c>
      <c r="E115" t="s">
        <v>42</v>
      </c>
      <c r="F115" t="s">
        <v>249</v>
      </c>
      <c r="G115" t="s">
        <v>2489</v>
      </c>
      <c r="H115" t="s">
        <v>1073</v>
      </c>
      <c r="J115" t="str">
        <f>VLOOKUP(Table6[[#This Row],[CVE ID]],Map[],10,0)</f>
        <v>Brendan</v>
      </c>
      <c r="K115" t="str">
        <f>VLOOKUP(Table6[[#This Row],[Technique]],Techinques[],2,0)</f>
        <v>Exploitation for Client Execution</v>
      </c>
      <c r="L115" t="str">
        <f>VLOOKUP(Table6[[#This Row],[CVE ID]],Map[],8,FALSE)</f>
        <v>T1203</v>
      </c>
      <c r="M115" s="10">
        <f>LEN(Table6[[#This Row],[Combined Tech]])-LEN(SUBSTITUTE(Table6[[#This Row],[Combined Tech]],"T",""))</f>
        <v>1</v>
      </c>
      <c r="N115" s="10" t="str">
        <f>_xlfn.IFNA(VLOOKUP(Table6[[#This Row],[Technique]],CAPEC[],3,FALSE),"")</f>
        <v/>
      </c>
      <c r="O115" s="10" t="str">
        <f>_xlfn.IFNA(VLOOKUP(Table6[[#This Row],[Technique]],CAPEC[],4,FALSE),"")</f>
        <v/>
      </c>
      <c r="P115" s="10" t="str">
        <f>_xlfn.IFNA(INDEX(CAPEC[ATTACK ID],MATCH(INDEX(CapecCWE[CAPEC ID],MATCH(Table6[[#This Row],[CWE]],CapecCWE[CWE ID],0)),CAPEC[CAPEC ID],0)),"")</f>
        <v/>
      </c>
      <c r="Q115" s="10" t="str">
        <f>_xlfn.IFNA(INDEX(CAPEC[ATTACK Name],MATCH(INDEX(CapecCWE[CAPEC ID],MATCH(Table6[[#This Row],[CWE]],CapecCWE[CWE ID],0)),CAPEC[CAPEC ID],0)),"")</f>
        <v/>
      </c>
    </row>
    <row r="116" spans="1:17" x14ac:dyDescent="0.3">
      <c r="A116" t="s">
        <v>335</v>
      </c>
      <c r="B116" t="s">
        <v>122</v>
      </c>
      <c r="C116" t="s">
        <v>123</v>
      </c>
      <c r="D116" t="s">
        <v>264</v>
      </c>
      <c r="E116" t="s">
        <v>42</v>
      </c>
      <c r="F116" t="s">
        <v>43</v>
      </c>
      <c r="H116" t="s">
        <v>173</v>
      </c>
      <c r="J116" t="str">
        <f>VLOOKUP(Table6[[#This Row],[CVE ID]],Map[],10,0)</f>
        <v>Brendan</v>
      </c>
      <c r="K116" t="str">
        <f>VLOOKUP(Table6[[#This Row],[Technique]],Techinques[],2,0)</f>
        <v>Exploitation for Privilege Escalation</v>
      </c>
      <c r="L116" t="str">
        <f>VLOOKUP(Table6[[#This Row],[CVE ID]],Map[],8,FALSE)</f>
        <v>T1068, T1558/001</v>
      </c>
      <c r="M116" s="10">
        <f>LEN(Table6[[#This Row],[Combined Tech]])-LEN(SUBSTITUTE(Table6[[#This Row],[Combined Tech]],"T",""))</f>
        <v>2</v>
      </c>
      <c r="N116" s="10" t="str">
        <f>_xlfn.IFNA(VLOOKUP(Table6[[#This Row],[Technique]],CAPEC[],3,FALSE),"")</f>
        <v/>
      </c>
      <c r="O116" s="10" t="str">
        <f>_xlfn.IFNA(VLOOKUP(Table6[[#This Row],[Technique]],CAPEC[],4,FALSE),"")</f>
        <v/>
      </c>
      <c r="P116" s="10" t="str">
        <f>_xlfn.IFNA(INDEX(CAPEC[ATTACK ID],MATCH(INDEX(CapecCWE[CAPEC ID],MATCH(Table6[[#This Row],[CWE]],CapecCWE[CWE ID],0)),CAPEC[CAPEC ID],0)),"")</f>
        <v>T1574\010</v>
      </c>
      <c r="Q116" s="10" t="str">
        <f>_xlfn.IFNA(INDEX(CAPEC[ATTACK Name],MATCH(INDEX(CapecCWE[CAPEC ID],MATCH(Table6[[#This Row],[CWE]],CapecCWE[CWE ID],0)),CAPEC[CAPEC ID],0)),"")</f>
        <v>Hijack Execution Flow:Services File Permissions Weakness</v>
      </c>
    </row>
    <row r="117" spans="1:17" x14ac:dyDescent="0.3">
      <c r="A117" t="s">
        <v>335</v>
      </c>
      <c r="B117" t="s">
        <v>122</v>
      </c>
      <c r="C117" t="s">
        <v>123</v>
      </c>
      <c r="D117" t="s">
        <v>264</v>
      </c>
      <c r="E117" t="s">
        <v>42</v>
      </c>
      <c r="F117" t="s">
        <v>43</v>
      </c>
      <c r="H117" t="s">
        <v>2534</v>
      </c>
      <c r="J117" t="str">
        <f>VLOOKUP(Table6[[#This Row],[CVE ID]],Map[],10,0)</f>
        <v>Brendan</v>
      </c>
      <c r="K117" t="e">
        <f>VLOOKUP(Table6[[#This Row],[Technique]],Techinques[],2,0)</f>
        <v>#N/A</v>
      </c>
      <c r="L117" t="str">
        <f>VLOOKUP(Table6[[#This Row],[CVE ID]],Map[],8,FALSE)</f>
        <v>T1068, T1558/001</v>
      </c>
      <c r="M117" s="10">
        <f>LEN(Table6[[#This Row],[Combined Tech]])-LEN(SUBSTITUTE(Table6[[#This Row],[Combined Tech]],"T",""))</f>
        <v>2</v>
      </c>
      <c r="N117" s="10" t="str">
        <f>_xlfn.IFNA(VLOOKUP(Table6[[#This Row],[Technique]],CAPEC[],3,FALSE),"")</f>
        <v/>
      </c>
      <c r="O117" s="10" t="str">
        <f>_xlfn.IFNA(VLOOKUP(Table6[[#This Row],[Technique]],CAPEC[],4,FALSE),"")</f>
        <v/>
      </c>
      <c r="P117" s="10" t="str">
        <f>_xlfn.IFNA(INDEX(CAPEC[ATTACK ID],MATCH(INDEX(CapecCWE[CAPEC ID],MATCH(Table6[[#This Row],[CWE]],CapecCWE[CWE ID],0)),CAPEC[CAPEC ID],0)),"")</f>
        <v>T1574\010</v>
      </c>
      <c r="Q117" s="10" t="str">
        <f>_xlfn.IFNA(INDEX(CAPEC[ATTACK Name],MATCH(INDEX(CapecCWE[CAPEC ID],MATCH(Table6[[#This Row],[CWE]],CapecCWE[CWE ID],0)),CAPEC[CAPEC ID],0)),"")</f>
        <v>Hijack Execution Flow:Services File Permissions Weakness</v>
      </c>
    </row>
    <row r="118" spans="1:17" x14ac:dyDescent="0.3">
      <c r="A118" t="s">
        <v>224</v>
      </c>
      <c r="B118" t="s">
        <v>122</v>
      </c>
      <c r="C118" t="s">
        <v>225</v>
      </c>
      <c r="D118" t="s">
        <v>124</v>
      </c>
      <c r="E118" t="s">
        <v>42</v>
      </c>
      <c r="F118" t="s">
        <v>125</v>
      </c>
      <c r="G118" t="s">
        <v>2501</v>
      </c>
      <c r="H118" t="s">
        <v>173</v>
      </c>
      <c r="J118" t="str">
        <f>VLOOKUP(Table6[[#This Row],[CVE ID]],Map[],10,0)</f>
        <v>Brendan</v>
      </c>
      <c r="K118" t="str">
        <f>VLOOKUP(Table6[[#This Row],[Technique]],Techinques[],2,0)</f>
        <v>Exploitation for Privilege Escalation</v>
      </c>
      <c r="L118" t="str">
        <f>VLOOKUP(Table6[[#This Row],[CVE ID]],Map[],8,FALSE)</f>
        <v>T1068</v>
      </c>
      <c r="M118" s="10">
        <f>LEN(Table6[[#This Row],[Combined Tech]])-LEN(SUBSTITUTE(Table6[[#This Row],[Combined Tech]],"T",""))</f>
        <v>1</v>
      </c>
      <c r="N118" s="10" t="str">
        <f>_xlfn.IFNA(VLOOKUP(Table6[[#This Row],[Technique]],CAPEC[],3,FALSE),"")</f>
        <v/>
      </c>
      <c r="O118" s="10" t="str">
        <f>_xlfn.IFNA(VLOOKUP(Table6[[#This Row],[Technique]],CAPEC[],4,FALSE),"")</f>
        <v/>
      </c>
      <c r="P118" s="10" t="str">
        <f>_xlfn.IFNA(INDEX(CAPEC[ATTACK ID],MATCH(INDEX(CapecCWE[CAPEC ID],MATCH(Table6[[#This Row],[CWE]],CapecCWE[CWE ID],0)),CAPEC[CAPEC ID],0)),"")</f>
        <v/>
      </c>
      <c r="Q118" s="10" t="str">
        <f>_xlfn.IFNA(INDEX(CAPEC[ATTACK Name],MATCH(INDEX(CapecCWE[CAPEC ID],MATCH(Table6[[#This Row],[CWE]],CapecCWE[CWE ID],0)),CAPEC[CAPEC ID],0)),"")</f>
        <v/>
      </c>
    </row>
    <row r="119" spans="1:17" x14ac:dyDescent="0.3">
      <c r="A119" t="s">
        <v>1231</v>
      </c>
      <c r="B119" t="s">
        <v>255</v>
      </c>
      <c r="C119" t="s">
        <v>172</v>
      </c>
      <c r="D119" t="s">
        <v>41</v>
      </c>
      <c r="E119" t="s">
        <v>42</v>
      </c>
      <c r="F119" t="s">
        <v>43</v>
      </c>
      <c r="G119" t="s">
        <v>2489</v>
      </c>
      <c r="H119" t="s">
        <v>1073</v>
      </c>
      <c r="J119" t="str">
        <f>VLOOKUP(Table6[[#This Row],[CVE ID]],Map[],10,0)</f>
        <v>Brendan</v>
      </c>
      <c r="K119" t="str">
        <f>VLOOKUP(Table6[[#This Row],[Technique]],Techinques[],2,0)</f>
        <v>Exploitation for Client Execution</v>
      </c>
      <c r="L119" t="str">
        <f>VLOOKUP(Table6[[#This Row],[CVE ID]],Map[],8,FALSE)</f>
        <v>T1203, T1189</v>
      </c>
      <c r="M119" s="10">
        <f>LEN(Table6[[#This Row],[Combined Tech]])-LEN(SUBSTITUTE(Table6[[#This Row],[Combined Tech]],"T",""))</f>
        <v>2</v>
      </c>
      <c r="N119" s="10" t="str">
        <f>_xlfn.IFNA(VLOOKUP(Table6[[#This Row],[Technique]],CAPEC[],3,FALSE),"")</f>
        <v/>
      </c>
      <c r="O119" s="10" t="str">
        <f>_xlfn.IFNA(VLOOKUP(Table6[[#This Row],[Technique]],CAPEC[],4,FALSE),"")</f>
        <v/>
      </c>
      <c r="P119" s="10" t="str">
        <f>_xlfn.IFNA(INDEX(CAPEC[ATTACK ID],MATCH(INDEX(CapecCWE[CAPEC ID],MATCH(Table6[[#This Row],[CWE]],CapecCWE[CWE ID],0)),CAPEC[CAPEC ID],0)),"")</f>
        <v/>
      </c>
      <c r="Q119" s="10" t="str">
        <f>_xlfn.IFNA(INDEX(CAPEC[ATTACK Name],MATCH(INDEX(CapecCWE[CAPEC ID],MATCH(Table6[[#This Row],[CWE]],CapecCWE[CWE ID],0)),CAPEC[CAPEC ID],0)),"")</f>
        <v/>
      </c>
    </row>
    <row r="120" spans="1:17" x14ac:dyDescent="0.3">
      <c r="A120" t="s">
        <v>1231</v>
      </c>
      <c r="B120" t="s">
        <v>255</v>
      </c>
      <c r="C120" t="s">
        <v>172</v>
      </c>
      <c r="D120" t="s">
        <v>41</v>
      </c>
      <c r="E120" t="s">
        <v>42</v>
      </c>
      <c r="F120" t="s">
        <v>43</v>
      </c>
      <c r="G120" t="s">
        <v>2489</v>
      </c>
      <c r="H120" t="s">
        <v>2500</v>
      </c>
      <c r="J120" t="str">
        <f>VLOOKUP(Table6[[#This Row],[CVE ID]],Map[],10,0)</f>
        <v>Brendan</v>
      </c>
      <c r="K120" t="str">
        <f>VLOOKUP(Table6[[#This Row],[Technique]],Techinques[],2,0)</f>
        <v>Drive-by Compromise</v>
      </c>
      <c r="L120" t="str">
        <f>VLOOKUP(Table6[[#This Row],[CVE ID]],Map[],8,FALSE)</f>
        <v>T1203, T1189</v>
      </c>
      <c r="M120" s="10">
        <f>LEN(Table6[[#This Row],[Combined Tech]])-LEN(SUBSTITUTE(Table6[[#This Row],[Combined Tech]],"T",""))</f>
        <v>2</v>
      </c>
      <c r="N120" s="10" t="str">
        <f>_xlfn.IFNA(VLOOKUP(Table6[[#This Row],[Technique]],CAPEC[],3,FALSE),"")</f>
        <v/>
      </c>
      <c r="O120" s="10" t="str">
        <f>_xlfn.IFNA(VLOOKUP(Table6[[#This Row],[Technique]],CAPEC[],4,FALSE),"")</f>
        <v/>
      </c>
      <c r="P120" s="10" t="str">
        <f>_xlfn.IFNA(INDEX(CAPEC[ATTACK ID],MATCH(INDEX(CapecCWE[CAPEC ID],MATCH(Table6[[#This Row],[CWE]],CapecCWE[CWE ID],0)),CAPEC[CAPEC ID],0)),"")</f>
        <v/>
      </c>
      <c r="Q120" s="10" t="str">
        <f>_xlfn.IFNA(INDEX(CAPEC[ATTACK Name],MATCH(INDEX(CapecCWE[CAPEC ID],MATCH(Table6[[#This Row],[CWE]],CapecCWE[CWE ID],0)),CAPEC[CAPEC ID],0)),"")</f>
        <v/>
      </c>
    </row>
    <row r="121" spans="1:17" x14ac:dyDescent="0.3">
      <c r="A121" t="s">
        <v>1163</v>
      </c>
      <c r="B121" t="s">
        <v>1164</v>
      </c>
      <c r="C121" t="s">
        <v>59</v>
      </c>
      <c r="D121" t="s">
        <v>248</v>
      </c>
      <c r="E121" t="s">
        <v>42</v>
      </c>
      <c r="F121" t="s">
        <v>249</v>
      </c>
      <c r="G121" t="s">
        <v>2499</v>
      </c>
      <c r="H121" t="s">
        <v>1073</v>
      </c>
      <c r="J121" t="str">
        <f>VLOOKUP(Table6[[#This Row],[CVE ID]],Map[],10,0)</f>
        <v>Brendan</v>
      </c>
      <c r="K121" t="str">
        <f>VLOOKUP(Table6[[#This Row],[Technique]],Techinques[],2,0)</f>
        <v>Exploitation for Client Execution</v>
      </c>
      <c r="L121" t="str">
        <f>VLOOKUP(Table6[[#This Row],[CVE ID]],Map[],8,FALSE)</f>
        <v>T1203</v>
      </c>
      <c r="M121" s="10">
        <f>LEN(Table6[[#This Row],[Combined Tech]])-LEN(SUBSTITUTE(Table6[[#This Row],[Combined Tech]],"T",""))</f>
        <v>1</v>
      </c>
      <c r="N121" s="10" t="str">
        <f>_xlfn.IFNA(VLOOKUP(Table6[[#This Row],[Technique]],CAPEC[],3,FALSE),"")</f>
        <v/>
      </c>
      <c r="O121" s="10" t="str">
        <f>_xlfn.IFNA(VLOOKUP(Table6[[#This Row],[Technique]],CAPEC[],4,FALSE),"")</f>
        <v/>
      </c>
      <c r="P121" s="10" t="str">
        <f>_xlfn.IFNA(INDEX(CAPEC[ATTACK ID],MATCH(INDEX(CapecCWE[CAPEC ID],MATCH(Table6[[#This Row],[CWE]],CapecCWE[CWE ID],0)),CAPEC[CAPEC ID],0)),"")</f>
        <v/>
      </c>
      <c r="Q121" s="10" t="str">
        <f>_xlfn.IFNA(INDEX(CAPEC[ATTACK Name],MATCH(INDEX(CapecCWE[CAPEC ID],MATCH(Table6[[#This Row],[CWE]],CapecCWE[CWE ID],0)),CAPEC[CAPEC ID],0)),"")</f>
        <v/>
      </c>
    </row>
    <row r="122" spans="1:17" x14ac:dyDescent="0.3">
      <c r="A122" t="s">
        <v>811</v>
      </c>
      <c r="B122" t="s">
        <v>812</v>
      </c>
      <c r="C122" t="s">
        <v>140</v>
      </c>
      <c r="D122" t="s">
        <v>803</v>
      </c>
      <c r="E122" t="s">
        <v>42</v>
      </c>
      <c r="F122" t="s">
        <v>804</v>
      </c>
      <c r="G122" t="s">
        <v>2497</v>
      </c>
      <c r="H122" t="s">
        <v>706</v>
      </c>
      <c r="J122" t="str">
        <f>VLOOKUP(Table6[[#This Row],[CVE ID]],Map[],10,0)</f>
        <v>Brendan</v>
      </c>
      <c r="K122" t="str">
        <f>VLOOKUP(Table6[[#This Row],[Technique]],Techinques[],2,0)</f>
        <v>Exploit Public-Facing Application</v>
      </c>
      <c r="L122" t="str">
        <f>VLOOKUP(Table6[[#This Row],[CVE ID]],Map[],8,FALSE)</f>
        <v>T1190</v>
      </c>
      <c r="M122" s="10">
        <f>LEN(Table6[[#This Row],[Combined Tech]])-LEN(SUBSTITUTE(Table6[[#This Row],[Combined Tech]],"T",""))</f>
        <v>1</v>
      </c>
      <c r="N122" s="10" t="str">
        <f>_xlfn.IFNA(VLOOKUP(Table6[[#This Row],[Technique]],CAPEC[],3,FALSE),"")</f>
        <v/>
      </c>
      <c r="O122" s="10" t="str">
        <f>_xlfn.IFNA(VLOOKUP(Table6[[#This Row],[Technique]],CAPEC[],4,FALSE),"")</f>
        <v/>
      </c>
      <c r="P122" s="10" t="str">
        <f>_xlfn.IFNA(INDEX(CAPEC[ATTACK ID],MATCH(INDEX(CapecCWE[CAPEC ID],MATCH(Table6[[#This Row],[CWE]],CapecCWE[CWE ID],0)),CAPEC[CAPEC ID],0)),"")</f>
        <v/>
      </c>
      <c r="Q122" s="10" t="str">
        <f>_xlfn.IFNA(INDEX(CAPEC[ATTACK Name],MATCH(INDEX(CapecCWE[CAPEC ID],MATCH(Table6[[#This Row],[CWE]],CapecCWE[CWE ID],0)),CAPEC[CAPEC ID],0)),"")</f>
        <v/>
      </c>
    </row>
    <row r="123" spans="1:17" x14ac:dyDescent="0.3">
      <c r="A123" t="s">
        <v>2535</v>
      </c>
      <c r="B123" t="s">
        <v>160</v>
      </c>
      <c r="H123" t="s">
        <v>173</v>
      </c>
      <c r="J123" t="e">
        <f>VLOOKUP(Table6[[#This Row],[CVE ID]],Map[],10,0)</f>
        <v>#N/A</v>
      </c>
      <c r="K123" t="str">
        <f>VLOOKUP(Table6[[#This Row],[Technique]],Techinques[],2,0)</f>
        <v>Exploitation for Privilege Escalation</v>
      </c>
      <c r="L123" t="e">
        <f>VLOOKUP(Table6[[#This Row],[CVE ID]],Map[],8,FALSE)</f>
        <v>#N/A</v>
      </c>
      <c r="M123" s="10" t="e">
        <f>LEN(Table6[[#This Row],[Combined Tech]])-LEN(SUBSTITUTE(Table6[[#This Row],[Combined Tech]],"T",""))</f>
        <v>#N/A</v>
      </c>
      <c r="N123" s="10" t="str">
        <f>_xlfn.IFNA(VLOOKUP(Table6[[#This Row],[Technique]],CAPEC[],3,FALSE),"")</f>
        <v/>
      </c>
      <c r="O123" s="10" t="str">
        <f>_xlfn.IFNA(VLOOKUP(Table6[[#This Row],[Technique]],CAPEC[],4,FALSE),"")</f>
        <v/>
      </c>
      <c r="P123" s="10" t="str">
        <f>_xlfn.IFNA(INDEX(CAPEC[ATTACK ID],MATCH(INDEX(CapecCWE[CAPEC ID],MATCH(Table6[[#This Row],[CWE]],CapecCWE[CWE ID],0)),CAPEC[CAPEC ID],0)),"")</f>
        <v/>
      </c>
      <c r="Q123" s="10" t="str">
        <f>_xlfn.IFNA(INDEX(CAPEC[ATTACK Name],MATCH(INDEX(CapecCWE[CAPEC ID],MATCH(Table6[[#This Row],[CWE]],CapecCWE[CWE ID],0)),CAPEC[CAPEC ID],0)),"")</f>
        <v/>
      </c>
    </row>
    <row r="124" spans="1:17" x14ac:dyDescent="0.3">
      <c r="A124" t="s">
        <v>751</v>
      </c>
      <c r="B124" t="s">
        <v>752</v>
      </c>
      <c r="C124" t="s">
        <v>59</v>
      </c>
      <c r="D124" t="s">
        <v>753</v>
      </c>
      <c r="E124" t="s">
        <v>61</v>
      </c>
      <c r="F124" t="s">
        <v>754</v>
      </c>
      <c r="G124" t="s">
        <v>2499</v>
      </c>
      <c r="H124" t="s">
        <v>706</v>
      </c>
      <c r="J124" t="str">
        <f>VLOOKUP(Table6[[#This Row],[CVE ID]],Map[],10,0)</f>
        <v>Brendan</v>
      </c>
      <c r="K124" t="str">
        <f>VLOOKUP(Table6[[#This Row],[Technique]],Techinques[],2,0)</f>
        <v>Exploit Public-Facing Application</v>
      </c>
      <c r="L124" t="str">
        <f>VLOOKUP(Table6[[#This Row],[CVE ID]],Map[],8,FALSE)</f>
        <v>T1190</v>
      </c>
      <c r="M124" s="10">
        <f>LEN(Table6[[#This Row],[Combined Tech]])-LEN(SUBSTITUTE(Table6[[#This Row],[Combined Tech]],"T",""))</f>
        <v>1</v>
      </c>
      <c r="N124" s="10" t="str">
        <f>_xlfn.IFNA(VLOOKUP(Table6[[#This Row],[Technique]],CAPEC[],3,FALSE),"")</f>
        <v/>
      </c>
      <c r="O124" s="10" t="str">
        <f>_xlfn.IFNA(VLOOKUP(Table6[[#This Row],[Technique]],CAPEC[],4,FALSE),"")</f>
        <v/>
      </c>
      <c r="P124" s="10" t="str">
        <f>_xlfn.IFNA(INDEX(CAPEC[ATTACK ID],MATCH(INDEX(CapecCWE[CAPEC ID],MATCH(Table6[[#This Row],[CWE]],CapecCWE[CWE ID],0)),CAPEC[CAPEC ID],0)),"")</f>
        <v/>
      </c>
      <c r="Q124" s="10" t="str">
        <f>_xlfn.IFNA(INDEX(CAPEC[ATTACK Name],MATCH(INDEX(CapecCWE[CAPEC ID],MATCH(Table6[[#This Row],[CWE]],CapecCWE[CWE ID],0)),CAPEC[CAPEC ID],0)),"")</f>
        <v/>
      </c>
    </row>
    <row r="125" spans="1:17" x14ac:dyDescent="0.3">
      <c r="A125" t="s">
        <v>1212</v>
      </c>
      <c r="B125" t="s">
        <v>1213</v>
      </c>
      <c r="C125" t="s">
        <v>172</v>
      </c>
      <c r="D125" t="s">
        <v>260</v>
      </c>
      <c r="E125" t="s">
        <v>42</v>
      </c>
      <c r="F125" t="s">
        <v>261</v>
      </c>
      <c r="G125" t="s">
        <v>2489</v>
      </c>
      <c r="H125" t="s">
        <v>1073</v>
      </c>
      <c r="J125" t="str">
        <f>VLOOKUP(Table6[[#This Row],[CVE ID]],Map[],10,0)</f>
        <v>Brendan</v>
      </c>
      <c r="K125" t="str">
        <f>VLOOKUP(Table6[[#This Row],[Technique]],Techinques[],2,0)</f>
        <v>Exploitation for Client Execution</v>
      </c>
      <c r="L125" t="str">
        <f>VLOOKUP(Table6[[#This Row],[CVE ID]],Map[],8,FALSE)</f>
        <v>T1203, T1189</v>
      </c>
      <c r="M125" s="10">
        <f>LEN(Table6[[#This Row],[Combined Tech]])-LEN(SUBSTITUTE(Table6[[#This Row],[Combined Tech]],"T",""))</f>
        <v>2</v>
      </c>
      <c r="N125" s="10" t="str">
        <f>_xlfn.IFNA(VLOOKUP(Table6[[#This Row],[Technique]],CAPEC[],3,FALSE),"")</f>
        <v/>
      </c>
      <c r="O125" s="10" t="str">
        <f>_xlfn.IFNA(VLOOKUP(Table6[[#This Row],[Technique]],CAPEC[],4,FALSE),"")</f>
        <v/>
      </c>
      <c r="P125" s="10" t="str">
        <f>_xlfn.IFNA(INDEX(CAPEC[ATTACK ID],MATCH(INDEX(CapecCWE[CAPEC ID],MATCH(Table6[[#This Row],[CWE]],CapecCWE[CWE ID],0)),CAPEC[CAPEC ID],0)),"")</f>
        <v/>
      </c>
      <c r="Q125" s="10" t="str">
        <f>_xlfn.IFNA(INDEX(CAPEC[ATTACK Name],MATCH(INDEX(CapecCWE[CAPEC ID],MATCH(Table6[[#This Row],[CWE]],CapecCWE[CWE ID],0)),CAPEC[CAPEC ID],0)),"")</f>
        <v/>
      </c>
    </row>
    <row r="126" spans="1:17" x14ac:dyDescent="0.3">
      <c r="A126" t="s">
        <v>1212</v>
      </c>
      <c r="B126" t="s">
        <v>1213</v>
      </c>
      <c r="C126" t="s">
        <v>172</v>
      </c>
      <c r="D126" t="s">
        <v>260</v>
      </c>
      <c r="E126" t="s">
        <v>42</v>
      </c>
      <c r="F126" t="s">
        <v>261</v>
      </c>
      <c r="G126" t="s">
        <v>2489</v>
      </c>
      <c r="H126" t="s">
        <v>2500</v>
      </c>
      <c r="J126" t="str">
        <f>VLOOKUP(Table6[[#This Row],[CVE ID]],Map[],10,0)</f>
        <v>Brendan</v>
      </c>
      <c r="K126" t="str">
        <f>VLOOKUP(Table6[[#This Row],[Technique]],Techinques[],2,0)</f>
        <v>Drive-by Compromise</v>
      </c>
      <c r="L126" t="str">
        <f>VLOOKUP(Table6[[#This Row],[CVE ID]],Map[],8,FALSE)</f>
        <v>T1203, T1189</v>
      </c>
      <c r="M126" s="10">
        <f>LEN(Table6[[#This Row],[Combined Tech]])-LEN(SUBSTITUTE(Table6[[#This Row],[Combined Tech]],"T",""))</f>
        <v>2</v>
      </c>
      <c r="N126" s="10" t="str">
        <f>_xlfn.IFNA(VLOOKUP(Table6[[#This Row],[Technique]],CAPEC[],3,FALSE),"")</f>
        <v/>
      </c>
      <c r="O126" s="10" t="str">
        <f>_xlfn.IFNA(VLOOKUP(Table6[[#This Row],[Technique]],CAPEC[],4,FALSE),"")</f>
        <v/>
      </c>
      <c r="P126" s="10" t="str">
        <f>_xlfn.IFNA(INDEX(CAPEC[ATTACK ID],MATCH(INDEX(CapecCWE[CAPEC ID],MATCH(Table6[[#This Row],[CWE]],CapecCWE[CWE ID],0)),CAPEC[CAPEC ID],0)),"")</f>
        <v/>
      </c>
      <c r="Q126" s="10" t="str">
        <f>_xlfn.IFNA(INDEX(CAPEC[ATTACK Name],MATCH(INDEX(CapecCWE[CAPEC ID],MATCH(Table6[[#This Row],[CWE]],CapecCWE[CWE ID],0)),CAPEC[CAPEC ID],0)),"")</f>
        <v/>
      </c>
    </row>
    <row r="127" spans="1:17" x14ac:dyDescent="0.3">
      <c r="A127" t="s">
        <v>2536</v>
      </c>
      <c r="B127" t="s">
        <v>2537</v>
      </c>
      <c r="C127" t="s">
        <v>140</v>
      </c>
      <c r="D127">
        <v>0</v>
      </c>
      <c r="G127" t="s">
        <v>2497</v>
      </c>
      <c r="H127" t="s">
        <v>706</v>
      </c>
      <c r="J127" t="e">
        <f>VLOOKUP(Table6[[#This Row],[CVE ID]],Map[],10,0)</f>
        <v>#N/A</v>
      </c>
      <c r="K127" t="str">
        <f>VLOOKUP(Table6[[#This Row],[Technique]],Techinques[],2,0)</f>
        <v>Exploit Public-Facing Application</v>
      </c>
      <c r="L127" t="e">
        <f>VLOOKUP(Table6[[#This Row],[CVE ID]],Map[],8,FALSE)</f>
        <v>#N/A</v>
      </c>
      <c r="M127" s="10" t="e">
        <f>LEN(Table6[[#This Row],[Combined Tech]])-LEN(SUBSTITUTE(Table6[[#This Row],[Combined Tech]],"T",""))</f>
        <v>#N/A</v>
      </c>
      <c r="N127" s="10" t="str">
        <f>_xlfn.IFNA(VLOOKUP(Table6[[#This Row],[Technique]],CAPEC[],3,FALSE),"")</f>
        <v/>
      </c>
      <c r="O127" s="10" t="str">
        <f>_xlfn.IFNA(VLOOKUP(Table6[[#This Row],[Technique]],CAPEC[],4,FALSE),"")</f>
        <v/>
      </c>
      <c r="P127" s="10" t="str">
        <f>_xlfn.IFNA(INDEX(CAPEC[ATTACK ID],MATCH(INDEX(CapecCWE[CAPEC ID],MATCH(Table6[[#This Row],[CWE]],CapecCWE[CWE ID],0)),CAPEC[CAPEC ID],0)),"")</f>
        <v/>
      </c>
      <c r="Q127" s="10" t="str">
        <f>_xlfn.IFNA(INDEX(CAPEC[ATTACK Name],MATCH(INDEX(CapecCWE[CAPEC ID],MATCH(Table6[[#This Row],[CWE]],CapecCWE[CWE ID],0)),CAPEC[CAPEC ID],0)),"")</f>
        <v/>
      </c>
    </row>
    <row r="128" spans="1:17" x14ac:dyDescent="0.3">
      <c r="A128" t="s">
        <v>1234</v>
      </c>
      <c r="B128" t="s">
        <v>517</v>
      </c>
      <c r="C128" t="s">
        <v>130</v>
      </c>
      <c r="D128" t="s">
        <v>594</v>
      </c>
      <c r="E128" t="s">
        <v>519</v>
      </c>
      <c r="F128" t="s">
        <v>595</v>
      </c>
      <c r="G128" t="s">
        <v>2490</v>
      </c>
      <c r="H128" t="s">
        <v>1073</v>
      </c>
      <c r="J128" t="str">
        <f>VLOOKUP(Table6[[#This Row],[CVE ID]],Map[],10,0)</f>
        <v>Brendan</v>
      </c>
      <c r="K128" t="str">
        <f>VLOOKUP(Table6[[#This Row],[Technique]],Techinques[],2,0)</f>
        <v>Exploitation for Client Execution</v>
      </c>
      <c r="L128" t="str">
        <f>VLOOKUP(Table6[[#This Row],[CVE ID]],Map[],8,FALSE)</f>
        <v>T1203, T1189</v>
      </c>
      <c r="M128" s="10">
        <f>LEN(Table6[[#This Row],[Combined Tech]])-LEN(SUBSTITUTE(Table6[[#This Row],[Combined Tech]],"T",""))</f>
        <v>2</v>
      </c>
      <c r="N128" s="10" t="str">
        <f>_xlfn.IFNA(VLOOKUP(Table6[[#This Row],[Technique]],CAPEC[],3,FALSE),"")</f>
        <v/>
      </c>
      <c r="O128" s="10" t="str">
        <f>_xlfn.IFNA(VLOOKUP(Table6[[#This Row],[Technique]],CAPEC[],4,FALSE),"")</f>
        <v/>
      </c>
      <c r="P128" s="10" t="str">
        <f>_xlfn.IFNA(INDEX(CAPEC[ATTACK ID],MATCH(INDEX(CapecCWE[CAPEC ID],MATCH(Table6[[#This Row],[CWE]],CapecCWE[CWE ID],0)),CAPEC[CAPEC ID],0)),"")</f>
        <v/>
      </c>
      <c r="Q128" s="10" t="str">
        <f>_xlfn.IFNA(INDEX(CAPEC[ATTACK Name],MATCH(INDEX(CapecCWE[CAPEC ID],MATCH(Table6[[#This Row],[CWE]],CapecCWE[CWE ID],0)),CAPEC[CAPEC ID],0)),"")</f>
        <v/>
      </c>
    </row>
    <row r="129" spans="1:17" x14ac:dyDescent="0.3">
      <c r="A129" t="s">
        <v>1234</v>
      </c>
      <c r="B129" t="s">
        <v>517</v>
      </c>
      <c r="C129" t="s">
        <v>130</v>
      </c>
      <c r="D129" t="s">
        <v>594</v>
      </c>
      <c r="E129" t="s">
        <v>519</v>
      </c>
      <c r="F129" t="s">
        <v>595</v>
      </c>
      <c r="G129" t="s">
        <v>2490</v>
      </c>
      <c r="H129" t="s">
        <v>2500</v>
      </c>
      <c r="J129" t="str">
        <f>VLOOKUP(Table6[[#This Row],[CVE ID]],Map[],10,0)</f>
        <v>Brendan</v>
      </c>
      <c r="K129" t="str">
        <f>VLOOKUP(Table6[[#This Row],[Technique]],Techinques[],2,0)</f>
        <v>Drive-by Compromise</v>
      </c>
      <c r="L129" t="str">
        <f>VLOOKUP(Table6[[#This Row],[CVE ID]],Map[],8,FALSE)</f>
        <v>T1203, T1189</v>
      </c>
      <c r="M129" s="10">
        <f>LEN(Table6[[#This Row],[Combined Tech]])-LEN(SUBSTITUTE(Table6[[#This Row],[Combined Tech]],"T",""))</f>
        <v>2</v>
      </c>
      <c r="N129" s="10" t="str">
        <f>_xlfn.IFNA(VLOOKUP(Table6[[#This Row],[Technique]],CAPEC[],3,FALSE),"")</f>
        <v/>
      </c>
      <c r="O129" s="10" t="str">
        <f>_xlfn.IFNA(VLOOKUP(Table6[[#This Row],[Technique]],CAPEC[],4,FALSE),"")</f>
        <v/>
      </c>
      <c r="P129" s="10" t="str">
        <f>_xlfn.IFNA(INDEX(CAPEC[ATTACK ID],MATCH(INDEX(CapecCWE[CAPEC ID],MATCH(Table6[[#This Row],[CWE]],CapecCWE[CWE ID],0)),CAPEC[CAPEC ID],0)),"")</f>
        <v/>
      </c>
      <c r="Q129" s="10" t="str">
        <f>_xlfn.IFNA(INDEX(CAPEC[ATTACK Name],MATCH(INDEX(CapecCWE[CAPEC ID],MATCH(Table6[[#This Row],[CWE]],CapecCWE[CWE ID],0)),CAPEC[CAPEC ID],0)),"")</f>
        <v/>
      </c>
    </row>
    <row r="130" spans="1:17" x14ac:dyDescent="0.3">
      <c r="A130" t="s">
        <v>2538</v>
      </c>
      <c r="B130" t="s">
        <v>2539</v>
      </c>
      <c r="C130" t="s">
        <v>1298</v>
      </c>
      <c r="D130">
        <v>0</v>
      </c>
      <c r="H130" t="s">
        <v>2540</v>
      </c>
      <c r="J130" t="e">
        <f>VLOOKUP(Table6[[#This Row],[CVE ID]],Map[],10,0)</f>
        <v>#N/A</v>
      </c>
      <c r="K130" t="str">
        <f>VLOOKUP(Table6[[#This Row],[Technique]],Techinques[],2,0)</f>
        <v>Activate Firmware Update Mode</v>
      </c>
      <c r="L130" t="e">
        <f>VLOOKUP(Table6[[#This Row],[CVE ID]],Map[],8,FALSE)</f>
        <v>#N/A</v>
      </c>
      <c r="M130" s="10" t="e">
        <f>LEN(Table6[[#This Row],[Combined Tech]])-LEN(SUBSTITUTE(Table6[[#This Row],[Combined Tech]],"T",""))</f>
        <v>#N/A</v>
      </c>
      <c r="N130" s="10" t="str">
        <f>_xlfn.IFNA(VLOOKUP(Table6[[#This Row],[Technique]],CAPEC[],3,FALSE),"")</f>
        <v/>
      </c>
      <c r="O130" s="10" t="str">
        <f>_xlfn.IFNA(VLOOKUP(Table6[[#This Row],[Technique]],CAPEC[],4,FALSE),"")</f>
        <v/>
      </c>
      <c r="P130" s="10" t="str">
        <f>_xlfn.IFNA(INDEX(CAPEC[ATTACK ID],MATCH(INDEX(CapecCWE[CAPEC ID],MATCH(Table6[[#This Row],[CWE]],CapecCWE[CWE ID],0)),CAPEC[CAPEC ID],0)),"")</f>
        <v/>
      </c>
      <c r="Q130" s="10" t="str">
        <f>_xlfn.IFNA(INDEX(CAPEC[ATTACK Name],MATCH(INDEX(CapecCWE[CAPEC ID],MATCH(Table6[[#This Row],[CWE]],CapecCWE[CWE ID],0)),CAPEC[CAPEC ID],0)),"")</f>
        <v/>
      </c>
    </row>
    <row r="131" spans="1:17" x14ac:dyDescent="0.3">
      <c r="A131" t="s">
        <v>2538</v>
      </c>
      <c r="B131" t="s">
        <v>2539</v>
      </c>
      <c r="C131" t="s">
        <v>1298</v>
      </c>
      <c r="D131">
        <v>0</v>
      </c>
      <c r="H131" t="s">
        <v>2541</v>
      </c>
      <c r="J131" t="e">
        <f>VLOOKUP(Table6[[#This Row],[CVE ID]],Map[],10,0)</f>
        <v>#N/A</v>
      </c>
      <c r="K131" t="str">
        <f>VLOOKUP(Table6[[#This Row],[Technique]],Techinques[],2,0)</f>
        <v>Denial of Control</v>
      </c>
      <c r="L131" t="e">
        <f>VLOOKUP(Table6[[#This Row],[CVE ID]],Map[],8,FALSE)</f>
        <v>#N/A</v>
      </c>
      <c r="M131" s="10" t="e">
        <f>LEN(Table6[[#This Row],[Combined Tech]])-LEN(SUBSTITUTE(Table6[[#This Row],[Combined Tech]],"T",""))</f>
        <v>#N/A</v>
      </c>
      <c r="N131" s="10" t="str">
        <f>_xlfn.IFNA(VLOOKUP(Table6[[#This Row],[Technique]],CAPEC[],3,FALSE),"")</f>
        <v/>
      </c>
      <c r="O131" s="10" t="str">
        <f>_xlfn.IFNA(VLOOKUP(Table6[[#This Row],[Technique]],CAPEC[],4,FALSE),"")</f>
        <v/>
      </c>
      <c r="P131" s="10" t="str">
        <f>_xlfn.IFNA(INDEX(CAPEC[ATTACK ID],MATCH(INDEX(CapecCWE[CAPEC ID],MATCH(Table6[[#This Row],[CWE]],CapecCWE[CWE ID],0)),CAPEC[CAPEC ID],0)),"")</f>
        <v/>
      </c>
      <c r="Q131" s="10" t="str">
        <f>_xlfn.IFNA(INDEX(CAPEC[ATTACK Name],MATCH(INDEX(CapecCWE[CAPEC ID],MATCH(Table6[[#This Row],[CWE]],CapecCWE[CWE ID],0)),CAPEC[CAPEC ID],0)),"")</f>
        <v/>
      </c>
    </row>
    <row r="132" spans="1:17" x14ac:dyDescent="0.3">
      <c r="A132" t="s">
        <v>231</v>
      </c>
      <c r="B132" t="s">
        <v>232</v>
      </c>
      <c r="C132" t="s">
        <v>233</v>
      </c>
      <c r="D132" t="s">
        <v>234</v>
      </c>
      <c r="E132" t="s">
        <v>235</v>
      </c>
      <c r="F132" t="s">
        <v>236</v>
      </c>
      <c r="G132" t="s">
        <v>2542</v>
      </c>
      <c r="H132" t="s">
        <v>173</v>
      </c>
      <c r="J132" t="str">
        <f>VLOOKUP(Table6[[#This Row],[CVE ID]],Map[],10,0)</f>
        <v>Brendan</v>
      </c>
      <c r="K132" t="str">
        <f>VLOOKUP(Table6[[#This Row],[Technique]],Techinques[],2,0)</f>
        <v>Exploitation for Privilege Escalation</v>
      </c>
      <c r="L132" t="str">
        <f>VLOOKUP(Table6[[#This Row],[CVE ID]],Map[],8,FALSE)</f>
        <v>T1068</v>
      </c>
      <c r="M132" s="10">
        <f>LEN(Table6[[#This Row],[Combined Tech]])-LEN(SUBSTITUTE(Table6[[#This Row],[Combined Tech]],"T",""))</f>
        <v>1</v>
      </c>
      <c r="N132" s="10" t="str">
        <f>_xlfn.IFNA(VLOOKUP(Table6[[#This Row],[Technique]],CAPEC[],3,FALSE),"")</f>
        <v/>
      </c>
      <c r="O132" s="10" t="str">
        <f>_xlfn.IFNA(VLOOKUP(Table6[[#This Row],[Technique]],CAPEC[],4,FALSE),"")</f>
        <v/>
      </c>
      <c r="P132" s="10" t="str">
        <f>_xlfn.IFNA(INDEX(CAPEC[ATTACK ID],MATCH(INDEX(CapecCWE[CAPEC ID],MATCH(Table6[[#This Row],[CWE]],CapecCWE[CWE ID],0)),CAPEC[CAPEC ID],0)),"")</f>
        <v/>
      </c>
      <c r="Q132" s="10" t="str">
        <f>_xlfn.IFNA(INDEX(CAPEC[ATTACK Name],MATCH(INDEX(CapecCWE[CAPEC ID],MATCH(Table6[[#This Row],[CWE]],CapecCWE[CWE ID],0)),CAPEC[CAPEC ID],0)),"")</f>
        <v/>
      </c>
    </row>
    <row r="133" spans="1:17" x14ac:dyDescent="0.3">
      <c r="A133" t="s">
        <v>1558</v>
      </c>
      <c r="B133" t="s">
        <v>1559</v>
      </c>
      <c r="C133" t="s">
        <v>107</v>
      </c>
      <c r="D133" t="s">
        <v>1219</v>
      </c>
      <c r="E133" t="s">
        <v>42</v>
      </c>
      <c r="F133" t="s">
        <v>1220</v>
      </c>
      <c r="G133" t="s">
        <v>2543</v>
      </c>
      <c r="H133" t="s">
        <v>1560</v>
      </c>
      <c r="J133" t="str">
        <f>VLOOKUP(Table6[[#This Row],[CVE ID]],Map[],10,0)</f>
        <v>Brendan</v>
      </c>
      <c r="K133" t="str">
        <f>VLOOKUP(Table6[[#This Row],[Technique]],Techinques[],2,0)</f>
        <v>Software Discovery</v>
      </c>
      <c r="L133" t="str">
        <f>VLOOKUP(Table6[[#This Row],[CVE ID]],Map[],8,FALSE)</f>
        <v>T1518</v>
      </c>
      <c r="M133" s="10">
        <f>LEN(Table6[[#This Row],[Combined Tech]])-LEN(SUBSTITUTE(Table6[[#This Row],[Combined Tech]],"T",""))</f>
        <v>1</v>
      </c>
      <c r="N133" s="10" t="str">
        <f>_xlfn.IFNA(VLOOKUP(Table6[[#This Row],[Technique]],CAPEC[],3,FALSE),"")</f>
        <v>CAPEC-580</v>
      </c>
      <c r="O133" s="10" t="str">
        <f>_xlfn.IFNA(VLOOKUP(Table6[[#This Row],[Technique]],CAPEC[],4,FALSE),"")</f>
        <v>Application Footprinting</v>
      </c>
      <c r="P133" s="10" t="str">
        <f>_xlfn.IFNA(INDEX(CAPEC[ATTACK ID],MATCH(INDEX(CapecCWE[CAPEC ID],MATCH(Table6[[#This Row],[CWE]],CapecCWE[CWE ID],0)),CAPEC[CAPEC ID],0)),"")</f>
        <v/>
      </c>
      <c r="Q133" s="10" t="str">
        <f>_xlfn.IFNA(INDEX(CAPEC[ATTACK Name],MATCH(INDEX(CapecCWE[CAPEC ID],MATCH(Table6[[#This Row],[CWE]],CapecCWE[CWE ID],0)),CAPEC[CAPEC ID],0)),"")</f>
        <v/>
      </c>
    </row>
    <row r="134" spans="1:17" x14ac:dyDescent="0.3">
      <c r="A134" t="s">
        <v>329</v>
      </c>
      <c r="B134" t="s">
        <v>330</v>
      </c>
      <c r="C134" t="s">
        <v>233</v>
      </c>
      <c r="D134" t="s">
        <v>48</v>
      </c>
      <c r="E134" t="s">
        <v>49</v>
      </c>
      <c r="F134" t="s">
        <v>50</v>
      </c>
      <c r="G134" t="s">
        <v>2542</v>
      </c>
      <c r="H134" t="s">
        <v>173</v>
      </c>
      <c r="J134" t="str">
        <f>VLOOKUP(Table6[[#This Row],[CVE ID]],Map[],10,0)</f>
        <v>Brendan</v>
      </c>
      <c r="K134" t="str">
        <f>VLOOKUP(Table6[[#This Row],[Technique]],Techinques[],2,0)</f>
        <v>Exploitation for Privilege Escalation</v>
      </c>
      <c r="L134" t="str">
        <f>VLOOKUP(Table6[[#This Row],[CVE ID]],Map[],8,FALSE)</f>
        <v>T1068, T1499</v>
      </c>
      <c r="M134" s="10">
        <f>LEN(Table6[[#This Row],[Combined Tech]])-LEN(SUBSTITUTE(Table6[[#This Row],[Combined Tech]],"T",""))</f>
        <v>2</v>
      </c>
      <c r="N134" s="10" t="str">
        <f>_xlfn.IFNA(VLOOKUP(Table6[[#This Row],[Technique]],CAPEC[],3,FALSE),"")</f>
        <v/>
      </c>
      <c r="O134" s="10" t="str">
        <f>_xlfn.IFNA(VLOOKUP(Table6[[#This Row],[Technique]],CAPEC[],4,FALSE),"")</f>
        <v/>
      </c>
      <c r="P134" s="10" t="str">
        <f>_xlfn.IFNA(INDEX(CAPEC[ATTACK ID],MATCH(INDEX(CapecCWE[CAPEC ID],MATCH(Table6[[#This Row],[CWE]],CapecCWE[CWE ID],0)),CAPEC[CAPEC ID],0)),"")</f>
        <v/>
      </c>
      <c r="Q134" s="10" t="str">
        <f>_xlfn.IFNA(INDEX(CAPEC[ATTACK Name],MATCH(INDEX(CapecCWE[CAPEC ID],MATCH(Table6[[#This Row],[CWE]],CapecCWE[CWE ID],0)),CAPEC[CAPEC ID],0)),"")</f>
        <v/>
      </c>
    </row>
    <row r="135" spans="1:17" x14ac:dyDescent="0.3">
      <c r="A135" t="s">
        <v>329</v>
      </c>
      <c r="B135" t="s">
        <v>330</v>
      </c>
      <c r="C135" t="s">
        <v>233</v>
      </c>
      <c r="D135" t="s">
        <v>48</v>
      </c>
      <c r="E135" t="s">
        <v>49</v>
      </c>
      <c r="F135" t="s">
        <v>50</v>
      </c>
      <c r="G135" t="s">
        <v>2542</v>
      </c>
      <c r="H135" t="s">
        <v>1482</v>
      </c>
      <c r="J135" t="str">
        <f>VLOOKUP(Table6[[#This Row],[CVE ID]],Map[],10,0)</f>
        <v>Brendan</v>
      </c>
      <c r="K135" t="str">
        <f>VLOOKUP(Table6[[#This Row],[Technique]],Techinques[],2,0)</f>
        <v>Endpoint Denial of Service</v>
      </c>
      <c r="L135" t="str">
        <f>VLOOKUP(Table6[[#This Row],[CVE ID]],Map[],8,FALSE)</f>
        <v>T1068, T1499</v>
      </c>
      <c r="M135" s="10">
        <f>LEN(Table6[[#This Row],[Combined Tech]])-LEN(SUBSTITUTE(Table6[[#This Row],[Combined Tech]],"T",""))</f>
        <v>2</v>
      </c>
      <c r="N135" s="10" t="str">
        <f>_xlfn.IFNA(VLOOKUP(Table6[[#This Row],[Technique]],CAPEC[],3,FALSE),"")</f>
        <v/>
      </c>
      <c r="O135" s="10" t="str">
        <f>_xlfn.IFNA(VLOOKUP(Table6[[#This Row],[Technique]],CAPEC[],4,FALSE),"")</f>
        <v/>
      </c>
      <c r="P135" s="10" t="str">
        <f>_xlfn.IFNA(INDEX(CAPEC[ATTACK ID],MATCH(INDEX(CapecCWE[CAPEC ID],MATCH(Table6[[#This Row],[CWE]],CapecCWE[CWE ID],0)),CAPEC[CAPEC ID],0)),"")</f>
        <v/>
      </c>
      <c r="Q135" s="10" t="str">
        <f>_xlfn.IFNA(INDEX(CAPEC[ATTACK Name],MATCH(INDEX(CapecCWE[CAPEC ID],MATCH(Table6[[#This Row],[CWE]],CapecCWE[CWE ID],0)),CAPEC[CAPEC ID],0)),"")</f>
        <v/>
      </c>
    </row>
    <row r="136" spans="1:17" x14ac:dyDescent="0.3">
      <c r="A136" t="s">
        <v>937</v>
      </c>
      <c r="B136" t="s">
        <v>938</v>
      </c>
      <c r="C136" t="s">
        <v>82</v>
      </c>
      <c r="D136" t="s">
        <v>939</v>
      </c>
      <c r="E136" t="s">
        <v>940</v>
      </c>
      <c r="F136" t="s">
        <v>941</v>
      </c>
      <c r="G136" t="s">
        <v>2494</v>
      </c>
      <c r="H136" t="s">
        <v>706</v>
      </c>
      <c r="J136" t="str">
        <f>VLOOKUP(Table6[[#This Row],[CVE ID]],Map[],10,0)</f>
        <v>Brendan</v>
      </c>
      <c r="K136" t="str">
        <f>VLOOKUP(Table6[[#This Row],[Technique]],Techinques[],2,0)</f>
        <v>Exploit Public-Facing Application</v>
      </c>
      <c r="L136" t="str">
        <f>VLOOKUP(Table6[[#This Row],[CVE ID]],Map[],8,FALSE)</f>
        <v>T1190, T1083</v>
      </c>
      <c r="M136" s="10">
        <f>LEN(Table6[[#This Row],[Combined Tech]])-LEN(SUBSTITUTE(Table6[[#This Row],[Combined Tech]],"T",""))</f>
        <v>2</v>
      </c>
      <c r="N136" s="10" t="str">
        <f>_xlfn.IFNA(VLOOKUP(Table6[[#This Row],[Technique]],CAPEC[],3,FALSE),"")</f>
        <v/>
      </c>
      <c r="O136" s="10" t="str">
        <f>_xlfn.IFNA(VLOOKUP(Table6[[#This Row],[Technique]],CAPEC[],4,FALSE),"")</f>
        <v/>
      </c>
      <c r="P136" s="10" t="str">
        <f>_xlfn.IFNA(INDEX(CAPEC[ATTACK ID],MATCH(INDEX(CapecCWE[CAPEC ID],MATCH(Table6[[#This Row],[CWE]],CapecCWE[CWE ID],0)),CAPEC[CAPEC ID],0)),"")</f>
        <v/>
      </c>
      <c r="Q136" s="10" t="str">
        <f>_xlfn.IFNA(INDEX(CAPEC[ATTACK Name],MATCH(INDEX(CapecCWE[CAPEC ID],MATCH(Table6[[#This Row],[CWE]],CapecCWE[CWE ID],0)),CAPEC[CAPEC ID],0)),"")</f>
        <v/>
      </c>
    </row>
    <row r="137" spans="1:17" x14ac:dyDescent="0.3">
      <c r="A137" t="s">
        <v>937</v>
      </c>
      <c r="B137" t="s">
        <v>938</v>
      </c>
      <c r="C137" t="s">
        <v>82</v>
      </c>
      <c r="D137" t="s">
        <v>939</v>
      </c>
      <c r="E137" t="s">
        <v>940</v>
      </c>
      <c r="F137" t="s">
        <v>941</v>
      </c>
      <c r="G137" t="s">
        <v>2494</v>
      </c>
      <c r="H137" t="s">
        <v>2544</v>
      </c>
      <c r="J137" t="str">
        <f>VLOOKUP(Table6[[#This Row],[CVE ID]],Map[],10,0)</f>
        <v>Brendan</v>
      </c>
      <c r="K137" t="str">
        <f>VLOOKUP(Table6[[#This Row],[Technique]],Techinques[],2,0)</f>
        <v>File and Directory Discovery</v>
      </c>
      <c r="L137" t="str">
        <f>VLOOKUP(Table6[[#This Row],[CVE ID]],Map[],8,FALSE)</f>
        <v>T1190, T1083</v>
      </c>
      <c r="M137" s="10">
        <f>LEN(Table6[[#This Row],[Combined Tech]])-LEN(SUBSTITUTE(Table6[[#This Row],[Combined Tech]],"T",""))</f>
        <v>2</v>
      </c>
      <c r="N137" s="10" t="str">
        <f>_xlfn.IFNA(VLOOKUP(Table6[[#This Row],[Technique]],CAPEC[],3,FALSE),"")</f>
        <v>CAPEC-127</v>
      </c>
      <c r="O137" s="10" t="str">
        <f>_xlfn.IFNA(VLOOKUP(Table6[[#This Row],[Technique]],CAPEC[],4,FALSE),"")</f>
        <v>Directory Indexing</v>
      </c>
      <c r="P137" s="10" t="str">
        <f>_xlfn.IFNA(INDEX(CAPEC[ATTACK ID],MATCH(INDEX(CapecCWE[CAPEC ID],MATCH(Table6[[#This Row],[CWE]],CapecCWE[CWE ID],0)),CAPEC[CAPEC ID],0)),"")</f>
        <v/>
      </c>
      <c r="Q137" s="10" t="str">
        <f>_xlfn.IFNA(INDEX(CAPEC[ATTACK Name],MATCH(INDEX(CapecCWE[CAPEC ID],MATCH(Table6[[#This Row],[CWE]],CapecCWE[CWE ID],0)),CAPEC[CAPEC ID],0)),"")</f>
        <v/>
      </c>
    </row>
    <row r="138" spans="1:17" x14ac:dyDescent="0.3">
      <c r="A138" t="s">
        <v>1521</v>
      </c>
      <c r="B138" t="s">
        <v>1522</v>
      </c>
      <c r="C138" t="s">
        <v>59</v>
      </c>
      <c r="D138" t="s">
        <v>739</v>
      </c>
      <c r="E138" t="s">
        <v>61</v>
      </c>
      <c r="F138" t="s">
        <v>62</v>
      </c>
      <c r="G138" t="s">
        <v>2499</v>
      </c>
      <c r="H138" t="s">
        <v>1498</v>
      </c>
      <c r="J138" t="str">
        <f>VLOOKUP(Table6[[#This Row],[CVE ID]],Map[],10,0)</f>
        <v>Brendan</v>
      </c>
      <c r="K138" t="e">
        <f>VLOOKUP(Table6[[#This Row],[Technique]],Techinques[],2,0)</f>
        <v>#N/A</v>
      </c>
      <c r="L138" t="str">
        <f>VLOOKUP(Table6[[#This Row],[CVE ID]],Map[],8,FALSE)</f>
        <v>T1499/004</v>
      </c>
      <c r="M138" s="10">
        <f>LEN(Table6[[#This Row],[Combined Tech]])-LEN(SUBSTITUTE(Table6[[#This Row],[Combined Tech]],"T",""))</f>
        <v>1</v>
      </c>
      <c r="N138" s="10" t="str">
        <f>_xlfn.IFNA(VLOOKUP(Table6[[#This Row],[Technique]],CAPEC[],3,FALSE),"")</f>
        <v/>
      </c>
      <c r="O138" s="10" t="str">
        <f>_xlfn.IFNA(VLOOKUP(Table6[[#This Row],[Technique]],CAPEC[],4,FALSE),"")</f>
        <v/>
      </c>
      <c r="P138" s="10" t="str">
        <f>_xlfn.IFNA(INDEX(CAPEC[ATTACK ID],MATCH(INDEX(CapecCWE[CAPEC ID],MATCH(Table6[[#This Row],[CWE]],CapecCWE[CWE ID],0)),CAPEC[CAPEC ID],0)),"")</f>
        <v/>
      </c>
      <c r="Q138" s="10" t="str">
        <f>_xlfn.IFNA(INDEX(CAPEC[ATTACK Name],MATCH(INDEX(CapecCWE[CAPEC ID],MATCH(Table6[[#This Row],[CWE]],CapecCWE[CWE ID],0)),CAPEC[CAPEC ID],0)),"")</f>
        <v/>
      </c>
    </row>
    <row r="139" spans="1:17" x14ac:dyDescent="0.3">
      <c r="A139" t="s">
        <v>2545</v>
      </c>
      <c r="B139" t="s">
        <v>2546</v>
      </c>
      <c r="C139" t="s">
        <v>130</v>
      </c>
      <c r="D139">
        <v>0</v>
      </c>
      <c r="G139" t="s">
        <v>2490</v>
      </c>
      <c r="H139" t="s">
        <v>1073</v>
      </c>
      <c r="J139" t="e">
        <f>VLOOKUP(Table6[[#This Row],[CVE ID]],Map[],10,0)</f>
        <v>#N/A</v>
      </c>
      <c r="K139" t="str">
        <f>VLOOKUP(Table6[[#This Row],[Technique]],Techinques[],2,0)</f>
        <v>Exploitation for Client Execution</v>
      </c>
      <c r="L139" t="e">
        <f>VLOOKUP(Table6[[#This Row],[CVE ID]],Map[],8,FALSE)</f>
        <v>#N/A</v>
      </c>
      <c r="M139" s="10" t="e">
        <f>LEN(Table6[[#This Row],[Combined Tech]])-LEN(SUBSTITUTE(Table6[[#This Row],[Combined Tech]],"T",""))</f>
        <v>#N/A</v>
      </c>
      <c r="N139" s="10" t="str">
        <f>_xlfn.IFNA(VLOOKUP(Table6[[#This Row],[Technique]],CAPEC[],3,FALSE),"")</f>
        <v/>
      </c>
      <c r="O139" s="10" t="str">
        <f>_xlfn.IFNA(VLOOKUP(Table6[[#This Row],[Technique]],CAPEC[],4,FALSE),"")</f>
        <v/>
      </c>
      <c r="P139" s="10" t="str">
        <f>_xlfn.IFNA(INDEX(CAPEC[ATTACK ID],MATCH(INDEX(CapecCWE[CAPEC ID],MATCH(Table6[[#This Row],[CWE]],CapecCWE[CWE ID],0)),CAPEC[CAPEC ID],0)),"")</f>
        <v/>
      </c>
      <c r="Q139" s="10" t="str">
        <f>_xlfn.IFNA(INDEX(CAPEC[ATTACK Name],MATCH(INDEX(CapecCWE[CAPEC ID],MATCH(Table6[[#This Row],[CWE]],CapecCWE[CWE ID],0)),CAPEC[CAPEC ID],0)),"")</f>
        <v/>
      </c>
    </row>
    <row r="140" spans="1:17" x14ac:dyDescent="0.3">
      <c r="A140" t="s">
        <v>2545</v>
      </c>
      <c r="B140" t="s">
        <v>2546</v>
      </c>
      <c r="C140" t="s">
        <v>130</v>
      </c>
      <c r="D140">
        <v>0</v>
      </c>
      <c r="G140" t="s">
        <v>2490</v>
      </c>
      <c r="H140" t="s">
        <v>2500</v>
      </c>
      <c r="J140" t="e">
        <f>VLOOKUP(Table6[[#This Row],[CVE ID]],Map[],10,0)</f>
        <v>#N/A</v>
      </c>
      <c r="K140" t="str">
        <f>VLOOKUP(Table6[[#This Row],[Technique]],Techinques[],2,0)</f>
        <v>Drive-by Compromise</v>
      </c>
      <c r="L140" t="e">
        <f>VLOOKUP(Table6[[#This Row],[CVE ID]],Map[],8,FALSE)</f>
        <v>#N/A</v>
      </c>
      <c r="M140" s="10" t="e">
        <f>LEN(Table6[[#This Row],[Combined Tech]])-LEN(SUBSTITUTE(Table6[[#This Row],[Combined Tech]],"T",""))</f>
        <v>#N/A</v>
      </c>
      <c r="N140" s="10" t="str">
        <f>_xlfn.IFNA(VLOOKUP(Table6[[#This Row],[Technique]],CAPEC[],3,FALSE),"")</f>
        <v/>
      </c>
      <c r="O140" s="10" t="str">
        <f>_xlfn.IFNA(VLOOKUP(Table6[[#This Row],[Technique]],CAPEC[],4,FALSE),"")</f>
        <v/>
      </c>
      <c r="P140" s="10" t="str">
        <f>_xlfn.IFNA(INDEX(CAPEC[ATTACK ID],MATCH(INDEX(CapecCWE[CAPEC ID],MATCH(Table6[[#This Row],[CWE]],CapecCWE[CWE ID],0)),CAPEC[CAPEC ID],0)),"")</f>
        <v/>
      </c>
      <c r="Q140" s="10" t="str">
        <f>_xlfn.IFNA(INDEX(CAPEC[ATTACK Name],MATCH(INDEX(CapecCWE[CAPEC ID],MATCH(Table6[[#This Row],[CWE]],CapecCWE[CWE ID],0)),CAPEC[CAPEC ID],0)),"")</f>
        <v/>
      </c>
    </row>
    <row r="141" spans="1:17" x14ac:dyDescent="0.3">
      <c r="A141" t="s">
        <v>2547</v>
      </c>
      <c r="B141" t="s">
        <v>2548</v>
      </c>
      <c r="C141">
        <v>0</v>
      </c>
      <c r="D141">
        <v>0</v>
      </c>
      <c r="H141" t="s">
        <v>2549</v>
      </c>
      <c r="J141" t="e">
        <f>VLOOKUP(Table6[[#This Row],[CVE ID]],Map[],10,0)</f>
        <v>#N/A</v>
      </c>
      <c r="K141" t="e">
        <f>VLOOKUP(Table6[[#This Row],[Technique]],Techinques[],2,0)</f>
        <v>#N/A</v>
      </c>
      <c r="L141" t="e">
        <f>VLOOKUP(Table6[[#This Row],[CVE ID]],Map[],8,FALSE)</f>
        <v>#N/A</v>
      </c>
      <c r="M141" s="10" t="e">
        <f>LEN(Table6[[#This Row],[Combined Tech]])-LEN(SUBSTITUTE(Table6[[#This Row],[Combined Tech]],"T",""))</f>
        <v>#N/A</v>
      </c>
      <c r="N141" s="10" t="str">
        <f>_xlfn.IFNA(VLOOKUP(Table6[[#This Row],[Technique]],CAPEC[],3,FALSE),"")</f>
        <v/>
      </c>
      <c r="O141" s="10" t="str">
        <f>_xlfn.IFNA(VLOOKUP(Table6[[#This Row],[Technique]],CAPEC[],4,FALSE),"")</f>
        <v/>
      </c>
      <c r="P141" s="10" t="str">
        <f>_xlfn.IFNA(INDEX(CAPEC[ATTACK ID],MATCH(INDEX(CapecCWE[CAPEC ID],MATCH(Table6[[#This Row],[CWE]],CapecCWE[CWE ID],0)),CAPEC[CAPEC ID],0)),"")</f>
        <v/>
      </c>
      <c r="Q141" s="10" t="str">
        <f>_xlfn.IFNA(INDEX(CAPEC[ATTACK Name],MATCH(INDEX(CapecCWE[CAPEC ID],MATCH(Table6[[#This Row],[CWE]],CapecCWE[CWE ID],0)),CAPEC[CAPEC ID],0)),"")</f>
        <v/>
      </c>
    </row>
    <row r="142" spans="1:17" x14ac:dyDescent="0.3">
      <c r="A142" t="s">
        <v>2550</v>
      </c>
      <c r="B142" t="s">
        <v>2551</v>
      </c>
      <c r="C142" t="s">
        <v>271</v>
      </c>
      <c r="D142">
        <v>0</v>
      </c>
      <c r="G142" t="s">
        <v>2552</v>
      </c>
      <c r="H142" t="s">
        <v>1073</v>
      </c>
      <c r="J142" t="e">
        <f>VLOOKUP(Table6[[#This Row],[CVE ID]],Map[],10,0)</f>
        <v>#N/A</v>
      </c>
      <c r="K142" t="str">
        <f>VLOOKUP(Table6[[#This Row],[Technique]],Techinques[],2,0)</f>
        <v>Exploitation for Client Execution</v>
      </c>
      <c r="L142" t="e">
        <f>VLOOKUP(Table6[[#This Row],[CVE ID]],Map[],8,FALSE)</f>
        <v>#N/A</v>
      </c>
      <c r="M142" s="10" t="e">
        <f>LEN(Table6[[#This Row],[Combined Tech]])-LEN(SUBSTITUTE(Table6[[#This Row],[Combined Tech]],"T",""))</f>
        <v>#N/A</v>
      </c>
      <c r="N142" s="10" t="str">
        <f>_xlfn.IFNA(VLOOKUP(Table6[[#This Row],[Technique]],CAPEC[],3,FALSE),"")</f>
        <v/>
      </c>
      <c r="O142" s="10" t="str">
        <f>_xlfn.IFNA(VLOOKUP(Table6[[#This Row],[Technique]],CAPEC[],4,FALSE),"")</f>
        <v/>
      </c>
      <c r="P142" s="10" t="str">
        <f>_xlfn.IFNA(INDEX(CAPEC[ATTACK ID],MATCH(INDEX(CapecCWE[CAPEC ID],MATCH(Table6[[#This Row],[CWE]],CapecCWE[CWE ID],0)),CAPEC[CAPEC ID],0)),"")</f>
        <v/>
      </c>
      <c r="Q142" s="10" t="str">
        <f>_xlfn.IFNA(INDEX(CAPEC[ATTACK Name],MATCH(INDEX(CapecCWE[CAPEC ID],MATCH(Table6[[#This Row],[CWE]],CapecCWE[CWE ID],0)),CAPEC[CAPEC ID],0)),"")</f>
        <v/>
      </c>
    </row>
    <row r="143" spans="1:17" x14ac:dyDescent="0.3">
      <c r="A143" t="s">
        <v>2553</v>
      </c>
      <c r="B143" t="s">
        <v>2554</v>
      </c>
      <c r="C143" t="s">
        <v>308</v>
      </c>
      <c r="D143">
        <v>0</v>
      </c>
      <c r="G143" t="s">
        <v>2486</v>
      </c>
      <c r="H143" t="s">
        <v>706</v>
      </c>
      <c r="J143" t="e">
        <f>VLOOKUP(Table6[[#This Row],[CVE ID]],Map[],10,0)</f>
        <v>#N/A</v>
      </c>
      <c r="K143" t="str">
        <f>VLOOKUP(Table6[[#This Row],[Technique]],Techinques[],2,0)</f>
        <v>Exploit Public-Facing Application</v>
      </c>
      <c r="L143" t="e">
        <f>VLOOKUP(Table6[[#This Row],[CVE ID]],Map[],8,FALSE)</f>
        <v>#N/A</v>
      </c>
      <c r="M143" s="10" t="e">
        <f>LEN(Table6[[#This Row],[Combined Tech]])-LEN(SUBSTITUTE(Table6[[#This Row],[Combined Tech]],"T",""))</f>
        <v>#N/A</v>
      </c>
      <c r="N143" s="10" t="str">
        <f>_xlfn.IFNA(VLOOKUP(Table6[[#This Row],[Technique]],CAPEC[],3,FALSE),"")</f>
        <v/>
      </c>
      <c r="O143" s="10" t="str">
        <f>_xlfn.IFNA(VLOOKUP(Table6[[#This Row],[Technique]],CAPEC[],4,FALSE),"")</f>
        <v/>
      </c>
      <c r="P143" s="10" t="str">
        <f>_xlfn.IFNA(INDEX(CAPEC[ATTACK ID],MATCH(INDEX(CapecCWE[CAPEC ID],MATCH(Table6[[#This Row],[CWE]],CapecCWE[CWE ID],0)),CAPEC[CAPEC ID],0)),"")</f>
        <v/>
      </c>
      <c r="Q143" s="10" t="str">
        <f>_xlfn.IFNA(INDEX(CAPEC[ATTACK Name],MATCH(INDEX(CapecCWE[CAPEC ID],MATCH(Table6[[#This Row],[CWE]],CapecCWE[CWE ID],0)),CAPEC[CAPEC ID],0)),"")</f>
        <v/>
      </c>
    </row>
    <row r="144" spans="1:17" x14ac:dyDescent="0.3">
      <c r="A144" t="s">
        <v>959</v>
      </c>
      <c r="B144" t="s">
        <v>661</v>
      </c>
      <c r="C144" t="s">
        <v>607</v>
      </c>
      <c r="D144" t="s">
        <v>662</v>
      </c>
      <c r="E144" t="s">
        <v>663</v>
      </c>
      <c r="F144" t="s">
        <v>664</v>
      </c>
      <c r="G144" t="s">
        <v>2555</v>
      </c>
      <c r="H144" t="s">
        <v>706</v>
      </c>
      <c r="J144" t="str">
        <f>VLOOKUP(Table6[[#This Row],[CVE ID]],Map[],10,0)</f>
        <v>Brendan</v>
      </c>
      <c r="K144" t="str">
        <f>VLOOKUP(Table6[[#This Row],[Technique]],Techinques[],2,0)</f>
        <v>Exploit Public-Facing Application</v>
      </c>
      <c r="L144" t="str">
        <f>VLOOKUP(Table6[[#This Row],[CVE ID]],Map[],8,FALSE)</f>
        <v>T1190, T1203</v>
      </c>
      <c r="M144" s="10">
        <f>LEN(Table6[[#This Row],[Combined Tech]])-LEN(SUBSTITUTE(Table6[[#This Row],[Combined Tech]],"T",""))</f>
        <v>2</v>
      </c>
      <c r="N144" s="10" t="str">
        <f>_xlfn.IFNA(VLOOKUP(Table6[[#This Row],[Technique]],CAPEC[],3,FALSE),"")</f>
        <v/>
      </c>
      <c r="O144" s="10" t="str">
        <f>_xlfn.IFNA(VLOOKUP(Table6[[#This Row],[Technique]],CAPEC[],4,FALSE),"")</f>
        <v/>
      </c>
      <c r="P144" s="10" t="str">
        <f>_xlfn.IFNA(INDEX(CAPEC[ATTACK ID],MATCH(INDEX(CapecCWE[CAPEC ID],MATCH(Table6[[#This Row],[CWE]],CapecCWE[CWE ID],0)),CAPEC[CAPEC ID],0)),"")</f>
        <v/>
      </c>
      <c r="Q144" s="10" t="str">
        <f>_xlfn.IFNA(INDEX(CAPEC[ATTACK Name],MATCH(INDEX(CapecCWE[CAPEC ID],MATCH(Table6[[#This Row],[CWE]],CapecCWE[CWE ID],0)),CAPEC[CAPEC ID],0)),"")</f>
        <v/>
      </c>
    </row>
    <row r="145" spans="1:17" x14ac:dyDescent="0.3">
      <c r="A145" t="s">
        <v>959</v>
      </c>
      <c r="B145" t="s">
        <v>661</v>
      </c>
      <c r="C145" t="s">
        <v>607</v>
      </c>
      <c r="D145" t="s">
        <v>662</v>
      </c>
      <c r="E145" t="s">
        <v>663</v>
      </c>
      <c r="F145" t="s">
        <v>664</v>
      </c>
      <c r="G145" t="s">
        <v>2555</v>
      </c>
      <c r="H145" t="s">
        <v>1073</v>
      </c>
      <c r="J145" t="str">
        <f>VLOOKUP(Table6[[#This Row],[CVE ID]],Map[],10,0)</f>
        <v>Brendan</v>
      </c>
      <c r="K145" t="str">
        <f>VLOOKUP(Table6[[#This Row],[Technique]],Techinques[],2,0)</f>
        <v>Exploitation for Client Execution</v>
      </c>
      <c r="L145" t="str">
        <f>VLOOKUP(Table6[[#This Row],[CVE ID]],Map[],8,FALSE)</f>
        <v>T1190, T1203</v>
      </c>
      <c r="M145" s="10">
        <f>LEN(Table6[[#This Row],[Combined Tech]])-LEN(SUBSTITUTE(Table6[[#This Row],[Combined Tech]],"T",""))</f>
        <v>2</v>
      </c>
      <c r="N145" s="10" t="str">
        <f>_xlfn.IFNA(VLOOKUP(Table6[[#This Row],[Technique]],CAPEC[],3,FALSE),"")</f>
        <v/>
      </c>
      <c r="O145" s="10" t="str">
        <f>_xlfn.IFNA(VLOOKUP(Table6[[#This Row],[Technique]],CAPEC[],4,FALSE),"")</f>
        <v/>
      </c>
      <c r="P145" s="10" t="str">
        <f>_xlfn.IFNA(INDEX(CAPEC[ATTACK ID],MATCH(INDEX(CapecCWE[CAPEC ID],MATCH(Table6[[#This Row],[CWE]],CapecCWE[CWE ID],0)),CAPEC[CAPEC ID],0)),"")</f>
        <v/>
      </c>
      <c r="Q145" s="10" t="str">
        <f>_xlfn.IFNA(INDEX(CAPEC[ATTACK Name],MATCH(INDEX(CapecCWE[CAPEC ID],MATCH(Table6[[#This Row],[CWE]],CapecCWE[CWE ID],0)),CAPEC[CAPEC ID],0)),"")</f>
        <v/>
      </c>
    </row>
    <row r="146" spans="1:17" x14ac:dyDescent="0.3">
      <c r="A146" t="s">
        <v>256</v>
      </c>
      <c r="B146" t="s">
        <v>257</v>
      </c>
      <c r="C146" t="s">
        <v>123</v>
      </c>
      <c r="D146" t="s">
        <v>41</v>
      </c>
      <c r="E146" t="s">
        <v>42</v>
      </c>
      <c r="F146" t="s">
        <v>43</v>
      </c>
      <c r="H146" t="s">
        <v>173</v>
      </c>
      <c r="J146" t="str">
        <f>VLOOKUP(Table6[[#This Row],[CVE ID]],Map[],10,0)</f>
        <v>Brendan</v>
      </c>
      <c r="K146" t="str">
        <f>VLOOKUP(Table6[[#This Row],[Technique]],Techinques[],2,0)</f>
        <v>Exploitation for Privilege Escalation</v>
      </c>
      <c r="L146" t="str">
        <f>VLOOKUP(Table6[[#This Row],[CVE ID]],Map[],8,FALSE)</f>
        <v>T1068</v>
      </c>
      <c r="M146" s="10">
        <f>LEN(Table6[[#This Row],[Combined Tech]])-LEN(SUBSTITUTE(Table6[[#This Row],[Combined Tech]],"T",""))</f>
        <v>1</v>
      </c>
      <c r="N146" s="10" t="str">
        <f>_xlfn.IFNA(VLOOKUP(Table6[[#This Row],[Technique]],CAPEC[],3,FALSE),"")</f>
        <v/>
      </c>
      <c r="O146" s="10" t="str">
        <f>_xlfn.IFNA(VLOOKUP(Table6[[#This Row],[Technique]],CAPEC[],4,FALSE),"")</f>
        <v/>
      </c>
      <c r="P146" s="10" t="str">
        <f>_xlfn.IFNA(INDEX(CAPEC[ATTACK ID],MATCH(INDEX(CapecCWE[CAPEC ID],MATCH(Table6[[#This Row],[CWE]],CapecCWE[CWE ID],0)),CAPEC[CAPEC ID],0)),"")</f>
        <v>T1574\010</v>
      </c>
      <c r="Q146" s="10" t="str">
        <f>_xlfn.IFNA(INDEX(CAPEC[ATTACK Name],MATCH(INDEX(CapecCWE[CAPEC ID],MATCH(Table6[[#This Row],[CWE]],CapecCWE[CWE ID],0)),CAPEC[CAPEC ID],0)),"")</f>
        <v>Hijack Execution Flow:Services File Permissions Weakness</v>
      </c>
    </row>
    <row r="147" spans="1:17" x14ac:dyDescent="0.3">
      <c r="A147" t="s">
        <v>2556</v>
      </c>
      <c r="B147" t="s">
        <v>2557</v>
      </c>
      <c r="C147" t="s">
        <v>123</v>
      </c>
      <c r="D147">
        <v>0</v>
      </c>
      <c r="H147" t="s">
        <v>1400</v>
      </c>
      <c r="J147" t="e">
        <f>VLOOKUP(Table6[[#This Row],[CVE ID]],Map[],10,0)</f>
        <v>#N/A</v>
      </c>
      <c r="K147" t="str">
        <f>VLOOKUP(Table6[[#This Row],[Technique]],Techinques[],2,0)</f>
        <v>Exploitation for Defense Evasion</v>
      </c>
      <c r="L147" t="e">
        <f>VLOOKUP(Table6[[#This Row],[CVE ID]],Map[],8,FALSE)</f>
        <v>#N/A</v>
      </c>
      <c r="M147" s="10" t="e">
        <f>LEN(Table6[[#This Row],[Combined Tech]])-LEN(SUBSTITUTE(Table6[[#This Row],[Combined Tech]],"T",""))</f>
        <v>#N/A</v>
      </c>
      <c r="N147" s="10" t="str">
        <f>_xlfn.IFNA(VLOOKUP(Table6[[#This Row],[Technique]],CAPEC[],3,FALSE),"")</f>
        <v/>
      </c>
      <c r="O147" s="10" t="str">
        <f>_xlfn.IFNA(VLOOKUP(Table6[[#This Row],[Technique]],CAPEC[],4,FALSE),"")</f>
        <v/>
      </c>
      <c r="P147" s="10" t="str">
        <f>_xlfn.IFNA(INDEX(CAPEC[ATTACK ID],MATCH(INDEX(CapecCWE[CAPEC ID],MATCH(Table6[[#This Row],[CWE]],CapecCWE[CWE ID],0)),CAPEC[CAPEC ID],0)),"")</f>
        <v>T1574\010</v>
      </c>
      <c r="Q147" s="10" t="str">
        <f>_xlfn.IFNA(INDEX(CAPEC[ATTACK Name],MATCH(INDEX(CapecCWE[CAPEC ID],MATCH(Table6[[#This Row],[CWE]],CapecCWE[CWE ID],0)),CAPEC[CAPEC ID],0)),"")</f>
        <v>Hijack Execution Flow:Services File Permissions Weakness</v>
      </c>
    </row>
    <row r="148" spans="1:17" x14ac:dyDescent="0.3">
      <c r="A148" t="s">
        <v>1535</v>
      </c>
      <c r="B148" t="s">
        <v>1536</v>
      </c>
      <c r="C148" t="s">
        <v>271</v>
      </c>
      <c r="D148" t="s">
        <v>1537</v>
      </c>
      <c r="E148" t="s">
        <v>217</v>
      </c>
      <c r="F148" t="s">
        <v>1159</v>
      </c>
      <c r="G148" t="s">
        <v>2552</v>
      </c>
      <c r="H148" t="s">
        <v>1498</v>
      </c>
      <c r="J148" t="str">
        <f>VLOOKUP(Table6[[#This Row],[CVE ID]],Map[],10,0)</f>
        <v>Brendan</v>
      </c>
      <c r="K148" t="e">
        <f>VLOOKUP(Table6[[#This Row],[Technique]],Techinques[],2,0)</f>
        <v>#N/A</v>
      </c>
      <c r="L148" t="str">
        <f>VLOOKUP(Table6[[#This Row],[CVE ID]],Map[],8,FALSE)</f>
        <v>T1499/004</v>
      </c>
      <c r="M148" s="10">
        <f>LEN(Table6[[#This Row],[Combined Tech]])-LEN(SUBSTITUTE(Table6[[#This Row],[Combined Tech]],"T",""))</f>
        <v>1</v>
      </c>
      <c r="N148" s="10" t="str">
        <f>_xlfn.IFNA(VLOOKUP(Table6[[#This Row],[Technique]],CAPEC[],3,FALSE),"")</f>
        <v/>
      </c>
      <c r="O148" s="10" t="str">
        <f>_xlfn.IFNA(VLOOKUP(Table6[[#This Row],[Technique]],CAPEC[],4,FALSE),"")</f>
        <v/>
      </c>
      <c r="P148" s="10" t="str">
        <f>_xlfn.IFNA(INDEX(CAPEC[ATTACK ID],MATCH(INDEX(CapecCWE[CAPEC ID],MATCH(Table6[[#This Row],[CWE]],CapecCWE[CWE ID],0)),CAPEC[CAPEC ID],0)),"")</f>
        <v/>
      </c>
      <c r="Q148" s="10" t="str">
        <f>_xlfn.IFNA(INDEX(CAPEC[ATTACK Name],MATCH(INDEX(CapecCWE[CAPEC ID],MATCH(Table6[[#This Row],[CWE]],CapecCWE[CWE ID],0)),CAPEC[CAPEC ID],0)),"")</f>
        <v/>
      </c>
    </row>
    <row r="149" spans="1:17" x14ac:dyDescent="0.3">
      <c r="A149" t="s">
        <v>1236</v>
      </c>
      <c r="B149" t="s">
        <v>1237</v>
      </c>
      <c r="C149" t="s">
        <v>130</v>
      </c>
      <c r="D149" t="s">
        <v>594</v>
      </c>
      <c r="E149" t="s">
        <v>519</v>
      </c>
      <c r="F149" t="s">
        <v>595</v>
      </c>
      <c r="G149" t="s">
        <v>2490</v>
      </c>
      <c r="H149" t="s">
        <v>1073</v>
      </c>
      <c r="J149" t="str">
        <f>VLOOKUP(Table6[[#This Row],[CVE ID]],Map[],10,0)</f>
        <v>Brendan</v>
      </c>
      <c r="K149" t="str">
        <f>VLOOKUP(Table6[[#This Row],[Technique]],Techinques[],2,0)</f>
        <v>Exploitation for Client Execution</v>
      </c>
      <c r="L149" t="str">
        <f>VLOOKUP(Table6[[#This Row],[CVE ID]],Map[],8,FALSE)</f>
        <v>T1203, T1189</v>
      </c>
      <c r="M149" s="10">
        <f>LEN(Table6[[#This Row],[Combined Tech]])-LEN(SUBSTITUTE(Table6[[#This Row],[Combined Tech]],"T",""))</f>
        <v>2</v>
      </c>
      <c r="N149" s="10" t="str">
        <f>_xlfn.IFNA(VLOOKUP(Table6[[#This Row],[Technique]],CAPEC[],3,FALSE),"")</f>
        <v/>
      </c>
      <c r="O149" s="10" t="str">
        <f>_xlfn.IFNA(VLOOKUP(Table6[[#This Row],[Technique]],CAPEC[],4,FALSE),"")</f>
        <v/>
      </c>
      <c r="P149" s="10" t="str">
        <f>_xlfn.IFNA(INDEX(CAPEC[ATTACK ID],MATCH(INDEX(CapecCWE[CAPEC ID],MATCH(Table6[[#This Row],[CWE]],CapecCWE[CWE ID],0)),CAPEC[CAPEC ID],0)),"")</f>
        <v/>
      </c>
      <c r="Q149" s="10" t="str">
        <f>_xlfn.IFNA(INDEX(CAPEC[ATTACK Name],MATCH(INDEX(CapecCWE[CAPEC ID],MATCH(Table6[[#This Row],[CWE]],CapecCWE[CWE ID],0)),CAPEC[CAPEC ID],0)),"")</f>
        <v/>
      </c>
    </row>
    <row r="150" spans="1:17" x14ac:dyDescent="0.3">
      <c r="A150" t="s">
        <v>1236</v>
      </c>
      <c r="B150" t="s">
        <v>1237</v>
      </c>
      <c r="C150" t="s">
        <v>130</v>
      </c>
      <c r="D150" t="s">
        <v>594</v>
      </c>
      <c r="E150" t="s">
        <v>519</v>
      </c>
      <c r="F150" t="s">
        <v>595</v>
      </c>
      <c r="G150" t="s">
        <v>2490</v>
      </c>
      <c r="H150" t="s">
        <v>2500</v>
      </c>
      <c r="J150" t="str">
        <f>VLOOKUP(Table6[[#This Row],[CVE ID]],Map[],10,0)</f>
        <v>Brendan</v>
      </c>
      <c r="K150" t="str">
        <f>VLOOKUP(Table6[[#This Row],[Technique]],Techinques[],2,0)</f>
        <v>Drive-by Compromise</v>
      </c>
      <c r="L150" t="str">
        <f>VLOOKUP(Table6[[#This Row],[CVE ID]],Map[],8,FALSE)</f>
        <v>T1203, T1189</v>
      </c>
      <c r="M150" s="10">
        <f>LEN(Table6[[#This Row],[Combined Tech]])-LEN(SUBSTITUTE(Table6[[#This Row],[Combined Tech]],"T",""))</f>
        <v>2</v>
      </c>
      <c r="N150" s="10" t="str">
        <f>_xlfn.IFNA(VLOOKUP(Table6[[#This Row],[Technique]],CAPEC[],3,FALSE),"")</f>
        <v/>
      </c>
      <c r="O150" s="10" t="str">
        <f>_xlfn.IFNA(VLOOKUP(Table6[[#This Row],[Technique]],CAPEC[],4,FALSE),"")</f>
        <v/>
      </c>
      <c r="P150" s="10" t="str">
        <f>_xlfn.IFNA(INDEX(CAPEC[ATTACK ID],MATCH(INDEX(CapecCWE[CAPEC ID],MATCH(Table6[[#This Row],[CWE]],CapecCWE[CWE ID],0)),CAPEC[CAPEC ID],0)),"")</f>
        <v/>
      </c>
      <c r="Q150" s="10" t="str">
        <f>_xlfn.IFNA(INDEX(CAPEC[ATTACK Name],MATCH(INDEX(CapecCWE[CAPEC ID],MATCH(Table6[[#This Row],[CWE]],CapecCWE[CWE ID],0)),CAPEC[CAPEC ID],0)),"")</f>
        <v/>
      </c>
    </row>
    <row r="151" spans="1:17" x14ac:dyDescent="0.3">
      <c r="A151" t="s">
        <v>745</v>
      </c>
      <c r="B151" t="s">
        <v>746</v>
      </c>
      <c r="C151" t="s">
        <v>747</v>
      </c>
      <c r="D151" t="s">
        <v>748</v>
      </c>
      <c r="E151" t="s">
        <v>749</v>
      </c>
      <c r="F151" t="s">
        <v>750</v>
      </c>
      <c r="G151" t="s">
        <v>2558</v>
      </c>
      <c r="H151" t="s">
        <v>706</v>
      </c>
      <c r="J151" t="str">
        <f>VLOOKUP(Table6[[#This Row],[CVE ID]],Map[],10,0)</f>
        <v>Brendan</v>
      </c>
      <c r="K151" t="str">
        <f>VLOOKUP(Table6[[#This Row],[Technique]],Techinques[],2,0)</f>
        <v>Exploit Public-Facing Application</v>
      </c>
      <c r="L151" t="str">
        <f>VLOOKUP(Table6[[#This Row],[CVE ID]],Map[],8,FALSE)</f>
        <v>T1190</v>
      </c>
      <c r="M151" s="10">
        <f>LEN(Table6[[#This Row],[Combined Tech]])-LEN(SUBSTITUTE(Table6[[#This Row],[Combined Tech]],"T",""))</f>
        <v>1</v>
      </c>
      <c r="N151" s="10" t="str">
        <f>_xlfn.IFNA(VLOOKUP(Table6[[#This Row],[Technique]],CAPEC[],3,FALSE),"")</f>
        <v/>
      </c>
      <c r="O151" s="10" t="str">
        <f>_xlfn.IFNA(VLOOKUP(Table6[[#This Row],[Technique]],CAPEC[],4,FALSE),"")</f>
        <v/>
      </c>
      <c r="P151" s="10" t="str">
        <f>_xlfn.IFNA(INDEX(CAPEC[ATTACK ID],MATCH(INDEX(CapecCWE[CAPEC ID],MATCH(Table6[[#This Row],[CWE]],CapecCWE[CWE ID],0)),CAPEC[CAPEC ID],0)),"")</f>
        <v/>
      </c>
      <c r="Q151" s="10" t="str">
        <f>_xlfn.IFNA(INDEX(CAPEC[ATTACK Name],MATCH(INDEX(CapecCWE[CAPEC ID],MATCH(Table6[[#This Row],[CWE]],CapecCWE[CWE ID],0)),CAPEC[CAPEC ID],0)),"")</f>
        <v/>
      </c>
    </row>
    <row r="152" spans="1:17" x14ac:dyDescent="0.3">
      <c r="A152" t="s">
        <v>2559</v>
      </c>
      <c r="B152" t="s">
        <v>2560</v>
      </c>
      <c r="C152" t="s">
        <v>271</v>
      </c>
      <c r="D152">
        <v>0</v>
      </c>
      <c r="G152" t="s">
        <v>2552</v>
      </c>
      <c r="H152" t="s">
        <v>1073</v>
      </c>
      <c r="J152" t="e">
        <f>VLOOKUP(Table6[[#This Row],[CVE ID]],Map[],10,0)</f>
        <v>#N/A</v>
      </c>
      <c r="K152" t="str">
        <f>VLOOKUP(Table6[[#This Row],[Technique]],Techinques[],2,0)</f>
        <v>Exploitation for Client Execution</v>
      </c>
      <c r="L152" t="e">
        <f>VLOOKUP(Table6[[#This Row],[CVE ID]],Map[],8,FALSE)</f>
        <v>#N/A</v>
      </c>
      <c r="M152" s="10" t="e">
        <f>LEN(Table6[[#This Row],[Combined Tech]])-LEN(SUBSTITUTE(Table6[[#This Row],[Combined Tech]],"T",""))</f>
        <v>#N/A</v>
      </c>
      <c r="N152" s="10" t="str">
        <f>_xlfn.IFNA(VLOOKUP(Table6[[#This Row],[Technique]],CAPEC[],3,FALSE),"")</f>
        <v/>
      </c>
      <c r="O152" s="10" t="str">
        <f>_xlfn.IFNA(VLOOKUP(Table6[[#This Row],[Technique]],CAPEC[],4,FALSE),"")</f>
        <v/>
      </c>
      <c r="P152" s="10" t="str">
        <f>_xlfn.IFNA(INDEX(CAPEC[ATTACK ID],MATCH(INDEX(CapecCWE[CAPEC ID],MATCH(Table6[[#This Row],[CWE]],CapecCWE[CWE ID],0)),CAPEC[CAPEC ID],0)),"")</f>
        <v/>
      </c>
      <c r="Q152" s="10" t="str">
        <f>_xlfn.IFNA(INDEX(CAPEC[ATTACK Name],MATCH(INDEX(CapecCWE[CAPEC ID],MATCH(Table6[[#This Row],[CWE]],CapecCWE[CWE ID],0)),CAPEC[CAPEC ID],0)),"")</f>
        <v/>
      </c>
    </row>
    <row r="153" spans="1:17" x14ac:dyDescent="0.3">
      <c r="A153" t="s">
        <v>2559</v>
      </c>
      <c r="B153" t="s">
        <v>2560</v>
      </c>
      <c r="C153" t="s">
        <v>271</v>
      </c>
      <c r="D153">
        <v>0</v>
      </c>
      <c r="G153" t="s">
        <v>2552</v>
      </c>
      <c r="H153" t="s">
        <v>2500</v>
      </c>
      <c r="J153" t="e">
        <f>VLOOKUP(Table6[[#This Row],[CVE ID]],Map[],10,0)</f>
        <v>#N/A</v>
      </c>
      <c r="K153" t="str">
        <f>VLOOKUP(Table6[[#This Row],[Technique]],Techinques[],2,0)</f>
        <v>Drive-by Compromise</v>
      </c>
      <c r="L153" t="e">
        <f>VLOOKUP(Table6[[#This Row],[CVE ID]],Map[],8,FALSE)</f>
        <v>#N/A</v>
      </c>
      <c r="M153" s="10" t="e">
        <f>LEN(Table6[[#This Row],[Combined Tech]])-LEN(SUBSTITUTE(Table6[[#This Row],[Combined Tech]],"T",""))</f>
        <v>#N/A</v>
      </c>
      <c r="N153" s="10" t="str">
        <f>_xlfn.IFNA(VLOOKUP(Table6[[#This Row],[Technique]],CAPEC[],3,FALSE),"")</f>
        <v/>
      </c>
      <c r="O153" s="10" t="str">
        <f>_xlfn.IFNA(VLOOKUP(Table6[[#This Row],[Technique]],CAPEC[],4,FALSE),"")</f>
        <v/>
      </c>
      <c r="P153" s="10" t="str">
        <f>_xlfn.IFNA(INDEX(CAPEC[ATTACK ID],MATCH(INDEX(CapecCWE[CAPEC ID],MATCH(Table6[[#This Row],[CWE]],CapecCWE[CWE ID],0)),CAPEC[CAPEC ID],0)),"")</f>
        <v/>
      </c>
      <c r="Q153" s="10" t="str">
        <f>_xlfn.IFNA(INDEX(CAPEC[ATTACK Name],MATCH(INDEX(CapecCWE[CAPEC ID],MATCH(Table6[[#This Row],[CWE]],CapecCWE[CWE ID],0)),CAPEC[CAPEC ID],0)),"")</f>
        <v/>
      </c>
    </row>
    <row r="154" spans="1:17" x14ac:dyDescent="0.3">
      <c r="A154" t="s">
        <v>2561</v>
      </c>
      <c r="B154" t="s">
        <v>2562</v>
      </c>
      <c r="C154" t="s">
        <v>130</v>
      </c>
      <c r="D154">
        <v>0</v>
      </c>
      <c r="G154" t="s">
        <v>2490</v>
      </c>
      <c r="H154" t="s">
        <v>1073</v>
      </c>
      <c r="J154" t="e">
        <f>VLOOKUP(Table6[[#This Row],[CVE ID]],Map[],10,0)</f>
        <v>#N/A</v>
      </c>
      <c r="K154" t="str">
        <f>VLOOKUP(Table6[[#This Row],[Technique]],Techinques[],2,0)</f>
        <v>Exploitation for Client Execution</v>
      </c>
      <c r="L154" t="e">
        <f>VLOOKUP(Table6[[#This Row],[CVE ID]],Map[],8,FALSE)</f>
        <v>#N/A</v>
      </c>
      <c r="M154" s="10" t="e">
        <f>LEN(Table6[[#This Row],[Combined Tech]])-LEN(SUBSTITUTE(Table6[[#This Row],[Combined Tech]],"T",""))</f>
        <v>#N/A</v>
      </c>
      <c r="N154" s="10" t="str">
        <f>_xlfn.IFNA(VLOOKUP(Table6[[#This Row],[Technique]],CAPEC[],3,FALSE),"")</f>
        <v/>
      </c>
      <c r="O154" s="10" t="str">
        <f>_xlfn.IFNA(VLOOKUP(Table6[[#This Row],[Technique]],CAPEC[],4,FALSE),"")</f>
        <v/>
      </c>
      <c r="P154" s="10" t="str">
        <f>_xlfn.IFNA(INDEX(CAPEC[ATTACK ID],MATCH(INDEX(CapecCWE[CAPEC ID],MATCH(Table6[[#This Row],[CWE]],CapecCWE[CWE ID],0)),CAPEC[CAPEC ID],0)),"")</f>
        <v/>
      </c>
      <c r="Q154" s="10" t="str">
        <f>_xlfn.IFNA(INDEX(CAPEC[ATTACK Name],MATCH(INDEX(CapecCWE[CAPEC ID],MATCH(Table6[[#This Row],[CWE]],CapecCWE[CWE ID],0)),CAPEC[CAPEC ID],0)),"")</f>
        <v/>
      </c>
    </row>
    <row r="155" spans="1:17" x14ac:dyDescent="0.3">
      <c r="A155" t="s">
        <v>2561</v>
      </c>
      <c r="B155" t="s">
        <v>2562</v>
      </c>
      <c r="C155" t="s">
        <v>130</v>
      </c>
      <c r="D155">
        <v>0</v>
      </c>
      <c r="G155" t="s">
        <v>2490</v>
      </c>
      <c r="H155" t="s">
        <v>1332</v>
      </c>
      <c r="J155" t="e">
        <f>VLOOKUP(Table6[[#This Row],[CVE ID]],Map[],10,0)</f>
        <v>#N/A</v>
      </c>
      <c r="K155" t="e">
        <f>VLOOKUP(Table6[[#This Row],[Technique]],Techinques[],2,0)</f>
        <v>#N/A</v>
      </c>
      <c r="L155" t="e">
        <f>VLOOKUP(Table6[[#This Row],[CVE ID]],Map[],8,FALSE)</f>
        <v>#N/A</v>
      </c>
      <c r="M155" s="10" t="e">
        <f>LEN(Table6[[#This Row],[Combined Tech]])-LEN(SUBSTITUTE(Table6[[#This Row],[Combined Tech]],"T",""))</f>
        <v>#N/A</v>
      </c>
      <c r="N155" s="10" t="str">
        <f>_xlfn.IFNA(VLOOKUP(Table6[[#This Row],[Technique]],CAPEC[],3,FALSE),"")</f>
        <v/>
      </c>
      <c r="O155" s="10" t="str">
        <f>_xlfn.IFNA(VLOOKUP(Table6[[#This Row],[Technique]],CAPEC[],4,FALSE),"")</f>
        <v/>
      </c>
      <c r="P155" s="10" t="str">
        <f>_xlfn.IFNA(INDEX(CAPEC[ATTACK ID],MATCH(INDEX(CapecCWE[CAPEC ID],MATCH(Table6[[#This Row],[CWE]],CapecCWE[CWE ID],0)),CAPEC[CAPEC ID],0)),"")</f>
        <v/>
      </c>
      <c r="Q155" s="10" t="str">
        <f>_xlfn.IFNA(INDEX(CAPEC[ATTACK Name],MATCH(INDEX(CapecCWE[CAPEC ID],MATCH(Table6[[#This Row],[CWE]],CapecCWE[CWE ID],0)),CAPEC[CAPEC ID],0)),"")</f>
        <v/>
      </c>
    </row>
    <row r="156" spans="1:17" x14ac:dyDescent="0.3">
      <c r="A156" t="s">
        <v>2563</v>
      </c>
      <c r="B156" t="s">
        <v>2564</v>
      </c>
      <c r="C156" t="s">
        <v>130</v>
      </c>
      <c r="D156">
        <v>0</v>
      </c>
      <c r="G156" t="s">
        <v>2490</v>
      </c>
      <c r="H156" t="s">
        <v>1073</v>
      </c>
      <c r="J156" t="e">
        <f>VLOOKUP(Table6[[#This Row],[CVE ID]],Map[],10,0)</f>
        <v>#N/A</v>
      </c>
      <c r="K156" t="str">
        <f>VLOOKUP(Table6[[#This Row],[Technique]],Techinques[],2,0)</f>
        <v>Exploitation for Client Execution</v>
      </c>
      <c r="L156" t="e">
        <f>VLOOKUP(Table6[[#This Row],[CVE ID]],Map[],8,FALSE)</f>
        <v>#N/A</v>
      </c>
      <c r="M156" s="10" t="e">
        <f>LEN(Table6[[#This Row],[Combined Tech]])-LEN(SUBSTITUTE(Table6[[#This Row],[Combined Tech]],"T",""))</f>
        <v>#N/A</v>
      </c>
      <c r="N156" s="10" t="str">
        <f>_xlfn.IFNA(VLOOKUP(Table6[[#This Row],[Technique]],CAPEC[],3,FALSE),"")</f>
        <v/>
      </c>
      <c r="O156" s="10" t="str">
        <f>_xlfn.IFNA(VLOOKUP(Table6[[#This Row],[Technique]],CAPEC[],4,FALSE),"")</f>
        <v/>
      </c>
      <c r="P156" s="10" t="str">
        <f>_xlfn.IFNA(INDEX(CAPEC[ATTACK ID],MATCH(INDEX(CapecCWE[CAPEC ID],MATCH(Table6[[#This Row],[CWE]],CapecCWE[CWE ID],0)),CAPEC[CAPEC ID],0)),"")</f>
        <v/>
      </c>
      <c r="Q156" s="10" t="str">
        <f>_xlfn.IFNA(INDEX(CAPEC[ATTACK Name],MATCH(INDEX(CapecCWE[CAPEC ID],MATCH(Table6[[#This Row],[CWE]],CapecCWE[CWE ID],0)),CAPEC[CAPEC ID],0)),"")</f>
        <v/>
      </c>
    </row>
    <row r="157" spans="1:17" x14ac:dyDescent="0.3">
      <c r="A157" t="s">
        <v>2563</v>
      </c>
      <c r="B157" t="s">
        <v>2564</v>
      </c>
      <c r="C157" t="s">
        <v>130</v>
      </c>
      <c r="D157">
        <v>0</v>
      </c>
      <c r="G157" t="s">
        <v>2490</v>
      </c>
      <c r="H157" t="s">
        <v>2500</v>
      </c>
      <c r="J157" t="e">
        <f>VLOOKUP(Table6[[#This Row],[CVE ID]],Map[],10,0)</f>
        <v>#N/A</v>
      </c>
      <c r="K157" t="str">
        <f>VLOOKUP(Table6[[#This Row],[Technique]],Techinques[],2,0)</f>
        <v>Drive-by Compromise</v>
      </c>
      <c r="L157" t="e">
        <f>VLOOKUP(Table6[[#This Row],[CVE ID]],Map[],8,FALSE)</f>
        <v>#N/A</v>
      </c>
      <c r="M157" s="10" t="e">
        <f>LEN(Table6[[#This Row],[Combined Tech]])-LEN(SUBSTITUTE(Table6[[#This Row],[Combined Tech]],"T",""))</f>
        <v>#N/A</v>
      </c>
      <c r="N157" s="10" t="str">
        <f>_xlfn.IFNA(VLOOKUP(Table6[[#This Row],[Technique]],CAPEC[],3,FALSE),"")</f>
        <v/>
      </c>
      <c r="O157" s="10" t="str">
        <f>_xlfn.IFNA(VLOOKUP(Table6[[#This Row],[Technique]],CAPEC[],4,FALSE),"")</f>
        <v/>
      </c>
      <c r="P157" s="10" t="str">
        <f>_xlfn.IFNA(INDEX(CAPEC[ATTACK ID],MATCH(INDEX(CapecCWE[CAPEC ID],MATCH(Table6[[#This Row],[CWE]],CapecCWE[CWE ID],0)),CAPEC[CAPEC ID],0)),"")</f>
        <v/>
      </c>
      <c r="Q157" s="10" t="str">
        <f>_xlfn.IFNA(INDEX(CAPEC[ATTACK Name],MATCH(INDEX(CapecCWE[CAPEC ID],MATCH(Table6[[#This Row],[CWE]],CapecCWE[CWE ID],0)),CAPEC[CAPEC ID],0)),"")</f>
        <v/>
      </c>
    </row>
    <row r="158" spans="1:17" x14ac:dyDescent="0.3">
      <c r="A158" t="s">
        <v>191</v>
      </c>
      <c r="B158" t="s">
        <v>192</v>
      </c>
      <c r="C158" t="s">
        <v>156</v>
      </c>
      <c r="D158" t="s">
        <v>124</v>
      </c>
      <c r="E158" t="s">
        <v>42</v>
      </c>
      <c r="F158" t="s">
        <v>125</v>
      </c>
      <c r="G158" t="s">
        <v>2514</v>
      </c>
      <c r="H158" t="s">
        <v>173</v>
      </c>
      <c r="J158" t="str">
        <f>VLOOKUP(Table6[[#This Row],[CVE ID]],Map[],10,0)</f>
        <v>Brendan</v>
      </c>
      <c r="K158" t="str">
        <f>VLOOKUP(Table6[[#This Row],[Technique]],Techinques[],2,0)</f>
        <v>Exploitation for Privilege Escalation</v>
      </c>
      <c r="L158" t="str">
        <f>VLOOKUP(Table6[[#This Row],[CVE ID]],Map[],8,FALSE)</f>
        <v>T1068</v>
      </c>
      <c r="M158" s="10">
        <f>LEN(Table6[[#This Row],[Combined Tech]])-LEN(SUBSTITUTE(Table6[[#This Row],[Combined Tech]],"T",""))</f>
        <v>1</v>
      </c>
      <c r="N158" s="10" t="str">
        <f>_xlfn.IFNA(VLOOKUP(Table6[[#This Row],[Technique]],CAPEC[],3,FALSE),"")</f>
        <v/>
      </c>
      <c r="O158" s="10" t="str">
        <f>_xlfn.IFNA(VLOOKUP(Table6[[#This Row],[Technique]],CAPEC[],4,FALSE),"")</f>
        <v/>
      </c>
      <c r="P158" s="10" t="str">
        <f>_xlfn.IFNA(INDEX(CAPEC[ATTACK ID],MATCH(INDEX(CapecCWE[CAPEC ID],MATCH(Table6[[#This Row],[CWE]],CapecCWE[CWE ID],0)),CAPEC[CAPEC ID],0)),"")</f>
        <v/>
      </c>
      <c r="Q158" s="10" t="str">
        <f>_xlfn.IFNA(INDEX(CAPEC[ATTACK Name],MATCH(INDEX(CapecCWE[CAPEC ID],MATCH(Table6[[#This Row],[CWE]],CapecCWE[CWE ID],0)),CAPEC[CAPEC ID],0)),"")</f>
        <v/>
      </c>
    </row>
    <row r="159" spans="1:17" x14ac:dyDescent="0.3">
      <c r="A159" t="s">
        <v>1229</v>
      </c>
      <c r="B159" t="s">
        <v>1230</v>
      </c>
      <c r="C159" t="s">
        <v>172</v>
      </c>
      <c r="D159" t="s">
        <v>1211</v>
      </c>
      <c r="E159" t="s">
        <v>42</v>
      </c>
      <c r="F159" t="s">
        <v>261</v>
      </c>
      <c r="G159" t="s">
        <v>2489</v>
      </c>
      <c r="H159" t="s">
        <v>1073</v>
      </c>
      <c r="J159" t="str">
        <f>VLOOKUP(Table6[[#This Row],[CVE ID]],Map[],10,0)</f>
        <v>Brendan</v>
      </c>
      <c r="K159" t="str">
        <f>VLOOKUP(Table6[[#This Row],[Technique]],Techinques[],2,0)</f>
        <v>Exploitation for Client Execution</v>
      </c>
      <c r="L159" t="str">
        <f>VLOOKUP(Table6[[#This Row],[CVE ID]],Map[],8,FALSE)</f>
        <v>T1203, T1189</v>
      </c>
      <c r="M159" s="10">
        <f>LEN(Table6[[#This Row],[Combined Tech]])-LEN(SUBSTITUTE(Table6[[#This Row],[Combined Tech]],"T",""))</f>
        <v>2</v>
      </c>
      <c r="N159" s="10" t="str">
        <f>_xlfn.IFNA(VLOOKUP(Table6[[#This Row],[Technique]],CAPEC[],3,FALSE),"")</f>
        <v/>
      </c>
      <c r="O159" s="10" t="str">
        <f>_xlfn.IFNA(VLOOKUP(Table6[[#This Row],[Technique]],CAPEC[],4,FALSE),"")</f>
        <v/>
      </c>
      <c r="P159" s="10" t="str">
        <f>_xlfn.IFNA(INDEX(CAPEC[ATTACK ID],MATCH(INDEX(CapecCWE[CAPEC ID],MATCH(Table6[[#This Row],[CWE]],CapecCWE[CWE ID],0)),CAPEC[CAPEC ID],0)),"")</f>
        <v/>
      </c>
      <c r="Q159" s="10" t="str">
        <f>_xlfn.IFNA(INDEX(CAPEC[ATTACK Name],MATCH(INDEX(CapecCWE[CAPEC ID],MATCH(Table6[[#This Row],[CWE]],CapecCWE[CWE ID],0)),CAPEC[CAPEC ID],0)),"")</f>
        <v/>
      </c>
    </row>
    <row r="160" spans="1:17" x14ac:dyDescent="0.3">
      <c r="A160" t="s">
        <v>1229</v>
      </c>
      <c r="B160" t="s">
        <v>1230</v>
      </c>
      <c r="C160" t="s">
        <v>172</v>
      </c>
      <c r="D160" t="s">
        <v>1211</v>
      </c>
      <c r="E160" t="s">
        <v>42</v>
      </c>
      <c r="F160" t="s">
        <v>261</v>
      </c>
      <c r="G160" t="s">
        <v>2489</v>
      </c>
      <c r="H160" t="s">
        <v>2500</v>
      </c>
      <c r="J160" t="str">
        <f>VLOOKUP(Table6[[#This Row],[CVE ID]],Map[],10,0)</f>
        <v>Brendan</v>
      </c>
      <c r="K160" t="str">
        <f>VLOOKUP(Table6[[#This Row],[Technique]],Techinques[],2,0)</f>
        <v>Drive-by Compromise</v>
      </c>
      <c r="L160" t="str">
        <f>VLOOKUP(Table6[[#This Row],[CVE ID]],Map[],8,FALSE)</f>
        <v>T1203, T1189</v>
      </c>
      <c r="M160" s="10">
        <f>LEN(Table6[[#This Row],[Combined Tech]])-LEN(SUBSTITUTE(Table6[[#This Row],[Combined Tech]],"T",""))</f>
        <v>2</v>
      </c>
      <c r="N160" s="10" t="str">
        <f>_xlfn.IFNA(VLOOKUP(Table6[[#This Row],[Technique]],CAPEC[],3,FALSE),"")</f>
        <v/>
      </c>
      <c r="O160" s="10" t="str">
        <f>_xlfn.IFNA(VLOOKUP(Table6[[#This Row],[Technique]],CAPEC[],4,FALSE),"")</f>
        <v/>
      </c>
      <c r="P160" s="10" t="str">
        <f>_xlfn.IFNA(INDEX(CAPEC[ATTACK ID],MATCH(INDEX(CapecCWE[CAPEC ID],MATCH(Table6[[#This Row],[CWE]],CapecCWE[CWE ID],0)),CAPEC[CAPEC ID],0)),"")</f>
        <v/>
      </c>
      <c r="Q160" s="10" t="str">
        <f>_xlfn.IFNA(INDEX(CAPEC[ATTACK Name],MATCH(INDEX(CapecCWE[CAPEC ID],MATCH(Table6[[#This Row],[CWE]],CapecCWE[CWE ID],0)),CAPEC[CAPEC ID],0)),"")</f>
        <v/>
      </c>
    </row>
    <row r="161" spans="1:17" x14ac:dyDescent="0.3">
      <c r="A161" t="s">
        <v>2565</v>
      </c>
      <c r="B161" t="s">
        <v>2566</v>
      </c>
      <c r="C161" t="s">
        <v>271</v>
      </c>
      <c r="D161">
        <v>0</v>
      </c>
      <c r="G161" t="s">
        <v>2552</v>
      </c>
      <c r="H161" t="s">
        <v>1073</v>
      </c>
      <c r="J161" t="e">
        <f>VLOOKUP(Table6[[#This Row],[CVE ID]],Map[],10,0)</f>
        <v>#N/A</v>
      </c>
      <c r="K161" t="str">
        <f>VLOOKUP(Table6[[#This Row],[Technique]],Techinques[],2,0)</f>
        <v>Exploitation for Client Execution</v>
      </c>
      <c r="L161" t="e">
        <f>VLOOKUP(Table6[[#This Row],[CVE ID]],Map[],8,FALSE)</f>
        <v>#N/A</v>
      </c>
      <c r="M161" s="10" t="e">
        <f>LEN(Table6[[#This Row],[Combined Tech]])-LEN(SUBSTITUTE(Table6[[#This Row],[Combined Tech]],"T",""))</f>
        <v>#N/A</v>
      </c>
      <c r="N161" s="10" t="str">
        <f>_xlfn.IFNA(VLOOKUP(Table6[[#This Row],[Technique]],CAPEC[],3,FALSE),"")</f>
        <v/>
      </c>
      <c r="O161" s="10" t="str">
        <f>_xlfn.IFNA(VLOOKUP(Table6[[#This Row],[Technique]],CAPEC[],4,FALSE),"")</f>
        <v/>
      </c>
      <c r="P161" s="10" t="str">
        <f>_xlfn.IFNA(INDEX(CAPEC[ATTACK ID],MATCH(INDEX(CapecCWE[CAPEC ID],MATCH(Table6[[#This Row],[CWE]],CapecCWE[CWE ID],0)),CAPEC[CAPEC ID],0)),"")</f>
        <v/>
      </c>
      <c r="Q161" s="10" t="str">
        <f>_xlfn.IFNA(INDEX(CAPEC[ATTACK Name],MATCH(INDEX(CapecCWE[CAPEC ID],MATCH(Table6[[#This Row],[CWE]],CapecCWE[CWE ID],0)),CAPEC[CAPEC ID],0)),"")</f>
        <v/>
      </c>
    </row>
    <row r="162" spans="1:17" x14ac:dyDescent="0.3">
      <c r="A162" t="s">
        <v>325</v>
      </c>
      <c r="B162" t="s">
        <v>326</v>
      </c>
      <c r="C162" t="s">
        <v>123</v>
      </c>
      <c r="D162" t="s">
        <v>327</v>
      </c>
      <c r="E162" t="s">
        <v>42</v>
      </c>
      <c r="F162" t="s">
        <v>43</v>
      </c>
      <c r="H162" t="s">
        <v>173</v>
      </c>
      <c r="J162" t="str">
        <f>VLOOKUP(Table6[[#This Row],[CVE ID]],Map[],10,0)</f>
        <v>Brendan</v>
      </c>
      <c r="K162" t="str">
        <f>VLOOKUP(Table6[[#This Row],[Technique]],Techinques[],2,0)</f>
        <v>Exploitation for Privilege Escalation</v>
      </c>
      <c r="L162" t="str">
        <f>VLOOKUP(Table6[[#This Row],[CVE ID]],Map[],8,FALSE)</f>
        <v>T1068, T1497</v>
      </c>
      <c r="M162" s="10">
        <f>LEN(Table6[[#This Row],[Combined Tech]])-LEN(SUBSTITUTE(Table6[[#This Row],[Combined Tech]],"T",""))</f>
        <v>2</v>
      </c>
      <c r="N162" s="10" t="str">
        <f>_xlfn.IFNA(VLOOKUP(Table6[[#This Row],[Technique]],CAPEC[],3,FALSE),"")</f>
        <v/>
      </c>
      <c r="O162" s="10" t="str">
        <f>_xlfn.IFNA(VLOOKUP(Table6[[#This Row],[Technique]],CAPEC[],4,FALSE),"")</f>
        <v/>
      </c>
      <c r="P162" s="10" t="str">
        <f>_xlfn.IFNA(INDEX(CAPEC[ATTACK ID],MATCH(INDEX(CapecCWE[CAPEC ID],MATCH(Table6[[#This Row],[CWE]],CapecCWE[CWE ID],0)),CAPEC[CAPEC ID],0)),"")</f>
        <v>T1574\010</v>
      </c>
      <c r="Q162" s="10" t="str">
        <f>_xlfn.IFNA(INDEX(CAPEC[ATTACK Name],MATCH(INDEX(CapecCWE[CAPEC ID],MATCH(Table6[[#This Row],[CWE]],CapecCWE[CWE ID],0)),CAPEC[CAPEC ID],0)),"")</f>
        <v>Hijack Execution Flow:Services File Permissions Weakness</v>
      </c>
    </row>
    <row r="163" spans="1:17" x14ac:dyDescent="0.3">
      <c r="A163" t="s">
        <v>325</v>
      </c>
      <c r="B163" t="s">
        <v>326</v>
      </c>
      <c r="C163" t="s">
        <v>123</v>
      </c>
      <c r="D163" t="s">
        <v>327</v>
      </c>
      <c r="E163" t="s">
        <v>42</v>
      </c>
      <c r="F163" t="s">
        <v>43</v>
      </c>
      <c r="H163" t="s">
        <v>2503</v>
      </c>
      <c r="J163" t="str">
        <f>VLOOKUP(Table6[[#This Row],[CVE ID]],Map[],10,0)</f>
        <v>Brendan</v>
      </c>
      <c r="K163" t="str">
        <f>VLOOKUP(Table6[[#This Row],[Technique]],Techinques[],2,0)</f>
        <v>Virtualization/Sandbox Evasion</v>
      </c>
      <c r="L163" t="str">
        <f>VLOOKUP(Table6[[#This Row],[CVE ID]],Map[],8,FALSE)</f>
        <v>T1068, T1497</v>
      </c>
      <c r="M163" s="10">
        <f>LEN(Table6[[#This Row],[Combined Tech]])-LEN(SUBSTITUTE(Table6[[#This Row],[Combined Tech]],"T",""))</f>
        <v>2</v>
      </c>
      <c r="N163" s="10" t="str">
        <f>_xlfn.IFNA(VLOOKUP(Table6[[#This Row],[Technique]],CAPEC[],3,FALSE),"")</f>
        <v/>
      </c>
      <c r="O163" s="10" t="str">
        <f>_xlfn.IFNA(VLOOKUP(Table6[[#This Row],[Technique]],CAPEC[],4,FALSE),"")</f>
        <v/>
      </c>
      <c r="P163" s="10" t="str">
        <f>_xlfn.IFNA(INDEX(CAPEC[ATTACK ID],MATCH(INDEX(CapecCWE[CAPEC ID],MATCH(Table6[[#This Row],[CWE]],CapecCWE[CWE ID],0)),CAPEC[CAPEC ID],0)),"")</f>
        <v>T1574\010</v>
      </c>
      <c r="Q163" s="10" t="str">
        <f>_xlfn.IFNA(INDEX(CAPEC[ATTACK Name],MATCH(INDEX(CapecCWE[CAPEC ID],MATCH(Table6[[#This Row],[CWE]],CapecCWE[CWE ID],0)),CAPEC[CAPEC ID],0)),"")</f>
        <v>Hijack Execution Flow:Services File Permissions Weakness</v>
      </c>
    </row>
    <row r="164" spans="1:17" x14ac:dyDescent="0.3">
      <c r="A164" t="s">
        <v>969</v>
      </c>
      <c r="B164" t="s">
        <v>628</v>
      </c>
      <c r="C164" t="s">
        <v>59</v>
      </c>
      <c r="D164" t="s">
        <v>629</v>
      </c>
      <c r="E164" t="s">
        <v>630</v>
      </c>
      <c r="F164" t="s">
        <v>631</v>
      </c>
      <c r="G164" t="s">
        <v>2499</v>
      </c>
      <c r="H164" t="s">
        <v>706</v>
      </c>
      <c r="J164" t="str">
        <f>VLOOKUP(Table6[[#This Row],[CVE ID]],Map[],10,0)</f>
        <v>Brendan</v>
      </c>
      <c r="K164" t="str">
        <f>VLOOKUP(Table6[[#This Row],[Technique]],Techinques[],2,0)</f>
        <v>Exploit Public-Facing Application</v>
      </c>
      <c r="L164" t="str">
        <f>VLOOKUP(Table6[[#This Row],[CVE ID]],Map[],8,FALSE)</f>
        <v>T1190, T1203, T1499</v>
      </c>
      <c r="M164" s="10">
        <f>LEN(Table6[[#This Row],[Combined Tech]])-LEN(SUBSTITUTE(Table6[[#This Row],[Combined Tech]],"T",""))</f>
        <v>3</v>
      </c>
      <c r="N164" s="10" t="str">
        <f>_xlfn.IFNA(VLOOKUP(Table6[[#This Row],[Technique]],CAPEC[],3,FALSE),"")</f>
        <v/>
      </c>
      <c r="O164" s="10" t="str">
        <f>_xlfn.IFNA(VLOOKUP(Table6[[#This Row],[Technique]],CAPEC[],4,FALSE),"")</f>
        <v/>
      </c>
      <c r="P164" s="10" t="str">
        <f>_xlfn.IFNA(INDEX(CAPEC[ATTACK ID],MATCH(INDEX(CapecCWE[CAPEC ID],MATCH(Table6[[#This Row],[CWE]],CapecCWE[CWE ID],0)),CAPEC[CAPEC ID],0)),"")</f>
        <v/>
      </c>
      <c r="Q164" s="10" t="str">
        <f>_xlfn.IFNA(INDEX(CAPEC[ATTACK Name],MATCH(INDEX(CapecCWE[CAPEC ID],MATCH(Table6[[#This Row],[CWE]],CapecCWE[CWE ID],0)),CAPEC[CAPEC ID],0)),"")</f>
        <v/>
      </c>
    </row>
    <row r="165" spans="1:17" x14ac:dyDescent="0.3">
      <c r="A165" t="s">
        <v>969</v>
      </c>
      <c r="B165" t="s">
        <v>628</v>
      </c>
      <c r="C165" t="s">
        <v>59</v>
      </c>
      <c r="D165" t="s">
        <v>629</v>
      </c>
      <c r="E165" t="s">
        <v>630</v>
      </c>
      <c r="F165" t="s">
        <v>631</v>
      </c>
      <c r="G165" t="s">
        <v>2499</v>
      </c>
      <c r="H165" t="s">
        <v>1073</v>
      </c>
      <c r="J165" t="str">
        <f>VLOOKUP(Table6[[#This Row],[CVE ID]],Map[],10,0)</f>
        <v>Brendan</v>
      </c>
      <c r="K165" t="str">
        <f>VLOOKUP(Table6[[#This Row],[Technique]],Techinques[],2,0)</f>
        <v>Exploitation for Client Execution</v>
      </c>
      <c r="L165" t="str">
        <f>VLOOKUP(Table6[[#This Row],[CVE ID]],Map[],8,FALSE)</f>
        <v>T1190, T1203, T1499</v>
      </c>
      <c r="M165" s="10">
        <f>LEN(Table6[[#This Row],[Combined Tech]])-LEN(SUBSTITUTE(Table6[[#This Row],[Combined Tech]],"T",""))</f>
        <v>3</v>
      </c>
      <c r="N165" s="10" t="str">
        <f>_xlfn.IFNA(VLOOKUP(Table6[[#This Row],[Technique]],CAPEC[],3,FALSE),"")</f>
        <v/>
      </c>
      <c r="O165" s="10" t="str">
        <f>_xlfn.IFNA(VLOOKUP(Table6[[#This Row],[Technique]],CAPEC[],4,FALSE),"")</f>
        <v/>
      </c>
      <c r="P165" s="10" t="str">
        <f>_xlfn.IFNA(INDEX(CAPEC[ATTACK ID],MATCH(INDEX(CapecCWE[CAPEC ID],MATCH(Table6[[#This Row],[CWE]],CapecCWE[CWE ID],0)),CAPEC[CAPEC ID],0)),"")</f>
        <v/>
      </c>
      <c r="Q165" s="10" t="str">
        <f>_xlfn.IFNA(INDEX(CAPEC[ATTACK Name],MATCH(INDEX(CapecCWE[CAPEC ID],MATCH(Table6[[#This Row],[CWE]],CapecCWE[CWE ID],0)),CAPEC[CAPEC ID],0)),"")</f>
        <v/>
      </c>
    </row>
    <row r="166" spans="1:17" x14ac:dyDescent="0.3">
      <c r="A166" t="s">
        <v>969</v>
      </c>
      <c r="B166" t="s">
        <v>628</v>
      </c>
      <c r="C166" t="s">
        <v>59</v>
      </c>
      <c r="D166" t="s">
        <v>629</v>
      </c>
      <c r="E166" t="s">
        <v>630</v>
      </c>
      <c r="F166" t="s">
        <v>631</v>
      </c>
      <c r="G166" t="s">
        <v>2499</v>
      </c>
      <c r="H166" t="s">
        <v>1482</v>
      </c>
      <c r="J166" t="str">
        <f>VLOOKUP(Table6[[#This Row],[CVE ID]],Map[],10,0)</f>
        <v>Brendan</v>
      </c>
      <c r="K166" t="str">
        <f>VLOOKUP(Table6[[#This Row],[Technique]],Techinques[],2,0)</f>
        <v>Endpoint Denial of Service</v>
      </c>
      <c r="L166" t="str">
        <f>VLOOKUP(Table6[[#This Row],[CVE ID]],Map[],8,FALSE)</f>
        <v>T1190, T1203, T1499</v>
      </c>
      <c r="M166" s="10">
        <f>LEN(Table6[[#This Row],[Combined Tech]])-LEN(SUBSTITUTE(Table6[[#This Row],[Combined Tech]],"T",""))</f>
        <v>3</v>
      </c>
      <c r="N166" s="10" t="str">
        <f>_xlfn.IFNA(VLOOKUP(Table6[[#This Row],[Technique]],CAPEC[],3,FALSE),"")</f>
        <v/>
      </c>
      <c r="O166" s="10" t="str">
        <f>_xlfn.IFNA(VLOOKUP(Table6[[#This Row],[Technique]],CAPEC[],4,FALSE),"")</f>
        <v/>
      </c>
      <c r="P166" s="10" t="str">
        <f>_xlfn.IFNA(INDEX(CAPEC[ATTACK ID],MATCH(INDEX(CapecCWE[CAPEC ID],MATCH(Table6[[#This Row],[CWE]],CapecCWE[CWE ID],0)),CAPEC[CAPEC ID],0)),"")</f>
        <v/>
      </c>
      <c r="Q166" s="10" t="str">
        <f>_xlfn.IFNA(INDEX(CAPEC[ATTACK Name],MATCH(INDEX(CapecCWE[CAPEC ID],MATCH(Table6[[#This Row],[CWE]],CapecCWE[CWE ID],0)),CAPEC[CAPEC ID],0)),"")</f>
        <v/>
      </c>
    </row>
    <row r="167" spans="1:17" x14ac:dyDescent="0.3">
      <c r="A167" t="s">
        <v>1300</v>
      </c>
      <c r="B167" t="s">
        <v>152</v>
      </c>
      <c r="C167" t="s">
        <v>146</v>
      </c>
      <c r="D167" t="s">
        <v>41</v>
      </c>
      <c r="E167" t="s">
        <v>42</v>
      </c>
      <c r="F167" t="s">
        <v>43</v>
      </c>
      <c r="G167" t="s">
        <v>2508</v>
      </c>
      <c r="H167" t="s">
        <v>1073</v>
      </c>
      <c r="J167" t="str">
        <f>VLOOKUP(Table6[[#This Row],[CVE ID]],Map[],10,0)</f>
        <v>Brendan</v>
      </c>
      <c r="K167" t="str">
        <f>VLOOKUP(Table6[[#This Row],[Technique]],Techinques[],2,0)</f>
        <v>Exploitation for Client Execution</v>
      </c>
      <c r="L167" t="str">
        <f>VLOOKUP(Table6[[#This Row],[CVE ID]],Map[],8,FALSE)</f>
        <v>T1203, T1204/002</v>
      </c>
      <c r="M167" s="10">
        <f>LEN(Table6[[#This Row],[Combined Tech]])-LEN(SUBSTITUTE(Table6[[#This Row],[Combined Tech]],"T",""))</f>
        <v>2</v>
      </c>
      <c r="N167" s="10" t="str">
        <f>_xlfn.IFNA(VLOOKUP(Table6[[#This Row],[Technique]],CAPEC[],3,FALSE),"")</f>
        <v/>
      </c>
      <c r="O167" s="10" t="str">
        <f>_xlfn.IFNA(VLOOKUP(Table6[[#This Row],[Technique]],CAPEC[],4,FALSE),"")</f>
        <v/>
      </c>
      <c r="P167" s="10" t="str">
        <f>_xlfn.IFNA(INDEX(CAPEC[ATTACK ID],MATCH(INDEX(CapecCWE[CAPEC ID],MATCH(Table6[[#This Row],[CWE]],CapecCWE[CWE ID],0)),CAPEC[CAPEC ID],0)),"")</f>
        <v/>
      </c>
      <c r="Q167" s="10" t="str">
        <f>_xlfn.IFNA(INDEX(CAPEC[ATTACK Name],MATCH(INDEX(CapecCWE[CAPEC ID],MATCH(Table6[[#This Row],[CWE]],CapecCWE[CWE ID],0)),CAPEC[CAPEC ID],0)),"")</f>
        <v/>
      </c>
    </row>
    <row r="168" spans="1:17" x14ac:dyDescent="0.3">
      <c r="A168" t="s">
        <v>1300</v>
      </c>
      <c r="B168" t="s">
        <v>152</v>
      </c>
      <c r="C168" t="s">
        <v>146</v>
      </c>
      <c r="D168" t="s">
        <v>41</v>
      </c>
      <c r="E168" t="s">
        <v>42</v>
      </c>
      <c r="F168" t="s">
        <v>43</v>
      </c>
      <c r="G168" t="s">
        <v>2508</v>
      </c>
      <c r="H168" t="s">
        <v>1332</v>
      </c>
      <c r="J168" t="str">
        <f>VLOOKUP(Table6[[#This Row],[CVE ID]],Map[],10,0)</f>
        <v>Brendan</v>
      </c>
      <c r="K168" t="e">
        <f>VLOOKUP(Table6[[#This Row],[Technique]],Techinques[],2,0)</f>
        <v>#N/A</v>
      </c>
      <c r="L168" t="str">
        <f>VLOOKUP(Table6[[#This Row],[CVE ID]],Map[],8,FALSE)</f>
        <v>T1203, T1204/002</v>
      </c>
      <c r="M168" s="10">
        <f>LEN(Table6[[#This Row],[Combined Tech]])-LEN(SUBSTITUTE(Table6[[#This Row],[Combined Tech]],"T",""))</f>
        <v>2</v>
      </c>
      <c r="N168" s="10" t="str">
        <f>_xlfn.IFNA(VLOOKUP(Table6[[#This Row],[Technique]],CAPEC[],3,FALSE),"")</f>
        <v/>
      </c>
      <c r="O168" s="10" t="str">
        <f>_xlfn.IFNA(VLOOKUP(Table6[[#This Row],[Technique]],CAPEC[],4,FALSE),"")</f>
        <v/>
      </c>
      <c r="P168" s="10" t="str">
        <f>_xlfn.IFNA(INDEX(CAPEC[ATTACK ID],MATCH(INDEX(CapecCWE[CAPEC ID],MATCH(Table6[[#This Row],[CWE]],CapecCWE[CWE ID],0)),CAPEC[CAPEC ID],0)),"")</f>
        <v/>
      </c>
      <c r="Q168" s="10" t="str">
        <f>_xlfn.IFNA(INDEX(CAPEC[ATTACK Name],MATCH(INDEX(CapecCWE[CAPEC ID],MATCH(Table6[[#This Row],[CWE]],CapecCWE[CWE ID],0)),CAPEC[CAPEC ID],0)),"")</f>
        <v/>
      </c>
    </row>
    <row r="169" spans="1:17" x14ac:dyDescent="0.3">
      <c r="A169" t="s">
        <v>733</v>
      </c>
      <c r="B169" t="s">
        <v>215</v>
      </c>
      <c r="C169" t="s">
        <v>544</v>
      </c>
      <c r="D169" t="s">
        <v>731</v>
      </c>
      <c r="E169" t="s">
        <v>519</v>
      </c>
      <c r="F169" t="s">
        <v>732</v>
      </c>
      <c r="G169" t="s">
        <v>2491</v>
      </c>
      <c r="H169" t="s">
        <v>706</v>
      </c>
      <c r="J169" t="str">
        <f>VLOOKUP(Table6[[#This Row],[CVE ID]],Map[],10,0)</f>
        <v>Brendan</v>
      </c>
      <c r="K169" t="str">
        <f>VLOOKUP(Table6[[#This Row],[Technique]],Techinques[],2,0)</f>
        <v>Exploit Public-Facing Application</v>
      </c>
      <c r="L169" t="str">
        <f>VLOOKUP(Table6[[#This Row],[CVE ID]],Map[],8,FALSE)</f>
        <v>T1190</v>
      </c>
      <c r="M169" s="10">
        <f>LEN(Table6[[#This Row],[Combined Tech]])-LEN(SUBSTITUTE(Table6[[#This Row],[Combined Tech]],"T",""))</f>
        <v>1</v>
      </c>
      <c r="N169" s="10" t="str">
        <f>_xlfn.IFNA(VLOOKUP(Table6[[#This Row],[Technique]],CAPEC[],3,FALSE),"")</f>
        <v/>
      </c>
      <c r="O169" s="10" t="str">
        <f>_xlfn.IFNA(VLOOKUP(Table6[[#This Row],[Technique]],CAPEC[],4,FALSE),"")</f>
        <v/>
      </c>
      <c r="P169" s="10" t="str">
        <f>_xlfn.IFNA(INDEX(CAPEC[ATTACK ID],MATCH(INDEX(CapecCWE[CAPEC ID],MATCH(Table6[[#This Row],[CWE]],CapecCWE[CWE ID],0)),CAPEC[CAPEC ID],0)),"")</f>
        <v/>
      </c>
      <c r="Q169" s="10" t="str">
        <f>_xlfn.IFNA(INDEX(CAPEC[ATTACK Name],MATCH(INDEX(CapecCWE[CAPEC ID],MATCH(Table6[[#This Row],[CWE]],CapecCWE[CWE ID],0)),CAPEC[CAPEC ID],0)),"")</f>
        <v/>
      </c>
    </row>
    <row r="170" spans="1:17" x14ac:dyDescent="0.3">
      <c r="A170" t="s">
        <v>2567</v>
      </c>
      <c r="B170" t="s">
        <v>376</v>
      </c>
      <c r="C170" t="s">
        <v>994</v>
      </c>
      <c r="D170">
        <v>0</v>
      </c>
      <c r="G170" t="s">
        <v>2568</v>
      </c>
      <c r="H170" t="s">
        <v>2569</v>
      </c>
      <c r="J170" t="e">
        <f>VLOOKUP(Table6[[#This Row],[CVE ID]],Map[],10,0)</f>
        <v>#N/A</v>
      </c>
      <c r="K170" t="e">
        <f>VLOOKUP(Table6[[#This Row],[Technique]],Techinques[],2,0)</f>
        <v>#N/A</v>
      </c>
      <c r="L170" t="e">
        <f>VLOOKUP(Table6[[#This Row],[CVE ID]],Map[],8,FALSE)</f>
        <v>#N/A</v>
      </c>
      <c r="M170" s="10" t="e">
        <f>LEN(Table6[[#This Row],[Combined Tech]])-LEN(SUBSTITUTE(Table6[[#This Row],[Combined Tech]],"T",""))</f>
        <v>#N/A</v>
      </c>
      <c r="N170" s="10" t="str">
        <f>_xlfn.IFNA(VLOOKUP(Table6[[#This Row],[Technique]],CAPEC[],3,FALSE),"")</f>
        <v/>
      </c>
      <c r="O170" s="10" t="str">
        <f>_xlfn.IFNA(VLOOKUP(Table6[[#This Row],[Technique]],CAPEC[],4,FALSE),"")</f>
        <v/>
      </c>
      <c r="P170" s="10" t="str">
        <f>_xlfn.IFNA(INDEX(CAPEC[ATTACK ID],MATCH(INDEX(CapecCWE[CAPEC ID],MATCH(Table6[[#This Row],[CWE]],CapecCWE[CWE ID],0)),CAPEC[CAPEC ID],0)),"")</f>
        <v>T1552\001</v>
      </c>
      <c r="Q170" s="10" t="str">
        <f>_xlfn.IFNA(INDEX(CAPEC[ATTACK Name],MATCH(INDEX(CapecCWE[CAPEC ID],MATCH(Table6[[#This Row],[CWE]],CapecCWE[CWE ID],0)),CAPEC[CAPEC ID],0)),"")</f>
        <v>Unsecured Credentials:Credentials in files</v>
      </c>
    </row>
    <row r="171" spans="1:17" x14ac:dyDescent="0.3">
      <c r="A171" t="s">
        <v>252</v>
      </c>
      <c r="B171" t="s">
        <v>253</v>
      </c>
      <c r="C171" t="s">
        <v>82</v>
      </c>
      <c r="D171" t="s">
        <v>41</v>
      </c>
      <c r="E171" t="s">
        <v>42</v>
      </c>
      <c r="F171" t="s">
        <v>43</v>
      </c>
      <c r="G171" t="s">
        <v>2494</v>
      </c>
      <c r="H171" t="s">
        <v>173</v>
      </c>
      <c r="J171" t="str">
        <f>VLOOKUP(Table6[[#This Row],[CVE ID]],Map[],10,0)</f>
        <v>Brendan</v>
      </c>
      <c r="K171" t="str">
        <f>VLOOKUP(Table6[[#This Row],[Technique]],Techinques[],2,0)</f>
        <v>Exploitation for Privilege Escalation</v>
      </c>
      <c r="L171" t="str">
        <f>VLOOKUP(Table6[[#This Row],[CVE ID]],Map[],8,FALSE)</f>
        <v>T1068</v>
      </c>
      <c r="M171" s="10">
        <f>LEN(Table6[[#This Row],[Combined Tech]])-LEN(SUBSTITUTE(Table6[[#This Row],[Combined Tech]],"T",""))</f>
        <v>1</v>
      </c>
      <c r="N171" s="10" t="str">
        <f>_xlfn.IFNA(VLOOKUP(Table6[[#This Row],[Technique]],CAPEC[],3,FALSE),"")</f>
        <v/>
      </c>
      <c r="O171" s="10" t="str">
        <f>_xlfn.IFNA(VLOOKUP(Table6[[#This Row],[Technique]],CAPEC[],4,FALSE),"")</f>
        <v/>
      </c>
      <c r="P171" s="10" t="str">
        <f>_xlfn.IFNA(INDEX(CAPEC[ATTACK ID],MATCH(INDEX(CapecCWE[CAPEC ID],MATCH(Table6[[#This Row],[CWE]],CapecCWE[CWE ID],0)),CAPEC[CAPEC ID],0)),"")</f>
        <v/>
      </c>
      <c r="Q171" s="10" t="str">
        <f>_xlfn.IFNA(INDEX(CAPEC[ATTACK Name],MATCH(INDEX(CapecCWE[CAPEC ID],MATCH(Table6[[#This Row],[CWE]],CapecCWE[CWE ID],0)),CAPEC[CAPEC ID],0)),"")</f>
        <v/>
      </c>
    </row>
    <row r="172" spans="1:17" x14ac:dyDescent="0.3">
      <c r="A172" t="s">
        <v>1279</v>
      </c>
      <c r="B172" t="s">
        <v>152</v>
      </c>
      <c r="C172" t="s">
        <v>172</v>
      </c>
      <c r="D172" t="s">
        <v>569</v>
      </c>
      <c r="E172" t="s">
        <v>42</v>
      </c>
      <c r="F172" t="s">
        <v>524</v>
      </c>
      <c r="G172" t="s">
        <v>2489</v>
      </c>
      <c r="H172" t="s">
        <v>1073</v>
      </c>
      <c r="J172" t="str">
        <f>VLOOKUP(Table6[[#This Row],[CVE ID]],Map[],10,0)</f>
        <v>Brendan</v>
      </c>
      <c r="K172" t="str">
        <f>VLOOKUP(Table6[[#This Row],[Technique]],Techinques[],2,0)</f>
        <v>Exploitation for Client Execution</v>
      </c>
      <c r="L172" t="str">
        <f>VLOOKUP(Table6[[#This Row],[CVE ID]],Map[],8,FALSE)</f>
        <v>T1203, T1204/002</v>
      </c>
      <c r="M172" s="10">
        <f>LEN(Table6[[#This Row],[Combined Tech]])-LEN(SUBSTITUTE(Table6[[#This Row],[Combined Tech]],"T",""))</f>
        <v>2</v>
      </c>
      <c r="N172" s="10" t="str">
        <f>_xlfn.IFNA(VLOOKUP(Table6[[#This Row],[Technique]],CAPEC[],3,FALSE),"")</f>
        <v/>
      </c>
      <c r="O172" s="10" t="str">
        <f>_xlfn.IFNA(VLOOKUP(Table6[[#This Row],[Technique]],CAPEC[],4,FALSE),"")</f>
        <v/>
      </c>
      <c r="P172" s="10" t="str">
        <f>_xlfn.IFNA(INDEX(CAPEC[ATTACK ID],MATCH(INDEX(CapecCWE[CAPEC ID],MATCH(Table6[[#This Row],[CWE]],CapecCWE[CWE ID],0)),CAPEC[CAPEC ID],0)),"")</f>
        <v/>
      </c>
      <c r="Q172" s="10" t="str">
        <f>_xlfn.IFNA(INDEX(CAPEC[ATTACK Name],MATCH(INDEX(CapecCWE[CAPEC ID],MATCH(Table6[[#This Row],[CWE]],CapecCWE[CWE ID],0)),CAPEC[CAPEC ID],0)),"")</f>
        <v/>
      </c>
    </row>
    <row r="173" spans="1:17" x14ac:dyDescent="0.3">
      <c r="A173" t="s">
        <v>1279</v>
      </c>
      <c r="B173" t="s">
        <v>152</v>
      </c>
      <c r="C173" t="s">
        <v>172</v>
      </c>
      <c r="D173" t="s">
        <v>569</v>
      </c>
      <c r="E173" t="s">
        <v>42</v>
      </c>
      <c r="F173" t="s">
        <v>524</v>
      </c>
      <c r="G173" t="s">
        <v>2489</v>
      </c>
      <c r="H173" t="s">
        <v>1332</v>
      </c>
      <c r="J173" t="str">
        <f>VLOOKUP(Table6[[#This Row],[CVE ID]],Map[],10,0)</f>
        <v>Brendan</v>
      </c>
      <c r="K173" t="e">
        <f>VLOOKUP(Table6[[#This Row],[Technique]],Techinques[],2,0)</f>
        <v>#N/A</v>
      </c>
      <c r="L173" t="str">
        <f>VLOOKUP(Table6[[#This Row],[CVE ID]],Map[],8,FALSE)</f>
        <v>T1203, T1204/002</v>
      </c>
      <c r="M173" s="10">
        <f>LEN(Table6[[#This Row],[Combined Tech]])-LEN(SUBSTITUTE(Table6[[#This Row],[Combined Tech]],"T",""))</f>
        <v>2</v>
      </c>
      <c r="N173" s="10" t="str">
        <f>_xlfn.IFNA(VLOOKUP(Table6[[#This Row],[Technique]],CAPEC[],3,FALSE),"")</f>
        <v/>
      </c>
      <c r="O173" s="10" t="str">
        <f>_xlfn.IFNA(VLOOKUP(Table6[[#This Row],[Technique]],CAPEC[],4,FALSE),"")</f>
        <v/>
      </c>
      <c r="P173" s="10" t="str">
        <f>_xlfn.IFNA(INDEX(CAPEC[ATTACK ID],MATCH(INDEX(CapecCWE[CAPEC ID],MATCH(Table6[[#This Row],[CWE]],CapecCWE[CWE ID],0)),CAPEC[CAPEC ID],0)),"")</f>
        <v/>
      </c>
      <c r="Q173" s="10" t="str">
        <f>_xlfn.IFNA(INDEX(CAPEC[ATTACK Name],MATCH(INDEX(CapecCWE[CAPEC ID],MATCH(Table6[[#This Row],[CWE]],CapecCWE[CWE ID],0)),CAPEC[CAPEC ID],0)),"")</f>
        <v/>
      </c>
    </row>
    <row r="174" spans="1:17" x14ac:dyDescent="0.3">
      <c r="A174" t="s">
        <v>2570</v>
      </c>
      <c r="B174" t="s">
        <v>2571</v>
      </c>
      <c r="C174" t="s">
        <v>59</v>
      </c>
      <c r="D174">
        <v>0</v>
      </c>
      <c r="G174" t="s">
        <v>2499</v>
      </c>
      <c r="H174" t="s">
        <v>706</v>
      </c>
      <c r="J174" t="e">
        <f>VLOOKUP(Table6[[#This Row],[CVE ID]],Map[],10,0)</f>
        <v>#N/A</v>
      </c>
      <c r="K174" t="str">
        <f>VLOOKUP(Table6[[#This Row],[Technique]],Techinques[],2,0)</f>
        <v>Exploit Public-Facing Application</v>
      </c>
      <c r="L174" t="e">
        <f>VLOOKUP(Table6[[#This Row],[CVE ID]],Map[],8,FALSE)</f>
        <v>#N/A</v>
      </c>
      <c r="M174" s="10" t="e">
        <f>LEN(Table6[[#This Row],[Combined Tech]])-LEN(SUBSTITUTE(Table6[[#This Row],[Combined Tech]],"T",""))</f>
        <v>#N/A</v>
      </c>
      <c r="N174" s="10" t="str">
        <f>_xlfn.IFNA(VLOOKUP(Table6[[#This Row],[Technique]],CAPEC[],3,FALSE),"")</f>
        <v/>
      </c>
      <c r="O174" s="10" t="str">
        <f>_xlfn.IFNA(VLOOKUP(Table6[[#This Row],[Technique]],CAPEC[],4,FALSE),"")</f>
        <v/>
      </c>
      <c r="P174" s="10" t="str">
        <f>_xlfn.IFNA(INDEX(CAPEC[ATTACK ID],MATCH(INDEX(CapecCWE[CAPEC ID],MATCH(Table6[[#This Row],[CWE]],CapecCWE[CWE ID],0)),CAPEC[CAPEC ID],0)),"")</f>
        <v/>
      </c>
      <c r="Q174" s="10" t="str">
        <f>_xlfn.IFNA(INDEX(CAPEC[ATTACK Name],MATCH(INDEX(CapecCWE[CAPEC ID],MATCH(Table6[[#This Row],[CWE]],CapecCWE[CWE ID],0)),CAPEC[CAPEC ID],0)),"")</f>
        <v/>
      </c>
    </row>
    <row r="175" spans="1:17" x14ac:dyDescent="0.3">
      <c r="A175" t="s">
        <v>2570</v>
      </c>
      <c r="B175" t="s">
        <v>2571</v>
      </c>
      <c r="C175" t="s">
        <v>59</v>
      </c>
      <c r="D175">
        <v>0</v>
      </c>
      <c r="G175" t="s">
        <v>2499</v>
      </c>
      <c r="H175" t="s">
        <v>2572</v>
      </c>
      <c r="J175" t="e">
        <f>VLOOKUP(Table6[[#This Row],[CVE ID]],Map[],10,0)</f>
        <v>#N/A</v>
      </c>
      <c r="K175" t="str">
        <f>VLOOKUP(Table6[[#This Row],[Technique]],Techinques[],2,0)</f>
        <v>System Information Discovery</v>
      </c>
      <c r="L175" t="e">
        <f>VLOOKUP(Table6[[#This Row],[CVE ID]],Map[],8,FALSE)</f>
        <v>#N/A</v>
      </c>
      <c r="M175" s="10" t="e">
        <f>LEN(Table6[[#This Row],[Combined Tech]])-LEN(SUBSTITUTE(Table6[[#This Row],[Combined Tech]],"T",""))</f>
        <v>#N/A</v>
      </c>
      <c r="N175" s="10" t="str">
        <f>_xlfn.IFNA(VLOOKUP(Table6[[#This Row],[Technique]],CAPEC[],3,FALSE),"")</f>
        <v>CAPEC-312</v>
      </c>
      <c r="O175" s="10" t="str">
        <f>_xlfn.IFNA(VLOOKUP(Table6[[#This Row],[Technique]],CAPEC[],4,FALSE),"")</f>
        <v>Active OS Fingerprinting</v>
      </c>
      <c r="P175" s="10" t="str">
        <f>_xlfn.IFNA(INDEX(CAPEC[ATTACK ID],MATCH(INDEX(CapecCWE[CAPEC ID],MATCH(Table6[[#This Row],[CWE]],CapecCWE[CWE ID],0)),CAPEC[CAPEC ID],0)),"")</f>
        <v/>
      </c>
      <c r="Q175" s="10" t="str">
        <f>_xlfn.IFNA(INDEX(CAPEC[ATTACK Name],MATCH(INDEX(CapecCWE[CAPEC ID],MATCH(Table6[[#This Row],[CWE]],CapecCWE[CWE ID],0)),CAPEC[CAPEC ID],0)),"")</f>
        <v/>
      </c>
    </row>
    <row r="176" spans="1:17" x14ac:dyDescent="0.3">
      <c r="A176" t="s">
        <v>1153</v>
      </c>
      <c r="B176" t="s">
        <v>152</v>
      </c>
      <c r="C176" t="s">
        <v>146</v>
      </c>
      <c r="D176" t="s">
        <v>1154</v>
      </c>
      <c r="E176" t="s">
        <v>42</v>
      </c>
      <c r="F176" t="s">
        <v>1155</v>
      </c>
      <c r="G176" t="s">
        <v>2508</v>
      </c>
      <c r="H176" t="s">
        <v>1073</v>
      </c>
      <c r="J176" t="str">
        <f>VLOOKUP(Table6[[#This Row],[CVE ID]],Map[],10,0)</f>
        <v>Brendan</v>
      </c>
      <c r="K176" t="str">
        <f>VLOOKUP(Table6[[#This Row],[Technique]],Techinques[],2,0)</f>
        <v>Exploitation for Client Execution</v>
      </c>
      <c r="L176" t="str">
        <f>VLOOKUP(Table6[[#This Row],[CVE ID]],Map[],8,FALSE)</f>
        <v>T1203</v>
      </c>
      <c r="M176" s="10">
        <f>LEN(Table6[[#This Row],[Combined Tech]])-LEN(SUBSTITUTE(Table6[[#This Row],[Combined Tech]],"T",""))</f>
        <v>1</v>
      </c>
      <c r="N176" s="10" t="str">
        <f>_xlfn.IFNA(VLOOKUP(Table6[[#This Row],[Technique]],CAPEC[],3,FALSE),"")</f>
        <v/>
      </c>
      <c r="O176" s="10" t="str">
        <f>_xlfn.IFNA(VLOOKUP(Table6[[#This Row],[Technique]],CAPEC[],4,FALSE),"")</f>
        <v/>
      </c>
      <c r="P176" s="10" t="str">
        <f>_xlfn.IFNA(INDEX(CAPEC[ATTACK ID],MATCH(INDEX(CapecCWE[CAPEC ID],MATCH(Table6[[#This Row],[CWE]],CapecCWE[CWE ID],0)),CAPEC[CAPEC ID],0)),"")</f>
        <v/>
      </c>
      <c r="Q176" s="10" t="str">
        <f>_xlfn.IFNA(INDEX(CAPEC[ATTACK Name],MATCH(INDEX(CapecCWE[CAPEC ID],MATCH(Table6[[#This Row],[CWE]],CapecCWE[CWE ID],0)),CAPEC[CAPEC ID],0)),"")</f>
        <v/>
      </c>
    </row>
    <row r="177" spans="1:17" x14ac:dyDescent="0.3">
      <c r="A177" t="s">
        <v>1293</v>
      </c>
      <c r="B177" t="s">
        <v>1294</v>
      </c>
      <c r="C177" t="s">
        <v>1295</v>
      </c>
      <c r="D177" t="s">
        <v>41</v>
      </c>
      <c r="E177" t="s">
        <v>42</v>
      </c>
      <c r="F177" t="s">
        <v>43</v>
      </c>
      <c r="G177" t="s">
        <v>2573</v>
      </c>
      <c r="H177" t="s">
        <v>1073</v>
      </c>
      <c r="J177" t="str">
        <f>VLOOKUP(Table6[[#This Row],[CVE ID]],Map[],10,0)</f>
        <v>Brendan</v>
      </c>
      <c r="K177" t="str">
        <f>VLOOKUP(Table6[[#This Row],[Technique]],Techinques[],2,0)</f>
        <v>Exploitation for Client Execution</v>
      </c>
      <c r="L177" t="str">
        <f>VLOOKUP(Table6[[#This Row],[CVE ID]],Map[],8,FALSE)</f>
        <v>T1203, T1204/002</v>
      </c>
      <c r="M177" s="10">
        <f>LEN(Table6[[#This Row],[Combined Tech]])-LEN(SUBSTITUTE(Table6[[#This Row],[Combined Tech]],"T",""))</f>
        <v>2</v>
      </c>
      <c r="N177" s="10" t="str">
        <f>_xlfn.IFNA(VLOOKUP(Table6[[#This Row],[Technique]],CAPEC[],3,FALSE),"")</f>
        <v/>
      </c>
      <c r="O177" s="10" t="str">
        <f>_xlfn.IFNA(VLOOKUP(Table6[[#This Row],[Technique]],CAPEC[],4,FALSE),"")</f>
        <v/>
      </c>
      <c r="P177" s="10" t="str">
        <f>_xlfn.IFNA(INDEX(CAPEC[ATTACK ID],MATCH(INDEX(CapecCWE[CAPEC ID],MATCH(Table6[[#This Row],[CWE]],CapecCWE[CWE ID],0)),CAPEC[CAPEC ID],0)),"")</f>
        <v>T1574\007</v>
      </c>
      <c r="Q177" s="10" t="str">
        <f>_xlfn.IFNA(INDEX(CAPEC[ATTACK Name],MATCH(INDEX(CapecCWE[CAPEC ID],MATCH(Table6[[#This Row],[CWE]],CapecCWE[CWE ID],0)),CAPEC[CAPEC ID],0)),"")</f>
        <v>Hijack Execution Flow:Path Interception by PATH Environment Variable</v>
      </c>
    </row>
    <row r="178" spans="1:17" x14ac:dyDescent="0.3">
      <c r="A178" t="s">
        <v>1293</v>
      </c>
      <c r="B178" t="s">
        <v>1294</v>
      </c>
      <c r="C178" t="s">
        <v>1295</v>
      </c>
      <c r="D178" t="s">
        <v>41</v>
      </c>
      <c r="E178" t="s">
        <v>42</v>
      </c>
      <c r="F178" t="s">
        <v>43</v>
      </c>
      <c r="G178" t="s">
        <v>2573</v>
      </c>
      <c r="H178" t="s">
        <v>1332</v>
      </c>
      <c r="J178" t="str">
        <f>VLOOKUP(Table6[[#This Row],[CVE ID]],Map[],10,0)</f>
        <v>Brendan</v>
      </c>
      <c r="K178" t="e">
        <f>VLOOKUP(Table6[[#This Row],[Technique]],Techinques[],2,0)</f>
        <v>#N/A</v>
      </c>
      <c r="L178" t="str">
        <f>VLOOKUP(Table6[[#This Row],[CVE ID]],Map[],8,FALSE)</f>
        <v>T1203, T1204/002</v>
      </c>
      <c r="M178" s="10">
        <f>LEN(Table6[[#This Row],[Combined Tech]])-LEN(SUBSTITUTE(Table6[[#This Row],[Combined Tech]],"T",""))</f>
        <v>2</v>
      </c>
      <c r="N178" s="10" t="str">
        <f>_xlfn.IFNA(VLOOKUP(Table6[[#This Row],[Technique]],CAPEC[],3,FALSE),"")</f>
        <v/>
      </c>
      <c r="O178" s="10" t="str">
        <f>_xlfn.IFNA(VLOOKUP(Table6[[#This Row],[Technique]],CAPEC[],4,FALSE),"")</f>
        <v/>
      </c>
      <c r="P178" s="10" t="str">
        <f>_xlfn.IFNA(INDEX(CAPEC[ATTACK ID],MATCH(INDEX(CapecCWE[CAPEC ID],MATCH(Table6[[#This Row],[CWE]],CapecCWE[CWE ID],0)),CAPEC[CAPEC ID],0)),"")</f>
        <v>T1574\007</v>
      </c>
      <c r="Q178" s="10" t="str">
        <f>_xlfn.IFNA(INDEX(CAPEC[ATTACK Name],MATCH(INDEX(CapecCWE[CAPEC ID],MATCH(Table6[[#This Row],[CWE]],CapecCWE[CWE ID],0)),CAPEC[CAPEC ID],0)),"")</f>
        <v>Hijack Execution Flow:Path Interception by PATH Environment Variable</v>
      </c>
    </row>
    <row r="179" spans="1:17" x14ac:dyDescent="0.3">
      <c r="A179" t="s">
        <v>692</v>
      </c>
      <c r="B179" t="s">
        <v>693</v>
      </c>
      <c r="C179" t="s">
        <v>107</v>
      </c>
      <c r="D179" t="s">
        <v>124</v>
      </c>
      <c r="E179" t="s">
        <v>42</v>
      </c>
      <c r="F179" t="s">
        <v>125</v>
      </c>
      <c r="G179" t="s">
        <v>2543</v>
      </c>
      <c r="H179" t="s">
        <v>2500</v>
      </c>
      <c r="J179" t="str">
        <f>VLOOKUP(Table6[[#This Row],[CVE ID]],Map[],10,0)</f>
        <v>Brendan</v>
      </c>
      <c r="K179" t="str">
        <f>VLOOKUP(Table6[[#This Row],[Technique]],Techinques[],2,0)</f>
        <v>Drive-by Compromise</v>
      </c>
      <c r="L179" t="str">
        <f>VLOOKUP(Table6[[#This Row],[CVE ID]],Map[],8,FALSE)</f>
        <v>T1189, T1518/001</v>
      </c>
      <c r="M179" s="10">
        <f>LEN(Table6[[#This Row],[Combined Tech]])-LEN(SUBSTITUTE(Table6[[#This Row],[Combined Tech]],"T",""))</f>
        <v>2</v>
      </c>
      <c r="N179" s="10" t="str">
        <f>_xlfn.IFNA(VLOOKUP(Table6[[#This Row],[Technique]],CAPEC[],3,FALSE),"")</f>
        <v/>
      </c>
      <c r="O179" s="10" t="str">
        <f>_xlfn.IFNA(VLOOKUP(Table6[[#This Row],[Technique]],CAPEC[],4,FALSE),"")</f>
        <v/>
      </c>
      <c r="P179" s="10" t="str">
        <f>_xlfn.IFNA(INDEX(CAPEC[ATTACK ID],MATCH(INDEX(CapecCWE[CAPEC ID],MATCH(Table6[[#This Row],[CWE]],CapecCWE[CWE ID],0)),CAPEC[CAPEC ID],0)),"")</f>
        <v/>
      </c>
      <c r="Q179" s="10" t="str">
        <f>_xlfn.IFNA(INDEX(CAPEC[ATTACK Name],MATCH(INDEX(CapecCWE[CAPEC ID],MATCH(Table6[[#This Row],[CWE]],CapecCWE[CWE ID],0)),CAPEC[CAPEC ID],0)),"")</f>
        <v/>
      </c>
    </row>
    <row r="180" spans="1:17" x14ac:dyDescent="0.3">
      <c r="A180" t="s">
        <v>692</v>
      </c>
      <c r="B180" t="s">
        <v>693</v>
      </c>
      <c r="C180" t="s">
        <v>107</v>
      </c>
      <c r="D180" t="s">
        <v>124</v>
      </c>
      <c r="E180" t="s">
        <v>42</v>
      </c>
      <c r="F180" t="s">
        <v>125</v>
      </c>
      <c r="G180" t="s">
        <v>2543</v>
      </c>
      <c r="H180" t="s">
        <v>2574</v>
      </c>
      <c r="J180" t="str">
        <f>VLOOKUP(Table6[[#This Row],[CVE ID]],Map[],10,0)</f>
        <v>Brendan</v>
      </c>
      <c r="K180" t="e">
        <f>VLOOKUP(Table6[[#This Row],[Technique]],Techinques[],2,0)</f>
        <v>#N/A</v>
      </c>
      <c r="L180" t="str">
        <f>VLOOKUP(Table6[[#This Row],[CVE ID]],Map[],8,FALSE)</f>
        <v>T1189, T1518/001</v>
      </c>
      <c r="M180" s="10">
        <f>LEN(Table6[[#This Row],[Combined Tech]])-LEN(SUBSTITUTE(Table6[[#This Row],[Combined Tech]],"T",""))</f>
        <v>2</v>
      </c>
      <c r="N180" s="10" t="str">
        <f>_xlfn.IFNA(VLOOKUP(Table6[[#This Row],[Technique]],CAPEC[],3,FALSE),"")</f>
        <v/>
      </c>
      <c r="O180" s="10" t="str">
        <f>_xlfn.IFNA(VLOOKUP(Table6[[#This Row],[Technique]],CAPEC[],4,FALSE),"")</f>
        <v/>
      </c>
      <c r="P180" s="10" t="str">
        <f>_xlfn.IFNA(INDEX(CAPEC[ATTACK ID],MATCH(INDEX(CapecCWE[CAPEC ID],MATCH(Table6[[#This Row],[CWE]],CapecCWE[CWE ID],0)),CAPEC[CAPEC ID],0)),"")</f>
        <v/>
      </c>
      <c r="Q180" s="10" t="str">
        <f>_xlfn.IFNA(INDEX(CAPEC[ATTACK Name],MATCH(INDEX(CapecCWE[CAPEC ID],MATCH(Table6[[#This Row],[CWE]],CapecCWE[CWE ID],0)),CAPEC[CAPEC ID],0)),"")</f>
        <v/>
      </c>
    </row>
    <row r="181" spans="1:17" x14ac:dyDescent="0.3">
      <c r="A181" t="s">
        <v>1246</v>
      </c>
      <c r="B181" t="s">
        <v>255</v>
      </c>
      <c r="C181" t="s">
        <v>225</v>
      </c>
      <c r="D181" t="s">
        <v>583</v>
      </c>
      <c r="E181" t="s">
        <v>42</v>
      </c>
      <c r="F181" t="s">
        <v>261</v>
      </c>
      <c r="G181" t="s">
        <v>2501</v>
      </c>
      <c r="H181" t="s">
        <v>1073</v>
      </c>
      <c r="J181" t="str">
        <f>VLOOKUP(Table6[[#This Row],[CVE ID]],Map[],10,0)</f>
        <v>Brendan</v>
      </c>
      <c r="K181" t="str">
        <f>VLOOKUP(Table6[[#This Row],[Technique]],Techinques[],2,0)</f>
        <v>Exploitation for Client Execution</v>
      </c>
      <c r="L181" t="str">
        <f>VLOOKUP(Table6[[#This Row],[CVE ID]],Map[],8,FALSE)</f>
        <v>T1203, T1189, T1499</v>
      </c>
      <c r="M181" s="10">
        <f>LEN(Table6[[#This Row],[Combined Tech]])-LEN(SUBSTITUTE(Table6[[#This Row],[Combined Tech]],"T",""))</f>
        <v>3</v>
      </c>
      <c r="N181" s="10" t="str">
        <f>_xlfn.IFNA(VLOOKUP(Table6[[#This Row],[Technique]],CAPEC[],3,FALSE),"")</f>
        <v/>
      </c>
      <c r="O181" s="10" t="str">
        <f>_xlfn.IFNA(VLOOKUP(Table6[[#This Row],[Technique]],CAPEC[],4,FALSE),"")</f>
        <v/>
      </c>
      <c r="P181" s="10" t="str">
        <f>_xlfn.IFNA(INDEX(CAPEC[ATTACK ID],MATCH(INDEX(CapecCWE[CAPEC ID],MATCH(Table6[[#This Row],[CWE]],CapecCWE[CWE ID],0)),CAPEC[CAPEC ID],0)),"")</f>
        <v/>
      </c>
      <c r="Q181" s="10" t="str">
        <f>_xlfn.IFNA(INDEX(CAPEC[ATTACK Name],MATCH(INDEX(CapecCWE[CAPEC ID],MATCH(Table6[[#This Row],[CWE]],CapecCWE[CWE ID],0)),CAPEC[CAPEC ID],0)),"")</f>
        <v/>
      </c>
    </row>
    <row r="182" spans="1:17" x14ac:dyDescent="0.3">
      <c r="A182" t="s">
        <v>1246</v>
      </c>
      <c r="B182" t="s">
        <v>255</v>
      </c>
      <c r="C182" t="s">
        <v>225</v>
      </c>
      <c r="D182" t="s">
        <v>583</v>
      </c>
      <c r="E182" t="s">
        <v>42</v>
      </c>
      <c r="F182" t="s">
        <v>261</v>
      </c>
      <c r="G182" t="s">
        <v>2501</v>
      </c>
      <c r="H182" t="s">
        <v>2500</v>
      </c>
      <c r="J182" t="str">
        <f>VLOOKUP(Table6[[#This Row],[CVE ID]],Map[],10,0)</f>
        <v>Brendan</v>
      </c>
      <c r="K182" t="str">
        <f>VLOOKUP(Table6[[#This Row],[Technique]],Techinques[],2,0)</f>
        <v>Drive-by Compromise</v>
      </c>
      <c r="L182" t="str">
        <f>VLOOKUP(Table6[[#This Row],[CVE ID]],Map[],8,FALSE)</f>
        <v>T1203, T1189, T1499</v>
      </c>
      <c r="M182" s="10">
        <f>LEN(Table6[[#This Row],[Combined Tech]])-LEN(SUBSTITUTE(Table6[[#This Row],[Combined Tech]],"T",""))</f>
        <v>3</v>
      </c>
      <c r="N182" s="10" t="str">
        <f>_xlfn.IFNA(VLOOKUP(Table6[[#This Row],[Technique]],CAPEC[],3,FALSE),"")</f>
        <v/>
      </c>
      <c r="O182" s="10" t="str">
        <f>_xlfn.IFNA(VLOOKUP(Table6[[#This Row],[Technique]],CAPEC[],4,FALSE),"")</f>
        <v/>
      </c>
      <c r="P182" s="10" t="str">
        <f>_xlfn.IFNA(INDEX(CAPEC[ATTACK ID],MATCH(INDEX(CapecCWE[CAPEC ID],MATCH(Table6[[#This Row],[CWE]],CapecCWE[CWE ID],0)),CAPEC[CAPEC ID],0)),"")</f>
        <v/>
      </c>
      <c r="Q182" s="10" t="str">
        <f>_xlfn.IFNA(INDEX(CAPEC[ATTACK Name],MATCH(INDEX(CapecCWE[CAPEC ID],MATCH(Table6[[#This Row],[CWE]],CapecCWE[CWE ID],0)),CAPEC[CAPEC ID],0)),"")</f>
        <v/>
      </c>
    </row>
    <row r="183" spans="1:17" x14ac:dyDescent="0.3">
      <c r="A183" t="s">
        <v>1246</v>
      </c>
      <c r="B183" t="s">
        <v>255</v>
      </c>
      <c r="C183" t="s">
        <v>225</v>
      </c>
      <c r="D183" t="s">
        <v>583</v>
      </c>
      <c r="E183" t="s">
        <v>42</v>
      </c>
      <c r="F183" t="s">
        <v>261</v>
      </c>
      <c r="G183" t="s">
        <v>2501</v>
      </c>
      <c r="H183" t="s">
        <v>1482</v>
      </c>
      <c r="J183" t="str">
        <f>VLOOKUP(Table6[[#This Row],[CVE ID]],Map[],10,0)</f>
        <v>Brendan</v>
      </c>
      <c r="K183" t="str">
        <f>VLOOKUP(Table6[[#This Row],[Technique]],Techinques[],2,0)</f>
        <v>Endpoint Denial of Service</v>
      </c>
      <c r="L183" t="str">
        <f>VLOOKUP(Table6[[#This Row],[CVE ID]],Map[],8,FALSE)</f>
        <v>T1203, T1189, T1499</v>
      </c>
      <c r="M183" s="10">
        <f>LEN(Table6[[#This Row],[Combined Tech]])-LEN(SUBSTITUTE(Table6[[#This Row],[Combined Tech]],"T",""))</f>
        <v>3</v>
      </c>
      <c r="N183" s="10" t="str">
        <f>_xlfn.IFNA(VLOOKUP(Table6[[#This Row],[Technique]],CAPEC[],3,FALSE),"")</f>
        <v/>
      </c>
      <c r="O183" s="10" t="str">
        <f>_xlfn.IFNA(VLOOKUP(Table6[[#This Row],[Technique]],CAPEC[],4,FALSE),"")</f>
        <v/>
      </c>
      <c r="P183" s="10" t="str">
        <f>_xlfn.IFNA(INDEX(CAPEC[ATTACK ID],MATCH(INDEX(CapecCWE[CAPEC ID],MATCH(Table6[[#This Row],[CWE]],CapecCWE[CWE ID],0)),CAPEC[CAPEC ID],0)),"")</f>
        <v/>
      </c>
      <c r="Q183" s="10" t="str">
        <f>_xlfn.IFNA(INDEX(CAPEC[ATTACK Name],MATCH(INDEX(CapecCWE[CAPEC ID],MATCH(Table6[[#This Row],[CWE]],CapecCWE[CWE ID],0)),CAPEC[CAPEC ID],0)),"")</f>
        <v/>
      </c>
    </row>
    <row r="184" spans="1:17" x14ac:dyDescent="0.3">
      <c r="A184" t="s">
        <v>1291</v>
      </c>
      <c r="B184" t="s">
        <v>1292</v>
      </c>
      <c r="C184" t="s">
        <v>172</v>
      </c>
      <c r="D184" t="s">
        <v>569</v>
      </c>
      <c r="E184" t="s">
        <v>42</v>
      </c>
      <c r="F184" t="s">
        <v>524</v>
      </c>
      <c r="G184" t="s">
        <v>2489</v>
      </c>
      <c r="H184" t="s">
        <v>1073</v>
      </c>
      <c r="J184" t="str">
        <f>VLOOKUP(Table6[[#This Row],[CVE ID]],Map[],10,0)</f>
        <v>Brendan</v>
      </c>
      <c r="K184" t="str">
        <f>VLOOKUP(Table6[[#This Row],[Technique]],Techinques[],2,0)</f>
        <v>Exploitation for Client Execution</v>
      </c>
      <c r="L184" t="str">
        <f>VLOOKUP(Table6[[#This Row],[CVE ID]],Map[],8,FALSE)</f>
        <v>T1203, T1204/002</v>
      </c>
      <c r="M184" s="10">
        <f>LEN(Table6[[#This Row],[Combined Tech]])-LEN(SUBSTITUTE(Table6[[#This Row],[Combined Tech]],"T",""))</f>
        <v>2</v>
      </c>
      <c r="N184" s="10" t="str">
        <f>_xlfn.IFNA(VLOOKUP(Table6[[#This Row],[Technique]],CAPEC[],3,FALSE),"")</f>
        <v/>
      </c>
      <c r="O184" s="10" t="str">
        <f>_xlfn.IFNA(VLOOKUP(Table6[[#This Row],[Technique]],CAPEC[],4,FALSE),"")</f>
        <v/>
      </c>
      <c r="P184" s="10" t="str">
        <f>_xlfn.IFNA(INDEX(CAPEC[ATTACK ID],MATCH(INDEX(CapecCWE[CAPEC ID],MATCH(Table6[[#This Row],[CWE]],CapecCWE[CWE ID],0)),CAPEC[CAPEC ID],0)),"")</f>
        <v/>
      </c>
      <c r="Q184" s="10" t="str">
        <f>_xlfn.IFNA(INDEX(CAPEC[ATTACK Name],MATCH(INDEX(CapecCWE[CAPEC ID],MATCH(Table6[[#This Row],[CWE]],CapecCWE[CWE ID],0)),CAPEC[CAPEC ID],0)),"")</f>
        <v/>
      </c>
    </row>
    <row r="185" spans="1:17" x14ac:dyDescent="0.3">
      <c r="A185" t="s">
        <v>1291</v>
      </c>
      <c r="B185" t="s">
        <v>1292</v>
      </c>
      <c r="C185" t="s">
        <v>172</v>
      </c>
      <c r="D185" t="s">
        <v>569</v>
      </c>
      <c r="E185" t="s">
        <v>42</v>
      </c>
      <c r="F185" t="s">
        <v>524</v>
      </c>
      <c r="G185" t="s">
        <v>2489</v>
      </c>
      <c r="H185" t="s">
        <v>1332</v>
      </c>
      <c r="J185" t="str">
        <f>VLOOKUP(Table6[[#This Row],[CVE ID]],Map[],10,0)</f>
        <v>Brendan</v>
      </c>
      <c r="K185" t="e">
        <f>VLOOKUP(Table6[[#This Row],[Technique]],Techinques[],2,0)</f>
        <v>#N/A</v>
      </c>
      <c r="L185" t="str">
        <f>VLOOKUP(Table6[[#This Row],[CVE ID]],Map[],8,FALSE)</f>
        <v>T1203, T1204/002</v>
      </c>
      <c r="M185" s="10">
        <f>LEN(Table6[[#This Row],[Combined Tech]])-LEN(SUBSTITUTE(Table6[[#This Row],[Combined Tech]],"T",""))</f>
        <v>2</v>
      </c>
      <c r="N185" s="10" t="str">
        <f>_xlfn.IFNA(VLOOKUP(Table6[[#This Row],[Technique]],CAPEC[],3,FALSE),"")</f>
        <v/>
      </c>
      <c r="O185" s="10" t="str">
        <f>_xlfn.IFNA(VLOOKUP(Table6[[#This Row],[Technique]],CAPEC[],4,FALSE),"")</f>
        <v/>
      </c>
      <c r="P185" s="10" t="str">
        <f>_xlfn.IFNA(INDEX(CAPEC[ATTACK ID],MATCH(INDEX(CapecCWE[CAPEC ID],MATCH(Table6[[#This Row],[CWE]],CapecCWE[CWE ID],0)),CAPEC[CAPEC ID],0)),"")</f>
        <v/>
      </c>
      <c r="Q185" s="10" t="str">
        <f>_xlfn.IFNA(INDEX(CAPEC[ATTACK Name],MATCH(INDEX(CapecCWE[CAPEC ID],MATCH(Table6[[#This Row],[CWE]],CapecCWE[CWE ID],0)),CAPEC[CAPEC ID],0)),"")</f>
        <v/>
      </c>
    </row>
    <row r="186" spans="1:17" x14ac:dyDescent="0.3">
      <c r="A186" t="s">
        <v>2575</v>
      </c>
      <c r="B186" t="s">
        <v>2576</v>
      </c>
      <c r="H186" t="s">
        <v>1073</v>
      </c>
      <c r="J186" t="e">
        <f>VLOOKUP(Table6[[#This Row],[CVE ID]],Map[],10,0)</f>
        <v>#N/A</v>
      </c>
      <c r="K186" t="str">
        <f>VLOOKUP(Table6[[#This Row],[Technique]],Techinques[],2,0)</f>
        <v>Exploitation for Client Execution</v>
      </c>
      <c r="L186" t="e">
        <f>VLOOKUP(Table6[[#This Row],[CVE ID]],Map[],8,FALSE)</f>
        <v>#N/A</v>
      </c>
      <c r="M186" s="10" t="e">
        <f>LEN(Table6[[#This Row],[Combined Tech]])-LEN(SUBSTITUTE(Table6[[#This Row],[Combined Tech]],"T",""))</f>
        <v>#N/A</v>
      </c>
      <c r="N186" s="10" t="str">
        <f>_xlfn.IFNA(VLOOKUP(Table6[[#This Row],[Technique]],CAPEC[],3,FALSE),"")</f>
        <v/>
      </c>
      <c r="O186" s="10" t="str">
        <f>_xlfn.IFNA(VLOOKUP(Table6[[#This Row],[Technique]],CAPEC[],4,FALSE),"")</f>
        <v/>
      </c>
      <c r="P186" s="10" t="str">
        <f>_xlfn.IFNA(INDEX(CAPEC[ATTACK ID],MATCH(INDEX(CapecCWE[CAPEC ID],MATCH(Table6[[#This Row],[CWE]],CapecCWE[CWE ID],0)),CAPEC[CAPEC ID],0)),"")</f>
        <v/>
      </c>
      <c r="Q186" s="10" t="str">
        <f>_xlfn.IFNA(INDEX(CAPEC[ATTACK Name],MATCH(INDEX(CapecCWE[CAPEC ID],MATCH(Table6[[#This Row],[CWE]],CapecCWE[CWE ID],0)),CAPEC[CAPEC ID],0)),"")</f>
        <v/>
      </c>
    </row>
    <row r="187" spans="1:17" x14ac:dyDescent="0.3">
      <c r="A187" t="s">
        <v>2575</v>
      </c>
      <c r="B187" t="s">
        <v>2576</v>
      </c>
      <c r="H187" t="s">
        <v>2500</v>
      </c>
      <c r="J187" t="e">
        <f>VLOOKUP(Table6[[#This Row],[CVE ID]],Map[],10,0)</f>
        <v>#N/A</v>
      </c>
      <c r="K187" t="str">
        <f>VLOOKUP(Table6[[#This Row],[Technique]],Techinques[],2,0)</f>
        <v>Drive-by Compromise</v>
      </c>
      <c r="L187" t="e">
        <f>VLOOKUP(Table6[[#This Row],[CVE ID]],Map[],8,FALSE)</f>
        <v>#N/A</v>
      </c>
      <c r="M187" s="10" t="e">
        <f>LEN(Table6[[#This Row],[Combined Tech]])-LEN(SUBSTITUTE(Table6[[#This Row],[Combined Tech]],"T",""))</f>
        <v>#N/A</v>
      </c>
      <c r="N187" s="10" t="str">
        <f>_xlfn.IFNA(VLOOKUP(Table6[[#This Row],[Technique]],CAPEC[],3,FALSE),"")</f>
        <v/>
      </c>
      <c r="O187" s="10" t="str">
        <f>_xlfn.IFNA(VLOOKUP(Table6[[#This Row],[Technique]],CAPEC[],4,FALSE),"")</f>
        <v/>
      </c>
      <c r="P187" s="10" t="str">
        <f>_xlfn.IFNA(INDEX(CAPEC[ATTACK ID],MATCH(INDEX(CapecCWE[CAPEC ID],MATCH(Table6[[#This Row],[CWE]],CapecCWE[CWE ID],0)),CAPEC[CAPEC ID],0)),"")</f>
        <v/>
      </c>
      <c r="Q187" s="10" t="str">
        <f>_xlfn.IFNA(INDEX(CAPEC[ATTACK Name],MATCH(INDEX(CapecCWE[CAPEC ID],MATCH(Table6[[#This Row],[CWE]],CapecCWE[CWE ID],0)),CAPEC[CAPEC ID],0)),"")</f>
        <v/>
      </c>
    </row>
    <row r="188" spans="1:17" x14ac:dyDescent="0.3">
      <c r="A188" t="s">
        <v>1248</v>
      </c>
      <c r="B188" t="s">
        <v>1249</v>
      </c>
      <c r="C188" t="s">
        <v>172</v>
      </c>
      <c r="D188" t="s">
        <v>1250</v>
      </c>
      <c r="E188" t="s">
        <v>42</v>
      </c>
      <c r="F188" t="s">
        <v>43</v>
      </c>
      <c r="G188" t="s">
        <v>2489</v>
      </c>
      <c r="H188" t="s">
        <v>1073</v>
      </c>
      <c r="J188" t="str">
        <f>VLOOKUP(Table6[[#This Row],[CVE ID]],Map[],10,0)</f>
        <v>Brendan</v>
      </c>
      <c r="K188" t="str">
        <f>VLOOKUP(Table6[[#This Row],[Technique]],Techinques[],2,0)</f>
        <v>Exploitation for Client Execution</v>
      </c>
      <c r="L188" t="str">
        <f>VLOOKUP(Table6[[#This Row],[CVE ID]],Map[],8,FALSE)</f>
        <v>T1203, T1189, T1499</v>
      </c>
      <c r="M188" s="10">
        <f>LEN(Table6[[#This Row],[Combined Tech]])-LEN(SUBSTITUTE(Table6[[#This Row],[Combined Tech]],"T",""))</f>
        <v>3</v>
      </c>
      <c r="N188" s="10" t="str">
        <f>_xlfn.IFNA(VLOOKUP(Table6[[#This Row],[Technique]],CAPEC[],3,FALSE),"")</f>
        <v/>
      </c>
      <c r="O188" s="10" t="str">
        <f>_xlfn.IFNA(VLOOKUP(Table6[[#This Row],[Technique]],CAPEC[],4,FALSE),"")</f>
        <v/>
      </c>
      <c r="P188" s="10" t="str">
        <f>_xlfn.IFNA(INDEX(CAPEC[ATTACK ID],MATCH(INDEX(CapecCWE[CAPEC ID],MATCH(Table6[[#This Row],[CWE]],CapecCWE[CWE ID],0)),CAPEC[CAPEC ID],0)),"")</f>
        <v/>
      </c>
      <c r="Q188" s="10" t="str">
        <f>_xlfn.IFNA(INDEX(CAPEC[ATTACK Name],MATCH(INDEX(CapecCWE[CAPEC ID],MATCH(Table6[[#This Row],[CWE]],CapecCWE[CWE ID],0)),CAPEC[CAPEC ID],0)),"")</f>
        <v/>
      </c>
    </row>
    <row r="189" spans="1:17" x14ac:dyDescent="0.3">
      <c r="A189" t="s">
        <v>1248</v>
      </c>
      <c r="B189" t="s">
        <v>1249</v>
      </c>
      <c r="C189" t="s">
        <v>172</v>
      </c>
      <c r="D189" t="s">
        <v>1250</v>
      </c>
      <c r="E189" t="s">
        <v>42</v>
      </c>
      <c r="F189" t="s">
        <v>43</v>
      </c>
      <c r="G189" t="s">
        <v>2489</v>
      </c>
      <c r="H189" t="s">
        <v>2500</v>
      </c>
      <c r="J189" t="str">
        <f>VLOOKUP(Table6[[#This Row],[CVE ID]],Map[],10,0)</f>
        <v>Brendan</v>
      </c>
      <c r="K189" t="str">
        <f>VLOOKUP(Table6[[#This Row],[Technique]],Techinques[],2,0)</f>
        <v>Drive-by Compromise</v>
      </c>
      <c r="L189" t="str">
        <f>VLOOKUP(Table6[[#This Row],[CVE ID]],Map[],8,FALSE)</f>
        <v>T1203, T1189, T1499</v>
      </c>
      <c r="M189" s="10">
        <f>LEN(Table6[[#This Row],[Combined Tech]])-LEN(SUBSTITUTE(Table6[[#This Row],[Combined Tech]],"T",""))</f>
        <v>3</v>
      </c>
      <c r="N189" s="10" t="str">
        <f>_xlfn.IFNA(VLOOKUP(Table6[[#This Row],[Technique]],CAPEC[],3,FALSE),"")</f>
        <v/>
      </c>
      <c r="O189" s="10" t="str">
        <f>_xlfn.IFNA(VLOOKUP(Table6[[#This Row],[Technique]],CAPEC[],4,FALSE),"")</f>
        <v/>
      </c>
      <c r="P189" s="10" t="str">
        <f>_xlfn.IFNA(INDEX(CAPEC[ATTACK ID],MATCH(INDEX(CapecCWE[CAPEC ID],MATCH(Table6[[#This Row],[CWE]],CapecCWE[CWE ID],0)),CAPEC[CAPEC ID],0)),"")</f>
        <v/>
      </c>
      <c r="Q189" s="10" t="str">
        <f>_xlfn.IFNA(INDEX(CAPEC[ATTACK Name],MATCH(INDEX(CapecCWE[CAPEC ID],MATCH(Table6[[#This Row],[CWE]],CapecCWE[CWE ID],0)),CAPEC[CAPEC ID],0)),"")</f>
        <v/>
      </c>
    </row>
    <row r="190" spans="1:17" x14ac:dyDescent="0.3">
      <c r="A190" t="s">
        <v>1248</v>
      </c>
      <c r="B190" t="s">
        <v>1249</v>
      </c>
      <c r="C190" t="s">
        <v>172</v>
      </c>
      <c r="D190" t="s">
        <v>1250</v>
      </c>
      <c r="E190" t="s">
        <v>42</v>
      </c>
      <c r="F190" t="s">
        <v>43</v>
      </c>
      <c r="G190" t="s">
        <v>2489</v>
      </c>
      <c r="H190" t="s">
        <v>1482</v>
      </c>
      <c r="J190" t="str">
        <f>VLOOKUP(Table6[[#This Row],[CVE ID]],Map[],10,0)</f>
        <v>Brendan</v>
      </c>
      <c r="K190" t="str">
        <f>VLOOKUP(Table6[[#This Row],[Technique]],Techinques[],2,0)</f>
        <v>Endpoint Denial of Service</v>
      </c>
      <c r="L190" t="str">
        <f>VLOOKUP(Table6[[#This Row],[CVE ID]],Map[],8,FALSE)</f>
        <v>T1203, T1189, T1499</v>
      </c>
      <c r="M190" s="10">
        <f>LEN(Table6[[#This Row],[Combined Tech]])-LEN(SUBSTITUTE(Table6[[#This Row],[Combined Tech]],"T",""))</f>
        <v>3</v>
      </c>
      <c r="N190" s="10" t="str">
        <f>_xlfn.IFNA(VLOOKUP(Table6[[#This Row],[Technique]],CAPEC[],3,FALSE),"")</f>
        <v/>
      </c>
      <c r="O190" s="10" t="str">
        <f>_xlfn.IFNA(VLOOKUP(Table6[[#This Row],[Technique]],CAPEC[],4,FALSE),"")</f>
        <v/>
      </c>
      <c r="P190" s="10" t="str">
        <f>_xlfn.IFNA(INDEX(CAPEC[ATTACK ID],MATCH(INDEX(CapecCWE[CAPEC ID],MATCH(Table6[[#This Row],[CWE]],CapecCWE[CWE ID],0)),CAPEC[CAPEC ID],0)),"")</f>
        <v/>
      </c>
      <c r="Q190" s="10" t="str">
        <f>_xlfn.IFNA(INDEX(CAPEC[ATTACK Name],MATCH(INDEX(CapecCWE[CAPEC ID],MATCH(Table6[[#This Row],[CWE]],CapecCWE[CWE ID],0)),CAPEC[CAPEC ID],0)),"")</f>
        <v/>
      </c>
    </row>
    <row r="191" spans="1:17" x14ac:dyDescent="0.3">
      <c r="A191" t="s">
        <v>321</v>
      </c>
      <c r="B191" t="s">
        <v>322</v>
      </c>
      <c r="C191" t="s">
        <v>225</v>
      </c>
      <c r="D191" t="s">
        <v>323</v>
      </c>
      <c r="E191" t="s">
        <v>204</v>
      </c>
      <c r="F191" t="s">
        <v>205</v>
      </c>
      <c r="G191" t="s">
        <v>2501</v>
      </c>
      <c r="H191" t="s">
        <v>173</v>
      </c>
      <c r="J191" t="str">
        <f>VLOOKUP(Table6[[#This Row],[CVE ID]],Map[],10,0)</f>
        <v>Brendan</v>
      </c>
      <c r="K191" t="str">
        <f>VLOOKUP(Table6[[#This Row],[Technique]],Techinques[],2,0)</f>
        <v>Exploitation for Privilege Escalation</v>
      </c>
      <c r="L191" t="str">
        <f>VLOOKUP(Table6[[#This Row],[CVE ID]],Map[],8,FALSE)</f>
        <v>T1068, T1404</v>
      </c>
      <c r="M191" s="10">
        <f>LEN(Table6[[#This Row],[Combined Tech]])-LEN(SUBSTITUTE(Table6[[#This Row],[Combined Tech]],"T",""))</f>
        <v>2</v>
      </c>
      <c r="N191" s="10" t="str">
        <f>_xlfn.IFNA(VLOOKUP(Table6[[#This Row],[Technique]],CAPEC[],3,FALSE),"")</f>
        <v/>
      </c>
      <c r="O191" s="10" t="str">
        <f>_xlfn.IFNA(VLOOKUP(Table6[[#This Row],[Technique]],CAPEC[],4,FALSE),"")</f>
        <v/>
      </c>
      <c r="P191" s="10" t="str">
        <f>_xlfn.IFNA(INDEX(CAPEC[ATTACK ID],MATCH(INDEX(CapecCWE[CAPEC ID],MATCH(Table6[[#This Row],[CWE]],CapecCWE[CWE ID],0)),CAPEC[CAPEC ID],0)),"")</f>
        <v/>
      </c>
      <c r="Q191" s="10" t="str">
        <f>_xlfn.IFNA(INDEX(CAPEC[ATTACK Name],MATCH(INDEX(CapecCWE[CAPEC ID],MATCH(Table6[[#This Row],[CWE]],CapecCWE[CWE ID],0)),CAPEC[CAPEC ID],0)),"")</f>
        <v/>
      </c>
    </row>
    <row r="192" spans="1:17" x14ac:dyDescent="0.3">
      <c r="A192" t="s">
        <v>321</v>
      </c>
      <c r="B192" t="s">
        <v>322</v>
      </c>
      <c r="C192" t="s">
        <v>225</v>
      </c>
      <c r="D192" t="s">
        <v>323</v>
      </c>
      <c r="E192" t="s">
        <v>204</v>
      </c>
      <c r="F192" t="s">
        <v>205</v>
      </c>
      <c r="G192" t="s">
        <v>2501</v>
      </c>
      <c r="H192" t="s">
        <v>1454</v>
      </c>
      <c r="J192" t="str">
        <f>VLOOKUP(Table6[[#This Row],[CVE ID]],Map[],10,0)</f>
        <v>Brendan</v>
      </c>
      <c r="K192" t="str">
        <f>VLOOKUP(Table6[[#This Row],[Technique]],Techinques[],2,0)</f>
        <v>Exploit OS Vulnerability</v>
      </c>
      <c r="L192" t="str">
        <f>VLOOKUP(Table6[[#This Row],[CVE ID]],Map[],8,FALSE)</f>
        <v>T1068, T1404</v>
      </c>
      <c r="M192" s="10">
        <f>LEN(Table6[[#This Row],[Combined Tech]])-LEN(SUBSTITUTE(Table6[[#This Row],[Combined Tech]],"T",""))</f>
        <v>2</v>
      </c>
      <c r="N192" s="10" t="str">
        <f>_xlfn.IFNA(VLOOKUP(Table6[[#This Row],[Technique]],CAPEC[],3,FALSE),"")</f>
        <v/>
      </c>
      <c r="O192" s="10" t="str">
        <f>_xlfn.IFNA(VLOOKUP(Table6[[#This Row],[Technique]],CAPEC[],4,FALSE),"")</f>
        <v/>
      </c>
      <c r="P192" s="10" t="str">
        <f>_xlfn.IFNA(INDEX(CAPEC[ATTACK ID],MATCH(INDEX(CapecCWE[CAPEC ID],MATCH(Table6[[#This Row],[CWE]],CapecCWE[CWE ID],0)),CAPEC[CAPEC ID],0)),"")</f>
        <v/>
      </c>
      <c r="Q192" s="10" t="str">
        <f>_xlfn.IFNA(INDEX(CAPEC[ATTACK Name],MATCH(INDEX(CapecCWE[CAPEC ID],MATCH(Table6[[#This Row],[CWE]],CapecCWE[CWE ID],0)),CAPEC[CAPEC ID],0)),"")</f>
        <v/>
      </c>
    </row>
    <row r="193" spans="1:17" x14ac:dyDescent="0.3">
      <c r="A193" t="s">
        <v>1368</v>
      </c>
      <c r="B193" t="s">
        <v>1369</v>
      </c>
      <c r="C193" t="s">
        <v>107</v>
      </c>
      <c r="D193" t="s">
        <v>1370</v>
      </c>
      <c r="E193" t="s">
        <v>42</v>
      </c>
      <c r="F193" t="s">
        <v>125</v>
      </c>
      <c r="G193" t="s">
        <v>2543</v>
      </c>
      <c r="H193" t="s">
        <v>1371</v>
      </c>
      <c r="J193" t="str">
        <f>VLOOKUP(Table6[[#This Row],[CVE ID]],Map[],10,0)</f>
        <v>Brendan</v>
      </c>
      <c r="K193" t="str">
        <f>VLOOKUP(Table6[[#This Row],[Technique]],Techinques[],2,0)</f>
        <v>Exploitation of Remote Services</v>
      </c>
      <c r="L193" t="str">
        <f>VLOOKUP(Table6[[#This Row],[CVE ID]],Map[],8,FALSE)</f>
        <v>T1210</v>
      </c>
      <c r="M193" s="10">
        <f>LEN(Table6[[#This Row],[Combined Tech]])-LEN(SUBSTITUTE(Table6[[#This Row],[Combined Tech]],"T",""))</f>
        <v>1</v>
      </c>
      <c r="N193" s="10" t="str">
        <f>_xlfn.IFNA(VLOOKUP(Table6[[#This Row],[Technique]],CAPEC[],3,FALSE),"")</f>
        <v/>
      </c>
      <c r="O193" s="10" t="str">
        <f>_xlfn.IFNA(VLOOKUP(Table6[[#This Row],[Technique]],CAPEC[],4,FALSE),"")</f>
        <v/>
      </c>
      <c r="P193" s="10" t="str">
        <f>_xlfn.IFNA(INDEX(CAPEC[ATTACK ID],MATCH(INDEX(CapecCWE[CAPEC ID],MATCH(Table6[[#This Row],[CWE]],CapecCWE[CWE ID],0)),CAPEC[CAPEC ID],0)),"")</f>
        <v/>
      </c>
      <c r="Q193" s="10" t="str">
        <f>_xlfn.IFNA(INDEX(CAPEC[ATTACK Name],MATCH(INDEX(CapecCWE[CAPEC ID],MATCH(Table6[[#This Row],[CWE]],CapecCWE[CWE ID],0)),CAPEC[CAPEC ID],0)),"")</f>
        <v/>
      </c>
    </row>
    <row r="194" spans="1:17" x14ac:dyDescent="0.3">
      <c r="A194" t="s">
        <v>1301</v>
      </c>
      <c r="B194" t="s">
        <v>1302</v>
      </c>
      <c r="C194" t="s">
        <v>172</v>
      </c>
      <c r="D194" t="s">
        <v>523</v>
      </c>
      <c r="E194" t="s">
        <v>42</v>
      </c>
      <c r="F194" t="s">
        <v>524</v>
      </c>
      <c r="G194" t="s">
        <v>2489</v>
      </c>
      <c r="H194" t="s">
        <v>1073</v>
      </c>
      <c r="J194" t="str">
        <f>VLOOKUP(Table6[[#This Row],[CVE ID]],Map[],10,0)</f>
        <v>Brendan</v>
      </c>
      <c r="K194" t="str">
        <f>VLOOKUP(Table6[[#This Row],[Technique]],Techinques[],2,0)</f>
        <v>Exploitation for Client Execution</v>
      </c>
      <c r="L194" t="str">
        <f>VLOOKUP(Table6[[#This Row],[CVE ID]],Map[],8,FALSE)</f>
        <v>T1203, T1204/002</v>
      </c>
      <c r="M194" s="10">
        <f>LEN(Table6[[#This Row],[Combined Tech]])-LEN(SUBSTITUTE(Table6[[#This Row],[Combined Tech]],"T",""))</f>
        <v>2</v>
      </c>
      <c r="N194" s="10" t="str">
        <f>_xlfn.IFNA(VLOOKUP(Table6[[#This Row],[Technique]],CAPEC[],3,FALSE),"")</f>
        <v/>
      </c>
      <c r="O194" s="10" t="str">
        <f>_xlfn.IFNA(VLOOKUP(Table6[[#This Row],[Technique]],CAPEC[],4,FALSE),"")</f>
        <v/>
      </c>
      <c r="P194" s="10" t="str">
        <f>_xlfn.IFNA(INDEX(CAPEC[ATTACK ID],MATCH(INDEX(CapecCWE[CAPEC ID],MATCH(Table6[[#This Row],[CWE]],CapecCWE[CWE ID],0)),CAPEC[CAPEC ID],0)),"")</f>
        <v/>
      </c>
      <c r="Q194" s="10" t="str">
        <f>_xlfn.IFNA(INDEX(CAPEC[ATTACK Name],MATCH(INDEX(CapecCWE[CAPEC ID],MATCH(Table6[[#This Row],[CWE]],CapecCWE[CWE ID],0)),CAPEC[CAPEC ID],0)),"")</f>
        <v/>
      </c>
    </row>
    <row r="195" spans="1:17" x14ac:dyDescent="0.3">
      <c r="A195" t="s">
        <v>1301</v>
      </c>
      <c r="B195" t="s">
        <v>1302</v>
      </c>
      <c r="C195" t="s">
        <v>172</v>
      </c>
      <c r="D195" t="s">
        <v>523</v>
      </c>
      <c r="E195" t="s">
        <v>42</v>
      </c>
      <c r="F195" t="s">
        <v>524</v>
      </c>
      <c r="G195" t="s">
        <v>2489</v>
      </c>
      <c r="H195" t="s">
        <v>1332</v>
      </c>
      <c r="J195" t="str">
        <f>VLOOKUP(Table6[[#This Row],[CVE ID]],Map[],10,0)</f>
        <v>Brendan</v>
      </c>
      <c r="K195" t="e">
        <f>VLOOKUP(Table6[[#This Row],[Technique]],Techinques[],2,0)</f>
        <v>#N/A</v>
      </c>
      <c r="L195" t="str">
        <f>VLOOKUP(Table6[[#This Row],[CVE ID]],Map[],8,FALSE)</f>
        <v>T1203, T1204/002</v>
      </c>
      <c r="M195" s="10">
        <f>LEN(Table6[[#This Row],[Combined Tech]])-LEN(SUBSTITUTE(Table6[[#This Row],[Combined Tech]],"T",""))</f>
        <v>2</v>
      </c>
      <c r="N195" s="10" t="str">
        <f>_xlfn.IFNA(VLOOKUP(Table6[[#This Row],[Technique]],CAPEC[],3,FALSE),"")</f>
        <v/>
      </c>
      <c r="O195" s="10" t="str">
        <f>_xlfn.IFNA(VLOOKUP(Table6[[#This Row],[Technique]],CAPEC[],4,FALSE),"")</f>
        <v/>
      </c>
      <c r="P195" s="10" t="str">
        <f>_xlfn.IFNA(INDEX(CAPEC[ATTACK ID],MATCH(INDEX(CapecCWE[CAPEC ID],MATCH(Table6[[#This Row],[CWE]],CapecCWE[CWE ID],0)),CAPEC[CAPEC ID],0)),"")</f>
        <v/>
      </c>
      <c r="Q195" s="10" t="str">
        <f>_xlfn.IFNA(INDEX(CAPEC[ATTACK Name],MATCH(INDEX(CapecCWE[CAPEC ID],MATCH(Table6[[#This Row],[CWE]],CapecCWE[CWE ID],0)),CAPEC[CAPEC ID],0)),"")</f>
        <v/>
      </c>
    </row>
    <row r="196" spans="1:17" x14ac:dyDescent="0.3">
      <c r="A196" t="s">
        <v>1242</v>
      </c>
      <c r="B196" t="s">
        <v>1243</v>
      </c>
      <c r="C196" t="s">
        <v>146</v>
      </c>
      <c r="D196" t="s">
        <v>1244</v>
      </c>
      <c r="E196" t="s">
        <v>42</v>
      </c>
      <c r="F196" t="s">
        <v>1245</v>
      </c>
      <c r="G196" t="s">
        <v>2508</v>
      </c>
      <c r="H196" t="s">
        <v>1073</v>
      </c>
      <c r="J196" t="str">
        <f>VLOOKUP(Table6[[#This Row],[CVE ID]],Map[],10,0)</f>
        <v>Brendan</v>
      </c>
      <c r="K196" t="str">
        <f>VLOOKUP(Table6[[#This Row],[Technique]],Techinques[],2,0)</f>
        <v>Exploitation for Client Execution</v>
      </c>
      <c r="L196" t="str">
        <f>VLOOKUP(Table6[[#This Row],[CVE ID]],Map[],8,FALSE)</f>
        <v>T1203, T1189</v>
      </c>
      <c r="M196" s="10">
        <f>LEN(Table6[[#This Row],[Combined Tech]])-LEN(SUBSTITUTE(Table6[[#This Row],[Combined Tech]],"T",""))</f>
        <v>2</v>
      </c>
      <c r="N196" s="10" t="str">
        <f>_xlfn.IFNA(VLOOKUP(Table6[[#This Row],[Technique]],CAPEC[],3,FALSE),"")</f>
        <v/>
      </c>
      <c r="O196" s="10" t="str">
        <f>_xlfn.IFNA(VLOOKUP(Table6[[#This Row],[Technique]],CAPEC[],4,FALSE),"")</f>
        <v/>
      </c>
      <c r="P196" s="10" t="str">
        <f>_xlfn.IFNA(INDEX(CAPEC[ATTACK ID],MATCH(INDEX(CapecCWE[CAPEC ID],MATCH(Table6[[#This Row],[CWE]],CapecCWE[CWE ID],0)),CAPEC[CAPEC ID],0)),"")</f>
        <v/>
      </c>
      <c r="Q196" s="10" t="str">
        <f>_xlfn.IFNA(INDEX(CAPEC[ATTACK Name],MATCH(INDEX(CapecCWE[CAPEC ID],MATCH(Table6[[#This Row],[CWE]],CapecCWE[CWE ID],0)),CAPEC[CAPEC ID],0)),"")</f>
        <v/>
      </c>
    </row>
    <row r="197" spans="1:17" x14ac:dyDescent="0.3">
      <c r="A197" t="s">
        <v>1242</v>
      </c>
      <c r="B197" t="s">
        <v>1243</v>
      </c>
      <c r="C197" t="s">
        <v>146</v>
      </c>
      <c r="D197" t="s">
        <v>1244</v>
      </c>
      <c r="E197" t="s">
        <v>42</v>
      </c>
      <c r="F197" t="s">
        <v>1245</v>
      </c>
      <c r="G197" t="s">
        <v>2508</v>
      </c>
      <c r="H197" t="s">
        <v>2500</v>
      </c>
      <c r="J197" t="str">
        <f>VLOOKUP(Table6[[#This Row],[CVE ID]],Map[],10,0)</f>
        <v>Brendan</v>
      </c>
      <c r="K197" t="str">
        <f>VLOOKUP(Table6[[#This Row],[Technique]],Techinques[],2,0)</f>
        <v>Drive-by Compromise</v>
      </c>
      <c r="L197" t="str">
        <f>VLOOKUP(Table6[[#This Row],[CVE ID]],Map[],8,FALSE)</f>
        <v>T1203, T1189</v>
      </c>
      <c r="M197" s="10">
        <f>LEN(Table6[[#This Row],[Combined Tech]])-LEN(SUBSTITUTE(Table6[[#This Row],[Combined Tech]],"T",""))</f>
        <v>2</v>
      </c>
      <c r="N197" s="10" t="str">
        <f>_xlfn.IFNA(VLOOKUP(Table6[[#This Row],[Technique]],CAPEC[],3,FALSE),"")</f>
        <v/>
      </c>
      <c r="O197" s="10" t="str">
        <f>_xlfn.IFNA(VLOOKUP(Table6[[#This Row],[Technique]],CAPEC[],4,FALSE),"")</f>
        <v/>
      </c>
      <c r="P197" s="10" t="str">
        <f>_xlfn.IFNA(INDEX(CAPEC[ATTACK ID],MATCH(INDEX(CapecCWE[CAPEC ID],MATCH(Table6[[#This Row],[CWE]],CapecCWE[CWE ID],0)),CAPEC[CAPEC ID],0)),"")</f>
        <v/>
      </c>
      <c r="Q197" s="10" t="str">
        <f>_xlfn.IFNA(INDEX(CAPEC[ATTACK Name],MATCH(INDEX(CapecCWE[CAPEC ID],MATCH(Table6[[#This Row],[CWE]],CapecCWE[CWE ID],0)),CAPEC[CAPEC ID],0)),"")</f>
        <v/>
      </c>
    </row>
    <row r="198" spans="1:17" x14ac:dyDescent="0.3">
      <c r="A198" t="s">
        <v>2577</v>
      </c>
      <c r="B198" t="s">
        <v>735</v>
      </c>
      <c r="C198" t="s">
        <v>59</v>
      </c>
      <c r="D198">
        <v>0</v>
      </c>
      <c r="G198" t="s">
        <v>2499</v>
      </c>
      <c r="H198" t="s">
        <v>1371</v>
      </c>
      <c r="J198" t="e">
        <f>VLOOKUP(Table6[[#This Row],[CVE ID]],Map[],10,0)</f>
        <v>#N/A</v>
      </c>
      <c r="K198" t="str">
        <f>VLOOKUP(Table6[[#This Row],[Technique]],Techinques[],2,0)</f>
        <v>Exploitation of Remote Services</v>
      </c>
      <c r="L198" t="e">
        <f>VLOOKUP(Table6[[#This Row],[CVE ID]],Map[],8,FALSE)</f>
        <v>#N/A</v>
      </c>
      <c r="M198" s="10" t="e">
        <f>LEN(Table6[[#This Row],[Combined Tech]])-LEN(SUBSTITUTE(Table6[[#This Row],[Combined Tech]],"T",""))</f>
        <v>#N/A</v>
      </c>
      <c r="N198" s="10" t="str">
        <f>_xlfn.IFNA(VLOOKUP(Table6[[#This Row],[Technique]],CAPEC[],3,FALSE),"")</f>
        <v/>
      </c>
      <c r="O198" s="10" t="str">
        <f>_xlfn.IFNA(VLOOKUP(Table6[[#This Row],[Technique]],CAPEC[],4,FALSE),"")</f>
        <v/>
      </c>
      <c r="P198" s="10" t="str">
        <f>_xlfn.IFNA(INDEX(CAPEC[ATTACK ID],MATCH(INDEX(CapecCWE[CAPEC ID],MATCH(Table6[[#This Row],[CWE]],CapecCWE[CWE ID],0)),CAPEC[CAPEC ID],0)),"")</f>
        <v/>
      </c>
      <c r="Q198" s="10" t="str">
        <f>_xlfn.IFNA(INDEX(CAPEC[ATTACK Name],MATCH(INDEX(CapecCWE[CAPEC ID],MATCH(Table6[[#This Row],[CWE]],CapecCWE[CWE ID],0)),CAPEC[CAPEC ID],0)),"")</f>
        <v/>
      </c>
    </row>
    <row r="199" spans="1:17" x14ac:dyDescent="0.3">
      <c r="A199" t="s">
        <v>2577</v>
      </c>
      <c r="B199" t="s">
        <v>735</v>
      </c>
      <c r="C199" t="s">
        <v>59</v>
      </c>
      <c r="D199">
        <v>0</v>
      </c>
      <c r="G199" t="s">
        <v>2499</v>
      </c>
      <c r="H199" t="s">
        <v>1073</v>
      </c>
      <c r="J199" t="e">
        <f>VLOOKUP(Table6[[#This Row],[CVE ID]],Map[],10,0)</f>
        <v>#N/A</v>
      </c>
      <c r="K199" t="str">
        <f>VLOOKUP(Table6[[#This Row],[Technique]],Techinques[],2,0)</f>
        <v>Exploitation for Client Execution</v>
      </c>
      <c r="L199" t="e">
        <f>VLOOKUP(Table6[[#This Row],[CVE ID]],Map[],8,FALSE)</f>
        <v>#N/A</v>
      </c>
      <c r="M199" s="10" t="e">
        <f>LEN(Table6[[#This Row],[Combined Tech]])-LEN(SUBSTITUTE(Table6[[#This Row],[Combined Tech]],"T",""))</f>
        <v>#N/A</v>
      </c>
      <c r="N199" s="10" t="str">
        <f>_xlfn.IFNA(VLOOKUP(Table6[[#This Row],[Technique]],CAPEC[],3,FALSE),"")</f>
        <v/>
      </c>
      <c r="O199" s="10" t="str">
        <f>_xlfn.IFNA(VLOOKUP(Table6[[#This Row],[Technique]],CAPEC[],4,FALSE),"")</f>
        <v/>
      </c>
      <c r="P199" s="10" t="str">
        <f>_xlfn.IFNA(INDEX(CAPEC[ATTACK ID],MATCH(INDEX(CapecCWE[CAPEC ID],MATCH(Table6[[#This Row],[CWE]],CapecCWE[CWE ID],0)),CAPEC[CAPEC ID],0)),"")</f>
        <v/>
      </c>
      <c r="Q199" s="10" t="str">
        <f>_xlfn.IFNA(INDEX(CAPEC[ATTACK Name],MATCH(INDEX(CapecCWE[CAPEC ID],MATCH(Table6[[#This Row],[CWE]],CapecCWE[CWE ID],0)),CAPEC[CAPEC ID],0)),"")</f>
        <v/>
      </c>
    </row>
    <row r="200" spans="1:17" x14ac:dyDescent="0.3">
      <c r="A200" t="s">
        <v>2578</v>
      </c>
      <c r="B200" t="s">
        <v>543</v>
      </c>
      <c r="C200" t="s">
        <v>82</v>
      </c>
      <c r="D200">
        <v>0</v>
      </c>
      <c r="G200" t="s">
        <v>2494</v>
      </c>
      <c r="H200" t="s">
        <v>706</v>
      </c>
      <c r="J200" t="e">
        <f>VLOOKUP(Table6[[#This Row],[CVE ID]],Map[],10,0)</f>
        <v>#N/A</v>
      </c>
      <c r="K200" t="str">
        <f>VLOOKUP(Table6[[#This Row],[Technique]],Techinques[],2,0)</f>
        <v>Exploit Public-Facing Application</v>
      </c>
      <c r="L200" t="e">
        <f>VLOOKUP(Table6[[#This Row],[CVE ID]],Map[],8,FALSE)</f>
        <v>#N/A</v>
      </c>
      <c r="M200" s="10" t="e">
        <f>LEN(Table6[[#This Row],[Combined Tech]])-LEN(SUBSTITUTE(Table6[[#This Row],[Combined Tech]],"T",""))</f>
        <v>#N/A</v>
      </c>
      <c r="N200" s="10" t="str">
        <f>_xlfn.IFNA(VLOOKUP(Table6[[#This Row],[Technique]],CAPEC[],3,FALSE),"")</f>
        <v/>
      </c>
      <c r="O200" s="10" t="str">
        <f>_xlfn.IFNA(VLOOKUP(Table6[[#This Row],[Technique]],CAPEC[],4,FALSE),"")</f>
        <v/>
      </c>
      <c r="P200" s="10" t="str">
        <f>_xlfn.IFNA(INDEX(CAPEC[ATTACK ID],MATCH(INDEX(CapecCWE[CAPEC ID],MATCH(Table6[[#This Row],[CWE]],CapecCWE[CWE ID],0)),CAPEC[CAPEC ID],0)),"")</f>
        <v/>
      </c>
      <c r="Q200" s="10" t="str">
        <f>_xlfn.IFNA(INDEX(CAPEC[ATTACK Name],MATCH(INDEX(CapecCWE[CAPEC ID],MATCH(Table6[[#This Row],[CWE]],CapecCWE[CWE ID],0)),CAPEC[CAPEC ID],0)),"")</f>
        <v/>
      </c>
    </row>
    <row r="201" spans="1:17" x14ac:dyDescent="0.3">
      <c r="A201" t="s">
        <v>2578</v>
      </c>
      <c r="B201" t="s">
        <v>543</v>
      </c>
      <c r="C201" t="s">
        <v>82</v>
      </c>
      <c r="D201">
        <v>0</v>
      </c>
      <c r="G201" t="s">
        <v>2494</v>
      </c>
      <c r="H201" t="s">
        <v>2544</v>
      </c>
      <c r="J201" t="e">
        <f>VLOOKUP(Table6[[#This Row],[CVE ID]],Map[],10,0)</f>
        <v>#N/A</v>
      </c>
      <c r="K201" t="str">
        <f>VLOOKUP(Table6[[#This Row],[Technique]],Techinques[],2,0)</f>
        <v>File and Directory Discovery</v>
      </c>
      <c r="L201" t="e">
        <f>VLOOKUP(Table6[[#This Row],[CVE ID]],Map[],8,FALSE)</f>
        <v>#N/A</v>
      </c>
      <c r="M201" s="10" t="e">
        <f>LEN(Table6[[#This Row],[Combined Tech]])-LEN(SUBSTITUTE(Table6[[#This Row],[Combined Tech]],"T",""))</f>
        <v>#N/A</v>
      </c>
      <c r="N201" s="10" t="str">
        <f>_xlfn.IFNA(VLOOKUP(Table6[[#This Row],[Technique]],CAPEC[],3,FALSE),"")</f>
        <v>CAPEC-127</v>
      </c>
      <c r="O201" s="10" t="str">
        <f>_xlfn.IFNA(VLOOKUP(Table6[[#This Row],[Technique]],CAPEC[],4,FALSE),"")</f>
        <v>Directory Indexing</v>
      </c>
      <c r="P201" s="10" t="str">
        <f>_xlfn.IFNA(INDEX(CAPEC[ATTACK ID],MATCH(INDEX(CapecCWE[CAPEC ID],MATCH(Table6[[#This Row],[CWE]],CapecCWE[CWE ID],0)),CAPEC[CAPEC ID],0)),"")</f>
        <v/>
      </c>
      <c r="Q201" s="10" t="str">
        <f>_xlfn.IFNA(INDEX(CAPEC[ATTACK Name],MATCH(INDEX(CapecCWE[CAPEC ID],MATCH(Table6[[#This Row],[CWE]],CapecCWE[CWE ID],0)),CAPEC[CAPEC ID],0)),"")</f>
        <v/>
      </c>
    </row>
    <row r="202" spans="1:17" x14ac:dyDescent="0.3">
      <c r="A202" t="s">
        <v>1481</v>
      </c>
      <c r="B202" t="s">
        <v>947</v>
      </c>
      <c r="C202" t="s">
        <v>747</v>
      </c>
      <c r="D202" t="s">
        <v>102</v>
      </c>
      <c r="E202" t="s">
        <v>103</v>
      </c>
      <c r="F202" t="s">
        <v>104</v>
      </c>
      <c r="G202" t="s">
        <v>2558</v>
      </c>
      <c r="H202" t="s">
        <v>1482</v>
      </c>
      <c r="J202" t="str">
        <f>VLOOKUP(Table6[[#This Row],[CVE ID]],Map[],10,0)</f>
        <v>Brendan</v>
      </c>
      <c r="K202" t="str">
        <f>VLOOKUP(Table6[[#This Row],[Technique]],Techinques[],2,0)</f>
        <v>Endpoint Denial of Service</v>
      </c>
      <c r="L202" t="str">
        <f>VLOOKUP(Table6[[#This Row],[CVE ID]],Map[],8,FALSE)</f>
        <v>T1499</v>
      </c>
      <c r="M202" s="10">
        <f>LEN(Table6[[#This Row],[Combined Tech]])-LEN(SUBSTITUTE(Table6[[#This Row],[Combined Tech]],"T",""))</f>
        <v>1</v>
      </c>
      <c r="N202" s="10" t="str">
        <f>_xlfn.IFNA(VLOOKUP(Table6[[#This Row],[Technique]],CAPEC[],3,FALSE),"")</f>
        <v/>
      </c>
      <c r="O202" s="10" t="str">
        <f>_xlfn.IFNA(VLOOKUP(Table6[[#This Row],[Technique]],CAPEC[],4,FALSE),"")</f>
        <v/>
      </c>
      <c r="P202" s="10" t="str">
        <f>_xlfn.IFNA(INDEX(CAPEC[ATTACK ID],MATCH(INDEX(CapecCWE[CAPEC ID],MATCH(Table6[[#This Row],[CWE]],CapecCWE[CWE ID],0)),CAPEC[CAPEC ID],0)),"")</f>
        <v/>
      </c>
      <c r="Q202" s="10" t="str">
        <f>_xlfn.IFNA(INDEX(CAPEC[ATTACK Name],MATCH(INDEX(CapecCWE[CAPEC ID],MATCH(Table6[[#This Row],[CWE]],CapecCWE[CWE ID],0)),CAPEC[CAPEC ID],0)),"")</f>
        <v/>
      </c>
    </row>
    <row r="203" spans="1:17" x14ac:dyDescent="0.3">
      <c r="A203" t="s">
        <v>943</v>
      </c>
      <c r="B203" t="s">
        <v>944</v>
      </c>
      <c r="C203" t="s">
        <v>82</v>
      </c>
      <c r="D203" t="s">
        <v>945</v>
      </c>
      <c r="E203" t="s">
        <v>79</v>
      </c>
      <c r="F203" t="s">
        <v>80</v>
      </c>
      <c r="G203" t="s">
        <v>2494</v>
      </c>
      <c r="H203" t="s">
        <v>706</v>
      </c>
      <c r="J203" t="str">
        <f>VLOOKUP(Table6[[#This Row],[CVE ID]],Map[],10,0)</f>
        <v>Brendan</v>
      </c>
      <c r="K203" t="str">
        <f>VLOOKUP(Table6[[#This Row],[Technique]],Techinques[],2,0)</f>
        <v>Exploit Public-Facing Application</v>
      </c>
      <c r="L203" t="str">
        <f>VLOOKUP(Table6[[#This Row],[CVE ID]],Map[],8,FALSE)</f>
        <v>T1190, T1083</v>
      </c>
      <c r="M203" s="10">
        <f>LEN(Table6[[#This Row],[Combined Tech]])-LEN(SUBSTITUTE(Table6[[#This Row],[Combined Tech]],"T",""))</f>
        <v>2</v>
      </c>
      <c r="N203" s="10" t="str">
        <f>_xlfn.IFNA(VLOOKUP(Table6[[#This Row],[Technique]],CAPEC[],3,FALSE),"")</f>
        <v/>
      </c>
      <c r="O203" s="10" t="str">
        <f>_xlfn.IFNA(VLOOKUP(Table6[[#This Row],[Technique]],CAPEC[],4,FALSE),"")</f>
        <v/>
      </c>
      <c r="P203" s="10" t="str">
        <f>_xlfn.IFNA(INDEX(CAPEC[ATTACK ID],MATCH(INDEX(CapecCWE[CAPEC ID],MATCH(Table6[[#This Row],[CWE]],CapecCWE[CWE ID],0)),CAPEC[CAPEC ID],0)),"")</f>
        <v/>
      </c>
      <c r="Q203" s="10" t="str">
        <f>_xlfn.IFNA(INDEX(CAPEC[ATTACK Name],MATCH(INDEX(CapecCWE[CAPEC ID],MATCH(Table6[[#This Row],[CWE]],CapecCWE[CWE ID],0)),CAPEC[CAPEC ID],0)),"")</f>
        <v/>
      </c>
    </row>
    <row r="204" spans="1:17" x14ac:dyDescent="0.3">
      <c r="A204" t="s">
        <v>943</v>
      </c>
      <c r="B204" t="s">
        <v>944</v>
      </c>
      <c r="C204" t="s">
        <v>82</v>
      </c>
      <c r="D204" t="s">
        <v>945</v>
      </c>
      <c r="E204" t="s">
        <v>79</v>
      </c>
      <c r="F204" t="s">
        <v>80</v>
      </c>
      <c r="G204" t="s">
        <v>2494</v>
      </c>
      <c r="H204" t="s">
        <v>2544</v>
      </c>
      <c r="J204" t="str">
        <f>VLOOKUP(Table6[[#This Row],[CVE ID]],Map[],10,0)</f>
        <v>Brendan</v>
      </c>
      <c r="K204" t="str">
        <f>VLOOKUP(Table6[[#This Row],[Technique]],Techinques[],2,0)</f>
        <v>File and Directory Discovery</v>
      </c>
      <c r="L204" t="str">
        <f>VLOOKUP(Table6[[#This Row],[CVE ID]],Map[],8,FALSE)</f>
        <v>T1190, T1083</v>
      </c>
      <c r="M204" s="10">
        <f>LEN(Table6[[#This Row],[Combined Tech]])-LEN(SUBSTITUTE(Table6[[#This Row],[Combined Tech]],"T",""))</f>
        <v>2</v>
      </c>
      <c r="N204" s="10" t="str">
        <f>_xlfn.IFNA(VLOOKUP(Table6[[#This Row],[Technique]],CAPEC[],3,FALSE),"")</f>
        <v>CAPEC-127</v>
      </c>
      <c r="O204" s="10" t="str">
        <f>_xlfn.IFNA(VLOOKUP(Table6[[#This Row],[Technique]],CAPEC[],4,FALSE),"")</f>
        <v>Directory Indexing</v>
      </c>
      <c r="P204" s="10" t="str">
        <f>_xlfn.IFNA(INDEX(CAPEC[ATTACK ID],MATCH(INDEX(CapecCWE[CAPEC ID],MATCH(Table6[[#This Row],[CWE]],CapecCWE[CWE ID],0)),CAPEC[CAPEC ID],0)),"")</f>
        <v/>
      </c>
      <c r="Q204" s="10" t="str">
        <f>_xlfn.IFNA(INDEX(CAPEC[ATTACK Name],MATCH(INDEX(CapecCWE[CAPEC ID],MATCH(Table6[[#This Row],[CWE]],CapecCWE[CWE ID],0)),CAPEC[CAPEC ID],0)),"")</f>
        <v/>
      </c>
    </row>
    <row r="205" spans="1:17" x14ac:dyDescent="0.3">
      <c r="A205" t="s">
        <v>2385</v>
      </c>
      <c r="B205" t="s">
        <v>2579</v>
      </c>
      <c r="H205" t="s">
        <v>1073</v>
      </c>
      <c r="J205" t="str">
        <f>VLOOKUP(Table6[[#This Row],[CVE ID]],Map[],10,0)</f>
        <v>Brendan</v>
      </c>
      <c r="K205" t="str">
        <f>VLOOKUP(Table6[[#This Row],[Technique]],Techinques[],2,0)</f>
        <v>Exploitation for Client Execution</v>
      </c>
      <c r="L205">
        <f>VLOOKUP(Table6[[#This Row],[CVE ID]],Map[],8,FALSE)</f>
        <v>0</v>
      </c>
      <c r="M205" s="10">
        <f>LEN(Table6[[#This Row],[Combined Tech]])-LEN(SUBSTITUTE(Table6[[#This Row],[Combined Tech]],"T",""))</f>
        <v>0</v>
      </c>
      <c r="N205" s="10" t="str">
        <f>_xlfn.IFNA(VLOOKUP(Table6[[#This Row],[Technique]],CAPEC[],3,FALSE),"")</f>
        <v/>
      </c>
      <c r="O205" s="10" t="str">
        <f>_xlfn.IFNA(VLOOKUP(Table6[[#This Row],[Technique]],CAPEC[],4,FALSE),"")</f>
        <v/>
      </c>
      <c r="P205" s="10" t="str">
        <f>_xlfn.IFNA(INDEX(CAPEC[ATTACK ID],MATCH(INDEX(CapecCWE[CAPEC ID],MATCH(Table6[[#This Row],[CWE]],CapecCWE[CWE ID],0)),CAPEC[CAPEC ID],0)),"")</f>
        <v/>
      </c>
      <c r="Q205" s="10" t="str">
        <f>_xlfn.IFNA(INDEX(CAPEC[ATTACK Name],MATCH(INDEX(CapecCWE[CAPEC ID],MATCH(Table6[[#This Row],[CWE]],CapecCWE[CWE ID],0)),CAPEC[CAPEC ID],0)),"")</f>
        <v/>
      </c>
    </row>
    <row r="206" spans="1:17" x14ac:dyDescent="0.3">
      <c r="A206" t="s">
        <v>2385</v>
      </c>
      <c r="B206" t="s">
        <v>2579</v>
      </c>
      <c r="H206" t="s">
        <v>1332</v>
      </c>
      <c r="J206" t="str">
        <f>VLOOKUP(Table6[[#This Row],[CVE ID]],Map[],10,0)</f>
        <v>Brendan</v>
      </c>
      <c r="K206" t="e">
        <f>VLOOKUP(Table6[[#This Row],[Technique]],Techinques[],2,0)</f>
        <v>#N/A</v>
      </c>
      <c r="L206">
        <f>VLOOKUP(Table6[[#This Row],[CVE ID]],Map[],8,FALSE)</f>
        <v>0</v>
      </c>
      <c r="M206" s="10">
        <f>LEN(Table6[[#This Row],[Combined Tech]])-LEN(SUBSTITUTE(Table6[[#This Row],[Combined Tech]],"T",""))</f>
        <v>0</v>
      </c>
      <c r="N206" s="10" t="str">
        <f>_xlfn.IFNA(VLOOKUP(Table6[[#This Row],[Technique]],CAPEC[],3,FALSE),"")</f>
        <v/>
      </c>
      <c r="O206" s="10" t="str">
        <f>_xlfn.IFNA(VLOOKUP(Table6[[#This Row],[Technique]],CAPEC[],4,FALSE),"")</f>
        <v/>
      </c>
      <c r="P206" s="10" t="str">
        <f>_xlfn.IFNA(INDEX(CAPEC[ATTACK ID],MATCH(INDEX(CapecCWE[CAPEC ID],MATCH(Table6[[#This Row],[CWE]],CapecCWE[CWE ID],0)),CAPEC[CAPEC ID],0)),"")</f>
        <v/>
      </c>
      <c r="Q206" s="10" t="str">
        <f>_xlfn.IFNA(INDEX(CAPEC[ATTACK Name],MATCH(INDEX(CapecCWE[CAPEC ID],MATCH(Table6[[#This Row],[CWE]],CapecCWE[CWE ID],0)),CAPEC[CAPEC ID],0)),"")</f>
        <v/>
      </c>
    </row>
    <row r="207" spans="1:17" x14ac:dyDescent="0.3">
      <c r="A207" t="s">
        <v>2580</v>
      </c>
      <c r="B207" t="s">
        <v>2581</v>
      </c>
      <c r="C207" t="s">
        <v>123</v>
      </c>
      <c r="D207">
        <v>0</v>
      </c>
      <c r="H207" t="s">
        <v>1400</v>
      </c>
      <c r="J207" t="e">
        <f>VLOOKUP(Table6[[#This Row],[CVE ID]],Map[],10,0)</f>
        <v>#N/A</v>
      </c>
      <c r="K207" t="str">
        <f>VLOOKUP(Table6[[#This Row],[Technique]],Techinques[],2,0)</f>
        <v>Exploitation for Defense Evasion</v>
      </c>
      <c r="L207" t="e">
        <f>VLOOKUP(Table6[[#This Row],[CVE ID]],Map[],8,FALSE)</f>
        <v>#N/A</v>
      </c>
      <c r="M207" s="10" t="e">
        <f>LEN(Table6[[#This Row],[Combined Tech]])-LEN(SUBSTITUTE(Table6[[#This Row],[Combined Tech]],"T",""))</f>
        <v>#N/A</v>
      </c>
      <c r="N207" s="10" t="str">
        <f>_xlfn.IFNA(VLOOKUP(Table6[[#This Row],[Technique]],CAPEC[],3,FALSE),"")</f>
        <v/>
      </c>
      <c r="O207" s="10" t="str">
        <f>_xlfn.IFNA(VLOOKUP(Table6[[#This Row],[Technique]],CAPEC[],4,FALSE),"")</f>
        <v/>
      </c>
      <c r="P207" s="10" t="str">
        <f>_xlfn.IFNA(INDEX(CAPEC[ATTACK ID],MATCH(INDEX(CapecCWE[CAPEC ID],MATCH(Table6[[#This Row],[CWE]],CapecCWE[CWE ID],0)),CAPEC[CAPEC ID],0)),"")</f>
        <v>T1574\010</v>
      </c>
      <c r="Q207" s="10" t="str">
        <f>_xlfn.IFNA(INDEX(CAPEC[ATTACK Name],MATCH(INDEX(CapecCWE[CAPEC ID],MATCH(Table6[[#This Row],[CWE]],CapecCWE[CWE ID],0)),CAPEC[CAPEC ID],0)),"")</f>
        <v>Hijack Execution Flow:Services File Permissions Weakness</v>
      </c>
    </row>
    <row r="208" spans="1:17" x14ac:dyDescent="0.3">
      <c r="A208" t="s">
        <v>1303</v>
      </c>
      <c r="B208" t="s">
        <v>1304</v>
      </c>
      <c r="C208" t="s">
        <v>130</v>
      </c>
      <c r="D208" t="s">
        <v>1305</v>
      </c>
      <c r="E208" t="s">
        <v>303</v>
      </c>
      <c r="F208" t="s">
        <v>835</v>
      </c>
      <c r="G208" t="s">
        <v>2490</v>
      </c>
      <c r="H208" t="s">
        <v>1073</v>
      </c>
      <c r="J208" t="str">
        <f>VLOOKUP(Table6[[#This Row],[CVE ID]],Map[],10,0)</f>
        <v>Brendan</v>
      </c>
      <c r="K208" t="str">
        <f>VLOOKUP(Table6[[#This Row],[Technique]],Techinques[],2,0)</f>
        <v>Exploitation for Client Execution</v>
      </c>
      <c r="L208" t="str">
        <f>VLOOKUP(Table6[[#This Row],[CVE ID]],Map[],8,FALSE)</f>
        <v>T1203, T1204/002</v>
      </c>
      <c r="M208" s="10">
        <f>LEN(Table6[[#This Row],[Combined Tech]])-LEN(SUBSTITUTE(Table6[[#This Row],[Combined Tech]],"T",""))</f>
        <v>2</v>
      </c>
      <c r="N208" s="10" t="str">
        <f>_xlfn.IFNA(VLOOKUP(Table6[[#This Row],[Technique]],CAPEC[],3,FALSE),"")</f>
        <v/>
      </c>
      <c r="O208" s="10" t="str">
        <f>_xlfn.IFNA(VLOOKUP(Table6[[#This Row],[Technique]],CAPEC[],4,FALSE),"")</f>
        <v/>
      </c>
      <c r="P208" s="10" t="str">
        <f>_xlfn.IFNA(INDEX(CAPEC[ATTACK ID],MATCH(INDEX(CapecCWE[CAPEC ID],MATCH(Table6[[#This Row],[CWE]],CapecCWE[CWE ID],0)),CAPEC[CAPEC ID],0)),"")</f>
        <v/>
      </c>
      <c r="Q208" s="10" t="str">
        <f>_xlfn.IFNA(INDEX(CAPEC[ATTACK Name],MATCH(INDEX(CapecCWE[CAPEC ID],MATCH(Table6[[#This Row],[CWE]],CapecCWE[CWE ID],0)),CAPEC[CAPEC ID],0)),"")</f>
        <v/>
      </c>
    </row>
    <row r="209" spans="1:17" x14ac:dyDescent="0.3">
      <c r="A209" t="s">
        <v>1303</v>
      </c>
      <c r="B209" t="s">
        <v>1304</v>
      </c>
      <c r="C209" t="s">
        <v>130</v>
      </c>
      <c r="D209" t="s">
        <v>1305</v>
      </c>
      <c r="E209" t="s">
        <v>303</v>
      </c>
      <c r="F209" t="s">
        <v>835</v>
      </c>
      <c r="G209" t="s">
        <v>2490</v>
      </c>
      <c r="H209" t="s">
        <v>1332</v>
      </c>
      <c r="J209" t="str">
        <f>VLOOKUP(Table6[[#This Row],[CVE ID]],Map[],10,0)</f>
        <v>Brendan</v>
      </c>
      <c r="K209" t="e">
        <f>VLOOKUP(Table6[[#This Row],[Technique]],Techinques[],2,0)</f>
        <v>#N/A</v>
      </c>
      <c r="L209" t="str">
        <f>VLOOKUP(Table6[[#This Row],[CVE ID]],Map[],8,FALSE)</f>
        <v>T1203, T1204/002</v>
      </c>
      <c r="M209" s="10">
        <f>LEN(Table6[[#This Row],[Combined Tech]])-LEN(SUBSTITUTE(Table6[[#This Row],[Combined Tech]],"T",""))</f>
        <v>2</v>
      </c>
      <c r="N209" s="10" t="str">
        <f>_xlfn.IFNA(VLOOKUP(Table6[[#This Row],[Technique]],CAPEC[],3,FALSE),"")</f>
        <v/>
      </c>
      <c r="O209" s="10" t="str">
        <f>_xlfn.IFNA(VLOOKUP(Table6[[#This Row],[Technique]],CAPEC[],4,FALSE),"")</f>
        <v/>
      </c>
      <c r="P209" s="10" t="str">
        <f>_xlfn.IFNA(INDEX(CAPEC[ATTACK ID],MATCH(INDEX(CapecCWE[CAPEC ID],MATCH(Table6[[#This Row],[CWE]],CapecCWE[CWE ID],0)),CAPEC[CAPEC ID],0)),"")</f>
        <v/>
      </c>
      <c r="Q209" s="10" t="str">
        <f>_xlfn.IFNA(INDEX(CAPEC[ATTACK Name],MATCH(INDEX(CapecCWE[CAPEC ID],MATCH(Table6[[#This Row],[CWE]],CapecCWE[CWE ID],0)),CAPEC[CAPEC ID],0)),"")</f>
        <v/>
      </c>
    </row>
    <row r="210" spans="1:17" x14ac:dyDescent="0.3">
      <c r="A210" t="s">
        <v>2582</v>
      </c>
      <c r="B210" t="s">
        <v>2583</v>
      </c>
      <c r="C210" t="s">
        <v>130</v>
      </c>
      <c r="D210">
        <v>0</v>
      </c>
      <c r="G210" t="s">
        <v>2490</v>
      </c>
      <c r="H210" t="s">
        <v>1073</v>
      </c>
      <c r="J210" t="e">
        <f>VLOOKUP(Table6[[#This Row],[CVE ID]],Map[],10,0)</f>
        <v>#N/A</v>
      </c>
      <c r="K210" t="str">
        <f>VLOOKUP(Table6[[#This Row],[Technique]],Techinques[],2,0)</f>
        <v>Exploitation for Client Execution</v>
      </c>
      <c r="L210" t="e">
        <f>VLOOKUP(Table6[[#This Row],[CVE ID]],Map[],8,FALSE)</f>
        <v>#N/A</v>
      </c>
      <c r="M210" s="10" t="e">
        <f>LEN(Table6[[#This Row],[Combined Tech]])-LEN(SUBSTITUTE(Table6[[#This Row],[Combined Tech]],"T",""))</f>
        <v>#N/A</v>
      </c>
      <c r="N210" s="10" t="str">
        <f>_xlfn.IFNA(VLOOKUP(Table6[[#This Row],[Technique]],CAPEC[],3,FALSE),"")</f>
        <v/>
      </c>
      <c r="O210" s="10" t="str">
        <f>_xlfn.IFNA(VLOOKUP(Table6[[#This Row],[Technique]],CAPEC[],4,FALSE),"")</f>
        <v/>
      </c>
      <c r="P210" s="10" t="str">
        <f>_xlfn.IFNA(INDEX(CAPEC[ATTACK ID],MATCH(INDEX(CapecCWE[CAPEC ID],MATCH(Table6[[#This Row],[CWE]],CapecCWE[CWE ID],0)),CAPEC[CAPEC ID],0)),"")</f>
        <v/>
      </c>
      <c r="Q210" s="10" t="str">
        <f>_xlfn.IFNA(INDEX(CAPEC[ATTACK Name],MATCH(INDEX(CapecCWE[CAPEC ID],MATCH(Table6[[#This Row],[CWE]],CapecCWE[CWE ID],0)),CAPEC[CAPEC ID],0)),"")</f>
        <v/>
      </c>
    </row>
    <row r="211" spans="1:17" x14ac:dyDescent="0.3">
      <c r="A211" t="s">
        <v>2582</v>
      </c>
      <c r="B211" t="s">
        <v>2583</v>
      </c>
      <c r="C211" t="s">
        <v>130</v>
      </c>
      <c r="D211">
        <v>0</v>
      </c>
      <c r="G211" t="s">
        <v>2490</v>
      </c>
      <c r="H211" t="s">
        <v>2500</v>
      </c>
      <c r="J211" t="e">
        <f>VLOOKUP(Table6[[#This Row],[CVE ID]],Map[],10,0)</f>
        <v>#N/A</v>
      </c>
      <c r="K211" t="str">
        <f>VLOOKUP(Table6[[#This Row],[Technique]],Techinques[],2,0)</f>
        <v>Drive-by Compromise</v>
      </c>
      <c r="L211" t="e">
        <f>VLOOKUP(Table6[[#This Row],[CVE ID]],Map[],8,FALSE)</f>
        <v>#N/A</v>
      </c>
      <c r="M211" s="10" t="e">
        <f>LEN(Table6[[#This Row],[Combined Tech]])-LEN(SUBSTITUTE(Table6[[#This Row],[Combined Tech]],"T",""))</f>
        <v>#N/A</v>
      </c>
      <c r="N211" s="10" t="str">
        <f>_xlfn.IFNA(VLOOKUP(Table6[[#This Row],[Technique]],CAPEC[],3,FALSE),"")</f>
        <v/>
      </c>
      <c r="O211" s="10" t="str">
        <f>_xlfn.IFNA(VLOOKUP(Table6[[#This Row],[Technique]],CAPEC[],4,FALSE),"")</f>
        <v/>
      </c>
      <c r="P211" s="10" t="str">
        <f>_xlfn.IFNA(INDEX(CAPEC[ATTACK ID],MATCH(INDEX(CapecCWE[CAPEC ID],MATCH(Table6[[#This Row],[CWE]],CapecCWE[CWE ID],0)),CAPEC[CAPEC ID],0)),"")</f>
        <v/>
      </c>
      <c r="Q211" s="10" t="str">
        <f>_xlfn.IFNA(INDEX(CAPEC[ATTACK Name],MATCH(INDEX(CapecCWE[CAPEC ID],MATCH(Table6[[#This Row],[CWE]],CapecCWE[CWE ID],0)),CAPEC[CAPEC ID],0)),"")</f>
        <v/>
      </c>
    </row>
    <row r="212" spans="1:17" x14ac:dyDescent="0.3">
      <c r="A212" t="s">
        <v>954</v>
      </c>
      <c r="B212" t="s">
        <v>955</v>
      </c>
      <c r="C212" t="s">
        <v>172</v>
      </c>
      <c r="D212" t="s">
        <v>956</v>
      </c>
      <c r="E212" t="s">
        <v>957</v>
      </c>
      <c r="F212" t="s">
        <v>958</v>
      </c>
      <c r="G212" t="s">
        <v>2489</v>
      </c>
      <c r="H212" t="s">
        <v>706</v>
      </c>
      <c r="J212" t="str">
        <f>VLOOKUP(Table6[[#This Row],[CVE ID]],Map[],10,0)</f>
        <v>Brendan</v>
      </c>
      <c r="K212" t="str">
        <f>VLOOKUP(Table6[[#This Row],[Technique]],Techinques[],2,0)</f>
        <v>Exploit Public-Facing Application</v>
      </c>
      <c r="L212" t="str">
        <f>VLOOKUP(Table6[[#This Row],[CVE ID]],Map[],8,FALSE)</f>
        <v>T1190, T1203</v>
      </c>
      <c r="M212" s="10">
        <f>LEN(Table6[[#This Row],[Combined Tech]])-LEN(SUBSTITUTE(Table6[[#This Row],[Combined Tech]],"T",""))</f>
        <v>2</v>
      </c>
      <c r="N212" s="10" t="str">
        <f>_xlfn.IFNA(VLOOKUP(Table6[[#This Row],[Technique]],CAPEC[],3,FALSE),"")</f>
        <v/>
      </c>
      <c r="O212" s="10" t="str">
        <f>_xlfn.IFNA(VLOOKUP(Table6[[#This Row],[Technique]],CAPEC[],4,FALSE),"")</f>
        <v/>
      </c>
      <c r="P212" s="10" t="str">
        <f>_xlfn.IFNA(INDEX(CAPEC[ATTACK ID],MATCH(INDEX(CapecCWE[CAPEC ID],MATCH(Table6[[#This Row],[CWE]],CapecCWE[CWE ID],0)),CAPEC[CAPEC ID],0)),"")</f>
        <v/>
      </c>
      <c r="Q212" s="10" t="str">
        <f>_xlfn.IFNA(INDEX(CAPEC[ATTACK Name],MATCH(INDEX(CapecCWE[CAPEC ID],MATCH(Table6[[#This Row],[CWE]],CapecCWE[CWE ID],0)),CAPEC[CAPEC ID],0)),"")</f>
        <v/>
      </c>
    </row>
    <row r="213" spans="1:17" x14ac:dyDescent="0.3">
      <c r="A213" t="s">
        <v>954</v>
      </c>
      <c r="B213" t="s">
        <v>955</v>
      </c>
      <c r="C213" t="s">
        <v>172</v>
      </c>
      <c r="D213" t="s">
        <v>956</v>
      </c>
      <c r="E213" t="s">
        <v>957</v>
      </c>
      <c r="F213" t="s">
        <v>958</v>
      </c>
      <c r="G213" t="s">
        <v>2489</v>
      </c>
      <c r="H213" t="s">
        <v>1073</v>
      </c>
      <c r="J213" t="str">
        <f>VLOOKUP(Table6[[#This Row],[CVE ID]],Map[],10,0)</f>
        <v>Brendan</v>
      </c>
      <c r="K213" t="str">
        <f>VLOOKUP(Table6[[#This Row],[Technique]],Techinques[],2,0)</f>
        <v>Exploitation for Client Execution</v>
      </c>
      <c r="L213" t="str">
        <f>VLOOKUP(Table6[[#This Row],[CVE ID]],Map[],8,FALSE)</f>
        <v>T1190, T1203</v>
      </c>
      <c r="M213" s="10">
        <f>LEN(Table6[[#This Row],[Combined Tech]])-LEN(SUBSTITUTE(Table6[[#This Row],[Combined Tech]],"T",""))</f>
        <v>2</v>
      </c>
      <c r="N213" s="10" t="str">
        <f>_xlfn.IFNA(VLOOKUP(Table6[[#This Row],[Technique]],CAPEC[],3,FALSE),"")</f>
        <v/>
      </c>
      <c r="O213" s="10" t="str">
        <f>_xlfn.IFNA(VLOOKUP(Table6[[#This Row],[Technique]],CAPEC[],4,FALSE),"")</f>
        <v/>
      </c>
      <c r="P213" s="10" t="str">
        <f>_xlfn.IFNA(INDEX(CAPEC[ATTACK ID],MATCH(INDEX(CapecCWE[CAPEC ID],MATCH(Table6[[#This Row],[CWE]],CapecCWE[CWE ID],0)),CAPEC[CAPEC ID],0)),"")</f>
        <v/>
      </c>
      <c r="Q213" s="10" t="str">
        <f>_xlfn.IFNA(INDEX(CAPEC[ATTACK Name],MATCH(INDEX(CapecCWE[CAPEC ID],MATCH(Table6[[#This Row],[CWE]],CapecCWE[CWE ID],0)),CAPEC[CAPEC ID],0)),"")</f>
        <v/>
      </c>
    </row>
    <row r="214" spans="1:17" x14ac:dyDescent="0.3">
      <c r="A214" t="s">
        <v>2584</v>
      </c>
      <c r="B214" t="s">
        <v>735</v>
      </c>
      <c r="C214" t="s">
        <v>59</v>
      </c>
      <c r="D214">
        <v>0</v>
      </c>
      <c r="G214" t="s">
        <v>2499</v>
      </c>
      <c r="H214" t="s">
        <v>2585</v>
      </c>
      <c r="J214" t="e">
        <f>VLOOKUP(Table6[[#This Row],[CVE ID]],Map[],10,0)</f>
        <v>#N/A</v>
      </c>
      <c r="K214" t="e">
        <f>VLOOKUP(Table6[[#This Row],[Technique]],Techinques[],2,0)</f>
        <v>#N/A</v>
      </c>
      <c r="L214" t="e">
        <f>VLOOKUP(Table6[[#This Row],[CVE ID]],Map[],8,FALSE)</f>
        <v>#N/A</v>
      </c>
      <c r="M214" s="10" t="e">
        <f>LEN(Table6[[#This Row],[Combined Tech]])-LEN(SUBSTITUTE(Table6[[#This Row],[Combined Tech]],"T",""))</f>
        <v>#N/A</v>
      </c>
      <c r="N214" s="10" t="str">
        <f>_xlfn.IFNA(VLOOKUP(Table6[[#This Row],[Technique]],CAPEC[],3,FALSE),"")</f>
        <v/>
      </c>
      <c r="O214" s="10" t="str">
        <f>_xlfn.IFNA(VLOOKUP(Table6[[#This Row],[Technique]],CAPEC[],4,FALSE),"")</f>
        <v/>
      </c>
      <c r="P214" s="10" t="str">
        <f>_xlfn.IFNA(INDEX(CAPEC[ATTACK ID],MATCH(INDEX(CapecCWE[CAPEC ID],MATCH(Table6[[#This Row],[CWE]],CapecCWE[CWE ID],0)),CAPEC[CAPEC ID],0)),"")</f>
        <v/>
      </c>
      <c r="Q214" s="10" t="str">
        <f>_xlfn.IFNA(INDEX(CAPEC[ATTACK Name],MATCH(INDEX(CapecCWE[CAPEC ID],MATCH(Table6[[#This Row],[CWE]],CapecCWE[CWE ID],0)),CAPEC[CAPEC ID],0)),"")</f>
        <v/>
      </c>
    </row>
    <row r="215" spans="1:17" x14ac:dyDescent="0.3">
      <c r="A215" t="s">
        <v>144</v>
      </c>
      <c r="B215" t="s">
        <v>145</v>
      </c>
      <c r="C215" t="s">
        <v>146</v>
      </c>
      <c r="D215" t="s">
        <v>147</v>
      </c>
      <c r="E215" t="s">
        <v>148</v>
      </c>
      <c r="F215" t="s">
        <v>149</v>
      </c>
      <c r="G215" t="s">
        <v>2508</v>
      </c>
      <c r="H215" t="s">
        <v>2507</v>
      </c>
      <c r="J215" t="str">
        <f>VLOOKUP(Table6[[#This Row],[CVE ID]],Map[],10,0)</f>
        <v>Chris</v>
      </c>
      <c r="K215" t="str">
        <f>VLOOKUP(Table6[[#This Row],[Technique]],Techinques[],2,0)</f>
        <v>Command and Scripting Interpreter</v>
      </c>
      <c r="L215" t="str">
        <f>VLOOKUP(Table6[[#This Row],[CVE ID]],Map[],8,FALSE)</f>
        <v>T1059, T1068</v>
      </c>
      <c r="M215" s="10">
        <f>LEN(Table6[[#This Row],[Combined Tech]])-LEN(SUBSTITUTE(Table6[[#This Row],[Combined Tech]],"T",""))</f>
        <v>2</v>
      </c>
      <c r="N215" s="10" t="str">
        <f>_xlfn.IFNA(VLOOKUP(Table6[[#This Row],[Technique]],CAPEC[],3,FALSE),"")</f>
        <v/>
      </c>
      <c r="O215" s="10" t="str">
        <f>_xlfn.IFNA(VLOOKUP(Table6[[#This Row],[Technique]],CAPEC[],4,FALSE),"")</f>
        <v/>
      </c>
      <c r="P215" s="10" t="str">
        <f>_xlfn.IFNA(INDEX(CAPEC[ATTACK ID],MATCH(INDEX(CapecCWE[CAPEC ID],MATCH(Table6[[#This Row],[CWE]],CapecCWE[CWE ID],0)),CAPEC[CAPEC ID],0)),"")</f>
        <v/>
      </c>
      <c r="Q215" s="10" t="str">
        <f>_xlfn.IFNA(INDEX(CAPEC[ATTACK Name],MATCH(INDEX(CapecCWE[CAPEC ID],MATCH(Table6[[#This Row],[CWE]],CapecCWE[CWE ID],0)),CAPEC[CAPEC ID],0)),"")</f>
        <v/>
      </c>
    </row>
    <row r="216" spans="1:17" x14ac:dyDescent="0.3">
      <c r="A216" t="s">
        <v>144</v>
      </c>
      <c r="B216" t="s">
        <v>145</v>
      </c>
      <c r="C216" t="s">
        <v>146</v>
      </c>
      <c r="D216" t="s">
        <v>147</v>
      </c>
      <c r="E216" t="s">
        <v>148</v>
      </c>
      <c r="F216" t="s">
        <v>149</v>
      </c>
      <c r="G216" t="s">
        <v>2508</v>
      </c>
      <c r="H216" t="s">
        <v>173</v>
      </c>
      <c r="J216" t="str">
        <f>VLOOKUP(Table6[[#This Row],[CVE ID]],Map[],10,0)</f>
        <v>Chris</v>
      </c>
      <c r="K216" t="str">
        <f>VLOOKUP(Table6[[#This Row],[Technique]],Techinques[],2,0)</f>
        <v>Exploitation for Privilege Escalation</v>
      </c>
      <c r="L216" t="str">
        <f>VLOOKUP(Table6[[#This Row],[CVE ID]],Map[],8,FALSE)</f>
        <v>T1059, T1068</v>
      </c>
      <c r="M216" s="10">
        <f>LEN(Table6[[#This Row],[Combined Tech]])-LEN(SUBSTITUTE(Table6[[#This Row],[Combined Tech]],"T",""))</f>
        <v>2</v>
      </c>
      <c r="N216" s="10" t="str">
        <f>_xlfn.IFNA(VLOOKUP(Table6[[#This Row],[Technique]],CAPEC[],3,FALSE),"")</f>
        <v/>
      </c>
      <c r="O216" s="10" t="str">
        <f>_xlfn.IFNA(VLOOKUP(Table6[[#This Row],[Technique]],CAPEC[],4,FALSE),"")</f>
        <v/>
      </c>
      <c r="P216" s="10" t="str">
        <f>_xlfn.IFNA(INDEX(CAPEC[ATTACK ID],MATCH(INDEX(CapecCWE[CAPEC ID],MATCH(Table6[[#This Row],[CWE]],CapecCWE[CWE ID],0)),CAPEC[CAPEC ID],0)),"")</f>
        <v/>
      </c>
      <c r="Q216" s="10" t="str">
        <f>_xlfn.IFNA(INDEX(CAPEC[ATTACK Name],MATCH(INDEX(CapecCWE[CAPEC ID],MATCH(Table6[[#This Row],[CWE]],CapecCWE[CWE ID],0)),CAPEC[CAPEC ID],0)),"")</f>
        <v/>
      </c>
    </row>
    <row r="217" spans="1:17" x14ac:dyDescent="0.3">
      <c r="A217" t="s">
        <v>151</v>
      </c>
      <c r="B217" t="s">
        <v>152</v>
      </c>
      <c r="C217" t="s">
        <v>59</v>
      </c>
      <c r="D217" t="s">
        <v>41</v>
      </c>
      <c r="E217" t="s">
        <v>42</v>
      </c>
      <c r="F217" t="s">
        <v>43</v>
      </c>
      <c r="G217" t="s">
        <v>2499</v>
      </c>
      <c r="H217" t="s">
        <v>2507</v>
      </c>
      <c r="J217" t="str">
        <f>VLOOKUP(Table6[[#This Row],[CVE ID]],Map[],10,0)</f>
        <v>Chris</v>
      </c>
      <c r="K217" t="str">
        <f>VLOOKUP(Table6[[#This Row],[Technique]],Techinques[],2,0)</f>
        <v>Command and Scripting Interpreter</v>
      </c>
      <c r="L217" t="str">
        <f>VLOOKUP(Table6[[#This Row],[CVE ID]],Map[],8,FALSE)</f>
        <v>T1059, T1068, T1211</v>
      </c>
      <c r="M217" s="10">
        <f>LEN(Table6[[#This Row],[Combined Tech]])-LEN(SUBSTITUTE(Table6[[#This Row],[Combined Tech]],"T",""))</f>
        <v>3</v>
      </c>
      <c r="N217" s="10" t="str">
        <f>_xlfn.IFNA(VLOOKUP(Table6[[#This Row],[Technique]],CAPEC[],3,FALSE),"")</f>
        <v/>
      </c>
      <c r="O217" s="10" t="str">
        <f>_xlfn.IFNA(VLOOKUP(Table6[[#This Row],[Technique]],CAPEC[],4,FALSE),"")</f>
        <v/>
      </c>
      <c r="P217" s="10" t="str">
        <f>_xlfn.IFNA(INDEX(CAPEC[ATTACK ID],MATCH(INDEX(CapecCWE[CAPEC ID],MATCH(Table6[[#This Row],[CWE]],CapecCWE[CWE ID],0)),CAPEC[CAPEC ID],0)),"")</f>
        <v/>
      </c>
      <c r="Q217" s="10" t="str">
        <f>_xlfn.IFNA(INDEX(CAPEC[ATTACK Name],MATCH(INDEX(CapecCWE[CAPEC ID],MATCH(Table6[[#This Row],[CWE]],CapecCWE[CWE ID],0)),CAPEC[CAPEC ID],0)),"")</f>
        <v/>
      </c>
    </row>
    <row r="218" spans="1:17" x14ac:dyDescent="0.3">
      <c r="A218" t="s">
        <v>151</v>
      </c>
      <c r="B218" t="s">
        <v>152</v>
      </c>
      <c r="C218" t="s">
        <v>59</v>
      </c>
      <c r="D218" t="s">
        <v>41</v>
      </c>
      <c r="E218" t="s">
        <v>42</v>
      </c>
      <c r="F218" t="s">
        <v>43</v>
      </c>
      <c r="G218" t="s">
        <v>2499</v>
      </c>
      <c r="H218" t="s">
        <v>173</v>
      </c>
      <c r="J218" t="str">
        <f>VLOOKUP(Table6[[#This Row],[CVE ID]],Map[],10,0)</f>
        <v>Chris</v>
      </c>
      <c r="K218" t="str">
        <f>VLOOKUP(Table6[[#This Row],[Technique]],Techinques[],2,0)</f>
        <v>Exploitation for Privilege Escalation</v>
      </c>
      <c r="L218" t="str">
        <f>VLOOKUP(Table6[[#This Row],[CVE ID]],Map[],8,FALSE)</f>
        <v>T1059, T1068, T1211</v>
      </c>
      <c r="M218" s="10">
        <f>LEN(Table6[[#This Row],[Combined Tech]])-LEN(SUBSTITUTE(Table6[[#This Row],[Combined Tech]],"T",""))</f>
        <v>3</v>
      </c>
      <c r="N218" s="10" t="str">
        <f>_xlfn.IFNA(VLOOKUP(Table6[[#This Row],[Technique]],CAPEC[],3,FALSE),"")</f>
        <v/>
      </c>
      <c r="O218" s="10" t="str">
        <f>_xlfn.IFNA(VLOOKUP(Table6[[#This Row],[Technique]],CAPEC[],4,FALSE),"")</f>
        <v/>
      </c>
      <c r="P218" s="10" t="str">
        <f>_xlfn.IFNA(INDEX(CAPEC[ATTACK ID],MATCH(INDEX(CapecCWE[CAPEC ID],MATCH(Table6[[#This Row],[CWE]],CapecCWE[CWE ID],0)),CAPEC[CAPEC ID],0)),"")</f>
        <v/>
      </c>
      <c r="Q218" s="10" t="str">
        <f>_xlfn.IFNA(INDEX(CAPEC[ATTACK Name],MATCH(INDEX(CapecCWE[CAPEC ID],MATCH(Table6[[#This Row],[CWE]],CapecCWE[CWE ID],0)),CAPEC[CAPEC ID],0)),"")</f>
        <v/>
      </c>
    </row>
    <row r="219" spans="1:17" x14ac:dyDescent="0.3">
      <c r="A219" t="s">
        <v>151</v>
      </c>
      <c r="B219" t="s">
        <v>152</v>
      </c>
      <c r="C219" t="s">
        <v>59</v>
      </c>
      <c r="D219" t="s">
        <v>41</v>
      </c>
      <c r="E219" t="s">
        <v>42</v>
      </c>
      <c r="F219" t="s">
        <v>43</v>
      </c>
      <c r="G219" t="s">
        <v>2499</v>
      </c>
      <c r="H219" t="s">
        <v>1400</v>
      </c>
      <c r="J219" t="str">
        <f>VLOOKUP(Table6[[#This Row],[CVE ID]],Map[],10,0)</f>
        <v>Chris</v>
      </c>
      <c r="K219" t="str">
        <f>VLOOKUP(Table6[[#This Row],[Technique]],Techinques[],2,0)</f>
        <v>Exploitation for Defense Evasion</v>
      </c>
      <c r="L219" t="str">
        <f>VLOOKUP(Table6[[#This Row],[CVE ID]],Map[],8,FALSE)</f>
        <v>T1059, T1068, T1211</v>
      </c>
      <c r="M219" s="10">
        <f>LEN(Table6[[#This Row],[Combined Tech]])-LEN(SUBSTITUTE(Table6[[#This Row],[Combined Tech]],"T",""))</f>
        <v>3</v>
      </c>
      <c r="N219" s="10" t="str">
        <f>_xlfn.IFNA(VLOOKUP(Table6[[#This Row],[Technique]],CAPEC[],3,FALSE),"")</f>
        <v/>
      </c>
      <c r="O219" s="10" t="str">
        <f>_xlfn.IFNA(VLOOKUP(Table6[[#This Row],[Technique]],CAPEC[],4,FALSE),"")</f>
        <v/>
      </c>
      <c r="P219" s="10" t="str">
        <f>_xlfn.IFNA(INDEX(CAPEC[ATTACK ID],MATCH(INDEX(CapecCWE[CAPEC ID],MATCH(Table6[[#This Row],[CWE]],CapecCWE[CWE ID],0)),CAPEC[CAPEC ID],0)),"")</f>
        <v/>
      </c>
      <c r="Q219" s="10" t="str">
        <f>_xlfn.IFNA(INDEX(CAPEC[ATTACK Name],MATCH(INDEX(CapecCWE[CAPEC ID],MATCH(Table6[[#This Row],[CWE]],CapecCWE[CWE ID],0)),CAPEC[CAPEC ID],0)),"")</f>
        <v/>
      </c>
    </row>
    <row r="220" spans="1:17" x14ac:dyDescent="0.3">
      <c r="A220" t="s">
        <v>1515</v>
      </c>
      <c r="B220" t="s">
        <v>1516</v>
      </c>
      <c r="C220" t="s">
        <v>140</v>
      </c>
      <c r="D220" t="s">
        <v>1517</v>
      </c>
      <c r="E220" t="s">
        <v>1518</v>
      </c>
      <c r="F220" t="s">
        <v>1519</v>
      </c>
      <c r="G220" t="s">
        <v>2497</v>
      </c>
      <c r="H220" t="s">
        <v>1498</v>
      </c>
      <c r="J220" t="str">
        <f>VLOOKUP(Table6[[#This Row],[CVE ID]],Map[],10,0)</f>
        <v>Chris</v>
      </c>
      <c r="K220" t="e">
        <f>VLOOKUP(Table6[[#This Row],[Technique]],Techinques[],2,0)</f>
        <v>#N/A</v>
      </c>
      <c r="L220" t="str">
        <f>VLOOKUP(Table6[[#This Row],[CVE ID]],Map[],8,FALSE)</f>
        <v>T1499/004</v>
      </c>
      <c r="M220" s="10">
        <f>LEN(Table6[[#This Row],[Combined Tech]])-LEN(SUBSTITUTE(Table6[[#This Row],[Combined Tech]],"T",""))</f>
        <v>1</v>
      </c>
      <c r="N220" s="10" t="str">
        <f>_xlfn.IFNA(VLOOKUP(Table6[[#This Row],[Technique]],CAPEC[],3,FALSE),"")</f>
        <v/>
      </c>
      <c r="O220" s="10" t="str">
        <f>_xlfn.IFNA(VLOOKUP(Table6[[#This Row],[Technique]],CAPEC[],4,FALSE),"")</f>
        <v/>
      </c>
      <c r="P220" s="10" t="str">
        <f>_xlfn.IFNA(INDEX(CAPEC[ATTACK ID],MATCH(INDEX(CapecCWE[CAPEC ID],MATCH(Table6[[#This Row],[CWE]],CapecCWE[CWE ID],0)),CAPEC[CAPEC ID],0)),"")</f>
        <v/>
      </c>
      <c r="Q220" s="10" t="str">
        <f>_xlfn.IFNA(INDEX(CAPEC[ATTACK Name],MATCH(INDEX(CapecCWE[CAPEC ID],MATCH(Table6[[#This Row],[CWE]],CapecCWE[CWE ID],0)),CAPEC[CAPEC ID],0)),"")</f>
        <v/>
      </c>
    </row>
    <row r="221" spans="1:17" x14ac:dyDescent="0.3">
      <c r="A221" t="s">
        <v>1156</v>
      </c>
      <c r="B221" t="s">
        <v>1157</v>
      </c>
      <c r="C221" t="s">
        <v>492</v>
      </c>
      <c r="D221" t="s">
        <v>1158</v>
      </c>
      <c r="E221" t="s">
        <v>217</v>
      </c>
      <c r="F221" t="s">
        <v>1159</v>
      </c>
      <c r="H221" t="s">
        <v>1073</v>
      </c>
      <c r="J221" t="str">
        <f>VLOOKUP(Table6[[#This Row],[CVE ID]],Map[],10,0)</f>
        <v>Chris</v>
      </c>
      <c r="K221" t="str">
        <f>VLOOKUP(Table6[[#This Row],[Technique]],Techinques[],2,0)</f>
        <v>Exploitation for Client Execution</v>
      </c>
      <c r="L221" t="str">
        <f>VLOOKUP(Table6[[#This Row],[CVE ID]],Map[],8,FALSE)</f>
        <v>T1203</v>
      </c>
      <c r="M221" s="10">
        <f>LEN(Table6[[#This Row],[Combined Tech]])-LEN(SUBSTITUTE(Table6[[#This Row],[Combined Tech]],"T",""))</f>
        <v>1</v>
      </c>
      <c r="N221" s="10" t="str">
        <f>_xlfn.IFNA(VLOOKUP(Table6[[#This Row],[Technique]],CAPEC[],3,FALSE),"")</f>
        <v/>
      </c>
      <c r="O221" s="10" t="str">
        <f>_xlfn.IFNA(VLOOKUP(Table6[[#This Row],[Technique]],CAPEC[],4,FALSE),"")</f>
        <v/>
      </c>
      <c r="P221" s="10" t="str">
        <f>_xlfn.IFNA(INDEX(CAPEC[ATTACK ID],MATCH(INDEX(CapecCWE[CAPEC ID],MATCH(Table6[[#This Row],[CWE]],CapecCWE[CWE ID],0)),CAPEC[CAPEC ID],0)),"")</f>
        <v/>
      </c>
      <c r="Q221" s="10" t="str">
        <f>_xlfn.IFNA(INDEX(CAPEC[ATTACK Name],MATCH(INDEX(CapecCWE[CAPEC ID],MATCH(Table6[[#This Row],[CWE]],CapecCWE[CWE ID],0)),CAPEC[CAPEC ID],0)),"")</f>
        <v/>
      </c>
    </row>
    <row r="222" spans="1:17" x14ac:dyDescent="0.3">
      <c r="A222" t="s">
        <v>265</v>
      </c>
      <c r="B222" t="s">
        <v>266</v>
      </c>
      <c r="C222" t="s">
        <v>130</v>
      </c>
      <c r="D222" t="s">
        <v>267</v>
      </c>
      <c r="E222" t="s">
        <v>132</v>
      </c>
      <c r="F222" t="s">
        <v>268</v>
      </c>
      <c r="G222" t="s">
        <v>2490</v>
      </c>
      <c r="H222" t="s">
        <v>173</v>
      </c>
      <c r="J222" t="str">
        <f>VLOOKUP(Table6[[#This Row],[CVE ID]],Map[],10,0)</f>
        <v>Chris</v>
      </c>
      <c r="K222" t="str">
        <f>VLOOKUP(Table6[[#This Row],[Technique]],Techinques[],2,0)</f>
        <v>Exploitation for Privilege Escalation</v>
      </c>
      <c r="L222" t="str">
        <f>VLOOKUP(Table6[[#This Row],[CVE ID]],Map[],8,FALSE)</f>
        <v>T1068</v>
      </c>
      <c r="M222" s="10">
        <f>LEN(Table6[[#This Row],[Combined Tech]])-LEN(SUBSTITUTE(Table6[[#This Row],[Combined Tech]],"T",""))</f>
        <v>1</v>
      </c>
      <c r="N222" s="10" t="str">
        <f>_xlfn.IFNA(VLOOKUP(Table6[[#This Row],[Technique]],CAPEC[],3,FALSE),"")</f>
        <v/>
      </c>
      <c r="O222" s="10" t="str">
        <f>_xlfn.IFNA(VLOOKUP(Table6[[#This Row],[Technique]],CAPEC[],4,FALSE),"")</f>
        <v/>
      </c>
      <c r="P222" s="10" t="str">
        <f>_xlfn.IFNA(INDEX(CAPEC[ATTACK ID],MATCH(INDEX(CapecCWE[CAPEC ID],MATCH(Table6[[#This Row],[CWE]],CapecCWE[CWE ID],0)),CAPEC[CAPEC ID],0)),"")</f>
        <v/>
      </c>
      <c r="Q222" s="10" t="str">
        <f>_xlfn.IFNA(INDEX(CAPEC[ATTACK Name],MATCH(INDEX(CapecCWE[CAPEC ID],MATCH(Table6[[#This Row],[CWE]],CapecCWE[CWE ID],0)),CAPEC[CAPEC ID],0)),"")</f>
        <v/>
      </c>
    </row>
    <row r="223" spans="1:17" x14ac:dyDescent="0.3">
      <c r="A223" t="s">
        <v>614</v>
      </c>
      <c r="B223" t="s">
        <v>615</v>
      </c>
      <c r="C223" t="s">
        <v>146</v>
      </c>
      <c r="D223" t="s">
        <v>616</v>
      </c>
      <c r="E223" t="s">
        <v>132</v>
      </c>
      <c r="F223" t="s">
        <v>617</v>
      </c>
      <c r="G223" t="s">
        <v>2508</v>
      </c>
      <c r="H223" t="s">
        <v>2500</v>
      </c>
      <c r="J223" t="str">
        <f>VLOOKUP(Table6[[#This Row],[CVE ID]],Map[],10,0)</f>
        <v>Chris</v>
      </c>
      <c r="K223" t="str">
        <f>VLOOKUP(Table6[[#This Row],[Technique]],Techinques[],2,0)</f>
        <v>Drive-by Compromise</v>
      </c>
      <c r="L223" t="str">
        <f>VLOOKUP(Table6[[#This Row],[CVE ID]],Map[],8,FALSE)</f>
        <v>T1189, T1203</v>
      </c>
      <c r="M223" s="10">
        <f>LEN(Table6[[#This Row],[Combined Tech]])-LEN(SUBSTITUTE(Table6[[#This Row],[Combined Tech]],"T",""))</f>
        <v>2</v>
      </c>
      <c r="N223" s="10" t="str">
        <f>_xlfn.IFNA(VLOOKUP(Table6[[#This Row],[Technique]],CAPEC[],3,FALSE),"")</f>
        <v/>
      </c>
      <c r="O223" s="10" t="str">
        <f>_xlfn.IFNA(VLOOKUP(Table6[[#This Row],[Technique]],CAPEC[],4,FALSE),"")</f>
        <v/>
      </c>
      <c r="P223" s="10" t="str">
        <f>_xlfn.IFNA(INDEX(CAPEC[ATTACK ID],MATCH(INDEX(CapecCWE[CAPEC ID],MATCH(Table6[[#This Row],[CWE]],CapecCWE[CWE ID],0)),CAPEC[CAPEC ID],0)),"")</f>
        <v/>
      </c>
      <c r="Q223" s="10" t="str">
        <f>_xlfn.IFNA(INDEX(CAPEC[ATTACK Name],MATCH(INDEX(CapecCWE[CAPEC ID],MATCH(Table6[[#This Row],[CWE]],CapecCWE[CWE ID],0)),CAPEC[CAPEC ID],0)),"")</f>
        <v/>
      </c>
    </row>
    <row r="224" spans="1:17" x14ac:dyDescent="0.3">
      <c r="A224" t="s">
        <v>614</v>
      </c>
      <c r="B224" t="s">
        <v>615</v>
      </c>
      <c r="C224" t="s">
        <v>146</v>
      </c>
      <c r="D224" t="s">
        <v>616</v>
      </c>
      <c r="E224" t="s">
        <v>132</v>
      </c>
      <c r="F224" t="s">
        <v>617</v>
      </c>
      <c r="G224" t="s">
        <v>2508</v>
      </c>
      <c r="H224" t="s">
        <v>1073</v>
      </c>
      <c r="J224" t="str">
        <f>VLOOKUP(Table6[[#This Row],[CVE ID]],Map[],10,0)</f>
        <v>Chris</v>
      </c>
      <c r="K224" t="str">
        <f>VLOOKUP(Table6[[#This Row],[Technique]],Techinques[],2,0)</f>
        <v>Exploitation for Client Execution</v>
      </c>
      <c r="L224" t="str">
        <f>VLOOKUP(Table6[[#This Row],[CVE ID]],Map[],8,FALSE)</f>
        <v>T1189, T1203</v>
      </c>
      <c r="M224" s="10">
        <f>LEN(Table6[[#This Row],[Combined Tech]])-LEN(SUBSTITUTE(Table6[[#This Row],[Combined Tech]],"T",""))</f>
        <v>2</v>
      </c>
      <c r="N224" s="10" t="str">
        <f>_xlfn.IFNA(VLOOKUP(Table6[[#This Row],[Technique]],CAPEC[],3,FALSE),"")</f>
        <v/>
      </c>
      <c r="O224" s="10" t="str">
        <f>_xlfn.IFNA(VLOOKUP(Table6[[#This Row],[Technique]],CAPEC[],4,FALSE),"")</f>
        <v/>
      </c>
      <c r="P224" s="10" t="str">
        <f>_xlfn.IFNA(INDEX(CAPEC[ATTACK ID],MATCH(INDEX(CapecCWE[CAPEC ID],MATCH(Table6[[#This Row],[CWE]],CapecCWE[CWE ID],0)),CAPEC[CAPEC ID],0)),"")</f>
        <v/>
      </c>
      <c r="Q224" s="10" t="str">
        <f>_xlfn.IFNA(INDEX(CAPEC[ATTACK Name],MATCH(INDEX(CapecCWE[CAPEC ID],MATCH(Table6[[#This Row],[CWE]],CapecCWE[CWE ID],0)),CAPEC[CAPEC ID],0)),"")</f>
        <v/>
      </c>
    </row>
    <row r="225" spans="1:17" x14ac:dyDescent="0.3">
      <c r="A225" t="s">
        <v>2586</v>
      </c>
      <c r="B225" t="s">
        <v>2587</v>
      </c>
      <c r="C225" t="s">
        <v>271</v>
      </c>
      <c r="D225">
        <v>0</v>
      </c>
      <c r="G225" t="s">
        <v>2552</v>
      </c>
      <c r="H225" t="s">
        <v>2500</v>
      </c>
      <c r="J225" t="e">
        <f>VLOOKUP(Table6[[#This Row],[CVE ID]],Map[],10,0)</f>
        <v>#N/A</v>
      </c>
      <c r="K225" t="str">
        <f>VLOOKUP(Table6[[#This Row],[Technique]],Techinques[],2,0)</f>
        <v>Drive-by Compromise</v>
      </c>
      <c r="L225" t="e">
        <f>VLOOKUP(Table6[[#This Row],[CVE ID]],Map[],8,FALSE)</f>
        <v>#N/A</v>
      </c>
      <c r="M225" s="10" t="e">
        <f>LEN(Table6[[#This Row],[Combined Tech]])-LEN(SUBSTITUTE(Table6[[#This Row],[Combined Tech]],"T",""))</f>
        <v>#N/A</v>
      </c>
      <c r="N225" s="10" t="str">
        <f>_xlfn.IFNA(VLOOKUP(Table6[[#This Row],[Technique]],CAPEC[],3,FALSE),"")</f>
        <v/>
      </c>
      <c r="O225" s="10" t="str">
        <f>_xlfn.IFNA(VLOOKUP(Table6[[#This Row],[Technique]],CAPEC[],4,FALSE),"")</f>
        <v/>
      </c>
      <c r="P225" s="10" t="str">
        <f>_xlfn.IFNA(INDEX(CAPEC[ATTACK ID],MATCH(INDEX(CapecCWE[CAPEC ID],MATCH(Table6[[#This Row],[CWE]],CapecCWE[CWE ID],0)),CAPEC[CAPEC ID],0)),"")</f>
        <v/>
      </c>
      <c r="Q225" s="10" t="str">
        <f>_xlfn.IFNA(INDEX(CAPEC[ATTACK Name],MATCH(INDEX(CapecCWE[CAPEC ID],MATCH(Table6[[#This Row],[CWE]],CapecCWE[CWE ID],0)),CAPEC[CAPEC ID],0)),"")</f>
        <v/>
      </c>
    </row>
    <row r="226" spans="1:17" x14ac:dyDescent="0.3">
      <c r="A226" t="s">
        <v>2586</v>
      </c>
      <c r="B226" t="s">
        <v>2587</v>
      </c>
      <c r="C226" t="s">
        <v>271</v>
      </c>
      <c r="D226">
        <v>0</v>
      </c>
      <c r="G226" t="s">
        <v>2552</v>
      </c>
      <c r="H226" t="s">
        <v>1073</v>
      </c>
      <c r="J226" t="e">
        <f>VLOOKUP(Table6[[#This Row],[CVE ID]],Map[],10,0)</f>
        <v>#N/A</v>
      </c>
      <c r="K226" t="str">
        <f>VLOOKUP(Table6[[#This Row],[Technique]],Techinques[],2,0)</f>
        <v>Exploitation for Client Execution</v>
      </c>
      <c r="L226" t="e">
        <f>VLOOKUP(Table6[[#This Row],[CVE ID]],Map[],8,FALSE)</f>
        <v>#N/A</v>
      </c>
      <c r="M226" s="10" t="e">
        <f>LEN(Table6[[#This Row],[Combined Tech]])-LEN(SUBSTITUTE(Table6[[#This Row],[Combined Tech]],"T",""))</f>
        <v>#N/A</v>
      </c>
      <c r="N226" s="10" t="str">
        <f>_xlfn.IFNA(VLOOKUP(Table6[[#This Row],[Technique]],CAPEC[],3,FALSE),"")</f>
        <v/>
      </c>
      <c r="O226" s="10" t="str">
        <f>_xlfn.IFNA(VLOOKUP(Table6[[#This Row],[Technique]],CAPEC[],4,FALSE),"")</f>
        <v/>
      </c>
      <c r="P226" s="10" t="str">
        <f>_xlfn.IFNA(INDEX(CAPEC[ATTACK ID],MATCH(INDEX(CapecCWE[CAPEC ID],MATCH(Table6[[#This Row],[CWE]],CapecCWE[CWE ID],0)),CAPEC[CAPEC ID],0)),"")</f>
        <v/>
      </c>
      <c r="Q226" s="10" t="str">
        <f>_xlfn.IFNA(INDEX(CAPEC[ATTACK Name],MATCH(INDEX(CapecCWE[CAPEC ID],MATCH(Table6[[#This Row],[CWE]],CapecCWE[CWE ID],0)),CAPEC[CAPEC ID],0)),"")</f>
        <v/>
      </c>
    </row>
    <row r="227" spans="1:17" x14ac:dyDescent="0.3">
      <c r="A227" t="s">
        <v>542</v>
      </c>
      <c r="B227" t="s">
        <v>543</v>
      </c>
      <c r="C227" t="s">
        <v>544</v>
      </c>
      <c r="D227" t="s">
        <v>545</v>
      </c>
      <c r="E227" t="s">
        <v>546</v>
      </c>
      <c r="F227" t="s">
        <v>547</v>
      </c>
      <c r="G227" t="s">
        <v>2491</v>
      </c>
      <c r="H227" t="s">
        <v>2500</v>
      </c>
      <c r="J227" t="str">
        <f>VLOOKUP(Table6[[#This Row],[CVE ID]],Map[],10,0)</f>
        <v>Chris</v>
      </c>
      <c r="K227" t="str">
        <f>VLOOKUP(Table6[[#This Row],[Technique]],Techinques[],2,0)</f>
        <v>Drive-by Compromise</v>
      </c>
      <c r="L227" t="str">
        <f>VLOOKUP(Table6[[#This Row],[CVE ID]],Map[],8,FALSE)</f>
        <v>T1189, T1203</v>
      </c>
      <c r="M227" s="10">
        <f>LEN(Table6[[#This Row],[Combined Tech]])-LEN(SUBSTITUTE(Table6[[#This Row],[Combined Tech]],"T",""))</f>
        <v>2</v>
      </c>
      <c r="N227" s="10" t="str">
        <f>_xlfn.IFNA(VLOOKUP(Table6[[#This Row],[Technique]],CAPEC[],3,FALSE),"")</f>
        <v/>
      </c>
      <c r="O227" s="10" t="str">
        <f>_xlfn.IFNA(VLOOKUP(Table6[[#This Row],[Technique]],CAPEC[],4,FALSE),"")</f>
        <v/>
      </c>
      <c r="P227" s="10" t="str">
        <f>_xlfn.IFNA(INDEX(CAPEC[ATTACK ID],MATCH(INDEX(CapecCWE[CAPEC ID],MATCH(Table6[[#This Row],[CWE]],CapecCWE[CWE ID],0)),CAPEC[CAPEC ID],0)),"")</f>
        <v/>
      </c>
      <c r="Q227" s="10" t="str">
        <f>_xlfn.IFNA(INDEX(CAPEC[ATTACK Name],MATCH(INDEX(CapecCWE[CAPEC ID],MATCH(Table6[[#This Row],[CWE]],CapecCWE[CWE ID],0)),CAPEC[CAPEC ID],0)),"")</f>
        <v/>
      </c>
    </row>
    <row r="228" spans="1:17" x14ac:dyDescent="0.3">
      <c r="A228" t="s">
        <v>542</v>
      </c>
      <c r="B228" t="s">
        <v>543</v>
      </c>
      <c r="C228" t="s">
        <v>544</v>
      </c>
      <c r="D228" t="s">
        <v>545</v>
      </c>
      <c r="E228" t="s">
        <v>546</v>
      </c>
      <c r="F228" t="s">
        <v>547</v>
      </c>
      <c r="G228" t="s">
        <v>2491</v>
      </c>
      <c r="H228" t="s">
        <v>1073</v>
      </c>
      <c r="J228" t="str">
        <f>VLOOKUP(Table6[[#This Row],[CVE ID]],Map[],10,0)</f>
        <v>Chris</v>
      </c>
      <c r="K228" t="str">
        <f>VLOOKUP(Table6[[#This Row],[Technique]],Techinques[],2,0)</f>
        <v>Exploitation for Client Execution</v>
      </c>
      <c r="L228" t="str">
        <f>VLOOKUP(Table6[[#This Row],[CVE ID]],Map[],8,FALSE)</f>
        <v>T1189, T1203</v>
      </c>
      <c r="M228" s="10">
        <f>LEN(Table6[[#This Row],[Combined Tech]])-LEN(SUBSTITUTE(Table6[[#This Row],[Combined Tech]],"T",""))</f>
        <v>2</v>
      </c>
      <c r="N228" s="10" t="str">
        <f>_xlfn.IFNA(VLOOKUP(Table6[[#This Row],[Technique]],CAPEC[],3,FALSE),"")</f>
        <v/>
      </c>
      <c r="O228" s="10" t="str">
        <f>_xlfn.IFNA(VLOOKUP(Table6[[#This Row],[Technique]],CAPEC[],4,FALSE),"")</f>
        <v/>
      </c>
      <c r="P228" s="10" t="str">
        <f>_xlfn.IFNA(INDEX(CAPEC[ATTACK ID],MATCH(INDEX(CapecCWE[CAPEC ID],MATCH(Table6[[#This Row],[CWE]],CapecCWE[CWE ID],0)),CAPEC[CAPEC ID],0)),"")</f>
        <v/>
      </c>
      <c r="Q228" s="10" t="str">
        <f>_xlfn.IFNA(INDEX(CAPEC[ATTACK Name],MATCH(INDEX(CapecCWE[CAPEC ID],MATCH(Table6[[#This Row],[CWE]],CapecCWE[CWE ID],0)),CAPEC[CAPEC ID],0)),"")</f>
        <v/>
      </c>
    </row>
    <row r="229" spans="1:17" x14ac:dyDescent="0.3">
      <c r="A229" t="s">
        <v>254</v>
      </c>
      <c r="B229" t="s">
        <v>255</v>
      </c>
      <c r="C229" t="s">
        <v>123</v>
      </c>
      <c r="D229" t="s">
        <v>41</v>
      </c>
      <c r="E229" t="s">
        <v>42</v>
      </c>
      <c r="F229" t="s">
        <v>43</v>
      </c>
      <c r="H229" t="s">
        <v>173</v>
      </c>
      <c r="J229" t="str">
        <f>VLOOKUP(Table6[[#This Row],[CVE ID]],Map[],10,0)</f>
        <v>Chris</v>
      </c>
      <c r="K229" t="str">
        <f>VLOOKUP(Table6[[#This Row],[Technique]],Techinques[],2,0)</f>
        <v>Exploitation for Privilege Escalation</v>
      </c>
      <c r="L229" t="str">
        <f>VLOOKUP(Table6[[#This Row],[CVE ID]],Map[],8,FALSE)</f>
        <v>T1068</v>
      </c>
      <c r="M229" s="10">
        <f>LEN(Table6[[#This Row],[Combined Tech]])-LEN(SUBSTITUTE(Table6[[#This Row],[Combined Tech]],"T",""))</f>
        <v>1</v>
      </c>
      <c r="N229" s="10" t="str">
        <f>_xlfn.IFNA(VLOOKUP(Table6[[#This Row],[Technique]],CAPEC[],3,FALSE),"")</f>
        <v/>
      </c>
      <c r="O229" s="10" t="str">
        <f>_xlfn.IFNA(VLOOKUP(Table6[[#This Row],[Technique]],CAPEC[],4,FALSE),"")</f>
        <v/>
      </c>
      <c r="P229" s="10" t="str">
        <f>_xlfn.IFNA(INDEX(CAPEC[ATTACK ID],MATCH(INDEX(CapecCWE[CAPEC ID],MATCH(Table6[[#This Row],[CWE]],CapecCWE[CWE ID],0)),CAPEC[CAPEC ID],0)),"")</f>
        <v>T1574\010</v>
      </c>
      <c r="Q229" s="10" t="str">
        <f>_xlfn.IFNA(INDEX(CAPEC[ATTACK Name],MATCH(INDEX(CapecCWE[CAPEC ID],MATCH(Table6[[#This Row],[CWE]],CapecCWE[CWE ID],0)),CAPEC[CAPEC ID],0)),"")</f>
        <v>Hijack Execution Flow:Services File Permissions Weakness</v>
      </c>
    </row>
    <row r="230" spans="1:17" x14ac:dyDescent="0.3">
      <c r="A230" t="s">
        <v>2588</v>
      </c>
      <c r="B230" t="s">
        <v>2589</v>
      </c>
      <c r="C230" t="s">
        <v>2590</v>
      </c>
      <c r="D230">
        <v>0</v>
      </c>
      <c r="G230" t="s">
        <v>2591</v>
      </c>
      <c r="H230" t="s">
        <v>2500</v>
      </c>
      <c r="J230" t="e">
        <f>VLOOKUP(Table6[[#This Row],[CVE ID]],Map[],10,0)</f>
        <v>#N/A</v>
      </c>
      <c r="K230" t="str">
        <f>VLOOKUP(Table6[[#This Row],[Technique]],Techinques[],2,0)</f>
        <v>Drive-by Compromise</v>
      </c>
      <c r="L230" t="e">
        <f>VLOOKUP(Table6[[#This Row],[CVE ID]],Map[],8,FALSE)</f>
        <v>#N/A</v>
      </c>
      <c r="M230" s="10" t="e">
        <f>LEN(Table6[[#This Row],[Combined Tech]])-LEN(SUBSTITUTE(Table6[[#This Row],[Combined Tech]],"T",""))</f>
        <v>#N/A</v>
      </c>
      <c r="N230" s="10" t="str">
        <f>_xlfn.IFNA(VLOOKUP(Table6[[#This Row],[Technique]],CAPEC[],3,FALSE),"")</f>
        <v/>
      </c>
      <c r="O230" s="10" t="str">
        <f>_xlfn.IFNA(VLOOKUP(Table6[[#This Row],[Technique]],CAPEC[],4,FALSE),"")</f>
        <v/>
      </c>
      <c r="P230" s="10" t="str">
        <f>_xlfn.IFNA(INDEX(CAPEC[ATTACK ID],MATCH(INDEX(CapecCWE[CAPEC ID],MATCH(Table6[[#This Row],[CWE]],CapecCWE[CWE ID],0)),CAPEC[CAPEC ID],0)),"")</f>
        <v/>
      </c>
      <c r="Q230" s="10" t="str">
        <f>_xlfn.IFNA(INDEX(CAPEC[ATTACK Name],MATCH(INDEX(CapecCWE[CAPEC ID],MATCH(Table6[[#This Row],[CWE]],CapecCWE[CWE ID],0)),CAPEC[CAPEC ID],0)),"")</f>
        <v/>
      </c>
    </row>
    <row r="231" spans="1:17" x14ac:dyDescent="0.3">
      <c r="A231" t="s">
        <v>2588</v>
      </c>
      <c r="B231" t="s">
        <v>2589</v>
      </c>
      <c r="C231" t="s">
        <v>2590</v>
      </c>
      <c r="D231">
        <v>0</v>
      </c>
      <c r="G231" t="s">
        <v>2591</v>
      </c>
      <c r="H231" t="s">
        <v>1073</v>
      </c>
      <c r="J231" t="e">
        <f>VLOOKUP(Table6[[#This Row],[CVE ID]],Map[],10,0)</f>
        <v>#N/A</v>
      </c>
      <c r="K231" t="str">
        <f>VLOOKUP(Table6[[#This Row],[Technique]],Techinques[],2,0)</f>
        <v>Exploitation for Client Execution</v>
      </c>
      <c r="L231" t="e">
        <f>VLOOKUP(Table6[[#This Row],[CVE ID]],Map[],8,FALSE)</f>
        <v>#N/A</v>
      </c>
      <c r="M231" s="10" t="e">
        <f>LEN(Table6[[#This Row],[Combined Tech]])-LEN(SUBSTITUTE(Table6[[#This Row],[Combined Tech]],"T",""))</f>
        <v>#N/A</v>
      </c>
      <c r="N231" s="10" t="str">
        <f>_xlfn.IFNA(VLOOKUP(Table6[[#This Row],[Technique]],CAPEC[],3,FALSE),"")</f>
        <v/>
      </c>
      <c r="O231" s="10" t="str">
        <f>_xlfn.IFNA(VLOOKUP(Table6[[#This Row],[Technique]],CAPEC[],4,FALSE),"")</f>
        <v/>
      </c>
      <c r="P231" s="10" t="str">
        <f>_xlfn.IFNA(INDEX(CAPEC[ATTACK ID],MATCH(INDEX(CapecCWE[CAPEC ID],MATCH(Table6[[#This Row],[CWE]],CapecCWE[CWE ID],0)),CAPEC[CAPEC ID],0)),"")</f>
        <v/>
      </c>
      <c r="Q231" s="10" t="str">
        <f>_xlfn.IFNA(INDEX(CAPEC[ATTACK Name],MATCH(INDEX(CapecCWE[CAPEC ID],MATCH(Table6[[#This Row],[CWE]],CapecCWE[CWE ID],0)),CAPEC[CAPEC ID],0)),"")</f>
        <v/>
      </c>
    </row>
    <row r="232" spans="1:17" x14ac:dyDescent="0.3">
      <c r="A232" t="s">
        <v>1074</v>
      </c>
      <c r="B232" t="s">
        <v>1075</v>
      </c>
      <c r="C232" t="s">
        <v>82</v>
      </c>
      <c r="D232" t="s">
        <v>1076</v>
      </c>
      <c r="E232" t="s">
        <v>678</v>
      </c>
      <c r="F232" t="s">
        <v>1077</v>
      </c>
      <c r="G232" t="s">
        <v>2494</v>
      </c>
      <c r="H232" t="s">
        <v>1073</v>
      </c>
      <c r="J232" t="str">
        <f>VLOOKUP(Table6[[#This Row],[CVE ID]],Map[],10,0)</f>
        <v>Chris</v>
      </c>
      <c r="K232" t="str">
        <f>VLOOKUP(Table6[[#This Row],[Technique]],Techinques[],2,0)</f>
        <v>Exploitation for Client Execution</v>
      </c>
      <c r="L232" t="str">
        <f>VLOOKUP(Table6[[#This Row],[CVE ID]],Map[],8,FALSE)</f>
        <v>T1203</v>
      </c>
      <c r="M232" s="10">
        <f>LEN(Table6[[#This Row],[Combined Tech]])-LEN(SUBSTITUTE(Table6[[#This Row],[Combined Tech]],"T",""))</f>
        <v>1</v>
      </c>
      <c r="N232" s="10" t="str">
        <f>_xlfn.IFNA(VLOOKUP(Table6[[#This Row],[Technique]],CAPEC[],3,FALSE),"")</f>
        <v/>
      </c>
      <c r="O232" s="10" t="str">
        <f>_xlfn.IFNA(VLOOKUP(Table6[[#This Row],[Technique]],CAPEC[],4,FALSE),"")</f>
        <v/>
      </c>
      <c r="P232" s="10" t="str">
        <f>_xlfn.IFNA(INDEX(CAPEC[ATTACK ID],MATCH(INDEX(CapecCWE[CAPEC ID],MATCH(Table6[[#This Row],[CWE]],CapecCWE[CWE ID],0)),CAPEC[CAPEC ID],0)),"")</f>
        <v/>
      </c>
      <c r="Q232" s="10" t="str">
        <f>_xlfn.IFNA(INDEX(CAPEC[ATTACK Name],MATCH(INDEX(CapecCWE[CAPEC ID],MATCH(Table6[[#This Row],[CWE]],CapecCWE[CWE ID],0)),CAPEC[CAPEC ID],0)),"")</f>
        <v/>
      </c>
    </row>
    <row r="233" spans="1:17" x14ac:dyDescent="0.3">
      <c r="A233" t="s">
        <v>2592</v>
      </c>
      <c r="B233" t="s">
        <v>2593</v>
      </c>
      <c r="C233" t="s">
        <v>107</v>
      </c>
      <c r="D233">
        <v>0</v>
      </c>
      <c r="G233" t="s">
        <v>2543</v>
      </c>
      <c r="H233" t="s">
        <v>173</v>
      </c>
      <c r="J233" t="e">
        <f>VLOOKUP(Table6[[#This Row],[CVE ID]],Map[],10,0)</f>
        <v>#N/A</v>
      </c>
      <c r="K233" t="str">
        <f>VLOOKUP(Table6[[#This Row],[Technique]],Techinques[],2,0)</f>
        <v>Exploitation for Privilege Escalation</v>
      </c>
      <c r="L233" t="e">
        <f>VLOOKUP(Table6[[#This Row],[CVE ID]],Map[],8,FALSE)</f>
        <v>#N/A</v>
      </c>
      <c r="M233" s="10" t="e">
        <f>LEN(Table6[[#This Row],[Combined Tech]])-LEN(SUBSTITUTE(Table6[[#This Row],[Combined Tech]],"T",""))</f>
        <v>#N/A</v>
      </c>
      <c r="N233" s="10" t="str">
        <f>_xlfn.IFNA(VLOOKUP(Table6[[#This Row],[Technique]],CAPEC[],3,FALSE),"")</f>
        <v/>
      </c>
      <c r="O233" s="10" t="str">
        <f>_xlfn.IFNA(VLOOKUP(Table6[[#This Row],[Technique]],CAPEC[],4,FALSE),"")</f>
        <v/>
      </c>
      <c r="P233" s="10" t="str">
        <f>_xlfn.IFNA(INDEX(CAPEC[ATTACK ID],MATCH(INDEX(CapecCWE[CAPEC ID],MATCH(Table6[[#This Row],[CWE]],CapecCWE[CWE ID],0)),CAPEC[CAPEC ID],0)),"")</f>
        <v/>
      </c>
      <c r="Q233" s="10" t="str">
        <f>_xlfn.IFNA(INDEX(CAPEC[ATTACK Name],MATCH(INDEX(CapecCWE[CAPEC ID],MATCH(Table6[[#This Row],[CWE]],CapecCWE[CWE ID],0)),CAPEC[CAPEC ID],0)),"")</f>
        <v/>
      </c>
    </row>
    <row r="234" spans="1:17" x14ac:dyDescent="0.3">
      <c r="A234" t="s">
        <v>816</v>
      </c>
      <c r="B234" t="s">
        <v>817</v>
      </c>
      <c r="C234" t="s">
        <v>308</v>
      </c>
      <c r="D234" t="s">
        <v>818</v>
      </c>
      <c r="E234" t="s">
        <v>819</v>
      </c>
      <c r="F234" t="s">
        <v>820</v>
      </c>
      <c r="G234" t="s">
        <v>2486</v>
      </c>
      <c r="H234" t="s">
        <v>706</v>
      </c>
      <c r="J234" t="str">
        <f>VLOOKUP(Table6[[#This Row],[CVE ID]],Map[],10,0)</f>
        <v>Chris</v>
      </c>
      <c r="K234" t="str">
        <f>VLOOKUP(Table6[[#This Row],[Technique]],Techinques[],2,0)</f>
        <v>Exploit Public-Facing Application</v>
      </c>
      <c r="L234" t="str">
        <f>VLOOKUP(Table6[[#This Row],[CVE ID]],Map[],8,FALSE)</f>
        <v>T1190</v>
      </c>
      <c r="M234" s="10">
        <f>LEN(Table6[[#This Row],[Combined Tech]])-LEN(SUBSTITUTE(Table6[[#This Row],[Combined Tech]],"T",""))</f>
        <v>1</v>
      </c>
      <c r="N234" s="10" t="str">
        <f>_xlfn.IFNA(VLOOKUP(Table6[[#This Row],[Technique]],CAPEC[],3,FALSE),"")</f>
        <v/>
      </c>
      <c r="O234" s="10" t="str">
        <f>_xlfn.IFNA(VLOOKUP(Table6[[#This Row],[Technique]],CAPEC[],4,FALSE),"")</f>
        <v/>
      </c>
      <c r="P234" s="10" t="str">
        <f>_xlfn.IFNA(INDEX(CAPEC[ATTACK ID],MATCH(INDEX(CapecCWE[CAPEC ID],MATCH(Table6[[#This Row],[CWE]],CapecCWE[CWE ID],0)),CAPEC[CAPEC ID],0)),"")</f>
        <v/>
      </c>
      <c r="Q234" s="10" t="str">
        <f>_xlfn.IFNA(INDEX(CAPEC[ATTACK Name],MATCH(INDEX(CapecCWE[CAPEC ID],MATCH(Table6[[#This Row],[CWE]],CapecCWE[CWE ID],0)),CAPEC[CAPEC ID],0)),"")</f>
        <v/>
      </c>
    </row>
    <row r="235" spans="1:17" x14ac:dyDescent="0.3">
      <c r="A235" t="s">
        <v>128</v>
      </c>
      <c r="B235" t="s">
        <v>129</v>
      </c>
      <c r="C235" t="s">
        <v>130</v>
      </c>
      <c r="D235" t="s">
        <v>131</v>
      </c>
      <c r="E235" t="s">
        <v>132</v>
      </c>
      <c r="F235" t="s">
        <v>133</v>
      </c>
      <c r="G235" t="s">
        <v>2490</v>
      </c>
      <c r="H235" t="s">
        <v>126</v>
      </c>
      <c r="J235" t="str">
        <f>VLOOKUP(Table6[[#This Row],[CVE ID]],Map[],10,0)</f>
        <v>Chris</v>
      </c>
      <c r="K235" t="str">
        <f>VLOOKUP(Table6[[#This Row],[Technique]],Techinques[],2,0)</f>
        <v>Process Injection</v>
      </c>
      <c r="L235" t="str">
        <f>VLOOKUP(Table6[[#This Row],[CVE ID]],Map[],8,FALSE)</f>
        <v>T1055</v>
      </c>
      <c r="M235" s="10">
        <f>LEN(Table6[[#This Row],[Combined Tech]])-LEN(SUBSTITUTE(Table6[[#This Row],[Combined Tech]],"T",""))</f>
        <v>1</v>
      </c>
      <c r="N235" s="10" t="str">
        <f>_xlfn.IFNA(VLOOKUP(Table6[[#This Row],[Technique]],CAPEC[],3,FALSE),"")</f>
        <v>CAPEC-251</v>
      </c>
      <c r="O235" s="10" t="str">
        <f>_xlfn.IFNA(VLOOKUP(Table6[[#This Row],[Technique]],CAPEC[],4,FALSE),"")</f>
        <v>Local Code Inclusion</v>
      </c>
      <c r="P235" s="10" t="str">
        <f>_xlfn.IFNA(INDEX(CAPEC[ATTACK ID],MATCH(INDEX(CapecCWE[CAPEC ID],MATCH(Table6[[#This Row],[CWE]],CapecCWE[CWE ID],0)),CAPEC[CAPEC ID],0)),"")</f>
        <v/>
      </c>
      <c r="Q235" s="10" t="str">
        <f>_xlfn.IFNA(INDEX(CAPEC[ATTACK Name],MATCH(INDEX(CapecCWE[CAPEC ID],MATCH(Table6[[#This Row],[CWE]],CapecCWE[CWE ID],0)),CAPEC[CAPEC ID],0)),"")</f>
        <v/>
      </c>
    </row>
    <row r="236" spans="1:17" x14ac:dyDescent="0.3">
      <c r="A236" t="s">
        <v>740</v>
      </c>
      <c r="B236" t="s">
        <v>741</v>
      </c>
      <c r="C236" t="s">
        <v>146</v>
      </c>
      <c r="D236" t="s">
        <v>742</v>
      </c>
      <c r="E236" t="s">
        <v>743</v>
      </c>
      <c r="F236" t="s">
        <v>744</v>
      </c>
      <c r="G236" t="s">
        <v>2508</v>
      </c>
      <c r="H236" t="s">
        <v>706</v>
      </c>
      <c r="J236" t="str">
        <f>VLOOKUP(Table6[[#This Row],[CVE ID]],Map[],10,0)</f>
        <v>Chris</v>
      </c>
      <c r="K236" t="str">
        <f>VLOOKUP(Table6[[#This Row],[Technique]],Techinques[],2,0)</f>
        <v>Exploit Public-Facing Application</v>
      </c>
      <c r="L236" t="str">
        <f>VLOOKUP(Table6[[#This Row],[CVE ID]],Map[],8,FALSE)</f>
        <v>T1190</v>
      </c>
      <c r="M236" s="10">
        <f>LEN(Table6[[#This Row],[Combined Tech]])-LEN(SUBSTITUTE(Table6[[#This Row],[Combined Tech]],"T",""))</f>
        <v>1</v>
      </c>
      <c r="N236" s="10" t="str">
        <f>_xlfn.IFNA(VLOOKUP(Table6[[#This Row],[Technique]],CAPEC[],3,FALSE),"")</f>
        <v/>
      </c>
      <c r="O236" s="10" t="str">
        <f>_xlfn.IFNA(VLOOKUP(Table6[[#This Row],[Technique]],CAPEC[],4,FALSE),"")</f>
        <v/>
      </c>
      <c r="P236" s="10" t="str">
        <f>_xlfn.IFNA(INDEX(CAPEC[ATTACK ID],MATCH(INDEX(CapecCWE[CAPEC ID],MATCH(Table6[[#This Row],[CWE]],CapecCWE[CWE ID],0)),CAPEC[CAPEC ID],0)),"")</f>
        <v/>
      </c>
      <c r="Q236" s="10" t="str">
        <f>_xlfn.IFNA(INDEX(CAPEC[ATTACK Name],MATCH(INDEX(CapecCWE[CAPEC ID],MATCH(Table6[[#This Row],[CWE]],CapecCWE[CWE ID],0)),CAPEC[CAPEC ID],0)),"")</f>
        <v/>
      </c>
    </row>
    <row r="237" spans="1:17" x14ac:dyDescent="0.3">
      <c r="A237" t="s">
        <v>2594</v>
      </c>
      <c r="B237" t="s">
        <v>2595</v>
      </c>
      <c r="C237" t="s">
        <v>308</v>
      </c>
      <c r="D237">
        <v>0</v>
      </c>
      <c r="G237" t="s">
        <v>2486</v>
      </c>
      <c r="H237" t="s">
        <v>2569</v>
      </c>
      <c r="J237" t="e">
        <f>VLOOKUP(Table6[[#This Row],[CVE ID]],Map[],10,0)</f>
        <v>#N/A</v>
      </c>
      <c r="K237" t="e">
        <f>VLOOKUP(Table6[[#This Row],[Technique]],Techinques[],2,0)</f>
        <v>#N/A</v>
      </c>
      <c r="L237" t="e">
        <f>VLOOKUP(Table6[[#This Row],[CVE ID]],Map[],8,FALSE)</f>
        <v>#N/A</v>
      </c>
      <c r="M237" s="10" t="e">
        <f>LEN(Table6[[#This Row],[Combined Tech]])-LEN(SUBSTITUTE(Table6[[#This Row],[Combined Tech]],"T",""))</f>
        <v>#N/A</v>
      </c>
      <c r="N237" s="10" t="str">
        <f>_xlfn.IFNA(VLOOKUP(Table6[[#This Row],[Technique]],CAPEC[],3,FALSE),"")</f>
        <v/>
      </c>
      <c r="O237" s="10" t="str">
        <f>_xlfn.IFNA(VLOOKUP(Table6[[#This Row],[Technique]],CAPEC[],4,FALSE),"")</f>
        <v/>
      </c>
      <c r="P237" s="10" t="str">
        <f>_xlfn.IFNA(INDEX(CAPEC[ATTACK ID],MATCH(INDEX(CapecCWE[CAPEC ID],MATCH(Table6[[#This Row],[CWE]],CapecCWE[CWE ID],0)),CAPEC[CAPEC ID],0)),"")</f>
        <v/>
      </c>
      <c r="Q237" s="10" t="str">
        <f>_xlfn.IFNA(INDEX(CAPEC[ATTACK Name],MATCH(INDEX(CapecCWE[CAPEC ID],MATCH(Table6[[#This Row],[CWE]],CapecCWE[CWE ID],0)),CAPEC[CAPEC ID],0)),"")</f>
        <v/>
      </c>
    </row>
    <row r="238" spans="1:17" x14ac:dyDescent="0.3">
      <c r="A238" t="s">
        <v>1188</v>
      </c>
      <c r="B238" t="s">
        <v>729</v>
      </c>
      <c r="C238" t="s">
        <v>59</v>
      </c>
      <c r="D238" t="s">
        <v>1189</v>
      </c>
      <c r="E238" t="s">
        <v>217</v>
      </c>
      <c r="F238" t="s">
        <v>218</v>
      </c>
      <c r="G238" t="s">
        <v>2499</v>
      </c>
      <c r="H238" t="s">
        <v>1073</v>
      </c>
      <c r="J238" t="str">
        <f>VLOOKUP(Table6[[#This Row],[CVE ID]],Map[],10,0)</f>
        <v>Chris</v>
      </c>
      <c r="K238" t="str">
        <f>VLOOKUP(Table6[[#This Row],[Technique]],Techinques[],2,0)</f>
        <v>Exploitation for Client Execution</v>
      </c>
      <c r="L238" t="str">
        <f>VLOOKUP(Table6[[#This Row],[CVE ID]],Map[],8,FALSE)</f>
        <v>T1203, T1068</v>
      </c>
      <c r="M238" s="10">
        <f>LEN(Table6[[#This Row],[Combined Tech]])-LEN(SUBSTITUTE(Table6[[#This Row],[Combined Tech]],"T",""))</f>
        <v>2</v>
      </c>
      <c r="N238" s="10" t="str">
        <f>_xlfn.IFNA(VLOOKUP(Table6[[#This Row],[Technique]],CAPEC[],3,FALSE),"")</f>
        <v/>
      </c>
      <c r="O238" s="10" t="str">
        <f>_xlfn.IFNA(VLOOKUP(Table6[[#This Row],[Technique]],CAPEC[],4,FALSE),"")</f>
        <v/>
      </c>
      <c r="P238" s="10" t="str">
        <f>_xlfn.IFNA(INDEX(CAPEC[ATTACK ID],MATCH(INDEX(CapecCWE[CAPEC ID],MATCH(Table6[[#This Row],[CWE]],CapecCWE[CWE ID],0)),CAPEC[CAPEC ID],0)),"")</f>
        <v/>
      </c>
      <c r="Q238" s="10" t="str">
        <f>_xlfn.IFNA(INDEX(CAPEC[ATTACK Name],MATCH(INDEX(CapecCWE[CAPEC ID],MATCH(Table6[[#This Row],[CWE]],CapecCWE[CWE ID],0)),CAPEC[CAPEC ID],0)),"")</f>
        <v/>
      </c>
    </row>
    <row r="239" spans="1:17" x14ac:dyDescent="0.3">
      <c r="A239" t="s">
        <v>1188</v>
      </c>
      <c r="B239" t="s">
        <v>729</v>
      </c>
      <c r="C239" t="s">
        <v>59</v>
      </c>
      <c r="D239" t="s">
        <v>1189</v>
      </c>
      <c r="E239" t="s">
        <v>217</v>
      </c>
      <c r="F239" t="s">
        <v>218</v>
      </c>
      <c r="G239" t="s">
        <v>2499</v>
      </c>
      <c r="H239" t="s">
        <v>173</v>
      </c>
      <c r="J239" t="str">
        <f>VLOOKUP(Table6[[#This Row],[CVE ID]],Map[],10,0)</f>
        <v>Chris</v>
      </c>
      <c r="K239" t="str">
        <f>VLOOKUP(Table6[[#This Row],[Technique]],Techinques[],2,0)</f>
        <v>Exploitation for Privilege Escalation</v>
      </c>
      <c r="L239" t="str">
        <f>VLOOKUP(Table6[[#This Row],[CVE ID]],Map[],8,FALSE)</f>
        <v>T1203, T1068</v>
      </c>
      <c r="M239" s="10">
        <f>LEN(Table6[[#This Row],[Combined Tech]])-LEN(SUBSTITUTE(Table6[[#This Row],[Combined Tech]],"T",""))</f>
        <v>2</v>
      </c>
      <c r="N239" s="10" t="str">
        <f>_xlfn.IFNA(VLOOKUP(Table6[[#This Row],[Technique]],CAPEC[],3,FALSE),"")</f>
        <v/>
      </c>
      <c r="O239" s="10" t="str">
        <f>_xlfn.IFNA(VLOOKUP(Table6[[#This Row],[Technique]],CAPEC[],4,FALSE),"")</f>
        <v/>
      </c>
      <c r="P239" s="10" t="str">
        <f>_xlfn.IFNA(INDEX(CAPEC[ATTACK ID],MATCH(INDEX(CapecCWE[CAPEC ID],MATCH(Table6[[#This Row],[CWE]],CapecCWE[CWE ID],0)),CAPEC[CAPEC ID],0)),"")</f>
        <v/>
      </c>
      <c r="Q239" s="10" t="str">
        <f>_xlfn.IFNA(INDEX(CAPEC[ATTACK Name],MATCH(INDEX(CapecCWE[CAPEC ID],MATCH(Table6[[#This Row],[CWE]],CapecCWE[CWE ID],0)),CAPEC[CAPEC ID],0)),"")</f>
        <v/>
      </c>
    </row>
    <row r="240" spans="1:17" x14ac:dyDescent="0.3">
      <c r="A240" t="s">
        <v>1171</v>
      </c>
      <c r="B240" t="s">
        <v>606</v>
      </c>
      <c r="C240" t="s">
        <v>130</v>
      </c>
      <c r="D240" t="s">
        <v>1172</v>
      </c>
      <c r="E240" t="s">
        <v>668</v>
      </c>
      <c r="F240" t="s">
        <v>595</v>
      </c>
      <c r="G240" t="s">
        <v>2490</v>
      </c>
      <c r="H240" t="s">
        <v>1073</v>
      </c>
      <c r="J240" t="str">
        <f>VLOOKUP(Table6[[#This Row],[CVE ID]],Map[],10,0)</f>
        <v>Chris</v>
      </c>
      <c r="K240" t="str">
        <f>VLOOKUP(Table6[[#This Row],[Technique]],Techinques[],2,0)</f>
        <v>Exploitation for Client Execution</v>
      </c>
      <c r="L240" t="str">
        <f>VLOOKUP(Table6[[#This Row],[CVE ID]],Map[],8,FALSE)</f>
        <v>T1203</v>
      </c>
      <c r="M240" s="10">
        <f>LEN(Table6[[#This Row],[Combined Tech]])-LEN(SUBSTITUTE(Table6[[#This Row],[Combined Tech]],"T",""))</f>
        <v>1</v>
      </c>
      <c r="N240" s="10" t="str">
        <f>_xlfn.IFNA(VLOOKUP(Table6[[#This Row],[Technique]],CAPEC[],3,FALSE),"")</f>
        <v/>
      </c>
      <c r="O240" s="10" t="str">
        <f>_xlfn.IFNA(VLOOKUP(Table6[[#This Row],[Technique]],CAPEC[],4,FALSE),"")</f>
        <v/>
      </c>
      <c r="P240" s="10" t="str">
        <f>_xlfn.IFNA(INDEX(CAPEC[ATTACK ID],MATCH(INDEX(CapecCWE[CAPEC ID],MATCH(Table6[[#This Row],[CWE]],CapecCWE[CWE ID],0)),CAPEC[CAPEC ID],0)),"")</f>
        <v/>
      </c>
      <c r="Q240" s="10" t="str">
        <f>_xlfn.IFNA(INDEX(CAPEC[ATTACK Name],MATCH(INDEX(CapecCWE[CAPEC ID],MATCH(Table6[[#This Row],[CWE]],CapecCWE[CWE ID],0)),CAPEC[CAPEC ID],0)),"")</f>
        <v/>
      </c>
    </row>
    <row r="241" spans="1:17" x14ac:dyDescent="0.3">
      <c r="A241" t="s">
        <v>809</v>
      </c>
      <c r="B241" t="s">
        <v>385</v>
      </c>
      <c r="C241" t="s">
        <v>107</v>
      </c>
      <c r="D241" t="s">
        <v>131</v>
      </c>
      <c r="E241" t="s">
        <v>132</v>
      </c>
      <c r="F241" t="s">
        <v>133</v>
      </c>
      <c r="G241" t="s">
        <v>2543</v>
      </c>
      <c r="H241" t="s">
        <v>706</v>
      </c>
      <c r="J241" t="str">
        <f>VLOOKUP(Table6[[#This Row],[CVE ID]],Map[],10,0)</f>
        <v>Chris</v>
      </c>
      <c r="K241" t="str">
        <f>VLOOKUP(Table6[[#This Row],[Technique]],Techinques[],2,0)</f>
        <v>Exploit Public-Facing Application</v>
      </c>
      <c r="L241" t="str">
        <f>VLOOKUP(Table6[[#This Row],[CVE ID]],Map[],8,FALSE)</f>
        <v>T1190</v>
      </c>
      <c r="M241" s="10">
        <f>LEN(Table6[[#This Row],[Combined Tech]])-LEN(SUBSTITUTE(Table6[[#This Row],[Combined Tech]],"T",""))</f>
        <v>1</v>
      </c>
      <c r="N241" s="10" t="str">
        <f>_xlfn.IFNA(VLOOKUP(Table6[[#This Row],[Technique]],CAPEC[],3,FALSE),"")</f>
        <v/>
      </c>
      <c r="O241" s="10" t="str">
        <f>_xlfn.IFNA(VLOOKUP(Table6[[#This Row],[Technique]],CAPEC[],4,FALSE),"")</f>
        <v/>
      </c>
      <c r="P241" s="10" t="str">
        <f>_xlfn.IFNA(INDEX(CAPEC[ATTACK ID],MATCH(INDEX(CapecCWE[CAPEC ID],MATCH(Table6[[#This Row],[CWE]],CapecCWE[CWE ID],0)),CAPEC[CAPEC ID],0)),"")</f>
        <v/>
      </c>
      <c r="Q241" s="10" t="str">
        <f>_xlfn.IFNA(INDEX(CAPEC[ATTACK Name],MATCH(INDEX(CapecCWE[CAPEC ID],MATCH(Table6[[#This Row],[CWE]],CapecCWE[CWE ID],0)),CAPEC[CAPEC ID],0)),"")</f>
        <v/>
      </c>
    </row>
    <row r="242" spans="1:17" x14ac:dyDescent="0.3">
      <c r="A242" t="s">
        <v>2596</v>
      </c>
      <c r="B242" t="s">
        <v>2597</v>
      </c>
      <c r="C242" t="s">
        <v>130</v>
      </c>
      <c r="D242">
        <v>0</v>
      </c>
      <c r="G242" t="s">
        <v>2490</v>
      </c>
      <c r="H242" t="s">
        <v>126</v>
      </c>
      <c r="J242" t="e">
        <f>VLOOKUP(Table6[[#This Row],[CVE ID]],Map[],10,0)</f>
        <v>#N/A</v>
      </c>
      <c r="K242" t="str">
        <f>VLOOKUP(Table6[[#This Row],[Technique]],Techinques[],2,0)</f>
        <v>Process Injection</v>
      </c>
      <c r="L242" t="e">
        <f>VLOOKUP(Table6[[#This Row],[CVE ID]],Map[],8,FALSE)</f>
        <v>#N/A</v>
      </c>
      <c r="M242" s="10" t="e">
        <f>LEN(Table6[[#This Row],[Combined Tech]])-LEN(SUBSTITUTE(Table6[[#This Row],[Combined Tech]],"T",""))</f>
        <v>#N/A</v>
      </c>
      <c r="N242" s="10" t="str">
        <f>_xlfn.IFNA(VLOOKUP(Table6[[#This Row],[Technique]],CAPEC[],3,FALSE),"")</f>
        <v>CAPEC-251</v>
      </c>
      <c r="O242" s="10" t="str">
        <f>_xlfn.IFNA(VLOOKUP(Table6[[#This Row],[Technique]],CAPEC[],4,FALSE),"")</f>
        <v>Local Code Inclusion</v>
      </c>
      <c r="P242" s="10" t="str">
        <f>_xlfn.IFNA(INDEX(CAPEC[ATTACK ID],MATCH(INDEX(CapecCWE[CAPEC ID],MATCH(Table6[[#This Row],[CWE]],CapecCWE[CWE ID],0)),CAPEC[CAPEC ID],0)),"")</f>
        <v/>
      </c>
      <c r="Q242" s="10" t="str">
        <f>_xlfn.IFNA(INDEX(CAPEC[ATTACK Name],MATCH(INDEX(CapecCWE[CAPEC ID],MATCH(Table6[[#This Row],[CWE]],CapecCWE[CWE ID],0)),CAPEC[CAPEC ID],0)),"")</f>
        <v/>
      </c>
    </row>
    <row r="243" spans="1:17" x14ac:dyDescent="0.3">
      <c r="A243" t="s">
        <v>2596</v>
      </c>
      <c r="B243" t="s">
        <v>2597</v>
      </c>
      <c r="C243" t="s">
        <v>130</v>
      </c>
      <c r="D243">
        <v>0</v>
      </c>
      <c r="G243" t="s">
        <v>2490</v>
      </c>
      <c r="H243" t="s">
        <v>2500</v>
      </c>
      <c r="J243" t="e">
        <f>VLOOKUP(Table6[[#This Row],[CVE ID]],Map[],10,0)</f>
        <v>#N/A</v>
      </c>
      <c r="K243" t="str">
        <f>VLOOKUP(Table6[[#This Row],[Technique]],Techinques[],2,0)</f>
        <v>Drive-by Compromise</v>
      </c>
      <c r="L243" t="e">
        <f>VLOOKUP(Table6[[#This Row],[CVE ID]],Map[],8,FALSE)</f>
        <v>#N/A</v>
      </c>
      <c r="M243" s="10" t="e">
        <f>LEN(Table6[[#This Row],[Combined Tech]])-LEN(SUBSTITUTE(Table6[[#This Row],[Combined Tech]],"T",""))</f>
        <v>#N/A</v>
      </c>
      <c r="N243" s="10" t="str">
        <f>_xlfn.IFNA(VLOOKUP(Table6[[#This Row],[Technique]],CAPEC[],3,FALSE),"")</f>
        <v/>
      </c>
      <c r="O243" s="10" t="str">
        <f>_xlfn.IFNA(VLOOKUP(Table6[[#This Row],[Technique]],CAPEC[],4,FALSE),"")</f>
        <v/>
      </c>
      <c r="P243" s="10" t="str">
        <f>_xlfn.IFNA(INDEX(CAPEC[ATTACK ID],MATCH(INDEX(CapecCWE[CAPEC ID],MATCH(Table6[[#This Row],[CWE]],CapecCWE[CWE ID],0)),CAPEC[CAPEC ID],0)),"")</f>
        <v/>
      </c>
      <c r="Q243" s="10" t="str">
        <f>_xlfn.IFNA(INDEX(CAPEC[ATTACK Name],MATCH(INDEX(CapecCWE[CAPEC ID],MATCH(Table6[[#This Row],[CWE]],CapecCWE[CWE ID],0)),CAPEC[CAPEC ID],0)),"")</f>
        <v/>
      </c>
    </row>
    <row r="244" spans="1:17" x14ac:dyDescent="0.3">
      <c r="A244" t="s">
        <v>1704</v>
      </c>
      <c r="B244" t="s">
        <v>1705</v>
      </c>
      <c r="C244" t="s">
        <v>59</v>
      </c>
      <c r="D244" t="s">
        <v>1706</v>
      </c>
      <c r="E244" t="s">
        <v>1707</v>
      </c>
      <c r="F244" t="s">
        <v>1708</v>
      </c>
      <c r="G244" t="s">
        <v>2499</v>
      </c>
      <c r="H244" t="s">
        <v>1709</v>
      </c>
      <c r="J244" t="str">
        <f>VLOOKUP(Table6[[#This Row],[CVE ID]],Map[],10,0)</f>
        <v>Chris</v>
      </c>
      <c r="K244" t="e">
        <f>VLOOKUP(Table6[[#This Row],[Technique]],Techinques[],2,0)</f>
        <v>#N/A</v>
      </c>
      <c r="L244" t="str">
        <f>VLOOKUP(Table6[[#This Row],[CVE ID]],Map[],8,FALSE)</f>
        <v>T1574/001</v>
      </c>
      <c r="M244" s="10">
        <f>LEN(Table6[[#This Row],[Combined Tech]])-LEN(SUBSTITUTE(Table6[[#This Row],[Combined Tech]],"T",""))</f>
        <v>1</v>
      </c>
      <c r="N244" s="10" t="str">
        <f>_xlfn.IFNA(VLOOKUP(Table6[[#This Row],[Technique]],CAPEC[],3,FALSE),"")</f>
        <v/>
      </c>
      <c r="O244" s="10" t="str">
        <f>_xlfn.IFNA(VLOOKUP(Table6[[#This Row],[Technique]],CAPEC[],4,FALSE),"")</f>
        <v/>
      </c>
      <c r="P244" s="10" t="str">
        <f>_xlfn.IFNA(INDEX(CAPEC[ATTACK ID],MATCH(INDEX(CapecCWE[CAPEC ID],MATCH(Table6[[#This Row],[CWE]],CapecCWE[CWE ID],0)),CAPEC[CAPEC ID],0)),"")</f>
        <v/>
      </c>
      <c r="Q244" s="10" t="str">
        <f>_xlfn.IFNA(INDEX(CAPEC[ATTACK Name],MATCH(INDEX(CapecCWE[CAPEC ID],MATCH(Table6[[#This Row],[CWE]],CapecCWE[CWE ID],0)),CAPEC[CAPEC ID],0)),"")</f>
        <v/>
      </c>
    </row>
    <row r="245" spans="1:17" x14ac:dyDescent="0.3">
      <c r="A245" t="s">
        <v>2598</v>
      </c>
      <c r="B245" t="s">
        <v>2599</v>
      </c>
      <c r="C245" t="s">
        <v>107</v>
      </c>
      <c r="D245">
        <v>0</v>
      </c>
      <c r="G245" t="s">
        <v>2543</v>
      </c>
      <c r="H245" t="s">
        <v>2500</v>
      </c>
      <c r="J245" t="e">
        <f>VLOOKUP(Table6[[#This Row],[CVE ID]],Map[],10,0)</f>
        <v>#N/A</v>
      </c>
      <c r="K245" t="str">
        <f>VLOOKUP(Table6[[#This Row],[Technique]],Techinques[],2,0)</f>
        <v>Drive-by Compromise</v>
      </c>
      <c r="L245" t="e">
        <f>VLOOKUP(Table6[[#This Row],[CVE ID]],Map[],8,FALSE)</f>
        <v>#N/A</v>
      </c>
      <c r="M245" s="10" t="e">
        <f>LEN(Table6[[#This Row],[Combined Tech]])-LEN(SUBSTITUTE(Table6[[#This Row],[Combined Tech]],"T",""))</f>
        <v>#N/A</v>
      </c>
      <c r="N245" s="10" t="str">
        <f>_xlfn.IFNA(VLOOKUP(Table6[[#This Row],[Technique]],CAPEC[],3,FALSE),"")</f>
        <v/>
      </c>
      <c r="O245" s="10" t="str">
        <f>_xlfn.IFNA(VLOOKUP(Table6[[#This Row],[Technique]],CAPEC[],4,FALSE),"")</f>
        <v/>
      </c>
      <c r="P245" s="10" t="str">
        <f>_xlfn.IFNA(INDEX(CAPEC[ATTACK ID],MATCH(INDEX(CapecCWE[CAPEC ID],MATCH(Table6[[#This Row],[CWE]],CapecCWE[CWE ID],0)),CAPEC[CAPEC ID],0)),"")</f>
        <v/>
      </c>
      <c r="Q245" s="10" t="str">
        <f>_xlfn.IFNA(INDEX(CAPEC[ATTACK Name],MATCH(INDEX(CapecCWE[CAPEC ID],MATCH(Table6[[#This Row],[CWE]],CapecCWE[CWE ID],0)),CAPEC[CAPEC ID],0)),"")</f>
        <v/>
      </c>
    </row>
    <row r="246" spans="1:17" x14ac:dyDescent="0.3">
      <c r="A246" t="s">
        <v>2598</v>
      </c>
      <c r="B246" t="s">
        <v>2599</v>
      </c>
      <c r="C246" t="s">
        <v>107</v>
      </c>
      <c r="D246">
        <v>0</v>
      </c>
      <c r="G246" t="s">
        <v>2543</v>
      </c>
      <c r="H246" t="s">
        <v>1073</v>
      </c>
      <c r="J246" t="e">
        <f>VLOOKUP(Table6[[#This Row],[CVE ID]],Map[],10,0)</f>
        <v>#N/A</v>
      </c>
      <c r="K246" t="str">
        <f>VLOOKUP(Table6[[#This Row],[Technique]],Techinques[],2,0)</f>
        <v>Exploitation for Client Execution</v>
      </c>
      <c r="L246" t="e">
        <f>VLOOKUP(Table6[[#This Row],[CVE ID]],Map[],8,FALSE)</f>
        <v>#N/A</v>
      </c>
      <c r="M246" s="10" t="e">
        <f>LEN(Table6[[#This Row],[Combined Tech]])-LEN(SUBSTITUTE(Table6[[#This Row],[Combined Tech]],"T",""))</f>
        <v>#N/A</v>
      </c>
      <c r="N246" s="10" t="str">
        <f>_xlfn.IFNA(VLOOKUP(Table6[[#This Row],[Technique]],CAPEC[],3,FALSE),"")</f>
        <v/>
      </c>
      <c r="O246" s="10" t="str">
        <f>_xlfn.IFNA(VLOOKUP(Table6[[#This Row],[Technique]],CAPEC[],4,FALSE),"")</f>
        <v/>
      </c>
      <c r="P246" s="10" t="str">
        <f>_xlfn.IFNA(INDEX(CAPEC[ATTACK ID],MATCH(INDEX(CapecCWE[CAPEC ID],MATCH(Table6[[#This Row],[CWE]],CapecCWE[CWE ID],0)),CAPEC[CAPEC ID],0)),"")</f>
        <v/>
      </c>
      <c r="Q246" s="10" t="str">
        <f>_xlfn.IFNA(INDEX(CAPEC[ATTACK Name],MATCH(INDEX(CapecCWE[CAPEC ID],MATCH(Table6[[#This Row],[CWE]],CapecCWE[CWE ID],0)),CAPEC[CAPEC ID],0)),"")</f>
        <v/>
      </c>
    </row>
    <row r="247" spans="1:17" x14ac:dyDescent="0.3">
      <c r="A247" t="s">
        <v>550</v>
      </c>
      <c r="B247" t="s">
        <v>551</v>
      </c>
      <c r="C247" t="s">
        <v>225</v>
      </c>
      <c r="D247" t="s">
        <v>315</v>
      </c>
      <c r="E247" t="s">
        <v>204</v>
      </c>
      <c r="F247" t="s">
        <v>316</v>
      </c>
      <c r="G247" t="s">
        <v>2501</v>
      </c>
      <c r="H247" t="s">
        <v>2500</v>
      </c>
      <c r="J247" t="str">
        <f>VLOOKUP(Table6[[#This Row],[CVE ID]],Map[],10,0)</f>
        <v>Chris</v>
      </c>
      <c r="K247" t="str">
        <f>VLOOKUP(Table6[[#This Row],[Technique]],Techinques[],2,0)</f>
        <v>Drive-by Compromise</v>
      </c>
      <c r="L247" t="str">
        <f>VLOOKUP(Table6[[#This Row],[CVE ID]],Map[],8,FALSE)</f>
        <v>T1189, T1203</v>
      </c>
      <c r="M247" s="10">
        <f>LEN(Table6[[#This Row],[Combined Tech]])-LEN(SUBSTITUTE(Table6[[#This Row],[Combined Tech]],"T",""))</f>
        <v>2</v>
      </c>
      <c r="N247" s="10" t="str">
        <f>_xlfn.IFNA(VLOOKUP(Table6[[#This Row],[Technique]],CAPEC[],3,FALSE),"")</f>
        <v/>
      </c>
      <c r="O247" s="10" t="str">
        <f>_xlfn.IFNA(VLOOKUP(Table6[[#This Row],[Technique]],CAPEC[],4,FALSE),"")</f>
        <v/>
      </c>
      <c r="P247" s="10" t="str">
        <f>_xlfn.IFNA(INDEX(CAPEC[ATTACK ID],MATCH(INDEX(CapecCWE[CAPEC ID],MATCH(Table6[[#This Row],[CWE]],CapecCWE[CWE ID],0)),CAPEC[CAPEC ID],0)),"")</f>
        <v/>
      </c>
      <c r="Q247" s="10" t="str">
        <f>_xlfn.IFNA(INDEX(CAPEC[ATTACK Name],MATCH(INDEX(CapecCWE[CAPEC ID],MATCH(Table6[[#This Row],[CWE]],CapecCWE[CWE ID],0)),CAPEC[CAPEC ID],0)),"")</f>
        <v/>
      </c>
    </row>
    <row r="248" spans="1:17" x14ac:dyDescent="0.3">
      <c r="A248" t="s">
        <v>550</v>
      </c>
      <c r="B248" t="s">
        <v>551</v>
      </c>
      <c r="C248" t="s">
        <v>225</v>
      </c>
      <c r="D248" t="s">
        <v>315</v>
      </c>
      <c r="E248" t="s">
        <v>204</v>
      </c>
      <c r="F248" t="s">
        <v>316</v>
      </c>
      <c r="G248" t="s">
        <v>2501</v>
      </c>
      <c r="H248" t="s">
        <v>1073</v>
      </c>
      <c r="J248" t="str">
        <f>VLOOKUP(Table6[[#This Row],[CVE ID]],Map[],10,0)</f>
        <v>Chris</v>
      </c>
      <c r="K248" t="str">
        <f>VLOOKUP(Table6[[#This Row],[Technique]],Techinques[],2,0)</f>
        <v>Exploitation for Client Execution</v>
      </c>
      <c r="L248" t="str">
        <f>VLOOKUP(Table6[[#This Row],[CVE ID]],Map[],8,FALSE)</f>
        <v>T1189, T1203</v>
      </c>
      <c r="M248" s="10">
        <f>LEN(Table6[[#This Row],[Combined Tech]])-LEN(SUBSTITUTE(Table6[[#This Row],[Combined Tech]],"T",""))</f>
        <v>2</v>
      </c>
      <c r="N248" s="10" t="str">
        <f>_xlfn.IFNA(VLOOKUP(Table6[[#This Row],[Technique]],CAPEC[],3,FALSE),"")</f>
        <v/>
      </c>
      <c r="O248" s="10" t="str">
        <f>_xlfn.IFNA(VLOOKUP(Table6[[#This Row],[Technique]],CAPEC[],4,FALSE),"")</f>
        <v/>
      </c>
      <c r="P248" s="10" t="str">
        <f>_xlfn.IFNA(INDEX(CAPEC[ATTACK ID],MATCH(INDEX(CapecCWE[CAPEC ID],MATCH(Table6[[#This Row],[CWE]],CapecCWE[CWE ID],0)),CAPEC[CAPEC ID],0)),"")</f>
        <v/>
      </c>
      <c r="Q248" s="10" t="str">
        <f>_xlfn.IFNA(INDEX(CAPEC[ATTACK Name],MATCH(INDEX(CapecCWE[CAPEC ID],MATCH(Table6[[#This Row],[CWE]],CapecCWE[CWE ID],0)),CAPEC[CAPEC ID],0)),"")</f>
        <v/>
      </c>
    </row>
    <row r="249" spans="1:17" x14ac:dyDescent="0.3">
      <c r="A249" t="s">
        <v>1183</v>
      </c>
      <c r="B249" t="s">
        <v>359</v>
      </c>
      <c r="C249" t="s">
        <v>172</v>
      </c>
      <c r="D249" t="s">
        <v>1184</v>
      </c>
      <c r="E249" t="s">
        <v>1185</v>
      </c>
      <c r="F249" t="s">
        <v>1186</v>
      </c>
      <c r="G249" t="s">
        <v>2489</v>
      </c>
      <c r="H249" t="s">
        <v>1073</v>
      </c>
      <c r="J249" t="str">
        <f>VLOOKUP(Table6[[#This Row],[CVE ID]],Map[],10,0)</f>
        <v>Chris</v>
      </c>
      <c r="K249" t="str">
        <f>VLOOKUP(Table6[[#This Row],[Technique]],Techinques[],2,0)</f>
        <v>Exploitation for Client Execution</v>
      </c>
      <c r="L249" t="str">
        <f>VLOOKUP(Table6[[#This Row],[CVE ID]],Map[],8,FALSE)</f>
        <v>T1203</v>
      </c>
      <c r="M249" s="10">
        <f>LEN(Table6[[#This Row],[Combined Tech]])-LEN(SUBSTITUTE(Table6[[#This Row],[Combined Tech]],"T",""))</f>
        <v>1</v>
      </c>
      <c r="N249" s="10" t="str">
        <f>_xlfn.IFNA(VLOOKUP(Table6[[#This Row],[Technique]],CAPEC[],3,FALSE),"")</f>
        <v/>
      </c>
      <c r="O249" s="10" t="str">
        <f>_xlfn.IFNA(VLOOKUP(Table6[[#This Row],[Technique]],CAPEC[],4,FALSE),"")</f>
        <v/>
      </c>
      <c r="P249" s="10" t="str">
        <f>_xlfn.IFNA(INDEX(CAPEC[ATTACK ID],MATCH(INDEX(CapecCWE[CAPEC ID],MATCH(Table6[[#This Row],[CWE]],CapecCWE[CWE ID],0)),CAPEC[CAPEC ID],0)),"")</f>
        <v/>
      </c>
      <c r="Q249" s="10" t="str">
        <f>_xlfn.IFNA(INDEX(CAPEC[ATTACK Name],MATCH(INDEX(CapecCWE[CAPEC ID],MATCH(Table6[[#This Row],[CWE]],CapecCWE[CWE ID],0)),CAPEC[CAPEC ID],0)),"")</f>
        <v/>
      </c>
    </row>
    <row r="250" spans="1:17" x14ac:dyDescent="0.3">
      <c r="A250" t="s">
        <v>571</v>
      </c>
      <c r="B250" t="s">
        <v>572</v>
      </c>
      <c r="C250" t="s">
        <v>59</v>
      </c>
      <c r="D250" t="s">
        <v>573</v>
      </c>
      <c r="E250" t="s">
        <v>61</v>
      </c>
      <c r="F250" t="s">
        <v>574</v>
      </c>
      <c r="G250" t="s">
        <v>2499</v>
      </c>
      <c r="H250" t="s">
        <v>2500</v>
      </c>
      <c r="J250" t="str">
        <f>VLOOKUP(Table6[[#This Row],[CVE ID]],Map[],10,0)</f>
        <v>Chris</v>
      </c>
      <c r="K250" t="str">
        <f>VLOOKUP(Table6[[#This Row],[Technique]],Techinques[],2,0)</f>
        <v>Drive-by Compromise</v>
      </c>
      <c r="L250" t="str">
        <f>VLOOKUP(Table6[[#This Row],[CVE ID]],Map[],8,FALSE)</f>
        <v>T1189, T1203</v>
      </c>
      <c r="M250" s="10">
        <f>LEN(Table6[[#This Row],[Combined Tech]])-LEN(SUBSTITUTE(Table6[[#This Row],[Combined Tech]],"T",""))</f>
        <v>2</v>
      </c>
      <c r="N250" s="10" t="str">
        <f>_xlfn.IFNA(VLOOKUP(Table6[[#This Row],[Technique]],CAPEC[],3,FALSE),"")</f>
        <v/>
      </c>
      <c r="O250" s="10" t="str">
        <f>_xlfn.IFNA(VLOOKUP(Table6[[#This Row],[Technique]],CAPEC[],4,FALSE),"")</f>
        <v/>
      </c>
      <c r="P250" s="10" t="str">
        <f>_xlfn.IFNA(INDEX(CAPEC[ATTACK ID],MATCH(INDEX(CapecCWE[CAPEC ID],MATCH(Table6[[#This Row],[CWE]],CapecCWE[CWE ID],0)),CAPEC[CAPEC ID],0)),"")</f>
        <v/>
      </c>
      <c r="Q250" s="10" t="str">
        <f>_xlfn.IFNA(INDEX(CAPEC[ATTACK Name],MATCH(INDEX(CapecCWE[CAPEC ID],MATCH(Table6[[#This Row],[CWE]],CapecCWE[CWE ID],0)),CAPEC[CAPEC ID],0)),"")</f>
        <v/>
      </c>
    </row>
    <row r="251" spans="1:17" x14ac:dyDescent="0.3">
      <c r="A251" t="s">
        <v>571</v>
      </c>
      <c r="B251" t="s">
        <v>572</v>
      </c>
      <c r="C251" t="s">
        <v>59</v>
      </c>
      <c r="D251" t="s">
        <v>573</v>
      </c>
      <c r="E251" t="s">
        <v>61</v>
      </c>
      <c r="F251" t="s">
        <v>574</v>
      </c>
      <c r="G251" t="s">
        <v>2499</v>
      </c>
      <c r="H251" t="s">
        <v>1073</v>
      </c>
      <c r="J251" t="str">
        <f>VLOOKUP(Table6[[#This Row],[CVE ID]],Map[],10,0)</f>
        <v>Chris</v>
      </c>
      <c r="K251" t="str">
        <f>VLOOKUP(Table6[[#This Row],[Technique]],Techinques[],2,0)</f>
        <v>Exploitation for Client Execution</v>
      </c>
      <c r="L251" t="str">
        <f>VLOOKUP(Table6[[#This Row],[CVE ID]],Map[],8,FALSE)</f>
        <v>T1189, T1203</v>
      </c>
      <c r="M251" s="10">
        <f>LEN(Table6[[#This Row],[Combined Tech]])-LEN(SUBSTITUTE(Table6[[#This Row],[Combined Tech]],"T",""))</f>
        <v>2</v>
      </c>
      <c r="N251" s="10" t="str">
        <f>_xlfn.IFNA(VLOOKUP(Table6[[#This Row],[Technique]],CAPEC[],3,FALSE),"")</f>
        <v/>
      </c>
      <c r="O251" s="10" t="str">
        <f>_xlfn.IFNA(VLOOKUP(Table6[[#This Row],[Technique]],CAPEC[],4,FALSE),"")</f>
        <v/>
      </c>
      <c r="P251" s="10" t="str">
        <f>_xlfn.IFNA(INDEX(CAPEC[ATTACK ID],MATCH(INDEX(CapecCWE[CAPEC ID],MATCH(Table6[[#This Row],[CWE]],CapecCWE[CWE ID],0)),CAPEC[CAPEC ID],0)),"")</f>
        <v/>
      </c>
      <c r="Q251" s="10" t="str">
        <f>_xlfn.IFNA(INDEX(CAPEC[ATTACK Name],MATCH(INDEX(CapecCWE[CAPEC ID],MATCH(Table6[[#This Row],[CWE]],CapecCWE[CWE ID],0)),CAPEC[CAPEC ID],0)),"")</f>
        <v/>
      </c>
    </row>
    <row r="252" spans="1:17" x14ac:dyDescent="0.3">
      <c r="A252" t="s">
        <v>675</v>
      </c>
      <c r="B252" t="s">
        <v>676</v>
      </c>
      <c r="C252" t="s">
        <v>431</v>
      </c>
      <c r="D252" t="s">
        <v>677</v>
      </c>
      <c r="E252" t="s">
        <v>678</v>
      </c>
      <c r="F252" t="s">
        <v>679</v>
      </c>
      <c r="H252" t="s">
        <v>2500</v>
      </c>
      <c r="J252" t="str">
        <f>VLOOKUP(Table6[[#This Row],[CVE ID]],Map[],10,0)</f>
        <v>Chris</v>
      </c>
      <c r="K252" t="str">
        <f>VLOOKUP(Table6[[#This Row],[Technique]],Techinques[],2,0)</f>
        <v>Drive-by Compromise</v>
      </c>
      <c r="L252" t="str">
        <f>VLOOKUP(Table6[[#This Row],[CVE ID]],Map[],8,FALSE)</f>
        <v>T1189, T1203, T1499/004</v>
      </c>
      <c r="M252" s="10">
        <f>LEN(Table6[[#This Row],[Combined Tech]])-LEN(SUBSTITUTE(Table6[[#This Row],[Combined Tech]],"T",""))</f>
        <v>3</v>
      </c>
      <c r="N252" s="10" t="str">
        <f>_xlfn.IFNA(VLOOKUP(Table6[[#This Row],[Technique]],CAPEC[],3,FALSE),"")</f>
        <v/>
      </c>
      <c r="O252" s="10" t="str">
        <f>_xlfn.IFNA(VLOOKUP(Table6[[#This Row],[Technique]],CAPEC[],4,FALSE),"")</f>
        <v/>
      </c>
      <c r="P252" s="10" t="str">
        <f>_xlfn.IFNA(INDEX(CAPEC[ATTACK ID],MATCH(INDEX(CapecCWE[CAPEC ID],MATCH(Table6[[#This Row],[CWE]],CapecCWE[CWE ID],0)),CAPEC[CAPEC ID],0)),"")</f>
        <v/>
      </c>
      <c r="Q252" s="10" t="str">
        <f>_xlfn.IFNA(INDEX(CAPEC[ATTACK Name],MATCH(INDEX(CapecCWE[CAPEC ID],MATCH(Table6[[#This Row],[CWE]],CapecCWE[CWE ID],0)),CAPEC[CAPEC ID],0)),"")</f>
        <v/>
      </c>
    </row>
    <row r="253" spans="1:17" x14ac:dyDescent="0.3">
      <c r="A253" t="s">
        <v>675</v>
      </c>
      <c r="B253" t="s">
        <v>676</v>
      </c>
      <c r="C253" t="s">
        <v>431</v>
      </c>
      <c r="D253" t="s">
        <v>677</v>
      </c>
      <c r="E253" t="s">
        <v>678</v>
      </c>
      <c r="F253" t="s">
        <v>679</v>
      </c>
      <c r="H253" t="s">
        <v>1073</v>
      </c>
      <c r="J253" t="str">
        <f>VLOOKUP(Table6[[#This Row],[CVE ID]],Map[],10,0)</f>
        <v>Chris</v>
      </c>
      <c r="K253" t="str">
        <f>VLOOKUP(Table6[[#This Row],[Technique]],Techinques[],2,0)</f>
        <v>Exploitation for Client Execution</v>
      </c>
      <c r="L253" t="str">
        <f>VLOOKUP(Table6[[#This Row],[CVE ID]],Map[],8,FALSE)</f>
        <v>T1189, T1203, T1499/004</v>
      </c>
      <c r="M253" s="10">
        <f>LEN(Table6[[#This Row],[Combined Tech]])-LEN(SUBSTITUTE(Table6[[#This Row],[Combined Tech]],"T",""))</f>
        <v>3</v>
      </c>
      <c r="N253" s="10" t="str">
        <f>_xlfn.IFNA(VLOOKUP(Table6[[#This Row],[Technique]],CAPEC[],3,FALSE),"")</f>
        <v/>
      </c>
      <c r="O253" s="10" t="str">
        <f>_xlfn.IFNA(VLOOKUP(Table6[[#This Row],[Technique]],CAPEC[],4,FALSE),"")</f>
        <v/>
      </c>
      <c r="P253" s="10" t="str">
        <f>_xlfn.IFNA(INDEX(CAPEC[ATTACK ID],MATCH(INDEX(CapecCWE[CAPEC ID],MATCH(Table6[[#This Row],[CWE]],CapecCWE[CWE ID],0)),CAPEC[CAPEC ID],0)),"")</f>
        <v/>
      </c>
      <c r="Q253" s="10" t="str">
        <f>_xlfn.IFNA(INDEX(CAPEC[ATTACK Name],MATCH(INDEX(CapecCWE[CAPEC ID],MATCH(Table6[[#This Row],[CWE]],CapecCWE[CWE ID],0)),CAPEC[CAPEC ID],0)),"")</f>
        <v/>
      </c>
    </row>
    <row r="254" spans="1:17" x14ac:dyDescent="0.3">
      <c r="A254" t="s">
        <v>675</v>
      </c>
      <c r="B254" t="s">
        <v>676</v>
      </c>
      <c r="C254" t="s">
        <v>431</v>
      </c>
      <c r="D254" t="s">
        <v>677</v>
      </c>
      <c r="E254" t="s">
        <v>678</v>
      </c>
      <c r="F254" t="s">
        <v>679</v>
      </c>
      <c r="H254" t="s">
        <v>1498</v>
      </c>
      <c r="J254" t="str">
        <f>VLOOKUP(Table6[[#This Row],[CVE ID]],Map[],10,0)</f>
        <v>Chris</v>
      </c>
      <c r="K254" t="e">
        <f>VLOOKUP(Table6[[#This Row],[Technique]],Techinques[],2,0)</f>
        <v>#N/A</v>
      </c>
      <c r="L254" t="str">
        <f>VLOOKUP(Table6[[#This Row],[CVE ID]],Map[],8,FALSE)</f>
        <v>T1189, T1203, T1499/004</v>
      </c>
      <c r="M254" s="10">
        <f>LEN(Table6[[#This Row],[Combined Tech]])-LEN(SUBSTITUTE(Table6[[#This Row],[Combined Tech]],"T",""))</f>
        <v>3</v>
      </c>
      <c r="N254" s="10" t="str">
        <f>_xlfn.IFNA(VLOOKUP(Table6[[#This Row],[Technique]],CAPEC[],3,FALSE),"")</f>
        <v/>
      </c>
      <c r="O254" s="10" t="str">
        <f>_xlfn.IFNA(VLOOKUP(Table6[[#This Row],[Technique]],CAPEC[],4,FALSE),"")</f>
        <v/>
      </c>
      <c r="P254" s="10" t="str">
        <f>_xlfn.IFNA(INDEX(CAPEC[ATTACK ID],MATCH(INDEX(CapecCWE[CAPEC ID],MATCH(Table6[[#This Row],[CWE]],CapecCWE[CWE ID],0)),CAPEC[CAPEC ID],0)),"")</f>
        <v/>
      </c>
      <c r="Q254" s="10" t="str">
        <f>_xlfn.IFNA(INDEX(CAPEC[ATTACK Name],MATCH(INDEX(CapecCWE[CAPEC ID],MATCH(Table6[[#This Row],[CWE]],CapecCWE[CWE ID],0)),CAPEC[CAPEC ID],0)),"")</f>
        <v/>
      </c>
    </row>
    <row r="255" spans="1:17" x14ac:dyDescent="0.3">
      <c r="A255" t="s">
        <v>174</v>
      </c>
      <c r="B255" t="s">
        <v>175</v>
      </c>
      <c r="C255" t="s">
        <v>130</v>
      </c>
      <c r="D255" t="s">
        <v>176</v>
      </c>
      <c r="E255" t="s">
        <v>177</v>
      </c>
      <c r="F255" t="s">
        <v>178</v>
      </c>
      <c r="G255" t="s">
        <v>2490</v>
      </c>
      <c r="H255" t="s">
        <v>173</v>
      </c>
      <c r="J255" t="str">
        <f>VLOOKUP(Table6[[#This Row],[CVE ID]],Map[],10,0)</f>
        <v>Chris</v>
      </c>
      <c r="K255" t="str">
        <f>VLOOKUP(Table6[[#This Row],[Technique]],Techinques[],2,0)</f>
        <v>Exploitation for Privilege Escalation</v>
      </c>
      <c r="L255" t="str">
        <f>VLOOKUP(Table6[[#This Row],[CVE ID]],Map[],8,FALSE)</f>
        <v>T1068</v>
      </c>
      <c r="M255" s="10">
        <f>LEN(Table6[[#This Row],[Combined Tech]])-LEN(SUBSTITUTE(Table6[[#This Row],[Combined Tech]],"T",""))</f>
        <v>1</v>
      </c>
      <c r="N255" s="10" t="str">
        <f>_xlfn.IFNA(VLOOKUP(Table6[[#This Row],[Technique]],CAPEC[],3,FALSE),"")</f>
        <v/>
      </c>
      <c r="O255" s="10" t="str">
        <f>_xlfn.IFNA(VLOOKUP(Table6[[#This Row],[Technique]],CAPEC[],4,FALSE),"")</f>
        <v/>
      </c>
      <c r="P255" s="10" t="str">
        <f>_xlfn.IFNA(INDEX(CAPEC[ATTACK ID],MATCH(INDEX(CapecCWE[CAPEC ID],MATCH(Table6[[#This Row],[CWE]],CapecCWE[CWE ID],0)),CAPEC[CAPEC ID],0)),"")</f>
        <v/>
      </c>
      <c r="Q255" s="10" t="str">
        <f>_xlfn.IFNA(INDEX(CAPEC[ATTACK Name],MATCH(INDEX(CapecCWE[CAPEC ID],MATCH(Table6[[#This Row],[CWE]],CapecCWE[CWE ID],0)),CAPEC[CAPEC ID],0)),"")</f>
        <v/>
      </c>
    </row>
    <row r="256" spans="1:17" x14ac:dyDescent="0.3">
      <c r="A256" t="s">
        <v>715</v>
      </c>
      <c r="B256" t="s">
        <v>716</v>
      </c>
      <c r="C256" t="s">
        <v>123</v>
      </c>
      <c r="D256" t="s">
        <v>41</v>
      </c>
      <c r="E256" t="s">
        <v>42</v>
      </c>
      <c r="F256" t="s">
        <v>43</v>
      </c>
      <c r="H256" t="s">
        <v>706</v>
      </c>
      <c r="J256" t="str">
        <f>VLOOKUP(Table6[[#This Row],[CVE ID]],Map[],10,0)</f>
        <v>Chris</v>
      </c>
      <c r="K256" t="str">
        <f>VLOOKUP(Table6[[#This Row],[Technique]],Techinques[],2,0)</f>
        <v>Exploit Public-Facing Application</v>
      </c>
      <c r="L256" t="str">
        <f>VLOOKUP(Table6[[#This Row],[CVE ID]],Map[],8,FALSE)</f>
        <v>T1190</v>
      </c>
      <c r="M256" s="10">
        <f>LEN(Table6[[#This Row],[Combined Tech]])-LEN(SUBSTITUTE(Table6[[#This Row],[Combined Tech]],"T",""))</f>
        <v>1</v>
      </c>
      <c r="N256" s="10" t="str">
        <f>_xlfn.IFNA(VLOOKUP(Table6[[#This Row],[Technique]],CAPEC[],3,FALSE),"")</f>
        <v/>
      </c>
      <c r="O256" s="10" t="str">
        <f>_xlfn.IFNA(VLOOKUP(Table6[[#This Row],[Technique]],CAPEC[],4,FALSE),"")</f>
        <v/>
      </c>
      <c r="P256" s="10" t="str">
        <f>_xlfn.IFNA(INDEX(CAPEC[ATTACK ID],MATCH(INDEX(CapecCWE[CAPEC ID],MATCH(Table6[[#This Row],[CWE]],CapecCWE[CWE ID],0)),CAPEC[CAPEC ID],0)),"")</f>
        <v>T1574\010</v>
      </c>
      <c r="Q256" s="10" t="str">
        <f>_xlfn.IFNA(INDEX(CAPEC[ATTACK Name],MATCH(INDEX(CapecCWE[CAPEC ID],MATCH(Table6[[#This Row],[CWE]],CapecCWE[CWE ID],0)),CAPEC[CAPEC ID],0)),"")</f>
        <v>Hijack Execution Flow:Services File Permissions Weakness</v>
      </c>
    </row>
    <row r="257" spans="1:17" x14ac:dyDescent="0.3">
      <c r="A257" t="s">
        <v>570</v>
      </c>
      <c r="B257" t="s">
        <v>238</v>
      </c>
      <c r="C257" t="s">
        <v>123</v>
      </c>
      <c r="D257" t="s">
        <v>239</v>
      </c>
      <c r="E257" t="s">
        <v>240</v>
      </c>
      <c r="F257" t="s">
        <v>241</v>
      </c>
      <c r="H257" t="s">
        <v>2500</v>
      </c>
      <c r="J257" t="str">
        <f>VLOOKUP(Table6[[#This Row],[CVE ID]],Map[],10,0)</f>
        <v>Chris</v>
      </c>
      <c r="K257" t="str">
        <f>VLOOKUP(Table6[[#This Row],[Technique]],Techinques[],2,0)</f>
        <v>Drive-by Compromise</v>
      </c>
      <c r="L257" t="str">
        <f>VLOOKUP(Table6[[#This Row],[CVE ID]],Map[],8,FALSE)</f>
        <v>T1189, T1203</v>
      </c>
      <c r="M257" s="10">
        <f>LEN(Table6[[#This Row],[Combined Tech]])-LEN(SUBSTITUTE(Table6[[#This Row],[Combined Tech]],"T",""))</f>
        <v>2</v>
      </c>
      <c r="N257" s="10" t="str">
        <f>_xlfn.IFNA(VLOOKUP(Table6[[#This Row],[Technique]],CAPEC[],3,FALSE),"")</f>
        <v/>
      </c>
      <c r="O257" s="10" t="str">
        <f>_xlfn.IFNA(VLOOKUP(Table6[[#This Row],[Technique]],CAPEC[],4,FALSE),"")</f>
        <v/>
      </c>
      <c r="P257" s="10" t="str">
        <f>_xlfn.IFNA(INDEX(CAPEC[ATTACK ID],MATCH(INDEX(CapecCWE[CAPEC ID],MATCH(Table6[[#This Row],[CWE]],CapecCWE[CWE ID],0)),CAPEC[CAPEC ID],0)),"")</f>
        <v>T1574\010</v>
      </c>
      <c r="Q257" s="10" t="str">
        <f>_xlfn.IFNA(INDEX(CAPEC[ATTACK Name],MATCH(INDEX(CapecCWE[CAPEC ID],MATCH(Table6[[#This Row],[CWE]],CapecCWE[CWE ID],0)),CAPEC[CAPEC ID],0)),"")</f>
        <v>Hijack Execution Flow:Services File Permissions Weakness</v>
      </c>
    </row>
    <row r="258" spans="1:17" x14ac:dyDescent="0.3">
      <c r="A258" t="s">
        <v>570</v>
      </c>
      <c r="B258" t="s">
        <v>238</v>
      </c>
      <c r="C258" t="s">
        <v>123</v>
      </c>
      <c r="D258" t="s">
        <v>239</v>
      </c>
      <c r="E258" t="s">
        <v>240</v>
      </c>
      <c r="F258" t="s">
        <v>241</v>
      </c>
      <c r="H258" t="s">
        <v>1073</v>
      </c>
      <c r="J258" t="str">
        <f>VLOOKUP(Table6[[#This Row],[CVE ID]],Map[],10,0)</f>
        <v>Chris</v>
      </c>
      <c r="K258" t="str">
        <f>VLOOKUP(Table6[[#This Row],[Technique]],Techinques[],2,0)</f>
        <v>Exploitation for Client Execution</v>
      </c>
      <c r="L258" t="str">
        <f>VLOOKUP(Table6[[#This Row],[CVE ID]],Map[],8,FALSE)</f>
        <v>T1189, T1203</v>
      </c>
      <c r="M258" s="10">
        <f>LEN(Table6[[#This Row],[Combined Tech]])-LEN(SUBSTITUTE(Table6[[#This Row],[Combined Tech]],"T",""))</f>
        <v>2</v>
      </c>
      <c r="N258" s="10" t="str">
        <f>_xlfn.IFNA(VLOOKUP(Table6[[#This Row],[Technique]],CAPEC[],3,FALSE),"")</f>
        <v/>
      </c>
      <c r="O258" s="10" t="str">
        <f>_xlfn.IFNA(VLOOKUP(Table6[[#This Row],[Technique]],CAPEC[],4,FALSE),"")</f>
        <v/>
      </c>
      <c r="P258" s="10" t="str">
        <f>_xlfn.IFNA(INDEX(CAPEC[ATTACK ID],MATCH(INDEX(CapecCWE[CAPEC ID],MATCH(Table6[[#This Row],[CWE]],CapecCWE[CWE ID],0)),CAPEC[CAPEC ID],0)),"")</f>
        <v>T1574\010</v>
      </c>
      <c r="Q258" s="10" t="str">
        <f>_xlfn.IFNA(INDEX(CAPEC[ATTACK Name],MATCH(INDEX(CapecCWE[CAPEC ID],MATCH(Table6[[#This Row],[CWE]],CapecCWE[CWE ID],0)),CAPEC[CAPEC ID],0)),"")</f>
        <v>Hijack Execution Flow:Services File Permissions Weakness</v>
      </c>
    </row>
    <row r="259" spans="1:17" x14ac:dyDescent="0.3">
      <c r="A259" t="s">
        <v>121</v>
      </c>
      <c r="B259" t="s">
        <v>122</v>
      </c>
      <c r="C259" t="s">
        <v>123</v>
      </c>
      <c r="D259" t="s">
        <v>124</v>
      </c>
      <c r="E259" t="s">
        <v>42</v>
      </c>
      <c r="F259" t="s">
        <v>125</v>
      </c>
      <c r="H259" t="s">
        <v>126</v>
      </c>
      <c r="J259" t="str">
        <f>VLOOKUP(Table6[[#This Row],[CVE ID]],Map[],10,0)</f>
        <v>Chris</v>
      </c>
      <c r="K259" t="str">
        <f>VLOOKUP(Table6[[#This Row],[Technique]],Techinques[],2,0)</f>
        <v>Process Injection</v>
      </c>
      <c r="L259" t="str">
        <f>VLOOKUP(Table6[[#This Row],[CVE ID]],Map[],8,FALSE)</f>
        <v>T1055</v>
      </c>
      <c r="M259" s="10">
        <f>LEN(Table6[[#This Row],[Combined Tech]])-LEN(SUBSTITUTE(Table6[[#This Row],[Combined Tech]],"T",""))</f>
        <v>1</v>
      </c>
      <c r="N259" s="10" t="str">
        <f>_xlfn.IFNA(VLOOKUP(Table6[[#This Row],[Technique]],CAPEC[],3,FALSE),"")</f>
        <v>CAPEC-251</v>
      </c>
      <c r="O259" s="10" t="str">
        <f>_xlfn.IFNA(VLOOKUP(Table6[[#This Row],[Technique]],CAPEC[],4,FALSE),"")</f>
        <v>Local Code Inclusion</v>
      </c>
      <c r="P259" s="10" t="str">
        <f>_xlfn.IFNA(INDEX(CAPEC[ATTACK ID],MATCH(INDEX(CapecCWE[CAPEC ID],MATCH(Table6[[#This Row],[CWE]],CapecCWE[CWE ID],0)),CAPEC[CAPEC ID],0)),"")</f>
        <v>T1574\010</v>
      </c>
      <c r="Q259" s="10" t="str">
        <f>_xlfn.IFNA(INDEX(CAPEC[ATTACK Name],MATCH(INDEX(CapecCWE[CAPEC ID],MATCH(Table6[[#This Row],[CWE]],CapecCWE[CWE ID],0)),CAPEC[CAPEC ID],0)),"")</f>
        <v>Hijack Execution Flow:Services File Permissions Weakness</v>
      </c>
    </row>
    <row r="260" spans="1:17" x14ac:dyDescent="0.3">
      <c r="A260" t="s">
        <v>723</v>
      </c>
      <c r="B260" t="s">
        <v>724</v>
      </c>
      <c r="C260" t="s">
        <v>567</v>
      </c>
      <c r="D260" t="s">
        <v>124</v>
      </c>
      <c r="E260" t="s">
        <v>42</v>
      </c>
      <c r="F260" t="s">
        <v>125</v>
      </c>
      <c r="G260" t="s">
        <v>2600</v>
      </c>
      <c r="H260" t="s">
        <v>706</v>
      </c>
      <c r="J260" t="str">
        <f>VLOOKUP(Table6[[#This Row],[CVE ID]],Map[],10,0)</f>
        <v>Chris</v>
      </c>
      <c r="K260" t="str">
        <f>VLOOKUP(Table6[[#This Row],[Technique]],Techinques[],2,0)</f>
        <v>Exploit Public-Facing Application</v>
      </c>
      <c r="L260" t="str">
        <f>VLOOKUP(Table6[[#This Row],[CVE ID]],Map[],8,FALSE)</f>
        <v>T1190</v>
      </c>
      <c r="M260" s="10">
        <f>LEN(Table6[[#This Row],[Combined Tech]])-LEN(SUBSTITUTE(Table6[[#This Row],[Combined Tech]],"T",""))</f>
        <v>1</v>
      </c>
      <c r="N260" s="10" t="str">
        <f>_xlfn.IFNA(VLOOKUP(Table6[[#This Row],[Technique]],CAPEC[],3,FALSE),"")</f>
        <v/>
      </c>
      <c r="O260" s="10" t="str">
        <f>_xlfn.IFNA(VLOOKUP(Table6[[#This Row],[Technique]],CAPEC[],4,FALSE),"")</f>
        <v/>
      </c>
      <c r="P260" s="10" t="str">
        <f>_xlfn.IFNA(INDEX(CAPEC[ATTACK ID],MATCH(INDEX(CapecCWE[CAPEC ID],MATCH(Table6[[#This Row],[CWE]],CapecCWE[CWE ID],0)),CAPEC[CAPEC ID],0)),"")</f>
        <v>T1498\001</v>
      </c>
      <c r="Q260" s="10" t="str">
        <f>_xlfn.IFNA(INDEX(CAPEC[ATTACK Name],MATCH(INDEX(CapecCWE[CAPEC ID],MATCH(Table6[[#This Row],[CWE]],CapecCWE[CWE ID],0)),CAPEC[CAPEC ID],0)),"")</f>
        <v>Network Denial of Service:Direct Network Flood</v>
      </c>
    </row>
    <row r="261" spans="1:17" x14ac:dyDescent="0.3">
      <c r="A261" t="s">
        <v>761</v>
      </c>
      <c r="B261" t="s">
        <v>762</v>
      </c>
      <c r="C261" t="s">
        <v>172</v>
      </c>
      <c r="D261" t="s">
        <v>124</v>
      </c>
      <c r="E261" t="s">
        <v>42</v>
      </c>
      <c r="F261" t="s">
        <v>125</v>
      </c>
      <c r="G261" t="s">
        <v>2489</v>
      </c>
      <c r="H261" t="s">
        <v>706</v>
      </c>
      <c r="J261" t="str">
        <f>VLOOKUP(Table6[[#This Row],[CVE ID]],Map[],10,0)</f>
        <v>Chris</v>
      </c>
      <c r="K261" t="str">
        <f>VLOOKUP(Table6[[#This Row],[Technique]],Techinques[],2,0)</f>
        <v>Exploit Public-Facing Application</v>
      </c>
      <c r="L261" t="str">
        <f>VLOOKUP(Table6[[#This Row],[CVE ID]],Map[],8,FALSE)</f>
        <v>T1190</v>
      </c>
      <c r="M261" s="10">
        <f>LEN(Table6[[#This Row],[Combined Tech]])-LEN(SUBSTITUTE(Table6[[#This Row],[Combined Tech]],"T",""))</f>
        <v>1</v>
      </c>
      <c r="N261" s="10" t="str">
        <f>_xlfn.IFNA(VLOOKUP(Table6[[#This Row],[Technique]],CAPEC[],3,FALSE),"")</f>
        <v/>
      </c>
      <c r="O261" s="10" t="str">
        <f>_xlfn.IFNA(VLOOKUP(Table6[[#This Row],[Technique]],CAPEC[],4,FALSE),"")</f>
        <v/>
      </c>
      <c r="P261" s="10" t="str">
        <f>_xlfn.IFNA(INDEX(CAPEC[ATTACK ID],MATCH(INDEX(CapecCWE[CAPEC ID],MATCH(Table6[[#This Row],[CWE]],CapecCWE[CWE ID],0)),CAPEC[CAPEC ID],0)),"")</f>
        <v/>
      </c>
      <c r="Q261" s="10" t="str">
        <f>_xlfn.IFNA(INDEX(CAPEC[ATTACK Name],MATCH(INDEX(CapecCWE[CAPEC ID],MATCH(Table6[[#This Row],[CWE]],CapecCWE[CWE ID],0)),CAPEC[CAPEC ID],0)),"")</f>
        <v/>
      </c>
    </row>
    <row r="262" spans="1:17" x14ac:dyDescent="0.3">
      <c r="A262" t="s">
        <v>565</v>
      </c>
      <c r="B262" t="s">
        <v>566</v>
      </c>
      <c r="C262" t="s">
        <v>567</v>
      </c>
      <c r="D262" t="s">
        <v>41</v>
      </c>
      <c r="E262" t="s">
        <v>42</v>
      </c>
      <c r="F262" t="s">
        <v>43</v>
      </c>
      <c r="G262" t="s">
        <v>2600</v>
      </c>
      <c r="H262" t="s">
        <v>2500</v>
      </c>
      <c r="J262" t="str">
        <f>VLOOKUP(Table6[[#This Row],[CVE ID]],Map[],10,0)</f>
        <v>Chris</v>
      </c>
      <c r="K262" t="str">
        <f>VLOOKUP(Table6[[#This Row],[Technique]],Techinques[],2,0)</f>
        <v>Drive-by Compromise</v>
      </c>
      <c r="L262" t="str">
        <f>VLOOKUP(Table6[[#This Row],[CVE ID]],Map[],8,FALSE)</f>
        <v>T1189, T1203</v>
      </c>
      <c r="M262" s="10">
        <f>LEN(Table6[[#This Row],[Combined Tech]])-LEN(SUBSTITUTE(Table6[[#This Row],[Combined Tech]],"T",""))</f>
        <v>2</v>
      </c>
      <c r="N262" s="10" t="str">
        <f>_xlfn.IFNA(VLOOKUP(Table6[[#This Row],[Technique]],CAPEC[],3,FALSE),"")</f>
        <v/>
      </c>
      <c r="O262" s="10" t="str">
        <f>_xlfn.IFNA(VLOOKUP(Table6[[#This Row],[Technique]],CAPEC[],4,FALSE),"")</f>
        <v/>
      </c>
      <c r="P262" s="10" t="str">
        <f>_xlfn.IFNA(INDEX(CAPEC[ATTACK ID],MATCH(INDEX(CapecCWE[CAPEC ID],MATCH(Table6[[#This Row],[CWE]],CapecCWE[CWE ID],0)),CAPEC[CAPEC ID],0)),"")</f>
        <v>T1498\001</v>
      </c>
      <c r="Q262" s="10" t="str">
        <f>_xlfn.IFNA(INDEX(CAPEC[ATTACK Name],MATCH(INDEX(CapecCWE[CAPEC ID],MATCH(Table6[[#This Row],[CWE]],CapecCWE[CWE ID],0)),CAPEC[CAPEC ID],0)),"")</f>
        <v>Network Denial of Service:Direct Network Flood</v>
      </c>
    </row>
    <row r="263" spans="1:17" x14ac:dyDescent="0.3">
      <c r="A263" t="s">
        <v>565</v>
      </c>
      <c r="B263" t="s">
        <v>566</v>
      </c>
      <c r="C263" t="s">
        <v>567</v>
      </c>
      <c r="D263" t="s">
        <v>41</v>
      </c>
      <c r="E263" t="s">
        <v>42</v>
      </c>
      <c r="F263" t="s">
        <v>43</v>
      </c>
      <c r="G263" t="s">
        <v>2600</v>
      </c>
      <c r="H263" t="s">
        <v>1073</v>
      </c>
      <c r="J263" t="str">
        <f>VLOOKUP(Table6[[#This Row],[CVE ID]],Map[],10,0)</f>
        <v>Chris</v>
      </c>
      <c r="K263" t="str">
        <f>VLOOKUP(Table6[[#This Row],[Technique]],Techinques[],2,0)</f>
        <v>Exploitation for Client Execution</v>
      </c>
      <c r="L263" t="str">
        <f>VLOOKUP(Table6[[#This Row],[CVE ID]],Map[],8,FALSE)</f>
        <v>T1189, T1203</v>
      </c>
      <c r="M263" s="10">
        <f>LEN(Table6[[#This Row],[Combined Tech]])-LEN(SUBSTITUTE(Table6[[#This Row],[Combined Tech]],"T",""))</f>
        <v>2</v>
      </c>
      <c r="N263" s="10" t="str">
        <f>_xlfn.IFNA(VLOOKUP(Table6[[#This Row],[Technique]],CAPEC[],3,FALSE),"")</f>
        <v/>
      </c>
      <c r="O263" s="10" t="str">
        <f>_xlfn.IFNA(VLOOKUP(Table6[[#This Row],[Technique]],CAPEC[],4,FALSE),"")</f>
        <v/>
      </c>
      <c r="P263" s="10" t="str">
        <f>_xlfn.IFNA(INDEX(CAPEC[ATTACK ID],MATCH(INDEX(CapecCWE[CAPEC ID],MATCH(Table6[[#This Row],[CWE]],CapecCWE[CWE ID],0)),CAPEC[CAPEC ID],0)),"")</f>
        <v>T1498\001</v>
      </c>
      <c r="Q263" s="10" t="str">
        <f>_xlfn.IFNA(INDEX(CAPEC[ATTACK Name],MATCH(INDEX(CapecCWE[CAPEC ID],MATCH(Table6[[#This Row],[CWE]],CapecCWE[CWE ID],0)),CAPEC[CAPEC ID],0)),"")</f>
        <v>Network Denial of Service:Direct Network Flood</v>
      </c>
    </row>
    <row r="264" spans="1:17" x14ac:dyDescent="0.3">
      <c r="A264" t="s">
        <v>2601</v>
      </c>
      <c r="B264" t="s">
        <v>2602</v>
      </c>
      <c r="C264" t="s">
        <v>130</v>
      </c>
      <c r="D264">
        <v>0</v>
      </c>
      <c r="G264" t="s">
        <v>2490</v>
      </c>
      <c r="H264" t="s">
        <v>706</v>
      </c>
      <c r="J264" t="e">
        <f>VLOOKUP(Table6[[#This Row],[CVE ID]],Map[],10,0)</f>
        <v>#N/A</v>
      </c>
      <c r="K264" t="str">
        <f>VLOOKUP(Table6[[#This Row],[Technique]],Techinques[],2,0)</f>
        <v>Exploit Public-Facing Application</v>
      </c>
      <c r="L264" t="e">
        <f>VLOOKUP(Table6[[#This Row],[CVE ID]],Map[],8,FALSE)</f>
        <v>#N/A</v>
      </c>
      <c r="M264" s="10" t="e">
        <f>LEN(Table6[[#This Row],[Combined Tech]])-LEN(SUBSTITUTE(Table6[[#This Row],[Combined Tech]],"T",""))</f>
        <v>#N/A</v>
      </c>
      <c r="N264" s="10" t="str">
        <f>_xlfn.IFNA(VLOOKUP(Table6[[#This Row],[Technique]],CAPEC[],3,FALSE),"")</f>
        <v/>
      </c>
      <c r="O264" s="10" t="str">
        <f>_xlfn.IFNA(VLOOKUP(Table6[[#This Row],[Technique]],CAPEC[],4,FALSE),"")</f>
        <v/>
      </c>
      <c r="P264" s="10" t="str">
        <f>_xlfn.IFNA(INDEX(CAPEC[ATTACK ID],MATCH(INDEX(CapecCWE[CAPEC ID],MATCH(Table6[[#This Row],[CWE]],CapecCWE[CWE ID],0)),CAPEC[CAPEC ID],0)),"")</f>
        <v/>
      </c>
      <c r="Q264" s="10" t="str">
        <f>_xlfn.IFNA(INDEX(CAPEC[ATTACK Name],MATCH(INDEX(CapecCWE[CAPEC ID],MATCH(Table6[[#This Row],[CWE]],CapecCWE[CWE ID],0)),CAPEC[CAPEC ID],0)),"")</f>
        <v/>
      </c>
    </row>
    <row r="265" spans="1:17" x14ac:dyDescent="0.3">
      <c r="A265" t="s">
        <v>2603</v>
      </c>
      <c r="B265" t="s">
        <v>2604</v>
      </c>
      <c r="C265" t="s">
        <v>130</v>
      </c>
      <c r="D265">
        <v>0</v>
      </c>
      <c r="G265" t="s">
        <v>2490</v>
      </c>
      <c r="H265" t="s">
        <v>2605</v>
      </c>
      <c r="J265" t="e">
        <f>VLOOKUP(Table6[[#This Row],[CVE ID]],Map[],10,0)</f>
        <v>#N/A</v>
      </c>
      <c r="K265" t="e">
        <f>VLOOKUP(Table6[[#This Row],[Technique]],Techinques[],2,0)</f>
        <v>#N/A</v>
      </c>
      <c r="L265" t="e">
        <f>VLOOKUP(Table6[[#This Row],[CVE ID]],Map[],8,FALSE)</f>
        <v>#N/A</v>
      </c>
      <c r="M265" s="10" t="e">
        <f>LEN(Table6[[#This Row],[Combined Tech]])-LEN(SUBSTITUTE(Table6[[#This Row],[Combined Tech]],"T",""))</f>
        <v>#N/A</v>
      </c>
      <c r="N265" s="10" t="str">
        <f>_xlfn.IFNA(VLOOKUP(Table6[[#This Row],[Technique]],CAPEC[],3,FALSE),"")</f>
        <v/>
      </c>
      <c r="O265" s="10" t="str">
        <f>_xlfn.IFNA(VLOOKUP(Table6[[#This Row],[Technique]],CAPEC[],4,FALSE),"")</f>
        <v/>
      </c>
      <c r="P265" s="10" t="str">
        <f>_xlfn.IFNA(INDEX(CAPEC[ATTACK ID],MATCH(INDEX(CapecCWE[CAPEC ID],MATCH(Table6[[#This Row],[CWE]],CapecCWE[CWE ID],0)),CAPEC[CAPEC ID],0)),"")</f>
        <v/>
      </c>
      <c r="Q265" s="10" t="str">
        <f>_xlfn.IFNA(INDEX(CAPEC[ATTACK Name],MATCH(INDEX(CapecCWE[CAPEC ID],MATCH(Table6[[#This Row],[CWE]],CapecCWE[CWE ID],0)),CAPEC[CAPEC ID],0)),"")</f>
        <v/>
      </c>
    </row>
    <row r="266" spans="1:17" x14ac:dyDescent="0.3">
      <c r="A266" t="s">
        <v>2606</v>
      </c>
      <c r="B266" t="s">
        <v>2607</v>
      </c>
      <c r="C266" t="s">
        <v>172</v>
      </c>
      <c r="D266">
        <v>0</v>
      </c>
      <c r="G266" t="s">
        <v>2489</v>
      </c>
      <c r="H266" t="s">
        <v>1400</v>
      </c>
      <c r="J266" t="e">
        <f>VLOOKUP(Table6[[#This Row],[CVE ID]],Map[],10,0)</f>
        <v>#N/A</v>
      </c>
      <c r="K266" t="str">
        <f>VLOOKUP(Table6[[#This Row],[Technique]],Techinques[],2,0)</f>
        <v>Exploitation for Defense Evasion</v>
      </c>
      <c r="L266" t="e">
        <f>VLOOKUP(Table6[[#This Row],[CVE ID]],Map[],8,FALSE)</f>
        <v>#N/A</v>
      </c>
      <c r="M266" s="10" t="e">
        <f>LEN(Table6[[#This Row],[Combined Tech]])-LEN(SUBSTITUTE(Table6[[#This Row],[Combined Tech]],"T",""))</f>
        <v>#N/A</v>
      </c>
      <c r="N266" s="10" t="str">
        <f>_xlfn.IFNA(VLOOKUP(Table6[[#This Row],[Technique]],CAPEC[],3,FALSE),"")</f>
        <v/>
      </c>
      <c r="O266" s="10" t="str">
        <f>_xlfn.IFNA(VLOOKUP(Table6[[#This Row],[Technique]],CAPEC[],4,FALSE),"")</f>
        <v/>
      </c>
      <c r="P266" s="10" t="str">
        <f>_xlfn.IFNA(INDEX(CAPEC[ATTACK ID],MATCH(INDEX(CapecCWE[CAPEC ID],MATCH(Table6[[#This Row],[CWE]],CapecCWE[CWE ID],0)),CAPEC[CAPEC ID],0)),"")</f>
        <v/>
      </c>
      <c r="Q266" s="10" t="str">
        <f>_xlfn.IFNA(INDEX(CAPEC[ATTACK Name],MATCH(INDEX(CapecCWE[CAPEC ID],MATCH(Table6[[#This Row],[CWE]],CapecCWE[CWE ID],0)),CAPEC[CAPEC ID],0)),"")</f>
        <v/>
      </c>
    </row>
    <row r="267" spans="1:17" x14ac:dyDescent="0.3">
      <c r="A267" t="s">
        <v>2608</v>
      </c>
      <c r="B267" t="s">
        <v>1456</v>
      </c>
      <c r="C267" t="s">
        <v>172</v>
      </c>
      <c r="D267">
        <v>0</v>
      </c>
      <c r="G267" t="s">
        <v>2489</v>
      </c>
      <c r="H267" t="s">
        <v>1073</v>
      </c>
      <c r="J267" t="e">
        <f>VLOOKUP(Table6[[#This Row],[CVE ID]],Map[],10,0)</f>
        <v>#N/A</v>
      </c>
      <c r="K267" t="str">
        <f>VLOOKUP(Table6[[#This Row],[Technique]],Techinques[],2,0)</f>
        <v>Exploitation for Client Execution</v>
      </c>
      <c r="L267" t="e">
        <f>VLOOKUP(Table6[[#This Row],[CVE ID]],Map[],8,FALSE)</f>
        <v>#N/A</v>
      </c>
      <c r="M267" s="10" t="e">
        <f>LEN(Table6[[#This Row],[Combined Tech]])-LEN(SUBSTITUTE(Table6[[#This Row],[Combined Tech]],"T",""))</f>
        <v>#N/A</v>
      </c>
      <c r="N267" s="10" t="str">
        <f>_xlfn.IFNA(VLOOKUP(Table6[[#This Row],[Technique]],CAPEC[],3,FALSE),"")</f>
        <v/>
      </c>
      <c r="O267" s="10" t="str">
        <f>_xlfn.IFNA(VLOOKUP(Table6[[#This Row],[Technique]],CAPEC[],4,FALSE),"")</f>
        <v/>
      </c>
      <c r="P267" s="10" t="str">
        <f>_xlfn.IFNA(INDEX(CAPEC[ATTACK ID],MATCH(INDEX(CapecCWE[CAPEC ID],MATCH(Table6[[#This Row],[CWE]],CapecCWE[CWE ID],0)),CAPEC[CAPEC ID],0)),"")</f>
        <v/>
      </c>
      <c r="Q267" s="10" t="str">
        <f>_xlfn.IFNA(INDEX(CAPEC[ATTACK Name],MATCH(INDEX(CapecCWE[CAPEC ID],MATCH(Table6[[#This Row],[CWE]],CapecCWE[CWE ID],0)),CAPEC[CAPEC ID],0)),"")</f>
        <v/>
      </c>
    </row>
    <row r="268" spans="1:17" x14ac:dyDescent="0.3">
      <c r="A268" t="s">
        <v>540</v>
      </c>
      <c r="B268" t="s">
        <v>541</v>
      </c>
      <c r="C268" t="s">
        <v>172</v>
      </c>
      <c r="D268" t="s">
        <v>239</v>
      </c>
      <c r="E268" t="s">
        <v>240</v>
      </c>
      <c r="F268" t="s">
        <v>241</v>
      </c>
      <c r="G268" t="s">
        <v>2489</v>
      </c>
      <c r="H268" t="s">
        <v>2500</v>
      </c>
      <c r="J268" t="str">
        <f>VLOOKUP(Table6[[#This Row],[CVE ID]],Map[],10,0)</f>
        <v>Chris</v>
      </c>
      <c r="K268" t="str">
        <f>VLOOKUP(Table6[[#This Row],[Technique]],Techinques[],2,0)</f>
        <v>Drive-by Compromise</v>
      </c>
      <c r="L268" t="str">
        <f>VLOOKUP(Table6[[#This Row],[CVE ID]],Map[],8,FALSE)</f>
        <v>T1189, T1203</v>
      </c>
      <c r="M268" s="10">
        <f>LEN(Table6[[#This Row],[Combined Tech]])-LEN(SUBSTITUTE(Table6[[#This Row],[Combined Tech]],"T",""))</f>
        <v>2</v>
      </c>
      <c r="N268" s="10" t="str">
        <f>_xlfn.IFNA(VLOOKUP(Table6[[#This Row],[Technique]],CAPEC[],3,FALSE),"")</f>
        <v/>
      </c>
      <c r="O268" s="10" t="str">
        <f>_xlfn.IFNA(VLOOKUP(Table6[[#This Row],[Technique]],CAPEC[],4,FALSE),"")</f>
        <v/>
      </c>
      <c r="P268" s="10" t="str">
        <f>_xlfn.IFNA(INDEX(CAPEC[ATTACK ID],MATCH(INDEX(CapecCWE[CAPEC ID],MATCH(Table6[[#This Row],[CWE]],CapecCWE[CWE ID],0)),CAPEC[CAPEC ID],0)),"")</f>
        <v/>
      </c>
      <c r="Q268" s="10" t="str">
        <f>_xlfn.IFNA(INDEX(CAPEC[ATTACK Name],MATCH(INDEX(CapecCWE[CAPEC ID],MATCH(Table6[[#This Row],[CWE]],CapecCWE[CWE ID],0)),CAPEC[CAPEC ID],0)),"")</f>
        <v/>
      </c>
    </row>
    <row r="269" spans="1:17" x14ac:dyDescent="0.3">
      <c r="A269" t="s">
        <v>540</v>
      </c>
      <c r="B269" t="s">
        <v>541</v>
      </c>
      <c r="C269" t="s">
        <v>172</v>
      </c>
      <c r="D269" t="s">
        <v>239</v>
      </c>
      <c r="E269" t="s">
        <v>240</v>
      </c>
      <c r="F269" t="s">
        <v>241</v>
      </c>
      <c r="G269" t="s">
        <v>2489</v>
      </c>
      <c r="H269" t="s">
        <v>1073</v>
      </c>
      <c r="J269" t="str">
        <f>VLOOKUP(Table6[[#This Row],[CVE ID]],Map[],10,0)</f>
        <v>Chris</v>
      </c>
      <c r="K269" t="str">
        <f>VLOOKUP(Table6[[#This Row],[Technique]],Techinques[],2,0)</f>
        <v>Exploitation for Client Execution</v>
      </c>
      <c r="L269" t="str">
        <f>VLOOKUP(Table6[[#This Row],[CVE ID]],Map[],8,FALSE)</f>
        <v>T1189, T1203</v>
      </c>
      <c r="M269" s="10">
        <f>LEN(Table6[[#This Row],[Combined Tech]])-LEN(SUBSTITUTE(Table6[[#This Row],[Combined Tech]],"T",""))</f>
        <v>2</v>
      </c>
      <c r="N269" s="10" t="str">
        <f>_xlfn.IFNA(VLOOKUP(Table6[[#This Row],[Technique]],CAPEC[],3,FALSE),"")</f>
        <v/>
      </c>
      <c r="O269" s="10" t="str">
        <f>_xlfn.IFNA(VLOOKUP(Table6[[#This Row],[Technique]],CAPEC[],4,FALSE),"")</f>
        <v/>
      </c>
      <c r="P269" s="10" t="str">
        <f>_xlfn.IFNA(INDEX(CAPEC[ATTACK ID],MATCH(INDEX(CapecCWE[CAPEC ID],MATCH(Table6[[#This Row],[CWE]],CapecCWE[CWE ID],0)),CAPEC[CAPEC ID],0)),"")</f>
        <v/>
      </c>
      <c r="Q269" s="10" t="str">
        <f>_xlfn.IFNA(INDEX(CAPEC[ATTACK Name],MATCH(INDEX(CapecCWE[CAPEC ID],MATCH(Table6[[#This Row],[CWE]],CapecCWE[CWE ID],0)),CAPEC[CAPEC ID],0)),"")</f>
        <v/>
      </c>
    </row>
    <row r="270" spans="1:17" x14ac:dyDescent="0.3">
      <c r="A270" t="s">
        <v>2609</v>
      </c>
      <c r="B270" t="s">
        <v>2610</v>
      </c>
      <c r="C270" t="s">
        <v>172</v>
      </c>
      <c r="D270">
        <v>0</v>
      </c>
      <c r="G270" t="s">
        <v>2489</v>
      </c>
      <c r="H270" t="s">
        <v>2500</v>
      </c>
      <c r="J270" t="e">
        <f>VLOOKUP(Table6[[#This Row],[CVE ID]],Map[],10,0)</f>
        <v>#N/A</v>
      </c>
      <c r="K270" t="str">
        <f>VLOOKUP(Table6[[#This Row],[Technique]],Techinques[],2,0)</f>
        <v>Drive-by Compromise</v>
      </c>
      <c r="L270" t="e">
        <f>VLOOKUP(Table6[[#This Row],[CVE ID]],Map[],8,FALSE)</f>
        <v>#N/A</v>
      </c>
      <c r="M270" s="10" t="e">
        <f>LEN(Table6[[#This Row],[Combined Tech]])-LEN(SUBSTITUTE(Table6[[#This Row],[Combined Tech]],"T",""))</f>
        <v>#N/A</v>
      </c>
      <c r="N270" s="10" t="str">
        <f>_xlfn.IFNA(VLOOKUP(Table6[[#This Row],[Technique]],CAPEC[],3,FALSE),"")</f>
        <v/>
      </c>
      <c r="O270" s="10" t="str">
        <f>_xlfn.IFNA(VLOOKUP(Table6[[#This Row],[Technique]],CAPEC[],4,FALSE),"")</f>
        <v/>
      </c>
      <c r="P270" s="10" t="str">
        <f>_xlfn.IFNA(INDEX(CAPEC[ATTACK ID],MATCH(INDEX(CapecCWE[CAPEC ID],MATCH(Table6[[#This Row],[CWE]],CapecCWE[CWE ID],0)),CAPEC[CAPEC ID],0)),"")</f>
        <v/>
      </c>
      <c r="Q270" s="10" t="str">
        <f>_xlfn.IFNA(INDEX(CAPEC[ATTACK Name],MATCH(INDEX(CapecCWE[CAPEC ID],MATCH(Table6[[#This Row],[CWE]],CapecCWE[CWE ID],0)),CAPEC[CAPEC ID],0)),"")</f>
        <v/>
      </c>
    </row>
    <row r="271" spans="1:17" x14ac:dyDescent="0.3">
      <c r="A271" t="s">
        <v>2609</v>
      </c>
      <c r="B271" t="s">
        <v>2610</v>
      </c>
      <c r="C271" t="s">
        <v>172</v>
      </c>
      <c r="D271">
        <v>0</v>
      </c>
      <c r="G271" t="s">
        <v>2489</v>
      </c>
      <c r="H271" t="s">
        <v>1073</v>
      </c>
      <c r="J271" t="e">
        <f>VLOOKUP(Table6[[#This Row],[CVE ID]],Map[],10,0)</f>
        <v>#N/A</v>
      </c>
      <c r="K271" t="str">
        <f>VLOOKUP(Table6[[#This Row],[Technique]],Techinques[],2,0)</f>
        <v>Exploitation for Client Execution</v>
      </c>
      <c r="L271" t="e">
        <f>VLOOKUP(Table6[[#This Row],[CVE ID]],Map[],8,FALSE)</f>
        <v>#N/A</v>
      </c>
      <c r="M271" s="10" t="e">
        <f>LEN(Table6[[#This Row],[Combined Tech]])-LEN(SUBSTITUTE(Table6[[#This Row],[Combined Tech]],"T",""))</f>
        <v>#N/A</v>
      </c>
      <c r="N271" s="10" t="str">
        <f>_xlfn.IFNA(VLOOKUP(Table6[[#This Row],[Technique]],CAPEC[],3,FALSE),"")</f>
        <v/>
      </c>
      <c r="O271" s="10" t="str">
        <f>_xlfn.IFNA(VLOOKUP(Table6[[#This Row],[Technique]],CAPEC[],4,FALSE),"")</f>
        <v/>
      </c>
      <c r="P271" s="10" t="str">
        <f>_xlfn.IFNA(INDEX(CAPEC[ATTACK ID],MATCH(INDEX(CapecCWE[CAPEC ID],MATCH(Table6[[#This Row],[CWE]],CapecCWE[CWE ID],0)),CAPEC[CAPEC ID],0)),"")</f>
        <v/>
      </c>
      <c r="Q271" s="10" t="str">
        <f>_xlfn.IFNA(INDEX(CAPEC[ATTACK Name],MATCH(INDEX(CapecCWE[CAPEC ID],MATCH(Table6[[#This Row],[CWE]],CapecCWE[CWE ID],0)),CAPEC[CAPEC ID],0)),"")</f>
        <v/>
      </c>
    </row>
    <row r="272" spans="1:17" x14ac:dyDescent="0.3">
      <c r="A272" t="s">
        <v>2611</v>
      </c>
      <c r="B272" t="s">
        <v>2612</v>
      </c>
      <c r="C272" t="s">
        <v>140</v>
      </c>
      <c r="D272">
        <v>0</v>
      </c>
      <c r="G272" t="s">
        <v>2497</v>
      </c>
      <c r="H272" t="s">
        <v>706</v>
      </c>
      <c r="J272" t="e">
        <f>VLOOKUP(Table6[[#This Row],[CVE ID]],Map[],10,0)</f>
        <v>#N/A</v>
      </c>
      <c r="K272" t="str">
        <f>VLOOKUP(Table6[[#This Row],[Technique]],Techinques[],2,0)</f>
        <v>Exploit Public-Facing Application</v>
      </c>
      <c r="L272" t="e">
        <f>VLOOKUP(Table6[[#This Row],[CVE ID]],Map[],8,FALSE)</f>
        <v>#N/A</v>
      </c>
      <c r="M272" s="10" t="e">
        <f>LEN(Table6[[#This Row],[Combined Tech]])-LEN(SUBSTITUTE(Table6[[#This Row],[Combined Tech]],"T",""))</f>
        <v>#N/A</v>
      </c>
      <c r="N272" s="10" t="str">
        <f>_xlfn.IFNA(VLOOKUP(Table6[[#This Row],[Technique]],CAPEC[],3,FALSE),"")</f>
        <v/>
      </c>
      <c r="O272" s="10" t="str">
        <f>_xlfn.IFNA(VLOOKUP(Table6[[#This Row],[Technique]],CAPEC[],4,FALSE),"")</f>
        <v/>
      </c>
      <c r="P272" s="10" t="str">
        <f>_xlfn.IFNA(INDEX(CAPEC[ATTACK ID],MATCH(INDEX(CapecCWE[CAPEC ID],MATCH(Table6[[#This Row],[CWE]],CapecCWE[CWE ID],0)),CAPEC[CAPEC ID],0)),"")</f>
        <v/>
      </c>
      <c r="Q272" s="10" t="str">
        <f>_xlfn.IFNA(INDEX(CAPEC[ATTACK Name],MATCH(INDEX(CapecCWE[CAPEC ID],MATCH(Table6[[#This Row],[CWE]],CapecCWE[CWE ID],0)),CAPEC[CAPEC ID],0)),"")</f>
        <v/>
      </c>
    </row>
    <row r="273" spans="1:17" x14ac:dyDescent="0.3">
      <c r="A273" t="s">
        <v>2613</v>
      </c>
      <c r="B273" t="s">
        <v>2614</v>
      </c>
      <c r="C273" t="s">
        <v>172</v>
      </c>
      <c r="D273">
        <v>0</v>
      </c>
      <c r="G273" t="s">
        <v>2489</v>
      </c>
      <c r="H273" t="s">
        <v>126</v>
      </c>
      <c r="J273" t="e">
        <f>VLOOKUP(Table6[[#This Row],[CVE ID]],Map[],10,0)</f>
        <v>#N/A</v>
      </c>
      <c r="K273" t="str">
        <f>VLOOKUP(Table6[[#This Row],[Technique]],Techinques[],2,0)</f>
        <v>Process Injection</v>
      </c>
      <c r="L273" t="e">
        <f>VLOOKUP(Table6[[#This Row],[CVE ID]],Map[],8,FALSE)</f>
        <v>#N/A</v>
      </c>
      <c r="M273" s="10" t="e">
        <f>LEN(Table6[[#This Row],[Combined Tech]])-LEN(SUBSTITUTE(Table6[[#This Row],[Combined Tech]],"T",""))</f>
        <v>#N/A</v>
      </c>
      <c r="N273" s="10" t="str">
        <f>_xlfn.IFNA(VLOOKUP(Table6[[#This Row],[Technique]],CAPEC[],3,FALSE),"")</f>
        <v>CAPEC-251</v>
      </c>
      <c r="O273" s="10" t="str">
        <f>_xlfn.IFNA(VLOOKUP(Table6[[#This Row],[Technique]],CAPEC[],4,FALSE),"")</f>
        <v>Local Code Inclusion</v>
      </c>
      <c r="P273" s="10" t="str">
        <f>_xlfn.IFNA(INDEX(CAPEC[ATTACK ID],MATCH(INDEX(CapecCWE[CAPEC ID],MATCH(Table6[[#This Row],[CWE]],CapecCWE[CWE ID],0)),CAPEC[CAPEC ID],0)),"")</f>
        <v/>
      </c>
      <c r="Q273" s="10" t="str">
        <f>_xlfn.IFNA(INDEX(CAPEC[ATTACK Name],MATCH(INDEX(CapecCWE[CAPEC ID],MATCH(Table6[[#This Row],[CWE]],CapecCWE[CWE ID],0)),CAPEC[CAPEC ID],0)),"")</f>
        <v/>
      </c>
    </row>
    <row r="274" spans="1:17" x14ac:dyDescent="0.3">
      <c r="A274" t="s">
        <v>1149</v>
      </c>
      <c r="B274" t="s">
        <v>1150</v>
      </c>
      <c r="C274" t="s">
        <v>308</v>
      </c>
      <c r="D274" t="s">
        <v>1151</v>
      </c>
      <c r="E274" t="s">
        <v>1152</v>
      </c>
      <c r="F274" t="s">
        <v>1152</v>
      </c>
      <c r="G274" t="s">
        <v>2486</v>
      </c>
      <c r="H274" t="s">
        <v>1073</v>
      </c>
      <c r="J274" t="str">
        <f>VLOOKUP(Table6[[#This Row],[CVE ID]],Map[],10,0)</f>
        <v>Chris</v>
      </c>
      <c r="K274" t="str">
        <f>VLOOKUP(Table6[[#This Row],[Technique]],Techinques[],2,0)</f>
        <v>Exploitation for Client Execution</v>
      </c>
      <c r="L274" t="str">
        <f>VLOOKUP(Table6[[#This Row],[CVE ID]],Map[],8,FALSE)</f>
        <v>T1203</v>
      </c>
      <c r="M274" s="10">
        <f>LEN(Table6[[#This Row],[Combined Tech]])-LEN(SUBSTITUTE(Table6[[#This Row],[Combined Tech]],"T",""))</f>
        <v>1</v>
      </c>
      <c r="N274" s="10" t="str">
        <f>_xlfn.IFNA(VLOOKUP(Table6[[#This Row],[Technique]],CAPEC[],3,FALSE),"")</f>
        <v/>
      </c>
      <c r="O274" s="10" t="str">
        <f>_xlfn.IFNA(VLOOKUP(Table6[[#This Row],[Technique]],CAPEC[],4,FALSE),"")</f>
        <v/>
      </c>
      <c r="P274" s="10" t="str">
        <f>_xlfn.IFNA(INDEX(CAPEC[ATTACK ID],MATCH(INDEX(CapecCWE[CAPEC ID],MATCH(Table6[[#This Row],[CWE]],CapecCWE[CWE ID],0)),CAPEC[CAPEC ID],0)),"")</f>
        <v/>
      </c>
      <c r="Q274" s="10" t="str">
        <f>_xlfn.IFNA(INDEX(CAPEC[ATTACK Name],MATCH(INDEX(CapecCWE[CAPEC ID],MATCH(Table6[[#This Row],[CWE]],CapecCWE[CWE ID],0)),CAPEC[CAPEC ID],0)),"")</f>
        <v/>
      </c>
    </row>
    <row r="275" spans="1:17" x14ac:dyDescent="0.3">
      <c r="A275" t="s">
        <v>785</v>
      </c>
      <c r="B275" t="s">
        <v>786</v>
      </c>
      <c r="C275" t="s">
        <v>123</v>
      </c>
      <c r="D275" t="s">
        <v>569</v>
      </c>
      <c r="E275" t="s">
        <v>42</v>
      </c>
      <c r="F275" t="s">
        <v>524</v>
      </c>
      <c r="H275" t="s">
        <v>706</v>
      </c>
      <c r="J275" t="str">
        <f>VLOOKUP(Table6[[#This Row],[CVE ID]],Map[],10,0)</f>
        <v>Chris</v>
      </c>
      <c r="K275" t="str">
        <f>VLOOKUP(Table6[[#This Row],[Technique]],Techinques[],2,0)</f>
        <v>Exploit Public-Facing Application</v>
      </c>
      <c r="L275" t="str">
        <f>VLOOKUP(Table6[[#This Row],[CVE ID]],Map[],8,FALSE)</f>
        <v>T1190</v>
      </c>
      <c r="M275" s="10">
        <f>LEN(Table6[[#This Row],[Combined Tech]])-LEN(SUBSTITUTE(Table6[[#This Row],[Combined Tech]],"T",""))</f>
        <v>1</v>
      </c>
      <c r="N275" s="10" t="str">
        <f>_xlfn.IFNA(VLOOKUP(Table6[[#This Row],[Technique]],CAPEC[],3,FALSE),"")</f>
        <v/>
      </c>
      <c r="O275" s="10" t="str">
        <f>_xlfn.IFNA(VLOOKUP(Table6[[#This Row],[Technique]],CAPEC[],4,FALSE),"")</f>
        <v/>
      </c>
      <c r="P275" s="10" t="str">
        <f>_xlfn.IFNA(INDEX(CAPEC[ATTACK ID],MATCH(INDEX(CapecCWE[CAPEC ID],MATCH(Table6[[#This Row],[CWE]],CapecCWE[CWE ID],0)),CAPEC[CAPEC ID],0)),"")</f>
        <v>T1574\010</v>
      </c>
      <c r="Q275" s="10" t="str">
        <f>_xlfn.IFNA(INDEX(CAPEC[ATTACK Name],MATCH(INDEX(CapecCWE[CAPEC ID],MATCH(Table6[[#This Row],[CWE]],CapecCWE[CWE ID],0)),CAPEC[CAPEC ID],0)),"")</f>
        <v>Hijack Execution Flow:Services File Permissions Weakness</v>
      </c>
    </row>
    <row r="276" spans="1:17" x14ac:dyDescent="0.3">
      <c r="A276" t="s">
        <v>987</v>
      </c>
      <c r="B276" t="s">
        <v>988</v>
      </c>
      <c r="C276" t="s">
        <v>989</v>
      </c>
      <c r="D276" t="s">
        <v>990</v>
      </c>
      <c r="E276" t="s">
        <v>991</v>
      </c>
      <c r="F276" t="s">
        <v>992</v>
      </c>
      <c r="G276" t="s">
        <v>2615</v>
      </c>
      <c r="H276" t="s">
        <v>706</v>
      </c>
      <c r="J276" t="str">
        <f>VLOOKUP(Table6[[#This Row],[CVE ID]],Map[],10,0)</f>
        <v>Chris</v>
      </c>
      <c r="K276" t="str">
        <f>VLOOKUP(Table6[[#This Row],[Technique]],Techinques[],2,0)</f>
        <v>Exploit Public-Facing Application</v>
      </c>
      <c r="L276" t="str">
        <f>VLOOKUP(Table6[[#This Row],[CVE ID]],Map[],8,FALSE)</f>
        <v>T1190, T1499/004</v>
      </c>
      <c r="M276" s="10">
        <f>LEN(Table6[[#This Row],[Combined Tech]])-LEN(SUBSTITUTE(Table6[[#This Row],[Combined Tech]],"T",""))</f>
        <v>2</v>
      </c>
      <c r="N276" s="10" t="str">
        <f>_xlfn.IFNA(VLOOKUP(Table6[[#This Row],[Technique]],CAPEC[],3,FALSE),"")</f>
        <v/>
      </c>
      <c r="O276" s="10" t="str">
        <f>_xlfn.IFNA(VLOOKUP(Table6[[#This Row],[Technique]],CAPEC[],4,FALSE),"")</f>
        <v/>
      </c>
      <c r="P276" s="10" t="str">
        <f>_xlfn.IFNA(INDEX(CAPEC[ATTACK ID],MATCH(INDEX(CapecCWE[CAPEC ID],MATCH(Table6[[#This Row],[CWE]],CapecCWE[CWE ID],0)),CAPEC[CAPEC ID],0)),"")</f>
        <v>T1083</v>
      </c>
      <c r="Q276" s="10" t="str">
        <f>_xlfn.IFNA(INDEX(CAPEC[ATTACK Name],MATCH(INDEX(CapecCWE[CAPEC ID],MATCH(Table6[[#This Row],[CWE]],CapecCWE[CWE ID],0)),CAPEC[CAPEC ID],0)),"")</f>
        <v>File and Directory Discovery</v>
      </c>
    </row>
    <row r="277" spans="1:17" x14ac:dyDescent="0.3">
      <c r="A277" t="s">
        <v>987</v>
      </c>
      <c r="B277" t="s">
        <v>988</v>
      </c>
      <c r="C277" t="s">
        <v>989</v>
      </c>
      <c r="D277" t="s">
        <v>990</v>
      </c>
      <c r="E277" t="s">
        <v>991</v>
      </c>
      <c r="F277" t="s">
        <v>992</v>
      </c>
      <c r="G277" t="s">
        <v>2615</v>
      </c>
      <c r="H277" t="s">
        <v>1498</v>
      </c>
      <c r="J277" t="str">
        <f>VLOOKUP(Table6[[#This Row],[CVE ID]],Map[],10,0)</f>
        <v>Chris</v>
      </c>
      <c r="K277" t="e">
        <f>VLOOKUP(Table6[[#This Row],[Technique]],Techinques[],2,0)</f>
        <v>#N/A</v>
      </c>
      <c r="L277" t="str">
        <f>VLOOKUP(Table6[[#This Row],[CVE ID]],Map[],8,FALSE)</f>
        <v>T1190, T1499/004</v>
      </c>
      <c r="M277" s="10">
        <f>LEN(Table6[[#This Row],[Combined Tech]])-LEN(SUBSTITUTE(Table6[[#This Row],[Combined Tech]],"T",""))</f>
        <v>2</v>
      </c>
      <c r="N277" s="10" t="str">
        <f>_xlfn.IFNA(VLOOKUP(Table6[[#This Row],[Technique]],CAPEC[],3,FALSE),"")</f>
        <v/>
      </c>
      <c r="O277" s="10" t="str">
        <f>_xlfn.IFNA(VLOOKUP(Table6[[#This Row],[Technique]],CAPEC[],4,FALSE),"")</f>
        <v/>
      </c>
      <c r="P277" s="10" t="str">
        <f>_xlfn.IFNA(INDEX(CAPEC[ATTACK ID],MATCH(INDEX(CapecCWE[CAPEC ID],MATCH(Table6[[#This Row],[CWE]],CapecCWE[CWE ID],0)),CAPEC[CAPEC ID],0)),"")</f>
        <v>T1083</v>
      </c>
      <c r="Q277" s="10" t="str">
        <f>_xlfn.IFNA(INDEX(CAPEC[ATTACK Name],MATCH(INDEX(CapecCWE[CAPEC ID],MATCH(Table6[[#This Row],[CWE]],CapecCWE[CWE ID],0)),CAPEC[CAPEC ID],0)),"")</f>
        <v>File and Directory Discovery</v>
      </c>
    </row>
    <row r="278" spans="1:17" x14ac:dyDescent="0.3">
      <c r="A278" t="s">
        <v>535</v>
      </c>
      <c r="B278" t="s">
        <v>536</v>
      </c>
      <c r="C278" t="s">
        <v>146</v>
      </c>
      <c r="D278" t="s">
        <v>537</v>
      </c>
      <c r="E278" t="s">
        <v>538</v>
      </c>
      <c r="F278" t="s">
        <v>539</v>
      </c>
      <c r="G278" t="s">
        <v>2508</v>
      </c>
      <c r="H278" t="s">
        <v>2500</v>
      </c>
      <c r="J278" t="str">
        <f>VLOOKUP(Table6[[#This Row],[CVE ID]],Map[],10,0)</f>
        <v>Chris</v>
      </c>
      <c r="K278" t="str">
        <f>VLOOKUP(Table6[[#This Row],[Technique]],Techinques[],2,0)</f>
        <v>Drive-by Compromise</v>
      </c>
      <c r="L278" t="str">
        <f>VLOOKUP(Table6[[#This Row],[CVE ID]],Map[],8,FALSE)</f>
        <v>T1189, T1203</v>
      </c>
      <c r="M278" s="10">
        <f>LEN(Table6[[#This Row],[Combined Tech]])-LEN(SUBSTITUTE(Table6[[#This Row],[Combined Tech]],"T",""))</f>
        <v>2</v>
      </c>
      <c r="N278" s="10" t="str">
        <f>_xlfn.IFNA(VLOOKUP(Table6[[#This Row],[Technique]],CAPEC[],3,FALSE),"")</f>
        <v/>
      </c>
      <c r="O278" s="10" t="str">
        <f>_xlfn.IFNA(VLOOKUP(Table6[[#This Row],[Technique]],CAPEC[],4,FALSE),"")</f>
        <v/>
      </c>
      <c r="P278" s="10" t="str">
        <f>_xlfn.IFNA(INDEX(CAPEC[ATTACK ID],MATCH(INDEX(CapecCWE[CAPEC ID],MATCH(Table6[[#This Row],[CWE]],CapecCWE[CWE ID],0)),CAPEC[CAPEC ID],0)),"")</f>
        <v/>
      </c>
      <c r="Q278" s="10" t="str">
        <f>_xlfn.IFNA(INDEX(CAPEC[ATTACK Name],MATCH(INDEX(CapecCWE[CAPEC ID],MATCH(Table6[[#This Row],[CWE]],CapecCWE[CWE ID],0)),CAPEC[CAPEC ID],0)),"")</f>
        <v/>
      </c>
    </row>
    <row r="279" spans="1:17" x14ac:dyDescent="0.3">
      <c r="A279" t="s">
        <v>535</v>
      </c>
      <c r="B279" t="s">
        <v>536</v>
      </c>
      <c r="C279" t="s">
        <v>146</v>
      </c>
      <c r="D279" t="s">
        <v>537</v>
      </c>
      <c r="E279" t="s">
        <v>538</v>
      </c>
      <c r="F279" t="s">
        <v>539</v>
      </c>
      <c r="G279" t="s">
        <v>2508</v>
      </c>
      <c r="H279" t="s">
        <v>1073</v>
      </c>
      <c r="J279" t="str">
        <f>VLOOKUP(Table6[[#This Row],[CVE ID]],Map[],10,0)</f>
        <v>Chris</v>
      </c>
      <c r="K279" t="str">
        <f>VLOOKUP(Table6[[#This Row],[Technique]],Techinques[],2,0)</f>
        <v>Exploitation for Client Execution</v>
      </c>
      <c r="L279" t="str">
        <f>VLOOKUP(Table6[[#This Row],[CVE ID]],Map[],8,FALSE)</f>
        <v>T1189, T1203</v>
      </c>
      <c r="M279" s="10">
        <f>LEN(Table6[[#This Row],[Combined Tech]])-LEN(SUBSTITUTE(Table6[[#This Row],[Combined Tech]],"T",""))</f>
        <v>2</v>
      </c>
      <c r="N279" s="10" t="str">
        <f>_xlfn.IFNA(VLOOKUP(Table6[[#This Row],[Technique]],CAPEC[],3,FALSE),"")</f>
        <v/>
      </c>
      <c r="O279" s="10" t="str">
        <f>_xlfn.IFNA(VLOOKUP(Table6[[#This Row],[Technique]],CAPEC[],4,FALSE),"")</f>
        <v/>
      </c>
      <c r="P279" s="10" t="str">
        <f>_xlfn.IFNA(INDEX(CAPEC[ATTACK ID],MATCH(INDEX(CapecCWE[CAPEC ID],MATCH(Table6[[#This Row],[CWE]],CapecCWE[CWE ID],0)),CAPEC[CAPEC ID],0)),"")</f>
        <v/>
      </c>
      <c r="Q279" s="10" t="str">
        <f>_xlfn.IFNA(INDEX(CAPEC[ATTACK Name],MATCH(INDEX(CapecCWE[CAPEC ID],MATCH(Table6[[#This Row],[CWE]],CapecCWE[CWE ID],0)),CAPEC[CAPEC ID],0)),"")</f>
        <v/>
      </c>
    </row>
    <row r="280" spans="1:17" x14ac:dyDescent="0.3">
      <c r="A280" t="s">
        <v>134</v>
      </c>
      <c r="B280" t="s">
        <v>135</v>
      </c>
      <c r="C280" t="s">
        <v>136</v>
      </c>
      <c r="D280" t="s">
        <v>102</v>
      </c>
      <c r="E280" t="s">
        <v>103</v>
      </c>
      <c r="F280" t="s">
        <v>104</v>
      </c>
      <c r="G280" t="s">
        <v>2616</v>
      </c>
      <c r="H280" t="s">
        <v>126</v>
      </c>
      <c r="J280" t="str">
        <f>VLOOKUP(Table6[[#This Row],[CVE ID]],Map[],10,0)</f>
        <v>Chris</v>
      </c>
      <c r="K280" t="str">
        <f>VLOOKUP(Table6[[#This Row],[Technique]],Techinques[],2,0)</f>
        <v>Process Injection</v>
      </c>
      <c r="L280" t="str">
        <f>VLOOKUP(Table6[[#This Row],[CVE ID]],Map[],8,FALSE)</f>
        <v>T1055, T1189</v>
      </c>
      <c r="M280" s="10">
        <f>LEN(Table6[[#This Row],[Combined Tech]])-LEN(SUBSTITUTE(Table6[[#This Row],[Combined Tech]],"T",""))</f>
        <v>2</v>
      </c>
      <c r="N280" s="10" t="str">
        <f>_xlfn.IFNA(VLOOKUP(Table6[[#This Row],[Technique]],CAPEC[],3,FALSE),"")</f>
        <v>CAPEC-251</v>
      </c>
      <c r="O280" s="10" t="str">
        <f>_xlfn.IFNA(VLOOKUP(Table6[[#This Row],[Technique]],CAPEC[],4,FALSE),"")</f>
        <v>Local Code Inclusion</v>
      </c>
      <c r="P280" s="10" t="str">
        <f>_xlfn.IFNA(INDEX(CAPEC[ATTACK ID],MATCH(INDEX(CapecCWE[CAPEC ID],MATCH(Table6[[#This Row],[CWE]],CapecCWE[CWE ID],0)),CAPEC[CAPEC ID],0)),"")</f>
        <v/>
      </c>
      <c r="Q280" s="10" t="str">
        <f>_xlfn.IFNA(INDEX(CAPEC[ATTACK Name],MATCH(INDEX(CapecCWE[CAPEC ID],MATCH(Table6[[#This Row],[CWE]],CapecCWE[CWE ID],0)),CAPEC[CAPEC ID],0)),"")</f>
        <v/>
      </c>
    </row>
    <row r="281" spans="1:17" x14ac:dyDescent="0.3">
      <c r="A281" t="s">
        <v>134</v>
      </c>
      <c r="B281" t="s">
        <v>135</v>
      </c>
      <c r="C281" t="s">
        <v>136</v>
      </c>
      <c r="D281" t="s">
        <v>102</v>
      </c>
      <c r="E281" t="s">
        <v>103</v>
      </c>
      <c r="F281" t="s">
        <v>104</v>
      </c>
      <c r="G281" t="s">
        <v>2616</v>
      </c>
      <c r="H281" t="s">
        <v>2500</v>
      </c>
      <c r="J281" t="str">
        <f>VLOOKUP(Table6[[#This Row],[CVE ID]],Map[],10,0)</f>
        <v>Chris</v>
      </c>
      <c r="K281" t="str">
        <f>VLOOKUP(Table6[[#This Row],[Technique]],Techinques[],2,0)</f>
        <v>Drive-by Compromise</v>
      </c>
      <c r="L281" t="str">
        <f>VLOOKUP(Table6[[#This Row],[CVE ID]],Map[],8,FALSE)</f>
        <v>T1055, T1189</v>
      </c>
      <c r="M281" s="10">
        <f>LEN(Table6[[#This Row],[Combined Tech]])-LEN(SUBSTITUTE(Table6[[#This Row],[Combined Tech]],"T",""))</f>
        <v>2</v>
      </c>
      <c r="N281" s="10" t="str">
        <f>_xlfn.IFNA(VLOOKUP(Table6[[#This Row],[Technique]],CAPEC[],3,FALSE),"")</f>
        <v/>
      </c>
      <c r="O281" s="10" t="str">
        <f>_xlfn.IFNA(VLOOKUP(Table6[[#This Row],[Technique]],CAPEC[],4,FALSE),"")</f>
        <v/>
      </c>
      <c r="P281" s="10" t="str">
        <f>_xlfn.IFNA(INDEX(CAPEC[ATTACK ID],MATCH(INDEX(CapecCWE[CAPEC ID],MATCH(Table6[[#This Row],[CWE]],CapecCWE[CWE ID],0)),CAPEC[CAPEC ID],0)),"")</f>
        <v/>
      </c>
      <c r="Q281" s="10" t="str">
        <f>_xlfn.IFNA(INDEX(CAPEC[ATTACK Name],MATCH(INDEX(CapecCWE[CAPEC ID],MATCH(Table6[[#This Row],[CWE]],CapecCWE[CWE ID],0)),CAPEC[CAPEC ID],0)),"")</f>
        <v/>
      </c>
    </row>
    <row r="282" spans="1:17" x14ac:dyDescent="0.3">
      <c r="A282" t="s">
        <v>2617</v>
      </c>
      <c r="B282" t="s">
        <v>2614</v>
      </c>
      <c r="C282" t="s">
        <v>172</v>
      </c>
      <c r="D282">
        <v>0</v>
      </c>
      <c r="G282" t="s">
        <v>2489</v>
      </c>
      <c r="H282" t="s">
        <v>2500</v>
      </c>
      <c r="J282" t="e">
        <f>VLOOKUP(Table6[[#This Row],[CVE ID]],Map[],10,0)</f>
        <v>#N/A</v>
      </c>
      <c r="K282" t="str">
        <f>VLOOKUP(Table6[[#This Row],[Technique]],Techinques[],2,0)</f>
        <v>Drive-by Compromise</v>
      </c>
      <c r="L282" t="e">
        <f>VLOOKUP(Table6[[#This Row],[CVE ID]],Map[],8,FALSE)</f>
        <v>#N/A</v>
      </c>
      <c r="M282" s="10" t="e">
        <f>LEN(Table6[[#This Row],[Combined Tech]])-LEN(SUBSTITUTE(Table6[[#This Row],[Combined Tech]],"T",""))</f>
        <v>#N/A</v>
      </c>
      <c r="N282" s="10" t="str">
        <f>_xlfn.IFNA(VLOOKUP(Table6[[#This Row],[Technique]],CAPEC[],3,FALSE),"")</f>
        <v/>
      </c>
      <c r="O282" s="10" t="str">
        <f>_xlfn.IFNA(VLOOKUP(Table6[[#This Row],[Technique]],CAPEC[],4,FALSE),"")</f>
        <v/>
      </c>
      <c r="P282" s="10" t="str">
        <f>_xlfn.IFNA(INDEX(CAPEC[ATTACK ID],MATCH(INDEX(CapecCWE[CAPEC ID],MATCH(Table6[[#This Row],[CWE]],CapecCWE[CWE ID],0)),CAPEC[CAPEC ID],0)),"")</f>
        <v/>
      </c>
      <c r="Q282" s="10" t="str">
        <f>_xlfn.IFNA(INDEX(CAPEC[ATTACK Name],MATCH(INDEX(CapecCWE[CAPEC ID],MATCH(Table6[[#This Row],[CWE]],CapecCWE[CWE ID],0)),CAPEC[CAPEC ID],0)),"")</f>
        <v/>
      </c>
    </row>
    <row r="283" spans="1:17" x14ac:dyDescent="0.3">
      <c r="A283" t="s">
        <v>2617</v>
      </c>
      <c r="B283" t="s">
        <v>2614</v>
      </c>
      <c r="C283" t="s">
        <v>172</v>
      </c>
      <c r="D283">
        <v>0</v>
      </c>
      <c r="G283" t="s">
        <v>2489</v>
      </c>
      <c r="H283" t="s">
        <v>1073</v>
      </c>
      <c r="J283" t="e">
        <f>VLOOKUP(Table6[[#This Row],[CVE ID]],Map[],10,0)</f>
        <v>#N/A</v>
      </c>
      <c r="K283" t="str">
        <f>VLOOKUP(Table6[[#This Row],[Technique]],Techinques[],2,0)</f>
        <v>Exploitation for Client Execution</v>
      </c>
      <c r="L283" t="e">
        <f>VLOOKUP(Table6[[#This Row],[CVE ID]],Map[],8,FALSE)</f>
        <v>#N/A</v>
      </c>
      <c r="M283" s="10" t="e">
        <f>LEN(Table6[[#This Row],[Combined Tech]])-LEN(SUBSTITUTE(Table6[[#This Row],[Combined Tech]],"T",""))</f>
        <v>#N/A</v>
      </c>
      <c r="N283" s="10" t="str">
        <f>_xlfn.IFNA(VLOOKUP(Table6[[#This Row],[Technique]],CAPEC[],3,FALSE),"")</f>
        <v/>
      </c>
      <c r="O283" s="10" t="str">
        <f>_xlfn.IFNA(VLOOKUP(Table6[[#This Row],[Technique]],CAPEC[],4,FALSE),"")</f>
        <v/>
      </c>
      <c r="P283" s="10" t="str">
        <f>_xlfn.IFNA(INDEX(CAPEC[ATTACK ID],MATCH(INDEX(CapecCWE[CAPEC ID],MATCH(Table6[[#This Row],[CWE]],CapecCWE[CWE ID],0)),CAPEC[CAPEC ID],0)),"")</f>
        <v/>
      </c>
      <c r="Q283" s="10" t="str">
        <f>_xlfn.IFNA(INDEX(CAPEC[ATTACK Name],MATCH(INDEX(CapecCWE[CAPEC ID],MATCH(Table6[[#This Row],[CWE]],CapecCWE[CWE ID],0)),CAPEC[CAPEC ID],0)),"")</f>
        <v/>
      </c>
    </row>
    <row r="284" spans="1:17" x14ac:dyDescent="0.3">
      <c r="A284" t="s">
        <v>769</v>
      </c>
      <c r="B284" t="s">
        <v>770</v>
      </c>
      <c r="C284" t="s">
        <v>140</v>
      </c>
      <c r="D284" t="s">
        <v>260</v>
      </c>
      <c r="E284" t="s">
        <v>42</v>
      </c>
      <c r="F284" t="s">
        <v>261</v>
      </c>
      <c r="G284" t="s">
        <v>2497</v>
      </c>
      <c r="H284" t="s">
        <v>706</v>
      </c>
      <c r="J284" t="str">
        <f>VLOOKUP(Table6[[#This Row],[CVE ID]],Map[],10,0)</f>
        <v>Chris</v>
      </c>
      <c r="K284" t="str">
        <f>VLOOKUP(Table6[[#This Row],[Technique]],Techinques[],2,0)</f>
        <v>Exploit Public-Facing Application</v>
      </c>
      <c r="L284" t="str">
        <f>VLOOKUP(Table6[[#This Row],[CVE ID]],Map[],8,FALSE)</f>
        <v>T1190</v>
      </c>
      <c r="M284" s="10">
        <f>LEN(Table6[[#This Row],[Combined Tech]])-LEN(SUBSTITUTE(Table6[[#This Row],[Combined Tech]],"T",""))</f>
        <v>1</v>
      </c>
      <c r="N284" s="10" t="str">
        <f>_xlfn.IFNA(VLOOKUP(Table6[[#This Row],[Technique]],CAPEC[],3,FALSE),"")</f>
        <v/>
      </c>
      <c r="O284" s="10" t="str">
        <f>_xlfn.IFNA(VLOOKUP(Table6[[#This Row],[Technique]],CAPEC[],4,FALSE),"")</f>
        <v/>
      </c>
      <c r="P284" s="10" t="str">
        <f>_xlfn.IFNA(INDEX(CAPEC[ATTACK ID],MATCH(INDEX(CapecCWE[CAPEC ID],MATCH(Table6[[#This Row],[CWE]],CapecCWE[CWE ID],0)),CAPEC[CAPEC ID],0)),"")</f>
        <v/>
      </c>
      <c r="Q284" s="10" t="str">
        <f>_xlfn.IFNA(INDEX(CAPEC[ATTACK Name],MATCH(INDEX(CapecCWE[CAPEC ID],MATCH(Table6[[#This Row],[CWE]],CapecCWE[CWE ID],0)),CAPEC[CAPEC ID],0)),"")</f>
        <v/>
      </c>
    </row>
    <row r="285" spans="1:17" x14ac:dyDescent="0.3">
      <c r="A285" t="s">
        <v>219</v>
      </c>
      <c r="B285" t="s">
        <v>220</v>
      </c>
      <c r="C285" t="s">
        <v>172</v>
      </c>
      <c r="D285" t="s">
        <v>221</v>
      </c>
      <c r="E285" t="s">
        <v>222</v>
      </c>
      <c r="F285" t="s">
        <v>223</v>
      </c>
      <c r="G285" t="s">
        <v>2489</v>
      </c>
      <c r="H285" t="s">
        <v>173</v>
      </c>
      <c r="J285" t="str">
        <f>VLOOKUP(Table6[[#This Row],[CVE ID]],Map[],10,0)</f>
        <v>Chris</v>
      </c>
      <c r="K285" t="str">
        <f>VLOOKUP(Table6[[#This Row],[Technique]],Techinques[],2,0)</f>
        <v>Exploitation for Privilege Escalation</v>
      </c>
      <c r="L285" t="str">
        <f>VLOOKUP(Table6[[#This Row],[CVE ID]],Map[],8,FALSE)</f>
        <v>T1068</v>
      </c>
      <c r="M285" s="10">
        <f>LEN(Table6[[#This Row],[Combined Tech]])-LEN(SUBSTITUTE(Table6[[#This Row],[Combined Tech]],"T",""))</f>
        <v>1</v>
      </c>
      <c r="N285" s="10" t="str">
        <f>_xlfn.IFNA(VLOOKUP(Table6[[#This Row],[Technique]],CAPEC[],3,FALSE),"")</f>
        <v/>
      </c>
      <c r="O285" s="10" t="str">
        <f>_xlfn.IFNA(VLOOKUP(Table6[[#This Row],[Technique]],CAPEC[],4,FALSE),"")</f>
        <v/>
      </c>
      <c r="P285" s="10" t="str">
        <f>_xlfn.IFNA(INDEX(CAPEC[ATTACK ID],MATCH(INDEX(CapecCWE[CAPEC ID],MATCH(Table6[[#This Row],[CWE]],CapecCWE[CWE ID],0)),CAPEC[CAPEC ID],0)),"")</f>
        <v/>
      </c>
      <c r="Q285" s="10" t="str">
        <f>_xlfn.IFNA(INDEX(CAPEC[ATTACK Name],MATCH(INDEX(CapecCWE[CAPEC ID],MATCH(Table6[[#This Row],[CWE]],CapecCWE[CWE ID],0)),CAPEC[CAPEC ID],0)),"")</f>
        <v/>
      </c>
    </row>
    <row r="286" spans="1:17" x14ac:dyDescent="0.3">
      <c r="A286" t="s">
        <v>598</v>
      </c>
      <c r="B286" t="s">
        <v>385</v>
      </c>
      <c r="C286" t="s">
        <v>40</v>
      </c>
      <c r="D286" t="s">
        <v>131</v>
      </c>
      <c r="E286" t="s">
        <v>132</v>
      </c>
      <c r="F286" t="s">
        <v>133</v>
      </c>
      <c r="H286" t="s">
        <v>2500</v>
      </c>
      <c r="J286" t="str">
        <f>VLOOKUP(Table6[[#This Row],[CVE ID]],Map[],10,0)</f>
        <v>Chris</v>
      </c>
      <c r="K286" t="str">
        <f>VLOOKUP(Table6[[#This Row],[Technique]],Techinques[],2,0)</f>
        <v>Drive-by Compromise</v>
      </c>
      <c r="L286" t="str">
        <f>VLOOKUP(Table6[[#This Row],[CVE ID]],Map[],8,FALSE)</f>
        <v>T1189, T1203</v>
      </c>
      <c r="M286" s="10">
        <f>LEN(Table6[[#This Row],[Combined Tech]])-LEN(SUBSTITUTE(Table6[[#This Row],[Combined Tech]],"T",""))</f>
        <v>2</v>
      </c>
      <c r="N286" s="10" t="str">
        <f>_xlfn.IFNA(VLOOKUP(Table6[[#This Row],[Technique]],CAPEC[],3,FALSE),"")</f>
        <v/>
      </c>
      <c r="O286" s="10" t="str">
        <f>_xlfn.IFNA(VLOOKUP(Table6[[#This Row],[Technique]],CAPEC[],4,FALSE),"")</f>
        <v/>
      </c>
      <c r="P286" s="10" t="str">
        <f>_xlfn.IFNA(INDEX(CAPEC[ATTACK ID],MATCH(INDEX(CapecCWE[CAPEC ID],MATCH(Table6[[#This Row],[CWE]],CapecCWE[CWE ID],0)),CAPEC[CAPEC ID],0)),"")</f>
        <v/>
      </c>
      <c r="Q286" s="10" t="str">
        <f>_xlfn.IFNA(INDEX(CAPEC[ATTACK Name],MATCH(INDEX(CapecCWE[CAPEC ID],MATCH(Table6[[#This Row],[CWE]],CapecCWE[CWE ID],0)),CAPEC[CAPEC ID],0)),"")</f>
        <v/>
      </c>
    </row>
    <row r="287" spans="1:17" x14ac:dyDescent="0.3">
      <c r="A287" t="s">
        <v>598</v>
      </c>
      <c r="B287" t="s">
        <v>385</v>
      </c>
      <c r="C287" t="s">
        <v>40</v>
      </c>
      <c r="D287" t="s">
        <v>131</v>
      </c>
      <c r="E287" t="s">
        <v>132</v>
      </c>
      <c r="F287" t="s">
        <v>133</v>
      </c>
      <c r="H287" t="s">
        <v>1073</v>
      </c>
      <c r="J287" t="str">
        <f>VLOOKUP(Table6[[#This Row],[CVE ID]],Map[],10,0)</f>
        <v>Chris</v>
      </c>
      <c r="K287" t="str">
        <f>VLOOKUP(Table6[[#This Row],[Technique]],Techinques[],2,0)</f>
        <v>Exploitation for Client Execution</v>
      </c>
      <c r="L287" t="str">
        <f>VLOOKUP(Table6[[#This Row],[CVE ID]],Map[],8,FALSE)</f>
        <v>T1189, T1203</v>
      </c>
      <c r="M287" s="10">
        <f>LEN(Table6[[#This Row],[Combined Tech]])-LEN(SUBSTITUTE(Table6[[#This Row],[Combined Tech]],"T",""))</f>
        <v>2</v>
      </c>
      <c r="N287" s="10" t="str">
        <f>_xlfn.IFNA(VLOOKUP(Table6[[#This Row],[Technique]],CAPEC[],3,FALSE),"")</f>
        <v/>
      </c>
      <c r="O287" s="10" t="str">
        <f>_xlfn.IFNA(VLOOKUP(Table6[[#This Row],[Technique]],CAPEC[],4,FALSE),"")</f>
        <v/>
      </c>
      <c r="P287" s="10" t="str">
        <f>_xlfn.IFNA(INDEX(CAPEC[ATTACK ID],MATCH(INDEX(CapecCWE[CAPEC ID],MATCH(Table6[[#This Row],[CWE]],CapecCWE[CWE ID],0)),CAPEC[CAPEC ID],0)),"")</f>
        <v/>
      </c>
      <c r="Q287" s="10" t="str">
        <f>_xlfn.IFNA(INDEX(CAPEC[ATTACK Name],MATCH(INDEX(CapecCWE[CAPEC ID],MATCH(Table6[[#This Row],[CWE]],CapecCWE[CWE ID],0)),CAPEC[CAPEC ID],0)),"")</f>
        <v/>
      </c>
    </row>
    <row r="288" spans="1:17" x14ac:dyDescent="0.3">
      <c r="A288" t="s">
        <v>757</v>
      </c>
      <c r="B288" t="s">
        <v>152</v>
      </c>
      <c r="C288" t="s">
        <v>172</v>
      </c>
      <c r="D288" t="s">
        <v>758</v>
      </c>
      <c r="E288" t="s">
        <v>42</v>
      </c>
      <c r="F288" t="s">
        <v>759</v>
      </c>
      <c r="G288" t="s">
        <v>2489</v>
      </c>
      <c r="H288" t="s">
        <v>706</v>
      </c>
      <c r="J288" t="str">
        <f>VLOOKUP(Table6[[#This Row],[CVE ID]],Map[],10,0)</f>
        <v>Chris</v>
      </c>
      <c r="K288" t="str">
        <f>VLOOKUP(Table6[[#This Row],[Technique]],Techinques[],2,0)</f>
        <v>Exploit Public-Facing Application</v>
      </c>
      <c r="L288" t="str">
        <f>VLOOKUP(Table6[[#This Row],[CVE ID]],Map[],8,FALSE)</f>
        <v>T1190</v>
      </c>
      <c r="M288" s="10">
        <f>LEN(Table6[[#This Row],[Combined Tech]])-LEN(SUBSTITUTE(Table6[[#This Row],[Combined Tech]],"T",""))</f>
        <v>1</v>
      </c>
      <c r="N288" s="10" t="str">
        <f>_xlfn.IFNA(VLOOKUP(Table6[[#This Row],[Technique]],CAPEC[],3,FALSE),"")</f>
        <v/>
      </c>
      <c r="O288" s="10" t="str">
        <f>_xlfn.IFNA(VLOOKUP(Table6[[#This Row],[Technique]],CAPEC[],4,FALSE),"")</f>
        <v/>
      </c>
      <c r="P288" s="10" t="str">
        <f>_xlfn.IFNA(INDEX(CAPEC[ATTACK ID],MATCH(INDEX(CapecCWE[CAPEC ID],MATCH(Table6[[#This Row],[CWE]],CapecCWE[CWE ID],0)),CAPEC[CAPEC ID],0)),"")</f>
        <v/>
      </c>
      <c r="Q288" s="10" t="str">
        <f>_xlfn.IFNA(INDEX(CAPEC[ATTACK Name],MATCH(INDEX(CapecCWE[CAPEC ID],MATCH(Table6[[#This Row],[CWE]],CapecCWE[CWE ID],0)),CAPEC[CAPEC ID],0)),"")</f>
        <v/>
      </c>
    </row>
    <row r="289" spans="1:17" x14ac:dyDescent="0.3">
      <c r="A289" t="s">
        <v>558</v>
      </c>
      <c r="B289" t="s">
        <v>559</v>
      </c>
      <c r="C289" t="s">
        <v>560</v>
      </c>
      <c r="D289" t="s">
        <v>561</v>
      </c>
      <c r="E289" t="s">
        <v>562</v>
      </c>
      <c r="F289" t="s">
        <v>563</v>
      </c>
      <c r="G289" t="s">
        <v>2618</v>
      </c>
      <c r="H289" t="s">
        <v>2500</v>
      </c>
      <c r="J289" t="str">
        <f>VLOOKUP(Table6[[#This Row],[CVE ID]],Map[],10,0)</f>
        <v>Chris</v>
      </c>
      <c r="K289" t="str">
        <f>VLOOKUP(Table6[[#This Row],[Technique]],Techinques[],2,0)</f>
        <v>Drive-by Compromise</v>
      </c>
      <c r="L289" t="str">
        <f>VLOOKUP(Table6[[#This Row],[CVE ID]],Map[],8,FALSE)</f>
        <v>T1189, T1203</v>
      </c>
      <c r="M289" s="10">
        <f>LEN(Table6[[#This Row],[Combined Tech]])-LEN(SUBSTITUTE(Table6[[#This Row],[Combined Tech]],"T",""))</f>
        <v>2</v>
      </c>
      <c r="N289" s="10" t="str">
        <f>_xlfn.IFNA(VLOOKUP(Table6[[#This Row],[Technique]],CAPEC[],3,FALSE),"")</f>
        <v/>
      </c>
      <c r="O289" s="10" t="str">
        <f>_xlfn.IFNA(VLOOKUP(Table6[[#This Row],[Technique]],CAPEC[],4,FALSE),"")</f>
        <v/>
      </c>
      <c r="P289" s="10" t="str">
        <f>_xlfn.IFNA(INDEX(CAPEC[ATTACK ID],MATCH(INDEX(CapecCWE[CAPEC ID],MATCH(Table6[[#This Row],[CWE]],CapecCWE[CWE ID],0)),CAPEC[CAPEC ID],0)),"")</f>
        <v>T1574\010</v>
      </c>
      <c r="Q289" s="10" t="str">
        <f>_xlfn.IFNA(INDEX(CAPEC[ATTACK Name],MATCH(INDEX(CapecCWE[CAPEC ID],MATCH(Table6[[#This Row],[CWE]],CapecCWE[CWE ID],0)),CAPEC[CAPEC ID],0)),"")</f>
        <v>Hijack Execution Flow: ServicesFile Permissions Weakness</v>
      </c>
    </row>
    <row r="290" spans="1:17" x14ac:dyDescent="0.3">
      <c r="A290" t="s">
        <v>558</v>
      </c>
      <c r="B290" t="s">
        <v>559</v>
      </c>
      <c r="C290" t="s">
        <v>560</v>
      </c>
      <c r="D290" t="s">
        <v>561</v>
      </c>
      <c r="E290" t="s">
        <v>562</v>
      </c>
      <c r="F290" t="s">
        <v>563</v>
      </c>
      <c r="G290" t="s">
        <v>2618</v>
      </c>
      <c r="H290" t="s">
        <v>1073</v>
      </c>
      <c r="J290" t="str">
        <f>VLOOKUP(Table6[[#This Row],[CVE ID]],Map[],10,0)</f>
        <v>Chris</v>
      </c>
      <c r="K290" t="str">
        <f>VLOOKUP(Table6[[#This Row],[Technique]],Techinques[],2,0)</f>
        <v>Exploitation for Client Execution</v>
      </c>
      <c r="L290" t="str">
        <f>VLOOKUP(Table6[[#This Row],[CVE ID]],Map[],8,FALSE)</f>
        <v>T1189, T1203</v>
      </c>
      <c r="M290" s="10">
        <f>LEN(Table6[[#This Row],[Combined Tech]])-LEN(SUBSTITUTE(Table6[[#This Row],[Combined Tech]],"T",""))</f>
        <v>2</v>
      </c>
      <c r="N290" s="10" t="str">
        <f>_xlfn.IFNA(VLOOKUP(Table6[[#This Row],[Technique]],CAPEC[],3,FALSE),"")</f>
        <v/>
      </c>
      <c r="O290" s="10" t="str">
        <f>_xlfn.IFNA(VLOOKUP(Table6[[#This Row],[Technique]],CAPEC[],4,FALSE),"")</f>
        <v/>
      </c>
      <c r="P290" s="10" t="str">
        <f>_xlfn.IFNA(INDEX(CAPEC[ATTACK ID],MATCH(INDEX(CapecCWE[CAPEC ID],MATCH(Table6[[#This Row],[CWE]],CapecCWE[CWE ID],0)),CAPEC[CAPEC ID],0)),"")</f>
        <v>T1574\010</v>
      </c>
      <c r="Q290" s="10" t="str">
        <f>_xlfn.IFNA(INDEX(CAPEC[ATTACK Name],MATCH(INDEX(CapecCWE[CAPEC ID],MATCH(Table6[[#This Row],[CWE]],CapecCWE[CWE ID],0)),CAPEC[CAPEC ID],0)),"")</f>
        <v>Hijack Execution Flow: ServicesFile Permissions Weakness</v>
      </c>
    </row>
    <row r="291" spans="1:17" x14ac:dyDescent="0.3">
      <c r="A291" t="s">
        <v>821</v>
      </c>
      <c r="B291" t="s">
        <v>152</v>
      </c>
      <c r="C291" t="s">
        <v>822</v>
      </c>
      <c r="D291" t="s">
        <v>823</v>
      </c>
      <c r="E291" t="s">
        <v>824</v>
      </c>
      <c r="F291" t="s">
        <v>825</v>
      </c>
      <c r="G291" t="s">
        <v>2619</v>
      </c>
      <c r="H291" t="s">
        <v>706</v>
      </c>
      <c r="J291" t="str">
        <f>VLOOKUP(Table6[[#This Row],[CVE ID]],Map[],10,0)</f>
        <v>Chris</v>
      </c>
      <c r="K291" t="str">
        <f>VLOOKUP(Table6[[#This Row],[Technique]],Techinques[],2,0)</f>
        <v>Exploit Public-Facing Application</v>
      </c>
      <c r="L291" t="str">
        <f>VLOOKUP(Table6[[#This Row],[CVE ID]],Map[],8,FALSE)</f>
        <v>T1190</v>
      </c>
      <c r="M291" s="10">
        <f>LEN(Table6[[#This Row],[Combined Tech]])-LEN(SUBSTITUTE(Table6[[#This Row],[Combined Tech]],"T",""))</f>
        <v>1</v>
      </c>
      <c r="N291" s="10" t="str">
        <f>_xlfn.IFNA(VLOOKUP(Table6[[#This Row],[Technique]],CAPEC[],3,FALSE),"")</f>
        <v/>
      </c>
      <c r="O291" s="10" t="str">
        <f>_xlfn.IFNA(VLOOKUP(Table6[[#This Row],[Technique]],CAPEC[],4,FALSE),"")</f>
        <v/>
      </c>
      <c r="P291" s="10" t="str">
        <f>_xlfn.IFNA(INDEX(CAPEC[ATTACK ID],MATCH(INDEX(CapecCWE[CAPEC ID],MATCH(Table6[[#This Row],[CWE]],CapecCWE[CWE ID],0)),CAPEC[CAPEC ID],0)),"")</f>
        <v/>
      </c>
      <c r="Q291" s="10" t="str">
        <f>_xlfn.IFNA(INDEX(CAPEC[ATTACK Name],MATCH(INDEX(CapecCWE[CAPEC ID],MATCH(Table6[[#This Row],[CWE]],CapecCWE[CWE ID],0)),CAPEC[CAPEC ID],0)),"")</f>
        <v/>
      </c>
    </row>
    <row r="292" spans="1:17" x14ac:dyDescent="0.3">
      <c r="A292" t="s">
        <v>760</v>
      </c>
      <c r="B292" t="s">
        <v>152</v>
      </c>
      <c r="C292" t="s">
        <v>130</v>
      </c>
      <c r="D292" t="s">
        <v>569</v>
      </c>
      <c r="E292" t="s">
        <v>42</v>
      </c>
      <c r="F292" t="s">
        <v>524</v>
      </c>
      <c r="G292" t="s">
        <v>2490</v>
      </c>
      <c r="H292" t="s">
        <v>706</v>
      </c>
      <c r="J292" t="str">
        <f>VLOOKUP(Table6[[#This Row],[CVE ID]],Map[],10,0)</f>
        <v>Chris</v>
      </c>
      <c r="K292" t="str">
        <f>VLOOKUP(Table6[[#This Row],[Technique]],Techinques[],2,0)</f>
        <v>Exploit Public-Facing Application</v>
      </c>
      <c r="L292" t="str">
        <f>VLOOKUP(Table6[[#This Row],[CVE ID]],Map[],8,FALSE)</f>
        <v>T1190</v>
      </c>
      <c r="M292" s="10">
        <f>LEN(Table6[[#This Row],[Combined Tech]])-LEN(SUBSTITUTE(Table6[[#This Row],[Combined Tech]],"T",""))</f>
        <v>1</v>
      </c>
      <c r="N292" s="10" t="str">
        <f>_xlfn.IFNA(VLOOKUP(Table6[[#This Row],[Technique]],CAPEC[],3,FALSE),"")</f>
        <v/>
      </c>
      <c r="O292" s="10" t="str">
        <f>_xlfn.IFNA(VLOOKUP(Table6[[#This Row],[Technique]],CAPEC[],4,FALSE),"")</f>
        <v/>
      </c>
      <c r="P292" s="10" t="str">
        <f>_xlfn.IFNA(INDEX(CAPEC[ATTACK ID],MATCH(INDEX(CapecCWE[CAPEC ID],MATCH(Table6[[#This Row],[CWE]],CapecCWE[CWE ID],0)),CAPEC[CAPEC ID],0)),"")</f>
        <v/>
      </c>
      <c r="Q292" s="10" t="str">
        <f>_xlfn.IFNA(INDEX(CAPEC[ATTACK Name],MATCH(INDEX(CapecCWE[CAPEC ID],MATCH(Table6[[#This Row],[CWE]],CapecCWE[CWE ID],0)),CAPEC[CAPEC ID],0)),"")</f>
        <v/>
      </c>
    </row>
    <row r="293" spans="1:17" x14ac:dyDescent="0.3">
      <c r="A293" t="s">
        <v>138</v>
      </c>
      <c r="B293" t="s">
        <v>139</v>
      </c>
      <c r="C293" t="s">
        <v>140</v>
      </c>
      <c r="D293" t="s">
        <v>141</v>
      </c>
      <c r="E293" t="s">
        <v>142</v>
      </c>
      <c r="F293" t="s">
        <v>143</v>
      </c>
      <c r="G293" t="s">
        <v>2497</v>
      </c>
      <c r="H293" t="s">
        <v>126</v>
      </c>
      <c r="J293" t="str">
        <f>VLOOKUP(Table6[[#This Row],[CVE ID]],Map[],10,0)</f>
        <v>Chris</v>
      </c>
      <c r="K293" t="str">
        <f>VLOOKUP(Table6[[#This Row],[Technique]],Techinques[],2,0)</f>
        <v>Process Injection</v>
      </c>
      <c r="L293" t="str">
        <f>VLOOKUP(Table6[[#This Row],[CVE ID]],Map[],8,FALSE)</f>
        <v>T1055, T1189</v>
      </c>
      <c r="M293" s="10">
        <f>LEN(Table6[[#This Row],[Combined Tech]])-LEN(SUBSTITUTE(Table6[[#This Row],[Combined Tech]],"T",""))</f>
        <v>2</v>
      </c>
      <c r="N293" s="10" t="str">
        <f>_xlfn.IFNA(VLOOKUP(Table6[[#This Row],[Technique]],CAPEC[],3,FALSE),"")</f>
        <v>CAPEC-251</v>
      </c>
      <c r="O293" s="10" t="str">
        <f>_xlfn.IFNA(VLOOKUP(Table6[[#This Row],[Technique]],CAPEC[],4,FALSE),"")</f>
        <v>Local Code Inclusion</v>
      </c>
      <c r="P293" s="10" t="str">
        <f>_xlfn.IFNA(INDEX(CAPEC[ATTACK ID],MATCH(INDEX(CapecCWE[CAPEC ID],MATCH(Table6[[#This Row],[CWE]],CapecCWE[CWE ID],0)),CAPEC[CAPEC ID],0)),"")</f>
        <v/>
      </c>
      <c r="Q293" s="10" t="str">
        <f>_xlfn.IFNA(INDEX(CAPEC[ATTACK Name],MATCH(INDEX(CapecCWE[CAPEC ID],MATCH(Table6[[#This Row],[CWE]],CapecCWE[CWE ID],0)),CAPEC[CAPEC ID],0)),"")</f>
        <v/>
      </c>
    </row>
    <row r="294" spans="1:17" x14ac:dyDescent="0.3">
      <c r="A294" t="s">
        <v>138</v>
      </c>
      <c r="B294" t="s">
        <v>139</v>
      </c>
      <c r="C294" t="s">
        <v>140</v>
      </c>
      <c r="D294" t="s">
        <v>141</v>
      </c>
      <c r="E294" t="s">
        <v>142</v>
      </c>
      <c r="F294" t="s">
        <v>143</v>
      </c>
      <c r="G294" t="s">
        <v>2497</v>
      </c>
      <c r="H294" t="s">
        <v>2500</v>
      </c>
      <c r="J294" t="str">
        <f>VLOOKUP(Table6[[#This Row],[CVE ID]],Map[],10,0)</f>
        <v>Chris</v>
      </c>
      <c r="K294" t="str">
        <f>VLOOKUP(Table6[[#This Row],[Technique]],Techinques[],2,0)</f>
        <v>Drive-by Compromise</v>
      </c>
      <c r="L294" t="str">
        <f>VLOOKUP(Table6[[#This Row],[CVE ID]],Map[],8,FALSE)</f>
        <v>T1055, T1189</v>
      </c>
      <c r="M294" s="10">
        <f>LEN(Table6[[#This Row],[Combined Tech]])-LEN(SUBSTITUTE(Table6[[#This Row],[Combined Tech]],"T",""))</f>
        <v>2</v>
      </c>
      <c r="N294" s="10" t="str">
        <f>_xlfn.IFNA(VLOOKUP(Table6[[#This Row],[Technique]],CAPEC[],3,FALSE),"")</f>
        <v/>
      </c>
      <c r="O294" s="10" t="str">
        <f>_xlfn.IFNA(VLOOKUP(Table6[[#This Row],[Technique]],CAPEC[],4,FALSE),"")</f>
        <v/>
      </c>
      <c r="P294" s="10" t="str">
        <f>_xlfn.IFNA(INDEX(CAPEC[ATTACK ID],MATCH(INDEX(CapecCWE[CAPEC ID],MATCH(Table6[[#This Row],[CWE]],CapecCWE[CWE ID],0)),CAPEC[CAPEC ID],0)),"")</f>
        <v/>
      </c>
      <c r="Q294" s="10" t="str">
        <f>_xlfn.IFNA(INDEX(CAPEC[ATTACK Name],MATCH(INDEX(CapecCWE[CAPEC ID],MATCH(Table6[[#This Row],[CWE]],CapecCWE[CWE ID],0)),CAPEC[CAPEC ID],0)),"")</f>
        <v/>
      </c>
    </row>
    <row r="295" spans="1:17" x14ac:dyDescent="0.3">
      <c r="A295" t="s">
        <v>2620</v>
      </c>
      <c r="B295" t="s">
        <v>152</v>
      </c>
      <c r="C295" t="s">
        <v>130</v>
      </c>
      <c r="D295">
        <v>0</v>
      </c>
      <c r="G295" t="s">
        <v>2490</v>
      </c>
      <c r="H295" t="s">
        <v>706</v>
      </c>
      <c r="J295" t="e">
        <f>VLOOKUP(Table6[[#This Row],[CVE ID]],Map[],10,0)</f>
        <v>#N/A</v>
      </c>
      <c r="K295" t="str">
        <f>VLOOKUP(Table6[[#This Row],[Technique]],Techinques[],2,0)</f>
        <v>Exploit Public-Facing Application</v>
      </c>
      <c r="L295" t="e">
        <f>VLOOKUP(Table6[[#This Row],[CVE ID]],Map[],8,FALSE)</f>
        <v>#N/A</v>
      </c>
      <c r="M295" s="10" t="e">
        <f>LEN(Table6[[#This Row],[Combined Tech]])-LEN(SUBSTITUTE(Table6[[#This Row],[Combined Tech]],"T",""))</f>
        <v>#N/A</v>
      </c>
      <c r="N295" s="10" t="str">
        <f>_xlfn.IFNA(VLOOKUP(Table6[[#This Row],[Technique]],CAPEC[],3,FALSE),"")</f>
        <v/>
      </c>
      <c r="O295" s="10" t="str">
        <f>_xlfn.IFNA(VLOOKUP(Table6[[#This Row],[Technique]],CAPEC[],4,FALSE),"")</f>
        <v/>
      </c>
      <c r="P295" s="10" t="str">
        <f>_xlfn.IFNA(INDEX(CAPEC[ATTACK ID],MATCH(INDEX(CapecCWE[CAPEC ID],MATCH(Table6[[#This Row],[CWE]],CapecCWE[CWE ID],0)),CAPEC[CAPEC ID],0)),"")</f>
        <v/>
      </c>
      <c r="Q295" s="10" t="str">
        <f>_xlfn.IFNA(INDEX(CAPEC[ATTACK Name],MATCH(INDEX(CapecCWE[CAPEC ID],MATCH(Table6[[#This Row],[CWE]],CapecCWE[CWE ID],0)),CAPEC[CAPEC ID],0)),"")</f>
        <v/>
      </c>
    </row>
    <row r="296" spans="1:17" x14ac:dyDescent="0.3">
      <c r="A296" t="s">
        <v>755</v>
      </c>
      <c r="B296" t="s">
        <v>543</v>
      </c>
      <c r="C296" t="s">
        <v>544</v>
      </c>
      <c r="D296" t="s">
        <v>756</v>
      </c>
      <c r="E296" t="s">
        <v>132</v>
      </c>
      <c r="F296" t="s">
        <v>133</v>
      </c>
      <c r="G296" t="s">
        <v>2491</v>
      </c>
      <c r="H296" t="s">
        <v>706</v>
      </c>
      <c r="J296" t="str">
        <f>VLOOKUP(Table6[[#This Row],[CVE ID]],Map[],10,0)</f>
        <v>Chris</v>
      </c>
      <c r="K296" t="str">
        <f>VLOOKUP(Table6[[#This Row],[Technique]],Techinques[],2,0)</f>
        <v>Exploit Public-Facing Application</v>
      </c>
      <c r="L296" t="str">
        <f>VLOOKUP(Table6[[#This Row],[CVE ID]],Map[],8,FALSE)</f>
        <v>T1190</v>
      </c>
      <c r="M296" s="10">
        <f>LEN(Table6[[#This Row],[Combined Tech]])-LEN(SUBSTITUTE(Table6[[#This Row],[Combined Tech]],"T",""))</f>
        <v>1</v>
      </c>
      <c r="N296" s="10" t="str">
        <f>_xlfn.IFNA(VLOOKUP(Table6[[#This Row],[Technique]],CAPEC[],3,FALSE),"")</f>
        <v/>
      </c>
      <c r="O296" s="10" t="str">
        <f>_xlfn.IFNA(VLOOKUP(Table6[[#This Row],[Technique]],CAPEC[],4,FALSE),"")</f>
        <v/>
      </c>
      <c r="P296" s="10" t="str">
        <f>_xlfn.IFNA(INDEX(CAPEC[ATTACK ID],MATCH(INDEX(CapecCWE[CAPEC ID],MATCH(Table6[[#This Row],[CWE]],CapecCWE[CWE ID],0)),CAPEC[CAPEC ID],0)),"")</f>
        <v/>
      </c>
      <c r="Q296" s="10" t="str">
        <f>_xlfn.IFNA(INDEX(CAPEC[ATTACK Name],MATCH(INDEX(CapecCWE[CAPEC ID],MATCH(Table6[[#This Row],[CWE]],CapecCWE[CWE ID],0)),CAPEC[CAPEC ID],0)),"")</f>
        <v/>
      </c>
    </row>
    <row r="297" spans="1:17" x14ac:dyDescent="0.3">
      <c r="A297" t="s">
        <v>593</v>
      </c>
      <c r="B297" t="s">
        <v>517</v>
      </c>
      <c r="C297" t="s">
        <v>130</v>
      </c>
      <c r="D297" t="s">
        <v>594</v>
      </c>
      <c r="E297" t="s">
        <v>519</v>
      </c>
      <c r="F297" t="s">
        <v>595</v>
      </c>
      <c r="G297" t="s">
        <v>2490</v>
      </c>
      <c r="H297" t="s">
        <v>2500</v>
      </c>
      <c r="J297" t="str">
        <f>VLOOKUP(Table6[[#This Row],[CVE ID]],Map[],10,0)</f>
        <v>Chris</v>
      </c>
      <c r="K297" t="str">
        <f>VLOOKUP(Table6[[#This Row],[Technique]],Techinques[],2,0)</f>
        <v>Drive-by Compromise</v>
      </c>
      <c r="L297" t="str">
        <f>VLOOKUP(Table6[[#This Row],[CVE ID]],Map[],8,FALSE)</f>
        <v>T1189, T1203</v>
      </c>
      <c r="M297" s="10">
        <f>LEN(Table6[[#This Row],[Combined Tech]])-LEN(SUBSTITUTE(Table6[[#This Row],[Combined Tech]],"T",""))</f>
        <v>2</v>
      </c>
      <c r="N297" s="10" t="str">
        <f>_xlfn.IFNA(VLOOKUP(Table6[[#This Row],[Technique]],CAPEC[],3,FALSE),"")</f>
        <v/>
      </c>
      <c r="O297" s="10" t="str">
        <f>_xlfn.IFNA(VLOOKUP(Table6[[#This Row],[Technique]],CAPEC[],4,FALSE),"")</f>
        <v/>
      </c>
      <c r="P297" s="10" t="str">
        <f>_xlfn.IFNA(INDEX(CAPEC[ATTACK ID],MATCH(INDEX(CapecCWE[CAPEC ID],MATCH(Table6[[#This Row],[CWE]],CapecCWE[CWE ID],0)),CAPEC[CAPEC ID],0)),"")</f>
        <v/>
      </c>
      <c r="Q297" s="10" t="str">
        <f>_xlfn.IFNA(INDEX(CAPEC[ATTACK Name],MATCH(INDEX(CapecCWE[CAPEC ID],MATCH(Table6[[#This Row],[CWE]],CapecCWE[CWE ID],0)),CAPEC[CAPEC ID],0)),"")</f>
        <v/>
      </c>
    </row>
    <row r="298" spans="1:17" x14ac:dyDescent="0.3">
      <c r="A298" t="s">
        <v>593</v>
      </c>
      <c r="B298" t="s">
        <v>517</v>
      </c>
      <c r="C298" t="s">
        <v>130</v>
      </c>
      <c r="D298" t="s">
        <v>594</v>
      </c>
      <c r="E298" t="s">
        <v>519</v>
      </c>
      <c r="F298" t="s">
        <v>595</v>
      </c>
      <c r="G298" t="s">
        <v>2490</v>
      </c>
      <c r="H298" t="s">
        <v>1073</v>
      </c>
      <c r="J298" t="str">
        <f>VLOOKUP(Table6[[#This Row],[CVE ID]],Map[],10,0)</f>
        <v>Chris</v>
      </c>
      <c r="K298" t="str">
        <f>VLOOKUP(Table6[[#This Row],[Technique]],Techinques[],2,0)</f>
        <v>Exploitation for Client Execution</v>
      </c>
      <c r="L298" t="str">
        <f>VLOOKUP(Table6[[#This Row],[CVE ID]],Map[],8,FALSE)</f>
        <v>T1189, T1203</v>
      </c>
      <c r="M298" s="10">
        <f>LEN(Table6[[#This Row],[Combined Tech]])-LEN(SUBSTITUTE(Table6[[#This Row],[Combined Tech]],"T",""))</f>
        <v>2</v>
      </c>
      <c r="N298" s="10" t="str">
        <f>_xlfn.IFNA(VLOOKUP(Table6[[#This Row],[Technique]],CAPEC[],3,FALSE),"")</f>
        <v/>
      </c>
      <c r="O298" s="10" t="str">
        <f>_xlfn.IFNA(VLOOKUP(Table6[[#This Row],[Technique]],CAPEC[],4,FALSE),"")</f>
        <v/>
      </c>
      <c r="P298" s="10" t="str">
        <f>_xlfn.IFNA(INDEX(CAPEC[ATTACK ID],MATCH(INDEX(CapecCWE[CAPEC ID],MATCH(Table6[[#This Row],[CWE]],CapecCWE[CWE ID],0)),CAPEC[CAPEC ID],0)),"")</f>
        <v/>
      </c>
      <c r="Q298" s="10" t="str">
        <f>_xlfn.IFNA(INDEX(CAPEC[ATTACK Name],MATCH(INDEX(CapecCWE[CAPEC ID],MATCH(Table6[[#This Row],[CWE]],CapecCWE[CWE ID],0)),CAPEC[CAPEC ID],0)),"")</f>
        <v/>
      </c>
    </row>
    <row r="299" spans="1:17" x14ac:dyDescent="0.3">
      <c r="A299" t="s">
        <v>946</v>
      </c>
      <c r="B299" t="s">
        <v>947</v>
      </c>
      <c r="C299" t="s">
        <v>59</v>
      </c>
      <c r="D299" t="s">
        <v>102</v>
      </c>
      <c r="E299" t="s">
        <v>103</v>
      </c>
      <c r="F299" t="s">
        <v>104</v>
      </c>
      <c r="G299" t="s">
        <v>2499</v>
      </c>
      <c r="H299" t="s">
        <v>706</v>
      </c>
      <c r="J299" t="str">
        <f>VLOOKUP(Table6[[#This Row],[CVE ID]],Map[],10,0)</f>
        <v>Chris</v>
      </c>
      <c r="K299" t="str">
        <f>VLOOKUP(Table6[[#This Row],[Technique]],Techinques[],2,0)</f>
        <v>Exploit Public-Facing Application</v>
      </c>
      <c r="L299" t="str">
        <f>VLOOKUP(Table6[[#This Row],[CVE ID]],Map[],8,FALSE)</f>
        <v>T1190, T1133, T1211</v>
      </c>
      <c r="M299" s="10">
        <f>LEN(Table6[[#This Row],[Combined Tech]])-LEN(SUBSTITUTE(Table6[[#This Row],[Combined Tech]],"T",""))</f>
        <v>3</v>
      </c>
      <c r="N299" s="10" t="str">
        <f>_xlfn.IFNA(VLOOKUP(Table6[[#This Row],[Technique]],CAPEC[],3,FALSE),"")</f>
        <v/>
      </c>
      <c r="O299" s="10" t="str">
        <f>_xlfn.IFNA(VLOOKUP(Table6[[#This Row],[Technique]],CAPEC[],4,FALSE),"")</f>
        <v/>
      </c>
      <c r="P299" s="10" t="str">
        <f>_xlfn.IFNA(INDEX(CAPEC[ATTACK ID],MATCH(INDEX(CapecCWE[CAPEC ID],MATCH(Table6[[#This Row],[CWE]],CapecCWE[CWE ID],0)),CAPEC[CAPEC ID],0)),"")</f>
        <v/>
      </c>
      <c r="Q299" s="10" t="str">
        <f>_xlfn.IFNA(INDEX(CAPEC[ATTACK Name],MATCH(INDEX(CapecCWE[CAPEC ID],MATCH(Table6[[#This Row],[CWE]],CapecCWE[CWE ID],0)),CAPEC[CAPEC ID],0)),"")</f>
        <v/>
      </c>
    </row>
    <row r="300" spans="1:17" x14ac:dyDescent="0.3">
      <c r="A300" t="s">
        <v>946</v>
      </c>
      <c r="B300" t="s">
        <v>947</v>
      </c>
      <c r="C300" t="s">
        <v>59</v>
      </c>
      <c r="D300" t="s">
        <v>102</v>
      </c>
      <c r="E300" t="s">
        <v>103</v>
      </c>
      <c r="F300" t="s">
        <v>104</v>
      </c>
      <c r="G300" t="s">
        <v>2499</v>
      </c>
      <c r="H300" t="s">
        <v>2523</v>
      </c>
      <c r="J300" t="str">
        <f>VLOOKUP(Table6[[#This Row],[CVE ID]],Map[],10,0)</f>
        <v>Chris</v>
      </c>
      <c r="K300" t="str">
        <f>VLOOKUP(Table6[[#This Row],[Technique]],Techinques[],2,0)</f>
        <v>External Remote Services</v>
      </c>
      <c r="L300" t="str">
        <f>VLOOKUP(Table6[[#This Row],[CVE ID]],Map[],8,FALSE)</f>
        <v>T1190, T1133, T1211</v>
      </c>
      <c r="M300" s="10">
        <f>LEN(Table6[[#This Row],[Combined Tech]])-LEN(SUBSTITUTE(Table6[[#This Row],[Combined Tech]],"T",""))</f>
        <v>3</v>
      </c>
      <c r="N300" s="10" t="str">
        <f>_xlfn.IFNA(VLOOKUP(Table6[[#This Row],[Technique]],CAPEC[],3,FALSE),"")</f>
        <v>CAPEC-555</v>
      </c>
      <c r="O300" s="10" t="str">
        <f>_xlfn.IFNA(VLOOKUP(Table6[[#This Row],[Technique]],CAPEC[],4,FALSE),"")</f>
        <v>Remote Services with Stolen Credentials</v>
      </c>
      <c r="P300" s="10" t="str">
        <f>_xlfn.IFNA(INDEX(CAPEC[ATTACK ID],MATCH(INDEX(CapecCWE[CAPEC ID],MATCH(Table6[[#This Row],[CWE]],CapecCWE[CWE ID],0)),CAPEC[CAPEC ID],0)),"")</f>
        <v/>
      </c>
      <c r="Q300" s="10" t="str">
        <f>_xlfn.IFNA(INDEX(CAPEC[ATTACK Name],MATCH(INDEX(CapecCWE[CAPEC ID],MATCH(Table6[[#This Row],[CWE]],CapecCWE[CWE ID],0)),CAPEC[CAPEC ID],0)),"")</f>
        <v/>
      </c>
    </row>
    <row r="301" spans="1:17" x14ac:dyDescent="0.3">
      <c r="A301" t="s">
        <v>946</v>
      </c>
      <c r="B301" t="s">
        <v>947</v>
      </c>
      <c r="C301" t="s">
        <v>59</v>
      </c>
      <c r="D301" t="s">
        <v>102</v>
      </c>
      <c r="E301" t="s">
        <v>103</v>
      </c>
      <c r="F301" t="s">
        <v>104</v>
      </c>
      <c r="G301" t="s">
        <v>2499</v>
      </c>
      <c r="H301" t="s">
        <v>1400</v>
      </c>
      <c r="J301" t="str">
        <f>VLOOKUP(Table6[[#This Row],[CVE ID]],Map[],10,0)</f>
        <v>Chris</v>
      </c>
      <c r="K301" t="str">
        <f>VLOOKUP(Table6[[#This Row],[Technique]],Techinques[],2,0)</f>
        <v>Exploitation for Defense Evasion</v>
      </c>
      <c r="L301" t="str">
        <f>VLOOKUP(Table6[[#This Row],[CVE ID]],Map[],8,FALSE)</f>
        <v>T1190, T1133, T1211</v>
      </c>
      <c r="M301" s="10">
        <f>LEN(Table6[[#This Row],[Combined Tech]])-LEN(SUBSTITUTE(Table6[[#This Row],[Combined Tech]],"T",""))</f>
        <v>3</v>
      </c>
      <c r="N301" s="10" t="str">
        <f>_xlfn.IFNA(VLOOKUP(Table6[[#This Row],[Technique]],CAPEC[],3,FALSE),"")</f>
        <v/>
      </c>
      <c r="O301" s="10" t="str">
        <f>_xlfn.IFNA(VLOOKUP(Table6[[#This Row],[Technique]],CAPEC[],4,FALSE),"")</f>
        <v/>
      </c>
      <c r="P301" s="10" t="str">
        <f>_xlfn.IFNA(INDEX(CAPEC[ATTACK ID],MATCH(INDEX(CapecCWE[CAPEC ID],MATCH(Table6[[#This Row],[CWE]],CapecCWE[CWE ID],0)),CAPEC[CAPEC ID],0)),"")</f>
        <v/>
      </c>
      <c r="Q301" s="10" t="str">
        <f>_xlfn.IFNA(INDEX(CAPEC[ATTACK Name],MATCH(INDEX(CapecCWE[CAPEC ID],MATCH(Table6[[#This Row],[CWE]],CapecCWE[CWE ID],0)),CAPEC[CAPEC ID],0)),"")</f>
        <v/>
      </c>
    </row>
    <row r="302" spans="1:17" x14ac:dyDescent="0.3">
      <c r="A302" t="s">
        <v>2621</v>
      </c>
      <c r="B302" t="s">
        <v>729</v>
      </c>
      <c r="C302" t="s">
        <v>59</v>
      </c>
      <c r="D302">
        <v>0</v>
      </c>
      <c r="G302" t="s">
        <v>2499</v>
      </c>
      <c r="H302" t="s">
        <v>2500</v>
      </c>
      <c r="J302" t="e">
        <f>VLOOKUP(Table6[[#This Row],[CVE ID]],Map[],10,0)</f>
        <v>#N/A</v>
      </c>
      <c r="K302" t="str">
        <f>VLOOKUP(Table6[[#This Row],[Technique]],Techinques[],2,0)</f>
        <v>Drive-by Compromise</v>
      </c>
      <c r="L302" t="e">
        <f>VLOOKUP(Table6[[#This Row],[CVE ID]],Map[],8,FALSE)</f>
        <v>#N/A</v>
      </c>
      <c r="M302" s="10" t="e">
        <f>LEN(Table6[[#This Row],[Combined Tech]])-LEN(SUBSTITUTE(Table6[[#This Row],[Combined Tech]],"T",""))</f>
        <v>#N/A</v>
      </c>
      <c r="N302" s="10" t="str">
        <f>_xlfn.IFNA(VLOOKUP(Table6[[#This Row],[Technique]],CAPEC[],3,FALSE),"")</f>
        <v/>
      </c>
      <c r="O302" s="10" t="str">
        <f>_xlfn.IFNA(VLOOKUP(Table6[[#This Row],[Technique]],CAPEC[],4,FALSE),"")</f>
        <v/>
      </c>
      <c r="P302" s="10" t="str">
        <f>_xlfn.IFNA(INDEX(CAPEC[ATTACK ID],MATCH(INDEX(CapecCWE[CAPEC ID],MATCH(Table6[[#This Row],[CWE]],CapecCWE[CWE ID],0)),CAPEC[CAPEC ID],0)),"")</f>
        <v/>
      </c>
      <c r="Q302" s="10" t="str">
        <f>_xlfn.IFNA(INDEX(CAPEC[ATTACK Name],MATCH(INDEX(CapecCWE[CAPEC ID],MATCH(Table6[[#This Row],[CWE]],CapecCWE[CWE ID],0)),CAPEC[CAPEC ID],0)),"")</f>
        <v/>
      </c>
    </row>
    <row r="303" spans="1:17" x14ac:dyDescent="0.3">
      <c r="A303" t="s">
        <v>2621</v>
      </c>
      <c r="B303" t="s">
        <v>729</v>
      </c>
      <c r="C303" t="s">
        <v>59</v>
      </c>
      <c r="D303">
        <v>0</v>
      </c>
      <c r="G303" t="s">
        <v>2499</v>
      </c>
      <c r="H303" t="s">
        <v>1073</v>
      </c>
      <c r="J303" t="e">
        <f>VLOOKUP(Table6[[#This Row],[CVE ID]],Map[],10,0)</f>
        <v>#N/A</v>
      </c>
      <c r="K303" t="str">
        <f>VLOOKUP(Table6[[#This Row],[Technique]],Techinques[],2,0)</f>
        <v>Exploitation for Client Execution</v>
      </c>
      <c r="L303" t="e">
        <f>VLOOKUP(Table6[[#This Row],[CVE ID]],Map[],8,FALSE)</f>
        <v>#N/A</v>
      </c>
      <c r="M303" s="10" t="e">
        <f>LEN(Table6[[#This Row],[Combined Tech]])-LEN(SUBSTITUTE(Table6[[#This Row],[Combined Tech]],"T",""))</f>
        <v>#N/A</v>
      </c>
      <c r="N303" s="10" t="str">
        <f>_xlfn.IFNA(VLOOKUP(Table6[[#This Row],[Technique]],CAPEC[],3,FALSE),"")</f>
        <v/>
      </c>
      <c r="O303" s="10" t="str">
        <f>_xlfn.IFNA(VLOOKUP(Table6[[#This Row],[Technique]],CAPEC[],4,FALSE),"")</f>
        <v/>
      </c>
      <c r="P303" s="10" t="str">
        <f>_xlfn.IFNA(INDEX(CAPEC[ATTACK ID],MATCH(INDEX(CapecCWE[CAPEC ID],MATCH(Table6[[#This Row],[CWE]],CapecCWE[CWE ID],0)),CAPEC[CAPEC ID],0)),"")</f>
        <v/>
      </c>
      <c r="Q303" s="10" t="str">
        <f>_xlfn.IFNA(INDEX(CAPEC[ATTACK Name],MATCH(INDEX(CapecCWE[CAPEC ID],MATCH(Table6[[#This Row],[CWE]],CapecCWE[CWE ID],0)),CAPEC[CAPEC ID],0)),"")</f>
        <v/>
      </c>
    </row>
    <row r="304" spans="1:17" x14ac:dyDescent="0.3">
      <c r="A304" t="s">
        <v>901</v>
      </c>
      <c r="B304" t="s">
        <v>902</v>
      </c>
      <c r="C304" t="s">
        <v>560</v>
      </c>
      <c r="D304" t="s">
        <v>903</v>
      </c>
      <c r="E304" t="s">
        <v>904</v>
      </c>
      <c r="F304" t="s">
        <v>905</v>
      </c>
      <c r="G304" t="s">
        <v>2618</v>
      </c>
      <c r="H304" t="s">
        <v>706</v>
      </c>
      <c r="J304" t="str">
        <f>VLOOKUP(Table6[[#This Row],[CVE ID]],Map[],10,0)</f>
        <v>Jonathan</v>
      </c>
      <c r="K304" t="str">
        <f>VLOOKUP(Table6[[#This Row],[Technique]],Techinques[],2,0)</f>
        <v>Exploit Public-Facing Application</v>
      </c>
      <c r="L304" t="str">
        <f>VLOOKUP(Table6[[#This Row],[CVE ID]],Map[],8,FALSE)</f>
        <v>T1190, T1059, T1505/003/</v>
      </c>
      <c r="M304" s="10">
        <f>LEN(Table6[[#This Row],[Combined Tech]])-LEN(SUBSTITUTE(Table6[[#This Row],[Combined Tech]],"T",""))</f>
        <v>3</v>
      </c>
      <c r="N304" s="10" t="str">
        <f>_xlfn.IFNA(VLOOKUP(Table6[[#This Row],[Technique]],CAPEC[],3,FALSE),"")</f>
        <v/>
      </c>
      <c r="O304" s="10" t="str">
        <f>_xlfn.IFNA(VLOOKUP(Table6[[#This Row],[Technique]],CAPEC[],4,FALSE),"")</f>
        <v/>
      </c>
      <c r="P304" s="10" t="str">
        <f>_xlfn.IFNA(INDEX(CAPEC[ATTACK ID],MATCH(INDEX(CapecCWE[CAPEC ID],MATCH(Table6[[#This Row],[CWE]],CapecCWE[CWE ID],0)),CAPEC[CAPEC ID],0)),"")</f>
        <v>T1574\010</v>
      </c>
      <c r="Q304" s="10" t="str">
        <f>_xlfn.IFNA(INDEX(CAPEC[ATTACK Name],MATCH(INDEX(CapecCWE[CAPEC ID],MATCH(Table6[[#This Row],[CWE]],CapecCWE[CWE ID],0)),CAPEC[CAPEC ID],0)),"")</f>
        <v>Hijack Execution Flow: ServicesFile Permissions Weakness</v>
      </c>
    </row>
    <row r="305" spans="1:17" x14ac:dyDescent="0.3">
      <c r="A305" t="s">
        <v>901</v>
      </c>
      <c r="B305" t="s">
        <v>902</v>
      </c>
      <c r="C305" t="s">
        <v>560</v>
      </c>
      <c r="D305" t="s">
        <v>903</v>
      </c>
      <c r="E305" t="s">
        <v>904</v>
      </c>
      <c r="F305" t="s">
        <v>905</v>
      </c>
      <c r="G305" t="s">
        <v>2618</v>
      </c>
      <c r="H305" t="s">
        <v>2507</v>
      </c>
      <c r="J305" t="str">
        <f>VLOOKUP(Table6[[#This Row],[CVE ID]],Map[],10,0)</f>
        <v>Jonathan</v>
      </c>
      <c r="K305" t="str">
        <f>VLOOKUP(Table6[[#This Row],[Technique]],Techinques[],2,0)</f>
        <v>Command and Scripting Interpreter</v>
      </c>
      <c r="L305" t="str">
        <f>VLOOKUP(Table6[[#This Row],[CVE ID]],Map[],8,FALSE)</f>
        <v>T1190, T1059, T1505/003/</v>
      </c>
      <c r="M305" s="10">
        <f>LEN(Table6[[#This Row],[Combined Tech]])-LEN(SUBSTITUTE(Table6[[#This Row],[Combined Tech]],"T",""))</f>
        <v>3</v>
      </c>
      <c r="N305" s="10" t="str">
        <f>_xlfn.IFNA(VLOOKUP(Table6[[#This Row],[Technique]],CAPEC[],3,FALSE),"")</f>
        <v/>
      </c>
      <c r="O305" s="10" t="str">
        <f>_xlfn.IFNA(VLOOKUP(Table6[[#This Row],[Technique]],CAPEC[],4,FALSE),"")</f>
        <v/>
      </c>
      <c r="P305" s="10" t="str">
        <f>_xlfn.IFNA(INDEX(CAPEC[ATTACK ID],MATCH(INDEX(CapecCWE[CAPEC ID],MATCH(Table6[[#This Row],[CWE]],CapecCWE[CWE ID],0)),CAPEC[CAPEC ID],0)),"")</f>
        <v>T1574\010</v>
      </c>
      <c r="Q305" s="10" t="str">
        <f>_xlfn.IFNA(INDEX(CAPEC[ATTACK Name],MATCH(INDEX(CapecCWE[CAPEC ID],MATCH(Table6[[#This Row],[CWE]],CapecCWE[CWE ID],0)),CAPEC[CAPEC ID],0)),"")</f>
        <v>Hijack Execution Flow: ServicesFile Permissions Weakness</v>
      </c>
    </row>
    <row r="306" spans="1:17" x14ac:dyDescent="0.3">
      <c r="A306" t="s">
        <v>901</v>
      </c>
      <c r="B306" t="s">
        <v>902</v>
      </c>
      <c r="C306" t="s">
        <v>560</v>
      </c>
      <c r="D306" t="s">
        <v>903</v>
      </c>
      <c r="E306" t="s">
        <v>904</v>
      </c>
      <c r="F306" t="s">
        <v>905</v>
      </c>
      <c r="G306" t="s">
        <v>2618</v>
      </c>
      <c r="H306" t="s">
        <v>2622</v>
      </c>
      <c r="J306" t="str">
        <f>VLOOKUP(Table6[[#This Row],[CVE ID]],Map[],10,0)</f>
        <v>Jonathan</v>
      </c>
      <c r="K306" t="e">
        <f>VLOOKUP(Table6[[#This Row],[Technique]],Techinques[],2,0)</f>
        <v>#N/A</v>
      </c>
      <c r="L306" t="str">
        <f>VLOOKUP(Table6[[#This Row],[CVE ID]],Map[],8,FALSE)</f>
        <v>T1190, T1059, T1505/003/</v>
      </c>
      <c r="M306" s="10">
        <f>LEN(Table6[[#This Row],[Combined Tech]])-LEN(SUBSTITUTE(Table6[[#This Row],[Combined Tech]],"T",""))</f>
        <v>3</v>
      </c>
      <c r="N306" s="10" t="str">
        <f>_xlfn.IFNA(VLOOKUP(Table6[[#This Row],[Technique]],CAPEC[],3,FALSE),"")</f>
        <v/>
      </c>
      <c r="O306" s="10" t="str">
        <f>_xlfn.IFNA(VLOOKUP(Table6[[#This Row],[Technique]],CAPEC[],4,FALSE),"")</f>
        <v/>
      </c>
      <c r="P306" s="10" t="str">
        <f>_xlfn.IFNA(INDEX(CAPEC[ATTACK ID],MATCH(INDEX(CapecCWE[CAPEC ID],MATCH(Table6[[#This Row],[CWE]],CapecCWE[CWE ID],0)),CAPEC[CAPEC ID],0)),"")</f>
        <v>T1574\010</v>
      </c>
      <c r="Q306" s="10" t="str">
        <f>_xlfn.IFNA(INDEX(CAPEC[ATTACK Name],MATCH(INDEX(CapecCWE[CAPEC ID],MATCH(Table6[[#This Row],[CWE]],CapecCWE[CWE ID],0)),CAPEC[CAPEC ID],0)),"")</f>
        <v>Hijack Execution Flow: ServicesFile Permissions Weakness</v>
      </c>
    </row>
    <row r="307" spans="1:17" x14ac:dyDescent="0.3">
      <c r="A307" t="s">
        <v>1413</v>
      </c>
      <c r="B307" t="s">
        <v>1414</v>
      </c>
      <c r="C307" t="s">
        <v>130</v>
      </c>
      <c r="D307" t="s">
        <v>1211</v>
      </c>
      <c r="E307" t="s">
        <v>42</v>
      </c>
      <c r="F307" t="s">
        <v>261</v>
      </c>
      <c r="G307" t="s">
        <v>2490</v>
      </c>
      <c r="H307" t="s">
        <v>1400</v>
      </c>
      <c r="J307" t="str">
        <f>VLOOKUP(Table6[[#This Row],[CVE ID]],Map[],10,0)</f>
        <v>Jonathan</v>
      </c>
      <c r="K307" t="str">
        <f>VLOOKUP(Table6[[#This Row],[Technique]],Techinques[],2,0)</f>
        <v>Exploitation for Defense Evasion</v>
      </c>
      <c r="L307" t="str">
        <f>VLOOKUP(Table6[[#This Row],[CVE ID]],Map[],8,FALSE)</f>
        <v xml:space="preserve">T1211, T1189, </v>
      </c>
      <c r="M307" s="10">
        <f>LEN(Table6[[#This Row],[Combined Tech]])-LEN(SUBSTITUTE(Table6[[#This Row],[Combined Tech]],"T",""))</f>
        <v>2</v>
      </c>
      <c r="N307" s="10" t="str">
        <f>_xlfn.IFNA(VLOOKUP(Table6[[#This Row],[Technique]],CAPEC[],3,FALSE),"")</f>
        <v/>
      </c>
      <c r="O307" s="10" t="str">
        <f>_xlfn.IFNA(VLOOKUP(Table6[[#This Row],[Technique]],CAPEC[],4,FALSE),"")</f>
        <v/>
      </c>
      <c r="P307" s="10" t="str">
        <f>_xlfn.IFNA(INDEX(CAPEC[ATTACK ID],MATCH(INDEX(CapecCWE[CAPEC ID],MATCH(Table6[[#This Row],[CWE]],CapecCWE[CWE ID],0)),CAPEC[CAPEC ID],0)),"")</f>
        <v/>
      </c>
      <c r="Q307" s="10" t="str">
        <f>_xlfn.IFNA(INDEX(CAPEC[ATTACK Name],MATCH(INDEX(CapecCWE[CAPEC ID],MATCH(Table6[[#This Row],[CWE]],CapecCWE[CWE ID],0)),CAPEC[CAPEC ID],0)),"")</f>
        <v/>
      </c>
    </row>
    <row r="308" spans="1:17" x14ac:dyDescent="0.3">
      <c r="A308" t="s">
        <v>1413</v>
      </c>
      <c r="B308" t="s">
        <v>1414</v>
      </c>
      <c r="C308" t="s">
        <v>130</v>
      </c>
      <c r="D308" t="s">
        <v>1211</v>
      </c>
      <c r="E308" t="s">
        <v>42</v>
      </c>
      <c r="F308" t="s">
        <v>261</v>
      </c>
      <c r="G308" t="s">
        <v>2490</v>
      </c>
      <c r="H308" t="s">
        <v>2500</v>
      </c>
      <c r="I308" t="s">
        <v>52</v>
      </c>
      <c r="J308" t="str">
        <f>VLOOKUP(Table6[[#This Row],[CVE ID]],Map[],10,0)</f>
        <v>Jonathan</v>
      </c>
      <c r="K308" t="str">
        <f>VLOOKUP(Table6[[#This Row],[Technique]],Techinques[],2,0)</f>
        <v>Drive-by Compromise</v>
      </c>
      <c r="L308" t="str">
        <f>VLOOKUP(Table6[[#This Row],[CVE ID]],Map[],8,FALSE)</f>
        <v xml:space="preserve">T1211, T1189, </v>
      </c>
      <c r="M308" s="10">
        <f>LEN(Table6[[#This Row],[Combined Tech]])-LEN(SUBSTITUTE(Table6[[#This Row],[Combined Tech]],"T",""))</f>
        <v>2</v>
      </c>
      <c r="N308" s="10" t="str">
        <f>_xlfn.IFNA(VLOOKUP(Table6[[#This Row],[Technique]],CAPEC[],3,FALSE),"")</f>
        <v/>
      </c>
      <c r="O308" s="10" t="str">
        <f>_xlfn.IFNA(VLOOKUP(Table6[[#This Row],[Technique]],CAPEC[],4,FALSE),"")</f>
        <v/>
      </c>
      <c r="P308" s="10" t="str">
        <f>_xlfn.IFNA(INDEX(CAPEC[ATTACK ID],MATCH(INDEX(CapecCWE[CAPEC ID],MATCH(Table6[[#This Row],[CWE]],CapecCWE[CWE ID],0)),CAPEC[CAPEC ID],0)),"")</f>
        <v/>
      </c>
      <c r="Q308" s="10" t="str">
        <f>_xlfn.IFNA(INDEX(CAPEC[ATTACK Name],MATCH(INDEX(CapecCWE[CAPEC ID],MATCH(Table6[[#This Row],[CWE]],CapecCWE[CWE ID],0)),CAPEC[CAPEC ID],0)),"")</f>
        <v/>
      </c>
    </row>
    <row r="309" spans="1:17" x14ac:dyDescent="0.3">
      <c r="A309" t="s">
        <v>1187</v>
      </c>
      <c r="B309" t="s">
        <v>606</v>
      </c>
      <c r="C309" t="s">
        <v>172</v>
      </c>
      <c r="D309" t="s">
        <v>653</v>
      </c>
      <c r="E309" t="s">
        <v>132</v>
      </c>
      <c r="F309" t="s">
        <v>617</v>
      </c>
      <c r="G309" t="s">
        <v>2489</v>
      </c>
      <c r="H309" t="s">
        <v>1073</v>
      </c>
      <c r="J309" t="str">
        <f>VLOOKUP(Table6[[#This Row],[CVE ID]],Map[],10,0)</f>
        <v>Jonathan</v>
      </c>
      <c r="K309" t="str">
        <f>VLOOKUP(Table6[[#This Row],[Technique]],Techinques[],2,0)</f>
        <v>Exploitation for Client Execution</v>
      </c>
      <c r="L309" t="str">
        <f>VLOOKUP(Table6[[#This Row],[CVE ID]],Map[],8,FALSE)</f>
        <v>T1203</v>
      </c>
      <c r="M309" s="10">
        <f>LEN(Table6[[#This Row],[Combined Tech]])-LEN(SUBSTITUTE(Table6[[#This Row],[Combined Tech]],"T",""))</f>
        <v>1</v>
      </c>
      <c r="N309" s="10" t="str">
        <f>_xlfn.IFNA(VLOOKUP(Table6[[#This Row],[Technique]],CAPEC[],3,FALSE),"")</f>
        <v/>
      </c>
      <c r="O309" s="10" t="str">
        <f>_xlfn.IFNA(VLOOKUP(Table6[[#This Row],[Technique]],CAPEC[],4,FALSE),"")</f>
        <v/>
      </c>
      <c r="P309" s="10" t="str">
        <f>_xlfn.IFNA(INDEX(CAPEC[ATTACK ID],MATCH(INDEX(CapecCWE[CAPEC ID],MATCH(Table6[[#This Row],[CWE]],CapecCWE[CWE ID],0)),CAPEC[CAPEC ID],0)),"")</f>
        <v/>
      </c>
      <c r="Q309" s="10" t="str">
        <f>_xlfn.IFNA(INDEX(CAPEC[ATTACK Name],MATCH(INDEX(CapecCWE[CAPEC ID],MATCH(Table6[[#This Row],[CWE]],CapecCWE[CWE ID],0)),CAPEC[CAPEC ID],0)),"")</f>
        <v/>
      </c>
    </row>
    <row r="310" spans="1:17" x14ac:dyDescent="0.3">
      <c r="A310" t="s">
        <v>548</v>
      </c>
      <c r="B310" t="s">
        <v>549</v>
      </c>
      <c r="C310" t="s">
        <v>533</v>
      </c>
      <c r="D310" t="s">
        <v>102</v>
      </c>
      <c r="E310" t="s">
        <v>103</v>
      </c>
      <c r="F310" t="s">
        <v>104</v>
      </c>
      <c r="G310" t="s">
        <v>2623</v>
      </c>
      <c r="H310" t="s">
        <v>2500</v>
      </c>
      <c r="J310" t="str">
        <f>VLOOKUP(Table6[[#This Row],[CVE ID]],Map[],10,0)</f>
        <v>Jonathan</v>
      </c>
      <c r="K310" t="str">
        <f>VLOOKUP(Table6[[#This Row],[Technique]],Techinques[],2,0)</f>
        <v>Drive-by Compromise</v>
      </c>
      <c r="L310" t="str">
        <f>VLOOKUP(Table6[[#This Row],[CVE ID]],Map[],8,FALSE)</f>
        <v>T1189, T1203</v>
      </c>
      <c r="M310" s="10">
        <f>LEN(Table6[[#This Row],[Combined Tech]])-LEN(SUBSTITUTE(Table6[[#This Row],[Combined Tech]],"T",""))</f>
        <v>2</v>
      </c>
      <c r="N310" s="10" t="str">
        <f>_xlfn.IFNA(VLOOKUP(Table6[[#This Row],[Technique]],CAPEC[],3,FALSE),"")</f>
        <v/>
      </c>
      <c r="O310" s="10" t="str">
        <f>_xlfn.IFNA(VLOOKUP(Table6[[#This Row],[Technique]],CAPEC[],4,FALSE),"")</f>
        <v/>
      </c>
      <c r="P310" s="10" t="str">
        <f>_xlfn.IFNA(INDEX(CAPEC[ATTACK ID],MATCH(INDEX(CapecCWE[CAPEC ID],MATCH(Table6[[#This Row],[CWE]],CapecCWE[CWE ID],0)),CAPEC[CAPEC ID],0)),"")</f>
        <v/>
      </c>
      <c r="Q310" s="10" t="str">
        <f>_xlfn.IFNA(INDEX(CAPEC[ATTACK Name],MATCH(INDEX(CapecCWE[CAPEC ID],MATCH(Table6[[#This Row],[CWE]],CapecCWE[CWE ID],0)),CAPEC[CAPEC ID],0)),"")</f>
        <v/>
      </c>
    </row>
    <row r="311" spans="1:17" x14ac:dyDescent="0.3">
      <c r="A311" t="s">
        <v>548</v>
      </c>
      <c r="B311" t="s">
        <v>549</v>
      </c>
      <c r="C311" t="s">
        <v>533</v>
      </c>
      <c r="D311" t="s">
        <v>102</v>
      </c>
      <c r="E311" t="s">
        <v>103</v>
      </c>
      <c r="F311" t="s">
        <v>104</v>
      </c>
      <c r="G311" t="s">
        <v>2623</v>
      </c>
      <c r="H311" t="s">
        <v>1073</v>
      </c>
      <c r="J311" t="str">
        <f>VLOOKUP(Table6[[#This Row],[CVE ID]],Map[],10,0)</f>
        <v>Jonathan</v>
      </c>
      <c r="K311" t="str">
        <f>VLOOKUP(Table6[[#This Row],[Technique]],Techinques[],2,0)</f>
        <v>Exploitation for Client Execution</v>
      </c>
      <c r="L311" t="str">
        <f>VLOOKUP(Table6[[#This Row],[CVE ID]],Map[],8,FALSE)</f>
        <v>T1189, T1203</v>
      </c>
      <c r="M311" s="10">
        <f>LEN(Table6[[#This Row],[Combined Tech]])-LEN(SUBSTITUTE(Table6[[#This Row],[Combined Tech]],"T",""))</f>
        <v>2</v>
      </c>
      <c r="N311" s="10" t="str">
        <f>_xlfn.IFNA(VLOOKUP(Table6[[#This Row],[Technique]],CAPEC[],3,FALSE),"")</f>
        <v/>
      </c>
      <c r="O311" s="10" t="str">
        <f>_xlfn.IFNA(VLOOKUP(Table6[[#This Row],[Technique]],CAPEC[],4,FALSE),"")</f>
        <v/>
      </c>
      <c r="P311" s="10" t="str">
        <f>_xlfn.IFNA(INDEX(CAPEC[ATTACK ID],MATCH(INDEX(CapecCWE[CAPEC ID],MATCH(Table6[[#This Row],[CWE]],CapecCWE[CWE ID],0)),CAPEC[CAPEC ID],0)),"")</f>
        <v/>
      </c>
      <c r="Q311" s="10" t="str">
        <f>_xlfn.IFNA(INDEX(CAPEC[ATTACK Name],MATCH(INDEX(CapecCWE[CAPEC ID],MATCH(Table6[[#This Row],[CWE]],CapecCWE[CWE ID],0)),CAPEC[CAPEC ID],0)),"")</f>
        <v/>
      </c>
    </row>
    <row r="312" spans="1:17" x14ac:dyDescent="0.3">
      <c r="A312" t="s">
        <v>490</v>
      </c>
      <c r="B312" t="s">
        <v>491</v>
      </c>
      <c r="C312" t="s">
        <v>492</v>
      </c>
      <c r="D312" t="s">
        <v>248</v>
      </c>
      <c r="E312" t="s">
        <v>42</v>
      </c>
      <c r="F312" t="s">
        <v>249</v>
      </c>
      <c r="H312" t="s">
        <v>2523</v>
      </c>
      <c r="J312" t="str">
        <f>VLOOKUP(Table6[[#This Row],[CVE ID]],Map[],10,0)</f>
        <v>Jonathan</v>
      </c>
      <c r="K312" t="str">
        <f>VLOOKUP(Table6[[#This Row],[Technique]],Techinques[],2,0)</f>
        <v>External Remote Services</v>
      </c>
      <c r="L312" t="str">
        <f>VLOOKUP(Table6[[#This Row],[CVE ID]],Map[],8,FALSE)</f>
        <v>T1133, T1499</v>
      </c>
      <c r="M312" s="10">
        <f>LEN(Table6[[#This Row],[Combined Tech]])-LEN(SUBSTITUTE(Table6[[#This Row],[Combined Tech]],"T",""))</f>
        <v>2</v>
      </c>
      <c r="N312" s="10" t="str">
        <f>_xlfn.IFNA(VLOOKUP(Table6[[#This Row],[Technique]],CAPEC[],3,FALSE),"")</f>
        <v>CAPEC-555</v>
      </c>
      <c r="O312" s="10" t="str">
        <f>_xlfn.IFNA(VLOOKUP(Table6[[#This Row],[Technique]],CAPEC[],4,FALSE),"")</f>
        <v>Remote Services with Stolen Credentials</v>
      </c>
      <c r="P312" s="10" t="str">
        <f>_xlfn.IFNA(INDEX(CAPEC[ATTACK ID],MATCH(INDEX(CapecCWE[CAPEC ID],MATCH(Table6[[#This Row],[CWE]],CapecCWE[CWE ID],0)),CAPEC[CAPEC ID],0)),"")</f>
        <v/>
      </c>
      <c r="Q312" s="10" t="str">
        <f>_xlfn.IFNA(INDEX(CAPEC[ATTACK Name],MATCH(INDEX(CapecCWE[CAPEC ID],MATCH(Table6[[#This Row],[CWE]],CapecCWE[CWE ID],0)),CAPEC[CAPEC ID],0)),"")</f>
        <v/>
      </c>
    </row>
    <row r="313" spans="1:17" x14ac:dyDescent="0.3">
      <c r="A313" t="s">
        <v>490</v>
      </c>
      <c r="B313" t="s">
        <v>491</v>
      </c>
      <c r="C313" t="s">
        <v>492</v>
      </c>
      <c r="D313" t="s">
        <v>248</v>
      </c>
      <c r="E313" t="s">
        <v>42</v>
      </c>
      <c r="F313" t="s">
        <v>249</v>
      </c>
      <c r="H313" t="s">
        <v>1482</v>
      </c>
      <c r="I313" t="s">
        <v>494</v>
      </c>
      <c r="J313" t="str">
        <f>VLOOKUP(Table6[[#This Row],[CVE ID]],Map[],10,0)</f>
        <v>Jonathan</v>
      </c>
      <c r="K313" t="str">
        <f>VLOOKUP(Table6[[#This Row],[Technique]],Techinques[],2,0)</f>
        <v>Endpoint Denial of Service</v>
      </c>
      <c r="L313" t="str">
        <f>VLOOKUP(Table6[[#This Row],[CVE ID]],Map[],8,FALSE)</f>
        <v>T1133, T1499</v>
      </c>
      <c r="M313" s="10">
        <f>LEN(Table6[[#This Row],[Combined Tech]])-LEN(SUBSTITUTE(Table6[[#This Row],[Combined Tech]],"T",""))</f>
        <v>2</v>
      </c>
      <c r="N313" s="10" t="str">
        <f>_xlfn.IFNA(VLOOKUP(Table6[[#This Row],[Technique]],CAPEC[],3,FALSE),"")</f>
        <v/>
      </c>
      <c r="O313" s="10" t="str">
        <f>_xlfn.IFNA(VLOOKUP(Table6[[#This Row],[Technique]],CAPEC[],4,FALSE),"")</f>
        <v/>
      </c>
      <c r="P313" s="10" t="str">
        <f>_xlfn.IFNA(INDEX(CAPEC[ATTACK ID],MATCH(INDEX(CapecCWE[CAPEC ID],MATCH(Table6[[#This Row],[CWE]],CapecCWE[CWE ID],0)),CAPEC[CAPEC ID],0)),"")</f>
        <v/>
      </c>
      <c r="Q313" s="10" t="str">
        <f>_xlfn.IFNA(INDEX(CAPEC[ATTACK Name],MATCH(INDEX(CapecCWE[CAPEC ID],MATCH(Table6[[#This Row],[CWE]],CapecCWE[CWE ID],0)),CAPEC[CAPEC ID],0)),"")</f>
        <v/>
      </c>
    </row>
    <row r="314" spans="1:17" x14ac:dyDescent="0.3">
      <c r="A314" t="s">
        <v>2624</v>
      </c>
      <c r="B314" t="s">
        <v>2625</v>
      </c>
      <c r="C314" t="s">
        <v>172</v>
      </c>
      <c r="D314">
        <v>0</v>
      </c>
      <c r="G314" t="s">
        <v>2489</v>
      </c>
      <c r="H314" t="s">
        <v>2626</v>
      </c>
      <c r="J314" t="e">
        <f>VLOOKUP(Table6[[#This Row],[CVE ID]],Map[],10,0)</f>
        <v>#N/A</v>
      </c>
      <c r="K314" t="str">
        <f>VLOOKUP(Table6[[#This Row],[Technique]],Techinques[],2,0)</f>
        <v>Phishing</v>
      </c>
      <c r="L314" t="e">
        <f>VLOOKUP(Table6[[#This Row],[CVE ID]],Map[],8,FALSE)</f>
        <v>#N/A</v>
      </c>
      <c r="M314" s="10" t="e">
        <f>LEN(Table6[[#This Row],[Combined Tech]])-LEN(SUBSTITUTE(Table6[[#This Row],[Combined Tech]],"T",""))</f>
        <v>#N/A</v>
      </c>
      <c r="N314" s="10" t="str">
        <f>_xlfn.IFNA(VLOOKUP(Table6[[#This Row],[Technique]],CAPEC[],3,FALSE),"")</f>
        <v>CAPEC-98</v>
      </c>
      <c r="O314" s="10" t="str">
        <f>_xlfn.IFNA(VLOOKUP(Table6[[#This Row],[Technique]],CAPEC[],4,FALSE),"")</f>
        <v>Phishing</v>
      </c>
      <c r="P314" s="10" t="str">
        <f>_xlfn.IFNA(INDEX(CAPEC[ATTACK ID],MATCH(INDEX(CapecCWE[CAPEC ID],MATCH(Table6[[#This Row],[CWE]],CapecCWE[CWE ID],0)),CAPEC[CAPEC ID],0)),"")</f>
        <v/>
      </c>
      <c r="Q314" s="10" t="str">
        <f>_xlfn.IFNA(INDEX(CAPEC[ATTACK Name],MATCH(INDEX(CapecCWE[CAPEC ID],MATCH(Table6[[#This Row],[CWE]],CapecCWE[CWE ID],0)),CAPEC[CAPEC ID],0)),"")</f>
        <v/>
      </c>
    </row>
    <row r="315" spans="1:17" x14ac:dyDescent="0.3">
      <c r="A315" t="s">
        <v>2624</v>
      </c>
      <c r="B315" t="s">
        <v>2625</v>
      </c>
      <c r="C315" t="s">
        <v>172</v>
      </c>
      <c r="D315">
        <v>0</v>
      </c>
      <c r="G315" t="s">
        <v>2489</v>
      </c>
      <c r="H315" t="s">
        <v>1073</v>
      </c>
      <c r="J315" t="e">
        <f>VLOOKUP(Table6[[#This Row],[CVE ID]],Map[],10,0)</f>
        <v>#N/A</v>
      </c>
      <c r="K315" t="str">
        <f>VLOOKUP(Table6[[#This Row],[Technique]],Techinques[],2,0)</f>
        <v>Exploitation for Client Execution</v>
      </c>
      <c r="L315" t="e">
        <f>VLOOKUP(Table6[[#This Row],[CVE ID]],Map[],8,FALSE)</f>
        <v>#N/A</v>
      </c>
      <c r="M315" s="10" t="e">
        <f>LEN(Table6[[#This Row],[Combined Tech]])-LEN(SUBSTITUTE(Table6[[#This Row],[Combined Tech]],"T",""))</f>
        <v>#N/A</v>
      </c>
      <c r="N315" s="10" t="str">
        <f>_xlfn.IFNA(VLOOKUP(Table6[[#This Row],[Technique]],CAPEC[],3,FALSE),"")</f>
        <v/>
      </c>
      <c r="O315" s="10" t="str">
        <f>_xlfn.IFNA(VLOOKUP(Table6[[#This Row],[Technique]],CAPEC[],4,FALSE),"")</f>
        <v/>
      </c>
      <c r="P315" s="10" t="str">
        <f>_xlfn.IFNA(INDEX(CAPEC[ATTACK ID],MATCH(INDEX(CapecCWE[CAPEC ID],MATCH(Table6[[#This Row],[CWE]],CapecCWE[CWE ID],0)),CAPEC[CAPEC ID],0)),"")</f>
        <v/>
      </c>
      <c r="Q315" s="10" t="str">
        <f>_xlfn.IFNA(INDEX(CAPEC[ATTACK Name],MATCH(INDEX(CapecCWE[CAPEC ID],MATCH(Table6[[#This Row],[CWE]],CapecCWE[CWE ID],0)),CAPEC[CAPEC ID],0)),"")</f>
        <v/>
      </c>
    </row>
    <row r="316" spans="1:17" x14ac:dyDescent="0.3">
      <c r="A316" t="s">
        <v>2627</v>
      </c>
      <c r="B316" t="s">
        <v>2628</v>
      </c>
      <c r="C316" t="s">
        <v>172</v>
      </c>
      <c r="D316">
        <v>0</v>
      </c>
      <c r="G316" t="s">
        <v>2489</v>
      </c>
      <c r="H316" t="s">
        <v>2626</v>
      </c>
      <c r="J316" t="e">
        <f>VLOOKUP(Table6[[#This Row],[CVE ID]],Map[],10,0)</f>
        <v>#N/A</v>
      </c>
      <c r="K316" t="str">
        <f>VLOOKUP(Table6[[#This Row],[Technique]],Techinques[],2,0)</f>
        <v>Phishing</v>
      </c>
      <c r="L316" t="e">
        <f>VLOOKUP(Table6[[#This Row],[CVE ID]],Map[],8,FALSE)</f>
        <v>#N/A</v>
      </c>
      <c r="M316" s="10" t="e">
        <f>LEN(Table6[[#This Row],[Combined Tech]])-LEN(SUBSTITUTE(Table6[[#This Row],[Combined Tech]],"T",""))</f>
        <v>#N/A</v>
      </c>
      <c r="N316" s="10" t="str">
        <f>_xlfn.IFNA(VLOOKUP(Table6[[#This Row],[Technique]],CAPEC[],3,FALSE),"")</f>
        <v>CAPEC-98</v>
      </c>
      <c r="O316" s="10" t="str">
        <f>_xlfn.IFNA(VLOOKUP(Table6[[#This Row],[Technique]],CAPEC[],4,FALSE),"")</f>
        <v>Phishing</v>
      </c>
      <c r="P316" s="10" t="str">
        <f>_xlfn.IFNA(INDEX(CAPEC[ATTACK ID],MATCH(INDEX(CapecCWE[CAPEC ID],MATCH(Table6[[#This Row],[CWE]],CapecCWE[CWE ID],0)),CAPEC[CAPEC ID],0)),"")</f>
        <v/>
      </c>
      <c r="Q316" s="10" t="str">
        <f>_xlfn.IFNA(INDEX(CAPEC[ATTACK Name],MATCH(INDEX(CapecCWE[CAPEC ID],MATCH(Table6[[#This Row],[CWE]],CapecCWE[CWE ID],0)),CAPEC[CAPEC ID],0)),"")</f>
        <v/>
      </c>
    </row>
    <row r="317" spans="1:17" x14ac:dyDescent="0.3">
      <c r="A317" t="s">
        <v>2627</v>
      </c>
      <c r="B317" t="s">
        <v>2628</v>
      </c>
      <c r="C317" t="s">
        <v>172</v>
      </c>
      <c r="D317">
        <v>0</v>
      </c>
      <c r="G317" t="s">
        <v>2489</v>
      </c>
      <c r="H317" t="s">
        <v>1073</v>
      </c>
      <c r="J317" t="e">
        <f>VLOOKUP(Table6[[#This Row],[CVE ID]],Map[],10,0)</f>
        <v>#N/A</v>
      </c>
      <c r="K317" t="str">
        <f>VLOOKUP(Table6[[#This Row],[Technique]],Techinques[],2,0)</f>
        <v>Exploitation for Client Execution</v>
      </c>
      <c r="L317" t="e">
        <f>VLOOKUP(Table6[[#This Row],[CVE ID]],Map[],8,FALSE)</f>
        <v>#N/A</v>
      </c>
      <c r="M317" s="10" t="e">
        <f>LEN(Table6[[#This Row],[Combined Tech]])-LEN(SUBSTITUTE(Table6[[#This Row],[Combined Tech]],"T",""))</f>
        <v>#N/A</v>
      </c>
      <c r="N317" s="10" t="str">
        <f>_xlfn.IFNA(VLOOKUP(Table6[[#This Row],[Technique]],CAPEC[],3,FALSE),"")</f>
        <v/>
      </c>
      <c r="O317" s="10" t="str">
        <f>_xlfn.IFNA(VLOOKUP(Table6[[#This Row],[Technique]],CAPEC[],4,FALSE),"")</f>
        <v/>
      </c>
      <c r="P317" s="10" t="str">
        <f>_xlfn.IFNA(INDEX(CAPEC[ATTACK ID],MATCH(INDEX(CapecCWE[CAPEC ID],MATCH(Table6[[#This Row],[CWE]],CapecCWE[CWE ID],0)),CAPEC[CAPEC ID],0)),"")</f>
        <v/>
      </c>
      <c r="Q317" s="10" t="str">
        <f>_xlfn.IFNA(INDEX(CAPEC[ATTACK Name],MATCH(INDEX(CapecCWE[CAPEC ID],MATCH(Table6[[#This Row],[CWE]],CapecCWE[CWE ID],0)),CAPEC[CAPEC ID],0)),"")</f>
        <v/>
      </c>
    </row>
    <row r="318" spans="1:17" x14ac:dyDescent="0.3">
      <c r="A318" t="s">
        <v>395</v>
      </c>
      <c r="B318" t="s">
        <v>396</v>
      </c>
      <c r="C318" t="s">
        <v>123</v>
      </c>
      <c r="D318" t="s">
        <v>124</v>
      </c>
      <c r="E318" t="s">
        <v>42</v>
      </c>
      <c r="F318" t="s">
        <v>125</v>
      </c>
      <c r="H318" t="s">
        <v>2629</v>
      </c>
      <c r="J318" t="str">
        <f>VLOOKUP(Table6[[#This Row],[CVE ID]],Map[],10,0)</f>
        <v>Jonathan</v>
      </c>
      <c r="K318" t="str">
        <f>VLOOKUP(Table6[[#This Row],[Technique]],Techinques[],2,0)</f>
        <v>Replication Through Removable Media</v>
      </c>
      <c r="L318" t="str">
        <f>VLOOKUP(Table6[[#This Row],[CVE ID]],Map[],8,FALSE)</f>
        <v>T1091, T1068</v>
      </c>
      <c r="M318" s="10">
        <f>LEN(Table6[[#This Row],[Combined Tech]])-LEN(SUBSTITUTE(Table6[[#This Row],[Combined Tech]],"T",""))</f>
        <v>2</v>
      </c>
      <c r="N318" s="10" t="str">
        <f>_xlfn.IFNA(VLOOKUP(Table6[[#This Row],[Technique]],CAPEC[],3,FALSE),"")</f>
        <v/>
      </c>
      <c r="O318" s="10" t="str">
        <f>_xlfn.IFNA(VLOOKUP(Table6[[#This Row],[Technique]],CAPEC[],4,FALSE),"")</f>
        <v/>
      </c>
      <c r="P318" s="10" t="str">
        <f>_xlfn.IFNA(INDEX(CAPEC[ATTACK ID],MATCH(INDEX(CapecCWE[CAPEC ID],MATCH(Table6[[#This Row],[CWE]],CapecCWE[CWE ID],0)),CAPEC[CAPEC ID],0)),"")</f>
        <v>T1574\010</v>
      </c>
      <c r="Q318" s="10" t="str">
        <f>_xlfn.IFNA(INDEX(CAPEC[ATTACK Name],MATCH(INDEX(CapecCWE[CAPEC ID],MATCH(Table6[[#This Row],[CWE]],CapecCWE[CWE ID],0)),CAPEC[CAPEC ID],0)),"")</f>
        <v>Hijack Execution Flow:Services File Permissions Weakness</v>
      </c>
    </row>
    <row r="319" spans="1:17" x14ac:dyDescent="0.3">
      <c r="A319" t="s">
        <v>395</v>
      </c>
      <c r="B319" t="s">
        <v>396</v>
      </c>
      <c r="C319" t="s">
        <v>123</v>
      </c>
      <c r="D319" t="s">
        <v>124</v>
      </c>
      <c r="E319" t="s">
        <v>42</v>
      </c>
      <c r="F319" t="s">
        <v>125</v>
      </c>
      <c r="H319" t="s">
        <v>173</v>
      </c>
      <c r="J319" t="str">
        <f>VLOOKUP(Table6[[#This Row],[CVE ID]],Map[],10,0)</f>
        <v>Jonathan</v>
      </c>
      <c r="K319" t="str">
        <f>VLOOKUP(Table6[[#This Row],[Technique]],Techinques[],2,0)</f>
        <v>Exploitation for Privilege Escalation</v>
      </c>
      <c r="L319" t="str">
        <f>VLOOKUP(Table6[[#This Row],[CVE ID]],Map[],8,FALSE)</f>
        <v>T1091, T1068</v>
      </c>
      <c r="M319" s="10">
        <f>LEN(Table6[[#This Row],[Combined Tech]])-LEN(SUBSTITUTE(Table6[[#This Row],[Combined Tech]],"T",""))</f>
        <v>2</v>
      </c>
      <c r="N319" s="10" t="str">
        <f>_xlfn.IFNA(VLOOKUP(Table6[[#This Row],[Technique]],CAPEC[],3,FALSE),"")</f>
        <v/>
      </c>
      <c r="O319" s="10" t="str">
        <f>_xlfn.IFNA(VLOOKUP(Table6[[#This Row],[Technique]],CAPEC[],4,FALSE),"")</f>
        <v/>
      </c>
      <c r="P319" s="10" t="str">
        <f>_xlfn.IFNA(INDEX(CAPEC[ATTACK ID],MATCH(INDEX(CapecCWE[CAPEC ID],MATCH(Table6[[#This Row],[CWE]],CapecCWE[CWE ID],0)),CAPEC[CAPEC ID],0)),"")</f>
        <v>T1574\010</v>
      </c>
      <c r="Q319" s="10" t="str">
        <f>_xlfn.IFNA(INDEX(CAPEC[ATTACK Name],MATCH(INDEX(CapecCWE[CAPEC ID],MATCH(Table6[[#This Row],[CWE]],CapecCWE[CWE ID],0)),CAPEC[CAPEC ID],0)),"")</f>
        <v>Hijack Execution Flow:Services File Permissions Weakness</v>
      </c>
    </row>
    <row r="320" spans="1:17" x14ac:dyDescent="0.3">
      <c r="A320" t="s">
        <v>575</v>
      </c>
      <c r="B320" t="s">
        <v>576</v>
      </c>
      <c r="C320" t="s">
        <v>130</v>
      </c>
      <c r="D320" t="s">
        <v>577</v>
      </c>
      <c r="E320" t="s">
        <v>519</v>
      </c>
      <c r="F320" t="s">
        <v>520</v>
      </c>
      <c r="G320" t="s">
        <v>2490</v>
      </c>
      <c r="H320" t="s">
        <v>2500</v>
      </c>
      <c r="J320" t="str">
        <f>VLOOKUP(Table6[[#This Row],[CVE ID]],Map[],10,0)</f>
        <v>Jonathan</v>
      </c>
      <c r="K320" t="str">
        <f>VLOOKUP(Table6[[#This Row],[Technique]],Techinques[],2,0)</f>
        <v>Drive-by Compromise</v>
      </c>
      <c r="L320" t="str">
        <f>VLOOKUP(Table6[[#This Row],[CVE ID]],Map[],8,FALSE)</f>
        <v>T1189, T1203</v>
      </c>
      <c r="M320" s="10">
        <f>LEN(Table6[[#This Row],[Combined Tech]])-LEN(SUBSTITUTE(Table6[[#This Row],[Combined Tech]],"T",""))</f>
        <v>2</v>
      </c>
      <c r="N320" s="10" t="str">
        <f>_xlfn.IFNA(VLOOKUP(Table6[[#This Row],[Technique]],CAPEC[],3,FALSE),"")</f>
        <v/>
      </c>
      <c r="O320" s="10" t="str">
        <f>_xlfn.IFNA(VLOOKUP(Table6[[#This Row],[Technique]],CAPEC[],4,FALSE),"")</f>
        <v/>
      </c>
      <c r="P320" s="10" t="str">
        <f>_xlfn.IFNA(INDEX(CAPEC[ATTACK ID],MATCH(INDEX(CapecCWE[CAPEC ID],MATCH(Table6[[#This Row],[CWE]],CapecCWE[CWE ID],0)),CAPEC[CAPEC ID],0)),"")</f>
        <v/>
      </c>
      <c r="Q320" s="10" t="str">
        <f>_xlfn.IFNA(INDEX(CAPEC[ATTACK Name],MATCH(INDEX(CapecCWE[CAPEC ID],MATCH(Table6[[#This Row],[CWE]],CapecCWE[CWE ID],0)),CAPEC[CAPEC ID],0)),"")</f>
        <v/>
      </c>
    </row>
    <row r="321" spans="1:17" x14ac:dyDescent="0.3">
      <c r="A321" t="s">
        <v>575</v>
      </c>
      <c r="B321" t="s">
        <v>576</v>
      </c>
      <c r="C321" t="s">
        <v>130</v>
      </c>
      <c r="D321" t="s">
        <v>577</v>
      </c>
      <c r="E321" t="s">
        <v>519</v>
      </c>
      <c r="F321" t="s">
        <v>520</v>
      </c>
      <c r="G321" t="s">
        <v>2490</v>
      </c>
      <c r="H321" t="s">
        <v>1073</v>
      </c>
      <c r="J321" t="str">
        <f>VLOOKUP(Table6[[#This Row],[CVE ID]],Map[],10,0)</f>
        <v>Jonathan</v>
      </c>
      <c r="K321" t="str">
        <f>VLOOKUP(Table6[[#This Row],[Technique]],Techinques[],2,0)</f>
        <v>Exploitation for Client Execution</v>
      </c>
      <c r="L321" t="str">
        <f>VLOOKUP(Table6[[#This Row],[CVE ID]],Map[],8,FALSE)</f>
        <v>T1189, T1203</v>
      </c>
      <c r="M321" s="10">
        <f>LEN(Table6[[#This Row],[Combined Tech]])-LEN(SUBSTITUTE(Table6[[#This Row],[Combined Tech]],"T",""))</f>
        <v>2</v>
      </c>
      <c r="N321" s="10" t="str">
        <f>_xlfn.IFNA(VLOOKUP(Table6[[#This Row],[Technique]],CAPEC[],3,FALSE),"")</f>
        <v/>
      </c>
      <c r="O321" s="10" t="str">
        <f>_xlfn.IFNA(VLOOKUP(Table6[[#This Row],[Technique]],CAPEC[],4,FALSE),"")</f>
        <v/>
      </c>
      <c r="P321" s="10" t="str">
        <f>_xlfn.IFNA(INDEX(CAPEC[ATTACK ID],MATCH(INDEX(CapecCWE[CAPEC ID],MATCH(Table6[[#This Row],[CWE]],CapecCWE[CWE ID],0)),CAPEC[CAPEC ID],0)),"")</f>
        <v/>
      </c>
      <c r="Q321" s="10" t="str">
        <f>_xlfn.IFNA(INDEX(CAPEC[ATTACK Name],MATCH(INDEX(CapecCWE[CAPEC ID],MATCH(Table6[[#This Row],[CWE]],CapecCWE[CWE ID],0)),CAPEC[CAPEC ID],0)),"")</f>
        <v/>
      </c>
    </row>
    <row r="322" spans="1:17" x14ac:dyDescent="0.3">
      <c r="A322" t="s">
        <v>1670</v>
      </c>
      <c r="B322" t="s">
        <v>187</v>
      </c>
      <c r="C322" t="s">
        <v>59</v>
      </c>
      <c r="D322" t="s">
        <v>124</v>
      </c>
      <c r="E322" t="s">
        <v>42</v>
      </c>
      <c r="F322" t="s">
        <v>125</v>
      </c>
      <c r="G322" t="s">
        <v>2499</v>
      </c>
      <c r="H322" t="s">
        <v>2626</v>
      </c>
      <c r="J322" t="str">
        <f>VLOOKUP(Table6[[#This Row],[CVE ID]],Map[],10,0)</f>
        <v>Jonathan</v>
      </c>
      <c r="K322" t="str">
        <f>VLOOKUP(Table6[[#This Row],[Technique]],Techinques[],2,0)</f>
        <v>Phishing</v>
      </c>
      <c r="L322" t="str">
        <f>VLOOKUP(Table6[[#This Row],[CVE ID]],Map[],8,FALSE)</f>
        <v>T1566, T1203</v>
      </c>
      <c r="M322" s="10">
        <f>LEN(Table6[[#This Row],[Combined Tech]])-LEN(SUBSTITUTE(Table6[[#This Row],[Combined Tech]],"T",""))</f>
        <v>2</v>
      </c>
      <c r="N322" s="10" t="str">
        <f>_xlfn.IFNA(VLOOKUP(Table6[[#This Row],[Technique]],CAPEC[],3,FALSE),"")</f>
        <v>CAPEC-98</v>
      </c>
      <c r="O322" s="10" t="str">
        <f>_xlfn.IFNA(VLOOKUP(Table6[[#This Row],[Technique]],CAPEC[],4,FALSE),"")</f>
        <v>Phishing</v>
      </c>
      <c r="P322" s="10" t="str">
        <f>_xlfn.IFNA(INDEX(CAPEC[ATTACK ID],MATCH(INDEX(CapecCWE[CAPEC ID],MATCH(Table6[[#This Row],[CWE]],CapecCWE[CWE ID],0)),CAPEC[CAPEC ID],0)),"")</f>
        <v/>
      </c>
      <c r="Q322" s="10" t="str">
        <f>_xlfn.IFNA(INDEX(CAPEC[ATTACK Name],MATCH(INDEX(CapecCWE[CAPEC ID],MATCH(Table6[[#This Row],[CWE]],CapecCWE[CWE ID],0)),CAPEC[CAPEC ID],0)),"")</f>
        <v/>
      </c>
    </row>
    <row r="323" spans="1:17" x14ac:dyDescent="0.3">
      <c r="A323" t="s">
        <v>1670</v>
      </c>
      <c r="B323" t="s">
        <v>187</v>
      </c>
      <c r="C323" t="s">
        <v>59</v>
      </c>
      <c r="D323" t="s">
        <v>124</v>
      </c>
      <c r="E323" t="s">
        <v>42</v>
      </c>
      <c r="F323" t="s">
        <v>125</v>
      </c>
      <c r="G323" t="s">
        <v>2499</v>
      </c>
      <c r="H323" t="s">
        <v>1073</v>
      </c>
      <c r="J323" t="str">
        <f>VLOOKUP(Table6[[#This Row],[CVE ID]],Map[],10,0)</f>
        <v>Jonathan</v>
      </c>
      <c r="K323" t="str">
        <f>VLOOKUP(Table6[[#This Row],[Technique]],Techinques[],2,0)</f>
        <v>Exploitation for Client Execution</v>
      </c>
      <c r="L323" t="str">
        <f>VLOOKUP(Table6[[#This Row],[CVE ID]],Map[],8,FALSE)</f>
        <v>T1566, T1203</v>
      </c>
      <c r="M323" s="10">
        <f>LEN(Table6[[#This Row],[Combined Tech]])-LEN(SUBSTITUTE(Table6[[#This Row],[Combined Tech]],"T",""))</f>
        <v>2</v>
      </c>
      <c r="N323" s="10" t="str">
        <f>_xlfn.IFNA(VLOOKUP(Table6[[#This Row],[Technique]],CAPEC[],3,FALSE),"")</f>
        <v/>
      </c>
      <c r="O323" s="10" t="str">
        <f>_xlfn.IFNA(VLOOKUP(Table6[[#This Row],[Technique]],CAPEC[],4,FALSE),"")</f>
        <v/>
      </c>
      <c r="P323" s="10" t="str">
        <f>_xlfn.IFNA(INDEX(CAPEC[ATTACK ID],MATCH(INDEX(CapecCWE[CAPEC ID],MATCH(Table6[[#This Row],[CWE]],CapecCWE[CWE ID],0)),CAPEC[CAPEC ID],0)),"")</f>
        <v/>
      </c>
      <c r="Q323" s="10" t="str">
        <f>_xlfn.IFNA(INDEX(CAPEC[ATTACK Name],MATCH(INDEX(CapecCWE[CAPEC ID],MATCH(Table6[[#This Row],[CWE]],CapecCWE[CWE ID],0)),CAPEC[CAPEC ID],0)),"")</f>
        <v/>
      </c>
    </row>
    <row r="324" spans="1:17" x14ac:dyDescent="0.3">
      <c r="A324" t="s">
        <v>2630</v>
      </c>
      <c r="B324" t="s">
        <v>2631</v>
      </c>
      <c r="C324" t="s">
        <v>1035</v>
      </c>
      <c r="D324">
        <v>0</v>
      </c>
      <c r="H324" t="s">
        <v>1073</v>
      </c>
      <c r="J324" t="e">
        <f>VLOOKUP(Table6[[#This Row],[CVE ID]],Map[],10,0)</f>
        <v>#N/A</v>
      </c>
      <c r="K324" t="str">
        <f>VLOOKUP(Table6[[#This Row],[Technique]],Techinques[],2,0)</f>
        <v>Exploitation for Client Execution</v>
      </c>
      <c r="L324" t="e">
        <f>VLOOKUP(Table6[[#This Row],[CVE ID]],Map[],8,FALSE)</f>
        <v>#N/A</v>
      </c>
      <c r="M324" s="10" t="e">
        <f>LEN(Table6[[#This Row],[Combined Tech]])-LEN(SUBSTITUTE(Table6[[#This Row],[Combined Tech]],"T",""))</f>
        <v>#N/A</v>
      </c>
      <c r="N324" s="10" t="str">
        <f>_xlfn.IFNA(VLOOKUP(Table6[[#This Row],[Technique]],CAPEC[],3,FALSE),"")</f>
        <v/>
      </c>
      <c r="O324" s="10" t="str">
        <f>_xlfn.IFNA(VLOOKUP(Table6[[#This Row],[Technique]],CAPEC[],4,FALSE),"")</f>
        <v/>
      </c>
      <c r="P324" s="10" t="str">
        <f>_xlfn.IFNA(INDEX(CAPEC[ATTACK ID],MATCH(INDEX(CapecCWE[CAPEC ID],MATCH(Table6[[#This Row],[CWE]],CapecCWE[CWE ID],0)),CAPEC[CAPEC ID],0)),"")</f>
        <v/>
      </c>
      <c r="Q324" s="10" t="str">
        <f>_xlfn.IFNA(INDEX(CAPEC[ATTACK Name],MATCH(INDEX(CapecCWE[CAPEC ID],MATCH(Table6[[#This Row],[CWE]],CapecCWE[CWE ID],0)),CAPEC[CAPEC ID],0)),"")</f>
        <v/>
      </c>
    </row>
    <row r="325" spans="1:17" x14ac:dyDescent="0.3">
      <c r="A325" t="s">
        <v>599</v>
      </c>
      <c r="B325" t="s">
        <v>600</v>
      </c>
      <c r="C325" t="s">
        <v>123</v>
      </c>
      <c r="D325" t="s">
        <v>601</v>
      </c>
      <c r="E325" t="s">
        <v>519</v>
      </c>
      <c r="F325" t="s">
        <v>520</v>
      </c>
      <c r="H325" t="s">
        <v>2500</v>
      </c>
      <c r="J325" t="str">
        <f>VLOOKUP(Table6[[#This Row],[CVE ID]],Map[],10,0)</f>
        <v>Jonathan</v>
      </c>
      <c r="K325" t="str">
        <f>VLOOKUP(Table6[[#This Row],[Technique]],Techinques[],2,0)</f>
        <v>Drive-by Compromise</v>
      </c>
      <c r="L325" t="str">
        <f>VLOOKUP(Table6[[#This Row],[CVE ID]],Map[],8,FALSE)</f>
        <v>T1189, T1203</v>
      </c>
      <c r="M325" s="10">
        <f>LEN(Table6[[#This Row],[Combined Tech]])-LEN(SUBSTITUTE(Table6[[#This Row],[Combined Tech]],"T",""))</f>
        <v>2</v>
      </c>
      <c r="N325" s="10" t="str">
        <f>_xlfn.IFNA(VLOOKUP(Table6[[#This Row],[Technique]],CAPEC[],3,FALSE),"")</f>
        <v/>
      </c>
      <c r="O325" s="10" t="str">
        <f>_xlfn.IFNA(VLOOKUP(Table6[[#This Row],[Technique]],CAPEC[],4,FALSE),"")</f>
        <v/>
      </c>
      <c r="P325" s="10" t="str">
        <f>_xlfn.IFNA(INDEX(CAPEC[ATTACK ID],MATCH(INDEX(CapecCWE[CAPEC ID],MATCH(Table6[[#This Row],[CWE]],CapecCWE[CWE ID],0)),CAPEC[CAPEC ID],0)),"")</f>
        <v>T1574\010</v>
      </c>
      <c r="Q325" s="10" t="str">
        <f>_xlfn.IFNA(INDEX(CAPEC[ATTACK Name],MATCH(INDEX(CapecCWE[CAPEC ID],MATCH(Table6[[#This Row],[CWE]],CapecCWE[CWE ID],0)),CAPEC[CAPEC ID],0)),"")</f>
        <v>Hijack Execution Flow:Services File Permissions Weakness</v>
      </c>
    </row>
    <row r="326" spans="1:17" x14ac:dyDescent="0.3">
      <c r="A326" t="s">
        <v>599</v>
      </c>
      <c r="B326" t="s">
        <v>600</v>
      </c>
      <c r="C326" t="s">
        <v>123</v>
      </c>
      <c r="D326" t="s">
        <v>601</v>
      </c>
      <c r="E326" t="s">
        <v>519</v>
      </c>
      <c r="F326" t="s">
        <v>520</v>
      </c>
      <c r="H326" t="s">
        <v>1073</v>
      </c>
      <c r="J326" t="str">
        <f>VLOOKUP(Table6[[#This Row],[CVE ID]],Map[],10,0)</f>
        <v>Jonathan</v>
      </c>
      <c r="K326" t="str">
        <f>VLOOKUP(Table6[[#This Row],[Technique]],Techinques[],2,0)</f>
        <v>Exploitation for Client Execution</v>
      </c>
      <c r="L326" t="str">
        <f>VLOOKUP(Table6[[#This Row],[CVE ID]],Map[],8,FALSE)</f>
        <v>T1189, T1203</v>
      </c>
      <c r="M326" s="10">
        <f>LEN(Table6[[#This Row],[Combined Tech]])-LEN(SUBSTITUTE(Table6[[#This Row],[Combined Tech]],"T",""))</f>
        <v>2</v>
      </c>
      <c r="N326" s="10" t="str">
        <f>_xlfn.IFNA(VLOOKUP(Table6[[#This Row],[Technique]],CAPEC[],3,FALSE),"")</f>
        <v/>
      </c>
      <c r="O326" s="10" t="str">
        <f>_xlfn.IFNA(VLOOKUP(Table6[[#This Row],[Technique]],CAPEC[],4,FALSE),"")</f>
        <v/>
      </c>
      <c r="P326" s="10" t="str">
        <f>_xlfn.IFNA(INDEX(CAPEC[ATTACK ID],MATCH(INDEX(CapecCWE[CAPEC ID],MATCH(Table6[[#This Row],[CWE]],CapecCWE[CWE ID],0)),CAPEC[CAPEC ID],0)),"")</f>
        <v>T1574\010</v>
      </c>
      <c r="Q326" s="10" t="str">
        <f>_xlfn.IFNA(INDEX(CAPEC[ATTACK Name],MATCH(INDEX(CapecCWE[CAPEC ID],MATCH(Table6[[#This Row],[CWE]],CapecCWE[CWE ID],0)),CAPEC[CAPEC ID],0)),"")</f>
        <v>Hijack Execution Flow:Services File Permissions Weakness</v>
      </c>
    </row>
    <row r="327" spans="1:17" x14ac:dyDescent="0.3">
      <c r="A327" t="s">
        <v>976</v>
      </c>
      <c r="B327" t="s">
        <v>977</v>
      </c>
      <c r="C327" t="s">
        <v>130</v>
      </c>
      <c r="D327" t="s">
        <v>978</v>
      </c>
      <c r="E327" t="s">
        <v>979</v>
      </c>
      <c r="F327" t="s">
        <v>979</v>
      </c>
      <c r="G327" t="s">
        <v>2490</v>
      </c>
      <c r="H327" t="s">
        <v>706</v>
      </c>
      <c r="J327" t="str">
        <f>VLOOKUP(Table6[[#This Row],[CVE ID]],Map[],10,0)</f>
        <v>Jonathan</v>
      </c>
      <c r="K327" t="str">
        <f>VLOOKUP(Table6[[#This Row],[Technique]],Techinques[],2,0)</f>
        <v>Exploit Public-Facing Application</v>
      </c>
      <c r="L327" t="str">
        <f>VLOOKUP(Table6[[#This Row],[CVE ID]],Map[],8,FALSE)</f>
        <v>T1190, T1491/002</v>
      </c>
      <c r="M327" s="10">
        <f>LEN(Table6[[#This Row],[Combined Tech]])-LEN(SUBSTITUTE(Table6[[#This Row],[Combined Tech]],"T",""))</f>
        <v>2</v>
      </c>
      <c r="N327" s="10" t="str">
        <f>_xlfn.IFNA(VLOOKUP(Table6[[#This Row],[Technique]],CAPEC[],3,FALSE),"")</f>
        <v/>
      </c>
      <c r="O327" s="10" t="str">
        <f>_xlfn.IFNA(VLOOKUP(Table6[[#This Row],[Technique]],CAPEC[],4,FALSE),"")</f>
        <v/>
      </c>
      <c r="P327" s="10" t="str">
        <f>_xlfn.IFNA(INDEX(CAPEC[ATTACK ID],MATCH(INDEX(CapecCWE[CAPEC ID],MATCH(Table6[[#This Row],[CWE]],CapecCWE[CWE ID],0)),CAPEC[CAPEC ID],0)),"")</f>
        <v/>
      </c>
      <c r="Q327" s="10" t="str">
        <f>_xlfn.IFNA(INDEX(CAPEC[ATTACK Name],MATCH(INDEX(CapecCWE[CAPEC ID],MATCH(Table6[[#This Row],[CWE]],CapecCWE[CWE ID],0)),CAPEC[CAPEC ID],0)),"")</f>
        <v/>
      </c>
    </row>
    <row r="328" spans="1:17" x14ac:dyDescent="0.3">
      <c r="A328" t="s">
        <v>976</v>
      </c>
      <c r="B328" t="s">
        <v>977</v>
      </c>
      <c r="C328" t="s">
        <v>130</v>
      </c>
      <c r="D328" t="s">
        <v>978</v>
      </c>
      <c r="E328" t="s">
        <v>979</v>
      </c>
      <c r="F328" t="s">
        <v>979</v>
      </c>
      <c r="G328" t="s">
        <v>2490</v>
      </c>
      <c r="H328" t="s">
        <v>2632</v>
      </c>
      <c r="J328" t="str">
        <f>VLOOKUP(Table6[[#This Row],[CVE ID]],Map[],10,0)</f>
        <v>Jonathan</v>
      </c>
      <c r="K328" t="e">
        <f>VLOOKUP(Table6[[#This Row],[Technique]],Techinques[],2,0)</f>
        <v>#N/A</v>
      </c>
      <c r="L328" t="str">
        <f>VLOOKUP(Table6[[#This Row],[CVE ID]],Map[],8,FALSE)</f>
        <v>T1190, T1491/002</v>
      </c>
      <c r="M328" s="10">
        <f>LEN(Table6[[#This Row],[Combined Tech]])-LEN(SUBSTITUTE(Table6[[#This Row],[Combined Tech]],"T",""))</f>
        <v>2</v>
      </c>
      <c r="N328" s="10" t="str">
        <f>_xlfn.IFNA(VLOOKUP(Table6[[#This Row],[Technique]],CAPEC[],3,FALSE),"")</f>
        <v/>
      </c>
      <c r="O328" s="10" t="str">
        <f>_xlfn.IFNA(VLOOKUP(Table6[[#This Row],[Technique]],CAPEC[],4,FALSE),"")</f>
        <v/>
      </c>
      <c r="P328" s="10" t="str">
        <f>_xlfn.IFNA(INDEX(CAPEC[ATTACK ID],MATCH(INDEX(CapecCWE[CAPEC ID],MATCH(Table6[[#This Row],[CWE]],CapecCWE[CWE ID],0)),CAPEC[CAPEC ID],0)),"")</f>
        <v/>
      </c>
      <c r="Q328" s="10" t="str">
        <f>_xlfn.IFNA(INDEX(CAPEC[ATTACK Name],MATCH(INDEX(CapecCWE[CAPEC ID],MATCH(Table6[[#This Row],[CWE]],CapecCWE[CWE ID],0)),CAPEC[CAPEC ID],0)),"")</f>
        <v/>
      </c>
    </row>
    <row r="329" spans="1:17" x14ac:dyDescent="0.3">
      <c r="A329" t="s">
        <v>1006</v>
      </c>
      <c r="B329" t="s">
        <v>1007</v>
      </c>
      <c r="C329" t="s">
        <v>560</v>
      </c>
      <c r="D329" t="s">
        <v>1008</v>
      </c>
      <c r="E329" t="s">
        <v>132</v>
      </c>
      <c r="F329" t="s">
        <v>133</v>
      </c>
      <c r="G329" t="s">
        <v>2618</v>
      </c>
      <c r="H329" t="s">
        <v>706</v>
      </c>
      <c r="J329" t="str">
        <f>VLOOKUP(Table6[[#This Row],[CVE ID]],Map[],10,0)</f>
        <v>Jonathan</v>
      </c>
      <c r="K329" t="str">
        <f>VLOOKUP(Table6[[#This Row],[Technique]],Techinques[],2,0)</f>
        <v>Exploit Public-Facing Application</v>
      </c>
      <c r="L329" t="str">
        <f>VLOOKUP(Table6[[#This Row],[CVE ID]],Map[],8,FALSE)</f>
        <v>T1190, T1505/003</v>
      </c>
      <c r="M329" s="10">
        <f>LEN(Table6[[#This Row],[Combined Tech]])-LEN(SUBSTITUTE(Table6[[#This Row],[Combined Tech]],"T",""))</f>
        <v>2</v>
      </c>
      <c r="N329" s="10" t="str">
        <f>_xlfn.IFNA(VLOOKUP(Table6[[#This Row],[Technique]],CAPEC[],3,FALSE),"")</f>
        <v/>
      </c>
      <c r="O329" s="10" t="str">
        <f>_xlfn.IFNA(VLOOKUP(Table6[[#This Row],[Technique]],CAPEC[],4,FALSE),"")</f>
        <v/>
      </c>
      <c r="P329" s="10" t="str">
        <f>_xlfn.IFNA(INDEX(CAPEC[ATTACK ID],MATCH(INDEX(CapecCWE[CAPEC ID],MATCH(Table6[[#This Row],[CWE]],CapecCWE[CWE ID],0)),CAPEC[CAPEC ID],0)),"")</f>
        <v>T1574\010</v>
      </c>
      <c r="Q329" s="10" t="str">
        <f>_xlfn.IFNA(INDEX(CAPEC[ATTACK Name],MATCH(INDEX(CapecCWE[CAPEC ID],MATCH(Table6[[#This Row],[CWE]],CapecCWE[CWE ID],0)),CAPEC[CAPEC ID],0)),"")</f>
        <v>Hijack Execution Flow: ServicesFile Permissions Weakness</v>
      </c>
    </row>
    <row r="330" spans="1:17" x14ac:dyDescent="0.3">
      <c r="A330" t="s">
        <v>1006</v>
      </c>
      <c r="B330" t="s">
        <v>1007</v>
      </c>
      <c r="C330" t="s">
        <v>560</v>
      </c>
      <c r="D330" t="s">
        <v>1008</v>
      </c>
      <c r="E330" t="s">
        <v>132</v>
      </c>
      <c r="F330" t="s">
        <v>133</v>
      </c>
      <c r="G330" t="s">
        <v>2618</v>
      </c>
      <c r="H330" t="s">
        <v>2622</v>
      </c>
      <c r="I330" t="s">
        <v>52</v>
      </c>
      <c r="J330" t="str">
        <f>VLOOKUP(Table6[[#This Row],[CVE ID]],Map[],10,0)</f>
        <v>Jonathan</v>
      </c>
      <c r="K330" t="e">
        <f>VLOOKUP(Table6[[#This Row],[Technique]],Techinques[],2,0)</f>
        <v>#N/A</v>
      </c>
      <c r="L330" t="str">
        <f>VLOOKUP(Table6[[#This Row],[CVE ID]],Map[],8,FALSE)</f>
        <v>T1190, T1505/003</v>
      </c>
      <c r="M330" s="10">
        <f>LEN(Table6[[#This Row],[Combined Tech]])-LEN(SUBSTITUTE(Table6[[#This Row],[Combined Tech]],"T",""))</f>
        <v>2</v>
      </c>
      <c r="N330" s="10" t="str">
        <f>_xlfn.IFNA(VLOOKUP(Table6[[#This Row],[Technique]],CAPEC[],3,FALSE),"")</f>
        <v/>
      </c>
      <c r="O330" s="10" t="str">
        <f>_xlfn.IFNA(VLOOKUP(Table6[[#This Row],[Technique]],CAPEC[],4,FALSE),"")</f>
        <v/>
      </c>
      <c r="P330" s="10" t="str">
        <f>_xlfn.IFNA(INDEX(CAPEC[ATTACK ID],MATCH(INDEX(CapecCWE[CAPEC ID],MATCH(Table6[[#This Row],[CWE]],CapecCWE[CWE ID],0)),CAPEC[CAPEC ID],0)),"")</f>
        <v>T1574\010</v>
      </c>
      <c r="Q330" s="10" t="str">
        <f>_xlfn.IFNA(INDEX(CAPEC[ATTACK Name],MATCH(INDEX(CapecCWE[CAPEC ID],MATCH(Table6[[#This Row],[CWE]],CapecCWE[CWE ID],0)),CAPEC[CAPEC ID],0)),"")</f>
        <v>Hijack Execution Flow: ServicesFile Permissions Weakness</v>
      </c>
    </row>
    <row r="331" spans="1:17" x14ac:dyDescent="0.3">
      <c r="A331" t="s">
        <v>269</v>
      </c>
      <c r="B331" t="s">
        <v>270</v>
      </c>
      <c r="C331" t="s">
        <v>271</v>
      </c>
      <c r="D331" t="s">
        <v>248</v>
      </c>
      <c r="E331" t="s">
        <v>42</v>
      </c>
      <c r="F331" t="s">
        <v>249</v>
      </c>
      <c r="G331" t="s">
        <v>2552</v>
      </c>
      <c r="H331" t="s">
        <v>173</v>
      </c>
      <c r="J331" t="str">
        <f>VLOOKUP(Table6[[#This Row],[CVE ID]],Map[],10,0)</f>
        <v>Jonathan</v>
      </c>
      <c r="K331" t="str">
        <f>VLOOKUP(Table6[[#This Row],[Technique]],Techinques[],2,0)</f>
        <v>Exploitation for Privilege Escalation</v>
      </c>
      <c r="L331" t="str">
        <f>VLOOKUP(Table6[[#This Row],[CVE ID]],Map[],8,FALSE)</f>
        <v>T1068</v>
      </c>
      <c r="M331" s="10">
        <f>LEN(Table6[[#This Row],[Combined Tech]])-LEN(SUBSTITUTE(Table6[[#This Row],[Combined Tech]],"T",""))</f>
        <v>1</v>
      </c>
      <c r="N331" s="10" t="str">
        <f>_xlfn.IFNA(VLOOKUP(Table6[[#This Row],[Technique]],CAPEC[],3,FALSE),"")</f>
        <v/>
      </c>
      <c r="O331" s="10" t="str">
        <f>_xlfn.IFNA(VLOOKUP(Table6[[#This Row],[Technique]],CAPEC[],4,FALSE),"")</f>
        <v/>
      </c>
      <c r="P331" s="10" t="str">
        <f>_xlfn.IFNA(INDEX(CAPEC[ATTACK ID],MATCH(INDEX(CapecCWE[CAPEC ID],MATCH(Table6[[#This Row],[CWE]],CapecCWE[CWE ID],0)),CAPEC[CAPEC ID],0)),"")</f>
        <v/>
      </c>
      <c r="Q331" s="10" t="str">
        <f>_xlfn.IFNA(INDEX(CAPEC[ATTACK Name],MATCH(INDEX(CapecCWE[CAPEC ID],MATCH(Table6[[#This Row],[CWE]],CapecCWE[CWE ID],0)),CAPEC[CAPEC ID],0)),"")</f>
        <v/>
      </c>
    </row>
    <row r="332" spans="1:17" x14ac:dyDescent="0.3">
      <c r="A332" t="s">
        <v>2633</v>
      </c>
      <c r="B332" t="s">
        <v>2634</v>
      </c>
      <c r="C332" t="s">
        <v>607</v>
      </c>
      <c r="D332">
        <v>0</v>
      </c>
      <c r="G332" t="s">
        <v>2555</v>
      </c>
      <c r="H332" t="s">
        <v>706</v>
      </c>
      <c r="J332" t="e">
        <f>VLOOKUP(Table6[[#This Row],[CVE ID]],Map[],10,0)</f>
        <v>#N/A</v>
      </c>
      <c r="K332" t="str">
        <f>VLOOKUP(Table6[[#This Row],[Technique]],Techinques[],2,0)</f>
        <v>Exploit Public-Facing Application</v>
      </c>
      <c r="L332" t="e">
        <f>VLOOKUP(Table6[[#This Row],[CVE ID]],Map[],8,FALSE)</f>
        <v>#N/A</v>
      </c>
      <c r="M332" s="10" t="e">
        <f>LEN(Table6[[#This Row],[Combined Tech]])-LEN(SUBSTITUTE(Table6[[#This Row],[Combined Tech]],"T",""))</f>
        <v>#N/A</v>
      </c>
      <c r="N332" s="10" t="str">
        <f>_xlfn.IFNA(VLOOKUP(Table6[[#This Row],[Technique]],CAPEC[],3,FALSE),"")</f>
        <v/>
      </c>
      <c r="O332" s="10" t="str">
        <f>_xlfn.IFNA(VLOOKUP(Table6[[#This Row],[Technique]],CAPEC[],4,FALSE),"")</f>
        <v/>
      </c>
      <c r="P332" s="10" t="str">
        <f>_xlfn.IFNA(INDEX(CAPEC[ATTACK ID],MATCH(INDEX(CapecCWE[CAPEC ID],MATCH(Table6[[#This Row],[CWE]],CapecCWE[CWE ID],0)),CAPEC[CAPEC ID],0)),"")</f>
        <v/>
      </c>
      <c r="Q332" s="10" t="str">
        <f>_xlfn.IFNA(INDEX(CAPEC[ATTACK Name],MATCH(INDEX(CapecCWE[CAPEC ID],MATCH(Table6[[#This Row],[CWE]],CapecCWE[CWE ID],0)),CAPEC[CAPEC ID],0)),"")</f>
        <v/>
      </c>
    </row>
    <row r="333" spans="1:17" x14ac:dyDescent="0.3">
      <c r="A333" t="s">
        <v>2633</v>
      </c>
      <c r="B333" t="s">
        <v>2634</v>
      </c>
      <c r="C333" t="s">
        <v>607</v>
      </c>
      <c r="D333">
        <v>0</v>
      </c>
      <c r="G333" t="s">
        <v>2555</v>
      </c>
      <c r="H333" t="s">
        <v>2585</v>
      </c>
      <c r="J333" t="e">
        <f>VLOOKUP(Table6[[#This Row],[CVE ID]],Map[],10,0)</f>
        <v>#N/A</v>
      </c>
      <c r="K333" t="e">
        <f>VLOOKUP(Table6[[#This Row],[Technique]],Techinques[],2,0)</f>
        <v>#N/A</v>
      </c>
      <c r="L333" t="e">
        <f>VLOOKUP(Table6[[#This Row],[CVE ID]],Map[],8,FALSE)</f>
        <v>#N/A</v>
      </c>
      <c r="M333" s="10" t="e">
        <f>LEN(Table6[[#This Row],[Combined Tech]])-LEN(SUBSTITUTE(Table6[[#This Row],[Combined Tech]],"T",""))</f>
        <v>#N/A</v>
      </c>
      <c r="N333" s="10" t="str">
        <f>_xlfn.IFNA(VLOOKUP(Table6[[#This Row],[Technique]],CAPEC[],3,FALSE),"")</f>
        <v/>
      </c>
      <c r="O333" s="10" t="str">
        <f>_xlfn.IFNA(VLOOKUP(Table6[[#This Row],[Technique]],CAPEC[],4,FALSE),"")</f>
        <v/>
      </c>
      <c r="P333" s="10" t="str">
        <f>_xlfn.IFNA(INDEX(CAPEC[ATTACK ID],MATCH(INDEX(CapecCWE[CAPEC ID],MATCH(Table6[[#This Row],[CWE]],CapecCWE[CWE ID],0)),CAPEC[CAPEC ID],0)),"")</f>
        <v/>
      </c>
      <c r="Q333" s="10" t="str">
        <f>_xlfn.IFNA(INDEX(CAPEC[ATTACK Name],MATCH(INDEX(CapecCWE[CAPEC ID],MATCH(Table6[[#This Row],[CWE]],CapecCWE[CWE ID],0)),CAPEC[CAPEC ID],0)),"")</f>
        <v/>
      </c>
    </row>
    <row r="334" spans="1:17" x14ac:dyDescent="0.3">
      <c r="A334" t="s">
        <v>1428</v>
      </c>
      <c r="B334" t="s">
        <v>1429</v>
      </c>
      <c r="C334" t="s">
        <v>123</v>
      </c>
      <c r="D334" t="s">
        <v>1430</v>
      </c>
      <c r="E334" t="s">
        <v>1431</v>
      </c>
      <c r="F334" t="s">
        <v>1431</v>
      </c>
      <c r="H334" t="s">
        <v>1400</v>
      </c>
      <c r="J334" t="str">
        <f>VLOOKUP(Table6[[#This Row],[CVE ID]],Map[],10,0)</f>
        <v>Jonathan</v>
      </c>
      <c r="K334" t="str">
        <f>VLOOKUP(Table6[[#This Row],[Technique]],Techinques[],2,0)</f>
        <v>Exploitation for Defense Evasion</v>
      </c>
      <c r="L334" t="str">
        <f>VLOOKUP(Table6[[#This Row],[CVE ID]],Map[],8,FALSE)</f>
        <v>T1211, T836</v>
      </c>
      <c r="M334" s="10">
        <f>LEN(Table6[[#This Row],[Combined Tech]])-LEN(SUBSTITUTE(Table6[[#This Row],[Combined Tech]],"T",""))</f>
        <v>2</v>
      </c>
      <c r="N334" s="10" t="str">
        <f>_xlfn.IFNA(VLOOKUP(Table6[[#This Row],[Technique]],CAPEC[],3,FALSE),"")</f>
        <v/>
      </c>
      <c r="O334" s="10" t="str">
        <f>_xlfn.IFNA(VLOOKUP(Table6[[#This Row],[Technique]],CAPEC[],4,FALSE),"")</f>
        <v/>
      </c>
      <c r="P334" s="10" t="str">
        <f>_xlfn.IFNA(INDEX(CAPEC[ATTACK ID],MATCH(INDEX(CapecCWE[CAPEC ID],MATCH(Table6[[#This Row],[CWE]],CapecCWE[CWE ID],0)),CAPEC[CAPEC ID],0)),"")</f>
        <v>T1574\010</v>
      </c>
      <c r="Q334" s="10" t="str">
        <f>_xlfn.IFNA(INDEX(CAPEC[ATTACK Name],MATCH(INDEX(CapecCWE[CAPEC ID],MATCH(Table6[[#This Row],[CWE]],CapecCWE[CWE ID],0)),CAPEC[CAPEC ID],0)),"")</f>
        <v>Hijack Execution Flow:Services File Permissions Weakness</v>
      </c>
    </row>
    <row r="335" spans="1:17" x14ac:dyDescent="0.3">
      <c r="A335" t="s">
        <v>1428</v>
      </c>
      <c r="B335" t="s">
        <v>1429</v>
      </c>
      <c r="C335" t="s">
        <v>123</v>
      </c>
      <c r="D335" t="s">
        <v>1430</v>
      </c>
      <c r="E335" t="s">
        <v>1431</v>
      </c>
      <c r="F335" t="s">
        <v>1431</v>
      </c>
      <c r="H335" t="s">
        <v>2635</v>
      </c>
      <c r="I335" t="s">
        <v>52</v>
      </c>
      <c r="J335" t="str">
        <f>VLOOKUP(Table6[[#This Row],[CVE ID]],Map[],10,0)</f>
        <v>Jonathan</v>
      </c>
      <c r="K335" t="str">
        <f>VLOOKUP(Table6[[#This Row],[Technique]],Techinques[],2,0)</f>
        <v>Modify Parameter</v>
      </c>
      <c r="L335" t="str">
        <f>VLOOKUP(Table6[[#This Row],[CVE ID]],Map[],8,FALSE)</f>
        <v>T1211, T836</v>
      </c>
      <c r="M335" s="10">
        <f>LEN(Table6[[#This Row],[Combined Tech]])-LEN(SUBSTITUTE(Table6[[#This Row],[Combined Tech]],"T",""))</f>
        <v>2</v>
      </c>
      <c r="N335" s="10" t="str">
        <f>_xlfn.IFNA(VLOOKUP(Table6[[#This Row],[Technique]],CAPEC[],3,FALSE),"")</f>
        <v/>
      </c>
      <c r="O335" s="10" t="str">
        <f>_xlfn.IFNA(VLOOKUP(Table6[[#This Row],[Technique]],CAPEC[],4,FALSE),"")</f>
        <v/>
      </c>
      <c r="P335" s="10" t="str">
        <f>_xlfn.IFNA(INDEX(CAPEC[ATTACK ID],MATCH(INDEX(CapecCWE[CAPEC ID],MATCH(Table6[[#This Row],[CWE]],CapecCWE[CWE ID],0)),CAPEC[CAPEC ID],0)),"")</f>
        <v>T1574\010</v>
      </c>
      <c r="Q335" s="10" t="str">
        <f>_xlfn.IFNA(INDEX(CAPEC[ATTACK Name],MATCH(INDEX(CapecCWE[CAPEC ID],MATCH(Table6[[#This Row],[CWE]],CapecCWE[CWE ID],0)),CAPEC[CAPEC ID],0)),"")</f>
        <v>Hijack Execution Flow:Services File Permissions Weakness</v>
      </c>
    </row>
    <row r="336" spans="1:17" x14ac:dyDescent="0.3">
      <c r="A336" t="s">
        <v>605</v>
      </c>
      <c r="B336" t="s">
        <v>606</v>
      </c>
      <c r="C336" t="s">
        <v>607</v>
      </c>
      <c r="D336" t="s">
        <v>608</v>
      </c>
      <c r="E336" t="s">
        <v>519</v>
      </c>
      <c r="F336" t="s">
        <v>520</v>
      </c>
      <c r="G336" t="s">
        <v>2555</v>
      </c>
      <c r="H336" t="s">
        <v>2500</v>
      </c>
      <c r="J336" t="str">
        <f>VLOOKUP(Table6[[#This Row],[CVE ID]],Map[],10,0)</f>
        <v>Jonathan</v>
      </c>
      <c r="K336" t="str">
        <f>VLOOKUP(Table6[[#This Row],[Technique]],Techinques[],2,0)</f>
        <v>Drive-by Compromise</v>
      </c>
      <c r="L336" t="str">
        <f>VLOOKUP(Table6[[#This Row],[CVE ID]],Map[],8,FALSE)</f>
        <v>T1189, T1203</v>
      </c>
      <c r="M336" s="10">
        <f>LEN(Table6[[#This Row],[Combined Tech]])-LEN(SUBSTITUTE(Table6[[#This Row],[Combined Tech]],"T",""))</f>
        <v>2</v>
      </c>
      <c r="N336" s="10" t="str">
        <f>_xlfn.IFNA(VLOOKUP(Table6[[#This Row],[Technique]],CAPEC[],3,FALSE),"")</f>
        <v/>
      </c>
      <c r="O336" s="10" t="str">
        <f>_xlfn.IFNA(VLOOKUP(Table6[[#This Row],[Technique]],CAPEC[],4,FALSE),"")</f>
        <v/>
      </c>
      <c r="P336" s="10" t="str">
        <f>_xlfn.IFNA(INDEX(CAPEC[ATTACK ID],MATCH(INDEX(CapecCWE[CAPEC ID],MATCH(Table6[[#This Row],[CWE]],CapecCWE[CWE ID],0)),CAPEC[CAPEC ID],0)),"")</f>
        <v/>
      </c>
      <c r="Q336" s="10" t="str">
        <f>_xlfn.IFNA(INDEX(CAPEC[ATTACK Name],MATCH(INDEX(CapecCWE[CAPEC ID],MATCH(Table6[[#This Row],[CWE]],CapecCWE[CWE ID],0)),CAPEC[CAPEC ID],0)),"")</f>
        <v/>
      </c>
    </row>
    <row r="337" spans="1:17" x14ac:dyDescent="0.3">
      <c r="A337" t="s">
        <v>605</v>
      </c>
      <c r="B337" t="s">
        <v>606</v>
      </c>
      <c r="C337" t="s">
        <v>607</v>
      </c>
      <c r="D337" t="s">
        <v>608</v>
      </c>
      <c r="E337" t="s">
        <v>519</v>
      </c>
      <c r="F337" t="s">
        <v>520</v>
      </c>
      <c r="G337" t="s">
        <v>2555</v>
      </c>
      <c r="H337" t="s">
        <v>1073</v>
      </c>
      <c r="J337" t="str">
        <f>VLOOKUP(Table6[[#This Row],[CVE ID]],Map[],10,0)</f>
        <v>Jonathan</v>
      </c>
      <c r="K337" t="str">
        <f>VLOOKUP(Table6[[#This Row],[Technique]],Techinques[],2,0)</f>
        <v>Exploitation for Client Execution</v>
      </c>
      <c r="L337" t="str">
        <f>VLOOKUP(Table6[[#This Row],[CVE ID]],Map[],8,FALSE)</f>
        <v>T1189, T1203</v>
      </c>
      <c r="M337" s="10">
        <f>LEN(Table6[[#This Row],[Combined Tech]])-LEN(SUBSTITUTE(Table6[[#This Row],[Combined Tech]],"T",""))</f>
        <v>2</v>
      </c>
      <c r="N337" s="10" t="str">
        <f>_xlfn.IFNA(VLOOKUP(Table6[[#This Row],[Technique]],CAPEC[],3,FALSE),"")</f>
        <v/>
      </c>
      <c r="O337" s="10" t="str">
        <f>_xlfn.IFNA(VLOOKUP(Table6[[#This Row],[Technique]],CAPEC[],4,FALSE),"")</f>
        <v/>
      </c>
      <c r="P337" s="10" t="str">
        <f>_xlfn.IFNA(INDEX(CAPEC[ATTACK ID],MATCH(INDEX(CapecCWE[CAPEC ID],MATCH(Table6[[#This Row],[CWE]],CapecCWE[CWE ID],0)),CAPEC[CAPEC ID],0)),"")</f>
        <v/>
      </c>
      <c r="Q337" s="10" t="str">
        <f>_xlfn.IFNA(INDEX(CAPEC[ATTACK Name],MATCH(INDEX(CapecCWE[CAPEC ID],MATCH(Table6[[#This Row],[CWE]],CapecCWE[CWE ID],0)),CAPEC[CAPEC ID],0)),"")</f>
        <v/>
      </c>
    </row>
    <row r="338" spans="1:17" x14ac:dyDescent="0.3">
      <c r="A338" t="s">
        <v>318</v>
      </c>
      <c r="B338" t="s">
        <v>319</v>
      </c>
      <c r="C338" t="s">
        <v>123</v>
      </c>
      <c r="D338" t="s">
        <v>124</v>
      </c>
      <c r="E338" t="s">
        <v>42</v>
      </c>
      <c r="F338" t="s">
        <v>125</v>
      </c>
      <c r="H338" t="s">
        <v>173</v>
      </c>
      <c r="J338" t="str">
        <f>VLOOKUP(Table6[[#This Row],[CVE ID]],Map[],10,0)</f>
        <v>Jonathan</v>
      </c>
      <c r="K338" t="str">
        <f>VLOOKUP(Table6[[#This Row],[Technique]],Techinques[],2,0)</f>
        <v>Exploitation for Privilege Escalation</v>
      </c>
      <c r="L338" t="str">
        <f>VLOOKUP(Table6[[#This Row],[CVE ID]],Map[],8,FALSE)</f>
        <v>T1068, T1222</v>
      </c>
      <c r="M338" s="10">
        <f>LEN(Table6[[#This Row],[Combined Tech]])-LEN(SUBSTITUTE(Table6[[#This Row],[Combined Tech]],"T",""))</f>
        <v>2</v>
      </c>
      <c r="N338" s="10" t="str">
        <f>_xlfn.IFNA(VLOOKUP(Table6[[#This Row],[Technique]],CAPEC[],3,FALSE),"")</f>
        <v/>
      </c>
      <c r="O338" s="10" t="str">
        <f>_xlfn.IFNA(VLOOKUP(Table6[[#This Row],[Technique]],CAPEC[],4,FALSE),"")</f>
        <v/>
      </c>
      <c r="P338" s="10" t="str">
        <f>_xlfn.IFNA(INDEX(CAPEC[ATTACK ID],MATCH(INDEX(CapecCWE[CAPEC ID],MATCH(Table6[[#This Row],[CWE]],CapecCWE[CWE ID],0)),CAPEC[CAPEC ID],0)),"")</f>
        <v>T1574\010</v>
      </c>
      <c r="Q338" s="10" t="str">
        <f>_xlfn.IFNA(INDEX(CAPEC[ATTACK Name],MATCH(INDEX(CapecCWE[CAPEC ID],MATCH(Table6[[#This Row],[CWE]],CapecCWE[CWE ID],0)),CAPEC[CAPEC ID],0)),"")</f>
        <v>Hijack Execution Flow:Services File Permissions Weakness</v>
      </c>
    </row>
    <row r="339" spans="1:17" x14ac:dyDescent="0.3">
      <c r="A339" t="s">
        <v>318</v>
      </c>
      <c r="B339" t="s">
        <v>319</v>
      </c>
      <c r="C339" t="s">
        <v>123</v>
      </c>
      <c r="D339" t="s">
        <v>124</v>
      </c>
      <c r="E339" t="s">
        <v>42</v>
      </c>
      <c r="F339" t="s">
        <v>125</v>
      </c>
      <c r="H339" t="s">
        <v>2636</v>
      </c>
      <c r="I339" t="s">
        <v>52</v>
      </c>
      <c r="J339" t="str">
        <f>VLOOKUP(Table6[[#This Row],[CVE ID]],Map[],10,0)</f>
        <v>Jonathan</v>
      </c>
      <c r="K339" t="str">
        <f>VLOOKUP(Table6[[#This Row],[Technique]],Techinques[],2,0)</f>
        <v>File and Directory Permissions Modification</v>
      </c>
      <c r="L339" t="str">
        <f>VLOOKUP(Table6[[#This Row],[CVE ID]],Map[],8,FALSE)</f>
        <v>T1068, T1222</v>
      </c>
      <c r="M339" s="10">
        <f>LEN(Table6[[#This Row],[Combined Tech]])-LEN(SUBSTITUTE(Table6[[#This Row],[Combined Tech]],"T",""))</f>
        <v>2</v>
      </c>
      <c r="N339" s="10" t="str">
        <f>_xlfn.IFNA(VLOOKUP(Table6[[#This Row],[Technique]],CAPEC[],3,FALSE),"")</f>
        <v/>
      </c>
      <c r="O339" s="10" t="str">
        <f>_xlfn.IFNA(VLOOKUP(Table6[[#This Row],[Technique]],CAPEC[],4,FALSE),"")</f>
        <v/>
      </c>
      <c r="P339" s="10" t="str">
        <f>_xlfn.IFNA(INDEX(CAPEC[ATTACK ID],MATCH(INDEX(CapecCWE[CAPEC ID],MATCH(Table6[[#This Row],[CWE]],CapecCWE[CWE ID],0)),CAPEC[CAPEC ID],0)),"")</f>
        <v>T1574\010</v>
      </c>
      <c r="Q339" s="10" t="str">
        <f>_xlfn.IFNA(INDEX(CAPEC[ATTACK Name],MATCH(INDEX(CapecCWE[CAPEC ID],MATCH(Table6[[#This Row],[CWE]],CapecCWE[CWE ID],0)),CAPEC[CAPEC ID],0)),"")</f>
        <v>Hijack Execution Flow:Services File Permissions Weakness</v>
      </c>
    </row>
    <row r="340" spans="1:17" x14ac:dyDescent="0.3">
      <c r="A340" t="s">
        <v>1656</v>
      </c>
      <c r="B340" t="s">
        <v>1657</v>
      </c>
      <c r="C340" t="s">
        <v>59</v>
      </c>
      <c r="D340" t="s">
        <v>1658</v>
      </c>
      <c r="E340" t="s">
        <v>1659</v>
      </c>
      <c r="F340" t="s">
        <v>1660</v>
      </c>
      <c r="G340" t="s">
        <v>2499</v>
      </c>
      <c r="H340" t="s">
        <v>2512</v>
      </c>
      <c r="J340" t="str">
        <f>VLOOKUP(Table6[[#This Row],[CVE ID]],Map[],10,0)</f>
        <v>Jonathan</v>
      </c>
      <c r="K340" t="str">
        <f>VLOOKUP(Table6[[#This Row],[Technique]],Techinques[],2,0)</f>
        <v>Data Manipulation</v>
      </c>
      <c r="L340" t="str">
        <f>VLOOKUP(Table6[[#This Row],[CVE ID]],Map[],8,FALSE)</f>
        <v>T1565, T828</v>
      </c>
      <c r="M340" s="10">
        <f>LEN(Table6[[#This Row],[Combined Tech]])-LEN(SUBSTITUTE(Table6[[#This Row],[Combined Tech]],"T",""))</f>
        <v>2</v>
      </c>
      <c r="N340" s="10" t="str">
        <f>_xlfn.IFNA(VLOOKUP(Table6[[#This Row],[Technique]],CAPEC[],3,FALSE),"")</f>
        <v/>
      </c>
      <c r="O340" s="10" t="str">
        <f>_xlfn.IFNA(VLOOKUP(Table6[[#This Row],[Technique]],CAPEC[],4,FALSE),"")</f>
        <v/>
      </c>
      <c r="P340" s="10" t="str">
        <f>_xlfn.IFNA(INDEX(CAPEC[ATTACK ID],MATCH(INDEX(CapecCWE[CAPEC ID],MATCH(Table6[[#This Row],[CWE]],CapecCWE[CWE ID],0)),CAPEC[CAPEC ID],0)),"")</f>
        <v/>
      </c>
      <c r="Q340" s="10" t="str">
        <f>_xlfn.IFNA(INDEX(CAPEC[ATTACK Name],MATCH(INDEX(CapecCWE[CAPEC ID],MATCH(Table6[[#This Row],[CWE]],CapecCWE[CWE ID],0)),CAPEC[CAPEC ID],0)),"")</f>
        <v/>
      </c>
    </row>
    <row r="341" spans="1:17" x14ac:dyDescent="0.3">
      <c r="A341" t="s">
        <v>1656</v>
      </c>
      <c r="B341" t="s">
        <v>1657</v>
      </c>
      <c r="C341" t="s">
        <v>59</v>
      </c>
      <c r="D341" t="s">
        <v>1658</v>
      </c>
      <c r="E341" t="s">
        <v>1659</v>
      </c>
      <c r="F341" t="s">
        <v>1660</v>
      </c>
      <c r="G341" t="s">
        <v>2499</v>
      </c>
      <c r="H341" t="s">
        <v>1778</v>
      </c>
      <c r="I341" t="s">
        <v>52</v>
      </c>
      <c r="J341" t="str">
        <f>VLOOKUP(Table6[[#This Row],[CVE ID]],Map[],10,0)</f>
        <v>Jonathan</v>
      </c>
      <c r="K341" t="str">
        <f>VLOOKUP(Table6[[#This Row],[Technique]],Techinques[],2,0)</f>
        <v>Loss of Productivity and Revenue</v>
      </c>
      <c r="L341" t="str">
        <f>VLOOKUP(Table6[[#This Row],[CVE ID]],Map[],8,FALSE)</f>
        <v>T1565, T828</v>
      </c>
      <c r="M341" s="10">
        <f>LEN(Table6[[#This Row],[Combined Tech]])-LEN(SUBSTITUTE(Table6[[#This Row],[Combined Tech]],"T",""))</f>
        <v>2</v>
      </c>
      <c r="N341" s="10" t="str">
        <f>_xlfn.IFNA(VLOOKUP(Table6[[#This Row],[Technique]],CAPEC[],3,FALSE),"")</f>
        <v/>
      </c>
      <c r="O341" s="10" t="str">
        <f>_xlfn.IFNA(VLOOKUP(Table6[[#This Row],[Technique]],CAPEC[],4,FALSE),"")</f>
        <v/>
      </c>
      <c r="P341" s="10" t="str">
        <f>_xlfn.IFNA(INDEX(CAPEC[ATTACK ID],MATCH(INDEX(CapecCWE[CAPEC ID],MATCH(Table6[[#This Row],[CWE]],CapecCWE[CWE ID],0)),CAPEC[CAPEC ID],0)),"")</f>
        <v/>
      </c>
      <c r="Q341" s="10" t="str">
        <f>_xlfn.IFNA(INDEX(CAPEC[ATTACK Name],MATCH(INDEX(CapecCWE[CAPEC ID],MATCH(Table6[[#This Row],[CWE]],CapecCWE[CWE ID],0)),CAPEC[CAPEC ID],0)),"")</f>
        <v/>
      </c>
    </row>
    <row r="342" spans="1:17" x14ac:dyDescent="0.3">
      <c r="A342" t="s">
        <v>1455</v>
      </c>
      <c r="B342" t="s">
        <v>1456</v>
      </c>
      <c r="C342" t="s">
        <v>1457</v>
      </c>
      <c r="D342" t="s">
        <v>1458</v>
      </c>
      <c r="E342" t="s">
        <v>204</v>
      </c>
      <c r="F342" t="s">
        <v>205</v>
      </c>
      <c r="H342" t="s">
        <v>1454</v>
      </c>
      <c r="J342" t="str">
        <f>VLOOKUP(Table6[[#This Row],[CVE ID]],Map[],10,0)</f>
        <v>Jonathan</v>
      </c>
      <c r="K342" t="str">
        <f>VLOOKUP(Table6[[#This Row],[Technique]],Techinques[],2,0)</f>
        <v>Exploit OS Vulnerability</v>
      </c>
      <c r="L342" t="str">
        <f>VLOOKUP(Table6[[#This Row],[CVE ID]],Map[],8,FALSE)</f>
        <v>T1404, T1068</v>
      </c>
      <c r="M342" s="10">
        <f>LEN(Table6[[#This Row],[Combined Tech]])-LEN(SUBSTITUTE(Table6[[#This Row],[Combined Tech]],"T",""))</f>
        <v>2</v>
      </c>
      <c r="N342" s="10" t="str">
        <f>_xlfn.IFNA(VLOOKUP(Table6[[#This Row],[Technique]],CAPEC[],3,FALSE),"")</f>
        <v/>
      </c>
      <c r="O342" s="10" t="str">
        <f>_xlfn.IFNA(VLOOKUP(Table6[[#This Row],[Technique]],CAPEC[],4,FALSE),"")</f>
        <v/>
      </c>
      <c r="P342" s="10" t="str">
        <f>_xlfn.IFNA(INDEX(CAPEC[ATTACK ID],MATCH(INDEX(CapecCWE[CAPEC ID],MATCH(Table6[[#This Row],[CWE]],CapecCWE[CWE ID],0)),CAPEC[CAPEC ID],0)),"")</f>
        <v/>
      </c>
      <c r="Q342" s="10" t="str">
        <f>_xlfn.IFNA(INDEX(CAPEC[ATTACK Name],MATCH(INDEX(CapecCWE[CAPEC ID],MATCH(Table6[[#This Row],[CWE]],CapecCWE[CWE ID],0)),CAPEC[CAPEC ID],0)),"")</f>
        <v/>
      </c>
    </row>
    <row r="343" spans="1:17" x14ac:dyDescent="0.3">
      <c r="A343" t="s">
        <v>1455</v>
      </c>
      <c r="B343" t="s">
        <v>1456</v>
      </c>
      <c r="C343" t="s">
        <v>1457</v>
      </c>
      <c r="D343" t="s">
        <v>1458</v>
      </c>
      <c r="E343" t="s">
        <v>204</v>
      </c>
      <c r="F343" t="s">
        <v>205</v>
      </c>
      <c r="H343" t="s">
        <v>173</v>
      </c>
      <c r="J343" t="str">
        <f>VLOOKUP(Table6[[#This Row],[CVE ID]],Map[],10,0)</f>
        <v>Jonathan</v>
      </c>
      <c r="K343" t="str">
        <f>VLOOKUP(Table6[[#This Row],[Technique]],Techinques[],2,0)</f>
        <v>Exploitation for Privilege Escalation</v>
      </c>
      <c r="L343" t="str">
        <f>VLOOKUP(Table6[[#This Row],[CVE ID]],Map[],8,FALSE)</f>
        <v>T1404, T1068</v>
      </c>
      <c r="M343" s="10">
        <f>LEN(Table6[[#This Row],[Combined Tech]])-LEN(SUBSTITUTE(Table6[[#This Row],[Combined Tech]],"T",""))</f>
        <v>2</v>
      </c>
      <c r="N343" s="10" t="str">
        <f>_xlfn.IFNA(VLOOKUP(Table6[[#This Row],[Technique]],CAPEC[],3,FALSE),"")</f>
        <v/>
      </c>
      <c r="O343" s="10" t="str">
        <f>_xlfn.IFNA(VLOOKUP(Table6[[#This Row],[Technique]],CAPEC[],4,FALSE),"")</f>
        <v/>
      </c>
      <c r="P343" s="10" t="str">
        <f>_xlfn.IFNA(INDEX(CAPEC[ATTACK ID],MATCH(INDEX(CapecCWE[CAPEC ID],MATCH(Table6[[#This Row],[CWE]],CapecCWE[CWE ID],0)),CAPEC[CAPEC ID],0)),"")</f>
        <v/>
      </c>
      <c r="Q343" s="10" t="str">
        <f>_xlfn.IFNA(INDEX(CAPEC[ATTACK Name],MATCH(INDEX(CapecCWE[CAPEC ID],MATCH(Table6[[#This Row],[CWE]],CapecCWE[CWE ID],0)),CAPEC[CAPEC ID],0)),"")</f>
        <v/>
      </c>
    </row>
    <row r="344" spans="1:17" x14ac:dyDescent="0.3">
      <c r="A344" t="s">
        <v>2637</v>
      </c>
      <c r="B344" t="s">
        <v>2564</v>
      </c>
      <c r="C344" t="s">
        <v>123</v>
      </c>
      <c r="D344">
        <v>0</v>
      </c>
      <c r="H344" t="s">
        <v>2500</v>
      </c>
      <c r="J344" t="e">
        <f>VLOOKUP(Table6[[#This Row],[CVE ID]],Map[],10,0)</f>
        <v>#N/A</v>
      </c>
      <c r="K344" t="str">
        <f>VLOOKUP(Table6[[#This Row],[Technique]],Techinques[],2,0)</f>
        <v>Drive-by Compromise</v>
      </c>
      <c r="L344" t="e">
        <f>VLOOKUP(Table6[[#This Row],[CVE ID]],Map[],8,FALSE)</f>
        <v>#N/A</v>
      </c>
      <c r="M344" s="10" t="e">
        <f>LEN(Table6[[#This Row],[Combined Tech]])-LEN(SUBSTITUTE(Table6[[#This Row],[Combined Tech]],"T",""))</f>
        <v>#N/A</v>
      </c>
      <c r="N344" s="10" t="str">
        <f>_xlfn.IFNA(VLOOKUP(Table6[[#This Row],[Technique]],CAPEC[],3,FALSE),"")</f>
        <v/>
      </c>
      <c r="O344" s="10" t="str">
        <f>_xlfn.IFNA(VLOOKUP(Table6[[#This Row],[Technique]],CAPEC[],4,FALSE),"")</f>
        <v/>
      </c>
      <c r="P344" s="10" t="str">
        <f>_xlfn.IFNA(INDEX(CAPEC[ATTACK ID],MATCH(INDEX(CapecCWE[CAPEC ID],MATCH(Table6[[#This Row],[CWE]],CapecCWE[CWE ID],0)),CAPEC[CAPEC ID],0)),"")</f>
        <v>T1574\010</v>
      </c>
      <c r="Q344" s="10" t="str">
        <f>_xlfn.IFNA(INDEX(CAPEC[ATTACK Name],MATCH(INDEX(CapecCWE[CAPEC ID],MATCH(Table6[[#This Row],[CWE]],CapecCWE[CWE ID],0)),CAPEC[CAPEC ID],0)),"")</f>
        <v>Hijack Execution Flow:Services File Permissions Weakness</v>
      </c>
    </row>
    <row r="345" spans="1:17" x14ac:dyDescent="0.3">
      <c r="A345" t="s">
        <v>2637</v>
      </c>
      <c r="B345" t="s">
        <v>2564</v>
      </c>
      <c r="C345" t="s">
        <v>123</v>
      </c>
      <c r="D345">
        <v>0</v>
      </c>
      <c r="H345" t="s">
        <v>1073</v>
      </c>
      <c r="J345" t="e">
        <f>VLOOKUP(Table6[[#This Row],[CVE ID]],Map[],10,0)</f>
        <v>#N/A</v>
      </c>
      <c r="K345" t="str">
        <f>VLOOKUP(Table6[[#This Row],[Technique]],Techinques[],2,0)</f>
        <v>Exploitation for Client Execution</v>
      </c>
      <c r="L345" t="e">
        <f>VLOOKUP(Table6[[#This Row],[CVE ID]],Map[],8,FALSE)</f>
        <v>#N/A</v>
      </c>
      <c r="M345" s="10" t="e">
        <f>LEN(Table6[[#This Row],[Combined Tech]])-LEN(SUBSTITUTE(Table6[[#This Row],[Combined Tech]],"T",""))</f>
        <v>#N/A</v>
      </c>
      <c r="N345" s="10" t="str">
        <f>_xlfn.IFNA(VLOOKUP(Table6[[#This Row],[Technique]],CAPEC[],3,FALSE),"")</f>
        <v/>
      </c>
      <c r="O345" s="10" t="str">
        <f>_xlfn.IFNA(VLOOKUP(Table6[[#This Row],[Technique]],CAPEC[],4,FALSE),"")</f>
        <v/>
      </c>
      <c r="P345" s="10" t="str">
        <f>_xlfn.IFNA(INDEX(CAPEC[ATTACK ID],MATCH(INDEX(CapecCWE[CAPEC ID],MATCH(Table6[[#This Row],[CWE]],CapecCWE[CWE ID],0)),CAPEC[CAPEC ID],0)),"")</f>
        <v>T1574\010</v>
      </c>
      <c r="Q345" s="10" t="str">
        <f>_xlfn.IFNA(INDEX(CAPEC[ATTACK Name],MATCH(INDEX(CapecCWE[CAPEC ID],MATCH(Table6[[#This Row],[CWE]],CapecCWE[CWE ID],0)),CAPEC[CAPEC ID],0)),"")</f>
        <v>Hijack Execution Flow:Services File Permissions Weakness</v>
      </c>
    </row>
    <row r="346" spans="1:17" x14ac:dyDescent="0.3">
      <c r="A346" t="s">
        <v>1674</v>
      </c>
      <c r="B346" t="s">
        <v>1675</v>
      </c>
      <c r="C346" t="s">
        <v>130</v>
      </c>
      <c r="D346" t="s">
        <v>1676</v>
      </c>
      <c r="E346" t="s">
        <v>42</v>
      </c>
      <c r="F346" t="s">
        <v>125</v>
      </c>
      <c r="G346" t="s">
        <v>2490</v>
      </c>
      <c r="H346" t="s">
        <v>2626</v>
      </c>
      <c r="J346" t="str">
        <f>VLOOKUP(Table6[[#This Row],[CVE ID]],Map[],10,0)</f>
        <v>Jonathan</v>
      </c>
      <c r="K346" t="str">
        <f>VLOOKUP(Table6[[#This Row],[Technique]],Techinques[],2,0)</f>
        <v>Phishing</v>
      </c>
      <c r="L346" t="str">
        <f>VLOOKUP(Table6[[#This Row],[CVE ID]],Map[],8,FALSE)</f>
        <v>T1566, T1203</v>
      </c>
      <c r="M346" s="10">
        <f>LEN(Table6[[#This Row],[Combined Tech]])-LEN(SUBSTITUTE(Table6[[#This Row],[Combined Tech]],"T",""))</f>
        <v>2</v>
      </c>
      <c r="N346" s="10" t="str">
        <f>_xlfn.IFNA(VLOOKUP(Table6[[#This Row],[Technique]],CAPEC[],3,FALSE),"")</f>
        <v>CAPEC-98</v>
      </c>
      <c r="O346" s="10" t="str">
        <f>_xlfn.IFNA(VLOOKUP(Table6[[#This Row],[Technique]],CAPEC[],4,FALSE),"")</f>
        <v>Phishing</v>
      </c>
      <c r="P346" s="10" t="str">
        <f>_xlfn.IFNA(INDEX(CAPEC[ATTACK ID],MATCH(INDEX(CapecCWE[CAPEC ID],MATCH(Table6[[#This Row],[CWE]],CapecCWE[CWE ID],0)),CAPEC[CAPEC ID],0)),"")</f>
        <v/>
      </c>
      <c r="Q346" s="10" t="str">
        <f>_xlfn.IFNA(INDEX(CAPEC[ATTACK Name],MATCH(INDEX(CapecCWE[CAPEC ID],MATCH(Table6[[#This Row],[CWE]],CapecCWE[CWE ID],0)),CAPEC[CAPEC ID],0)),"")</f>
        <v/>
      </c>
    </row>
    <row r="347" spans="1:17" x14ac:dyDescent="0.3">
      <c r="A347" t="s">
        <v>1674</v>
      </c>
      <c r="B347" t="s">
        <v>1675</v>
      </c>
      <c r="C347" t="s">
        <v>130</v>
      </c>
      <c r="D347" t="s">
        <v>1676</v>
      </c>
      <c r="E347" t="s">
        <v>42</v>
      </c>
      <c r="F347" t="s">
        <v>125</v>
      </c>
      <c r="G347" t="s">
        <v>2490</v>
      </c>
      <c r="H347" t="s">
        <v>1073</v>
      </c>
      <c r="J347" t="str">
        <f>VLOOKUP(Table6[[#This Row],[CVE ID]],Map[],10,0)</f>
        <v>Jonathan</v>
      </c>
      <c r="K347" t="str">
        <f>VLOOKUP(Table6[[#This Row],[Technique]],Techinques[],2,0)</f>
        <v>Exploitation for Client Execution</v>
      </c>
      <c r="L347" t="str">
        <f>VLOOKUP(Table6[[#This Row],[CVE ID]],Map[],8,FALSE)</f>
        <v>T1566, T1203</v>
      </c>
      <c r="M347" s="10">
        <f>LEN(Table6[[#This Row],[Combined Tech]])-LEN(SUBSTITUTE(Table6[[#This Row],[Combined Tech]],"T",""))</f>
        <v>2</v>
      </c>
      <c r="N347" s="10" t="str">
        <f>_xlfn.IFNA(VLOOKUP(Table6[[#This Row],[Technique]],CAPEC[],3,FALSE),"")</f>
        <v/>
      </c>
      <c r="O347" s="10" t="str">
        <f>_xlfn.IFNA(VLOOKUP(Table6[[#This Row],[Technique]],CAPEC[],4,FALSE),"")</f>
        <v/>
      </c>
      <c r="P347" s="10" t="str">
        <f>_xlfn.IFNA(INDEX(CAPEC[ATTACK ID],MATCH(INDEX(CapecCWE[CAPEC ID],MATCH(Table6[[#This Row],[CWE]],CapecCWE[CWE ID],0)),CAPEC[CAPEC ID],0)),"")</f>
        <v/>
      </c>
      <c r="Q347" s="10" t="str">
        <f>_xlfn.IFNA(INDEX(CAPEC[ATTACK Name],MATCH(INDEX(CapecCWE[CAPEC ID],MATCH(Table6[[#This Row],[CWE]],CapecCWE[CWE ID],0)),CAPEC[CAPEC ID],0)),"")</f>
        <v/>
      </c>
    </row>
    <row r="348" spans="1:17" x14ac:dyDescent="0.3">
      <c r="A348" t="s">
        <v>1677</v>
      </c>
      <c r="B348" t="s">
        <v>1678</v>
      </c>
      <c r="C348" t="s">
        <v>146</v>
      </c>
      <c r="D348" t="s">
        <v>523</v>
      </c>
      <c r="E348" t="s">
        <v>42</v>
      </c>
      <c r="F348" t="s">
        <v>524</v>
      </c>
      <c r="G348" t="s">
        <v>2508</v>
      </c>
      <c r="H348" t="s">
        <v>2626</v>
      </c>
      <c r="J348" t="str">
        <f>VLOOKUP(Table6[[#This Row],[CVE ID]],Map[],10,0)</f>
        <v>Jonathan</v>
      </c>
      <c r="K348" t="str">
        <f>VLOOKUP(Table6[[#This Row],[Technique]],Techinques[],2,0)</f>
        <v>Phishing</v>
      </c>
      <c r="L348" t="str">
        <f>VLOOKUP(Table6[[#This Row],[CVE ID]],Map[],8,FALSE)</f>
        <v>T1566, T1203</v>
      </c>
      <c r="M348" s="10">
        <f>LEN(Table6[[#This Row],[Combined Tech]])-LEN(SUBSTITUTE(Table6[[#This Row],[Combined Tech]],"T",""))</f>
        <v>2</v>
      </c>
      <c r="N348" s="10" t="str">
        <f>_xlfn.IFNA(VLOOKUP(Table6[[#This Row],[Technique]],CAPEC[],3,FALSE),"")</f>
        <v>CAPEC-98</v>
      </c>
      <c r="O348" s="10" t="str">
        <f>_xlfn.IFNA(VLOOKUP(Table6[[#This Row],[Technique]],CAPEC[],4,FALSE),"")</f>
        <v>Phishing</v>
      </c>
      <c r="P348" s="10" t="str">
        <f>_xlfn.IFNA(INDEX(CAPEC[ATTACK ID],MATCH(INDEX(CapecCWE[CAPEC ID],MATCH(Table6[[#This Row],[CWE]],CapecCWE[CWE ID],0)),CAPEC[CAPEC ID],0)),"")</f>
        <v/>
      </c>
      <c r="Q348" s="10" t="str">
        <f>_xlfn.IFNA(INDEX(CAPEC[ATTACK Name],MATCH(INDEX(CapecCWE[CAPEC ID],MATCH(Table6[[#This Row],[CWE]],CapecCWE[CWE ID],0)),CAPEC[CAPEC ID],0)),"")</f>
        <v/>
      </c>
    </row>
    <row r="349" spans="1:17" x14ac:dyDescent="0.3">
      <c r="A349" t="s">
        <v>1677</v>
      </c>
      <c r="B349" t="s">
        <v>1678</v>
      </c>
      <c r="C349" t="s">
        <v>146</v>
      </c>
      <c r="D349" t="s">
        <v>523</v>
      </c>
      <c r="E349" t="s">
        <v>42</v>
      </c>
      <c r="F349" t="s">
        <v>524</v>
      </c>
      <c r="G349" t="s">
        <v>2508</v>
      </c>
      <c r="H349" t="s">
        <v>1073</v>
      </c>
      <c r="J349" t="str">
        <f>VLOOKUP(Table6[[#This Row],[CVE ID]],Map[],10,0)</f>
        <v>Jonathan</v>
      </c>
      <c r="K349" t="str">
        <f>VLOOKUP(Table6[[#This Row],[Technique]],Techinques[],2,0)</f>
        <v>Exploitation for Client Execution</v>
      </c>
      <c r="L349" t="str">
        <f>VLOOKUP(Table6[[#This Row],[CVE ID]],Map[],8,FALSE)</f>
        <v>T1566, T1203</v>
      </c>
      <c r="M349" s="10">
        <f>LEN(Table6[[#This Row],[Combined Tech]])-LEN(SUBSTITUTE(Table6[[#This Row],[Combined Tech]],"T",""))</f>
        <v>2</v>
      </c>
      <c r="N349" s="10" t="str">
        <f>_xlfn.IFNA(VLOOKUP(Table6[[#This Row],[Technique]],CAPEC[],3,FALSE),"")</f>
        <v/>
      </c>
      <c r="O349" s="10" t="str">
        <f>_xlfn.IFNA(VLOOKUP(Table6[[#This Row],[Technique]],CAPEC[],4,FALSE),"")</f>
        <v/>
      </c>
      <c r="P349" s="10" t="str">
        <f>_xlfn.IFNA(INDEX(CAPEC[ATTACK ID],MATCH(INDEX(CapecCWE[CAPEC ID],MATCH(Table6[[#This Row],[CWE]],CapecCWE[CWE ID],0)),CAPEC[CAPEC ID],0)),"")</f>
        <v/>
      </c>
      <c r="Q349" s="10" t="str">
        <f>_xlfn.IFNA(INDEX(CAPEC[ATTACK Name],MATCH(INDEX(CapecCWE[CAPEC ID],MATCH(Table6[[#This Row],[CWE]],CapecCWE[CWE ID],0)),CAPEC[CAPEC ID],0)),"")</f>
        <v/>
      </c>
    </row>
    <row r="350" spans="1:17" x14ac:dyDescent="0.3">
      <c r="A350" t="s">
        <v>237</v>
      </c>
      <c r="B350" t="s">
        <v>238</v>
      </c>
      <c r="C350" t="s">
        <v>172</v>
      </c>
      <c r="D350" t="s">
        <v>239</v>
      </c>
      <c r="E350" t="s">
        <v>240</v>
      </c>
      <c r="F350" t="s">
        <v>241</v>
      </c>
      <c r="G350" t="s">
        <v>2489</v>
      </c>
      <c r="H350" t="s">
        <v>173</v>
      </c>
      <c r="I350" t="s">
        <v>242</v>
      </c>
      <c r="J350" t="str">
        <f>VLOOKUP(Table6[[#This Row],[CVE ID]],Map[],10,0)</f>
        <v>Jonathan</v>
      </c>
      <c r="K350" t="str">
        <f>VLOOKUP(Table6[[#This Row],[Technique]],Techinques[],2,0)</f>
        <v>Exploitation for Privilege Escalation</v>
      </c>
      <c r="L350" t="str">
        <f>VLOOKUP(Table6[[#This Row],[CVE ID]],Map[],8,FALSE)</f>
        <v>T1068</v>
      </c>
      <c r="M350" s="10">
        <f>LEN(Table6[[#This Row],[Combined Tech]])-LEN(SUBSTITUTE(Table6[[#This Row],[Combined Tech]],"T",""))</f>
        <v>1</v>
      </c>
      <c r="N350" s="10" t="str">
        <f>_xlfn.IFNA(VLOOKUP(Table6[[#This Row],[Technique]],CAPEC[],3,FALSE),"")</f>
        <v/>
      </c>
      <c r="O350" s="10" t="str">
        <f>_xlfn.IFNA(VLOOKUP(Table6[[#This Row],[Technique]],CAPEC[],4,FALSE),"")</f>
        <v/>
      </c>
      <c r="P350" s="10" t="str">
        <f>_xlfn.IFNA(INDEX(CAPEC[ATTACK ID],MATCH(INDEX(CapecCWE[CAPEC ID],MATCH(Table6[[#This Row],[CWE]],CapecCWE[CWE ID],0)),CAPEC[CAPEC ID],0)),"")</f>
        <v/>
      </c>
      <c r="Q350" s="10" t="str">
        <f>_xlfn.IFNA(INDEX(CAPEC[ATTACK Name],MATCH(INDEX(CapecCWE[CAPEC ID],MATCH(Table6[[#This Row],[CWE]],CapecCWE[CWE ID],0)),CAPEC[CAPEC ID],0)),"")</f>
        <v/>
      </c>
    </row>
    <row r="351" spans="1:17" x14ac:dyDescent="0.3">
      <c r="A351" t="s">
        <v>2638</v>
      </c>
      <c r="B351" t="s">
        <v>152</v>
      </c>
      <c r="C351" t="s">
        <v>130</v>
      </c>
      <c r="D351">
        <v>0</v>
      </c>
      <c r="G351" t="s">
        <v>2490</v>
      </c>
      <c r="H351" t="s">
        <v>2626</v>
      </c>
      <c r="J351" t="e">
        <f>VLOOKUP(Table6[[#This Row],[CVE ID]],Map[],10,0)</f>
        <v>#N/A</v>
      </c>
      <c r="K351" t="str">
        <f>VLOOKUP(Table6[[#This Row],[Technique]],Techinques[],2,0)</f>
        <v>Phishing</v>
      </c>
      <c r="L351" t="e">
        <f>VLOOKUP(Table6[[#This Row],[CVE ID]],Map[],8,FALSE)</f>
        <v>#N/A</v>
      </c>
      <c r="M351" s="10" t="e">
        <f>LEN(Table6[[#This Row],[Combined Tech]])-LEN(SUBSTITUTE(Table6[[#This Row],[Combined Tech]],"T",""))</f>
        <v>#N/A</v>
      </c>
      <c r="N351" s="10" t="str">
        <f>_xlfn.IFNA(VLOOKUP(Table6[[#This Row],[Technique]],CAPEC[],3,FALSE),"")</f>
        <v>CAPEC-98</v>
      </c>
      <c r="O351" s="10" t="str">
        <f>_xlfn.IFNA(VLOOKUP(Table6[[#This Row],[Technique]],CAPEC[],4,FALSE),"")</f>
        <v>Phishing</v>
      </c>
      <c r="P351" s="10" t="str">
        <f>_xlfn.IFNA(INDEX(CAPEC[ATTACK ID],MATCH(INDEX(CapecCWE[CAPEC ID],MATCH(Table6[[#This Row],[CWE]],CapecCWE[CWE ID],0)),CAPEC[CAPEC ID],0)),"")</f>
        <v/>
      </c>
      <c r="Q351" s="10" t="str">
        <f>_xlfn.IFNA(INDEX(CAPEC[ATTACK Name],MATCH(INDEX(CapecCWE[CAPEC ID],MATCH(Table6[[#This Row],[CWE]],CapecCWE[CWE ID],0)),CAPEC[CAPEC ID],0)),"")</f>
        <v/>
      </c>
    </row>
    <row r="352" spans="1:17" x14ac:dyDescent="0.3">
      <c r="A352" t="s">
        <v>2638</v>
      </c>
      <c r="B352" t="s">
        <v>152</v>
      </c>
      <c r="C352" t="s">
        <v>130</v>
      </c>
      <c r="D352">
        <v>0</v>
      </c>
      <c r="G352" t="s">
        <v>2490</v>
      </c>
      <c r="H352" t="s">
        <v>1073</v>
      </c>
      <c r="J352" t="e">
        <f>VLOOKUP(Table6[[#This Row],[CVE ID]],Map[],10,0)</f>
        <v>#N/A</v>
      </c>
      <c r="K352" t="str">
        <f>VLOOKUP(Table6[[#This Row],[Technique]],Techinques[],2,0)</f>
        <v>Exploitation for Client Execution</v>
      </c>
      <c r="L352" t="e">
        <f>VLOOKUP(Table6[[#This Row],[CVE ID]],Map[],8,FALSE)</f>
        <v>#N/A</v>
      </c>
      <c r="M352" s="10" t="e">
        <f>LEN(Table6[[#This Row],[Combined Tech]])-LEN(SUBSTITUTE(Table6[[#This Row],[Combined Tech]],"T",""))</f>
        <v>#N/A</v>
      </c>
      <c r="N352" s="10" t="str">
        <f>_xlfn.IFNA(VLOOKUP(Table6[[#This Row],[Technique]],CAPEC[],3,FALSE),"")</f>
        <v/>
      </c>
      <c r="O352" s="10" t="str">
        <f>_xlfn.IFNA(VLOOKUP(Table6[[#This Row],[Technique]],CAPEC[],4,FALSE),"")</f>
        <v/>
      </c>
      <c r="P352" s="10" t="str">
        <f>_xlfn.IFNA(INDEX(CAPEC[ATTACK ID],MATCH(INDEX(CapecCWE[CAPEC ID],MATCH(Table6[[#This Row],[CWE]],CapecCWE[CWE ID],0)),CAPEC[CAPEC ID],0)),"")</f>
        <v/>
      </c>
      <c r="Q352" s="10" t="str">
        <f>_xlfn.IFNA(INDEX(CAPEC[ATTACK Name],MATCH(INDEX(CapecCWE[CAPEC ID],MATCH(Table6[[#This Row],[CWE]],CapecCWE[CWE ID],0)),CAPEC[CAPEC ID],0)),"")</f>
        <v/>
      </c>
    </row>
    <row r="353" spans="1:17" x14ac:dyDescent="0.3">
      <c r="A353" t="s">
        <v>463</v>
      </c>
      <c r="B353" t="s">
        <v>464</v>
      </c>
      <c r="C353" t="s">
        <v>271</v>
      </c>
      <c r="D353" t="s">
        <v>465</v>
      </c>
      <c r="E353" t="s">
        <v>61</v>
      </c>
      <c r="F353" t="s">
        <v>62</v>
      </c>
      <c r="G353" t="s">
        <v>2552</v>
      </c>
      <c r="H353" t="s">
        <v>2523</v>
      </c>
      <c r="J353" t="str">
        <f>VLOOKUP(Table6[[#This Row],[CVE ID]],Map[],10,0)</f>
        <v>Jonathan</v>
      </c>
      <c r="K353" t="str">
        <f>VLOOKUP(Table6[[#This Row],[Technique]],Techinques[],2,0)</f>
        <v>External Remote Services</v>
      </c>
      <c r="L353" t="str">
        <f>VLOOKUP(Table6[[#This Row],[CVE ID]],Map[],8,FALSE)</f>
        <v>T1133, T1068, T1480</v>
      </c>
      <c r="M353" s="10">
        <f>LEN(Table6[[#This Row],[Combined Tech]])-LEN(SUBSTITUTE(Table6[[#This Row],[Combined Tech]],"T",""))</f>
        <v>3</v>
      </c>
      <c r="N353" s="10" t="str">
        <f>_xlfn.IFNA(VLOOKUP(Table6[[#This Row],[Technique]],CAPEC[],3,FALSE),"")</f>
        <v>CAPEC-555</v>
      </c>
      <c r="O353" s="10" t="str">
        <f>_xlfn.IFNA(VLOOKUP(Table6[[#This Row],[Technique]],CAPEC[],4,FALSE),"")</f>
        <v>Remote Services with Stolen Credentials</v>
      </c>
      <c r="P353" s="10" t="str">
        <f>_xlfn.IFNA(INDEX(CAPEC[ATTACK ID],MATCH(INDEX(CapecCWE[CAPEC ID],MATCH(Table6[[#This Row],[CWE]],CapecCWE[CWE ID],0)),CAPEC[CAPEC ID],0)),"")</f>
        <v/>
      </c>
      <c r="Q353" s="10" t="str">
        <f>_xlfn.IFNA(INDEX(CAPEC[ATTACK Name],MATCH(INDEX(CapecCWE[CAPEC ID],MATCH(Table6[[#This Row],[CWE]],CapecCWE[CWE ID],0)),CAPEC[CAPEC ID],0)),"")</f>
        <v/>
      </c>
    </row>
    <row r="354" spans="1:17" x14ac:dyDescent="0.3">
      <c r="A354" t="s">
        <v>463</v>
      </c>
      <c r="B354" t="s">
        <v>464</v>
      </c>
      <c r="C354" t="s">
        <v>271</v>
      </c>
      <c r="D354" t="s">
        <v>465</v>
      </c>
      <c r="E354" t="s">
        <v>61</v>
      </c>
      <c r="F354" t="s">
        <v>62</v>
      </c>
      <c r="G354" t="s">
        <v>2552</v>
      </c>
      <c r="H354" t="s">
        <v>173</v>
      </c>
      <c r="J354" t="str">
        <f>VLOOKUP(Table6[[#This Row],[CVE ID]],Map[],10,0)</f>
        <v>Jonathan</v>
      </c>
      <c r="K354" t="str">
        <f>VLOOKUP(Table6[[#This Row],[Technique]],Techinques[],2,0)</f>
        <v>Exploitation for Privilege Escalation</v>
      </c>
      <c r="L354" t="str">
        <f>VLOOKUP(Table6[[#This Row],[CVE ID]],Map[],8,FALSE)</f>
        <v>T1133, T1068, T1480</v>
      </c>
      <c r="M354" s="10">
        <f>LEN(Table6[[#This Row],[Combined Tech]])-LEN(SUBSTITUTE(Table6[[#This Row],[Combined Tech]],"T",""))</f>
        <v>3</v>
      </c>
      <c r="N354" s="10" t="str">
        <f>_xlfn.IFNA(VLOOKUP(Table6[[#This Row],[Technique]],CAPEC[],3,FALSE),"")</f>
        <v/>
      </c>
      <c r="O354" s="10" t="str">
        <f>_xlfn.IFNA(VLOOKUP(Table6[[#This Row],[Technique]],CAPEC[],4,FALSE),"")</f>
        <v/>
      </c>
      <c r="P354" s="10" t="str">
        <f>_xlfn.IFNA(INDEX(CAPEC[ATTACK ID],MATCH(INDEX(CapecCWE[CAPEC ID],MATCH(Table6[[#This Row],[CWE]],CapecCWE[CWE ID],0)),CAPEC[CAPEC ID],0)),"")</f>
        <v/>
      </c>
      <c r="Q354" s="10" t="str">
        <f>_xlfn.IFNA(INDEX(CAPEC[ATTACK Name],MATCH(INDEX(CapecCWE[CAPEC ID],MATCH(Table6[[#This Row],[CWE]],CapecCWE[CWE ID],0)),CAPEC[CAPEC ID],0)),"")</f>
        <v/>
      </c>
    </row>
    <row r="355" spans="1:17" x14ac:dyDescent="0.3">
      <c r="A355" t="s">
        <v>463</v>
      </c>
      <c r="B355" t="s">
        <v>464</v>
      </c>
      <c r="C355" t="s">
        <v>271</v>
      </c>
      <c r="D355" t="s">
        <v>465</v>
      </c>
      <c r="E355" t="s">
        <v>61</v>
      </c>
      <c r="F355" t="s">
        <v>62</v>
      </c>
      <c r="G355" t="s">
        <v>2552</v>
      </c>
      <c r="H355" t="s">
        <v>2639</v>
      </c>
      <c r="J355" t="str">
        <f>VLOOKUP(Table6[[#This Row],[CVE ID]],Map[],10,0)</f>
        <v>Jonathan</v>
      </c>
      <c r="K355" t="str">
        <f>VLOOKUP(Table6[[#This Row],[Technique]],Techinques[],2,0)</f>
        <v>Execution Guardrails</v>
      </c>
      <c r="L355" t="str">
        <f>VLOOKUP(Table6[[#This Row],[CVE ID]],Map[],8,FALSE)</f>
        <v>T1133, T1068, T1480</v>
      </c>
      <c r="M355" s="10">
        <f>LEN(Table6[[#This Row],[Combined Tech]])-LEN(SUBSTITUTE(Table6[[#This Row],[Combined Tech]],"T",""))</f>
        <v>3</v>
      </c>
      <c r="N355" s="10" t="str">
        <f>_xlfn.IFNA(VLOOKUP(Table6[[#This Row],[Technique]],CAPEC[],3,FALSE),"")</f>
        <v/>
      </c>
      <c r="O355" s="10" t="str">
        <f>_xlfn.IFNA(VLOOKUP(Table6[[#This Row],[Technique]],CAPEC[],4,FALSE),"")</f>
        <v/>
      </c>
      <c r="P355" s="10" t="str">
        <f>_xlfn.IFNA(INDEX(CAPEC[ATTACK ID],MATCH(INDEX(CapecCWE[CAPEC ID],MATCH(Table6[[#This Row],[CWE]],CapecCWE[CWE ID],0)),CAPEC[CAPEC ID],0)),"")</f>
        <v/>
      </c>
      <c r="Q355" s="10" t="str">
        <f>_xlfn.IFNA(INDEX(CAPEC[ATTACK Name],MATCH(INDEX(CapecCWE[CAPEC ID],MATCH(Table6[[#This Row],[CWE]],CapecCWE[CWE ID],0)),CAPEC[CAPEC ID],0)),"")</f>
        <v/>
      </c>
    </row>
    <row r="356" spans="1:17" x14ac:dyDescent="0.3">
      <c r="A356" t="s">
        <v>2640</v>
      </c>
      <c r="B356" t="s">
        <v>2641</v>
      </c>
      <c r="C356" t="s">
        <v>146</v>
      </c>
      <c r="D356">
        <v>0</v>
      </c>
      <c r="G356" t="s">
        <v>2508</v>
      </c>
      <c r="H356" t="s">
        <v>2500</v>
      </c>
      <c r="J356" t="e">
        <f>VLOOKUP(Table6[[#This Row],[CVE ID]],Map[],10,0)</f>
        <v>#N/A</v>
      </c>
      <c r="K356" t="str">
        <f>VLOOKUP(Table6[[#This Row],[Technique]],Techinques[],2,0)</f>
        <v>Drive-by Compromise</v>
      </c>
      <c r="L356" t="e">
        <f>VLOOKUP(Table6[[#This Row],[CVE ID]],Map[],8,FALSE)</f>
        <v>#N/A</v>
      </c>
      <c r="M356" s="10" t="e">
        <f>LEN(Table6[[#This Row],[Combined Tech]])-LEN(SUBSTITUTE(Table6[[#This Row],[Combined Tech]],"T",""))</f>
        <v>#N/A</v>
      </c>
      <c r="N356" s="10" t="str">
        <f>_xlfn.IFNA(VLOOKUP(Table6[[#This Row],[Technique]],CAPEC[],3,FALSE),"")</f>
        <v/>
      </c>
      <c r="O356" s="10" t="str">
        <f>_xlfn.IFNA(VLOOKUP(Table6[[#This Row],[Technique]],CAPEC[],4,FALSE),"")</f>
        <v/>
      </c>
      <c r="P356" s="10" t="str">
        <f>_xlfn.IFNA(INDEX(CAPEC[ATTACK ID],MATCH(INDEX(CapecCWE[CAPEC ID],MATCH(Table6[[#This Row],[CWE]],CapecCWE[CWE ID],0)),CAPEC[CAPEC ID],0)),"")</f>
        <v/>
      </c>
      <c r="Q356" s="10" t="str">
        <f>_xlfn.IFNA(INDEX(CAPEC[ATTACK Name],MATCH(INDEX(CapecCWE[CAPEC ID],MATCH(Table6[[#This Row],[CWE]],CapecCWE[CWE ID],0)),CAPEC[CAPEC ID],0)),"")</f>
        <v/>
      </c>
    </row>
    <row r="357" spans="1:17" x14ac:dyDescent="0.3">
      <c r="A357" t="s">
        <v>2640</v>
      </c>
      <c r="B357" t="s">
        <v>2641</v>
      </c>
      <c r="C357" t="s">
        <v>146</v>
      </c>
      <c r="D357">
        <v>0</v>
      </c>
      <c r="G357" t="s">
        <v>2508</v>
      </c>
      <c r="H357" t="s">
        <v>1073</v>
      </c>
      <c r="J357" t="e">
        <f>VLOOKUP(Table6[[#This Row],[CVE ID]],Map[],10,0)</f>
        <v>#N/A</v>
      </c>
      <c r="K357" t="str">
        <f>VLOOKUP(Table6[[#This Row],[Technique]],Techinques[],2,0)</f>
        <v>Exploitation for Client Execution</v>
      </c>
      <c r="L357" t="e">
        <f>VLOOKUP(Table6[[#This Row],[CVE ID]],Map[],8,FALSE)</f>
        <v>#N/A</v>
      </c>
      <c r="M357" s="10" t="e">
        <f>LEN(Table6[[#This Row],[Combined Tech]])-LEN(SUBSTITUTE(Table6[[#This Row],[Combined Tech]],"T",""))</f>
        <v>#N/A</v>
      </c>
      <c r="N357" s="10" t="str">
        <f>_xlfn.IFNA(VLOOKUP(Table6[[#This Row],[Technique]],CAPEC[],3,FALSE),"")</f>
        <v/>
      </c>
      <c r="O357" s="10" t="str">
        <f>_xlfn.IFNA(VLOOKUP(Table6[[#This Row],[Technique]],CAPEC[],4,FALSE),"")</f>
        <v/>
      </c>
      <c r="P357" s="10" t="str">
        <f>_xlfn.IFNA(INDEX(CAPEC[ATTACK ID],MATCH(INDEX(CapecCWE[CAPEC ID],MATCH(Table6[[#This Row],[CWE]],CapecCWE[CWE ID],0)),CAPEC[CAPEC ID],0)),"")</f>
        <v/>
      </c>
      <c r="Q357" s="10" t="str">
        <f>_xlfn.IFNA(INDEX(CAPEC[ATTACK Name],MATCH(INDEX(CapecCWE[CAPEC ID],MATCH(Table6[[#This Row],[CWE]],CapecCWE[CWE ID],0)),CAPEC[CAPEC ID],0)),"")</f>
        <v/>
      </c>
    </row>
    <row r="358" spans="1:17" x14ac:dyDescent="0.3">
      <c r="A358" t="s">
        <v>2642</v>
      </c>
      <c r="B358" t="s">
        <v>160</v>
      </c>
      <c r="J358" t="e">
        <f>VLOOKUP(Table6[[#This Row],[CVE ID]],Map[],10,0)</f>
        <v>#N/A</v>
      </c>
      <c r="K358" t="e">
        <f>VLOOKUP(Table6[[#This Row],[Technique]],Techinques[],2,0)</f>
        <v>#N/A</v>
      </c>
      <c r="L358" t="e">
        <f>VLOOKUP(Table6[[#This Row],[CVE ID]],Map[],8,FALSE)</f>
        <v>#N/A</v>
      </c>
      <c r="M358" s="10" t="e">
        <f>LEN(Table6[[#This Row],[Combined Tech]])-LEN(SUBSTITUTE(Table6[[#This Row],[Combined Tech]],"T",""))</f>
        <v>#N/A</v>
      </c>
      <c r="N358" s="10" t="str">
        <f>_xlfn.IFNA(VLOOKUP(Table6[[#This Row],[Technique]],CAPEC[],3,FALSE),"")</f>
        <v/>
      </c>
      <c r="O358" s="10" t="str">
        <f>_xlfn.IFNA(VLOOKUP(Table6[[#This Row],[Technique]],CAPEC[],4,FALSE),"")</f>
        <v/>
      </c>
      <c r="P358" s="10" t="str">
        <f>_xlfn.IFNA(INDEX(CAPEC[ATTACK ID],MATCH(INDEX(CapecCWE[CAPEC ID],MATCH(Table6[[#This Row],[CWE]],CapecCWE[CWE ID],0)),CAPEC[CAPEC ID],0)),"")</f>
        <v/>
      </c>
      <c r="Q358" s="10" t="str">
        <f>_xlfn.IFNA(INDEX(CAPEC[ATTACK Name],MATCH(INDEX(CapecCWE[CAPEC ID],MATCH(Table6[[#This Row],[CWE]],CapecCWE[CWE ID],0)),CAPEC[CAPEC ID],0)),"")</f>
        <v/>
      </c>
    </row>
    <row r="359" spans="1:17" x14ac:dyDescent="0.3">
      <c r="A359" t="s">
        <v>2643</v>
      </c>
      <c r="B359" t="s">
        <v>2644</v>
      </c>
      <c r="C359" t="s">
        <v>59</v>
      </c>
      <c r="D359">
        <v>0</v>
      </c>
      <c r="G359" t="s">
        <v>2499</v>
      </c>
      <c r="H359" t="s">
        <v>1073</v>
      </c>
      <c r="J359" t="e">
        <f>VLOOKUP(Table6[[#This Row],[CVE ID]],Map[],10,0)</f>
        <v>#N/A</v>
      </c>
      <c r="K359" t="str">
        <f>VLOOKUP(Table6[[#This Row],[Technique]],Techinques[],2,0)</f>
        <v>Exploitation for Client Execution</v>
      </c>
      <c r="L359" t="e">
        <f>VLOOKUP(Table6[[#This Row],[CVE ID]],Map[],8,FALSE)</f>
        <v>#N/A</v>
      </c>
      <c r="M359" s="10" t="e">
        <f>LEN(Table6[[#This Row],[Combined Tech]])-LEN(SUBSTITUTE(Table6[[#This Row],[Combined Tech]],"T",""))</f>
        <v>#N/A</v>
      </c>
      <c r="N359" s="10" t="str">
        <f>_xlfn.IFNA(VLOOKUP(Table6[[#This Row],[Technique]],CAPEC[],3,FALSE),"")</f>
        <v/>
      </c>
      <c r="O359" s="10" t="str">
        <f>_xlfn.IFNA(VLOOKUP(Table6[[#This Row],[Technique]],CAPEC[],4,FALSE),"")</f>
        <v/>
      </c>
      <c r="P359" s="10" t="str">
        <f>_xlfn.IFNA(INDEX(CAPEC[ATTACK ID],MATCH(INDEX(CapecCWE[CAPEC ID],MATCH(Table6[[#This Row],[CWE]],CapecCWE[CWE ID],0)),CAPEC[CAPEC ID],0)),"")</f>
        <v/>
      </c>
      <c r="Q359" s="10" t="str">
        <f>_xlfn.IFNA(INDEX(CAPEC[ATTACK Name],MATCH(INDEX(CapecCWE[CAPEC ID],MATCH(Table6[[#This Row],[CWE]],CapecCWE[CWE ID],0)),CAPEC[CAPEC ID],0)),"")</f>
        <v/>
      </c>
    </row>
    <row r="360" spans="1:17" x14ac:dyDescent="0.3">
      <c r="A360" t="s">
        <v>516</v>
      </c>
      <c r="B360" t="s">
        <v>517</v>
      </c>
      <c r="C360" t="s">
        <v>130</v>
      </c>
      <c r="D360" t="s">
        <v>518</v>
      </c>
      <c r="E360" t="s">
        <v>519</v>
      </c>
      <c r="F360" t="s">
        <v>520</v>
      </c>
      <c r="G360" t="s">
        <v>2490</v>
      </c>
      <c r="H360" t="s">
        <v>2500</v>
      </c>
      <c r="J360" t="str">
        <f>VLOOKUP(Table6[[#This Row],[CVE ID]],Map[],10,0)</f>
        <v>Jonathan</v>
      </c>
      <c r="K360" t="str">
        <f>VLOOKUP(Table6[[#This Row],[Technique]],Techinques[],2,0)</f>
        <v>Drive-by Compromise</v>
      </c>
      <c r="L360" t="str">
        <f>VLOOKUP(Table6[[#This Row],[CVE ID]],Map[],8,FALSE)</f>
        <v>T1189, T1059, T1068, T1057, T1497,  T1480</v>
      </c>
      <c r="M360" s="10">
        <f>LEN(Table6[[#This Row],[Combined Tech]])-LEN(SUBSTITUTE(Table6[[#This Row],[Combined Tech]],"T",""))</f>
        <v>6</v>
      </c>
      <c r="N360" s="10" t="str">
        <f>_xlfn.IFNA(VLOOKUP(Table6[[#This Row],[Technique]],CAPEC[],3,FALSE),"")</f>
        <v/>
      </c>
      <c r="O360" s="10" t="str">
        <f>_xlfn.IFNA(VLOOKUP(Table6[[#This Row],[Technique]],CAPEC[],4,FALSE),"")</f>
        <v/>
      </c>
      <c r="P360" s="10" t="str">
        <f>_xlfn.IFNA(INDEX(CAPEC[ATTACK ID],MATCH(INDEX(CapecCWE[CAPEC ID],MATCH(Table6[[#This Row],[CWE]],CapecCWE[CWE ID],0)),CAPEC[CAPEC ID],0)),"")</f>
        <v/>
      </c>
      <c r="Q360" s="10" t="str">
        <f>_xlfn.IFNA(INDEX(CAPEC[ATTACK Name],MATCH(INDEX(CapecCWE[CAPEC ID],MATCH(Table6[[#This Row],[CWE]],CapecCWE[CWE ID],0)),CAPEC[CAPEC ID],0)),"")</f>
        <v/>
      </c>
    </row>
    <row r="361" spans="1:17" x14ac:dyDescent="0.3">
      <c r="A361" t="s">
        <v>516</v>
      </c>
      <c r="B361" t="s">
        <v>517</v>
      </c>
      <c r="C361" t="s">
        <v>130</v>
      </c>
      <c r="D361" t="s">
        <v>518</v>
      </c>
      <c r="E361" t="s">
        <v>519</v>
      </c>
      <c r="F361" t="s">
        <v>520</v>
      </c>
      <c r="G361" t="s">
        <v>2490</v>
      </c>
      <c r="H361" t="s">
        <v>2507</v>
      </c>
      <c r="J361" t="str">
        <f>VLOOKUP(Table6[[#This Row],[CVE ID]],Map[],10,0)</f>
        <v>Jonathan</v>
      </c>
      <c r="K361" t="str">
        <f>VLOOKUP(Table6[[#This Row],[Technique]],Techinques[],2,0)</f>
        <v>Command and Scripting Interpreter</v>
      </c>
      <c r="L361" t="str">
        <f>VLOOKUP(Table6[[#This Row],[CVE ID]],Map[],8,FALSE)</f>
        <v>T1189, T1059, T1068, T1057, T1497,  T1480</v>
      </c>
      <c r="M361" s="10">
        <f>LEN(Table6[[#This Row],[Combined Tech]])-LEN(SUBSTITUTE(Table6[[#This Row],[Combined Tech]],"T",""))</f>
        <v>6</v>
      </c>
      <c r="N361" s="10" t="str">
        <f>_xlfn.IFNA(VLOOKUP(Table6[[#This Row],[Technique]],CAPEC[],3,FALSE),"")</f>
        <v/>
      </c>
      <c r="O361" s="10" t="str">
        <f>_xlfn.IFNA(VLOOKUP(Table6[[#This Row],[Technique]],CAPEC[],4,FALSE),"")</f>
        <v/>
      </c>
      <c r="P361" s="10" t="str">
        <f>_xlfn.IFNA(INDEX(CAPEC[ATTACK ID],MATCH(INDEX(CapecCWE[CAPEC ID],MATCH(Table6[[#This Row],[CWE]],CapecCWE[CWE ID],0)),CAPEC[CAPEC ID],0)),"")</f>
        <v/>
      </c>
      <c r="Q361" s="10" t="str">
        <f>_xlfn.IFNA(INDEX(CAPEC[ATTACK Name],MATCH(INDEX(CapecCWE[CAPEC ID],MATCH(Table6[[#This Row],[CWE]],CapecCWE[CWE ID],0)),CAPEC[CAPEC ID],0)),"")</f>
        <v/>
      </c>
    </row>
    <row r="362" spans="1:17" x14ac:dyDescent="0.3">
      <c r="A362" t="s">
        <v>516</v>
      </c>
      <c r="B362" t="s">
        <v>517</v>
      </c>
      <c r="C362" t="s">
        <v>130</v>
      </c>
      <c r="D362" t="s">
        <v>518</v>
      </c>
      <c r="E362" t="s">
        <v>519</v>
      </c>
      <c r="F362" t="s">
        <v>520</v>
      </c>
      <c r="G362" t="s">
        <v>2490</v>
      </c>
      <c r="H362" t="s">
        <v>173</v>
      </c>
      <c r="J362" t="str">
        <f>VLOOKUP(Table6[[#This Row],[CVE ID]],Map[],10,0)</f>
        <v>Jonathan</v>
      </c>
      <c r="K362" t="str">
        <f>VLOOKUP(Table6[[#This Row],[Technique]],Techinques[],2,0)</f>
        <v>Exploitation for Privilege Escalation</v>
      </c>
      <c r="L362" t="str">
        <f>VLOOKUP(Table6[[#This Row],[CVE ID]],Map[],8,FALSE)</f>
        <v>T1189, T1059, T1068, T1057, T1497,  T1480</v>
      </c>
      <c r="M362" s="10">
        <f>LEN(Table6[[#This Row],[Combined Tech]])-LEN(SUBSTITUTE(Table6[[#This Row],[Combined Tech]],"T",""))</f>
        <v>6</v>
      </c>
      <c r="N362" s="10" t="str">
        <f>_xlfn.IFNA(VLOOKUP(Table6[[#This Row],[Technique]],CAPEC[],3,FALSE),"")</f>
        <v/>
      </c>
      <c r="O362" s="10" t="str">
        <f>_xlfn.IFNA(VLOOKUP(Table6[[#This Row],[Technique]],CAPEC[],4,FALSE),"")</f>
        <v/>
      </c>
      <c r="P362" s="10" t="str">
        <f>_xlfn.IFNA(INDEX(CAPEC[ATTACK ID],MATCH(INDEX(CapecCWE[CAPEC ID],MATCH(Table6[[#This Row],[CWE]],CapecCWE[CWE ID],0)),CAPEC[CAPEC ID],0)),"")</f>
        <v/>
      </c>
      <c r="Q362" s="10" t="str">
        <f>_xlfn.IFNA(INDEX(CAPEC[ATTACK Name],MATCH(INDEX(CapecCWE[CAPEC ID],MATCH(Table6[[#This Row],[CWE]],CapecCWE[CWE ID],0)),CAPEC[CAPEC ID],0)),"")</f>
        <v/>
      </c>
    </row>
    <row r="363" spans="1:17" x14ac:dyDescent="0.3">
      <c r="A363" t="s">
        <v>516</v>
      </c>
      <c r="B363" t="s">
        <v>517</v>
      </c>
      <c r="C363" t="s">
        <v>130</v>
      </c>
      <c r="D363" t="s">
        <v>518</v>
      </c>
      <c r="E363" t="s">
        <v>519</v>
      </c>
      <c r="F363" t="s">
        <v>520</v>
      </c>
      <c r="G363" t="s">
        <v>2490</v>
      </c>
      <c r="H363" t="s">
        <v>2645</v>
      </c>
      <c r="J363" t="str">
        <f>VLOOKUP(Table6[[#This Row],[CVE ID]],Map[],10,0)</f>
        <v>Jonathan</v>
      </c>
      <c r="K363" t="str">
        <f>VLOOKUP(Table6[[#This Row],[Technique]],Techinques[],2,0)</f>
        <v>Process Discovery</v>
      </c>
      <c r="L363" t="str">
        <f>VLOOKUP(Table6[[#This Row],[CVE ID]],Map[],8,FALSE)</f>
        <v>T1189, T1059, T1068, T1057, T1497,  T1480</v>
      </c>
      <c r="M363" s="10">
        <f>LEN(Table6[[#This Row],[Combined Tech]])-LEN(SUBSTITUTE(Table6[[#This Row],[Combined Tech]],"T",""))</f>
        <v>6</v>
      </c>
      <c r="N363" s="10" t="str">
        <f>_xlfn.IFNA(VLOOKUP(Table6[[#This Row],[Technique]],CAPEC[],3,FALSE),"")</f>
        <v>CAPEC-573</v>
      </c>
      <c r="O363" s="10" t="str">
        <f>_xlfn.IFNA(VLOOKUP(Table6[[#This Row],[Technique]],CAPEC[],4,FALSE),"")</f>
        <v>Process Footprinting</v>
      </c>
      <c r="P363" s="10" t="str">
        <f>_xlfn.IFNA(INDEX(CAPEC[ATTACK ID],MATCH(INDEX(CapecCWE[CAPEC ID],MATCH(Table6[[#This Row],[CWE]],CapecCWE[CWE ID],0)),CAPEC[CAPEC ID],0)),"")</f>
        <v/>
      </c>
      <c r="Q363" s="10" t="str">
        <f>_xlfn.IFNA(INDEX(CAPEC[ATTACK Name],MATCH(INDEX(CapecCWE[CAPEC ID],MATCH(Table6[[#This Row],[CWE]],CapecCWE[CWE ID],0)),CAPEC[CAPEC ID],0)),"")</f>
        <v/>
      </c>
    </row>
    <row r="364" spans="1:17" x14ac:dyDescent="0.3">
      <c r="A364" t="s">
        <v>516</v>
      </c>
      <c r="B364" t="s">
        <v>517</v>
      </c>
      <c r="C364" t="s">
        <v>130</v>
      </c>
      <c r="D364" t="s">
        <v>518</v>
      </c>
      <c r="E364" t="s">
        <v>519</v>
      </c>
      <c r="F364" t="s">
        <v>520</v>
      </c>
      <c r="G364" t="s">
        <v>2490</v>
      </c>
      <c r="H364" t="s">
        <v>2503</v>
      </c>
      <c r="J364" t="str">
        <f>VLOOKUP(Table6[[#This Row],[CVE ID]],Map[],10,0)</f>
        <v>Jonathan</v>
      </c>
      <c r="K364" t="str">
        <f>VLOOKUP(Table6[[#This Row],[Technique]],Techinques[],2,0)</f>
        <v>Virtualization/Sandbox Evasion</v>
      </c>
      <c r="L364" t="str">
        <f>VLOOKUP(Table6[[#This Row],[CVE ID]],Map[],8,FALSE)</f>
        <v>T1189, T1059, T1068, T1057, T1497,  T1480</v>
      </c>
      <c r="M364" s="10">
        <f>LEN(Table6[[#This Row],[Combined Tech]])-LEN(SUBSTITUTE(Table6[[#This Row],[Combined Tech]],"T",""))</f>
        <v>6</v>
      </c>
      <c r="N364" s="10" t="str">
        <f>_xlfn.IFNA(VLOOKUP(Table6[[#This Row],[Technique]],CAPEC[],3,FALSE),"")</f>
        <v/>
      </c>
      <c r="O364" s="10" t="str">
        <f>_xlfn.IFNA(VLOOKUP(Table6[[#This Row],[Technique]],CAPEC[],4,FALSE),"")</f>
        <v/>
      </c>
      <c r="P364" s="10" t="str">
        <f>_xlfn.IFNA(INDEX(CAPEC[ATTACK ID],MATCH(INDEX(CapecCWE[CAPEC ID],MATCH(Table6[[#This Row],[CWE]],CapecCWE[CWE ID],0)),CAPEC[CAPEC ID],0)),"")</f>
        <v/>
      </c>
      <c r="Q364" s="10" t="str">
        <f>_xlfn.IFNA(INDEX(CAPEC[ATTACK Name],MATCH(INDEX(CapecCWE[CAPEC ID],MATCH(Table6[[#This Row],[CWE]],CapecCWE[CWE ID],0)),CAPEC[CAPEC ID],0)),"")</f>
        <v/>
      </c>
    </row>
    <row r="365" spans="1:17" x14ac:dyDescent="0.3">
      <c r="A365" t="s">
        <v>516</v>
      </c>
      <c r="B365" t="s">
        <v>517</v>
      </c>
      <c r="C365" t="s">
        <v>130</v>
      </c>
      <c r="D365" t="s">
        <v>518</v>
      </c>
      <c r="E365" t="s">
        <v>519</v>
      </c>
      <c r="F365" t="s">
        <v>520</v>
      </c>
      <c r="G365" t="s">
        <v>2490</v>
      </c>
      <c r="H365" t="s">
        <v>2639</v>
      </c>
      <c r="J365" t="str">
        <f>VLOOKUP(Table6[[#This Row],[CVE ID]],Map[],10,0)</f>
        <v>Jonathan</v>
      </c>
      <c r="K365" t="str">
        <f>VLOOKUP(Table6[[#This Row],[Technique]],Techinques[],2,0)</f>
        <v>Execution Guardrails</v>
      </c>
      <c r="L365" t="str">
        <f>VLOOKUP(Table6[[#This Row],[CVE ID]],Map[],8,FALSE)</f>
        <v>T1189, T1059, T1068, T1057, T1497,  T1480</v>
      </c>
      <c r="M365" s="10">
        <f>LEN(Table6[[#This Row],[Combined Tech]])-LEN(SUBSTITUTE(Table6[[#This Row],[Combined Tech]],"T",""))</f>
        <v>6</v>
      </c>
      <c r="N365" s="10" t="str">
        <f>_xlfn.IFNA(VLOOKUP(Table6[[#This Row],[Technique]],CAPEC[],3,FALSE),"")</f>
        <v/>
      </c>
      <c r="O365" s="10" t="str">
        <f>_xlfn.IFNA(VLOOKUP(Table6[[#This Row],[Technique]],CAPEC[],4,FALSE),"")</f>
        <v/>
      </c>
      <c r="P365" s="10" t="str">
        <f>_xlfn.IFNA(INDEX(CAPEC[ATTACK ID],MATCH(INDEX(CapecCWE[CAPEC ID],MATCH(Table6[[#This Row],[CWE]],CapecCWE[CWE ID],0)),CAPEC[CAPEC ID],0)),"")</f>
        <v/>
      </c>
      <c r="Q365" s="10" t="str">
        <f>_xlfn.IFNA(INDEX(CAPEC[ATTACK Name],MATCH(INDEX(CapecCWE[CAPEC ID],MATCH(Table6[[#This Row],[CWE]],CapecCWE[CWE ID],0)),CAPEC[CAPEC ID],0)),"")</f>
        <v/>
      </c>
    </row>
    <row r="366" spans="1:17" x14ac:dyDescent="0.3">
      <c r="A366" t="s">
        <v>526</v>
      </c>
      <c r="B366" t="s">
        <v>527</v>
      </c>
      <c r="C366" t="s">
        <v>308</v>
      </c>
      <c r="D366" t="s">
        <v>528</v>
      </c>
      <c r="E366" t="s">
        <v>529</v>
      </c>
      <c r="F366" t="s">
        <v>529</v>
      </c>
      <c r="G366" t="s">
        <v>2486</v>
      </c>
      <c r="H366" t="s">
        <v>2500</v>
      </c>
      <c r="J366" t="str">
        <f>VLOOKUP(Table6[[#This Row],[CVE ID]],Map[],10,0)</f>
        <v>Jonathan</v>
      </c>
      <c r="K366" t="str">
        <f>VLOOKUP(Table6[[#This Row],[Technique]],Techinques[],2,0)</f>
        <v>Drive-by Compromise</v>
      </c>
      <c r="L366" t="str">
        <f>VLOOKUP(Table6[[#This Row],[CVE ID]],Map[],8,FALSE)</f>
        <v>T1189, T1190, T1565, T1005</v>
      </c>
      <c r="M366" s="10">
        <f>LEN(Table6[[#This Row],[Combined Tech]])-LEN(SUBSTITUTE(Table6[[#This Row],[Combined Tech]],"T",""))</f>
        <v>4</v>
      </c>
      <c r="N366" s="10" t="str">
        <f>_xlfn.IFNA(VLOOKUP(Table6[[#This Row],[Technique]],CAPEC[],3,FALSE),"")</f>
        <v/>
      </c>
      <c r="O366" s="10" t="str">
        <f>_xlfn.IFNA(VLOOKUP(Table6[[#This Row],[Technique]],CAPEC[],4,FALSE),"")</f>
        <v/>
      </c>
      <c r="P366" s="10" t="str">
        <f>_xlfn.IFNA(INDEX(CAPEC[ATTACK ID],MATCH(INDEX(CapecCWE[CAPEC ID],MATCH(Table6[[#This Row],[CWE]],CapecCWE[CWE ID],0)),CAPEC[CAPEC ID],0)),"")</f>
        <v/>
      </c>
      <c r="Q366" s="10" t="str">
        <f>_xlfn.IFNA(INDEX(CAPEC[ATTACK Name],MATCH(INDEX(CapecCWE[CAPEC ID],MATCH(Table6[[#This Row],[CWE]],CapecCWE[CWE ID],0)),CAPEC[CAPEC ID],0)),"")</f>
        <v/>
      </c>
    </row>
    <row r="367" spans="1:17" x14ac:dyDescent="0.3">
      <c r="A367" t="s">
        <v>526</v>
      </c>
      <c r="B367" t="s">
        <v>527</v>
      </c>
      <c r="C367" t="s">
        <v>308</v>
      </c>
      <c r="D367" t="s">
        <v>528</v>
      </c>
      <c r="E367" t="s">
        <v>529</v>
      </c>
      <c r="F367" t="s">
        <v>529</v>
      </c>
      <c r="G367" t="s">
        <v>2486</v>
      </c>
      <c r="H367" t="s">
        <v>706</v>
      </c>
      <c r="J367" t="str">
        <f>VLOOKUP(Table6[[#This Row],[CVE ID]],Map[],10,0)</f>
        <v>Jonathan</v>
      </c>
      <c r="K367" t="str">
        <f>VLOOKUP(Table6[[#This Row],[Technique]],Techinques[],2,0)</f>
        <v>Exploit Public-Facing Application</v>
      </c>
      <c r="L367" t="str">
        <f>VLOOKUP(Table6[[#This Row],[CVE ID]],Map[],8,FALSE)</f>
        <v>T1189, T1190, T1565, T1005</v>
      </c>
      <c r="M367" s="10">
        <f>LEN(Table6[[#This Row],[Combined Tech]])-LEN(SUBSTITUTE(Table6[[#This Row],[Combined Tech]],"T",""))</f>
        <v>4</v>
      </c>
      <c r="N367" s="10" t="str">
        <f>_xlfn.IFNA(VLOOKUP(Table6[[#This Row],[Technique]],CAPEC[],3,FALSE),"")</f>
        <v/>
      </c>
      <c r="O367" s="10" t="str">
        <f>_xlfn.IFNA(VLOOKUP(Table6[[#This Row],[Technique]],CAPEC[],4,FALSE),"")</f>
        <v/>
      </c>
      <c r="P367" s="10" t="str">
        <f>_xlfn.IFNA(INDEX(CAPEC[ATTACK ID],MATCH(INDEX(CapecCWE[CAPEC ID],MATCH(Table6[[#This Row],[CWE]],CapecCWE[CWE ID],0)),CAPEC[CAPEC ID],0)),"")</f>
        <v/>
      </c>
      <c r="Q367" s="10" t="str">
        <f>_xlfn.IFNA(INDEX(CAPEC[ATTACK Name],MATCH(INDEX(CapecCWE[CAPEC ID],MATCH(Table6[[#This Row],[CWE]],CapecCWE[CWE ID],0)),CAPEC[CAPEC ID],0)),"")</f>
        <v/>
      </c>
    </row>
    <row r="368" spans="1:17" x14ac:dyDescent="0.3">
      <c r="A368" t="s">
        <v>526</v>
      </c>
      <c r="B368" t="s">
        <v>527</v>
      </c>
      <c r="C368" t="s">
        <v>308</v>
      </c>
      <c r="D368" t="s">
        <v>528</v>
      </c>
      <c r="E368" t="s">
        <v>529</v>
      </c>
      <c r="F368" t="s">
        <v>529</v>
      </c>
      <c r="G368" t="s">
        <v>2486</v>
      </c>
      <c r="H368" t="s">
        <v>2512</v>
      </c>
      <c r="J368" t="str">
        <f>VLOOKUP(Table6[[#This Row],[CVE ID]],Map[],10,0)</f>
        <v>Jonathan</v>
      </c>
      <c r="K368" t="str">
        <f>VLOOKUP(Table6[[#This Row],[Technique]],Techinques[],2,0)</f>
        <v>Data Manipulation</v>
      </c>
      <c r="L368" t="str">
        <f>VLOOKUP(Table6[[#This Row],[CVE ID]],Map[],8,FALSE)</f>
        <v>T1189, T1190, T1565, T1005</v>
      </c>
      <c r="M368" s="10">
        <f>LEN(Table6[[#This Row],[Combined Tech]])-LEN(SUBSTITUTE(Table6[[#This Row],[Combined Tech]],"T",""))</f>
        <v>4</v>
      </c>
      <c r="N368" s="10" t="str">
        <f>_xlfn.IFNA(VLOOKUP(Table6[[#This Row],[Technique]],CAPEC[],3,FALSE),"")</f>
        <v/>
      </c>
      <c r="O368" s="10" t="str">
        <f>_xlfn.IFNA(VLOOKUP(Table6[[#This Row],[Technique]],CAPEC[],4,FALSE),"")</f>
        <v/>
      </c>
      <c r="P368" s="10" t="str">
        <f>_xlfn.IFNA(INDEX(CAPEC[ATTACK ID],MATCH(INDEX(CapecCWE[CAPEC ID],MATCH(Table6[[#This Row],[CWE]],CapecCWE[CWE ID],0)),CAPEC[CAPEC ID],0)),"")</f>
        <v/>
      </c>
      <c r="Q368" s="10" t="str">
        <f>_xlfn.IFNA(INDEX(CAPEC[ATTACK Name],MATCH(INDEX(CapecCWE[CAPEC ID],MATCH(Table6[[#This Row],[CWE]],CapecCWE[CWE ID],0)),CAPEC[CAPEC ID],0)),"")</f>
        <v/>
      </c>
    </row>
    <row r="369" spans="1:17" x14ac:dyDescent="0.3">
      <c r="A369" t="s">
        <v>526</v>
      </c>
      <c r="B369" t="s">
        <v>527</v>
      </c>
      <c r="C369" t="s">
        <v>308</v>
      </c>
      <c r="D369" t="s">
        <v>528</v>
      </c>
      <c r="E369" t="s">
        <v>529</v>
      </c>
      <c r="F369" t="s">
        <v>529</v>
      </c>
      <c r="G369" t="s">
        <v>2486</v>
      </c>
      <c r="H369" t="s">
        <v>51</v>
      </c>
      <c r="I369" t="s">
        <v>52</v>
      </c>
      <c r="J369" t="str">
        <f>VLOOKUP(Table6[[#This Row],[CVE ID]],Map[],10,0)</f>
        <v>Jonathan</v>
      </c>
      <c r="K369" t="str">
        <f>VLOOKUP(Table6[[#This Row],[Technique]],Techinques[],2,0)</f>
        <v>Data from Local System</v>
      </c>
      <c r="L369" t="str">
        <f>VLOOKUP(Table6[[#This Row],[CVE ID]],Map[],8,FALSE)</f>
        <v>T1189, T1190, T1565, T1005</v>
      </c>
      <c r="M369" s="10">
        <f>LEN(Table6[[#This Row],[Combined Tech]])-LEN(SUBSTITUTE(Table6[[#This Row],[Combined Tech]],"T",""))</f>
        <v>4</v>
      </c>
      <c r="N369" s="10" t="str">
        <f>_xlfn.IFNA(VLOOKUP(Table6[[#This Row],[Technique]],CAPEC[],3,FALSE),"")</f>
        <v/>
      </c>
      <c r="O369" s="10" t="str">
        <f>_xlfn.IFNA(VLOOKUP(Table6[[#This Row],[Technique]],CAPEC[],4,FALSE),"")</f>
        <v/>
      </c>
      <c r="P369" s="10" t="str">
        <f>_xlfn.IFNA(INDEX(CAPEC[ATTACK ID],MATCH(INDEX(CapecCWE[CAPEC ID],MATCH(Table6[[#This Row],[CWE]],CapecCWE[CWE ID],0)),CAPEC[CAPEC ID],0)),"")</f>
        <v/>
      </c>
      <c r="Q369" s="10" t="str">
        <f>_xlfn.IFNA(INDEX(CAPEC[ATTACK Name],MATCH(INDEX(CapecCWE[CAPEC ID],MATCH(Table6[[#This Row],[CWE]],CapecCWE[CWE ID],0)),CAPEC[CAPEC ID],0)),"")</f>
        <v/>
      </c>
    </row>
    <row r="370" spans="1:17" x14ac:dyDescent="0.3">
      <c r="A370" t="s">
        <v>2646</v>
      </c>
      <c r="B370" t="s">
        <v>2647</v>
      </c>
      <c r="C370" t="s">
        <v>130</v>
      </c>
      <c r="D370">
        <v>0</v>
      </c>
      <c r="G370" t="s">
        <v>2490</v>
      </c>
      <c r="H370" t="s">
        <v>1073</v>
      </c>
      <c r="J370" t="e">
        <f>VLOOKUP(Table6[[#This Row],[CVE ID]],Map[],10,0)</f>
        <v>#N/A</v>
      </c>
      <c r="K370" t="str">
        <f>VLOOKUP(Table6[[#This Row],[Technique]],Techinques[],2,0)</f>
        <v>Exploitation for Client Execution</v>
      </c>
      <c r="L370" t="e">
        <f>VLOOKUP(Table6[[#This Row],[CVE ID]],Map[],8,FALSE)</f>
        <v>#N/A</v>
      </c>
      <c r="M370" s="10" t="e">
        <f>LEN(Table6[[#This Row],[Combined Tech]])-LEN(SUBSTITUTE(Table6[[#This Row],[Combined Tech]],"T",""))</f>
        <v>#N/A</v>
      </c>
      <c r="N370" s="10" t="str">
        <f>_xlfn.IFNA(VLOOKUP(Table6[[#This Row],[Technique]],CAPEC[],3,FALSE),"")</f>
        <v/>
      </c>
      <c r="O370" s="10" t="str">
        <f>_xlfn.IFNA(VLOOKUP(Table6[[#This Row],[Technique]],CAPEC[],4,FALSE),"")</f>
        <v/>
      </c>
      <c r="P370" s="10" t="str">
        <f>_xlfn.IFNA(INDEX(CAPEC[ATTACK ID],MATCH(INDEX(CapecCWE[CAPEC ID],MATCH(Table6[[#This Row],[CWE]],CapecCWE[CWE ID],0)),CAPEC[CAPEC ID],0)),"")</f>
        <v/>
      </c>
      <c r="Q370" s="10" t="str">
        <f>_xlfn.IFNA(INDEX(CAPEC[ATTACK Name],MATCH(INDEX(CapecCWE[CAPEC ID],MATCH(Table6[[#This Row],[CWE]],CapecCWE[CWE ID],0)),CAPEC[CAPEC ID],0)),"")</f>
        <v/>
      </c>
    </row>
    <row r="371" spans="1:17" x14ac:dyDescent="0.3">
      <c r="A371" t="s">
        <v>695</v>
      </c>
      <c r="B371" t="s">
        <v>696</v>
      </c>
      <c r="C371" t="s">
        <v>156</v>
      </c>
      <c r="D371" t="s">
        <v>697</v>
      </c>
      <c r="E371" t="s">
        <v>698</v>
      </c>
      <c r="F371" t="s">
        <v>699</v>
      </c>
      <c r="G371" t="s">
        <v>2514</v>
      </c>
      <c r="H371" t="s">
        <v>2500</v>
      </c>
      <c r="J371" t="str">
        <f>VLOOKUP(Table6[[#This Row],[CVE ID]],Map[],10,0)</f>
        <v>Jonathan</v>
      </c>
      <c r="K371" t="str">
        <f>VLOOKUP(Table6[[#This Row],[Technique]],Techinques[],2,0)</f>
        <v>Drive-by Compromise</v>
      </c>
      <c r="L371" t="str">
        <f>VLOOKUP(Table6[[#This Row],[CVE ID]],Map[],8,FALSE)</f>
        <v>T1189, T1565, T1189, T1136</v>
      </c>
      <c r="M371" s="10">
        <f>LEN(Table6[[#This Row],[Combined Tech]])-LEN(SUBSTITUTE(Table6[[#This Row],[Combined Tech]],"T",""))</f>
        <v>4</v>
      </c>
      <c r="N371" s="10" t="str">
        <f>_xlfn.IFNA(VLOOKUP(Table6[[#This Row],[Technique]],CAPEC[],3,FALSE),"")</f>
        <v/>
      </c>
      <c r="O371" s="10" t="str">
        <f>_xlfn.IFNA(VLOOKUP(Table6[[#This Row],[Technique]],CAPEC[],4,FALSE),"")</f>
        <v/>
      </c>
      <c r="P371" s="10" t="str">
        <f>_xlfn.IFNA(INDEX(CAPEC[ATTACK ID],MATCH(INDEX(CapecCWE[CAPEC ID],MATCH(Table6[[#This Row],[CWE]],CapecCWE[CWE ID],0)),CAPEC[CAPEC ID],0)),"")</f>
        <v/>
      </c>
      <c r="Q371" s="10" t="str">
        <f>_xlfn.IFNA(INDEX(CAPEC[ATTACK Name],MATCH(INDEX(CapecCWE[CAPEC ID],MATCH(Table6[[#This Row],[CWE]],CapecCWE[CWE ID],0)),CAPEC[CAPEC ID],0)),"")</f>
        <v/>
      </c>
    </row>
    <row r="372" spans="1:17" x14ac:dyDescent="0.3">
      <c r="A372" t="s">
        <v>695</v>
      </c>
      <c r="B372" t="s">
        <v>696</v>
      </c>
      <c r="C372" t="s">
        <v>156</v>
      </c>
      <c r="D372" t="s">
        <v>697</v>
      </c>
      <c r="E372" t="s">
        <v>698</v>
      </c>
      <c r="F372" t="s">
        <v>699</v>
      </c>
      <c r="G372" t="s">
        <v>2514</v>
      </c>
      <c r="H372" t="s">
        <v>2512</v>
      </c>
      <c r="J372" t="str">
        <f>VLOOKUP(Table6[[#This Row],[CVE ID]],Map[],10,0)</f>
        <v>Jonathan</v>
      </c>
      <c r="K372" t="str">
        <f>VLOOKUP(Table6[[#This Row],[Technique]],Techinques[],2,0)</f>
        <v>Data Manipulation</v>
      </c>
      <c r="L372" t="str">
        <f>VLOOKUP(Table6[[#This Row],[CVE ID]],Map[],8,FALSE)</f>
        <v>T1189, T1565, T1189, T1136</v>
      </c>
      <c r="M372" s="10">
        <f>LEN(Table6[[#This Row],[Combined Tech]])-LEN(SUBSTITUTE(Table6[[#This Row],[Combined Tech]],"T",""))</f>
        <v>4</v>
      </c>
      <c r="N372" s="10" t="str">
        <f>_xlfn.IFNA(VLOOKUP(Table6[[#This Row],[Technique]],CAPEC[],3,FALSE),"")</f>
        <v/>
      </c>
      <c r="O372" s="10" t="str">
        <f>_xlfn.IFNA(VLOOKUP(Table6[[#This Row],[Technique]],CAPEC[],4,FALSE),"")</f>
        <v/>
      </c>
      <c r="P372" s="10" t="str">
        <f>_xlfn.IFNA(INDEX(CAPEC[ATTACK ID],MATCH(INDEX(CapecCWE[CAPEC ID],MATCH(Table6[[#This Row],[CWE]],CapecCWE[CWE ID],0)),CAPEC[CAPEC ID],0)),"")</f>
        <v/>
      </c>
      <c r="Q372" s="10" t="str">
        <f>_xlfn.IFNA(INDEX(CAPEC[ATTACK Name],MATCH(INDEX(CapecCWE[CAPEC ID],MATCH(Table6[[#This Row],[CWE]],CapecCWE[CWE ID],0)),CAPEC[CAPEC ID],0)),"")</f>
        <v/>
      </c>
    </row>
    <row r="373" spans="1:17" x14ac:dyDescent="0.3">
      <c r="A373" t="s">
        <v>695</v>
      </c>
      <c r="B373" t="s">
        <v>696</v>
      </c>
      <c r="C373" t="s">
        <v>156</v>
      </c>
      <c r="D373" t="s">
        <v>697</v>
      </c>
      <c r="E373" t="s">
        <v>698</v>
      </c>
      <c r="F373" t="s">
        <v>699</v>
      </c>
      <c r="G373" t="s">
        <v>2514</v>
      </c>
      <c r="H373" t="s">
        <v>2500</v>
      </c>
      <c r="J373" t="str">
        <f>VLOOKUP(Table6[[#This Row],[CVE ID]],Map[],10,0)</f>
        <v>Jonathan</v>
      </c>
      <c r="K373" t="str">
        <f>VLOOKUP(Table6[[#This Row],[Technique]],Techinques[],2,0)</f>
        <v>Drive-by Compromise</v>
      </c>
      <c r="L373" t="str">
        <f>VLOOKUP(Table6[[#This Row],[CVE ID]],Map[],8,FALSE)</f>
        <v>T1189, T1565, T1189, T1136</v>
      </c>
      <c r="M373" s="10">
        <f>LEN(Table6[[#This Row],[Combined Tech]])-LEN(SUBSTITUTE(Table6[[#This Row],[Combined Tech]],"T",""))</f>
        <v>4</v>
      </c>
      <c r="N373" s="10" t="str">
        <f>_xlfn.IFNA(VLOOKUP(Table6[[#This Row],[Technique]],CAPEC[],3,FALSE),"")</f>
        <v/>
      </c>
      <c r="O373" s="10" t="str">
        <f>_xlfn.IFNA(VLOOKUP(Table6[[#This Row],[Technique]],CAPEC[],4,FALSE),"")</f>
        <v/>
      </c>
      <c r="P373" s="10" t="str">
        <f>_xlfn.IFNA(INDEX(CAPEC[ATTACK ID],MATCH(INDEX(CapecCWE[CAPEC ID],MATCH(Table6[[#This Row],[CWE]],CapecCWE[CWE ID],0)),CAPEC[CAPEC ID],0)),"")</f>
        <v/>
      </c>
      <c r="Q373" s="10" t="str">
        <f>_xlfn.IFNA(INDEX(CAPEC[ATTACK Name],MATCH(INDEX(CapecCWE[CAPEC ID],MATCH(Table6[[#This Row],[CWE]],CapecCWE[CWE ID],0)),CAPEC[CAPEC ID],0)),"")</f>
        <v/>
      </c>
    </row>
    <row r="374" spans="1:17" x14ac:dyDescent="0.3">
      <c r="A374" t="s">
        <v>695</v>
      </c>
      <c r="B374" t="s">
        <v>696</v>
      </c>
      <c r="C374" t="s">
        <v>156</v>
      </c>
      <c r="D374" t="s">
        <v>697</v>
      </c>
      <c r="E374" t="s">
        <v>698</v>
      </c>
      <c r="F374" t="s">
        <v>699</v>
      </c>
      <c r="G374" t="s">
        <v>2514</v>
      </c>
      <c r="H374" t="s">
        <v>2525</v>
      </c>
      <c r="I374" t="s">
        <v>52</v>
      </c>
      <c r="J374" t="str">
        <f>VLOOKUP(Table6[[#This Row],[CVE ID]],Map[],10,0)</f>
        <v>Jonathan</v>
      </c>
      <c r="K374" t="str">
        <f>VLOOKUP(Table6[[#This Row],[Technique]],Techinques[],2,0)</f>
        <v>Create Account</v>
      </c>
      <c r="L374" t="str">
        <f>VLOOKUP(Table6[[#This Row],[CVE ID]],Map[],8,FALSE)</f>
        <v>T1189, T1565, T1189, T1136</v>
      </c>
      <c r="M374" s="10">
        <f>LEN(Table6[[#This Row],[Combined Tech]])-LEN(SUBSTITUTE(Table6[[#This Row],[Combined Tech]],"T",""))</f>
        <v>4</v>
      </c>
      <c r="N374" s="10" t="str">
        <f>_xlfn.IFNA(VLOOKUP(Table6[[#This Row],[Technique]],CAPEC[],3,FALSE),"")</f>
        <v/>
      </c>
      <c r="O374" s="10" t="str">
        <f>_xlfn.IFNA(VLOOKUP(Table6[[#This Row],[Technique]],CAPEC[],4,FALSE),"")</f>
        <v/>
      </c>
      <c r="P374" s="10" t="str">
        <f>_xlfn.IFNA(INDEX(CAPEC[ATTACK ID],MATCH(INDEX(CapecCWE[CAPEC ID],MATCH(Table6[[#This Row],[CWE]],CapecCWE[CWE ID],0)),CAPEC[CAPEC ID],0)),"")</f>
        <v/>
      </c>
      <c r="Q374" s="10" t="str">
        <f>_xlfn.IFNA(INDEX(CAPEC[ATTACK Name],MATCH(INDEX(CapecCWE[CAPEC ID],MATCH(Table6[[#This Row],[CWE]],CapecCWE[CWE ID],0)),CAPEC[CAPEC ID],0)),"")</f>
        <v/>
      </c>
    </row>
    <row r="375" spans="1:17" x14ac:dyDescent="0.3">
      <c r="A375" t="s">
        <v>1022</v>
      </c>
      <c r="B375" t="s">
        <v>1023</v>
      </c>
      <c r="C375" t="s">
        <v>560</v>
      </c>
      <c r="D375" t="s">
        <v>1008</v>
      </c>
      <c r="E375" t="s">
        <v>132</v>
      </c>
      <c r="F375" t="s">
        <v>133</v>
      </c>
      <c r="G375" t="s">
        <v>2618</v>
      </c>
      <c r="H375" t="s">
        <v>706</v>
      </c>
      <c r="J375" t="str">
        <f>VLOOKUP(Table6[[#This Row],[CVE ID]],Map[],10,0)</f>
        <v>Jonathan</v>
      </c>
      <c r="K375" t="str">
        <f>VLOOKUP(Table6[[#This Row],[Technique]],Techinques[],2,0)</f>
        <v>Exploit Public-Facing Application</v>
      </c>
      <c r="L375" t="str">
        <f>VLOOKUP(Table6[[#This Row],[CVE ID]],Map[],8,FALSE)</f>
        <v>T1190, T1505/003, T1491</v>
      </c>
      <c r="M375" s="10">
        <f>LEN(Table6[[#This Row],[Combined Tech]])-LEN(SUBSTITUTE(Table6[[#This Row],[Combined Tech]],"T",""))</f>
        <v>3</v>
      </c>
      <c r="N375" s="10" t="str">
        <f>_xlfn.IFNA(VLOOKUP(Table6[[#This Row],[Technique]],CAPEC[],3,FALSE),"")</f>
        <v/>
      </c>
      <c r="O375" s="10" t="str">
        <f>_xlfn.IFNA(VLOOKUP(Table6[[#This Row],[Technique]],CAPEC[],4,FALSE),"")</f>
        <v/>
      </c>
      <c r="P375" s="10" t="str">
        <f>_xlfn.IFNA(INDEX(CAPEC[ATTACK ID],MATCH(INDEX(CapecCWE[CAPEC ID],MATCH(Table6[[#This Row],[CWE]],CapecCWE[CWE ID],0)),CAPEC[CAPEC ID],0)),"")</f>
        <v>T1574\010</v>
      </c>
      <c r="Q375" s="10" t="str">
        <f>_xlfn.IFNA(INDEX(CAPEC[ATTACK Name],MATCH(INDEX(CapecCWE[CAPEC ID],MATCH(Table6[[#This Row],[CWE]],CapecCWE[CWE ID],0)),CAPEC[CAPEC ID],0)),"")</f>
        <v>Hijack Execution Flow: ServicesFile Permissions Weakness</v>
      </c>
    </row>
    <row r="376" spans="1:17" x14ac:dyDescent="0.3">
      <c r="A376" t="s">
        <v>1022</v>
      </c>
      <c r="B376" t="s">
        <v>1023</v>
      </c>
      <c r="C376" t="s">
        <v>560</v>
      </c>
      <c r="D376" t="s">
        <v>1008</v>
      </c>
      <c r="E376" t="s">
        <v>132</v>
      </c>
      <c r="F376" t="s">
        <v>133</v>
      </c>
      <c r="G376" t="s">
        <v>2618</v>
      </c>
      <c r="H376" t="s">
        <v>2622</v>
      </c>
      <c r="J376" t="str">
        <f>VLOOKUP(Table6[[#This Row],[CVE ID]],Map[],10,0)</f>
        <v>Jonathan</v>
      </c>
      <c r="K376" t="e">
        <f>VLOOKUP(Table6[[#This Row],[Technique]],Techinques[],2,0)</f>
        <v>#N/A</v>
      </c>
      <c r="L376" t="str">
        <f>VLOOKUP(Table6[[#This Row],[CVE ID]],Map[],8,FALSE)</f>
        <v>T1190, T1505/003, T1491</v>
      </c>
      <c r="M376" s="10">
        <f>LEN(Table6[[#This Row],[Combined Tech]])-LEN(SUBSTITUTE(Table6[[#This Row],[Combined Tech]],"T",""))</f>
        <v>3</v>
      </c>
      <c r="N376" s="10" t="str">
        <f>_xlfn.IFNA(VLOOKUP(Table6[[#This Row],[Technique]],CAPEC[],3,FALSE),"")</f>
        <v/>
      </c>
      <c r="O376" s="10" t="str">
        <f>_xlfn.IFNA(VLOOKUP(Table6[[#This Row],[Technique]],CAPEC[],4,FALSE),"")</f>
        <v/>
      </c>
      <c r="P376" s="10" t="str">
        <f>_xlfn.IFNA(INDEX(CAPEC[ATTACK ID],MATCH(INDEX(CapecCWE[CAPEC ID],MATCH(Table6[[#This Row],[CWE]],CapecCWE[CWE ID],0)),CAPEC[CAPEC ID],0)),"")</f>
        <v>T1574\010</v>
      </c>
      <c r="Q376" s="10" t="str">
        <f>_xlfn.IFNA(INDEX(CAPEC[ATTACK Name],MATCH(INDEX(CapecCWE[CAPEC ID],MATCH(Table6[[#This Row],[CWE]],CapecCWE[CWE ID],0)),CAPEC[CAPEC ID],0)),"")</f>
        <v>Hijack Execution Flow: ServicesFile Permissions Weakness</v>
      </c>
    </row>
    <row r="377" spans="1:17" x14ac:dyDescent="0.3">
      <c r="A377" t="s">
        <v>1022</v>
      </c>
      <c r="B377" t="s">
        <v>1023</v>
      </c>
      <c r="C377" t="s">
        <v>560</v>
      </c>
      <c r="D377" t="s">
        <v>1008</v>
      </c>
      <c r="E377" t="s">
        <v>132</v>
      </c>
      <c r="F377" t="s">
        <v>133</v>
      </c>
      <c r="G377" t="s">
        <v>2618</v>
      </c>
      <c r="H377" t="s">
        <v>2511</v>
      </c>
      <c r="J377" t="str">
        <f>VLOOKUP(Table6[[#This Row],[CVE ID]],Map[],10,0)</f>
        <v>Jonathan</v>
      </c>
      <c r="K377" t="str">
        <f>VLOOKUP(Table6[[#This Row],[Technique]],Techinques[],2,0)</f>
        <v>Defacement</v>
      </c>
      <c r="L377" t="str">
        <f>VLOOKUP(Table6[[#This Row],[CVE ID]],Map[],8,FALSE)</f>
        <v>T1190, T1505/003, T1491</v>
      </c>
      <c r="M377" s="10">
        <f>LEN(Table6[[#This Row],[Combined Tech]])-LEN(SUBSTITUTE(Table6[[#This Row],[Combined Tech]],"T",""))</f>
        <v>3</v>
      </c>
      <c r="N377" s="10" t="str">
        <f>_xlfn.IFNA(VLOOKUP(Table6[[#This Row],[Technique]],CAPEC[],3,FALSE),"")</f>
        <v/>
      </c>
      <c r="O377" s="10" t="str">
        <f>_xlfn.IFNA(VLOOKUP(Table6[[#This Row],[Technique]],CAPEC[],4,FALSE),"")</f>
        <v/>
      </c>
      <c r="P377" s="10" t="str">
        <f>_xlfn.IFNA(INDEX(CAPEC[ATTACK ID],MATCH(INDEX(CapecCWE[CAPEC ID],MATCH(Table6[[#This Row],[CWE]],CapecCWE[CWE ID],0)),CAPEC[CAPEC ID],0)),"")</f>
        <v>T1574\010</v>
      </c>
      <c r="Q377" s="10" t="str">
        <f>_xlfn.IFNA(INDEX(CAPEC[ATTACK Name],MATCH(INDEX(CapecCWE[CAPEC ID],MATCH(Table6[[#This Row],[CWE]],CapecCWE[CWE ID],0)),CAPEC[CAPEC ID],0)),"")</f>
        <v>Hijack Execution Flow: ServicesFile Permissions Weakness</v>
      </c>
    </row>
    <row r="378" spans="1:17" x14ac:dyDescent="0.3">
      <c r="A378" t="s">
        <v>2648</v>
      </c>
      <c r="B378" t="s">
        <v>2649</v>
      </c>
      <c r="C378" t="s">
        <v>140</v>
      </c>
      <c r="D378">
        <v>0</v>
      </c>
      <c r="G378" t="s">
        <v>2497</v>
      </c>
      <c r="H378" t="s">
        <v>706</v>
      </c>
      <c r="J378" t="e">
        <f>VLOOKUP(Table6[[#This Row],[CVE ID]],Map[],10,0)</f>
        <v>#N/A</v>
      </c>
      <c r="K378" t="str">
        <f>VLOOKUP(Table6[[#This Row],[Technique]],Techinques[],2,0)</f>
        <v>Exploit Public-Facing Application</v>
      </c>
      <c r="L378" t="e">
        <f>VLOOKUP(Table6[[#This Row],[CVE ID]],Map[],8,FALSE)</f>
        <v>#N/A</v>
      </c>
      <c r="M378" s="10" t="e">
        <f>LEN(Table6[[#This Row],[Combined Tech]])-LEN(SUBSTITUTE(Table6[[#This Row],[Combined Tech]],"T",""))</f>
        <v>#N/A</v>
      </c>
      <c r="N378" s="10" t="str">
        <f>_xlfn.IFNA(VLOOKUP(Table6[[#This Row],[Technique]],CAPEC[],3,FALSE),"")</f>
        <v/>
      </c>
      <c r="O378" s="10" t="str">
        <f>_xlfn.IFNA(VLOOKUP(Table6[[#This Row],[Technique]],CAPEC[],4,FALSE),"")</f>
        <v/>
      </c>
      <c r="P378" s="10" t="str">
        <f>_xlfn.IFNA(INDEX(CAPEC[ATTACK ID],MATCH(INDEX(CapecCWE[CAPEC ID],MATCH(Table6[[#This Row],[CWE]],CapecCWE[CWE ID],0)),CAPEC[CAPEC ID],0)),"")</f>
        <v/>
      </c>
      <c r="Q378" s="10" t="str">
        <f>_xlfn.IFNA(INDEX(CAPEC[ATTACK Name],MATCH(INDEX(CapecCWE[CAPEC ID],MATCH(Table6[[#This Row],[CWE]],CapecCWE[CWE ID],0)),CAPEC[CAPEC ID],0)),"")</f>
        <v/>
      </c>
    </row>
    <row r="379" spans="1:17" x14ac:dyDescent="0.3">
      <c r="A379" t="s">
        <v>2648</v>
      </c>
      <c r="B379" t="s">
        <v>2649</v>
      </c>
      <c r="C379" t="s">
        <v>140</v>
      </c>
      <c r="D379">
        <v>0</v>
      </c>
      <c r="G379" t="s">
        <v>2497</v>
      </c>
      <c r="H379" t="s">
        <v>515</v>
      </c>
      <c r="J379" t="e">
        <f>VLOOKUP(Table6[[#This Row],[CVE ID]],Map[],10,0)</f>
        <v>#N/A</v>
      </c>
      <c r="K379" t="str">
        <f>VLOOKUP(Table6[[#This Row],[Technique]],Techinques[],2,0)</f>
        <v>Man in the Browser</v>
      </c>
      <c r="L379" t="e">
        <f>VLOOKUP(Table6[[#This Row],[CVE ID]],Map[],8,FALSE)</f>
        <v>#N/A</v>
      </c>
      <c r="M379" s="10" t="e">
        <f>LEN(Table6[[#This Row],[Combined Tech]])-LEN(SUBSTITUTE(Table6[[#This Row],[Combined Tech]],"T",""))</f>
        <v>#N/A</v>
      </c>
      <c r="N379" s="10" t="str">
        <f>_xlfn.IFNA(VLOOKUP(Table6[[#This Row],[Technique]],CAPEC[],3,FALSE),"")</f>
        <v>CAPEC-94</v>
      </c>
      <c r="O379" s="10" t="str">
        <f>_xlfn.IFNA(VLOOKUP(Table6[[#This Row],[Technique]],CAPEC[],4,FALSE),"")</f>
        <v>Man in the Middle Attack</v>
      </c>
      <c r="P379" s="10" t="str">
        <f>_xlfn.IFNA(INDEX(CAPEC[ATTACK ID],MATCH(INDEX(CapecCWE[CAPEC ID],MATCH(Table6[[#This Row],[CWE]],CapecCWE[CWE ID],0)),CAPEC[CAPEC ID],0)),"")</f>
        <v/>
      </c>
      <c r="Q379" s="10" t="str">
        <f>_xlfn.IFNA(INDEX(CAPEC[ATTACK Name],MATCH(INDEX(CapecCWE[CAPEC ID],MATCH(Table6[[#This Row],[CWE]],CapecCWE[CWE ID],0)),CAPEC[CAPEC ID],0)),"")</f>
        <v/>
      </c>
    </row>
    <row r="380" spans="1:17" x14ac:dyDescent="0.3">
      <c r="A380" t="s">
        <v>2648</v>
      </c>
      <c r="B380" t="s">
        <v>2649</v>
      </c>
      <c r="C380" t="s">
        <v>140</v>
      </c>
      <c r="D380">
        <v>0</v>
      </c>
      <c r="G380" t="s">
        <v>2497</v>
      </c>
      <c r="H380" t="s">
        <v>2650</v>
      </c>
      <c r="J380" t="e">
        <f>VLOOKUP(Table6[[#This Row],[CVE ID]],Map[],10,0)</f>
        <v>#N/A</v>
      </c>
      <c r="K380" t="str">
        <f>VLOOKUP(Table6[[#This Row],[Technique]],Techinques[],2,0)</f>
        <v>Steal Web Session Cookie</v>
      </c>
      <c r="L380" t="e">
        <f>VLOOKUP(Table6[[#This Row],[CVE ID]],Map[],8,FALSE)</f>
        <v>#N/A</v>
      </c>
      <c r="M380" s="10" t="e">
        <f>LEN(Table6[[#This Row],[Combined Tech]])-LEN(SUBSTITUTE(Table6[[#This Row],[Combined Tech]],"T",""))</f>
        <v>#N/A</v>
      </c>
      <c r="N380" s="10" t="str">
        <f>_xlfn.IFNA(VLOOKUP(Table6[[#This Row],[Technique]],CAPEC[],3,FALSE),"")</f>
        <v/>
      </c>
      <c r="O380" s="10" t="str">
        <f>_xlfn.IFNA(VLOOKUP(Table6[[#This Row],[Technique]],CAPEC[],4,FALSE),"")</f>
        <v/>
      </c>
      <c r="P380" s="10" t="str">
        <f>_xlfn.IFNA(INDEX(CAPEC[ATTACK ID],MATCH(INDEX(CapecCWE[CAPEC ID],MATCH(Table6[[#This Row],[CWE]],CapecCWE[CWE ID],0)),CAPEC[CAPEC ID],0)),"")</f>
        <v/>
      </c>
      <c r="Q380" s="10" t="str">
        <f>_xlfn.IFNA(INDEX(CAPEC[ATTACK Name],MATCH(INDEX(CapecCWE[CAPEC ID],MATCH(Table6[[#This Row],[CWE]],CapecCWE[CWE ID],0)),CAPEC[CAPEC ID],0)),"")</f>
        <v/>
      </c>
    </row>
    <row r="381" spans="1:17" x14ac:dyDescent="0.3">
      <c r="A381" t="s">
        <v>2648</v>
      </c>
      <c r="B381" t="s">
        <v>2649</v>
      </c>
      <c r="C381" t="s">
        <v>140</v>
      </c>
      <c r="D381">
        <v>0</v>
      </c>
      <c r="G381" t="s">
        <v>2497</v>
      </c>
      <c r="H381" t="s">
        <v>2507</v>
      </c>
      <c r="J381" t="e">
        <f>VLOOKUP(Table6[[#This Row],[CVE ID]],Map[],10,0)</f>
        <v>#N/A</v>
      </c>
      <c r="K381" t="str">
        <f>VLOOKUP(Table6[[#This Row],[Technique]],Techinques[],2,0)</f>
        <v>Command and Scripting Interpreter</v>
      </c>
      <c r="L381" t="e">
        <f>VLOOKUP(Table6[[#This Row],[CVE ID]],Map[],8,FALSE)</f>
        <v>#N/A</v>
      </c>
      <c r="M381" s="10" t="e">
        <f>LEN(Table6[[#This Row],[Combined Tech]])-LEN(SUBSTITUTE(Table6[[#This Row],[Combined Tech]],"T",""))</f>
        <v>#N/A</v>
      </c>
      <c r="N381" s="10" t="str">
        <f>_xlfn.IFNA(VLOOKUP(Table6[[#This Row],[Technique]],CAPEC[],3,FALSE),"")</f>
        <v/>
      </c>
      <c r="O381" s="10" t="str">
        <f>_xlfn.IFNA(VLOOKUP(Table6[[#This Row],[Technique]],CAPEC[],4,FALSE),"")</f>
        <v/>
      </c>
      <c r="P381" s="10" t="str">
        <f>_xlfn.IFNA(INDEX(CAPEC[ATTACK ID],MATCH(INDEX(CapecCWE[CAPEC ID],MATCH(Table6[[#This Row],[CWE]],CapecCWE[CWE ID],0)),CAPEC[CAPEC ID],0)),"")</f>
        <v/>
      </c>
      <c r="Q381" s="10" t="str">
        <f>_xlfn.IFNA(INDEX(CAPEC[ATTACK Name],MATCH(INDEX(CapecCWE[CAPEC ID],MATCH(Table6[[#This Row],[CWE]],CapecCWE[CWE ID],0)),CAPEC[CAPEC ID],0)),"")</f>
        <v/>
      </c>
    </row>
    <row r="382" spans="1:17" x14ac:dyDescent="0.3">
      <c r="A382" t="s">
        <v>2648</v>
      </c>
      <c r="B382" t="s">
        <v>2649</v>
      </c>
      <c r="C382" t="s">
        <v>140</v>
      </c>
      <c r="D382">
        <v>0</v>
      </c>
      <c r="G382" t="s">
        <v>2497</v>
      </c>
      <c r="H382" t="s">
        <v>2512</v>
      </c>
      <c r="I382" t="s">
        <v>52</v>
      </c>
      <c r="J382" t="e">
        <f>VLOOKUP(Table6[[#This Row],[CVE ID]],Map[],10,0)</f>
        <v>#N/A</v>
      </c>
      <c r="K382" t="str">
        <f>VLOOKUP(Table6[[#This Row],[Technique]],Techinques[],2,0)</f>
        <v>Data Manipulation</v>
      </c>
      <c r="L382" t="e">
        <f>VLOOKUP(Table6[[#This Row],[CVE ID]],Map[],8,FALSE)</f>
        <v>#N/A</v>
      </c>
      <c r="M382" s="10" t="e">
        <f>LEN(Table6[[#This Row],[Combined Tech]])-LEN(SUBSTITUTE(Table6[[#This Row],[Combined Tech]],"T",""))</f>
        <v>#N/A</v>
      </c>
      <c r="N382" s="10" t="str">
        <f>_xlfn.IFNA(VLOOKUP(Table6[[#This Row],[Technique]],CAPEC[],3,FALSE),"")</f>
        <v/>
      </c>
      <c r="O382" s="10" t="str">
        <f>_xlfn.IFNA(VLOOKUP(Table6[[#This Row],[Technique]],CAPEC[],4,FALSE),"")</f>
        <v/>
      </c>
      <c r="P382" s="10" t="str">
        <f>_xlfn.IFNA(INDEX(CAPEC[ATTACK ID],MATCH(INDEX(CapecCWE[CAPEC ID],MATCH(Table6[[#This Row],[CWE]],CapecCWE[CWE ID],0)),CAPEC[CAPEC ID],0)),"")</f>
        <v/>
      </c>
      <c r="Q382" s="10" t="str">
        <f>_xlfn.IFNA(INDEX(CAPEC[ATTACK Name],MATCH(INDEX(CapecCWE[CAPEC ID],MATCH(Table6[[#This Row],[CWE]],CapecCWE[CWE ID],0)),CAPEC[CAPEC ID],0)),"")</f>
        <v/>
      </c>
    </row>
    <row r="383" spans="1:17" x14ac:dyDescent="0.3">
      <c r="A383" t="s">
        <v>1672</v>
      </c>
      <c r="B383" t="s">
        <v>1673</v>
      </c>
      <c r="C383" t="s">
        <v>59</v>
      </c>
      <c r="D383" t="s">
        <v>909</v>
      </c>
      <c r="E383" t="s">
        <v>42</v>
      </c>
      <c r="F383" t="s">
        <v>910</v>
      </c>
      <c r="G383" t="s">
        <v>2499</v>
      </c>
      <c r="H383" t="s">
        <v>2626</v>
      </c>
      <c r="J383" t="str">
        <f>VLOOKUP(Table6[[#This Row],[CVE ID]],Map[],10,0)</f>
        <v>Jonathan</v>
      </c>
      <c r="K383" t="str">
        <f>VLOOKUP(Table6[[#This Row],[Technique]],Techinques[],2,0)</f>
        <v>Phishing</v>
      </c>
      <c r="L383" t="str">
        <f>VLOOKUP(Table6[[#This Row],[CVE ID]],Map[],8,FALSE)</f>
        <v>T1566, T1203</v>
      </c>
      <c r="M383" s="10">
        <f>LEN(Table6[[#This Row],[Combined Tech]])-LEN(SUBSTITUTE(Table6[[#This Row],[Combined Tech]],"T",""))</f>
        <v>2</v>
      </c>
      <c r="N383" s="10" t="str">
        <f>_xlfn.IFNA(VLOOKUP(Table6[[#This Row],[Technique]],CAPEC[],3,FALSE),"")</f>
        <v>CAPEC-98</v>
      </c>
      <c r="O383" s="10" t="str">
        <f>_xlfn.IFNA(VLOOKUP(Table6[[#This Row],[Technique]],CAPEC[],4,FALSE),"")</f>
        <v>Phishing</v>
      </c>
      <c r="P383" s="10" t="str">
        <f>_xlfn.IFNA(INDEX(CAPEC[ATTACK ID],MATCH(INDEX(CapecCWE[CAPEC ID],MATCH(Table6[[#This Row],[CWE]],CapecCWE[CWE ID],0)),CAPEC[CAPEC ID],0)),"")</f>
        <v/>
      </c>
      <c r="Q383" s="10" t="str">
        <f>_xlfn.IFNA(INDEX(CAPEC[ATTACK Name],MATCH(INDEX(CapecCWE[CAPEC ID],MATCH(Table6[[#This Row],[CWE]],CapecCWE[CWE ID],0)),CAPEC[CAPEC ID],0)),"")</f>
        <v/>
      </c>
    </row>
    <row r="384" spans="1:17" x14ac:dyDescent="0.3">
      <c r="A384" t="s">
        <v>1672</v>
      </c>
      <c r="B384" t="s">
        <v>1673</v>
      </c>
      <c r="C384" t="s">
        <v>59</v>
      </c>
      <c r="D384" t="s">
        <v>909</v>
      </c>
      <c r="E384" t="s">
        <v>42</v>
      </c>
      <c r="F384" t="s">
        <v>910</v>
      </c>
      <c r="G384" t="s">
        <v>2499</v>
      </c>
      <c r="H384" t="s">
        <v>1073</v>
      </c>
      <c r="J384" t="str">
        <f>VLOOKUP(Table6[[#This Row],[CVE ID]],Map[],10,0)</f>
        <v>Jonathan</v>
      </c>
      <c r="K384" t="str">
        <f>VLOOKUP(Table6[[#This Row],[Technique]],Techinques[],2,0)</f>
        <v>Exploitation for Client Execution</v>
      </c>
      <c r="L384" t="str">
        <f>VLOOKUP(Table6[[#This Row],[CVE ID]],Map[],8,FALSE)</f>
        <v>T1566, T1203</v>
      </c>
      <c r="M384" s="10">
        <f>LEN(Table6[[#This Row],[Combined Tech]])-LEN(SUBSTITUTE(Table6[[#This Row],[Combined Tech]],"T",""))</f>
        <v>2</v>
      </c>
      <c r="N384" s="10" t="str">
        <f>_xlfn.IFNA(VLOOKUP(Table6[[#This Row],[Technique]],CAPEC[],3,FALSE),"")</f>
        <v/>
      </c>
      <c r="O384" s="10" t="str">
        <f>_xlfn.IFNA(VLOOKUP(Table6[[#This Row],[Technique]],CAPEC[],4,FALSE),"")</f>
        <v/>
      </c>
      <c r="P384" s="10" t="str">
        <f>_xlfn.IFNA(INDEX(CAPEC[ATTACK ID],MATCH(INDEX(CapecCWE[CAPEC ID],MATCH(Table6[[#This Row],[CWE]],CapecCWE[CWE ID],0)),CAPEC[CAPEC ID],0)),"")</f>
        <v/>
      </c>
      <c r="Q384" s="10" t="str">
        <f>_xlfn.IFNA(INDEX(CAPEC[ATTACK Name],MATCH(INDEX(CapecCWE[CAPEC ID],MATCH(Table6[[#This Row],[CWE]],CapecCWE[CWE ID],0)),CAPEC[CAPEC ID],0)),"")</f>
        <v/>
      </c>
    </row>
    <row r="385" spans="1:17" x14ac:dyDescent="0.3">
      <c r="A385" t="s">
        <v>917</v>
      </c>
      <c r="B385" t="s">
        <v>661</v>
      </c>
      <c r="C385" t="s">
        <v>172</v>
      </c>
      <c r="D385" t="s">
        <v>662</v>
      </c>
      <c r="E385" t="s">
        <v>663</v>
      </c>
      <c r="F385" t="s">
        <v>664</v>
      </c>
      <c r="G385" t="s">
        <v>2489</v>
      </c>
      <c r="H385" t="s">
        <v>706</v>
      </c>
      <c r="J385" t="str">
        <f>VLOOKUP(Table6[[#This Row],[CVE ID]],Map[],10,0)</f>
        <v>Jonathan</v>
      </c>
      <c r="K385" t="str">
        <f>VLOOKUP(Table6[[#This Row],[Technique]],Techinques[],2,0)</f>
        <v>Exploit Public-Facing Application</v>
      </c>
      <c r="L385" t="str">
        <f>VLOOKUP(Table6[[#This Row],[CVE ID]],Map[],8,FALSE)</f>
        <v>T1190, T1059/004</v>
      </c>
      <c r="M385" s="10">
        <f>LEN(Table6[[#This Row],[Combined Tech]])-LEN(SUBSTITUTE(Table6[[#This Row],[Combined Tech]],"T",""))</f>
        <v>2</v>
      </c>
      <c r="N385" s="10" t="str">
        <f>_xlfn.IFNA(VLOOKUP(Table6[[#This Row],[Technique]],CAPEC[],3,FALSE),"")</f>
        <v/>
      </c>
      <c r="O385" s="10" t="str">
        <f>_xlfn.IFNA(VLOOKUP(Table6[[#This Row],[Technique]],CAPEC[],4,FALSE),"")</f>
        <v/>
      </c>
      <c r="P385" s="10" t="str">
        <f>_xlfn.IFNA(INDEX(CAPEC[ATTACK ID],MATCH(INDEX(CapecCWE[CAPEC ID],MATCH(Table6[[#This Row],[CWE]],CapecCWE[CWE ID],0)),CAPEC[CAPEC ID],0)),"")</f>
        <v/>
      </c>
      <c r="Q385" s="10" t="str">
        <f>_xlfn.IFNA(INDEX(CAPEC[ATTACK Name],MATCH(INDEX(CapecCWE[CAPEC ID],MATCH(Table6[[#This Row],[CWE]],CapecCWE[CWE ID],0)),CAPEC[CAPEC ID],0)),"")</f>
        <v/>
      </c>
    </row>
    <row r="386" spans="1:17" x14ac:dyDescent="0.3">
      <c r="A386" t="s">
        <v>917</v>
      </c>
      <c r="B386" t="s">
        <v>661</v>
      </c>
      <c r="C386" t="s">
        <v>172</v>
      </c>
      <c r="D386" t="s">
        <v>662</v>
      </c>
      <c r="E386" t="s">
        <v>663</v>
      </c>
      <c r="F386" t="s">
        <v>664</v>
      </c>
      <c r="G386" t="s">
        <v>2489</v>
      </c>
      <c r="H386" t="s">
        <v>2585</v>
      </c>
      <c r="J386" t="str">
        <f>VLOOKUP(Table6[[#This Row],[CVE ID]],Map[],10,0)</f>
        <v>Jonathan</v>
      </c>
      <c r="K386" t="e">
        <f>VLOOKUP(Table6[[#This Row],[Technique]],Techinques[],2,0)</f>
        <v>#N/A</v>
      </c>
      <c r="L386" t="str">
        <f>VLOOKUP(Table6[[#This Row],[CVE ID]],Map[],8,FALSE)</f>
        <v>T1190, T1059/004</v>
      </c>
      <c r="M386" s="10">
        <f>LEN(Table6[[#This Row],[Combined Tech]])-LEN(SUBSTITUTE(Table6[[#This Row],[Combined Tech]],"T",""))</f>
        <v>2</v>
      </c>
      <c r="N386" s="10" t="str">
        <f>_xlfn.IFNA(VLOOKUP(Table6[[#This Row],[Technique]],CAPEC[],3,FALSE),"")</f>
        <v/>
      </c>
      <c r="O386" s="10" t="str">
        <f>_xlfn.IFNA(VLOOKUP(Table6[[#This Row],[Technique]],CAPEC[],4,FALSE),"")</f>
        <v/>
      </c>
      <c r="P386" s="10" t="str">
        <f>_xlfn.IFNA(INDEX(CAPEC[ATTACK ID],MATCH(INDEX(CapecCWE[CAPEC ID],MATCH(Table6[[#This Row],[CWE]],CapecCWE[CWE ID],0)),CAPEC[CAPEC ID],0)),"")</f>
        <v/>
      </c>
      <c r="Q386" s="10" t="str">
        <f>_xlfn.IFNA(INDEX(CAPEC[ATTACK Name],MATCH(INDEX(CapecCWE[CAPEC ID],MATCH(Table6[[#This Row],[CWE]],CapecCWE[CWE ID],0)),CAPEC[CAPEC ID],0)),"")</f>
        <v/>
      </c>
    </row>
    <row r="387" spans="1:17" x14ac:dyDescent="0.3">
      <c r="A387" t="s">
        <v>2651</v>
      </c>
      <c r="B387" t="s">
        <v>2652</v>
      </c>
      <c r="C387" t="s">
        <v>130</v>
      </c>
      <c r="D387">
        <v>0</v>
      </c>
      <c r="G387" t="s">
        <v>2490</v>
      </c>
      <c r="H387" t="s">
        <v>2500</v>
      </c>
      <c r="J387" t="e">
        <f>VLOOKUP(Table6[[#This Row],[CVE ID]],Map[],10,0)</f>
        <v>#N/A</v>
      </c>
      <c r="K387" t="str">
        <f>VLOOKUP(Table6[[#This Row],[Technique]],Techinques[],2,0)</f>
        <v>Drive-by Compromise</v>
      </c>
      <c r="L387" t="e">
        <f>VLOOKUP(Table6[[#This Row],[CVE ID]],Map[],8,FALSE)</f>
        <v>#N/A</v>
      </c>
      <c r="M387" s="10" t="e">
        <f>LEN(Table6[[#This Row],[Combined Tech]])-LEN(SUBSTITUTE(Table6[[#This Row],[Combined Tech]],"T",""))</f>
        <v>#N/A</v>
      </c>
      <c r="N387" s="10" t="str">
        <f>_xlfn.IFNA(VLOOKUP(Table6[[#This Row],[Technique]],CAPEC[],3,FALSE),"")</f>
        <v/>
      </c>
      <c r="O387" s="10" t="str">
        <f>_xlfn.IFNA(VLOOKUP(Table6[[#This Row],[Technique]],CAPEC[],4,FALSE),"")</f>
        <v/>
      </c>
      <c r="P387" s="10" t="str">
        <f>_xlfn.IFNA(INDEX(CAPEC[ATTACK ID],MATCH(INDEX(CapecCWE[CAPEC ID],MATCH(Table6[[#This Row],[CWE]],CapecCWE[CWE ID],0)),CAPEC[CAPEC ID],0)),"")</f>
        <v/>
      </c>
      <c r="Q387" s="10" t="str">
        <f>_xlfn.IFNA(INDEX(CAPEC[ATTACK Name],MATCH(INDEX(CapecCWE[CAPEC ID],MATCH(Table6[[#This Row],[CWE]],CapecCWE[CWE ID],0)),CAPEC[CAPEC ID],0)),"")</f>
        <v/>
      </c>
    </row>
    <row r="388" spans="1:17" x14ac:dyDescent="0.3">
      <c r="A388" t="s">
        <v>2651</v>
      </c>
      <c r="B388" t="s">
        <v>2652</v>
      </c>
      <c r="C388" t="s">
        <v>130</v>
      </c>
      <c r="D388">
        <v>0</v>
      </c>
      <c r="G388" t="s">
        <v>2490</v>
      </c>
      <c r="H388" t="s">
        <v>1073</v>
      </c>
      <c r="J388" t="e">
        <f>VLOOKUP(Table6[[#This Row],[CVE ID]],Map[],10,0)</f>
        <v>#N/A</v>
      </c>
      <c r="K388" t="str">
        <f>VLOOKUP(Table6[[#This Row],[Technique]],Techinques[],2,0)</f>
        <v>Exploitation for Client Execution</v>
      </c>
      <c r="L388" t="e">
        <f>VLOOKUP(Table6[[#This Row],[CVE ID]],Map[],8,FALSE)</f>
        <v>#N/A</v>
      </c>
      <c r="M388" s="10" t="e">
        <f>LEN(Table6[[#This Row],[Combined Tech]])-LEN(SUBSTITUTE(Table6[[#This Row],[Combined Tech]],"T",""))</f>
        <v>#N/A</v>
      </c>
      <c r="N388" s="10" t="str">
        <f>_xlfn.IFNA(VLOOKUP(Table6[[#This Row],[Technique]],CAPEC[],3,FALSE),"")</f>
        <v/>
      </c>
      <c r="O388" s="10" t="str">
        <f>_xlfn.IFNA(VLOOKUP(Table6[[#This Row],[Technique]],CAPEC[],4,FALSE),"")</f>
        <v/>
      </c>
      <c r="P388" s="10" t="str">
        <f>_xlfn.IFNA(INDEX(CAPEC[ATTACK ID],MATCH(INDEX(CapecCWE[CAPEC ID],MATCH(Table6[[#This Row],[CWE]],CapecCWE[CWE ID],0)),CAPEC[CAPEC ID],0)),"")</f>
        <v/>
      </c>
      <c r="Q388" s="10" t="str">
        <f>_xlfn.IFNA(INDEX(CAPEC[ATTACK Name],MATCH(INDEX(CapecCWE[CAPEC ID],MATCH(Table6[[#This Row],[CWE]],CapecCWE[CWE ID],0)),CAPEC[CAPEC ID],0)),"")</f>
        <v/>
      </c>
    </row>
    <row r="389" spans="1:17" x14ac:dyDescent="0.3">
      <c r="A389" t="s">
        <v>75</v>
      </c>
      <c r="B389" t="s">
        <v>76</v>
      </c>
      <c r="C389" t="s">
        <v>77</v>
      </c>
      <c r="D389" t="s">
        <v>78</v>
      </c>
      <c r="E389" t="s">
        <v>79</v>
      </c>
      <c r="F389" t="s">
        <v>80</v>
      </c>
      <c r="G389" t="s">
        <v>2653</v>
      </c>
      <c r="H389" t="s">
        <v>51</v>
      </c>
      <c r="J389" t="str">
        <f>VLOOKUP(Table6[[#This Row],[CVE ID]],Map[],10,0)</f>
        <v>Jonathan</v>
      </c>
      <c r="K389" t="str">
        <f>VLOOKUP(Table6[[#This Row],[Technique]],Techinques[],2,0)</f>
        <v>Data from Local System</v>
      </c>
      <c r="L389" t="str">
        <f>VLOOKUP(Table6[[#This Row],[CVE ID]],Map[],8,FALSE)</f>
        <v>T1005, T1190</v>
      </c>
      <c r="M389" s="10">
        <f>LEN(Table6[[#This Row],[Combined Tech]])-LEN(SUBSTITUTE(Table6[[#This Row],[Combined Tech]],"T",""))</f>
        <v>2</v>
      </c>
      <c r="N389" s="10" t="str">
        <f>_xlfn.IFNA(VLOOKUP(Table6[[#This Row],[Technique]],CAPEC[],3,FALSE),"")</f>
        <v/>
      </c>
      <c r="O389" s="10" t="str">
        <f>_xlfn.IFNA(VLOOKUP(Table6[[#This Row],[Technique]],CAPEC[],4,FALSE),"")</f>
        <v/>
      </c>
      <c r="P389" s="10" t="str">
        <f>_xlfn.IFNA(INDEX(CAPEC[ATTACK ID],MATCH(INDEX(CapecCWE[CAPEC ID],MATCH(Table6[[#This Row],[CWE]],CapecCWE[CWE ID],0)),CAPEC[CAPEC ID],0)),"")</f>
        <v>T1114\001</v>
      </c>
      <c r="Q389" s="10" t="str">
        <f>_xlfn.IFNA(INDEX(CAPEC[ATTACK Name],MATCH(INDEX(CapecCWE[CAPEC ID],MATCH(Table6[[#This Row],[CWE]],CapecCWE[CWE ID],0)),CAPEC[CAPEC ID],0)),"")</f>
        <v>Email Collection:Local Email Collection</v>
      </c>
    </row>
    <row r="390" spans="1:17" x14ac:dyDescent="0.3">
      <c r="A390" t="s">
        <v>75</v>
      </c>
      <c r="B390" t="s">
        <v>76</v>
      </c>
      <c r="C390" t="s">
        <v>77</v>
      </c>
      <c r="D390" t="s">
        <v>78</v>
      </c>
      <c r="E390" t="s">
        <v>79</v>
      </c>
      <c r="F390" t="s">
        <v>80</v>
      </c>
      <c r="G390" t="s">
        <v>2653</v>
      </c>
      <c r="H390" t="s">
        <v>706</v>
      </c>
      <c r="J390" t="str">
        <f>VLOOKUP(Table6[[#This Row],[CVE ID]],Map[],10,0)</f>
        <v>Jonathan</v>
      </c>
      <c r="K390" t="str">
        <f>VLOOKUP(Table6[[#This Row],[Technique]],Techinques[],2,0)</f>
        <v>Exploit Public-Facing Application</v>
      </c>
      <c r="L390" t="str">
        <f>VLOOKUP(Table6[[#This Row],[CVE ID]],Map[],8,FALSE)</f>
        <v>T1005, T1190</v>
      </c>
      <c r="M390" s="10">
        <f>LEN(Table6[[#This Row],[Combined Tech]])-LEN(SUBSTITUTE(Table6[[#This Row],[Combined Tech]],"T",""))</f>
        <v>2</v>
      </c>
      <c r="N390" s="10" t="str">
        <f>_xlfn.IFNA(VLOOKUP(Table6[[#This Row],[Technique]],CAPEC[],3,FALSE),"")</f>
        <v/>
      </c>
      <c r="O390" s="10" t="str">
        <f>_xlfn.IFNA(VLOOKUP(Table6[[#This Row],[Technique]],CAPEC[],4,FALSE),"")</f>
        <v/>
      </c>
      <c r="P390" s="10" t="str">
        <f>_xlfn.IFNA(INDEX(CAPEC[ATTACK ID],MATCH(INDEX(CapecCWE[CAPEC ID],MATCH(Table6[[#This Row],[CWE]],CapecCWE[CWE ID],0)),CAPEC[CAPEC ID],0)),"")</f>
        <v>T1114\001</v>
      </c>
      <c r="Q390" s="10" t="str">
        <f>_xlfn.IFNA(INDEX(CAPEC[ATTACK Name],MATCH(INDEX(CapecCWE[CAPEC ID],MATCH(Table6[[#This Row],[CWE]],CapecCWE[CWE ID],0)),CAPEC[CAPEC ID],0)),"")</f>
        <v>Email Collection:Local Email Collection</v>
      </c>
    </row>
    <row r="391" spans="1:17" x14ac:dyDescent="0.3">
      <c r="A391" t="s">
        <v>2654</v>
      </c>
      <c r="B391" t="s">
        <v>2655</v>
      </c>
      <c r="C391" t="s">
        <v>492</v>
      </c>
      <c r="D391">
        <v>0</v>
      </c>
      <c r="H391" t="s">
        <v>2500</v>
      </c>
      <c r="J391" t="e">
        <f>VLOOKUP(Table6[[#This Row],[CVE ID]],Map[],10,0)</f>
        <v>#N/A</v>
      </c>
      <c r="K391" t="str">
        <f>VLOOKUP(Table6[[#This Row],[Technique]],Techinques[],2,0)</f>
        <v>Drive-by Compromise</v>
      </c>
      <c r="L391" t="e">
        <f>VLOOKUP(Table6[[#This Row],[CVE ID]],Map[],8,FALSE)</f>
        <v>#N/A</v>
      </c>
      <c r="M391" s="10" t="e">
        <f>LEN(Table6[[#This Row],[Combined Tech]])-LEN(SUBSTITUTE(Table6[[#This Row],[Combined Tech]],"T",""))</f>
        <v>#N/A</v>
      </c>
      <c r="N391" s="10" t="str">
        <f>_xlfn.IFNA(VLOOKUP(Table6[[#This Row],[Technique]],CAPEC[],3,FALSE),"")</f>
        <v/>
      </c>
      <c r="O391" s="10" t="str">
        <f>_xlfn.IFNA(VLOOKUP(Table6[[#This Row],[Technique]],CAPEC[],4,FALSE),"")</f>
        <v/>
      </c>
      <c r="P391" s="10" t="str">
        <f>_xlfn.IFNA(INDEX(CAPEC[ATTACK ID],MATCH(INDEX(CapecCWE[CAPEC ID],MATCH(Table6[[#This Row],[CWE]],CapecCWE[CWE ID],0)),CAPEC[CAPEC ID],0)),"")</f>
        <v/>
      </c>
      <c r="Q391" s="10" t="str">
        <f>_xlfn.IFNA(INDEX(CAPEC[ATTACK Name],MATCH(INDEX(CapecCWE[CAPEC ID],MATCH(Table6[[#This Row],[CWE]],CapecCWE[CWE ID],0)),CAPEC[CAPEC ID],0)),"")</f>
        <v/>
      </c>
    </row>
    <row r="392" spans="1:17" x14ac:dyDescent="0.3">
      <c r="A392" t="s">
        <v>2654</v>
      </c>
      <c r="B392" t="s">
        <v>2655</v>
      </c>
      <c r="C392" t="s">
        <v>492</v>
      </c>
      <c r="D392">
        <v>0</v>
      </c>
      <c r="H392" t="s">
        <v>1073</v>
      </c>
      <c r="J392" t="e">
        <f>VLOOKUP(Table6[[#This Row],[CVE ID]],Map[],10,0)</f>
        <v>#N/A</v>
      </c>
      <c r="K392" t="str">
        <f>VLOOKUP(Table6[[#This Row],[Technique]],Techinques[],2,0)</f>
        <v>Exploitation for Client Execution</v>
      </c>
      <c r="L392" t="e">
        <f>VLOOKUP(Table6[[#This Row],[CVE ID]],Map[],8,FALSE)</f>
        <v>#N/A</v>
      </c>
      <c r="M392" s="10" t="e">
        <f>LEN(Table6[[#This Row],[Combined Tech]])-LEN(SUBSTITUTE(Table6[[#This Row],[Combined Tech]],"T",""))</f>
        <v>#N/A</v>
      </c>
      <c r="N392" s="10" t="str">
        <f>_xlfn.IFNA(VLOOKUP(Table6[[#This Row],[Technique]],CAPEC[],3,FALSE),"")</f>
        <v/>
      </c>
      <c r="O392" s="10" t="str">
        <f>_xlfn.IFNA(VLOOKUP(Table6[[#This Row],[Technique]],CAPEC[],4,FALSE),"")</f>
        <v/>
      </c>
      <c r="P392" s="10" t="str">
        <f>_xlfn.IFNA(INDEX(CAPEC[ATTACK ID],MATCH(INDEX(CapecCWE[CAPEC ID],MATCH(Table6[[#This Row],[CWE]],CapecCWE[CWE ID],0)),CAPEC[CAPEC ID],0)),"")</f>
        <v/>
      </c>
      <c r="Q392" s="10" t="str">
        <f>_xlfn.IFNA(INDEX(CAPEC[ATTACK Name],MATCH(INDEX(CapecCWE[CAPEC ID],MATCH(Table6[[#This Row],[CWE]],CapecCWE[CWE ID],0)),CAPEC[CAPEC ID],0)),"")</f>
        <v/>
      </c>
    </row>
    <row r="393" spans="1:17" x14ac:dyDescent="0.3">
      <c r="A393" t="s">
        <v>919</v>
      </c>
      <c r="B393" t="s">
        <v>920</v>
      </c>
      <c r="C393" t="s">
        <v>607</v>
      </c>
      <c r="D393" t="s">
        <v>662</v>
      </c>
      <c r="E393" t="s">
        <v>663</v>
      </c>
      <c r="F393" t="s">
        <v>664</v>
      </c>
      <c r="G393" t="s">
        <v>2555</v>
      </c>
      <c r="H393" t="s">
        <v>706</v>
      </c>
      <c r="J393" t="str">
        <f>VLOOKUP(Table6[[#This Row],[CVE ID]],Map[],10,0)</f>
        <v>Jonathan</v>
      </c>
      <c r="K393" t="str">
        <f>VLOOKUP(Table6[[#This Row],[Technique]],Techinques[],2,0)</f>
        <v>Exploit Public-Facing Application</v>
      </c>
      <c r="L393" t="str">
        <f>VLOOKUP(Table6[[#This Row],[CVE ID]],Map[],8,FALSE)</f>
        <v>T1190, T1059/004</v>
      </c>
      <c r="M393" s="10">
        <f>LEN(Table6[[#This Row],[Combined Tech]])-LEN(SUBSTITUTE(Table6[[#This Row],[Combined Tech]],"T",""))</f>
        <v>2</v>
      </c>
      <c r="N393" s="10" t="str">
        <f>_xlfn.IFNA(VLOOKUP(Table6[[#This Row],[Technique]],CAPEC[],3,FALSE),"")</f>
        <v/>
      </c>
      <c r="O393" s="10" t="str">
        <f>_xlfn.IFNA(VLOOKUP(Table6[[#This Row],[Technique]],CAPEC[],4,FALSE),"")</f>
        <v/>
      </c>
      <c r="P393" s="10" t="str">
        <f>_xlfn.IFNA(INDEX(CAPEC[ATTACK ID],MATCH(INDEX(CapecCWE[CAPEC ID],MATCH(Table6[[#This Row],[CWE]],CapecCWE[CWE ID],0)),CAPEC[CAPEC ID],0)),"")</f>
        <v/>
      </c>
      <c r="Q393" s="10" t="str">
        <f>_xlfn.IFNA(INDEX(CAPEC[ATTACK Name],MATCH(INDEX(CapecCWE[CAPEC ID],MATCH(Table6[[#This Row],[CWE]],CapecCWE[CWE ID],0)),CAPEC[CAPEC ID],0)),"")</f>
        <v/>
      </c>
    </row>
    <row r="394" spans="1:17" x14ac:dyDescent="0.3">
      <c r="A394" t="s">
        <v>919</v>
      </c>
      <c r="B394" t="s">
        <v>920</v>
      </c>
      <c r="C394" t="s">
        <v>607</v>
      </c>
      <c r="D394" t="s">
        <v>662</v>
      </c>
      <c r="E394" t="s">
        <v>663</v>
      </c>
      <c r="F394" t="s">
        <v>664</v>
      </c>
      <c r="G394" t="s">
        <v>2555</v>
      </c>
      <c r="H394" t="s">
        <v>2585</v>
      </c>
      <c r="J394" t="str">
        <f>VLOOKUP(Table6[[#This Row],[CVE ID]],Map[],10,0)</f>
        <v>Jonathan</v>
      </c>
      <c r="K394" t="e">
        <f>VLOOKUP(Table6[[#This Row],[Technique]],Techinques[],2,0)</f>
        <v>#N/A</v>
      </c>
      <c r="L394" t="str">
        <f>VLOOKUP(Table6[[#This Row],[CVE ID]],Map[],8,FALSE)</f>
        <v>T1190, T1059/004</v>
      </c>
      <c r="M394" s="10">
        <f>LEN(Table6[[#This Row],[Combined Tech]])-LEN(SUBSTITUTE(Table6[[#This Row],[Combined Tech]],"T",""))</f>
        <v>2</v>
      </c>
      <c r="N394" s="10" t="str">
        <f>_xlfn.IFNA(VLOOKUP(Table6[[#This Row],[Technique]],CAPEC[],3,FALSE),"")</f>
        <v/>
      </c>
      <c r="O394" s="10" t="str">
        <f>_xlfn.IFNA(VLOOKUP(Table6[[#This Row],[Technique]],CAPEC[],4,FALSE),"")</f>
        <v/>
      </c>
      <c r="P394" s="10" t="str">
        <f>_xlfn.IFNA(INDEX(CAPEC[ATTACK ID],MATCH(INDEX(CapecCWE[CAPEC ID],MATCH(Table6[[#This Row],[CWE]],CapecCWE[CWE ID],0)),CAPEC[CAPEC ID],0)),"")</f>
        <v/>
      </c>
      <c r="Q394" s="10" t="str">
        <f>_xlfn.IFNA(INDEX(CAPEC[ATTACK Name],MATCH(INDEX(CapecCWE[CAPEC ID],MATCH(Table6[[#This Row],[CWE]],CapecCWE[CWE ID],0)),CAPEC[CAPEC ID],0)),"")</f>
        <v/>
      </c>
    </row>
    <row r="395" spans="1:17" x14ac:dyDescent="0.3">
      <c r="A395" t="s">
        <v>2656</v>
      </c>
      <c r="B395" t="s">
        <v>359</v>
      </c>
      <c r="C395" t="s">
        <v>123</v>
      </c>
      <c r="D395">
        <v>0</v>
      </c>
      <c r="H395" t="s">
        <v>1400</v>
      </c>
      <c r="I395" t="s">
        <v>2657</v>
      </c>
      <c r="J395" t="e">
        <f>VLOOKUP(Table6[[#This Row],[CVE ID]],Map[],10,0)</f>
        <v>#N/A</v>
      </c>
      <c r="K395" t="str">
        <f>VLOOKUP(Table6[[#This Row],[Technique]],Techinques[],2,0)</f>
        <v>Exploitation for Defense Evasion</v>
      </c>
      <c r="L395" t="e">
        <f>VLOOKUP(Table6[[#This Row],[CVE ID]],Map[],8,FALSE)</f>
        <v>#N/A</v>
      </c>
      <c r="M395" s="10" t="e">
        <f>LEN(Table6[[#This Row],[Combined Tech]])-LEN(SUBSTITUTE(Table6[[#This Row],[Combined Tech]],"T",""))</f>
        <v>#N/A</v>
      </c>
      <c r="N395" s="10" t="str">
        <f>_xlfn.IFNA(VLOOKUP(Table6[[#This Row],[Technique]],CAPEC[],3,FALSE),"")</f>
        <v/>
      </c>
      <c r="O395" s="10" t="str">
        <f>_xlfn.IFNA(VLOOKUP(Table6[[#This Row],[Technique]],CAPEC[],4,FALSE),"")</f>
        <v/>
      </c>
      <c r="P395" s="10" t="str">
        <f>_xlfn.IFNA(INDEX(CAPEC[ATTACK ID],MATCH(INDEX(CapecCWE[CAPEC ID],MATCH(Table6[[#This Row],[CWE]],CapecCWE[CWE ID],0)),CAPEC[CAPEC ID],0)),"")</f>
        <v>T1574\010</v>
      </c>
      <c r="Q395" s="10" t="str">
        <f>_xlfn.IFNA(INDEX(CAPEC[ATTACK Name],MATCH(INDEX(CapecCWE[CAPEC ID],MATCH(Table6[[#This Row],[CWE]],CapecCWE[CWE ID],0)),CAPEC[CAPEC ID],0)),"")</f>
        <v>Hijack Execution Flow:Services File Permissions Weakness</v>
      </c>
    </row>
    <row r="396" spans="1:17" x14ac:dyDescent="0.3">
      <c r="A396" t="s">
        <v>38</v>
      </c>
      <c r="B396" t="s">
        <v>39</v>
      </c>
      <c r="C396" t="s">
        <v>40</v>
      </c>
      <c r="D396" t="s">
        <v>41</v>
      </c>
      <c r="E396" t="s">
        <v>42</v>
      </c>
      <c r="F396" t="s">
        <v>43</v>
      </c>
      <c r="H396" t="s">
        <v>2658</v>
      </c>
      <c r="J396" t="str">
        <f>VLOOKUP(Table6[[#This Row],[CVE ID]],Map[],10,0)</f>
        <v>Jonathan</v>
      </c>
      <c r="K396" t="str">
        <f>VLOOKUP(Table6[[#This Row],[Technique]],Techinques[],2,0)</f>
        <v>OS Credential Dumping</v>
      </c>
      <c r="L396" t="str">
        <f>VLOOKUP(Table6[[#This Row],[CVE ID]],Map[],8,FALSE)</f>
        <v>T1003, T1552/001/</v>
      </c>
      <c r="M396" s="10">
        <f>LEN(Table6[[#This Row],[Combined Tech]])-LEN(SUBSTITUTE(Table6[[#This Row],[Combined Tech]],"T",""))</f>
        <v>2</v>
      </c>
      <c r="N396" s="10" t="str">
        <f>_xlfn.IFNA(VLOOKUP(Table6[[#This Row],[Technique]],CAPEC[],3,FALSE),"")</f>
        <v/>
      </c>
      <c r="O396" s="10" t="str">
        <f>_xlfn.IFNA(VLOOKUP(Table6[[#This Row],[Technique]],CAPEC[],4,FALSE),"")</f>
        <v/>
      </c>
      <c r="P396" s="10" t="str">
        <f>_xlfn.IFNA(INDEX(CAPEC[ATTACK ID],MATCH(INDEX(CapecCWE[CAPEC ID],MATCH(Table6[[#This Row],[CWE]],CapecCWE[CWE ID],0)),CAPEC[CAPEC ID],0)),"")</f>
        <v/>
      </c>
      <c r="Q396" s="10" t="str">
        <f>_xlfn.IFNA(INDEX(CAPEC[ATTACK Name],MATCH(INDEX(CapecCWE[CAPEC ID],MATCH(Table6[[#This Row],[CWE]],CapecCWE[CWE ID],0)),CAPEC[CAPEC ID],0)),"")</f>
        <v/>
      </c>
    </row>
    <row r="397" spans="1:17" x14ac:dyDescent="0.3">
      <c r="A397" t="s">
        <v>38</v>
      </c>
      <c r="B397" t="s">
        <v>39</v>
      </c>
      <c r="C397" t="s">
        <v>40</v>
      </c>
      <c r="D397" t="s">
        <v>41</v>
      </c>
      <c r="E397" t="s">
        <v>42</v>
      </c>
      <c r="F397" t="s">
        <v>43</v>
      </c>
      <c r="H397" t="s">
        <v>2659</v>
      </c>
      <c r="J397" t="str">
        <f>VLOOKUP(Table6[[#This Row],[CVE ID]],Map[],10,0)</f>
        <v>Jonathan</v>
      </c>
      <c r="K397" t="e">
        <f>VLOOKUP(Table6[[#This Row],[Technique]],Techinques[],2,0)</f>
        <v>#N/A</v>
      </c>
      <c r="L397" t="str">
        <f>VLOOKUP(Table6[[#This Row],[CVE ID]],Map[],8,FALSE)</f>
        <v>T1003, T1552/001/</v>
      </c>
      <c r="M397" s="10">
        <f>LEN(Table6[[#This Row],[Combined Tech]])-LEN(SUBSTITUTE(Table6[[#This Row],[Combined Tech]],"T",""))</f>
        <v>2</v>
      </c>
      <c r="N397" s="10" t="str">
        <f>_xlfn.IFNA(VLOOKUP(Table6[[#This Row],[Technique]],CAPEC[],3,FALSE),"")</f>
        <v/>
      </c>
      <c r="O397" s="10" t="str">
        <f>_xlfn.IFNA(VLOOKUP(Table6[[#This Row],[Technique]],CAPEC[],4,FALSE),"")</f>
        <v/>
      </c>
      <c r="P397" s="10" t="str">
        <f>_xlfn.IFNA(INDEX(CAPEC[ATTACK ID],MATCH(INDEX(CapecCWE[CAPEC ID],MATCH(Table6[[#This Row],[CWE]],CapecCWE[CWE ID],0)),CAPEC[CAPEC ID],0)),"")</f>
        <v/>
      </c>
      <c r="Q397" s="10" t="str">
        <f>_xlfn.IFNA(INDEX(CAPEC[ATTACK Name],MATCH(INDEX(CapecCWE[CAPEC ID],MATCH(Table6[[#This Row],[CWE]],CapecCWE[CWE ID],0)),CAPEC[CAPEC ID],0)),"")</f>
        <v/>
      </c>
    </row>
    <row r="398" spans="1:17" x14ac:dyDescent="0.3">
      <c r="A398" t="s">
        <v>2660</v>
      </c>
      <c r="B398" t="s">
        <v>2661</v>
      </c>
      <c r="C398" t="s">
        <v>492</v>
      </c>
      <c r="D398">
        <v>0</v>
      </c>
      <c r="H398" t="s">
        <v>2500</v>
      </c>
      <c r="J398" t="e">
        <f>VLOOKUP(Table6[[#This Row],[CVE ID]],Map[],10,0)</f>
        <v>#N/A</v>
      </c>
      <c r="K398" t="str">
        <f>VLOOKUP(Table6[[#This Row],[Technique]],Techinques[],2,0)</f>
        <v>Drive-by Compromise</v>
      </c>
      <c r="L398" t="e">
        <f>VLOOKUP(Table6[[#This Row],[CVE ID]],Map[],8,FALSE)</f>
        <v>#N/A</v>
      </c>
      <c r="M398" s="10" t="e">
        <f>LEN(Table6[[#This Row],[Combined Tech]])-LEN(SUBSTITUTE(Table6[[#This Row],[Combined Tech]],"T",""))</f>
        <v>#N/A</v>
      </c>
      <c r="N398" s="10" t="str">
        <f>_xlfn.IFNA(VLOOKUP(Table6[[#This Row],[Technique]],CAPEC[],3,FALSE),"")</f>
        <v/>
      </c>
      <c r="O398" s="10" t="str">
        <f>_xlfn.IFNA(VLOOKUP(Table6[[#This Row],[Technique]],CAPEC[],4,FALSE),"")</f>
        <v/>
      </c>
      <c r="P398" s="10" t="str">
        <f>_xlfn.IFNA(INDEX(CAPEC[ATTACK ID],MATCH(INDEX(CapecCWE[CAPEC ID],MATCH(Table6[[#This Row],[CWE]],CapecCWE[CWE ID],0)),CAPEC[CAPEC ID],0)),"")</f>
        <v/>
      </c>
      <c r="Q398" s="10" t="str">
        <f>_xlfn.IFNA(INDEX(CAPEC[ATTACK Name],MATCH(INDEX(CapecCWE[CAPEC ID],MATCH(Table6[[#This Row],[CWE]],CapecCWE[CWE ID],0)),CAPEC[CAPEC ID],0)),"")</f>
        <v/>
      </c>
    </row>
    <row r="399" spans="1:17" x14ac:dyDescent="0.3">
      <c r="A399" t="s">
        <v>2660</v>
      </c>
      <c r="B399" t="s">
        <v>2661</v>
      </c>
      <c r="C399" t="s">
        <v>492</v>
      </c>
      <c r="D399">
        <v>0</v>
      </c>
      <c r="H399" t="s">
        <v>1073</v>
      </c>
      <c r="J399" t="e">
        <f>VLOOKUP(Table6[[#This Row],[CVE ID]],Map[],10,0)</f>
        <v>#N/A</v>
      </c>
      <c r="K399" t="str">
        <f>VLOOKUP(Table6[[#This Row],[Technique]],Techinques[],2,0)</f>
        <v>Exploitation for Client Execution</v>
      </c>
      <c r="L399" t="e">
        <f>VLOOKUP(Table6[[#This Row],[CVE ID]],Map[],8,FALSE)</f>
        <v>#N/A</v>
      </c>
      <c r="M399" s="10" t="e">
        <f>LEN(Table6[[#This Row],[Combined Tech]])-LEN(SUBSTITUTE(Table6[[#This Row],[Combined Tech]],"T",""))</f>
        <v>#N/A</v>
      </c>
      <c r="N399" s="10" t="str">
        <f>_xlfn.IFNA(VLOOKUP(Table6[[#This Row],[Technique]],CAPEC[],3,FALSE),"")</f>
        <v/>
      </c>
      <c r="O399" s="10" t="str">
        <f>_xlfn.IFNA(VLOOKUP(Table6[[#This Row],[Technique]],CAPEC[],4,FALSE),"")</f>
        <v/>
      </c>
      <c r="P399" s="10" t="str">
        <f>_xlfn.IFNA(INDEX(CAPEC[ATTACK ID],MATCH(INDEX(CapecCWE[CAPEC ID],MATCH(Table6[[#This Row],[CWE]],CapecCWE[CWE ID],0)),CAPEC[CAPEC ID],0)),"")</f>
        <v/>
      </c>
      <c r="Q399" s="10" t="str">
        <f>_xlfn.IFNA(INDEX(CAPEC[ATTACK Name],MATCH(INDEX(CapecCWE[CAPEC ID],MATCH(Table6[[#This Row],[CWE]],CapecCWE[CWE ID],0)),CAPEC[CAPEC ID],0)),"")</f>
        <v/>
      </c>
    </row>
    <row r="400" spans="1:17" x14ac:dyDescent="0.3">
      <c r="A400" t="s">
        <v>69</v>
      </c>
      <c r="B400" t="s">
        <v>70</v>
      </c>
      <c r="C400" t="s">
        <v>59</v>
      </c>
      <c r="D400" t="s">
        <v>71</v>
      </c>
      <c r="E400" t="s">
        <v>72</v>
      </c>
      <c r="F400" t="s">
        <v>73</v>
      </c>
      <c r="G400" t="s">
        <v>2499</v>
      </c>
      <c r="H400" t="s">
        <v>51</v>
      </c>
      <c r="J400" t="str">
        <f>VLOOKUP(Table6[[#This Row],[CVE ID]],Map[],10,0)</f>
        <v>Jonathan</v>
      </c>
      <c r="K400" t="str">
        <f>VLOOKUP(Table6[[#This Row],[Technique]],Techinques[],2,0)</f>
        <v>Data from Local System</v>
      </c>
      <c r="L400" t="str">
        <f>VLOOKUP(Table6[[#This Row],[CVE ID]],Map[],8,FALSE)</f>
        <v>T1005, T1190</v>
      </c>
      <c r="M400" s="10">
        <f>LEN(Table6[[#This Row],[Combined Tech]])-LEN(SUBSTITUTE(Table6[[#This Row],[Combined Tech]],"T",""))</f>
        <v>2</v>
      </c>
      <c r="N400" s="10" t="str">
        <f>_xlfn.IFNA(VLOOKUP(Table6[[#This Row],[Technique]],CAPEC[],3,FALSE),"")</f>
        <v/>
      </c>
      <c r="O400" s="10" t="str">
        <f>_xlfn.IFNA(VLOOKUP(Table6[[#This Row],[Technique]],CAPEC[],4,FALSE),"")</f>
        <v/>
      </c>
      <c r="P400" s="10" t="str">
        <f>_xlfn.IFNA(INDEX(CAPEC[ATTACK ID],MATCH(INDEX(CapecCWE[CAPEC ID],MATCH(Table6[[#This Row],[CWE]],CapecCWE[CWE ID],0)),CAPEC[CAPEC ID],0)),"")</f>
        <v/>
      </c>
      <c r="Q400" s="10" t="str">
        <f>_xlfn.IFNA(INDEX(CAPEC[ATTACK Name],MATCH(INDEX(CapecCWE[CAPEC ID],MATCH(Table6[[#This Row],[CWE]],CapecCWE[CWE ID],0)),CAPEC[CAPEC ID],0)),"")</f>
        <v/>
      </c>
    </row>
    <row r="401" spans="1:17" x14ac:dyDescent="0.3">
      <c r="A401" t="s">
        <v>69</v>
      </c>
      <c r="B401" t="s">
        <v>70</v>
      </c>
      <c r="C401" t="s">
        <v>59</v>
      </c>
      <c r="D401" t="s">
        <v>71</v>
      </c>
      <c r="E401" t="s">
        <v>72</v>
      </c>
      <c r="F401" t="s">
        <v>73</v>
      </c>
      <c r="G401" t="s">
        <v>2499</v>
      </c>
      <c r="H401" t="s">
        <v>706</v>
      </c>
      <c r="J401" t="str">
        <f>VLOOKUP(Table6[[#This Row],[CVE ID]],Map[],10,0)</f>
        <v>Jonathan</v>
      </c>
      <c r="K401" t="str">
        <f>VLOOKUP(Table6[[#This Row],[Technique]],Techinques[],2,0)</f>
        <v>Exploit Public-Facing Application</v>
      </c>
      <c r="L401" t="str">
        <f>VLOOKUP(Table6[[#This Row],[CVE ID]],Map[],8,FALSE)</f>
        <v>T1005, T1190</v>
      </c>
      <c r="M401" s="10">
        <f>LEN(Table6[[#This Row],[Combined Tech]])-LEN(SUBSTITUTE(Table6[[#This Row],[Combined Tech]],"T",""))</f>
        <v>2</v>
      </c>
      <c r="N401" s="10" t="str">
        <f>_xlfn.IFNA(VLOOKUP(Table6[[#This Row],[Technique]],CAPEC[],3,FALSE),"")</f>
        <v/>
      </c>
      <c r="O401" s="10" t="str">
        <f>_xlfn.IFNA(VLOOKUP(Table6[[#This Row],[Technique]],CAPEC[],4,FALSE),"")</f>
        <v/>
      </c>
      <c r="P401" s="10" t="str">
        <f>_xlfn.IFNA(INDEX(CAPEC[ATTACK ID],MATCH(INDEX(CapecCWE[CAPEC ID],MATCH(Table6[[#This Row],[CWE]],CapecCWE[CWE ID],0)),CAPEC[CAPEC ID],0)),"")</f>
        <v/>
      </c>
      <c r="Q401" s="10" t="str">
        <f>_xlfn.IFNA(INDEX(CAPEC[ATTACK Name],MATCH(INDEX(CapecCWE[CAPEC ID],MATCH(Table6[[#This Row],[CWE]],CapecCWE[CWE ID],0)),CAPEC[CAPEC ID],0)),"")</f>
        <v/>
      </c>
    </row>
    <row r="402" spans="1:17" x14ac:dyDescent="0.3">
      <c r="A402" t="s">
        <v>618</v>
      </c>
      <c r="B402" t="s">
        <v>273</v>
      </c>
      <c r="C402" t="s">
        <v>130</v>
      </c>
      <c r="D402" t="s">
        <v>274</v>
      </c>
      <c r="E402" t="s">
        <v>275</v>
      </c>
      <c r="F402" t="s">
        <v>276</v>
      </c>
      <c r="G402" t="s">
        <v>2490</v>
      </c>
      <c r="H402" t="s">
        <v>2500</v>
      </c>
      <c r="J402" t="str">
        <f>VLOOKUP(Table6[[#This Row],[CVE ID]],Map[],10,0)</f>
        <v>Jonathan</v>
      </c>
      <c r="K402" t="str">
        <f>VLOOKUP(Table6[[#This Row],[Technique]],Techinques[],2,0)</f>
        <v>Drive-by Compromise</v>
      </c>
      <c r="L402" t="str">
        <f>VLOOKUP(Table6[[#This Row],[CVE ID]],Map[],8,FALSE)</f>
        <v>T1189, T1203</v>
      </c>
      <c r="M402" s="10">
        <f>LEN(Table6[[#This Row],[Combined Tech]])-LEN(SUBSTITUTE(Table6[[#This Row],[Combined Tech]],"T",""))</f>
        <v>2</v>
      </c>
      <c r="N402" s="10" t="str">
        <f>_xlfn.IFNA(VLOOKUP(Table6[[#This Row],[Technique]],CAPEC[],3,FALSE),"")</f>
        <v/>
      </c>
      <c r="O402" s="10" t="str">
        <f>_xlfn.IFNA(VLOOKUP(Table6[[#This Row],[Technique]],CAPEC[],4,FALSE),"")</f>
        <v/>
      </c>
      <c r="P402" s="10" t="str">
        <f>_xlfn.IFNA(INDEX(CAPEC[ATTACK ID],MATCH(INDEX(CapecCWE[CAPEC ID],MATCH(Table6[[#This Row],[CWE]],CapecCWE[CWE ID],0)),CAPEC[CAPEC ID],0)),"")</f>
        <v/>
      </c>
      <c r="Q402" s="10" t="str">
        <f>_xlfn.IFNA(INDEX(CAPEC[ATTACK Name],MATCH(INDEX(CapecCWE[CAPEC ID],MATCH(Table6[[#This Row],[CWE]],CapecCWE[CWE ID],0)),CAPEC[CAPEC ID],0)),"")</f>
        <v/>
      </c>
    </row>
    <row r="403" spans="1:17" x14ac:dyDescent="0.3">
      <c r="A403" t="s">
        <v>618</v>
      </c>
      <c r="B403" t="s">
        <v>273</v>
      </c>
      <c r="C403" t="s">
        <v>130</v>
      </c>
      <c r="D403" t="s">
        <v>274</v>
      </c>
      <c r="E403" t="s">
        <v>275</v>
      </c>
      <c r="F403" t="s">
        <v>276</v>
      </c>
      <c r="G403" t="s">
        <v>2490</v>
      </c>
      <c r="H403" t="s">
        <v>1073</v>
      </c>
      <c r="J403" t="str">
        <f>VLOOKUP(Table6[[#This Row],[CVE ID]],Map[],10,0)</f>
        <v>Jonathan</v>
      </c>
      <c r="K403" t="str">
        <f>VLOOKUP(Table6[[#This Row],[Technique]],Techinques[],2,0)</f>
        <v>Exploitation for Client Execution</v>
      </c>
      <c r="L403" t="str">
        <f>VLOOKUP(Table6[[#This Row],[CVE ID]],Map[],8,FALSE)</f>
        <v>T1189, T1203</v>
      </c>
      <c r="M403" s="10">
        <f>LEN(Table6[[#This Row],[Combined Tech]])-LEN(SUBSTITUTE(Table6[[#This Row],[Combined Tech]],"T",""))</f>
        <v>2</v>
      </c>
      <c r="N403" s="10" t="str">
        <f>_xlfn.IFNA(VLOOKUP(Table6[[#This Row],[Technique]],CAPEC[],3,FALSE),"")</f>
        <v/>
      </c>
      <c r="O403" s="10" t="str">
        <f>_xlfn.IFNA(VLOOKUP(Table6[[#This Row],[Technique]],CAPEC[],4,FALSE),"")</f>
        <v/>
      </c>
      <c r="P403" s="10" t="str">
        <f>_xlfn.IFNA(INDEX(CAPEC[ATTACK ID],MATCH(INDEX(CapecCWE[CAPEC ID],MATCH(Table6[[#This Row],[CWE]],CapecCWE[CWE ID],0)),CAPEC[CAPEC ID],0)),"")</f>
        <v/>
      </c>
      <c r="Q403" s="10" t="str">
        <f>_xlfn.IFNA(INDEX(CAPEC[ATTACK Name],MATCH(INDEX(CapecCWE[CAPEC ID],MATCH(Table6[[#This Row],[CWE]],CapecCWE[CWE ID],0)),CAPEC[CAPEC ID],0)),"")</f>
        <v/>
      </c>
    </row>
    <row r="404" spans="1:17" x14ac:dyDescent="0.3">
      <c r="A404" t="s">
        <v>2662</v>
      </c>
      <c r="B404" t="s">
        <v>2663</v>
      </c>
      <c r="C404" t="s">
        <v>225</v>
      </c>
      <c r="D404">
        <v>0</v>
      </c>
      <c r="G404" t="s">
        <v>2501</v>
      </c>
      <c r="H404" t="s">
        <v>2626</v>
      </c>
      <c r="J404" t="e">
        <f>VLOOKUP(Table6[[#This Row],[CVE ID]],Map[],10,0)</f>
        <v>#N/A</v>
      </c>
      <c r="K404" t="str">
        <f>VLOOKUP(Table6[[#This Row],[Technique]],Techinques[],2,0)</f>
        <v>Phishing</v>
      </c>
      <c r="L404" t="e">
        <f>VLOOKUP(Table6[[#This Row],[CVE ID]],Map[],8,FALSE)</f>
        <v>#N/A</v>
      </c>
      <c r="M404" s="10" t="e">
        <f>LEN(Table6[[#This Row],[Combined Tech]])-LEN(SUBSTITUTE(Table6[[#This Row],[Combined Tech]],"T",""))</f>
        <v>#N/A</v>
      </c>
      <c r="N404" s="10" t="str">
        <f>_xlfn.IFNA(VLOOKUP(Table6[[#This Row],[Technique]],CAPEC[],3,FALSE),"")</f>
        <v>CAPEC-98</v>
      </c>
      <c r="O404" s="10" t="str">
        <f>_xlfn.IFNA(VLOOKUP(Table6[[#This Row],[Technique]],CAPEC[],4,FALSE),"")</f>
        <v>Phishing</v>
      </c>
      <c r="P404" s="10" t="str">
        <f>_xlfn.IFNA(INDEX(CAPEC[ATTACK ID],MATCH(INDEX(CapecCWE[CAPEC ID],MATCH(Table6[[#This Row],[CWE]],CapecCWE[CWE ID],0)),CAPEC[CAPEC ID],0)),"")</f>
        <v/>
      </c>
      <c r="Q404" s="10" t="str">
        <f>_xlfn.IFNA(INDEX(CAPEC[ATTACK Name],MATCH(INDEX(CapecCWE[CAPEC ID],MATCH(Table6[[#This Row],[CWE]],CapecCWE[CWE ID],0)),CAPEC[CAPEC ID],0)),"")</f>
        <v/>
      </c>
    </row>
    <row r="405" spans="1:17" x14ac:dyDescent="0.3">
      <c r="A405" t="s">
        <v>2662</v>
      </c>
      <c r="B405" t="s">
        <v>2663</v>
      </c>
      <c r="C405" t="s">
        <v>225</v>
      </c>
      <c r="D405">
        <v>0</v>
      </c>
      <c r="G405" t="s">
        <v>2501</v>
      </c>
      <c r="H405" t="s">
        <v>1073</v>
      </c>
      <c r="J405" t="e">
        <f>VLOOKUP(Table6[[#This Row],[CVE ID]],Map[],10,0)</f>
        <v>#N/A</v>
      </c>
      <c r="K405" t="str">
        <f>VLOOKUP(Table6[[#This Row],[Technique]],Techinques[],2,0)</f>
        <v>Exploitation for Client Execution</v>
      </c>
      <c r="L405" t="e">
        <f>VLOOKUP(Table6[[#This Row],[CVE ID]],Map[],8,FALSE)</f>
        <v>#N/A</v>
      </c>
      <c r="M405" s="10" t="e">
        <f>LEN(Table6[[#This Row],[Combined Tech]])-LEN(SUBSTITUTE(Table6[[#This Row],[Combined Tech]],"T",""))</f>
        <v>#N/A</v>
      </c>
      <c r="N405" s="10" t="str">
        <f>_xlfn.IFNA(VLOOKUP(Table6[[#This Row],[Technique]],CAPEC[],3,FALSE),"")</f>
        <v/>
      </c>
      <c r="O405" s="10" t="str">
        <f>_xlfn.IFNA(VLOOKUP(Table6[[#This Row],[Technique]],CAPEC[],4,FALSE),"")</f>
        <v/>
      </c>
      <c r="P405" s="10" t="str">
        <f>_xlfn.IFNA(INDEX(CAPEC[ATTACK ID],MATCH(INDEX(CapecCWE[CAPEC ID],MATCH(Table6[[#This Row],[CWE]],CapecCWE[CWE ID],0)),CAPEC[CAPEC ID],0)),"")</f>
        <v/>
      </c>
      <c r="Q405" s="10" t="str">
        <f>_xlfn.IFNA(INDEX(CAPEC[ATTACK Name],MATCH(INDEX(CapecCWE[CAPEC ID],MATCH(Table6[[#This Row],[CWE]],CapecCWE[CWE ID],0)),CAPEC[CAPEC ID],0)),"")</f>
        <v/>
      </c>
    </row>
    <row r="406" spans="1:17" x14ac:dyDescent="0.3">
      <c r="A406" t="s">
        <v>633</v>
      </c>
      <c r="B406" t="s">
        <v>634</v>
      </c>
      <c r="C406" t="s">
        <v>65</v>
      </c>
      <c r="D406" t="s">
        <v>124</v>
      </c>
      <c r="E406" t="s">
        <v>42</v>
      </c>
      <c r="F406" t="s">
        <v>125</v>
      </c>
      <c r="H406" t="s">
        <v>2500</v>
      </c>
      <c r="J406" t="str">
        <f>VLOOKUP(Table6[[#This Row],[CVE ID]],Map[],10,0)</f>
        <v>Jonathan</v>
      </c>
      <c r="K406" t="str">
        <f>VLOOKUP(Table6[[#This Row],[Technique]],Techinques[],2,0)</f>
        <v>Drive-by Compromise</v>
      </c>
      <c r="L406" t="str">
        <f>VLOOKUP(Table6[[#This Row],[CVE ID]],Map[],8,FALSE)</f>
        <v>T1189, T1203, T1134/001/</v>
      </c>
      <c r="M406" s="10">
        <f>LEN(Table6[[#This Row],[Combined Tech]])-LEN(SUBSTITUTE(Table6[[#This Row],[Combined Tech]],"T",""))</f>
        <v>3</v>
      </c>
      <c r="N406" s="10" t="str">
        <f>_xlfn.IFNA(VLOOKUP(Table6[[#This Row],[Technique]],CAPEC[],3,FALSE),"")</f>
        <v/>
      </c>
      <c r="O406" s="10" t="str">
        <f>_xlfn.IFNA(VLOOKUP(Table6[[#This Row],[Technique]],CAPEC[],4,FALSE),"")</f>
        <v/>
      </c>
      <c r="P406" s="10" t="str">
        <f>_xlfn.IFNA(INDEX(CAPEC[ATTACK ID],MATCH(INDEX(CapecCWE[CAPEC ID],MATCH(Table6[[#This Row],[CWE]],CapecCWE[CWE ID],0)),CAPEC[CAPEC ID],0)),"")</f>
        <v>T1546\004</v>
      </c>
      <c r="Q406" s="10" t="str">
        <f>_xlfn.IFNA(INDEX(CAPEC[ATTACK Name],MATCH(INDEX(CapecCWE[CAPEC ID],MATCH(Table6[[#This Row],[CWE]],CapecCWE[CWE ID],0)),CAPEC[CAPEC ID],0)),"")</f>
        <v>Event Triggered Execution:.bash_profile and .bashrc</v>
      </c>
    </row>
    <row r="407" spans="1:17" x14ac:dyDescent="0.3">
      <c r="A407" t="s">
        <v>633</v>
      </c>
      <c r="B407" t="s">
        <v>634</v>
      </c>
      <c r="C407" t="s">
        <v>65</v>
      </c>
      <c r="D407" t="s">
        <v>124</v>
      </c>
      <c r="E407" t="s">
        <v>42</v>
      </c>
      <c r="F407" t="s">
        <v>125</v>
      </c>
      <c r="H407" t="s">
        <v>1073</v>
      </c>
      <c r="J407" t="str">
        <f>VLOOKUP(Table6[[#This Row],[CVE ID]],Map[],10,0)</f>
        <v>Jonathan</v>
      </c>
      <c r="K407" t="str">
        <f>VLOOKUP(Table6[[#This Row],[Technique]],Techinques[],2,0)</f>
        <v>Exploitation for Client Execution</v>
      </c>
      <c r="L407" t="str">
        <f>VLOOKUP(Table6[[#This Row],[CVE ID]],Map[],8,FALSE)</f>
        <v>T1189, T1203, T1134/001/</v>
      </c>
      <c r="M407" s="10">
        <f>LEN(Table6[[#This Row],[Combined Tech]])-LEN(SUBSTITUTE(Table6[[#This Row],[Combined Tech]],"T",""))</f>
        <v>3</v>
      </c>
      <c r="N407" s="10" t="str">
        <f>_xlfn.IFNA(VLOOKUP(Table6[[#This Row],[Technique]],CAPEC[],3,FALSE),"")</f>
        <v/>
      </c>
      <c r="O407" s="10" t="str">
        <f>_xlfn.IFNA(VLOOKUP(Table6[[#This Row],[Technique]],CAPEC[],4,FALSE),"")</f>
        <v/>
      </c>
      <c r="P407" s="10" t="str">
        <f>_xlfn.IFNA(INDEX(CAPEC[ATTACK ID],MATCH(INDEX(CapecCWE[CAPEC ID],MATCH(Table6[[#This Row],[CWE]],CapecCWE[CWE ID],0)),CAPEC[CAPEC ID],0)),"")</f>
        <v>T1546\004</v>
      </c>
      <c r="Q407" s="10" t="str">
        <f>_xlfn.IFNA(INDEX(CAPEC[ATTACK Name],MATCH(INDEX(CapecCWE[CAPEC ID],MATCH(Table6[[#This Row],[CWE]],CapecCWE[CWE ID],0)),CAPEC[CAPEC ID],0)),"")</f>
        <v>Event Triggered Execution:.bash_profile and .bashrc</v>
      </c>
    </row>
    <row r="408" spans="1:17" x14ac:dyDescent="0.3">
      <c r="A408" t="s">
        <v>633</v>
      </c>
      <c r="B408" t="s">
        <v>634</v>
      </c>
      <c r="C408" t="s">
        <v>65</v>
      </c>
      <c r="D408" t="s">
        <v>124</v>
      </c>
      <c r="E408" t="s">
        <v>42</v>
      </c>
      <c r="F408" t="s">
        <v>125</v>
      </c>
      <c r="H408" t="s">
        <v>2664</v>
      </c>
      <c r="J408" t="str">
        <f>VLOOKUP(Table6[[#This Row],[CVE ID]],Map[],10,0)</f>
        <v>Jonathan</v>
      </c>
      <c r="K408" t="e">
        <f>VLOOKUP(Table6[[#This Row],[Technique]],Techinques[],2,0)</f>
        <v>#N/A</v>
      </c>
      <c r="L408" t="str">
        <f>VLOOKUP(Table6[[#This Row],[CVE ID]],Map[],8,FALSE)</f>
        <v>T1189, T1203, T1134/001/</v>
      </c>
      <c r="M408" s="10">
        <f>LEN(Table6[[#This Row],[Combined Tech]])-LEN(SUBSTITUTE(Table6[[#This Row],[Combined Tech]],"T",""))</f>
        <v>3</v>
      </c>
      <c r="N408" s="10" t="str">
        <f>_xlfn.IFNA(VLOOKUP(Table6[[#This Row],[Technique]],CAPEC[],3,FALSE),"")</f>
        <v/>
      </c>
      <c r="O408" s="10" t="str">
        <f>_xlfn.IFNA(VLOOKUP(Table6[[#This Row],[Technique]],CAPEC[],4,FALSE),"")</f>
        <v/>
      </c>
      <c r="P408" s="10" t="str">
        <f>_xlfn.IFNA(INDEX(CAPEC[ATTACK ID],MATCH(INDEX(CapecCWE[CAPEC ID],MATCH(Table6[[#This Row],[CWE]],CapecCWE[CWE ID],0)),CAPEC[CAPEC ID],0)),"")</f>
        <v>T1546\004</v>
      </c>
      <c r="Q408" s="10" t="str">
        <f>_xlfn.IFNA(INDEX(CAPEC[ATTACK Name],MATCH(INDEX(CapecCWE[CAPEC ID],MATCH(Table6[[#This Row],[CWE]],CapecCWE[CWE ID],0)),CAPEC[CAPEC ID],0)),"")</f>
        <v>Event Triggered Execution:.bash_profile and .bashrc</v>
      </c>
    </row>
    <row r="409" spans="1:17" x14ac:dyDescent="0.3">
      <c r="A409" t="s">
        <v>876</v>
      </c>
      <c r="B409" t="s">
        <v>877</v>
      </c>
      <c r="C409" t="s">
        <v>65</v>
      </c>
      <c r="D409" t="s">
        <v>731</v>
      </c>
      <c r="E409" t="s">
        <v>519</v>
      </c>
      <c r="F409" t="s">
        <v>732</v>
      </c>
      <c r="H409" t="s">
        <v>706</v>
      </c>
      <c r="J409" t="str">
        <f>VLOOKUP(Table6[[#This Row],[CVE ID]],Map[],10,0)</f>
        <v>Jonathan</v>
      </c>
      <c r="K409" t="str">
        <f>VLOOKUP(Table6[[#This Row],[Technique]],Techinques[],2,0)</f>
        <v>Exploit Public-Facing Application</v>
      </c>
      <c r="L409" t="str">
        <f>VLOOKUP(Table6[[#This Row],[CVE ID]],Map[],8,FALSE)</f>
        <v>T1190, T1059</v>
      </c>
      <c r="M409" s="10">
        <f>LEN(Table6[[#This Row],[Combined Tech]])-LEN(SUBSTITUTE(Table6[[#This Row],[Combined Tech]],"T",""))</f>
        <v>2</v>
      </c>
      <c r="N409" s="10" t="str">
        <f>_xlfn.IFNA(VLOOKUP(Table6[[#This Row],[Technique]],CAPEC[],3,FALSE),"")</f>
        <v/>
      </c>
      <c r="O409" s="10" t="str">
        <f>_xlfn.IFNA(VLOOKUP(Table6[[#This Row],[Technique]],CAPEC[],4,FALSE),"")</f>
        <v/>
      </c>
      <c r="P409" s="10" t="str">
        <f>_xlfn.IFNA(INDEX(CAPEC[ATTACK ID],MATCH(INDEX(CapecCWE[CAPEC ID],MATCH(Table6[[#This Row],[CWE]],CapecCWE[CWE ID],0)),CAPEC[CAPEC ID],0)),"")</f>
        <v>T1546\004</v>
      </c>
      <c r="Q409" s="10" t="str">
        <f>_xlfn.IFNA(INDEX(CAPEC[ATTACK Name],MATCH(INDEX(CapecCWE[CAPEC ID],MATCH(Table6[[#This Row],[CWE]],CapecCWE[CWE ID],0)),CAPEC[CAPEC ID],0)),"")</f>
        <v>Event Triggered Execution:.bash_profile and .bashrc</v>
      </c>
    </row>
    <row r="410" spans="1:17" x14ac:dyDescent="0.3">
      <c r="A410" t="s">
        <v>876</v>
      </c>
      <c r="B410" t="s">
        <v>877</v>
      </c>
      <c r="C410" t="s">
        <v>65</v>
      </c>
      <c r="D410" t="s">
        <v>731</v>
      </c>
      <c r="E410" t="s">
        <v>519</v>
      </c>
      <c r="F410" t="s">
        <v>732</v>
      </c>
      <c r="H410" t="s">
        <v>2507</v>
      </c>
      <c r="J410" t="str">
        <f>VLOOKUP(Table6[[#This Row],[CVE ID]],Map[],10,0)</f>
        <v>Jonathan</v>
      </c>
      <c r="K410" t="str">
        <f>VLOOKUP(Table6[[#This Row],[Technique]],Techinques[],2,0)</f>
        <v>Command and Scripting Interpreter</v>
      </c>
      <c r="L410" t="str">
        <f>VLOOKUP(Table6[[#This Row],[CVE ID]],Map[],8,FALSE)</f>
        <v>T1190, T1059</v>
      </c>
      <c r="M410" s="10">
        <f>LEN(Table6[[#This Row],[Combined Tech]])-LEN(SUBSTITUTE(Table6[[#This Row],[Combined Tech]],"T",""))</f>
        <v>2</v>
      </c>
      <c r="N410" s="10" t="str">
        <f>_xlfn.IFNA(VLOOKUP(Table6[[#This Row],[Technique]],CAPEC[],3,FALSE),"")</f>
        <v/>
      </c>
      <c r="O410" s="10" t="str">
        <f>_xlfn.IFNA(VLOOKUP(Table6[[#This Row],[Technique]],CAPEC[],4,FALSE),"")</f>
        <v/>
      </c>
      <c r="P410" s="10" t="str">
        <f>_xlfn.IFNA(INDEX(CAPEC[ATTACK ID],MATCH(INDEX(CapecCWE[CAPEC ID],MATCH(Table6[[#This Row],[CWE]],CapecCWE[CWE ID],0)),CAPEC[CAPEC ID],0)),"")</f>
        <v>T1546\004</v>
      </c>
      <c r="Q410" s="10" t="str">
        <f>_xlfn.IFNA(INDEX(CAPEC[ATTACK Name],MATCH(INDEX(CapecCWE[CAPEC ID],MATCH(Table6[[#This Row],[CWE]],CapecCWE[CWE ID],0)),CAPEC[CAPEC ID],0)),"")</f>
        <v>Event Triggered Execution:.bash_profile and .bashrc</v>
      </c>
    </row>
    <row r="411" spans="1:17" x14ac:dyDescent="0.3">
      <c r="A411" t="s">
        <v>2665</v>
      </c>
      <c r="B411" t="s">
        <v>2666</v>
      </c>
      <c r="C411" t="s">
        <v>130</v>
      </c>
      <c r="D411">
        <v>0</v>
      </c>
      <c r="G411" t="s">
        <v>2490</v>
      </c>
      <c r="H411" t="s">
        <v>2503</v>
      </c>
      <c r="J411" t="e">
        <f>VLOOKUP(Table6[[#This Row],[CVE ID]],Map[],10,0)</f>
        <v>#N/A</v>
      </c>
      <c r="K411" t="str">
        <f>VLOOKUP(Table6[[#This Row],[Technique]],Techinques[],2,0)</f>
        <v>Virtualization/Sandbox Evasion</v>
      </c>
      <c r="L411" t="e">
        <f>VLOOKUP(Table6[[#This Row],[CVE ID]],Map[],8,FALSE)</f>
        <v>#N/A</v>
      </c>
      <c r="M411" s="10" t="e">
        <f>LEN(Table6[[#This Row],[Combined Tech]])-LEN(SUBSTITUTE(Table6[[#This Row],[Combined Tech]],"T",""))</f>
        <v>#N/A</v>
      </c>
      <c r="N411" s="10" t="str">
        <f>_xlfn.IFNA(VLOOKUP(Table6[[#This Row],[Technique]],CAPEC[],3,FALSE),"")</f>
        <v/>
      </c>
      <c r="O411" s="10" t="str">
        <f>_xlfn.IFNA(VLOOKUP(Table6[[#This Row],[Technique]],CAPEC[],4,FALSE),"")</f>
        <v/>
      </c>
      <c r="P411" s="10" t="str">
        <f>_xlfn.IFNA(INDEX(CAPEC[ATTACK ID],MATCH(INDEX(CapecCWE[CAPEC ID],MATCH(Table6[[#This Row],[CWE]],CapecCWE[CWE ID],0)),CAPEC[CAPEC ID],0)),"")</f>
        <v/>
      </c>
      <c r="Q411" s="10" t="str">
        <f>_xlfn.IFNA(INDEX(CAPEC[ATTACK Name],MATCH(INDEX(CapecCWE[CAPEC ID],MATCH(Table6[[#This Row],[CWE]],CapecCWE[CWE ID],0)),CAPEC[CAPEC ID],0)),"")</f>
        <v/>
      </c>
    </row>
    <row r="412" spans="1:17" x14ac:dyDescent="0.3">
      <c r="A412" t="s">
        <v>2667</v>
      </c>
      <c r="B412" t="s">
        <v>2668</v>
      </c>
      <c r="C412" t="s">
        <v>308</v>
      </c>
      <c r="D412">
        <v>0</v>
      </c>
      <c r="G412" t="s">
        <v>2486</v>
      </c>
      <c r="H412" t="s">
        <v>706</v>
      </c>
      <c r="J412" t="e">
        <f>VLOOKUP(Table6[[#This Row],[CVE ID]],Map[],10,0)</f>
        <v>#N/A</v>
      </c>
      <c r="K412" t="str">
        <f>VLOOKUP(Table6[[#This Row],[Technique]],Techinques[],2,0)</f>
        <v>Exploit Public-Facing Application</v>
      </c>
      <c r="L412" t="e">
        <f>VLOOKUP(Table6[[#This Row],[CVE ID]],Map[],8,FALSE)</f>
        <v>#N/A</v>
      </c>
      <c r="M412" s="10" t="e">
        <f>LEN(Table6[[#This Row],[Combined Tech]])-LEN(SUBSTITUTE(Table6[[#This Row],[Combined Tech]],"T",""))</f>
        <v>#N/A</v>
      </c>
      <c r="N412" s="10" t="str">
        <f>_xlfn.IFNA(VLOOKUP(Table6[[#This Row],[Technique]],CAPEC[],3,FALSE),"")</f>
        <v/>
      </c>
      <c r="O412" s="10" t="str">
        <f>_xlfn.IFNA(VLOOKUP(Table6[[#This Row],[Technique]],CAPEC[],4,FALSE),"")</f>
        <v/>
      </c>
      <c r="P412" s="10" t="str">
        <f>_xlfn.IFNA(INDEX(CAPEC[ATTACK ID],MATCH(INDEX(CapecCWE[CAPEC ID],MATCH(Table6[[#This Row],[CWE]],CapecCWE[CWE ID],0)),CAPEC[CAPEC ID],0)),"")</f>
        <v/>
      </c>
      <c r="Q412" s="10" t="str">
        <f>_xlfn.IFNA(INDEX(CAPEC[ATTACK Name],MATCH(INDEX(CapecCWE[CAPEC ID],MATCH(Table6[[#This Row],[CWE]],CapecCWE[CWE ID],0)),CAPEC[CAPEC ID],0)),"")</f>
        <v/>
      </c>
    </row>
    <row r="413" spans="1:17" x14ac:dyDescent="0.3">
      <c r="A413" t="s">
        <v>2667</v>
      </c>
      <c r="B413" t="s">
        <v>2668</v>
      </c>
      <c r="C413" t="s">
        <v>308</v>
      </c>
      <c r="D413">
        <v>0</v>
      </c>
      <c r="G413" t="s">
        <v>2486</v>
      </c>
      <c r="H413" t="s">
        <v>2585</v>
      </c>
      <c r="J413" t="e">
        <f>VLOOKUP(Table6[[#This Row],[CVE ID]],Map[],10,0)</f>
        <v>#N/A</v>
      </c>
      <c r="K413" t="e">
        <f>VLOOKUP(Table6[[#This Row],[Technique]],Techinques[],2,0)</f>
        <v>#N/A</v>
      </c>
      <c r="L413" t="e">
        <f>VLOOKUP(Table6[[#This Row],[CVE ID]],Map[],8,FALSE)</f>
        <v>#N/A</v>
      </c>
      <c r="M413" s="10" t="e">
        <f>LEN(Table6[[#This Row],[Combined Tech]])-LEN(SUBSTITUTE(Table6[[#This Row],[Combined Tech]],"T",""))</f>
        <v>#N/A</v>
      </c>
      <c r="N413" s="10" t="str">
        <f>_xlfn.IFNA(VLOOKUP(Table6[[#This Row],[Technique]],CAPEC[],3,FALSE),"")</f>
        <v/>
      </c>
      <c r="O413" s="10" t="str">
        <f>_xlfn.IFNA(VLOOKUP(Table6[[#This Row],[Technique]],CAPEC[],4,FALSE),"")</f>
        <v/>
      </c>
      <c r="P413" s="10" t="str">
        <f>_xlfn.IFNA(INDEX(CAPEC[ATTACK ID],MATCH(INDEX(CapecCWE[CAPEC ID],MATCH(Table6[[#This Row],[CWE]],CapecCWE[CWE ID],0)),CAPEC[CAPEC ID],0)),"")</f>
        <v/>
      </c>
      <c r="Q413" s="10" t="str">
        <f>_xlfn.IFNA(INDEX(CAPEC[ATTACK Name],MATCH(INDEX(CapecCWE[CAPEC ID],MATCH(Table6[[#This Row],[CWE]],CapecCWE[CWE ID],0)),CAPEC[CAPEC ID],0)),"")</f>
        <v/>
      </c>
    </row>
    <row r="414" spans="1:17" x14ac:dyDescent="0.3">
      <c r="A414" t="s">
        <v>2667</v>
      </c>
      <c r="B414" t="s">
        <v>2668</v>
      </c>
      <c r="C414" t="s">
        <v>308</v>
      </c>
      <c r="D414">
        <v>0</v>
      </c>
      <c r="G414" t="s">
        <v>2486</v>
      </c>
      <c r="H414" t="s">
        <v>2507</v>
      </c>
      <c r="J414" t="e">
        <f>VLOOKUP(Table6[[#This Row],[CVE ID]],Map[],10,0)</f>
        <v>#N/A</v>
      </c>
      <c r="K414" t="str">
        <f>VLOOKUP(Table6[[#This Row],[Technique]],Techinques[],2,0)</f>
        <v>Command and Scripting Interpreter</v>
      </c>
      <c r="L414" t="e">
        <f>VLOOKUP(Table6[[#This Row],[CVE ID]],Map[],8,FALSE)</f>
        <v>#N/A</v>
      </c>
      <c r="M414" s="10" t="e">
        <f>LEN(Table6[[#This Row],[Combined Tech]])-LEN(SUBSTITUTE(Table6[[#This Row],[Combined Tech]],"T",""))</f>
        <v>#N/A</v>
      </c>
      <c r="N414" s="10" t="str">
        <f>_xlfn.IFNA(VLOOKUP(Table6[[#This Row],[Technique]],CAPEC[],3,FALSE),"")</f>
        <v/>
      </c>
      <c r="O414" s="10" t="str">
        <f>_xlfn.IFNA(VLOOKUP(Table6[[#This Row],[Technique]],CAPEC[],4,FALSE),"")</f>
        <v/>
      </c>
      <c r="P414" s="10" t="str">
        <f>_xlfn.IFNA(INDEX(CAPEC[ATTACK ID],MATCH(INDEX(CapecCWE[CAPEC ID],MATCH(Table6[[#This Row],[CWE]],CapecCWE[CWE ID],0)),CAPEC[CAPEC ID],0)),"")</f>
        <v/>
      </c>
      <c r="Q414" s="10" t="str">
        <f>_xlfn.IFNA(INDEX(CAPEC[ATTACK Name],MATCH(INDEX(CapecCWE[CAPEC ID],MATCH(Table6[[#This Row],[CWE]],CapecCWE[CWE ID],0)),CAPEC[CAPEC ID],0)),"")</f>
        <v/>
      </c>
    </row>
    <row r="415" spans="1:17" x14ac:dyDescent="0.3">
      <c r="A415" t="s">
        <v>2667</v>
      </c>
      <c r="B415" t="s">
        <v>2668</v>
      </c>
      <c r="C415" t="s">
        <v>308</v>
      </c>
      <c r="D415">
        <v>0</v>
      </c>
      <c r="G415" t="s">
        <v>2486</v>
      </c>
      <c r="H415" t="s">
        <v>1663</v>
      </c>
      <c r="I415" t="s">
        <v>52</v>
      </c>
      <c r="J415" t="e">
        <f>VLOOKUP(Table6[[#This Row],[CVE ID]],Map[],10,0)</f>
        <v>#N/A</v>
      </c>
      <c r="K415" t="e">
        <f>VLOOKUP(Table6[[#This Row],[Technique]],Techinques[],2,0)</f>
        <v>#N/A</v>
      </c>
      <c r="L415" t="e">
        <f>VLOOKUP(Table6[[#This Row],[CVE ID]],Map[],8,FALSE)</f>
        <v>#N/A</v>
      </c>
      <c r="M415" s="10" t="e">
        <f>LEN(Table6[[#This Row],[Combined Tech]])-LEN(SUBSTITUTE(Table6[[#This Row],[Combined Tech]],"T",""))</f>
        <v>#N/A</v>
      </c>
      <c r="N415" s="10" t="str">
        <f>_xlfn.IFNA(VLOOKUP(Table6[[#This Row],[Technique]],CAPEC[],3,FALSE),"")</f>
        <v/>
      </c>
      <c r="O415" s="10" t="str">
        <f>_xlfn.IFNA(VLOOKUP(Table6[[#This Row],[Technique]],CAPEC[],4,FALSE),"")</f>
        <v/>
      </c>
      <c r="P415" s="10" t="str">
        <f>_xlfn.IFNA(INDEX(CAPEC[ATTACK ID],MATCH(INDEX(CapecCWE[CAPEC ID],MATCH(Table6[[#This Row],[CWE]],CapecCWE[CWE ID],0)),CAPEC[CAPEC ID],0)),"")</f>
        <v/>
      </c>
      <c r="Q415" s="10" t="str">
        <f>_xlfn.IFNA(INDEX(CAPEC[ATTACK Name],MATCH(INDEX(CapecCWE[CAPEC ID],MATCH(Table6[[#This Row],[CWE]],CapecCWE[CWE ID],0)),CAPEC[CAPEC ID],0)),"")</f>
        <v/>
      </c>
    </row>
    <row r="416" spans="1:17" x14ac:dyDescent="0.3">
      <c r="A416" t="s">
        <v>503</v>
      </c>
      <c r="B416" t="s">
        <v>504</v>
      </c>
      <c r="C416" t="s">
        <v>123</v>
      </c>
      <c r="D416" t="s">
        <v>505</v>
      </c>
      <c r="E416" t="s">
        <v>506</v>
      </c>
      <c r="F416" t="s">
        <v>506</v>
      </c>
      <c r="H416" t="s">
        <v>2525</v>
      </c>
      <c r="J416" t="str">
        <f>VLOOKUP(Table6[[#This Row],[CVE ID]],Map[],10,0)</f>
        <v>Jonathan</v>
      </c>
      <c r="K416" t="str">
        <f>VLOOKUP(Table6[[#This Row],[Technique]],Techinques[],2,0)</f>
        <v>Create Account</v>
      </c>
      <c r="L416" t="str">
        <f>VLOOKUP(Table6[[#This Row],[CVE ID]],Map[],8,FALSE)</f>
        <v>T1136, T1087, T1190</v>
      </c>
      <c r="M416" s="10">
        <f>LEN(Table6[[#This Row],[Combined Tech]])-LEN(SUBSTITUTE(Table6[[#This Row],[Combined Tech]],"T",""))</f>
        <v>3</v>
      </c>
      <c r="N416" s="10" t="str">
        <f>_xlfn.IFNA(VLOOKUP(Table6[[#This Row],[Technique]],CAPEC[],3,FALSE),"")</f>
        <v/>
      </c>
      <c r="O416" s="10" t="str">
        <f>_xlfn.IFNA(VLOOKUP(Table6[[#This Row],[Technique]],CAPEC[],4,FALSE),"")</f>
        <v/>
      </c>
      <c r="P416" s="10" t="str">
        <f>_xlfn.IFNA(INDEX(CAPEC[ATTACK ID],MATCH(INDEX(CapecCWE[CAPEC ID],MATCH(Table6[[#This Row],[CWE]],CapecCWE[CWE ID],0)),CAPEC[CAPEC ID],0)),"")</f>
        <v>T1574\010</v>
      </c>
      <c r="Q416" s="10" t="str">
        <f>_xlfn.IFNA(INDEX(CAPEC[ATTACK Name],MATCH(INDEX(CapecCWE[CAPEC ID],MATCH(Table6[[#This Row],[CWE]],CapecCWE[CWE ID],0)),CAPEC[CAPEC ID],0)),"")</f>
        <v>Hijack Execution Flow:Services File Permissions Weakness</v>
      </c>
    </row>
    <row r="417" spans="1:17" x14ac:dyDescent="0.3">
      <c r="A417" t="s">
        <v>503</v>
      </c>
      <c r="B417" t="s">
        <v>504</v>
      </c>
      <c r="C417" t="s">
        <v>123</v>
      </c>
      <c r="D417" t="s">
        <v>505</v>
      </c>
      <c r="E417" t="s">
        <v>506</v>
      </c>
      <c r="F417" t="s">
        <v>506</v>
      </c>
      <c r="H417" t="s">
        <v>2669</v>
      </c>
      <c r="J417" t="str">
        <f>VLOOKUP(Table6[[#This Row],[CVE ID]],Map[],10,0)</f>
        <v>Jonathan</v>
      </c>
      <c r="K417" t="str">
        <f>VLOOKUP(Table6[[#This Row],[Technique]],Techinques[],2,0)</f>
        <v>Account Discovery</v>
      </c>
      <c r="L417" t="str">
        <f>VLOOKUP(Table6[[#This Row],[CVE ID]],Map[],8,FALSE)</f>
        <v>T1136, T1087, T1190</v>
      </c>
      <c r="M417" s="10">
        <f>LEN(Table6[[#This Row],[Combined Tech]])-LEN(SUBSTITUTE(Table6[[#This Row],[Combined Tech]],"T",""))</f>
        <v>3</v>
      </c>
      <c r="N417" s="10" t="str">
        <f>_xlfn.IFNA(VLOOKUP(Table6[[#This Row],[Technique]],CAPEC[],3,FALSE),"")</f>
        <v>CAPEC-575</v>
      </c>
      <c r="O417" s="10" t="str">
        <f>_xlfn.IFNA(VLOOKUP(Table6[[#This Row],[Technique]],CAPEC[],4,FALSE),"")</f>
        <v>Account Footprinting</v>
      </c>
      <c r="P417" s="10" t="str">
        <f>_xlfn.IFNA(INDEX(CAPEC[ATTACK ID],MATCH(INDEX(CapecCWE[CAPEC ID],MATCH(Table6[[#This Row],[CWE]],CapecCWE[CWE ID],0)),CAPEC[CAPEC ID],0)),"")</f>
        <v>T1574\010</v>
      </c>
      <c r="Q417" s="10" t="str">
        <f>_xlfn.IFNA(INDEX(CAPEC[ATTACK Name],MATCH(INDEX(CapecCWE[CAPEC ID],MATCH(Table6[[#This Row],[CWE]],CapecCWE[CWE ID],0)),CAPEC[CAPEC ID],0)),"")</f>
        <v>Hijack Execution Flow:Services File Permissions Weakness</v>
      </c>
    </row>
    <row r="418" spans="1:17" x14ac:dyDescent="0.3">
      <c r="A418" t="s">
        <v>503</v>
      </c>
      <c r="B418" t="s">
        <v>504</v>
      </c>
      <c r="C418" t="s">
        <v>123</v>
      </c>
      <c r="D418" t="s">
        <v>505</v>
      </c>
      <c r="E418" t="s">
        <v>506</v>
      </c>
      <c r="F418" t="s">
        <v>506</v>
      </c>
      <c r="H418" t="s">
        <v>706</v>
      </c>
      <c r="J418" t="str">
        <f>VLOOKUP(Table6[[#This Row],[CVE ID]],Map[],10,0)</f>
        <v>Jonathan</v>
      </c>
      <c r="K418" t="str">
        <f>VLOOKUP(Table6[[#This Row],[Technique]],Techinques[],2,0)</f>
        <v>Exploit Public-Facing Application</v>
      </c>
      <c r="L418" t="str">
        <f>VLOOKUP(Table6[[#This Row],[CVE ID]],Map[],8,FALSE)</f>
        <v>T1136, T1087, T1190</v>
      </c>
      <c r="M418" s="10">
        <f>LEN(Table6[[#This Row],[Combined Tech]])-LEN(SUBSTITUTE(Table6[[#This Row],[Combined Tech]],"T",""))</f>
        <v>3</v>
      </c>
      <c r="N418" s="10" t="str">
        <f>_xlfn.IFNA(VLOOKUP(Table6[[#This Row],[Technique]],CAPEC[],3,FALSE),"")</f>
        <v/>
      </c>
      <c r="O418" s="10" t="str">
        <f>_xlfn.IFNA(VLOOKUP(Table6[[#This Row],[Technique]],CAPEC[],4,FALSE),"")</f>
        <v/>
      </c>
      <c r="P418" s="10" t="str">
        <f>_xlfn.IFNA(INDEX(CAPEC[ATTACK ID],MATCH(INDEX(CapecCWE[CAPEC ID],MATCH(Table6[[#This Row],[CWE]],CapecCWE[CWE ID],0)),CAPEC[CAPEC ID],0)),"")</f>
        <v>T1574\010</v>
      </c>
      <c r="Q418" s="10" t="str">
        <f>_xlfn.IFNA(INDEX(CAPEC[ATTACK Name],MATCH(INDEX(CapecCWE[CAPEC ID],MATCH(Table6[[#This Row],[CWE]],CapecCWE[CWE ID],0)),CAPEC[CAPEC ID],0)),"")</f>
        <v>Hijack Execution Flow:Services File Permissions Weakness</v>
      </c>
    </row>
    <row r="419" spans="1:17" x14ac:dyDescent="0.3">
      <c r="A419" t="s">
        <v>2670</v>
      </c>
      <c r="B419" t="s">
        <v>2671</v>
      </c>
      <c r="C419" t="s">
        <v>136</v>
      </c>
      <c r="D419">
        <v>0</v>
      </c>
      <c r="G419" t="s">
        <v>2616</v>
      </c>
      <c r="H419" t="s">
        <v>2626</v>
      </c>
      <c r="J419" t="e">
        <f>VLOOKUP(Table6[[#This Row],[CVE ID]],Map[],10,0)</f>
        <v>#N/A</v>
      </c>
      <c r="K419" t="str">
        <f>VLOOKUP(Table6[[#This Row],[Technique]],Techinques[],2,0)</f>
        <v>Phishing</v>
      </c>
      <c r="L419" t="e">
        <f>VLOOKUP(Table6[[#This Row],[CVE ID]],Map[],8,FALSE)</f>
        <v>#N/A</v>
      </c>
      <c r="M419" s="10" t="e">
        <f>LEN(Table6[[#This Row],[Combined Tech]])-LEN(SUBSTITUTE(Table6[[#This Row],[Combined Tech]],"T",""))</f>
        <v>#N/A</v>
      </c>
      <c r="N419" s="10" t="str">
        <f>_xlfn.IFNA(VLOOKUP(Table6[[#This Row],[Technique]],CAPEC[],3,FALSE),"")</f>
        <v>CAPEC-98</v>
      </c>
      <c r="O419" s="10" t="str">
        <f>_xlfn.IFNA(VLOOKUP(Table6[[#This Row],[Technique]],CAPEC[],4,FALSE),"")</f>
        <v>Phishing</v>
      </c>
      <c r="P419" s="10" t="str">
        <f>_xlfn.IFNA(INDEX(CAPEC[ATTACK ID],MATCH(INDEX(CapecCWE[CAPEC ID],MATCH(Table6[[#This Row],[CWE]],CapecCWE[CWE ID],0)),CAPEC[CAPEC ID],0)),"")</f>
        <v/>
      </c>
      <c r="Q419" s="10" t="str">
        <f>_xlfn.IFNA(INDEX(CAPEC[ATTACK Name],MATCH(INDEX(CapecCWE[CAPEC ID],MATCH(Table6[[#This Row],[CWE]],CapecCWE[CWE ID],0)),CAPEC[CAPEC ID],0)),"")</f>
        <v/>
      </c>
    </row>
    <row r="420" spans="1:17" x14ac:dyDescent="0.3">
      <c r="A420" t="s">
        <v>2670</v>
      </c>
      <c r="B420" t="s">
        <v>2671</v>
      </c>
      <c r="C420" t="s">
        <v>136</v>
      </c>
      <c r="D420">
        <v>0</v>
      </c>
      <c r="G420" t="s">
        <v>2616</v>
      </c>
      <c r="H420" t="s">
        <v>1332</v>
      </c>
      <c r="I420" t="s">
        <v>52</v>
      </c>
      <c r="J420" t="e">
        <f>VLOOKUP(Table6[[#This Row],[CVE ID]],Map[],10,0)</f>
        <v>#N/A</v>
      </c>
      <c r="K420" t="e">
        <f>VLOOKUP(Table6[[#This Row],[Technique]],Techinques[],2,0)</f>
        <v>#N/A</v>
      </c>
      <c r="L420" t="e">
        <f>VLOOKUP(Table6[[#This Row],[CVE ID]],Map[],8,FALSE)</f>
        <v>#N/A</v>
      </c>
      <c r="M420" s="10" t="e">
        <f>LEN(Table6[[#This Row],[Combined Tech]])-LEN(SUBSTITUTE(Table6[[#This Row],[Combined Tech]],"T",""))</f>
        <v>#N/A</v>
      </c>
      <c r="N420" s="10" t="str">
        <f>_xlfn.IFNA(VLOOKUP(Table6[[#This Row],[Technique]],CAPEC[],3,FALSE),"")</f>
        <v/>
      </c>
      <c r="O420" s="10" t="str">
        <f>_xlfn.IFNA(VLOOKUP(Table6[[#This Row],[Technique]],CAPEC[],4,FALSE),"")</f>
        <v/>
      </c>
      <c r="P420" s="10" t="str">
        <f>_xlfn.IFNA(INDEX(CAPEC[ATTACK ID],MATCH(INDEX(CapecCWE[CAPEC ID],MATCH(Table6[[#This Row],[CWE]],CapecCWE[CWE ID],0)),CAPEC[CAPEC ID],0)),"")</f>
        <v/>
      </c>
      <c r="Q420" s="10" t="str">
        <f>_xlfn.IFNA(INDEX(CAPEC[ATTACK Name],MATCH(INDEX(CapecCWE[CAPEC ID],MATCH(Table6[[#This Row],[CWE]],CapecCWE[CWE ID],0)),CAPEC[CAPEC ID],0)),"")</f>
        <v/>
      </c>
    </row>
    <row r="421" spans="1:17" x14ac:dyDescent="0.3">
      <c r="A421" t="s">
        <v>2670</v>
      </c>
      <c r="B421" t="s">
        <v>2671</v>
      </c>
      <c r="C421" t="s">
        <v>136</v>
      </c>
      <c r="D421">
        <v>0</v>
      </c>
      <c r="G421" t="s">
        <v>2616</v>
      </c>
      <c r="H421" t="s">
        <v>1073</v>
      </c>
      <c r="J421" t="e">
        <f>VLOOKUP(Table6[[#This Row],[CVE ID]],Map[],10,0)</f>
        <v>#N/A</v>
      </c>
      <c r="K421" t="str">
        <f>VLOOKUP(Table6[[#This Row],[Technique]],Techinques[],2,0)</f>
        <v>Exploitation for Client Execution</v>
      </c>
      <c r="L421" t="e">
        <f>VLOOKUP(Table6[[#This Row],[CVE ID]],Map[],8,FALSE)</f>
        <v>#N/A</v>
      </c>
      <c r="M421" s="10" t="e">
        <f>LEN(Table6[[#This Row],[Combined Tech]])-LEN(SUBSTITUTE(Table6[[#This Row],[Combined Tech]],"T",""))</f>
        <v>#N/A</v>
      </c>
      <c r="N421" s="10" t="str">
        <f>_xlfn.IFNA(VLOOKUP(Table6[[#This Row],[Technique]],CAPEC[],3,FALSE),"")</f>
        <v/>
      </c>
      <c r="O421" s="10" t="str">
        <f>_xlfn.IFNA(VLOOKUP(Table6[[#This Row],[Technique]],CAPEC[],4,FALSE),"")</f>
        <v/>
      </c>
      <c r="P421" s="10" t="str">
        <f>_xlfn.IFNA(INDEX(CAPEC[ATTACK ID],MATCH(INDEX(CapecCWE[CAPEC ID],MATCH(Table6[[#This Row],[CWE]],CapecCWE[CWE ID],0)),CAPEC[CAPEC ID],0)),"")</f>
        <v/>
      </c>
      <c r="Q421" s="10" t="str">
        <f>_xlfn.IFNA(INDEX(CAPEC[ATTACK Name],MATCH(INDEX(CapecCWE[CAPEC ID],MATCH(Table6[[#This Row],[CWE]],CapecCWE[CWE ID],0)),CAPEC[CAPEC ID],0)),"")</f>
        <v/>
      </c>
    </row>
    <row r="422" spans="1:17" x14ac:dyDescent="0.3">
      <c r="A422" t="s">
        <v>921</v>
      </c>
      <c r="B422" t="s">
        <v>922</v>
      </c>
      <c r="C422" t="s">
        <v>607</v>
      </c>
      <c r="D422" t="s">
        <v>923</v>
      </c>
      <c r="E422" t="s">
        <v>924</v>
      </c>
      <c r="F422" t="s">
        <v>924</v>
      </c>
      <c r="G422" t="s">
        <v>2555</v>
      </c>
      <c r="H422" t="s">
        <v>706</v>
      </c>
      <c r="J422" t="str">
        <f>VLOOKUP(Table6[[#This Row],[CVE ID]],Map[],10,0)</f>
        <v>Jonathan</v>
      </c>
      <c r="K422" t="str">
        <f>VLOOKUP(Table6[[#This Row],[Technique]],Techinques[],2,0)</f>
        <v>Exploit Public-Facing Application</v>
      </c>
      <c r="L422" t="str">
        <f>VLOOKUP(Table6[[#This Row],[CVE ID]],Map[],8,FALSE)</f>
        <v>T1190, T1059/004</v>
      </c>
      <c r="M422" s="10">
        <f>LEN(Table6[[#This Row],[Combined Tech]])-LEN(SUBSTITUTE(Table6[[#This Row],[Combined Tech]],"T",""))</f>
        <v>2</v>
      </c>
      <c r="N422" s="10" t="str">
        <f>_xlfn.IFNA(VLOOKUP(Table6[[#This Row],[Technique]],CAPEC[],3,FALSE),"")</f>
        <v/>
      </c>
      <c r="O422" s="10" t="str">
        <f>_xlfn.IFNA(VLOOKUP(Table6[[#This Row],[Technique]],CAPEC[],4,FALSE),"")</f>
        <v/>
      </c>
      <c r="P422" s="10" t="str">
        <f>_xlfn.IFNA(INDEX(CAPEC[ATTACK ID],MATCH(INDEX(CapecCWE[CAPEC ID],MATCH(Table6[[#This Row],[CWE]],CapecCWE[CWE ID],0)),CAPEC[CAPEC ID],0)),"")</f>
        <v/>
      </c>
      <c r="Q422" s="10" t="str">
        <f>_xlfn.IFNA(INDEX(CAPEC[ATTACK Name],MATCH(INDEX(CapecCWE[CAPEC ID],MATCH(Table6[[#This Row],[CWE]],CapecCWE[CWE ID],0)),CAPEC[CAPEC ID],0)),"")</f>
        <v/>
      </c>
    </row>
    <row r="423" spans="1:17" x14ac:dyDescent="0.3">
      <c r="A423" t="s">
        <v>921</v>
      </c>
      <c r="B423" t="s">
        <v>922</v>
      </c>
      <c r="C423" t="s">
        <v>607</v>
      </c>
      <c r="D423" t="s">
        <v>923</v>
      </c>
      <c r="E423" t="s">
        <v>924</v>
      </c>
      <c r="F423" t="s">
        <v>924</v>
      </c>
      <c r="G423" t="s">
        <v>2555</v>
      </c>
      <c r="H423" t="s">
        <v>2585</v>
      </c>
      <c r="J423" t="str">
        <f>VLOOKUP(Table6[[#This Row],[CVE ID]],Map[],10,0)</f>
        <v>Jonathan</v>
      </c>
      <c r="K423" t="e">
        <f>VLOOKUP(Table6[[#This Row],[Technique]],Techinques[],2,0)</f>
        <v>#N/A</v>
      </c>
      <c r="L423" t="str">
        <f>VLOOKUP(Table6[[#This Row],[CVE ID]],Map[],8,FALSE)</f>
        <v>T1190, T1059/004</v>
      </c>
      <c r="M423" s="10">
        <f>LEN(Table6[[#This Row],[Combined Tech]])-LEN(SUBSTITUTE(Table6[[#This Row],[Combined Tech]],"T",""))</f>
        <v>2</v>
      </c>
      <c r="N423" s="10" t="str">
        <f>_xlfn.IFNA(VLOOKUP(Table6[[#This Row],[Technique]],CAPEC[],3,FALSE),"")</f>
        <v/>
      </c>
      <c r="O423" s="10" t="str">
        <f>_xlfn.IFNA(VLOOKUP(Table6[[#This Row],[Technique]],CAPEC[],4,FALSE),"")</f>
        <v/>
      </c>
      <c r="P423" s="10" t="str">
        <f>_xlfn.IFNA(INDEX(CAPEC[ATTACK ID],MATCH(INDEX(CapecCWE[CAPEC ID],MATCH(Table6[[#This Row],[CWE]],CapecCWE[CWE ID],0)),CAPEC[CAPEC ID],0)),"")</f>
        <v/>
      </c>
      <c r="Q423" s="10" t="str">
        <f>_xlfn.IFNA(INDEX(CAPEC[ATTACK Name],MATCH(INDEX(CapecCWE[CAPEC ID],MATCH(Table6[[#This Row],[CWE]],CapecCWE[CWE ID],0)),CAPEC[CAPEC ID],0)),"")</f>
        <v/>
      </c>
    </row>
    <row r="424" spans="1:17" x14ac:dyDescent="0.3">
      <c r="A424" t="s">
        <v>1582</v>
      </c>
      <c r="B424" t="s">
        <v>1139</v>
      </c>
      <c r="C424" t="s">
        <v>123</v>
      </c>
      <c r="D424" t="s">
        <v>1583</v>
      </c>
      <c r="E424" t="s">
        <v>519</v>
      </c>
      <c r="F424" t="s">
        <v>1584</v>
      </c>
      <c r="H424" t="s">
        <v>2509</v>
      </c>
      <c r="J424" t="str">
        <f>VLOOKUP(Table6[[#This Row],[CVE ID]],Map[],10,0)</f>
        <v>Jonathan</v>
      </c>
      <c r="K424" t="str">
        <f>VLOOKUP(Table6[[#This Row],[Technique]],Techinques[],2,0)</f>
        <v>Event Triggered Execution</v>
      </c>
      <c r="L424" t="str">
        <f>VLOOKUP(Table6[[#This Row],[CVE ID]],Map[],8,FALSE)</f>
        <v>T1546, T1574, T1211</v>
      </c>
      <c r="M424" s="10">
        <f>LEN(Table6[[#This Row],[Combined Tech]])-LEN(SUBSTITUTE(Table6[[#This Row],[Combined Tech]],"T",""))</f>
        <v>3</v>
      </c>
      <c r="N424" s="10" t="str">
        <f>_xlfn.IFNA(VLOOKUP(Table6[[#This Row],[Technique]],CAPEC[],3,FALSE),"")</f>
        <v/>
      </c>
      <c r="O424" s="10" t="str">
        <f>_xlfn.IFNA(VLOOKUP(Table6[[#This Row],[Technique]],CAPEC[],4,FALSE),"")</f>
        <v/>
      </c>
      <c r="P424" s="10" t="str">
        <f>_xlfn.IFNA(INDEX(CAPEC[ATTACK ID],MATCH(INDEX(CapecCWE[CAPEC ID],MATCH(Table6[[#This Row],[CWE]],CapecCWE[CWE ID],0)),CAPEC[CAPEC ID],0)),"")</f>
        <v>T1574\010</v>
      </c>
      <c r="Q424" s="10" t="str">
        <f>_xlfn.IFNA(INDEX(CAPEC[ATTACK Name],MATCH(INDEX(CapecCWE[CAPEC ID],MATCH(Table6[[#This Row],[CWE]],CapecCWE[CWE ID],0)),CAPEC[CAPEC ID],0)),"")</f>
        <v>Hijack Execution Flow:Services File Permissions Weakness</v>
      </c>
    </row>
    <row r="425" spans="1:17" x14ac:dyDescent="0.3">
      <c r="A425" t="s">
        <v>1582</v>
      </c>
      <c r="B425" t="s">
        <v>1139</v>
      </c>
      <c r="C425" t="s">
        <v>123</v>
      </c>
      <c r="D425" t="s">
        <v>1583</v>
      </c>
      <c r="E425" t="s">
        <v>519</v>
      </c>
      <c r="F425" t="s">
        <v>1584</v>
      </c>
      <c r="H425" t="s">
        <v>1697</v>
      </c>
      <c r="J425" t="str">
        <f>VLOOKUP(Table6[[#This Row],[CVE ID]],Map[],10,0)</f>
        <v>Jonathan</v>
      </c>
      <c r="K425" t="str">
        <f>VLOOKUP(Table6[[#This Row],[Technique]],Techinques[],2,0)</f>
        <v>Hijack Execution Flow</v>
      </c>
      <c r="L425" t="str">
        <f>VLOOKUP(Table6[[#This Row],[CVE ID]],Map[],8,FALSE)</f>
        <v>T1546, T1574, T1211</v>
      </c>
      <c r="M425" s="10">
        <f>LEN(Table6[[#This Row],[Combined Tech]])-LEN(SUBSTITUTE(Table6[[#This Row],[Combined Tech]],"T",""))</f>
        <v>3</v>
      </c>
      <c r="N425" s="10" t="str">
        <f>_xlfn.IFNA(VLOOKUP(Table6[[#This Row],[Technique]],CAPEC[],3,FALSE),"")</f>
        <v/>
      </c>
      <c r="O425" s="10" t="str">
        <f>_xlfn.IFNA(VLOOKUP(Table6[[#This Row],[Technique]],CAPEC[],4,FALSE),"")</f>
        <v/>
      </c>
      <c r="P425" s="10" t="str">
        <f>_xlfn.IFNA(INDEX(CAPEC[ATTACK ID],MATCH(INDEX(CapecCWE[CAPEC ID],MATCH(Table6[[#This Row],[CWE]],CapecCWE[CWE ID],0)),CAPEC[CAPEC ID],0)),"")</f>
        <v>T1574\010</v>
      </c>
      <c r="Q425" s="10" t="str">
        <f>_xlfn.IFNA(INDEX(CAPEC[ATTACK Name],MATCH(INDEX(CapecCWE[CAPEC ID],MATCH(Table6[[#This Row],[CWE]],CapecCWE[CWE ID],0)),CAPEC[CAPEC ID],0)),"")</f>
        <v>Hijack Execution Flow:Services File Permissions Weakness</v>
      </c>
    </row>
    <row r="426" spans="1:17" x14ac:dyDescent="0.3">
      <c r="A426" t="s">
        <v>1582</v>
      </c>
      <c r="B426" t="s">
        <v>1139</v>
      </c>
      <c r="C426" t="s">
        <v>123</v>
      </c>
      <c r="D426" t="s">
        <v>1583</v>
      </c>
      <c r="E426" t="s">
        <v>519</v>
      </c>
      <c r="F426" t="s">
        <v>1584</v>
      </c>
      <c r="H426" t="s">
        <v>1400</v>
      </c>
      <c r="I426" t="s">
        <v>52</v>
      </c>
      <c r="J426" t="str">
        <f>VLOOKUP(Table6[[#This Row],[CVE ID]],Map[],10,0)</f>
        <v>Jonathan</v>
      </c>
      <c r="K426" t="str">
        <f>VLOOKUP(Table6[[#This Row],[Technique]],Techinques[],2,0)</f>
        <v>Exploitation for Defense Evasion</v>
      </c>
      <c r="L426" t="str">
        <f>VLOOKUP(Table6[[#This Row],[CVE ID]],Map[],8,FALSE)</f>
        <v>T1546, T1574, T1211</v>
      </c>
      <c r="M426" s="10">
        <f>LEN(Table6[[#This Row],[Combined Tech]])-LEN(SUBSTITUTE(Table6[[#This Row],[Combined Tech]],"T",""))</f>
        <v>3</v>
      </c>
      <c r="N426" s="10" t="str">
        <f>_xlfn.IFNA(VLOOKUP(Table6[[#This Row],[Technique]],CAPEC[],3,FALSE),"")</f>
        <v/>
      </c>
      <c r="O426" s="10" t="str">
        <f>_xlfn.IFNA(VLOOKUP(Table6[[#This Row],[Technique]],CAPEC[],4,FALSE),"")</f>
        <v/>
      </c>
      <c r="P426" s="10" t="str">
        <f>_xlfn.IFNA(INDEX(CAPEC[ATTACK ID],MATCH(INDEX(CapecCWE[CAPEC ID],MATCH(Table6[[#This Row],[CWE]],CapecCWE[CWE ID],0)),CAPEC[CAPEC ID],0)),"")</f>
        <v>T1574\010</v>
      </c>
      <c r="Q426" s="10" t="str">
        <f>_xlfn.IFNA(INDEX(CAPEC[ATTACK Name],MATCH(INDEX(CapecCWE[CAPEC ID],MATCH(Table6[[#This Row],[CWE]],CapecCWE[CWE ID],0)),CAPEC[CAPEC ID],0)),"")</f>
        <v>Hijack Execution Flow:Services File Permissions Weakness</v>
      </c>
    </row>
    <row r="427" spans="1:17" x14ac:dyDescent="0.3">
      <c r="A427" t="s">
        <v>1010</v>
      </c>
      <c r="B427" t="s">
        <v>1011</v>
      </c>
      <c r="C427" t="s">
        <v>130</v>
      </c>
      <c r="D427" t="s">
        <v>731</v>
      </c>
      <c r="E427" t="s">
        <v>519</v>
      </c>
      <c r="F427" t="s">
        <v>732</v>
      </c>
      <c r="G427" t="s">
        <v>2490</v>
      </c>
      <c r="H427" t="s">
        <v>706</v>
      </c>
      <c r="J427" t="str">
        <f>VLOOKUP(Table6[[#This Row],[CVE ID]],Map[],10,0)</f>
        <v>Jonathan</v>
      </c>
      <c r="K427" t="str">
        <f>VLOOKUP(Table6[[#This Row],[Technique]],Techinques[],2,0)</f>
        <v>Exploit Public-Facing Application</v>
      </c>
      <c r="L427" t="str">
        <f>VLOOKUP(Table6[[#This Row],[CVE ID]],Map[],8,FALSE)</f>
        <v>T1190, T1505/003</v>
      </c>
      <c r="M427" s="10">
        <f>LEN(Table6[[#This Row],[Combined Tech]])-LEN(SUBSTITUTE(Table6[[#This Row],[Combined Tech]],"T",""))</f>
        <v>2</v>
      </c>
      <c r="N427" s="10" t="str">
        <f>_xlfn.IFNA(VLOOKUP(Table6[[#This Row],[Technique]],CAPEC[],3,FALSE),"")</f>
        <v/>
      </c>
      <c r="O427" s="10" t="str">
        <f>_xlfn.IFNA(VLOOKUP(Table6[[#This Row],[Technique]],CAPEC[],4,FALSE),"")</f>
        <v/>
      </c>
      <c r="P427" s="10" t="str">
        <f>_xlfn.IFNA(INDEX(CAPEC[ATTACK ID],MATCH(INDEX(CapecCWE[CAPEC ID],MATCH(Table6[[#This Row],[CWE]],CapecCWE[CWE ID],0)),CAPEC[CAPEC ID],0)),"")</f>
        <v/>
      </c>
      <c r="Q427" s="10" t="str">
        <f>_xlfn.IFNA(INDEX(CAPEC[ATTACK Name],MATCH(INDEX(CapecCWE[CAPEC ID],MATCH(Table6[[#This Row],[CWE]],CapecCWE[CWE ID],0)),CAPEC[CAPEC ID],0)),"")</f>
        <v/>
      </c>
    </row>
    <row r="428" spans="1:17" x14ac:dyDescent="0.3">
      <c r="A428" t="s">
        <v>1010</v>
      </c>
      <c r="B428" t="s">
        <v>1011</v>
      </c>
      <c r="C428" t="s">
        <v>130</v>
      </c>
      <c r="D428" t="s">
        <v>731</v>
      </c>
      <c r="E428" t="s">
        <v>519</v>
      </c>
      <c r="F428" t="s">
        <v>732</v>
      </c>
      <c r="G428" t="s">
        <v>2490</v>
      </c>
      <c r="H428" t="s">
        <v>2622</v>
      </c>
      <c r="J428" t="str">
        <f>VLOOKUP(Table6[[#This Row],[CVE ID]],Map[],10,0)</f>
        <v>Jonathan</v>
      </c>
      <c r="K428" t="e">
        <f>VLOOKUP(Table6[[#This Row],[Technique]],Techinques[],2,0)</f>
        <v>#N/A</v>
      </c>
      <c r="L428" t="str">
        <f>VLOOKUP(Table6[[#This Row],[CVE ID]],Map[],8,FALSE)</f>
        <v>T1190, T1505/003</v>
      </c>
      <c r="M428" s="10">
        <f>LEN(Table6[[#This Row],[Combined Tech]])-LEN(SUBSTITUTE(Table6[[#This Row],[Combined Tech]],"T",""))</f>
        <v>2</v>
      </c>
      <c r="N428" s="10" t="str">
        <f>_xlfn.IFNA(VLOOKUP(Table6[[#This Row],[Technique]],CAPEC[],3,FALSE),"")</f>
        <v/>
      </c>
      <c r="O428" s="10" t="str">
        <f>_xlfn.IFNA(VLOOKUP(Table6[[#This Row],[Technique]],CAPEC[],4,FALSE),"")</f>
        <v/>
      </c>
      <c r="P428" s="10" t="str">
        <f>_xlfn.IFNA(INDEX(CAPEC[ATTACK ID],MATCH(INDEX(CapecCWE[CAPEC ID],MATCH(Table6[[#This Row],[CWE]],CapecCWE[CWE ID],0)),CAPEC[CAPEC ID],0)),"")</f>
        <v/>
      </c>
      <c r="Q428" s="10" t="str">
        <f>_xlfn.IFNA(INDEX(CAPEC[ATTACK Name],MATCH(INDEX(CapecCWE[CAPEC ID],MATCH(Table6[[#This Row],[CWE]],CapecCWE[CWE ID],0)),CAPEC[CAPEC ID],0)),"")</f>
        <v/>
      </c>
    </row>
    <row r="429" spans="1:17" x14ac:dyDescent="0.3">
      <c r="A429" t="s">
        <v>2672</v>
      </c>
      <c r="B429" t="s">
        <v>2673</v>
      </c>
      <c r="C429" t="s">
        <v>492</v>
      </c>
      <c r="D429">
        <v>0</v>
      </c>
      <c r="H429" t="s">
        <v>2500</v>
      </c>
      <c r="J429" t="e">
        <f>VLOOKUP(Table6[[#This Row],[CVE ID]],Map[],10,0)</f>
        <v>#N/A</v>
      </c>
      <c r="K429" t="str">
        <f>VLOOKUP(Table6[[#This Row],[Technique]],Techinques[],2,0)</f>
        <v>Drive-by Compromise</v>
      </c>
      <c r="L429" t="e">
        <f>VLOOKUP(Table6[[#This Row],[CVE ID]],Map[],8,FALSE)</f>
        <v>#N/A</v>
      </c>
      <c r="M429" s="10" t="e">
        <f>LEN(Table6[[#This Row],[Combined Tech]])-LEN(SUBSTITUTE(Table6[[#This Row],[Combined Tech]],"T",""))</f>
        <v>#N/A</v>
      </c>
      <c r="N429" s="10" t="str">
        <f>_xlfn.IFNA(VLOOKUP(Table6[[#This Row],[Technique]],CAPEC[],3,FALSE),"")</f>
        <v/>
      </c>
      <c r="O429" s="10" t="str">
        <f>_xlfn.IFNA(VLOOKUP(Table6[[#This Row],[Technique]],CAPEC[],4,FALSE),"")</f>
        <v/>
      </c>
      <c r="P429" s="10" t="str">
        <f>_xlfn.IFNA(INDEX(CAPEC[ATTACK ID],MATCH(INDEX(CapecCWE[CAPEC ID],MATCH(Table6[[#This Row],[CWE]],CapecCWE[CWE ID],0)),CAPEC[CAPEC ID],0)),"")</f>
        <v/>
      </c>
      <c r="Q429" s="10" t="str">
        <f>_xlfn.IFNA(INDEX(CAPEC[ATTACK Name],MATCH(INDEX(CapecCWE[CAPEC ID],MATCH(Table6[[#This Row],[CWE]],CapecCWE[CWE ID],0)),CAPEC[CAPEC ID],0)),"")</f>
        <v/>
      </c>
    </row>
    <row r="430" spans="1:17" x14ac:dyDescent="0.3">
      <c r="A430" t="s">
        <v>2672</v>
      </c>
      <c r="B430" t="s">
        <v>2673</v>
      </c>
      <c r="C430" t="s">
        <v>492</v>
      </c>
      <c r="D430">
        <v>0</v>
      </c>
      <c r="H430" t="s">
        <v>1073</v>
      </c>
      <c r="J430" t="e">
        <f>VLOOKUP(Table6[[#This Row],[CVE ID]],Map[],10,0)</f>
        <v>#N/A</v>
      </c>
      <c r="K430" t="str">
        <f>VLOOKUP(Table6[[#This Row],[Technique]],Techinques[],2,0)</f>
        <v>Exploitation for Client Execution</v>
      </c>
      <c r="L430" t="e">
        <f>VLOOKUP(Table6[[#This Row],[CVE ID]],Map[],8,FALSE)</f>
        <v>#N/A</v>
      </c>
      <c r="M430" s="10" t="e">
        <f>LEN(Table6[[#This Row],[Combined Tech]])-LEN(SUBSTITUTE(Table6[[#This Row],[Combined Tech]],"T",""))</f>
        <v>#N/A</v>
      </c>
      <c r="N430" s="10" t="str">
        <f>_xlfn.IFNA(VLOOKUP(Table6[[#This Row],[Technique]],CAPEC[],3,FALSE),"")</f>
        <v/>
      </c>
      <c r="O430" s="10" t="str">
        <f>_xlfn.IFNA(VLOOKUP(Table6[[#This Row],[Technique]],CAPEC[],4,FALSE),"")</f>
        <v/>
      </c>
      <c r="P430" s="10" t="str">
        <f>_xlfn.IFNA(INDEX(CAPEC[ATTACK ID],MATCH(INDEX(CapecCWE[CAPEC ID],MATCH(Table6[[#This Row],[CWE]],CapecCWE[CWE ID],0)),CAPEC[CAPEC ID],0)),"")</f>
        <v/>
      </c>
      <c r="Q430" s="10" t="str">
        <f>_xlfn.IFNA(INDEX(CAPEC[ATTACK Name],MATCH(INDEX(CapecCWE[CAPEC ID],MATCH(Table6[[#This Row],[CWE]],CapecCWE[CWE ID],0)),CAPEC[CAPEC ID],0)),"")</f>
        <v/>
      </c>
    </row>
    <row r="431" spans="1:17" x14ac:dyDescent="0.3">
      <c r="A431" t="s">
        <v>884</v>
      </c>
      <c r="B431" t="s">
        <v>885</v>
      </c>
      <c r="C431" t="s">
        <v>308</v>
      </c>
      <c r="D431" t="s">
        <v>886</v>
      </c>
      <c r="E431" t="s">
        <v>887</v>
      </c>
      <c r="F431" t="s">
        <v>888</v>
      </c>
      <c r="G431" t="s">
        <v>2486</v>
      </c>
      <c r="H431" t="s">
        <v>706</v>
      </c>
      <c r="J431" t="str">
        <f>VLOOKUP(Table6[[#This Row],[CVE ID]],Map[],10,0)</f>
        <v>Jonathan</v>
      </c>
      <c r="K431" t="str">
        <f>VLOOKUP(Table6[[#This Row],[Technique]],Techinques[],2,0)</f>
        <v>Exploit Public-Facing Application</v>
      </c>
      <c r="L431" t="str">
        <f>VLOOKUP(Table6[[#This Row],[CVE ID]],Map[],8,FALSE)</f>
        <v>T1190, T1059</v>
      </c>
      <c r="M431" s="10">
        <f>LEN(Table6[[#This Row],[Combined Tech]])-LEN(SUBSTITUTE(Table6[[#This Row],[Combined Tech]],"T",""))</f>
        <v>2</v>
      </c>
      <c r="N431" s="10" t="str">
        <f>_xlfn.IFNA(VLOOKUP(Table6[[#This Row],[Technique]],CAPEC[],3,FALSE),"")</f>
        <v/>
      </c>
      <c r="O431" s="10" t="str">
        <f>_xlfn.IFNA(VLOOKUP(Table6[[#This Row],[Technique]],CAPEC[],4,FALSE),"")</f>
        <v/>
      </c>
      <c r="P431" s="10" t="str">
        <f>_xlfn.IFNA(INDEX(CAPEC[ATTACK ID],MATCH(INDEX(CapecCWE[CAPEC ID],MATCH(Table6[[#This Row],[CWE]],CapecCWE[CWE ID],0)),CAPEC[CAPEC ID],0)),"")</f>
        <v/>
      </c>
      <c r="Q431" s="10" t="str">
        <f>_xlfn.IFNA(INDEX(CAPEC[ATTACK Name],MATCH(INDEX(CapecCWE[CAPEC ID],MATCH(Table6[[#This Row],[CWE]],CapecCWE[CWE ID],0)),CAPEC[CAPEC ID],0)),"")</f>
        <v/>
      </c>
    </row>
    <row r="432" spans="1:17" x14ac:dyDescent="0.3">
      <c r="A432" t="s">
        <v>884</v>
      </c>
      <c r="B432" t="s">
        <v>885</v>
      </c>
      <c r="C432" t="s">
        <v>308</v>
      </c>
      <c r="D432" t="s">
        <v>886</v>
      </c>
      <c r="E432" t="s">
        <v>887</v>
      </c>
      <c r="F432" t="s">
        <v>888</v>
      </c>
      <c r="G432" t="s">
        <v>2486</v>
      </c>
      <c r="H432" t="s">
        <v>2507</v>
      </c>
      <c r="J432" t="str">
        <f>VLOOKUP(Table6[[#This Row],[CVE ID]],Map[],10,0)</f>
        <v>Jonathan</v>
      </c>
      <c r="K432" t="str">
        <f>VLOOKUP(Table6[[#This Row],[Technique]],Techinques[],2,0)</f>
        <v>Command and Scripting Interpreter</v>
      </c>
      <c r="L432" t="str">
        <f>VLOOKUP(Table6[[#This Row],[CVE ID]],Map[],8,FALSE)</f>
        <v>T1190, T1059</v>
      </c>
      <c r="M432" s="10">
        <f>LEN(Table6[[#This Row],[Combined Tech]])-LEN(SUBSTITUTE(Table6[[#This Row],[Combined Tech]],"T",""))</f>
        <v>2</v>
      </c>
      <c r="N432" s="10" t="str">
        <f>_xlfn.IFNA(VLOOKUP(Table6[[#This Row],[Technique]],CAPEC[],3,FALSE),"")</f>
        <v/>
      </c>
      <c r="O432" s="10" t="str">
        <f>_xlfn.IFNA(VLOOKUP(Table6[[#This Row],[Technique]],CAPEC[],4,FALSE),"")</f>
        <v/>
      </c>
      <c r="P432" s="10" t="str">
        <f>_xlfn.IFNA(INDEX(CAPEC[ATTACK ID],MATCH(INDEX(CapecCWE[CAPEC ID],MATCH(Table6[[#This Row],[CWE]],CapecCWE[CWE ID],0)),CAPEC[CAPEC ID],0)),"")</f>
        <v/>
      </c>
      <c r="Q432" s="10" t="str">
        <f>_xlfn.IFNA(INDEX(CAPEC[ATTACK Name],MATCH(INDEX(CapecCWE[CAPEC ID],MATCH(Table6[[#This Row],[CWE]],CapecCWE[CWE ID],0)),CAPEC[CAPEC ID],0)),"")</f>
        <v/>
      </c>
    </row>
    <row r="433" spans="1:17" x14ac:dyDescent="0.3">
      <c r="A433" t="s">
        <v>1443</v>
      </c>
      <c r="B433" t="s">
        <v>1444</v>
      </c>
      <c r="C433" t="s">
        <v>82</v>
      </c>
      <c r="D433" t="s">
        <v>956</v>
      </c>
      <c r="E433" t="s">
        <v>957</v>
      </c>
      <c r="F433" t="s">
        <v>958</v>
      </c>
      <c r="G433" t="s">
        <v>2494</v>
      </c>
      <c r="H433" t="s">
        <v>1442</v>
      </c>
      <c r="J433" t="str">
        <f>VLOOKUP(Table6[[#This Row],[CVE ID]],Map[],10,0)</f>
        <v>Brendan</v>
      </c>
      <c r="K433" t="str">
        <f>VLOOKUP(Table6[[#This Row],[Technique]],Techinques[],2,0)</f>
        <v>Exploitation for Credential Access</v>
      </c>
      <c r="L433" t="str">
        <f>VLOOKUP(Table6[[#This Row],[CVE ID]],Map[],8,FALSE)</f>
        <v>T1212</v>
      </c>
      <c r="M433" s="10">
        <f>LEN(Table6[[#This Row],[Combined Tech]])-LEN(SUBSTITUTE(Table6[[#This Row],[Combined Tech]],"T",""))</f>
        <v>1</v>
      </c>
      <c r="N433" s="10" t="str">
        <f>_xlfn.IFNA(VLOOKUP(Table6[[#This Row],[Technique]],CAPEC[],3,FALSE),"")</f>
        <v/>
      </c>
      <c r="O433" s="10" t="str">
        <f>_xlfn.IFNA(VLOOKUP(Table6[[#This Row],[Technique]],CAPEC[],4,FALSE),"")</f>
        <v/>
      </c>
      <c r="P433" s="10" t="str">
        <f>_xlfn.IFNA(INDEX(CAPEC[ATTACK ID],MATCH(INDEX(CapecCWE[CAPEC ID],MATCH(Table6[[#This Row],[CWE]],CapecCWE[CWE ID],0)),CAPEC[CAPEC ID],0)),"")</f>
        <v/>
      </c>
      <c r="Q433" s="10" t="str">
        <f>_xlfn.IFNA(INDEX(CAPEC[ATTACK Name],MATCH(INDEX(CapecCWE[CAPEC ID],MATCH(Table6[[#This Row],[CWE]],CapecCWE[CWE ID],0)),CAPEC[CAPEC ID],0)),"")</f>
        <v/>
      </c>
    </row>
    <row r="434" spans="1:17" x14ac:dyDescent="0.3">
      <c r="A434" t="s">
        <v>960</v>
      </c>
      <c r="B434" t="s">
        <v>961</v>
      </c>
      <c r="C434" t="s">
        <v>130</v>
      </c>
      <c r="D434" t="s">
        <v>962</v>
      </c>
      <c r="E434" t="s">
        <v>940</v>
      </c>
      <c r="F434" t="s">
        <v>941</v>
      </c>
      <c r="G434" t="s">
        <v>2490</v>
      </c>
      <c r="H434" t="s">
        <v>706</v>
      </c>
      <c r="J434" t="str">
        <f>VLOOKUP(Table6[[#This Row],[CVE ID]],Map[],10,0)</f>
        <v>Brendan</v>
      </c>
      <c r="K434" t="str">
        <f>VLOOKUP(Table6[[#This Row],[Technique]],Techinques[],2,0)</f>
        <v>Exploit Public-Facing Application</v>
      </c>
      <c r="L434" t="str">
        <f>VLOOKUP(Table6[[#This Row],[CVE ID]],Map[],8,FALSE)</f>
        <v>T1190, T1203</v>
      </c>
      <c r="M434" s="10">
        <f>LEN(Table6[[#This Row],[Combined Tech]])-LEN(SUBSTITUTE(Table6[[#This Row],[Combined Tech]],"T",""))</f>
        <v>2</v>
      </c>
      <c r="N434" s="10" t="str">
        <f>_xlfn.IFNA(VLOOKUP(Table6[[#This Row],[Technique]],CAPEC[],3,FALSE),"")</f>
        <v/>
      </c>
      <c r="O434" s="10" t="str">
        <f>_xlfn.IFNA(VLOOKUP(Table6[[#This Row],[Technique]],CAPEC[],4,FALSE),"")</f>
        <v/>
      </c>
      <c r="P434" s="10" t="str">
        <f>_xlfn.IFNA(INDEX(CAPEC[ATTACK ID],MATCH(INDEX(CapecCWE[CAPEC ID],MATCH(Table6[[#This Row],[CWE]],CapecCWE[CWE ID],0)),CAPEC[CAPEC ID],0)),"")</f>
        <v/>
      </c>
      <c r="Q434" s="10" t="str">
        <f>_xlfn.IFNA(INDEX(CAPEC[ATTACK Name],MATCH(INDEX(CapecCWE[CAPEC ID],MATCH(Table6[[#This Row],[CWE]],CapecCWE[CWE ID],0)),CAPEC[CAPEC ID],0)),"")</f>
        <v/>
      </c>
    </row>
    <row r="435" spans="1:17" x14ac:dyDescent="0.3">
      <c r="A435" t="s">
        <v>960</v>
      </c>
      <c r="B435" t="s">
        <v>961</v>
      </c>
      <c r="C435" t="s">
        <v>130</v>
      </c>
      <c r="D435" t="s">
        <v>962</v>
      </c>
      <c r="E435" t="s">
        <v>940</v>
      </c>
      <c r="F435" t="s">
        <v>941</v>
      </c>
      <c r="G435" t="s">
        <v>2490</v>
      </c>
      <c r="H435" t="s">
        <v>1073</v>
      </c>
      <c r="J435" t="str">
        <f>VLOOKUP(Table6[[#This Row],[CVE ID]],Map[],10,0)</f>
        <v>Brendan</v>
      </c>
      <c r="K435" t="str">
        <f>VLOOKUP(Table6[[#This Row],[Technique]],Techinques[],2,0)</f>
        <v>Exploitation for Client Execution</v>
      </c>
      <c r="L435" t="str">
        <f>VLOOKUP(Table6[[#This Row],[CVE ID]],Map[],8,FALSE)</f>
        <v>T1190, T1203</v>
      </c>
      <c r="M435" s="10">
        <f>LEN(Table6[[#This Row],[Combined Tech]])-LEN(SUBSTITUTE(Table6[[#This Row],[Combined Tech]],"T",""))</f>
        <v>2</v>
      </c>
      <c r="N435" s="10" t="str">
        <f>_xlfn.IFNA(VLOOKUP(Table6[[#This Row],[Technique]],CAPEC[],3,FALSE),"")</f>
        <v/>
      </c>
      <c r="O435" s="10" t="str">
        <f>_xlfn.IFNA(VLOOKUP(Table6[[#This Row],[Technique]],CAPEC[],4,FALSE),"")</f>
        <v/>
      </c>
      <c r="P435" s="10" t="str">
        <f>_xlfn.IFNA(INDEX(CAPEC[ATTACK ID],MATCH(INDEX(CapecCWE[CAPEC ID],MATCH(Table6[[#This Row],[CWE]],CapecCWE[CWE ID],0)),CAPEC[CAPEC ID],0)),"")</f>
        <v/>
      </c>
      <c r="Q435" s="10" t="str">
        <f>_xlfn.IFNA(INDEX(CAPEC[ATTACK Name],MATCH(INDEX(CapecCWE[CAPEC ID],MATCH(Table6[[#This Row],[CWE]],CapecCWE[CWE ID],0)),CAPEC[CAPEC ID],0)),"")</f>
        <v/>
      </c>
    </row>
    <row r="436" spans="1:17" x14ac:dyDescent="0.3">
      <c r="A436" t="s">
        <v>1168</v>
      </c>
      <c r="B436" t="s">
        <v>1169</v>
      </c>
      <c r="C436" t="s">
        <v>130</v>
      </c>
      <c r="D436" t="s">
        <v>1170</v>
      </c>
      <c r="E436" t="s">
        <v>132</v>
      </c>
      <c r="F436" t="s">
        <v>268</v>
      </c>
      <c r="G436" t="s">
        <v>2490</v>
      </c>
      <c r="H436" t="s">
        <v>1073</v>
      </c>
      <c r="J436" t="str">
        <f>VLOOKUP(Table6[[#This Row],[CVE ID]],Map[],10,0)</f>
        <v>Brendan</v>
      </c>
      <c r="K436" t="str">
        <f>VLOOKUP(Table6[[#This Row],[Technique]],Techinques[],2,0)</f>
        <v>Exploitation for Client Execution</v>
      </c>
      <c r="L436" t="str">
        <f>VLOOKUP(Table6[[#This Row],[CVE ID]],Map[],8,FALSE)</f>
        <v>T1203</v>
      </c>
      <c r="M436" s="10">
        <f>LEN(Table6[[#This Row],[Combined Tech]])-LEN(SUBSTITUTE(Table6[[#This Row],[Combined Tech]],"T",""))</f>
        <v>1</v>
      </c>
      <c r="N436" s="10" t="str">
        <f>_xlfn.IFNA(VLOOKUP(Table6[[#This Row],[Technique]],CAPEC[],3,FALSE),"")</f>
        <v/>
      </c>
      <c r="O436" s="10" t="str">
        <f>_xlfn.IFNA(VLOOKUP(Table6[[#This Row],[Technique]],CAPEC[],4,FALSE),"")</f>
        <v/>
      </c>
      <c r="P436" s="10" t="str">
        <f>_xlfn.IFNA(INDEX(CAPEC[ATTACK ID],MATCH(INDEX(CapecCWE[CAPEC ID],MATCH(Table6[[#This Row],[CWE]],CapecCWE[CWE ID],0)),CAPEC[CAPEC ID],0)),"")</f>
        <v/>
      </c>
      <c r="Q436" s="10" t="str">
        <f>_xlfn.IFNA(INDEX(CAPEC[ATTACK Name],MATCH(INDEX(CapecCWE[CAPEC ID],MATCH(Table6[[#This Row],[CWE]],CapecCWE[CWE ID],0)),CAPEC[CAPEC ID],0)),"")</f>
        <v/>
      </c>
    </row>
    <row r="437" spans="1:17" x14ac:dyDescent="0.3">
      <c r="A437" t="s">
        <v>1747</v>
      </c>
      <c r="B437" t="s">
        <v>1748</v>
      </c>
      <c r="C437" t="s">
        <v>59</v>
      </c>
      <c r="D437" t="s">
        <v>1749</v>
      </c>
      <c r="E437" t="s">
        <v>49</v>
      </c>
      <c r="F437" t="s">
        <v>50</v>
      </c>
      <c r="G437" t="s">
        <v>2499</v>
      </c>
      <c r="H437" t="s">
        <v>173</v>
      </c>
      <c r="J437" t="str">
        <f>VLOOKUP(Table6[[#This Row],[CVE ID]],Map[],10,0)</f>
        <v>Brendan</v>
      </c>
      <c r="K437" t="str">
        <f>VLOOKUP(Table6[[#This Row],[Technique]],Techinques[],2,0)</f>
        <v>Exploitation for Privilege Escalation</v>
      </c>
      <c r="L437" t="str">
        <f>VLOOKUP(Table6[[#This Row],[CVE ID]],Map[],8,FALSE)</f>
        <v>T1608</v>
      </c>
      <c r="M437" s="10">
        <f>LEN(Table6[[#This Row],[Combined Tech]])-LEN(SUBSTITUTE(Table6[[#This Row],[Combined Tech]],"T",""))</f>
        <v>1</v>
      </c>
      <c r="N437" s="10" t="str">
        <f>_xlfn.IFNA(VLOOKUP(Table6[[#This Row],[Technique]],CAPEC[],3,FALSE),"")</f>
        <v/>
      </c>
      <c r="O437" s="10" t="str">
        <f>_xlfn.IFNA(VLOOKUP(Table6[[#This Row],[Technique]],CAPEC[],4,FALSE),"")</f>
        <v/>
      </c>
      <c r="P437" s="10" t="str">
        <f>_xlfn.IFNA(INDEX(CAPEC[ATTACK ID],MATCH(INDEX(CapecCWE[CAPEC ID],MATCH(Table6[[#This Row],[CWE]],CapecCWE[CWE ID],0)),CAPEC[CAPEC ID],0)),"")</f>
        <v/>
      </c>
      <c r="Q437" s="10" t="str">
        <f>_xlfn.IFNA(INDEX(CAPEC[ATTACK Name],MATCH(INDEX(CapecCWE[CAPEC ID],MATCH(Table6[[#This Row],[CWE]],CapecCWE[CWE ID],0)),CAPEC[CAPEC ID],0)),"")</f>
        <v/>
      </c>
    </row>
    <row r="438" spans="1:17" x14ac:dyDescent="0.3">
      <c r="A438" t="s">
        <v>2674</v>
      </c>
      <c r="B438" t="s">
        <v>376</v>
      </c>
      <c r="C438" t="s">
        <v>822</v>
      </c>
      <c r="D438">
        <v>0</v>
      </c>
      <c r="G438" t="s">
        <v>2619</v>
      </c>
      <c r="H438" t="s">
        <v>1073</v>
      </c>
      <c r="J438" t="e">
        <f>VLOOKUP(Table6[[#This Row],[CVE ID]],Map[],10,0)</f>
        <v>#N/A</v>
      </c>
      <c r="K438" t="str">
        <f>VLOOKUP(Table6[[#This Row],[Technique]],Techinques[],2,0)</f>
        <v>Exploitation for Client Execution</v>
      </c>
      <c r="L438" t="e">
        <f>VLOOKUP(Table6[[#This Row],[CVE ID]],Map[],8,FALSE)</f>
        <v>#N/A</v>
      </c>
      <c r="M438" s="10" t="e">
        <f>LEN(Table6[[#This Row],[Combined Tech]])-LEN(SUBSTITUTE(Table6[[#This Row],[Combined Tech]],"T",""))</f>
        <v>#N/A</v>
      </c>
      <c r="N438" s="10" t="str">
        <f>_xlfn.IFNA(VLOOKUP(Table6[[#This Row],[Technique]],CAPEC[],3,FALSE),"")</f>
        <v/>
      </c>
      <c r="O438" s="10" t="str">
        <f>_xlfn.IFNA(VLOOKUP(Table6[[#This Row],[Technique]],CAPEC[],4,FALSE),"")</f>
        <v/>
      </c>
      <c r="P438" s="10" t="str">
        <f>_xlfn.IFNA(INDEX(CAPEC[ATTACK ID],MATCH(INDEX(CapecCWE[CAPEC ID],MATCH(Table6[[#This Row],[CWE]],CapecCWE[CWE ID],0)),CAPEC[CAPEC ID],0)),"")</f>
        <v/>
      </c>
      <c r="Q438" s="10" t="str">
        <f>_xlfn.IFNA(INDEX(CAPEC[ATTACK Name],MATCH(INDEX(CapecCWE[CAPEC ID],MATCH(Table6[[#This Row],[CWE]],CapecCWE[CWE ID],0)),CAPEC[CAPEC ID],0)),"")</f>
        <v/>
      </c>
    </row>
    <row r="439" spans="1:17" x14ac:dyDescent="0.3">
      <c r="A439" t="s">
        <v>2674</v>
      </c>
      <c r="B439" t="s">
        <v>376</v>
      </c>
      <c r="C439" t="s">
        <v>822</v>
      </c>
      <c r="D439">
        <v>0</v>
      </c>
      <c r="G439" t="s">
        <v>2619</v>
      </c>
      <c r="H439" t="s">
        <v>2523</v>
      </c>
      <c r="J439" t="e">
        <f>VLOOKUP(Table6[[#This Row],[CVE ID]],Map[],10,0)</f>
        <v>#N/A</v>
      </c>
      <c r="K439" t="str">
        <f>VLOOKUP(Table6[[#This Row],[Technique]],Techinques[],2,0)</f>
        <v>External Remote Services</v>
      </c>
      <c r="L439" t="e">
        <f>VLOOKUP(Table6[[#This Row],[CVE ID]],Map[],8,FALSE)</f>
        <v>#N/A</v>
      </c>
      <c r="M439" s="10" t="e">
        <f>LEN(Table6[[#This Row],[Combined Tech]])-LEN(SUBSTITUTE(Table6[[#This Row],[Combined Tech]],"T",""))</f>
        <v>#N/A</v>
      </c>
      <c r="N439" s="10" t="str">
        <f>_xlfn.IFNA(VLOOKUP(Table6[[#This Row],[Technique]],CAPEC[],3,FALSE),"")</f>
        <v>CAPEC-555</v>
      </c>
      <c r="O439" s="10" t="str">
        <f>_xlfn.IFNA(VLOOKUP(Table6[[#This Row],[Technique]],CAPEC[],4,FALSE),"")</f>
        <v>Remote Services with Stolen Credentials</v>
      </c>
      <c r="P439" s="10" t="str">
        <f>_xlfn.IFNA(INDEX(CAPEC[ATTACK ID],MATCH(INDEX(CapecCWE[CAPEC ID],MATCH(Table6[[#This Row],[CWE]],CapecCWE[CWE ID],0)),CAPEC[CAPEC ID],0)),"")</f>
        <v/>
      </c>
      <c r="Q439" s="10" t="str">
        <f>_xlfn.IFNA(INDEX(CAPEC[ATTACK Name],MATCH(INDEX(CapecCWE[CAPEC ID],MATCH(Table6[[#This Row],[CWE]],CapecCWE[CWE ID],0)),CAPEC[CAPEC ID],0)),"")</f>
        <v/>
      </c>
    </row>
    <row r="440" spans="1:17" x14ac:dyDescent="0.3">
      <c r="A440" t="s">
        <v>2675</v>
      </c>
      <c r="B440" t="s">
        <v>620</v>
      </c>
      <c r="C440" t="s">
        <v>607</v>
      </c>
      <c r="D440">
        <v>0</v>
      </c>
      <c r="G440" t="s">
        <v>2555</v>
      </c>
      <c r="H440" t="s">
        <v>1073</v>
      </c>
      <c r="J440" t="e">
        <f>VLOOKUP(Table6[[#This Row],[CVE ID]],Map[],10,0)</f>
        <v>#N/A</v>
      </c>
      <c r="K440" t="str">
        <f>VLOOKUP(Table6[[#This Row],[Technique]],Techinques[],2,0)</f>
        <v>Exploitation for Client Execution</v>
      </c>
      <c r="L440" t="e">
        <f>VLOOKUP(Table6[[#This Row],[CVE ID]],Map[],8,FALSE)</f>
        <v>#N/A</v>
      </c>
      <c r="M440" s="10" t="e">
        <f>LEN(Table6[[#This Row],[Combined Tech]])-LEN(SUBSTITUTE(Table6[[#This Row],[Combined Tech]],"T",""))</f>
        <v>#N/A</v>
      </c>
      <c r="N440" s="10" t="str">
        <f>_xlfn.IFNA(VLOOKUP(Table6[[#This Row],[Technique]],CAPEC[],3,FALSE),"")</f>
        <v/>
      </c>
      <c r="O440" s="10" t="str">
        <f>_xlfn.IFNA(VLOOKUP(Table6[[#This Row],[Technique]],CAPEC[],4,FALSE),"")</f>
        <v/>
      </c>
      <c r="P440" s="10" t="str">
        <f>_xlfn.IFNA(INDEX(CAPEC[ATTACK ID],MATCH(INDEX(CapecCWE[CAPEC ID],MATCH(Table6[[#This Row],[CWE]],CapecCWE[CWE ID],0)),CAPEC[CAPEC ID],0)),"")</f>
        <v/>
      </c>
      <c r="Q440" s="10" t="str">
        <f>_xlfn.IFNA(INDEX(CAPEC[ATTACK Name],MATCH(INDEX(CapecCWE[CAPEC ID],MATCH(Table6[[#This Row],[CWE]],CapecCWE[CWE ID],0)),CAPEC[CAPEC ID],0)),"")</f>
        <v/>
      </c>
    </row>
    <row r="441" spans="1:17" x14ac:dyDescent="0.3">
      <c r="A441" t="s">
        <v>2675</v>
      </c>
      <c r="B441" t="s">
        <v>620</v>
      </c>
      <c r="C441" t="s">
        <v>607</v>
      </c>
      <c r="D441">
        <v>0</v>
      </c>
      <c r="G441" t="s">
        <v>2555</v>
      </c>
      <c r="H441" t="s">
        <v>2523</v>
      </c>
      <c r="J441" t="e">
        <f>VLOOKUP(Table6[[#This Row],[CVE ID]],Map[],10,0)</f>
        <v>#N/A</v>
      </c>
      <c r="K441" t="str">
        <f>VLOOKUP(Table6[[#This Row],[Technique]],Techinques[],2,0)</f>
        <v>External Remote Services</v>
      </c>
      <c r="L441" t="e">
        <f>VLOOKUP(Table6[[#This Row],[CVE ID]],Map[],8,FALSE)</f>
        <v>#N/A</v>
      </c>
      <c r="M441" s="10" t="e">
        <f>LEN(Table6[[#This Row],[Combined Tech]])-LEN(SUBSTITUTE(Table6[[#This Row],[Combined Tech]],"T",""))</f>
        <v>#N/A</v>
      </c>
      <c r="N441" s="10" t="str">
        <f>_xlfn.IFNA(VLOOKUP(Table6[[#This Row],[Technique]],CAPEC[],3,FALSE),"")</f>
        <v>CAPEC-555</v>
      </c>
      <c r="O441" s="10" t="str">
        <f>_xlfn.IFNA(VLOOKUP(Table6[[#This Row],[Technique]],CAPEC[],4,FALSE),"")</f>
        <v>Remote Services with Stolen Credentials</v>
      </c>
      <c r="P441" s="10" t="str">
        <f>_xlfn.IFNA(INDEX(CAPEC[ATTACK ID],MATCH(INDEX(CapecCWE[CAPEC ID],MATCH(Table6[[#This Row],[CWE]],CapecCWE[CWE ID],0)),CAPEC[CAPEC ID],0)),"")</f>
        <v/>
      </c>
      <c r="Q441" s="10" t="str">
        <f>_xlfn.IFNA(INDEX(CAPEC[ATTACK Name],MATCH(INDEX(CapecCWE[CAPEC ID],MATCH(Table6[[#This Row],[CWE]],CapecCWE[CWE ID],0)),CAPEC[CAPEC ID],0)),"")</f>
        <v/>
      </c>
    </row>
    <row r="442" spans="1:17" x14ac:dyDescent="0.3">
      <c r="A442" t="s">
        <v>2676</v>
      </c>
      <c r="B442" t="s">
        <v>2677</v>
      </c>
      <c r="C442" t="s">
        <v>712</v>
      </c>
      <c r="D442">
        <v>0</v>
      </c>
      <c r="H442" t="s">
        <v>1073</v>
      </c>
      <c r="J442" t="e">
        <f>VLOOKUP(Table6[[#This Row],[CVE ID]],Map[],10,0)</f>
        <v>#N/A</v>
      </c>
      <c r="K442" t="str">
        <f>VLOOKUP(Table6[[#This Row],[Technique]],Techinques[],2,0)</f>
        <v>Exploitation for Client Execution</v>
      </c>
      <c r="L442" t="e">
        <f>VLOOKUP(Table6[[#This Row],[CVE ID]],Map[],8,FALSE)</f>
        <v>#N/A</v>
      </c>
      <c r="M442" s="10" t="e">
        <f>LEN(Table6[[#This Row],[Combined Tech]])-LEN(SUBSTITUTE(Table6[[#This Row],[Combined Tech]],"T",""))</f>
        <v>#N/A</v>
      </c>
      <c r="N442" s="10" t="str">
        <f>_xlfn.IFNA(VLOOKUP(Table6[[#This Row],[Technique]],CAPEC[],3,FALSE),"")</f>
        <v/>
      </c>
      <c r="O442" s="10" t="str">
        <f>_xlfn.IFNA(VLOOKUP(Table6[[#This Row],[Technique]],CAPEC[],4,FALSE),"")</f>
        <v/>
      </c>
      <c r="P442" s="10" t="str">
        <f>_xlfn.IFNA(INDEX(CAPEC[ATTACK ID],MATCH(INDEX(CapecCWE[CAPEC ID],MATCH(Table6[[#This Row],[CWE]],CapecCWE[CWE ID],0)),CAPEC[CAPEC ID],0)),"")</f>
        <v/>
      </c>
      <c r="Q442" s="10" t="str">
        <f>_xlfn.IFNA(INDEX(CAPEC[ATTACK Name],MATCH(INDEX(CapecCWE[CAPEC ID],MATCH(Table6[[#This Row],[CWE]],CapecCWE[CWE ID],0)),CAPEC[CAPEC ID],0)),"")</f>
        <v/>
      </c>
    </row>
    <row r="443" spans="1:17" x14ac:dyDescent="0.3">
      <c r="A443" t="s">
        <v>2676</v>
      </c>
      <c r="B443" t="s">
        <v>2677</v>
      </c>
      <c r="C443" t="s">
        <v>712</v>
      </c>
      <c r="D443">
        <v>0</v>
      </c>
      <c r="H443" t="s">
        <v>706</v>
      </c>
      <c r="J443" t="e">
        <f>VLOOKUP(Table6[[#This Row],[CVE ID]],Map[],10,0)</f>
        <v>#N/A</v>
      </c>
      <c r="K443" t="str">
        <f>VLOOKUP(Table6[[#This Row],[Technique]],Techinques[],2,0)</f>
        <v>Exploit Public-Facing Application</v>
      </c>
      <c r="L443" t="e">
        <f>VLOOKUP(Table6[[#This Row],[CVE ID]],Map[],8,FALSE)</f>
        <v>#N/A</v>
      </c>
      <c r="M443" s="10" t="e">
        <f>LEN(Table6[[#This Row],[Combined Tech]])-LEN(SUBSTITUTE(Table6[[#This Row],[Combined Tech]],"T",""))</f>
        <v>#N/A</v>
      </c>
      <c r="N443" s="10" t="str">
        <f>_xlfn.IFNA(VLOOKUP(Table6[[#This Row],[Technique]],CAPEC[],3,FALSE),"")</f>
        <v/>
      </c>
      <c r="O443" s="10" t="str">
        <f>_xlfn.IFNA(VLOOKUP(Table6[[#This Row],[Technique]],CAPEC[],4,FALSE),"")</f>
        <v/>
      </c>
      <c r="P443" s="10" t="str">
        <f>_xlfn.IFNA(INDEX(CAPEC[ATTACK ID],MATCH(INDEX(CapecCWE[CAPEC ID],MATCH(Table6[[#This Row],[CWE]],CapecCWE[CWE ID],0)),CAPEC[CAPEC ID],0)),"")</f>
        <v/>
      </c>
      <c r="Q443" s="10" t="str">
        <f>_xlfn.IFNA(INDEX(CAPEC[ATTACK Name],MATCH(INDEX(CapecCWE[CAPEC ID],MATCH(Table6[[#This Row],[CWE]],CapecCWE[CWE ID],0)),CAPEC[CAPEC ID],0)),"")</f>
        <v/>
      </c>
    </row>
    <row r="444" spans="1:17" x14ac:dyDescent="0.3">
      <c r="A444" t="s">
        <v>1251</v>
      </c>
      <c r="B444" t="s">
        <v>1252</v>
      </c>
      <c r="C444" t="s">
        <v>130</v>
      </c>
      <c r="D444" t="s">
        <v>731</v>
      </c>
      <c r="E444" t="s">
        <v>519</v>
      </c>
      <c r="F444" t="s">
        <v>732</v>
      </c>
      <c r="G444" t="s">
        <v>2490</v>
      </c>
      <c r="H444" t="s">
        <v>1073</v>
      </c>
      <c r="J444" t="str">
        <f>VLOOKUP(Table6[[#This Row],[CVE ID]],Map[],10,0)</f>
        <v>Brendan</v>
      </c>
      <c r="K444" t="str">
        <f>VLOOKUP(Table6[[#This Row],[Technique]],Techinques[],2,0)</f>
        <v>Exploitation for Client Execution</v>
      </c>
      <c r="L444" t="str">
        <f>VLOOKUP(Table6[[#This Row],[CVE ID]],Map[],8,FALSE)</f>
        <v>T1203, T1190</v>
      </c>
      <c r="M444" s="10">
        <f>LEN(Table6[[#This Row],[Combined Tech]])-LEN(SUBSTITUTE(Table6[[#This Row],[Combined Tech]],"T",""))</f>
        <v>2</v>
      </c>
      <c r="N444" s="10" t="str">
        <f>_xlfn.IFNA(VLOOKUP(Table6[[#This Row],[Technique]],CAPEC[],3,FALSE),"")</f>
        <v/>
      </c>
      <c r="O444" s="10" t="str">
        <f>_xlfn.IFNA(VLOOKUP(Table6[[#This Row],[Technique]],CAPEC[],4,FALSE),"")</f>
        <v/>
      </c>
      <c r="P444" s="10" t="str">
        <f>_xlfn.IFNA(INDEX(CAPEC[ATTACK ID],MATCH(INDEX(CapecCWE[CAPEC ID],MATCH(Table6[[#This Row],[CWE]],CapecCWE[CWE ID],0)),CAPEC[CAPEC ID],0)),"")</f>
        <v/>
      </c>
      <c r="Q444" s="10" t="str">
        <f>_xlfn.IFNA(INDEX(CAPEC[ATTACK Name],MATCH(INDEX(CapecCWE[CAPEC ID],MATCH(Table6[[#This Row],[CWE]],CapecCWE[CWE ID],0)),CAPEC[CAPEC ID],0)),"")</f>
        <v/>
      </c>
    </row>
    <row r="445" spans="1:17" x14ac:dyDescent="0.3">
      <c r="A445" t="s">
        <v>1251</v>
      </c>
      <c r="B445" t="s">
        <v>1252</v>
      </c>
      <c r="C445" t="s">
        <v>130</v>
      </c>
      <c r="D445" t="s">
        <v>731</v>
      </c>
      <c r="E445" t="s">
        <v>519</v>
      </c>
      <c r="F445" t="s">
        <v>732</v>
      </c>
      <c r="G445" t="s">
        <v>2490</v>
      </c>
      <c r="H445" t="s">
        <v>706</v>
      </c>
      <c r="J445" t="str">
        <f>VLOOKUP(Table6[[#This Row],[CVE ID]],Map[],10,0)</f>
        <v>Brendan</v>
      </c>
      <c r="K445" t="str">
        <f>VLOOKUP(Table6[[#This Row],[Technique]],Techinques[],2,0)</f>
        <v>Exploit Public-Facing Application</v>
      </c>
      <c r="L445" t="str">
        <f>VLOOKUP(Table6[[#This Row],[CVE ID]],Map[],8,FALSE)</f>
        <v>T1203, T1190</v>
      </c>
      <c r="M445" s="10">
        <f>LEN(Table6[[#This Row],[Combined Tech]])-LEN(SUBSTITUTE(Table6[[#This Row],[Combined Tech]],"T",""))</f>
        <v>2</v>
      </c>
      <c r="N445" s="10" t="str">
        <f>_xlfn.IFNA(VLOOKUP(Table6[[#This Row],[Technique]],CAPEC[],3,FALSE),"")</f>
        <v/>
      </c>
      <c r="O445" s="10" t="str">
        <f>_xlfn.IFNA(VLOOKUP(Table6[[#This Row],[Technique]],CAPEC[],4,FALSE),"")</f>
        <v/>
      </c>
      <c r="P445" s="10" t="str">
        <f>_xlfn.IFNA(INDEX(CAPEC[ATTACK ID],MATCH(INDEX(CapecCWE[CAPEC ID],MATCH(Table6[[#This Row],[CWE]],CapecCWE[CWE ID],0)),CAPEC[CAPEC ID],0)),"")</f>
        <v/>
      </c>
      <c r="Q445" s="10" t="str">
        <f>_xlfn.IFNA(INDEX(CAPEC[ATTACK Name],MATCH(INDEX(CapecCWE[CAPEC ID],MATCH(Table6[[#This Row],[CWE]],CapecCWE[CWE ID],0)),CAPEC[CAPEC ID],0)),"")</f>
        <v/>
      </c>
    </row>
    <row r="446" spans="1:17" x14ac:dyDescent="0.3">
      <c r="A446" t="s">
        <v>2678</v>
      </c>
      <c r="B446" t="s">
        <v>2679</v>
      </c>
      <c r="C446" t="s">
        <v>172</v>
      </c>
      <c r="D446">
        <v>0</v>
      </c>
      <c r="G446" t="s">
        <v>2489</v>
      </c>
      <c r="H446" t="s">
        <v>2680</v>
      </c>
      <c r="J446" t="e">
        <f>VLOOKUP(Table6[[#This Row],[CVE ID]],Map[],10,0)</f>
        <v>#N/A</v>
      </c>
      <c r="K446" t="str">
        <f>VLOOKUP(Table6[[#This Row],[Technique]],Techinques[],2,0)</f>
        <v>Exploitation for Evasion</v>
      </c>
      <c r="L446" t="e">
        <f>VLOOKUP(Table6[[#This Row],[CVE ID]],Map[],8,FALSE)</f>
        <v>#N/A</v>
      </c>
      <c r="M446" s="10" t="e">
        <f>LEN(Table6[[#This Row],[Combined Tech]])-LEN(SUBSTITUTE(Table6[[#This Row],[Combined Tech]],"T",""))</f>
        <v>#N/A</v>
      </c>
      <c r="N446" s="10" t="str">
        <f>_xlfn.IFNA(VLOOKUP(Table6[[#This Row],[Technique]],CAPEC[],3,FALSE),"")</f>
        <v/>
      </c>
      <c r="O446" s="10" t="str">
        <f>_xlfn.IFNA(VLOOKUP(Table6[[#This Row],[Technique]],CAPEC[],4,FALSE),"")</f>
        <v/>
      </c>
      <c r="P446" s="10" t="str">
        <f>_xlfn.IFNA(INDEX(CAPEC[ATTACK ID],MATCH(INDEX(CapecCWE[CAPEC ID],MATCH(Table6[[#This Row],[CWE]],CapecCWE[CWE ID],0)),CAPEC[CAPEC ID],0)),"")</f>
        <v/>
      </c>
      <c r="Q446" s="10" t="str">
        <f>_xlfn.IFNA(INDEX(CAPEC[ATTACK Name],MATCH(INDEX(CapecCWE[CAPEC ID],MATCH(Table6[[#This Row],[CWE]],CapecCWE[CWE ID],0)),CAPEC[CAPEC ID],0)),"")</f>
        <v/>
      </c>
    </row>
    <row r="447" spans="1:17" x14ac:dyDescent="0.3">
      <c r="A447" t="s">
        <v>387</v>
      </c>
      <c r="B447" t="s">
        <v>388</v>
      </c>
      <c r="C447" t="s">
        <v>107</v>
      </c>
      <c r="D447" t="s">
        <v>260</v>
      </c>
      <c r="E447" t="s">
        <v>42</v>
      </c>
      <c r="F447" t="s">
        <v>261</v>
      </c>
      <c r="G447" t="s">
        <v>2543</v>
      </c>
      <c r="H447" t="s">
        <v>2544</v>
      </c>
      <c r="J447" t="str">
        <f>VLOOKUP(Table6[[#This Row],[CVE ID]],Map[],10,0)</f>
        <v>Brendan</v>
      </c>
      <c r="K447" t="str">
        <f>VLOOKUP(Table6[[#This Row],[Technique]],Techinques[],2,0)</f>
        <v>File and Directory Discovery</v>
      </c>
      <c r="L447" t="str">
        <f>VLOOKUP(Table6[[#This Row],[CVE ID]],Map[],8,FALSE)</f>
        <v>T1083, T1189</v>
      </c>
      <c r="M447" s="10">
        <f>LEN(Table6[[#This Row],[Combined Tech]])-LEN(SUBSTITUTE(Table6[[#This Row],[Combined Tech]],"T",""))</f>
        <v>2</v>
      </c>
      <c r="N447" s="10" t="str">
        <f>_xlfn.IFNA(VLOOKUP(Table6[[#This Row],[Technique]],CAPEC[],3,FALSE),"")</f>
        <v>CAPEC-127</v>
      </c>
      <c r="O447" s="10" t="str">
        <f>_xlfn.IFNA(VLOOKUP(Table6[[#This Row],[Technique]],CAPEC[],4,FALSE),"")</f>
        <v>Directory Indexing</v>
      </c>
      <c r="P447" s="10" t="str">
        <f>_xlfn.IFNA(INDEX(CAPEC[ATTACK ID],MATCH(INDEX(CapecCWE[CAPEC ID],MATCH(Table6[[#This Row],[CWE]],CapecCWE[CWE ID],0)),CAPEC[CAPEC ID],0)),"")</f>
        <v/>
      </c>
      <c r="Q447" s="10" t="str">
        <f>_xlfn.IFNA(INDEX(CAPEC[ATTACK Name],MATCH(INDEX(CapecCWE[CAPEC ID],MATCH(Table6[[#This Row],[CWE]],CapecCWE[CWE ID],0)),CAPEC[CAPEC ID],0)),"")</f>
        <v/>
      </c>
    </row>
    <row r="448" spans="1:17" x14ac:dyDescent="0.3">
      <c r="A448" t="s">
        <v>387</v>
      </c>
      <c r="B448" t="s">
        <v>388</v>
      </c>
      <c r="C448" t="s">
        <v>107</v>
      </c>
      <c r="D448" t="s">
        <v>260</v>
      </c>
      <c r="E448" t="s">
        <v>42</v>
      </c>
      <c r="F448" t="s">
        <v>261</v>
      </c>
      <c r="G448" t="s">
        <v>2543</v>
      </c>
      <c r="H448" t="s">
        <v>2500</v>
      </c>
      <c r="J448" t="str">
        <f>VLOOKUP(Table6[[#This Row],[CVE ID]],Map[],10,0)</f>
        <v>Brendan</v>
      </c>
      <c r="K448" t="str">
        <f>VLOOKUP(Table6[[#This Row],[Technique]],Techinques[],2,0)</f>
        <v>Drive-by Compromise</v>
      </c>
      <c r="L448" t="str">
        <f>VLOOKUP(Table6[[#This Row],[CVE ID]],Map[],8,FALSE)</f>
        <v>T1083, T1189</v>
      </c>
      <c r="M448" s="10">
        <f>LEN(Table6[[#This Row],[Combined Tech]])-LEN(SUBSTITUTE(Table6[[#This Row],[Combined Tech]],"T",""))</f>
        <v>2</v>
      </c>
      <c r="N448" s="10" t="str">
        <f>_xlfn.IFNA(VLOOKUP(Table6[[#This Row],[Technique]],CAPEC[],3,FALSE),"")</f>
        <v/>
      </c>
      <c r="O448" s="10" t="str">
        <f>_xlfn.IFNA(VLOOKUP(Table6[[#This Row],[Technique]],CAPEC[],4,FALSE),"")</f>
        <v/>
      </c>
      <c r="P448" s="10" t="str">
        <f>_xlfn.IFNA(INDEX(CAPEC[ATTACK ID],MATCH(INDEX(CapecCWE[CAPEC ID],MATCH(Table6[[#This Row],[CWE]],CapecCWE[CWE ID],0)),CAPEC[CAPEC ID],0)),"")</f>
        <v/>
      </c>
      <c r="Q448" s="10" t="str">
        <f>_xlfn.IFNA(INDEX(CAPEC[ATTACK Name],MATCH(INDEX(CapecCWE[CAPEC ID],MATCH(Table6[[#This Row],[CWE]],CapecCWE[CWE ID],0)),CAPEC[CAPEC ID],0)),"")</f>
        <v/>
      </c>
    </row>
    <row r="449" spans="1:17" x14ac:dyDescent="0.3">
      <c r="A449" t="s">
        <v>194</v>
      </c>
      <c r="B449" t="s">
        <v>192</v>
      </c>
      <c r="C449" t="s">
        <v>156</v>
      </c>
      <c r="D449" t="s">
        <v>124</v>
      </c>
      <c r="E449" t="s">
        <v>42</v>
      </c>
      <c r="F449" t="s">
        <v>125</v>
      </c>
      <c r="G449" t="s">
        <v>2514</v>
      </c>
      <c r="H449" t="s">
        <v>173</v>
      </c>
      <c r="J449" t="str">
        <f>VLOOKUP(Table6[[#This Row],[CVE ID]],Map[],10,0)</f>
        <v>Brendan</v>
      </c>
      <c r="K449" t="str">
        <f>VLOOKUP(Table6[[#This Row],[Technique]],Techinques[],2,0)</f>
        <v>Exploitation for Privilege Escalation</v>
      </c>
      <c r="L449" t="str">
        <f>VLOOKUP(Table6[[#This Row],[CVE ID]],Map[],8,FALSE)</f>
        <v>T1068</v>
      </c>
      <c r="M449" s="10">
        <f>LEN(Table6[[#This Row],[Combined Tech]])-LEN(SUBSTITUTE(Table6[[#This Row],[Combined Tech]],"T",""))</f>
        <v>1</v>
      </c>
      <c r="N449" s="10" t="str">
        <f>_xlfn.IFNA(VLOOKUP(Table6[[#This Row],[Technique]],CAPEC[],3,FALSE),"")</f>
        <v/>
      </c>
      <c r="O449" s="10" t="str">
        <f>_xlfn.IFNA(VLOOKUP(Table6[[#This Row],[Technique]],CAPEC[],4,FALSE),"")</f>
        <v/>
      </c>
      <c r="P449" s="10" t="str">
        <f>_xlfn.IFNA(INDEX(CAPEC[ATTACK ID],MATCH(INDEX(CapecCWE[CAPEC ID],MATCH(Table6[[#This Row],[CWE]],CapecCWE[CWE ID],0)),CAPEC[CAPEC ID],0)),"")</f>
        <v/>
      </c>
      <c r="Q449" s="10" t="str">
        <f>_xlfn.IFNA(INDEX(CAPEC[ATTACK Name],MATCH(INDEX(CapecCWE[CAPEC ID],MATCH(Table6[[#This Row],[CWE]],CapecCWE[CWE ID],0)),CAPEC[CAPEC ID],0)),"")</f>
        <v/>
      </c>
    </row>
    <row r="450" spans="1:17" x14ac:dyDescent="0.3">
      <c r="A450" t="s">
        <v>1641</v>
      </c>
      <c r="B450" t="s">
        <v>1642</v>
      </c>
      <c r="C450" t="s">
        <v>431</v>
      </c>
      <c r="D450" t="s">
        <v>1643</v>
      </c>
      <c r="E450" t="s">
        <v>824</v>
      </c>
      <c r="F450" t="s">
        <v>1644</v>
      </c>
      <c r="H450" t="s">
        <v>1639</v>
      </c>
      <c r="J450" t="str">
        <f>VLOOKUP(Table6[[#This Row],[CVE ID]],Map[],10,0)</f>
        <v>Brendan</v>
      </c>
      <c r="K450" t="str">
        <f>VLOOKUP(Table6[[#This Row],[Technique]],Techinques[],2,0)</f>
        <v>Man-in-the-Middle</v>
      </c>
      <c r="L450" t="str">
        <f>VLOOKUP(Table6[[#This Row],[CVE ID]],Map[],8,FALSE)</f>
        <v>T1557</v>
      </c>
      <c r="M450" s="10">
        <f>LEN(Table6[[#This Row],[Combined Tech]])-LEN(SUBSTITUTE(Table6[[#This Row],[Combined Tech]],"T",""))</f>
        <v>1</v>
      </c>
      <c r="N450" s="10" t="str">
        <f>_xlfn.IFNA(VLOOKUP(Table6[[#This Row],[Technique]],CAPEC[],3,FALSE),"")</f>
        <v>CAPEC-94</v>
      </c>
      <c r="O450" s="10" t="str">
        <f>_xlfn.IFNA(VLOOKUP(Table6[[#This Row],[Technique]],CAPEC[],4,FALSE),"")</f>
        <v>Man in the Middle Attack</v>
      </c>
      <c r="P450" s="10" t="str">
        <f>_xlfn.IFNA(INDEX(CAPEC[ATTACK ID],MATCH(INDEX(CapecCWE[CAPEC ID],MATCH(Table6[[#This Row],[CWE]],CapecCWE[CWE ID],0)),CAPEC[CAPEC ID],0)),"")</f>
        <v/>
      </c>
      <c r="Q450" s="10" t="str">
        <f>_xlfn.IFNA(INDEX(CAPEC[ATTACK Name],MATCH(INDEX(CapecCWE[CAPEC ID],MATCH(Table6[[#This Row],[CWE]],CapecCWE[CWE ID],0)),CAPEC[CAPEC ID],0)),"")</f>
        <v/>
      </c>
    </row>
    <row r="451" spans="1:17" x14ac:dyDescent="0.3">
      <c r="A451" t="s">
        <v>1466</v>
      </c>
      <c r="B451" t="s">
        <v>238</v>
      </c>
      <c r="C451" t="s">
        <v>107</v>
      </c>
      <c r="D451" t="s">
        <v>239</v>
      </c>
      <c r="E451" t="s">
        <v>240</v>
      </c>
      <c r="F451" t="s">
        <v>241</v>
      </c>
      <c r="G451" t="s">
        <v>2543</v>
      </c>
      <c r="H451" t="s">
        <v>1467</v>
      </c>
      <c r="J451" t="str">
        <f>VLOOKUP(Table6[[#This Row],[CVE ID]],Map[],10,0)</f>
        <v>Brendan</v>
      </c>
      <c r="K451" t="str">
        <f>VLOOKUP(Table6[[#This Row],[Technique]],Techinques[],2,0)</f>
        <v>Drive-by Compromise</v>
      </c>
      <c r="L451" t="str">
        <f>VLOOKUP(Table6[[#This Row],[CVE ID]],Map[],8,FALSE)</f>
        <v>T1456</v>
      </c>
      <c r="M451" s="10">
        <f>LEN(Table6[[#This Row],[Combined Tech]])-LEN(SUBSTITUTE(Table6[[#This Row],[Combined Tech]],"T",""))</f>
        <v>1</v>
      </c>
      <c r="N451" s="10" t="str">
        <f>_xlfn.IFNA(VLOOKUP(Table6[[#This Row],[Technique]],CAPEC[],3,FALSE),"")</f>
        <v/>
      </c>
      <c r="O451" s="10" t="str">
        <f>_xlfn.IFNA(VLOOKUP(Table6[[#This Row],[Technique]],CAPEC[],4,FALSE),"")</f>
        <v/>
      </c>
      <c r="P451" s="10" t="str">
        <f>_xlfn.IFNA(INDEX(CAPEC[ATTACK ID],MATCH(INDEX(CapecCWE[CAPEC ID],MATCH(Table6[[#This Row],[CWE]],CapecCWE[CWE ID],0)),CAPEC[CAPEC ID],0)),"")</f>
        <v/>
      </c>
      <c r="Q451" s="10" t="str">
        <f>_xlfn.IFNA(INDEX(CAPEC[ATTACK Name],MATCH(INDEX(CapecCWE[CAPEC ID],MATCH(Table6[[#This Row],[CWE]],CapecCWE[CWE ID],0)),CAPEC[CAPEC ID],0)),"")</f>
        <v/>
      </c>
    </row>
    <row r="452" spans="1:17" x14ac:dyDescent="0.3">
      <c r="A452" t="s">
        <v>1257</v>
      </c>
      <c r="B452" t="s">
        <v>711</v>
      </c>
      <c r="C452" t="s">
        <v>59</v>
      </c>
      <c r="D452" t="s">
        <v>1258</v>
      </c>
      <c r="E452" t="s">
        <v>1259</v>
      </c>
      <c r="F452" t="s">
        <v>1259</v>
      </c>
      <c r="G452" t="s">
        <v>2499</v>
      </c>
      <c r="H452" t="s">
        <v>1073</v>
      </c>
      <c r="J452" t="str">
        <f>VLOOKUP(Table6[[#This Row],[CVE ID]],Map[],10,0)</f>
        <v>Brendan</v>
      </c>
      <c r="K452" t="str">
        <f>VLOOKUP(Table6[[#This Row],[Technique]],Techinques[],2,0)</f>
        <v>Exploitation for Client Execution</v>
      </c>
      <c r="L452" t="str">
        <f>VLOOKUP(Table6[[#This Row],[CVE ID]],Map[],8,FALSE)</f>
        <v>T1203, T1190</v>
      </c>
      <c r="M452" s="10">
        <f>LEN(Table6[[#This Row],[Combined Tech]])-LEN(SUBSTITUTE(Table6[[#This Row],[Combined Tech]],"T",""))</f>
        <v>2</v>
      </c>
      <c r="N452" s="10" t="str">
        <f>_xlfn.IFNA(VLOOKUP(Table6[[#This Row],[Technique]],CAPEC[],3,FALSE),"")</f>
        <v/>
      </c>
      <c r="O452" s="10" t="str">
        <f>_xlfn.IFNA(VLOOKUP(Table6[[#This Row],[Technique]],CAPEC[],4,FALSE),"")</f>
        <v/>
      </c>
      <c r="P452" s="10" t="str">
        <f>_xlfn.IFNA(INDEX(CAPEC[ATTACK ID],MATCH(INDEX(CapecCWE[CAPEC ID],MATCH(Table6[[#This Row],[CWE]],CapecCWE[CWE ID],0)),CAPEC[CAPEC ID],0)),"")</f>
        <v/>
      </c>
      <c r="Q452" s="10" t="str">
        <f>_xlfn.IFNA(INDEX(CAPEC[ATTACK Name],MATCH(INDEX(CapecCWE[CAPEC ID],MATCH(Table6[[#This Row],[CWE]],CapecCWE[CWE ID],0)),CAPEC[CAPEC ID],0)),"")</f>
        <v/>
      </c>
    </row>
    <row r="453" spans="1:17" x14ac:dyDescent="0.3">
      <c r="A453" t="s">
        <v>1257</v>
      </c>
      <c r="B453" t="s">
        <v>711</v>
      </c>
      <c r="C453" t="s">
        <v>59</v>
      </c>
      <c r="D453" t="s">
        <v>1258</v>
      </c>
      <c r="E453" t="s">
        <v>1259</v>
      </c>
      <c r="F453" t="s">
        <v>1259</v>
      </c>
      <c r="G453" t="s">
        <v>2499</v>
      </c>
      <c r="H453" t="s">
        <v>706</v>
      </c>
      <c r="J453" t="str">
        <f>VLOOKUP(Table6[[#This Row],[CVE ID]],Map[],10,0)</f>
        <v>Brendan</v>
      </c>
      <c r="K453" t="str">
        <f>VLOOKUP(Table6[[#This Row],[Technique]],Techinques[],2,0)</f>
        <v>Exploit Public-Facing Application</v>
      </c>
      <c r="L453" t="str">
        <f>VLOOKUP(Table6[[#This Row],[CVE ID]],Map[],8,FALSE)</f>
        <v>T1203, T1190</v>
      </c>
      <c r="M453" s="10">
        <f>LEN(Table6[[#This Row],[Combined Tech]])-LEN(SUBSTITUTE(Table6[[#This Row],[Combined Tech]],"T",""))</f>
        <v>2</v>
      </c>
      <c r="N453" s="10" t="str">
        <f>_xlfn.IFNA(VLOOKUP(Table6[[#This Row],[Technique]],CAPEC[],3,FALSE),"")</f>
        <v/>
      </c>
      <c r="O453" s="10" t="str">
        <f>_xlfn.IFNA(VLOOKUP(Table6[[#This Row],[Technique]],CAPEC[],4,FALSE),"")</f>
        <v/>
      </c>
      <c r="P453" s="10" t="str">
        <f>_xlfn.IFNA(INDEX(CAPEC[ATTACK ID],MATCH(INDEX(CapecCWE[CAPEC ID],MATCH(Table6[[#This Row],[CWE]],CapecCWE[CWE ID],0)),CAPEC[CAPEC ID],0)),"")</f>
        <v/>
      </c>
      <c r="Q453" s="10" t="str">
        <f>_xlfn.IFNA(INDEX(CAPEC[ATTACK Name],MATCH(INDEX(CapecCWE[CAPEC ID],MATCH(Table6[[#This Row],[CWE]],CapecCWE[CWE ID],0)),CAPEC[CAPEC ID],0)),"")</f>
        <v/>
      </c>
    </row>
    <row r="454" spans="1:17" x14ac:dyDescent="0.3">
      <c r="A454" t="s">
        <v>1733</v>
      </c>
      <c r="B454" t="s">
        <v>1734</v>
      </c>
      <c r="C454" t="s">
        <v>271</v>
      </c>
      <c r="D454" t="s">
        <v>1735</v>
      </c>
      <c r="E454" t="s">
        <v>204</v>
      </c>
      <c r="F454" t="s">
        <v>205</v>
      </c>
      <c r="G454" t="s">
        <v>2552</v>
      </c>
      <c r="H454" t="s">
        <v>173</v>
      </c>
      <c r="J454" t="str">
        <f>VLOOKUP(Table6[[#This Row],[CVE ID]],Map[],10,0)</f>
        <v>Brendan</v>
      </c>
      <c r="K454" t="str">
        <f>VLOOKUP(Table6[[#This Row],[Technique]],Techinques[],2,0)</f>
        <v>Exploitation for Privilege Escalation</v>
      </c>
      <c r="L454" t="str">
        <f>VLOOKUP(Table6[[#This Row],[CVE ID]],Map[],8,FALSE)</f>
        <v>T1608</v>
      </c>
      <c r="M454" s="10">
        <f>LEN(Table6[[#This Row],[Combined Tech]])-LEN(SUBSTITUTE(Table6[[#This Row],[Combined Tech]],"T",""))</f>
        <v>1</v>
      </c>
      <c r="N454" s="10" t="str">
        <f>_xlfn.IFNA(VLOOKUP(Table6[[#This Row],[Technique]],CAPEC[],3,FALSE),"")</f>
        <v/>
      </c>
      <c r="O454" s="10" t="str">
        <f>_xlfn.IFNA(VLOOKUP(Table6[[#This Row],[Technique]],CAPEC[],4,FALSE),"")</f>
        <v/>
      </c>
      <c r="P454" s="10" t="str">
        <f>_xlfn.IFNA(INDEX(CAPEC[ATTACK ID],MATCH(INDEX(CapecCWE[CAPEC ID],MATCH(Table6[[#This Row],[CWE]],CapecCWE[CWE ID],0)),CAPEC[CAPEC ID],0)),"")</f>
        <v/>
      </c>
      <c r="Q454" s="10" t="str">
        <f>_xlfn.IFNA(INDEX(CAPEC[ATTACK Name],MATCH(INDEX(CapecCWE[CAPEC ID],MATCH(Table6[[#This Row],[CWE]],CapecCWE[CWE ID],0)),CAPEC[CAPEC ID],0)),"")</f>
        <v/>
      </c>
    </row>
    <row r="455" spans="1:17" x14ac:dyDescent="0.3">
      <c r="A455" t="s">
        <v>1260</v>
      </c>
      <c r="B455" t="s">
        <v>1261</v>
      </c>
      <c r="C455" t="s">
        <v>59</v>
      </c>
      <c r="D455" t="s">
        <v>1262</v>
      </c>
      <c r="E455" t="s">
        <v>1263</v>
      </c>
      <c r="F455" t="s">
        <v>1264</v>
      </c>
      <c r="G455" t="s">
        <v>2499</v>
      </c>
      <c r="H455" t="s">
        <v>1073</v>
      </c>
      <c r="J455" t="str">
        <f>VLOOKUP(Table6[[#This Row],[CVE ID]],Map[],10,0)</f>
        <v>Brendan</v>
      </c>
      <c r="K455" t="str">
        <f>VLOOKUP(Table6[[#This Row],[Technique]],Techinques[],2,0)</f>
        <v>Exploitation for Client Execution</v>
      </c>
      <c r="L455" t="str">
        <f>VLOOKUP(Table6[[#This Row],[CVE ID]],Map[],8,FALSE)</f>
        <v>T1203, T1190</v>
      </c>
      <c r="M455" s="10">
        <f>LEN(Table6[[#This Row],[Combined Tech]])-LEN(SUBSTITUTE(Table6[[#This Row],[Combined Tech]],"T",""))</f>
        <v>2</v>
      </c>
      <c r="N455" s="10" t="str">
        <f>_xlfn.IFNA(VLOOKUP(Table6[[#This Row],[Technique]],CAPEC[],3,FALSE),"")</f>
        <v/>
      </c>
      <c r="O455" s="10" t="str">
        <f>_xlfn.IFNA(VLOOKUP(Table6[[#This Row],[Technique]],CAPEC[],4,FALSE),"")</f>
        <v/>
      </c>
      <c r="P455" s="10" t="str">
        <f>_xlfn.IFNA(INDEX(CAPEC[ATTACK ID],MATCH(INDEX(CapecCWE[CAPEC ID],MATCH(Table6[[#This Row],[CWE]],CapecCWE[CWE ID],0)),CAPEC[CAPEC ID],0)),"")</f>
        <v/>
      </c>
      <c r="Q455" s="10" t="str">
        <f>_xlfn.IFNA(INDEX(CAPEC[ATTACK Name],MATCH(INDEX(CapecCWE[CAPEC ID],MATCH(Table6[[#This Row],[CWE]],CapecCWE[CWE ID],0)),CAPEC[CAPEC ID],0)),"")</f>
        <v/>
      </c>
    </row>
    <row r="456" spans="1:17" x14ac:dyDescent="0.3">
      <c r="A456" t="s">
        <v>1260</v>
      </c>
      <c r="B456" t="s">
        <v>1261</v>
      </c>
      <c r="C456" t="s">
        <v>59</v>
      </c>
      <c r="D456" t="s">
        <v>1262</v>
      </c>
      <c r="E456" t="s">
        <v>1263</v>
      </c>
      <c r="F456" t="s">
        <v>1264</v>
      </c>
      <c r="G456" t="s">
        <v>2499</v>
      </c>
      <c r="H456" t="s">
        <v>706</v>
      </c>
      <c r="J456" t="str">
        <f>VLOOKUP(Table6[[#This Row],[CVE ID]],Map[],10,0)</f>
        <v>Brendan</v>
      </c>
      <c r="K456" t="str">
        <f>VLOOKUP(Table6[[#This Row],[Technique]],Techinques[],2,0)</f>
        <v>Exploit Public-Facing Application</v>
      </c>
      <c r="L456" t="str">
        <f>VLOOKUP(Table6[[#This Row],[CVE ID]],Map[],8,FALSE)</f>
        <v>T1203, T1190</v>
      </c>
      <c r="M456" s="10">
        <f>LEN(Table6[[#This Row],[Combined Tech]])-LEN(SUBSTITUTE(Table6[[#This Row],[Combined Tech]],"T",""))</f>
        <v>2</v>
      </c>
      <c r="N456" s="10" t="str">
        <f>_xlfn.IFNA(VLOOKUP(Table6[[#This Row],[Technique]],CAPEC[],3,FALSE),"")</f>
        <v/>
      </c>
      <c r="O456" s="10" t="str">
        <f>_xlfn.IFNA(VLOOKUP(Table6[[#This Row],[Technique]],CAPEC[],4,FALSE),"")</f>
        <v/>
      </c>
      <c r="P456" s="10" t="str">
        <f>_xlfn.IFNA(INDEX(CAPEC[ATTACK ID],MATCH(INDEX(CapecCWE[CAPEC ID],MATCH(Table6[[#This Row],[CWE]],CapecCWE[CWE ID],0)),CAPEC[CAPEC ID],0)),"")</f>
        <v/>
      </c>
      <c r="Q456" s="10" t="str">
        <f>_xlfn.IFNA(INDEX(CAPEC[ATTACK Name],MATCH(INDEX(CapecCWE[CAPEC ID],MATCH(Table6[[#This Row],[CWE]],CapecCWE[CWE ID],0)),CAPEC[CAPEC ID],0)),"")</f>
        <v/>
      </c>
    </row>
    <row r="457" spans="1:17" x14ac:dyDescent="0.3">
      <c r="A457" t="s">
        <v>2681</v>
      </c>
      <c r="B457" t="s">
        <v>2682</v>
      </c>
      <c r="H457" t="s">
        <v>1073</v>
      </c>
      <c r="J457" t="e">
        <f>VLOOKUP(Table6[[#This Row],[CVE ID]],Map[],10,0)</f>
        <v>#N/A</v>
      </c>
      <c r="K457" t="str">
        <f>VLOOKUP(Table6[[#This Row],[Technique]],Techinques[],2,0)</f>
        <v>Exploitation for Client Execution</v>
      </c>
      <c r="L457" t="e">
        <f>VLOOKUP(Table6[[#This Row],[CVE ID]],Map[],8,FALSE)</f>
        <v>#N/A</v>
      </c>
      <c r="M457" s="10" t="e">
        <f>LEN(Table6[[#This Row],[Combined Tech]])-LEN(SUBSTITUTE(Table6[[#This Row],[Combined Tech]],"T",""))</f>
        <v>#N/A</v>
      </c>
      <c r="N457" s="10" t="str">
        <f>_xlfn.IFNA(VLOOKUP(Table6[[#This Row],[Technique]],CAPEC[],3,FALSE),"")</f>
        <v/>
      </c>
      <c r="O457" s="10" t="str">
        <f>_xlfn.IFNA(VLOOKUP(Table6[[#This Row],[Technique]],CAPEC[],4,FALSE),"")</f>
        <v/>
      </c>
      <c r="P457" s="10" t="str">
        <f>_xlfn.IFNA(INDEX(CAPEC[ATTACK ID],MATCH(INDEX(CapecCWE[CAPEC ID],MATCH(Table6[[#This Row],[CWE]],CapecCWE[CWE ID],0)),CAPEC[CAPEC ID],0)),"")</f>
        <v/>
      </c>
      <c r="Q457" s="10" t="str">
        <f>_xlfn.IFNA(INDEX(CAPEC[ATTACK Name],MATCH(INDEX(CapecCWE[CAPEC ID],MATCH(Table6[[#This Row],[CWE]],CapecCWE[CWE ID],0)),CAPEC[CAPEC ID],0)),"")</f>
        <v/>
      </c>
    </row>
    <row r="458" spans="1:17" x14ac:dyDescent="0.3">
      <c r="A458" t="s">
        <v>2681</v>
      </c>
      <c r="B458" t="s">
        <v>2682</v>
      </c>
      <c r="H458" t="s">
        <v>1332</v>
      </c>
      <c r="J458" t="e">
        <f>VLOOKUP(Table6[[#This Row],[CVE ID]],Map[],10,0)</f>
        <v>#N/A</v>
      </c>
      <c r="K458" t="e">
        <f>VLOOKUP(Table6[[#This Row],[Technique]],Techinques[],2,0)</f>
        <v>#N/A</v>
      </c>
      <c r="L458" t="e">
        <f>VLOOKUP(Table6[[#This Row],[CVE ID]],Map[],8,FALSE)</f>
        <v>#N/A</v>
      </c>
      <c r="M458" s="10" t="e">
        <f>LEN(Table6[[#This Row],[Combined Tech]])-LEN(SUBSTITUTE(Table6[[#This Row],[Combined Tech]],"T",""))</f>
        <v>#N/A</v>
      </c>
      <c r="N458" s="10" t="str">
        <f>_xlfn.IFNA(VLOOKUP(Table6[[#This Row],[Technique]],CAPEC[],3,FALSE),"")</f>
        <v/>
      </c>
      <c r="O458" s="10" t="str">
        <f>_xlfn.IFNA(VLOOKUP(Table6[[#This Row],[Technique]],CAPEC[],4,FALSE),"")</f>
        <v/>
      </c>
      <c r="P458" s="10" t="str">
        <f>_xlfn.IFNA(INDEX(CAPEC[ATTACK ID],MATCH(INDEX(CapecCWE[CAPEC ID],MATCH(Table6[[#This Row],[CWE]],CapecCWE[CWE ID],0)),CAPEC[CAPEC ID],0)),"")</f>
        <v/>
      </c>
      <c r="Q458" s="10" t="str">
        <f>_xlfn.IFNA(INDEX(CAPEC[ATTACK Name],MATCH(INDEX(CapecCWE[CAPEC ID],MATCH(Table6[[#This Row],[CWE]],CapecCWE[CWE ID],0)),CAPEC[CAPEC ID],0)),"")</f>
        <v/>
      </c>
    </row>
    <row r="459" spans="1:17" x14ac:dyDescent="0.3">
      <c r="A459" t="s">
        <v>1736</v>
      </c>
      <c r="B459" t="s">
        <v>122</v>
      </c>
      <c r="C459" t="s">
        <v>123</v>
      </c>
      <c r="D459" t="s">
        <v>124</v>
      </c>
      <c r="E459" t="s">
        <v>42</v>
      </c>
      <c r="F459" t="s">
        <v>125</v>
      </c>
      <c r="H459" t="s">
        <v>173</v>
      </c>
      <c r="J459" t="str">
        <f>VLOOKUP(Table6[[#This Row],[CVE ID]],Map[],10,0)</f>
        <v>Brendan</v>
      </c>
      <c r="K459" t="str">
        <f>VLOOKUP(Table6[[#This Row],[Technique]],Techinques[],2,0)</f>
        <v>Exploitation for Privilege Escalation</v>
      </c>
      <c r="L459" t="str">
        <f>VLOOKUP(Table6[[#This Row],[CVE ID]],Map[],8,FALSE)</f>
        <v>T1608</v>
      </c>
      <c r="M459" s="10">
        <f>LEN(Table6[[#This Row],[Combined Tech]])-LEN(SUBSTITUTE(Table6[[#This Row],[Combined Tech]],"T",""))</f>
        <v>1</v>
      </c>
      <c r="N459" s="10" t="str">
        <f>_xlfn.IFNA(VLOOKUP(Table6[[#This Row],[Technique]],CAPEC[],3,FALSE),"")</f>
        <v/>
      </c>
      <c r="O459" s="10" t="str">
        <f>_xlfn.IFNA(VLOOKUP(Table6[[#This Row],[Technique]],CAPEC[],4,FALSE),"")</f>
        <v/>
      </c>
      <c r="P459" s="10" t="str">
        <f>_xlfn.IFNA(INDEX(CAPEC[ATTACK ID],MATCH(INDEX(CapecCWE[CAPEC ID],MATCH(Table6[[#This Row],[CWE]],CapecCWE[CWE ID],0)),CAPEC[CAPEC ID],0)),"")</f>
        <v>T1574\010</v>
      </c>
      <c r="Q459" s="10" t="str">
        <f>_xlfn.IFNA(INDEX(CAPEC[ATTACK Name],MATCH(INDEX(CapecCWE[CAPEC ID],MATCH(Table6[[#This Row],[CWE]],CapecCWE[CWE ID],0)),CAPEC[CAPEC ID],0)),"")</f>
        <v>Hijack Execution Flow:Services File Permissions Weakness</v>
      </c>
    </row>
    <row r="460" spans="1:17" x14ac:dyDescent="0.3">
      <c r="A460" t="s">
        <v>1269</v>
      </c>
      <c r="B460" t="s">
        <v>729</v>
      </c>
      <c r="C460" t="s">
        <v>82</v>
      </c>
      <c r="D460" t="s">
        <v>1270</v>
      </c>
      <c r="E460" t="s">
        <v>612</v>
      </c>
      <c r="F460" t="s">
        <v>1271</v>
      </c>
      <c r="G460" t="s">
        <v>2494</v>
      </c>
      <c r="H460" t="s">
        <v>1073</v>
      </c>
      <c r="J460" t="str">
        <f>VLOOKUP(Table6[[#This Row],[CVE ID]],Map[],10,0)</f>
        <v>Brendan</v>
      </c>
      <c r="K460" t="str">
        <f>VLOOKUP(Table6[[#This Row],[Technique]],Techinques[],2,0)</f>
        <v>Exploitation for Client Execution</v>
      </c>
      <c r="L460" t="str">
        <f>VLOOKUP(Table6[[#This Row],[CVE ID]],Map[],8,FALSE)</f>
        <v>T1203, T1190, T1083</v>
      </c>
      <c r="M460" s="10">
        <f>LEN(Table6[[#This Row],[Combined Tech]])-LEN(SUBSTITUTE(Table6[[#This Row],[Combined Tech]],"T",""))</f>
        <v>3</v>
      </c>
      <c r="N460" s="10" t="str">
        <f>_xlfn.IFNA(VLOOKUP(Table6[[#This Row],[Technique]],CAPEC[],3,FALSE),"")</f>
        <v/>
      </c>
      <c r="O460" s="10" t="str">
        <f>_xlfn.IFNA(VLOOKUP(Table6[[#This Row],[Technique]],CAPEC[],4,FALSE),"")</f>
        <v/>
      </c>
      <c r="P460" s="10" t="str">
        <f>_xlfn.IFNA(INDEX(CAPEC[ATTACK ID],MATCH(INDEX(CapecCWE[CAPEC ID],MATCH(Table6[[#This Row],[CWE]],CapecCWE[CWE ID],0)),CAPEC[CAPEC ID],0)),"")</f>
        <v/>
      </c>
      <c r="Q460" s="10" t="str">
        <f>_xlfn.IFNA(INDEX(CAPEC[ATTACK Name],MATCH(INDEX(CapecCWE[CAPEC ID],MATCH(Table6[[#This Row],[CWE]],CapecCWE[CWE ID],0)),CAPEC[CAPEC ID],0)),"")</f>
        <v/>
      </c>
    </row>
    <row r="461" spans="1:17" x14ac:dyDescent="0.3">
      <c r="A461" t="s">
        <v>1269</v>
      </c>
      <c r="B461" t="s">
        <v>729</v>
      </c>
      <c r="C461" t="s">
        <v>82</v>
      </c>
      <c r="D461" t="s">
        <v>1270</v>
      </c>
      <c r="E461" t="s">
        <v>612</v>
      </c>
      <c r="F461" t="s">
        <v>1271</v>
      </c>
      <c r="G461" t="s">
        <v>2494</v>
      </c>
      <c r="H461" t="s">
        <v>706</v>
      </c>
      <c r="J461" t="str">
        <f>VLOOKUP(Table6[[#This Row],[CVE ID]],Map[],10,0)</f>
        <v>Brendan</v>
      </c>
      <c r="K461" t="str">
        <f>VLOOKUP(Table6[[#This Row],[Technique]],Techinques[],2,0)</f>
        <v>Exploit Public-Facing Application</v>
      </c>
      <c r="L461" t="str">
        <f>VLOOKUP(Table6[[#This Row],[CVE ID]],Map[],8,FALSE)</f>
        <v>T1203, T1190, T1083</v>
      </c>
      <c r="M461" s="10">
        <f>LEN(Table6[[#This Row],[Combined Tech]])-LEN(SUBSTITUTE(Table6[[#This Row],[Combined Tech]],"T",""))</f>
        <v>3</v>
      </c>
      <c r="N461" s="10" t="str">
        <f>_xlfn.IFNA(VLOOKUP(Table6[[#This Row],[Technique]],CAPEC[],3,FALSE),"")</f>
        <v/>
      </c>
      <c r="O461" s="10" t="str">
        <f>_xlfn.IFNA(VLOOKUP(Table6[[#This Row],[Technique]],CAPEC[],4,FALSE),"")</f>
        <v/>
      </c>
      <c r="P461" s="10" t="str">
        <f>_xlfn.IFNA(INDEX(CAPEC[ATTACK ID],MATCH(INDEX(CapecCWE[CAPEC ID],MATCH(Table6[[#This Row],[CWE]],CapecCWE[CWE ID],0)),CAPEC[CAPEC ID],0)),"")</f>
        <v/>
      </c>
      <c r="Q461" s="10" t="str">
        <f>_xlfn.IFNA(INDEX(CAPEC[ATTACK Name],MATCH(INDEX(CapecCWE[CAPEC ID],MATCH(Table6[[#This Row],[CWE]],CapecCWE[CWE ID],0)),CAPEC[CAPEC ID],0)),"")</f>
        <v/>
      </c>
    </row>
    <row r="462" spans="1:17" x14ac:dyDescent="0.3">
      <c r="A462" t="s">
        <v>1269</v>
      </c>
      <c r="B462" t="s">
        <v>729</v>
      </c>
      <c r="C462" t="s">
        <v>82</v>
      </c>
      <c r="D462" t="s">
        <v>1270</v>
      </c>
      <c r="E462" t="s">
        <v>612</v>
      </c>
      <c r="F462" t="s">
        <v>1271</v>
      </c>
      <c r="G462" t="s">
        <v>2494</v>
      </c>
      <c r="H462" t="s">
        <v>2544</v>
      </c>
      <c r="J462" t="str">
        <f>VLOOKUP(Table6[[#This Row],[CVE ID]],Map[],10,0)</f>
        <v>Brendan</v>
      </c>
      <c r="K462" t="str">
        <f>VLOOKUP(Table6[[#This Row],[Technique]],Techinques[],2,0)</f>
        <v>File and Directory Discovery</v>
      </c>
      <c r="L462" t="str">
        <f>VLOOKUP(Table6[[#This Row],[CVE ID]],Map[],8,FALSE)</f>
        <v>T1203, T1190, T1083</v>
      </c>
      <c r="M462" s="10">
        <f>LEN(Table6[[#This Row],[Combined Tech]])-LEN(SUBSTITUTE(Table6[[#This Row],[Combined Tech]],"T",""))</f>
        <v>3</v>
      </c>
      <c r="N462" s="10" t="str">
        <f>_xlfn.IFNA(VLOOKUP(Table6[[#This Row],[Technique]],CAPEC[],3,FALSE),"")</f>
        <v>CAPEC-127</v>
      </c>
      <c r="O462" s="10" t="str">
        <f>_xlfn.IFNA(VLOOKUP(Table6[[#This Row],[Technique]],CAPEC[],4,FALSE),"")</f>
        <v>Directory Indexing</v>
      </c>
      <c r="P462" s="10" t="str">
        <f>_xlfn.IFNA(INDEX(CAPEC[ATTACK ID],MATCH(INDEX(CapecCWE[CAPEC ID],MATCH(Table6[[#This Row],[CWE]],CapecCWE[CWE ID],0)),CAPEC[CAPEC ID],0)),"")</f>
        <v/>
      </c>
      <c r="Q462" s="10" t="str">
        <f>_xlfn.IFNA(INDEX(CAPEC[ATTACK Name],MATCH(INDEX(CapecCWE[CAPEC ID],MATCH(Table6[[#This Row],[CWE]],CapecCWE[CWE ID],0)),CAPEC[CAPEC ID],0)),"")</f>
        <v/>
      </c>
    </row>
    <row r="463" spans="1:17" x14ac:dyDescent="0.3">
      <c r="A463" t="s">
        <v>250</v>
      </c>
      <c r="B463" t="s">
        <v>251</v>
      </c>
      <c r="C463" t="s">
        <v>172</v>
      </c>
      <c r="D463" t="s">
        <v>41</v>
      </c>
      <c r="E463" t="s">
        <v>42</v>
      </c>
      <c r="F463" t="s">
        <v>43</v>
      </c>
      <c r="G463" t="s">
        <v>2489</v>
      </c>
      <c r="H463" t="s">
        <v>173</v>
      </c>
      <c r="J463" t="str">
        <f>VLOOKUP(Table6[[#This Row],[CVE ID]],Map[],10,0)</f>
        <v>Brendan</v>
      </c>
      <c r="K463" t="str">
        <f>VLOOKUP(Table6[[#This Row],[Technique]],Techinques[],2,0)</f>
        <v>Exploitation for Privilege Escalation</v>
      </c>
      <c r="L463" t="str">
        <f>VLOOKUP(Table6[[#This Row],[CVE ID]],Map[],8,FALSE)</f>
        <v>T1068</v>
      </c>
      <c r="M463" s="10">
        <f>LEN(Table6[[#This Row],[Combined Tech]])-LEN(SUBSTITUTE(Table6[[#This Row],[Combined Tech]],"T",""))</f>
        <v>1</v>
      </c>
      <c r="N463" s="10" t="str">
        <f>_xlfn.IFNA(VLOOKUP(Table6[[#This Row],[Technique]],CAPEC[],3,FALSE),"")</f>
        <v/>
      </c>
      <c r="O463" s="10" t="str">
        <f>_xlfn.IFNA(VLOOKUP(Table6[[#This Row],[Technique]],CAPEC[],4,FALSE),"")</f>
        <v/>
      </c>
      <c r="P463" s="10" t="str">
        <f>_xlfn.IFNA(INDEX(CAPEC[ATTACK ID],MATCH(INDEX(CapecCWE[CAPEC ID],MATCH(Table6[[#This Row],[CWE]],CapecCWE[CWE ID],0)),CAPEC[CAPEC ID],0)),"")</f>
        <v/>
      </c>
      <c r="Q463" s="10" t="str">
        <f>_xlfn.IFNA(INDEX(CAPEC[ATTACK Name],MATCH(INDEX(CapecCWE[CAPEC ID],MATCH(Table6[[#This Row],[CWE]],CapecCWE[CWE ID],0)),CAPEC[CAPEC ID],0)),"")</f>
        <v/>
      </c>
    </row>
    <row r="464" spans="1:17" x14ac:dyDescent="0.3">
      <c r="A464" t="s">
        <v>390</v>
      </c>
      <c r="B464" t="s">
        <v>391</v>
      </c>
      <c r="C464" t="s">
        <v>77</v>
      </c>
      <c r="D464" t="s">
        <v>392</v>
      </c>
      <c r="E464" t="s">
        <v>393</v>
      </c>
      <c r="F464" t="s">
        <v>393</v>
      </c>
      <c r="G464" t="s">
        <v>2653</v>
      </c>
      <c r="H464" t="s">
        <v>2544</v>
      </c>
      <c r="J464" t="str">
        <f>VLOOKUP(Table6[[#This Row],[CVE ID]],Map[],10,0)</f>
        <v>Brendan</v>
      </c>
      <c r="K464" t="str">
        <f>VLOOKUP(Table6[[#This Row],[Technique]],Techinques[],2,0)</f>
        <v>File and Directory Discovery</v>
      </c>
      <c r="L464" t="str">
        <f>VLOOKUP(Table6[[#This Row],[CVE ID]],Map[],8,FALSE)</f>
        <v>T1083, T1211</v>
      </c>
      <c r="M464" s="10">
        <f>LEN(Table6[[#This Row],[Combined Tech]])-LEN(SUBSTITUTE(Table6[[#This Row],[Combined Tech]],"T",""))</f>
        <v>2</v>
      </c>
      <c r="N464" s="10" t="str">
        <f>_xlfn.IFNA(VLOOKUP(Table6[[#This Row],[Technique]],CAPEC[],3,FALSE),"")</f>
        <v>CAPEC-127</v>
      </c>
      <c r="O464" s="10" t="str">
        <f>_xlfn.IFNA(VLOOKUP(Table6[[#This Row],[Technique]],CAPEC[],4,FALSE),"")</f>
        <v>Directory Indexing</v>
      </c>
      <c r="P464" s="10" t="str">
        <f>_xlfn.IFNA(INDEX(CAPEC[ATTACK ID],MATCH(INDEX(CapecCWE[CAPEC ID],MATCH(Table6[[#This Row],[CWE]],CapecCWE[CWE ID],0)),CAPEC[CAPEC ID],0)),"")</f>
        <v>T1114\001</v>
      </c>
      <c r="Q464" s="10" t="str">
        <f>_xlfn.IFNA(INDEX(CAPEC[ATTACK Name],MATCH(INDEX(CapecCWE[CAPEC ID],MATCH(Table6[[#This Row],[CWE]],CapecCWE[CWE ID],0)),CAPEC[CAPEC ID],0)),"")</f>
        <v>Email Collection:Local Email Collection</v>
      </c>
    </row>
    <row r="465" spans="1:17" x14ac:dyDescent="0.3">
      <c r="A465" t="s">
        <v>390</v>
      </c>
      <c r="B465" t="s">
        <v>391</v>
      </c>
      <c r="C465" t="s">
        <v>77</v>
      </c>
      <c r="D465" t="s">
        <v>392</v>
      </c>
      <c r="E465" t="s">
        <v>393</v>
      </c>
      <c r="F465" t="s">
        <v>393</v>
      </c>
      <c r="G465" t="s">
        <v>2653</v>
      </c>
      <c r="H465" t="s">
        <v>1400</v>
      </c>
      <c r="J465" t="str">
        <f>VLOOKUP(Table6[[#This Row],[CVE ID]],Map[],10,0)</f>
        <v>Brendan</v>
      </c>
      <c r="K465" t="str">
        <f>VLOOKUP(Table6[[#This Row],[Technique]],Techinques[],2,0)</f>
        <v>Exploitation for Defense Evasion</v>
      </c>
      <c r="L465" t="str">
        <f>VLOOKUP(Table6[[#This Row],[CVE ID]],Map[],8,FALSE)</f>
        <v>T1083, T1211</v>
      </c>
      <c r="M465" s="10">
        <f>LEN(Table6[[#This Row],[Combined Tech]])-LEN(SUBSTITUTE(Table6[[#This Row],[Combined Tech]],"T",""))</f>
        <v>2</v>
      </c>
      <c r="N465" s="10" t="str">
        <f>_xlfn.IFNA(VLOOKUP(Table6[[#This Row],[Technique]],CAPEC[],3,FALSE),"")</f>
        <v/>
      </c>
      <c r="O465" s="10" t="str">
        <f>_xlfn.IFNA(VLOOKUP(Table6[[#This Row],[Technique]],CAPEC[],4,FALSE),"")</f>
        <v/>
      </c>
      <c r="P465" s="10" t="str">
        <f>_xlfn.IFNA(INDEX(CAPEC[ATTACK ID],MATCH(INDEX(CapecCWE[CAPEC ID],MATCH(Table6[[#This Row],[CWE]],CapecCWE[CWE ID],0)),CAPEC[CAPEC ID],0)),"")</f>
        <v>T1114\001</v>
      </c>
      <c r="Q465" s="10" t="str">
        <f>_xlfn.IFNA(INDEX(CAPEC[ATTACK Name],MATCH(INDEX(CapecCWE[CAPEC ID],MATCH(Table6[[#This Row],[CWE]],CapecCWE[CWE ID],0)),CAPEC[CAPEC ID],0)),"")</f>
        <v>Email Collection:Local Email Collection</v>
      </c>
    </row>
    <row r="466" spans="1:17" x14ac:dyDescent="0.3">
      <c r="A466" t="s">
        <v>1265</v>
      </c>
      <c r="B466" t="s">
        <v>1266</v>
      </c>
      <c r="C466" t="s">
        <v>172</v>
      </c>
      <c r="D466" t="s">
        <v>1267</v>
      </c>
      <c r="E466" t="s">
        <v>61</v>
      </c>
      <c r="F466" t="s">
        <v>1268</v>
      </c>
      <c r="G466" t="s">
        <v>2489</v>
      </c>
      <c r="H466" t="s">
        <v>1073</v>
      </c>
      <c r="J466" t="str">
        <f>VLOOKUP(Table6[[#This Row],[CVE ID]],Map[],10,0)</f>
        <v>Brendan</v>
      </c>
      <c r="K466" t="str">
        <f>VLOOKUP(Table6[[#This Row],[Technique]],Techinques[],2,0)</f>
        <v>Exploitation for Client Execution</v>
      </c>
      <c r="L466" t="str">
        <f>VLOOKUP(Table6[[#This Row],[CVE ID]],Map[],8,FALSE)</f>
        <v>T1203, T1190</v>
      </c>
      <c r="M466" s="10">
        <f>LEN(Table6[[#This Row],[Combined Tech]])-LEN(SUBSTITUTE(Table6[[#This Row],[Combined Tech]],"T",""))</f>
        <v>2</v>
      </c>
      <c r="N466" s="10" t="str">
        <f>_xlfn.IFNA(VLOOKUP(Table6[[#This Row],[Technique]],CAPEC[],3,FALSE),"")</f>
        <v/>
      </c>
      <c r="O466" s="10" t="str">
        <f>_xlfn.IFNA(VLOOKUP(Table6[[#This Row],[Technique]],CAPEC[],4,FALSE),"")</f>
        <v/>
      </c>
      <c r="P466" s="10" t="str">
        <f>_xlfn.IFNA(INDEX(CAPEC[ATTACK ID],MATCH(INDEX(CapecCWE[CAPEC ID],MATCH(Table6[[#This Row],[CWE]],CapecCWE[CWE ID],0)),CAPEC[CAPEC ID],0)),"")</f>
        <v/>
      </c>
      <c r="Q466" s="10" t="str">
        <f>_xlfn.IFNA(INDEX(CAPEC[ATTACK Name],MATCH(INDEX(CapecCWE[CAPEC ID],MATCH(Table6[[#This Row],[CWE]],CapecCWE[CWE ID],0)),CAPEC[CAPEC ID],0)),"")</f>
        <v/>
      </c>
    </row>
    <row r="467" spans="1:17" x14ac:dyDescent="0.3">
      <c r="A467" t="s">
        <v>1265</v>
      </c>
      <c r="B467" t="s">
        <v>1266</v>
      </c>
      <c r="C467" t="s">
        <v>172</v>
      </c>
      <c r="D467" t="s">
        <v>1267</v>
      </c>
      <c r="E467" t="s">
        <v>61</v>
      </c>
      <c r="F467" t="s">
        <v>1268</v>
      </c>
      <c r="G467" t="s">
        <v>2489</v>
      </c>
      <c r="H467" t="s">
        <v>706</v>
      </c>
      <c r="J467" t="str">
        <f>VLOOKUP(Table6[[#This Row],[CVE ID]],Map[],10,0)</f>
        <v>Brendan</v>
      </c>
      <c r="K467" t="str">
        <f>VLOOKUP(Table6[[#This Row],[Technique]],Techinques[],2,0)</f>
        <v>Exploit Public-Facing Application</v>
      </c>
      <c r="L467" t="str">
        <f>VLOOKUP(Table6[[#This Row],[CVE ID]],Map[],8,FALSE)</f>
        <v>T1203, T1190</v>
      </c>
      <c r="M467" s="10">
        <f>LEN(Table6[[#This Row],[Combined Tech]])-LEN(SUBSTITUTE(Table6[[#This Row],[Combined Tech]],"T",""))</f>
        <v>2</v>
      </c>
      <c r="N467" s="10" t="str">
        <f>_xlfn.IFNA(VLOOKUP(Table6[[#This Row],[Technique]],CAPEC[],3,FALSE),"")</f>
        <v/>
      </c>
      <c r="O467" s="10" t="str">
        <f>_xlfn.IFNA(VLOOKUP(Table6[[#This Row],[Technique]],CAPEC[],4,FALSE),"")</f>
        <v/>
      </c>
      <c r="P467" s="10" t="str">
        <f>_xlfn.IFNA(INDEX(CAPEC[ATTACK ID],MATCH(INDEX(CapecCWE[CAPEC ID],MATCH(Table6[[#This Row],[CWE]],CapecCWE[CWE ID],0)),CAPEC[CAPEC ID],0)),"")</f>
        <v/>
      </c>
      <c r="Q467" s="10" t="str">
        <f>_xlfn.IFNA(INDEX(CAPEC[ATTACK Name],MATCH(INDEX(CapecCWE[CAPEC ID],MATCH(Table6[[#This Row],[CWE]],CapecCWE[CWE ID],0)),CAPEC[CAPEC ID],0)),"")</f>
        <v/>
      </c>
    </row>
    <row r="468" spans="1:17" x14ac:dyDescent="0.3">
      <c r="A468" t="s">
        <v>1232</v>
      </c>
      <c r="B468" t="s">
        <v>1233</v>
      </c>
      <c r="C468" t="s">
        <v>172</v>
      </c>
      <c r="D468" t="s">
        <v>583</v>
      </c>
      <c r="E468" t="s">
        <v>42</v>
      </c>
      <c r="F468" t="s">
        <v>261</v>
      </c>
      <c r="G468" t="s">
        <v>2489</v>
      </c>
      <c r="H468" t="s">
        <v>1073</v>
      </c>
      <c r="J468" t="str">
        <f>VLOOKUP(Table6[[#This Row],[CVE ID]],Map[],10,0)</f>
        <v>Brendan</v>
      </c>
      <c r="K468" t="str">
        <f>VLOOKUP(Table6[[#This Row],[Technique]],Techinques[],2,0)</f>
        <v>Exploitation for Client Execution</v>
      </c>
      <c r="L468" t="str">
        <f>VLOOKUP(Table6[[#This Row],[CVE ID]],Map[],8,FALSE)</f>
        <v>T1203, T1189</v>
      </c>
      <c r="M468" s="10">
        <f>LEN(Table6[[#This Row],[Combined Tech]])-LEN(SUBSTITUTE(Table6[[#This Row],[Combined Tech]],"T",""))</f>
        <v>2</v>
      </c>
      <c r="N468" s="10" t="str">
        <f>_xlfn.IFNA(VLOOKUP(Table6[[#This Row],[Technique]],CAPEC[],3,FALSE),"")</f>
        <v/>
      </c>
      <c r="O468" s="10" t="str">
        <f>_xlfn.IFNA(VLOOKUP(Table6[[#This Row],[Technique]],CAPEC[],4,FALSE),"")</f>
        <v/>
      </c>
      <c r="P468" s="10" t="str">
        <f>_xlfn.IFNA(INDEX(CAPEC[ATTACK ID],MATCH(INDEX(CapecCWE[CAPEC ID],MATCH(Table6[[#This Row],[CWE]],CapecCWE[CWE ID],0)),CAPEC[CAPEC ID],0)),"")</f>
        <v/>
      </c>
      <c r="Q468" s="10" t="str">
        <f>_xlfn.IFNA(INDEX(CAPEC[ATTACK Name],MATCH(INDEX(CapecCWE[CAPEC ID],MATCH(Table6[[#This Row],[CWE]],CapecCWE[CWE ID],0)),CAPEC[CAPEC ID],0)),"")</f>
        <v/>
      </c>
    </row>
    <row r="469" spans="1:17" x14ac:dyDescent="0.3">
      <c r="A469" t="s">
        <v>1232</v>
      </c>
      <c r="B469" t="s">
        <v>1233</v>
      </c>
      <c r="C469" t="s">
        <v>172</v>
      </c>
      <c r="D469" t="s">
        <v>583</v>
      </c>
      <c r="E469" t="s">
        <v>42</v>
      </c>
      <c r="F469" t="s">
        <v>261</v>
      </c>
      <c r="G469" t="s">
        <v>2489</v>
      </c>
      <c r="H469" t="s">
        <v>2500</v>
      </c>
      <c r="J469" t="str">
        <f>VLOOKUP(Table6[[#This Row],[CVE ID]],Map[],10,0)</f>
        <v>Brendan</v>
      </c>
      <c r="K469" t="str">
        <f>VLOOKUP(Table6[[#This Row],[Technique]],Techinques[],2,0)</f>
        <v>Drive-by Compromise</v>
      </c>
      <c r="L469" t="str">
        <f>VLOOKUP(Table6[[#This Row],[CVE ID]],Map[],8,FALSE)</f>
        <v>T1203, T1189</v>
      </c>
      <c r="M469" s="10">
        <f>LEN(Table6[[#This Row],[Combined Tech]])-LEN(SUBSTITUTE(Table6[[#This Row],[Combined Tech]],"T",""))</f>
        <v>2</v>
      </c>
      <c r="N469" s="10" t="str">
        <f>_xlfn.IFNA(VLOOKUP(Table6[[#This Row],[Technique]],CAPEC[],3,FALSE),"")</f>
        <v/>
      </c>
      <c r="O469" s="10" t="str">
        <f>_xlfn.IFNA(VLOOKUP(Table6[[#This Row],[Technique]],CAPEC[],4,FALSE),"")</f>
        <v/>
      </c>
      <c r="P469" s="10" t="str">
        <f>_xlfn.IFNA(INDEX(CAPEC[ATTACK ID],MATCH(INDEX(CapecCWE[CAPEC ID],MATCH(Table6[[#This Row],[CWE]],CapecCWE[CWE ID],0)),CAPEC[CAPEC ID],0)),"")</f>
        <v/>
      </c>
      <c r="Q469" s="10" t="str">
        <f>_xlfn.IFNA(INDEX(CAPEC[ATTACK Name],MATCH(INDEX(CapecCWE[CAPEC ID],MATCH(Table6[[#This Row],[CWE]],CapecCWE[CWE ID],0)),CAPEC[CAPEC ID],0)),"")</f>
        <v/>
      </c>
    </row>
    <row r="470" spans="1:17" x14ac:dyDescent="0.3">
      <c r="A470" t="s">
        <v>949</v>
      </c>
      <c r="B470" t="s">
        <v>655</v>
      </c>
      <c r="C470" t="s">
        <v>560</v>
      </c>
      <c r="D470" t="s">
        <v>950</v>
      </c>
      <c r="E470" t="s">
        <v>951</v>
      </c>
      <c r="F470" t="s">
        <v>951</v>
      </c>
      <c r="G470" t="s">
        <v>2618</v>
      </c>
      <c r="H470" t="s">
        <v>706</v>
      </c>
      <c r="J470" t="str">
        <f>VLOOKUP(Table6[[#This Row],[CVE ID]],Map[],10,0)</f>
        <v>Brendan</v>
      </c>
      <c r="K470" t="str">
        <f>VLOOKUP(Table6[[#This Row],[Technique]],Techinques[],2,0)</f>
        <v>Exploit Public-Facing Application</v>
      </c>
      <c r="L470" t="str">
        <f>VLOOKUP(Table6[[#This Row],[CVE ID]],Map[],8,FALSE)</f>
        <v>T1190, T1203</v>
      </c>
      <c r="M470" s="10">
        <f>LEN(Table6[[#This Row],[Combined Tech]])-LEN(SUBSTITUTE(Table6[[#This Row],[Combined Tech]],"T",""))</f>
        <v>2</v>
      </c>
      <c r="N470" s="10" t="str">
        <f>_xlfn.IFNA(VLOOKUP(Table6[[#This Row],[Technique]],CAPEC[],3,FALSE),"")</f>
        <v/>
      </c>
      <c r="O470" s="10" t="str">
        <f>_xlfn.IFNA(VLOOKUP(Table6[[#This Row],[Technique]],CAPEC[],4,FALSE),"")</f>
        <v/>
      </c>
      <c r="P470" s="10" t="str">
        <f>_xlfn.IFNA(INDEX(CAPEC[ATTACK ID],MATCH(INDEX(CapecCWE[CAPEC ID],MATCH(Table6[[#This Row],[CWE]],CapecCWE[CWE ID],0)),CAPEC[CAPEC ID],0)),"")</f>
        <v>T1574\010</v>
      </c>
      <c r="Q470" s="10" t="str">
        <f>_xlfn.IFNA(INDEX(CAPEC[ATTACK Name],MATCH(INDEX(CapecCWE[CAPEC ID],MATCH(Table6[[#This Row],[CWE]],CapecCWE[CWE ID],0)),CAPEC[CAPEC ID],0)),"")</f>
        <v>Hijack Execution Flow: ServicesFile Permissions Weakness</v>
      </c>
    </row>
    <row r="471" spans="1:17" x14ac:dyDescent="0.3">
      <c r="A471" t="s">
        <v>949</v>
      </c>
      <c r="B471" t="s">
        <v>655</v>
      </c>
      <c r="C471" t="s">
        <v>560</v>
      </c>
      <c r="D471" t="s">
        <v>950</v>
      </c>
      <c r="E471" t="s">
        <v>951</v>
      </c>
      <c r="F471" t="s">
        <v>951</v>
      </c>
      <c r="G471" t="s">
        <v>2618</v>
      </c>
      <c r="H471" t="s">
        <v>1073</v>
      </c>
      <c r="J471" t="str">
        <f>VLOOKUP(Table6[[#This Row],[CVE ID]],Map[],10,0)</f>
        <v>Brendan</v>
      </c>
      <c r="K471" t="str">
        <f>VLOOKUP(Table6[[#This Row],[Technique]],Techinques[],2,0)</f>
        <v>Exploitation for Client Execution</v>
      </c>
      <c r="L471" t="str">
        <f>VLOOKUP(Table6[[#This Row],[CVE ID]],Map[],8,FALSE)</f>
        <v>T1190, T1203</v>
      </c>
      <c r="M471" s="10">
        <f>LEN(Table6[[#This Row],[Combined Tech]])-LEN(SUBSTITUTE(Table6[[#This Row],[Combined Tech]],"T",""))</f>
        <v>2</v>
      </c>
      <c r="N471" s="10" t="str">
        <f>_xlfn.IFNA(VLOOKUP(Table6[[#This Row],[Technique]],CAPEC[],3,FALSE),"")</f>
        <v/>
      </c>
      <c r="O471" s="10" t="str">
        <f>_xlfn.IFNA(VLOOKUP(Table6[[#This Row],[Technique]],CAPEC[],4,FALSE),"")</f>
        <v/>
      </c>
      <c r="P471" s="10" t="str">
        <f>_xlfn.IFNA(INDEX(CAPEC[ATTACK ID],MATCH(INDEX(CapecCWE[CAPEC ID],MATCH(Table6[[#This Row],[CWE]],CapecCWE[CWE ID],0)),CAPEC[CAPEC ID],0)),"")</f>
        <v>T1574\010</v>
      </c>
      <c r="Q471" s="10" t="str">
        <f>_xlfn.IFNA(INDEX(CAPEC[ATTACK Name],MATCH(INDEX(CapecCWE[CAPEC ID],MATCH(Table6[[#This Row],[CWE]],CapecCWE[CWE ID],0)),CAPEC[CAPEC ID],0)),"")</f>
        <v>Hijack Execution Flow: ServicesFile Permissions Weakness</v>
      </c>
    </row>
    <row r="472" spans="1:17" x14ac:dyDescent="0.3">
      <c r="A472" t="s">
        <v>2683</v>
      </c>
      <c r="B472" t="s">
        <v>2684</v>
      </c>
      <c r="C472" t="s">
        <v>492</v>
      </c>
      <c r="D472">
        <v>0</v>
      </c>
      <c r="H472" t="s">
        <v>1073</v>
      </c>
      <c r="J472" t="e">
        <f>VLOOKUP(Table6[[#This Row],[CVE ID]],Map[],10,0)</f>
        <v>#N/A</v>
      </c>
      <c r="K472" t="str">
        <f>VLOOKUP(Table6[[#This Row],[Technique]],Techinques[],2,0)</f>
        <v>Exploitation for Client Execution</v>
      </c>
      <c r="L472" t="e">
        <f>VLOOKUP(Table6[[#This Row],[CVE ID]],Map[],8,FALSE)</f>
        <v>#N/A</v>
      </c>
      <c r="M472" s="10" t="e">
        <f>LEN(Table6[[#This Row],[Combined Tech]])-LEN(SUBSTITUTE(Table6[[#This Row],[Combined Tech]],"T",""))</f>
        <v>#N/A</v>
      </c>
      <c r="N472" s="10" t="str">
        <f>_xlfn.IFNA(VLOOKUP(Table6[[#This Row],[Technique]],CAPEC[],3,FALSE),"")</f>
        <v/>
      </c>
      <c r="O472" s="10" t="str">
        <f>_xlfn.IFNA(VLOOKUP(Table6[[#This Row],[Technique]],CAPEC[],4,FALSE),"")</f>
        <v/>
      </c>
      <c r="P472" s="10" t="str">
        <f>_xlfn.IFNA(INDEX(CAPEC[ATTACK ID],MATCH(INDEX(CapecCWE[CAPEC ID],MATCH(Table6[[#This Row],[CWE]],CapecCWE[CWE ID],0)),CAPEC[CAPEC ID],0)),"")</f>
        <v/>
      </c>
      <c r="Q472" s="10" t="str">
        <f>_xlfn.IFNA(INDEX(CAPEC[ATTACK Name],MATCH(INDEX(CapecCWE[CAPEC ID],MATCH(Table6[[#This Row],[CWE]],CapecCWE[CWE ID],0)),CAPEC[CAPEC ID],0)),"")</f>
        <v/>
      </c>
    </row>
    <row r="473" spans="1:17" x14ac:dyDescent="0.3">
      <c r="A473" t="s">
        <v>2683</v>
      </c>
      <c r="B473" t="s">
        <v>2684</v>
      </c>
      <c r="C473" t="s">
        <v>492</v>
      </c>
      <c r="D473">
        <v>0</v>
      </c>
      <c r="H473" t="s">
        <v>2500</v>
      </c>
      <c r="J473" t="e">
        <f>VLOOKUP(Table6[[#This Row],[CVE ID]],Map[],10,0)</f>
        <v>#N/A</v>
      </c>
      <c r="K473" t="str">
        <f>VLOOKUP(Table6[[#This Row],[Technique]],Techinques[],2,0)</f>
        <v>Drive-by Compromise</v>
      </c>
      <c r="L473" t="e">
        <f>VLOOKUP(Table6[[#This Row],[CVE ID]],Map[],8,FALSE)</f>
        <v>#N/A</v>
      </c>
      <c r="M473" s="10" t="e">
        <f>LEN(Table6[[#This Row],[Combined Tech]])-LEN(SUBSTITUTE(Table6[[#This Row],[Combined Tech]],"T",""))</f>
        <v>#N/A</v>
      </c>
      <c r="N473" s="10" t="str">
        <f>_xlfn.IFNA(VLOOKUP(Table6[[#This Row],[Technique]],CAPEC[],3,FALSE),"")</f>
        <v/>
      </c>
      <c r="O473" s="10" t="str">
        <f>_xlfn.IFNA(VLOOKUP(Table6[[#This Row],[Technique]],CAPEC[],4,FALSE),"")</f>
        <v/>
      </c>
      <c r="P473" s="10" t="str">
        <f>_xlfn.IFNA(INDEX(CAPEC[ATTACK ID],MATCH(INDEX(CapecCWE[CAPEC ID],MATCH(Table6[[#This Row],[CWE]],CapecCWE[CWE ID],0)),CAPEC[CAPEC ID],0)),"")</f>
        <v/>
      </c>
      <c r="Q473" s="10" t="str">
        <f>_xlfn.IFNA(INDEX(CAPEC[ATTACK Name],MATCH(INDEX(CapecCWE[CAPEC ID],MATCH(Table6[[#This Row],[CWE]],CapecCWE[CWE ID],0)),CAPEC[CAPEC ID],0)),"")</f>
        <v/>
      </c>
    </row>
    <row r="474" spans="1:17" x14ac:dyDescent="0.3">
      <c r="A474" t="s">
        <v>1379</v>
      </c>
      <c r="B474" t="s">
        <v>1380</v>
      </c>
      <c r="C474" t="s">
        <v>59</v>
      </c>
      <c r="D474" t="s">
        <v>1381</v>
      </c>
      <c r="E474" t="s">
        <v>42</v>
      </c>
      <c r="F474" t="s">
        <v>43</v>
      </c>
      <c r="G474" t="s">
        <v>2499</v>
      </c>
      <c r="H474" t="s">
        <v>1371</v>
      </c>
      <c r="J474" t="str">
        <f>VLOOKUP(Table6[[#This Row],[CVE ID]],Map[],10,0)</f>
        <v>Brendan</v>
      </c>
      <c r="K474" t="str">
        <f>VLOOKUP(Table6[[#This Row],[Technique]],Techinques[],2,0)</f>
        <v>Exploitation of Remote Services</v>
      </c>
      <c r="L474" t="str">
        <f>VLOOKUP(Table6[[#This Row],[CVE ID]],Map[],8,FALSE)</f>
        <v>T1210</v>
      </c>
      <c r="M474" s="10">
        <f>LEN(Table6[[#This Row],[Combined Tech]])-LEN(SUBSTITUTE(Table6[[#This Row],[Combined Tech]],"T",""))</f>
        <v>1</v>
      </c>
      <c r="N474" s="10" t="str">
        <f>_xlfn.IFNA(VLOOKUP(Table6[[#This Row],[Technique]],CAPEC[],3,FALSE),"")</f>
        <v/>
      </c>
      <c r="O474" s="10" t="str">
        <f>_xlfn.IFNA(VLOOKUP(Table6[[#This Row],[Technique]],CAPEC[],4,FALSE),"")</f>
        <v/>
      </c>
      <c r="P474" s="10" t="str">
        <f>_xlfn.IFNA(INDEX(CAPEC[ATTACK ID],MATCH(INDEX(CapecCWE[CAPEC ID],MATCH(Table6[[#This Row],[CWE]],CapecCWE[CWE ID],0)),CAPEC[CAPEC ID],0)),"")</f>
        <v/>
      </c>
      <c r="Q474" s="10" t="str">
        <f>_xlfn.IFNA(INDEX(CAPEC[ATTACK Name],MATCH(INDEX(CapecCWE[CAPEC ID],MATCH(Table6[[#This Row],[CWE]],CapecCWE[CWE ID],0)),CAPEC[CAPEC ID],0)),"")</f>
        <v/>
      </c>
    </row>
    <row r="475" spans="1:17" x14ac:dyDescent="0.3">
      <c r="A475" t="s">
        <v>2685</v>
      </c>
      <c r="B475" t="s">
        <v>2686</v>
      </c>
      <c r="C475" t="s">
        <v>172</v>
      </c>
      <c r="D475">
        <v>0</v>
      </c>
      <c r="G475" t="s">
        <v>2489</v>
      </c>
      <c r="H475" t="s">
        <v>1073</v>
      </c>
      <c r="J475" t="e">
        <f>VLOOKUP(Table6[[#This Row],[CVE ID]],Map[],10,0)</f>
        <v>#N/A</v>
      </c>
      <c r="K475" t="str">
        <f>VLOOKUP(Table6[[#This Row],[Technique]],Techinques[],2,0)</f>
        <v>Exploitation for Client Execution</v>
      </c>
      <c r="L475" t="e">
        <f>VLOOKUP(Table6[[#This Row],[CVE ID]],Map[],8,FALSE)</f>
        <v>#N/A</v>
      </c>
      <c r="M475" s="10" t="e">
        <f>LEN(Table6[[#This Row],[Combined Tech]])-LEN(SUBSTITUTE(Table6[[#This Row],[Combined Tech]],"T",""))</f>
        <v>#N/A</v>
      </c>
      <c r="N475" s="10" t="str">
        <f>_xlfn.IFNA(VLOOKUP(Table6[[#This Row],[Technique]],CAPEC[],3,FALSE),"")</f>
        <v/>
      </c>
      <c r="O475" s="10" t="str">
        <f>_xlfn.IFNA(VLOOKUP(Table6[[#This Row],[Technique]],CAPEC[],4,FALSE),"")</f>
        <v/>
      </c>
      <c r="P475" s="10" t="str">
        <f>_xlfn.IFNA(INDEX(CAPEC[ATTACK ID],MATCH(INDEX(CapecCWE[CAPEC ID],MATCH(Table6[[#This Row],[CWE]],CapecCWE[CWE ID],0)),CAPEC[CAPEC ID],0)),"")</f>
        <v/>
      </c>
      <c r="Q475" s="10" t="str">
        <f>_xlfn.IFNA(INDEX(CAPEC[ATTACK Name],MATCH(INDEX(CapecCWE[CAPEC ID],MATCH(Table6[[#This Row],[CWE]],CapecCWE[CWE ID],0)),CAPEC[CAPEC ID],0)),"")</f>
        <v/>
      </c>
    </row>
    <row r="476" spans="1:17" x14ac:dyDescent="0.3">
      <c r="A476" t="s">
        <v>2685</v>
      </c>
      <c r="B476" t="s">
        <v>2686</v>
      </c>
      <c r="C476" t="s">
        <v>172</v>
      </c>
      <c r="D476">
        <v>0</v>
      </c>
      <c r="G476" t="s">
        <v>2489</v>
      </c>
      <c r="H476" t="s">
        <v>2500</v>
      </c>
      <c r="J476" t="e">
        <f>VLOOKUP(Table6[[#This Row],[CVE ID]],Map[],10,0)</f>
        <v>#N/A</v>
      </c>
      <c r="K476" t="str">
        <f>VLOOKUP(Table6[[#This Row],[Technique]],Techinques[],2,0)</f>
        <v>Drive-by Compromise</v>
      </c>
      <c r="L476" t="e">
        <f>VLOOKUP(Table6[[#This Row],[CVE ID]],Map[],8,FALSE)</f>
        <v>#N/A</v>
      </c>
      <c r="M476" s="10" t="e">
        <f>LEN(Table6[[#This Row],[Combined Tech]])-LEN(SUBSTITUTE(Table6[[#This Row],[Combined Tech]],"T",""))</f>
        <v>#N/A</v>
      </c>
      <c r="N476" s="10" t="str">
        <f>_xlfn.IFNA(VLOOKUP(Table6[[#This Row],[Technique]],CAPEC[],3,FALSE),"")</f>
        <v/>
      </c>
      <c r="O476" s="10" t="str">
        <f>_xlfn.IFNA(VLOOKUP(Table6[[#This Row],[Technique]],CAPEC[],4,FALSE),"")</f>
        <v/>
      </c>
      <c r="P476" s="10" t="str">
        <f>_xlfn.IFNA(INDEX(CAPEC[ATTACK ID],MATCH(INDEX(CapecCWE[CAPEC ID],MATCH(Table6[[#This Row],[CWE]],CapecCWE[CWE ID],0)),CAPEC[CAPEC ID],0)),"")</f>
        <v/>
      </c>
      <c r="Q476" s="10" t="str">
        <f>_xlfn.IFNA(INDEX(CAPEC[ATTACK Name],MATCH(INDEX(CapecCWE[CAPEC ID],MATCH(Table6[[#This Row],[CWE]],CapecCWE[CWE ID],0)),CAPEC[CAPEC ID],0)),"")</f>
        <v/>
      </c>
    </row>
    <row r="477" spans="1:17" x14ac:dyDescent="0.3">
      <c r="A477" t="s">
        <v>1309</v>
      </c>
      <c r="B477" t="s">
        <v>1310</v>
      </c>
      <c r="C477" t="s">
        <v>146</v>
      </c>
      <c r="D477" t="s">
        <v>1311</v>
      </c>
      <c r="E477" t="s">
        <v>42</v>
      </c>
      <c r="F477" t="s">
        <v>1312</v>
      </c>
      <c r="G477" t="s">
        <v>2508</v>
      </c>
      <c r="H477" t="s">
        <v>1073</v>
      </c>
      <c r="J477" t="str">
        <f>VLOOKUP(Table6[[#This Row],[CVE ID]],Map[],10,0)</f>
        <v>Brendan</v>
      </c>
      <c r="K477" t="str">
        <f>VLOOKUP(Table6[[#This Row],[Technique]],Techinques[],2,0)</f>
        <v>Exploitation for Client Execution</v>
      </c>
      <c r="L477" t="str">
        <f>VLOOKUP(Table6[[#This Row],[CVE ID]],Map[],8,FALSE)</f>
        <v>T1203, T1204/002</v>
      </c>
      <c r="M477" s="10">
        <f>LEN(Table6[[#This Row],[Combined Tech]])-LEN(SUBSTITUTE(Table6[[#This Row],[Combined Tech]],"T",""))</f>
        <v>2</v>
      </c>
      <c r="N477" s="10" t="str">
        <f>_xlfn.IFNA(VLOOKUP(Table6[[#This Row],[Technique]],CAPEC[],3,FALSE),"")</f>
        <v/>
      </c>
      <c r="O477" s="10" t="str">
        <f>_xlfn.IFNA(VLOOKUP(Table6[[#This Row],[Technique]],CAPEC[],4,FALSE),"")</f>
        <v/>
      </c>
      <c r="P477" s="10" t="str">
        <f>_xlfn.IFNA(INDEX(CAPEC[ATTACK ID],MATCH(INDEX(CapecCWE[CAPEC ID],MATCH(Table6[[#This Row],[CWE]],CapecCWE[CWE ID],0)),CAPEC[CAPEC ID],0)),"")</f>
        <v/>
      </c>
      <c r="Q477" s="10" t="str">
        <f>_xlfn.IFNA(INDEX(CAPEC[ATTACK Name],MATCH(INDEX(CapecCWE[CAPEC ID],MATCH(Table6[[#This Row],[CWE]],CapecCWE[CWE ID],0)),CAPEC[CAPEC ID],0)),"")</f>
        <v/>
      </c>
    </row>
    <row r="478" spans="1:17" x14ac:dyDescent="0.3">
      <c r="A478" t="s">
        <v>1309</v>
      </c>
      <c r="B478" t="s">
        <v>1310</v>
      </c>
      <c r="C478" t="s">
        <v>146</v>
      </c>
      <c r="D478" t="s">
        <v>1311</v>
      </c>
      <c r="E478" t="s">
        <v>42</v>
      </c>
      <c r="F478" t="s">
        <v>1312</v>
      </c>
      <c r="G478" t="s">
        <v>2508</v>
      </c>
      <c r="H478" t="s">
        <v>1332</v>
      </c>
      <c r="J478" t="str">
        <f>VLOOKUP(Table6[[#This Row],[CVE ID]],Map[],10,0)</f>
        <v>Brendan</v>
      </c>
      <c r="K478" t="e">
        <f>VLOOKUP(Table6[[#This Row],[Technique]],Techinques[],2,0)</f>
        <v>#N/A</v>
      </c>
      <c r="L478" t="str">
        <f>VLOOKUP(Table6[[#This Row],[CVE ID]],Map[],8,FALSE)</f>
        <v>T1203, T1204/002</v>
      </c>
      <c r="M478" s="10">
        <f>LEN(Table6[[#This Row],[Combined Tech]])-LEN(SUBSTITUTE(Table6[[#This Row],[Combined Tech]],"T",""))</f>
        <v>2</v>
      </c>
      <c r="N478" s="10" t="str">
        <f>_xlfn.IFNA(VLOOKUP(Table6[[#This Row],[Technique]],CAPEC[],3,FALSE),"")</f>
        <v/>
      </c>
      <c r="O478" s="10" t="str">
        <f>_xlfn.IFNA(VLOOKUP(Table6[[#This Row],[Technique]],CAPEC[],4,FALSE),"")</f>
        <v/>
      </c>
      <c r="P478" s="10" t="str">
        <f>_xlfn.IFNA(INDEX(CAPEC[ATTACK ID],MATCH(INDEX(CapecCWE[CAPEC ID],MATCH(Table6[[#This Row],[CWE]],CapecCWE[CWE ID],0)),CAPEC[CAPEC ID],0)),"")</f>
        <v/>
      </c>
      <c r="Q478" s="10" t="str">
        <f>_xlfn.IFNA(INDEX(CAPEC[ATTACK Name],MATCH(INDEX(CapecCWE[CAPEC ID],MATCH(Table6[[#This Row],[CWE]],CapecCWE[CWE ID],0)),CAPEC[CAPEC ID],0)),"")</f>
        <v/>
      </c>
    </row>
    <row r="479" spans="1:17" x14ac:dyDescent="0.3">
      <c r="A479" t="s">
        <v>2687</v>
      </c>
      <c r="B479" t="s">
        <v>2688</v>
      </c>
      <c r="C479" t="s">
        <v>172</v>
      </c>
      <c r="D479">
        <v>0</v>
      </c>
      <c r="G479" t="s">
        <v>2489</v>
      </c>
      <c r="H479" t="s">
        <v>1073</v>
      </c>
      <c r="J479" t="e">
        <f>VLOOKUP(Table6[[#This Row],[CVE ID]],Map[],10,0)</f>
        <v>#N/A</v>
      </c>
      <c r="K479" t="str">
        <f>VLOOKUP(Table6[[#This Row],[Technique]],Techinques[],2,0)</f>
        <v>Exploitation for Client Execution</v>
      </c>
      <c r="L479" t="e">
        <f>VLOOKUP(Table6[[#This Row],[CVE ID]],Map[],8,FALSE)</f>
        <v>#N/A</v>
      </c>
      <c r="M479" s="10" t="e">
        <f>LEN(Table6[[#This Row],[Combined Tech]])-LEN(SUBSTITUTE(Table6[[#This Row],[Combined Tech]],"T",""))</f>
        <v>#N/A</v>
      </c>
      <c r="N479" s="10" t="str">
        <f>_xlfn.IFNA(VLOOKUP(Table6[[#This Row],[Technique]],CAPEC[],3,FALSE),"")</f>
        <v/>
      </c>
      <c r="O479" s="10" t="str">
        <f>_xlfn.IFNA(VLOOKUP(Table6[[#This Row],[Technique]],CAPEC[],4,FALSE),"")</f>
        <v/>
      </c>
      <c r="P479" s="10" t="str">
        <f>_xlfn.IFNA(INDEX(CAPEC[ATTACK ID],MATCH(INDEX(CapecCWE[CAPEC ID],MATCH(Table6[[#This Row],[CWE]],CapecCWE[CWE ID],0)),CAPEC[CAPEC ID],0)),"")</f>
        <v/>
      </c>
      <c r="Q479" s="10" t="str">
        <f>_xlfn.IFNA(INDEX(CAPEC[ATTACK Name],MATCH(INDEX(CapecCWE[CAPEC ID],MATCH(Table6[[#This Row],[CWE]],CapecCWE[CWE ID],0)),CAPEC[CAPEC ID],0)),"")</f>
        <v/>
      </c>
    </row>
    <row r="480" spans="1:17" x14ac:dyDescent="0.3">
      <c r="A480" t="s">
        <v>2687</v>
      </c>
      <c r="B480" t="s">
        <v>2688</v>
      </c>
      <c r="C480" t="s">
        <v>172</v>
      </c>
      <c r="D480">
        <v>0</v>
      </c>
      <c r="G480" t="s">
        <v>2489</v>
      </c>
      <c r="H480" t="s">
        <v>2500</v>
      </c>
      <c r="J480" t="e">
        <f>VLOOKUP(Table6[[#This Row],[CVE ID]],Map[],10,0)</f>
        <v>#N/A</v>
      </c>
      <c r="K480" t="str">
        <f>VLOOKUP(Table6[[#This Row],[Technique]],Techinques[],2,0)</f>
        <v>Drive-by Compromise</v>
      </c>
      <c r="L480" t="e">
        <f>VLOOKUP(Table6[[#This Row],[CVE ID]],Map[],8,FALSE)</f>
        <v>#N/A</v>
      </c>
      <c r="M480" s="10" t="e">
        <f>LEN(Table6[[#This Row],[Combined Tech]])-LEN(SUBSTITUTE(Table6[[#This Row],[Combined Tech]],"T",""))</f>
        <v>#N/A</v>
      </c>
      <c r="N480" s="10" t="str">
        <f>_xlfn.IFNA(VLOOKUP(Table6[[#This Row],[Technique]],CAPEC[],3,FALSE),"")</f>
        <v/>
      </c>
      <c r="O480" s="10" t="str">
        <f>_xlfn.IFNA(VLOOKUP(Table6[[#This Row],[Technique]],CAPEC[],4,FALSE),"")</f>
        <v/>
      </c>
      <c r="P480" s="10" t="str">
        <f>_xlfn.IFNA(INDEX(CAPEC[ATTACK ID],MATCH(INDEX(CapecCWE[CAPEC ID],MATCH(Table6[[#This Row],[CWE]],CapecCWE[CWE ID],0)),CAPEC[CAPEC ID],0)),"")</f>
        <v/>
      </c>
      <c r="Q480" s="10" t="str">
        <f>_xlfn.IFNA(INDEX(CAPEC[ATTACK Name],MATCH(INDEX(CapecCWE[CAPEC ID],MATCH(Table6[[#This Row],[CWE]],CapecCWE[CWE ID],0)),CAPEC[CAPEC ID],0)),"")</f>
        <v/>
      </c>
    </row>
    <row r="481" spans="1:17" x14ac:dyDescent="0.3">
      <c r="A481" t="s">
        <v>844</v>
      </c>
      <c r="B481" t="s">
        <v>845</v>
      </c>
      <c r="C481" t="s">
        <v>82</v>
      </c>
      <c r="D481" t="s">
        <v>846</v>
      </c>
      <c r="E481" t="s">
        <v>847</v>
      </c>
      <c r="F481" t="s">
        <v>847</v>
      </c>
      <c r="G481" t="s">
        <v>2494</v>
      </c>
      <c r="H481" t="s">
        <v>706</v>
      </c>
      <c r="J481" t="str">
        <f>VLOOKUP(Table6[[#This Row],[CVE ID]],Map[],10,0)</f>
        <v>Brendan</v>
      </c>
      <c r="K481" t="str">
        <f>VLOOKUP(Table6[[#This Row],[Technique]],Techinques[],2,0)</f>
        <v>Exploit Public-Facing Application</v>
      </c>
      <c r="L481" t="str">
        <f>VLOOKUP(Table6[[#This Row],[CVE ID]],Map[],8,FALSE)</f>
        <v>T1190</v>
      </c>
      <c r="M481" s="10">
        <f>LEN(Table6[[#This Row],[Combined Tech]])-LEN(SUBSTITUTE(Table6[[#This Row],[Combined Tech]],"T",""))</f>
        <v>1</v>
      </c>
      <c r="N481" s="10" t="str">
        <f>_xlfn.IFNA(VLOOKUP(Table6[[#This Row],[Technique]],CAPEC[],3,FALSE),"")</f>
        <v/>
      </c>
      <c r="O481" s="10" t="str">
        <f>_xlfn.IFNA(VLOOKUP(Table6[[#This Row],[Technique]],CAPEC[],4,FALSE),"")</f>
        <v/>
      </c>
      <c r="P481" s="10" t="str">
        <f>_xlfn.IFNA(INDEX(CAPEC[ATTACK ID],MATCH(INDEX(CapecCWE[CAPEC ID],MATCH(Table6[[#This Row],[CWE]],CapecCWE[CWE ID],0)),CAPEC[CAPEC ID],0)),"")</f>
        <v/>
      </c>
      <c r="Q481" s="10" t="str">
        <f>_xlfn.IFNA(INDEX(CAPEC[ATTACK Name],MATCH(INDEX(CapecCWE[CAPEC ID],MATCH(Table6[[#This Row],[CWE]],CapecCWE[CWE ID],0)),CAPEC[CAPEC ID],0)),"")</f>
        <v/>
      </c>
    </row>
    <row r="482" spans="1:17" x14ac:dyDescent="0.3">
      <c r="A482" t="s">
        <v>1744</v>
      </c>
      <c r="B482" t="s">
        <v>1745</v>
      </c>
      <c r="C482" t="s">
        <v>123</v>
      </c>
      <c r="D482" t="s">
        <v>1746</v>
      </c>
      <c r="E482" t="s">
        <v>42</v>
      </c>
      <c r="F482" t="s">
        <v>1378</v>
      </c>
      <c r="H482" t="s">
        <v>173</v>
      </c>
      <c r="J482" t="str">
        <f>VLOOKUP(Table6[[#This Row],[CVE ID]],Map[],10,0)</f>
        <v>Brendan</v>
      </c>
      <c r="K482" t="str">
        <f>VLOOKUP(Table6[[#This Row],[Technique]],Techinques[],2,0)</f>
        <v>Exploitation for Privilege Escalation</v>
      </c>
      <c r="L482" t="str">
        <f>VLOOKUP(Table6[[#This Row],[CVE ID]],Map[],8,FALSE)</f>
        <v>T1608</v>
      </c>
      <c r="M482" s="10">
        <f>LEN(Table6[[#This Row],[Combined Tech]])-LEN(SUBSTITUTE(Table6[[#This Row],[Combined Tech]],"T",""))</f>
        <v>1</v>
      </c>
      <c r="N482" s="10" t="str">
        <f>_xlfn.IFNA(VLOOKUP(Table6[[#This Row],[Technique]],CAPEC[],3,FALSE),"")</f>
        <v/>
      </c>
      <c r="O482" s="10" t="str">
        <f>_xlfn.IFNA(VLOOKUP(Table6[[#This Row],[Technique]],CAPEC[],4,FALSE),"")</f>
        <v/>
      </c>
      <c r="P482" s="10" t="str">
        <f>_xlfn.IFNA(INDEX(CAPEC[ATTACK ID],MATCH(INDEX(CapecCWE[CAPEC ID],MATCH(Table6[[#This Row],[CWE]],CapecCWE[CWE ID],0)),CAPEC[CAPEC ID],0)),"")</f>
        <v>T1574\010</v>
      </c>
      <c r="Q482" s="10" t="str">
        <f>_xlfn.IFNA(INDEX(CAPEC[ATTACK Name],MATCH(INDEX(CapecCWE[CAPEC ID],MATCH(Table6[[#This Row],[CWE]],CapecCWE[CWE ID],0)),CAPEC[CAPEC ID],0)),"")</f>
        <v>Hijack Execution Flow:Services File Permissions Weakness</v>
      </c>
    </row>
    <row r="483" spans="1:17" x14ac:dyDescent="0.3">
      <c r="A483" t="s">
        <v>840</v>
      </c>
      <c r="B483" t="s">
        <v>841</v>
      </c>
      <c r="C483" t="s">
        <v>140</v>
      </c>
      <c r="D483" t="s">
        <v>842</v>
      </c>
      <c r="E483" t="s">
        <v>42</v>
      </c>
      <c r="F483" t="s">
        <v>843</v>
      </c>
      <c r="G483" t="s">
        <v>2497</v>
      </c>
      <c r="H483" t="s">
        <v>706</v>
      </c>
      <c r="J483" t="str">
        <f>VLOOKUP(Table6[[#This Row],[CVE ID]],Map[],10,0)</f>
        <v>Brendan</v>
      </c>
      <c r="K483" t="str">
        <f>VLOOKUP(Table6[[#This Row],[Technique]],Techinques[],2,0)</f>
        <v>Exploit Public-Facing Application</v>
      </c>
      <c r="L483" t="str">
        <f>VLOOKUP(Table6[[#This Row],[CVE ID]],Map[],8,FALSE)</f>
        <v>T1190</v>
      </c>
      <c r="M483" s="10">
        <f>LEN(Table6[[#This Row],[Combined Tech]])-LEN(SUBSTITUTE(Table6[[#This Row],[Combined Tech]],"T",""))</f>
        <v>1</v>
      </c>
      <c r="N483" s="10" t="str">
        <f>_xlfn.IFNA(VLOOKUP(Table6[[#This Row],[Technique]],CAPEC[],3,FALSE),"")</f>
        <v/>
      </c>
      <c r="O483" s="10" t="str">
        <f>_xlfn.IFNA(VLOOKUP(Table6[[#This Row],[Technique]],CAPEC[],4,FALSE),"")</f>
        <v/>
      </c>
      <c r="P483" s="10" t="str">
        <f>_xlfn.IFNA(INDEX(CAPEC[ATTACK ID],MATCH(INDEX(CapecCWE[CAPEC ID],MATCH(Table6[[#This Row],[CWE]],CapecCWE[CWE ID],0)),CAPEC[CAPEC ID],0)),"")</f>
        <v/>
      </c>
      <c r="Q483" s="10" t="str">
        <f>_xlfn.IFNA(INDEX(CAPEC[ATTACK Name],MATCH(INDEX(CapecCWE[CAPEC ID],MATCH(Table6[[#This Row],[CWE]],CapecCWE[CWE ID],0)),CAPEC[CAPEC ID],0)),"")</f>
        <v/>
      </c>
    </row>
    <row r="484" spans="1:17" x14ac:dyDescent="0.3">
      <c r="A484" t="s">
        <v>2689</v>
      </c>
      <c r="B484" t="s">
        <v>2690</v>
      </c>
      <c r="C484" t="s">
        <v>492</v>
      </c>
      <c r="D484">
        <v>0</v>
      </c>
      <c r="H484" t="s">
        <v>1073</v>
      </c>
      <c r="J484" t="e">
        <f>VLOOKUP(Table6[[#This Row],[CVE ID]],Map[],10,0)</f>
        <v>#N/A</v>
      </c>
      <c r="K484" t="str">
        <f>VLOOKUP(Table6[[#This Row],[Technique]],Techinques[],2,0)</f>
        <v>Exploitation for Client Execution</v>
      </c>
      <c r="L484" t="e">
        <f>VLOOKUP(Table6[[#This Row],[CVE ID]],Map[],8,FALSE)</f>
        <v>#N/A</v>
      </c>
      <c r="M484" s="10" t="e">
        <f>LEN(Table6[[#This Row],[Combined Tech]])-LEN(SUBSTITUTE(Table6[[#This Row],[Combined Tech]],"T",""))</f>
        <v>#N/A</v>
      </c>
      <c r="N484" s="10" t="str">
        <f>_xlfn.IFNA(VLOOKUP(Table6[[#This Row],[Technique]],CAPEC[],3,FALSE),"")</f>
        <v/>
      </c>
      <c r="O484" s="10" t="str">
        <f>_xlfn.IFNA(VLOOKUP(Table6[[#This Row],[Technique]],CAPEC[],4,FALSE),"")</f>
        <v/>
      </c>
      <c r="P484" s="10" t="str">
        <f>_xlfn.IFNA(INDEX(CAPEC[ATTACK ID],MATCH(INDEX(CapecCWE[CAPEC ID],MATCH(Table6[[#This Row],[CWE]],CapecCWE[CWE ID],0)),CAPEC[CAPEC ID],0)),"")</f>
        <v/>
      </c>
      <c r="Q484" s="10" t="str">
        <f>_xlfn.IFNA(INDEX(CAPEC[ATTACK Name],MATCH(INDEX(CapecCWE[CAPEC ID],MATCH(Table6[[#This Row],[CWE]],CapecCWE[CWE ID],0)),CAPEC[CAPEC ID],0)),"")</f>
        <v/>
      </c>
    </row>
    <row r="485" spans="1:17" x14ac:dyDescent="0.3">
      <c r="A485" t="s">
        <v>2689</v>
      </c>
      <c r="B485" t="s">
        <v>2690</v>
      </c>
      <c r="C485" t="s">
        <v>492</v>
      </c>
      <c r="D485">
        <v>0</v>
      </c>
      <c r="H485" t="s">
        <v>2500</v>
      </c>
      <c r="J485" t="e">
        <f>VLOOKUP(Table6[[#This Row],[CVE ID]],Map[],10,0)</f>
        <v>#N/A</v>
      </c>
      <c r="K485" t="str">
        <f>VLOOKUP(Table6[[#This Row],[Technique]],Techinques[],2,0)</f>
        <v>Drive-by Compromise</v>
      </c>
      <c r="L485" t="e">
        <f>VLOOKUP(Table6[[#This Row],[CVE ID]],Map[],8,FALSE)</f>
        <v>#N/A</v>
      </c>
      <c r="M485" s="10" t="e">
        <f>LEN(Table6[[#This Row],[Combined Tech]])-LEN(SUBSTITUTE(Table6[[#This Row],[Combined Tech]],"T",""))</f>
        <v>#N/A</v>
      </c>
      <c r="N485" s="10" t="str">
        <f>_xlfn.IFNA(VLOOKUP(Table6[[#This Row],[Technique]],CAPEC[],3,FALSE),"")</f>
        <v/>
      </c>
      <c r="O485" s="10" t="str">
        <f>_xlfn.IFNA(VLOOKUP(Table6[[#This Row],[Technique]],CAPEC[],4,FALSE),"")</f>
        <v/>
      </c>
      <c r="P485" s="10" t="str">
        <f>_xlfn.IFNA(INDEX(CAPEC[ATTACK ID],MATCH(INDEX(CapecCWE[CAPEC ID],MATCH(Table6[[#This Row],[CWE]],CapecCWE[CWE ID],0)),CAPEC[CAPEC ID],0)),"")</f>
        <v/>
      </c>
      <c r="Q485" s="10" t="str">
        <f>_xlfn.IFNA(INDEX(CAPEC[ATTACK Name],MATCH(INDEX(CapecCWE[CAPEC ID],MATCH(Table6[[#This Row],[CWE]],CapecCWE[CWE ID],0)),CAPEC[CAPEC ID],0)),"")</f>
        <v/>
      </c>
    </row>
    <row r="486" spans="1:17" x14ac:dyDescent="0.3">
      <c r="A486" t="s">
        <v>1131</v>
      </c>
      <c r="B486" t="s">
        <v>1132</v>
      </c>
      <c r="C486" t="s">
        <v>227</v>
      </c>
      <c r="D486" t="s">
        <v>736</v>
      </c>
      <c r="E486" t="s">
        <v>737</v>
      </c>
      <c r="F486" t="s">
        <v>737</v>
      </c>
      <c r="H486" t="s">
        <v>1073</v>
      </c>
      <c r="J486" t="str">
        <f>VLOOKUP(Table6[[#This Row],[CVE ID]],Map[],10,0)</f>
        <v>Brendan</v>
      </c>
      <c r="K486" t="str">
        <f>VLOOKUP(Table6[[#This Row],[Technique]],Techinques[],2,0)</f>
        <v>Exploitation for Client Execution</v>
      </c>
      <c r="L486" t="str">
        <f>VLOOKUP(Table6[[#This Row],[CVE ID]],Map[],8,FALSE)</f>
        <v>T1203</v>
      </c>
      <c r="M486" s="10">
        <f>LEN(Table6[[#This Row],[Combined Tech]])-LEN(SUBSTITUTE(Table6[[#This Row],[Combined Tech]],"T",""))</f>
        <v>1</v>
      </c>
      <c r="N486" s="10" t="str">
        <f>_xlfn.IFNA(VLOOKUP(Table6[[#This Row],[Technique]],CAPEC[],3,FALSE),"")</f>
        <v/>
      </c>
      <c r="O486" s="10" t="str">
        <f>_xlfn.IFNA(VLOOKUP(Table6[[#This Row],[Technique]],CAPEC[],4,FALSE),"")</f>
        <v/>
      </c>
      <c r="P486" s="10" t="str">
        <f>_xlfn.IFNA(INDEX(CAPEC[ATTACK ID],MATCH(INDEX(CapecCWE[CAPEC ID],MATCH(Table6[[#This Row],[CWE]],CapecCWE[CWE ID],0)),CAPEC[CAPEC ID],0)),"")</f>
        <v/>
      </c>
      <c r="Q486" s="10" t="str">
        <f>_xlfn.IFNA(INDEX(CAPEC[ATTACK Name],MATCH(INDEX(CapecCWE[CAPEC ID],MATCH(Table6[[#This Row],[CWE]],CapecCWE[CWE ID],0)),CAPEC[CAPEC ID],0)),"")</f>
        <v/>
      </c>
    </row>
    <row r="487" spans="1:17" x14ac:dyDescent="0.3">
      <c r="A487" t="s">
        <v>1235</v>
      </c>
      <c r="B487" t="s">
        <v>517</v>
      </c>
      <c r="C487" t="s">
        <v>130</v>
      </c>
      <c r="D487" t="s">
        <v>594</v>
      </c>
      <c r="E487" t="s">
        <v>519</v>
      </c>
      <c r="F487" t="s">
        <v>595</v>
      </c>
      <c r="G487" t="s">
        <v>2490</v>
      </c>
      <c r="H487" t="s">
        <v>1073</v>
      </c>
      <c r="J487" t="str">
        <f>VLOOKUP(Table6[[#This Row],[CVE ID]],Map[],10,0)</f>
        <v>Brendan</v>
      </c>
      <c r="K487" t="str">
        <f>VLOOKUP(Table6[[#This Row],[Technique]],Techinques[],2,0)</f>
        <v>Exploitation for Client Execution</v>
      </c>
      <c r="L487" t="str">
        <f>VLOOKUP(Table6[[#This Row],[CVE ID]],Map[],8,FALSE)</f>
        <v>T1203, T1189</v>
      </c>
      <c r="M487" s="10">
        <f>LEN(Table6[[#This Row],[Combined Tech]])-LEN(SUBSTITUTE(Table6[[#This Row],[Combined Tech]],"T",""))</f>
        <v>2</v>
      </c>
      <c r="N487" s="10" t="str">
        <f>_xlfn.IFNA(VLOOKUP(Table6[[#This Row],[Technique]],CAPEC[],3,FALSE),"")</f>
        <v/>
      </c>
      <c r="O487" s="10" t="str">
        <f>_xlfn.IFNA(VLOOKUP(Table6[[#This Row],[Technique]],CAPEC[],4,FALSE),"")</f>
        <v/>
      </c>
      <c r="P487" s="10" t="str">
        <f>_xlfn.IFNA(INDEX(CAPEC[ATTACK ID],MATCH(INDEX(CapecCWE[CAPEC ID],MATCH(Table6[[#This Row],[CWE]],CapecCWE[CWE ID],0)),CAPEC[CAPEC ID],0)),"")</f>
        <v/>
      </c>
      <c r="Q487" s="10" t="str">
        <f>_xlfn.IFNA(INDEX(CAPEC[ATTACK Name],MATCH(INDEX(CapecCWE[CAPEC ID],MATCH(Table6[[#This Row],[CWE]],CapecCWE[CWE ID],0)),CAPEC[CAPEC ID],0)),"")</f>
        <v/>
      </c>
    </row>
    <row r="488" spans="1:17" x14ac:dyDescent="0.3">
      <c r="A488" t="s">
        <v>1235</v>
      </c>
      <c r="B488" t="s">
        <v>517</v>
      </c>
      <c r="C488" t="s">
        <v>130</v>
      </c>
      <c r="D488" t="s">
        <v>594</v>
      </c>
      <c r="E488" t="s">
        <v>519</v>
      </c>
      <c r="F488" t="s">
        <v>595</v>
      </c>
      <c r="G488" t="s">
        <v>2490</v>
      </c>
      <c r="H488" t="s">
        <v>2500</v>
      </c>
      <c r="J488" t="str">
        <f>VLOOKUP(Table6[[#This Row],[CVE ID]],Map[],10,0)</f>
        <v>Brendan</v>
      </c>
      <c r="K488" t="str">
        <f>VLOOKUP(Table6[[#This Row],[Technique]],Techinques[],2,0)</f>
        <v>Drive-by Compromise</v>
      </c>
      <c r="L488" t="str">
        <f>VLOOKUP(Table6[[#This Row],[CVE ID]],Map[],8,FALSE)</f>
        <v>T1203, T1189</v>
      </c>
      <c r="M488" s="10">
        <f>LEN(Table6[[#This Row],[Combined Tech]])-LEN(SUBSTITUTE(Table6[[#This Row],[Combined Tech]],"T",""))</f>
        <v>2</v>
      </c>
      <c r="N488" s="10" t="str">
        <f>_xlfn.IFNA(VLOOKUP(Table6[[#This Row],[Technique]],CAPEC[],3,FALSE),"")</f>
        <v/>
      </c>
      <c r="O488" s="10" t="str">
        <f>_xlfn.IFNA(VLOOKUP(Table6[[#This Row],[Technique]],CAPEC[],4,FALSE),"")</f>
        <v/>
      </c>
      <c r="P488" s="10" t="str">
        <f>_xlfn.IFNA(INDEX(CAPEC[ATTACK ID],MATCH(INDEX(CapecCWE[CAPEC ID],MATCH(Table6[[#This Row],[CWE]],CapecCWE[CWE ID],0)),CAPEC[CAPEC ID],0)),"")</f>
        <v/>
      </c>
      <c r="Q488" s="10" t="str">
        <f>_xlfn.IFNA(INDEX(CAPEC[ATTACK Name],MATCH(INDEX(CapecCWE[CAPEC ID],MATCH(Table6[[#This Row],[CWE]],CapecCWE[CWE ID],0)),CAPEC[CAPEC ID],0)),"")</f>
        <v/>
      </c>
    </row>
    <row r="489" spans="1:17" x14ac:dyDescent="0.3">
      <c r="A489" t="s">
        <v>2691</v>
      </c>
      <c r="B489" t="s">
        <v>122</v>
      </c>
      <c r="C489" t="s">
        <v>130</v>
      </c>
      <c r="D489">
        <v>0</v>
      </c>
      <c r="G489" t="s">
        <v>2490</v>
      </c>
      <c r="H489" t="s">
        <v>1073</v>
      </c>
      <c r="J489" t="e">
        <f>VLOOKUP(Table6[[#This Row],[CVE ID]],Map[],10,0)</f>
        <v>#N/A</v>
      </c>
      <c r="K489" t="str">
        <f>VLOOKUP(Table6[[#This Row],[Technique]],Techinques[],2,0)</f>
        <v>Exploitation for Client Execution</v>
      </c>
      <c r="L489" t="e">
        <f>VLOOKUP(Table6[[#This Row],[CVE ID]],Map[],8,FALSE)</f>
        <v>#N/A</v>
      </c>
      <c r="M489" s="10" t="e">
        <f>LEN(Table6[[#This Row],[Combined Tech]])-LEN(SUBSTITUTE(Table6[[#This Row],[Combined Tech]],"T",""))</f>
        <v>#N/A</v>
      </c>
      <c r="N489" s="10" t="str">
        <f>_xlfn.IFNA(VLOOKUP(Table6[[#This Row],[Technique]],CAPEC[],3,FALSE),"")</f>
        <v/>
      </c>
      <c r="O489" s="10" t="str">
        <f>_xlfn.IFNA(VLOOKUP(Table6[[#This Row],[Technique]],CAPEC[],4,FALSE),"")</f>
        <v/>
      </c>
      <c r="P489" s="10" t="str">
        <f>_xlfn.IFNA(INDEX(CAPEC[ATTACK ID],MATCH(INDEX(CapecCWE[CAPEC ID],MATCH(Table6[[#This Row],[CWE]],CapecCWE[CWE ID],0)),CAPEC[CAPEC ID],0)),"")</f>
        <v/>
      </c>
      <c r="Q489" s="10" t="str">
        <f>_xlfn.IFNA(INDEX(CAPEC[ATTACK Name],MATCH(INDEX(CapecCWE[CAPEC ID],MATCH(Table6[[#This Row],[CWE]],CapecCWE[CWE ID],0)),CAPEC[CAPEC ID],0)),"")</f>
        <v/>
      </c>
    </row>
    <row r="490" spans="1:17" x14ac:dyDescent="0.3">
      <c r="A490" t="s">
        <v>2691</v>
      </c>
      <c r="B490" t="s">
        <v>122</v>
      </c>
      <c r="C490" t="s">
        <v>130</v>
      </c>
      <c r="D490">
        <v>0</v>
      </c>
      <c r="G490" t="s">
        <v>2490</v>
      </c>
      <c r="H490" t="s">
        <v>173</v>
      </c>
      <c r="J490" t="e">
        <f>VLOOKUP(Table6[[#This Row],[CVE ID]],Map[],10,0)</f>
        <v>#N/A</v>
      </c>
      <c r="K490" t="str">
        <f>VLOOKUP(Table6[[#This Row],[Technique]],Techinques[],2,0)</f>
        <v>Exploitation for Privilege Escalation</v>
      </c>
      <c r="L490" t="e">
        <f>VLOOKUP(Table6[[#This Row],[CVE ID]],Map[],8,FALSE)</f>
        <v>#N/A</v>
      </c>
      <c r="M490" s="10" t="e">
        <f>LEN(Table6[[#This Row],[Combined Tech]])-LEN(SUBSTITUTE(Table6[[#This Row],[Combined Tech]],"T",""))</f>
        <v>#N/A</v>
      </c>
      <c r="N490" s="10" t="str">
        <f>_xlfn.IFNA(VLOOKUP(Table6[[#This Row],[Technique]],CAPEC[],3,FALSE),"")</f>
        <v/>
      </c>
      <c r="O490" s="10" t="str">
        <f>_xlfn.IFNA(VLOOKUP(Table6[[#This Row],[Technique]],CAPEC[],4,FALSE),"")</f>
        <v/>
      </c>
      <c r="P490" s="10" t="str">
        <f>_xlfn.IFNA(INDEX(CAPEC[ATTACK ID],MATCH(INDEX(CapecCWE[CAPEC ID],MATCH(Table6[[#This Row],[CWE]],CapecCWE[CWE ID],0)),CAPEC[CAPEC ID],0)),"")</f>
        <v/>
      </c>
      <c r="Q490" s="10" t="str">
        <f>_xlfn.IFNA(INDEX(CAPEC[ATTACK Name],MATCH(INDEX(CapecCWE[CAPEC ID],MATCH(Table6[[#This Row],[CWE]],CapecCWE[CWE ID],0)),CAPEC[CAPEC ID],0)),"")</f>
        <v/>
      </c>
    </row>
    <row r="491" spans="1:17" x14ac:dyDescent="0.3">
      <c r="A491" t="s">
        <v>1726</v>
      </c>
      <c r="B491" t="s">
        <v>215</v>
      </c>
      <c r="C491" t="s">
        <v>130</v>
      </c>
      <c r="D491" t="s">
        <v>124</v>
      </c>
      <c r="E491" t="s">
        <v>42</v>
      </c>
      <c r="F491" t="s">
        <v>125</v>
      </c>
      <c r="G491" t="s">
        <v>2490</v>
      </c>
      <c r="H491" t="s">
        <v>173</v>
      </c>
      <c r="J491" t="str">
        <f>VLOOKUP(Table6[[#This Row],[CVE ID]],Map[],10,0)</f>
        <v>Brendan</v>
      </c>
      <c r="K491" t="str">
        <f>VLOOKUP(Table6[[#This Row],[Technique]],Techinques[],2,0)</f>
        <v>Exploitation for Privilege Escalation</v>
      </c>
      <c r="L491" t="str">
        <f>VLOOKUP(Table6[[#This Row],[CVE ID]],Map[],8,FALSE)</f>
        <v>T1608</v>
      </c>
      <c r="M491" s="10">
        <f>LEN(Table6[[#This Row],[Combined Tech]])-LEN(SUBSTITUTE(Table6[[#This Row],[Combined Tech]],"T",""))</f>
        <v>1</v>
      </c>
      <c r="N491" s="10" t="str">
        <f>_xlfn.IFNA(VLOOKUP(Table6[[#This Row],[Technique]],CAPEC[],3,FALSE),"")</f>
        <v/>
      </c>
      <c r="O491" s="10" t="str">
        <f>_xlfn.IFNA(VLOOKUP(Table6[[#This Row],[Technique]],CAPEC[],4,FALSE),"")</f>
        <v/>
      </c>
      <c r="P491" s="10" t="str">
        <f>_xlfn.IFNA(INDEX(CAPEC[ATTACK ID],MATCH(INDEX(CapecCWE[CAPEC ID],MATCH(Table6[[#This Row],[CWE]],CapecCWE[CWE ID],0)),CAPEC[CAPEC ID],0)),"")</f>
        <v/>
      </c>
      <c r="Q491" s="10" t="str">
        <f>_xlfn.IFNA(INDEX(CAPEC[ATTACK Name],MATCH(INDEX(CapecCWE[CAPEC ID],MATCH(Table6[[#This Row],[CWE]],CapecCWE[CWE ID],0)),CAPEC[CAPEC ID],0)),"")</f>
        <v/>
      </c>
    </row>
    <row r="492" spans="1:17" x14ac:dyDescent="0.3">
      <c r="A492" t="s">
        <v>826</v>
      </c>
      <c r="B492" t="s">
        <v>827</v>
      </c>
      <c r="C492" t="s">
        <v>172</v>
      </c>
      <c r="D492" t="s">
        <v>828</v>
      </c>
      <c r="E492" t="s">
        <v>829</v>
      </c>
      <c r="F492" t="s">
        <v>829</v>
      </c>
      <c r="G492" t="s">
        <v>2489</v>
      </c>
      <c r="H492" t="s">
        <v>706</v>
      </c>
      <c r="J492" t="str">
        <f>VLOOKUP(Table6[[#This Row],[CVE ID]],Map[],10,0)</f>
        <v>Brendan</v>
      </c>
      <c r="K492" t="str">
        <f>VLOOKUP(Table6[[#This Row],[Technique]],Techinques[],2,0)</f>
        <v>Exploit Public-Facing Application</v>
      </c>
      <c r="L492" t="str">
        <f>VLOOKUP(Table6[[#This Row],[CVE ID]],Map[],8,FALSE)</f>
        <v>T1190</v>
      </c>
      <c r="M492" s="10">
        <f>LEN(Table6[[#This Row],[Combined Tech]])-LEN(SUBSTITUTE(Table6[[#This Row],[Combined Tech]],"T",""))</f>
        <v>1</v>
      </c>
      <c r="N492" s="10" t="str">
        <f>_xlfn.IFNA(VLOOKUP(Table6[[#This Row],[Technique]],CAPEC[],3,FALSE),"")</f>
        <v/>
      </c>
      <c r="O492" s="10" t="str">
        <f>_xlfn.IFNA(VLOOKUP(Table6[[#This Row],[Technique]],CAPEC[],4,FALSE),"")</f>
        <v/>
      </c>
      <c r="P492" s="10" t="str">
        <f>_xlfn.IFNA(INDEX(CAPEC[ATTACK ID],MATCH(INDEX(CapecCWE[CAPEC ID],MATCH(Table6[[#This Row],[CWE]],CapecCWE[CWE ID],0)),CAPEC[CAPEC ID],0)),"")</f>
        <v/>
      </c>
      <c r="Q492" s="10" t="str">
        <f>_xlfn.IFNA(INDEX(CAPEC[ATTACK Name],MATCH(INDEX(CapecCWE[CAPEC ID],MATCH(Table6[[#This Row],[CWE]],CapecCWE[CWE ID],0)),CAPEC[CAPEC ID],0)),"")</f>
        <v/>
      </c>
    </row>
    <row r="493" spans="1:17" x14ac:dyDescent="0.3">
      <c r="A493" t="s">
        <v>801</v>
      </c>
      <c r="B493" t="s">
        <v>802</v>
      </c>
      <c r="C493" t="s">
        <v>140</v>
      </c>
      <c r="D493" t="s">
        <v>803</v>
      </c>
      <c r="E493" t="s">
        <v>42</v>
      </c>
      <c r="F493" t="s">
        <v>804</v>
      </c>
      <c r="G493" t="s">
        <v>2497</v>
      </c>
      <c r="H493" t="s">
        <v>706</v>
      </c>
      <c r="J493" t="str">
        <f>VLOOKUP(Table6[[#This Row],[CVE ID]],Map[],10,0)</f>
        <v>Brendan</v>
      </c>
      <c r="K493" t="str">
        <f>VLOOKUP(Table6[[#This Row],[Technique]],Techinques[],2,0)</f>
        <v>Exploit Public-Facing Application</v>
      </c>
      <c r="L493" t="str">
        <f>VLOOKUP(Table6[[#This Row],[CVE ID]],Map[],8,FALSE)</f>
        <v>T1190</v>
      </c>
      <c r="M493" s="10">
        <f>LEN(Table6[[#This Row],[Combined Tech]])-LEN(SUBSTITUTE(Table6[[#This Row],[Combined Tech]],"T",""))</f>
        <v>1</v>
      </c>
      <c r="N493" s="10" t="str">
        <f>_xlfn.IFNA(VLOOKUP(Table6[[#This Row],[Technique]],CAPEC[],3,FALSE),"")</f>
        <v/>
      </c>
      <c r="O493" s="10" t="str">
        <f>_xlfn.IFNA(VLOOKUP(Table6[[#This Row],[Technique]],CAPEC[],4,FALSE),"")</f>
        <v/>
      </c>
      <c r="P493" s="10" t="str">
        <f>_xlfn.IFNA(INDEX(CAPEC[ATTACK ID],MATCH(INDEX(CapecCWE[CAPEC ID],MATCH(Table6[[#This Row],[CWE]],CapecCWE[CWE ID],0)),CAPEC[CAPEC ID],0)),"")</f>
        <v/>
      </c>
      <c r="Q493" s="10" t="str">
        <f>_xlfn.IFNA(INDEX(CAPEC[ATTACK Name],MATCH(INDEX(CapecCWE[CAPEC ID],MATCH(Table6[[#This Row],[CWE]],CapecCWE[CWE ID],0)),CAPEC[CAPEC ID],0)),"")</f>
        <v/>
      </c>
    </row>
    <row r="494" spans="1:17" x14ac:dyDescent="0.3">
      <c r="A494" t="s">
        <v>1724</v>
      </c>
      <c r="B494" t="s">
        <v>1725</v>
      </c>
      <c r="C494" t="s">
        <v>567</v>
      </c>
      <c r="D494" t="s">
        <v>124</v>
      </c>
      <c r="E494" t="s">
        <v>42</v>
      </c>
      <c r="F494" t="s">
        <v>125</v>
      </c>
      <c r="G494" t="s">
        <v>2600</v>
      </c>
      <c r="H494" t="s">
        <v>173</v>
      </c>
      <c r="J494" t="str">
        <f>VLOOKUP(Table6[[#This Row],[CVE ID]],Map[],10,0)</f>
        <v>Brendan</v>
      </c>
      <c r="K494" t="str">
        <f>VLOOKUP(Table6[[#This Row],[Technique]],Techinques[],2,0)</f>
        <v>Exploitation for Privilege Escalation</v>
      </c>
      <c r="L494" t="str">
        <f>VLOOKUP(Table6[[#This Row],[CVE ID]],Map[],8,FALSE)</f>
        <v>T1608</v>
      </c>
      <c r="M494" s="10">
        <f>LEN(Table6[[#This Row],[Combined Tech]])-LEN(SUBSTITUTE(Table6[[#This Row],[Combined Tech]],"T",""))</f>
        <v>1</v>
      </c>
      <c r="N494" s="10" t="str">
        <f>_xlfn.IFNA(VLOOKUP(Table6[[#This Row],[Technique]],CAPEC[],3,FALSE),"")</f>
        <v/>
      </c>
      <c r="O494" s="10" t="str">
        <f>_xlfn.IFNA(VLOOKUP(Table6[[#This Row],[Technique]],CAPEC[],4,FALSE),"")</f>
        <v/>
      </c>
      <c r="P494" s="10" t="str">
        <f>_xlfn.IFNA(INDEX(CAPEC[ATTACK ID],MATCH(INDEX(CapecCWE[CAPEC ID],MATCH(Table6[[#This Row],[CWE]],CapecCWE[CWE ID],0)),CAPEC[CAPEC ID],0)),"")</f>
        <v>T1498\001</v>
      </c>
      <c r="Q494" s="10" t="str">
        <f>_xlfn.IFNA(INDEX(CAPEC[ATTACK Name],MATCH(INDEX(CapecCWE[CAPEC ID],MATCH(Table6[[#This Row],[CWE]],CapecCWE[CWE ID],0)),CAPEC[CAPEC ID],0)),"")</f>
        <v>Network Denial of Service:Direct Network Flood</v>
      </c>
    </row>
    <row r="495" spans="1:17" x14ac:dyDescent="0.3">
      <c r="A495" t="s">
        <v>734</v>
      </c>
      <c r="B495" t="s">
        <v>735</v>
      </c>
      <c r="C495" t="s">
        <v>544</v>
      </c>
      <c r="D495" t="s">
        <v>736</v>
      </c>
      <c r="E495" t="s">
        <v>737</v>
      </c>
      <c r="F495" t="s">
        <v>737</v>
      </c>
      <c r="G495" t="s">
        <v>2491</v>
      </c>
      <c r="H495" t="s">
        <v>706</v>
      </c>
      <c r="J495" t="str">
        <f>VLOOKUP(Table6[[#This Row],[CVE ID]],Map[],10,0)</f>
        <v>Brendan</v>
      </c>
      <c r="K495" t="str">
        <f>VLOOKUP(Table6[[#This Row],[Technique]],Techinques[],2,0)</f>
        <v>Exploit Public-Facing Application</v>
      </c>
      <c r="L495" t="str">
        <f>VLOOKUP(Table6[[#This Row],[CVE ID]],Map[],8,FALSE)</f>
        <v>T1190</v>
      </c>
      <c r="M495" s="10">
        <f>LEN(Table6[[#This Row],[Combined Tech]])-LEN(SUBSTITUTE(Table6[[#This Row],[Combined Tech]],"T",""))</f>
        <v>1</v>
      </c>
      <c r="N495" s="10" t="str">
        <f>_xlfn.IFNA(VLOOKUP(Table6[[#This Row],[Technique]],CAPEC[],3,FALSE),"")</f>
        <v/>
      </c>
      <c r="O495" s="10" t="str">
        <f>_xlfn.IFNA(VLOOKUP(Table6[[#This Row],[Technique]],CAPEC[],4,FALSE),"")</f>
        <v/>
      </c>
      <c r="P495" s="10" t="str">
        <f>_xlfn.IFNA(INDEX(CAPEC[ATTACK ID],MATCH(INDEX(CapecCWE[CAPEC ID],MATCH(Table6[[#This Row],[CWE]],CapecCWE[CWE ID],0)),CAPEC[CAPEC ID],0)),"")</f>
        <v/>
      </c>
      <c r="Q495" s="10" t="str">
        <f>_xlfn.IFNA(INDEX(CAPEC[ATTACK Name],MATCH(INDEX(CapecCWE[CAPEC ID],MATCH(Table6[[#This Row],[CWE]],CapecCWE[CWE ID],0)),CAPEC[CAPEC ID],0)),"")</f>
        <v/>
      </c>
    </row>
    <row r="496" spans="1:17" x14ac:dyDescent="0.3">
      <c r="A496" t="s">
        <v>1217</v>
      </c>
      <c r="B496" t="s">
        <v>1218</v>
      </c>
      <c r="C496" t="s">
        <v>172</v>
      </c>
      <c r="D496" t="s">
        <v>1219</v>
      </c>
      <c r="E496" t="s">
        <v>42</v>
      </c>
      <c r="F496" t="s">
        <v>1220</v>
      </c>
      <c r="G496" t="s">
        <v>2489</v>
      </c>
      <c r="H496" t="s">
        <v>1073</v>
      </c>
      <c r="J496" t="str">
        <f>VLOOKUP(Table6[[#This Row],[CVE ID]],Map[],10,0)</f>
        <v>Brendan</v>
      </c>
      <c r="K496" t="str">
        <f>VLOOKUP(Table6[[#This Row],[Technique]],Techinques[],2,0)</f>
        <v>Exploitation for Client Execution</v>
      </c>
      <c r="L496" t="str">
        <f>VLOOKUP(Table6[[#This Row],[CVE ID]],Map[],8,FALSE)</f>
        <v>T1203, T1189</v>
      </c>
      <c r="M496" s="10">
        <f>LEN(Table6[[#This Row],[Combined Tech]])-LEN(SUBSTITUTE(Table6[[#This Row],[Combined Tech]],"T",""))</f>
        <v>2</v>
      </c>
      <c r="N496" s="10" t="str">
        <f>_xlfn.IFNA(VLOOKUP(Table6[[#This Row],[Technique]],CAPEC[],3,FALSE),"")</f>
        <v/>
      </c>
      <c r="O496" s="10" t="str">
        <f>_xlfn.IFNA(VLOOKUP(Table6[[#This Row],[Technique]],CAPEC[],4,FALSE),"")</f>
        <v/>
      </c>
      <c r="P496" s="10" t="str">
        <f>_xlfn.IFNA(INDEX(CAPEC[ATTACK ID],MATCH(INDEX(CapecCWE[CAPEC ID],MATCH(Table6[[#This Row],[CWE]],CapecCWE[CWE ID],0)),CAPEC[CAPEC ID],0)),"")</f>
        <v/>
      </c>
      <c r="Q496" s="10" t="str">
        <f>_xlfn.IFNA(INDEX(CAPEC[ATTACK Name],MATCH(INDEX(CapecCWE[CAPEC ID],MATCH(Table6[[#This Row],[CWE]],CapecCWE[CWE ID],0)),CAPEC[CAPEC ID],0)),"")</f>
        <v/>
      </c>
    </row>
    <row r="497" spans="1:17" x14ac:dyDescent="0.3">
      <c r="A497" t="s">
        <v>1217</v>
      </c>
      <c r="B497" t="s">
        <v>1218</v>
      </c>
      <c r="C497" t="s">
        <v>172</v>
      </c>
      <c r="D497" t="s">
        <v>1219</v>
      </c>
      <c r="E497" t="s">
        <v>42</v>
      </c>
      <c r="F497" t="s">
        <v>1220</v>
      </c>
      <c r="G497" t="s">
        <v>2489</v>
      </c>
      <c r="H497" t="s">
        <v>2500</v>
      </c>
      <c r="J497" t="str">
        <f>VLOOKUP(Table6[[#This Row],[CVE ID]],Map[],10,0)</f>
        <v>Brendan</v>
      </c>
      <c r="K497" t="str">
        <f>VLOOKUP(Table6[[#This Row],[Technique]],Techinques[],2,0)</f>
        <v>Drive-by Compromise</v>
      </c>
      <c r="L497" t="str">
        <f>VLOOKUP(Table6[[#This Row],[CVE ID]],Map[],8,FALSE)</f>
        <v>T1203, T1189</v>
      </c>
      <c r="M497" s="10">
        <f>LEN(Table6[[#This Row],[Combined Tech]])-LEN(SUBSTITUTE(Table6[[#This Row],[Combined Tech]],"T",""))</f>
        <v>2</v>
      </c>
      <c r="N497" s="10" t="str">
        <f>_xlfn.IFNA(VLOOKUP(Table6[[#This Row],[Technique]],CAPEC[],3,FALSE),"")</f>
        <v/>
      </c>
      <c r="O497" s="10" t="str">
        <f>_xlfn.IFNA(VLOOKUP(Table6[[#This Row],[Technique]],CAPEC[],4,FALSE),"")</f>
        <v/>
      </c>
      <c r="P497" s="10" t="str">
        <f>_xlfn.IFNA(INDEX(CAPEC[ATTACK ID],MATCH(INDEX(CapecCWE[CAPEC ID],MATCH(Table6[[#This Row],[CWE]],CapecCWE[CWE ID],0)),CAPEC[CAPEC ID],0)),"")</f>
        <v/>
      </c>
      <c r="Q497" s="10" t="str">
        <f>_xlfn.IFNA(INDEX(CAPEC[ATTACK Name],MATCH(INDEX(CapecCWE[CAPEC ID],MATCH(Table6[[#This Row],[CWE]],CapecCWE[CWE ID],0)),CAPEC[CAPEC ID],0)),"")</f>
        <v/>
      </c>
    </row>
    <row r="498" spans="1:17" x14ac:dyDescent="0.3">
      <c r="A498" t="s">
        <v>813</v>
      </c>
      <c r="B498" t="s">
        <v>814</v>
      </c>
      <c r="C498" t="s">
        <v>130</v>
      </c>
      <c r="D498" t="s">
        <v>815</v>
      </c>
      <c r="E498" t="s">
        <v>519</v>
      </c>
      <c r="F498" t="s">
        <v>520</v>
      </c>
      <c r="G498" t="s">
        <v>2490</v>
      </c>
      <c r="H498" t="s">
        <v>706</v>
      </c>
      <c r="J498" t="str">
        <f>VLOOKUP(Table6[[#This Row],[CVE ID]],Map[],10,0)</f>
        <v>Brendan</v>
      </c>
      <c r="K498" t="str">
        <f>VLOOKUP(Table6[[#This Row],[Technique]],Techinques[],2,0)</f>
        <v>Exploit Public-Facing Application</v>
      </c>
      <c r="L498" t="str">
        <f>VLOOKUP(Table6[[#This Row],[CVE ID]],Map[],8,FALSE)</f>
        <v>T1190</v>
      </c>
      <c r="M498" s="10">
        <f>LEN(Table6[[#This Row],[Combined Tech]])-LEN(SUBSTITUTE(Table6[[#This Row],[Combined Tech]],"T",""))</f>
        <v>1</v>
      </c>
      <c r="N498" s="10" t="str">
        <f>_xlfn.IFNA(VLOOKUP(Table6[[#This Row],[Technique]],CAPEC[],3,FALSE),"")</f>
        <v/>
      </c>
      <c r="O498" s="10" t="str">
        <f>_xlfn.IFNA(VLOOKUP(Table6[[#This Row],[Technique]],CAPEC[],4,FALSE),"")</f>
        <v/>
      </c>
      <c r="P498" s="10" t="str">
        <f>_xlfn.IFNA(INDEX(CAPEC[ATTACK ID],MATCH(INDEX(CapecCWE[CAPEC ID],MATCH(Table6[[#This Row],[CWE]],CapecCWE[CWE ID],0)),CAPEC[CAPEC ID],0)),"")</f>
        <v/>
      </c>
      <c r="Q498" s="10" t="str">
        <f>_xlfn.IFNA(INDEX(CAPEC[ATTACK Name],MATCH(INDEX(CapecCWE[CAPEC ID],MATCH(Table6[[#This Row],[CWE]],CapecCWE[CWE ID],0)),CAPEC[CAPEC ID],0)),"")</f>
        <v/>
      </c>
    </row>
    <row r="499" spans="1:17" x14ac:dyDescent="0.3">
      <c r="A499" t="s">
        <v>2692</v>
      </c>
      <c r="B499" t="s">
        <v>376</v>
      </c>
      <c r="C499" t="s">
        <v>59</v>
      </c>
      <c r="D499">
        <v>0</v>
      </c>
      <c r="G499" t="s">
        <v>2499</v>
      </c>
      <c r="H499" t="s">
        <v>706</v>
      </c>
      <c r="J499" t="e">
        <f>VLOOKUP(Table6[[#This Row],[CVE ID]],Map[],10,0)</f>
        <v>#N/A</v>
      </c>
      <c r="K499" t="str">
        <f>VLOOKUP(Table6[[#This Row],[Technique]],Techinques[],2,0)</f>
        <v>Exploit Public-Facing Application</v>
      </c>
      <c r="L499" t="e">
        <f>VLOOKUP(Table6[[#This Row],[CVE ID]],Map[],8,FALSE)</f>
        <v>#N/A</v>
      </c>
      <c r="M499" s="10" t="e">
        <f>LEN(Table6[[#This Row],[Combined Tech]])-LEN(SUBSTITUTE(Table6[[#This Row],[Combined Tech]],"T",""))</f>
        <v>#N/A</v>
      </c>
      <c r="N499" s="10" t="str">
        <f>_xlfn.IFNA(VLOOKUP(Table6[[#This Row],[Technique]],CAPEC[],3,FALSE),"")</f>
        <v/>
      </c>
      <c r="O499" s="10" t="str">
        <f>_xlfn.IFNA(VLOOKUP(Table6[[#This Row],[Technique]],CAPEC[],4,FALSE),"")</f>
        <v/>
      </c>
      <c r="P499" s="10" t="str">
        <f>_xlfn.IFNA(INDEX(CAPEC[ATTACK ID],MATCH(INDEX(CapecCWE[CAPEC ID],MATCH(Table6[[#This Row],[CWE]],CapecCWE[CWE ID],0)),CAPEC[CAPEC ID],0)),"")</f>
        <v/>
      </c>
      <c r="Q499" s="10" t="str">
        <f>_xlfn.IFNA(INDEX(CAPEC[ATTACK Name],MATCH(INDEX(CapecCWE[CAPEC ID],MATCH(Table6[[#This Row],[CWE]],CapecCWE[CWE ID],0)),CAPEC[CAPEC ID],0)),"")</f>
        <v/>
      </c>
    </row>
    <row r="500" spans="1:17" x14ac:dyDescent="0.3">
      <c r="A500" t="s">
        <v>1765</v>
      </c>
      <c r="B500" t="s">
        <v>1766</v>
      </c>
      <c r="C500" t="s">
        <v>59</v>
      </c>
      <c r="D500" t="s">
        <v>1381</v>
      </c>
      <c r="E500" t="s">
        <v>42</v>
      </c>
      <c r="F500" t="s">
        <v>43</v>
      </c>
      <c r="G500" t="s">
        <v>2499</v>
      </c>
      <c r="H500" t="s">
        <v>173</v>
      </c>
      <c r="J500" t="str">
        <f>VLOOKUP(Table6[[#This Row],[CVE ID]],Map[],10,0)</f>
        <v>Brendan</v>
      </c>
      <c r="K500" t="str">
        <f>VLOOKUP(Table6[[#This Row],[Technique]],Techinques[],2,0)</f>
        <v>Exploitation for Privilege Escalation</v>
      </c>
      <c r="L500" t="str">
        <f>VLOOKUP(Table6[[#This Row],[CVE ID]],Map[],8,FALSE)</f>
        <v>T1608, T1053/005</v>
      </c>
      <c r="M500" s="10">
        <f>LEN(Table6[[#This Row],[Combined Tech]])-LEN(SUBSTITUTE(Table6[[#This Row],[Combined Tech]],"T",""))</f>
        <v>2</v>
      </c>
      <c r="N500" s="10" t="str">
        <f>_xlfn.IFNA(VLOOKUP(Table6[[#This Row],[Technique]],CAPEC[],3,FALSE),"")</f>
        <v/>
      </c>
      <c r="O500" s="10" t="str">
        <f>_xlfn.IFNA(VLOOKUP(Table6[[#This Row],[Technique]],CAPEC[],4,FALSE),"")</f>
        <v/>
      </c>
      <c r="P500" s="10" t="str">
        <f>_xlfn.IFNA(INDEX(CAPEC[ATTACK ID],MATCH(INDEX(CapecCWE[CAPEC ID],MATCH(Table6[[#This Row],[CWE]],CapecCWE[CWE ID],0)),CAPEC[CAPEC ID],0)),"")</f>
        <v/>
      </c>
      <c r="Q500" s="10" t="str">
        <f>_xlfn.IFNA(INDEX(CAPEC[ATTACK Name],MATCH(INDEX(CapecCWE[CAPEC ID],MATCH(Table6[[#This Row],[CWE]],CapecCWE[CWE ID],0)),CAPEC[CAPEC ID],0)),"")</f>
        <v/>
      </c>
    </row>
    <row r="501" spans="1:17" x14ac:dyDescent="0.3">
      <c r="A501" t="s">
        <v>1765</v>
      </c>
      <c r="B501" t="s">
        <v>1766</v>
      </c>
      <c r="C501" t="s">
        <v>59</v>
      </c>
      <c r="D501" t="s">
        <v>1381</v>
      </c>
      <c r="E501" t="s">
        <v>42</v>
      </c>
      <c r="F501" t="s">
        <v>43</v>
      </c>
      <c r="G501" t="s">
        <v>2499</v>
      </c>
      <c r="H501" t="s">
        <v>2693</v>
      </c>
      <c r="J501" t="str">
        <f>VLOOKUP(Table6[[#This Row],[CVE ID]],Map[],10,0)</f>
        <v>Brendan</v>
      </c>
      <c r="K501" t="e">
        <f>VLOOKUP(Table6[[#This Row],[Technique]],Techinques[],2,0)</f>
        <v>#N/A</v>
      </c>
      <c r="L501" t="str">
        <f>VLOOKUP(Table6[[#This Row],[CVE ID]],Map[],8,FALSE)</f>
        <v>T1608, T1053/005</v>
      </c>
      <c r="M501" s="10">
        <f>LEN(Table6[[#This Row],[Combined Tech]])-LEN(SUBSTITUTE(Table6[[#This Row],[Combined Tech]],"T",""))</f>
        <v>2</v>
      </c>
      <c r="N501" s="10" t="str">
        <f>_xlfn.IFNA(VLOOKUP(Table6[[#This Row],[Technique]],CAPEC[],3,FALSE),"")</f>
        <v/>
      </c>
      <c r="O501" s="10" t="str">
        <f>_xlfn.IFNA(VLOOKUP(Table6[[#This Row],[Technique]],CAPEC[],4,FALSE),"")</f>
        <v/>
      </c>
      <c r="P501" s="10" t="str">
        <f>_xlfn.IFNA(INDEX(CAPEC[ATTACK ID],MATCH(INDEX(CapecCWE[CAPEC ID],MATCH(Table6[[#This Row],[CWE]],CapecCWE[CWE ID],0)),CAPEC[CAPEC ID],0)),"")</f>
        <v/>
      </c>
      <c r="Q501" s="10" t="str">
        <f>_xlfn.IFNA(INDEX(CAPEC[ATTACK Name],MATCH(INDEX(CapecCWE[CAPEC ID],MATCH(Table6[[#This Row],[CWE]],CapecCWE[CWE ID],0)),CAPEC[CAPEC ID],0)),"")</f>
        <v/>
      </c>
    </row>
    <row r="502" spans="1:17" x14ac:dyDescent="0.3">
      <c r="A502" t="s">
        <v>2694</v>
      </c>
      <c r="B502" t="s">
        <v>215</v>
      </c>
      <c r="C502" t="s">
        <v>225</v>
      </c>
      <c r="D502">
        <v>0</v>
      </c>
      <c r="G502" t="s">
        <v>2501</v>
      </c>
      <c r="H502" t="s">
        <v>1073</v>
      </c>
      <c r="J502" t="e">
        <f>VLOOKUP(Table6[[#This Row],[CVE ID]],Map[],10,0)</f>
        <v>#N/A</v>
      </c>
      <c r="K502" t="str">
        <f>VLOOKUP(Table6[[#This Row],[Technique]],Techinques[],2,0)</f>
        <v>Exploitation for Client Execution</v>
      </c>
      <c r="L502" t="e">
        <f>VLOOKUP(Table6[[#This Row],[CVE ID]],Map[],8,FALSE)</f>
        <v>#N/A</v>
      </c>
      <c r="M502" s="10" t="e">
        <f>LEN(Table6[[#This Row],[Combined Tech]])-LEN(SUBSTITUTE(Table6[[#This Row],[Combined Tech]],"T",""))</f>
        <v>#N/A</v>
      </c>
      <c r="N502" s="10" t="str">
        <f>_xlfn.IFNA(VLOOKUP(Table6[[#This Row],[Technique]],CAPEC[],3,FALSE),"")</f>
        <v/>
      </c>
      <c r="O502" s="10" t="str">
        <f>_xlfn.IFNA(VLOOKUP(Table6[[#This Row],[Technique]],CAPEC[],4,FALSE),"")</f>
        <v/>
      </c>
      <c r="P502" s="10" t="str">
        <f>_xlfn.IFNA(INDEX(CAPEC[ATTACK ID],MATCH(INDEX(CapecCWE[CAPEC ID],MATCH(Table6[[#This Row],[CWE]],CapecCWE[CWE ID],0)),CAPEC[CAPEC ID],0)),"")</f>
        <v/>
      </c>
      <c r="Q502" s="10" t="str">
        <f>_xlfn.IFNA(INDEX(CAPEC[ATTACK Name],MATCH(INDEX(CapecCWE[CAPEC ID],MATCH(Table6[[#This Row],[CWE]],CapecCWE[CWE ID],0)),CAPEC[CAPEC ID],0)),"")</f>
        <v/>
      </c>
    </row>
    <row r="503" spans="1:17" x14ac:dyDescent="0.3">
      <c r="A503" t="s">
        <v>1280</v>
      </c>
      <c r="B503" t="s">
        <v>1281</v>
      </c>
      <c r="C503" t="s">
        <v>172</v>
      </c>
      <c r="D503" t="s">
        <v>1282</v>
      </c>
      <c r="E503" t="s">
        <v>42</v>
      </c>
      <c r="F503" t="s">
        <v>524</v>
      </c>
      <c r="G503" t="s">
        <v>2489</v>
      </c>
      <c r="H503" t="s">
        <v>1073</v>
      </c>
      <c r="J503" t="str">
        <f>VLOOKUP(Table6[[#This Row],[CVE ID]],Map[],10,0)</f>
        <v>Brendan</v>
      </c>
      <c r="K503" t="str">
        <f>VLOOKUP(Table6[[#This Row],[Technique]],Techinques[],2,0)</f>
        <v>Exploitation for Client Execution</v>
      </c>
      <c r="L503" t="str">
        <f>VLOOKUP(Table6[[#This Row],[CVE ID]],Map[],8,FALSE)</f>
        <v>T1203, T1204/002</v>
      </c>
      <c r="M503" s="10">
        <f>LEN(Table6[[#This Row],[Combined Tech]])-LEN(SUBSTITUTE(Table6[[#This Row],[Combined Tech]],"T",""))</f>
        <v>2</v>
      </c>
      <c r="N503" s="10" t="str">
        <f>_xlfn.IFNA(VLOOKUP(Table6[[#This Row],[Technique]],CAPEC[],3,FALSE),"")</f>
        <v/>
      </c>
      <c r="O503" s="10" t="str">
        <f>_xlfn.IFNA(VLOOKUP(Table6[[#This Row],[Technique]],CAPEC[],4,FALSE),"")</f>
        <v/>
      </c>
      <c r="P503" s="10" t="str">
        <f>_xlfn.IFNA(INDEX(CAPEC[ATTACK ID],MATCH(INDEX(CapecCWE[CAPEC ID],MATCH(Table6[[#This Row],[CWE]],CapecCWE[CWE ID],0)),CAPEC[CAPEC ID],0)),"")</f>
        <v/>
      </c>
      <c r="Q503" s="10" t="str">
        <f>_xlfn.IFNA(INDEX(CAPEC[ATTACK Name],MATCH(INDEX(CapecCWE[CAPEC ID],MATCH(Table6[[#This Row],[CWE]],CapecCWE[CWE ID],0)),CAPEC[CAPEC ID],0)),"")</f>
        <v/>
      </c>
    </row>
    <row r="504" spans="1:17" x14ac:dyDescent="0.3">
      <c r="A504" t="s">
        <v>1280</v>
      </c>
      <c r="B504" t="s">
        <v>1281</v>
      </c>
      <c r="C504" t="s">
        <v>172</v>
      </c>
      <c r="D504" t="s">
        <v>1282</v>
      </c>
      <c r="E504" t="s">
        <v>42</v>
      </c>
      <c r="F504" t="s">
        <v>524</v>
      </c>
      <c r="G504" t="s">
        <v>2489</v>
      </c>
      <c r="H504" t="s">
        <v>1332</v>
      </c>
      <c r="J504" t="str">
        <f>VLOOKUP(Table6[[#This Row],[CVE ID]],Map[],10,0)</f>
        <v>Brendan</v>
      </c>
      <c r="K504" t="e">
        <f>VLOOKUP(Table6[[#This Row],[Technique]],Techinques[],2,0)</f>
        <v>#N/A</v>
      </c>
      <c r="L504" t="str">
        <f>VLOOKUP(Table6[[#This Row],[CVE ID]],Map[],8,FALSE)</f>
        <v>T1203, T1204/002</v>
      </c>
      <c r="M504" s="10">
        <f>LEN(Table6[[#This Row],[Combined Tech]])-LEN(SUBSTITUTE(Table6[[#This Row],[Combined Tech]],"T",""))</f>
        <v>2</v>
      </c>
      <c r="N504" s="10" t="str">
        <f>_xlfn.IFNA(VLOOKUP(Table6[[#This Row],[Technique]],CAPEC[],3,FALSE),"")</f>
        <v/>
      </c>
      <c r="O504" s="10" t="str">
        <f>_xlfn.IFNA(VLOOKUP(Table6[[#This Row],[Technique]],CAPEC[],4,FALSE),"")</f>
        <v/>
      </c>
      <c r="P504" s="10" t="str">
        <f>_xlfn.IFNA(INDEX(CAPEC[ATTACK ID],MATCH(INDEX(CapecCWE[CAPEC ID],MATCH(Table6[[#This Row],[CWE]],CapecCWE[CWE ID],0)),CAPEC[CAPEC ID],0)),"")</f>
        <v/>
      </c>
      <c r="Q504" s="10" t="str">
        <f>_xlfn.IFNA(INDEX(CAPEC[ATTACK Name],MATCH(INDEX(CapecCWE[CAPEC ID],MATCH(Table6[[#This Row],[CWE]],CapecCWE[CWE ID],0)),CAPEC[CAPEC ID],0)),"")</f>
        <v/>
      </c>
    </row>
    <row r="505" spans="1:17" x14ac:dyDescent="0.3">
      <c r="A505" t="s">
        <v>1759</v>
      </c>
      <c r="B505" t="s">
        <v>122</v>
      </c>
      <c r="C505" t="s">
        <v>123</v>
      </c>
      <c r="D505" t="s">
        <v>1760</v>
      </c>
      <c r="E505" t="s">
        <v>42</v>
      </c>
      <c r="F505" t="s">
        <v>1176</v>
      </c>
      <c r="H505" t="s">
        <v>173</v>
      </c>
      <c r="J505" t="str">
        <f>VLOOKUP(Table6[[#This Row],[CVE ID]],Map[],10,0)</f>
        <v>Brendan</v>
      </c>
      <c r="K505" t="str">
        <f>VLOOKUP(Table6[[#This Row],[Technique]],Techinques[],2,0)</f>
        <v>Exploitation for Privilege Escalation</v>
      </c>
      <c r="L505" t="str">
        <f>VLOOKUP(Table6[[#This Row],[CVE ID]],Map[],8,FALSE)</f>
        <v>T1608</v>
      </c>
      <c r="M505" s="10">
        <f>LEN(Table6[[#This Row],[Combined Tech]])-LEN(SUBSTITUTE(Table6[[#This Row],[Combined Tech]],"T",""))</f>
        <v>1</v>
      </c>
      <c r="N505" s="10" t="str">
        <f>_xlfn.IFNA(VLOOKUP(Table6[[#This Row],[Technique]],CAPEC[],3,FALSE),"")</f>
        <v/>
      </c>
      <c r="O505" s="10" t="str">
        <f>_xlfn.IFNA(VLOOKUP(Table6[[#This Row],[Technique]],CAPEC[],4,FALSE),"")</f>
        <v/>
      </c>
      <c r="P505" s="10" t="str">
        <f>_xlfn.IFNA(INDEX(CAPEC[ATTACK ID],MATCH(INDEX(CapecCWE[CAPEC ID],MATCH(Table6[[#This Row],[CWE]],CapecCWE[CWE ID],0)),CAPEC[CAPEC ID],0)),"")</f>
        <v>T1574\010</v>
      </c>
      <c r="Q505" s="10" t="str">
        <f>_xlfn.IFNA(INDEX(CAPEC[ATTACK Name],MATCH(INDEX(CapecCWE[CAPEC ID],MATCH(Table6[[#This Row],[CWE]],CapecCWE[CWE ID],0)),CAPEC[CAPEC ID],0)),"")</f>
        <v>Hijack Execution Flow:Services File Permissions Weakness</v>
      </c>
    </row>
    <row r="506" spans="1:17" x14ac:dyDescent="0.3">
      <c r="A506" t="s">
        <v>1721</v>
      </c>
      <c r="B506" t="s">
        <v>1722</v>
      </c>
      <c r="C506" t="s">
        <v>123</v>
      </c>
      <c r="D506" t="s">
        <v>124</v>
      </c>
      <c r="E506" t="s">
        <v>42</v>
      </c>
      <c r="F506" t="s">
        <v>125</v>
      </c>
      <c r="H506" t="s">
        <v>173</v>
      </c>
      <c r="J506" t="str">
        <f>VLOOKUP(Table6[[#This Row],[CVE ID]],Map[],10,0)</f>
        <v>Brendan</v>
      </c>
      <c r="K506" t="str">
        <f>VLOOKUP(Table6[[#This Row],[Technique]],Techinques[],2,0)</f>
        <v>Exploitation for Privilege Escalation</v>
      </c>
      <c r="L506" t="str">
        <f>VLOOKUP(Table6[[#This Row],[CVE ID]],Map[],8,FALSE)</f>
        <v>T1608</v>
      </c>
      <c r="M506" s="10">
        <f>LEN(Table6[[#This Row],[Combined Tech]])-LEN(SUBSTITUTE(Table6[[#This Row],[Combined Tech]],"T",""))</f>
        <v>1</v>
      </c>
      <c r="N506" s="10" t="str">
        <f>_xlfn.IFNA(VLOOKUP(Table6[[#This Row],[Technique]],CAPEC[],3,FALSE),"")</f>
        <v/>
      </c>
      <c r="O506" s="10" t="str">
        <f>_xlfn.IFNA(VLOOKUP(Table6[[#This Row],[Technique]],CAPEC[],4,FALSE),"")</f>
        <v/>
      </c>
      <c r="P506" s="10" t="str">
        <f>_xlfn.IFNA(INDEX(CAPEC[ATTACK ID],MATCH(INDEX(CapecCWE[CAPEC ID],MATCH(Table6[[#This Row],[CWE]],CapecCWE[CWE ID],0)),CAPEC[CAPEC ID],0)),"")</f>
        <v>T1574\010</v>
      </c>
      <c r="Q506" s="10" t="str">
        <f>_xlfn.IFNA(INDEX(CAPEC[ATTACK Name],MATCH(INDEX(CapecCWE[CAPEC ID],MATCH(Table6[[#This Row],[CWE]],CapecCWE[CWE ID],0)),CAPEC[CAPEC ID],0)),"")</f>
        <v>Hijack Execution Flow:Services File Permissions Weakness</v>
      </c>
    </row>
    <row r="507" spans="1:17" x14ac:dyDescent="0.3">
      <c r="A507" t="s">
        <v>810</v>
      </c>
      <c r="B507" t="s">
        <v>385</v>
      </c>
      <c r="C507" t="s">
        <v>107</v>
      </c>
      <c r="D507" t="s">
        <v>131</v>
      </c>
      <c r="E507" t="s">
        <v>132</v>
      </c>
      <c r="F507" t="s">
        <v>133</v>
      </c>
      <c r="G507" t="s">
        <v>2543</v>
      </c>
      <c r="H507" t="s">
        <v>706</v>
      </c>
      <c r="J507" t="str">
        <f>VLOOKUP(Table6[[#This Row],[CVE ID]],Map[],10,0)</f>
        <v>Brendan</v>
      </c>
      <c r="K507" t="str">
        <f>VLOOKUP(Table6[[#This Row],[Technique]],Techinques[],2,0)</f>
        <v>Exploit Public-Facing Application</v>
      </c>
      <c r="L507" t="str">
        <f>VLOOKUP(Table6[[#This Row],[CVE ID]],Map[],8,FALSE)</f>
        <v>T1190</v>
      </c>
      <c r="M507" s="10">
        <f>LEN(Table6[[#This Row],[Combined Tech]])-LEN(SUBSTITUTE(Table6[[#This Row],[Combined Tech]],"T",""))</f>
        <v>1</v>
      </c>
      <c r="N507" s="10" t="str">
        <f>_xlfn.IFNA(VLOOKUP(Table6[[#This Row],[Technique]],CAPEC[],3,FALSE),"")</f>
        <v/>
      </c>
      <c r="O507" s="10" t="str">
        <f>_xlfn.IFNA(VLOOKUP(Table6[[#This Row],[Technique]],CAPEC[],4,FALSE),"")</f>
        <v/>
      </c>
      <c r="P507" s="10" t="str">
        <f>_xlfn.IFNA(INDEX(CAPEC[ATTACK ID],MATCH(INDEX(CapecCWE[CAPEC ID],MATCH(Table6[[#This Row],[CWE]],CapecCWE[CWE ID],0)),CAPEC[CAPEC ID],0)),"")</f>
        <v/>
      </c>
      <c r="Q507" s="10" t="str">
        <f>_xlfn.IFNA(INDEX(CAPEC[ATTACK Name],MATCH(INDEX(CapecCWE[CAPEC ID],MATCH(Table6[[#This Row],[CWE]],CapecCWE[CWE ID],0)),CAPEC[CAPEC ID],0)),"")</f>
        <v/>
      </c>
    </row>
    <row r="508" spans="1:17" x14ac:dyDescent="0.3">
      <c r="A508" t="s">
        <v>1081</v>
      </c>
      <c r="B508" t="s">
        <v>187</v>
      </c>
      <c r="C508" t="s">
        <v>59</v>
      </c>
      <c r="D508" t="s">
        <v>124</v>
      </c>
      <c r="E508" t="s">
        <v>42</v>
      </c>
      <c r="F508" t="s">
        <v>125</v>
      </c>
      <c r="G508" t="s">
        <v>2499</v>
      </c>
      <c r="H508" t="s">
        <v>1073</v>
      </c>
      <c r="J508" t="str">
        <f>VLOOKUP(Table6[[#This Row],[CVE ID]],Map[],10,0)</f>
        <v>Brendan</v>
      </c>
      <c r="K508" t="str">
        <f>VLOOKUP(Table6[[#This Row],[Technique]],Techinques[],2,0)</f>
        <v>Exploitation for Client Execution</v>
      </c>
      <c r="L508" t="str">
        <f>VLOOKUP(Table6[[#This Row],[CVE ID]],Map[],8,FALSE)</f>
        <v>T1203</v>
      </c>
      <c r="M508" s="10">
        <f>LEN(Table6[[#This Row],[Combined Tech]])-LEN(SUBSTITUTE(Table6[[#This Row],[Combined Tech]],"T",""))</f>
        <v>1</v>
      </c>
      <c r="N508" s="10" t="str">
        <f>_xlfn.IFNA(VLOOKUP(Table6[[#This Row],[Technique]],CAPEC[],3,FALSE),"")</f>
        <v/>
      </c>
      <c r="O508" s="10" t="str">
        <f>_xlfn.IFNA(VLOOKUP(Table6[[#This Row],[Technique]],CAPEC[],4,FALSE),"")</f>
        <v/>
      </c>
      <c r="P508" s="10" t="str">
        <f>_xlfn.IFNA(INDEX(CAPEC[ATTACK ID],MATCH(INDEX(CapecCWE[CAPEC ID],MATCH(Table6[[#This Row],[CWE]],CapecCWE[CWE ID],0)),CAPEC[CAPEC ID],0)),"")</f>
        <v/>
      </c>
      <c r="Q508" s="10" t="str">
        <f>_xlfn.IFNA(INDEX(CAPEC[ATTACK Name],MATCH(INDEX(CapecCWE[CAPEC ID],MATCH(Table6[[#This Row],[CWE]],CapecCWE[CWE ID],0)),CAPEC[CAPEC ID],0)),"")</f>
        <v/>
      </c>
    </row>
    <row r="509" spans="1:17" x14ac:dyDescent="0.3">
      <c r="A509" t="s">
        <v>384</v>
      </c>
      <c r="B509" t="s">
        <v>385</v>
      </c>
      <c r="C509" t="s">
        <v>123</v>
      </c>
      <c r="D509" t="s">
        <v>131</v>
      </c>
      <c r="E509" t="s">
        <v>132</v>
      </c>
      <c r="F509" t="s">
        <v>133</v>
      </c>
      <c r="H509" t="s">
        <v>2544</v>
      </c>
      <c r="J509" t="str">
        <f>VLOOKUP(Table6[[#This Row],[CVE ID]],Map[],10,0)</f>
        <v>Brendan</v>
      </c>
      <c r="K509" t="str">
        <f>VLOOKUP(Table6[[#This Row],[Technique]],Techinques[],2,0)</f>
        <v>File and Directory Discovery</v>
      </c>
      <c r="L509" t="str">
        <f>VLOOKUP(Table6[[#This Row],[CVE ID]],Map[],8,FALSE)</f>
        <v>T1083, T1078</v>
      </c>
      <c r="M509" s="10">
        <f>LEN(Table6[[#This Row],[Combined Tech]])-LEN(SUBSTITUTE(Table6[[#This Row],[Combined Tech]],"T",""))</f>
        <v>2</v>
      </c>
      <c r="N509" s="10" t="str">
        <f>_xlfn.IFNA(VLOOKUP(Table6[[#This Row],[Technique]],CAPEC[],3,FALSE),"")</f>
        <v>CAPEC-127</v>
      </c>
      <c r="O509" s="10" t="str">
        <f>_xlfn.IFNA(VLOOKUP(Table6[[#This Row],[Technique]],CAPEC[],4,FALSE),"")</f>
        <v>Directory Indexing</v>
      </c>
      <c r="P509" s="10" t="str">
        <f>_xlfn.IFNA(INDEX(CAPEC[ATTACK ID],MATCH(INDEX(CapecCWE[CAPEC ID],MATCH(Table6[[#This Row],[CWE]],CapecCWE[CWE ID],0)),CAPEC[CAPEC ID],0)),"")</f>
        <v>T1574\010</v>
      </c>
      <c r="Q509" s="10" t="str">
        <f>_xlfn.IFNA(INDEX(CAPEC[ATTACK Name],MATCH(INDEX(CapecCWE[CAPEC ID],MATCH(Table6[[#This Row],[CWE]],CapecCWE[CWE ID],0)),CAPEC[CAPEC ID],0)),"")</f>
        <v>Hijack Execution Flow:Services File Permissions Weakness</v>
      </c>
    </row>
    <row r="510" spans="1:17" x14ac:dyDescent="0.3">
      <c r="A510" t="s">
        <v>384</v>
      </c>
      <c r="B510" t="s">
        <v>385</v>
      </c>
      <c r="C510" t="s">
        <v>123</v>
      </c>
      <c r="D510" t="s">
        <v>131</v>
      </c>
      <c r="E510" t="s">
        <v>132</v>
      </c>
      <c r="F510" t="s">
        <v>133</v>
      </c>
      <c r="H510" t="s">
        <v>2496</v>
      </c>
      <c r="J510" t="str">
        <f>VLOOKUP(Table6[[#This Row],[CVE ID]],Map[],10,0)</f>
        <v>Brendan</v>
      </c>
      <c r="K510" t="str">
        <f>VLOOKUP(Table6[[#This Row],[Technique]],Techinques[],2,0)</f>
        <v>Valid Accounts</v>
      </c>
      <c r="L510" t="str">
        <f>VLOOKUP(Table6[[#This Row],[CVE ID]],Map[],8,FALSE)</f>
        <v>T1083, T1078</v>
      </c>
      <c r="M510" s="10">
        <f>LEN(Table6[[#This Row],[Combined Tech]])-LEN(SUBSTITUTE(Table6[[#This Row],[Combined Tech]],"T",""))</f>
        <v>2</v>
      </c>
      <c r="N510" s="10" t="str">
        <f>_xlfn.IFNA(VLOOKUP(Table6[[#This Row],[Technique]],CAPEC[],3,FALSE),"")</f>
        <v/>
      </c>
      <c r="O510" s="10" t="str">
        <f>_xlfn.IFNA(VLOOKUP(Table6[[#This Row],[Technique]],CAPEC[],4,FALSE),"")</f>
        <v/>
      </c>
      <c r="P510" s="10" t="str">
        <f>_xlfn.IFNA(INDEX(CAPEC[ATTACK ID],MATCH(INDEX(CapecCWE[CAPEC ID],MATCH(Table6[[#This Row],[CWE]],CapecCWE[CWE ID],0)),CAPEC[CAPEC ID],0)),"")</f>
        <v>T1574\010</v>
      </c>
      <c r="Q510" s="10" t="str">
        <f>_xlfn.IFNA(INDEX(CAPEC[ATTACK Name],MATCH(INDEX(CapecCWE[CAPEC ID],MATCH(Table6[[#This Row],[CWE]],CapecCWE[CWE ID],0)),CAPEC[CAPEC ID],0)),"")</f>
        <v>Hijack Execution Flow:Services File Permissions Weakness</v>
      </c>
    </row>
    <row r="511" spans="1:17" x14ac:dyDescent="0.3">
      <c r="A511" t="s">
        <v>782</v>
      </c>
      <c r="B511" t="s">
        <v>376</v>
      </c>
      <c r="C511" t="s">
        <v>65</v>
      </c>
      <c r="D511" t="s">
        <v>783</v>
      </c>
      <c r="E511" t="s">
        <v>784</v>
      </c>
      <c r="F511" t="s">
        <v>784</v>
      </c>
      <c r="H511" t="s">
        <v>706</v>
      </c>
      <c r="J511" t="str">
        <f>VLOOKUP(Table6[[#This Row],[CVE ID]],Map[],10,0)</f>
        <v>Brendan</v>
      </c>
      <c r="K511" t="str">
        <f>VLOOKUP(Table6[[#This Row],[Technique]],Techinques[],2,0)</f>
        <v>Exploit Public-Facing Application</v>
      </c>
      <c r="L511" t="str">
        <f>VLOOKUP(Table6[[#This Row],[CVE ID]],Map[],8,FALSE)</f>
        <v>T1190</v>
      </c>
      <c r="M511" s="10">
        <f>LEN(Table6[[#This Row],[Combined Tech]])-LEN(SUBSTITUTE(Table6[[#This Row],[Combined Tech]],"T",""))</f>
        <v>1</v>
      </c>
      <c r="N511" s="10" t="str">
        <f>_xlfn.IFNA(VLOOKUP(Table6[[#This Row],[Technique]],CAPEC[],3,FALSE),"")</f>
        <v/>
      </c>
      <c r="O511" s="10" t="str">
        <f>_xlfn.IFNA(VLOOKUP(Table6[[#This Row],[Technique]],CAPEC[],4,FALSE),"")</f>
        <v/>
      </c>
      <c r="P511" s="10" t="str">
        <f>_xlfn.IFNA(INDEX(CAPEC[ATTACK ID],MATCH(INDEX(CapecCWE[CAPEC ID],MATCH(Table6[[#This Row],[CWE]],CapecCWE[CWE ID],0)),CAPEC[CAPEC ID],0)),"")</f>
        <v>T1546\004</v>
      </c>
      <c r="Q511" s="10" t="str">
        <f>_xlfn.IFNA(INDEX(CAPEC[ATTACK Name],MATCH(INDEX(CapecCWE[CAPEC ID],MATCH(Table6[[#This Row],[CWE]],CapecCWE[CWE ID],0)),CAPEC[CAPEC ID],0)),"")</f>
        <v>Event Triggered Execution:.bash_profile and .bashrc</v>
      </c>
    </row>
    <row r="512" spans="1:17" x14ac:dyDescent="0.3">
      <c r="A512" t="s">
        <v>710</v>
      </c>
      <c r="B512" t="s">
        <v>711</v>
      </c>
      <c r="C512" t="s">
        <v>712</v>
      </c>
      <c r="D512" t="s">
        <v>713</v>
      </c>
      <c r="E512" t="s">
        <v>714</v>
      </c>
      <c r="F512" t="s">
        <v>714</v>
      </c>
      <c r="H512" t="s">
        <v>706</v>
      </c>
      <c r="J512" t="str">
        <f>VLOOKUP(Table6[[#This Row],[CVE ID]],Map[],10,0)</f>
        <v>Brendan</v>
      </c>
      <c r="K512" t="str">
        <f>VLOOKUP(Table6[[#This Row],[Technique]],Techinques[],2,0)</f>
        <v>Exploit Public-Facing Application</v>
      </c>
      <c r="L512" t="str">
        <f>VLOOKUP(Table6[[#This Row],[CVE ID]],Map[],8,FALSE)</f>
        <v>T1190</v>
      </c>
      <c r="M512" s="10">
        <f>LEN(Table6[[#This Row],[Combined Tech]])-LEN(SUBSTITUTE(Table6[[#This Row],[Combined Tech]],"T",""))</f>
        <v>1</v>
      </c>
      <c r="N512" s="10" t="str">
        <f>_xlfn.IFNA(VLOOKUP(Table6[[#This Row],[Technique]],CAPEC[],3,FALSE),"")</f>
        <v/>
      </c>
      <c r="O512" s="10" t="str">
        <f>_xlfn.IFNA(VLOOKUP(Table6[[#This Row],[Technique]],CAPEC[],4,FALSE),"")</f>
        <v/>
      </c>
      <c r="P512" s="10" t="str">
        <f>_xlfn.IFNA(INDEX(CAPEC[ATTACK ID],MATCH(INDEX(CapecCWE[CAPEC ID],MATCH(Table6[[#This Row],[CWE]],CapecCWE[CWE ID],0)),CAPEC[CAPEC ID],0)),"")</f>
        <v/>
      </c>
      <c r="Q512" s="10" t="str">
        <f>_xlfn.IFNA(INDEX(CAPEC[ATTACK Name],MATCH(INDEX(CapecCWE[CAPEC ID],MATCH(Table6[[#This Row],[CWE]],CapecCWE[CWE ID],0)),CAPEC[CAPEC ID],0)),"")</f>
        <v/>
      </c>
    </row>
    <row r="513" spans="1:17" x14ac:dyDescent="0.3">
      <c r="A513" t="s">
        <v>791</v>
      </c>
      <c r="B513" t="s">
        <v>792</v>
      </c>
      <c r="C513" t="s">
        <v>431</v>
      </c>
      <c r="D513" t="s">
        <v>793</v>
      </c>
      <c r="E513" t="s">
        <v>217</v>
      </c>
      <c r="F513" t="s">
        <v>794</v>
      </c>
      <c r="H513" t="s">
        <v>706</v>
      </c>
      <c r="J513" t="str">
        <f>VLOOKUP(Table6[[#This Row],[CVE ID]],Map[],10,0)</f>
        <v>Brendan</v>
      </c>
      <c r="K513" t="str">
        <f>VLOOKUP(Table6[[#This Row],[Technique]],Techinques[],2,0)</f>
        <v>Exploit Public-Facing Application</v>
      </c>
      <c r="L513" t="str">
        <f>VLOOKUP(Table6[[#This Row],[CVE ID]],Map[],8,FALSE)</f>
        <v>T1190</v>
      </c>
      <c r="M513" s="10">
        <f>LEN(Table6[[#This Row],[Combined Tech]])-LEN(SUBSTITUTE(Table6[[#This Row],[Combined Tech]],"T",""))</f>
        <v>1</v>
      </c>
      <c r="N513" s="10" t="str">
        <f>_xlfn.IFNA(VLOOKUP(Table6[[#This Row],[Technique]],CAPEC[],3,FALSE),"")</f>
        <v/>
      </c>
      <c r="O513" s="10" t="str">
        <f>_xlfn.IFNA(VLOOKUP(Table6[[#This Row],[Technique]],CAPEC[],4,FALSE),"")</f>
        <v/>
      </c>
      <c r="P513" s="10" t="str">
        <f>_xlfn.IFNA(INDEX(CAPEC[ATTACK ID],MATCH(INDEX(CapecCWE[CAPEC ID],MATCH(Table6[[#This Row],[CWE]],CapecCWE[CWE ID],0)),CAPEC[CAPEC ID],0)),"")</f>
        <v/>
      </c>
      <c r="Q513" s="10" t="str">
        <f>_xlfn.IFNA(INDEX(CAPEC[ATTACK Name],MATCH(INDEX(CapecCWE[CAPEC ID],MATCH(Table6[[#This Row],[CWE]],CapecCWE[CWE ID],0)),CAPEC[CAPEC ID],0)),"")</f>
        <v/>
      </c>
    </row>
    <row r="514" spans="1:17" x14ac:dyDescent="0.3">
      <c r="A514" t="s">
        <v>795</v>
      </c>
      <c r="B514" t="s">
        <v>796</v>
      </c>
      <c r="C514" t="s">
        <v>59</v>
      </c>
      <c r="D514" t="s">
        <v>797</v>
      </c>
      <c r="E514" t="s">
        <v>798</v>
      </c>
      <c r="F514" t="s">
        <v>798</v>
      </c>
      <c r="G514" t="s">
        <v>2499</v>
      </c>
      <c r="H514" t="s">
        <v>706</v>
      </c>
      <c r="J514" t="str">
        <f>VLOOKUP(Table6[[#This Row],[CVE ID]],Map[],10,0)</f>
        <v>Brendan</v>
      </c>
      <c r="K514" t="str">
        <f>VLOOKUP(Table6[[#This Row],[Technique]],Techinques[],2,0)</f>
        <v>Exploit Public-Facing Application</v>
      </c>
      <c r="L514" t="str">
        <f>VLOOKUP(Table6[[#This Row],[CVE ID]],Map[],8,FALSE)</f>
        <v>T1190</v>
      </c>
      <c r="M514" s="10">
        <f>LEN(Table6[[#This Row],[Combined Tech]])-LEN(SUBSTITUTE(Table6[[#This Row],[Combined Tech]],"T",""))</f>
        <v>1</v>
      </c>
      <c r="N514" s="10" t="str">
        <f>_xlfn.IFNA(VLOOKUP(Table6[[#This Row],[Technique]],CAPEC[],3,FALSE),"")</f>
        <v/>
      </c>
      <c r="O514" s="10" t="str">
        <f>_xlfn.IFNA(VLOOKUP(Table6[[#This Row],[Technique]],CAPEC[],4,FALSE),"")</f>
        <v/>
      </c>
      <c r="P514" s="10" t="str">
        <f>_xlfn.IFNA(INDEX(CAPEC[ATTACK ID],MATCH(INDEX(CapecCWE[CAPEC ID],MATCH(Table6[[#This Row],[CWE]],CapecCWE[CWE ID],0)),CAPEC[CAPEC ID],0)),"")</f>
        <v/>
      </c>
      <c r="Q514" s="10" t="str">
        <f>_xlfn.IFNA(INDEX(CAPEC[ATTACK Name],MATCH(INDEX(CapecCWE[CAPEC ID],MATCH(Table6[[#This Row],[CWE]],CapecCWE[CWE ID],0)),CAPEC[CAPEC ID],0)),"")</f>
        <v/>
      </c>
    </row>
    <row r="515" spans="1:17" x14ac:dyDescent="0.3">
      <c r="A515" t="s">
        <v>1732</v>
      </c>
      <c r="B515" t="s">
        <v>122</v>
      </c>
      <c r="C515" t="s">
        <v>123</v>
      </c>
      <c r="D515" t="s">
        <v>124</v>
      </c>
      <c r="E515" t="s">
        <v>42</v>
      </c>
      <c r="F515" t="s">
        <v>125</v>
      </c>
      <c r="H515" t="s">
        <v>173</v>
      </c>
      <c r="J515" t="str">
        <f>VLOOKUP(Table6[[#This Row],[CVE ID]],Map[],10,0)</f>
        <v>Brendan</v>
      </c>
      <c r="K515" t="str">
        <f>VLOOKUP(Table6[[#This Row],[Technique]],Techinques[],2,0)</f>
        <v>Exploitation for Privilege Escalation</v>
      </c>
      <c r="L515" t="str">
        <f>VLOOKUP(Table6[[#This Row],[CVE ID]],Map[],8,FALSE)</f>
        <v>T1608</v>
      </c>
      <c r="M515" s="10">
        <f>LEN(Table6[[#This Row],[Combined Tech]])-LEN(SUBSTITUTE(Table6[[#This Row],[Combined Tech]],"T",""))</f>
        <v>1</v>
      </c>
      <c r="N515" s="10" t="str">
        <f>_xlfn.IFNA(VLOOKUP(Table6[[#This Row],[Technique]],CAPEC[],3,FALSE),"")</f>
        <v/>
      </c>
      <c r="O515" s="10" t="str">
        <f>_xlfn.IFNA(VLOOKUP(Table6[[#This Row],[Technique]],CAPEC[],4,FALSE),"")</f>
        <v/>
      </c>
      <c r="P515" s="10" t="str">
        <f>_xlfn.IFNA(INDEX(CAPEC[ATTACK ID],MATCH(INDEX(CapecCWE[CAPEC ID],MATCH(Table6[[#This Row],[CWE]],CapecCWE[CWE ID],0)),CAPEC[CAPEC ID],0)),"")</f>
        <v>T1574\010</v>
      </c>
      <c r="Q515" s="10" t="str">
        <f>_xlfn.IFNA(INDEX(CAPEC[ATTACK Name],MATCH(INDEX(CapecCWE[CAPEC ID],MATCH(Table6[[#This Row],[CWE]],CapecCWE[CWE ID],0)),CAPEC[CAPEC ID],0)),"")</f>
        <v>Hijack Execution Flow:Services File Permissions Weakness</v>
      </c>
    </row>
    <row r="516" spans="1:17" x14ac:dyDescent="0.3">
      <c r="A516" t="s">
        <v>1214</v>
      </c>
      <c r="B516" t="s">
        <v>1215</v>
      </c>
      <c r="C516" t="s">
        <v>225</v>
      </c>
      <c r="D516" t="s">
        <v>1216</v>
      </c>
      <c r="E516" t="s">
        <v>345</v>
      </c>
      <c r="F516" t="s">
        <v>727</v>
      </c>
      <c r="G516" t="s">
        <v>2501</v>
      </c>
      <c r="H516" t="s">
        <v>1073</v>
      </c>
      <c r="J516" t="str">
        <f>VLOOKUP(Table6[[#This Row],[CVE ID]],Map[],10,0)</f>
        <v>Brendan</v>
      </c>
      <c r="K516" t="str">
        <f>VLOOKUP(Table6[[#This Row],[Technique]],Techinques[],2,0)</f>
        <v>Exploitation for Client Execution</v>
      </c>
      <c r="L516" t="str">
        <f>VLOOKUP(Table6[[#This Row],[CVE ID]],Map[],8,FALSE)</f>
        <v>T1203, T1189</v>
      </c>
      <c r="M516" s="10">
        <f>LEN(Table6[[#This Row],[Combined Tech]])-LEN(SUBSTITUTE(Table6[[#This Row],[Combined Tech]],"T",""))</f>
        <v>2</v>
      </c>
      <c r="N516" s="10" t="str">
        <f>_xlfn.IFNA(VLOOKUP(Table6[[#This Row],[Technique]],CAPEC[],3,FALSE),"")</f>
        <v/>
      </c>
      <c r="O516" s="10" t="str">
        <f>_xlfn.IFNA(VLOOKUP(Table6[[#This Row],[Technique]],CAPEC[],4,FALSE),"")</f>
        <v/>
      </c>
      <c r="P516" s="10" t="str">
        <f>_xlfn.IFNA(INDEX(CAPEC[ATTACK ID],MATCH(INDEX(CapecCWE[CAPEC ID],MATCH(Table6[[#This Row],[CWE]],CapecCWE[CWE ID],0)),CAPEC[CAPEC ID],0)),"")</f>
        <v/>
      </c>
      <c r="Q516" s="10" t="str">
        <f>_xlfn.IFNA(INDEX(CAPEC[ATTACK Name],MATCH(INDEX(CapecCWE[CAPEC ID],MATCH(Table6[[#This Row],[CWE]],CapecCWE[CWE ID],0)),CAPEC[CAPEC ID],0)),"")</f>
        <v/>
      </c>
    </row>
    <row r="517" spans="1:17" x14ac:dyDescent="0.3">
      <c r="A517" t="s">
        <v>1214</v>
      </c>
      <c r="B517" t="s">
        <v>1215</v>
      </c>
      <c r="C517" t="s">
        <v>225</v>
      </c>
      <c r="D517" t="s">
        <v>1216</v>
      </c>
      <c r="E517" t="s">
        <v>345</v>
      </c>
      <c r="F517" t="s">
        <v>727</v>
      </c>
      <c r="G517" t="s">
        <v>2501</v>
      </c>
      <c r="H517" t="s">
        <v>2500</v>
      </c>
      <c r="J517" t="str">
        <f>VLOOKUP(Table6[[#This Row],[CVE ID]],Map[],10,0)</f>
        <v>Brendan</v>
      </c>
      <c r="K517" t="str">
        <f>VLOOKUP(Table6[[#This Row],[Technique]],Techinques[],2,0)</f>
        <v>Drive-by Compromise</v>
      </c>
      <c r="L517" t="str">
        <f>VLOOKUP(Table6[[#This Row],[CVE ID]],Map[],8,FALSE)</f>
        <v>T1203, T1189</v>
      </c>
      <c r="M517" s="10">
        <f>LEN(Table6[[#This Row],[Combined Tech]])-LEN(SUBSTITUTE(Table6[[#This Row],[Combined Tech]],"T",""))</f>
        <v>2</v>
      </c>
      <c r="N517" s="10" t="str">
        <f>_xlfn.IFNA(VLOOKUP(Table6[[#This Row],[Technique]],CAPEC[],3,FALSE),"")</f>
        <v/>
      </c>
      <c r="O517" s="10" t="str">
        <f>_xlfn.IFNA(VLOOKUP(Table6[[#This Row],[Technique]],CAPEC[],4,FALSE),"")</f>
        <v/>
      </c>
      <c r="P517" s="10" t="str">
        <f>_xlfn.IFNA(INDEX(CAPEC[ATTACK ID],MATCH(INDEX(CapecCWE[CAPEC ID],MATCH(Table6[[#This Row],[CWE]],CapecCWE[CWE ID],0)),CAPEC[CAPEC ID],0)),"")</f>
        <v/>
      </c>
      <c r="Q517" s="10" t="str">
        <f>_xlfn.IFNA(INDEX(CAPEC[ATTACK Name],MATCH(INDEX(CapecCWE[CAPEC ID],MATCH(Table6[[#This Row],[CWE]],CapecCWE[CWE ID],0)),CAPEC[CAPEC ID],0)),"")</f>
        <v/>
      </c>
    </row>
    <row r="518" spans="1:17" x14ac:dyDescent="0.3">
      <c r="A518" t="s">
        <v>848</v>
      </c>
      <c r="B518" t="s">
        <v>849</v>
      </c>
      <c r="C518" t="s">
        <v>140</v>
      </c>
      <c r="D518" t="s">
        <v>850</v>
      </c>
      <c r="E518" t="s">
        <v>103</v>
      </c>
      <c r="F518" t="s">
        <v>104</v>
      </c>
      <c r="G518" t="s">
        <v>2497</v>
      </c>
      <c r="H518" t="s">
        <v>706</v>
      </c>
      <c r="J518" t="str">
        <f>VLOOKUP(Table6[[#This Row],[CVE ID]],Map[],10,0)</f>
        <v>Brendan</v>
      </c>
      <c r="K518" t="str">
        <f>VLOOKUP(Table6[[#This Row],[Technique]],Techinques[],2,0)</f>
        <v>Exploit Public-Facing Application</v>
      </c>
      <c r="L518" t="str">
        <f>VLOOKUP(Table6[[#This Row],[CVE ID]],Map[],8,FALSE)</f>
        <v>T1190</v>
      </c>
      <c r="M518" s="10">
        <f>LEN(Table6[[#This Row],[Combined Tech]])-LEN(SUBSTITUTE(Table6[[#This Row],[Combined Tech]],"T",""))</f>
        <v>1</v>
      </c>
      <c r="N518" s="10" t="str">
        <f>_xlfn.IFNA(VLOOKUP(Table6[[#This Row],[Technique]],CAPEC[],3,FALSE),"")</f>
        <v/>
      </c>
      <c r="O518" s="10" t="str">
        <f>_xlfn.IFNA(VLOOKUP(Table6[[#This Row],[Technique]],CAPEC[],4,FALSE),"")</f>
        <v/>
      </c>
      <c r="P518" s="10" t="str">
        <f>_xlfn.IFNA(INDEX(CAPEC[ATTACK ID],MATCH(INDEX(CapecCWE[CAPEC ID],MATCH(Table6[[#This Row],[CWE]],CapecCWE[CWE ID],0)),CAPEC[CAPEC ID],0)),"")</f>
        <v/>
      </c>
      <c r="Q518" s="10" t="str">
        <f>_xlfn.IFNA(INDEX(CAPEC[ATTACK Name],MATCH(INDEX(CapecCWE[CAPEC ID],MATCH(Table6[[#This Row],[CWE]],CapecCWE[CWE ID],0)),CAPEC[CAPEC ID],0)),"")</f>
        <v/>
      </c>
    </row>
    <row r="519" spans="1:17" x14ac:dyDescent="0.3">
      <c r="A519" t="s">
        <v>728</v>
      </c>
      <c r="B519" t="s">
        <v>729</v>
      </c>
      <c r="C519" t="s">
        <v>59</v>
      </c>
      <c r="D519" t="s">
        <v>392</v>
      </c>
      <c r="E519" t="s">
        <v>393</v>
      </c>
      <c r="F519" t="s">
        <v>393</v>
      </c>
      <c r="G519" t="s">
        <v>2499</v>
      </c>
      <c r="H519" t="s">
        <v>706</v>
      </c>
      <c r="J519" t="str">
        <f>VLOOKUP(Table6[[#This Row],[CVE ID]],Map[],10,0)</f>
        <v>Brendan</v>
      </c>
      <c r="K519" t="str">
        <f>VLOOKUP(Table6[[#This Row],[Technique]],Techinques[],2,0)</f>
        <v>Exploit Public-Facing Application</v>
      </c>
      <c r="L519" t="str">
        <f>VLOOKUP(Table6[[#This Row],[CVE ID]],Map[],8,FALSE)</f>
        <v>T1190</v>
      </c>
      <c r="M519" s="10">
        <f>LEN(Table6[[#This Row],[Combined Tech]])-LEN(SUBSTITUTE(Table6[[#This Row],[Combined Tech]],"T",""))</f>
        <v>1</v>
      </c>
      <c r="N519" s="10" t="str">
        <f>_xlfn.IFNA(VLOOKUP(Table6[[#This Row],[Technique]],CAPEC[],3,FALSE),"")</f>
        <v/>
      </c>
      <c r="O519" s="10" t="str">
        <f>_xlfn.IFNA(VLOOKUP(Table6[[#This Row],[Technique]],CAPEC[],4,FALSE),"")</f>
        <v/>
      </c>
      <c r="P519" s="10" t="str">
        <f>_xlfn.IFNA(INDEX(CAPEC[ATTACK ID],MATCH(INDEX(CapecCWE[CAPEC ID],MATCH(Table6[[#This Row],[CWE]],CapecCWE[CWE ID],0)),CAPEC[CAPEC ID],0)),"")</f>
        <v/>
      </c>
      <c r="Q519" s="10" t="str">
        <f>_xlfn.IFNA(INDEX(CAPEC[ATTACK Name],MATCH(INDEX(CapecCWE[CAPEC ID],MATCH(Table6[[#This Row],[CWE]],CapecCWE[CWE ID],0)),CAPEC[CAPEC ID],0)),"")</f>
        <v/>
      </c>
    </row>
    <row r="520" spans="1:17" x14ac:dyDescent="0.3">
      <c r="A520" t="s">
        <v>1330</v>
      </c>
      <c r="B520" t="s">
        <v>1331</v>
      </c>
      <c r="C520" t="s">
        <v>146</v>
      </c>
      <c r="D520" t="s">
        <v>528</v>
      </c>
      <c r="E520" t="s">
        <v>529</v>
      </c>
      <c r="F520" t="s">
        <v>529</v>
      </c>
      <c r="G520" t="s">
        <v>2508</v>
      </c>
      <c r="H520" t="s">
        <v>1332</v>
      </c>
      <c r="I520" t="s">
        <v>52</v>
      </c>
      <c r="J520" t="str">
        <f>VLOOKUP(Table6[[#This Row],[CVE ID]],Map[],10,0)</f>
        <v>Jonathan</v>
      </c>
      <c r="K520" t="e">
        <f>VLOOKUP(Table6[[#This Row],[Technique]],Techinques[],2,0)</f>
        <v>#N/A</v>
      </c>
      <c r="L520" t="str">
        <f>VLOOKUP(Table6[[#This Row],[CVE ID]],Map[],8,FALSE)</f>
        <v>T1204/002</v>
      </c>
      <c r="M520" s="10">
        <f>LEN(Table6[[#This Row],[Combined Tech]])-LEN(SUBSTITUTE(Table6[[#This Row],[Combined Tech]],"T",""))</f>
        <v>1</v>
      </c>
      <c r="N520" s="10" t="str">
        <f>_xlfn.IFNA(VLOOKUP(Table6[[#This Row],[Technique]],CAPEC[],3,FALSE),"")</f>
        <v/>
      </c>
      <c r="O520" s="10" t="str">
        <f>_xlfn.IFNA(VLOOKUP(Table6[[#This Row],[Technique]],CAPEC[],4,FALSE),"")</f>
        <v/>
      </c>
      <c r="P520" s="10" t="str">
        <f>_xlfn.IFNA(INDEX(CAPEC[ATTACK ID],MATCH(INDEX(CapecCWE[CAPEC ID],MATCH(Table6[[#This Row],[CWE]],CapecCWE[CWE ID],0)),CAPEC[CAPEC ID],0)),"")</f>
        <v/>
      </c>
      <c r="Q520" s="10" t="str">
        <f>_xlfn.IFNA(INDEX(CAPEC[ATTACK Name],MATCH(INDEX(CapecCWE[CAPEC ID],MATCH(Table6[[#This Row],[CWE]],CapecCWE[CWE ID],0)),CAPEC[CAPEC ID],0)),"")</f>
        <v/>
      </c>
    </row>
    <row r="521" spans="1:17" x14ac:dyDescent="0.3">
      <c r="A521" t="s">
        <v>1283</v>
      </c>
      <c r="B521" t="s">
        <v>1284</v>
      </c>
      <c r="C521" t="s">
        <v>225</v>
      </c>
      <c r="D521" t="s">
        <v>1285</v>
      </c>
      <c r="E521" t="s">
        <v>42</v>
      </c>
      <c r="F521" t="s">
        <v>524</v>
      </c>
      <c r="G521" t="s">
        <v>2501</v>
      </c>
      <c r="H521" t="s">
        <v>1073</v>
      </c>
      <c r="J521" t="str">
        <f>VLOOKUP(Table6[[#This Row],[CVE ID]],Map[],10,0)</f>
        <v>Jonathan</v>
      </c>
      <c r="K521" t="str">
        <f>VLOOKUP(Table6[[#This Row],[Technique]],Techinques[],2,0)</f>
        <v>Exploitation for Client Execution</v>
      </c>
      <c r="L521" t="str">
        <f>VLOOKUP(Table6[[#This Row],[CVE ID]],Map[],8,FALSE)</f>
        <v>T1203, T1204/002</v>
      </c>
      <c r="M521" s="10">
        <f>LEN(Table6[[#This Row],[Combined Tech]])-LEN(SUBSTITUTE(Table6[[#This Row],[Combined Tech]],"T",""))</f>
        <v>2</v>
      </c>
      <c r="N521" s="10" t="str">
        <f>_xlfn.IFNA(VLOOKUP(Table6[[#This Row],[Technique]],CAPEC[],3,FALSE),"")</f>
        <v/>
      </c>
      <c r="O521" s="10" t="str">
        <f>_xlfn.IFNA(VLOOKUP(Table6[[#This Row],[Technique]],CAPEC[],4,FALSE),"")</f>
        <v/>
      </c>
      <c r="P521" s="10" t="str">
        <f>_xlfn.IFNA(INDEX(CAPEC[ATTACK ID],MATCH(INDEX(CapecCWE[CAPEC ID],MATCH(Table6[[#This Row],[CWE]],CapecCWE[CWE ID],0)),CAPEC[CAPEC ID],0)),"")</f>
        <v/>
      </c>
      <c r="Q521" s="10" t="str">
        <f>_xlfn.IFNA(INDEX(CAPEC[ATTACK Name],MATCH(INDEX(CapecCWE[CAPEC ID],MATCH(Table6[[#This Row],[CWE]],CapecCWE[CWE ID],0)),CAPEC[CAPEC ID],0)),"")</f>
        <v/>
      </c>
    </row>
    <row r="522" spans="1:17" x14ac:dyDescent="0.3">
      <c r="A522" t="s">
        <v>1283</v>
      </c>
      <c r="B522" t="s">
        <v>1284</v>
      </c>
      <c r="C522" t="s">
        <v>225</v>
      </c>
      <c r="D522" t="s">
        <v>1285</v>
      </c>
      <c r="E522" t="s">
        <v>42</v>
      </c>
      <c r="F522" t="s">
        <v>524</v>
      </c>
      <c r="G522" t="s">
        <v>2501</v>
      </c>
      <c r="H522" t="s">
        <v>1332</v>
      </c>
      <c r="J522" t="str">
        <f>VLOOKUP(Table6[[#This Row],[CVE ID]],Map[],10,0)</f>
        <v>Jonathan</v>
      </c>
      <c r="K522" t="e">
        <f>VLOOKUP(Table6[[#This Row],[Technique]],Techinques[],2,0)</f>
        <v>#N/A</v>
      </c>
      <c r="L522" t="str">
        <f>VLOOKUP(Table6[[#This Row],[CVE ID]],Map[],8,FALSE)</f>
        <v>T1203, T1204/002</v>
      </c>
      <c r="M522" s="10">
        <f>LEN(Table6[[#This Row],[Combined Tech]])-LEN(SUBSTITUTE(Table6[[#This Row],[Combined Tech]],"T",""))</f>
        <v>2</v>
      </c>
      <c r="N522" s="10" t="str">
        <f>_xlfn.IFNA(VLOOKUP(Table6[[#This Row],[Technique]],CAPEC[],3,FALSE),"")</f>
        <v/>
      </c>
      <c r="O522" s="10" t="str">
        <f>_xlfn.IFNA(VLOOKUP(Table6[[#This Row],[Technique]],CAPEC[],4,FALSE),"")</f>
        <v/>
      </c>
      <c r="P522" s="10" t="str">
        <f>_xlfn.IFNA(INDEX(CAPEC[ATTACK ID],MATCH(INDEX(CapecCWE[CAPEC ID],MATCH(Table6[[#This Row],[CWE]],CapecCWE[CWE ID],0)),CAPEC[CAPEC ID],0)),"")</f>
        <v/>
      </c>
      <c r="Q522" s="10" t="str">
        <f>_xlfn.IFNA(INDEX(CAPEC[ATTACK Name],MATCH(INDEX(CapecCWE[CAPEC ID],MATCH(Table6[[#This Row],[CWE]],CapecCWE[CWE ID],0)),CAPEC[CAPEC ID],0)),"")</f>
        <v/>
      </c>
    </row>
    <row r="523" spans="1:17" x14ac:dyDescent="0.3">
      <c r="A523" t="s">
        <v>2431</v>
      </c>
      <c r="B523" t="s">
        <v>2432</v>
      </c>
      <c r="C523" t="s">
        <v>123</v>
      </c>
      <c r="D523" t="s">
        <v>2433</v>
      </c>
      <c r="E523" t="s">
        <v>2434</v>
      </c>
      <c r="F523" t="s">
        <v>2435</v>
      </c>
      <c r="J523" t="str">
        <f>VLOOKUP(Table6[[#This Row],[CVE ID]],Map[],10,0)</f>
        <v>Jonathan</v>
      </c>
      <c r="K523" t="e">
        <f>VLOOKUP(Table6[[#This Row],[Technique]],Techinques[],2,0)</f>
        <v>#N/A</v>
      </c>
      <c r="L523">
        <f>VLOOKUP(Table6[[#This Row],[CVE ID]],Map[],8,FALSE)</f>
        <v>0</v>
      </c>
      <c r="M523" s="10">
        <f>LEN(Table6[[#This Row],[Combined Tech]])-LEN(SUBSTITUTE(Table6[[#This Row],[Combined Tech]],"T",""))</f>
        <v>0</v>
      </c>
      <c r="N523" s="10" t="str">
        <f>_xlfn.IFNA(VLOOKUP(Table6[[#This Row],[Technique]],CAPEC[],3,FALSE),"")</f>
        <v/>
      </c>
      <c r="O523" s="10" t="str">
        <f>_xlfn.IFNA(VLOOKUP(Table6[[#This Row],[Technique]],CAPEC[],4,FALSE),"")</f>
        <v/>
      </c>
      <c r="P523" s="10" t="str">
        <f>_xlfn.IFNA(INDEX(CAPEC[ATTACK ID],MATCH(INDEX(CapecCWE[CAPEC ID],MATCH(Table6[[#This Row],[CWE]],CapecCWE[CWE ID],0)),CAPEC[CAPEC ID],0)),"")</f>
        <v>T1574\010</v>
      </c>
      <c r="Q523" s="10" t="str">
        <f>_xlfn.IFNA(INDEX(CAPEC[ATTACK Name],MATCH(INDEX(CapecCWE[CAPEC ID],MATCH(Table6[[#This Row],[CWE]],CapecCWE[CWE ID],0)),CAPEC[CAPEC ID],0)),"")</f>
        <v>Hijack Execution Flow:Services File Permissions Weakness</v>
      </c>
    </row>
    <row r="524" spans="1:17" x14ac:dyDescent="0.3">
      <c r="A524" t="s">
        <v>584</v>
      </c>
      <c r="B524" t="s">
        <v>585</v>
      </c>
      <c r="C524" t="s">
        <v>172</v>
      </c>
      <c r="D524" t="s">
        <v>586</v>
      </c>
      <c r="E524" t="s">
        <v>42</v>
      </c>
      <c r="F524" t="s">
        <v>261</v>
      </c>
      <c r="G524" t="s">
        <v>2489</v>
      </c>
      <c r="H524" t="s">
        <v>2500</v>
      </c>
      <c r="J524" t="str">
        <f>VLOOKUP(Table6[[#This Row],[CVE ID]],Map[],10,0)</f>
        <v>Jonathan</v>
      </c>
      <c r="K524" t="str">
        <f>VLOOKUP(Table6[[#This Row],[Technique]],Techinques[],2,0)</f>
        <v>Drive-by Compromise</v>
      </c>
      <c r="L524" t="str">
        <f>VLOOKUP(Table6[[#This Row],[CVE ID]],Map[],8,FALSE)</f>
        <v>T1189, T1203</v>
      </c>
      <c r="M524" s="10">
        <f>LEN(Table6[[#This Row],[Combined Tech]])-LEN(SUBSTITUTE(Table6[[#This Row],[Combined Tech]],"T",""))</f>
        <v>2</v>
      </c>
      <c r="N524" s="10" t="str">
        <f>_xlfn.IFNA(VLOOKUP(Table6[[#This Row],[Technique]],CAPEC[],3,FALSE),"")</f>
        <v/>
      </c>
      <c r="O524" s="10" t="str">
        <f>_xlfn.IFNA(VLOOKUP(Table6[[#This Row],[Technique]],CAPEC[],4,FALSE),"")</f>
        <v/>
      </c>
      <c r="P524" s="10" t="str">
        <f>_xlfn.IFNA(INDEX(CAPEC[ATTACK ID],MATCH(INDEX(CapecCWE[CAPEC ID],MATCH(Table6[[#This Row],[CWE]],CapecCWE[CWE ID],0)),CAPEC[CAPEC ID],0)),"")</f>
        <v/>
      </c>
      <c r="Q524" s="10" t="str">
        <f>_xlfn.IFNA(INDEX(CAPEC[ATTACK Name],MATCH(INDEX(CapecCWE[CAPEC ID],MATCH(Table6[[#This Row],[CWE]],CapecCWE[CWE ID],0)),CAPEC[CAPEC ID],0)),"")</f>
        <v/>
      </c>
    </row>
    <row r="525" spans="1:17" x14ac:dyDescent="0.3">
      <c r="A525" t="s">
        <v>584</v>
      </c>
      <c r="B525" t="s">
        <v>585</v>
      </c>
      <c r="C525" t="s">
        <v>172</v>
      </c>
      <c r="D525" t="s">
        <v>586</v>
      </c>
      <c r="E525" t="s">
        <v>42</v>
      </c>
      <c r="F525" t="s">
        <v>261</v>
      </c>
      <c r="G525" t="s">
        <v>2489</v>
      </c>
      <c r="H525" t="s">
        <v>1073</v>
      </c>
      <c r="J525" t="str">
        <f>VLOOKUP(Table6[[#This Row],[CVE ID]],Map[],10,0)</f>
        <v>Jonathan</v>
      </c>
      <c r="K525" t="str">
        <f>VLOOKUP(Table6[[#This Row],[Technique]],Techinques[],2,0)</f>
        <v>Exploitation for Client Execution</v>
      </c>
      <c r="L525" t="str">
        <f>VLOOKUP(Table6[[#This Row],[CVE ID]],Map[],8,FALSE)</f>
        <v>T1189, T1203</v>
      </c>
      <c r="M525" s="10">
        <f>LEN(Table6[[#This Row],[Combined Tech]])-LEN(SUBSTITUTE(Table6[[#This Row],[Combined Tech]],"T",""))</f>
        <v>2</v>
      </c>
      <c r="N525" s="10" t="str">
        <f>_xlfn.IFNA(VLOOKUP(Table6[[#This Row],[Technique]],CAPEC[],3,FALSE),"")</f>
        <v/>
      </c>
      <c r="O525" s="10" t="str">
        <f>_xlfn.IFNA(VLOOKUP(Table6[[#This Row],[Technique]],CAPEC[],4,FALSE),"")</f>
        <v/>
      </c>
      <c r="P525" s="10" t="str">
        <f>_xlfn.IFNA(INDEX(CAPEC[ATTACK ID],MATCH(INDEX(CapecCWE[CAPEC ID],MATCH(Table6[[#This Row],[CWE]],CapecCWE[CWE ID],0)),CAPEC[CAPEC ID],0)),"")</f>
        <v/>
      </c>
      <c r="Q525" s="10" t="str">
        <f>_xlfn.IFNA(INDEX(CAPEC[ATTACK Name],MATCH(INDEX(CapecCWE[CAPEC ID],MATCH(Table6[[#This Row],[CWE]],CapecCWE[CWE ID],0)),CAPEC[CAPEC ID],0)),"")</f>
        <v/>
      </c>
    </row>
    <row r="526" spans="1:17" x14ac:dyDescent="0.3">
      <c r="A526" t="s">
        <v>2695</v>
      </c>
      <c r="B526" t="s">
        <v>2696</v>
      </c>
      <c r="C526" t="s">
        <v>130</v>
      </c>
      <c r="D526">
        <v>0</v>
      </c>
      <c r="G526" t="s">
        <v>2490</v>
      </c>
      <c r="H526" t="s">
        <v>1073</v>
      </c>
      <c r="J526" t="e">
        <f>VLOOKUP(Table6[[#This Row],[CVE ID]],Map[],10,0)</f>
        <v>#N/A</v>
      </c>
      <c r="K526" t="str">
        <f>VLOOKUP(Table6[[#This Row],[Technique]],Techinques[],2,0)</f>
        <v>Exploitation for Client Execution</v>
      </c>
      <c r="L526" t="e">
        <f>VLOOKUP(Table6[[#This Row],[CVE ID]],Map[],8,FALSE)</f>
        <v>#N/A</v>
      </c>
      <c r="M526" s="10" t="e">
        <f>LEN(Table6[[#This Row],[Combined Tech]])-LEN(SUBSTITUTE(Table6[[#This Row],[Combined Tech]],"T",""))</f>
        <v>#N/A</v>
      </c>
      <c r="N526" s="10" t="str">
        <f>_xlfn.IFNA(VLOOKUP(Table6[[#This Row],[Technique]],CAPEC[],3,FALSE),"")</f>
        <v/>
      </c>
      <c r="O526" s="10" t="str">
        <f>_xlfn.IFNA(VLOOKUP(Table6[[#This Row],[Technique]],CAPEC[],4,FALSE),"")</f>
        <v/>
      </c>
      <c r="P526" s="10" t="str">
        <f>_xlfn.IFNA(INDEX(CAPEC[ATTACK ID],MATCH(INDEX(CapecCWE[CAPEC ID],MATCH(Table6[[#This Row],[CWE]],CapecCWE[CWE ID],0)),CAPEC[CAPEC ID],0)),"")</f>
        <v/>
      </c>
      <c r="Q526" s="10" t="str">
        <f>_xlfn.IFNA(INDEX(CAPEC[ATTACK Name],MATCH(INDEX(CapecCWE[CAPEC ID],MATCH(Table6[[#This Row],[CWE]],CapecCWE[CWE ID],0)),CAPEC[CAPEC ID],0)),"")</f>
        <v/>
      </c>
    </row>
    <row r="527" spans="1:17" x14ac:dyDescent="0.3">
      <c r="A527" t="s">
        <v>2695</v>
      </c>
      <c r="B527" t="s">
        <v>2696</v>
      </c>
      <c r="C527" t="s">
        <v>130</v>
      </c>
      <c r="D527">
        <v>0</v>
      </c>
      <c r="G527" t="s">
        <v>2490</v>
      </c>
      <c r="H527" t="s">
        <v>2507</v>
      </c>
      <c r="J527" t="e">
        <f>VLOOKUP(Table6[[#This Row],[CVE ID]],Map[],10,0)</f>
        <v>#N/A</v>
      </c>
      <c r="K527" t="str">
        <f>VLOOKUP(Table6[[#This Row],[Technique]],Techinques[],2,0)</f>
        <v>Command and Scripting Interpreter</v>
      </c>
      <c r="L527" t="e">
        <f>VLOOKUP(Table6[[#This Row],[CVE ID]],Map[],8,FALSE)</f>
        <v>#N/A</v>
      </c>
      <c r="M527" s="10" t="e">
        <f>LEN(Table6[[#This Row],[Combined Tech]])-LEN(SUBSTITUTE(Table6[[#This Row],[Combined Tech]],"T",""))</f>
        <v>#N/A</v>
      </c>
      <c r="N527" s="10" t="str">
        <f>_xlfn.IFNA(VLOOKUP(Table6[[#This Row],[Technique]],CAPEC[],3,FALSE),"")</f>
        <v/>
      </c>
      <c r="O527" s="10" t="str">
        <f>_xlfn.IFNA(VLOOKUP(Table6[[#This Row],[Technique]],CAPEC[],4,FALSE),"")</f>
        <v/>
      </c>
      <c r="P527" s="10" t="str">
        <f>_xlfn.IFNA(INDEX(CAPEC[ATTACK ID],MATCH(INDEX(CapecCWE[CAPEC ID],MATCH(Table6[[#This Row],[CWE]],CapecCWE[CWE ID],0)),CAPEC[CAPEC ID],0)),"")</f>
        <v/>
      </c>
      <c r="Q527" s="10" t="str">
        <f>_xlfn.IFNA(INDEX(CAPEC[ATTACK Name],MATCH(INDEX(CapecCWE[CAPEC ID],MATCH(Table6[[#This Row],[CWE]],CapecCWE[CWE ID],0)),CAPEC[CAPEC ID],0)),"")</f>
        <v/>
      </c>
    </row>
    <row r="528" spans="1:17" x14ac:dyDescent="0.3">
      <c r="A528" t="s">
        <v>2697</v>
      </c>
      <c r="B528" t="s">
        <v>2698</v>
      </c>
      <c r="C528" t="s">
        <v>1035</v>
      </c>
      <c r="D528">
        <v>0</v>
      </c>
      <c r="H528" t="s">
        <v>2500</v>
      </c>
      <c r="J528" t="e">
        <f>VLOOKUP(Table6[[#This Row],[CVE ID]],Map[],10,0)</f>
        <v>#N/A</v>
      </c>
      <c r="K528" t="str">
        <f>VLOOKUP(Table6[[#This Row],[Technique]],Techinques[],2,0)</f>
        <v>Drive-by Compromise</v>
      </c>
      <c r="L528" t="e">
        <f>VLOOKUP(Table6[[#This Row],[CVE ID]],Map[],8,FALSE)</f>
        <v>#N/A</v>
      </c>
      <c r="M528" s="10" t="e">
        <f>LEN(Table6[[#This Row],[Combined Tech]])-LEN(SUBSTITUTE(Table6[[#This Row],[Combined Tech]],"T",""))</f>
        <v>#N/A</v>
      </c>
      <c r="N528" s="10" t="str">
        <f>_xlfn.IFNA(VLOOKUP(Table6[[#This Row],[Technique]],CAPEC[],3,FALSE),"")</f>
        <v/>
      </c>
      <c r="O528" s="10" t="str">
        <f>_xlfn.IFNA(VLOOKUP(Table6[[#This Row],[Technique]],CAPEC[],4,FALSE),"")</f>
        <v/>
      </c>
      <c r="P528" s="10" t="str">
        <f>_xlfn.IFNA(INDEX(CAPEC[ATTACK ID],MATCH(INDEX(CapecCWE[CAPEC ID],MATCH(Table6[[#This Row],[CWE]],CapecCWE[CWE ID],0)),CAPEC[CAPEC ID],0)),"")</f>
        <v/>
      </c>
      <c r="Q528" s="10" t="str">
        <f>_xlfn.IFNA(INDEX(CAPEC[ATTACK Name],MATCH(INDEX(CapecCWE[CAPEC ID],MATCH(Table6[[#This Row],[CWE]],CapecCWE[CWE ID],0)),CAPEC[CAPEC ID],0)),"")</f>
        <v/>
      </c>
    </row>
    <row r="529" spans="1:17" x14ac:dyDescent="0.3">
      <c r="A529" t="s">
        <v>2697</v>
      </c>
      <c r="B529" t="s">
        <v>2698</v>
      </c>
      <c r="C529" t="s">
        <v>1035</v>
      </c>
      <c r="D529">
        <v>0</v>
      </c>
      <c r="H529" t="s">
        <v>1073</v>
      </c>
      <c r="J529" t="e">
        <f>VLOOKUP(Table6[[#This Row],[CVE ID]],Map[],10,0)</f>
        <v>#N/A</v>
      </c>
      <c r="K529" t="str">
        <f>VLOOKUP(Table6[[#This Row],[Technique]],Techinques[],2,0)</f>
        <v>Exploitation for Client Execution</v>
      </c>
      <c r="L529" t="e">
        <f>VLOOKUP(Table6[[#This Row],[CVE ID]],Map[],8,FALSE)</f>
        <v>#N/A</v>
      </c>
      <c r="M529" s="10" t="e">
        <f>LEN(Table6[[#This Row],[Combined Tech]])-LEN(SUBSTITUTE(Table6[[#This Row],[Combined Tech]],"T",""))</f>
        <v>#N/A</v>
      </c>
      <c r="N529" s="10" t="str">
        <f>_xlfn.IFNA(VLOOKUP(Table6[[#This Row],[Technique]],CAPEC[],3,FALSE),"")</f>
        <v/>
      </c>
      <c r="O529" s="10" t="str">
        <f>_xlfn.IFNA(VLOOKUP(Table6[[#This Row],[Technique]],CAPEC[],4,FALSE),"")</f>
        <v/>
      </c>
      <c r="P529" s="10" t="str">
        <f>_xlfn.IFNA(INDEX(CAPEC[ATTACK ID],MATCH(INDEX(CapecCWE[CAPEC ID],MATCH(Table6[[#This Row],[CWE]],CapecCWE[CWE ID],0)),CAPEC[CAPEC ID],0)),"")</f>
        <v/>
      </c>
      <c r="Q529" s="10" t="str">
        <f>_xlfn.IFNA(INDEX(CAPEC[ATTACK Name],MATCH(INDEX(CapecCWE[CAPEC ID],MATCH(Table6[[#This Row],[CWE]],CapecCWE[CWE ID],0)),CAPEC[CAPEC ID],0)),"")</f>
        <v/>
      </c>
    </row>
    <row r="530" spans="1:17" x14ac:dyDescent="0.3">
      <c r="A530" t="s">
        <v>1366</v>
      </c>
      <c r="B530" t="s">
        <v>152</v>
      </c>
      <c r="C530" t="s">
        <v>59</v>
      </c>
      <c r="D530" t="s">
        <v>1367</v>
      </c>
      <c r="E530" t="s">
        <v>132</v>
      </c>
      <c r="F530" t="s">
        <v>808</v>
      </c>
      <c r="G530" t="s">
        <v>2499</v>
      </c>
      <c r="H530" t="s">
        <v>1332</v>
      </c>
      <c r="J530" t="str">
        <f>VLOOKUP(Table6[[#This Row],[CVE ID]],Map[],10,0)</f>
        <v>Jonathan</v>
      </c>
      <c r="K530" t="e">
        <f>VLOOKUP(Table6[[#This Row],[Technique]],Techinques[],2,0)</f>
        <v>#N/A</v>
      </c>
      <c r="L530" t="str">
        <f>VLOOKUP(Table6[[#This Row],[CVE ID]],Map[],8,FALSE)</f>
        <v>T1204/002, T1203</v>
      </c>
      <c r="M530" s="10">
        <f>LEN(Table6[[#This Row],[Combined Tech]])-LEN(SUBSTITUTE(Table6[[#This Row],[Combined Tech]],"T",""))</f>
        <v>2</v>
      </c>
      <c r="N530" s="10" t="str">
        <f>_xlfn.IFNA(VLOOKUP(Table6[[#This Row],[Technique]],CAPEC[],3,FALSE),"")</f>
        <v/>
      </c>
      <c r="O530" s="10" t="str">
        <f>_xlfn.IFNA(VLOOKUP(Table6[[#This Row],[Technique]],CAPEC[],4,FALSE),"")</f>
        <v/>
      </c>
      <c r="P530" s="10" t="str">
        <f>_xlfn.IFNA(INDEX(CAPEC[ATTACK ID],MATCH(INDEX(CapecCWE[CAPEC ID],MATCH(Table6[[#This Row],[CWE]],CapecCWE[CWE ID],0)),CAPEC[CAPEC ID],0)),"")</f>
        <v/>
      </c>
      <c r="Q530" s="10" t="str">
        <f>_xlfn.IFNA(INDEX(CAPEC[ATTACK Name],MATCH(INDEX(CapecCWE[CAPEC ID],MATCH(Table6[[#This Row],[CWE]],CapecCWE[CWE ID],0)),CAPEC[CAPEC ID],0)),"")</f>
        <v/>
      </c>
    </row>
    <row r="531" spans="1:17" x14ac:dyDescent="0.3">
      <c r="A531" t="s">
        <v>1366</v>
      </c>
      <c r="B531" t="s">
        <v>152</v>
      </c>
      <c r="C531" t="s">
        <v>59</v>
      </c>
      <c r="D531" t="s">
        <v>1367</v>
      </c>
      <c r="E531" t="s">
        <v>132</v>
      </c>
      <c r="F531" t="s">
        <v>808</v>
      </c>
      <c r="G531" t="s">
        <v>2499</v>
      </c>
      <c r="H531" t="s">
        <v>1073</v>
      </c>
      <c r="J531" t="str">
        <f>VLOOKUP(Table6[[#This Row],[CVE ID]],Map[],10,0)</f>
        <v>Jonathan</v>
      </c>
      <c r="K531" t="str">
        <f>VLOOKUP(Table6[[#This Row],[Technique]],Techinques[],2,0)</f>
        <v>Exploitation for Client Execution</v>
      </c>
      <c r="L531" t="str">
        <f>VLOOKUP(Table6[[#This Row],[CVE ID]],Map[],8,FALSE)</f>
        <v>T1204/002, T1203</v>
      </c>
      <c r="M531" s="10">
        <f>LEN(Table6[[#This Row],[Combined Tech]])-LEN(SUBSTITUTE(Table6[[#This Row],[Combined Tech]],"T",""))</f>
        <v>2</v>
      </c>
      <c r="N531" s="10" t="str">
        <f>_xlfn.IFNA(VLOOKUP(Table6[[#This Row],[Technique]],CAPEC[],3,FALSE),"")</f>
        <v/>
      </c>
      <c r="O531" s="10" t="str">
        <f>_xlfn.IFNA(VLOOKUP(Table6[[#This Row],[Technique]],CAPEC[],4,FALSE),"")</f>
        <v/>
      </c>
      <c r="P531" s="10" t="str">
        <f>_xlfn.IFNA(INDEX(CAPEC[ATTACK ID],MATCH(INDEX(CapecCWE[CAPEC ID],MATCH(Table6[[#This Row],[CWE]],CapecCWE[CWE ID],0)),CAPEC[CAPEC ID],0)),"")</f>
        <v/>
      </c>
      <c r="Q531" s="10" t="str">
        <f>_xlfn.IFNA(INDEX(CAPEC[ATTACK Name],MATCH(INDEX(CapecCWE[CAPEC ID],MATCH(Table6[[#This Row],[CWE]],CapecCWE[CWE ID],0)),CAPEC[CAPEC ID],0)),"")</f>
        <v/>
      </c>
    </row>
    <row r="532" spans="1:17" x14ac:dyDescent="0.3">
      <c r="A532" t="s">
        <v>596</v>
      </c>
      <c r="B532" t="s">
        <v>597</v>
      </c>
      <c r="C532" t="s">
        <v>172</v>
      </c>
      <c r="D532" t="s">
        <v>594</v>
      </c>
      <c r="E532" t="s">
        <v>519</v>
      </c>
      <c r="F532" t="s">
        <v>595</v>
      </c>
      <c r="G532" t="s">
        <v>2489</v>
      </c>
      <c r="H532" t="s">
        <v>2500</v>
      </c>
      <c r="J532" t="str">
        <f>VLOOKUP(Table6[[#This Row],[CVE ID]],Map[],10,0)</f>
        <v>Jonathan</v>
      </c>
      <c r="K532" t="str">
        <f>VLOOKUP(Table6[[#This Row],[Technique]],Techinques[],2,0)</f>
        <v>Drive-by Compromise</v>
      </c>
      <c r="L532" t="str">
        <f>VLOOKUP(Table6[[#This Row],[CVE ID]],Map[],8,FALSE)</f>
        <v>T1189, T1203</v>
      </c>
      <c r="M532" s="10">
        <f>LEN(Table6[[#This Row],[Combined Tech]])-LEN(SUBSTITUTE(Table6[[#This Row],[Combined Tech]],"T",""))</f>
        <v>2</v>
      </c>
      <c r="N532" s="10" t="str">
        <f>_xlfn.IFNA(VLOOKUP(Table6[[#This Row],[Technique]],CAPEC[],3,FALSE),"")</f>
        <v/>
      </c>
      <c r="O532" s="10" t="str">
        <f>_xlfn.IFNA(VLOOKUP(Table6[[#This Row],[Technique]],CAPEC[],4,FALSE),"")</f>
        <v/>
      </c>
      <c r="P532" s="10" t="str">
        <f>_xlfn.IFNA(INDEX(CAPEC[ATTACK ID],MATCH(INDEX(CapecCWE[CAPEC ID],MATCH(Table6[[#This Row],[CWE]],CapecCWE[CWE ID],0)),CAPEC[CAPEC ID],0)),"")</f>
        <v/>
      </c>
      <c r="Q532" s="10" t="str">
        <f>_xlfn.IFNA(INDEX(CAPEC[ATTACK Name],MATCH(INDEX(CapecCWE[CAPEC ID],MATCH(Table6[[#This Row],[CWE]],CapecCWE[CWE ID],0)),CAPEC[CAPEC ID],0)),"")</f>
        <v/>
      </c>
    </row>
    <row r="533" spans="1:17" x14ac:dyDescent="0.3">
      <c r="A533" t="s">
        <v>596</v>
      </c>
      <c r="B533" t="s">
        <v>597</v>
      </c>
      <c r="C533" t="s">
        <v>172</v>
      </c>
      <c r="D533" t="s">
        <v>594</v>
      </c>
      <c r="E533" t="s">
        <v>519</v>
      </c>
      <c r="F533" t="s">
        <v>595</v>
      </c>
      <c r="G533" t="s">
        <v>2489</v>
      </c>
      <c r="H533" t="s">
        <v>1073</v>
      </c>
      <c r="J533" t="str">
        <f>VLOOKUP(Table6[[#This Row],[CVE ID]],Map[],10,0)</f>
        <v>Jonathan</v>
      </c>
      <c r="K533" t="str">
        <f>VLOOKUP(Table6[[#This Row],[Technique]],Techinques[],2,0)</f>
        <v>Exploitation for Client Execution</v>
      </c>
      <c r="L533" t="str">
        <f>VLOOKUP(Table6[[#This Row],[CVE ID]],Map[],8,FALSE)</f>
        <v>T1189, T1203</v>
      </c>
      <c r="M533" s="10">
        <f>LEN(Table6[[#This Row],[Combined Tech]])-LEN(SUBSTITUTE(Table6[[#This Row],[Combined Tech]],"T",""))</f>
        <v>2</v>
      </c>
      <c r="N533" s="10" t="str">
        <f>_xlfn.IFNA(VLOOKUP(Table6[[#This Row],[Technique]],CAPEC[],3,FALSE),"")</f>
        <v/>
      </c>
      <c r="O533" s="10" t="str">
        <f>_xlfn.IFNA(VLOOKUP(Table6[[#This Row],[Technique]],CAPEC[],4,FALSE),"")</f>
        <v/>
      </c>
      <c r="P533" s="10" t="str">
        <f>_xlfn.IFNA(INDEX(CAPEC[ATTACK ID],MATCH(INDEX(CapecCWE[CAPEC ID],MATCH(Table6[[#This Row],[CWE]],CapecCWE[CWE ID],0)),CAPEC[CAPEC ID],0)),"")</f>
        <v/>
      </c>
      <c r="Q533" s="10" t="str">
        <f>_xlfn.IFNA(INDEX(CAPEC[ATTACK Name],MATCH(INDEX(CapecCWE[CAPEC ID],MATCH(Table6[[#This Row],[CWE]],CapecCWE[CWE ID],0)),CAPEC[CAPEC ID],0)),"")</f>
        <v/>
      </c>
    </row>
    <row r="534" spans="1:17" x14ac:dyDescent="0.3">
      <c r="A534" t="s">
        <v>1679</v>
      </c>
      <c r="B534" t="s">
        <v>1680</v>
      </c>
      <c r="C534" t="s">
        <v>130</v>
      </c>
      <c r="D534" t="s">
        <v>1681</v>
      </c>
      <c r="E534" t="s">
        <v>1682</v>
      </c>
      <c r="F534" t="s">
        <v>1683</v>
      </c>
      <c r="G534" t="s">
        <v>2490</v>
      </c>
      <c r="H534" t="s">
        <v>2626</v>
      </c>
      <c r="J534" t="str">
        <f>VLOOKUP(Table6[[#This Row],[CVE ID]],Map[],10,0)</f>
        <v>Jonathan</v>
      </c>
      <c r="K534" t="str">
        <f>VLOOKUP(Table6[[#This Row],[Technique]],Techinques[],2,0)</f>
        <v>Phishing</v>
      </c>
      <c r="L534" t="str">
        <f>VLOOKUP(Table6[[#This Row],[CVE ID]],Map[],8,FALSE)</f>
        <v>T1566, T1203</v>
      </c>
      <c r="M534" s="10">
        <f>LEN(Table6[[#This Row],[Combined Tech]])-LEN(SUBSTITUTE(Table6[[#This Row],[Combined Tech]],"T",""))</f>
        <v>2</v>
      </c>
      <c r="N534" s="10" t="str">
        <f>_xlfn.IFNA(VLOOKUP(Table6[[#This Row],[Technique]],CAPEC[],3,FALSE),"")</f>
        <v>CAPEC-98</v>
      </c>
      <c r="O534" s="10" t="str">
        <f>_xlfn.IFNA(VLOOKUP(Table6[[#This Row],[Technique]],CAPEC[],4,FALSE),"")</f>
        <v>Phishing</v>
      </c>
      <c r="P534" s="10" t="str">
        <f>_xlfn.IFNA(INDEX(CAPEC[ATTACK ID],MATCH(INDEX(CapecCWE[CAPEC ID],MATCH(Table6[[#This Row],[CWE]],CapecCWE[CWE ID],0)),CAPEC[CAPEC ID],0)),"")</f>
        <v/>
      </c>
      <c r="Q534" s="10" t="str">
        <f>_xlfn.IFNA(INDEX(CAPEC[ATTACK Name],MATCH(INDEX(CapecCWE[CAPEC ID],MATCH(Table6[[#This Row],[CWE]],CapecCWE[CWE ID],0)),CAPEC[CAPEC ID],0)),"")</f>
        <v/>
      </c>
    </row>
    <row r="535" spans="1:17" x14ac:dyDescent="0.3">
      <c r="A535" t="s">
        <v>1679</v>
      </c>
      <c r="B535" t="s">
        <v>1680</v>
      </c>
      <c r="C535" t="s">
        <v>130</v>
      </c>
      <c r="D535" t="s">
        <v>1681</v>
      </c>
      <c r="E535" t="s">
        <v>1682</v>
      </c>
      <c r="F535" t="s">
        <v>1683</v>
      </c>
      <c r="G535" t="s">
        <v>2490</v>
      </c>
      <c r="H535" t="s">
        <v>1073</v>
      </c>
      <c r="J535" t="str">
        <f>VLOOKUP(Table6[[#This Row],[CVE ID]],Map[],10,0)</f>
        <v>Jonathan</v>
      </c>
      <c r="K535" t="str">
        <f>VLOOKUP(Table6[[#This Row],[Technique]],Techinques[],2,0)</f>
        <v>Exploitation for Client Execution</v>
      </c>
      <c r="L535" t="str">
        <f>VLOOKUP(Table6[[#This Row],[CVE ID]],Map[],8,FALSE)</f>
        <v>T1566, T1203</v>
      </c>
      <c r="M535" s="10">
        <f>LEN(Table6[[#This Row],[Combined Tech]])-LEN(SUBSTITUTE(Table6[[#This Row],[Combined Tech]],"T",""))</f>
        <v>2</v>
      </c>
      <c r="N535" s="10" t="str">
        <f>_xlfn.IFNA(VLOOKUP(Table6[[#This Row],[Technique]],CAPEC[],3,FALSE),"")</f>
        <v/>
      </c>
      <c r="O535" s="10" t="str">
        <f>_xlfn.IFNA(VLOOKUP(Table6[[#This Row],[Technique]],CAPEC[],4,FALSE),"")</f>
        <v/>
      </c>
      <c r="P535" s="10" t="str">
        <f>_xlfn.IFNA(INDEX(CAPEC[ATTACK ID],MATCH(INDEX(CapecCWE[CAPEC ID],MATCH(Table6[[#This Row],[CWE]],CapecCWE[CWE ID],0)),CAPEC[CAPEC ID],0)),"")</f>
        <v/>
      </c>
      <c r="Q535" s="10" t="str">
        <f>_xlfn.IFNA(INDEX(CAPEC[ATTACK Name],MATCH(INDEX(CapecCWE[CAPEC ID],MATCH(Table6[[#This Row],[CWE]],CapecCWE[CWE ID],0)),CAPEC[CAPEC ID],0)),"")</f>
        <v/>
      </c>
    </row>
    <row r="536" spans="1:17" x14ac:dyDescent="0.3">
      <c r="A536" t="s">
        <v>1343</v>
      </c>
      <c r="B536" t="s">
        <v>1344</v>
      </c>
      <c r="C536" t="s">
        <v>172</v>
      </c>
      <c r="D536" t="s">
        <v>1285</v>
      </c>
      <c r="E536" t="s">
        <v>42</v>
      </c>
      <c r="F536" t="s">
        <v>524</v>
      </c>
      <c r="G536" t="s">
        <v>2489</v>
      </c>
      <c r="H536" t="s">
        <v>1332</v>
      </c>
      <c r="J536" t="str">
        <f>VLOOKUP(Table6[[#This Row],[CVE ID]],Map[],10,0)</f>
        <v>Jonathan</v>
      </c>
      <c r="K536" t="e">
        <f>VLOOKUP(Table6[[#This Row],[Technique]],Techinques[],2,0)</f>
        <v>#N/A</v>
      </c>
      <c r="L536" t="str">
        <f>VLOOKUP(Table6[[#This Row],[CVE ID]],Map[],8,FALSE)</f>
        <v>T1204/002, T1203</v>
      </c>
      <c r="M536" s="10">
        <f>LEN(Table6[[#This Row],[Combined Tech]])-LEN(SUBSTITUTE(Table6[[#This Row],[Combined Tech]],"T",""))</f>
        <v>2</v>
      </c>
      <c r="N536" s="10" t="str">
        <f>_xlfn.IFNA(VLOOKUP(Table6[[#This Row],[Technique]],CAPEC[],3,FALSE),"")</f>
        <v/>
      </c>
      <c r="O536" s="10" t="str">
        <f>_xlfn.IFNA(VLOOKUP(Table6[[#This Row],[Technique]],CAPEC[],4,FALSE),"")</f>
        <v/>
      </c>
      <c r="P536" s="10" t="str">
        <f>_xlfn.IFNA(INDEX(CAPEC[ATTACK ID],MATCH(INDEX(CapecCWE[CAPEC ID],MATCH(Table6[[#This Row],[CWE]],CapecCWE[CWE ID],0)),CAPEC[CAPEC ID],0)),"")</f>
        <v/>
      </c>
      <c r="Q536" s="10" t="str">
        <f>_xlfn.IFNA(INDEX(CAPEC[ATTACK Name],MATCH(INDEX(CapecCWE[CAPEC ID],MATCH(Table6[[#This Row],[CWE]],CapecCWE[CWE ID],0)),CAPEC[CAPEC ID],0)),"")</f>
        <v/>
      </c>
    </row>
    <row r="537" spans="1:17" x14ac:dyDescent="0.3">
      <c r="A537" t="s">
        <v>1343</v>
      </c>
      <c r="B537" t="s">
        <v>1344</v>
      </c>
      <c r="C537" t="s">
        <v>172</v>
      </c>
      <c r="D537" t="s">
        <v>1285</v>
      </c>
      <c r="E537" t="s">
        <v>42</v>
      </c>
      <c r="F537" t="s">
        <v>524</v>
      </c>
      <c r="G537" t="s">
        <v>2489</v>
      </c>
      <c r="H537" t="s">
        <v>1073</v>
      </c>
      <c r="J537" t="str">
        <f>VLOOKUP(Table6[[#This Row],[CVE ID]],Map[],10,0)</f>
        <v>Jonathan</v>
      </c>
      <c r="K537" t="str">
        <f>VLOOKUP(Table6[[#This Row],[Technique]],Techinques[],2,0)</f>
        <v>Exploitation for Client Execution</v>
      </c>
      <c r="L537" t="str">
        <f>VLOOKUP(Table6[[#This Row],[CVE ID]],Map[],8,FALSE)</f>
        <v>T1204/002, T1203</v>
      </c>
      <c r="M537" s="10">
        <f>LEN(Table6[[#This Row],[Combined Tech]])-LEN(SUBSTITUTE(Table6[[#This Row],[Combined Tech]],"T",""))</f>
        <v>2</v>
      </c>
      <c r="N537" s="10" t="str">
        <f>_xlfn.IFNA(VLOOKUP(Table6[[#This Row],[Technique]],CAPEC[],3,FALSE),"")</f>
        <v/>
      </c>
      <c r="O537" s="10" t="str">
        <f>_xlfn.IFNA(VLOOKUP(Table6[[#This Row],[Technique]],CAPEC[],4,FALSE),"")</f>
        <v/>
      </c>
      <c r="P537" s="10" t="str">
        <f>_xlfn.IFNA(INDEX(CAPEC[ATTACK ID],MATCH(INDEX(CapecCWE[CAPEC ID],MATCH(Table6[[#This Row],[CWE]],CapecCWE[CWE ID],0)),CAPEC[CAPEC ID],0)),"")</f>
        <v/>
      </c>
      <c r="Q537" s="10" t="str">
        <f>_xlfn.IFNA(INDEX(CAPEC[ATTACK Name],MATCH(INDEX(CapecCWE[CAPEC ID],MATCH(Table6[[#This Row],[CWE]],CapecCWE[CWE ID],0)),CAPEC[CAPEC ID],0)),"")</f>
        <v/>
      </c>
    </row>
    <row r="538" spans="1:17" x14ac:dyDescent="0.3">
      <c r="A538" t="s">
        <v>918</v>
      </c>
      <c r="B538" t="s">
        <v>661</v>
      </c>
      <c r="C538" t="s">
        <v>607</v>
      </c>
      <c r="D538" t="s">
        <v>662</v>
      </c>
      <c r="E538" t="s">
        <v>663</v>
      </c>
      <c r="F538" t="s">
        <v>664</v>
      </c>
      <c r="G538" t="s">
        <v>2555</v>
      </c>
      <c r="H538" t="s">
        <v>706</v>
      </c>
      <c r="J538" t="str">
        <f>VLOOKUP(Table6[[#This Row],[CVE ID]],Map[],10,0)</f>
        <v>Jonathan</v>
      </c>
      <c r="K538" t="str">
        <f>VLOOKUP(Table6[[#This Row],[Technique]],Techinques[],2,0)</f>
        <v>Exploit Public-Facing Application</v>
      </c>
      <c r="L538" t="str">
        <f>VLOOKUP(Table6[[#This Row],[CVE ID]],Map[],8,FALSE)</f>
        <v>T1190, T1059/004</v>
      </c>
      <c r="M538" s="10">
        <f>LEN(Table6[[#This Row],[Combined Tech]])-LEN(SUBSTITUTE(Table6[[#This Row],[Combined Tech]],"T",""))</f>
        <v>2</v>
      </c>
      <c r="N538" s="10" t="str">
        <f>_xlfn.IFNA(VLOOKUP(Table6[[#This Row],[Technique]],CAPEC[],3,FALSE),"")</f>
        <v/>
      </c>
      <c r="O538" s="10" t="str">
        <f>_xlfn.IFNA(VLOOKUP(Table6[[#This Row],[Technique]],CAPEC[],4,FALSE),"")</f>
        <v/>
      </c>
      <c r="P538" s="10" t="str">
        <f>_xlfn.IFNA(INDEX(CAPEC[ATTACK ID],MATCH(INDEX(CapecCWE[CAPEC ID],MATCH(Table6[[#This Row],[CWE]],CapecCWE[CWE ID],0)),CAPEC[CAPEC ID],0)),"")</f>
        <v/>
      </c>
      <c r="Q538" s="10" t="str">
        <f>_xlfn.IFNA(INDEX(CAPEC[ATTACK Name],MATCH(INDEX(CapecCWE[CAPEC ID],MATCH(Table6[[#This Row],[CWE]],CapecCWE[CWE ID],0)),CAPEC[CAPEC ID],0)),"")</f>
        <v/>
      </c>
    </row>
    <row r="539" spans="1:17" x14ac:dyDescent="0.3">
      <c r="A539" t="s">
        <v>918</v>
      </c>
      <c r="B539" t="s">
        <v>661</v>
      </c>
      <c r="C539" t="s">
        <v>607</v>
      </c>
      <c r="D539" t="s">
        <v>662</v>
      </c>
      <c r="E539" t="s">
        <v>663</v>
      </c>
      <c r="F539" t="s">
        <v>664</v>
      </c>
      <c r="G539" t="s">
        <v>2555</v>
      </c>
      <c r="H539" t="s">
        <v>2585</v>
      </c>
      <c r="J539" t="str">
        <f>VLOOKUP(Table6[[#This Row],[CVE ID]],Map[],10,0)</f>
        <v>Jonathan</v>
      </c>
      <c r="K539" t="e">
        <f>VLOOKUP(Table6[[#This Row],[Technique]],Techinques[],2,0)</f>
        <v>#N/A</v>
      </c>
      <c r="L539" t="str">
        <f>VLOOKUP(Table6[[#This Row],[CVE ID]],Map[],8,FALSE)</f>
        <v>T1190, T1059/004</v>
      </c>
      <c r="M539" s="10">
        <f>LEN(Table6[[#This Row],[Combined Tech]])-LEN(SUBSTITUTE(Table6[[#This Row],[Combined Tech]],"T",""))</f>
        <v>2</v>
      </c>
      <c r="N539" s="10" t="str">
        <f>_xlfn.IFNA(VLOOKUP(Table6[[#This Row],[Technique]],CAPEC[],3,FALSE),"")</f>
        <v/>
      </c>
      <c r="O539" s="10" t="str">
        <f>_xlfn.IFNA(VLOOKUP(Table6[[#This Row],[Technique]],CAPEC[],4,FALSE),"")</f>
        <v/>
      </c>
      <c r="P539" s="10" t="str">
        <f>_xlfn.IFNA(INDEX(CAPEC[ATTACK ID],MATCH(INDEX(CapecCWE[CAPEC ID],MATCH(Table6[[#This Row],[CWE]],CapecCWE[CWE ID],0)),CAPEC[CAPEC ID],0)),"")</f>
        <v/>
      </c>
      <c r="Q539" s="10" t="str">
        <f>_xlfn.IFNA(INDEX(CAPEC[ATTACK Name],MATCH(INDEX(CapecCWE[CAPEC ID],MATCH(Table6[[#This Row],[CWE]],CapecCWE[CWE ID],0)),CAPEC[CAPEC ID],0)),"")</f>
        <v/>
      </c>
    </row>
    <row r="540" spans="1:17" x14ac:dyDescent="0.3">
      <c r="A540" t="s">
        <v>2699</v>
      </c>
      <c r="B540" t="s">
        <v>2700</v>
      </c>
      <c r="C540" t="s">
        <v>130</v>
      </c>
      <c r="D540">
        <v>0</v>
      </c>
      <c r="G540" t="s">
        <v>2490</v>
      </c>
      <c r="H540" t="s">
        <v>2500</v>
      </c>
      <c r="J540" t="e">
        <f>VLOOKUP(Table6[[#This Row],[CVE ID]],Map[],10,0)</f>
        <v>#N/A</v>
      </c>
      <c r="K540" t="str">
        <f>VLOOKUP(Table6[[#This Row],[Technique]],Techinques[],2,0)</f>
        <v>Drive-by Compromise</v>
      </c>
      <c r="L540" t="e">
        <f>VLOOKUP(Table6[[#This Row],[CVE ID]],Map[],8,FALSE)</f>
        <v>#N/A</v>
      </c>
      <c r="M540" s="10" t="e">
        <f>LEN(Table6[[#This Row],[Combined Tech]])-LEN(SUBSTITUTE(Table6[[#This Row],[Combined Tech]],"T",""))</f>
        <v>#N/A</v>
      </c>
      <c r="N540" s="10" t="str">
        <f>_xlfn.IFNA(VLOOKUP(Table6[[#This Row],[Technique]],CAPEC[],3,FALSE),"")</f>
        <v/>
      </c>
      <c r="O540" s="10" t="str">
        <f>_xlfn.IFNA(VLOOKUP(Table6[[#This Row],[Technique]],CAPEC[],4,FALSE),"")</f>
        <v/>
      </c>
      <c r="P540" s="10" t="str">
        <f>_xlfn.IFNA(INDEX(CAPEC[ATTACK ID],MATCH(INDEX(CapecCWE[CAPEC ID],MATCH(Table6[[#This Row],[CWE]],CapecCWE[CWE ID],0)),CAPEC[CAPEC ID],0)),"")</f>
        <v/>
      </c>
      <c r="Q540" s="10" t="str">
        <f>_xlfn.IFNA(INDEX(CAPEC[ATTACK Name],MATCH(INDEX(CapecCWE[CAPEC ID],MATCH(Table6[[#This Row],[CWE]],CapecCWE[CWE ID],0)),CAPEC[CAPEC ID],0)),"")</f>
        <v/>
      </c>
    </row>
    <row r="541" spans="1:17" x14ac:dyDescent="0.3">
      <c r="A541" t="s">
        <v>2699</v>
      </c>
      <c r="B541" t="s">
        <v>2700</v>
      </c>
      <c r="C541" t="s">
        <v>130</v>
      </c>
      <c r="D541">
        <v>0</v>
      </c>
      <c r="G541" t="s">
        <v>2490</v>
      </c>
      <c r="H541" t="s">
        <v>1073</v>
      </c>
      <c r="J541" t="e">
        <f>VLOOKUP(Table6[[#This Row],[CVE ID]],Map[],10,0)</f>
        <v>#N/A</v>
      </c>
      <c r="K541" t="str">
        <f>VLOOKUP(Table6[[#This Row],[Technique]],Techinques[],2,0)</f>
        <v>Exploitation for Client Execution</v>
      </c>
      <c r="L541" t="e">
        <f>VLOOKUP(Table6[[#This Row],[CVE ID]],Map[],8,FALSE)</f>
        <v>#N/A</v>
      </c>
      <c r="M541" s="10" t="e">
        <f>LEN(Table6[[#This Row],[Combined Tech]])-LEN(SUBSTITUTE(Table6[[#This Row],[Combined Tech]],"T",""))</f>
        <v>#N/A</v>
      </c>
      <c r="N541" s="10" t="str">
        <f>_xlfn.IFNA(VLOOKUP(Table6[[#This Row],[Technique]],CAPEC[],3,FALSE),"")</f>
        <v/>
      </c>
      <c r="O541" s="10" t="str">
        <f>_xlfn.IFNA(VLOOKUP(Table6[[#This Row],[Technique]],CAPEC[],4,FALSE),"")</f>
        <v/>
      </c>
      <c r="P541" s="10" t="str">
        <f>_xlfn.IFNA(INDEX(CAPEC[ATTACK ID],MATCH(INDEX(CapecCWE[CAPEC ID],MATCH(Table6[[#This Row],[CWE]],CapecCWE[CWE ID],0)),CAPEC[CAPEC ID],0)),"")</f>
        <v/>
      </c>
      <c r="Q541" s="10" t="str">
        <f>_xlfn.IFNA(INDEX(CAPEC[ATTACK Name],MATCH(INDEX(CapecCWE[CAPEC ID],MATCH(Table6[[#This Row],[CWE]],CapecCWE[CWE ID],0)),CAPEC[CAPEC ID],0)),"")</f>
        <v/>
      </c>
    </row>
    <row r="542" spans="1:17" x14ac:dyDescent="0.3">
      <c r="A542" t="s">
        <v>1342</v>
      </c>
      <c r="B542" t="s">
        <v>152</v>
      </c>
      <c r="C542" t="s">
        <v>130</v>
      </c>
      <c r="D542" t="s">
        <v>1285</v>
      </c>
      <c r="E542" t="s">
        <v>42</v>
      </c>
      <c r="F542" t="s">
        <v>524</v>
      </c>
      <c r="G542" t="s">
        <v>2490</v>
      </c>
      <c r="H542" t="s">
        <v>1332</v>
      </c>
      <c r="J542" t="str">
        <f>VLOOKUP(Table6[[#This Row],[CVE ID]],Map[],10,0)</f>
        <v>Jonathan</v>
      </c>
      <c r="K542" t="e">
        <f>VLOOKUP(Table6[[#This Row],[Technique]],Techinques[],2,0)</f>
        <v>#N/A</v>
      </c>
      <c r="L542" t="str">
        <f>VLOOKUP(Table6[[#This Row],[CVE ID]],Map[],8,FALSE)</f>
        <v>T1204/002, T1203</v>
      </c>
      <c r="M542" s="10">
        <f>LEN(Table6[[#This Row],[Combined Tech]])-LEN(SUBSTITUTE(Table6[[#This Row],[Combined Tech]],"T",""))</f>
        <v>2</v>
      </c>
      <c r="N542" s="10" t="str">
        <f>_xlfn.IFNA(VLOOKUP(Table6[[#This Row],[Technique]],CAPEC[],3,FALSE),"")</f>
        <v/>
      </c>
      <c r="O542" s="10" t="str">
        <f>_xlfn.IFNA(VLOOKUP(Table6[[#This Row],[Technique]],CAPEC[],4,FALSE),"")</f>
        <v/>
      </c>
      <c r="P542" s="10" t="str">
        <f>_xlfn.IFNA(INDEX(CAPEC[ATTACK ID],MATCH(INDEX(CapecCWE[CAPEC ID],MATCH(Table6[[#This Row],[CWE]],CapecCWE[CWE ID],0)),CAPEC[CAPEC ID],0)),"")</f>
        <v/>
      </c>
      <c r="Q542" s="10" t="str">
        <f>_xlfn.IFNA(INDEX(CAPEC[ATTACK Name],MATCH(INDEX(CapecCWE[CAPEC ID],MATCH(Table6[[#This Row],[CWE]],CapecCWE[CWE ID],0)),CAPEC[CAPEC ID],0)),"")</f>
        <v/>
      </c>
    </row>
    <row r="543" spans="1:17" x14ac:dyDescent="0.3">
      <c r="A543" t="s">
        <v>1342</v>
      </c>
      <c r="B543" t="s">
        <v>152</v>
      </c>
      <c r="C543" t="s">
        <v>130</v>
      </c>
      <c r="D543" t="s">
        <v>1285</v>
      </c>
      <c r="E543" t="s">
        <v>42</v>
      </c>
      <c r="F543" t="s">
        <v>524</v>
      </c>
      <c r="G543" t="s">
        <v>2490</v>
      </c>
      <c r="H543" t="s">
        <v>1073</v>
      </c>
      <c r="J543" t="str">
        <f>VLOOKUP(Table6[[#This Row],[CVE ID]],Map[],10,0)</f>
        <v>Jonathan</v>
      </c>
      <c r="K543" t="str">
        <f>VLOOKUP(Table6[[#This Row],[Technique]],Techinques[],2,0)</f>
        <v>Exploitation for Client Execution</v>
      </c>
      <c r="L543" t="str">
        <f>VLOOKUP(Table6[[#This Row],[CVE ID]],Map[],8,FALSE)</f>
        <v>T1204/002, T1203</v>
      </c>
      <c r="M543" s="10">
        <f>LEN(Table6[[#This Row],[Combined Tech]])-LEN(SUBSTITUTE(Table6[[#This Row],[Combined Tech]],"T",""))</f>
        <v>2</v>
      </c>
      <c r="N543" s="10" t="str">
        <f>_xlfn.IFNA(VLOOKUP(Table6[[#This Row],[Technique]],CAPEC[],3,FALSE),"")</f>
        <v/>
      </c>
      <c r="O543" s="10" t="str">
        <f>_xlfn.IFNA(VLOOKUP(Table6[[#This Row],[Technique]],CAPEC[],4,FALSE),"")</f>
        <v/>
      </c>
      <c r="P543" s="10" t="str">
        <f>_xlfn.IFNA(INDEX(CAPEC[ATTACK ID],MATCH(INDEX(CapecCWE[CAPEC ID],MATCH(Table6[[#This Row],[CWE]],CapecCWE[CWE ID],0)),CAPEC[CAPEC ID],0)),"")</f>
        <v/>
      </c>
      <c r="Q543" s="10" t="str">
        <f>_xlfn.IFNA(INDEX(CAPEC[ATTACK Name],MATCH(INDEX(CapecCWE[CAPEC ID],MATCH(Table6[[#This Row],[CWE]],CapecCWE[CWE ID],0)),CAPEC[CAPEC ID],0)),"")</f>
        <v/>
      </c>
    </row>
    <row r="544" spans="1:17" x14ac:dyDescent="0.3">
      <c r="A544" t="s">
        <v>1017</v>
      </c>
      <c r="B544" t="s">
        <v>1018</v>
      </c>
      <c r="C544" t="s">
        <v>59</v>
      </c>
      <c r="D544" t="s">
        <v>1019</v>
      </c>
      <c r="E544" t="s">
        <v>1020</v>
      </c>
      <c r="F544" t="s">
        <v>1021</v>
      </c>
      <c r="G544" t="s">
        <v>2499</v>
      </c>
      <c r="H544" t="s">
        <v>706</v>
      </c>
      <c r="J544" t="str">
        <f>VLOOKUP(Table6[[#This Row],[CVE ID]],Map[],10,0)</f>
        <v>Jonathan</v>
      </c>
      <c r="K544" t="str">
        <f>VLOOKUP(Table6[[#This Row],[Technique]],Techinques[],2,0)</f>
        <v>Exploit Public-Facing Application</v>
      </c>
      <c r="L544" t="str">
        <f>VLOOKUP(Table6[[#This Row],[CVE ID]],Map[],8,FALSE)</f>
        <v>T1190, T1505/003</v>
      </c>
      <c r="M544" s="10">
        <f>LEN(Table6[[#This Row],[Combined Tech]])-LEN(SUBSTITUTE(Table6[[#This Row],[Combined Tech]],"T",""))</f>
        <v>2</v>
      </c>
      <c r="N544" s="10" t="str">
        <f>_xlfn.IFNA(VLOOKUP(Table6[[#This Row],[Technique]],CAPEC[],3,FALSE),"")</f>
        <v/>
      </c>
      <c r="O544" s="10" t="str">
        <f>_xlfn.IFNA(VLOOKUP(Table6[[#This Row],[Technique]],CAPEC[],4,FALSE),"")</f>
        <v/>
      </c>
      <c r="P544" s="10" t="str">
        <f>_xlfn.IFNA(INDEX(CAPEC[ATTACK ID],MATCH(INDEX(CapecCWE[CAPEC ID],MATCH(Table6[[#This Row],[CWE]],CapecCWE[CWE ID],0)),CAPEC[CAPEC ID],0)),"")</f>
        <v/>
      </c>
      <c r="Q544" s="10" t="str">
        <f>_xlfn.IFNA(INDEX(CAPEC[ATTACK Name],MATCH(INDEX(CapecCWE[CAPEC ID],MATCH(Table6[[#This Row],[CWE]],CapecCWE[CWE ID],0)),CAPEC[CAPEC ID],0)),"")</f>
        <v/>
      </c>
    </row>
    <row r="545" spans="1:17" x14ac:dyDescent="0.3">
      <c r="A545" t="s">
        <v>1017</v>
      </c>
      <c r="B545" t="s">
        <v>1018</v>
      </c>
      <c r="C545" t="s">
        <v>59</v>
      </c>
      <c r="D545" t="s">
        <v>1019</v>
      </c>
      <c r="E545" t="s">
        <v>1020</v>
      </c>
      <c r="F545" t="s">
        <v>1021</v>
      </c>
      <c r="G545" t="s">
        <v>2499</v>
      </c>
      <c r="H545" t="s">
        <v>2622</v>
      </c>
      <c r="J545" t="str">
        <f>VLOOKUP(Table6[[#This Row],[CVE ID]],Map[],10,0)</f>
        <v>Jonathan</v>
      </c>
      <c r="K545" t="e">
        <f>VLOOKUP(Table6[[#This Row],[Technique]],Techinques[],2,0)</f>
        <v>#N/A</v>
      </c>
      <c r="L545" t="str">
        <f>VLOOKUP(Table6[[#This Row],[CVE ID]],Map[],8,FALSE)</f>
        <v>T1190, T1505/003</v>
      </c>
      <c r="M545" s="10">
        <f>LEN(Table6[[#This Row],[Combined Tech]])-LEN(SUBSTITUTE(Table6[[#This Row],[Combined Tech]],"T",""))</f>
        <v>2</v>
      </c>
      <c r="N545" s="10" t="str">
        <f>_xlfn.IFNA(VLOOKUP(Table6[[#This Row],[Technique]],CAPEC[],3,FALSE),"")</f>
        <v/>
      </c>
      <c r="O545" s="10" t="str">
        <f>_xlfn.IFNA(VLOOKUP(Table6[[#This Row],[Technique]],CAPEC[],4,FALSE),"")</f>
        <v/>
      </c>
      <c r="P545" s="10" t="str">
        <f>_xlfn.IFNA(INDEX(CAPEC[ATTACK ID],MATCH(INDEX(CapecCWE[CAPEC ID],MATCH(Table6[[#This Row],[CWE]],CapecCWE[CWE ID],0)),CAPEC[CAPEC ID],0)),"")</f>
        <v/>
      </c>
      <c r="Q545" s="10" t="str">
        <f>_xlfn.IFNA(INDEX(CAPEC[ATTACK Name],MATCH(INDEX(CapecCWE[CAPEC ID],MATCH(Table6[[#This Row],[CWE]],CapecCWE[CWE ID],0)),CAPEC[CAPEC ID],0)),"")</f>
        <v/>
      </c>
    </row>
    <row r="546" spans="1:17" x14ac:dyDescent="0.3">
      <c r="A546" t="s">
        <v>1322</v>
      </c>
      <c r="B546" t="s">
        <v>1323</v>
      </c>
      <c r="C546" t="s">
        <v>140</v>
      </c>
      <c r="D546" t="s">
        <v>611</v>
      </c>
      <c r="E546" t="s">
        <v>612</v>
      </c>
      <c r="F546" t="s">
        <v>613</v>
      </c>
      <c r="G546" t="s">
        <v>2497</v>
      </c>
      <c r="H546" t="s">
        <v>2701</v>
      </c>
      <c r="J546" t="str">
        <f>VLOOKUP(Table6[[#This Row],[CVE ID]],Map[],10,0)</f>
        <v>Jonathan</v>
      </c>
      <c r="K546" t="e">
        <f>VLOOKUP(Table6[[#This Row],[Technique]],Techinques[],2,0)</f>
        <v>#N/A</v>
      </c>
      <c r="L546" t="str">
        <f>VLOOKUP(Table6[[#This Row],[CVE ID]],Map[],8,FALSE)</f>
        <v>T1204/001, T1059/007, T1203, T1185, T1539, T1491, T1565</v>
      </c>
      <c r="M546" s="10">
        <f>LEN(Table6[[#This Row],[Combined Tech]])-LEN(SUBSTITUTE(Table6[[#This Row],[Combined Tech]],"T",""))</f>
        <v>7</v>
      </c>
      <c r="N546" s="10" t="str">
        <f>_xlfn.IFNA(VLOOKUP(Table6[[#This Row],[Technique]],CAPEC[],3,FALSE),"")</f>
        <v/>
      </c>
      <c r="O546" s="10" t="str">
        <f>_xlfn.IFNA(VLOOKUP(Table6[[#This Row],[Technique]],CAPEC[],4,FALSE),"")</f>
        <v/>
      </c>
      <c r="P546" s="10" t="str">
        <f>_xlfn.IFNA(INDEX(CAPEC[ATTACK ID],MATCH(INDEX(CapecCWE[CAPEC ID],MATCH(Table6[[#This Row],[CWE]],CapecCWE[CWE ID],0)),CAPEC[CAPEC ID],0)),"")</f>
        <v/>
      </c>
      <c r="Q546" s="10" t="str">
        <f>_xlfn.IFNA(INDEX(CAPEC[ATTACK Name],MATCH(INDEX(CapecCWE[CAPEC ID],MATCH(Table6[[#This Row],[CWE]],CapecCWE[CWE ID],0)),CAPEC[CAPEC ID],0)),"")</f>
        <v/>
      </c>
    </row>
    <row r="547" spans="1:17" x14ac:dyDescent="0.3">
      <c r="A547" t="s">
        <v>1322</v>
      </c>
      <c r="B547" t="s">
        <v>1323</v>
      </c>
      <c r="C547" t="s">
        <v>140</v>
      </c>
      <c r="D547" t="s">
        <v>611</v>
      </c>
      <c r="E547" t="s">
        <v>612</v>
      </c>
      <c r="F547" t="s">
        <v>613</v>
      </c>
      <c r="G547" t="s">
        <v>2497</v>
      </c>
      <c r="H547" t="s">
        <v>2702</v>
      </c>
      <c r="J547" t="str">
        <f>VLOOKUP(Table6[[#This Row],[CVE ID]],Map[],10,0)</f>
        <v>Jonathan</v>
      </c>
      <c r="K547" t="e">
        <f>VLOOKUP(Table6[[#This Row],[Technique]],Techinques[],2,0)</f>
        <v>#N/A</v>
      </c>
      <c r="L547" t="str">
        <f>VLOOKUP(Table6[[#This Row],[CVE ID]],Map[],8,FALSE)</f>
        <v>T1204/001, T1059/007, T1203, T1185, T1539, T1491, T1565</v>
      </c>
      <c r="M547" s="10">
        <f>LEN(Table6[[#This Row],[Combined Tech]])-LEN(SUBSTITUTE(Table6[[#This Row],[Combined Tech]],"T",""))</f>
        <v>7</v>
      </c>
      <c r="N547" s="10" t="str">
        <f>_xlfn.IFNA(VLOOKUP(Table6[[#This Row],[Technique]],CAPEC[],3,FALSE),"")</f>
        <v/>
      </c>
      <c r="O547" s="10" t="str">
        <f>_xlfn.IFNA(VLOOKUP(Table6[[#This Row],[Technique]],CAPEC[],4,FALSE),"")</f>
        <v/>
      </c>
      <c r="P547" s="10" t="str">
        <f>_xlfn.IFNA(INDEX(CAPEC[ATTACK ID],MATCH(INDEX(CapecCWE[CAPEC ID],MATCH(Table6[[#This Row],[CWE]],CapecCWE[CWE ID],0)),CAPEC[CAPEC ID],0)),"")</f>
        <v/>
      </c>
      <c r="Q547" s="10" t="str">
        <f>_xlfn.IFNA(INDEX(CAPEC[ATTACK Name],MATCH(INDEX(CapecCWE[CAPEC ID],MATCH(Table6[[#This Row],[CWE]],CapecCWE[CWE ID],0)),CAPEC[CAPEC ID],0)),"")</f>
        <v/>
      </c>
    </row>
    <row r="548" spans="1:17" x14ac:dyDescent="0.3">
      <c r="A548" t="s">
        <v>1322</v>
      </c>
      <c r="B548" t="s">
        <v>1323</v>
      </c>
      <c r="C548" t="s">
        <v>140</v>
      </c>
      <c r="D548" t="s">
        <v>611</v>
      </c>
      <c r="E548" t="s">
        <v>612</v>
      </c>
      <c r="F548" t="s">
        <v>613</v>
      </c>
      <c r="G548" t="s">
        <v>2497</v>
      </c>
      <c r="H548" t="s">
        <v>1073</v>
      </c>
      <c r="J548" t="str">
        <f>VLOOKUP(Table6[[#This Row],[CVE ID]],Map[],10,0)</f>
        <v>Jonathan</v>
      </c>
      <c r="K548" t="str">
        <f>VLOOKUP(Table6[[#This Row],[Technique]],Techinques[],2,0)</f>
        <v>Exploitation for Client Execution</v>
      </c>
      <c r="L548" t="str">
        <f>VLOOKUP(Table6[[#This Row],[CVE ID]],Map[],8,FALSE)</f>
        <v>T1204/001, T1059/007, T1203, T1185, T1539, T1491, T1565</v>
      </c>
      <c r="M548" s="10">
        <f>LEN(Table6[[#This Row],[Combined Tech]])-LEN(SUBSTITUTE(Table6[[#This Row],[Combined Tech]],"T",""))</f>
        <v>7</v>
      </c>
      <c r="N548" s="10" t="str">
        <f>_xlfn.IFNA(VLOOKUP(Table6[[#This Row],[Technique]],CAPEC[],3,FALSE),"")</f>
        <v/>
      </c>
      <c r="O548" s="10" t="str">
        <f>_xlfn.IFNA(VLOOKUP(Table6[[#This Row],[Technique]],CAPEC[],4,FALSE),"")</f>
        <v/>
      </c>
      <c r="P548" s="10" t="str">
        <f>_xlfn.IFNA(INDEX(CAPEC[ATTACK ID],MATCH(INDEX(CapecCWE[CAPEC ID],MATCH(Table6[[#This Row],[CWE]],CapecCWE[CWE ID],0)),CAPEC[CAPEC ID],0)),"")</f>
        <v/>
      </c>
      <c r="Q548" s="10" t="str">
        <f>_xlfn.IFNA(INDEX(CAPEC[ATTACK Name],MATCH(INDEX(CapecCWE[CAPEC ID],MATCH(Table6[[#This Row],[CWE]],CapecCWE[CWE ID],0)),CAPEC[CAPEC ID],0)),"")</f>
        <v/>
      </c>
    </row>
    <row r="549" spans="1:17" x14ac:dyDescent="0.3">
      <c r="A549" t="s">
        <v>1322</v>
      </c>
      <c r="B549" t="s">
        <v>1323</v>
      </c>
      <c r="C549" t="s">
        <v>140</v>
      </c>
      <c r="D549" t="s">
        <v>611</v>
      </c>
      <c r="E549" t="s">
        <v>612</v>
      </c>
      <c r="F549" t="s">
        <v>613</v>
      </c>
      <c r="G549" t="s">
        <v>2497</v>
      </c>
      <c r="H549" t="s">
        <v>515</v>
      </c>
      <c r="J549" t="str">
        <f>VLOOKUP(Table6[[#This Row],[CVE ID]],Map[],10,0)</f>
        <v>Jonathan</v>
      </c>
      <c r="K549" t="str">
        <f>VLOOKUP(Table6[[#This Row],[Technique]],Techinques[],2,0)</f>
        <v>Man in the Browser</v>
      </c>
      <c r="L549" t="str">
        <f>VLOOKUP(Table6[[#This Row],[CVE ID]],Map[],8,FALSE)</f>
        <v>T1204/001, T1059/007, T1203, T1185, T1539, T1491, T1565</v>
      </c>
      <c r="M549" s="10">
        <f>LEN(Table6[[#This Row],[Combined Tech]])-LEN(SUBSTITUTE(Table6[[#This Row],[Combined Tech]],"T",""))</f>
        <v>7</v>
      </c>
      <c r="N549" s="10" t="str">
        <f>_xlfn.IFNA(VLOOKUP(Table6[[#This Row],[Technique]],CAPEC[],3,FALSE),"")</f>
        <v>CAPEC-94</v>
      </c>
      <c r="O549" s="10" t="str">
        <f>_xlfn.IFNA(VLOOKUP(Table6[[#This Row],[Technique]],CAPEC[],4,FALSE),"")</f>
        <v>Man in the Middle Attack</v>
      </c>
      <c r="P549" s="10" t="str">
        <f>_xlfn.IFNA(INDEX(CAPEC[ATTACK ID],MATCH(INDEX(CapecCWE[CAPEC ID],MATCH(Table6[[#This Row],[CWE]],CapecCWE[CWE ID],0)),CAPEC[CAPEC ID],0)),"")</f>
        <v/>
      </c>
      <c r="Q549" s="10" t="str">
        <f>_xlfn.IFNA(INDEX(CAPEC[ATTACK Name],MATCH(INDEX(CapecCWE[CAPEC ID],MATCH(Table6[[#This Row],[CWE]],CapecCWE[CWE ID],0)),CAPEC[CAPEC ID],0)),"")</f>
        <v/>
      </c>
    </row>
    <row r="550" spans="1:17" x14ac:dyDescent="0.3">
      <c r="A550" t="s">
        <v>1322</v>
      </c>
      <c r="B550" t="s">
        <v>1323</v>
      </c>
      <c r="C550" t="s">
        <v>140</v>
      </c>
      <c r="D550" t="s">
        <v>611</v>
      </c>
      <c r="E550" t="s">
        <v>612</v>
      </c>
      <c r="F550" t="s">
        <v>613</v>
      </c>
      <c r="G550" t="s">
        <v>2497</v>
      </c>
      <c r="H550" t="s">
        <v>2650</v>
      </c>
      <c r="J550" t="str">
        <f>VLOOKUP(Table6[[#This Row],[CVE ID]],Map[],10,0)</f>
        <v>Jonathan</v>
      </c>
      <c r="K550" t="str">
        <f>VLOOKUP(Table6[[#This Row],[Technique]],Techinques[],2,0)</f>
        <v>Steal Web Session Cookie</v>
      </c>
      <c r="L550" t="str">
        <f>VLOOKUP(Table6[[#This Row],[CVE ID]],Map[],8,FALSE)</f>
        <v>T1204/001, T1059/007, T1203, T1185, T1539, T1491, T1565</v>
      </c>
      <c r="M550" s="10">
        <f>LEN(Table6[[#This Row],[Combined Tech]])-LEN(SUBSTITUTE(Table6[[#This Row],[Combined Tech]],"T",""))</f>
        <v>7</v>
      </c>
      <c r="N550" s="10" t="str">
        <f>_xlfn.IFNA(VLOOKUP(Table6[[#This Row],[Technique]],CAPEC[],3,FALSE),"")</f>
        <v/>
      </c>
      <c r="O550" s="10" t="str">
        <f>_xlfn.IFNA(VLOOKUP(Table6[[#This Row],[Technique]],CAPEC[],4,FALSE),"")</f>
        <v/>
      </c>
      <c r="P550" s="10" t="str">
        <f>_xlfn.IFNA(INDEX(CAPEC[ATTACK ID],MATCH(INDEX(CapecCWE[CAPEC ID],MATCH(Table6[[#This Row],[CWE]],CapecCWE[CWE ID],0)),CAPEC[CAPEC ID],0)),"")</f>
        <v/>
      </c>
      <c r="Q550" s="10" t="str">
        <f>_xlfn.IFNA(INDEX(CAPEC[ATTACK Name],MATCH(INDEX(CapecCWE[CAPEC ID],MATCH(Table6[[#This Row],[CWE]],CapecCWE[CWE ID],0)),CAPEC[CAPEC ID],0)),"")</f>
        <v/>
      </c>
    </row>
    <row r="551" spans="1:17" x14ac:dyDescent="0.3">
      <c r="A551" t="s">
        <v>1322</v>
      </c>
      <c r="B551" t="s">
        <v>1323</v>
      </c>
      <c r="C551" t="s">
        <v>140</v>
      </c>
      <c r="D551" t="s">
        <v>611</v>
      </c>
      <c r="E551" t="s">
        <v>612</v>
      </c>
      <c r="F551" t="s">
        <v>613</v>
      </c>
      <c r="G551" t="s">
        <v>2497</v>
      </c>
      <c r="H551" t="s">
        <v>2511</v>
      </c>
      <c r="J551" t="str">
        <f>VLOOKUP(Table6[[#This Row],[CVE ID]],Map[],10,0)</f>
        <v>Jonathan</v>
      </c>
      <c r="K551" t="str">
        <f>VLOOKUP(Table6[[#This Row],[Technique]],Techinques[],2,0)</f>
        <v>Defacement</v>
      </c>
      <c r="L551" t="str">
        <f>VLOOKUP(Table6[[#This Row],[CVE ID]],Map[],8,FALSE)</f>
        <v>T1204/001, T1059/007, T1203, T1185, T1539, T1491, T1565</v>
      </c>
      <c r="M551" s="10">
        <f>LEN(Table6[[#This Row],[Combined Tech]])-LEN(SUBSTITUTE(Table6[[#This Row],[Combined Tech]],"T",""))</f>
        <v>7</v>
      </c>
      <c r="N551" s="10" t="str">
        <f>_xlfn.IFNA(VLOOKUP(Table6[[#This Row],[Technique]],CAPEC[],3,FALSE),"")</f>
        <v/>
      </c>
      <c r="O551" s="10" t="str">
        <f>_xlfn.IFNA(VLOOKUP(Table6[[#This Row],[Technique]],CAPEC[],4,FALSE),"")</f>
        <v/>
      </c>
      <c r="P551" s="10" t="str">
        <f>_xlfn.IFNA(INDEX(CAPEC[ATTACK ID],MATCH(INDEX(CapecCWE[CAPEC ID],MATCH(Table6[[#This Row],[CWE]],CapecCWE[CWE ID],0)),CAPEC[CAPEC ID],0)),"")</f>
        <v/>
      </c>
      <c r="Q551" s="10" t="str">
        <f>_xlfn.IFNA(INDEX(CAPEC[ATTACK Name],MATCH(INDEX(CapecCWE[CAPEC ID],MATCH(Table6[[#This Row],[CWE]],CapecCWE[CWE ID],0)),CAPEC[CAPEC ID],0)),"")</f>
        <v/>
      </c>
    </row>
    <row r="552" spans="1:17" x14ac:dyDescent="0.3">
      <c r="A552" t="s">
        <v>1322</v>
      </c>
      <c r="B552" t="s">
        <v>1323</v>
      </c>
      <c r="C552" t="s">
        <v>140</v>
      </c>
      <c r="D552" t="s">
        <v>611</v>
      </c>
      <c r="E552" t="s">
        <v>612</v>
      </c>
      <c r="F552" t="s">
        <v>613</v>
      </c>
      <c r="G552" t="s">
        <v>2497</v>
      </c>
      <c r="H552" t="s">
        <v>2512</v>
      </c>
      <c r="I552" t="s">
        <v>52</v>
      </c>
      <c r="J552" t="str">
        <f>VLOOKUP(Table6[[#This Row],[CVE ID]],Map[],10,0)</f>
        <v>Jonathan</v>
      </c>
      <c r="K552" t="str">
        <f>VLOOKUP(Table6[[#This Row],[Technique]],Techinques[],2,0)</f>
        <v>Data Manipulation</v>
      </c>
      <c r="L552" t="str">
        <f>VLOOKUP(Table6[[#This Row],[CVE ID]],Map[],8,FALSE)</f>
        <v>T1204/001, T1059/007, T1203, T1185, T1539, T1491, T1565</v>
      </c>
      <c r="M552" s="10">
        <f>LEN(Table6[[#This Row],[Combined Tech]])-LEN(SUBSTITUTE(Table6[[#This Row],[Combined Tech]],"T",""))</f>
        <v>7</v>
      </c>
      <c r="N552" s="10" t="str">
        <f>_xlfn.IFNA(VLOOKUP(Table6[[#This Row],[Technique]],CAPEC[],3,FALSE),"")</f>
        <v/>
      </c>
      <c r="O552" s="10" t="str">
        <f>_xlfn.IFNA(VLOOKUP(Table6[[#This Row],[Technique]],CAPEC[],4,FALSE),"")</f>
        <v/>
      </c>
      <c r="P552" s="10" t="str">
        <f>_xlfn.IFNA(INDEX(CAPEC[ATTACK ID],MATCH(INDEX(CapecCWE[CAPEC ID],MATCH(Table6[[#This Row],[CWE]],CapecCWE[CWE ID],0)),CAPEC[CAPEC ID],0)),"")</f>
        <v/>
      </c>
      <c r="Q552" s="10" t="str">
        <f>_xlfn.IFNA(INDEX(CAPEC[ATTACK Name],MATCH(INDEX(CapecCWE[CAPEC ID],MATCH(Table6[[#This Row],[CWE]],CapecCWE[CWE ID],0)),CAPEC[CAPEC ID],0)),"")</f>
        <v/>
      </c>
    </row>
    <row r="553" spans="1:17" x14ac:dyDescent="0.3">
      <c r="A553" t="s">
        <v>925</v>
      </c>
      <c r="B553" t="s">
        <v>926</v>
      </c>
      <c r="C553" t="s">
        <v>140</v>
      </c>
      <c r="D553" t="s">
        <v>927</v>
      </c>
      <c r="E553" t="s">
        <v>928</v>
      </c>
      <c r="F553" t="s">
        <v>929</v>
      </c>
      <c r="G553" t="s">
        <v>2497</v>
      </c>
      <c r="H553" t="s">
        <v>706</v>
      </c>
      <c r="J553" t="str">
        <f>VLOOKUP(Table6[[#This Row],[CVE ID]],Map[],10,0)</f>
        <v>Jonathan</v>
      </c>
      <c r="K553" t="str">
        <f>VLOOKUP(Table6[[#This Row],[Technique]],Techinques[],2,0)</f>
        <v>Exploit Public-Facing Application</v>
      </c>
      <c r="L553" t="str">
        <f>VLOOKUP(Table6[[#This Row],[CVE ID]],Map[],8,FALSE)</f>
        <v>T1190, T1059/007, T1539, T1565, T1491</v>
      </c>
      <c r="M553" s="10">
        <f>LEN(Table6[[#This Row],[Combined Tech]])-LEN(SUBSTITUTE(Table6[[#This Row],[Combined Tech]],"T",""))</f>
        <v>5</v>
      </c>
      <c r="N553" s="10" t="str">
        <f>_xlfn.IFNA(VLOOKUP(Table6[[#This Row],[Technique]],CAPEC[],3,FALSE),"")</f>
        <v/>
      </c>
      <c r="O553" s="10" t="str">
        <f>_xlfn.IFNA(VLOOKUP(Table6[[#This Row],[Technique]],CAPEC[],4,FALSE),"")</f>
        <v/>
      </c>
      <c r="P553" s="10" t="str">
        <f>_xlfn.IFNA(INDEX(CAPEC[ATTACK ID],MATCH(INDEX(CapecCWE[CAPEC ID],MATCH(Table6[[#This Row],[CWE]],CapecCWE[CWE ID],0)),CAPEC[CAPEC ID],0)),"")</f>
        <v/>
      </c>
      <c r="Q553" s="10" t="str">
        <f>_xlfn.IFNA(INDEX(CAPEC[ATTACK Name],MATCH(INDEX(CapecCWE[CAPEC ID],MATCH(Table6[[#This Row],[CWE]],CapecCWE[CWE ID],0)),CAPEC[CAPEC ID],0)),"")</f>
        <v/>
      </c>
    </row>
    <row r="554" spans="1:17" x14ac:dyDescent="0.3">
      <c r="A554" t="s">
        <v>925</v>
      </c>
      <c r="B554" t="s">
        <v>926</v>
      </c>
      <c r="C554" t="s">
        <v>140</v>
      </c>
      <c r="D554" t="s">
        <v>927</v>
      </c>
      <c r="E554" t="s">
        <v>928</v>
      </c>
      <c r="F554" t="s">
        <v>929</v>
      </c>
      <c r="G554" t="s">
        <v>2497</v>
      </c>
      <c r="H554" t="s">
        <v>2702</v>
      </c>
      <c r="J554" t="str">
        <f>VLOOKUP(Table6[[#This Row],[CVE ID]],Map[],10,0)</f>
        <v>Jonathan</v>
      </c>
      <c r="K554" t="e">
        <f>VLOOKUP(Table6[[#This Row],[Technique]],Techinques[],2,0)</f>
        <v>#N/A</v>
      </c>
      <c r="L554" t="str">
        <f>VLOOKUP(Table6[[#This Row],[CVE ID]],Map[],8,FALSE)</f>
        <v>T1190, T1059/007, T1539, T1565, T1491</v>
      </c>
      <c r="M554" s="10">
        <f>LEN(Table6[[#This Row],[Combined Tech]])-LEN(SUBSTITUTE(Table6[[#This Row],[Combined Tech]],"T",""))</f>
        <v>5</v>
      </c>
      <c r="N554" s="10" t="str">
        <f>_xlfn.IFNA(VLOOKUP(Table6[[#This Row],[Technique]],CAPEC[],3,FALSE),"")</f>
        <v/>
      </c>
      <c r="O554" s="10" t="str">
        <f>_xlfn.IFNA(VLOOKUP(Table6[[#This Row],[Technique]],CAPEC[],4,FALSE),"")</f>
        <v/>
      </c>
      <c r="P554" s="10" t="str">
        <f>_xlfn.IFNA(INDEX(CAPEC[ATTACK ID],MATCH(INDEX(CapecCWE[CAPEC ID],MATCH(Table6[[#This Row],[CWE]],CapecCWE[CWE ID],0)),CAPEC[CAPEC ID],0)),"")</f>
        <v/>
      </c>
      <c r="Q554" s="10" t="str">
        <f>_xlfn.IFNA(INDEX(CAPEC[ATTACK Name],MATCH(INDEX(CapecCWE[CAPEC ID],MATCH(Table6[[#This Row],[CWE]],CapecCWE[CWE ID],0)),CAPEC[CAPEC ID],0)),"")</f>
        <v/>
      </c>
    </row>
    <row r="555" spans="1:17" x14ac:dyDescent="0.3">
      <c r="A555" t="s">
        <v>925</v>
      </c>
      <c r="B555" t="s">
        <v>926</v>
      </c>
      <c r="C555" t="s">
        <v>140</v>
      </c>
      <c r="D555" t="s">
        <v>927</v>
      </c>
      <c r="E555" t="s">
        <v>928</v>
      </c>
      <c r="F555" t="s">
        <v>929</v>
      </c>
      <c r="G555" t="s">
        <v>2497</v>
      </c>
      <c r="H555" t="s">
        <v>2650</v>
      </c>
      <c r="J555" t="str">
        <f>VLOOKUP(Table6[[#This Row],[CVE ID]],Map[],10,0)</f>
        <v>Jonathan</v>
      </c>
      <c r="K555" t="str">
        <f>VLOOKUP(Table6[[#This Row],[Technique]],Techinques[],2,0)</f>
        <v>Steal Web Session Cookie</v>
      </c>
      <c r="L555" t="str">
        <f>VLOOKUP(Table6[[#This Row],[CVE ID]],Map[],8,FALSE)</f>
        <v>T1190, T1059/007, T1539, T1565, T1491</v>
      </c>
      <c r="M555" s="10">
        <f>LEN(Table6[[#This Row],[Combined Tech]])-LEN(SUBSTITUTE(Table6[[#This Row],[Combined Tech]],"T",""))</f>
        <v>5</v>
      </c>
      <c r="N555" s="10" t="str">
        <f>_xlfn.IFNA(VLOOKUP(Table6[[#This Row],[Technique]],CAPEC[],3,FALSE),"")</f>
        <v/>
      </c>
      <c r="O555" s="10" t="str">
        <f>_xlfn.IFNA(VLOOKUP(Table6[[#This Row],[Technique]],CAPEC[],4,FALSE),"")</f>
        <v/>
      </c>
      <c r="P555" s="10" t="str">
        <f>_xlfn.IFNA(INDEX(CAPEC[ATTACK ID],MATCH(INDEX(CapecCWE[CAPEC ID],MATCH(Table6[[#This Row],[CWE]],CapecCWE[CWE ID],0)),CAPEC[CAPEC ID],0)),"")</f>
        <v/>
      </c>
      <c r="Q555" s="10" t="str">
        <f>_xlfn.IFNA(INDEX(CAPEC[ATTACK Name],MATCH(INDEX(CapecCWE[CAPEC ID],MATCH(Table6[[#This Row],[CWE]],CapecCWE[CWE ID],0)),CAPEC[CAPEC ID],0)),"")</f>
        <v/>
      </c>
    </row>
    <row r="556" spans="1:17" x14ac:dyDescent="0.3">
      <c r="A556" t="s">
        <v>925</v>
      </c>
      <c r="B556" t="s">
        <v>926</v>
      </c>
      <c r="C556" t="s">
        <v>140</v>
      </c>
      <c r="D556" t="s">
        <v>927</v>
      </c>
      <c r="E556" t="s">
        <v>928</v>
      </c>
      <c r="F556" t="s">
        <v>929</v>
      </c>
      <c r="G556" t="s">
        <v>2497</v>
      </c>
      <c r="H556" t="s">
        <v>2512</v>
      </c>
      <c r="J556" t="str">
        <f>VLOOKUP(Table6[[#This Row],[CVE ID]],Map[],10,0)</f>
        <v>Jonathan</v>
      </c>
      <c r="K556" t="str">
        <f>VLOOKUP(Table6[[#This Row],[Technique]],Techinques[],2,0)</f>
        <v>Data Manipulation</v>
      </c>
      <c r="L556" t="str">
        <f>VLOOKUP(Table6[[#This Row],[CVE ID]],Map[],8,FALSE)</f>
        <v>T1190, T1059/007, T1539, T1565, T1491</v>
      </c>
      <c r="M556" s="10">
        <f>LEN(Table6[[#This Row],[Combined Tech]])-LEN(SUBSTITUTE(Table6[[#This Row],[Combined Tech]],"T",""))</f>
        <v>5</v>
      </c>
      <c r="N556" s="10" t="str">
        <f>_xlfn.IFNA(VLOOKUP(Table6[[#This Row],[Technique]],CAPEC[],3,FALSE),"")</f>
        <v/>
      </c>
      <c r="O556" s="10" t="str">
        <f>_xlfn.IFNA(VLOOKUP(Table6[[#This Row],[Technique]],CAPEC[],4,FALSE),"")</f>
        <v/>
      </c>
      <c r="P556" s="10" t="str">
        <f>_xlfn.IFNA(INDEX(CAPEC[ATTACK ID],MATCH(INDEX(CapecCWE[CAPEC ID],MATCH(Table6[[#This Row],[CWE]],CapecCWE[CWE ID],0)),CAPEC[CAPEC ID],0)),"")</f>
        <v/>
      </c>
      <c r="Q556" s="10" t="str">
        <f>_xlfn.IFNA(INDEX(CAPEC[ATTACK Name],MATCH(INDEX(CapecCWE[CAPEC ID],MATCH(Table6[[#This Row],[CWE]],CapecCWE[CWE ID],0)),CAPEC[CAPEC ID],0)),"")</f>
        <v/>
      </c>
    </row>
    <row r="557" spans="1:17" x14ac:dyDescent="0.3">
      <c r="A557" t="s">
        <v>925</v>
      </c>
      <c r="B557" t="s">
        <v>926</v>
      </c>
      <c r="C557" t="s">
        <v>140</v>
      </c>
      <c r="D557" t="s">
        <v>927</v>
      </c>
      <c r="E557" t="s">
        <v>928</v>
      </c>
      <c r="F557" t="s">
        <v>929</v>
      </c>
      <c r="G557" t="s">
        <v>2497</v>
      </c>
      <c r="H557" t="s">
        <v>2511</v>
      </c>
      <c r="J557" t="str">
        <f>VLOOKUP(Table6[[#This Row],[CVE ID]],Map[],10,0)</f>
        <v>Jonathan</v>
      </c>
      <c r="K557" t="str">
        <f>VLOOKUP(Table6[[#This Row],[Technique]],Techinques[],2,0)</f>
        <v>Defacement</v>
      </c>
      <c r="L557" t="str">
        <f>VLOOKUP(Table6[[#This Row],[CVE ID]],Map[],8,FALSE)</f>
        <v>T1190, T1059/007, T1539, T1565, T1491</v>
      </c>
      <c r="M557" s="10">
        <f>LEN(Table6[[#This Row],[Combined Tech]])-LEN(SUBSTITUTE(Table6[[#This Row],[Combined Tech]],"T",""))</f>
        <v>5</v>
      </c>
      <c r="N557" s="10" t="str">
        <f>_xlfn.IFNA(VLOOKUP(Table6[[#This Row],[Technique]],CAPEC[],3,FALSE),"")</f>
        <v/>
      </c>
      <c r="O557" s="10" t="str">
        <f>_xlfn.IFNA(VLOOKUP(Table6[[#This Row],[Technique]],CAPEC[],4,FALSE),"")</f>
        <v/>
      </c>
      <c r="P557" s="10" t="str">
        <f>_xlfn.IFNA(INDEX(CAPEC[ATTACK ID],MATCH(INDEX(CapecCWE[CAPEC ID],MATCH(Table6[[#This Row],[CWE]],CapecCWE[CWE ID],0)),CAPEC[CAPEC ID],0)),"")</f>
        <v/>
      </c>
      <c r="Q557" s="10" t="str">
        <f>_xlfn.IFNA(INDEX(CAPEC[ATTACK Name],MATCH(INDEX(CapecCWE[CAPEC ID],MATCH(Table6[[#This Row],[CWE]],CapecCWE[CWE ID],0)),CAPEC[CAPEC ID],0)),"")</f>
        <v/>
      </c>
    </row>
    <row r="558" spans="1:17" x14ac:dyDescent="0.3">
      <c r="A558" t="s">
        <v>1445</v>
      </c>
      <c r="B558" t="s">
        <v>1446</v>
      </c>
      <c r="C558" t="s">
        <v>107</v>
      </c>
      <c r="D558" t="s">
        <v>1447</v>
      </c>
      <c r="E558" t="s">
        <v>61</v>
      </c>
      <c r="F558" t="s">
        <v>574</v>
      </c>
      <c r="G558" t="s">
        <v>2543</v>
      </c>
      <c r="H558" t="s">
        <v>1442</v>
      </c>
      <c r="J558" t="str">
        <f>VLOOKUP(Table6[[#This Row],[CVE ID]],Map[],10,0)</f>
        <v>Jonathan</v>
      </c>
      <c r="K558" t="str">
        <f>VLOOKUP(Table6[[#This Row],[Technique]],Techinques[],2,0)</f>
        <v>Exploitation for Credential Access</v>
      </c>
      <c r="L558" t="str">
        <f>VLOOKUP(Table6[[#This Row],[CVE ID]],Map[],8,FALSE)</f>
        <v>T1212</v>
      </c>
      <c r="M558" s="10">
        <f>LEN(Table6[[#This Row],[Combined Tech]])-LEN(SUBSTITUTE(Table6[[#This Row],[Combined Tech]],"T",""))</f>
        <v>1</v>
      </c>
      <c r="N558" s="10" t="str">
        <f>_xlfn.IFNA(VLOOKUP(Table6[[#This Row],[Technique]],CAPEC[],3,FALSE),"")</f>
        <v/>
      </c>
      <c r="O558" s="10" t="str">
        <f>_xlfn.IFNA(VLOOKUP(Table6[[#This Row],[Technique]],CAPEC[],4,FALSE),"")</f>
        <v/>
      </c>
      <c r="P558" s="10" t="str">
        <f>_xlfn.IFNA(INDEX(CAPEC[ATTACK ID],MATCH(INDEX(CapecCWE[CAPEC ID],MATCH(Table6[[#This Row],[CWE]],CapecCWE[CWE ID],0)),CAPEC[CAPEC ID],0)),"")</f>
        <v/>
      </c>
      <c r="Q558" s="10" t="str">
        <f>_xlfn.IFNA(INDEX(CAPEC[ATTACK Name],MATCH(INDEX(CapecCWE[CAPEC ID],MATCH(Table6[[#This Row],[CWE]],CapecCWE[CWE ID],0)),CAPEC[CAPEC ID],0)),"")</f>
        <v/>
      </c>
    </row>
    <row r="559" spans="1:17" x14ac:dyDescent="0.3">
      <c r="A559" t="s">
        <v>771</v>
      </c>
      <c r="B559" t="s">
        <v>772</v>
      </c>
      <c r="C559" t="s">
        <v>146</v>
      </c>
      <c r="D559" t="s">
        <v>773</v>
      </c>
      <c r="E559" t="s">
        <v>470</v>
      </c>
      <c r="F559" t="s">
        <v>774</v>
      </c>
      <c r="G559" t="s">
        <v>2508</v>
      </c>
      <c r="H559" t="s">
        <v>706</v>
      </c>
      <c r="J559" t="str">
        <f>VLOOKUP(Table6[[#This Row],[CVE ID]],Map[],10,0)</f>
        <v>Jonathan</v>
      </c>
      <c r="K559" t="str">
        <f>VLOOKUP(Table6[[#This Row],[Technique]],Techinques[],2,0)</f>
        <v>Exploit Public-Facing Application</v>
      </c>
      <c r="L559" t="str">
        <f>VLOOKUP(Table6[[#This Row],[CVE ID]],Map[],8,FALSE)</f>
        <v>T1190</v>
      </c>
      <c r="M559" s="10">
        <f>LEN(Table6[[#This Row],[Combined Tech]])-LEN(SUBSTITUTE(Table6[[#This Row],[Combined Tech]],"T",""))</f>
        <v>1</v>
      </c>
      <c r="N559" s="10" t="str">
        <f>_xlfn.IFNA(VLOOKUP(Table6[[#This Row],[Technique]],CAPEC[],3,FALSE),"")</f>
        <v/>
      </c>
      <c r="O559" s="10" t="str">
        <f>_xlfn.IFNA(VLOOKUP(Table6[[#This Row],[Technique]],CAPEC[],4,FALSE),"")</f>
        <v/>
      </c>
      <c r="P559" s="10" t="str">
        <f>_xlfn.IFNA(INDEX(CAPEC[ATTACK ID],MATCH(INDEX(CapecCWE[CAPEC ID],MATCH(Table6[[#This Row],[CWE]],CapecCWE[CWE ID],0)),CAPEC[CAPEC ID],0)),"")</f>
        <v/>
      </c>
      <c r="Q559" s="10" t="str">
        <f>_xlfn.IFNA(INDEX(CAPEC[ATTACK Name],MATCH(INDEX(CapecCWE[CAPEC ID],MATCH(Table6[[#This Row],[CWE]],CapecCWE[CWE ID],0)),CAPEC[CAPEC ID],0)),"")</f>
        <v/>
      </c>
    </row>
    <row r="560" spans="1:17" x14ac:dyDescent="0.3">
      <c r="A560" t="s">
        <v>1355</v>
      </c>
      <c r="B560" t="s">
        <v>1356</v>
      </c>
      <c r="C560" t="s">
        <v>172</v>
      </c>
      <c r="D560" t="s">
        <v>523</v>
      </c>
      <c r="E560" t="s">
        <v>42</v>
      </c>
      <c r="F560" t="s">
        <v>524</v>
      </c>
      <c r="G560" t="s">
        <v>2489</v>
      </c>
      <c r="H560" t="s">
        <v>1332</v>
      </c>
      <c r="J560" t="str">
        <f>VLOOKUP(Table6[[#This Row],[CVE ID]],Map[],10,0)</f>
        <v>Jonathan</v>
      </c>
      <c r="K560" t="e">
        <f>VLOOKUP(Table6[[#This Row],[Technique]],Techinques[],2,0)</f>
        <v>#N/A</v>
      </c>
      <c r="L560" t="str">
        <f>VLOOKUP(Table6[[#This Row],[CVE ID]],Map[],8,FALSE)</f>
        <v>T1204/002, T1203</v>
      </c>
      <c r="M560" s="10">
        <f>LEN(Table6[[#This Row],[Combined Tech]])-LEN(SUBSTITUTE(Table6[[#This Row],[Combined Tech]],"T",""))</f>
        <v>2</v>
      </c>
      <c r="N560" s="10" t="str">
        <f>_xlfn.IFNA(VLOOKUP(Table6[[#This Row],[Technique]],CAPEC[],3,FALSE),"")</f>
        <v/>
      </c>
      <c r="O560" s="10" t="str">
        <f>_xlfn.IFNA(VLOOKUP(Table6[[#This Row],[Technique]],CAPEC[],4,FALSE),"")</f>
        <v/>
      </c>
      <c r="P560" s="10" t="str">
        <f>_xlfn.IFNA(INDEX(CAPEC[ATTACK ID],MATCH(INDEX(CapecCWE[CAPEC ID],MATCH(Table6[[#This Row],[CWE]],CapecCWE[CWE ID],0)),CAPEC[CAPEC ID],0)),"")</f>
        <v/>
      </c>
      <c r="Q560" s="10" t="str">
        <f>_xlfn.IFNA(INDEX(CAPEC[ATTACK Name],MATCH(INDEX(CapecCWE[CAPEC ID],MATCH(Table6[[#This Row],[CWE]],CapecCWE[CWE ID],0)),CAPEC[CAPEC ID],0)),"")</f>
        <v/>
      </c>
    </row>
    <row r="561" spans="1:17" x14ac:dyDescent="0.3">
      <c r="A561" t="s">
        <v>1355</v>
      </c>
      <c r="B561" t="s">
        <v>1356</v>
      </c>
      <c r="C561" t="s">
        <v>172</v>
      </c>
      <c r="D561" t="s">
        <v>523</v>
      </c>
      <c r="E561" t="s">
        <v>42</v>
      </c>
      <c r="F561" t="s">
        <v>524</v>
      </c>
      <c r="G561" t="s">
        <v>2489</v>
      </c>
      <c r="H561" t="s">
        <v>1073</v>
      </c>
      <c r="J561" t="str">
        <f>VLOOKUP(Table6[[#This Row],[CVE ID]],Map[],10,0)</f>
        <v>Jonathan</v>
      </c>
      <c r="K561" t="str">
        <f>VLOOKUP(Table6[[#This Row],[Technique]],Techinques[],2,0)</f>
        <v>Exploitation for Client Execution</v>
      </c>
      <c r="L561" t="str">
        <f>VLOOKUP(Table6[[#This Row],[CVE ID]],Map[],8,FALSE)</f>
        <v>T1204/002, T1203</v>
      </c>
      <c r="M561" s="10">
        <f>LEN(Table6[[#This Row],[Combined Tech]])-LEN(SUBSTITUTE(Table6[[#This Row],[Combined Tech]],"T",""))</f>
        <v>2</v>
      </c>
      <c r="N561" s="10" t="str">
        <f>_xlfn.IFNA(VLOOKUP(Table6[[#This Row],[Technique]],CAPEC[],3,FALSE),"")</f>
        <v/>
      </c>
      <c r="O561" s="10" t="str">
        <f>_xlfn.IFNA(VLOOKUP(Table6[[#This Row],[Technique]],CAPEC[],4,FALSE),"")</f>
        <v/>
      </c>
      <c r="P561" s="10" t="str">
        <f>_xlfn.IFNA(INDEX(CAPEC[ATTACK ID],MATCH(INDEX(CapecCWE[CAPEC ID],MATCH(Table6[[#This Row],[CWE]],CapecCWE[CWE ID],0)),CAPEC[CAPEC ID],0)),"")</f>
        <v/>
      </c>
      <c r="Q561" s="10" t="str">
        <f>_xlfn.IFNA(INDEX(CAPEC[ATTACK Name],MATCH(INDEX(CapecCWE[CAPEC ID],MATCH(Table6[[#This Row],[CWE]],CapecCWE[CWE ID],0)),CAPEC[CAPEC ID],0)),"")</f>
        <v/>
      </c>
    </row>
    <row r="562" spans="1:17" x14ac:dyDescent="0.3">
      <c r="A562" t="s">
        <v>2703</v>
      </c>
      <c r="B562" t="s">
        <v>606</v>
      </c>
      <c r="H562" t="s">
        <v>1073</v>
      </c>
      <c r="J562" t="e">
        <f>VLOOKUP(Table6[[#This Row],[CVE ID]],Map[],10,0)</f>
        <v>#N/A</v>
      </c>
      <c r="K562" t="str">
        <f>VLOOKUP(Table6[[#This Row],[Technique]],Techinques[],2,0)</f>
        <v>Exploitation for Client Execution</v>
      </c>
      <c r="L562" t="e">
        <f>VLOOKUP(Table6[[#This Row],[CVE ID]],Map[],8,FALSE)</f>
        <v>#N/A</v>
      </c>
      <c r="M562" s="10" t="e">
        <f>LEN(Table6[[#This Row],[Combined Tech]])-LEN(SUBSTITUTE(Table6[[#This Row],[Combined Tech]],"T",""))</f>
        <v>#N/A</v>
      </c>
      <c r="N562" s="10" t="str">
        <f>_xlfn.IFNA(VLOOKUP(Table6[[#This Row],[Technique]],CAPEC[],3,FALSE),"")</f>
        <v/>
      </c>
      <c r="O562" s="10" t="str">
        <f>_xlfn.IFNA(VLOOKUP(Table6[[#This Row],[Technique]],CAPEC[],4,FALSE),"")</f>
        <v/>
      </c>
      <c r="P562" s="10" t="str">
        <f>_xlfn.IFNA(INDEX(CAPEC[ATTACK ID],MATCH(INDEX(CapecCWE[CAPEC ID],MATCH(Table6[[#This Row],[CWE]],CapecCWE[CWE ID],0)),CAPEC[CAPEC ID],0)),"")</f>
        <v/>
      </c>
      <c r="Q562" s="10" t="str">
        <f>_xlfn.IFNA(INDEX(CAPEC[ATTACK Name],MATCH(INDEX(CapecCWE[CAPEC ID],MATCH(Table6[[#This Row],[CWE]],CapecCWE[CWE ID],0)),CAPEC[CAPEC ID],0)),"")</f>
        <v/>
      </c>
    </row>
    <row r="563" spans="1:17" x14ac:dyDescent="0.3">
      <c r="A563" t="s">
        <v>1551</v>
      </c>
      <c r="B563" t="s">
        <v>152</v>
      </c>
      <c r="C563" t="s">
        <v>59</v>
      </c>
      <c r="D563" t="s">
        <v>1552</v>
      </c>
      <c r="E563" t="s">
        <v>217</v>
      </c>
      <c r="F563" t="s">
        <v>1553</v>
      </c>
      <c r="G563" t="s">
        <v>2499</v>
      </c>
      <c r="H563" t="s">
        <v>2622</v>
      </c>
      <c r="J563" t="str">
        <f>VLOOKUP(Table6[[#This Row],[CVE ID]],Map[],10,0)</f>
        <v>Jonathan</v>
      </c>
      <c r="K563" t="e">
        <f>VLOOKUP(Table6[[#This Row],[Technique]],Techinques[],2,0)</f>
        <v>#N/A</v>
      </c>
      <c r="L563" t="str">
        <f>VLOOKUP(Table6[[#This Row],[CVE ID]],Map[],8,FALSE)</f>
        <v>T1505/003, T1190</v>
      </c>
      <c r="M563" s="10">
        <f>LEN(Table6[[#This Row],[Combined Tech]])-LEN(SUBSTITUTE(Table6[[#This Row],[Combined Tech]],"T",""))</f>
        <v>2</v>
      </c>
      <c r="N563" s="10" t="str">
        <f>_xlfn.IFNA(VLOOKUP(Table6[[#This Row],[Technique]],CAPEC[],3,FALSE),"")</f>
        <v/>
      </c>
      <c r="O563" s="10" t="str">
        <f>_xlfn.IFNA(VLOOKUP(Table6[[#This Row],[Technique]],CAPEC[],4,FALSE),"")</f>
        <v/>
      </c>
      <c r="P563" s="10" t="str">
        <f>_xlfn.IFNA(INDEX(CAPEC[ATTACK ID],MATCH(INDEX(CapecCWE[CAPEC ID],MATCH(Table6[[#This Row],[CWE]],CapecCWE[CWE ID],0)),CAPEC[CAPEC ID],0)),"")</f>
        <v/>
      </c>
      <c r="Q563" s="10" t="str">
        <f>_xlfn.IFNA(INDEX(CAPEC[ATTACK Name],MATCH(INDEX(CapecCWE[CAPEC ID],MATCH(Table6[[#This Row],[CWE]],CapecCWE[CWE ID],0)),CAPEC[CAPEC ID],0)),"")</f>
        <v/>
      </c>
    </row>
    <row r="564" spans="1:17" x14ac:dyDescent="0.3">
      <c r="A564" t="s">
        <v>1551</v>
      </c>
      <c r="B564" t="s">
        <v>152</v>
      </c>
      <c r="C564" t="s">
        <v>59</v>
      </c>
      <c r="D564" t="s">
        <v>1552</v>
      </c>
      <c r="E564" t="s">
        <v>217</v>
      </c>
      <c r="F564" t="s">
        <v>1553</v>
      </c>
      <c r="G564" t="s">
        <v>2499</v>
      </c>
      <c r="H564" t="s">
        <v>706</v>
      </c>
      <c r="J564" t="str">
        <f>VLOOKUP(Table6[[#This Row],[CVE ID]],Map[],10,0)</f>
        <v>Jonathan</v>
      </c>
      <c r="K564" t="str">
        <f>VLOOKUP(Table6[[#This Row],[Technique]],Techinques[],2,0)</f>
        <v>Exploit Public-Facing Application</v>
      </c>
      <c r="L564" t="str">
        <f>VLOOKUP(Table6[[#This Row],[CVE ID]],Map[],8,FALSE)</f>
        <v>T1505/003, T1190</v>
      </c>
      <c r="M564" s="10">
        <f>LEN(Table6[[#This Row],[Combined Tech]])-LEN(SUBSTITUTE(Table6[[#This Row],[Combined Tech]],"T",""))</f>
        <v>2</v>
      </c>
      <c r="N564" s="10" t="str">
        <f>_xlfn.IFNA(VLOOKUP(Table6[[#This Row],[Technique]],CAPEC[],3,FALSE),"")</f>
        <v/>
      </c>
      <c r="O564" s="10" t="str">
        <f>_xlfn.IFNA(VLOOKUP(Table6[[#This Row],[Technique]],CAPEC[],4,FALSE),"")</f>
        <v/>
      </c>
      <c r="P564" s="10" t="str">
        <f>_xlfn.IFNA(INDEX(CAPEC[ATTACK ID],MATCH(INDEX(CapecCWE[CAPEC ID],MATCH(Table6[[#This Row],[CWE]],CapecCWE[CWE ID],0)),CAPEC[CAPEC ID],0)),"")</f>
        <v/>
      </c>
      <c r="Q564" s="10" t="str">
        <f>_xlfn.IFNA(INDEX(CAPEC[ATTACK Name],MATCH(INDEX(CapecCWE[CAPEC ID],MATCH(Table6[[#This Row],[CWE]],CapecCWE[CWE ID],0)),CAPEC[CAPEC ID],0)),"")</f>
        <v/>
      </c>
    </row>
    <row r="565" spans="1:17" x14ac:dyDescent="0.3">
      <c r="A565" t="s">
        <v>2704</v>
      </c>
      <c r="B565" t="s">
        <v>2705</v>
      </c>
      <c r="C565" t="s">
        <v>172</v>
      </c>
      <c r="D565">
        <v>0</v>
      </c>
      <c r="G565" t="s">
        <v>2489</v>
      </c>
      <c r="H565" t="s">
        <v>2500</v>
      </c>
      <c r="J565" t="e">
        <f>VLOOKUP(Table6[[#This Row],[CVE ID]],Map[],10,0)</f>
        <v>#N/A</v>
      </c>
      <c r="K565" t="str">
        <f>VLOOKUP(Table6[[#This Row],[Technique]],Techinques[],2,0)</f>
        <v>Drive-by Compromise</v>
      </c>
      <c r="L565" t="e">
        <f>VLOOKUP(Table6[[#This Row],[CVE ID]],Map[],8,FALSE)</f>
        <v>#N/A</v>
      </c>
      <c r="M565" s="10" t="e">
        <f>LEN(Table6[[#This Row],[Combined Tech]])-LEN(SUBSTITUTE(Table6[[#This Row],[Combined Tech]],"T",""))</f>
        <v>#N/A</v>
      </c>
      <c r="N565" s="10" t="str">
        <f>_xlfn.IFNA(VLOOKUP(Table6[[#This Row],[Technique]],CAPEC[],3,FALSE),"")</f>
        <v/>
      </c>
      <c r="O565" s="10" t="str">
        <f>_xlfn.IFNA(VLOOKUP(Table6[[#This Row],[Technique]],CAPEC[],4,FALSE),"")</f>
        <v/>
      </c>
      <c r="P565" s="10" t="str">
        <f>_xlfn.IFNA(INDEX(CAPEC[ATTACK ID],MATCH(INDEX(CapecCWE[CAPEC ID],MATCH(Table6[[#This Row],[CWE]],CapecCWE[CWE ID],0)),CAPEC[CAPEC ID],0)),"")</f>
        <v/>
      </c>
      <c r="Q565" s="10" t="str">
        <f>_xlfn.IFNA(INDEX(CAPEC[ATTACK Name],MATCH(INDEX(CapecCWE[CAPEC ID],MATCH(Table6[[#This Row],[CWE]],CapecCWE[CWE ID],0)),CAPEC[CAPEC ID],0)),"")</f>
        <v/>
      </c>
    </row>
    <row r="566" spans="1:17" x14ac:dyDescent="0.3">
      <c r="A566" t="s">
        <v>2704</v>
      </c>
      <c r="B566" t="s">
        <v>2705</v>
      </c>
      <c r="C566" t="s">
        <v>172</v>
      </c>
      <c r="D566">
        <v>0</v>
      </c>
      <c r="G566" t="s">
        <v>2489</v>
      </c>
      <c r="H566" t="s">
        <v>1073</v>
      </c>
      <c r="J566" t="e">
        <f>VLOOKUP(Table6[[#This Row],[CVE ID]],Map[],10,0)</f>
        <v>#N/A</v>
      </c>
      <c r="K566" t="str">
        <f>VLOOKUP(Table6[[#This Row],[Technique]],Techinques[],2,0)</f>
        <v>Exploitation for Client Execution</v>
      </c>
      <c r="L566" t="e">
        <f>VLOOKUP(Table6[[#This Row],[CVE ID]],Map[],8,FALSE)</f>
        <v>#N/A</v>
      </c>
      <c r="M566" s="10" t="e">
        <f>LEN(Table6[[#This Row],[Combined Tech]])-LEN(SUBSTITUTE(Table6[[#This Row],[Combined Tech]],"T",""))</f>
        <v>#N/A</v>
      </c>
      <c r="N566" s="10" t="str">
        <f>_xlfn.IFNA(VLOOKUP(Table6[[#This Row],[Technique]],CAPEC[],3,FALSE),"")</f>
        <v/>
      </c>
      <c r="O566" s="10" t="str">
        <f>_xlfn.IFNA(VLOOKUP(Table6[[#This Row],[Technique]],CAPEC[],4,FALSE),"")</f>
        <v/>
      </c>
      <c r="P566" s="10" t="str">
        <f>_xlfn.IFNA(INDEX(CAPEC[ATTACK ID],MATCH(INDEX(CapecCWE[CAPEC ID],MATCH(Table6[[#This Row],[CWE]],CapecCWE[CWE ID],0)),CAPEC[CAPEC ID],0)),"")</f>
        <v/>
      </c>
      <c r="Q566" s="10" t="str">
        <f>_xlfn.IFNA(INDEX(CAPEC[ATTACK Name],MATCH(INDEX(CapecCWE[CAPEC ID],MATCH(Table6[[#This Row],[CWE]],CapecCWE[CWE ID],0)),CAPEC[CAPEC ID],0)),"")</f>
        <v/>
      </c>
    </row>
    <row r="567" spans="1:17" x14ac:dyDescent="0.3">
      <c r="A567" t="s">
        <v>1340</v>
      </c>
      <c r="B567" t="s">
        <v>1341</v>
      </c>
      <c r="C567" t="s">
        <v>130</v>
      </c>
      <c r="D567" t="s">
        <v>569</v>
      </c>
      <c r="E567" t="s">
        <v>42</v>
      </c>
      <c r="F567" t="s">
        <v>524</v>
      </c>
      <c r="G567" t="s">
        <v>2490</v>
      </c>
      <c r="H567" t="s">
        <v>1332</v>
      </c>
      <c r="J567" t="str">
        <f>VLOOKUP(Table6[[#This Row],[CVE ID]],Map[],10,0)</f>
        <v>Jonathan</v>
      </c>
      <c r="K567" t="e">
        <f>VLOOKUP(Table6[[#This Row],[Technique]],Techinques[],2,0)</f>
        <v>#N/A</v>
      </c>
      <c r="L567" t="str">
        <f>VLOOKUP(Table6[[#This Row],[CVE ID]],Map[],8,FALSE)</f>
        <v>T1204/002, T1203</v>
      </c>
      <c r="M567" s="10">
        <f>LEN(Table6[[#This Row],[Combined Tech]])-LEN(SUBSTITUTE(Table6[[#This Row],[Combined Tech]],"T",""))</f>
        <v>2</v>
      </c>
      <c r="N567" s="10" t="str">
        <f>_xlfn.IFNA(VLOOKUP(Table6[[#This Row],[Technique]],CAPEC[],3,FALSE),"")</f>
        <v/>
      </c>
      <c r="O567" s="10" t="str">
        <f>_xlfn.IFNA(VLOOKUP(Table6[[#This Row],[Technique]],CAPEC[],4,FALSE),"")</f>
        <v/>
      </c>
      <c r="P567" s="10" t="str">
        <f>_xlfn.IFNA(INDEX(CAPEC[ATTACK ID],MATCH(INDEX(CapecCWE[CAPEC ID],MATCH(Table6[[#This Row],[CWE]],CapecCWE[CWE ID],0)),CAPEC[CAPEC ID],0)),"")</f>
        <v/>
      </c>
      <c r="Q567" s="10" t="str">
        <f>_xlfn.IFNA(INDEX(CAPEC[ATTACK Name],MATCH(INDEX(CapecCWE[CAPEC ID],MATCH(Table6[[#This Row],[CWE]],CapecCWE[CWE ID],0)),CAPEC[CAPEC ID],0)),"")</f>
        <v/>
      </c>
    </row>
    <row r="568" spans="1:17" x14ac:dyDescent="0.3">
      <c r="A568" t="s">
        <v>1340</v>
      </c>
      <c r="B568" t="s">
        <v>1341</v>
      </c>
      <c r="C568" t="s">
        <v>130</v>
      </c>
      <c r="D568" t="s">
        <v>569</v>
      </c>
      <c r="E568" t="s">
        <v>42</v>
      </c>
      <c r="F568" t="s">
        <v>524</v>
      </c>
      <c r="G568" t="s">
        <v>2490</v>
      </c>
      <c r="H568" t="s">
        <v>1073</v>
      </c>
      <c r="J568" t="str">
        <f>VLOOKUP(Table6[[#This Row],[CVE ID]],Map[],10,0)</f>
        <v>Jonathan</v>
      </c>
      <c r="K568" t="str">
        <f>VLOOKUP(Table6[[#This Row],[Technique]],Techinques[],2,0)</f>
        <v>Exploitation for Client Execution</v>
      </c>
      <c r="L568" t="str">
        <f>VLOOKUP(Table6[[#This Row],[CVE ID]],Map[],8,FALSE)</f>
        <v>T1204/002, T1203</v>
      </c>
      <c r="M568" s="10">
        <f>LEN(Table6[[#This Row],[Combined Tech]])-LEN(SUBSTITUTE(Table6[[#This Row],[Combined Tech]],"T",""))</f>
        <v>2</v>
      </c>
      <c r="N568" s="10" t="str">
        <f>_xlfn.IFNA(VLOOKUP(Table6[[#This Row],[Technique]],CAPEC[],3,FALSE),"")</f>
        <v/>
      </c>
      <c r="O568" s="10" t="str">
        <f>_xlfn.IFNA(VLOOKUP(Table6[[#This Row],[Technique]],CAPEC[],4,FALSE),"")</f>
        <v/>
      </c>
      <c r="P568" s="10" t="str">
        <f>_xlfn.IFNA(INDEX(CAPEC[ATTACK ID],MATCH(INDEX(CapecCWE[CAPEC ID],MATCH(Table6[[#This Row],[CWE]],CapecCWE[CWE ID],0)),CAPEC[CAPEC ID],0)),"")</f>
        <v/>
      </c>
      <c r="Q568" s="10" t="str">
        <f>_xlfn.IFNA(INDEX(CAPEC[ATTACK Name],MATCH(INDEX(CapecCWE[CAPEC ID],MATCH(Table6[[#This Row],[CWE]],CapecCWE[CWE ID],0)),CAPEC[CAPEC ID],0)),"")</f>
        <v/>
      </c>
    </row>
    <row r="569" spans="1:17" x14ac:dyDescent="0.3">
      <c r="A569" t="s">
        <v>1347</v>
      </c>
      <c r="B569" t="s">
        <v>1348</v>
      </c>
      <c r="C569" t="s">
        <v>130</v>
      </c>
      <c r="D569" t="s">
        <v>1349</v>
      </c>
      <c r="E569" t="s">
        <v>303</v>
      </c>
      <c r="F569" t="s">
        <v>1350</v>
      </c>
      <c r="G569" t="s">
        <v>2490</v>
      </c>
      <c r="H569" t="s">
        <v>1332</v>
      </c>
      <c r="J569" t="str">
        <f>VLOOKUP(Table6[[#This Row],[CVE ID]],Map[],10,0)</f>
        <v>Jonathan</v>
      </c>
      <c r="K569" t="e">
        <f>VLOOKUP(Table6[[#This Row],[Technique]],Techinques[],2,0)</f>
        <v>#N/A</v>
      </c>
      <c r="L569" t="str">
        <f>VLOOKUP(Table6[[#This Row],[CVE ID]],Map[],8,FALSE)</f>
        <v>T1204/002, T1203</v>
      </c>
      <c r="M569" s="10">
        <f>LEN(Table6[[#This Row],[Combined Tech]])-LEN(SUBSTITUTE(Table6[[#This Row],[Combined Tech]],"T",""))</f>
        <v>2</v>
      </c>
      <c r="N569" s="10" t="str">
        <f>_xlfn.IFNA(VLOOKUP(Table6[[#This Row],[Technique]],CAPEC[],3,FALSE),"")</f>
        <v/>
      </c>
      <c r="O569" s="10" t="str">
        <f>_xlfn.IFNA(VLOOKUP(Table6[[#This Row],[Technique]],CAPEC[],4,FALSE),"")</f>
        <v/>
      </c>
      <c r="P569" s="10" t="str">
        <f>_xlfn.IFNA(INDEX(CAPEC[ATTACK ID],MATCH(INDEX(CapecCWE[CAPEC ID],MATCH(Table6[[#This Row],[CWE]],CapecCWE[CWE ID],0)),CAPEC[CAPEC ID],0)),"")</f>
        <v/>
      </c>
      <c r="Q569" s="10" t="str">
        <f>_xlfn.IFNA(INDEX(CAPEC[ATTACK Name],MATCH(INDEX(CapecCWE[CAPEC ID],MATCH(Table6[[#This Row],[CWE]],CapecCWE[CWE ID],0)),CAPEC[CAPEC ID],0)),"")</f>
        <v/>
      </c>
    </row>
    <row r="570" spans="1:17" x14ac:dyDescent="0.3">
      <c r="A570" t="s">
        <v>1347</v>
      </c>
      <c r="B570" t="s">
        <v>1348</v>
      </c>
      <c r="C570" t="s">
        <v>130</v>
      </c>
      <c r="D570" t="s">
        <v>1349</v>
      </c>
      <c r="E570" t="s">
        <v>303</v>
      </c>
      <c r="F570" t="s">
        <v>1350</v>
      </c>
      <c r="G570" t="s">
        <v>2490</v>
      </c>
      <c r="H570" t="s">
        <v>1073</v>
      </c>
      <c r="J570" t="str">
        <f>VLOOKUP(Table6[[#This Row],[CVE ID]],Map[],10,0)</f>
        <v>Jonathan</v>
      </c>
      <c r="K570" t="str">
        <f>VLOOKUP(Table6[[#This Row],[Technique]],Techinques[],2,0)</f>
        <v>Exploitation for Client Execution</v>
      </c>
      <c r="L570" t="str">
        <f>VLOOKUP(Table6[[#This Row],[CVE ID]],Map[],8,FALSE)</f>
        <v>T1204/002, T1203</v>
      </c>
      <c r="M570" s="10">
        <f>LEN(Table6[[#This Row],[Combined Tech]])-LEN(SUBSTITUTE(Table6[[#This Row],[Combined Tech]],"T",""))</f>
        <v>2</v>
      </c>
      <c r="N570" s="10" t="str">
        <f>_xlfn.IFNA(VLOOKUP(Table6[[#This Row],[Technique]],CAPEC[],3,FALSE),"")</f>
        <v/>
      </c>
      <c r="O570" s="10" t="str">
        <f>_xlfn.IFNA(VLOOKUP(Table6[[#This Row],[Technique]],CAPEC[],4,FALSE),"")</f>
        <v/>
      </c>
      <c r="P570" s="10" t="str">
        <f>_xlfn.IFNA(INDEX(CAPEC[ATTACK ID],MATCH(INDEX(CapecCWE[CAPEC ID],MATCH(Table6[[#This Row],[CWE]],CapecCWE[CWE ID],0)),CAPEC[CAPEC ID],0)),"")</f>
        <v/>
      </c>
      <c r="Q570" s="10" t="str">
        <f>_xlfn.IFNA(INDEX(CAPEC[ATTACK Name],MATCH(INDEX(CapecCWE[CAPEC ID],MATCH(Table6[[#This Row],[CWE]],CapecCWE[CWE ID],0)),CAPEC[CAPEC ID],0)),"")</f>
        <v/>
      </c>
    </row>
    <row r="571" spans="1:17" x14ac:dyDescent="0.3">
      <c r="A571" t="s">
        <v>531</v>
      </c>
      <c r="B571" t="s">
        <v>532</v>
      </c>
      <c r="C571" t="s">
        <v>533</v>
      </c>
      <c r="D571" t="s">
        <v>315</v>
      </c>
      <c r="E571" t="s">
        <v>204</v>
      </c>
      <c r="F571" t="s">
        <v>316</v>
      </c>
      <c r="G571" t="s">
        <v>2623</v>
      </c>
      <c r="H571" t="s">
        <v>2500</v>
      </c>
      <c r="J571" t="str">
        <f>VLOOKUP(Table6[[#This Row],[CVE ID]],Map[],10,0)</f>
        <v>Jonathan</v>
      </c>
      <c r="K571" t="str">
        <f>VLOOKUP(Table6[[#This Row],[Technique]],Techinques[],2,0)</f>
        <v>Drive-by Compromise</v>
      </c>
      <c r="L571" t="str">
        <f>VLOOKUP(Table6[[#This Row],[CVE ID]],Map[],8,FALSE)</f>
        <v>T1189, T1203</v>
      </c>
      <c r="M571" s="10">
        <f>LEN(Table6[[#This Row],[Combined Tech]])-LEN(SUBSTITUTE(Table6[[#This Row],[Combined Tech]],"T",""))</f>
        <v>2</v>
      </c>
      <c r="N571" s="10" t="str">
        <f>_xlfn.IFNA(VLOOKUP(Table6[[#This Row],[Technique]],CAPEC[],3,FALSE),"")</f>
        <v/>
      </c>
      <c r="O571" s="10" t="str">
        <f>_xlfn.IFNA(VLOOKUP(Table6[[#This Row],[Technique]],CAPEC[],4,FALSE),"")</f>
        <v/>
      </c>
      <c r="P571" s="10" t="str">
        <f>_xlfn.IFNA(INDEX(CAPEC[ATTACK ID],MATCH(INDEX(CapecCWE[CAPEC ID],MATCH(Table6[[#This Row],[CWE]],CapecCWE[CWE ID],0)),CAPEC[CAPEC ID],0)),"")</f>
        <v/>
      </c>
      <c r="Q571" s="10" t="str">
        <f>_xlfn.IFNA(INDEX(CAPEC[ATTACK Name],MATCH(INDEX(CapecCWE[CAPEC ID],MATCH(Table6[[#This Row],[CWE]],CapecCWE[CWE ID],0)),CAPEC[CAPEC ID],0)),"")</f>
        <v/>
      </c>
    </row>
    <row r="572" spans="1:17" x14ac:dyDescent="0.3">
      <c r="A572" t="s">
        <v>531</v>
      </c>
      <c r="B572" t="s">
        <v>532</v>
      </c>
      <c r="C572" t="s">
        <v>533</v>
      </c>
      <c r="D572" t="s">
        <v>315</v>
      </c>
      <c r="E572" t="s">
        <v>204</v>
      </c>
      <c r="F572" t="s">
        <v>316</v>
      </c>
      <c r="G572" t="s">
        <v>2623</v>
      </c>
      <c r="H572" t="s">
        <v>1073</v>
      </c>
      <c r="J572" t="str">
        <f>VLOOKUP(Table6[[#This Row],[CVE ID]],Map[],10,0)</f>
        <v>Jonathan</v>
      </c>
      <c r="K572" t="str">
        <f>VLOOKUP(Table6[[#This Row],[Technique]],Techinques[],2,0)</f>
        <v>Exploitation for Client Execution</v>
      </c>
      <c r="L572" t="str">
        <f>VLOOKUP(Table6[[#This Row],[CVE ID]],Map[],8,FALSE)</f>
        <v>T1189, T1203</v>
      </c>
      <c r="M572" s="10">
        <f>LEN(Table6[[#This Row],[Combined Tech]])-LEN(SUBSTITUTE(Table6[[#This Row],[Combined Tech]],"T",""))</f>
        <v>2</v>
      </c>
      <c r="N572" s="10" t="str">
        <f>_xlfn.IFNA(VLOOKUP(Table6[[#This Row],[Technique]],CAPEC[],3,FALSE),"")</f>
        <v/>
      </c>
      <c r="O572" s="10" t="str">
        <f>_xlfn.IFNA(VLOOKUP(Table6[[#This Row],[Technique]],CAPEC[],4,FALSE),"")</f>
        <v/>
      </c>
      <c r="P572" s="10" t="str">
        <f>_xlfn.IFNA(INDEX(CAPEC[ATTACK ID],MATCH(INDEX(CapecCWE[CAPEC ID],MATCH(Table6[[#This Row],[CWE]],CapecCWE[CWE ID],0)),CAPEC[CAPEC ID],0)),"")</f>
        <v/>
      </c>
      <c r="Q572" s="10" t="str">
        <f>_xlfn.IFNA(INDEX(CAPEC[ATTACK Name],MATCH(INDEX(CapecCWE[CAPEC ID],MATCH(Table6[[#This Row],[CWE]],CapecCWE[CWE ID],0)),CAPEC[CAPEC ID],0)),"")</f>
        <v/>
      </c>
    </row>
    <row r="573" spans="1:17" x14ac:dyDescent="0.3">
      <c r="A573" t="s">
        <v>665</v>
      </c>
      <c r="B573" t="s">
        <v>666</v>
      </c>
      <c r="C573" t="s">
        <v>130</v>
      </c>
      <c r="D573" t="s">
        <v>667</v>
      </c>
      <c r="E573" t="s">
        <v>668</v>
      </c>
      <c r="F573" t="s">
        <v>520</v>
      </c>
      <c r="G573" t="s">
        <v>2490</v>
      </c>
      <c r="H573" t="s">
        <v>2500</v>
      </c>
      <c r="J573" t="str">
        <f>VLOOKUP(Table6[[#This Row],[CVE ID]],Map[],10,0)</f>
        <v>Jonathan</v>
      </c>
      <c r="K573" t="str">
        <f>VLOOKUP(Table6[[#This Row],[Technique]],Techinques[],2,0)</f>
        <v>Drive-by Compromise</v>
      </c>
      <c r="L573" t="str">
        <f>VLOOKUP(Table6[[#This Row],[CVE ID]],Map[],8,FALSE)</f>
        <v>T1189, T1203, T1497</v>
      </c>
      <c r="M573" s="10">
        <f>LEN(Table6[[#This Row],[Combined Tech]])-LEN(SUBSTITUTE(Table6[[#This Row],[Combined Tech]],"T",""))</f>
        <v>3</v>
      </c>
      <c r="N573" s="10" t="str">
        <f>_xlfn.IFNA(VLOOKUP(Table6[[#This Row],[Technique]],CAPEC[],3,FALSE),"")</f>
        <v/>
      </c>
      <c r="O573" s="10" t="str">
        <f>_xlfn.IFNA(VLOOKUP(Table6[[#This Row],[Technique]],CAPEC[],4,FALSE),"")</f>
        <v/>
      </c>
      <c r="P573" s="10" t="str">
        <f>_xlfn.IFNA(INDEX(CAPEC[ATTACK ID],MATCH(INDEX(CapecCWE[CAPEC ID],MATCH(Table6[[#This Row],[CWE]],CapecCWE[CWE ID],0)),CAPEC[CAPEC ID],0)),"")</f>
        <v/>
      </c>
      <c r="Q573" s="10" t="str">
        <f>_xlfn.IFNA(INDEX(CAPEC[ATTACK Name],MATCH(INDEX(CapecCWE[CAPEC ID],MATCH(Table6[[#This Row],[CWE]],CapecCWE[CWE ID],0)),CAPEC[CAPEC ID],0)),"")</f>
        <v/>
      </c>
    </row>
    <row r="574" spans="1:17" x14ac:dyDescent="0.3">
      <c r="A574" t="s">
        <v>665</v>
      </c>
      <c r="B574" t="s">
        <v>666</v>
      </c>
      <c r="C574" t="s">
        <v>130</v>
      </c>
      <c r="D574" t="s">
        <v>667</v>
      </c>
      <c r="E574" t="s">
        <v>668</v>
      </c>
      <c r="F574" t="s">
        <v>520</v>
      </c>
      <c r="G574" t="s">
        <v>2490</v>
      </c>
      <c r="H574" t="s">
        <v>1073</v>
      </c>
      <c r="J574" t="str">
        <f>VLOOKUP(Table6[[#This Row],[CVE ID]],Map[],10,0)</f>
        <v>Jonathan</v>
      </c>
      <c r="K574" t="str">
        <f>VLOOKUP(Table6[[#This Row],[Technique]],Techinques[],2,0)</f>
        <v>Exploitation for Client Execution</v>
      </c>
      <c r="L574" t="str">
        <f>VLOOKUP(Table6[[#This Row],[CVE ID]],Map[],8,FALSE)</f>
        <v>T1189, T1203, T1497</v>
      </c>
      <c r="M574" s="10">
        <f>LEN(Table6[[#This Row],[Combined Tech]])-LEN(SUBSTITUTE(Table6[[#This Row],[Combined Tech]],"T",""))</f>
        <v>3</v>
      </c>
      <c r="N574" s="10" t="str">
        <f>_xlfn.IFNA(VLOOKUP(Table6[[#This Row],[Technique]],CAPEC[],3,FALSE),"")</f>
        <v/>
      </c>
      <c r="O574" s="10" t="str">
        <f>_xlfn.IFNA(VLOOKUP(Table6[[#This Row],[Technique]],CAPEC[],4,FALSE),"")</f>
        <v/>
      </c>
      <c r="P574" s="10" t="str">
        <f>_xlfn.IFNA(INDEX(CAPEC[ATTACK ID],MATCH(INDEX(CapecCWE[CAPEC ID],MATCH(Table6[[#This Row],[CWE]],CapecCWE[CWE ID],0)),CAPEC[CAPEC ID],0)),"")</f>
        <v/>
      </c>
      <c r="Q574" s="10" t="str">
        <f>_xlfn.IFNA(INDEX(CAPEC[ATTACK Name],MATCH(INDEX(CapecCWE[CAPEC ID],MATCH(Table6[[#This Row],[CWE]],CapecCWE[CWE ID],0)),CAPEC[CAPEC ID],0)),"")</f>
        <v/>
      </c>
    </row>
    <row r="575" spans="1:17" x14ac:dyDescent="0.3">
      <c r="A575" t="s">
        <v>665</v>
      </c>
      <c r="B575" t="s">
        <v>666</v>
      </c>
      <c r="C575" t="s">
        <v>130</v>
      </c>
      <c r="D575" t="s">
        <v>667</v>
      </c>
      <c r="E575" t="s">
        <v>668</v>
      </c>
      <c r="F575" t="s">
        <v>520</v>
      </c>
      <c r="G575" t="s">
        <v>2490</v>
      </c>
      <c r="H575" t="s">
        <v>1073</v>
      </c>
      <c r="J575" t="str">
        <f>VLOOKUP(Table6[[#This Row],[CVE ID]],Map[],10,0)</f>
        <v>Jonathan</v>
      </c>
      <c r="K575" t="str">
        <f>VLOOKUP(Table6[[#This Row],[Technique]],Techinques[],2,0)</f>
        <v>Exploitation for Client Execution</v>
      </c>
      <c r="L575" t="str">
        <f>VLOOKUP(Table6[[#This Row],[CVE ID]],Map[],8,FALSE)</f>
        <v>T1189, T1203, T1497</v>
      </c>
      <c r="M575" s="10">
        <f>LEN(Table6[[#This Row],[Combined Tech]])-LEN(SUBSTITUTE(Table6[[#This Row],[Combined Tech]],"T",""))</f>
        <v>3</v>
      </c>
      <c r="N575" s="10" t="str">
        <f>_xlfn.IFNA(VLOOKUP(Table6[[#This Row],[Technique]],CAPEC[],3,FALSE),"")</f>
        <v/>
      </c>
      <c r="O575" s="10" t="str">
        <f>_xlfn.IFNA(VLOOKUP(Table6[[#This Row],[Technique]],CAPEC[],4,FALSE),"")</f>
        <v/>
      </c>
      <c r="P575" s="10" t="str">
        <f>_xlfn.IFNA(INDEX(CAPEC[ATTACK ID],MATCH(INDEX(CapecCWE[CAPEC ID],MATCH(Table6[[#This Row],[CWE]],CapecCWE[CWE ID],0)),CAPEC[CAPEC ID],0)),"")</f>
        <v/>
      </c>
      <c r="Q575" s="10" t="str">
        <f>_xlfn.IFNA(INDEX(CAPEC[ATTACK Name],MATCH(INDEX(CapecCWE[CAPEC ID],MATCH(Table6[[#This Row],[CWE]],CapecCWE[CWE ID],0)),CAPEC[CAPEC ID],0)),"")</f>
        <v/>
      </c>
    </row>
    <row r="576" spans="1:17" x14ac:dyDescent="0.3">
      <c r="A576" t="s">
        <v>665</v>
      </c>
      <c r="B576" t="s">
        <v>666</v>
      </c>
      <c r="C576" t="s">
        <v>130</v>
      </c>
      <c r="D576" t="s">
        <v>667</v>
      </c>
      <c r="E576" t="s">
        <v>668</v>
      </c>
      <c r="F576" t="s">
        <v>520</v>
      </c>
      <c r="G576" t="s">
        <v>2490</v>
      </c>
      <c r="H576" t="s">
        <v>2503</v>
      </c>
      <c r="J576" t="str">
        <f>VLOOKUP(Table6[[#This Row],[CVE ID]],Map[],10,0)</f>
        <v>Jonathan</v>
      </c>
      <c r="K576" t="str">
        <f>VLOOKUP(Table6[[#This Row],[Technique]],Techinques[],2,0)</f>
        <v>Virtualization/Sandbox Evasion</v>
      </c>
      <c r="L576" t="str">
        <f>VLOOKUP(Table6[[#This Row],[CVE ID]],Map[],8,FALSE)</f>
        <v>T1189, T1203, T1497</v>
      </c>
      <c r="M576" s="10">
        <f>LEN(Table6[[#This Row],[Combined Tech]])-LEN(SUBSTITUTE(Table6[[#This Row],[Combined Tech]],"T",""))</f>
        <v>3</v>
      </c>
      <c r="N576" s="10" t="str">
        <f>_xlfn.IFNA(VLOOKUP(Table6[[#This Row],[Technique]],CAPEC[],3,FALSE),"")</f>
        <v/>
      </c>
      <c r="O576" s="10" t="str">
        <f>_xlfn.IFNA(VLOOKUP(Table6[[#This Row],[Technique]],CAPEC[],4,FALSE),"")</f>
        <v/>
      </c>
      <c r="P576" s="10" t="str">
        <f>_xlfn.IFNA(INDEX(CAPEC[ATTACK ID],MATCH(INDEX(CapecCWE[CAPEC ID],MATCH(Table6[[#This Row],[CWE]],CapecCWE[CWE ID],0)),CAPEC[CAPEC ID],0)),"")</f>
        <v/>
      </c>
      <c r="Q576" s="10" t="str">
        <f>_xlfn.IFNA(INDEX(CAPEC[ATTACK Name],MATCH(INDEX(CapecCWE[CAPEC ID],MATCH(Table6[[#This Row],[CWE]],CapecCWE[CWE ID],0)),CAPEC[CAPEC ID],0)),"")</f>
        <v/>
      </c>
    </row>
    <row r="577" spans="1:17" x14ac:dyDescent="0.3">
      <c r="A577" t="s">
        <v>1555</v>
      </c>
      <c r="B577" t="s">
        <v>1556</v>
      </c>
      <c r="C577" t="s">
        <v>59</v>
      </c>
      <c r="D577" t="s">
        <v>1557</v>
      </c>
      <c r="E577" t="s">
        <v>1028</v>
      </c>
      <c r="F577" t="s">
        <v>1029</v>
      </c>
      <c r="G577" t="s">
        <v>2499</v>
      </c>
      <c r="H577" t="s">
        <v>2622</v>
      </c>
      <c r="J577" t="str">
        <f>VLOOKUP(Table6[[#This Row],[CVE ID]],Map[],10,0)</f>
        <v>Jonathan</v>
      </c>
      <c r="K577" t="e">
        <f>VLOOKUP(Table6[[#This Row],[Technique]],Techinques[],2,0)</f>
        <v>#N/A</v>
      </c>
      <c r="L577" t="str">
        <f>VLOOKUP(Table6[[#This Row],[CVE ID]],Map[],8,FALSE)</f>
        <v>T1505/003, T1190</v>
      </c>
      <c r="M577" s="10">
        <f>LEN(Table6[[#This Row],[Combined Tech]])-LEN(SUBSTITUTE(Table6[[#This Row],[Combined Tech]],"T",""))</f>
        <v>2</v>
      </c>
      <c r="N577" s="10" t="str">
        <f>_xlfn.IFNA(VLOOKUP(Table6[[#This Row],[Technique]],CAPEC[],3,FALSE),"")</f>
        <v/>
      </c>
      <c r="O577" s="10" t="str">
        <f>_xlfn.IFNA(VLOOKUP(Table6[[#This Row],[Technique]],CAPEC[],4,FALSE),"")</f>
        <v/>
      </c>
      <c r="P577" s="10" t="str">
        <f>_xlfn.IFNA(INDEX(CAPEC[ATTACK ID],MATCH(INDEX(CapecCWE[CAPEC ID],MATCH(Table6[[#This Row],[CWE]],CapecCWE[CWE ID],0)),CAPEC[CAPEC ID],0)),"")</f>
        <v/>
      </c>
      <c r="Q577" s="10" t="str">
        <f>_xlfn.IFNA(INDEX(CAPEC[ATTACK Name],MATCH(INDEX(CapecCWE[CAPEC ID],MATCH(Table6[[#This Row],[CWE]],CapecCWE[CWE ID],0)),CAPEC[CAPEC ID],0)),"")</f>
        <v/>
      </c>
    </row>
    <row r="578" spans="1:17" x14ac:dyDescent="0.3">
      <c r="A578" t="s">
        <v>1555</v>
      </c>
      <c r="B578" t="s">
        <v>1556</v>
      </c>
      <c r="C578" t="s">
        <v>59</v>
      </c>
      <c r="D578" t="s">
        <v>1557</v>
      </c>
      <c r="E578" t="s">
        <v>1028</v>
      </c>
      <c r="F578" t="s">
        <v>1029</v>
      </c>
      <c r="G578" t="s">
        <v>2499</v>
      </c>
      <c r="H578" t="s">
        <v>706</v>
      </c>
      <c r="J578" t="str">
        <f>VLOOKUP(Table6[[#This Row],[CVE ID]],Map[],10,0)</f>
        <v>Jonathan</v>
      </c>
      <c r="K578" t="str">
        <f>VLOOKUP(Table6[[#This Row],[Technique]],Techinques[],2,0)</f>
        <v>Exploit Public-Facing Application</v>
      </c>
      <c r="L578" t="str">
        <f>VLOOKUP(Table6[[#This Row],[CVE ID]],Map[],8,FALSE)</f>
        <v>T1505/003, T1190</v>
      </c>
      <c r="M578" s="10">
        <f>LEN(Table6[[#This Row],[Combined Tech]])-LEN(SUBSTITUTE(Table6[[#This Row],[Combined Tech]],"T",""))</f>
        <v>2</v>
      </c>
      <c r="N578" s="10" t="str">
        <f>_xlfn.IFNA(VLOOKUP(Table6[[#This Row],[Technique]],CAPEC[],3,FALSE),"")</f>
        <v/>
      </c>
      <c r="O578" s="10" t="str">
        <f>_xlfn.IFNA(VLOOKUP(Table6[[#This Row],[Technique]],CAPEC[],4,FALSE),"")</f>
        <v/>
      </c>
      <c r="P578" s="10" t="str">
        <f>_xlfn.IFNA(INDEX(CAPEC[ATTACK ID],MATCH(INDEX(CapecCWE[CAPEC ID],MATCH(Table6[[#This Row],[CWE]],CapecCWE[CWE ID],0)),CAPEC[CAPEC ID],0)),"")</f>
        <v/>
      </c>
      <c r="Q578" s="10" t="str">
        <f>_xlfn.IFNA(INDEX(CAPEC[ATTACK Name],MATCH(INDEX(CapecCWE[CAPEC ID],MATCH(Table6[[#This Row],[CWE]],CapecCWE[CWE ID],0)),CAPEC[CAPEC ID],0)),"")</f>
        <v/>
      </c>
    </row>
    <row r="579" spans="1:17" x14ac:dyDescent="0.3">
      <c r="A579" t="s">
        <v>247</v>
      </c>
      <c r="B579" t="s">
        <v>122</v>
      </c>
      <c r="C579" t="s">
        <v>123</v>
      </c>
      <c r="D579" t="s">
        <v>248</v>
      </c>
      <c r="E579" t="s">
        <v>42</v>
      </c>
      <c r="F579" t="s">
        <v>249</v>
      </c>
      <c r="H579" t="s">
        <v>173</v>
      </c>
      <c r="J579" t="str">
        <f>VLOOKUP(Table6[[#This Row],[CVE ID]],Map[],10,0)</f>
        <v>Jonathan</v>
      </c>
      <c r="K579" t="str">
        <f>VLOOKUP(Table6[[#This Row],[Technique]],Techinques[],2,0)</f>
        <v>Exploitation for Privilege Escalation</v>
      </c>
      <c r="L579" t="str">
        <f>VLOOKUP(Table6[[#This Row],[CVE ID]],Map[],8,FALSE)</f>
        <v>T1068</v>
      </c>
      <c r="M579" s="10">
        <f>LEN(Table6[[#This Row],[Combined Tech]])-LEN(SUBSTITUTE(Table6[[#This Row],[Combined Tech]],"T",""))</f>
        <v>1</v>
      </c>
      <c r="N579" s="10" t="str">
        <f>_xlfn.IFNA(VLOOKUP(Table6[[#This Row],[Technique]],CAPEC[],3,FALSE),"")</f>
        <v/>
      </c>
      <c r="O579" s="10" t="str">
        <f>_xlfn.IFNA(VLOOKUP(Table6[[#This Row],[Technique]],CAPEC[],4,FALSE),"")</f>
        <v/>
      </c>
      <c r="P579" s="10" t="str">
        <f>_xlfn.IFNA(INDEX(CAPEC[ATTACK ID],MATCH(INDEX(CapecCWE[CAPEC ID],MATCH(Table6[[#This Row],[CWE]],CapecCWE[CWE ID],0)),CAPEC[CAPEC ID],0)),"")</f>
        <v>T1574\010</v>
      </c>
      <c r="Q579" s="10" t="str">
        <f>_xlfn.IFNA(INDEX(CAPEC[ATTACK Name],MATCH(INDEX(CapecCWE[CAPEC ID],MATCH(Table6[[#This Row],[CWE]],CapecCWE[CWE ID],0)),CAPEC[CAPEC ID],0)),"")</f>
        <v>Hijack Execution Flow:Services File Permissions Weakness</v>
      </c>
    </row>
    <row r="580" spans="1:17" x14ac:dyDescent="0.3">
      <c r="A580" t="s">
        <v>1351</v>
      </c>
      <c r="B580" t="s">
        <v>1352</v>
      </c>
      <c r="C580" t="s">
        <v>130</v>
      </c>
      <c r="D580" t="s">
        <v>933</v>
      </c>
      <c r="E580" t="s">
        <v>303</v>
      </c>
      <c r="F580" t="s">
        <v>835</v>
      </c>
      <c r="G580" t="s">
        <v>2490</v>
      </c>
      <c r="H580" t="s">
        <v>1332</v>
      </c>
      <c r="J580" t="str">
        <f>VLOOKUP(Table6[[#This Row],[CVE ID]],Map[],10,0)</f>
        <v>Jonathan</v>
      </c>
      <c r="K580" t="e">
        <f>VLOOKUP(Table6[[#This Row],[Technique]],Techinques[],2,0)</f>
        <v>#N/A</v>
      </c>
      <c r="L580" t="str">
        <f>VLOOKUP(Table6[[#This Row],[CVE ID]],Map[],8,FALSE)</f>
        <v>T1204/002, T1203</v>
      </c>
      <c r="M580" s="10">
        <f>LEN(Table6[[#This Row],[Combined Tech]])-LEN(SUBSTITUTE(Table6[[#This Row],[Combined Tech]],"T",""))</f>
        <v>2</v>
      </c>
      <c r="N580" s="10" t="str">
        <f>_xlfn.IFNA(VLOOKUP(Table6[[#This Row],[Technique]],CAPEC[],3,FALSE),"")</f>
        <v/>
      </c>
      <c r="O580" s="10" t="str">
        <f>_xlfn.IFNA(VLOOKUP(Table6[[#This Row],[Technique]],CAPEC[],4,FALSE),"")</f>
        <v/>
      </c>
      <c r="P580" s="10" t="str">
        <f>_xlfn.IFNA(INDEX(CAPEC[ATTACK ID],MATCH(INDEX(CapecCWE[CAPEC ID],MATCH(Table6[[#This Row],[CWE]],CapecCWE[CWE ID],0)),CAPEC[CAPEC ID],0)),"")</f>
        <v/>
      </c>
      <c r="Q580" s="10" t="str">
        <f>_xlfn.IFNA(INDEX(CAPEC[ATTACK Name],MATCH(INDEX(CapecCWE[CAPEC ID],MATCH(Table6[[#This Row],[CWE]],CapecCWE[CWE ID],0)),CAPEC[CAPEC ID],0)),"")</f>
        <v/>
      </c>
    </row>
    <row r="581" spans="1:17" x14ac:dyDescent="0.3">
      <c r="A581" t="s">
        <v>1351</v>
      </c>
      <c r="B581" t="s">
        <v>1352</v>
      </c>
      <c r="C581" t="s">
        <v>130</v>
      </c>
      <c r="D581" t="s">
        <v>933</v>
      </c>
      <c r="E581" t="s">
        <v>303</v>
      </c>
      <c r="F581" t="s">
        <v>835</v>
      </c>
      <c r="G581" t="s">
        <v>2490</v>
      </c>
      <c r="H581" t="s">
        <v>1073</v>
      </c>
      <c r="J581" t="str">
        <f>VLOOKUP(Table6[[#This Row],[CVE ID]],Map[],10,0)</f>
        <v>Jonathan</v>
      </c>
      <c r="K581" t="str">
        <f>VLOOKUP(Table6[[#This Row],[Technique]],Techinques[],2,0)</f>
        <v>Exploitation for Client Execution</v>
      </c>
      <c r="L581" t="str">
        <f>VLOOKUP(Table6[[#This Row],[CVE ID]],Map[],8,FALSE)</f>
        <v>T1204/002, T1203</v>
      </c>
      <c r="M581" s="10">
        <f>LEN(Table6[[#This Row],[Combined Tech]])-LEN(SUBSTITUTE(Table6[[#This Row],[Combined Tech]],"T",""))</f>
        <v>2</v>
      </c>
      <c r="N581" s="10" t="str">
        <f>_xlfn.IFNA(VLOOKUP(Table6[[#This Row],[Technique]],CAPEC[],3,FALSE),"")</f>
        <v/>
      </c>
      <c r="O581" s="10" t="str">
        <f>_xlfn.IFNA(VLOOKUP(Table6[[#This Row],[Technique]],CAPEC[],4,FALSE),"")</f>
        <v/>
      </c>
      <c r="P581" s="10" t="str">
        <f>_xlfn.IFNA(INDEX(CAPEC[ATTACK ID],MATCH(INDEX(CapecCWE[CAPEC ID],MATCH(Table6[[#This Row],[CWE]],CapecCWE[CWE ID],0)),CAPEC[CAPEC ID],0)),"")</f>
        <v/>
      </c>
      <c r="Q581" s="10" t="str">
        <f>_xlfn.IFNA(INDEX(CAPEC[ATTACK Name],MATCH(INDEX(CapecCWE[CAPEC ID],MATCH(Table6[[#This Row],[CWE]],CapecCWE[CWE ID],0)),CAPEC[CAPEC ID],0)),"")</f>
        <v/>
      </c>
    </row>
    <row r="582" spans="1:17" x14ac:dyDescent="0.3">
      <c r="A582" t="s">
        <v>351</v>
      </c>
      <c r="B582" t="s">
        <v>122</v>
      </c>
      <c r="C582" t="s">
        <v>123</v>
      </c>
      <c r="D582" t="s">
        <v>124</v>
      </c>
      <c r="E582" t="s">
        <v>42</v>
      </c>
      <c r="F582" t="s">
        <v>125</v>
      </c>
      <c r="H582" t="s">
        <v>173</v>
      </c>
      <c r="J582" t="str">
        <f>VLOOKUP(Table6[[#This Row],[CVE ID]],Map[],10,0)</f>
        <v>Jonathan</v>
      </c>
      <c r="K582" t="str">
        <f>VLOOKUP(Table6[[#This Row],[Technique]],Techinques[],2,0)</f>
        <v>Exploitation for Privilege Escalation</v>
      </c>
      <c r="L582" t="str">
        <f>VLOOKUP(Table6[[#This Row],[CVE ID]],Map[],8,FALSE)</f>
        <v>T1068, T1574</v>
      </c>
      <c r="M582" s="10">
        <f>LEN(Table6[[#This Row],[Combined Tech]])-LEN(SUBSTITUTE(Table6[[#This Row],[Combined Tech]],"T",""))</f>
        <v>2</v>
      </c>
      <c r="N582" s="10" t="str">
        <f>_xlfn.IFNA(VLOOKUP(Table6[[#This Row],[Technique]],CAPEC[],3,FALSE),"")</f>
        <v/>
      </c>
      <c r="O582" s="10" t="str">
        <f>_xlfn.IFNA(VLOOKUP(Table6[[#This Row],[Technique]],CAPEC[],4,FALSE),"")</f>
        <v/>
      </c>
      <c r="P582" s="10" t="str">
        <f>_xlfn.IFNA(INDEX(CAPEC[ATTACK ID],MATCH(INDEX(CapecCWE[CAPEC ID],MATCH(Table6[[#This Row],[CWE]],CapecCWE[CWE ID],0)),CAPEC[CAPEC ID],0)),"")</f>
        <v>T1574\010</v>
      </c>
      <c r="Q582" s="10" t="str">
        <f>_xlfn.IFNA(INDEX(CAPEC[ATTACK Name],MATCH(INDEX(CapecCWE[CAPEC ID],MATCH(Table6[[#This Row],[CWE]],CapecCWE[CWE ID],0)),CAPEC[CAPEC ID],0)),"")</f>
        <v>Hijack Execution Flow:Services File Permissions Weakness</v>
      </c>
    </row>
    <row r="583" spans="1:17" x14ac:dyDescent="0.3">
      <c r="A583" t="s">
        <v>351</v>
      </c>
      <c r="B583" t="s">
        <v>122</v>
      </c>
      <c r="C583" t="s">
        <v>123</v>
      </c>
      <c r="D583" t="s">
        <v>124</v>
      </c>
      <c r="E583" t="s">
        <v>42</v>
      </c>
      <c r="F583" t="s">
        <v>125</v>
      </c>
      <c r="H583" t="s">
        <v>1697</v>
      </c>
      <c r="I583" t="s">
        <v>52</v>
      </c>
      <c r="J583" t="str">
        <f>VLOOKUP(Table6[[#This Row],[CVE ID]],Map[],10,0)</f>
        <v>Jonathan</v>
      </c>
      <c r="K583" t="str">
        <f>VLOOKUP(Table6[[#This Row],[Technique]],Techinques[],2,0)</f>
        <v>Hijack Execution Flow</v>
      </c>
      <c r="L583" t="str">
        <f>VLOOKUP(Table6[[#This Row],[CVE ID]],Map[],8,FALSE)</f>
        <v>T1068, T1574</v>
      </c>
      <c r="M583" s="10">
        <f>LEN(Table6[[#This Row],[Combined Tech]])-LEN(SUBSTITUTE(Table6[[#This Row],[Combined Tech]],"T",""))</f>
        <v>2</v>
      </c>
      <c r="N583" s="10" t="str">
        <f>_xlfn.IFNA(VLOOKUP(Table6[[#This Row],[Technique]],CAPEC[],3,FALSE),"")</f>
        <v/>
      </c>
      <c r="O583" s="10" t="str">
        <f>_xlfn.IFNA(VLOOKUP(Table6[[#This Row],[Technique]],CAPEC[],4,FALSE),"")</f>
        <v/>
      </c>
      <c r="P583" s="10" t="str">
        <f>_xlfn.IFNA(INDEX(CAPEC[ATTACK ID],MATCH(INDEX(CapecCWE[CAPEC ID],MATCH(Table6[[#This Row],[CWE]],CapecCWE[CWE ID],0)),CAPEC[CAPEC ID],0)),"")</f>
        <v>T1574\010</v>
      </c>
      <c r="Q583" s="10" t="str">
        <f>_xlfn.IFNA(INDEX(CAPEC[ATTACK Name],MATCH(INDEX(CapecCWE[CAPEC ID],MATCH(Table6[[#This Row],[CWE]],CapecCWE[CWE ID],0)),CAPEC[CAPEC ID],0)),"")</f>
        <v>Hijack Execution Flow:Services File Permissions Weakness</v>
      </c>
    </row>
    <row r="584" spans="1:17" x14ac:dyDescent="0.3">
      <c r="A584" t="s">
        <v>1173</v>
      </c>
      <c r="B584" t="s">
        <v>1174</v>
      </c>
      <c r="C584" t="s">
        <v>172</v>
      </c>
      <c r="D584" t="s">
        <v>1175</v>
      </c>
      <c r="E584" t="s">
        <v>42</v>
      </c>
      <c r="F584" t="s">
        <v>1176</v>
      </c>
      <c r="G584" t="s">
        <v>2489</v>
      </c>
      <c r="H584" t="s">
        <v>1073</v>
      </c>
      <c r="J584" t="str">
        <f>VLOOKUP(Table6[[#This Row],[CVE ID]],Map[],10,0)</f>
        <v>Jonathan</v>
      </c>
      <c r="K584" t="str">
        <f>VLOOKUP(Table6[[#This Row],[Technique]],Techinques[],2,0)</f>
        <v>Exploitation for Client Execution</v>
      </c>
      <c r="L584" t="str">
        <f>VLOOKUP(Table6[[#This Row],[CVE ID]],Map[],8,FALSE)</f>
        <v>T1203</v>
      </c>
      <c r="M584" s="10">
        <f>LEN(Table6[[#This Row],[Combined Tech]])-LEN(SUBSTITUTE(Table6[[#This Row],[Combined Tech]],"T",""))</f>
        <v>1</v>
      </c>
      <c r="N584" s="10" t="str">
        <f>_xlfn.IFNA(VLOOKUP(Table6[[#This Row],[Technique]],CAPEC[],3,FALSE),"")</f>
        <v/>
      </c>
      <c r="O584" s="10" t="str">
        <f>_xlfn.IFNA(VLOOKUP(Table6[[#This Row],[Technique]],CAPEC[],4,FALSE),"")</f>
        <v/>
      </c>
      <c r="P584" s="10" t="str">
        <f>_xlfn.IFNA(INDEX(CAPEC[ATTACK ID],MATCH(INDEX(CapecCWE[CAPEC ID],MATCH(Table6[[#This Row],[CWE]],CapecCWE[CWE ID],0)),CAPEC[CAPEC ID],0)),"")</f>
        <v/>
      </c>
      <c r="Q584" s="10" t="str">
        <f>_xlfn.IFNA(INDEX(CAPEC[ATTACK Name],MATCH(INDEX(CapecCWE[CAPEC ID],MATCH(Table6[[#This Row],[CWE]],CapecCWE[CWE ID],0)),CAPEC[CAPEC ID],0)),"")</f>
        <v/>
      </c>
    </row>
    <row r="585" spans="1:17" x14ac:dyDescent="0.3">
      <c r="A585" t="s">
        <v>1448</v>
      </c>
      <c r="B585" t="s">
        <v>1449</v>
      </c>
      <c r="C585" t="s">
        <v>40</v>
      </c>
      <c r="D585" t="s">
        <v>1450</v>
      </c>
      <c r="E585" t="s">
        <v>1451</v>
      </c>
      <c r="F585" t="s">
        <v>1451</v>
      </c>
      <c r="H585" t="s">
        <v>1442</v>
      </c>
      <c r="J585" t="str">
        <f>VLOOKUP(Table6[[#This Row],[CVE ID]],Map[],10,0)</f>
        <v>Jonathan</v>
      </c>
      <c r="K585" t="str">
        <f>VLOOKUP(Table6[[#This Row],[Technique]],Techinques[],2,0)</f>
        <v>Exploitation for Credential Access</v>
      </c>
      <c r="L585" t="str">
        <f>VLOOKUP(Table6[[#This Row],[CVE ID]],Map[],8,FALSE)</f>
        <v>T1212, T1078, T1531</v>
      </c>
      <c r="M585" s="10">
        <f>LEN(Table6[[#This Row],[Combined Tech]])-LEN(SUBSTITUTE(Table6[[#This Row],[Combined Tech]],"T",""))</f>
        <v>3</v>
      </c>
      <c r="N585" s="10" t="str">
        <f>_xlfn.IFNA(VLOOKUP(Table6[[#This Row],[Technique]],CAPEC[],3,FALSE),"")</f>
        <v/>
      </c>
      <c r="O585" s="10" t="str">
        <f>_xlfn.IFNA(VLOOKUP(Table6[[#This Row],[Technique]],CAPEC[],4,FALSE),"")</f>
        <v/>
      </c>
      <c r="P585" s="10" t="str">
        <f>_xlfn.IFNA(INDEX(CAPEC[ATTACK ID],MATCH(INDEX(CapecCWE[CAPEC ID],MATCH(Table6[[#This Row],[CWE]],CapecCWE[CWE ID],0)),CAPEC[CAPEC ID],0)),"")</f>
        <v/>
      </c>
      <c r="Q585" s="10" t="str">
        <f>_xlfn.IFNA(INDEX(CAPEC[ATTACK Name],MATCH(INDEX(CapecCWE[CAPEC ID],MATCH(Table6[[#This Row],[CWE]],CapecCWE[CWE ID],0)),CAPEC[CAPEC ID],0)),"")</f>
        <v/>
      </c>
    </row>
    <row r="586" spans="1:17" x14ac:dyDescent="0.3">
      <c r="A586" t="s">
        <v>1448</v>
      </c>
      <c r="B586" t="s">
        <v>1449</v>
      </c>
      <c r="C586" t="s">
        <v>40</v>
      </c>
      <c r="D586" t="s">
        <v>1450</v>
      </c>
      <c r="E586" t="s">
        <v>1451</v>
      </c>
      <c r="F586" t="s">
        <v>1451</v>
      </c>
      <c r="H586" t="s">
        <v>2496</v>
      </c>
      <c r="J586" t="str">
        <f>VLOOKUP(Table6[[#This Row],[CVE ID]],Map[],10,0)</f>
        <v>Jonathan</v>
      </c>
      <c r="K586" t="str">
        <f>VLOOKUP(Table6[[#This Row],[Technique]],Techinques[],2,0)</f>
        <v>Valid Accounts</v>
      </c>
      <c r="L586" t="str">
        <f>VLOOKUP(Table6[[#This Row],[CVE ID]],Map[],8,FALSE)</f>
        <v>T1212, T1078, T1531</v>
      </c>
      <c r="M586" s="10">
        <f>LEN(Table6[[#This Row],[Combined Tech]])-LEN(SUBSTITUTE(Table6[[#This Row],[Combined Tech]],"T",""))</f>
        <v>3</v>
      </c>
      <c r="N586" s="10" t="str">
        <f>_xlfn.IFNA(VLOOKUP(Table6[[#This Row],[Technique]],CAPEC[],3,FALSE),"")</f>
        <v/>
      </c>
      <c r="O586" s="10" t="str">
        <f>_xlfn.IFNA(VLOOKUP(Table6[[#This Row],[Technique]],CAPEC[],4,FALSE),"")</f>
        <v/>
      </c>
      <c r="P586" s="10" t="str">
        <f>_xlfn.IFNA(INDEX(CAPEC[ATTACK ID],MATCH(INDEX(CapecCWE[CAPEC ID],MATCH(Table6[[#This Row],[CWE]],CapecCWE[CWE ID],0)),CAPEC[CAPEC ID],0)),"")</f>
        <v/>
      </c>
      <c r="Q586" s="10" t="str">
        <f>_xlfn.IFNA(INDEX(CAPEC[ATTACK Name],MATCH(INDEX(CapecCWE[CAPEC ID],MATCH(Table6[[#This Row],[CWE]],CapecCWE[CWE ID],0)),CAPEC[CAPEC ID],0)),"")</f>
        <v/>
      </c>
    </row>
    <row r="587" spans="1:17" x14ac:dyDescent="0.3">
      <c r="A587" t="s">
        <v>1448</v>
      </c>
      <c r="B587" t="s">
        <v>1449</v>
      </c>
      <c r="C587" t="s">
        <v>40</v>
      </c>
      <c r="D587" t="s">
        <v>1450</v>
      </c>
      <c r="E587" t="s">
        <v>1451</v>
      </c>
      <c r="F587" t="s">
        <v>1451</v>
      </c>
      <c r="H587" t="s">
        <v>2706</v>
      </c>
      <c r="I587" t="s">
        <v>52</v>
      </c>
      <c r="J587" t="str">
        <f>VLOOKUP(Table6[[#This Row],[CVE ID]],Map[],10,0)</f>
        <v>Jonathan</v>
      </c>
      <c r="K587" t="str">
        <f>VLOOKUP(Table6[[#This Row],[Technique]],Techinques[],2,0)</f>
        <v>Account Access Removal</v>
      </c>
      <c r="L587" t="str">
        <f>VLOOKUP(Table6[[#This Row],[CVE ID]],Map[],8,FALSE)</f>
        <v>T1212, T1078, T1531</v>
      </c>
      <c r="M587" s="10">
        <f>LEN(Table6[[#This Row],[Combined Tech]])-LEN(SUBSTITUTE(Table6[[#This Row],[Combined Tech]],"T",""))</f>
        <v>3</v>
      </c>
      <c r="N587" s="10" t="str">
        <f>_xlfn.IFNA(VLOOKUP(Table6[[#This Row],[Technique]],CAPEC[],3,FALSE),"")</f>
        <v/>
      </c>
      <c r="O587" s="10" t="str">
        <f>_xlfn.IFNA(VLOOKUP(Table6[[#This Row],[Technique]],CAPEC[],4,FALSE),"")</f>
        <v/>
      </c>
      <c r="P587" s="10" t="str">
        <f>_xlfn.IFNA(INDEX(CAPEC[ATTACK ID],MATCH(INDEX(CapecCWE[CAPEC ID],MATCH(Table6[[#This Row],[CWE]],CapecCWE[CWE ID],0)),CAPEC[CAPEC ID],0)),"")</f>
        <v/>
      </c>
      <c r="Q587" s="10" t="str">
        <f>_xlfn.IFNA(INDEX(CAPEC[ATTACK Name],MATCH(INDEX(CapecCWE[CAPEC ID],MATCH(Table6[[#This Row],[CWE]],CapecCWE[CWE ID],0)),CAPEC[CAPEC ID],0)),"")</f>
        <v/>
      </c>
    </row>
    <row r="588" spans="1:17" x14ac:dyDescent="0.3">
      <c r="A588" t="s">
        <v>1543</v>
      </c>
      <c r="B588" t="s">
        <v>1544</v>
      </c>
      <c r="C588" t="s">
        <v>130</v>
      </c>
      <c r="D588" t="s">
        <v>1545</v>
      </c>
      <c r="E588" t="s">
        <v>1546</v>
      </c>
      <c r="F588" t="s">
        <v>1547</v>
      </c>
      <c r="G588" t="s">
        <v>2490</v>
      </c>
      <c r="H588" t="s">
        <v>1498</v>
      </c>
      <c r="J588" t="str">
        <f>VLOOKUP(Table6[[#This Row],[CVE ID]],Map[],10,0)</f>
        <v>Jonathan</v>
      </c>
      <c r="K588" t="e">
        <f>VLOOKUP(Table6[[#This Row],[Technique]],Techinques[],2,0)</f>
        <v>#N/A</v>
      </c>
      <c r="L588" t="str">
        <f>VLOOKUP(Table6[[#This Row],[CVE ID]],Map[],8,FALSE)</f>
        <v>T1499/004/</v>
      </c>
      <c r="M588" s="10">
        <f>LEN(Table6[[#This Row],[Combined Tech]])-LEN(SUBSTITUTE(Table6[[#This Row],[Combined Tech]],"T",""))</f>
        <v>1</v>
      </c>
      <c r="N588" s="10" t="str">
        <f>_xlfn.IFNA(VLOOKUP(Table6[[#This Row],[Technique]],CAPEC[],3,FALSE),"")</f>
        <v/>
      </c>
      <c r="O588" s="10" t="str">
        <f>_xlfn.IFNA(VLOOKUP(Table6[[#This Row],[Technique]],CAPEC[],4,FALSE),"")</f>
        <v/>
      </c>
      <c r="P588" s="10" t="str">
        <f>_xlfn.IFNA(INDEX(CAPEC[ATTACK ID],MATCH(INDEX(CapecCWE[CAPEC ID],MATCH(Table6[[#This Row],[CWE]],CapecCWE[CWE ID],0)),CAPEC[CAPEC ID],0)),"")</f>
        <v/>
      </c>
      <c r="Q588" s="10" t="str">
        <f>_xlfn.IFNA(INDEX(CAPEC[ATTACK Name],MATCH(INDEX(CapecCWE[CAPEC ID],MATCH(Table6[[#This Row],[CWE]],CapecCWE[CWE ID],0)),CAPEC[CAPEC ID],0)),"")</f>
        <v/>
      </c>
    </row>
    <row r="589" spans="1:17" x14ac:dyDescent="0.3">
      <c r="A589" t="s">
        <v>1362</v>
      </c>
      <c r="B589" t="s">
        <v>1363</v>
      </c>
      <c r="C589" t="s">
        <v>146</v>
      </c>
      <c r="D589" t="s">
        <v>1364</v>
      </c>
      <c r="E589" t="s">
        <v>42</v>
      </c>
      <c r="F589" t="s">
        <v>1365</v>
      </c>
      <c r="G589" t="s">
        <v>2508</v>
      </c>
      <c r="H589" t="s">
        <v>1332</v>
      </c>
      <c r="J589" t="str">
        <f>VLOOKUP(Table6[[#This Row],[CVE ID]],Map[],10,0)</f>
        <v>Jonathan</v>
      </c>
      <c r="K589" t="e">
        <f>VLOOKUP(Table6[[#This Row],[Technique]],Techinques[],2,0)</f>
        <v>#N/A</v>
      </c>
      <c r="L589" t="str">
        <f>VLOOKUP(Table6[[#This Row],[CVE ID]],Map[],8,FALSE)</f>
        <v>T1204/002, T1203</v>
      </c>
      <c r="M589" s="10">
        <f>LEN(Table6[[#This Row],[Combined Tech]])-LEN(SUBSTITUTE(Table6[[#This Row],[Combined Tech]],"T",""))</f>
        <v>2</v>
      </c>
      <c r="N589" s="10" t="str">
        <f>_xlfn.IFNA(VLOOKUP(Table6[[#This Row],[Technique]],CAPEC[],3,FALSE),"")</f>
        <v/>
      </c>
      <c r="O589" s="10" t="str">
        <f>_xlfn.IFNA(VLOOKUP(Table6[[#This Row],[Technique]],CAPEC[],4,FALSE),"")</f>
        <v/>
      </c>
      <c r="P589" s="10" t="str">
        <f>_xlfn.IFNA(INDEX(CAPEC[ATTACK ID],MATCH(INDEX(CapecCWE[CAPEC ID],MATCH(Table6[[#This Row],[CWE]],CapecCWE[CWE ID],0)),CAPEC[CAPEC ID],0)),"")</f>
        <v/>
      </c>
      <c r="Q589" s="10" t="str">
        <f>_xlfn.IFNA(INDEX(CAPEC[ATTACK Name],MATCH(INDEX(CapecCWE[CAPEC ID],MATCH(Table6[[#This Row],[CWE]],CapecCWE[CWE ID],0)),CAPEC[CAPEC ID],0)),"")</f>
        <v/>
      </c>
    </row>
    <row r="590" spans="1:17" x14ac:dyDescent="0.3">
      <c r="A590" t="s">
        <v>1362</v>
      </c>
      <c r="B590" t="s">
        <v>1363</v>
      </c>
      <c r="C590" t="s">
        <v>146</v>
      </c>
      <c r="D590" t="s">
        <v>1364</v>
      </c>
      <c r="E590" t="s">
        <v>42</v>
      </c>
      <c r="F590" t="s">
        <v>1365</v>
      </c>
      <c r="G590" t="s">
        <v>2508</v>
      </c>
      <c r="H590" t="s">
        <v>1073</v>
      </c>
      <c r="J590" t="str">
        <f>VLOOKUP(Table6[[#This Row],[CVE ID]],Map[],10,0)</f>
        <v>Jonathan</v>
      </c>
      <c r="K590" t="str">
        <f>VLOOKUP(Table6[[#This Row],[Technique]],Techinques[],2,0)</f>
        <v>Exploitation for Client Execution</v>
      </c>
      <c r="L590" t="str">
        <f>VLOOKUP(Table6[[#This Row],[CVE ID]],Map[],8,FALSE)</f>
        <v>T1204/002, T1203</v>
      </c>
      <c r="M590" s="10">
        <f>LEN(Table6[[#This Row],[Combined Tech]])-LEN(SUBSTITUTE(Table6[[#This Row],[Combined Tech]],"T",""))</f>
        <v>2</v>
      </c>
      <c r="N590" s="10" t="str">
        <f>_xlfn.IFNA(VLOOKUP(Table6[[#This Row],[Technique]],CAPEC[],3,FALSE),"")</f>
        <v/>
      </c>
      <c r="O590" s="10" t="str">
        <f>_xlfn.IFNA(VLOOKUP(Table6[[#This Row],[Technique]],CAPEC[],4,FALSE),"")</f>
        <v/>
      </c>
      <c r="P590" s="10" t="str">
        <f>_xlfn.IFNA(INDEX(CAPEC[ATTACK ID],MATCH(INDEX(CapecCWE[CAPEC ID],MATCH(Table6[[#This Row],[CWE]],CapecCWE[CWE ID],0)),CAPEC[CAPEC ID],0)),"")</f>
        <v/>
      </c>
      <c r="Q590" s="10" t="str">
        <f>_xlfn.IFNA(INDEX(CAPEC[ATTACK Name],MATCH(INDEX(CapecCWE[CAPEC ID],MATCH(Table6[[#This Row],[CWE]],CapecCWE[CWE ID],0)),CAPEC[CAPEC ID],0)),"")</f>
        <v/>
      </c>
    </row>
    <row r="591" spans="1:17" x14ac:dyDescent="0.3">
      <c r="A591" t="s">
        <v>2707</v>
      </c>
      <c r="B591" t="s">
        <v>2708</v>
      </c>
      <c r="C591" t="s">
        <v>172</v>
      </c>
      <c r="D591">
        <v>0</v>
      </c>
      <c r="G591" t="s">
        <v>2489</v>
      </c>
      <c r="H591" t="s">
        <v>2500</v>
      </c>
      <c r="J591" t="e">
        <f>VLOOKUP(Table6[[#This Row],[CVE ID]],Map[],10,0)</f>
        <v>#N/A</v>
      </c>
      <c r="K591" t="str">
        <f>VLOOKUP(Table6[[#This Row],[Technique]],Techinques[],2,0)</f>
        <v>Drive-by Compromise</v>
      </c>
      <c r="L591" t="e">
        <f>VLOOKUP(Table6[[#This Row],[CVE ID]],Map[],8,FALSE)</f>
        <v>#N/A</v>
      </c>
      <c r="M591" s="10" t="e">
        <f>LEN(Table6[[#This Row],[Combined Tech]])-LEN(SUBSTITUTE(Table6[[#This Row],[Combined Tech]],"T",""))</f>
        <v>#N/A</v>
      </c>
      <c r="N591" s="10" t="str">
        <f>_xlfn.IFNA(VLOOKUP(Table6[[#This Row],[Technique]],CAPEC[],3,FALSE),"")</f>
        <v/>
      </c>
      <c r="O591" s="10" t="str">
        <f>_xlfn.IFNA(VLOOKUP(Table6[[#This Row],[Technique]],CAPEC[],4,FALSE),"")</f>
        <v/>
      </c>
      <c r="P591" s="10" t="str">
        <f>_xlfn.IFNA(INDEX(CAPEC[ATTACK ID],MATCH(INDEX(CapecCWE[CAPEC ID],MATCH(Table6[[#This Row],[CWE]],CapecCWE[CWE ID],0)),CAPEC[CAPEC ID],0)),"")</f>
        <v/>
      </c>
      <c r="Q591" s="10" t="str">
        <f>_xlfn.IFNA(INDEX(CAPEC[ATTACK Name],MATCH(INDEX(CapecCWE[CAPEC ID],MATCH(Table6[[#This Row],[CWE]],CapecCWE[CWE ID],0)),CAPEC[CAPEC ID],0)),"")</f>
        <v/>
      </c>
    </row>
    <row r="592" spans="1:17" x14ac:dyDescent="0.3">
      <c r="A592" t="s">
        <v>2707</v>
      </c>
      <c r="B592" t="s">
        <v>2708</v>
      </c>
      <c r="C592" t="s">
        <v>172</v>
      </c>
      <c r="D592">
        <v>0</v>
      </c>
      <c r="G592" t="s">
        <v>2489</v>
      </c>
      <c r="H592" t="s">
        <v>1073</v>
      </c>
      <c r="J592" t="e">
        <f>VLOOKUP(Table6[[#This Row],[CVE ID]],Map[],10,0)</f>
        <v>#N/A</v>
      </c>
      <c r="K592" t="str">
        <f>VLOOKUP(Table6[[#This Row],[Technique]],Techinques[],2,0)</f>
        <v>Exploitation for Client Execution</v>
      </c>
      <c r="L592" t="e">
        <f>VLOOKUP(Table6[[#This Row],[CVE ID]],Map[],8,FALSE)</f>
        <v>#N/A</v>
      </c>
      <c r="M592" s="10" t="e">
        <f>LEN(Table6[[#This Row],[Combined Tech]])-LEN(SUBSTITUTE(Table6[[#This Row],[Combined Tech]],"T",""))</f>
        <v>#N/A</v>
      </c>
      <c r="N592" s="10" t="str">
        <f>_xlfn.IFNA(VLOOKUP(Table6[[#This Row],[Technique]],CAPEC[],3,FALSE),"")</f>
        <v/>
      </c>
      <c r="O592" s="10" t="str">
        <f>_xlfn.IFNA(VLOOKUP(Table6[[#This Row],[Technique]],CAPEC[],4,FALSE),"")</f>
        <v/>
      </c>
      <c r="P592" s="10" t="str">
        <f>_xlfn.IFNA(INDEX(CAPEC[ATTACK ID],MATCH(INDEX(CapecCWE[CAPEC ID],MATCH(Table6[[#This Row],[CWE]],CapecCWE[CWE ID],0)),CAPEC[CAPEC ID],0)),"")</f>
        <v/>
      </c>
      <c r="Q592" s="10" t="str">
        <f>_xlfn.IFNA(INDEX(CAPEC[ATTACK Name],MATCH(INDEX(CapecCWE[CAPEC ID],MATCH(Table6[[#This Row],[CWE]],CapecCWE[CWE ID],0)),CAPEC[CAPEC ID],0)),"")</f>
        <v/>
      </c>
    </row>
    <row r="593" spans="1:17" x14ac:dyDescent="0.3">
      <c r="A593" t="s">
        <v>1569</v>
      </c>
      <c r="B593" t="s">
        <v>1570</v>
      </c>
      <c r="C593" t="s">
        <v>107</v>
      </c>
      <c r="D593" t="s">
        <v>1571</v>
      </c>
      <c r="E593" t="s">
        <v>42</v>
      </c>
      <c r="F593" t="s">
        <v>524</v>
      </c>
      <c r="G593" t="s">
        <v>2543</v>
      </c>
      <c r="H593" t="s">
        <v>2533</v>
      </c>
      <c r="J593" t="str">
        <f>VLOOKUP(Table6[[#This Row],[CVE ID]],Map[],10,0)</f>
        <v>Jonathan</v>
      </c>
      <c r="K593" t="str">
        <f>VLOOKUP(Table6[[#This Row],[Technique]],Techinques[],2,0)</f>
        <v>Steal Application Access Token</v>
      </c>
      <c r="L593" t="str">
        <f>VLOOKUP(Table6[[#This Row],[CVE ID]],Map[],8,FALSE)</f>
        <v>T1528, T1212</v>
      </c>
      <c r="M593" s="10">
        <f>LEN(Table6[[#This Row],[Combined Tech]])-LEN(SUBSTITUTE(Table6[[#This Row],[Combined Tech]],"T",""))</f>
        <v>2</v>
      </c>
      <c r="N593" s="10" t="str">
        <f>_xlfn.IFNA(VLOOKUP(Table6[[#This Row],[Technique]],CAPEC[],3,FALSE),"")</f>
        <v/>
      </c>
      <c r="O593" s="10" t="str">
        <f>_xlfn.IFNA(VLOOKUP(Table6[[#This Row],[Technique]],CAPEC[],4,FALSE),"")</f>
        <v/>
      </c>
      <c r="P593" s="10" t="str">
        <f>_xlfn.IFNA(INDEX(CAPEC[ATTACK ID],MATCH(INDEX(CapecCWE[CAPEC ID],MATCH(Table6[[#This Row],[CWE]],CapecCWE[CWE ID],0)),CAPEC[CAPEC ID],0)),"")</f>
        <v/>
      </c>
      <c r="Q593" s="10" t="str">
        <f>_xlfn.IFNA(INDEX(CAPEC[ATTACK Name],MATCH(INDEX(CapecCWE[CAPEC ID],MATCH(Table6[[#This Row],[CWE]],CapecCWE[CWE ID],0)),CAPEC[CAPEC ID],0)),"")</f>
        <v/>
      </c>
    </row>
    <row r="594" spans="1:17" x14ac:dyDescent="0.3">
      <c r="A594" t="s">
        <v>1569</v>
      </c>
      <c r="B594" t="s">
        <v>1570</v>
      </c>
      <c r="C594" t="s">
        <v>107</v>
      </c>
      <c r="D594" t="s">
        <v>1571</v>
      </c>
      <c r="E594" t="s">
        <v>42</v>
      </c>
      <c r="F594" t="s">
        <v>524</v>
      </c>
      <c r="G594" t="s">
        <v>2543</v>
      </c>
      <c r="H594" t="s">
        <v>1442</v>
      </c>
      <c r="J594" t="str">
        <f>VLOOKUP(Table6[[#This Row],[CVE ID]],Map[],10,0)</f>
        <v>Jonathan</v>
      </c>
      <c r="K594" t="str">
        <f>VLOOKUP(Table6[[#This Row],[Technique]],Techinques[],2,0)</f>
        <v>Exploitation for Credential Access</v>
      </c>
      <c r="L594" t="str">
        <f>VLOOKUP(Table6[[#This Row],[CVE ID]],Map[],8,FALSE)</f>
        <v>T1528, T1212</v>
      </c>
      <c r="M594" s="10">
        <f>LEN(Table6[[#This Row],[Combined Tech]])-LEN(SUBSTITUTE(Table6[[#This Row],[Combined Tech]],"T",""))</f>
        <v>2</v>
      </c>
      <c r="N594" s="10" t="str">
        <f>_xlfn.IFNA(VLOOKUP(Table6[[#This Row],[Technique]],CAPEC[],3,FALSE),"")</f>
        <v/>
      </c>
      <c r="O594" s="10" t="str">
        <f>_xlfn.IFNA(VLOOKUP(Table6[[#This Row],[Technique]],CAPEC[],4,FALSE),"")</f>
        <v/>
      </c>
      <c r="P594" s="10" t="str">
        <f>_xlfn.IFNA(INDEX(CAPEC[ATTACK ID],MATCH(INDEX(CapecCWE[CAPEC ID],MATCH(Table6[[#This Row],[CWE]],CapecCWE[CWE ID],0)),CAPEC[CAPEC ID],0)),"")</f>
        <v/>
      </c>
      <c r="Q594" s="10" t="str">
        <f>_xlfn.IFNA(INDEX(CAPEC[ATTACK Name],MATCH(INDEX(CapecCWE[CAPEC ID],MATCH(Table6[[#This Row],[CWE]],CapecCWE[CWE ID],0)),CAPEC[CAPEC ID],0)),"")</f>
        <v/>
      </c>
    </row>
    <row r="595" spans="1:17" x14ac:dyDescent="0.3">
      <c r="A595" t="s">
        <v>2709</v>
      </c>
      <c r="B595" t="s">
        <v>729</v>
      </c>
      <c r="C595" t="s">
        <v>822</v>
      </c>
      <c r="D595">
        <v>0</v>
      </c>
      <c r="G595" t="s">
        <v>2619</v>
      </c>
      <c r="H595" t="s">
        <v>173</v>
      </c>
      <c r="J595" t="e">
        <f>VLOOKUP(Table6[[#This Row],[CVE ID]],Map[],10,0)</f>
        <v>#N/A</v>
      </c>
      <c r="K595" t="str">
        <f>VLOOKUP(Table6[[#This Row],[Technique]],Techinques[],2,0)</f>
        <v>Exploitation for Privilege Escalation</v>
      </c>
      <c r="L595" t="e">
        <f>VLOOKUP(Table6[[#This Row],[CVE ID]],Map[],8,FALSE)</f>
        <v>#N/A</v>
      </c>
      <c r="M595" s="10" t="e">
        <f>LEN(Table6[[#This Row],[Combined Tech]])-LEN(SUBSTITUTE(Table6[[#This Row],[Combined Tech]],"T",""))</f>
        <v>#N/A</v>
      </c>
      <c r="N595" s="10" t="str">
        <f>_xlfn.IFNA(VLOOKUP(Table6[[#This Row],[Technique]],CAPEC[],3,FALSE),"")</f>
        <v/>
      </c>
      <c r="O595" s="10" t="str">
        <f>_xlfn.IFNA(VLOOKUP(Table6[[#This Row],[Technique]],CAPEC[],4,FALSE),"")</f>
        <v/>
      </c>
      <c r="P595" s="10" t="str">
        <f>_xlfn.IFNA(INDEX(CAPEC[ATTACK ID],MATCH(INDEX(CapecCWE[CAPEC ID],MATCH(Table6[[#This Row],[CWE]],CapecCWE[CWE ID],0)),CAPEC[CAPEC ID],0)),"")</f>
        <v/>
      </c>
      <c r="Q595" s="10" t="str">
        <f>_xlfn.IFNA(INDEX(CAPEC[ATTACK Name],MATCH(INDEX(CapecCWE[CAPEC ID],MATCH(Table6[[#This Row],[CWE]],CapecCWE[CWE ID],0)),CAPEC[CAPEC ID],0)),"")</f>
        <v/>
      </c>
    </row>
    <row r="596" spans="1:17" x14ac:dyDescent="0.3">
      <c r="A596" t="s">
        <v>2709</v>
      </c>
      <c r="B596" t="s">
        <v>729</v>
      </c>
      <c r="C596" t="s">
        <v>822</v>
      </c>
      <c r="D596">
        <v>0</v>
      </c>
      <c r="G596" t="s">
        <v>2619</v>
      </c>
      <c r="H596" t="s">
        <v>2523</v>
      </c>
      <c r="J596" t="e">
        <f>VLOOKUP(Table6[[#This Row],[CVE ID]],Map[],10,0)</f>
        <v>#N/A</v>
      </c>
      <c r="K596" t="str">
        <f>VLOOKUP(Table6[[#This Row],[Technique]],Techinques[],2,0)</f>
        <v>External Remote Services</v>
      </c>
      <c r="L596" t="e">
        <f>VLOOKUP(Table6[[#This Row],[CVE ID]],Map[],8,FALSE)</f>
        <v>#N/A</v>
      </c>
      <c r="M596" s="10" t="e">
        <f>LEN(Table6[[#This Row],[Combined Tech]])-LEN(SUBSTITUTE(Table6[[#This Row],[Combined Tech]],"T",""))</f>
        <v>#N/A</v>
      </c>
      <c r="N596" s="10" t="str">
        <f>_xlfn.IFNA(VLOOKUP(Table6[[#This Row],[Technique]],CAPEC[],3,FALSE),"")</f>
        <v>CAPEC-555</v>
      </c>
      <c r="O596" s="10" t="str">
        <f>_xlfn.IFNA(VLOOKUP(Table6[[#This Row],[Technique]],CAPEC[],4,FALSE),"")</f>
        <v>Remote Services with Stolen Credentials</v>
      </c>
      <c r="P596" s="10" t="str">
        <f>_xlfn.IFNA(INDEX(CAPEC[ATTACK ID],MATCH(INDEX(CapecCWE[CAPEC ID],MATCH(Table6[[#This Row],[CWE]],CapecCWE[CWE ID],0)),CAPEC[CAPEC ID],0)),"")</f>
        <v/>
      </c>
      <c r="Q596" s="10" t="str">
        <f>_xlfn.IFNA(INDEX(CAPEC[ATTACK Name],MATCH(INDEX(CapecCWE[CAPEC ID],MATCH(Table6[[#This Row],[CWE]],CapecCWE[CWE ID],0)),CAPEC[CAPEC ID],0)),"")</f>
        <v/>
      </c>
    </row>
    <row r="597" spans="1:17" x14ac:dyDescent="0.3">
      <c r="A597" t="s">
        <v>2709</v>
      </c>
      <c r="B597" t="s">
        <v>729</v>
      </c>
      <c r="C597" t="s">
        <v>822</v>
      </c>
      <c r="D597">
        <v>0</v>
      </c>
      <c r="G597" t="s">
        <v>2619</v>
      </c>
      <c r="H597" t="s">
        <v>2507</v>
      </c>
      <c r="J597" t="e">
        <f>VLOOKUP(Table6[[#This Row],[CVE ID]],Map[],10,0)</f>
        <v>#N/A</v>
      </c>
      <c r="K597" t="str">
        <f>VLOOKUP(Table6[[#This Row],[Technique]],Techinques[],2,0)</f>
        <v>Command and Scripting Interpreter</v>
      </c>
      <c r="L597" t="e">
        <f>VLOOKUP(Table6[[#This Row],[CVE ID]],Map[],8,FALSE)</f>
        <v>#N/A</v>
      </c>
      <c r="M597" s="10" t="e">
        <f>LEN(Table6[[#This Row],[Combined Tech]])-LEN(SUBSTITUTE(Table6[[#This Row],[Combined Tech]],"T",""))</f>
        <v>#N/A</v>
      </c>
      <c r="N597" s="10" t="str">
        <f>_xlfn.IFNA(VLOOKUP(Table6[[#This Row],[Technique]],CAPEC[],3,FALSE),"")</f>
        <v/>
      </c>
      <c r="O597" s="10" t="str">
        <f>_xlfn.IFNA(VLOOKUP(Table6[[#This Row],[Technique]],CAPEC[],4,FALSE),"")</f>
        <v/>
      </c>
      <c r="P597" s="10" t="str">
        <f>_xlfn.IFNA(INDEX(CAPEC[ATTACK ID],MATCH(INDEX(CapecCWE[CAPEC ID],MATCH(Table6[[#This Row],[CWE]],CapecCWE[CWE ID],0)),CAPEC[CAPEC ID],0)),"")</f>
        <v/>
      </c>
      <c r="Q597" s="10" t="str">
        <f>_xlfn.IFNA(INDEX(CAPEC[ATTACK Name],MATCH(INDEX(CapecCWE[CAPEC ID],MATCH(Table6[[#This Row],[CWE]],CapecCWE[CWE ID],0)),CAPEC[CAPEC ID],0)),"")</f>
        <v/>
      </c>
    </row>
    <row r="598" spans="1:17" x14ac:dyDescent="0.3">
      <c r="A598" t="s">
        <v>1091</v>
      </c>
      <c r="B598" t="s">
        <v>711</v>
      </c>
      <c r="C598" t="s">
        <v>172</v>
      </c>
      <c r="D598" t="s">
        <v>124</v>
      </c>
      <c r="E598" t="s">
        <v>42</v>
      </c>
      <c r="F598" t="s">
        <v>125</v>
      </c>
      <c r="G598" t="s">
        <v>2489</v>
      </c>
      <c r="H598" t="s">
        <v>1073</v>
      </c>
      <c r="J598" t="str">
        <f>VLOOKUP(Table6[[#This Row],[CVE ID]],Map[],10,0)</f>
        <v>Jonathan</v>
      </c>
      <c r="K598" t="str">
        <f>VLOOKUP(Table6[[#This Row],[Technique]],Techinques[],2,0)</f>
        <v>Exploitation for Client Execution</v>
      </c>
      <c r="L598" t="str">
        <f>VLOOKUP(Table6[[#This Row],[CVE ID]],Map[],8,FALSE)</f>
        <v>T1203</v>
      </c>
      <c r="M598" s="10">
        <f>LEN(Table6[[#This Row],[Combined Tech]])-LEN(SUBSTITUTE(Table6[[#This Row],[Combined Tech]],"T",""))</f>
        <v>1</v>
      </c>
      <c r="N598" s="10" t="str">
        <f>_xlfn.IFNA(VLOOKUP(Table6[[#This Row],[Technique]],CAPEC[],3,FALSE),"")</f>
        <v/>
      </c>
      <c r="O598" s="10" t="str">
        <f>_xlfn.IFNA(VLOOKUP(Table6[[#This Row],[Technique]],CAPEC[],4,FALSE),"")</f>
        <v/>
      </c>
      <c r="P598" s="10" t="str">
        <f>_xlfn.IFNA(INDEX(CAPEC[ATTACK ID],MATCH(INDEX(CapecCWE[CAPEC ID],MATCH(Table6[[#This Row],[CWE]],CapecCWE[CWE ID],0)),CAPEC[CAPEC ID],0)),"")</f>
        <v/>
      </c>
      <c r="Q598" s="10" t="str">
        <f>_xlfn.IFNA(INDEX(CAPEC[ATTACK Name],MATCH(INDEX(CapecCWE[CAPEC ID],MATCH(Table6[[#This Row],[CWE]],CapecCWE[CWE ID],0)),CAPEC[CAPEC ID],0)),"")</f>
        <v/>
      </c>
    </row>
    <row r="599" spans="1:17" x14ac:dyDescent="0.3">
      <c r="A599" t="s">
        <v>2710</v>
      </c>
      <c r="B599" t="s">
        <v>2711</v>
      </c>
      <c r="H599" t="s">
        <v>706</v>
      </c>
      <c r="J599" t="e">
        <f>VLOOKUP(Table6[[#This Row],[CVE ID]],Map[],10,0)</f>
        <v>#N/A</v>
      </c>
      <c r="K599" t="str">
        <f>VLOOKUP(Table6[[#This Row],[Technique]],Techinques[],2,0)</f>
        <v>Exploit Public-Facing Application</v>
      </c>
      <c r="L599" t="e">
        <f>VLOOKUP(Table6[[#This Row],[CVE ID]],Map[],8,FALSE)</f>
        <v>#N/A</v>
      </c>
      <c r="M599" s="10" t="e">
        <f>LEN(Table6[[#This Row],[Combined Tech]])-LEN(SUBSTITUTE(Table6[[#This Row],[Combined Tech]],"T",""))</f>
        <v>#N/A</v>
      </c>
      <c r="N599" s="10" t="str">
        <f>_xlfn.IFNA(VLOOKUP(Table6[[#This Row],[Technique]],CAPEC[],3,FALSE),"")</f>
        <v/>
      </c>
      <c r="O599" s="10" t="str">
        <f>_xlfn.IFNA(VLOOKUP(Table6[[#This Row],[Technique]],CAPEC[],4,FALSE),"")</f>
        <v/>
      </c>
      <c r="P599" s="10" t="str">
        <f>_xlfn.IFNA(INDEX(CAPEC[ATTACK ID],MATCH(INDEX(CapecCWE[CAPEC ID],MATCH(Table6[[#This Row],[CWE]],CapecCWE[CWE ID],0)),CAPEC[CAPEC ID],0)),"")</f>
        <v/>
      </c>
      <c r="Q599" s="10" t="str">
        <f>_xlfn.IFNA(INDEX(CAPEC[ATTACK Name],MATCH(INDEX(CapecCWE[CAPEC ID],MATCH(Table6[[#This Row],[CWE]],CapecCWE[CWE ID],0)),CAPEC[CAPEC ID],0)),"")</f>
        <v/>
      </c>
    </row>
    <row r="600" spans="1:17" x14ac:dyDescent="0.3">
      <c r="A600" t="s">
        <v>2710</v>
      </c>
      <c r="B600" t="s">
        <v>2711</v>
      </c>
      <c r="H600" t="s">
        <v>2507</v>
      </c>
      <c r="J600" t="e">
        <f>VLOOKUP(Table6[[#This Row],[CVE ID]],Map[],10,0)</f>
        <v>#N/A</v>
      </c>
      <c r="K600" t="str">
        <f>VLOOKUP(Table6[[#This Row],[Technique]],Techinques[],2,0)</f>
        <v>Command and Scripting Interpreter</v>
      </c>
      <c r="L600" t="e">
        <f>VLOOKUP(Table6[[#This Row],[CVE ID]],Map[],8,FALSE)</f>
        <v>#N/A</v>
      </c>
      <c r="M600" s="10" t="e">
        <f>LEN(Table6[[#This Row],[Combined Tech]])-LEN(SUBSTITUTE(Table6[[#This Row],[Combined Tech]],"T",""))</f>
        <v>#N/A</v>
      </c>
      <c r="N600" s="10" t="str">
        <f>_xlfn.IFNA(VLOOKUP(Table6[[#This Row],[Technique]],CAPEC[],3,FALSE),"")</f>
        <v/>
      </c>
      <c r="O600" s="10" t="str">
        <f>_xlfn.IFNA(VLOOKUP(Table6[[#This Row],[Technique]],CAPEC[],4,FALSE),"")</f>
        <v/>
      </c>
      <c r="P600" s="10" t="str">
        <f>_xlfn.IFNA(INDEX(CAPEC[ATTACK ID],MATCH(INDEX(CapecCWE[CAPEC ID],MATCH(Table6[[#This Row],[CWE]],CapecCWE[CWE ID],0)),CAPEC[CAPEC ID],0)),"")</f>
        <v/>
      </c>
      <c r="Q600" s="10" t="str">
        <f>_xlfn.IFNA(INDEX(CAPEC[ATTACK Name],MATCH(INDEX(CapecCWE[CAPEC ID],MATCH(Table6[[#This Row],[CWE]],CapecCWE[CWE ID],0)),CAPEC[CAPEC ID],0)),"")</f>
        <v/>
      </c>
    </row>
    <row r="601" spans="1:17" x14ac:dyDescent="0.3">
      <c r="A601" t="s">
        <v>2712</v>
      </c>
      <c r="B601" t="s">
        <v>729</v>
      </c>
      <c r="C601" t="s">
        <v>107</v>
      </c>
      <c r="D601">
        <v>0</v>
      </c>
      <c r="G601" t="s">
        <v>2543</v>
      </c>
      <c r="I601" t="s">
        <v>2713</v>
      </c>
      <c r="J601" t="e">
        <f>VLOOKUP(Table6[[#This Row],[CVE ID]],Map[],10,0)</f>
        <v>#N/A</v>
      </c>
      <c r="K601" t="e">
        <f>VLOOKUP(Table6[[#This Row],[Technique]],Techinques[],2,0)</f>
        <v>#N/A</v>
      </c>
      <c r="L601" t="e">
        <f>VLOOKUP(Table6[[#This Row],[CVE ID]],Map[],8,FALSE)</f>
        <v>#N/A</v>
      </c>
      <c r="M601" s="10" t="e">
        <f>LEN(Table6[[#This Row],[Combined Tech]])-LEN(SUBSTITUTE(Table6[[#This Row],[Combined Tech]],"T",""))</f>
        <v>#N/A</v>
      </c>
      <c r="N601" s="10" t="str">
        <f>_xlfn.IFNA(VLOOKUP(Table6[[#This Row],[Technique]],CAPEC[],3,FALSE),"")</f>
        <v/>
      </c>
      <c r="O601" s="10" t="str">
        <f>_xlfn.IFNA(VLOOKUP(Table6[[#This Row],[Technique]],CAPEC[],4,FALSE),"")</f>
        <v/>
      </c>
      <c r="P601" s="10" t="str">
        <f>_xlfn.IFNA(INDEX(CAPEC[ATTACK ID],MATCH(INDEX(CapecCWE[CAPEC ID],MATCH(Table6[[#This Row],[CWE]],CapecCWE[CWE ID],0)),CAPEC[CAPEC ID],0)),"")</f>
        <v/>
      </c>
      <c r="Q601" s="10" t="str">
        <f>_xlfn.IFNA(INDEX(CAPEC[ATTACK Name],MATCH(INDEX(CapecCWE[CAPEC ID],MATCH(Table6[[#This Row],[CWE]],CapecCWE[CWE ID],0)),CAPEC[CAPEC ID],0)),"")</f>
        <v/>
      </c>
    </row>
    <row r="602" spans="1:17" x14ac:dyDescent="0.3">
      <c r="A602" t="s">
        <v>1357</v>
      </c>
      <c r="B602" t="s">
        <v>1358</v>
      </c>
      <c r="C602" t="s">
        <v>1035</v>
      </c>
      <c r="D602" t="s">
        <v>1359</v>
      </c>
      <c r="E602" t="s">
        <v>132</v>
      </c>
      <c r="F602" t="s">
        <v>808</v>
      </c>
      <c r="H602" t="s">
        <v>1332</v>
      </c>
      <c r="J602" t="str">
        <f>VLOOKUP(Table6[[#This Row],[CVE ID]],Map[],10,0)</f>
        <v>Jonathan</v>
      </c>
      <c r="K602" t="e">
        <f>VLOOKUP(Table6[[#This Row],[Technique]],Techinques[],2,0)</f>
        <v>#N/A</v>
      </c>
      <c r="L602" t="str">
        <f>VLOOKUP(Table6[[#This Row],[CVE ID]],Map[],8,FALSE)</f>
        <v>T1204/002, T1203</v>
      </c>
      <c r="M602" s="10">
        <f>LEN(Table6[[#This Row],[Combined Tech]])-LEN(SUBSTITUTE(Table6[[#This Row],[Combined Tech]],"T",""))</f>
        <v>2</v>
      </c>
      <c r="N602" s="10" t="str">
        <f>_xlfn.IFNA(VLOOKUP(Table6[[#This Row],[Technique]],CAPEC[],3,FALSE),"")</f>
        <v/>
      </c>
      <c r="O602" s="10" t="str">
        <f>_xlfn.IFNA(VLOOKUP(Table6[[#This Row],[Technique]],CAPEC[],4,FALSE),"")</f>
        <v/>
      </c>
      <c r="P602" s="10" t="str">
        <f>_xlfn.IFNA(INDEX(CAPEC[ATTACK ID],MATCH(INDEX(CapecCWE[CAPEC ID],MATCH(Table6[[#This Row],[CWE]],CapecCWE[CWE ID],0)),CAPEC[CAPEC ID],0)),"")</f>
        <v/>
      </c>
      <c r="Q602" s="10" t="str">
        <f>_xlfn.IFNA(INDEX(CAPEC[ATTACK Name],MATCH(INDEX(CapecCWE[CAPEC ID],MATCH(Table6[[#This Row],[CWE]],CapecCWE[CWE ID],0)),CAPEC[CAPEC ID],0)),"")</f>
        <v/>
      </c>
    </row>
    <row r="603" spans="1:17" x14ac:dyDescent="0.3">
      <c r="A603" t="s">
        <v>1357</v>
      </c>
      <c r="B603" t="s">
        <v>1358</v>
      </c>
      <c r="C603" t="s">
        <v>1035</v>
      </c>
      <c r="D603" t="s">
        <v>1359</v>
      </c>
      <c r="E603" t="s">
        <v>132</v>
      </c>
      <c r="F603" t="s">
        <v>808</v>
      </c>
      <c r="H603" t="s">
        <v>1073</v>
      </c>
      <c r="J603" t="str">
        <f>VLOOKUP(Table6[[#This Row],[CVE ID]],Map[],10,0)</f>
        <v>Jonathan</v>
      </c>
      <c r="K603" t="str">
        <f>VLOOKUP(Table6[[#This Row],[Technique]],Techinques[],2,0)</f>
        <v>Exploitation for Client Execution</v>
      </c>
      <c r="L603" t="str">
        <f>VLOOKUP(Table6[[#This Row],[CVE ID]],Map[],8,FALSE)</f>
        <v>T1204/002, T1203</v>
      </c>
      <c r="M603" s="10">
        <f>LEN(Table6[[#This Row],[Combined Tech]])-LEN(SUBSTITUTE(Table6[[#This Row],[Combined Tech]],"T",""))</f>
        <v>2</v>
      </c>
      <c r="N603" s="10" t="str">
        <f>_xlfn.IFNA(VLOOKUP(Table6[[#This Row],[Technique]],CAPEC[],3,FALSE),"")</f>
        <v/>
      </c>
      <c r="O603" s="10" t="str">
        <f>_xlfn.IFNA(VLOOKUP(Table6[[#This Row],[Technique]],CAPEC[],4,FALSE),"")</f>
        <v/>
      </c>
      <c r="P603" s="10" t="str">
        <f>_xlfn.IFNA(INDEX(CAPEC[ATTACK ID],MATCH(INDEX(CapecCWE[CAPEC ID],MATCH(Table6[[#This Row],[CWE]],CapecCWE[CWE ID],0)),CAPEC[CAPEC ID],0)),"")</f>
        <v/>
      </c>
      <c r="Q603" s="10" t="str">
        <f>_xlfn.IFNA(INDEX(CAPEC[ATTACK Name],MATCH(INDEX(CapecCWE[CAPEC ID],MATCH(Table6[[#This Row],[CWE]],CapecCWE[CWE ID],0)),CAPEC[CAPEC ID],0)),"")</f>
        <v/>
      </c>
    </row>
    <row r="604" spans="1:17" x14ac:dyDescent="0.3">
      <c r="A604" t="s">
        <v>294</v>
      </c>
      <c r="B604" t="s">
        <v>295</v>
      </c>
      <c r="C604" t="s">
        <v>123</v>
      </c>
      <c r="D604" t="s">
        <v>296</v>
      </c>
      <c r="E604" t="s">
        <v>297</v>
      </c>
      <c r="F604" t="s">
        <v>298</v>
      </c>
      <c r="H604" t="s">
        <v>173</v>
      </c>
      <c r="J604" t="str">
        <f>VLOOKUP(Table6[[#This Row],[CVE ID]],Map[],10,0)</f>
        <v>Jonathan</v>
      </c>
      <c r="K604" t="str">
        <f>VLOOKUP(Table6[[#This Row],[Technique]],Techinques[],2,0)</f>
        <v>Exploitation for Privilege Escalation</v>
      </c>
      <c r="L604" t="str">
        <f>VLOOKUP(Table6[[#This Row],[CVE ID]],Map[],8,FALSE)</f>
        <v>T1068, T1133, T1136, T1565, T1149</v>
      </c>
      <c r="M604" s="10">
        <f>LEN(Table6[[#This Row],[Combined Tech]])-LEN(SUBSTITUTE(Table6[[#This Row],[Combined Tech]],"T",""))</f>
        <v>5</v>
      </c>
      <c r="N604" s="10" t="str">
        <f>_xlfn.IFNA(VLOOKUP(Table6[[#This Row],[Technique]],CAPEC[],3,FALSE),"")</f>
        <v/>
      </c>
      <c r="O604" s="10" t="str">
        <f>_xlfn.IFNA(VLOOKUP(Table6[[#This Row],[Technique]],CAPEC[],4,FALSE),"")</f>
        <v/>
      </c>
      <c r="P604" s="10" t="str">
        <f>_xlfn.IFNA(INDEX(CAPEC[ATTACK ID],MATCH(INDEX(CapecCWE[CAPEC ID],MATCH(Table6[[#This Row],[CWE]],CapecCWE[CWE ID],0)),CAPEC[CAPEC ID],0)),"")</f>
        <v>T1574\010</v>
      </c>
      <c r="Q604" s="10" t="str">
        <f>_xlfn.IFNA(INDEX(CAPEC[ATTACK Name],MATCH(INDEX(CapecCWE[CAPEC ID],MATCH(Table6[[#This Row],[CWE]],CapecCWE[CWE ID],0)),CAPEC[CAPEC ID],0)),"")</f>
        <v>Hijack Execution Flow:Services File Permissions Weakness</v>
      </c>
    </row>
    <row r="605" spans="1:17" x14ac:dyDescent="0.3">
      <c r="A605" t="s">
        <v>294</v>
      </c>
      <c r="B605" t="s">
        <v>295</v>
      </c>
      <c r="C605" t="s">
        <v>123</v>
      </c>
      <c r="D605" t="s">
        <v>296</v>
      </c>
      <c r="E605" t="s">
        <v>297</v>
      </c>
      <c r="F605" t="s">
        <v>298</v>
      </c>
      <c r="H605" t="s">
        <v>2523</v>
      </c>
      <c r="J605" t="str">
        <f>VLOOKUP(Table6[[#This Row],[CVE ID]],Map[],10,0)</f>
        <v>Jonathan</v>
      </c>
      <c r="K605" t="str">
        <f>VLOOKUP(Table6[[#This Row],[Technique]],Techinques[],2,0)</f>
        <v>External Remote Services</v>
      </c>
      <c r="L605" t="str">
        <f>VLOOKUP(Table6[[#This Row],[CVE ID]],Map[],8,FALSE)</f>
        <v>T1068, T1133, T1136, T1565, T1149</v>
      </c>
      <c r="M605" s="10">
        <f>LEN(Table6[[#This Row],[Combined Tech]])-LEN(SUBSTITUTE(Table6[[#This Row],[Combined Tech]],"T",""))</f>
        <v>5</v>
      </c>
      <c r="N605" s="10" t="str">
        <f>_xlfn.IFNA(VLOOKUP(Table6[[#This Row],[Technique]],CAPEC[],3,FALSE),"")</f>
        <v>CAPEC-555</v>
      </c>
      <c r="O605" s="10" t="str">
        <f>_xlfn.IFNA(VLOOKUP(Table6[[#This Row],[Technique]],CAPEC[],4,FALSE),"")</f>
        <v>Remote Services with Stolen Credentials</v>
      </c>
      <c r="P605" s="10" t="str">
        <f>_xlfn.IFNA(INDEX(CAPEC[ATTACK ID],MATCH(INDEX(CapecCWE[CAPEC ID],MATCH(Table6[[#This Row],[CWE]],CapecCWE[CWE ID],0)),CAPEC[CAPEC ID],0)),"")</f>
        <v>T1574\010</v>
      </c>
      <c r="Q605" s="10" t="str">
        <f>_xlfn.IFNA(INDEX(CAPEC[ATTACK Name],MATCH(INDEX(CapecCWE[CAPEC ID],MATCH(Table6[[#This Row],[CWE]],CapecCWE[CWE ID],0)),CAPEC[CAPEC ID],0)),"")</f>
        <v>Hijack Execution Flow:Services File Permissions Weakness</v>
      </c>
    </row>
    <row r="606" spans="1:17" x14ac:dyDescent="0.3">
      <c r="A606" t="s">
        <v>294</v>
      </c>
      <c r="B606" t="s">
        <v>295</v>
      </c>
      <c r="C606" t="s">
        <v>123</v>
      </c>
      <c r="D606" t="s">
        <v>296</v>
      </c>
      <c r="E606" t="s">
        <v>297</v>
      </c>
      <c r="F606" t="s">
        <v>298</v>
      </c>
      <c r="H606" t="s">
        <v>2525</v>
      </c>
      <c r="J606" t="str">
        <f>VLOOKUP(Table6[[#This Row],[CVE ID]],Map[],10,0)</f>
        <v>Jonathan</v>
      </c>
      <c r="K606" t="str">
        <f>VLOOKUP(Table6[[#This Row],[Technique]],Techinques[],2,0)</f>
        <v>Create Account</v>
      </c>
      <c r="L606" t="str">
        <f>VLOOKUP(Table6[[#This Row],[CVE ID]],Map[],8,FALSE)</f>
        <v>T1068, T1133, T1136, T1565, T1149</v>
      </c>
      <c r="M606" s="10">
        <f>LEN(Table6[[#This Row],[Combined Tech]])-LEN(SUBSTITUTE(Table6[[#This Row],[Combined Tech]],"T",""))</f>
        <v>5</v>
      </c>
      <c r="N606" s="10" t="str">
        <f>_xlfn.IFNA(VLOOKUP(Table6[[#This Row],[Technique]],CAPEC[],3,FALSE),"")</f>
        <v/>
      </c>
      <c r="O606" s="10" t="str">
        <f>_xlfn.IFNA(VLOOKUP(Table6[[#This Row],[Technique]],CAPEC[],4,FALSE),"")</f>
        <v/>
      </c>
      <c r="P606" s="10" t="str">
        <f>_xlfn.IFNA(INDEX(CAPEC[ATTACK ID],MATCH(INDEX(CapecCWE[CAPEC ID],MATCH(Table6[[#This Row],[CWE]],CapecCWE[CWE ID],0)),CAPEC[CAPEC ID],0)),"")</f>
        <v>T1574\010</v>
      </c>
      <c r="Q606" s="10" t="str">
        <f>_xlfn.IFNA(INDEX(CAPEC[ATTACK Name],MATCH(INDEX(CapecCWE[CAPEC ID],MATCH(Table6[[#This Row],[CWE]],CapecCWE[CWE ID],0)),CAPEC[CAPEC ID],0)),"")</f>
        <v>Hijack Execution Flow:Services File Permissions Weakness</v>
      </c>
    </row>
    <row r="607" spans="1:17" x14ac:dyDescent="0.3">
      <c r="A607" t="s">
        <v>294</v>
      </c>
      <c r="B607" t="s">
        <v>295</v>
      </c>
      <c r="C607" t="s">
        <v>123</v>
      </c>
      <c r="D607" t="s">
        <v>296</v>
      </c>
      <c r="E607" t="s">
        <v>297</v>
      </c>
      <c r="F607" t="s">
        <v>298</v>
      </c>
      <c r="H607" t="s">
        <v>2512</v>
      </c>
      <c r="J607" t="str">
        <f>VLOOKUP(Table6[[#This Row],[CVE ID]],Map[],10,0)</f>
        <v>Jonathan</v>
      </c>
      <c r="K607" t="str">
        <f>VLOOKUP(Table6[[#This Row],[Technique]],Techinques[],2,0)</f>
        <v>Data Manipulation</v>
      </c>
      <c r="L607" t="str">
        <f>VLOOKUP(Table6[[#This Row],[CVE ID]],Map[],8,FALSE)</f>
        <v>T1068, T1133, T1136, T1565, T1149</v>
      </c>
      <c r="M607" s="10">
        <f>LEN(Table6[[#This Row],[Combined Tech]])-LEN(SUBSTITUTE(Table6[[#This Row],[Combined Tech]],"T",""))</f>
        <v>5</v>
      </c>
      <c r="N607" s="10" t="str">
        <f>_xlfn.IFNA(VLOOKUP(Table6[[#This Row],[Technique]],CAPEC[],3,FALSE),"")</f>
        <v/>
      </c>
      <c r="O607" s="10" t="str">
        <f>_xlfn.IFNA(VLOOKUP(Table6[[#This Row],[Technique]],CAPEC[],4,FALSE),"")</f>
        <v/>
      </c>
      <c r="P607" s="10" t="str">
        <f>_xlfn.IFNA(INDEX(CAPEC[ATTACK ID],MATCH(INDEX(CapecCWE[CAPEC ID],MATCH(Table6[[#This Row],[CWE]],CapecCWE[CWE ID],0)),CAPEC[CAPEC ID],0)),"")</f>
        <v>T1574\010</v>
      </c>
      <c r="Q607" s="10" t="str">
        <f>_xlfn.IFNA(INDEX(CAPEC[ATTACK Name],MATCH(INDEX(CapecCWE[CAPEC ID],MATCH(Table6[[#This Row],[CWE]],CapecCWE[CWE ID],0)),CAPEC[CAPEC ID],0)),"")</f>
        <v>Hijack Execution Flow:Services File Permissions Weakness</v>
      </c>
    </row>
    <row r="608" spans="1:17" x14ac:dyDescent="0.3">
      <c r="A608" t="s">
        <v>294</v>
      </c>
      <c r="B608" t="s">
        <v>295</v>
      </c>
      <c r="C608" t="s">
        <v>123</v>
      </c>
      <c r="D608" t="s">
        <v>296</v>
      </c>
      <c r="E608" t="s">
        <v>297</v>
      </c>
      <c r="F608" t="s">
        <v>298</v>
      </c>
      <c r="H608" t="s">
        <v>2714</v>
      </c>
      <c r="J608" t="str">
        <f>VLOOKUP(Table6[[#This Row],[CVE ID]],Map[],10,0)</f>
        <v>Jonathan</v>
      </c>
      <c r="K608" t="e">
        <f>VLOOKUP(Table6[[#This Row],[Technique]],Techinques[],2,0)</f>
        <v>#N/A</v>
      </c>
      <c r="L608" t="str">
        <f>VLOOKUP(Table6[[#This Row],[CVE ID]],Map[],8,FALSE)</f>
        <v>T1068, T1133, T1136, T1565, T1149</v>
      </c>
      <c r="M608" s="10">
        <f>LEN(Table6[[#This Row],[Combined Tech]])-LEN(SUBSTITUTE(Table6[[#This Row],[Combined Tech]],"T",""))</f>
        <v>5</v>
      </c>
      <c r="N608" s="10" t="str">
        <f>_xlfn.IFNA(VLOOKUP(Table6[[#This Row],[Technique]],CAPEC[],3,FALSE),"")</f>
        <v/>
      </c>
      <c r="O608" s="10" t="str">
        <f>_xlfn.IFNA(VLOOKUP(Table6[[#This Row],[Technique]],CAPEC[],4,FALSE),"")</f>
        <v/>
      </c>
      <c r="P608" s="10" t="str">
        <f>_xlfn.IFNA(INDEX(CAPEC[ATTACK ID],MATCH(INDEX(CapecCWE[CAPEC ID],MATCH(Table6[[#This Row],[CWE]],CapecCWE[CWE ID],0)),CAPEC[CAPEC ID],0)),"")</f>
        <v>T1574\010</v>
      </c>
      <c r="Q608" s="10" t="str">
        <f>_xlfn.IFNA(INDEX(CAPEC[ATTACK Name],MATCH(INDEX(CapecCWE[CAPEC ID],MATCH(Table6[[#This Row],[CWE]],CapecCWE[CWE ID],0)),CAPEC[CAPEC ID],0)),"")</f>
        <v>Hijack Execution Flow:Services File Permissions Weakness</v>
      </c>
    </row>
    <row r="609" spans="1:17" x14ac:dyDescent="0.3">
      <c r="A609" t="s">
        <v>2715</v>
      </c>
      <c r="B609" t="s">
        <v>2716</v>
      </c>
      <c r="C609" t="s">
        <v>1035</v>
      </c>
      <c r="D609">
        <v>0</v>
      </c>
      <c r="H609" t="s">
        <v>2500</v>
      </c>
      <c r="J609" t="e">
        <f>VLOOKUP(Table6[[#This Row],[CVE ID]],Map[],10,0)</f>
        <v>#N/A</v>
      </c>
      <c r="K609" t="str">
        <f>VLOOKUP(Table6[[#This Row],[Technique]],Techinques[],2,0)</f>
        <v>Drive-by Compromise</v>
      </c>
      <c r="L609" t="e">
        <f>VLOOKUP(Table6[[#This Row],[CVE ID]],Map[],8,FALSE)</f>
        <v>#N/A</v>
      </c>
      <c r="M609" s="10" t="e">
        <f>LEN(Table6[[#This Row],[Combined Tech]])-LEN(SUBSTITUTE(Table6[[#This Row],[Combined Tech]],"T",""))</f>
        <v>#N/A</v>
      </c>
      <c r="N609" s="10" t="str">
        <f>_xlfn.IFNA(VLOOKUP(Table6[[#This Row],[Technique]],CAPEC[],3,FALSE),"")</f>
        <v/>
      </c>
      <c r="O609" s="10" t="str">
        <f>_xlfn.IFNA(VLOOKUP(Table6[[#This Row],[Technique]],CAPEC[],4,FALSE),"")</f>
        <v/>
      </c>
      <c r="P609" s="10" t="str">
        <f>_xlfn.IFNA(INDEX(CAPEC[ATTACK ID],MATCH(INDEX(CapecCWE[CAPEC ID],MATCH(Table6[[#This Row],[CWE]],CapecCWE[CWE ID],0)),CAPEC[CAPEC ID],0)),"")</f>
        <v/>
      </c>
      <c r="Q609" s="10" t="str">
        <f>_xlfn.IFNA(INDEX(CAPEC[ATTACK Name],MATCH(INDEX(CapecCWE[CAPEC ID],MATCH(Table6[[#This Row],[CWE]],CapecCWE[CWE ID],0)),CAPEC[CAPEC ID],0)),"")</f>
        <v/>
      </c>
    </row>
    <row r="610" spans="1:17" x14ac:dyDescent="0.3">
      <c r="A610" t="s">
        <v>2715</v>
      </c>
      <c r="B610" t="s">
        <v>2716</v>
      </c>
      <c r="C610" t="s">
        <v>1035</v>
      </c>
      <c r="D610">
        <v>0</v>
      </c>
      <c r="H610" t="s">
        <v>1073</v>
      </c>
      <c r="J610" t="e">
        <f>VLOOKUP(Table6[[#This Row],[CVE ID]],Map[],10,0)</f>
        <v>#N/A</v>
      </c>
      <c r="K610" t="str">
        <f>VLOOKUP(Table6[[#This Row],[Technique]],Techinques[],2,0)</f>
        <v>Exploitation for Client Execution</v>
      </c>
      <c r="L610" t="e">
        <f>VLOOKUP(Table6[[#This Row],[CVE ID]],Map[],8,FALSE)</f>
        <v>#N/A</v>
      </c>
      <c r="M610" s="10" t="e">
        <f>LEN(Table6[[#This Row],[Combined Tech]])-LEN(SUBSTITUTE(Table6[[#This Row],[Combined Tech]],"T",""))</f>
        <v>#N/A</v>
      </c>
      <c r="N610" s="10" t="str">
        <f>_xlfn.IFNA(VLOOKUP(Table6[[#This Row],[Technique]],CAPEC[],3,FALSE),"")</f>
        <v/>
      </c>
      <c r="O610" s="10" t="str">
        <f>_xlfn.IFNA(VLOOKUP(Table6[[#This Row],[Technique]],CAPEC[],4,FALSE),"")</f>
        <v/>
      </c>
      <c r="P610" s="10" t="str">
        <f>_xlfn.IFNA(INDEX(CAPEC[ATTACK ID],MATCH(INDEX(CapecCWE[CAPEC ID],MATCH(Table6[[#This Row],[CWE]],CapecCWE[CWE ID],0)),CAPEC[CAPEC ID],0)),"")</f>
        <v/>
      </c>
      <c r="Q610" s="10" t="str">
        <f>_xlfn.IFNA(INDEX(CAPEC[ATTACK Name],MATCH(INDEX(CapecCWE[CAPEC ID],MATCH(Table6[[#This Row],[CWE]],CapecCWE[CWE ID],0)),CAPEC[CAPEC ID],0)),"")</f>
        <v/>
      </c>
    </row>
    <row r="611" spans="1:17" x14ac:dyDescent="0.3">
      <c r="A611" t="s">
        <v>878</v>
      </c>
      <c r="B611" t="s">
        <v>879</v>
      </c>
      <c r="C611" t="s">
        <v>65</v>
      </c>
      <c r="D611" t="s">
        <v>731</v>
      </c>
      <c r="E611" t="s">
        <v>519</v>
      </c>
      <c r="F611" t="s">
        <v>732</v>
      </c>
      <c r="H611" t="s">
        <v>706</v>
      </c>
      <c r="J611" t="str">
        <f>VLOOKUP(Table6[[#This Row],[CVE ID]],Map[],10,0)</f>
        <v>Jonathan</v>
      </c>
      <c r="K611" t="str">
        <f>VLOOKUP(Table6[[#This Row],[Technique]],Techinques[],2,0)</f>
        <v>Exploit Public-Facing Application</v>
      </c>
      <c r="L611" t="str">
        <f>VLOOKUP(Table6[[#This Row],[CVE ID]],Map[],8,FALSE)</f>
        <v>T1190, T1059</v>
      </c>
      <c r="M611" s="10">
        <f>LEN(Table6[[#This Row],[Combined Tech]])-LEN(SUBSTITUTE(Table6[[#This Row],[Combined Tech]],"T",""))</f>
        <v>2</v>
      </c>
      <c r="N611" s="10" t="str">
        <f>_xlfn.IFNA(VLOOKUP(Table6[[#This Row],[Technique]],CAPEC[],3,FALSE),"")</f>
        <v/>
      </c>
      <c r="O611" s="10" t="str">
        <f>_xlfn.IFNA(VLOOKUP(Table6[[#This Row],[Technique]],CAPEC[],4,FALSE),"")</f>
        <v/>
      </c>
      <c r="P611" s="10" t="str">
        <f>_xlfn.IFNA(INDEX(CAPEC[ATTACK ID],MATCH(INDEX(CapecCWE[CAPEC ID],MATCH(Table6[[#This Row],[CWE]],CapecCWE[CWE ID],0)),CAPEC[CAPEC ID],0)),"")</f>
        <v>T1546\004</v>
      </c>
      <c r="Q611" s="10" t="str">
        <f>_xlfn.IFNA(INDEX(CAPEC[ATTACK Name],MATCH(INDEX(CapecCWE[CAPEC ID],MATCH(Table6[[#This Row],[CWE]],CapecCWE[CWE ID],0)),CAPEC[CAPEC ID],0)),"")</f>
        <v>Event Triggered Execution:.bash_profile and .bashrc</v>
      </c>
    </row>
    <row r="612" spans="1:17" x14ac:dyDescent="0.3">
      <c r="A612" t="s">
        <v>878</v>
      </c>
      <c r="B612" t="s">
        <v>879</v>
      </c>
      <c r="C612" t="s">
        <v>65</v>
      </c>
      <c r="D612" t="s">
        <v>731</v>
      </c>
      <c r="E612" t="s">
        <v>519</v>
      </c>
      <c r="F612" t="s">
        <v>732</v>
      </c>
      <c r="H612" t="s">
        <v>2507</v>
      </c>
      <c r="J612" t="str">
        <f>VLOOKUP(Table6[[#This Row],[CVE ID]],Map[],10,0)</f>
        <v>Jonathan</v>
      </c>
      <c r="K612" t="str">
        <f>VLOOKUP(Table6[[#This Row],[Technique]],Techinques[],2,0)</f>
        <v>Command and Scripting Interpreter</v>
      </c>
      <c r="L612" t="str">
        <f>VLOOKUP(Table6[[#This Row],[CVE ID]],Map[],8,FALSE)</f>
        <v>T1190, T1059</v>
      </c>
      <c r="M612" s="10">
        <f>LEN(Table6[[#This Row],[Combined Tech]])-LEN(SUBSTITUTE(Table6[[#This Row],[Combined Tech]],"T",""))</f>
        <v>2</v>
      </c>
      <c r="N612" s="10" t="str">
        <f>_xlfn.IFNA(VLOOKUP(Table6[[#This Row],[Technique]],CAPEC[],3,FALSE),"")</f>
        <v/>
      </c>
      <c r="O612" s="10" t="str">
        <f>_xlfn.IFNA(VLOOKUP(Table6[[#This Row],[Technique]],CAPEC[],4,FALSE),"")</f>
        <v/>
      </c>
      <c r="P612" s="10" t="str">
        <f>_xlfn.IFNA(INDEX(CAPEC[ATTACK ID],MATCH(INDEX(CapecCWE[CAPEC ID],MATCH(Table6[[#This Row],[CWE]],CapecCWE[CWE ID],0)),CAPEC[CAPEC ID],0)),"")</f>
        <v>T1546\004</v>
      </c>
      <c r="Q612" s="10" t="str">
        <f>_xlfn.IFNA(INDEX(CAPEC[ATTACK Name],MATCH(INDEX(CapecCWE[CAPEC ID],MATCH(Table6[[#This Row],[CWE]],CapecCWE[CWE ID],0)),CAPEC[CAPEC ID],0)),"")</f>
        <v>Event Triggered Execution:.bash_profile and .bashrc</v>
      </c>
    </row>
    <row r="613" spans="1:17" x14ac:dyDescent="0.3">
      <c r="A613" t="s">
        <v>2717</v>
      </c>
      <c r="B613" t="s">
        <v>160</v>
      </c>
      <c r="H613" t="s">
        <v>2569</v>
      </c>
      <c r="J613" t="e">
        <f>VLOOKUP(Table6[[#This Row],[CVE ID]],Map[],10,0)</f>
        <v>#N/A</v>
      </c>
      <c r="K613" t="e">
        <f>VLOOKUP(Table6[[#This Row],[Technique]],Techinques[],2,0)</f>
        <v>#N/A</v>
      </c>
      <c r="L613" t="e">
        <f>VLOOKUP(Table6[[#This Row],[CVE ID]],Map[],8,FALSE)</f>
        <v>#N/A</v>
      </c>
      <c r="M613" s="10" t="e">
        <f>LEN(Table6[[#This Row],[Combined Tech]])-LEN(SUBSTITUTE(Table6[[#This Row],[Combined Tech]],"T",""))</f>
        <v>#N/A</v>
      </c>
      <c r="N613" s="10" t="str">
        <f>_xlfn.IFNA(VLOOKUP(Table6[[#This Row],[Technique]],CAPEC[],3,FALSE),"")</f>
        <v/>
      </c>
      <c r="O613" s="10" t="str">
        <f>_xlfn.IFNA(VLOOKUP(Table6[[#This Row],[Technique]],CAPEC[],4,FALSE),"")</f>
        <v/>
      </c>
      <c r="P613" s="10" t="str">
        <f>_xlfn.IFNA(INDEX(CAPEC[ATTACK ID],MATCH(INDEX(CapecCWE[CAPEC ID],MATCH(Table6[[#This Row],[CWE]],CapecCWE[CWE ID],0)),CAPEC[CAPEC ID],0)),"")</f>
        <v/>
      </c>
      <c r="Q613" s="10" t="str">
        <f>_xlfn.IFNA(INDEX(CAPEC[ATTACK Name],MATCH(INDEX(CapecCWE[CAPEC ID],MATCH(Table6[[#This Row],[CWE]],CapecCWE[CWE ID],0)),CAPEC[CAPEC ID],0)),"")</f>
        <v/>
      </c>
    </row>
    <row r="614" spans="1:17" x14ac:dyDescent="0.3">
      <c r="A614" t="s">
        <v>896</v>
      </c>
      <c r="B614" t="s">
        <v>897</v>
      </c>
      <c r="C614" t="s">
        <v>308</v>
      </c>
      <c r="D614" t="s">
        <v>898</v>
      </c>
      <c r="E614" t="s">
        <v>899</v>
      </c>
      <c r="F614" t="s">
        <v>900</v>
      </c>
      <c r="G614" t="s">
        <v>2486</v>
      </c>
      <c r="H614" t="s">
        <v>706</v>
      </c>
      <c r="J614" t="str">
        <f>VLOOKUP(Table6[[#This Row],[CVE ID]],Map[],10,0)</f>
        <v>Jonathan</v>
      </c>
      <c r="K614" t="str">
        <f>VLOOKUP(Table6[[#This Row],[Technique]],Techinques[],2,0)</f>
        <v>Exploit Public-Facing Application</v>
      </c>
      <c r="L614" t="str">
        <f>VLOOKUP(Table6[[#This Row],[CVE ID]],Map[],8,FALSE)</f>
        <v>T1190, T1059</v>
      </c>
      <c r="M614" s="10">
        <f>LEN(Table6[[#This Row],[Combined Tech]])-LEN(SUBSTITUTE(Table6[[#This Row],[Combined Tech]],"T",""))</f>
        <v>2</v>
      </c>
      <c r="N614" s="10" t="str">
        <f>_xlfn.IFNA(VLOOKUP(Table6[[#This Row],[Technique]],CAPEC[],3,FALSE),"")</f>
        <v/>
      </c>
      <c r="O614" s="10" t="str">
        <f>_xlfn.IFNA(VLOOKUP(Table6[[#This Row],[Technique]],CAPEC[],4,FALSE),"")</f>
        <v/>
      </c>
      <c r="P614" s="10" t="str">
        <f>_xlfn.IFNA(INDEX(CAPEC[ATTACK ID],MATCH(INDEX(CapecCWE[CAPEC ID],MATCH(Table6[[#This Row],[CWE]],CapecCWE[CWE ID],0)),CAPEC[CAPEC ID],0)),"")</f>
        <v/>
      </c>
      <c r="Q614" s="10" t="str">
        <f>_xlfn.IFNA(INDEX(CAPEC[ATTACK Name],MATCH(INDEX(CapecCWE[CAPEC ID],MATCH(Table6[[#This Row],[CWE]],CapecCWE[CWE ID],0)),CAPEC[CAPEC ID],0)),"")</f>
        <v/>
      </c>
    </row>
    <row r="615" spans="1:17" x14ac:dyDescent="0.3">
      <c r="A615" t="s">
        <v>896</v>
      </c>
      <c r="B615" t="s">
        <v>897</v>
      </c>
      <c r="C615" t="s">
        <v>308</v>
      </c>
      <c r="D615" t="s">
        <v>898</v>
      </c>
      <c r="E615" t="s">
        <v>899</v>
      </c>
      <c r="F615" t="s">
        <v>900</v>
      </c>
      <c r="G615" t="s">
        <v>2486</v>
      </c>
      <c r="H615" t="s">
        <v>2507</v>
      </c>
      <c r="J615" t="str">
        <f>VLOOKUP(Table6[[#This Row],[CVE ID]],Map[],10,0)</f>
        <v>Jonathan</v>
      </c>
      <c r="K615" t="str">
        <f>VLOOKUP(Table6[[#This Row],[Technique]],Techinques[],2,0)</f>
        <v>Command and Scripting Interpreter</v>
      </c>
      <c r="L615" t="str">
        <f>VLOOKUP(Table6[[#This Row],[CVE ID]],Map[],8,FALSE)</f>
        <v>T1190, T1059</v>
      </c>
      <c r="M615" s="10">
        <f>LEN(Table6[[#This Row],[Combined Tech]])-LEN(SUBSTITUTE(Table6[[#This Row],[Combined Tech]],"T",""))</f>
        <v>2</v>
      </c>
      <c r="N615" s="10" t="str">
        <f>_xlfn.IFNA(VLOOKUP(Table6[[#This Row],[Technique]],CAPEC[],3,FALSE),"")</f>
        <v/>
      </c>
      <c r="O615" s="10" t="str">
        <f>_xlfn.IFNA(VLOOKUP(Table6[[#This Row],[Technique]],CAPEC[],4,FALSE),"")</f>
        <v/>
      </c>
      <c r="P615" s="10" t="str">
        <f>_xlfn.IFNA(INDEX(CAPEC[ATTACK ID],MATCH(INDEX(CapecCWE[CAPEC ID],MATCH(Table6[[#This Row],[CWE]],CapecCWE[CWE ID],0)),CAPEC[CAPEC ID],0)),"")</f>
        <v/>
      </c>
      <c r="Q615" s="10" t="str">
        <f>_xlfn.IFNA(INDEX(CAPEC[ATTACK Name],MATCH(INDEX(CapecCWE[CAPEC ID],MATCH(Table6[[#This Row],[CWE]],CapecCWE[CWE ID],0)),CAPEC[CAPEC ID],0)),"")</f>
        <v/>
      </c>
    </row>
    <row r="616" spans="1:17" x14ac:dyDescent="0.3">
      <c r="A616" t="s">
        <v>2718</v>
      </c>
      <c r="B616" t="s">
        <v>2719</v>
      </c>
      <c r="C616" t="s">
        <v>172</v>
      </c>
      <c r="D616">
        <v>0</v>
      </c>
      <c r="G616" t="s">
        <v>2489</v>
      </c>
      <c r="H616" t="s">
        <v>2500</v>
      </c>
      <c r="J616" t="e">
        <f>VLOOKUP(Table6[[#This Row],[CVE ID]],Map[],10,0)</f>
        <v>#N/A</v>
      </c>
      <c r="K616" t="str">
        <f>VLOOKUP(Table6[[#This Row],[Technique]],Techinques[],2,0)</f>
        <v>Drive-by Compromise</v>
      </c>
      <c r="L616" t="e">
        <f>VLOOKUP(Table6[[#This Row],[CVE ID]],Map[],8,FALSE)</f>
        <v>#N/A</v>
      </c>
      <c r="M616" s="10" t="e">
        <f>LEN(Table6[[#This Row],[Combined Tech]])-LEN(SUBSTITUTE(Table6[[#This Row],[Combined Tech]],"T",""))</f>
        <v>#N/A</v>
      </c>
      <c r="N616" s="10" t="str">
        <f>_xlfn.IFNA(VLOOKUP(Table6[[#This Row],[Technique]],CAPEC[],3,FALSE),"")</f>
        <v/>
      </c>
      <c r="O616" s="10" t="str">
        <f>_xlfn.IFNA(VLOOKUP(Table6[[#This Row],[Technique]],CAPEC[],4,FALSE),"")</f>
        <v/>
      </c>
      <c r="P616" s="10" t="str">
        <f>_xlfn.IFNA(INDEX(CAPEC[ATTACK ID],MATCH(INDEX(CapecCWE[CAPEC ID],MATCH(Table6[[#This Row],[CWE]],CapecCWE[CWE ID],0)),CAPEC[CAPEC ID],0)),"")</f>
        <v/>
      </c>
      <c r="Q616" s="10" t="str">
        <f>_xlfn.IFNA(INDEX(CAPEC[ATTACK Name],MATCH(INDEX(CapecCWE[CAPEC ID],MATCH(Table6[[#This Row],[CWE]],CapecCWE[CWE ID],0)),CAPEC[CAPEC ID],0)),"")</f>
        <v/>
      </c>
    </row>
    <row r="617" spans="1:17" x14ac:dyDescent="0.3">
      <c r="A617" t="s">
        <v>2718</v>
      </c>
      <c r="B617" t="s">
        <v>2719</v>
      </c>
      <c r="C617" t="s">
        <v>172</v>
      </c>
      <c r="D617">
        <v>0</v>
      </c>
      <c r="G617" t="s">
        <v>2489</v>
      </c>
      <c r="H617" t="s">
        <v>1073</v>
      </c>
      <c r="J617" t="e">
        <f>VLOOKUP(Table6[[#This Row],[CVE ID]],Map[],10,0)</f>
        <v>#N/A</v>
      </c>
      <c r="K617" t="str">
        <f>VLOOKUP(Table6[[#This Row],[Technique]],Techinques[],2,0)</f>
        <v>Exploitation for Client Execution</v>
      </c>
      <c r="L617" t="e">
        <f>VLOOKUP(Table6[[#This Row],[CVE ID]],Map[],8,FALSE)</f>
        <v>#N/A</v>
      </c>
      <c r="M617" s="10" t="e">
        <f>LEN(Table6[[#This Row],[Combined Tech]])-LEN(SUBSTITUTE(Table6[[#This Row],[Combined Tech]],"T",""))</f>
        <v>#N/A</v>
      </c>
      <c r="N617" s="10" t="str">
        <f>_xlfn.IFNA(VLOOKUP(Table6[[#This Row],[Technique]],CAPEC[],3,FALSE),"")</f>
        <v/>
      </c>
      <c r="O617" s="10" t="str">
        <f>_xlfn.IFNA(VLOOKUP(Table6[[#This Row],[Technique]],CAPEC[],4,FALSE),"")</f>
        <v/>
      </c>
      <c r="P617" s="10" t="str">
        <f>_xlfn.IFNA(INDEX(CAPEC[ATTACK ID],MATCH(INDEX(CapecCWE[CAPEC ID],MATCH(Table6[[#This Row],[CWE]],CapecCWE[CWE ID],0)),CAPEC[CAPEC ID],0)),"")</f>
        <v/>
      </c>
      <c r="Q617" s="10" t="str">
        <f>_xlfn.IFNA(INDEX(CAPEC[ATTACK Name],MATCH(INDEX(CapecCWE[CAPEC ID],MATCH(Table6[[#This Row],[CWE]],CapecCWE[CWE ID],0)),CAPEC[CAPEC ID],0)),"")</f>
        <v/>
      </c>
    </row>
    <row r="618" spans="1:17" x14ac:dyDescent="0.3">
      <c r="A618" t="s">
        <v>871</v>
      </c>
      <c r="B618" t="s">
        <v>872</v>
      </c>
      <c r="C618" t="s">
        <v>544</v>
      </c>
      <c r="D618" t="s">
        <v>873</v>
      </c>
      <c r="E618" t="s">
        <v>874</v>
      </c>
      <c r="F618" t="s">
        <v>875</v>
      </c>
      <c r="G618" t="s">
        <v>2491</v>
      </c>
      <c r="H618" t="s">
        <v>706</v>
      </c>
      <c r="J618" t="str">
        <f>VLOOKUP(Table6[[#This Row],[CVE ID]],Map[],10,0)</f>
        <v>Jonathan</v>
      </c>
      <c r="K618" t="str">
        <f>VLOOKUP(Table6[[#This Row],[Technique]],Techinques[],2,0)</f>
        <v>Exploit Public-Facing Application</v>
      </c>
      <c r="L618" t="str">
        <f>VLOOKUP(Table6[[#This Row],[CVE ID]],Map[],8,FALSE)</f>
        <v>T1190, T1059</v>
      </c>
      <c r="M618" s="10">
        <f>LEN(Table6[[#This Row],[Combined Tech]])-LEN(SUBSTITUTE(Table6[[#This Row],[Combined Tech]],"T",""))</f>
        <v>2</v>
      </c>
      <c r="N618" s="10" t="str">
        <f>_xlfn.IFNA(VLOOKUP(Table6[[#This Row],[Technique]],CAPEC[],3,FALSE),"")</f>
        <v/>
      </c>
      <c r="O618" s="10" t="str">
        <f>_xlfn.IFNA(VLOOKUP(Table6[[#This Row],[Technique]],CAPEC[],4,FALSE),"")</f>
        <v/>
      </c>
      <c r="P618" s="10" t="str">
        <f>_xlfn.IFNA(INDEX(CAPEC[ATTACK ID],MATCH(INDEX(CapecCWE[CAPEC ID],MATCH(Table6[[#This Row],[CWE]],CapecCWE[CWE ID],0)),CAPEC[CAPEC ID],0)),"")</f>
        <v/>
      </c>
      <c r="Q618" s="10" t="str">
        <f>_xlfn.IFNA(INDEX(CAPEC[ATTACK Name],MATCH(INDEX(CapecCWE[CAPEC ID],MATCH(Table6[[#This Row],[CWE]],CapecCWE[CWE ID],0)),CAPEC[CAPEC ID],0)),"")</f>
        <v/>
      </c>
    </row>
    <row r="619" spans="1:17" x14ac:dyDescent="0.3">
      <c r="A619" t="s">
        <v>871</v>
      </c>
      <c r="B619" t="s">
        <v>872</v>
      </c>
      <c r="C619" t="s">
        <v>544</v>
      </c>
      <c r="D619" t="s">
        <v>873</v>
      </c>
      <c r="E619" t="s">
        <v>874</v>
      </c>
      <c r="F619" t="s">
        <v>875</v>
      </c>
      <c r="G619" t="s">
        <v>2491</v>
      </c>
      <c r="H619" t="s">
        <v>2507</v>
      </c>
      <c r="J619" t="str">
        <f>VLOOKUP(Table6[[#This Row],[CVE ID]],Map[],10,0)</f>
        <v>Jonathan</v>
      </c>
      <c r="K619" t="str">
        <f>VLOOKUP(Table6[[#This Row],[Technique]],Techinques[],2,0)</f>
        <v>Command and Scripting Interpreter</v>
      </c>
      <c r="L619" t="str">
        <f>VLOOKUP(Table6[[#This Row],[CVE ID]],Map[],8,FALSE)</f>
        <v>T1190, T1059</v>
      </c>
      <c r="M619" s="10">
        <f>LEN(Table6[[#This Row],[Combined Tech]])-LEN(SUBSTITUTE(Table6[[#This Row],[Combined Tech]],"T",""))</f>
        <v>2</v>
      </c>
      <c r="N619" s="10" t="str">
        <f>_xlfn.IFNA(VLOOKUP(Table6[[#This Row],[Technique]],CAPEC[],3,FALSE),"")</f>
        <v/>
      </c>
      <c r="O619" s="10" t="str">
        <f>_xlfn.IFNA(VLOOKUP(Table6[[#This Row],[Technique]],CAPEC[],4,FALSE),"")</f>
        <v/>
      </c>
      <c r="P619" s="10" t="str">
        <f>_xlfn.IFNA(INDEX(CAPEC[ATTACK ID],MATCH(INDEX(CapecCWE[CAPEC ID],MATCH(Table6[[#This Row],[CWE]],CapecCWE[CWE ID],0)),CAPEC[CAPEC ID],0)),"")</f>
        <v/>
      </c>
      <c r="Q619" s="10" t="str">
        <f>_xlfn.IFNA(INDEX(CAPEC[ATTACK Name],MATCH(INDEX(CapecCWE[CAPEC ID],MATCH(Table6[[#This Row],[CWE]],CapecCWE[CWE ID],0)),CAPEC[CAPEC ID],0)),"")</f>
        <v/>
      </c>
    </row>
    <row r="620" spans="1:17" x14ac:dyDescent="0.3">
      <c r="A620" t="s">
        <v>57</v>
      </c>
      <c r="B620" t="s">
        <v>58</v>
      </c>
      <c r="C620" t="s">
        <v>59</v>
      </c>
      <c r="D620" t="s">
        <v>60</v>
      </c>
      <c r="E620" t="s">
        <v>61</v>
      </c>
      <c r="F620" t="s">
        <v>62</v>
      </c>
      <c r="G620" t="s">
        <v>2499</v>
      </c>
      <c r="H620" t="s">
        <v>51</v>
      </c>
      <c r="J620" t="str">
        <f>VLOOKUP(Table6[[#This Row],[CVE ID]],Map[],10,0)</f>
        <v>Jonathan</v>
      </c>
      <c r="K620" t="str">
        <f>VLOOKUP(Table6[[#This Row],[Technique]],Techinques[],2,0)</f>
        <v>Data from Local System</v>
      </c>
      <c r="L620" t="str">
        <f>VLOOKUP(Table6[[#This Row],[CVE ID]],Map[],8,FALSE)</f>
        <v>T1005, T1033, 1498, 1499,  T1071/001/</v>
      </c>
      <c r="M620" s="10">
        <f>LEN(Table6[[#This Row],[Combined Tech]])-LEN(SUBSTITUTE(Table6[[#This Row],[Combined Tech]],"T",""))</f>
        <v>3</v>
      </c>
      <c r="N620" s="10" t="str">
        <f>_xlfn.IFNA(VLOOKUP(Table6[[#This Row],[Technique]],CAPEC[],3,FALSE),"")</f>
        <v/>
      </c>
      <c r="O620" s="10" t="str">
        <f>_xlfn.IFNA(VLOOKUP(Table6[[#This Row],[Technique]],CAPEC[],4,FALSE),"")</f>
        <v/>
      </c>
      <c r="P620" s="10" t="str">
        <f>_xlfn.IFNA(INDEX(CAPEC[ATTACK ID],MATCH(INDEX(CapecCWE[CAPEC ID],MATCH(Table6[[#This Row],[CWE]],CapecCWE[CWE ID],0)),CAPEC[CAPEC ID],0)),"")</f>
        <v/>
      </c>
      <c r="Q620" s="10" t="str">
        <f>_xlfn.IFNA(INDEX(CAPEC[ATTACK Name],MATCH(INDEX(CapecCWE[CAPEC ID],MATCH(Table6[[#This Row],[CWE]],CapecCWE[CWE ID],0)),CAPEC[CAPEC ID],0)),"")</f>
        <v/>
      </c>
    </row>
    <row r="621" spans="1:17" x14ac:dyDescent="0.3">
      <c r="A621" t="s">
        <v>57</v>
      </c>
      <c r="B621" t="s">
        <v>58</v>
      </c>
      <c r="C621" t="s">
        <v>59</v>
      </c>
      <c r="D621" t="s">
        <v>60</v>
      </c>
      <c r="E621" t="s">
        <v>61</v>
      </c>
      <c r="F621" t="s">
        <v>62</v>
      </c>
      <c r="G621" t="s">
        <v>2499</v>
      </c>
      <c r="H621" t="s">
        <v>2720</v>
      </c>
      <c r="I621" t="s">
        <v>52</v>
      </c>
      <c r="J621" t="str">
        <f>VLOOKUP(Table6[[#This Row],[CVE ID]],Map[],10,0)</f>
        <v>Jonathan</v>
      </c>
      <c r="K621" t="str">
        <f>VLOOKUP(Table6[[#This Row],[Technique]],Techinques[],2,0)</f>
        <v>System Owner/User Discovery</v>
      </c>
      <c r="L621" t="str">
        <f>VLOOKUP(Table6[[#This Row],[CVE ID]],Map[],8,FALSE)</f>
        <v>T1005, T1033, 1498, 1499,  T1071/001/</v>
      </c>
      <c r="M621" s="10">
        <f>LEN(Table6[[#This Row],[Combined Tech]])-LEN(SUBSTITUTE(Table6[[#This Row],[Combined Tech]],"T",""))</f>
        <v>3</v>
      </c>
      <c r="N621" s="10" t="str">
        <f>_xlfn.IFNA(VLOOKUP(Table6[[#This Row],[Technique]],CAPEC[],3,FALSE),"")</f>
        <v>CAPEC-577</v>
      </c>
      <c r="O621" s="10" t="str">
        <f>_xlfn.IFNA(VLOOKUP(Table6[[#This Row],[Technique]],CAPEC[],4,FALSE),"")</f>
        <v>Owner Footprinting</v>
      </c>
      <c r="P621" s="10" t="str">
        <f>_xlfn.IFNA(INDEX(CAPEC[ATTACK ID],MATCH(INDEX(CapecCWE[CAPEC ID],MATCH(Table6[[#This Row],[CWE]],CapecCWE[CWE ID],0)),CAPEC[CAPEC ID],0)),"")</f>
        <v/>
      </c>
      <c r="Q621" s="10" t="str">
        <f>_xlfn.IFNA(INDEX(CAPEC[ATTACK Name],MATCH(INDEX(CapecCWE[CAPEC ID],MATCH(Table6[[#This Row],[CWE]],CapecCWE[CWE ID],0)),CAPEC[CAPEC ID],0)),"")</f>
        <v/>
      </c>
    </row>
    <row r="622" spans="1:17" x14ac:dyDescent="0.3">
      <c r="A622" t="s">
        <v>57</v>
      </c>
      <c r="B622" t="s">
        <v>58</v>
      </c>
      <c r="C622" t="s">
        <v>59</v>
      </c>
      <c r="D622" t="s">
        <v>60</v>
      </c>
      <c r="E622" t="s">
        <v>61</v>
      </c>
      <c r="F622" t="s">
        <v>62</v>
      </c>
      <c r="G622" t="s">
        <v>2499</v>
      </c>
      <c r="H622" t="s">
        <v>2721</v>
      </c>
      <c r="J622" s="10" t="str">
        <f>VLOOKUP(Table6[[#This Row],[CVE ID]],Map[],10,0)</f>
        <v>Jonathan</v>
      </c>
      <c r="K622" s="10" t="str">
        <f>VLOOKUP(Table6[[#This Row],[Technique]],Techinques[],2,0)</f>
        <v>Network Denial of Service</v>
      </c>
      <c r="L622" s="10" t="str">
        <f>VLOOKUP(Table6[[#This Row],[CVE ID]],Map[],8,FALSE)</f>
        <v>T1005, T1033, 1498, 1499,  T1071/001/</v>
      </c>
      <c r="M622" s="10">
        <f>LEN(Table6[[#This Row],[Combined Tech]])-LEN(SUBSTITUTE(Table6[[#This Row],[Combined Tech]],"T",""))</f>
        <v>3</v>
      </c>
      <c r="N622" s="10" t="str">
        <f>_xlfn.IFNA(VLOOKUP(Table6[[#This Row],[Technique]],CAPEC[],3,FALSE),"")</f>
        <v/>
      </c>
      <c r="O622" s="10" t="str">
        <f>_xlfn.IFNA(VLOOKUP(Table6[[#This Row],[Technique]],CAPEC[],4,FALSE),"")</f>
        <v/>
      </c>
      <c r="P622" s="10" t="str">
        <f>_xlfn.IFNA(INDEX(CAPEC[ATTACK ID],MATCH(INDEX(CapecCWE[CAPEC ID],MATCH(Table6[[#This Row],[CWE]],CapecCWE[CWE ID],0)),CAPEC[CAPEC ID],0)),"")</f>
        <v/>
      </c>
      <c r="Q622" s="10" t="str">
        <f>_xlfn.IFNA(INDEX(CAPEC[ATTACK Name],MATCH(INDEX(CapecCWE[CAPEC ID],MATCH(Table6[[#This Row],[CWE]],CapecCWE[CWE ID],0)),CAPEC[CAPEC ID],0)),"")</f>
        <v/>
      </c>
    </row>
    <row r="623" spans="1:17" x14ac:dyDescent="0.3">
      <c r="A623" t="s">
        <v>57</v>
      </c>
      <c r="B623" t="s">
        <v>58</v>
      </c>
      <c r="C623" t="s">
        <v>59</v>
      </c>
      <c r="D623" t="s">
        <v>60</v>
      </c>
      <c r="E623" t="s">
        <v>61</v>
      </c>
      <c r="F623" t="s">
        <v>62</v>
      </c>
      <c r="G623" t="s">
        <v>2499</v>
      </c>
      <c r="H623" t="s">
        <v>1482</v>
      </c>
      <c r="J623" s="10" t="str">
        <f>VLOOKUP(Table6[[#This Row],[CVE ID]],Map[],10,0)</f>
        <v>Jonathan</v>
      </c>
      <c r="K623" s="10" t="str">
        <f>VLOOKUP(Table6[[#This Row],[Technique]],Techinques[],2,0)</f>
        <v>Endpoint Denial of Service</v>
      </c>
      <c r="L623" s="10" t="str">
        <f>VLOOKUP(Table6[[#This Row],[CVE ID]],Map[],8,FALSE)</f>
        <v>T1005, T1033, 1498, 1499,  T1071/001/</v>
      </c>
      <c r="M623" s="10">
        <f>LEN(Table6[[#This Row],[Combined Tech]])-LEN(SUBSTITUTE(Table6[[#This Row],[Combined Tech]],"T",""))</f>
        <v>3</v>
      </c>
      <c r="N623" s="10" t="str">
        <f>_xlfn.IFNA(VLOOKUP(Table6[[#This Row],[Technique]],CAPEC[],3,FALSE),"")</f>
        <v/>
      </c>
      <c r="O623" s="10" t="str">
        <f>_xlfn.IFNA(VLOOKUP(Table6[[#This Row],[Technique]],CAPEC[],4,FALSE),"")</f>
        <v/>
      </c>
      <c r="P623" s="10" t="str">
        <f>_xlfn.IFNA(INDEX(CAPEC[ATTACK ID],MATCH(INDEX(CapecCWE[CAPEC ID],MATCH(Table6[[#This Row],[CWE]],CapecCWE[CWE ID],0)),CAPEC[CAPEC ID],0)),"")</f>
        <v/>
      </c>
      <c r="Q623" s="10" t="str">
        <f>_xlfn.IFNA(INDEX(CAPEC[ATTACK Name],MATCH(INDEX(CapecCWE[CAPEC ID],MATCH(Table6[[#This Row],[CWE]],CapecCWE[CWE ID],0)),CAPEC[CAPEC ID],0)),"")</f>
        <v/>
      </c>
    </row>
    <row r="624" spans="1:17" x14ac:dyDescent="0.3">
      <c r="A624" t="s">
        <v>57</v>
      </c>
      <c r="B624" t="s">
        <v>58</v>
      </c>
      <c r="C624" t="s">
        <v>59</v>
      </c>
      <c r="D624" t="s">
        <v>60</v>
      </c>
      <c r="E624" t="s">
        <v>61</v>
      </c>
      <c r="F624" t="s">
        <v>62</v>
      </c>
      <c r="G624" t="s">
        <v>2499</v>
      </c>
      <c r="H624" t="s">
        <v>2722</v>
      </c>
      <c r="J624" s="10" t="str">
        <f>VLOOKUP(Table6[[#This Row],[CVE ID]],Map[],10,0)</f>
        <v>Jonathan</v>
      </c>
      <c r="K624" s="10" t="e">
        <f>VLOOKUP(Table6[[#This Row],[Technique]],Techinques[],2,0)</f>
        <v>#N/A</v>
      </c>
      <c r="L624" s="10" t="str">
        <f>VLOOKUP(Table6[[#This Row],[CVE ID]],Map[],8,FALSE)</f>
        <v>T1005, T1033, 1498, 1499,  T1071/001/</v>
      </c>
      <c r="M624" s="10">
        <f>LEN(Table6[[#This Row],[Combined Tech]])-LEN(SUBSTITUTE(Table6[[#This Row],[Combined Tech]],"T",""))</f>
        <v>3</v>
      </c>
      <c r="N624" s="10" t="str">
        <f>_xlfn.IFNA(VLOOKUP(Table6[[#This Row],[Technique]],CAPEC[],3,FALSE),"")</f>
        <v/>
      </c>
      <c r="O624" s="10" t="str">
        <f>_xlfn.IFNA(VLOOKUP(Table6[[#This Row],[Technique]],CAPEC[],4,FALSE),"")</f>
        <v/>
      </c>
      <c r="P624" s="10" t="str">
        <f>_xlfn.IFNA(INDEX(CAPEC[ATTACK ID],MATCH(INDEX(CapecCWE[CAPEC ID],MATCH(Table6[[#This Row],[CWE]],CapecCWE[CWE ID],0)),CAPEC[CAPEC ID],0)),"")</f>
        <v/>
      </c>
      <c r="Q624" s="10" t="str">
        <f>_xlfn.IFNA(INDEX(CAPEC[ATTACK Name],MATCH(INDEX(CapecCWE[CAPEC ID],MATCH(Table6[[#This Row],[CWE]],CapecCWE[CWE ID],0)),CAPEC[CAPEC ID],0)),"")</f>
        <v/>
      </c>
    </row>
    <row r="625" spans="1:17" x14ac:dyDescent="0.3">
      <c r="A625" t="s">
        <v>1012</v>
      </c>
      <c r="B625" t="s">
        <v>1013</v>
      </c>
      <c r="C625" t="s">
        <v>271</v>
      </c>
      <c r="D625" t="s">
        <v>1014</v>
      </c>
      <c r="E625" t="s">
        <v>1015</v>
      </c>
      <c r="F625" t="s">
        <v>1016</v>
      </c>
      <c r="G625" t="s">
        <v>2552</v>
      </c>
      <c r="H625" t="s">
        <v>706</v>
      </c>
      <c r="J625" t="str">
        <f>VLOOKUP(Table6[[#This Row],[CVE ID]],Map[],10,0)</f>
        <v>Jonathan</v>
      </c>
      <c r="K625" t="str">
        <f>VLOOKUP(Table6[[#This Row],[Technique]],Techinques[],2,0)</f>
        <v>Exploit Public-Facing Application</v>
      </c>
      <c r="L625" t="str">
        <f>VLOOKUP(Table6[[#This Row],[CVE ID]],Map[],8,FALSE)</f>
        <v>T1190, T1505/003</v>
      </c>
      <c r="M625" s="10">
        <f>LEN(Table6[[#This Row],[Combined Tech]])-LEN(SUBSTITUTE(Table6[[#This Row],[Combined Tech]],"T",""))</f>
        <v>2</v>
      </c>
      <c r="N625" s="10" t="str">
        <f>_xlfn.IFNA(VLOOKUP(Table6[[#This Row],[Technique]],CAPEC[],3,FALSE),"")</f>
        <v/>
      </c>
      <c r="O625" s="10" t="str">
        <f>_xlfn.IFNA(VLOOKUP(Table6[[#This Row],[Technique]],CAPEC[],4,FALSE),"")</f>
        <v/>
      </c>
      <c r="P625" s="10" t="str">
        <f>_xlfn.IFNA(INDEX(CAPEC[ATTACK ID],MATCH(INDEX(CapecCWE[CAPEC ID],MATCH(Table6[[#This Row],[CWE]],CapecCWE[CWE ID],0)),CAPEC[CAPEC ID],0)),"")</f>
        <v/>
      </c>
      <c r="Q625" s="10" t="str">
        <f>_xlfn.IFNA(INDEX(CAPEC[ATTACK Name],MATCH(INDEX(CapecCWE[CAPEC ID],MATCH(Table6[[#This Row],[CWE]],CapecCWE[CWE ID],0)),CAPEC[CAPEC ID],0)),"")</f>
        <v/>
      </c>
    </row>
    <row r="626" spans="1:17" x14ac:dyDescent="0.3">
      <c r="A626" t="s">
        <v>1012</v>
      </c>
      <c r="B626" t="s">
        <v>1013</v>
      </c>
      <c r="C626" t="s">
        <v>271</v>
      </c>
      <c r="D626" t="s">
        <v>1014</v>
      </c>
      <c r="E626" t="s">
        <v>1015</v>
      </c>
      <c r="F626" t="s">
        <v>1016</v>
      </c>
      <c r="G626" t="s">
        <v>2552</v>
      </c>
      <c r="H626" t="s">
        <v>2622</v>
      </c>
      <c r="J626" t="str">
        <f>VLOOKUP(Table6[[#This Row],[CVE ID]],Map[],10,0)</f>
        <v>Jonathan</v>
      </c>
      <c r="K626" t="e">
        <f>VLOOKUP(Table6[[#This Row],[Technique]],Techinques[],2,0)</f>
        <v>#N/A</v>
      </c>
      <c r="L626" t="str">
        <f>VLOOKUP(Table6[[#This Row],[CVE ID]],Map[],8,FALSE)</f>
        <v>T1190, T1505/003</v>
      </c>
      <c r="M626" s="10">
        <f>LEN(Table6[[#This Row],[Combined Tech]])-LEN(SUBSTITUTE(Table6[[#This Row],[Combined Tech]],"T",""))</f>
        <v>2</v>
      </c>
      <c r="N626" s="10" t="str">
        <f>_xlfn.IFNA(VLOOKUP(Table6[[#This Row],[Technique]],CAPEC[],3,FALSE),"")</f>
        <v/>
      </c>
      <c r="O626" s="10" t="str">
        <f>_xlfn.IFNA(VLOOKUP(Table6[[#This Row],[Technique]],CAPEC[],4,FALSE),"")</f>
        <v/>
      </c>
      <c r="P626" s="10" t="str">
        <f>_xlfn.IFNA(INDEX(CAPEC[ATTACK ID],MATCH(INDEX(CapecCWE[CAPEC ID],MATCH(Table6[[#This Row],[CWE]],CapecCWE[CWE ID],0)),CAPEC[CAPEC ID],0)),"")</f>
        <v/>
      </c>
      <c r="Q626" s="10" t="str">
        <f>_xlfn.IFNA(INDEX(CAPEC[ATTACK Name],MATCH(INDEX(CapecCWE[CAPEC ID],MATCH(Table6[[#This Row],[CWE]],CapecCWE[CWE ID],0)),CAPEC[CAPEC ID],0)),"")</f>
        <v/>
      </c>
    </row>
    <row r="627" spans="1:17" x14ac:dyDescent="0.3">
      <c r="A627" t="s">
        <v>1360</v>
      </c>
      <c r="B627" t="s">
        <v>1361</v>
      </c>
      <c r="C627" t="s">
        <v>1035</v>
      </c>
      <c r="D627" t="s">
        <v>1175</v>
      </c>
      <c r="E627" t="s">
        <v>42</v>
      </c>
      <c r="F627" t="s">
        <v>1176</v>
      </c>
      <c r="H627" t="s">
        <v>1332</v>
      </c>
      <c r="J627" t="str">
        <f>VLOOKUP(Table6[[#This Row],[CVE ID]],Map[],10,0)</f>
        <v>Jonathan</v>
      </c>
      <c r="K627" t="e">
        <f>VLOOKUP(Table6[[#This Row],[Technique]],Techinques[],2,0)</f>
        <v>#N/A</v>
      </c>
      <c r="L627" t="str">
        <f>VLOOKUP(Table6[[#This Row],[CVE ID]],Map[],8,FALSE)</f>
        <v>T1204/002, T1203</v>
      </c>
      <c r="M627" s="10">
        <f>LEN(Table6[[#This Row],[Combined Tech]])-LEN(SUBSTITUTE(Table6[[#This Row],[Combined Tech]],"T",""))</f>
        <v>2</v>
      </c>
      <c r="N627" s="10" t="str">
        <f>_xlfn.IFNA(VLOOKUP(Table6[[#This Row],[Technique]],CAPEC[],3,FALSE),"")</f>
        <v/>
      </c>
      <c r="O627" s="10" t="str">
        <f>_xlfn.IFNA(VLOOKUP(Table6[[#This Row],[Technique]],CAPEC[],4,FALSE),"")</f>
        <v/>
      </c>
      <c r="P627" s="10" t="str">
        <f>_xlfn.IFNA(INDEX(CAPEC[ATTACK ID],MATCH(INDEX(CapecCWE[CAPEC ID],MATCH(Table6[[#This Row],[CWE]],CapecCWE[CWE ID],0)),CAPEC[CAPEC ID],0)),"")</f>
        <v/>
      </c>
      <c r="Q627" s="10" t="str">
        <f>_xlfn.IFNA(INDEX(CAPEC[ATTACK Name],MATCH(INDEX(CapecCWE[CAPEC ID],MATCH(Table6[[#This Row],[CWE]],CapecCWE[CWE ID],0)),CAPEC[CAPEC ID],0)),"")</f>
        <v/>
      </c>
    </row>
    <row r="628" spans="1:17" x14ac:dyDescent="0.3">
      <c r="A628" t="s">
        <v>1360</v>
      </c>
      <c r="B628" t="s">
        <v>1361</v>
      </c>
      <c r="C628" t="s">
        <v>1035</v>
      </c>
      <c r="D628" t="s">
        <v>1175</v>
      </c>
      <c r="E628" t="s">
        <v>42</v>
      </c>
      <c r="F628" t="s">
        <v>1176</v>
      </c>
      <c r="H628" t="s">
        <v>1073</v>
      </c>
      <c r="J628" t="str">
        <f>VLOOKUP(Table6[[#This Row],[CVE ID]],Map[],10,0)</f>
        <v>Jonathan</v>
      </c>
      <c r="K628" t="str">
        <f>VLOOKUP(Table6[[#This Row],[Technique]],Techinques[],2,0)</f>
        <v>Exploitation for Client Execution</v>
      </c>
      <c r="L628" t="str">
        <f>VLOOKUP(Table6[[#This Row],[CVE ID]],Map[],8,FALSE)</f>
        <v>T1204/002, T1203</v>
      </c>
      <c r="M628" s="10">
        <f>LEN(Table6[[#This Row],[Combined Tech]])-LEN(SUBSTITUTE(Table6[[#This Row],[Combined Tech]],"T",""))</f>
        <v>2</v>
      </c>
      <c r="N628" s="10" t="str">
        <f>_xlfn.IFNA(VLOOKUP(Table6[[#This Row],[Technique]],CAPEC[],3,FALSE),"")</f>
        <v/>
      </c>
      <c r="O628" s="10" t="str">
        <f>_xlfn.IFNA(VLOOKUP(Table6[[#This Row],[Technique]],CAPEC[],4,FALSE),"")</f>
        <v/>
      </c>
      <c r="P628" s="10" t="str">
        <f>_xlfn.IFNA(INDEX(CAPEC[ATTACK ID],MATCH(INDEX(CapecCWE[CAPEC ID],MATCH(Table6[[#This Row],[CWE]],CapecCWE[CWE ID],0)),CAPEC[CAPEC ID],0)),"")</f>
        <v/>
      </c>
      <c r="Q628" s="10" t="str">
        <f>_xlfn.IFNA(INDEX(CAPEC[ATTACK Name],MATCH(INDEX(CapecCWE[CAPEC ID],MATCH(Table6[[#This Row],[CWE]],CapecCWE[CWE ID],0)),CAPEC[CAPEC ID],0)),"")</f>
        <v/>
      </c>
    </row>
    <row r="629" spans="1:17" x14ac:dyDescent="0.3">
      <c r="A629" t="s">
        <v>262</v>
      </c>
      <c r="B629" t="s">
        <v>263</v>
      </c>
      <c r="C629" t="s">
        <v>123</v>
      </c>
      <c r="D629" t="s">
        <v>264</v>
      </c>
      <c r="E629" t="s">
        <v>42</v>
      </c>
      <c r="F629" t="s">
        <v>43</v>
      </c>
      <c r="H629" t="s">
        <v>173</v>
      </c>
      <c r="J629" t="str">
        <f>VLOOKUP(Table6[[#This Row],[CVE ID]],Map[],10,0)</f>
        <v>Jonathan</v>
      </c>
      <c r="K629" t="str">
        <f>VLOOKUP(Table6[[#This Row],[Technique]],Techinques[],2,0)</f>
        <v>Exploitation for Privilege Escalation</v>
      </c>
      <c r="L629" t="str">
        <f>VLOOKUP(Table6[[#This Row],[CVE ID]],Map[],8,FALSE)</f>
        <v>T1068</v>
      </c>
      <c r="M629" s="10">
        <f>LEN(Table6[[#This Row],[Combined Tech]])-LEN(SUBSTITUTE(Table6[[#This Row],[Combined Tech]],"T",""))</f>
        <v>1</v>
      </c>
      <c r="N629" s="10" t="str">
        <f>_xlfn.IFNA(VLOOKUP(Table6[[#This Row],[Technique]],CAPEC[],3,FALSE),"")</f>
        <v/>
      </c>
      <c r="O629" s="10" t="str">
        <f>_xlfn.IFNA(VLOOKUP(Table6[[#This Row],[Technique]],CAPEC[],4,FALSE),"")</f>
        <v/>
      </c>
      <c r="P629" s="10" t="str">
        <f>_xlfn.IFNA(INDEX(CAPEC[ATTACK ID],MATCH(INDEX(CapecCWE[CAPEC ID],MATCH(Table6[[#This Row],[CWE]],CapecCWE[CWE ID],0)),CAPEC[CAPEC ID],0)),"")</f>
        <v>T1574\010</v>
      </c>
      <c r="Q629" s="10" t="str">
        <f>_xlfn.IFNA(INDEX(CAPEC[ATTACK Name],MATCH(INDEX(CapecCWE[CAPEC ID],MATCH(Table6[[#This Row],[CWE]],CapecCWE[CWE ID],0)),CAPEC[CAPEC ID],0)),"")</f>
        <v>Hijack Execution Flow:Services File Permissions Weakness</v>
      </c>
    </row>
    <row r="630" spans="1:17" x14ac:dyDescent="0.3">
      <c r="A630" t="s">
        <v>2723</v>
      </c>
      <c r="B630" t="s">
        <v>2724</v>
      </c>
      <c r="C630" t="s">
        <v>492</v>
      </c>
      <c r="D630">
        <v>0</v>
      </c>
      <c r="H630" t="s">
        <v>2500</v>
      </c>
      <c r="J630" t="e">
        <f>VLOOKUP(Table6[[#This Row],[CVE ID]],Map[],10,0)</f>
        <v>#N/A</v>
      </c>
      <c r="K630" t="str">
        <f>VLOOKUP(Table6[[#This Row],[Technique]],Techinques[],2,0)</f>
        <v>Drive-by Compromise</v>
      </c>
      <c r="L630" t="e">
        <f>VLOOKUP(Table6[[#This Row],[CVE ID]],Map[],8,FALSE)</f>
        <v>#N/A</v>
      </c>
      <c r="M630" s="10" t="e">
        <f>LEN(Table6[[#This Row],[Combined Tech]])-LEN(SUBSTITUTE(Table6[[#This Row],[Combined Tech]],"T",""))</f>
        <v>#N/A</v>
      </c>
      <c r="N630" s="10" t="str">
        <f>_xlfn.IFNA(VLOOKUP(Table6[[#This Row],[Technique]],CAPEC[],3,FALSE),"")</f>
        <v/>
      </c>
      <c r="O630" s="10" t="str">
        <f>_xlfn.IFNA(VLOOKUP(Table6[[#This Row],[Technique]],CAPEC[],4,FALSE),"")</f>
        <v/>
      </c>
      <c r="P630" s="10" t="str">
        <f>_xlfn.IFNA(INDEX(CAPEC[ATTACK ID],MATCH(INDEX(CapecCWE[CAPEC ID],MATCH(Table6[[#This Row],[CWE]],CapecCWE[CWE ID],0)),CAPEC[CAPEC ID],0)),"")</f>
        <v/>
      </c>
      <c r="Q630" s="10" t="str">
        <f>_xlfn.IFNA(INDEX(CAPEC[ATTACK Name],MATCH(INDEX(CapecCWE[CAPEC ID],MATCH(Table6[[#This Row],[CWE]],CapecCWE[CWE ID],0)),CAPEC[CAPEC ID],0)),"")</f>
        <v/>
      </c>
    </row>
    <row r="631" spans="1:17" x14ac:dyDescent="0.3">
      <c r="A631" t="s">
        <v>2723</v>
      </c>
      <c r="B631" t="s">
        <v>2724</v>
      </c>
      <c r="C631" t="s">
        <v>492</v>
      </c>
      <c r="D631">
        <v>0</v>
      </c>
      <c r="H631" t="s">
        <v>1073</v>
      </c>
      <c r="J631" t="e">
        <f>VLOOKUP(Table6[[#This Row],[CVE ID]],Map[],10,0)</f>
        <v>#N/A</v>
      </c>
      <c r="K631" t="str">
        <f>VLOOKUP(Table6[[#This Row],[Technique]],Techinques[],2,0)</f>
        <v>Exploitation for Client Execution</v>
      </c>
      <c r="L631" t="e">
        <f>VLOOKUP(Table6[[#This Row],[CVE ID]],Map[],8,FALSE)</f>
        <v>#N/A</v>
      </c>
      <c r="M631" s="10" t="e">
        <f>LEN(Table6[[#This Row],[Combined Tech]])-LEN(SUBSTITUTE(Table6[[#This Row],[Combined Tech]],"T",""))</f>
        <v>#N/A</v>
      </c>
      <c r="N631" s="10" t="str">
        <f>_xlfn.IFNA(VLOOKUP(Table6[[#This Row],[Technique]],CAPEC[],3,FALSE),"")</f>
        <v/>
      </c>
      <c r="O631" s="10" t="str">
        <f>_xlfn.IFNA(VLOOKUP(Table6[[#This Row],[Technique]],CAPEC[],4,FALSE),"")</f>
        <v/>
      </c>
      <c r="P631" s="10" t="str">
        <f>_xlfn.IFNA(INDEX(CAPEC[ATTACK ID],MATCH(INDEX(CapecCWE[CAPEC ID],MATCH(Table6[[#This Row],[CWE]],CapecCWE[CWE ID],0)),CAPEC[CAPEC ID],0)),"")</f>
        <v/>
      </c>
      <c r="Q631" s="10" t="str">
        <f>_xlfn.IFNA(INDEX(CAPEC[ATTACK Name],MATCH(INDEX(CapecCWE[CAPEC ID],MATCH(Table6[[#This Row],[CWE]],CapecCWE[CWE ID],0)),CAPEC[CAPEC ID],0)),"")</f>
        <v/>
      </c>
    </row>
    <row r="632" spans="1:17" x14ac:dyDescent="0.3">
      <c r="A632" t="s">
        <v>2725</v>
      </c>
      <c r="B632" t="s">
        <v>2571</v>
      </c>
      <c r="C632" t="s">
        <v>1795</v>
      </c>
      <c r="D632">
        <v>0</v>
      </c>
      <c r="G632" t="s">
        <v>2726</v>
      </c>
      <c r="J632" t="e">
        <f>VLOOKUP(Table6[[#This Row],[CVE ID]],Map[],10,0)</f>
        <v>#N/A</v>
      </c>
      <c r="K632" t="e">
        <f>VLOOKUP(Table6[[#This Row],[Technique]],Techinques[],2,0)</f>
        <v>#N/A</v>
      </c>
      <c r="L632" t="e">
        <f>VLOOKUP(Table6[[#This Row],[CVE ID]],Map[],8,FALSE)</f>
        <v>#N/A</v>
      </c>
      <c r="M632" s="10" t="e">
        <f>LEN(Table6[[#This Row],[Combined Tech]])-LEN(SUBSTITUTE(Table6[[#This Row],[Combined Tech]],"T",""))</f>
        <v>#N/A</v>
      </c>
      <c r="N632" s="10" t="str">
        <f>_xlfn.IFNA(VLOOKUP(Table6[[#This Row],[Technique]],CAPEC[],3,FALSE),"")</f>
        <v/>
      </c>
      <c r="O632" s="10" t="str">
        <f>_xlfn.IFNA(VLOOKUP(Table6[[#This Row],[Technique]],CAPEC[],4,FALSE),"")</f>
        <v/>
      </c>
      <c r="P632" s="10" t="str">
        <f>_xlfn.IFNA(INDEX(CAPEC[ATTACK ID],MATCH(INDEX(CapecCWE[CAPEC ID],MATCH(Table6[[#This Row],[CWE]],CapecCWE[CWE ID],0)),CAPEC[CAPEC ID],0)),"")</f>
        <v/>
      </c>
      <c r="Q632" s="10" t="str">
        <f>_xlfn.IFNA(INDEX(CAPEC[ATTACK Name],MATCH(INDEX(CapecCWE[CAPEC ID],MATCH(Table6[[#This Row],[CWE]],CapecCWE[CWE ID],0)),CAPEC[CAPEC ID],0)),"")</f>
        <v/>
      </c>
    </row>
    <row r="633" spans="1:17" x14ac:dyDescent="0.3">
      <c r="A633" t="s">
        <v>500</v>
      </c>
      <c r="B633" t="s">
        <v>501</v>
      </c>
      <c r="C633" t="s">
        <v>123</v>
      </c>
      <c r="D633" t="s">
        <v>248</v>
      </c>
      <c r="E633" t="s">
        <v>42</v>
      </c>
      <c r="F633" t="s">
        <v>249</v>
      </c>
      <c r="H633" t="s">
        <v>2664</v>
      </c>
      <c r="J633" t="str">
        <f>VLOOKUP(Table6[[#This Row],[CVE ID]],Map[],10,0)</f>
        <v>Jonathan</v>
      </c>
      <c r="K633" t="e">
        <f>VLOOKUP(Table6[[#This Row],[Technique]],Techinques[],2,0)</f>
        <v>#N/A</v>
      </c>
      <c r="L633" t="str">
        <f>VLOOKUP(Table6[[#This Row],[CVE ID]],Map[],8,FALSE)</f>
        <v>T1134/001/, T1068</v>
      </c>
      <c r="M633" s="10">
        <f>LEN(Table6[[#This Row],[Combined Tech]])-LEN(SUBSTITUTE(Table6[[#This Row],[Combined Tech]],"T",""))</f>
        <v>2</v>
      </c>
      <c r="N633" s="10" t="str">
        <f>_xlfn.IFNA(VLOOKUP(Table6[[#This Row],[Technique]],CAPEC[],3,FALSE),"")</f>
        <v/>
      </c>
      <c r="O633" s="10" t="str">
        <f>_xlfn.IFNA(VLOOKUP(Table6[[#This Row],[Technique]],CAPEC[],4,FALSE),"")</f>
        <v/>
      </c>
      <c r="P633" s="10" t="str">
        <f>_xlfn.IFNA(INDEX(CAPEC[ATTACK ID],MATCH(INDEX(CapecCWE[CAPEC ID],MATCH(Table6[[#This Row],[CWE]],CapecCWE[CWE ID],0)),CAPEC[CAPEC ID],0)),"")</f>
        <v>T1574\010</v>
      </c>
      <c r="Q633" s="10" t="str">
        <f>_xlfn.IFNA(INDEX(CAPEC[ATTACK Name],MATCH(INDEX(CapecCWE[CAPEC ID],MATCH(Table6[[#This Row],[CWE]],CapecCWE[CWE ID],0)),CAPEC[CAPEC ID],0)),"")</f>
        <v>Hijack Execution Flow:Services File Permissions Weakness</v>
      </c>
    </row>
    <row r="634" spans="1:17" x14ac:dyDescent="0.3">
      <c r="A634" t="s">
        <v>500</v>
      </c>
      <c r="B634" t="s">
        <v>501</v>
      </c>
      <c r="C634" t="s">
        <v>123</v>
      </c>
      <c r="D634" t="s">
        <v>248</v>
      </c>
      <c r="E634" t="s">
        <v>42</v>
      </c>
      <c r="F634" t="s">
        <v>249</v>
      </c>
      <c r="H634" t="s">
        <v>173</v>
      </c>
      <c r="J634" t="str">
        <f>VLOOKUP(Table6[[#This Row],[CVE ID]],Map[],10,0)</f>
        <v>Jonathan</v>
      </c>
      <c r="K634" t="str">
        <f>VLOOKUP(Table6[[#This Row],[Technique]],Techinques[],2,0)</f>
        <v>Exploitation for Privilege Escalation</v>
      </c>
      <c r="L634" t="str">
        <f>VLOOKUP(Table6[[#This Row],[CVE ID]],Map[],8,FALSE)</f>
        <v>T1134/001/, T1068</v>
      </c>
      <c r="M634" s="10">
        <f>LEN(Table6[[#This Row],[Combined Tech]])-LEN(SUBSTITUTE(Table6[[#This Row],[Combined Tech]],"T",""))</f>
        <v>2</v>
      </c>
      <c r="N634" s="10" t="str">
        <f>_xlfn.IFNA(VLOOKUP(Table6[[#This Row],[Technique]],CAPEC[],3,FALSE),"")</f>
        <v/>
      </c>
      <c r="O634" s="10" t="str">
        <f>_xlfn.IFNA(VLOOKUP(Table6[[#This Row],[Technique]],CAPEC[],4,FALSE),"")</f>
        <v/>
      </c>
      <c r="P634" s="10" t="str">
        <f>_xlfn.IFNA(INDEX(CAPEC[ATTACK ID],MATCH(INDEX(CapecCWE[CAPEC ID],MATCH(Table6[[#This Row],[CWE]],CapecCWE[CWE ID],0)),CAPEC[CAPEC ID],0)),"")</f>
        <v>T1574\010</v>
      </c>
      <c r="Q634" s="10" t="str">
        <f>_xlfn.IFNA(INDEX(CAPEC[ATTACK Name],MATCH(INDEX(CapecCWE[CAPEC ID],MATCH(Table6[[#This Row],[CWE]],CapecCWE[CWE ID],0)),CAPEC[CAPEC ID],0)),"")</f>
        <v>Hijack Execution Flow:Services File Permissions Weakness</v>
      </c>
    </row>
    <row r="635" spans="1:17" x14ac:dyDescent="0.3">
      <c r="A635" t="s">
        <v>1082</v>
      </c>
      <c r="B635" t="s">
        <v>735</v>
      </c>
      <c r="C635" t="s">
        <v>59</v>
      </c>
      <c r="D635" t="s">
        <v>102</v>
      </c>
      <c r="E635" t="s">
        <v>103</v>
      </c>
      <c r="F635" t="s">
        <v>104</v>
      </c>
      <c r="G635" t="s">
        <v>2499</v>
      </c>
      <c r="H635" t="s">
        <v>1073</v>
      </c>
      <c r="J635" t="str">
        <f>VLOOKUP(Table6[[#This Row],[CVE ID]],Map[],10,0)</f>
        <v>Jonathan</v>
      </c>
      <c r="K635" t="str">
        <f>VLOOKUP(Table6[[#This Row],[Technique]],Techinques[],2,0)</f>
        <v>Exploitation for Client Execution</v>
      </c>
      <c r="L635" t="str">
        <f>VLOOKUP(Table6[[#This Row],[CVE ID]],Map[],8,FALSE)</f>
        <v>T1203</v>
      </c>
      <c r="M635" s="10">
        <f>LEN(Table6[[#This Row],[Combined Tech]])-LEN(SUBSTITUTE(Table6[[#This Row],[Combined Tech]],"T",""))</f>
        <v>1</v>
      </c>
      <c r="N635" s="10" t="str">
        <f>_xlfn.IFNA(VLOOKUP(Table6[[#This Row],[Technique]],CAPEC[],3,FALSE),"")</f>
        <v/>
      </c>
      <c r="O635" s="10" t="str">
        <f>_xlfn.IFNA(VLOOKUP(Table6[[#This Row],[Technique]],CAPEC[],4,FALSE),"")</f>
        <v/>
      </c>
      <c r="P635" s="10" t="str">
        <f>_xlfn.IFNA(INDEX(CAPEC[ATTACK ID],MATCH(INDEX(CapecCWE[CAPEC ID],MATCH(Table6[[#This Row],[CWE]],CapecCWE[CWE ID],0)),CAPEC[CAPEC ID],0)),"")</f>
        <v/>
      </c>
      <c r="Q635" s="10" t="str">
        <f>_xlfn.IFNA(INDEX(CAPEC[ATTACK Name],MATCH(INDEX(CapecCWE[CAPEC ID],MATCH(Table6[[#This Row],[CWE]],CapecCWE[CWE ID],0)),CAPEC[CAPEC ID],0)),"")</f>
        <v/>
      </c>
    </row>
    <row r="636" spans="1:17" x14ac:dyDescent="0.3">
      <c r="A636" t="s">
        <v>1719</v>
      </c>
      <c r="B636" t="s">
        <v>1720</v>
      </c>
      <c r="C636" t="s">
        <v>271</v>
      </c>
      <c r="D636" t="s">
        <v>523</v>
      </c>
      <c r="E636" t="s">
        <v>42</v>
      </c>
      <c r="F636" t="s">
        <v>524</v>
      </c>
      <c r="G636" t="s">
        <v>2552</v>
      </c>
      <c r="H636" t="s">
        <v>1718</v>
      </c>
      <c r="J636" t="str">
        <f>VLOOKUP(Table6[[#This Row],[CVE ID]],Map[],10,0)</f>
        <v>Jonathan</v>
      </c>
      <c r="K636" t="e">
        <f>VLOOKUP(Table6[[#This Row],[Technique]],Techinques[],2,0)</f>
        <v>#N/A</v>
      </c>
      <c r="L636" t="str">
        <f>VLOOKUP(Table6[[#This Row],[CVE ID]],Map[],8,FALSE)</f>
        <v>T1574/008</v>
      </c>
      <c r="M636" s="10">
        <f>LEN(Table6[[#This Row],[Combined Tech]])-LEN(SUBSTITUTE(Table6[[#This Row],[Combined Tech]],"T",""))</f>
        <v>1</v>
      </c>
      <c r="N636" s="10" t="str">
        <f>_xlfn.IFNA(VLOOKUP(Table6[[#This Row],[Technique]],CAPEC[],3,FALSE),"")</f>
        <v/>
      </c>
      <c r="O636" s="10" t="str">
        <f>_xlfn.IFNA(VLOOKUP(Table6[[#This Row],[Technique]],CAPEC[],4,FALSE),"")</f>
        <v/>
      </c>
      <c r="P636" s="10" t="str">
        <f>_xlfn.IFNA(INDEX(CAPEC[ATTACK ID],MATCH(INDEX(CapecCWE[CAPEC ID],MATCH(Table6[[#This Row],[CWE]],CapecCWE[CWE ID],0)),CAPEC[CAPEC ID],0)),"")</f>
        <v/>
      </c>
      <c r="Q636" s="10" t="str">
        <f>_xlfn.IFNA(INDEX(CAPEC[ATTACK Name],MATCH(INDEX(CapecCWE[CAPEC ID],MATCH(Table6[[#This Row],[CWE]],CapecCWE[CWE ID],0)),CAPEC[CAPEC ID],0)),"")</f>
        <v/>
      </c>
    </row>
    <row r="637" spans="1:17" x14ac:dyDescent="0.3">
      <c r="A637" t="s">
        <v>282</v>
      </c>
      <c r="B637" t="s">
        <v>283</v>
      </c>
      <c r="C637" t="s">
        <v>107</v>
      </c>
      <c r="D637" t="s">
        <v>102</v>
      </c>
      <c r="E637" t="s">
        <v>103</v>
      </c>
      <c r="F637" t="s">
        <v>104</v>
      </c>
      <c r="G637" t="s">
        <v>2543</v>
      </c>
      <c r="H637" t="s">
        <v>173</v>
      </c>
      <c r="J637" t="str">
        <f>VLOOKUP(Table6[[#This Row],[CVE ID]],Map[],10,0)</f>
        <v>Jonathan</v>
      </c>
      <c r="K637" t="str">
        <f>VLOOKUP(Table6[[#This Row],[Technique]],Techinques[],2,0)</f>
        <v>Exploitation for Privilege Escalation</v>
      </c>
      <c r="L637" t="str">
        <f>VLOOKUP(Table6[[#This Row],[CVE ID]],Map[],8,FALSE)</f>
        <v>T1068, T1005, T1071/001</v>
      </c>
      <c r="M637" s="10">
        <f>LEN(Table6[[#This Row],[Combined Tech]])-LEN(SUBSTITUTE(Table6[[#This Row],[Combined Tech]],"T",""))</f>
        <v>3</v>
      </c>
      <c r="N637" s="10" t="str">
        <f>_xlfn.IFNA(VLOOKUP(Table6[[#This Row],[Technique]],CAPEC[],3,FALSE),"")</f>
        <v/>
      </c>
      <c r="O637" s="10" t="str">
        <f>_xlfn.IFNA(VLOOKUP(Table6[[#This Row],[Technique]],CAPEC[],4,FALSE),"")</f>
        <v/>
      </c>
      <c r="P637" s="10" t="str">
        <f>_xlfn.IFNA(INDEX(CAPEC[ATTACK ID],MATCH(INDEX(CapecCWE[CAPEC ID],MATCH(Table6[[#This Row],[CWE]],CapecCWE[CWE ID],0)),CAPEC[CAPEC ID],0)),"")</f>
        <v/>
      </c>
      <c r="Q637" s="10" t="str">
        <f>_xlfn.IFNA(INDEX(CAPEC[ATTACK Name],MATCH(INDEX(CapecCWE[CAPEC ID],MATCH(Table6[[#This Row],[CWE]],CapecCWE[CWE ID],0)),CAPEC[CAPEC ID],0)),"")</f>
        <v/>
      </c>
    </row>
    <row r="638" spans="1:17" x14ac:dyDescent="0.3">
      <c r="A638" t="s">
        <v>282</v>
      </c>
      <c r="B638" t="s">
        <v>283</v>
      </c>
      <c r="C638" t="s">
        <v>107</v>
      </c>
      <c r="D638" t="s">
        <v>102</v>
      </c>
      <c r="E638" t="s">
        <v>103</v>
      </c>
      <c r="F638" t="s">
        <v>104</v>
      </c>
      <c r="G638" t="s">
        <v>2543</v>
      </c>
      <c r="H638" t="s">
        <v>51</v>
      </c>
      <c r="J638" t="str">
        <f>VLOOKUP(Table6[[#This Row],[CVE ID]],Map[],10,0)</f>
        <v>Jonathan</v>
      </c>
      <c r="K638" t="str">
        <f>VLOOKUP(Table6[[#This Row],[Technique]],Techinques[],2,0)</f>
        <v>Data from Local System</v>
      </c>
      <c r="L638" t="str">
        <f>VLOOKUP(Table6[[#This Row],[CVE ID]],Map[],8,FALSE)</f>
        <v>T1068, T1005, T1071/001</v>
      </c>
      <c r="M638" s="10">
        <f>LEN(Table6[[#This Row],[Combined Tech]])-LEN(SUBSTITUTE(Table6[[#This Row],[Combined Tech]],"T",""))</f>
        <v>3</v>
      </c>
      <c r="N638" s="10" t="str">
        <f>_xlfn.IFNA(VLOOKUP(Table6[[#This Row],[Technique]],CAPEC[],3,FALSE),"")</f>
        <v/>
      </c>
      <c r="O638" s="10" t="str">
        <f>_xlfn.IFNA(VLOOKUP(Table6[[#This Row],[Technique]],CAPEC[],4,FALSE),"")</f>
        <v/>
      </c>
      <c r="P638" s="10" t="str">
        <f>_xlfn.IFNA(INDEX(CAPEC[ATTACK ID],MATCH(INDEX(CapecCWE[CAPEC ID],MATCH(Table6[[#This Row],[CWE]],CapecCWE[CWE ID],0)),CAPEC[CAPEC ID],0)),"")</f>
        <v/>
      </c>
      <c r="Q638" s="10" t="str">
        <f>_xlfn.IFNA(INDEX(CAPEC[ATTACK Name],MATCH(INDEX(CapecCWE[CAPEC ID],MATCH(Table6[[#This Row],[CWE]],CapecCWE[CWE ID],0)),CAPEC[CAPEC ID],0)),"")</f>
        <v/>
      </c>
    </row>
    <row r="639" spans="1:17" x14ac:dyDescent="0.3">
      <c r="A639" t="s">
        <v>282</v>
      </c>
      <c r="B639" t="s">
        <v>283</v>
      </c>
      <c r="C639" t="s">
        <v>107</v>
      </c>
      <c r="D639" t="s">
        <v>102</v>
      </c>
      <c r="E639" t="s">
        <v>103</v>
      </c>
      <c r="F639" t="s">
        <v>104</v>
      </c>
      <c r="G639" t="s">
        <v>2543</v>
      </c>
      <c r="H639" t="s">
        <v>2722</v>
      </c>
      <c r="I639" t="s">
        <v>52</v>
      </c>
      <c r="J639" t="str">
        <f>VLOOKUP(Table6[[#This Row],[CVE ID]],Map[],10,0)</f>
        <v>Jonathan</v>
      </c>
      <c r="K639" t="e">
        <f>VLOOKUP(Table6[[#This Row],[Technique]],Techinques[],2,0)</f>
        <v>#N/A</v>
      </c>
      <c r="L639" t="str">
        <f>VLOOKUP(Table6[[#This Row],[CVE ID]],Map[],8,FALSE)</f>
        <v>T1068, T1005, T1071/001</v>
      </c>
      <c r="M639" s="10">
        <f>LEN(Table6[[#This Row],[Combined Tech]])-LEN(SUBSTITUTE(Table6[[#This Row],[Combined Tech]],"T",""))</f>
        <v>3</v>
      </c>
      <c r="N639" s="10" t="str">
        <f>_xlfn.IFNA(VLOOKUP(Table6[[#This Row],[Technique]],CAPEC[],3,FALSE),"")</f>
        <v/>
      </c>
      <c r="O639" s="10" t="str">
        <f>_xlfn.IFNA(VLOOKUP(Table6[[#This Row],[Technique]],CAPEC[],4,FALSE),"")</f>
        <v/>
      </c>
      <c r="P639" s="10" t="str">
        <f>_xlfn.IFNA(INDEX(CAPEC[ATTACK ID],MATCH(INDEX(CapecCWE[CAPEC ID],MATCH(Table6[[#This Row],[CWE]],CapecCWE[CWE ID],0)),CAPEC[CAPEC ID],0)),"")</f>
        <v/>
      </c>
      <c r="Q639" s="10" t="str">
        <f>_xlfn.IFNA(INDEX(CAPEC[ATTACK Name],MATCH(INDEX(CapecCWE[CAPEC ID],MATCH(Table6[[#This Row],[CWE]],CapecCWE[CWE ID],0)),CAPEC[CAPEC ID],0)),"")</f>
        <v/>
      </c>
    </row>
    <row r="640" spans="1:17" x14ac:dyDescent="0.3">
      <c r="A640" t="s">
        <v>375</v>
      </c>
      <c r="B640" t="s">
        <v>376</v>
      </c>
      <c r="C640" t="s">
        <v>123</v>
      </c>
      <c r="D640" t="s">
        <v>377</v>
      </c>
      <c r="E640" t="s">
        <v>378</v>
      </c>
      <c r="F640" t="s">
        <v>379</v>
      </c>
      <c r="H640" t="s">
        <v>2727</v>
      </c>
      <c r="J640" t="str">
        <f>VLOOKUP(Table6[[#This Row],[CVE ID]],Map[],10,0)</f>
        <v>Jonathan</v>
      </c>
      <c r="K640" t="e">
        <f>VLOOKUP(Table6[[#This Row],[Technique]],Techinques[],2,0)</f>
        <v>#N/A</v>
      </c>
      <c r="L640" t="str">
        <f>VLOOKUP(Table6[[#This Row],[CVE ID]],Map[],8,FALSE)</f>
        <v>T1078/003/</v>
      </c>
      <c r="M640" s="10">
        <f>LEN(Table6[[#This Row],[Combined Tech]])-LEN(SUBSTITUTE(Table6[[#This Row],[Combined Tech]],"T",""))</f>
        <v>1</v>
      </c>
      <c r="N640" s="10" t="str">
        <f>_xlfn.IFNA(VLOOKUP(Table6[[#This Row],[Technique]],CAPEC[],3,FALSE),"")</f>
        <v/>
      </c>
      <c r="O640" s="10" t="str">
        <f>_xlfn.IFNA(VLOOKUP(Table6[[#This Row],[Technique]],CAPEC[],4,FALSE),"")</f>
        <v/>
      </c>
      <c r="P640" s="10" t="str">
        <f>_xlfn.IFNA(INDEX(CAPEC[ATTACK ID],MATCH(INDEX(CapecCWE[CAPEC ID],MATCH(Table6[[#This Row],[CWE]],CapecCWE[CWE ID],0)),CAPEC[CAPEC ID],0)),"")</f>
        <v>T1574\010</v>
      </c>
      <c r="Q640" s="10" t="str">
        <f>_xlfn.IFNA(INDEX(CAPEC[ATTACK Name],MATCH(INDEX(CapecCWE[CAPEC ID],MATCH(Table6[[#This Row],[CWE]],CapecCWE[CWE ID],0)),CAPEC[CAPEC ID],0)),"")</f>
        <v>Hijack Execution Flow:Services File Permissions Weakness</v>
      </c>
    </row>
    <row r="641" spans="1:17" x14ac:dyDescent="0.3">
      <c r="A641" t="s">
        <v>578</v>
      </c>
      <c r="B641" t="s">
        <v>579</v>
      </c>
      <c r="C641" t="s">
        <v>172</v>
      </c>
      <c r="D641" t="s">
        <v>580</v>
      </c>
      <c r="E641" t="s">
        <v>42</v>
      </c>
      <c r="F641" t="s">
        <v>261</v>
      </c>
      <c r="G641" t="s">
        <v>2489</v>
      </c>
      <c r="H641" t="s">
        <v>2500</v>
      </c>
      <c r="J641" t="str">
        <f>VLOOKUP(Table6[[#This Row],[CVE ID]],Map[],10,0)</f>
        <v>Jonathan</v>
      </c>
      <c r="K641" t="str">
        <f>VLOOKUP(Table6[[#This Row],[Technique]],Techinques[],2,0)</f>
        <v>Drive-by Compromise</v>
      </c>
      <c r="L641" t="str">
        <f>VLOOKUP(Table6[[#This Row],[CVE ID]],Map[],8,FALSE)</f>
        <v>T1189, T1203</v>
      </c>
      <c r="M641" s="10">
        <f>LEN(Table6[[#This Row],[Combined Tech]])-LEN(SUBSTITUTE(Table6[[#This Row],[Combined Tech]],"T",""))</f>
        <v>2</v>
      </c>
      <c r="N641" s="10" t="str">
        <f>_xlfn.IFNA(VLOOKUP(Table6[[#This Row],[Technique]],CAPEC[],3,FALSE),"")</f>
        <v/>
      </c>
      <c r="O641" s="10" t="str">
        <f>_xlfn.IFNA(VLOOKUP(Table6[[#This Row],[Technique]],CAPEC[],4,FALSE),"")</f>
        <v/>
      </c>
      <c r="P641" s="10" t="str">
        <f>_xlfn.IFNA(INDEX(CAPEC[ATTACK ID],MATCH(INDEX(CapecCWE[CAPEC ID],MATCH(Table6[[#This Row],[CWE]],CapecCWE[CWE ID],0)),CAPEC[CAPEC ID],0)),"")</f>
        <v/>
      </c>
      <c r="Q641" s="10" t="str">
        <f>_xlfn.IFNA(INDEX(CAPEC[ATTACK Name],MATCH(INDEX(CapecCWE[CAPEC ID],MATCH(Table6[[#This Row],[CWE]],CapecCWE[CWE ID],0)),CAPEC[CAPEC ID],0)),"")</f>
        <v/>
      </c>
    </row>
    <row r="642" spans="1:17" x14ac:dyDescent="0.3">
      <c r="A642" t="s">
        <v>578</v>
      </c>
      <c r="B642" t="s">
        <v>579</v>
      </c>
      <c r="C642" t="s">
        <v>172</v>
      </c>
      <c r="D642" t="s">
        <v>580</v>
      </c>
      <c r="E642" t="s">
        <v>42</v>
      </c>
      <c r="F642" t="s">
        <v>261</v>
      </c>
      <c r="G642" t="s">
        <v>2489</v>
      </c>
      <c r="H642" t="s">
        <v>1073</v>
      </c>
      <c r="J642" t="str">
        <f>VLOOKUP(Table6[[#This Row],[CVE ID]],Map[],10,0)</f>
        <v>Jonathan</v>
      </c>
      <c r="K642" t="str">
        <f>VLOOKUP(Table6[[#This Row],[Technique]],Techinques[],2,0)</f>
        <v>Exploitation for Client Execution</v>
      </c>
      <c r="L642" t="str">
        <f>VLOOKUP(Table6[[#This Row],[CVE ID]],Map[],8,FALSE)</f>
        <v>T1189, T1203</v>
      </c>
      <c r="M642" s="10">
        <f>LEN(Table6[[#This Row],[Combined Tech]])-LEN(SUBSTITUTE(Table6[[#This Row],[Combined Tech]],"T",""))</f>
        <v>2</v>
      </c>
      <c r="N642" s="10" t="str">
        <f>_xlfn.IFNA(VLOOKUP(Table6[[#This Row],[Technique]],CAPEC[],3,FALSE),"")</f>
        <v/>
      </c>
      <c r="O642" s="10" t="str">
        <f>_xlfn.IFNA(VLOOKUP(Table6[[#This Row],[Technique]],CAPEC[],4,FALSE),"")</f>
        <v/>
      </c>
      <c r="P642" s="10" t="str">
        <f>_xlfn.IFNA(INDEX(CAPEC[ATTACK ID],MATCH(INDEX(CapecCWE[CAPEC ID],MATCH(Table6[[#This Row],[CWE]],CapecCWE[CWE ID],0)),CAPEC[CAPEC ID],0)),"")</f>
        <v/>
      </c>
      <c r="Q642" s="10" t="str">
        <f>_xlfn.IFNA(INDEX(CAPEC[ATTACK Name],MATCH(INDEX(CapecCWE[CAPEC ID],MATCH(Table6[[#This Row],[CWE]],CapecCWE[CWE ID],0)),CAPEC[CAPEC ID],0)),"")</f>
        <v/>
      </c>
    </row>
    <row r="643" spans="1:17" x14ac:dyDescent="0.3">
      <c r="A643" t="s">
        <v>1050</v>
      </c>
      <c r="B643" t="s">
        <v>1051</v>
      </c>
      <c r="C643" t="s">
        <v>172</v>
      </c>
      <c r="D643" t="s">
        <v>1052</v>
      </c>
      <c r="E643" t="s">
        <v>42</v>
      </c>
      <c r="F643" t="s">
        <v>524</v>
      </c>
      <c r="G643" t="s">
        <v>2489</v>
      </c>
      <c r="H643" t="s">
        <v>706</v>
      </c>
      <c r="J643" t="str">
        <f>VLOOKUP(Table6[[#This Row],[CVE ID]],Map[],10,0)</f>
        <v>Chris</v>
      </c>
      <c r="K643" t="str">
        <f>VLOOKUP(Table6[[#This Row],[Technique]],Techinques[],2,0)</f>
        <v>Exploit Public-Facing Application</v>
      </c>
      <c r="L643" t="str">
        <f>VLOOKUP(Table6[[#This Row],[CVE ID]],Map[],8,FALSE)</f>
        <v>T1190, T1569</v>
      </c>
      <c r="M643" s="10">
        <f>LEN(Table6[[#This Row],[Combined Tech]])-LEN(SUBSTITUTE(Table6[[#This Row],[Combined Tech]],"T",""))</f>
        <v>2</v>
      </c>
      <c r="N643" s="10" t="str">
        <f>_xlfn.IFNA(VLOOKUP(Table6[[#This Row],[Technique]],CAPEC[],3,FALSE),"")</f>
        <v/>
      </c>
      <c r="O643" s="10" t="str">
        <f>_xlfn.IFNA(VLOOKUP(Table6[[#This Row],[Technique]],CAPEC[],4,FALSE),"")</f>
        <v/>
      </c>
      <c r="P643" s="10" t="str">
        <f>_xlfn.IFNA(INDEX(CAPEC[ATTACK ID],MATCH(INDEX(CapecCWE[CAPEC ID],MATCH(Table6[[#This Row],[CWE]],CapecCWE[CWE ID],0)),CAPEC[CAPEC ID],0)),"")</f>
        <v/>
      </c>
      <c r="Q643" s="10" t="str">
        <f>_xlfn.IFNA(INDEX(CAPEC[ATTACK Name],MATCH(INDEX(CapecCWE[CAPEC ID],MATCH(Table6[[#This Row],[CWE]],CapecCWE[CWE ID],0)),CAPEC[CAPEC ID],0)),"")</f>
        <v/>
      </c>
    </row>
    <row r="644" spans="1:17" x14ac:dyDescent="0.3">
      <c r="A644" t="s">
        <v>1050</v>
      </c>
      <c r="B644" t="s">
        <v>1051</v>
      </c>
      <c r="C644" t="s">
        <v>172</v>
      </c>
      <c r="D644" t="s">
        <v>1052</v>
      </c>
      <c r="E644" t="s">
        <v>42</v>
      </c>
      <c r="F644" t="s">
        <v>524</v>
      </c>
      <c r="G644" t="s">
        <v>2489</v>
      </c>
      <c r="H644" t="s">
        <v>2728</v>
      </c>
      <c r="J644" t="str">
        <f>VLOOKUP(Table6[[#This Row],[CVE ID]],Map[],10,0)</f>
        <v>Chris</v>
      </c>
      <c r="K644" t="str">
        <f>VLOOKUP(Table6[[#This Row],[Technique]],Techinques[],2,0)</f>
        <v>System Services</v>
      </c>
      <c r="L644" t="str">
        <f>VLOOKUP(Table6[[#This Row],[CVE ID]],Map[],8,FALSE)</f>
        <v>T1190, T1569</v>
      </c>
      <c r="M644" s="10">
        <f>LEN(Table6[[#This Row],[Combined Tech]])-LEN(SUBSTITUTE(Table6[[#This Row],[Combined Tech]],"T",""))</f>
        <v>2</v>
      </c>
      <c r="N644" s="10" t="str">
        <f>_xlfn.IFNA(VLOOKUP(Table6[[#This Row],[Technique]],CAPEC[],3,FALSE),"")</f>
        <v/>
      </c>
      <c r="O644" s="10" t="str">
        <f>_xlfn.IFNA(VLOOKUP(Table6[[#This Row],[Technique]],CAPEC[],4,FALSE),"")</f>
        <v/>
      </c>
      <c r="P644" s="10" t="str">
        <f>_xlfn.IFNA(INDEX(CAPEC[ATTACK ID],MATCH(INDEX(CapecCWE[CAPEC ID],MATCH(Table6[[#This Row],[CWE]],CapecCWE[CWE ID],0)),CAPEC[CAPEC ID],0)),"")</f>
        <v/>
      </c>
      <c r="Q644" s="10" t="str">
        <f>_xlfn.IFNA(INDEX(CAPEC[ATTACK Name],MATCH(INDEX(CapecCWE[CAPEC ID],MATCH(Table6[[#This Row],[CWE]],CapecCWE[CWE ID],0)),CAPEC[CAPEC ID],0)),"")</f>
        <v/>
      </c>
    </row>
    <row r="645" spans="1:17" x14ac:dyDescent="0.3">
      <c r="A645" t="s">
        <v>684</v>
      </c>
      <c r="B645" t="s">
        <v>685</v>
      </c>
      <c r="C645" t="s">
        <v>172</v>
      </c>
      <c r="D645" t="s">
        <v>686</v>
      </c>
      <c r="E645" t="s">
        <v>42</v>
      </c>
      <c r="F645" t="s">
        <v>687</v>
      </c>
      <c r="G645" t="s">
        <v>2489</v>
      </c>
      <c r="H645" t="s">
        <v>2500</v>
      </c>
      <c r="J645" t="str">
        <f>VLOOKUP(Table6[[#This Row],[CVE ID]],Map[],10,0)</f>
        <v>Chris</v>
      </c>
      <c r="K645" t="str">
        <f>VLOOKUP(Table6[[#This Row],[Technique]],Techinques[],2,0)</f>
        <v>Drive-by Compromise</v>
      </c>
      <c r="L645" t="str">
        <f>VLOOKUP(Table6[[#This Row],[CVE ID]],Map[],8,FALSE)</f>
        <v>T1189, T1203?</v>
      </c>
      <c r="M645" s="10">
        <f>LEN(Table6[[#This Row],[Combined Tech]])-LEN(SUBSTITUTE(Table6[[#This Row],[Combined Tech]],"T",""))</f>
        <v>2</v>
      </c>
      <c r="N645" s="10" t="str">
        <f>_xlfn.IFNA(VLOOKUP(Table6[[#This Row],[Technique]],CAPEC[],3,FALSE),"")</f>
        <v/>
      </c>
      <c r="O645" s="10" t="str">
        <f>_xlfn.IFNA(VLOOKUP(Table6[[#This Row],[Technique]],CAPEC[],4,FALSE),"")</f>
        <v/>
      </c>
      <c r="P645" s="10" t="str">
        <f>_xlfn.IFNA(INDEX(CAPEC[ATTACK ID],MATCH(INDEX(CapecCWE[CAPEC ID],MATCH(Table6[[#This Row],[CWE]],CapecCWE[CWE ID],0)),CAPEC[CAPEC ID],0)),"")</f>
        <v/>
      </c>
      <c r="Q645" s="10" t="str">
        <f>_xlfn.IFNA(INDEX(CAPEC[ATTACK Name],MATCH(INDEX(CapecCWE[CAPEC ID],MATCH(Table6[[#This Row],[CWE]],CapecCWE[CWE ID],0)),CAPEC[CAPEC ID],0)),"")</f>
        <v/>
      </c>
    </row>
    <row r="646" spans="1:17" x14ac:dyDescent="0.3">
      <c r="A646" t="s">
        <v>684</v>
      </c>
      <c r="B646" t="s">
        <v>685</v>
      </c>
      <c r="C646" t="s">
        <v>172</v>
      </c>
      <c r="D646" t="s">
        <v>686</v>
      </c>
      <c r="E646" t="s">
        <v>42</v>
      </c>
      <c r="F646" t="s">
        <v>687</v>
      </c>
      <c r="G646" t="s">
        <v>2489</v>
      </c>
      <c r="H646" t="s">
        <v>1073</v>
      </c>
      <c r="J646" t="str">
        <f>VLOOKUP(Table6[[#This Row],[CVE ID]],Map[],10,0)</f>
        <v>Chris</v>
      </c>
      <c r="K646" t="str">
        <f>VLOOKUP(Table6[[#This Row],[Technique]],Techinques[],2,0)</f>
        <v>Exploitation for Client Execution</v>
      </c>
      <c r="L646" t="str">
        <f>VLOOKUP(Table6[[#This Row],[CVE ID]],Map[],8,FALSE)</f>
        <v>T1189, T1203?</v>
      </c>
      <c r="M646" s="10">
        <f>LEN(Table6[[#This Row],[Combined Tech]])-LEN(SUBSTITUTE(Table6[[#This Row],[Combined Tech]],"T",""))</f>
        <v>2</v>
      </c>
      <c r="N646" s="10" t="str">
        <f>_xlfn.IFNA(VLOOKUP(Table6[[#This Row],[Technique]],CAPEC[],3,FALSE),"")</f>
        <v/>
      </c>
      <c r="O646" s="10" t="str">
        <f>_xlfn.IFNA(VLOOKUP(Table6[[#This Row],[Technique]],CAPEC[],4,FALSE),"")</f>
        <v/>
      </c>
      <c r="P646" s="10" t="str">
        <f>_xlfn.IFNA(INDEX(CAPEC[ATTACK ID],MATCH(INDEX(CapecCWE[CAPEC ID],MATCH(Table6[[#This Row],[CWE]],CapecCWE[CWE ID],0)),CAPEC[CAPEC ID],0)),"")</f>
        <v/>
      </c>
      <c r="Q646" s="10" t="str">
        <f>_xlfn.IFNA(INDEX(CAPEC[ATTACK Name],MATCH(INDEX(CapecCWE[CAPEC ID],MATCH(Table6[[#This Row],[CWE]],CapecCWE[CWE ID],0)),CAPEC[CAPEC ID],0)),"")</f>
        <v/>
      </c>
    </row>
    <row r="647" spans="1:17" x14ac:dyDescent="0.3">
      <c r="A647" t="s">
        <v>1147</v>
      </c>
      <c r="B647" t="s">
        <v>1148</v>
      </c>
      <c r="C647" t="s">
        <v>146</v>
      </c>
      <c r="D647" t="s">
        <v>586</v>
      </c>
      <c r="E647" t="s">
        <v>42</v>
      </c>
      <c r="F647" t="s">
        <v>261</v>
      </c>
      <c r="G647" t="s">
        <v>2508</v>
      </c>
      <c r="H647" t="s">
        <v>1073</v>
      </c>
      <c r="J647" t="str">
        <f>VLOOKUP(Table6[[#This Row],[CVE ID]],Map[],10,0)</f>
        <v>Chris</v>
      </c>
      <c r="K647" t="str">
        <f>VLOOKUP(Table6[[#This Row],[Technique]],Techinques[],2,0)</f>
        <v>Exploitation for Client Execution</v>
      </c>
      <c r="L647" t="str">
        <f>VLOOKUP(Table6[[#This Row],[CVE ID]],Map[],8,FALSE)</f>
        <v>T1203</v>
      </c>
      <c r="M647" s="10">
        <f>LEN(Table6[[#This Row],[Combined Tech]])-LEN(SUBSTITUTE(Table6[[#This Row],[Combined Tech]],"T",""))</f>
        <v>1</v>
      </c>
      <c r="N647" s="10" t="str">
        <f>_xlfn.IFNA(VLOOKUP(Table6[[#This Row],[Technique]],CAPEC[],3,FALSE),"")</f>
        <v/>
      </c>
      <c r="O647" s="10" t="str">
        <f>_xlfn.IFNA(VLOOKUP(Table6[[#This Row],[Technique]],CAPEC[],4,FALSE),"")</f>
        <v/>
      </c>
      <c r="P647" s="10" t="str">
        <f>_xlfn.IFNA(INDEX(CAPEC[ATTACK ID],MATCH(INDEX(CapecCWE[CAPEC ID],MATCH(Table6[[#This Row],[CWE]],CapecCWE[CWE ID],0)),CAPEC[CAPEC ID],0)),"")</f>
        <v/>
      </c>
      <c r="Q647" s="10" t="str">
        <f>_xlfn.IFNA(INDEX(CAPEC[ATTACK Name],MATCH(INDEX(CapecCWE[CAPEC ID],MATCH(Table6[[#This Row],[CWE]],CapecCWE[CWE ID],0)),CAPEC[CAPEC ID],0)),"")</f>
        <v/>
      </c>
    </row>
    <row r="648" spans="1:17" x14ac:dyDescent="0.3">
      <c r="A648" t="s">
        <v>1127</v>
      </c>
      <c r="B648" t="s">
        <v>1128</v>
      </c>
      <c r="C648" t="s">
        <v>172</v>
      </c>
      <c r="D648" t="s">
        <v>1129</v>
      </c>
      <c r="E648" t="s">
        <v>1130</v>
      </c>
      <c r="F648" t="s">
        <v>1130</v>
      </c>
      <c r="G648" t="s">
        <v>2489</v>
      </c>
      <c r="H648" t="s">
        <v>1073</v>
      </c>
      <c r="J648" t="str">
        <f>VLOOKUP(Table6[[#This Row],[CVE ID]],Map[],10,0)</f>
        <v>Chris</v>
      </c>
      <c r="K648" t="str">
        <f>VLOOKUP(Table6[[#This Row],[Technique]],Techinques[],2,0)</f>
        <v>Exploitation for Client Execution</v>
      </c>
      <c r="L648" t="str">
        <f>VLOOKUP(Table6[[#This Row],[CVE ID]],Map[],8,FALSE)</f>
        <v>T1203</v>
      </c>
      <c r="M648" s="10">
        <f>LEN(Table6[[#This Row],[Combined Tech]])-LEN(SUBSTITUTE(Table6[[#This Row],[Combined Tech]],"T",""))</f>
        <v>1</v>
      </c>
      <c r="N648" s="10" t="str">
        <f>_xlfn.IFNA(VLOOKUP(Table6[[#This Row],[Technique]],CAPEC[],3,FALSE),"")</f>
        <v/>
      </c>
      <c r="O648" s="10" t="str">
        <f>_xlfn.IFNA(VLOOKUP(Table6[[#This Row],[Technique]],CAPEC[],4,FALSE),"")</f>
        <v/>
      </c>
      <c r="P648" s="10" t="str">
        <f>_xlfn.IFNA(INDEX(CAPEC[ATTACK ID],MATCH(INDEX(CapecCWE[CAPEC ID],MATCH(Table6[[#This Row],[CWE]],CapecCWE[CWE ID],0)),CAPEC[CAPEC ID],0)),"")</f>
        <v/>
      </c>
      <c r="Q648" s="10" t="str">
        <f>_xlfn.IFNA(INDEX(CAPEC[ATTACK Name],MATCH(INDEX(CapecCWE[CAPEC ID],MATCH(Table6[[#This Row],[CWE]],CapecCWE[CWE ID],0)),CAPEC[CAPEC ID],0)),"")</f>
        <v/>
      </c>
    </row>
    <row r="649" spans="1:17" x14ac:dyDescent="0.3">
      <c r="A649" t="s">
        <v>581</v>
      </c>
      <c r="B649" t="s">
        <v>582</v>
      </c>
      <c r="C649" t="s">
        <v>123</v>
      </c>
      <c r="D649" t="s">
        <v>583</v>
      </c>
      <c r="E649" t="s">
        <v>42</v>
      </c>
      <c r="F649" t="s">
        <v>261</v>
      </c>
      <c r="H649" t="s">
        <v>2500</v>
      </c>
      <c r="J649" t="str">
        <f>VLOOKUP(Table6[[#This Row],[CVE ID]],Map[],10,0)</f>
        <v>Chris</v>
      </c>
      <c r="K649" t="str">
        <f>VLOOKUP(Table6[[#This Row],[Technique]],Techinques[],2,0)</f>
        <v>Drive-by Compromise</v>
      </c>
      <c r="L649" t="str">
        <f>VLOOKUP(Table6[[#This Row],[CVE ID]],Map[],8,FALSE)</f>
        <v>T1189, T1203</v>
      </c>
      <c r="M649" s="10">
        <f>LEN(Table6[[#This Row],[Combined Tech]])-LEN(SUBSTITUTE(Table6[[#This Row],[Combined Tech]],"T",""))</f>
        <v>2</v>
      </c>
      <c r="N649" s="10" t="str">
        <f>_xlfn.IFNA(VLOOKUP(Table6[[#This Row],[Technique]],CAPEC[],3,FALSE),"")</f>
        <v/>
      </c>
      <c r="O649" s="10" t="str">
        <f>_xlfn.IFNA(VLOOKUP(Table6[[#This Row],[Technique]],CAPEC[],4,FALSE),"")</f>
        <v/>
      </c>
      <c r="P649" s="10" t="str">
        <f>_xlfn.IFNA(INDEX(CAPEC[ATTACK ID],MATCH(INDEX(CapecCWE[CAPEC ID],MATCH(Table6[[#This Row],[CWE]],CapecCWE[CWE ID],0)),CAPEC[CAPEC ID],0)),"")</f>
        <v>T1574\010</v>
      </c>
      <c r="Q649" s="10" t="str">
        <f>_xlfn.IFNA(INDEX(CAPEC[ATTACK Name],MATCH(INDEX(CapecCWE[CAPEC ID],MATCH(Table6[[#This Row],[CWE]],CapecCWE[CWE ID],0)),CAPEC[CAPEC ID],0)),"")</f>
        <v>Hijack Execution Flow:Services File Permissions Weakness</v>
      </c>
    </row>
    <row r="650" spans="1:17" x14ac:dyDescent="0.3">
      <c r="A650" t="s">
        <v>581</v>
      </c>
      <c r="B650" t="s">
        <v>582</v>
      </c>
      <c r="C650" t="s">
        <v>123</v>
      </c>
      <c r="D650" t="s">
        <v>583</v>
      </c>
      <c r="E650" t="s">
        <v>42</v>
      </c>
      <c r="F650" t="s">
        <v>261</v>
      </c>
      <c r="H650" t="s">
        <v>1073</v>
      </c>
      <c r="J650" t="str">
        <f>VLOOKUP(Table6[[#This Row],[CVE ID]],Map[],10,0)</f>
        <v>Chris</v>
      </c>
      <c r="K650" t="str">
        <f>VLOOKUP(Table6[[#This Row],[Technique]],Techinques[],2,0)</f>
        <v>Exploitation for Client Execution</v>
      </c>
      <c r="L650" t="str">
        <f>VLOOKUP(Table6[[#This Row],[CVE ID]],Map[],8,FALSE)</f>
        <v>T1189, T1203</v>
      </c>
      <c r="M650" s="10">
        <f>LEN(Table6[[#This Row],[Combined Tech]])-LEN(SUBSTITUTE(Table6[[#This Row],[Combined Tech]],"T",""))</f>
        <v>2</v>
      </c>
      <c r="N650" s="10" t="str">
        <f>_xlfn.IFNA(VLOOKUP(Table6[[#This Row],[Technique]],CAPEC[],3,FALSE),"")</f>
        <v/>
      </c>
      <c r="O650" s="10" t="str">
        <f>_xlfn.IFNA(VLOOKUP(Table6[[#This Row],[Technique]],CAPEC[],4,FALSE),"")</f>
        <v/>
      </c>
      <c r="P650" s="10" t="str">
        <f>_xlfn.IFNA(INDEX(CAPEC[ATTACK ID],MATCH(INDEX(CapecCWE[CAPEC ID],MATCH(Table6[[#This Row],[CWE]],CapecCWE[CWE ID],0)),CAPEC[CAPEC ID],0)),"")</f>
        <v>T1574\010</v>
      </c>
      <c r="Q650" s="10" t="str">
        <f>_xlfn.IFNA(INDEX(CAPEC[ATTACK Name],MATCH(INDEX(CapecCWE[CAPEC ID],MATCH(Table6[[#This Row],[CWE]],CapecCWE[CWE ID],0)),CAPEC[CAPEC ID],0)),"")</f>
        <v>Hijack Execution Flow:Services File Permissions Weakness</v>
      </c>
    </row>
    <row r="651" spans="1:17" x14ac:dyDescent="0.3">
      <c r="A651" t="s">
        <v>627</v>
      </c>
      <c r="B651" t="s">
        <v>628</v>
      </c>
      <c r="C651" t="s">
        <v>59</v>
      </c>
      <c r="D651" t="s">
        <v>629</v>
      </c>
      <c r="E651" t="s">
        <v>630</v>
      </c>
      <c r="F651" t="s">
        <v>631</v>
      </c>
      <c r="G651" t="s">
        <v>2499</v>
      </c>
      <c r="H651" t="s">
        <v>2500</v>
      </c>
      <c r="J651" t="str">
        <f>VLOOKUP(Table6[[#This Row],[CVE ID]],Map[],10,0)</f>
        <v>Chris</v>
      </c>
      <c r="K651" t="str">
        <f>VLOOKUP(Table6[[#This Row],[Technique]],Techinques[],2,0)</f>
        <v>Drive-by Compromise</v>
      </c>
      <c r="L651" t="str">
        <f>VLOOKUP(Table6[[#This Row],[CVE ID]],Map[],8,FALSE)</f>
        <v>T1189, T1203, T1059/007</v>
      </c>
      <c r="M651" s="10">
        <f>LEN(Table6[[#This Row],[Combined Tech]])-LEN(SUBSTITUTE(Table6[[#This Row],[Combined Tech]],"T",""))</f>
        <v>3</v>
      </c>
      <c r="N651" s="10" t="str">
        <f>_xlfn.IFNA(VLOOKUP(Table6[[#This Row],[Technique]],CAPEC[],3,FALSE),"")</f>
        <v/>
      </c>
      <c r="O651" s="10" t="str">
        <f>_xlfn.IFNA(VLOOKUP(Table6[[#This Row],[Technique]],CAPEC[],4,FALSE),"")</f>
        <v/>
      </c>
      <c r="P651" s="10" t="str">
        <f>_xlfn.IFNA(INDEX(CAPEC[ATTACK ID],MATCH(INDEX(CapecCWE[CAPEC ID],MATCH(Table6[[#This Row],[CWE]],CapecCWE[CWE ID],0)),CAPEC[CAPEC ID],0)),"")</f>
        <v/>
      </c>
      <c r="Q651" s="10" t="str">
        <f>_xlfn.IFNA(INDEX(CAPEC[ATTACK Name],MATCH(INDEX(CapecCWE[CAPEC ID],MATCH(Table6[[#This Row],[CWE]],CapecCWE[CWE ID],0)),CAPEC[CAPEC ID],0)),"")</f>
        <v/>
      </c>
    </row>
    <row r="652" spans="1:17" x14ac:dyDescent="0.3">
      <c r="A652" t="s">
        <v>627</v>
      </c>
      <c r="B652" t="s">
        <v>628</v>
      </c>
      <c r="C652" t="s">
        <v>59</v>
      </c>
      <c r="D652" t="s">
        <v>629</v>
      </c>
      <c r="E652" t="s">
        <v>630</v>
      </c>
      <c r="F652" t="s">
        <v>631</v>
      </c>
      <c r="G652" t="s">
        <v>2499</v>
      </c>
      <c r="H652" t="s">
        <v>1073</v>
      </c>
      <c r="J652" t="str">
        <f>VLOOKUP(Table6[[#This Row],[CVE ID]],Map[],10,0)</f>
        <v>Chris</v>
      </c>
      <c r="K652" t="str">
        <f>VLOOKUP(Table6[[#This Row],[Technique]],Techinques[],2,0)</f>
        <v>Exploitation for Client Execution</v>
      </c>
      <c r="L652" t="str">
        <f>VLOOKUP(Table6[[#This Row],[CVE ID]],Map[],8,FALSE)</f>
        <v>T1189, T1203, T1059/007</v>
      </c>
      <c r="M652" s="10">
        <f>LEN(Table6[[#This Row],[Combined Tech]])-LEN(SUBSTITUTE(Table6[[#This Row],[Combined Tech]],"T",""))</f>
        <v>3</v>
      </c>
      <c r="N652" s="10" t="str">
        <f>_xlfn.IFNA(VLOOKUP(Table6[[#This Row],[Technique]],CAPEC[],3,FALSE),"")</f>
        <v/>
      </c>
      <c r="O652" s="10" t="str">
        <f>_xlfn.IFNA(VLOOKUP(Table6[[#This Row],[Technique]],CAPEC[],4,FALSE),"")</f>
        <v/>
      </c>
      <c r="P652" s="10" t="str">
        <f>_xlfn.IFNA(INDEX(CAPEC[ATTACK ID],MATCH(INDEX(CapecCWE[CAPEC ID],MATCH(Table6[[#This Row],[CWE]],CapecCWE[CWE ID],0)),CAPEC[CAPEC ID],0)),"")</f>
        <v/>
      </c>
      <c r="Q652" s="10" t="str">
        <f>_xlfn.IFNA(INDEX(CAPEC[ATTACK Name],MATCH(INDEX(CapecCWE[CAPEC ID],MATCH(Table6[[#This Row],[CWE]],CapecCWE[CWE ID],0)),CAPEC[CAPEC ID],0)),"")</f>
        <v/>
      </c>
    </row>
    <row r="653" spans="1:17" x14ac:dyDescent="0.3">
      <c r="A653" t="s">
        <v>627</v>
      </c>
      <c r="B653" t="s">
        <v>628</v>
      </c>
      <c r="C653" t="s">
        <v>59</v>
      </c>
      <c r="D653" t="s">
        <v>629</v>
      </c>
      <c r="E653" t="s">
        <v>630</v>
      </c>
      <c r="F653" t="s">
        <v>631</v>
      </c>
      <c r="G653" t="s">
        <v>2499</v>
      </c>
      <c r="H653" t="s">
        <v>2702</v>
      </c>
      <c r="J653" t="str">
        <f>VLOOKUP(Table6[[#This Row],[CVE ID]],Map[],10,0)</f>
        <v>Chris</v>
      </c>
      <c r="K653" t="e">
        <f>VLOOKUP(Table6[[#This Row],[Technique]],Techinques[],2,0)</f>
        <v>#N/A</v>
      </c>
      <c r="L653" t="str">
        <f>VLOOKUP(Table6[[#This Row],[CVE ID]],Map[],8,FALSE)</f>
        <v>T1189, T1203, T1059/007</v>
      </c>
      <c r="M653" s="10">
        <f>LEN(Table6[[#This Row],[Combined Tech]])-LEN(SUBSTITUTE(Table6[[#This Row],[Combined Tech]],"T",""))</f>
        <v>3</v>
      </c>
      <c r="N653" s="10" t="str">
        <f>_xlfn.IFNA(VLOOKUP(Table6[[#This Row],[Technique]],CAPEC[],3,FALSE),"")</f>
        <v/>
      </c>
      <c r="O653" s="10" t="str">
        <f>_xlfn.IFNA(VLOOKUP(Table6[[#This Row],[Technique]],CAPEC[],4,FALSE),"")</f>
        <v/>
      </c>
      <c r="P653" s="10" t="str">
        <f>_xlfn.IFNA(INDEX(CAPEC[ATTACK ID],MATCH(INDEX(CapecCWE[CAPEC ID],MATCH(Table6[[#This Row],[CWE]],CapecCWE[CWE ID],0)),CAPEC[CAPEC ID],0)),"")</f>
        <v/>
      </c>
      <c r="Q653" s="10" t="str">
        <f>_xlfn.IFNA(INDEX(CAPEC[ATTACK Name],MATCH(INDEX(CapecCWE[CAPEC ID],MATCH(Table6[[#This Row],[CWE]],CapecCWE[CWE ID],0)),CAPEC[CAPEC ID],0)),"")</f>
        <v/>
      </c>
    </row>
    <row r="654" spans="1:17" x14ac:dyDescent="0.3">
      <c r="A654" t="s">
        <v>1038</v>
      </c>
      <c r="B654" t="s">
        <v>1039</v>
      </c>
      <c r="C654" t="s">
        <v>172</v>
      </c>
      <c r="D654" t="s">
        <v>1040</v>
      </c>
      <c r="E654" t="s">
        <v>103</v>
      </c>
      <c r="F654" t="s">
        <v>104</v>
      </c>
      <c r="G654" t="s">
        <v>2489</v>
      </c>
      <c r="H654" t="s">
        <v>706</v>
      </c>
      <c r="J654" t="str">
        <f>VLOOKUP(Table6[[#This Row],[CVE ID]],Map[],10,0)</f>
        <v>Chris</v>
      </c>
      <c r="K654" t="str">
        <f>VLOOKUP(Table6[[#This Row],[Technique]],Techinques[],2,0)</f>
        <v>Exploit Public-Facing Application</v>
      </c>
      <c r="L654" t="str">
        <f>VLOOKUP(Table6[[#This Row],[CVE ID]],Map[],8,FALSE)</f>
        <v>T1190, T1548</v>
      </c>
      <c r="M654" s="10">
        <f>LEN(Table6[[#This Row],[Combined Tech]])-LEN(SUBSTITUTE(Table6[[#This Row],[Combined Tech]],"T",""))</f>
        <v>2</v>
      </c>
      <c r="N654" s="10" t="str">
        <f>_xlfn.IFNA(VLOOKUP(Table6[[#This Row],[Technique]],CAPEC[],3,FALSE),"")</f>
        <v/>
      </c>
      <c r="O654" s="10" t="str">
        <f>_xlfn.IFNA(VLOOKUP(Table6[[#This Row],[Technique]],CAPEC[],4,FALSE),"")</f>
        <v/>
      </c>
      <c r="P654" s="10" t="str">
        <f>_xlfn.IFNA(INDEX(CAPEC[ATTACK ID],MATCH(INDEX(CapecCWE[CAPEC ID],MATCH(Table6[[#This Row],[CWE]],CapecCWE[CWE ID],0)),CAPEC[CAPEC ID],0)),"")</f>
        <v/>
      </c>
      <c r="Q654" s="10" t="str">
        <f>_xlfn.IFNA(INDEX(CAPEC[ATTACK Name],MATCH(INDEX(CapecCWE[CAPEC ID],MATCH(Table6[[#This Row],[CWE]],CapecCWE[CWE ID],0)),CAPEC[CAPEC ID],0)),"")</f>
        <v/>
      </c>
    </row>
    <row r="655" spans="1:17" x14ac:dyDescent="0.3">
      <c r="A655" t="s">
        <v>1038</v>
      </c>
      <c r="B655" t="s">
        <v>1039</v>
      </c>
      <c r="C655" t="s">
        <v>172</v>
      </c>
      <c r="D655" t="s">
        <v>1040</v>
      </c>
      <c r="E655" t="s">
        <v>103</v>
      </c>
      <c r="F655" t="s">
        <v>104</v>
      </c>
      <c r="G655" t="s">
        <v>2489</v>
      </c>
      <c r="H655" t="s">
        <v>2513</v>
      </c>
      <c r="J655" t="str">
        <f>VLOOKUP(Table6[[#This Row],[CVE ID]],Map[],10,0)</f>
        <v>Chris</v>
      </c>
      <c r="K655" t="str">
        <f>VLOOKUP(Table6[[#This Row],[Technique]],Techinques[],2,0)</f>
        <v>Abuse Elevation Control Mechanism</v>
      </c>
      <c r="L655" t="str">
        <f>VLOOKUP(Table6[[#This Row],[CVE ID]],Map[],8,FALSE)</f>
        <v>T1190, T1548</v>
      </c>
      <c r="M655" s="10">
        <f>LEN(Table6[[#This Row],[Combined Tech]])-LEN(SUBSTITUTE(Table6[[#This Row],[Combined Tech]],"T",""))</f>
        <v>2</v>
      </c>
      <c r="N655" s="10" t="str">
        <f>_xlfn.IFNA(VLOOKUP(Table6[[#This Row],[Technique]],CAPEC[],3,FALSE),"")</f>
        <v>CAPEC-233</v>
      </c>
      <c r="O655" s="10" t="str">
        <f>_xlfn.IFNA(VLOOKUP(Table6[[#This Row],[Technique]],CAPEC[],4,FALSE),"")</f>
        <v>Privilege Escalation</v>
      </c>
      <c r="P655" s="10" t="str">
        <f>_xlfn.IFNA(INDEX(CAPEC[ATTACK ID],MATCH(INDEX(CapecCWE[CAPEC ID],MATCH(Table6[[#This Row],[CWE]],CapecCWE[CWE ID],0)),CAPEC[CAPEC ID],0)),"")</f>
        <v/>
      </c>
      <c r="Q655" s="10" t="str">
        <f>_xlfn.IFNA(INDEX(CAPEC[ATTACK Name],MATCH(INDEX(CapecCWE[CAPEC ID],MATCH(Table6[[#This Row],[CWE]],CapecCWE[CWE ID],0)),CAPEC[CAPEC ID],0)),"")</f>
        <v/>
      </c>
    </row>
    <row r="656" spans="1:17" x14ac:dyDescent="0.3">
      <c r="A656" t="s">
        <v>317</v>
      </c>
      <c r="B656" t="s">
        <v>122</v>
      </c>
      <c r="C656" t="s">
        <v>130</v>
      </c>
      <c r="D656" t="s">
        <v>124</v>
      </c>
      <c r="E656" t="s">
        <v>42</v>
      </c>
      <c r="F656" t="s">
        <v>125</v>
      </c>
      <c r="G656" t="s">
        <v>2490</v>
      </c>
      <c r="H656" t="s">
        <v>173</v>
      </c>
      <c r="J656" t="str">
        <f>VLOOKUP(Table6[[#This Row],[CVE ID]],Map[],10,0)</f>
        <v>Chris</v>
      </c>
      <c r="K656" t="str">
        <f>VLOOKUP(Table6[[#This Row],[Technique]],Techinques[],2,0)</f>
        <v>Exploitation for Privilege Escalation</v>
      </c>
      <c r="L656" t="str">
        <f>VLOOKUP(Table6[[#This Row],[CVE ID]],Map[],8,FALSE)</f>
        <v>T1068, T1211</v>
      </c>
      <c r="M656" s="10">
        <f>LEN(Table6[[#This Row],[Combined Tech]])-LEN(SUBSTITUTE(Table6[[#This Row],[Combined Tech]],"T",""))</f>
        <v>2</v>
      </c>
      <c r="N656" s="10" t="str">
        <f>_xlfn.IFNA(VLOOKUP(Table6[[#This Row],[Technique]],CAPEC[],3,FALSE),"")</f>
        <v/>
      </c>
      <c r="O656" s="10" t="str">
        <f>_xlfn.IFNA(VLOOKUP(Table6[[#This Row],[Technique]],CAPEC[],4,FALSE),"")</f>
        <v/>
      </c>
      <c r="P656" s="10" t="str">
        <f>_xlfn.IFNA(INDEX(CAPEC[ATTACK ID],MATCH(INDEX(CapecCWE[CAPEC ID],MATCH(Table6[[#This Row],[CWE]],CapecCWE[CWE ID],0)),CAPEC[CAPEC ID],0)),"")</f>
        <v/>
      </c>
      <c r="Q656" s="10" t="str">
        <f>_xlfn.IFNA(INDEX(CAPEC[ATTACK Name],MATCH(INDEX(CapecCWE[CAPEC ID],MATCH(Table6[[#This Row],[CWE]],CapecCWE[CWE ID],0)),CAPEC[CAPEC ID],0)),"")</f>
        <v/>
      </c>
    </row>
    <row r="657" spans="1:17" x14ac:dyDescent="0.3">
      <c r="A657" t="s">
        <v>317</v>
      </c>
      <c r="B657" t="s">
        <v>122</v>
      </c>
      <c r="C657" t="s">
        <v>130</v>
      </c>
      <c r="D657" t="s">
        <v>124</v>
      </c>
      <c r="E657" t="s">
        <v>42</v>
      </c>
      <c r="F657" t="s">
        <v>125</v>
      </c>
      <c r="G657" t="s">
        <v>2490</v>
      </c>
      <c r="H657" t="s">
        <v>1400</v>
      </c>
      <c r="J657" t="str">
        <f>VLOOKUP(Table6[[#This Row],[CVE ID]],Map[],10,0)</f>
        <v>Chris</v>
      </c>
      <c r="K657" t="str">
        <f>VLOOKUP(Table6[[#This Row],[Technique]],Techinques[],2,0)</f>
        <v>Exploitation for Defense Evasion</v>
      </c>
      <c r="L657" t="str">
        <f>VLOOKUP(Table6[[#This Row],[CVE ID]],Map[],8,FALSE)</f>
        <v>T1068, T1211</v>
      </c>
      <c r="M657" s="10">
        <f>LEN(Table6[[#This Row],[Combined Tech]])-LEN(SUBSTITUTE(Table6[[#This Row],[Combined Tech]],"T",""))</f>
        <v>2</v>
      </c>
      <c r="N657" s="10" t="str">
        <f>_xlfn.IFNA(VLOOKUP(Table6[[#This Row],[Technique]],CAPEC[],3,FALSE),"")</f>
        <v/>
      </c>
      <c r="O657" s="10" t="str">
        <f>_xlfn.IFNA(VLOOKUP(Table6[[#This Row],[Technique]],CAPEC[],4,FALSE),"")</f>
        <v/>
      </c>
      <c r="P657" s="10" t="str">
        <f>_xlfn.IFNA(INDEX(CAPEC[ATTACK ID],MATCH(INDEX(CapecCWE[CAPEC ID],MATCH(Table6[[#This Row],[CWE]],CapecCWE[CWE ID],0)),CAPEC[CAPEC ID],0)),"")</f>
        <v/>
      </c>
      <c r="Q657" s="10" t="str">
        <f>_xlfn.IFNA(INDEX(CAPEC[ATTACK Name],MATCH(INDEX(CapecCWE[CAPEC ID],MATCH(Table6[[#This Row],[CWE]],CapecCWE[CWE ID],0)),CAPEC[CAPEC ID],0)),"")</f>
        <v/>
      </c>
    </row>
    <row r="658" spans="1:17" x14ac:dyDescent="0.3">
      <c r="A658" t="s">
        <v>1092</v>
      </c>
      <c r="B658" t="s">
        <v>1093</v>
      </c>
      <c r="C658" t="s">
        <v>123</v>
      </c>
      <c r="D658" t="s">
        <v>124</v>
      </c>
      <c r="E658" t="s">
        <v>42</v>
      </c>
      <c r="F658" t="s">
        <v>125</v>
      </c>
      <c r="H658" t="s">
        <v>1073</v>
      </c>
      <c r="J658" t="str">
        <f>VLOOKUP(Table6[[#This Row],[CVE ID]],Map[],10,0)</f>
        <v>Chris</v>
      </c>
      <c r="K658" t="str">
        <f>VLOOKUP(Table6[[#This Row],[Technique]],Techinques[],2,0)</f>
        <v>Exploitation for Client Execution</v>
      </c>
      <c r="L658" t="str">
        <f>VLOOKUP(Table6[[#This Row],[CVE ID]],Map[],8,FALSE)</f>
        <v>T1203</v>
      </c>
      <c r="M658" s="10">
        <f>LEN(Table6[[#This Row],[Combined Tech]])-LEN(SUBSTITUTE(Table6[[#This Row],[Combined Tech]],"T",""))</f>
        <v>1</v>
      </c>
      <c r="N658" s="10" t="str">
        <f>_xlfn.IFNA(VLOOKUP(Table6[[#This Row],[Technique]],CAPEC[],3,FALSE),"")</f>
        <v/>
      </c>
      <c r="O658" s="10" t="str">
        <f>_xlfn.IFNA(VLOOKUP(Table6[[#This Row],[Technique]],CAPEC[],4,FALSE),"")</f>
        <v/>
      </c>
      <c r="P658" s="10" t="str">
        <f>_xlfn.IFNA(INDEX(CAPEC[ATTACK ID],MATCH(INDEX(CapecCWE[CAPEC ID],MATCH(Table6[[#This Row],[CWE]],CapecCWE[CWE ID],0)),CAPEC[CAPEC ID],0)),"")</f>
        <v>T1574\010</v>
      </c>
      <c r="Q658" s="10" t="str">
        <f>_xlfn.IFNA(INDEX(CAPEC[ATTACK Name],MATCH(INDEX(CapecCWE[CAPEC ID],MATCH(Table6[[#This Row],[CWE]],CapecCWE[CWE ID],0)),CAPEC[CAPEC ID],0)),"")</f>
        <v>Hijack Execution Flow:Services File Permissions Weakness</v>
      </c>
    </row>
    <row r="659" spans="1:17" x14ac:dyDescent="0.3">
      <c r="A659" t="s">
        <v>313</v>
      </c>
      <c r="B659" t="s">
        <v>314</v>
      </c>
      <c r="C659" t="s">
        <v>225</v>
      </c>
      <c r="D659" t="s">
        <v>315</v>
      </c>
      <c r="E659" t="s">
        <v>204</v>
      </c>
      <c r="F659" t="s">
        <v>316</v>
      </c>
      <c r="G659" t="s">
        <v>2501</v>
      </c>
      <c r="H659" t="s">
        <v>173</v>
      </c>
      <c r="J659" t="str">
        <f>VLOOKUP(Table6[[#This Row],[CVE ID]],Map[],10,0)</f>
        <v>Chris</v>
      </c>
      <c r="K659" t="str">
        <f>VLOOKUP(Table6[[#This Row],[Technique]],Techinques[],2,0)</f>
        <v>Exploitation for Privilege Escalation</v>
      </c>
      <c r="L659" t="str">
        <f>VLOOKUP(Table6[[#This Row],[CVE ID]],Map[],8,FALSE)</f>
        <v>T1068, T1211</v>
      </c>
      <c r="M659" s="10">
        <f>LEN(Table6[[#This Row],[Combined Tech]])-LEN(SUBSTITUTE(Table6[[#This Row],[Combined Tech]],"T",""))</f>
        <v>2</v>
      </c>
      <c r="N659" s="10" t="str">
        <f>_xlfn.IFNA(VLOOKUP(Table6[[#This Row],[Technique]],CAPEC[],3,FALSE),"")</f>
        <v/>
      </c>
      <c r="O659" s="10" t="str">
        <f>_xlfn.IFNA(VLOOKUP(Table6[[#This Row],[Technique]],CAPEC[],4,FALSE),"")</f>
        <v/>
      </c>
      <c r="P659" s="10" t="str">
        <f>_xlfn.IFNA(INDEX(CAPEC[ATTACK ID],MATCH(INDEX(CapecCWE[CAPEC ID],MATCH(Table6[[#This Row],[CWE]],CapecCWE[CWE ID],0)),CAPEC[CAPEC ID],0)),"")</f>
        <v/>
      </c>
      <c r="Q659" s="10" t="str">
        <f>_xlfn.IFNA(INDEX(CAPEC[ATTACK Name],MATCH(INDEX(CapecCWE[CAPEC ID],MATCH(Table6[[#This Row],[CWE]],CapecCWE[CWE ID],0)),CAPEC[CAPEC ID],0)),"")</f>
        <v/>
      </c>
    </row>
    <row r="660" spans="1:17" x14ac:dyDescent="0.3">
      <c r="A660" t="s">
        <v>313</v>
      </c>
      <c r="B660" t="s">
        <v>314</v>
      </c>
      <c r="C660" t="s">
        <v>225</v>
      </c>
      <c r="D660" t="s">
        <v>315</v>
      </c>
      <c r="E660" t="s">
        <v>204</v>
      </c>
      <c r="F660" t="s">
        <v>316</v>
      </c>
      <c r="G660" t="s">
        <v>2501</v>
      </c>
      <c r="H660" t="s">
        <v>1400</v>
      </c>
      <c r="J660" t="str">
        <f>VLOOKUP(Table6[[#This Row],[CVE ID]],Map[],10,0)</f>
        <v>Chris</v>
      </c>
      <c r="K660" t="str">
        <f>VLOOKUP(Table6[[#This Row],[Technique]],Techinques[],2,0)</f>
        <v>Exploitation for Defense Evasion</v>
      </c>
      <c r="L660" t="str">
        <f>VLOOKUP(Table6[[#This Row],[CVE ID]],Map[],8,FALSE)</f>
        <v>T1068, T1211</v>
      </c>
      <c r="M660" s="10">
        <f>LEN(Table6[[#This Row],[Combined Tech]])-LEN(SUBSTITUTE(Table6[[#This Row],[Combined Tech]],"T",""))</f>
        <v>2</v>
      </c>
      <c r="N660" s="10" t="str">
        <f>_xlfn.IFNA(VLOOKUP(Table6[[#This Row],[Technique]],CAPEC[],3,FALSE),"")</f>
        <v/>
      </c>
      <c r="O660" s="10" t="str">
        <f>_xlfn.IFNA(VLOOKUP(Table6[[#This Row],[Technique]],CAPEC[],4,FALSE),"")</f>
        <v/>
      </c>
      <c r="P660" s="10" t="str">
        <f>_xlfn.IFNA(INDEX(CAPEC[ATTACK ID],MATCH(INDEX(CapecCWE[CAPEC ID],MATCH(Table6[[#This Row],[CWE]],CapecCWE[CWE ID],0)),CAPEC[CAPEC ID],0)),"")</f>
        <v/>
      </c>
      <c r="Q660" s="10" t="str">
        <f>_xlfn.IFNA(INDEX(CAPEC[ATTACK Name],MATCH(INDEX(CapecCWE[CAPEC ID],MATCH(Table6[[#This Row],[CWE]],CapecCWE[CWE ID],0)),CAPEC[CAPEC ID],0)),"")</f>
        <v/>
      </c>
    </row>
    <row r="661" spans="1:17" x14ac:dyDescent="0.3">
      <c r="A661" t="s">
        <v>619</v>
      </c>
      <c r="B661" t="s">
        <v>620</v>
      </c>
      <c r="C661" t="s">
        <v>146</v>
      </c>
      <c r="D661" t="s">
        <v>621</v>
      </c>
      <c r="E661" t="s">
        <v>622</v>
      </c>
      <c r="F661" t="s">
        <v>622</v>
      </c>
      <c r="G661" t="s">
        <v>2508</v>
      </c>
      <c r="H661" t="s">
        <v>2500</v>
      </c>
      <c r="J661" t="str">
        <f>VLOOKUP(Table6[[#This Row],[CVE ID]],Map[],10,0)</f>
        <v>Chris</v>
      </c>
      <c r="K661" t="str">
        <f>VLOOKUP(Table6[[#This Row],[Technique]],Techinques[],2,0)</f>
        <v>Drive-by Compromise</v>
      </c>
      <c r="L661" t="str">
        <f>VLOOKUP(Table6[[#This Row],[CVE ID]],Map[],8,FALSE)</f>
        <v>T1189, T1203</v>
      </c>
      <c r="M661" s="10">
        <f>LEN(Table6[[#This Row],[Combined Tech]])-LEN(SUBSTITUTE(Table6[[#This Row],[Combined Tech]],"T",""))</f>
        <v>2</v>
      </c>
      <c r="N661" s="10" t="str">
        <f>_xlfn.IFNA(VLOOKUP(Table6[[#This Row],[Technique]],CAPEC[],3,FALSE),"")</f>
        <v/>
      </c>
      <c r="O661" s="10" t="str">
        <f>_xlfn.IFNA(VLOOKUP(Table6[[#This Row],[Technique]],CAPEC[],4,FALSE),"")</f>
        <v/>
      </c>
      <c r="P661" s="10" t="str">
        <f>_xlfn.IFNA(INDEX(CAPEC[ATTACK ID],MATCH(INDEX(CapecCWE[CAPEC ID],MATCH(Table6[[#This Row],[CWE]],CapecCWE[CWE ID],0)),CAPEC[CAPEC ID],0)),"")</f>
        <v/>
      </c>
      <c r="Q661" s="10" t="str">
        <f>_xlfn.IFNA(INDEX(CAPEC[ATTACK Name],MATCH(INDEX(CapecCWE[CAPEC ID],MATCH(Table6[[#This Row],[CWE]],CapecCWE[CWE ID],0)),CAPEC[CAPEC ID],0)),"")</f>
        <v/>
      </c>
    </row>
    <row r="662" spans="1:17" x14ac:dyDescent="0.3">
      <c r="A662" t="s">
        <v>619</v>
      </c>
      <c r="B662" t="s">
        <v>620</v>
      </c>
      <c r="C662" t="s">
        <v>146</v>
      </c>
      <c r="D662" t="s">
        <v>621</v>
      </c>
      <c r="E662" t="s">
        <v>622</v>
      </c>
      <c r="F662" t="s">
        <v>622</v>
      </c>
      <c r="G662" t="s">
        <v>2508</v>
      </c>
      <c r="H662" t="s">
        <v>1073</v>
      </c>
      <c r="J662" t="str">
        <f>VLOOKUP(Table6[[#This Row],[CVE ID]],Map[],10,0)</f>
        <v>Chris</v>
      </c>
      <c r="K662" t="str">
        <f>VLOOKUP(Table6[[#This Row],[Technique]],Techinques[],2,0)</f>
        <v>Exploitation for Client Execution</v>
      </c>
      <c r="L662" t="str">
        <f>VLOOKUP(Table6[[#This Row],[CVE ID]],Map[],8,FALSE)</f>
        <v>T1189, T1203</v>
      </c>
      <c r="M662" s="10">
        <f>LEN(Table6[[#This Row],[Combined Tech]])-LEN(SUBSTITUTE(Table6[[#This Row],[Combined Tech]],"T",""))</f>
        <v>2</v>
      </c>
      <c r="N662" s="10" t="str">
        <f>_xlfn.IFNA(VLOOKUP(Table6[[#This Row],[Technique]],CAPEC[],3,FALSE),"")</f>
        <v/>
      </c>
      <c r="O662" s="10" t="str">
        <f>_xlfn.IFNA(VLOOKUP(Table6[[#This Row],[Technique]],CAPEC[],4,FALSE),"")</f>
        <v/>
      </c>
      <c r="P662" s="10" t="str">
        <f>_xlfn.IFNA(INDEX(CAPEC[ATTACK ID],MATCH(INDEX(CapecCWE[CAPEC ID],MATCH(Table6[[#This Row],[CWE]],CapecCWE[CWE ID],0)),CAPEC[CAPEC ID],0)),"")</f>
        <v/>
      </c>
      <c r="Q662" s="10" t="str">
        <f>_xlfn.IFNA(INDEX(CAPEC[ATTACK Name],MATCH(INDEX(CapecCWE[CAPEC ID],MATCH(Table6[[#This Row],[CWE]],CapecCWE[CWE ID],0)),CAPEC[CAPEC ID],0)),"")</f>
        <v/>
      </c>
    </row>
    <row r="663" spans="1:17" x14ac:dyDescent="0.3">
      <c r="A663" t="s">
        <v>2729</v>
      </c>
      <c r="B663" t="s">
        <v>2730</v>
      </c>
      <c r="C663" t="s">
        <v>130</v>
      </c>
      <c r="D663">
        <v>0</v>
      </c>
      <c r="G663" t="s">
        <v>2490</v>
      </c>
      <c r="H663" t="s">
        <v>1442</v>
      </c>
      <c r="J663" t="e">
        <f>VLOOKUP(Table6[[#This Row],[CVE ID]],Map[],10,0)</f>
        <v>#N/A</v>
      </c>
      <c r="K663" t="str">
        <f>VLOOKUP(Table6[[#This Row],[Technique]],Techinques[],2,0)</f>
        <v>Exploitation for Credential Access</v>
      </c>
      <c r="L663" t="e">
        <f>VLOOKUP(Table6[[#This Row],[CVE ID]],Map[],8,FALSE)</f>
        <v>#N/A</v>
      </c>
      <c r="M663" s="10" t="e">
        <f>LEN(Table6[[#This Row],[Combined Tech]])-LEN(SUBSTITUTE(Table6[[#This Row],[Combined Tech]],"T",""))</f>
        <v>#N/A</v>
      </c>
      <c r="N663" s="10" t="str">
        <f>_xlfn.IFNA(VLOOKUP(Table6[[#This Row],[Technique]],CAPEC[],3,FALSE),"")</f>
        <v/>
      </c>
      <c r="O663" s="10" t="str">
        <f>_xlfn.IFNA(VLOOKUP(Table6[[#This Row],[Technique]],CAPEC[],4,FALSE),"")</f>
        <v/>
      </c>
      <c r="P663" s="10" t="str">
        <f>_xlfn.IFNA(INDEX(CAPEC[ATTACK ID],MATCH(INDEX(CapecCWE[CAPEC ID],MATCH(Table6[[#This Row],[CWE]],CapecCWE[CWE ID],0)),CAPEC[CAPEC ID],0)),"")</f>
        <v/>
      </c>
      <c r="Q663" s="10" t="str">
        <f>_xlfn.IFNA(INDEX(CAPEC[ATTACK Name],MATCH(INDEX(CapecCWE[CAPEC ID],MATCH(Table6[[#This Row],[CWE]],CapecCWE[CWE ID],0)),CAPEC[CAPEC ID],0)),"")</f>
        <v/>
      </c>
    </row>
    <row r="664" spans="1:17" x14ac:dyDescent="0.3">
      <c r="A664" t="s">
        <v>997</v>
      </c>
      <c r="B664" t="s">
        <v>998</v>
      </c>
      <c r="C664" t="s">
        <v>123</v>
      </c>
      <c r="D664" t="s">
        <v>999</v>
      </c>
      <c r="E664" t="s">
        <v>519</v>
      </c>
      <c r="F664" t="s">
        <v>1000</v>
      </c>
      <c r="H664" t="s">
        <v>706</v>
      </c>
      <c r="J664" t="str">
        <f>VLOOKUP(Table6[[#This Row],[CVE ID]],Map[],10,0)</f>
        <v>Chris</v>
      </c>
      <c r="K664" t="str">
        <f>VLOOKUP(Table6[[#This Row],[Technique]],Techinques[],2,0)</f>
        <v>Exploit Public-Facing Application</v>
      </c>
      <c r="L664" t="str">
        <f>VLOOKUP(Table6[[#This Row],[CVE ID]],Map[],8,FALSE)</f>
        <v>T1190, T1499/004</v>
      </c>
      <c r="M664" s="10">
        <f>LEN(Table6[[#This Row],[Combined Tech]])-LEN(SUBSTITUTE(Table6[[#This Row],[Combined Tech]],"T",""))</f>
        <v>2</v>
      </c>
      <c r="N664" s="10" t="str">
        <f>_xlfn.IFNA(VLOOKUP(Table6[[#This Row],[Technique]],CAPEC[],3,FALSE),"")</f>
        <v/>
      </c>
      <c r="O664" s="10" t="str">
        <f>_xlfn.IFNA(VLOOKUP(Table6[[#This Row],[Technique]],CAPEC[],4,FALSE),"")</f>
        <v/>
      </c>
      <c r="P664" s="10" t="str">
        <f>_xlfn.IFNA(INDEX(CAPEC[ATTACK ID],MATCH(INDEX(CapecCWE[CAPEC ID],MATCH(Table6[[#This Row],[CWE]],CapecCWE[CWE ID],0)),CAPEC[CAPEC ID],0)),"")</f>
        <v>T1574\010</v>
      </c>
      <c r="Q664" s="10" t="str">
        <f>_xlfn.IFNA(INDEX(CAPEC[ATTACK Name],MATCH(INDEX(CapecCWE[CAPEC ID],MATCH(Table6[[#This Row],[CWE]],CapecCWE[CWE ID],0)),CAPEC[CAPEC ID],0)),"")</f>
        <v>Hijack Execution Flow:Services File Permissions Weakness</v>
      </c>
    </row>
    <row r="665" spans="1:17" x14ac:dyDescent="0.3">
      <c r="A665" t="s">
        <v>997</v>
      </c>
      <c r="B665" t="s">
        <v>998</v>
      </c>
      <c r="C665" t="s">
        <v>123</v>
      </c>
      <c r="D665" t="s">
        <v>999</v>
      </c>
      <c r="E665" t="s">
        <v>519</v>
      </c>
      <c r="F665" t="s">
        <v>1000</v>
      </c>
      <c r="H665" t="s">
        <v>1498</v>
      </c>
      <c r="J665" t="str">
        <f>VLOOKUP(Table6[[#This Row],[CVE ID]],Map[],10,0)</f>
        <v>Chris</v>
      </c>
      <c r="K665" t="e">
        <f>VLOOKUP(Table6[[#This Row],[Technique]],Techinques[],2,0)</f>
        <v>#N/A</v>
      </c>
      <c r="L665" t="str">
        <f>VLOOKUP(Table6[[#This Row],[CVE ID]],Map[],8,FALSE)</f>
        <v>T1190, T1499/004</v>
      </c>
      <c r="M665" s="10">
        <f>LEN(Table6[[#This Row],[Combined Tech]])-LEN(SUBSTITUTE(Table6[[#This Row],[Combined Tech]],"T",""))</f>
        <v>2</v>
      </c>
      <c r="N665" s="10" t="str">
        <f>_xlfn.IFNA(VLOOKUP(Table6[[#This Row],[Technique]],CAPEC[],3,FALSE),"")</f>
        <v/>
      </c>
      <c r="O665" s="10" t="str">
        <f>_xlfn.IFNA(VLOOKUP(Table6[[#This Row],[Technique]],CAPEC[],4,FALSE),"")</f>
        <v/>
      </c>
      <c r="P665" s="10" t="str">
        <f>_xlfn.IFNA(INDEX(CAPEC[ATTACK ID],MATCH(INDEX(CapecCWE[CAPEC ID],MATCH(Table6[[#This Row],[CWE]],CapecCWE[CWE ID],0)),CAPEC[CAPEC ID],0)),"")</f>
        <v>T1574\010</v>
      </c>
      <c r="Q665" s="10" t="str">
        <f>_xlfn.IFNA(INDEX(CAPEC[ATTACK Name],MATCH(INDEX(CapecCWE[CAPEC ID],MATCH(Table6[[#This Row],[CWE]],CapecCWE[CWE ID],0)),CAPEC[CAPEC ID],0)),"")</f>
        <v>Hijack Execution Flow:Services File Permissions Weakness</v>
      </c>
    </row>
    <row r="666" spans="1:17" x14ac:dyDescent="0.3">
      <c r="A666" t="s">
        <v>2731</v>
      </c>
      <c r="B666" t="s">
        <v>543</v>
      </c>
      <c r="C666" t="s">
        <v>172</v>
      </c>
      <c r="D666">
        <v>0</v>
      </c>
      <c r="G666" t="s">
        <v>2489</v>
      </c>
      <c r="H666" t="s">
        <v>2500</v>
      </c>
      <c r="J666" t="e">
        <f>VLOOKUP(Table6[[#This Row],[CVE ID]],Map[],10,0)</f>
        <v>#N/A</v>
      </c>
      <c r="K666" t="str">
        <f>VLOOKUP(Table6[[#This Row],[Technique]],Techinques[],2,0)</f>
        <v>Drive-by Compromise</v>
      </c>
      <c r="L666" t="e">
        <f>VLOOKUP(Table6[[#This Row],[CVE ID]],Map[],8,FALSE)</f>
        <v>#N/A</v>
      </c>
      <c r="M666" s="10" t="e">
        <f>LEN(Table6[[#This Row],[Combined Tech]])-LEN(SUBSTITUTE(Table6[[#This Row],[Combined Tech]],"T",""))</f>
        <v>#N/A</v>
      </c>
      <c r="N666" s="10" t="str">
        <f>_xlfn.IFNA(VLOOKUP(Table6[[#This Row],[Technique]],CAPEC[],3,FALSE),"")</f>
        <v/>
      </c>
      <c r="O666" s="10" t="str">
        <f>_xlfn.IFNA(VLOOKUP(Table6[[#This Row],[Technique]],CAPEC[],4,FALSE),"")</f>
        <v/>
      </c>
      <c r="P666" s="10" t="str">
        <f>_xlfn.IFNA(INDEX(CAPEC[ATTACK ID],MATCH(INDEX(CapecCWE[CAPEC ID],MATCH(Table6[[#This Row],[CWE]],CapecCWE[CWE ID],0)),CAPEC[CAPEC ID],0)),"")</f>
        <v/>
      </c>
      <c r="Q666" s="10" t="str">
        <f>_xlfn.IFNA(INDEX(CAPEC[ATTACK Name],MATCH(INDEX(CapecCWE[CAPEC ID],MATCH(Table6[[#This Row],[CWE]],CapecCWE[CWE ID],0)),CAPEC[CAPEC ID],0)),"")</f>
        <v/>
      </c>
    </row>
    <row r="667" spans="1:17" x14ac:dyDescent="0.3">
      <c r="A667" t="s">
        <v>2731</v>
      </c>
      <c r="B667" t="s">
        <v>543</v>
      </c>
      <c r="C667" t="s">
        <v>172</v>
      </c>
      <c r="D667">
        <v>0</v>
      </c>
      <c r="G667" t="s">
        <v>2489</v>
      </c>
      <c r="H667" t="s">
        <v>1073</v>
      </c>
      <c r="J667" t="e">
        <f>VLOOKUP(Table6[[#This Row],[CVE ID]],Map[],10,0)</f>
        <v>#N/A</v>
      </c>
      <c r="K667" t="str">
        <f>VLOOKUP(Table6[[#This Row],[Technique]],Techinques[],2,0)</f>
        <v>Exploitation for Client Execution</v>
      </c>
      <c r="L667" t="e">
        <f>VLOOKUP(Table6[[#This Row],[CVE ID]],Map[],8,FALSE)</f>
        <v>#N/A</v>
      </c>
      <c r="M667" s="10" t="e">
        <f>LEN(Table6[[#This Row],[Combined Tech]])-LEN(SUBSTITUTE(Table6[[#This Row],[Combined Tech]],"T",""))</f>
        <v>#N/A</v>
      </c>
      <c r="N667" s="10" t="str">
        <f>_xlfn.IFNA(VLOOKUP(Table6[[#This Row],[Technique]],CAPEC[],3,FALSE),"")</f>
        <v/>
      </c>
      <c r="O667" s="10" t="str">
        <f>_xlfn.IFNA(VLOOKUP(Table6[[#This Row],[Technique]],CAPEC[],4,FALSE),"")</f>
        <v/>
      </c>
      <c r="P667" s="10" t="str">
        <f>_xlfn.IFNA(INDEX(CAPEC[ATTACK ID],MATCH(INDEX(CapecCWE[CAPEC ID],MATCH(Table6[[#This Row],[CWE]],CapecCWE[CWE ID],0)),CAPEC[CAPEC ID],0)),"")</f>
        <v/>
      </c>
      <c r="Q667" s="10" t="str">
        <f>_xlfn.IFNA(INDEX(CAPEC[ATTACK Name],MATCH(INDEX(CapecCWE[CAPEC ID],MATCH(Table6[[#This Row],[CWE]],CapecCWE[CWE ID],0)),CAPEC[CAPEC ID],0)),"")</f>
        <v/>
      </c>
    </row>
    <row r="668" spans="1:17" x14ac:dyDescent="0.3">
      <c r="A668" t="s">
        <v>2731</v>
      </c>
      <c r="B668" t="s">
        <v>543</v>
      </c>
      <c r="C668" t="s">
        <v>172</v>
      </c>
      <c r="D668">
        <v>0</v>
      </c>
      <c r="G668" t="s">
        <v>2489</v>
      </c>
      <c r="H668" t="s">
        <v>1332</v>
      </c>
      <c r="J668" t="e">
        <f>VLOOKUP(Table6[[#This Row],[CVE ID]],Map[],10,0)</f>
        <v>#N/A</v>
      </c>
      <c r="K668" t="e">
        <f>VLOOKUP(Table6[[#This Row],[Technique]],Techinques[],2,0)</f>
        <v>#N/A</v>
      </c>
      <c r="L668" t="e">
        <f>VLOOKUP(Table6[[#This Row],[CVE ID]],Map[],8,FALSE)</f>
        <v>#N/A</v>
      </c>
      <c r="M668" s="10" t="e">
        <f>LEN(Table6[[#This Row],[Combined Tech]])-LEN(SUBSTITUTE(Table6[[#This Row],[Combined Tech]],"T",""))</f>
        <v>#N/A</v>
      </c>
      <c r="N668" s="10" t="str">
        <f>_xlfn.IFNA(VLOOKUP(Table6[[#This Row],[Technique]],CAPEC[],3,FALSE),"")</f>
        <v/>
      </c>
      <c r="O668" s="10" t="str">
        <f>_xlfn.IFNA(VLOOKUP(Table6[[#This Row],[Technique]],CAPEC[],4,FALSE),"")</f>
        <v/>
      </c>
      <c r="P668" s="10" t="str">
        <f>_xlfn.IFNA(INDEX(CAPEC[ATTACK ID],MATCH(INDEX(CapecCWE[CAPEC ID],MATCH(Table6[[#This Row],[CWE]],CapecCWE[CWE ID],0)),CAPEC[CAPEC ID],0)),"")</f>
        <v/>
      </c>
      <c r="Q668" s="10" t="str">
        <f>_xlfn.IFNA(INDEX(CAPEC[ATTACK Name],MATCH(INDEX(CapecCWE[CAPEC ID],MATCH(Table6[[#This Row],[CWE]],CapecCWE[CWE ID],0)),CAPEC[CAPEC ID],0)),"")</f>
        <v/>
      </c>
    </row>
    <row r="669" spans="1:17" x14ac:dyDescent="0.3">
      <c r="A669" t="s">
        <v>2731</v>
      </c>
      <c r="B669" t="s">
        <v>543</v>
      </c>
      <c r="C669" t="s">
        <v>172</v>
      </c>
      <c r="D669">
        <v>0</v>
      </c>
      <c r="G669" t="s">
        <v>2489</v>
      </c>
      <c r="H669" t="s">
        <v>126</v>
      </c>
      <c r="J669" t="e">
        <f>VLOOKUP(Table6[[#This Row],[CVE ID]],Map[],10,0)</f>
        <v>#N/A</v>
      </c>
      <c r="K669" t="str">
        <f>VLOOKUP(Table6[[#This Row],[Technique]],Techinques[],2,0)</f>
        <v>Process Injection</v>
      </c>
      <c r="L669" t="e">
        <f>VLOOKUP(Table6[[#This Row],[CVE ID]],Map[],8,FALSE)</f>
        <v>#N/A</v>
      </c>
      <c r="M669" s="10" t="e">
        <f>LEN(Table6[[#This Row],[Combined Tech]])-LEN(SUBSTITUTE(Table6[[#This Row],[Combined Tech]],"T",""))</f>
        <v>#N/A</v>
      </c>
      <c r="N669" s="10" t="str">
        <f>_xlfn.IFNA(VLOOKUP(Table6[[#This Row],[Technique]],CAPEC[],3,FALSE),"")</f>
        <v>CAPEC-251</v>
      </c>
      <c r="O669" s="10" t="str">
        <f>_xlfn.IFNA(VLOOKUP(Table6[[#This Row],[Technique]],CAPEC[],4,FALSE),"")</f>
        <v>Local Code Inclusion</v>
      </c>
      <c r="P669" s="10" t="str">
        <f>_xlfn.IFNA(INDEX(CAPEC[ATTACK ID],MATCH(INDEX(CapecCWE[CAPEC ID],MATCH(Table6[[#This Row],[CWE]],CapecCWE[CWE ID],0)),CAPEC[CAPEC ID],0)),"")</f>
        <v/>
      </c>
      <c r="Q669" s="10" t="str">
        <f>_xlfn.IFNA(INDEX(CAPEC[ATTACK Name],MATCH(INDEX(CapecCWE[CAPEC ID],MATCH(Table6[[#This Row],[CWE]],CapecCWE[CWE ID],0)),CAPEC[CAPEC ID],0)),"")</f>
        <v/>
      </c>
    </row>
    <row r="670" spans="1:17" x14ac:dyDescent="0.3">
      <c r="A670" t="s">
        <v>2732</v>
      </c>
      <c r="B670" t="s">
        <v>2733</v>
      </c>
      <c r="C670" t="s">
        <v>431</v>
      </c>
      <c r="D670">
        <v>0</v>
      </c>
      <c r="H670" t="s">
        <v>2500</v>
      </c>
      <c r="J670" t="e">
        <f>VLOOKUP(Table6[[#This Row],[CVE ID]],Map[],10,0)</f>
        <v>#N/A</v>
      </c>
      <c r="K670" t="str">
        <f>VLOOKUP(Table6[[#This Row],[Technique]],Techinques[],2,0)</f>
        <v>Drive-by Compromise</v>
      </c>
      <c r="L670" t="e">
        <f>VLOOKUP(Table6[[#This Row],[CVE ID]],Map[],8,FALSE)</f>
        <v>#N/A</v>
      </c>
      <c r="M670" s="10" t="e">
        <f>LEN(Table6[[#This Row],[Combined Tech]])-LEN(SUBSTITUTE(Table6[[#This Row],[Combined Tech]],"T",""))</f>
        <v>#N/A</v>
      </c>
      <c r="N670" s="10" t="str">
        <f>_xlfn.IFNA(VLOOKUP(Table6[[#This Row],[Technique]],CAPEC[],3,FALSE),"")</f>
        <v/>
      </c>
      <c r="O670" s="10" t="str">
        <f>_xlfn.IFNA(VLOOKUP(Table6[[#This Row],[Technique]],CAPEC[],4,FALSE),"")</f>
        <v/>
      </c>
      <c r="P670" s="10" t="str">
        <f>_xlfn.IFNA(INDEX(CAPEC[ATTACK ID],MATCH(INDEX(CapecCWE[CAPEC ID],MATCH(Table6[[#This Row],[CWE]],CapecCWE[CWE ID],0)),CAPEC[CAPEC ID],0)),"")</f>
        <v/>
      </c>
      <c r="Q670" s="10" t="str">
        <f>_xlfn.IFNA(INDEX(CAPEC[ATTACK Name],MATCH(INDEX(CapecCWE[CAPEC ID],MATCH(Table6[[#This Row],[CWE]],CapecCWE[CWE ID],0)),CAPEC[CAPEC ID],0)),"")</f>
        <v/>
      </c>
    </row>
    <row r="671" spans="1:17" x14ac:dyDescent="0.3">
      <c r="A671" t="s">
        <v>2732</v>
      </c>
      <c r="B671" t="s">
        <v>2733</v>
      </c>
      <c r="C671" t="s">
        <v>431</v>
      </c>
      <c r="D671">
        <v>0</v>
      </c>
      <c r="H671" t="s">
        <v>1073</v>
      </c>
      <c r="J671" t="e">
        <f>VLOOKUP(Table6[[#This Row],[CVE ID]],Map[],10,0)</f>
        <v>#N/A</v>
      </c>
      <c r="K671" t="str">
        <f>VLOOKUP(Table6[[#This Row],[Technique]],Techinques[],2,0)</f>
        <v>Exploitation for Client Execution</v>
      </c>
      <c r="L671" t="e">
        <f>VLOOKUP(Table6[[#This Row],[CVE ID]],Map[],8,FALSE)</f>
        <v>#N/A</v>
      </c>
      <c r="M671" s="10" t="e">
        <f>LEN(Table6[[#This Row],[Combined Tech]])-LEN(SUBSTITUTE(Table6[[#This Row],[Combined Tech]],"T",""))</f>
        <v>#N/A</v>
      </c>
      <c r="N671" s="10" t="str">
        <f>_xlfn.IFNA(VLOOKUP(Table6[[#This Row],[Technique]],CAPEC[],3,FALSE),"")</f>
        <v/>
      </c>
      <c r="O671" s="10" t="str">
        <f>_xlfn.IFNA(VLOOKUP(Table6[[#This Row],[Technique]],CAPEC[],4,FALSE),"")</f>
        <v/>
      </c>
      <c r="P671" s="10" t="str">
        <f>_xlfn.IFNA(INDEX(CAPEC[ATTACK ID],MATCH(INDEX(CapecCWE[CAPEC ID],MATCH(Table6[[#This Row],[CWE]],CapecCWE[CWE ID],0)),CAPEC[CAPEC ID],0)),"")</f>
        <v/>
      </c>
      <c r="Q671" s="10" t="str">
        <f>_xlfn.IFNA(INDEX(CAPEC[ATTACK Name],MATCH(INDEX(CapecCWE[CAPEC ID],MATCH(Table6[[#This Row],[CWE]],CapecCWE[CWE ID],0)),CAPEC[CAPEC ID],0)),"")</f>
        <v/>
      </c>
    </row>
    <row r="672" spans="1:17" x14ac:dyDescent="0.3">
      <c r="A672" t="s">
        <v>2734</v>
      </c>
      <c r="B672" t="s">
        <v>2735</v>
      </c>
      <c r="C672" t="s">
        <v>172</v>
      </c>
      <c r="D672">
        <v>0</v>
      </c>
      <c r="G672" t="s">
        <v>2489</v>
      </c>
      <c r="H672" t="s">
        <v>706</v>
      </c>
      <c r="J672" t="e">
        <f>VLOOKUP(Table6[[#This Row],[CVE ID]],Map[],10,0)</f>
        <v>#N/A</v>
      </c>
      <c r="K672" t="str">
        <f>VLOOKUP(Table6[[#This Row],[Technique]],Techinques[],2,0)</f>
        <v>Exploit Public-Facing Application</v>
      </c>
      <c r="L672" t="e">
        <f>VLOOKUP(Table6[[#This Row],[CVE ID]],Map[],8,FALSE)</f>
        <v>#N/A</v>
      </c>
      <c r="M672" s="10" t="e">
        <f>LEN(Table6[[#This Row],[Combined Tech]])-LEN(SUBSTITUTE(Table6[[#This Row],[Combined Tech]],"T",""))</f>
        <v>#N/A</v>
      </c>
      <c r="N672" s="10" t="str">
        <f>_xlfn.IFNA(VLOOKUP(Table6[[#This Row],[Technique]],CAPEC[],3,FALSE),"")</f>
        <v/>
      </c>
      <c r="O672" s="10" t="str">
        <f>_xlfn.IFNA(VLOOKUP(Table6[[#This Row],[Technique]],CAPEC[],4,FALSE),"")</f>
        <v/>
      </c>
      <c r="P672" s="10" t="str">
        <f>_xlfn.IFNA(INDEX(CAPEC[ATTACK ID],MATCH(INDEX(CapecCWE[CAPEC ID],MATCH(Table6[[#This Row],[CWE]],CapecCWE[CWE ID],0)),CAPEC[CAPEC ID],0)),"")</f>
        <v/>
      </c>
      <c r="Q672" s="10" t="str">
        <f>_xlfn.IFNA(INDEX(CAPEC[ATTACK Name],MATCH(INDEX(CapecCWE[CAPEC ID],MATCH(Table6[[#This Row],[CWE]],CapecCWE[CWE ID],0)),CAPEC[CAPEC ID],0)),"")</f>
        <v/>
      </c>
    </row>
    <row r="673" spans="1:17" x14ac:dyDescent="0.3">
      <c r="A673" t="s">
        <v>2734</v>
      </c>
      <c r="B673" t="s">
        <v>2735</v>
      </c>
      <c r="C673" t="s">
        <v>172</v>
      </c>
      <c r="D673">
        <v>0</v>
      </c>
      <c r="G673" t="s">
        <v>2489</v>
      </c>
      <c r="H673" t="s">
        <v>2533</v>
      </c>
      <c r="J673" t="e">
        <f>VLOOKUP(Table6[[#This Row],[CVE ID]],Map[],10,0)</f>
        <v>#N/A</v>
      </c>
      <c r="K673" t="str">
        <f>VLOOKUP(Table6[[#This Row],[Technique]],Techinques[],2,0)</f>
        <v>Steal Application Access Token</v>
      </c>
      <c r="L673" t="e">
        <f>VLOOKUP(Table6[[#This Row],[CVE ID]],Map[],8,FALSE)</f>
        <v>#N/A</v>
      </c>
      <c r="M673" s="10" t="e">
        <f>LEN(Table6[[#This Row],[Combined Tech]])-LEN(SUBSTITUTE(Table6[[#This Row],[Combined Tech]],"T",""))</f>
        <v>#N/A</v>
      </c>
      <c r="N673" s="10" t="str">
        <f>_xlfn.IFNA(VLOOKUP(Table6[[#This Row],[Technique]],CAPEC[],3,FALSE),"")</f>
        <v/>
      </c>
      <c r="O673" s="10" t="str">
        <f>_xlfn.IFNA(VLOOKUP(Table6[[#This Row],[Technique]],CAPEC[],4,FALSE),"")</f>
        <v/>
      </c>
      <c r="P673" s="10" t="str">
        <f>_xlfn.IFNA(INDEX(CAPEC[ATTACK ID],MATCH(INDEX(CapecCWE[CAPEC ID],MATCH(Table6[[#This Row],[CWE]],CapecCWE[CWE ID],0)),CAPEC[CAPEC ID],0)),"")</f>
        <v/>
      </c>
      <c r="Q673" s="10" t="str">
        <f>_xlfn.IFNA(INDEX(CAPEC[ATTACK Name],MATCH(INDEX(CapecCWE[CAPEC ID],MATCH(Table6[[#This Row],[CWE]],CapecCWE[CWE ID],0)),CAPEC[CAPEC ID],0)),"")</f>
        <v/>
      </c>
    </row>
    <row r="674" spans="1:17" x14ac:dyDescent="0.3">
      <c r="A674" t="s">
        <v>1437</v>
      </c>
      <c r="B674" t="s">
        <v>1438</v>
      </c>
      <c r="C674" t="s">
        <v>130</v>
      </c>
      <c r="D674" t="s">
        <v>1439</v>
      </c>
      <c r="E674" t="s">
        <v>1440</v>
      </c>
      <c r="F674" t="s">
        <v>1441</v>
      </c>
      <c r="G674" t="s">
        <v>2490</v>
      </c>
      <c r="H674" t="s">
        <v>1442</v>
      </c>
      <c r="J674" t="str">
        <f>VLOOKUP(Table6[[#This Row],[CVE ID]],Map[],10,0)</f>
        <v>Chris</v>
      </c>
      <c r="K674" t="str">
        <f>VLOOKUP(Table6[[#This Row],[Technique]],Techinques[],2,0)</f>
        <v>Exploitation for Credential Access</v>
      </c>
      <c r="L674" t="str">
        <f>VLOOKUP(Table6[[#This Row],[CVE ID]],Map[],8,FALSE)</f>
        <v>T1212</v>
      </c>
      <c r="M674" s="10">
        <f>LEN(Table6[[#This Row],[Combined Tech]])-LEN(SUBSTITUTE(Table6[[#This Row],[Combined Tech]],"T",""))</f>
        <v>1</v>
      </c>
      <c r="N674" s="10" t="str">
        <f>_xlfn.IFNA(VLOOKUP(Table6[[#This Row],[Technique]],CAPEC[],3,FALSE),"")</f>
        <v/>
      </c>
      <c r="O674" s="10" t="str">
        <f>_xlfn.IFNA(VLOOKUP(Table6[[#This Row],[Technique]],CAPEC[],4,FALSE),"")</f>
        <v/>
      </c>
      <c r="P674" s="10" t="str">
        <f>_xlfn.IFNA(INDEX(CAPEC[ATTACK ID],MATCH(INDEX(CapecCWE[CAPEC ID],MATCH(Table6[[#This Row],[CWE]],CapecCWE[CWE ID],0)),CAPEC[CAPEC ID],0)),"")</f>
        <v/>
      </c>
      <c r="Q674" s="10" t="str">
        <f>_xlfn.IFNA(INDEX(CAPEC[ATTACK Name],MATCH(INDEX(CapecCWE[CAPEC ID],MATCH(Table6[[#This Row],[CWE]],CapecCWE[CWE ID],0)),CAPEC[CAPEC ID],0)),"")</f>
        <v/>
      </c>
    </row>
    <row r="675" spans="1:17" x14ac:dyDescent="0.3">
      <c r="A675" t="s">
        <v>688</v>
      </c>
      <c r="B675" t="s">
        <v>689</v>
      </c>
      <c r="C675" t="s">
        <v>492</v>
      </c>
      <c r="D675" t="s">
        <v>690</v>
      </c>
      <c r="E675" t="s">
        <v>42</v>
      </c>
      <c r="F675" t="s">
        <v>691</v>
      </c>
      <c r="H675" t="s">
        <v>2500</v>
      </c>
      <c r="J675" t="str">
        <f>VLOOKUP(Table6[[#This Row],[CVE ID]],Map[],10,0)</f>
        <v>Chris</v>
      </c>
      <c r="K675" t="str">
        <f>VLOOKUP(Table6[[#This Row],[Technique]],Techinques[],2,0)</f>
        <v>Drive-by Compromise</v>
      </c>
      <c r="L675" t="str">
        <f>VLOOKUP(Table6[[#This Row],[CVE ID]],Map[],8,FALSE)</f>
        <v>T1189, T1203?</v>
      </c>
      <c r="M675" s="10">
        <f>LEN(Table6[[#This Row],[Combined Tech]])-LEN(SUBSTITUTE(Table6[[#This Row],[Combined Tech]],"T",""))</f>
        <v>2</v>
      </c>
      <c r="N675" s="10" t="str">
        <f>_xlfn.IFNA(VLOOKUP(Table6[[#This Row],[Technique]],CAPEC[],3,FALSE),"")</f>
        <v/>
      </c>
      <c r="O675" s="10" t="str">
        <f>_xlfn.IFNA(VLOOKUP(Table6[[#This Row],[Technique]],CAPEC[],4,FALSE),"")</f>
        <v/>
      </c>
      <c r="P675" s="10" t="str">
        <f>_xlfn.IFNA(INDEX(CAPEC[ATTACK ID],MATCH(INDEX(CapecCWE[CAPEC ID],MATCH(Table6[[#This Row],[CWE]],CapecCWE[CWE ID],0)),CAPEC[CAPEC ID],0)),"")</f>
        <v/>
      </c>
      <c r="Q675" s="10" t="str">
        <f>_xlfn.IFNA(INDEX(CAPEC[ATTACK Name],MATCH(INDEX(CapecCWE[CAPEC ID],MATCH(Table6[[#This Row],[CWE]],CapecCWE[CWE ID],0)),CAPEC[CAPEC ID],0)),"")</f>
        <v/>
      </c>
    </row>
    <row r="676" spans="1:17" x14ac:dyDescent="0.3">
      <c r="A676" t="s">
        <v>688</v>
      </c>
      <c r="B676" t="s">
        <v>689</v>
      </c>
      <c r="C676" t="s">
        <v>492</v>
      </c>
      <c r="D676" t="s">
        <v>690</v>
      </c>
      <c r="E676" t="s">
        <v>42</v>
      </c>
      <c r="F676" t="s">
        <v>691</v>
      </c>
      <c r="H676" t="s">
        <v>1073</v>
      </c>
      <c r="J676" t="str">
        <f>VLOOKUP(Table6[[#This Row],[CVE ID]],Map[],10,0)</f>
        <v>Chris</v>
      </c>
      <c r="K676" t="str">
        <f>VLOOKUP(Table6[[#This Row],[Technique]],Techinques[],2,0)</f>
        <v>Exploitation for Client Execution</v>
      </c>
      <c r="L676" t="str">
        <f>VLOOKUP(Table6[[#This Row],[CVE ID]],Map[],8,FALSE)</f>
        <v>T1189, T1203?</v>
      </c>
      <c r="M676" s="10">
        <f>LEN(Table6[[#This Row],[Combined Tech]])-LEN(SUBSTITUTE(Table6[[#This Row],[Combined Tech]],"T",""))</f>
        <v>2</v>
      </c>
      <c r="N676" s="10" t="str">
        <f>_xlfn.IFNA(VLOOKUP(Table6[[#This Row],[Technique]],CAPEC[],3,FALSE),"")</f>
        <v/>
      </c>
      <c r="O676" s="10" t="str">
        <f>_xlfn.IFNA(VLOOKUP(Table6[[#This Row],[Technique]],CAPEC[],4,FALSE),"")</f>
        <v/>
      </c>
      <c r="P676" s="10" t="str">
        <f>_xlfn.IFNA(INDEX(CAPEC[ATTACK ID],MATCH(INDEX(CapecCWE[CAPEC ID],MATCH(Table6[[#This Row],[CWE]],CapecCWE[CWE ID],0)),CAPEC[CAPEC ID],0)),"")</f>
        <v/>
      </c>
      <c r="Q676" s="10" t="str">
        <f>_xlfn.IFNA(INDEX(CAPEC[ATTACK Name],MATCH(INDEX(CapecCWE[CAPEC ID],MATCH(Table6[[#This Row],[CWE]],CapecCWE[CWE ID],0)),CAPEC[CAPEC ID],0)),"")</f>
        <v/>
      </c>
    </row>
    <row r="677" spans="1:17" x14ac:dyDescent="0.3">
      <c r="A677" t="s">
        <v>787</v>
      </c>
      <c r="B677" t="s">
        <v>788</v>
      </c>
      <c r="C677" t="s">
        <v>123</v>
      </c>
      <c r="D677" t="s">
        <v>789</v>
      </c>
      <c r="E677" t="s">
        <v>519</v>
      </c>
      <c r="F677" t="s">
        <v>790</v>
      </c>
      <c r="H677" t="s">
        <v>706</v>
      </c>
      <c r="J677" t="str">
        <f>VLOOKUP(Table6[[#This Row],[CVE ID]],Map[],10,0)</f>
        <v>Chris</v>
      </c>
      <c r="K677" t="str">
        <f>VLOOKUP(Table6[[#This Row],[Technique]],Techinques[],2,0)</f>
        <v>Exploit Public-Facing Application</v>
      </c>
      <c r="L677" t="str">
        <f>VLOOKUP(Table6[[#This Row],[CVE ID]],Map[],8,FALSE)</f>
        <v>T1190</v>
      </c>
      <c r="M677" s="10">
        <f>LEN(Table6[[#This Row],[Combined Tech]])-LEN(SUBSTITUTE(Table6[[#This Row],[Combined Tech]],"T",""))</f>
        <v>1</v>
      </c>
      <c r="N677" s="10" t="str">
        <f>_xlfn.IFNA(VLOOKUP(Table6[[#This Row],[Technique]],CAPEC[],3,FALSE),"")</f>
        <v/>
      </c>
      <c r="O677" s="10" t="str">
        <f>_xlfn.IFNA(VLOOKUP(Table6[[#This Row],[Technique]],CAPEC[],4,FALSE),"")</f>
        <v/>
      </c>
      <c r="P677" s="10" t="str">
        <f>_xlfn.IFNA(INDEX(CAPEC[ATTACK ID],MATCH(INDEX(CapecCWE[CAPEC ID],MATCH(Table6[[#This Row],[CWE]],CapecCWE[CWE ID],0)),CAPEC[CAPEC ID],0)),"")</f>
        <v>T1574\010</v>
      </c>
      <c r="Q677" s="10" t="str">
        <f>_xlfn.IFNA(INDEX(CAPEC[ATTACK Name],MATCH(INDEX(CapecCWE[CAPEC ID],MATCH(Table6[[#This Row],[CWE]],CapecCWE[CWE ID],0)),CAPEC[CAPEC ID],0)),"")</f>
        <v>Hijack Execution Flow:Services File Permissions Weakness</v>
      </c>
    </row>
    <row r="678" spans="1:17" x14ac:dyDescent="0.3">
      <c r="A678" t="s">
        <v>2736</v>
      </c>
      <c r="B678" t="s">
        <v>2737</v>
      </c>
      <c r="C678" t="s">
        <v>59</v>
      </c>
      <c r="D678">
        <v>0</v>
      </c>
      <c r="G678" t="s">
        <v>2499</v>
      </c>
      <c r="H678" t="s">
        <v>2605</v>
      </c>
      <c r="J678" t="e">
        <f>VLOOKUP(Table6[[#This Row],[CVE ID]],Map[],10,0)</f>
        <v>#N/A</v>
      </c>
      <c r="K678" t="e">
        <f>VLOOKUP(Table6[[#This Row],[Technique]],Techinques[],2,0)</f>
        <v>#N/A</v>
      </c>
      <c r="L678" t="e">
        <f>VLOOKUP(Table6[[#This Row],[CVE ID]],Map[],8,FALSE)</f>
        <v>#N/A</v>
      </c>
      <c r="M678" s="10" t="e">
        <f>LEN(Table6[[#This Row],[Combined Tech]])-LEN(SUBSTITUTE(Table6[[#This Row],[Combined Tech]],"T",""))</f>
        <v>#N/A</v>
      </c>
      <c r="N678" s="10" t="str">
        <f>_xlfn.IFNA(VLOOKUP(Table6[[#This Row],[Technique]],CAPEC[],3,FALSE),"")</f>
        <v/>
      </c>
      <c r="O678" s="10" t="str">
        <f>_xlfn.IFNA(VLOOKUP(Table6[[#This Row],[Technique]],CAPEC[],4,FALSE),"")</f>
        <v/>
      </c>
      <c r="P678" s="10" t="str">
        <f>_xlfn.IFNA(INDEX(CAPEC[ATTACK ID],MATCH(INDEX(CapecCWE[CAPEC ID],MATCH(Table6[[#This Row],[CWE]],CapecCWE[CWE ID],0)),CAPEC[CAPEC ID],0)),"")</f>
        <v/>
      </c>
      <c r="Q678" s="10" t="str">
        <f>_xlfn.IFNA(INDEX(CAPEC[ATTACK Name],MATCH(INDEX(CapecCWE[CAPEC ID],MATCH(Table6[[#This Row],[CWE]],CapecCWE[CWE ID],0)),CAPEC[CAPEC ID],0)),"")</f>
        <v/>
      </c>
    </row>
    <row r="679" spans="1:17" x14ac:dyDescent="0.3">
      <c r="A679" t="s">
        <v>651</v>
      </c>
      <c r="B679" t="s">
        <v>652</v>
      </c>
      <c r="C679" t="s">
        <v>172</v>
      </c>
      <c r="D679" t="s">
        <v>653</v>
      </c>
      <c r="E679" t="s">
        <v>132</v>
      </c>
      <c r="F679" t="s">
        <v>617</v>
      </c>
      <c r="G679" t="s">
        <v>2489</v>
      </c>
      <c r="H679" t="s">
        <v>2500</v>
      </c>
      <c r="J679" t="str">
        <f>VLOOKUP(Table6[[#This Row],[CVE ID]],Map[],10,0)</f>
        <v>Chris</v>
      </c>
      <c r="K679" t="str">
        <f>VLOOKUP(Table6[[#This Row],[Technique]],Techinques[],2,0)</f>
        <v>Drive-by Compromise</v>
      </c>
      <c r="L679" t="str">
        <f>VLOOKUP(Table6[[#This Row],[CVE ID]],Map[],8,FALSE)</f>
        <v>T1189, T1203, T1204/002</v>
      </c>
      <c r="M679" s="10">
        <f>LEN(Table6[[#This Row],[Combined Tech]])-LEN(SUBSTITUTE(Table6[[#This Row],[Combined Tech]],"T",""))</f>
        <v>3</v>
      </c>
      <c r="N679" s="10" t="str">
        <f>_xlfn.IFNA(VLOOKUP(Table6[[#This Row],[Technique]],CAPEC[],3,FALSE),"")</f>
        <v/>
      </c>
      <c r="O679" s="10" t="str">
        <f>_xlfn.IFNA(VLOOKUP(Table6[[#This Row],[Technique]],CAPEC[],4,FALSE),"")</f>
        <v/>
      </c>
      <c r="P679" s="10" t="str">
        <f>_xlfn.IFNA(INDEX(CAPEC[ATTACK ID],MATCH(INDEX(CapecCWE[CAPEC ID],MATCH(Table6[[#This Row],[CWE]],CapecCWE[CWE ID],0)),CAPEC[CAPEC ID],0)),"")</f>
        <v/>
      </c>
      <c r="Q679" s="10" t="str">
        <f>_xlfn.IFNA(INDEX(CAPEC[ATTACK Name],MATCH(INDEX(CapecCWE[CAPEC ID],MATCH(Table6[[#This Row],[CWE]],CapecCWE[CWE ID],0)),CAPEC[CAPEC ID],0)),"")</f>
        <v/>
      </c>
    </row>
    <row r="680" spans="1:17" x14ac:dyDescent="0.3">
      <c r="A680" t="s">
        <v>651</v>
      </c>
      <c r="B680" t="s">
        <v>652</v>
      </c>
      <c r="C680" t="s">
        <v>172</v>
      </c>
      <c r="D680" t="s">
        <v>653</v>
      </c>
      <c r="E680" t="s">
        <v>132</v>
      </c>
      <c r="F680" t="s">
        <v>617</v>
      </c>
      <c r="G680" t="s">
        <v>2489</v>
      </c>
      <c r="H680" t="s">
        <v>1073</v>
      </c>
      <c r="J680" t="str">
        <f>VLOOKUP(Table6[[#This Row],[CVE ID]],Map[],10,0)</f>
        <v>Chris</v>
      </c>
      <c r="K680" t="str">
        <f>VLOOKUP(Table6[[#This Row],[Technique]],Techinques[],2,0)</f>
        <v>Exploitation for Client Execution</v>
      </c>
      <c r="L680" t="str">
        <f>VLOOKUP(Table6[[#This Row],[CVE ID]],Map[],8,FALSE)</f>
        <v>T1189, T1203, T1204/002</v>
      </c>
      <c r="M680" s="10">
        <f>LEN(Table6[[#This Row],[Combined Tech]])-LEN(SUBSTITUTE(Table6[[#This Row],[Combined Tech]],"T",""))</f>
        <v>3</v>
      </c>
      <c r="N680" s="10" t="str">
        <f>_xlfn.IFNA(VLOOKUP(Table6[[#This Row],[Technique]],CAPEC[],3,FALSE),"")</f>
        <v/>
      </c>
      <c r="O680" s="10" t="str">
        <f>_xlfn.IFNA(VLOOKUP(Table6[[#This Row],[Technique]],CAPEC[],4,FALSE),"")</f>
        <v/>
      </c>
      <c r="P680" s="10" t="str">
        <f>_xlfn.IFNA(INDEX(CAPEC[ATTACK ID],MATCH(INDEX(CapecCWE[CAPEC ID],MATCH(Table6[[#This Row],[CWE]],CapecCWE[CWE ID],0)),CAPEC[CAPEC ID],0)),"")</f>
        <v/>
      </c>
      <c r="Q680" s="10" t="str">
        <f>_xlfn.IFNA(INDEX(CAPEC[ATTACK Name],MATCH(INDEX(CapecCWE[CAPEC ID],MATCH(Table6[[#This Row],[CWE]],CapecCWE[CWE ID],0)),CAPEC[CAPEC ID],0)),"")</f>
        <v/>
      </c>
    </row>
    <row r="681" spans="1:17" x14ac:dyDescent="0.3">
      <c r="A681" t="s">
        <v>651</v>
      </c>
      <c r="B681" t="s">
        <v>652</v>
      </c>
      <c r="C681" t="s">
        <v>172</v>
      </c>
      <c r="D681" t="s">
        <v>653</v>
      </c>
      <c r="E681" t="s">
        <v>132</v>
      </c>
      <c r="F681" t="s">
        <v>617</v>
      </c>
      <c r="G681" t="s">
        <v>2489</v>
      </c>
      <c r="H681" t="s">
        <v>1332</v>
      </c>
      <c r="J681" t="str">
        <f>VLOOKUP(Table6[[#This Row],[CVE ID]],Map[],10,0)</f>
        <v>Chris</v>
      </c>
      <c r="K681" t="e">
        <f>VLOOKUP(Table6[[#This Row],[Technique]],Techinques[],2,0)</f>
        <v>#N/A</v>
      </c>
      <c r="L681" t="str">
        <f>VLOOKUP(Table6[[#This Row],[CVE ID]],Map[],8,FALSE)</f>
        <v>T1189, T1203, T1204/002</v>
      </c>
      <c r="M681" s="10">
        <f>LEN(Table6[[#This Row],[Combined Tech]])-LEN(SUBSTITUTE(Table6[[#This Row],[Combined Tech]],"T",""))</f>
        <v>3</v>
      </c>
      <c r="N681" s="10" t="str">
        <f>_xlfn.IFNA(VLOOKUP(Table6[[#This Row],[Technique]],CAPEC[],3,FALSE),"")</f>
        <v/>
      </c>
      <c r="O681" s="10" t="str">
        <f>_xlfn.IFNA(VLOOKUP(Table6[[#This Row],[Technique]],CAPEC[],4,FALSE),"")</f>
        <v/>
      </c>
      <c r="P681" s="10" t="str">
        <f>_xlfn.IFNA(INDEX(CAPEC[ATTACK ID],MATCH(INDEX(CapecCWE[CAPEC ID],MATCH(Table6[[#This Row],[CWE]],CapecCWE[CWE ID],0)),CAPEC[CAPEC ID],0)),"")</f>
        <v/>
      </c>
      <c r="Q681" s="10" t="str">
        <f>_xlfn.IFNA(INDEX(CAPEC[ATTACK Name],MATCH(INDEX(CapecCWE[CAPEC ID],MATCH(Table6[[#This Row],[CWE]],CapecCWE[CWE ID],0)),CAPEC[CAPEC ID],0)),"")</f>
        <v/>
      </c>
    </row>
    <row r="682" spans="1:17" x14ac:dyDescent="0.3">
      <c r="A682" t="s">
        <v>2738</v>
      </c>
      <c r="B682" t="s">
        <v>606</v>
      </c>
      <c r="H682" t="s">
        <v>706</v>
      </c>
      <c r="J682" t="e">
        <f>VLOOKUP(Table6[[#This Row],[CVE ID]],Map[],10,0)</f>
        <v>#N/A</v>
      </c>
      <c r="K682" t="str">
        <f>VLOOKUP(Table6[[#This Row],[Technique]],Techinques[],2,0)</f>
        <v>Exploit Public-Facing Application</v>
      </c>
      <c r="L682" t="e">
        <f>VLOOKUP(Table6[[#This Row],[CVE ID]],Map[],8,FALSE)</f>
        <v>#N/A</v>
      </c>
      <c r="M682" s="10" t="e">
        <f>LEN(Table6[[#This Row],[Combined Tech]])-LEN(SUBSTITUTE(Table6[[#This Row],[Combined Tech]],"T",""))</f>
        <v>#N/A</v>
      </c>
      <c r="N682" s="10" t="str">
        <f>_xlfn.IFNA(VLOOKUP(Table6[[#This Row],[Technique]],CAPEC[],3,FALSE),"")</f>
        <v/>
      </c>
      <c r="O682" s="10" t="str">
        <f>_xlfn.IFNA(VLOOKUP(Table6[[#This Row],[Technique]],CAPEC[],4,FALSE),"")</f>
        <v/>
      </c>
      <c r="P682" s="10" t="str">
        <f>_xlfn.IFNA(INDEX(CAPEC[ATTACK ID],MATCH(INDEX(CapecCWE[CAPEC ID],MATCH(Table6[[#This Row],[CWE]],CapecCWE[CWE ID],0)),CAPEC[CAPEC ID],0)),"")</f>
        <v/>
      </c>
      <c r="Q682" s="10" t="str">
        <f>_xlfn.IFNA(INDEX(CAPEC[ATTACK Name],MATCH(INDEX(CapecCWE[CAPEC ID],MATCH(Table6[[#This Row],[CWE]],CapecCWE[CWE ID],0)),CAPEC[CAPEC ID],0)),"")</f>
        <v/>
      </c>
    </row>
    <row r="683" spans="1:17" x14ac:dyDescent="0.3">
      <c r="A683" t="s">
        <v>2738</v>
      </c>
      <c r="B683" t="s">
        <v>606</v>
      </c>
      <c r="H683" t="s">
        <v>2632</v>
      </c>
      <c r="J683" t="e">
        <f>VLOOKUP(Table6[[#This Row],[CVE ID]],Map[],10,0)</f>
        <v>#N/A</v>
      </c>
      <c r="K683" t="e">
        <f>VLOOKUP(Table6[[#This Row],[Technique]],Techinques[],2,0)</f>
        <v>#N/A</v>
      </c>
      <c r="L683" t="e">
        <f>VLOOKUP(Table6[[#This Row],[CVE ID]],Map[],8,FALSE)</f>
        <v>#N/A</v>
      </c>
      <c r="M683" s="10" t="e">
        <f>LEN(Table6[[#This Row],[Combined Tech]])-LEN(SUBSTITUTE(Table6[[#This Row],[Combined Tech]],"T",""))</f>
        <v>#N/A</v>
      </c>
      <c r="N683" s="10" t="str">
        <f>_xlfn.IFNA(VLOOKUP(Table6[[#This Row],[Technique]],CAPEC[],3,FALSE),"")</f>
        <v/>
      </c>
      <c r="O683" s="10" t="str">
        <f>_xlfn.IFNA(VLOOKUP(Table6[[#This Row],[Technique]],CAPEC[],4,FALSE),"")</f>
        <v/>
      </c>
      <c r="P683" s="10" t="str">
        <f>_xlfn.IFNA(INDEX(CAPEC[ATTACK ID],MATCH(INDEX(CapecCWE[CAPEC ID],MATCH(Table6[[#This Row],[CWE]],CapecCWE[CWE ID],0)),CAPEC[CAPEC ID],0)),"")</f>
        <v/>
      </c>
      <c r="Q683" s="10" t="str">
        <f>_xlfn.IFNA(INDEX(CAPEC[ATTACK Name],MATCH(INDEX(CapecCWE[CAPEC ID],MATCH(Table6[[#This Row],[CWE]],CapecCWE[CWE ID],0)),CAPEC[CAPEC ID],0)),"")</f>
        <v/>
      </c>
    </row>
    <row r="684" spans="1:17" x14ac:dyDescent="0.3">
      <c r="A684" t="s">
        <v>647</v>
      </c>
      <c r="B684" t="s">
        <v>648</v>
      </c>
      <c r="C684" t="s">
        <v>107</v>
      </c>
      <c r="D684" t="s">
        <v>41</v>
      </c>
      <c r="E684" t="s">
        <v>42</v>
      </c>
      <c r="F684" t="s">
        <v>43</v>
      </c>
      <c r="G684" t="s">
        <v>2543</v>
      </c>
      <c r="H684" t="s">
        <v>2500</v>
      </c>
      <c r="J684" t="str">
        <f>VLOOKUP(Table6[[#This Row],[CVE ID]],Map[],10,0)</f>
        <v>Chris</v>
      </c>
      <c r="K684" t="str">
        <f>VLOOKUP(Table6[[#This Row],[Technique]],Techinques[],2,0)</f>
        <v>Drive-by Compromise</v>
      </c>
      <c r="L684" t="str">
        <f>VLOOKUP(Table6[[#This Row],[CVE ID]],Map[],8,FALSE)</f>
        <v>T1189, T1203, T1204/002</v>
      </c>
      <c r="M684" s="10">
        <f>LEN(Table6[[#This Row],[Combined Tech]])-LEN(SUBSTITUTE(Table6[[#This Row],[Combined Tech]],"T",""))</f>
        <v>3</v>
      </c>
      <c r="N684" s="10" t="str">
        <f>_xlfn.IFNA(VLOOKUP(Table6[[#This Row],[Technique]],CAPEC[],3,FALSE),"")</f>
        <v/>
      </c>
      <c r="O684" s="10" t="str">
        <f>_xlfn.IFNA(VLOOKUP(Table6[[#This Row],[Technique]],CAPEC[],4,FALSE),"")</f>
        <v/>
      </c>
      <c r="P684" s="10" t="str">
        <f>_xlfn.IFNA(INDEX(CAPEC[ATTACK ID],MATCH(INDEX(CapecCWE[CAPEC ID],MATCH(Table6[[#This Row],[CWE]],CapecCWE[CWE ID],0)),CAPEC[CAPEC ID],0)),"")</f>
        <v/>
      </c>
      <c r="Q684" s="10" t="str">
        <f>_xlfn.IFNA(INDEX(CAPEC[ATTACK Name],MATCH(INDEX(CapecCWE[CAPEC ID],MATCH(Table6[[#This Row],[CWE]],CapecCWE[CWE ID],0)),CAPEC[CAPEC ID],0)),"")</f>
        <v/>
      </c>
    </row>
    <row r="685" spans="1:17" x14ac:dyDescent="0.3">
      <c r="A685" t="s">
        <v>647</v>
      </c>
      <c r="B685" t="s">
        <v>648</v>
      </c>
      <c r="C685" t="s">
        <v>107</v>
      </c>
      <c r="D685" t="s">
        <v>41</v>
      </c>
      <c r="E685" t="s">
        <v>42</v>
      </c>
      <c r="F685" t="s">
        <v>43</v>
      </c>
      <c r="G685" t="s">
        <v>2543</v>
      </c>
      <c r="H685" t="s">
        <v>1073</v>
      </c>
      <c r="J685" t="str">
        <f>VLOOKUP(Table6[[#This Row],[CVE ID]],Map[],10,0)</f>
        <v>Chris</v>
      </c>
      <c r="K685" t="str">
        <f>VLOOKUP(Table6[[#This Row],[Technique]],Techinques[],2,0)</f>
        <v>Exploitation for Client Execution</v>
      </c>
      <c r="L685" t="str">
        <f>VLOOKUP(Table6[[#This Row],[CVE ID]],Map[],8,FALSE)</f>
        <v>T1189, T1203, T1204/002</v>
      </c>
      <c r="M685" s="10">
        <f>LEN(Table6[[#This Row],[Combined Tech]])-LEN(SUBSTITUTE(Table6[[#This Row],[Combined Tech]],"T",""))</f>
        <v>3</v>
      </c>
      <c r="N685" s="10" t="str">
        <f>_xlfn.IFNA(VLOOKUP(Table6[[#This Row],[Technique]],CAPEC[],3,FALSE),"")</f>
        <v/>
      </c>
      <c r="O685" s="10" t="str">
        <f>_xlfn.IFNA(VLOOKUP(Table6[[#This Row],[Technique]],CAPEC[],4,FALSE),"")</f>
        <v/>
      </c>
      <c r="P685" s="10" t="str">
        <f>_xlfn.IFNA(INDEX(CAPEC[ATTACK ID],MATCH(INDEX(CapecCWE[CAPEC ID],MATCH(Table6[[#This Row],[CWE]],CapecCWE[CWE ID],0)),CAPEC[CAPEC ID],0)),"")</f>
        <v/>
      </c>
      <c r="Q685" s="10" t="str">
        <f>_xlfn.IFNA(INDEX(CAPEC[ATTACK Name],MATCH(INDEX(CapecCWE[CAPEC ID],MATCH(Table6[[#This Row],[CWE]],CapecCWE[CWE ID],0)),CAPEC[CAPEC ID],0)),"")</f>
        <v/>
      </c>
    </row>
    <row r="686" spans="1:17" x14ac:dyDescent="0.3">
      <c r="A686" t="s">
        <v>647</v>
      </c>
      <c r="B686" t="s">
        <v>648</v>
      </c>
      <c r="C686" t="s">
        <v>107</v>
      </c>
      <c r="D686" t="s">
        <v>41</v>
      </c>
      <c r="E686" t="s">
        <v>42</v>
      </c>
      <c r="F686" t="s">
        <v>43</v>
      </c>
      <c r="G686" t="s">
        <v>2543</v>
      </c>
      <c r="H686" t="s">
        <v>1332</v>
      </c>
      <c r="J686" t="str">
        <f>VLOOKUP(Table6[[#This Row],[CVE ID]],Map[],10,0)</f>
        <v>Chris</v>
      </c>
      <c r="K686" t="e">
        <f>VLOOKUP(Table6[[#This Row],[Technique]],Techinques[],2,0)</f>
        <v>#N/A</v>
      </c>
      <c r="L686" t="str">
        <f>VLOOKUP(Table6[[#This Row],[CVE ID]],Map[],8,FALSE)</f>
        <v>T1189, T1203, T1204/002</v>
      </c>
      <c r="M686" s="10">
        <f>LEN(Table6[[#This Row],[Combined Tech]])-LEN(SUBSTITUTE(Table6[[#This Row],[Combined Tech]],"T",""))</f>
        <v>3</v>
      </c>
      <c r="N686" s="10" t="str">
        <f>_xlfn.IFNA(VLOOKUP(Table6[[#This Row],[Technique]],CAPEC[],3,FALSE),"")</f>
        <v/>
      </c>
      <c r="O686" s="10" t="str">
        <f>_xlfn.IFNA(VLOOKUP(Table6[[#This Row],[Technique]],CAPEC[],4,FALSE),"")</f>
        <v/>
      </c>
      <c r="P686" s="10" t="str">
        <f>_xlfn.IFNA(INDEX(CAPEC[ATTACK ID],MATCH(INDEX(CapecCWE[CAPEC ID],MATCH(Table6[[#This Row],[CWE]],CapecCWE[CWE ID],0)),CAPEC[CAPEC ID],0)),"")</f>
        <v/>
      </c>
      <c r="Q686" s="10" t="str">
        <f>_xlfn.IFNA(INDEX(CAPEC[ATTACK Name],MATCH(INDEX(CapecCWE[CAPEC ID],MATCH(Table6[[#This Row],[CWE]],CapecCWE[CWE ID],0)),CAPEC[CAPEC ID],0)),"")</f>
        <v/>
      </c>
    </row>
    <row r="687" spans="1:17" x14ac:dyDescent="0.3">
      <c r="A687" t="s">
        <v>721</v>
      </c>
      <c r="B687" t="s">
        <v>722</v>
      </c>
      <c r="C687" t="s">
        <v>123</v>
      </c>
      <c r="D687" t="s">
        <v>124</v>
      </c>
      <c r="E687" t="s">
        <v>42</v>
      </c>
      <c r="F687" t="s">
        <v>125</v>
      </c>
      <c r="H687" t="s">
        <v>706</v>
      </c>
      <c r="J687" t="str">
        <f>VLOOKUP(Table6[[#This Row],[CVE ID]],Map[],10,0)</f>
        <v>Chris</v>
      </c>
      <c r="K687" t="str">
        <f>VLOOKUP(Table6[[#This Row],[Technique]],Techinques[],2,0)</f>
        <v>Exploit Public-Facing Application</v>
      </c>
      <c r="L687" t="str">
        <f>VLOOKUP(Table6[[#This Row],[CVE ID]],Map[],8,FALSE)</f>
        <v>T1190</v>
      </c>
      <c r="M687" s="10">
        <f>LEN(Table6[[#This Row],[Combined Tech]])-LEN(SUBSTITUTE(Table6[[#This Row],[Combined Tech]],"T",""))</f>
        <v>1</v>
      </c>
      <c r="N687" s="10" t="str">
        <f>_xlfn.IFNA(VLOOKUP(Table6[[#This Row],[Technique]],CAPEC[],3,FALSE),"")</f>
        <v/>
      </c>
      <c r="O687" s="10" t="str">
        <f>_xlfn.IFNA(VLOOKUP(Table6[[#This Row],[Technique]],CAPEC[],4,FALSE),"")</f>
        <v/>
      </c>
      <c r="P687" s="10" t="str">
        <f>_xlfn.IFNA(INDEX(CAPEC[ATTACK ID],MATCH(INDEX(CapecCWE[CAPEC ID],MATCH(Table6[[#This Row],[CWE]],CapecCWE[CWE ID],0)),CAPEC[CAPEC ID],0)),"")</f>
        <v>T1574\010</v>
      </c>
      <c r="Q687" s="10" t="str">
        <f>_xlfn.IFNA(INDEX(CAPEC[ATTACK Name],MATCH(INDEX(CapecCWE[CAPEC ID],MATCH(Table6[[#This Row],[CWE]],CapecCWE[CWE ID],0)),CAPEC[CAPEC ID],0)),"")</f>
        <v>Hijack Execution Flow:Services File Permissions Weakness</v>
      </c>
    </row>
    <row r="688" spans="1:17" x14ac:dyDescent="0.3">
      <c r="A688" t="s">
        <v>2739</v>
      </c>
      <c r="B688" t="s">
        <v>2740</v>
      </c>
      <c r="C688" t="s">
        <v>492</v>
      </c>
      <c r="D688">
        <v>0</v>
      </c>
      <c r="H688" t="s">
        <v>2569</v>
      </c>
      <c r="J688" t="e">
        <f>VLOOKUP(Table6[[#This Row],[CVE ID]],Map[],10,0)</f>
        <v>#N/A</v>
      </c>
      <c r="K688" t="e">
        <f>VLOOKUP(Table6[[#This Row],[Technique]],Techinques[],2,0)</f>
        <v>#N/A</v>
      </c>
      <c r="L688" t="e">
        <f>VLOOKUP(Table6[[#This Row],[CVE ID]],Map[],8,FALSE)</f>
        <v>#N/A</v>
      </c>
      <c r="M688" s="10" t="e">
        <f>LEN(Table6[[#This Row],[Combined Tech]])-LEN(SUBSTITUTE(Table6[[#This Row],[Combined Tech]],"T",""))</f>
        <v>#N/A</v>
      </c>
      <c r="N688" s="10" t="str">
        <f>_xlfn.IFNA(VLOOKUP(Table6[[#This Row],[Technique]],CAPEC[],3,FALSE),"")</f>
        <v/>
      </c>
      <c r="O688" s="10" t="str">
        <f>_xlfn.IFNA(VLOOKUP(Table6[[#This Row],[Technique]],CAPEC[],4,FALSE),"")</f>
        <v/>
      </c>
      <c r="P688" s="10" t="str">
        <f>_xlfn.IFNA(INDEX(CAPEC[ATTACK ID],MATCH(INDEX(CapecCWE[CAPEC ID],MATCH(Table6[[#This Row],[CWE]],CapecCWE[CWE ID],0)),CAPEC[CAPEC ID],0)),"")</f>
        <v/>
      </c>
      <c r="Q688" s="10" t="str">
        <f>_xlfn.IFNA(INDEX(CAPEC[ATTACK Name],MATCH(INDEX(CapecCWE[CAPEC ID],MATCH(Table6[[#This Row],[CWE]],CapecCWE[CWE ID],0)),CAPEC[CAPEC ID],0)),"")</f>
        <v/>
      </c>
    </row>
    <row r="689" spans="1:17" x14ac:dyDescent="0.3">
      <c r="A689" t="s">
        <v>779</v>
      </c>
      <c r="B689" t="s">
        <v>376</v>
      </c>
      <c r="C689" t="s">
        <v>712</v>
      </c>
      <c r="D689" t="s">
        <v>780</v>
      </c>
      <c r="E689" t="s">
        <v>222</v>
      </c>
      <c r="F689" t="s">
        <v>781</v>
      </c>
      <c r="H689" t="s">
        <v>706</v>
      </c>
      <c r="J689" t="str">
        <f>VLOOKUP(Table6[[#This Row],[CVE ID]],Map[],10,0)</f>
        <v>Chris</v>
      </c>
      <c r="K689" t="str">
        <f>VLOOKUP(Table6[[#This Row],[Technique]],Techinques[],2,0)</f>
        <v>Exploit Public-Facing Application</v>
      </c>
      <c r="L689" t="str">
        <f>VLOOKUP(Table6[[#This Row],[CVE ID]],Map[],8,FALSE)</f>
        <v>T1190</v>
      </c>
      <c r="M689" s="10">
        <f>LEN(Table6[[#This Row],[Combined Tech]])-LEN(SUBSTITUTE(Table6[[#This Row],[Combined Tech]],"T",""))</f>
        <v>1</v>
      </c>
      <c r="N689" s="10" t="str">
        <f>_xlfn.IFNA(VLOOKUP(Table6[[#This Row],[Technique]],CAPEC[],3,FALSE),"")</f>
        <v/>
      </c>
      <c r="O689" s="10" t="str">
        <f>_xlfn.IFNA(VLOOKUP(Table6[[#This Row],[Technique]],CAPEC[],4,FALSE),"")</f>
        <v/>
      </c>
      <c r="P689" s="10" t="str">
        <f>_xlfn.IFNA(INDEX(CAPEC[ATTACK ID],MATCH(INDEX(CapecCWE[CAPEC ID],MATCH(Table6[[#This Row],[CWE]],CapecCWE[CWE ID],0)),CAPEC[CAPEC ID],0)),"")</f>
        <v/>
      </c>
      <c r="Q689" s="10" t="str">
        <f>_xlfn.IFNA(INDEX(CAPEC[ATTACK Name],MATCH(INDEX(CapecCWE[CAPEC ID],MATCH(Table6[[#This Row],[CWE]],CapecCWE[CWE ID],0)),CAPEC[CAPEC ID],0)),"")</f>
        <v/>
      </c>
    </row>
    <row r="690" spans="1:17" x14ac:dyDescent="0.3">
      <c r="A690" t="s">
        <v>682</v>
      </c>
      <c r="B690" t="s">
        <v>152</v>
      </c>
      <c r="C690" t="s">
        <v>172</v>
      </c>
      <c r="D690" t="s">
        <v>569</v>
      </c>
      <c r="E690" t="s">
        <v>42</v>
      </c>
      <c r="F690" t="s">
        <v>524</v>
      </c>
      <c r="G690" t="s">
        <v>2489</v>
      </c>
      <c r="H690" t="s">
        <v>2500</v>
      </c>
      <c r="J690" t="str">
        <f>VLOOKUP(Table6[[#This Row],[CVE ID]],Map[],10,0)</f>
        <v>Chris</v>
      </c>
      <c r="K690" t="str">
        <f>VLOOKUP(Table6[[#This Row],[Technique]],Techinques[],2,0)</f>
        <v>Drive-by Compromise</v>
      </c>
      <c r="L690" t="str">
        <f>VLOOKUP(Table6[[#This Row],[CVE ID]],Map[],8,FALSE)</f>
        <v>T1189, T1203?</v>
      </c>
      <c r="M690" s="10">
        <f>LEN(Table6[[#This Row],[Combined Tech]])-LEN(SUBSTITUTE(Table6[[#This Row],[Combined Tech]],"T",""))</f>
        <v>2</v>
      </c>
      <c r="N690" s="10" t="str">
        <f>_xlfn.IFNA(VLOOKUP(Table6[[#This Row],[Technique]],CAPEC[],3,FALSE),"")</f>
        <v/>
      </c>
      <c r="O690" s="10" t="str">
        <f>_xlfn.IFNA(VLOOKUP(Table6[[#This Row],[Technique]],CAPEC[],4,FALSE),"")</f>
        <v/>
      </c>
      <c r="P690" s="10" t="str">
        <f>_xlfn.IFNA(INDEX(CAPEC[ATTACK ID],MATCH(INDEX(CapecCWE[CAPEC ID],MATCH(Table6[[#This Row],[CWE]],CapecCWE[CWE ID],0)),CAPEC[CAPEC ID],0)),"")</f>
        <v/>
      </c>
      <c r="Q690" s="10" t="str">
        <f>_xlfn.IFNA(INDEX(CAPEC[ATTACK Name],MATCH(INDEX(CapecCWE[CAPEC ID],MATCH(Table6[[#This Row],[CWE]],CapecCWE[CWE ID],0)),CAPEC[CAPEC ID],0)),"")</f>
        <v/>
      </c>
    </row>
    <row r="691" spans="1:17" x14ac:dyDescent="0.3">
      <c r="A691" t="s">
        <v>682</v>
      </c>
      <c r="B691" t="s">
        <v>152</v>
      </c>
      <c r="C691" t="s">
        <v>172</v>
      </c>
      <c r="D691" t="s">
        <v>569</v>
      </c>
      <c r="E691" t="s">
        <v>42</v>
      </c>
      <c r="F691" t="s">
        <v>524</v>
      </c>
      <c r="G691" t="s">
        <v>2489</v>
      </c>
      <c r="H691" t="s">
        <v>1073</v>
      </c>
      <c r="J691" t="str">
        <f>VLOOKUP(Table6[[#This Row],[CVE ID]],Map[],10,0)</f>
        <v>Chris</v>
      </c>
      <c r="K691" t="str">
        <f>VLOOKUP(Table6[[#This Row],[Technique]],Techinques[],2,0)</f>
        <v>Exploitation for Client Execution</v>
      </c>
      <c r="L691" t="str">
        <f>VLOOKUP(Table6[[#This Row],[CVE ID]],Map[],8,FALSE)</f>
        <v>T1189, T1203?</v>
      </c>
      <c r="M691" s="10">
        <f>LEN(Table6[[#This Row],[Combined Tech]])-LEN(SUBSTITUTE(Table6[[#This Row],[Combined Tech]],"T",""))</f>
        <v>2</v>
      </c>
      <c r="N691" s="10" t="str">
        <f>_xlfn.IFNA(VLOOKUP(Table6[[#This Row],[Technique]],CAPEC[],3,FALSE),"")</f>
        <v/>
      </c>
      <c r="O691" s="10" t="str">
        <f>_xlfn.IFNA(VLOOKUP(Table6[[#This Row],[Technique]],CAPEC[],4,FALSE),"")</f>
        <v/>
      </c>
      <c r="P691" s="10" t="str">
        <f>_xlfn.IFNA(INDEX(CAPEC[ATTACK ID],MATCH(INDEX(CapecCWE[CAPEC ID],MATCH(Table6[[#This Row],[CWE]],CapecCWE[CWE ID],0)),CAPEC[CAPEC ID],0)),"")</f>
        <v/>
      </c>
      <c r="Q691" s="10" t="str">
        <f>_xlfn.IFNA(INDEX(CAPEC[ATTACK Name],MATCH(INDEX(CapecCWE[CAPEC ID],MATCH(Table6[[#This Row],[CWE]],CapecCWE[CWE ID],0)),CAPEC[CAPEC ID],0)),"")</f>
        <v/>
      </c>
    </row>
    <row r="692" spans="1:17" x14ac:dyDescent="0.3">
      <c r="A692" t="s">
        <v>725</v>
      </c>
      <c r="B692" t="s">
        <v>215</v>
      </c>
      <c r="C692" t="s">
        <v>130</v>
      </c>
      <c r="D692" t="s">
        <v>726</v>
      </c>
      <c r="E692" t="s">
        <v>345</v>
      </c>
      <c r="F692" t="s">
        <v>727</v>
      </c>
      <c r="G692" t="s">
        <v>2490</v>
      </c>
      <c r="H692" t="s">
        <v>706</v>
      </c>
      <c r="J692" t="str">
        <f>VLOOKUP(Table6[[#This Row],[CVE ID]],Map[],10,0)</f>
        <v>Chris</v>
      </c>
      <c r="K692" t="str">
        <f>VLOOKUP(Table6[[#This Row],[Technique]],Techinques[],2,0)</f>
        <v>Exploit Public-Facing Application</v>
      </c>
      <c r="L692" t="str">
        <f>VLOOKUP(Table6[[#This Row],[CVE ID]],Map[],8,FALSE)</f>
        <v>T1190</v>
      </c>
      <c r="M692" s="10">
        <f>LEN(Table6[[#This Row],[Combined Tech]])-LEN(SUBSTITUTE(Table6[[#This Row],[Combined Tech]],"T",""))</f>
        <v>1</v>
      </c>
      <c r="N692" s="10" t="str">
        <f>_xlfn.IFNA(VLOOKUP(Table6[[#This Row],[Technique]],CAPEC[],3,FALSE),"")</f>
        <v/>
      </c>
      <c r="O692" s="10" t="str">
        <f>_xlfn.IFNA(VLOOKUP(Table6[[#This Row],[Technique]],CAPEC[],4,FALSE),"")</f>
        <v/>
      </c>
      <c r="P692" s="10" t="str">
        <f>_xlfn.IFNA(INDEX(CAPEC[ATTACK ID],MATCH(INDEX(CapecCWE[CAPEC ID],MATCH(Table6[[#This Row],[CWE]],CapecCWE[CWE ID],0)),CAPEC[CAPEC ID],0)),"")</f>
        <v/>
      </c>
      <c r="Q692" s="10" t="str">
        <f>_xlfn.IFNA(INDEX(CAPEC[ATTACK Name],MATCH(INDEX(CapecCWE[CAPEC ID],MATCH(Table6[[#This Row],[CWE]],CapecCWE[CWE ID],0)),CAPEC[CAPEC ID],0)),"")</f>
        <v/>
      </c>
    </row>
    <row r="693" spans="1:17" x14ac:dyDescent="0.3">
      <c r="A693" t="s">
        <v>993</v>
      </c>
      <c r="B693" t="s">
        <v>376</v>
      </c>
      <c r="C693" t="s">
        <v>994</v>
      </c>
      <c r="D693" t="s">
        <v>995</v>
      </c>
      <c r="E693" t="s">
        <v>678</v>
      </c>
      <c r="F693" t="s">
        <v>996</v>
      </c>
      <c r="G693" t="s">
        <v>2568</v>
      </c>
      <c r="H693" t="s">
        <v>706</v>
      </c>
      <c r="J693" t="str">
        <f>VLOOKUP(Table6[[#This Row],[CVE ID]],Map[],10,0)</f>
        <v>Chris</v>
      </c>
      <c r="K693" t="str">
        <f>VLOOKUP(Table6[[#This Row],[Technique]],Techinques[],2,0)</f>
        <v>Exploit Public-Facing Application</v>
      </c>
      <c r="L693" t="str">
        <f>VLOOKUP(Table6[[#This Row],[CVE ID]],Map[],8,FALSE)</f>
        <v>T1190, T1499/004</v>
      </c>
      <c r="M693" s="10">
        <f>LEN(Table6[[#This Row],[Combined Tech]])-LEN(SUBSTITUTE(Table6[[#This Row],[Combined Tech]],"T",""))</f>
        <v>2</v>
      </c>
      <c r="N693" s="10" t="str">
        <f>_xlfn.IFNA(VLOOKUP(Table6[[#This Row],[Technique]],CAPEC[],3,FALSE),"")</f>
        <v/>
      </c>
      <c r="O693" s="10" t="str">
        <f>_xlfn.IFNA(VLOOKUP(Table6[[#This Row],[Technique]],CAPEC[],4,FALSE),"")</f>
        <v/>
      </c>
      <c r="P693" s="10" t="str">
        <f>_xlfn.IFNA(INDEX(CAPEC[ATTACK ID],MATCH(INDEX(CapecCWE[CAPEC ID],MATCH(Table6[[#This Row],[CWE]],CapecCWE[CWE ID],0)),CAPEC[CAPEC ID],0)),"")</f>
        <v>T1552\001</v>
      </c>
      <c r="Q693" s="10" t="str">
        <f>_xlfn.IFNA(INDEX(CAPEC[ATTACK Name],MATCH(INDEX(CapecCWE[CAPEC ID],MATCH(Table6[[#This Row],[CWE]],CapecCWE[CWE ID],0)),CAPEC[CAPEC ID],0)),"")</f>
        <v>Unsecured Credentials:Credentials in files</v>
      </c>
    </row>
    <row r="694" spans="1:17" x14ac:dyDescent="0.3">
      <c r="A694" t="s">
        <v>993</v>
      </c>
      <c r="B694" t="s">
        <v>376</v>
      </c>
      <c r="C694" t="s">
        <v>994</v>
      </c>
      <c r="D694" t="s">
        <v>995</v>
      </c>
      <c r="E694" t="s">
        <v>678</v>
      </c>
      <c r="F694" t="s">
        <v>996</v>
      </c>
      <c r="G694" t="s">
        <v>2568</v>
      </c>
      <c r="H694" t="s">
        <v>1498</v>
      </c>
      <c r="J694" t="str">
        <f>VLOOKUP(Table6[[#This Row],[CVE ID]],Map[],10,0)</f>
        <v>Chris</v>
      </c>
      <c r="K694" t="e">
        <f>VLOOKUP(Table6[[#This Row],[Technique]],Techinques[],2,0)</f>
        <v>#N/A</v>
      </c>
      <c r="L694" t="str">
        <f>VLOOKUP(Table6[[#This Row],[CVE ID]],Map[],8,FALSE)</f>
        <v>T1190, T1499/004</v>
      </c>
      <c r="M694" s="10">
        <f>LEN(Table6[[#This Row],[Combined Tech]])-LEN(SUBSTITUTE(Table6[[#This Row],[Combined Tech]],"T",""))</f>
        <v>2</v>
      </c>
      <c r="N694" s="10" t="str">
        <f>_xlfn.IFNA(VLOOKUP(Table6[[#This Row],[Technique]],CAPEC[],3,FALSE),"")</f>
        <v/>
      </c>
      <c r="O694" s="10" t="str">
        <f>_xlfn.IFNA(VLOOKUP(Table6[[#This Row],[Technique]],CAPEC[],4,FALSE),"")</f>
        <v/>
      </c>
      <c r="P694" s="10" t="str">
        <f>_xlfn.IFNA(INDEX(CAPEC[ATTACK ID],MATCH(INDEX(CapecCWE[CAPEC ID],MATCH(Table6[[#This Row],[CWE]],CapecCWE[CWE ID],0)),CAPEC[CAPEC ID],0)),"")</f>
        <v>T1552\001</v>
      </c>
      <c r="Q694" s="10" t="str">
        <f>_xlfn.IFNA(INDEX(CAPEC[ATTACK Name],MATCH(INDEX(CapecCWE[CAPEC ID],MATCH(Table6[[#This Row],[CWE]],CapecCWE[CWE ID],0)),CAPEC[CAPEC ID],0)),"")</f>
        <v>Unsecured Credentials:Credentials in files</v>
      </c>
    </row>
    <row r="695" spans="1:17" x14ac:dyDescent="0.3">
      <c r="A695" t="s">
        <v>931</v>
      </c>
      <c r="B695" t="s">
        <v>932</v>
      </c>
      <c r="C695" t="s">
        <v>172</v>
      </c>
      <c r="D695" t="s">
        <v>933</v>
      </c>
      <c r="E695" t="s">
        <v>303</v>
      </c>
      <c r="F695" t="s">
        <v>835</v>
      </c>
      <c r="G695" t="s">
        <v>2489</v>
      </c>
      <c r="H695" t="s">
        <v>706</v>
      </c>
      <c r="J695" t="str">
        <f>VLOOKUP(Table6[[#This Row],[CVE ID]],Map[],10,0)</f>
        <v>Chris</v>
      </c>
      <c r="K695" t="str">
        <f>VLOOKUP(Table6[[#This Row],[Technique]],Techinques[],2,0)</f>
        <v>Exploit Public-Facing Application</v>
      </c>
      <c r="L695" t="str">
        <f>VLOOKUP(Table6[[#This Row],[CVE ID]],Map[],8,FALSE)</f>
        <v>T1190, T1068</v>
      </c>
      <c r="M695" s="10">
        <f>LEN(Table6[[#This Row],[Combined Tech]])-LEN(SUBSTITUTE(Table6[[#This Row],[Combined Tech]],"T",""))</f>
        <v>2</v>
      </c>
      <c r="N695" s="10" t="str">
        <f>_xlfn.IFNA(VLOOKUP(Table6[[#This Row],[Technique]],CAPEC[],3,FALSE),"")</f>
        <v/>
      </c>
      <c r="O695" s="10" t="str">
        <f>_xlfn.IFNA(VLOOKUP(Table6[[#This Row],[Technique]],CAPEC[],4,FALSE),"")</f>
        <v/>
      </c>
      <c r="P695" s="10" t="str">
        <f>_xlfn.IFNA(INDEX(CAPEC[ATTACK ID],MATCH(INDEX(CapecCWE[CAPEC ID],MATCH(Table6[[#This Row],[CWE]],CapecCWE[CWE ID],0)),CAPEC[CAPEC ID],0)),"")</f>
        <v/>
      </c>
      <c r="Q695" s="10" t="str">
        <f>_xlfn.IFNA(INDEX(CAPEC[ATTACK Name],MATCH(INDEX(CapecCWE[CAPEC ID],MATCH(Table6[[#This Row],[CWE]],CapecCWE[CWE ID],0)),CAPEC[CAPEC ID],0)),"")</f>
        <v/>
      </c>
    </row>
    <row r="696" spans="1:17" x14ac:dyDescent="0.3">
      <c r="A696" t="s">
        <v>931</v>
      </c>
      <c r="B696" t="s">
        <v>932</v>
      </c>
      <c r="C696" t="s">
        <v>172</v>
      </c>
      <c r="D696" t="s">
        <v>933</v>
      </c>
      <c r="E696" t="s">
        <v>303</v>
      </c>
      <c r="F696" t="s">
        <v>835</v>
      </c>
      <c r="G696" t="s">
        <v>2489</v>
      </c>
      <c r="H696" t="s">
        <v>173</v>
      </c>
      <c r="J696" t="str">
        <f>VLOOKUP(Table6[[#This Row],[CVE ID]],Map[],10,0)</f>
        <v>Chris</v>
      </c>
      <c r="K696" t="str">
        <f>VLOOKUP(Table6[[#This Row],[Technique]],Techinques[],2,0)</f>
        <v>Exploitation for Privilege Escalation</v>
      </c>
      <c r="L696" t="str">
        <f>VLOOKUP(Table6[[#This Row],[CVE ID]],Map[],8,FALSE)</f>
        <v>T1190, T1068</v>
      </c>
      <c r="M696" s="10">
        <f>LEN(Table6[[#This Row],[Combined Tech]])-LEN(SUBSTITUTE(Table6[[#This Row],[Combined Tech]],"T",""))</f>
        <v>2</v>
      </c>
      <c r="N696" s="10" t="str">
        <f>_xlfn.IFNA(VLOOKUP(Table6[[#This Row],[Technique]],CAPEC[],3,FALSE),"")</f>
        <v/>
      </c>
      <c r="O696" s="10" t="str">
        <f>_xlfn.IFNA(VLOOKUP(Table6[[#This Row],[Technique]],CAPEC[],4,FALSE),"")</f>
        <v/>
      </c>
      <c r="P696" s="10" t="str">
        <f>_xlfn.IFNA(INDEX(CAPEC[ATTACK ID],MATCH(INDEX(CapecCWE[CAPEC ID],MATCH(Table6[[#This Row],[CWE]],CapecCWE[CWE ID],0)),CAPEC[CAPEC ID],0)),"")</f>
        <v/>
      </c>
      <c r="Q696" s="10" t="str">
        <f>_xlfn.IFNA(INDEX(CAPEC[ATTACK Name],MATCH(INDEX(CapecCWE[CAPEC ID],MATCH(Table6[[#This Row],[CWE]],CapecCWE[CWE ID],0)),CAPEC[CAPEC ID],0)),"")</f>
        <v/>
      </c>
    </row>
    <row r="697" spans="1:17" x14ac:dyDescent="0.3">
      <c r="A697" t="s">
        <v>643</v>
      </c>
      <c r="B697" t="s">
        <v>644</v>
      </c>
      <c r="C697" t="s">
        <v>123</v>
      </c>
      <c r="D697" t="s">
        <v>645</v>
      </c>
      <c r="E697" t="s">
        <v>42</v>
      </c>
      <c r="F697" t="s">
        <v>261</v>
      </c>
      <c r="H697" t="s">
        <v>2500</v>
      </c>
      <c r="J697" t="str">
        <f>VLOOKUP(Table6[[#This Row],[CVE ID]],Map[],10,0)</f>
        <v>Chris</v>
      </c>
      <c r="K697" t="str">
        <f>VLOOKUP(Table6[[#This Row],[Technique]],Techinques[],2,0)</f>
        <v>Drive-by Compromise</v>
      </c>
      <c r="L697" t="str">
        <f>VLOOKUP(Table6[[#This Row],[CVE ID]],Map[],8,FALSE)</f>
        <v>T1189, T1203, T1204/002</v>
      </c>
      <c r="M697" s="10">
        <f>LEN(Table6[[#This Row],[Combined Tech]])-LEN(SUBSTITUTE(Table6[[#This Row],[Combined Tech]],"T",""))</f>
        <v>3</v>
      </c>
      <c r="N697" s="10" t="str">
        <f>_xlfn.IFNA(VLOOKUP(Table6[[#This Row],[Technique]],CAPEC[],3,FALSE),"")</f>
        <v/>
      </c>
      <c r="O697" s="10" t="str">
        <f>_xlfn.IFNA(VLOOKUP(Table6[[#This Row],[Technique]],CAPEC[],4,FALSE),"")</f>
        <v/>
      </c>
      <c r="P697" s="10" t="str">
        <f>_xlfn.IFNA(INDEX(CAPEC[ATTACK ID],MATCH(INDEX(CapecCWE[CAPEC ID],MATCH(Table6[[#This Row],[CWE]],CapecCWE[CWE ID],0)),CAPEC[CAPEC ID],0)),"")</f>
        <v>T1574\010</v>
      </c>
      <c r="Q697" s="10" t="str">
        <f>_xlfn.IFNA(INDEX(CAPEC[ATTACK Name],MATCH(INDEX(CapecCWE[CAPEC ID],MATCH(Table6[[#This Row],[CWE]],CapecCWE[CWE ID],0)),CAPEC[CAPEC ID],0)),"")</f>
        <v>Hijack Execution Flow:Services File Permissions Weakness</v>
      </c>
    </row>
    <row r="698" spans="1:17" x14ac:dyDescent="0.3">
      <c r="A698" t="s">
        <v>643</v>
      </c>
      <c r="B698" t="s">
        <v>644</v>
      </c>
      <c r="C698" t="s">
        <v>123</v>
      </c>
      <c r="D698" t="s">
        <v>645</v>
      </c>
      <c r="E698" t="s">
        <v>42</v>
      </c>
      <c r="F698" t="s">
        <v>261</v>
      </c>
      <c r="H698" t="s">
        <v>1073</v>
      </c>
      <c r="J698" t="str">
        <f>VLOOKUP(Table6[[#This Row],[CVE ID]],Map[],10,0)</f>
        <v>Chris</v>
      </c>
      <c r="K698" t="str">
        <f>VLOOKUP(Table6[[#This Row],[Technique]],Techinques[],2,0)</f>
        <v>Exploitation for Client Execution</v>
      </c>
      <c r="L698" t="str">
        <f>VLOOKUP(Table6[[#This Row],[CVE ID]],Map[],8,FALSE)</f>
        <v>T1189, T1203, T1204/002</v>
      </c>
      <c r="M698" s="10">
        <f>LEN(Table6[[#This Row],[Combined Tech]])-LEN(SUBSTITUTE(Table6[[#This Row],[Combined Tech]],"T",""))</f>
        <v>3</v>
      </c>
      <c r="N698" s="10" t="str">
        <f>_xlfn.IFNA(VLOOKUP(Table6[[#This Row],[Technique]],CAPEC[],3,FALSE),"")</f>
        <v/>
      </c>
      <c r="O698" s="10" t="str">
        <f>_xlfn.IFNA(VLOOKUP(Table6[[#This Row],[Technique]],CAPEC[],4,FALSE),"")</f>
        <v/>
      </c>
      <c r="P698" s="10" t="str">
        <f>_xlfn.IFNA(INDEX(CAPEC[ATTACK ID],MATCH(INDEX(CapecCWE[CAPEC ID],MATCH(Table6[[#This Row],[CWE]],CapecCWE[CWE ID],0)),CAPEC[CAPEC ID],0)),"")</f>
        <v>T1574\010</v>
      </c>
      <c r="Q698" s="10" t="str">
        <f>_xlfn.IFNA(INDEX(CAPEC[ATTACK Name],MATCH(INDEX(CapecCWE[CAPEC ID],MATCH(Table6[[#This Row],[CWE]],CapecCWE[CWE ID],0)),CAPEC[CAPEC ID],0)),"")</f>
        <v>Hijack Execution Flow:Services File Permissions Weakness</v>
      </c>
    </row>
    <row r="699" spans="1:17" x14ac:dyDescent="0.3">
      <c r="A699" t="s">
        <v>643</v>
      </c>
      <c r="B699" t="s">
        <v>644</v>
      </c>
      <c r="C699" t="s">
        <v>123</v>
      </c>
      <c r="D699" t="s">
        <v>645</v>
      </c>
      <c r="E699" t="s">
        <v>42</v>
      </c>
      <c r="F699" t="s">
        <v>261</v>
      </c>
      <c r="H699" t="s">
        <v>1332</v>
      </c>
      <c r="J699" t="str">
        <f>VLOOKUP(Table6[[#This Row],[CVE ID]],Map[],10,0)</f>
        <v>Chris</v>
      </c>
      <c r="K699" t="e">
        <f>VLOOKUP(Table6[[#This Row],[Technique]],Techinques[],2,0)</f>
        <v>#N/A</v>
      </c>
      <c r="L699" t="str">
        <f>VLOOKUP(Table6[[#This Row],[CVE ID]],Map[],8,FALSE)</f>
        <v>T1189, T1203, T1204/002</v>
      </c>
      <c r="M699" s="10">
        <f>LEN(Table6[[#This Row],[Combined Tech]])-LEN(SUBSTITUTE(Table6[[#This Row],[Combined Tech]],"T",""))</f>
        <v>3</v>
      </c>
      <c r="N699" s="10" t="str">
        <f>_xlfn.IFNA(VLOOKUP(Table6[[#This Row],[Technique]],CAPEC[],3,FALSE),"")</f>
        <v/>
      </c>
      <c r="O699" s="10" t="str">
        <f>_xlfn.IFNA(VLOOKUP(Table6[[#This Row],[Technique]],CAPEC[],4,FALSE),"")</f>
        <v/>
      </c>
      <c r="P699" s="10" t="str">
        <f>_xlfn.IFNA(INDEX(CAPEC[ATTACK ID],MATCH(INDEX(CapecCWE[CAPEC ID],MATCH(Table6[[#This Row],[CWE]],CapecCWE[CWE ID],0)),CAPEC[CAPEC ID],0)),"")</f>
        <v>T1574\010</v>
      </c>
      <c r="Q699" s="10" t="str">
        <f>_xlfn.IFNA(INDEX(CAPEC[ATTACK Name],MATCH(INDEX(CapecCWE[CAPEC ID],MATCH(Table6[[#This Row],[CWE]],CapecCWE[CWE ID],0)),CAPEC[CAPEC ID],0)),"")</f>
        <v>Hijack Execution Flow:Services File Permissions Weakness</v>
      </c>
    </row>
    <row r="700" spans="1:17" x14ac:dyDescent="0.3">
      <c r="A700" t="s">
        <v>2741</v>
      </c>
      <c r="B700" t="s">
        <v>2742</v>
      </c>
      <c r="C700" t="s">
        <v>146</v>
      </c>
      <c r="D700">
        <v>0</v>
      </c>
      <c r="G700" t="s">
        <v>2508</v>
      </c>
      <c r="H700" t="s">
        <v>173</v>
      </c>
      <c r="J700" t="e">
        <f>VLOOKUP(Table6[[#This Row],[CVE ID]],Map[],10,0)</f>
        <v>#N/A</v>
      </c>
      <c r="K700" t="str">
        <f>VLOOKUP(Table6[[#This Row],[Technique]],Techinques[],2,0)</f>
        <v>Exploitation for Privilege Escalation</v>
      </c>
      <c r="L700" t="e">
        <f>VLOOKUP(Table6[[#This Row],[CVE ID]],Map[],8,FALSE)</f>
        <v>#N/A</v>
      </c>
      <c r="M700" s="10" t="e">
        <f>LEN(Table6[[#This Row],[Combined Tech]])-LEN(SUBSTITUTE(Table6[[#This Row],[Combined Tech]],"T",""))</f>
        <v>#N/A</v>
      </c>
      <c r="N700" s="10" t="str">
        <f>_xlfn.IFNA(VLOOKUP(Table6[[#This Row],[Technique]],CAPEC[],3,FALSE),"")</f>
        <v/>
      </c>
      <c r="O700" s="10" t="str">
        <f>_xlfn.IFNA(VLOOKUP(Table6[[#This Row],[Technique]],CAPEC[],4,FALSE),"")</f>
        <v/>
      </c>
      <c r="P700" s="10" t="str">
        <f>_xlfn.IFNA(INDEX(CAPEC[ATTACK ID],MATCH(INDEX(CapecCWE[CAPEC ID],MATCH(Table6[[#This Row],[CWE]],CapecCWE[CWE ID],0)),CAPEC[CAPEC ID],0)),"")</f>
        <v/>
      </c>
      <c r="Q700" s="10" t="str">
        <f>_xlfn.IFNA(INDEX(CAPEC[ATTACK Name],MATCH(INDEX(CapecCWE[CAPEC ID],MATCH(Table6[[#This Row],[CWE]],CapecCWE[CWE ID],0)),CAPEC[CAPEC ID],0)),"")</f>
        <v/>
      </c>
    </row>
    <row r="701" spans="1:17" x14ac:dyDescent="0.3">
      <c r="A701" t="s">
        <v>641</v>
      </c>
      <c r="B701" t="s">
        <v>642</v>
      </c>
      <c r="C701" t="s">
        <v>123</v>
      </c>
      <c r="D701" t="s">
        <v>260</v>
      </c>
      <c r="E701" t="s">
        <v>42</v>
      </c>
      <c r="F701" t="s">
        <v>261</v>
      </c>
      <c r="H701" t="s">
        <v>2500</v>
      </c>
      <c r="J701" t="str">
        <f>VLOOKUP(Table6[[#This Row],[CVE ID]],Map[],10,0)</f>
        <v>Chris</v>
      </c>
      <c r="K701" t="str">
        <f>VLOOKUP(Table6[[#This Row],[Technique]],Techinques[],2,0)</f>
        <v>Drive-by Compromise</v>
      </c>
      <c r="L701" t="str">
        <f>VLOOKUP(Table6[[#This Row],[CVE ID]],Map[],8,FALSE)</f>
        <v>T1189, T1203, T1204/001</v>
      </c>
      <c r="M701" s="10">
        <f>LEN(Table6[[#This Row],[Combined Tech]])-LEN(SUBSTITUTE(Table6[[#This Row],[Combined Tech]],"T",""))</f>
        <v>3</v>
      </c>
      <c r="N701" s="10" t="str">
        <f>_xlfn.IFNA(VLOOKUP(Table6[[#This Row],[Technique]],CAPEC[],3,FALSE),"")</f>
        <v/>
      </c>
      <c r="O701" s="10" t="str">
        <f>_xlfn.IFNA(VLOOKUP(Table6[[#This Row],[Technique]],CAPEC[],4,FALSE),"")</f>
        <v/>
      </c>
      <c r="P701" s="10" t="str">
        <f>_xlfn.IFNA(INDEX(CAPEC[ATTACK ID],MATCH(INDEX(CapecCWE[CAPEC ID],MATCH(Table6[[#This Row],[CWE]],CapecCWE[CWE ID],0)),CAPEC[CAPEC ID],0)),"")</f>
        <v>T1574\010</v>
      </c>
      <c r="Q701" s="10" t="str">
        <f>_xlfn.IFNA(INDEX(CAPEC[ATTACK Name],MATCH(INDEX(CapecCWE[CAPEC ID],MATCH(Table6[[#This Row],[CWE]],CapecCWE[CWE ID],0)),CAPEC[CAPEC ID],0)),"")</f>
        <v>Hijack Execution Flow:Services File Permissions Weakness</v>
      </c>
    </row>
    <row r="702" spans="1:17" x14ac:dyDescent="0.3">
      <c r="A702" t="s">
        <v>641</v>
      </c>
      <c r="B702" t="s">
        <v>642</v>
      </c>
      <c r="C702" t="s">
        <v>123</v>
      </c>
      <c r="D702" t="s">
        <v>260</v>
      </c>
      <c r="E702" t="s">
        <v>42</v>
      </c>
      <c r="F702" t="s">
        <v>261</v>
      </c>
      <c r="H702" t="s">
        <v>1073</v>
      </c>
      <c r="J702" t="str">
        <f>VLOOKUP(Table6[[#This Row],[CVE ID]],Map[],10,0)</f>
        <v>Chris</v>
      </c>
      <c r="K702" t="str">
        <f>VLOOKUP(Table6[[#This Row],[Technique]],Techinques[],2,0)</f>
        <v>Exploitation for Client Execution</v>
      </c>
      <c r="L702" t="str">
        <f>VLOOKUP(Table6[[#This Row],[CVE ID]],Map[],8,FALSE)</f>
        <v>T1189, T1203, T1204/001</v>
      </c>
      <c r="M702" s="10">
        <f>LEN(Table6[[#This Row],[Combined Tech]])-LEN(SUBSTITUTE(Table6[[#This Row],[Combined Tech]],"T",""))</f>
        <v>3</v>
      </c>
      <c r="N702" s="10" t="str">
        <f>_xlfn.IFNA(VLOOKUP(Table6[[#This Row],[Technique]],CAPEC[],3,FALSE),"")</f>
        <v/>
      </c>
      <c r="O702" s="10" t="str">
        <f>_xlfn.IFNA(VLOOKUP(Table6[[#This Row],[Technique]],CAPEC[],4,FALSE),"")</f>
        <v/>
      </c>
      <c r="P702" s="10" t="str">
        <f>_xlfn.IFNA(INDEX(CAPEC[ATTACK ID],MATCH(INDEX(CapecCWE[CAPEC ID],MATCH(Table6[[#This Row],[CWE]],CapecCWE[CWE ID],0)),CAPEC[CAPEC ID],0)),"")</f>
        <v>T1574\010</v>
      </c>
      <c r="Q702" s="10" t="str">
        <f>_xlfn.IFNA(INDEX(CAPEC[ATTACK Name],MATCH(INDEX(CapecCWE[CAPEC ID],MATCH(Table6[[#This Row],[CWE]],CapecCWE[CWE ID],0)),CAPEC[CAPEC ID],0)),"")</f>
        <v>Hijack Execution Flow:Services File Permissions Weakness</v>
      </c>
    </row>
    <row r="703" spans="1:17" x14ac:dyDescent="0.3">
      <c r="A703" t="s">
        <v>641</v>
      </c>
      <c r="B703" t="s">
        <v>642</v>
      </c>
      <c r="C703" t="s">
        <v>123</v>
      </c>
      <c r="D703" t="s">
        <v>260</v>
      </c>
      <c r="E703" t="s">
        <v>42</v>
      </c>
      <c r="F703" t="s">
        <v>261</v>
      </c>
      <c r="H703" t="s">
        <v>2701</v>
      </c>
      <c r="J703" t="str">
        <f>VLOOKUP(Table6[[#This Row],[CVE ID]],Map[],10,0)</f>
        <v>Chris</v>
      </c>
      <c r="K703" t="e">
        <f>VLOOKUP(Table6[[#This Row],[Technique]],Techinques[],2,0)</f>
        <v>#N/A</v>
      </c>
      <c r="L703" t="str">
        <f>VLOOKUP(Table6[[#This Row],[CVE ID]],Map[],8,FALSE)</f>
        <v>T1189, T1203, T1204/001</v>
      </c>
      <c r="M703" s="10">
        <f>LEN(Table6[[#This Row],[Combined Tech]])-LEN(SUBSTITUTE(Table6[[#This Row],[Combined Tech]],"T",""))</f>
        <v>3</v>
      </c>
      <c r="N703" s="10" t="str">
        <f>_xlfn.IFNA(VLOOKUP(Table6[[#This Row],[Technique]],CAPEC[],3,FALSE),"")</f>
        <v/>
      </c>
      <c r="O703" s="10" t="str">
        <f>_xlfn.IFNA(VLOOKUP(Table6[[#This Row],[Technique]],CAPEC[],4,FALSE),"")</f>
        <v/>
      </c>
      <c r="P703" s="10" t="str">
        <f>_xlfn.IFNA(INDEX(CAPEC[ATTACK ID],MATCH(INDEX(CapecCWE[CAPEC ID],MATCH(Table6[[#This Row],[CWE]],CapecCWE[CWE ID],0)),CAPEC[CAPEC ID],0)),"")</f>
        <v>T1574\010</v>
      </c>
      <c r="Q703" s="10" t="str">
        <f>_xlfn.IFNA(INDEX(CAPEC[ATTACK Name],MATCH(INDEX(CapecCWE[CAPEC ID],MATCH(Table6[[#This Row],[CWE]],CapecCWE[CWE ID],0)),CAPEC[CAPEC ID],0)),"")</f>
        <v>Hijack Execution Flow:Services File Permissions Weakness</v>
      </c>
    </row>
    <row r="704" spans="1:17" x14ac:dyDescent="0.3">
      <c r="A704" t="s">
        <v>1403</v>
      </c>
      <c r="B704" t="s">
        <v>1404</v>
      </c>
      <c r="C704" t="s">
        <v>822</v>
      </c>
      <c r="D704" t="s">
        <v>1405</v>
      </c>
      <c r="E704" t="s">
        <v>678</v>
      </c>
      <c r="F704" t="s">
        <v>679</v>
      </c>
      <c r="G704" t="s">
        <v>2619</v>
      </c>
      <c r="H704" t="s">
        <v>1400</v>
      </c>
      <c r="J704" t="str">
        <f>VLOOKUP(Table6[[#This Row],[CVE ID]],Map[],10,0)</f>
        <v>Chris</v>
      </c>
      <c r="K704" t="str">
        <f>VLOOKUP(Table6[[#This Row],[Technique]],Techinques[],2,0)</f>
        <v>Exploitation for Defense Evasion</v>
      </c>
      <c r="L704" t="str">
        <f>VLOOKUP(Table6[[#This Row],[CVE ID]],Map[],8,FALSE)</f>
        <v>T1211</v>
      </c>
      <c r="M704" s="10">
        <f>LEN(Table6[[#This Row],[Combined Tech]])-LEN(SUBSTITUTE(Table6[[#This Row],[Combined Tech]],"T",""))</f>
        <v>1</v>
      </c>
      <c r="N704" s="10" t="str">
        <f>_xlfn.IFNA(VLOOKUP(Table6[[#This Row],[Technique]],CAPEC[],3,FALSE),"")</f>
        <v/>
      </c>
      <c r="O704" s="10" t="str">
        <f>_xlfn.IFNA(VLOOKUP(Table6[[#This Row],[Technique]],CAPEC[],4,FALSE),"")</f>
        <v/>
      </c>
      <c r="P704" s="10" t="str">
        <f>_xlfn.IFNA(INDEX(CAPEC[ATTACK ID],MATCH(INDEX(CapecCWE[CAPEC ID],MATCH(Table6[[#This Row],[CWE]],CapecCWE[CWE ID],0)),CAPEC[CAPEC ID],0)),"")</f>
        <v/>
      </c>
      <c r="Q704" s="10" t="str">
        <f>_xlfn.IFNA(INDEX(CAPEC[ATTACK Name],MATCH(INDEX(CapecCWE[CAPEC ID],MATCH(Table6[[#This Row],[CWE]],CapecCWE[CWE ID],0)),CAPEC[CAPEC ID],0)),"")</f>
        <v/>
      </c>
    </row>
    <row r="705" spans="1:17" x14ac:dyDescent="0.3">
      <c r="A705" t="s">
        <v>272</v>
      </c>
      <c r="B705" t="s">
        <v>273</v>
      </c>
      <c r="C705" t="s">
        <v>172</v>
      </c>
      <c r="D705" t="s">
        <v>274</v>
      </c>
      <c r="E705" t="s">
        <v>275</v>
      </c>
      <c r="F705" t="s">
        <v>276</v>
      </c>
      <c r="G705" t="s">
        <v>2489</v>
      </c>
      <c r="H705" t="s">
        <v>173</v>
      </c>
      <c r="J705" t="str">
        <f>VLOOKUP(Table6[[#This Row],[CVE ID]],Map[],10,0)</f>
        <v>Chris</v>
      </c>
      <c r="K705" t="str">
        <f>VLOOKUP(Table6[[#This Row],[Technique]],Techinques[],2,0)</f>
        <v>Exploitation for Privilege Escalation</v>
      </c>
      <c r="L705" t="str">
        <f>VLOOKUP(Table6[[#This Row],[CVE ID]],Map[],8,FALSE)</f>
        <v>T1068</v>
      </c>
      <c r="M705" s="10">
        <f>LEN(Table6[[#This Row],[Combined Tech]])-LEN(SUBSTITUTE(Table6[[#This Row],[Combined Tech]],"T",""))</f>
        <v>1</v>
      </c>
      <c r="N705" s="10" t="str">
        <f>_xlfn.IFNA(VLOOKUP(Table6[[#This Row],[Technique]],CAPEC[],3,FALSE),"")</f>
        <v/>
      </c>
      <c r="O705" s="10" t="str">
        <f>_xlfn.IFNA(VLOOKUP(Table6[[#This Row],[Technique]],CAPEC[],4,FALSE),"")</f>
        <v/>
      </c>
      <c r="P705" s="10" t="str">
        <f>_xlfn.IFNA(INDEX(CAPEC[ATTACK ID],MATCH(INDEX(CapecCWE[CAPEC ID],MATCH(Table6[[#This Row],[CWE]],CapecCWE[CWE ID],0)),CAPEC[CAPEC ID],0)),"")</f>
        <v/>
      </c>
      <c r="Q705" s="10" t="str">
        <f>_xlfn.IFNA(INDEX(CAPEC[ATTACK Name],MATCH(INDEX(CapecCWE[CAPEC ID],MATCH(Table6[[#This Row],[CWE]],CapecCWE[CWE ID],0)),CAPEC[CAPEC ID],0)),"")</f>
        <v/>
      </c>
    </row>
    <row r="706" spans="1:17" x14ac:dyDescent="0.3">
      <c r="A706" t="s">
        <v>1317</v>
      </c>
      <c r="B706" t="s">
        <v>1318</v>
      </c>
      <c r="C706" t="s">
        <v>172</v>
      </c>
      <c r="D706" t="s">
        <v>1319</v>
      </c>
      <c r="E706" t="s">
        <v>1320</v>
      </c>
      <c r="F706" t="s">
        <v>1320</v>
      </c>
      <c r="G706" t="s">
        <v>2489</v>
      </c>
      <c r="H706" t="s">
        <v>1073</v>
      </c>
      <c r="J706" t="str">
        <f>VLOOKUP(Table6[[#This Row],[CVE ID]],Map[],10,0)</f>
        <v>Chris</v>
      </c>
      <c r="K706" t="str">
        <f>VLOOKUP(Table6[[#This Row],[Technique]],Techinques[],2,0)</f>
        <v>Exploitation for Client Execution</v>
      </c>
      <c r="L706" t="str">
        <f>VLOOKUP(Table6[[#This Row],[CVE ID]],Map[],8,FALSE)</f>
        <v>T1203?</v>
      </c>
      <c r="M706" s="10">
        <f>LEN(Table6[[#This Row],[Combined Tech]])-LEN(SUBSTITUTE(Table6[[#This Row],[Combined Tech]],"T",""))</f>
        <v>1</v>
      </c>
      <c r="N706" s="10" t="str">
        <f>_xlfn.IFNA(VLOOKUP(Table6[[#This Row],[Technique]],CAPEC[],3,FALSE),"")</f>
        <v/>
      </c>
      <c r="O706" s="10" t="str">
        <f>_xlfn.IFNA(VLOOKUP(Table6[[#This Row],[Technique]],CAPEC[],4,FALSE),"")</f>
        <v/>
      </c>
      <c r="P706" s="10" t="str">
        <f>_xlfn.IFNA(INDEX(CAPEC[ATTACK ID],MATCH(INDEX(CapecCWE[CAPEC ID],MATCH(Table6[[#This Row],[CWE]],CapecCWE[CWE ID],0)),CAPEC[CAPEC ID],0)),"")</f>
        <v/>
      </c>
      <c r="Q706" s="10" t="str">
        <f>_xlfn.IFNA(INDEX(CAPEC[ATTACK Name],MATCH(INDEX(CapecCWE[CAPEC ID],MATCH(Table6[[#This Row],[CWE]],CapecCWE[CWE ID],0)),CAPEC[CAPEC ID],0)),"")</f>
        <v/>
      </c>
    </row>
    <row r="707" spans="1:17" x14ac:dyDescent="0.3">
      <c r="A707" t="s">
        <v>1710</v>
      </c>
      <c r="B707" t="s">
        <v>1711</v>
      </c>
      <c r="C707" t="s">
        <v>146</v>
      </c>
      <c r="D707" t="s">
        <v>1712</v>
      </c>
      <c r="E707" t="s">
        <v>42</v>
      </c>
      <c r="F707" t="s">
        <v>1713</v>
      </c>
      <c r="G707" t="s">
        <v>2508</v>
      </c>
      <c r="H707" t="s">
        <v>1709</v>
      </c>
      <c r="J707" t="str">
        <f>VLOOKUP(Table6[[#This Row],[CVE ID]],Map[],10,0)</f>
        <v>Chris</v>
      </c>
      <c r="K707" t="e">
        <f>VLOOKUP(Table6[[#This Row],[Technique]],Techinques[],2,0)</f>
        <v>#N/A</v>
      </c>
      <c r="L707" t="str">
        <f>VLOOKUP(Table6[[#This Row],[CVE ID]],Map[],8,FALSE)</f>
        <v>T1574/001</v>
      </c>
      <c r="M707" s="10">
        <f>LEN(Table6[[#This Row],[Combined Tech]])-LEN(SUBSTITUTE(Table6[[#This Row],[Combined Tech]],"T",""))</f>
        <v>1</v>
      </c>
      <c r="N707" s="10" t="str">
        <f>_xlfn.IFNA(VLOOKUP(Table6[[#This Row],[Technique]],CAPEC[],3,FALSE),"")</f>
        <v/>
      </c>
      <c r="O707" s="10" t="str">
        <f>_xlfn.IFNA(VLOOKUP(Table6[[#This Row],[Technique]],CAPEC[],4,FALSE),"")</f>
        <v/>
      </c>
      <c r="P707" s="10" t="str">
        <f>_xlfn.IFNA(INDEX(CAPEC[ATTACK ID],MATCH(INDEX(CapecCWE[CAPEC ID],MATCH(Table6[[#This Row],[CWE]],CapecCWE[CWE ID],0)),CAPEC[CAPEC ID],0)),"")</f>
        <v/>
      </c>
      <c r="Q707" s="10" t="str">
        <f>_xlfn.IFNA(INDEX(CAPEC[ATTACK Name],MATCH(INDEX(CapecCWE[CAPEC ID],MATCH(Table6[[#This Row],[CWE]],CapecCWE[CWE ID],0)),CAPEC[CAPEC ID],0)),"")</f>
        <v/>
      </c>
    </row>
    <row r="708" spans="1:17" x14ac:dyDescent="0.3">
      <c r="A708" t="s">
        <v>649</v>
      </c>
      <c r="B708" t="s">
        <v>650</v>
      </c>
      <c r="C708" t="s">
        <v>607</v>
      </c>
      <c r="D708" t="s">
        <v>248</v>
      </c>
      <c r="E708" t="s">
        <v>42</v>
      </c>
      <c r="F708" t="s">
        <v>249</v>
      </c>
      <c r="G708" t="s">
        <v>2555</v>
      </c>
      <c r="H708" t="s">
        <v>2500</v>
      </c>
      <c r="J708" t="str">
        <f>VLOOKUP(Table6[[#This Row],[CVE ID]],Map[],10,0)</f>
        <v>Chris</v>
      </c>
      <c r="K708" t="str">
        <f>VLOOKUP(Table6[[#This Row],[Technique]],Techinques[],2,0)</f>
        <v>Drive-by Compromise</v>
      </c>
      <c r="L708" t="str">
        <f>VLOOKUP(Table6[[#This Row],[CVE ID]],Map[],8,FALSE)</f>
        <v>T1189, T1203, T1204/002</v>
      </c>
      <c r="M708" s="10">
        <f>LEN(Table6[[#This Row],[Combined Tech]])-LEN(SUBSTITUTE(Table6[[#This Row],[Combined Tech]],"T",""))</f>
        <v>3</v>
      </c>
      <c r="N708" s="10" t="str">
        <f>_xlfn.IFNA(VLOOKUP(Table6[[#This Row],[Technique]],CAPEC[],3,FALSE),"")</f>
        <v/>
      </c>
      <c r="O708" s="10" t="str">
        <f>_xlfn.IFNA(VLOOKUP(Table6[[#This Row],[Technique]],CAPEC[],4,FALSE),"")</f>
        <v/>
      </c>
      <c r="P708" s="10" t="str">
        <f>_xlfn.IFNA(INDEX(CAPEC[ATTACK ID],MATCH(INDEX(CapecCWE[CAPEC ID],MATCH(Table6[[#This Row],[CWE]],CapecCWE[CWE ID],0)),CAPEC[CAPEC ID],0)),"")</f>
        <v/>
      </c>
      <c r="Q708" s="10" t="str">
        <f>_xlfn.IFNA(INDEX(CAPEC[ATTACK Name],MATCH(INDEX(CapecCWE[CAPEC ID],MATCH(Table6[[#This Row],[CWE]],CapecCWE[CWE ID],0)),CAPEC[CAPEC ID],0)),"")</f>
        <v/>
      </c>
    </row>
    <row r="709" spans="1:17" x14ac:dyDescent="0.3">
      <c r="A709" t="s">
        <v>649</v>
      </c>
      <c r="B709" t="s">
        <v>650</v>
      </c>
      <c r="C709" t="s">
        <v>607</v>
      </c>
      <c r="D709" t="s">
        <v>248</v>
      </c>
      <c r="E709" t="s">
        <v>42</v>
      </c>
      <c r="F709" t="s">
        <v>249</v>
      </c>
      <c r="G709" t="s">
        <v>2555</v>
      </c>
      <c r="H709" t="s">
        <v>1073</v>
      </c>
      <c r="J709" t="str">
        <f>VLOOKUP(Table6[[#This Row],[CVE ID]],Map[],10,0)</f>
        <v>Chris</v>
      </c>
      <c r="K709" t="str">
        <f>VLOOKUP(Table6[[#This Row],[Technique]],Techinques[],2,0)</f>
        <v>Exploitation for Client Execution</v>
      </c>
      <c r="L709" t="str">
        <f>VLOOKUP(Table6[[#This Row],[CVE ID]],Map[],8,FALSE)</f>
        <v>T1189, T1203, T1204/002</v>
      </c>
      <c r="M709" s="10">
        <f>LEN(Table6[[#This Row],[Combined Tech]])-LEN(SUBSTITUTE(Table6[[#This Row],[Combined Tech]],"T",""))</f>
        <v>3</v>
      </c>
      <c r="N709" s="10" t="str">
        <f>_xlfn.IFNA(VLOOKUP(Table6[[#This Row],[Technique]],CAPEC[],3,FALSE),"")</f>
        <v/>
      </c>
      <c r="O709" s="10" t="str">
        <f>_xlfn.IFNA(VLOOKUP(Table6[[#This Row],[Technique]],CAPEC[],4,FALSE),"")</f>
        <v/>
      </c>
      <c r="P709" s="10" t="str">
        <f>_xlfn.IFNA(INDEX(CAPEC[ATTACK ID],MATCH(INDEX(CapecCWE[CAPEC ID],MATCH(Table6[[#This Row],[CWE]],CapecCWE[CWE ID],0)),CAPEC[CAPEC ID],0)),"")</f>
        <v/>
      </c>
      <c r="Q709" s="10" t="str">
        <f>_xlfn.IFNA(INDEX(CAPEC[ATTACK Name],MATCH(INDEX(CapecCWE[CAPEC ID],MATCH(Table6[[#This Row],[CWE]],CapecCWE[CWE ID],0)),CAPEC[CAPEC ID],0)),"")</f>
        <v/>
      </c>
    </row>
    <row r="710" spans="1:17" x14ac:dyDescent="0.3">
      <c r="A710" t="s">
        <v>649</v>
      </c>
      <c r="B710" t="s">
        <v>650</v>
      </c>
      <c r="C710" t="s">
        <v>607</v>
      </c>
      <c r="D710" t="s">
        <v>248</v>
      </c>
      <c r="E710" t="s">
        <v>42</v>
      </c>
      <c r="F710" t="s">
        <v>249</v>
      </c>
      <c r="G710" t="s">
        <v>2555</v>
      </c>
      <c r="H710" t="s">
        <v>1332</v>
      </c>
      <c r="J710" t="str">
        <f>VLOOKUP(Table6[[#This Row],[CVE ID]],Map[],10,0)</f>
        <v>Chris</v>
      </c>
      <c r="K710" t="e">
        <f>VLOOKUP(Table6[[#This Row],[Technique]],Techinques[],2,0)</f>
        <v>#N/A</v>
      </c>
      <c r="L710" t="str">
        <f>VLOOKUP(Table6[[#This Row],[CVE ID]],Map[],8,FALSE)</f>
        <v>T1189, T1203, T1204/002</v>
      </c>
      <c r="M710" s="10">
        <f>LEN(Table6[[#This Row],[Combined Tech]])-LEN(SUBSTITUTE(Table6[[#This Row],[Combined Tech]],"T",""))</f>
        <v>3</v>
      </c>
      <c r="N710" s="10" t="str">
        <f>_xlfn.IFNA(VLOOKUP(Table6[[#This Row],[Technique]],CAPEC[],3,FALSE),"")</f>
        <v/>
      </c>
      <c r="O710" s="10" t="str">
        <f>_xlfn.IFNA(VLOOKUP(Table6[[#This Row],[Technique]],CAPEC[],4,FALSE),"")</f>
        <v/>
      </c>
      <c r="P710" s="10" t="str">
        <f>_xlfn.IFNA(INDEX(CAPEC[ATTACK ID],MATCH(INDEX(CapecCWE[CAPEC ID],MATCH(Table6[[#This Row],[CWE]],CapecCWE[CWE ID],0)),CAPEC[CAPEC ID],0)),"")</f>
        <v/>
      </c>
      <c r="Q710" s="10" t="str">
        <f>_xlfn.IFNA(INDEX(CAPEC[ATTACK Name],MATCH(INDEX(CapecCWE[CAPEC ID],MATCH(Table6[[#This Row],[CWE]],CapecCWE[CWE ID],0)),CAPEC[CAPEC ID],0)),"")</f>
        <v/>
      </c>
    </row>
    <row r="711" spans="1:17" x14ac:dyDescent="0.3">
      <c r="A711" t="s">
        <v>306</v>
      </c>
      <c r="B711" t="s">
        <v>307</v>
      </c>
      <c r="C711" t="s">
        <v>308</v>
      </c>
      <c r="D711" t="s">
        <v>309</v>
      </c>
      <c r="E711" t="s">
        <v>310</v>
      </c>
      <c r="F711" t="s">
        <v>311</v>
      </c>
      <c r="G711" t="s">
        <v>2486</v>
      </c>
      <c r="H711" t="s">
        <v>173</v>
      </c>
      <c r="J711" t="str">
        <f>VLOOKUP(Table6[[#This Row],[CVE ID]],Map[],10,0)</f>
        <v>Chris</v>
      </c>
      <c r="K711" t="str">
        <f>VLOOKUP(Table6[[#This Row],[Technique]],Techinques[],2,0)</f>
        <v>Exploitation for Privilege Escalation</v>
      </c>
      <c r="L711" t="str">
        <f>VLOOKUP(Table6[[#This Row],[CVE ID]],Map[],8,FALSE)</f>
        <v>T1068, T1211</v>
      </c>
      <c r="M711" s="10">
        <f>LEN(Table6[[#This Row],[Combined Tech]])-LEN(SUBSTITUTE(Table6[[#This Row],[Combined Tech]],"T",""))</f>
        <v>2</v>
      </c>
      <c r="N711" s="10" t="str">
        <f>_xlfn.IFNA(VLOOKUP(Table6[[#This Row],[Technique]],CAPEC[],3,FALSE),"")</f>
        <v/>
      </c>
      <c r="O711" s="10" t="str">
        <f>_xlfn.IFNA(VLOOKUP(Table6[[#This Row],[Technique]],CAPEC[],4,FALSE),"")</f>
        <v/>
      </c>
      <c r="P711" s="10" t="str">
        <f>_xlfn.IFNA(INDEX(CAPEC[ATTACK ID],MATCH(INDEX(CapecCWE[CAPEC ID],MATCH(Table6[[#This Row],[CWE]],CapecCWE[CWE ID],0)),CAPEC[CAPEC ID],0)),"")</f>
        <v/>
      </c>
      <c r="Q711" s="10" t="str">
        <f>_xlfn.IFNA(INDEX(CAPEC[ATTACK Name],MATCH(INDEX(CapecCWE[CAPEC ID],MATCH(Table6[[#This Row],[CWE]],CapecCWE[CWE ID],0)),CAPEC[CAPEC ID],0)),"")</f>
        <v/>
      </c>
    </row>
    <row r="712" spans="1:17" x14ac:dyDescent="0.3">
      <c r="A712" t="s">
        <v>306</v>
      </c>
      <c r="B712" t="s">
        <v>307</v>
      </c>
      <c r="C712" t="s">
        <v>308</v>
      </c>
      <c r="D712" t="s">
        <v>309</v>
      </c>
      <c r="E712" t="s">
        <v>310</v>
      </c>
      <c r="F712" t="s">
        <v>311</v>
      </c>
      <c r="G712" t="s">
        <v>2486</v>
      </c>
      <c r="H712" t="s">
        <v>1400</v>
      </c>
      <c r="J712" t="str">
        <f>VLOOKUP(Table6[[#This Row],[CVE ID]],Map[],10,0)</f>
        <v>Chris</v>
      </c>
      <c r="K712" t="str">
        <f>VLOOKUP(Table6[[#This Row],[Technique]],Techinques[],2,0)</f>
        <v>Exploitation for Defense Evasion</v>
      </c>
      <c r="L712" t="str">
        <f>VLOOKUP(Table6[[#This Row],[CVE ID]],Map[],8,FALSE)</f>
        <v>T1068, T1211</v>
      </c>
      <c r="M712" s="10">
        <f>LEN(Table6[[#This Row],[Combined Tech]])-LEN(SUBSTITUTE(Table6[[#This Row],[Combined Tech]],"T",""))</f>
        <v>2</v>
      </c>
      <c r="N712" s="10" t="str">
        <f>_xlfn.IFNA(VLOOKUP(Table6[[#This Row],[Technique]],CAPEC[],3,FALSE),"")</f>
        <v/>
      </c>
      <c r="O712" s="10" t="str">
        <f>_xlfn.IFNA(VLOOKUP(Table6[[#This Row],[Technique]],CAPEC[],4,FALSE),"")</f>
        <v/>
      </c>
      <c r="P712" s="10" t="str">
        <f>_xlfn.IFNA(INDEX(CAPEC[ATTACK ID],MATCH(INDEX(CapecCWE[CAPEC ID],MATCH(Table6[[#This Row],[CWE]],CapecCWE[CWE ID],0)),CAPEC[CAPEC ID],0)),"")</f>
        <v/>
      </c>
      <c r="Q712" s="10" t="str">
        <f>_xlfn.IFNA(INDEX(CAPEC[ATTACK Name],MATCH(INDEX(CapecCWE[CAPEC ID],MATCH(Table6[[#This Row],[CWE]],CapecCWE[CWE ID],0)),CAPEC[CAPEC ID],0)),"")</f>
        <v/>
      </c>
    </row>
    <row r="713" spans="1:17" x14ac:dyDescent="0.3">
      <c r="A713" t="s">
        <v>680</v>
      </c>
      <c r="B713" t="s">
        <v>681</v>
      </c>
      <c r="C713" t="s">
        <v>172</v>
      </c>
      <c r="D713" t="s">
        <v>124</v>
      </c>
      <c r="E713" t="s">
        <v>42</v>
      </c>
      <c r="F713" t="s">
        <v>125</v>
      </c>
      <c r="G713" t="s">
        <v>2489</v>
      </c>
      <c r="H713" t="s">
        <v>2500</v>
      </c>
      <c r="J713" t="str">
        <f>VLOOKUP(Table6[[#This Row],[CVE ID]],Map[],10,0)</f>
        <v>Chris</v>
      </c>
      <c r="K713" t="str">
        <f>VLOOKUP(Table6[[#This Row],[Technique]],Techinques[],2,0)</f>
        <v>Drive-by Compromise</v>
      </c>
      <c r="L713" t="str">
        <f>VLOOKUP(Table6[[#This Row],[CVE ID]],Map[],8,FALSE)</f>
        <v>T1189, T1203, T1499/004</v>
      </c>
      <c r="M713" s="10">
        <f>LEN(Table6[[#This Row],[Combined Tech]])-LEN(SUBSTITUTE(Table6[[#This Row],[Combined Tech]],"T",""))</f>
        <v>3</v>
      </c>
      <c r="N713" s="10" t="str">
        <f>_xlfn.IFNA(VLOOKUP(Table6[[#This Row],[Technique]],CAPEC[],3,FALSE),"")</f>
        <v/>
      </c>
      <c r="O713" s="10" t="str">
        <f>_xlfn.IFNA(VLOOKUP(Table6[[#This Row],[Technique]],CAPEC[],4,FALSE),"")</f>
        <v/>
      </c>
      <c r="P713" s="10" t="str">
        <f>_xlfn.IFNA(INDEX(CAPEC[ATTACK ID],MATCH(INDEX(CapecCWE[CAPEC ID],MATCH(Table6[[#This Row],[CWE]],CapecCWE[CWE ID],0)),CAPEC[CAPEC ID],0)),"")</f>
        <v/>
      </c>
      <c r="Q713" s="10" t="str">
        <f>_xlfn.IFNA(INDEX(CAPEC[ATTACK Name],MATCH(INDEX(CapecCWE[CAPEC ID],MATCH(Table6[[#This Row],[CWE]],CapecCWE[CWE ID],0)),CAPEC[CAPEC ID],0)),"")</f>
        <v/>
      </c>
    </row>
    <row r="714" spans="1:17" x14ac:dyDescent="0.3">
      <c r="A714" t="s">
        <v>680</v>
      </c>
      <c r="B714" t="s">
        <v>681</v>
      </c>
      <c r="C714" t="s">
        <v>172</v>
      </c>
      <c r="D714" t="s">
        <v>124</v>
      </c>
      <c r="E714" t="s">
        <v>42</v>
      </c>
      <c r="F714" t="s">
        <v>125</v>
      </c>
      <c r="G714" t="s">
        <v>2489</v>
      </c>
      <c r="H714" t="s">
        <v>1073</v>
      </c>
      <c r="J714" t="str">
        <f>VLOOKUP(Table6[[#This Row],[CVE ID]],Map[],10,0)</f>
        <v>Chris</v>
      </c>
      <c r="K714" t="str">
        <f>VLOOKUP(Table6[[#This Row],[Technique]],Techinques[],2,0)</f>
        <v>Exploitation for Client Execution</v>
      </c>
      <c r="L714" t="str">
        <f>VLOOKUP(Table6[[#This Row],[CVE ID]],Map[],8,FALSE)</f>
        <v>T1189, T1203, T1499/004</v>
      </c>
      <c r="M714" s="10">
        <f>LEN(Table6[[#This Row],[Combined Tech]])-LEN(SUBSTITUTE(Table6[[#This Row],[Combined Tech]],"T",""))</f>
        <v>3</v>
      </c>
      <c r="N714" s="10" t="str">
        <f>_xlfn.IFNA(VLOOKUP(Table6[[#This Row],[Technique]],CAPEC[],3,FALSE),"")</f>
        <v/>
      </c>
      <c r="O714" s="10" t="str">
        <f>_xlfn.IFNA(VLOOKUP(Table6[[#This Row],[Technique]],CAPEC[],4,FALSE),"")</f>
        <v/>
      </c>
      <c r="P714" s="10" t="str">
        <f>_xlfn.IFNA(INDEX(CAPEC[ATTACK ID],MATCH(INDEX(CapecCWE[CAPEC ID],MATCH(Table6[[#This Row],[CWE]],CapecCWE[CWE ID],0)),CAPEC[CAPEC ID],0)),"")</f>
        <v/>
      </c>
      <c r="Q714" s="10" t="str">
        <f>_xlfn.IFNA(INDEX(CAPEC[ATTACK Name],MATCH(INDEX(CapecCWE[CAPEC ID],MATCH(Table6[[#This Row],[CWE]],CapecCWE[CWE ID],0)),CAPEC[CAPEC ID],0)),"")</f>
        <v/>
      </c>
    </row>
    <row r="715" spans="1:17" x14ac:dyDescent="0.3">
      <c r="A715" t="s">
        <v>680</v>
      </c>
      <c r="B715" t="s">
        <v>681</v>
      </c>
      <c r="C715" t="s">
        <v>172</v>
      </c>
      <c r="D715" t="s">
        <v>124</v>
      </c>
      <c r="E715" t="s">
        <v>42</v>
      </c>
      <c r="F715" t="s">
        <v>125</v>
      </c>
      <c r="G715" t="s">
        <v>2489</v>
      </c>
      <c r="H715" t="s">
        <v>1498</v>
      </c>
      <c r="J715" t="str">
        <f>VLOOKUP(Table6[[#This Row],[CVE ID]],Map[],10,0)</f>
        <v>Chris</v>
      </c>
      <c r="K715" t="e">
        <f>VLOOKUP(Table6[[#This Row],[Technique]],Techinques[],2,0)</f>
        <v>#N/A</v>
      </c>
      <c r="L715" t="str">
        <f>VLOOKUP(Table6[[#This Row],[CVE ID]],Map[],8,FALSE)</f>
        <v>T1189, T1203, T1499/004</v>
      </c>
      <c r="M715" s="10">
        <f>LEN(Table6[[#This Row],[Combined Tech]])-LEN(SUBSTITUTE(Table6[[#This Row],[Combined Tech]],"T",""))</f>
        <v>3</v>
      </c>
      <c r="N715" s="10" t="str">
        <f>_xlfn.IFNA(VLOOKUP(Table6[[#This Row],[Technique]],CAPEC[],3,FALSE),"")</f>
        <v/>
      </c>
      <c r="O715" s="10" t="str">
        <f>_xlfn.IFNA(VLOOKUP(Table6[[#This Row],[Technique]],CAPEC[],4,FALSE),"")</f>
        <v/>
      </c>
      <c r="P715" s="10" t="str">
        <f>_xlfn.IFNA(INDEX(CAPEC[ATTACK ID],MATCH(INDEX(CapecCWE[CAPEC ID],MATCH(Table6[[#This Row],[CWE]],CapecCWE[CWE ID],0)),CAPEC[CAPEC ID],0)),"")</f>
        <v/>
      </c>
      <c r="Q715" s="10" t="str">
        <f>_xlfn.IFNA(INDEX(CAPEC[ATTACK Name],MATCH(INDEX(CapecCWE[CAPEC ID],MATCH(Table6[[#This Row],[CWE]],CapecCWE[CWE ID],0)),CAPEC[CAPEC ID],0)),"")</f>
        <v/>
      </c>
    </row>
    <row r="716" spans="1:17" x14ac:dyDescent="0.3">
      <c r="A716" t="s">
        <v>2743</v>
      </c>
      <c r="B716" t="s">
        <v>2744</v>
      </c>
      <c r="C716" t="s">
        <v>308</v>
      </c>
      <c r="D716">
        <v>0</v>
      </c>
      <c r="G716" t="s">
        <v>2486</v>
      </c>
      <c r="H716" t="s">
        <v>2500</v>
      </c>
      <c r="J716" t="e">
        <f>VLOOKUP(Table6[[#This Row],[CVE ID]],Map[],10,0)</f>
        <v>#N/A</v>
      </c>
      <c r="K716" t="str">
        <f>VLOOKUP(Table6[[#This Row],[Technique]],Techinques[],2,0)</f>
        <v>Drive-by Compromise</v>
      </c>
      <c r="L716" t="e">
        <f>VLOOKUP(Table6[[#This Row],[CVE ID]],Map[],8,FALSE)</f>
        <v>#N/A</v>
      </c>
      <c r="M716" s="10" t="e">
        <f>LEN(Table6[[#This Row],[Combined Tech]])-LEN(SUBSTITUTE(Table6[[#This Row],[Combined Tech]],"T",""))</f>
        <v>#N/A</v>
      </c>
      <c r="N716" s="10" t="str">
        <f>_xlfn.IFNA(VLOOKUP(Table6[[#This Row],[Technique]],CAPEC[],3,FALSE),"")</f>
        <v/>
      </c>
      <c r="O716" s="10" t="str">
        <f>_xlfn.IFNA(VLOOKUP(Table6[[#This Row],[Technique]],CAPEC[],4,FALSE),"")</f>
        <v/>
      </c>
      <c r="P716" s="10" t="str">
        <f>_xlfn.IFNA(INDEX(CAPEC[ATTACK ID],MATCH(INDEX(CapecCWE[CAPEC ID],MATCH(Table6[[#This Row],[CWE]],CapecCWE[CWE ID],0)),CAPEC[CAPEC ID],0)),"")</f>
        <v/>
      </c>
      <c r="Q716" s="10" t="str">
        <f>_xlfn.IFNA(INDEX(CAPEC[ATTACK Name],MATCH(INDEX(CapecCWE[CAPEC ID],MATCH(Table6[[#This Row],[CWE]],CapecCWE[CWE ID],0)),CAPEC[CAPEC ID],0)),"")</f>
        <v/>
      </c>
    </row>
    <row r="717" spans="1:17" x14ac:dyDescent="0.3">
      <c r="A717" t="s">
        <v>2743</v>
      </c>
      <c r="B717" t="s">
        <v>2744</v>
      </c>
      <c r="C717" t="s">
        <v>308</v>
      </c>
      <c r="D717">
        <v>0</v>
      </c>
      <c r="G717" t="s">
        <v>2486</v>
      </c>
      <c r="H717" t="s">
        <v>1073</v>
      </c>
      <c r="J717" t="e">
        <f>VLOOKUP(Table6[[#This Row],[CVE ID]],Map[],10,0)</f>
        <v>#N/A</v>
      </c>
      <c r="K717" t="str">
        <f>VLOOKUP(Table6[[#This Row],[Technique]],Techinques[],2,0)</f>
        <v>Exploitation for Client Execution</v>
      </c>
      <c r="L717" t="e">
        <f>VLOOKUP(Table6[[#This Row],[CVE ID]],Map[],8,FALSE)</f>
        <v>#N/A</v>
      </c>
      <c r="M717" s="10" t="e">
        <f>LEN(Table6[[#This Row],[Combined Tech]])-LEN(SUBSTITUTE(Table6[[#This Row],[Combined Tech]],"T",""))</f>
        <v>#N/A</v>
      </c>
      <c r="N717" s="10" t="str">
        <f>_xlfn.IFNA(VLOOKUP(Table6[[#This Row],[Technique]],CAPEC[],3,FALSE),"")</f>
        <v/>
      </c>
      <c r="O717" s="10" t="str">
        <f>_xlfn.IFNA(VLOOKUP(Table6[[#This Row],[Technique]],CAPEC[],4,FALSE),"")</f>
        <v/>
      </c>
      <c r="P717" s="10" t="str">
        <f>_xlfn.IFNA(INDEX(CAPEC[ATTACK ID],MATCH(INDEX(CapecCWE[CAPEC ID],MATCH(Table6[[#This Row],[CWE]],CapecCWE[CWE ID],0)),CAPEC[CAPEC ID],0)),"")</f>
        <v/>
      </c>
      <c r="Q717" s="10" t="str">
        <f>_xlfn.IFNA(INDEX(CAPEC[ATTACK Name],MATCH(INDEX(CapecCWE[CAPEC ID],MATCH(Table6[[#This Row],[CWE]],CapecCWE[CWE ID],0)),CAPEC[CAPEC ID],0)),"")</f>
        <v/>
      </c>
    </row>
    <row r="718" spans="1:17" x14ac:dyDescent="0.3">
      <c r="A718" t="s">
        <v>2743</v>
      </c>
      <c r="B718" t="s">
        <v>2744</v>
      </c>
      <c r="C718" t="s">
        <v>308</v>
      </c>
      <c r="D718">
        <v>0</v>
      </c>
      <c r="G718" t="s">
        <v>2486</v>
      </c>
      <c r="H718" t="s">
        <v>1498</v>
      </c>
      <c r="J718" t="e">
        <f>VLOOKUP(Table6[[#This Row],[CVE ID]],Map[],10,0)</f>
        <v>#N/A</v>
      </c>
      <c r="K718" t="e">
        <f>VLOOKUP(Table6[[#This Row],[Technique]],Techinques[],2,0)</f>
        <v>#N/A</v>
      </c>
      <c r="L718" t="e">
        <f>VLOOKUP(Table6[[#This Row],[CVE ID]],Map[],8,FALSE)</f>
        <v>#N/A</v>
      </c>
      <c r="M718" s="10" t="e">
        <f>LEN(Table6[[#This Row],[Combined Tech]])-LEN(SUBSTITUTE(Table6[[#This Row],[Combined Tech]],"T",""))</f>
        <v>#N/A</v>
      </c>
      <c r="N718" s="10" t="str">
        <f>_xlfn.IFNA(VLOOKUP(Table6[[#This Row],[Technique]],CAPEC[],3,FALSE),"")</f>
        <v/>
      </c>
      <c r="O718" s="10" t="str">
        <f>_xlfn.IFNA(VLOOKUP(Table6[[#This Row],[Technique]],CAPEC[],4,FALSE),"")</f>
        <v/>
      </c>
      <c r="P718" s="10" t="str">
        <f>_xlfn.IFNA(INDEX(CAPEC[ATTACK ID],MATCH(INDEX(CapecCWE[CAPEC ID],MATCH(Table6[[#This Row],[CWE]],CapecCWE[CWE ID],0)),CAPEC[CAPEC ID],0)),"")</f>
        <v/>
      </c>
      <c r="Q718" s="10" t="str">
        <f>_xlfn.IFNA(INDEX(CAPEC[ATTACK Name],MATCH(INDEX(CapecCWE[CAPEC ID],MATCH(Table6[[#This Row],[CWE]],CapecCWE[CWE ID],0)),CAPEC[CAPEC ID],0)),"")</f>
        <v/>
      </c>
    </row>
    <row r="719" spans="1:17" x14ac:dyDescent="0.3">
      <c r="A719" t="s">
        <v>670</v>
      </c>
      <c r="B719" t="s">
        <v>671</v>
      </c>
      <c r="C719" t="s">
        <v>59</v>
      </c>
      <c r="D719" t="s">
        <v>672</v>
      </c>
      <c r="E719" t="s">
        <v>42</v>
      </c>
      <c r="F719" t="s">
        <v>673</v>
      </c>
      <c r="G719" t="s">
        <v>2499</v>
      </c>
      <c r="H719" t="s">
        <v>2500</v>
      </c>
      <c r="J719" t="str">
        <f>VLOOKUP(Table6[[#This Row],[CVE ID]],Map[],10,0)</f>
        <v>Chris</v>
      </c>
      <c r="K719" t="str">
        <f>VLOOKUP(Table6[[#This Row],[Technique]],Techinques[],2,0)</f>
        <v>Drive-by Compromise</v>
      </c>
      <c r="L719" t="str">
        <f>VLOOKUP(Table6[[#This Row],[CVE ID]],Map[],8,FALSE)</f>
        <v>T1189, T1203, T1499/004</v>
      </c>
      <c r="M719" s="10">
        <f>LEN(Table6[[#This Row],[Combined Tech]])-LEN(SUBSTITUTE(Table6[[#This Row],[Combined Tech]],"T",""))</f>
        <v>3</v>
      </c>
      <c r="N719" s="10" t="str">
        <f>_xlfn.IFNA(VLOOKUP(Table6[[#This Row],[Technique]],CAPEC[],3,FALSE),"")</f>
        <v/>
      </c>
      <c r="O719" s="10" t="str">
        <f>_xlfn.IFNA(VLOOKUP(Table6[[#This Row],[Technique]],CAPEC[],4,FALSE),"")</f>
        <v/>
      </c>
      <c r="P719" s="10" t="str">
        <f>_xlfn.IFNA(INDEX(CAPEC[ATTACK ID],MATCH(INDEX(CapecCWE[CAPEC ID],MATCH(Table6[[#This Row],[CWE]],CapecCWE[CWE ID],0)),CAPEC[CAPEC ID],0)),"")</f>
        <v/>
      </c>
      <c r="Q719" s="10" t="str">
        <f>_xlfn.IFNA(INDEX(CAPEC[ATTACK Name],MATCH(INDEX(CapecCWE[CAPEC ID],MATCH(Table6[[#This Row],[CWE]],CapecCWE[CWE ID],0)),CAPEC[CAPEC ID],0)),"")</f>
        <v/>
      </c>
    </row>
    <row r="720" spans="1:17" x14ac:dyDescent="0.3">
      <c r="A720" t="s">
        <v>670</v>
      </c>
      <c r="B720" t="s">
        <v>671</v>
      </c>
      <c r="C720" t="s">
        <v>59</v>
      </c>
      <c r="D720" t="s">
        <v>672</v>
      </c>
      <c r="E720" t="s">
        <v>42</v>
      </c>
      <c r="F720" t="s">
        <v>673</v>
      </c>
      <c r="G720" t="s">
        <v>2499</v>
      </c>
      <c r="H720" t="s">
        <v>1073</v>
      </c>
      <c r="J720" t="str">
        <f>VLOOKUP(Table6[[#This Row],[CVE ID]],Map[],10,0)</f>
        <v>Chris</v>
      </c>
      <c r="K720" t="str">
        <f>VLOOKUP(Table6[[#This Row],[Technique]],Techinques[],2,0)</f>
        <v>Exploitation for Client Execution</v>
      </c>
      <c r="L720" t="str">
        <f>VLOOKUP(Table6[[#This Row],[CVE ID]],Map[],8,FALSE)</f>
        <v>T1189, T1203, T1499/004</v>
      </c>
      <c r="M720" s="10">
        <f>LEN(Table6[[#This Row],[Combined Tech]])-LEN(SUBSTITUTE(Table6[[#This Row],[Combined Tech]],"T",""))</f>
        <v>3</v>
      </c>
      <c r="N720" s="10" t="str">
        <f>_xlfn.IFNA(VLOOKUP(Table6[[#This Row],[Technique]],CAPEC[],3,FALSE),"")</f>
        <v/>
      </c>
      <c r="O720" s="10" t="str">
        <f>_xlfn.IFNA(VLOOKUP(Table6[[#This Row],[Technique]],CAPEC[],4,FALSE),"")</f>
        <v/>
      </c>
      <c r="P720" s="10" t="str">
        <f>_xlfn.IFNA(INDEX(CAPEC[ATTACK ID],MATCH(INDEX(CapecCWE[CAPEC ID],MATCH(Table6[[#This Row],[CWE]],CapecCWE[CWE ID],0)),CAPEC[CAPEC ID],0)),"")</f>
        <v/>
      </c>
      <c r="Q720" s="10" t="str">
        <f>_xlfn.IFNA(INDEX(CAPEC[ATTACK Name],MATCH(INDEX(CapecCWE[CAPEC ID],MATCH(Table6[[#This Row],[CWE]],CapecCWE[CWE ID],0)),CAPEC[CAPEC ID],0)),"")</f>
        <v/>
      </c>
    </row>
    <row r="721" spans="1:17" x14ac:dyDescent="0.3">
      <c r="A721" t="s">
        <v>670</v>
      </c>
      <c r="B721" t="s">
        <v>671</v>
      </c>
      <c r="C721" t="s">
        <v>59</v>
      </c>
      <c r="D721" t="s">
        <v>672</v>
      </c>
      <c r="E721" t="s">
        <v>42</v>
      </c>
      <c r="F721" t="s">
        <v>673</v>
      </c>
      <c r="G721" t="s">
        <v>2499</v>
      </c>
      <c r="H721" t="s">
        <v>1498</v>
      </c>
      <c r="J721" t="str">
        <f>VLOOKUP(Table6[[#This Row],[CVE ID]],Map[],10,0)</f>
        <v>Chris</v>
      </c>
      <c r="K721" t="e">
        <f>VLOOKUP(Table6[[#This Row],[Technique]],Techinques[],2,0)</f>
        <v>#N/A</v>
      </c>
      <c r="L721" t="str">
        <f>VLOOKUP(Table6[[#This Row],[CVE ID]],Map[],8,FALSE)</f>
        <v>T1189, T1203, T1499/004</v>
      </c>
      <c r="M721" s="10">
        <f>LEN(Table6[[#This Row],[Combined Tech]])-LEN(SUBSTITUTE(Table6[[#This Row],[Combined Tech]],"T",""))</f>
        <v>3</v>
      </c>
      <c r="N721" s="10" t="str">
        <f>_xlfn.IFNA(VLOOKUP(Table6[[#This Row],[Technique]],CAPEC[],3,FALSE),"")</f>
        <v/>
      </c>
      <c r="O721" s="10" t="str">
        <f>_xlfn.IFNA(VLOOKUP(Table6[[#This Row],[Technique]],CAPEC[],4,FALSE),"")</f>
        <v/>
      </c>
      <c r="P721" s="10" t="str">
        <f>_xlfn.IFNA(INDEX(CAPEC[ATTACK ID],MATCH(INDEX(CapecCWE[CAPEC ID],MATCH(Table6[[#This Row],[CWE]],CapecCWE[CWE ID],0)),CAPEC[CAPEC ID],0)),"")</f>
        <v/>
      </c>
      <c r="Q721" s="10" t="str">
        <f>_xlfn.IFNA(INDEX(CAPEC[ATTACK Name],MATCH(INDEX(CapecCWE[CAPEC ID],MATCH(Table6[[#This Row],[CWE]],CapecCWE[CWE ID],0)),CAPEC[CAPEC ID],0)),"")</f>
        <v/>
      </c>
    </row>
    <row r="722" spans="1:17" x14ac:dyDescent="0.3">
      <c r="A722" t="s">
        <v>623</v>
      </c>
      <c r="B722" t="s">
        <v>624</v>
      </c>
      <c r="C722" t="s">
        <v>492</v>
      </c>
      <c r="D722" t="s">
        <v>625</v>
      </c>
      <c r="E722" t="s">
        <v>42</v>
      </c>
      <c r="F722" t="s">
        <v>524</v>
      </c>
      <c r="H722" t="s">
        <v>2500</v>
      </c>
      <c r="J722" t="str">
        <f>VLOOKUP(Table6[[#This Row],[CVE ID]],Map[],10,0)</f>
        <v>Chris</v>
      </c>
      <c r="K722" t="str">
        <f>VLOOKUP(Table6[[#This Row],[Technique]],Techinques[],2,0)</f>
        <v>Drive-by Compromise</v>
      </c>
      <c r="L722" t="str">
        <f>VLOOKUP(Table6[[#This Row],[CVE ID]],Map[],8,FALSE)</f>
        <v>T1189, T1203, T1055</v>
      </c>
      <c r="M722" s="10">
        <f>LEN(Table6[[#This Row],[Combined Tech]])-LEN(SUBSTITUTE(Table6[[#This Row],[Combined Tech]],"T",""))</f>
        <v>3</v>
      </c>
      <c r="N722" s="10" t="str">
        <f>_xlfn.IFNA(VLOOKUP(Table6[[#This Row],[Technique]],CAPEC[],3,FALSE),"")</f>
        <v/>
      </c>
      <c r="O722" s="10" t="str">
        <f>_xlfn.IFNA(VLOOKUP(Table6[[#This Row],[Technique]],CAPEC[],4,FALSE),"")</f>
        <v/>
      </c>
      <c r="P722" s="10" t="str">
        <f>_xlfn.IFNA(INDEX(CAPEC[ATTACK ID],MATCH(INDEX(CapecCWE[CAPEC ID],MATCH(Table6[[#This Row],[CWE]],CapecCWE[CWE ID],0)),CAPEC[CAPEC ID],0)),"")</f>
        <v/>
      </c>
      <c r="Q722" s="10" t="str">
        <f>_xlfn.IFNA(INDEX(CAPEC[ATTACK Name],MATCH(INDEX(CapecCWE[CAPEC ID],MATCH(Table6[[#This Row],[CWE]],CapecCWE[CWE ID],0)),CAPEC[CAPEC ID],0)),"")</f>
        <v/>
      </c>
    </row>
    <row r="723" spans="1:17" x14ac:dyDescent="0.3">
      <c r="A723" t="s">
        <v>623</v>
      </c>
      <c r="B723" t="s">
        <v>624</v>
      </c>
      <c r="C723" t="s">
        <v>492</v>
      </c>
      <c r="D723" t="s">
        <v>625</v>
      </c>
      <c r="E723" t="s">
        <v>42</v>
      </c>
      <c r="F723" t="s">
        <v>524</v>
      </c>
      <c r="H723" t="s">
        <v>1073</v>
      </c>
      <c r="J723" t="str">
        <f>VLOOKUP(Table6[[#This Row],[CVE ID]],Map[],10,0)</f>
        <v>Chris</v>
      </c>
      <c r="K723" t="str">
        <f>VLOOKUP(Table6[[#This Row],[Technique]],Techinques[],2,0)</f>
        <v>Exploitation for Client Execution</v>
      </c>
      <c r="L723" t="str">
        <f>VLOOKUP(Table6[[#This Row],[CVE ID]],Map[],8,FALSE)</f>
        <v>T1189, T1203, T1055</v>
      </c>
      <c r="M723" s="10">
        <f>LEN(Table6[[#This Row],[Combined Tech]])-LEN(SUBSTITUTE(Table6[[#This Row],[Combined Tech]],"T",""))</f>
        <v>3</v>
      </c>
      <c r="N723" s="10" t="str">
        <f>_xlfn.IFNA(VLOOKUP(Table6[[#This Row],[Technique]],CAPEC[],3,FALSE),"")</f>
        <v/>
      </c>
      <c r="O723" s="10" t="str">
        <f>_xlfn.IFNA(VLOOKUP(Table6[[#This Row],[Technique]],CAPEC[],4,FALSE),"")</f>
        <v/>
      </c>
      <c r="P723" s="10" t="str">
        <f>_xlfn.IFNA(INDEX(CAPEC[ATTACK ID],MATCH(INDEX(CapecCWE[CAPEC ID],MATCH(Table6[[#This Row],[CWE]],CapecCWE[CWE ID],0)),CAPEC[CAPEC ID],0)),"")</f>
        <v/>
      </c>
      <c r="Q723" s="10" t="str">
        <f>_xlfn.IFNA(INDEX(CAPEC[ATTACK Name],MATCH(INDEX(CapecCWE[CAPEC ID],MATCH(Table6[[#This Row],[CWE]],CapecCWE[CWE ID],0)),CAPEC[CAPEC ID],0)),"")</f>
        <v/>
      </c>
    </row>
    <row r="724" spans="1:17" x14ac:dyDescent="0.3">
      <c r="A724" t="s">
        <v>623</v>
      </c>
      <c r="B724" t="s">
        <v>624</v>
      </c>
      <c r="C724" t="s">
        <v>492</v>
      </c>
      <c r="D724" t="s">
        <v>625</v>
      </c>
      <c r="E724" t="s">
        <v>42</v>
      </c>
      <c r="F724" t="s">
        <v>524</v>
      </c>
      <c r="H724" t="s">
        <v>126</v>
      </c>
      <c r="J724" t="str">
        <f>VLOOKUP(Table6[[#This Row],[CVE ID]],Map[],10,0)</f>
        <v>Chris</v>
      </c>
      <c r="K724" t="str">
        <f>VLOOKUP(Table6[[#This Row],[Technique]],Techinques[],2,0)</f>
        <v>Process Injection</v>
      </c>
      <c r="L724" t="str">
        <f>VLOOKUP(Table6[[#This Row],[CVE ID]],Map[],8,FALSE)</f>
        <v>T1189, T1203, T1055</v>
      </c>
      <c r="M724" s="10">
        <f>LEN(Table6[[#This Row],[Combined Tech]])-LEN(SUBSTITUTE(Table6[[#This Row],[Combined Tech]],"T",""))</f>
        <v>3</v>
      </c>
      <c r="N724" s="10" t="str">
        <f>_xlfn.IFNA(VLOOKUP(Table6[[#This Row],[Technique]],CAPEC[],3,FALSE),"")</f>
        <v>CAPEC-251</v>
      </c>
      <c r="O724" s="10" t="str">
        <f>_xlfn.IFNA(VLOOKUP(Table6[[#This Row],[Technique]],CAPEC[],4,FALSE),"")</f>
        <v>Local Code Inclusion</v>
      </c>
      <c r="P724" s="10" t="str">
        <f>_xlfn.IFNA(INDEX(CAPEC[ATTACK ID],MATCH(INDEX(CapecCWE[CAPEC ID],MATCH(Table6[[#This Row],[CWE]],CapecCWE[CWE ID],0)),CAPEC[CAPEC ID],0)),"")</f>
        <v/>
      </c>
      <c r="Q724" s="10" t="str">
        <f>_xlfn.IFNA(INDEX(CAPEC[ATTACK Name],MATCH(INDEX(CapecCWE[CAPEC ID],MATCH(Table6[[#This Row],[CWE]],CapecCWE[CWE ID],0)),CAPEC[CAPEC ID],0)),"")</f>
        <v/>
      </c>
    </row>
    <row r="725" spans="1:17" x14ac:dyDescent="0.3">
      <c r="A725" t="s">
        <v>2745</v>
      </c>
      <c r="B725" t="s">
        <v>376</v>
      </c>
      <c r="C725" t="s">
        <v>994</v>
      </c>
      <c r="D725">
        <v>0</v>
      </c>
      <c r="G725" t="s">
        <v>2568</v>
      </c>
      <c r="H725" t="s">
        <v>2500</v>
      </c>
      <c r="J725" t="e">
        <f>VLOOKUP(Table6[[#This Row],[CVE ID]],Map[],10,0)</f>
        <v>#N/A</v>
      </c>
      <c r="K725" t="str">
        <f>VLOOKUP(Table6[[#This Row],[Technique]],Techinques[],2,0)</f>
        <v>Drive-by Compromise</v>
      </c>
      <c r="L725" t="e">
        <f>VLOOKUP(Table6[[#This Row],[CVE ID]],Map[],8,FALSE)</f>
        <v>#N/A</v>
      </c>
      <c r="M725" s="10" t="e">
        <f>LEN(Table6[[#This Row],[Combined Tech]])-LEN(SUBSTITUTE(Table6[[#This Row],[Combined Tech]],"T",""))</f>
        <v>#N/A</v>
      </c>
      <c r="N725" s="10" t="str">
        <f>_xlfn.IFNA(VLOOKUP(Table6[[#This Row],[Technique]],CAPEC[],3,FALSE),"")</f>
        <v/>
      </c>
      <c r="O725" s="10" t="str">
        <f>_xlfn.IFNA(VLOOKUP(Table6[[#This Row],[Technique]],CAPEC[],4,FALSE),"")</f>
        <v/>
      </c>
      <c r="P725" s="10" t="str">
        <f>_xlfn.IFNA(INDEX(CAPEC[ATTACK ID],MATCH(INDEX(CapecCWE[CAPEC ID],MATCH(Table6[[#This Row],[CWE]],CapecCWE[CWE ID],0)),CAPEC[CAPEC ID],0)),"")</f>
        <v>T1552\001</v>
      </c>
      <c r="Q725" s="10" t="str">
        <f>_xlfn.IFNA(INDEX(CAPEC[ATTACK Name],MATCH(INDEX(CapecCWE[CAPEC ID],MATCH(Table6[[#This Row],[CWE]],CapecCWE[CWE ID],0)),CAPEC[CAPEC ID],0)),"")</f>
        <v>Unsecured Credentials:Credentials in files</v>
      </c>
    </row>
    <row r="726" spans="1:17" x14ac:dyDescent="0.3">
      <c r="A726" t="s">
        <v>2745</v>
      </c>
      <c r="B726" t="s">
        <v>376</v>
      </c>
      <c r="C726" t="s">
        <v>994</v>
      </c>
      <c r="D726">
        <v>0</v>
      </c>
      <c r="G726" t="s">
        <v>2568</v>
      </c>
      <c r="H726" t="s">
        <v>1073</v>
      </c>
      <c r="J726" t="e">
        <f>VLOOKUP(Table6[[#This Row],[CVE ID]],Map[],10,0)</f>
        <v>#N/A</v>
      </c>
      <c r="K726" t="str">
        <f>VLOOKUP(Table6[[#This Row],[Technique]],Techinques[],2,0)</f>
        <v>Exploitation for Client Execution</v>
      </c>
      <c r="L726" t="e">
        <f>VLOOKUP(Table6[[#This Row],[CVE ID]],Map[],8,FALSE)</f>
        <v>#N/A</v>
      </c>
      <c r="M726" s="10" t="e">
        <f>LEN(Table6[[#This Row],[Combined Tech]])-LEN(SUBSTITUTE(Table6[[#This Row],[Combined Tech]],"T",""))</f>
        <v>#N/A</v>
      </c>
      <c r="N726" s="10" t="str">
        <f>_xlfn.IFNA(VLOOKUP(Table6[[#This Row],[Technique]],CAPEC[],3,FALSE),"")</f>
        <v/>
      </c>
      <c r="O726" s="10" t="str">
        <f>_xlfn.IFNA(VLOOKUP(Table6[[#This Row],[Technique]],CAPEC[],4,FALSE),"")</f>
        <v/>
      </c>
      <c r="P726" s="10" t="str">
        <f>_xlfn.IFNA(INDEX(CAPEC[ATTACK ID],MATCH(INDEX(CapecCWE[CAPEC ID],MATCH(Table6[[#This Row],[CWE]],CapecCWE[CWE ID],0)),CAPEC[CAPEC ID],0)),"")</f>
        <v>T1552\001</v>
      </c>
      <c r="Q726" s="10" t="str">
        <f>_xlfn.IFNA(INDEX(CAPEC[ATTACK Name],MATCH(INDEX(CapecCWE[CAPEC ID],MATCH(Table6[[#This Row],[CWE]],CapecCWE[CWE ID],0)),CAPEC[CAPEC ID],0)),"")</f>
        <v>Unsecured Credentials:Credentials in files</v>
      </c>
    </row>
    <row r="727" spans="1:17" x14ac:dyDescent="0.3">
      <c r="A727" t="s">
        <v>300</v>
      </c>
      <c r="B727" t="s">
        <v>301</v>
      </c>
      <c r="C727" t="s">
        <v>130</v>
      </c>
      <c r="D727" t="s">
        <v>302</v>
      </c>
      <c r="E727" t="s">
        <v>303</v>
      </c>
      <c r="F727" t="s">
        <v>304</v>
      </c>
      <c r="G727" t="s">
        <v>2490</v>
      </c>
      <c r="H727" t="s">
        <v>173</v>
      </c>
      <c r="J727" t="str">
        <f>VLOOKUP(Table6[[#This Row],[CVE ID]],Map[],10,0)</f>
        <v>Chris</v>
      </c>
      <c r="K727" t="str">
        <f>VLOOKUP(Table6[[#This Row],[Technique]],Techinques[],2,0)</f>
        <v>Exploitation for Privilege Escalation</v>
      </c>
      <c r="L727" t="str">
        <f>VLOOKUP(Table6[[#This Row],[CVE ID]],Map[],8,FALSE)</f>
        <v>T1068, T1189, T1203</v>
      </c>
      <c r="M727" s="10">
        <f>LEN(Table6[[#This Row],[Combined Tech]])-LEN(SUBSTITUTE(Table6[[#This Row],[Combined Tech]],"T",""))</f>
        <v>3</v>
      </c>
      <c r="N727" s="10" t="str">
        <f>_xlfn.IFNA(VLOOKUP(Table6[[#This Row],[Technique]],CAPEC[],3,FALSE),"")</f>
        <v/>
      </c>
      <c r="O727" s="10" t="str">
        <f>_xlfn.IFNA(VLOOKUP(Table6[[#This Row],[Technique]],CAPEC[],4,FALSE),"")</f>
        <v/>
      </c>
      <c r="P727" s="10" t="str">
        <f>_xlfn.IFNA(INDEX(CAPEC[ATTACK ID],MATCH(INDEX(CapecCWE[CAPEC ID],MATCH(Table6[[#This Row],[CWE]],CapecCWE[CWE ID],0)),CAPEC[CAPEC ID],0)),"")</f>
        <v/>
      </c>
      <c r="Q727" s="10" t="str">
        <f>_xlfn.IFNA(INDEX(CAPEC[ATTACK Name],MATCH(INDEX(CapecCWE[CAPEC ID],MATCH(Table6[[#This Row],[CWE]],CapecCWE[CWE ID],0)),CAPEC[CAPEC ID],0)),"")</f>
        <v/>
      </c>
    </row>
    <row r="728" spans="1:17" x14ac:dyDescent="0.3">
      <c r="A728" t="s">
        <v>300</v>
      </c>
      <c r="B728" t="s">
        <v>301</v>
      </c>
      <c r="C728" t="s">
        <v>130</v>
      </c>
      <c r="D728" t="s">
        <v>302</v>
      </c>
      <c r="E728" t="s">
        <v>303</v>
      </c>
      <c r="F728" t="s">
        <v>304</v>
      </c>
      <c r="G728" t="s">
        <v>2490</v>
      </c>
      <c r="H728" t="s">
        <v>2500</v>
      </c>
      <c r="J728" t="str">
        <f>VLOOKUP(Table6[[#This Row],[CVE ID]],Map[],10,0)</f>
        <v>Chris</v>
      </c>
      <c r="K728" t="str">
        <f>VLOOKUP(Table6[[#This Row],[Technique]],Techinques[],2,0)</f>
        <v>Drive-by Compromise</v>
      </c>
      <c r="L728" t="str">
        <f>VLOOKUP(Table6[[#This Row],[CVE ID]],Map[],8,FALSE)</f>
        <v>T1068, T1189, T1203</v>
      </c>
      <c r="M728" s="10">
        <f>LEN(Table6[[#This Row],[Combined Tech]])-LEN(SUBSTITUTE(Table6[[#This Row],[Combined Tech]],"T",""))</f>
        <v>3</v>
      </c>
      <c r="N728" s="10" t="str">
        <f>_xlfn.IFNA(VLOOKUP(Table6[[#This Row],[Technique]],CAPEC[],3,FALSE),"")</f>
        <v/>
      </c>
      <c r="O728" s="10" t="str">
        <f>_xlfn.IFNA(VLOOKUP(Table6[[#This Row],[Technique]],CAPEC[],4,FALSE),"")</f>
        <v/>
      </c>
      <c r="P728" s="10" t="str">
        <f>_xlfn.IFNA(INDEX(CAPEC[ATTACK ID],MATCH(INDEX(CapecCWE[CAPEC ID],MATCH(Table6[[#This Row],[CWE]],CapecCWE[CWE ID],0)),CAPEC[CAPEC ID],0)),"")</f>
        <v/>
      </c>
      <c r="Q728" s="10" t="str">
        <f>_xlfn.IFNA(INDEX(CAPEC[ATTACK Name],MATCH(INDEX(CapecCWE[CAPEC ID],MATCH(Table6[[#This Row],[CWE]],CapecCWE[CWE ID],0)),CAPEC[CAPEC ID],0)),"")</f>
        <v/>
      </c>
    </row>
    <row r="729" spans="1:17" x14ac:dyDescent="0.3">
      <c r="A729" t="s">
        <v>300</v>
      </c>
      <c r="B729" t="s">
        <v>301</v>
      </c>
      <c r="C729" t="s">
        <v>130</v>
      </c>
      <c r="D729" t="s">
        <v>302</v>
      </c>
      <c r="E729" t="s">
        <v>303</v>
      </c>
      <c r="F729" t="s">
        <v>304</v>
      </c>
      <c r="G729" t="s">
        <v>2490</v>
      </c>
      <c r="H729" t="s">
        <v>1073</v>
      </c>
      <c r="J729" t="str">
        <f>VLOOKUP(Table6[[#This Row],[CVE ID]],Map[],10,0)</f>
        <v>Chris</v>
      </c>
      <c r="K729" t="str">
        <f>VLOOKUP(Table6[[#This Row],[Technique]],Techinques[],2,0)</f>
        <v>Exploitation for Client Execution</v>
      </c>
      <c r="L729" t="str">
        <f>VLOOKUP(Table6[[#This Row],[CVE ID]],Map[],8,FALSE)</f>
        <v>T1068, T1189, T1203</v>
      </c>
      <c r="M729" s="10">
        <f>LEN(Table6[[#This Row],[Combined Tech]])-LEN(SUBSTITUTE(Table6[[#This Row],[Combined Tech]],"T",""))</f>
        <v>3</v>
      </c>
      <c r="N729" s="10" t="str">
        <f>_xlfn.IFNA(VLOOKUP(Table6[[#This Row],[Technique]],CAPEC[],3,FALSE),"")</f>
        <v/>
      </c>
      <c r="O729" s="10" t="str">
        <f>_xlfn.IFNA(VLOOKUP(Table6[[#This Row],[Technique]],CAPEC[],4,FALSE),"")</f>
        <v/>
      </c>
      <c r="P729" s="10" t="str">
        <f>_xlfn.IFNA(INDEX(CAPEC[ATTACK ID],MATCH(INDEX(CapecCWE[CAPEC ID],MATCH(Table6[[#This Row],[CWE]],CapecCWE[CWE ID],0)),CAPEC[CAPEC ID],0)),"")</f>
        <v/>
      </c>
      <c r="Q729" s="10" t="str">
        <f>_xlfn.IFNA(INDEX(CAPEC[ATTACK Name],MATCH(INDEX(CapecCWE[CAPEC ID],MATCH(Table6[[#This Row],[CWE]],CapecCWE[CWE ID],0)),CAPEC[CAPEC ID],0)),"")</f>
        <v/>
      </c>
    </row>
    <row r="730" spans="1:17" x14ac:dyDescent="0.3">
      <c r="A730" t="s">
        <v>984</v>
      </c>
      <c r="B730" t="s">
        <v>152</v>
      </c>
      <c r="C730" t="s">
        <v>59</v>
      </c>
      <c r="D730" t="s">
        <v>985</v>
      </c>
      <c r="E730" t="s">
        <v>42</v>
      </c>
      <c r="F730" t="s">
        <v>986</v>
      </c>
      <c r="G730" t="s">
        <v>2499</v>
      </c>
      <c r="H730" t="s">
        <v>706</v>
      </c>
      <c r="J730" t="str">
        <f>VLOOKUP(Table6[[#This Row],[CVE ID]],Map[],10,0)</f>
        <v>Chris</v>
      </c>
      <c r="K730" t="str">
        <f>VLOOKUP(Table6[[#This Row],[Technique]],Techinques[],2,0)</f>
        <v>Exploit Public-Facing Application</v>
      </c>
      <c r="L730" t="str">
        <f>VLOOKUP(Table6[[#This Row],[CVE ID]],Map[],8,FALSE)</f>
        <v>T1190, T1499/004</v>
      </c>
      <c r="M730" s="10">
        <f>LEN(Table6[[#This Row],[Combined Tech]])-LEN(SUBSTITUTE(Table6[[#This Row],[Combined Tech]],"T",""))</f>
        <v>2</v>
      </c>
      <c r="N730" s="10" t="str">
        <f>_xlfn.IFNA(VLOOKUP(Table6[[#This Row],[Technique]],CAPEC[],3,FALSE),"")</f>
        <v/>
      </c>
      <c r="O730" s="10" t="str">
        <f>_xlfn.IFNA(VLOOKUP(Table6[[#This Row],[Technique]],CAPEC[],4,FALSE),"")</f>
        <v/>
      </c>
      <c r="P730" s="10" t="str">
        <f>_xlfn.IFNA(INDEX(CAPEC[ATTACK ID],MATCH(INDEX(CapecCWE[CAPEC ID],MATCH(Table6[[#This Row],[CWE]],CapecCWE[CWE ID],0)),CAPEC[CAPEC ID],0)),"")</f>
        <v/>
      </c>
      <c r="Q730" s="10" t="str">
        <f>_xlfn.IFNA(INDEX(CAPEC[ATTACK Name],MATCH(INDEX(CapecCWE[CAPEC ID],MATCH(Table6[[#This Row],[CWE]],CapecCWE[CWE ID],0)),CAPEC[CAPEC ID],0)),"")</f>
        <v/>
      </c>
    </row>
    <row r="731" spans="1:17" x14ac:dyDescent="0.3">
      <c r="A731" t="s">
        <v>984</v>
      </c>
      <c r="B731" t="s">
        <v>152</v>
      </c>
      <c r="C731" t="s">
        <v>59</v>
      </c>
      <c r="D731" t="s">
        <v>985</v>
      </c>
      <c r="E731" t="s">
        <v>42</v>
      </c>
      <c r="F731" t="s">
        <v>986</v>
      </c>
      <c r="G731" t="s">
        <v>2499</v>
      </c>
      <c r="H731" t="s">
        <v>1498</v>
      </c>
      <c r="J731" t="str">
        <f>VLOOKUP(Table6[[#This Row],[CVE ID]],Map[],10,0)</f>
        <v>Chris</v>
      </c>
      <c r="K731" t="e">
        <f>VLOOKUP(Table6[[#This Row],[Technique]],Techinques[],2,0)</f>
        <v>#N/A</v>
      </c>
      <c r="L731" t="str">
        <f>VLOOKUP(Table6[[#This Row],[CVE ID]],Map[],8,FALSE)</f>
        <v>T1190, T1499/004</v>
      </c>
      <c r="M731" s="10">
        <f>LEN(Table6[[#This Row],[Combined Tech]])-LEN(SUBSTITUTE(Table6[[#This Row],[Combined Tech]],"T",""))</f>
        <v>2</v>
      </c>
      <c r="N731" s="10" t="str">
        <f>_xlfn.IFNA(VLOOKUP(Table6[[#This Row],[Technique]],CAPEC[],3,FALSE),"")</f>
        <v/>
      </c>
      <c r="O731" s="10" t="str">
        <f>_xlfn.IFNA(VLOOKUP(Table6[[#This Row],[Technique]],CAPEC[],4,FALSE),"")</f>
        <v/>
      </c>
      <c r="P731" s="10" t="str">
        <f>_xlfn.IFNA(INDEX(CAPEC[ATTACK ID],MATCH(INDEX(CapecCWE[CAPEC ID],MATCH(Table6[[#This Row],[CWE]],CapecCWE[CWE ID],0)),CAPEC[CAPEC ID],0)),"")</f>
        <v/>
      </c>
      <c r="Q731" s="10" t="str">
        <f>_xlfn.IFNA(INDEX(CAPEC[ATTACK Name],MATCH(INDEX(CapecCWE[CAPEC ID],MATCH(Table6[[#This Row],[CWE]],CapecCWE[CWE ID],0)),CAPEC[CAPEC ID],0)),"")</f>
        <v/>
      </c>
    </row>
    <row r="732" spans="1:17" x14ac:dyDescent="0.3">
      <c r="A732" t="s">
        <v>609</v>
      </c>
      <c r="B732" t="s">
        <v>610</v>
      </c>
      <c r="C732" t="s">
        <v>146</v>
      </c>
      <c r="D732" t="s">
        <v>611</v>
      </c>
      <c r="E732" t="s">
        <v>612</v>
      </c>
      <c r="F732" t="s">
        <v>613</v>
      </c>
      <c r="G732" t="s">
        <v>2508</v>
      </c>
      <c r="H732" t="s">
        <v>2500</v>
      </c>
      <c r="J732" t="str">
        <f>VLOOKUP(Table6[[#This Row],[CVE ID]],Map[],10,0)</f>
        <v>Chris</v>
      </c>
      <c r="K732" t="str">
        <f>VLOOKUP(Table6[[#This Row],[Technique]],Techinques[],2,0)</f>
        <v>Drive-by Compromise</v>
      </c>
      <c r="L732" t="str">
        <f>VLOOKUP(Table6[[#This Row],[CVE ID]],Map[],8,FALSE)</f>
        <v>T1189, T1203</v>
      </c>
      <c r="M732" s="10">
        <f>LEN(Table6[[#This Row],[Combined Tech]])-LEN(SUBSTITUTE(Table6[[#This Row],[Combined Tech]],"T",""))</f>
        <v>2</v>
      </c>
      <c r="N732" s="10" t="str">
        <f>_xlfn.IFNA(VLOOKUP(Table6[[#This Row],[Technique]],CAPEC[],3,FALSE),"")</f>
        <v/>
      </c>
      <c r="O732" s="10" t="str">
        <f>_xlfn.IFNA(VLOOKUP(Table6[[#This Row],[Technique]],CAPEC[],4,FALSE),"")</f>
        <v/>
      </c>
      <c r="P732" s="10" t="str">
        <f>_xlfn.IFNA(INDEX(CAPEC[ATTACK ID],MATCH(INDEX(CapecCWE[CAPEC ID],MATCH(Table6[[#This Row],[CWE]],CapecCWE[CWE ID],0)),CAPEC[CAPEC ID],0)),"")</f>
        <v/>
      </c>
      <c r="Q732" s="10" t="str">
        <f>_xlfn.IFNA(INDEX(CAPEC[ATTACK Name],MATCH(INDEX(CapecCWE[CAPEC ID],MATCH(Table6[[#This Row],[CWE]],CapecCWE[CWE ID],0)),CAPEC[CAPEC ID],0)),"")</f>
        <v/>
      </c>
    </row>
    <row r="733" spans="1:17" x14ac:dyDescent="0.3">
      <c r="A733" t="s">
        <v>609</v>
      </c>
      <c r="B733" t="s">
        <v>610</v>
      </c>
      <c r="C733" t="s">
        <v>146</v>
      </c>
      <c r="D733" t="s">
        <v>611</v>
      </c>
      <c r="E733" t="s">
        <v>612</v>
      </c>
      <c r="F733" t="s">
        <v>613</v>
      </c>
      <c r="G733" t="s">
        <v>2508</v>
      </c>
      <c r="H733" t="s">
        <v>1073</v>
      </c>
      <c r="J733" t="str">
        <f>VLOOKUP(Table6[[#This Row],[CVE ID]],Map[],10,0)</f>
        <v>Chris</v>
      </c>
      <c r="K733" t="str">
        <f>VLOOKUP(Table6[[#This Row],[Technique]],Techinques[],2,0)</f>
        <v>Exploitation for Client Execution</v>
      </c>
      <c r="L733" t="str">
        <f>VLOOKUP(Table6[[#This Row],[CVE ID]],Map[],8,FALSE)</f>
        <v>T1189, T1203</v>
      </c>
      <c r="M733" s="10">
        <f>LEN(Table6[[#This Row],[Combined Tech]])-LEN(SUBSTITUTE(Table6[[#This Row],[Combined Tech]],"T",""))</f>
        <v>2</v>
      </c>
      <c r="N733" s="10" t="str">
        <f>_xlfn.IFNA(VLOOKUP(Table6[[#This Row],[Technique]],CAPEC[],3,FALSE),"")</f>
        <v/>
      </c>
      <c r="O733" s="10" t="str">
        <f>_xlfn.IFNA(VLOOKUP(Table6[[#This Row],[Technique]],CAPEC[],4,FALSE),"")</f>
        <v/>
      </c>
      <c r="P733" s="10" t="str">
        <f>_xlfn.IFNA(INDEX(CAPEC[ATTACK ID],MATCH(INDEX(CapecCWE[CAPEC ID],MATCH(Table6[[#This Row],[CWE]],CapecCWE[CWE ID],0)),CAPEC[CAPEC ID],0)),"")</f>
        <v/>
      </c>
      <c r="Q733" s="10" t="str">
        <f>_xlfn.IFNA(INDEX(CAPEC[ATTACK Name],MATCH(INDEX(CapecCWE[CAPEC ID],MATCH(Table6[[#This Row],[CWE]],CapecCWE[CWE ID],0)),CAPEC[CAPEC ID],0)),"")</f>
        <v/>
      </c>
    </row>
    <row r="734" spans="1:17" x14ac:dyDescent="0.3">
      <c r="A734" t="s">
        <v>1138</v>
      </c>
      <c r="B734" t="s">
        <v>1139</v>
      </c>
      <c r="C734" t="s">
        <v>607</v>
      </c>
      <c r="D734" t="s">
        <v>662</v>
      </c>
      <c r="E734" t="s">
        <v>663</v>
      </c>
      <c r="F734" t="s">
        <v>664</v>
      </c>
      <c r="G734" t="s">
        <v>2555</v>
      </c>
      <c r="H734" t="s">
        <v>1073</v>
      </c>
      <c r="J734" t="str">
        <f>VLOOKUP(Table6[[#This Row],[CVE ID]],Map[],10,0)</f>
        <v>Chris</v>
      </c>
      <c r="K734" t="str">
        <f>VLOOKUP(Table6[[#This Row],[Technique]],Techinques[],2,0)</f>
        <v>Exploitation for Client Execution</v>
      </c>
      <c r="L734" t="str">
        <f>VLOOKUP(Table6[[#This Row],[CVE ID]],Map[],8,FALSE)</f>
        <v>T1203</v>
      </c>
      <c r="M734" s="10">
        <f>LEN(Table6[[#This Row],[Combined Tech]])-LEN(SUBSTITUTE(Table6[[#This Row],[Combined Tech]],"T",""))</f>
        <v>1</v>
      </c>
      <c r="N734" s="10" t="str">
        <f>_xlfn.IFNA(VLOOKUP(Table6[[#This Row],[Technique]],CAPEC[],3,FALSE),"")</f>
        <v/>
      </c>
      <c r="O734" s="10" t="str">
        <f>_xlfn.IFNA(VLOOKUP(Table6[[#This Row],[Technique]],CAPEC[],4,FALSE),"")</f>
        <v/>
      </c>
      <c r="P734" s="10" t="str">
        <f>_xlfn.IFNA(INDEX(CAPEC[ATTACK ID],MATCH(INDEX(CapecCWE[CAPEC ID],MATCH(Table6[[#This Row],[CWE]],CapecCWE[CWE ID],0)),CAPEC[CAPEC ID],0)),"")</f>
        <v/>
      </c>
      <c r="Q734" s="10" t="str">
        <f>_xlfn.IFNA(INDEX(CAPEC[ATTACK Name],MATCH(INDEX(CapecCWE[CAPEC ID],MATCH(Table6[[#This Row],[CWE]],CapecCWE[CWE ID],0)),CAPEC[CAPEC ID],0)),"")</f>
        <v/>
      </c>
    </row>
    <row r="735" spans="1:17" x14ac:dyDescent="0.3">
      <c r="A735" t="s">
        <v>214</v>
      </c>
      <c r="B735" t="s">
        <v>215</v>
      </c>
      <c r="C735" t="s">
        <v>59</v>
      </c>
      <c r="D735" t="s">
        <v>216</v>
      </c>
      <c r="E735" t="s">
        <v>217</v>
      </c>
      <c r="F735" t="s">
        <v>218</v>
      </c>
      <c r="G735" t="s">
        <v>2499</v>
      </c>
      <c r="H735" t="s">
        <v>173</v>
      </c>
      <c r="J735" t="str">
        <f>VLOOKUP(Table6[[#This Row],[CVE ID]],Map[],10,0)</f>
        <v>Chris</v>
      </c>
      <c r="K735" t="str">
        <f>VLOOKUP(Table6[[#This Row],[Technique]],Techinques[],2,0)</f>
        <v>Exploitation for Privilege Escalation</v>
      </c>
      <c r="L735" t="str">
        <f>VLOOKUP(Table6[[#This Row],[CVE ID]],Map[],8,FALSE)</f>
        <v>T1068</v>
      </c>
      <c r="M735" s="10">
        <f>LEN(Table6[[#This Row],[Combined Tech]])-LEN(SUBSTITUTE(Table6[[#This Row],[Combined Tech]],"T",""))</f>
        <v>1</v>
      </c>
      <c r="N735" s="10" t="str">
        <f>_xlfn.IFNA(VLOOKUP(Table6[[#This Row],[Technique]],CAPEC[],3,FALSE),"")</f>
        <v/>
      </c>
      <c r="O735" s="10" t="str">
        <f>_xlfn.IFNA(VLOOKUP(Table6[[#This Row],[Technique]],CAPEC[],4,FALSE),"")</f>
        <v/>
      </c>
      <c r="P735" s="10" t="str">
        <f>_xlfn.IFNA(INDEX(CAPEC[ATTACK ID],MATCH(INDEX(CapecCWE[CAPEC ID],MATCH(Table6[[#This Row],[CWE]],CapecCWE[CWE ID],0)),CAPEC[CAPEC ID],0)),"")</f>
        <v/>
      </c>
      <c r="Q735" s="10" t="str">
        <f>_xlfn.IFNA(INDEX(CAPEC[ATTACK Name],MATCH(INDEX(CapecCWE[CAPEC ID],MATCH(Table6[[#This Row],[CWE]],CapecCWE[CWE ID],0)),CAPEC[CAPEC ID],0)),"")</f>
        <v/>
      </c>
    </row>
    <row r="736" spans="1:17" x14ac:dyDescent="0.3">
      <c r="A736" t="s">
        <v>636</v>
      </c>
      <c r="B736" t="s">
        <v>637</v>
      </c>
      <c r="C736" t="s">
        <v>59</v>
      </c>
      <c r="D736" t="s">
        <v>638</v>
      </c>
      <c r="E736" t="s">
        <v>639</v>
      </c>
      <c r="F736" t="s">
        <v>639</v>
      </c>
      <c r="G736" t="s">
        <v>2499</v>
      </c>
      <c r="H736" t="s">
        <v>2500</v>
      </c>
      <c r="J736" t="str">
        <f>VLOOKUP(Table6[[#This Row],[CVE ID]],Map[],10,0)</f>
        <v>Chris</v>
      </c>
      <c r="K736" t="str">
        <f>VLOOKUP(Table6[[#This Row],[Technique]],Techinques[],2,0)</f>
        <v>Drive-by Compromise</v>
      </c>
      <c r="L736" t="str">
        <f>VLOOKUP(Table6[[#This Row],[CVE ID]],Map[],8,FALSE)</f>
        <v>T1189, T1203, T1204/001</v>
      </c>
      <c r="M736" s="10">
        <f>LEN(Table6[[#This Row],[Combined Tech]])-LEN(SUBSTITUTE(Table6[[#This Row],[Combined Tech]],"T",""))</f>
        <v>3</v>
      </c>
      <c r="N736" s="10" t="str">
        <f>_xlfn.IFNA(VLOOKUP(Table6[[#This Row],[Technique]],CAPEC[],3,FALSE),"")</f>
        <v/>
      </c>
      <c r="O736" s="10" t="str">
        <f>_xlfn.IFNA(VLOOKUP(Table6[[#This Row],[Technique]],CAPEC[],4,FALSE),"")</f>
        <v/>
      </c>
      <c r="P736" s="10" t="str">
        <f>_xlfn.IFNA(INDEX(CAPEC[ATTACK ID],MATCH(INDEX(CapecCWE[CAPEC ID],MATCH(Table6[[#This Row],[CWE]],CapecCWE[CWE ID],0)),CAPEC[CAPEC ID],0)),"")</f>
        <v/>
      </c>
      <c r="Q736" s="10" t="str">
        <f>_xlfn.IFNA(INDEX(CAPEC[ATTACK Name],MATCH(INDEX(CapecCWE[CAPEC ID],MATCH(Table6[[#This Row],[CWE]],CapecCWE[CWE ID],0)),CAPEC[CAPEC ID],0)),"")</f>
        <v/>
      </c>
    </row>
    <row r="737" spans="1:17" x14ac:dyDescent="0.3">
      <c r="A737" t="s">
        <v>636</v>
      </c>
      <c r="B737" t="s">
        <v>637</v>
      </c>
      <c r="C737" t="s">
        <v>59</v>
      </c>
      <c r="D737" t="s">
        <v>638</v>
      </c>
      <c r="E737" t="s">
        <v>639</v>
      </c>
      <c r="F737" t="s">
        <v>639</v>
      </c>
      <c r="G737" t="s">
        <v>2499</v>
      </c>
      <c r="H737" t="s">
        <v>1073</v>
      </c>
      <c r="J737" t="str">
        <f>VLOOKUP(Table6[[#This Row],[CVE ID]],Map[],10,0)</f>
        <v>Chris</v>
      </c>
      <c r="K737" t="str">
        <f>VLOOKUP(Table6[[#This Row],[Technique]],Techinques[],2,0)</f>
        <v>Exploitation for Client Execution</v>
      </c>
      <c r="L737" t="str">
        <f>VLOOKUP(Table6[[#This Row],[CVE ID]],Map[],8,FALSE)</f>
        <v>T1189, T1203, T1204/001</v>
      </c>
      <c r="M737" s="10">
        <f>LEN(Table6[[#This Row],[Combined Tech]])-LEN(SUBSTITUTE(Table6[[#This Row],[Combined Tech]],"T",""))</f>
        <v>3</v>
      </c>
      <c r="N737" s="10" t="str">
        <f>_xlfn.IFNA(VLOOKUP(Table6[[#This Row],[Technique]],CAPEC[],3,FALSE),"")</f>
        <v/>
      </c>
      <c r="O737" s="10" t="str">
        <f>_xlfn.IFNA(VLOOKUP(Table6[[#This Row],[Technique]],CAPEC[],4,FALSE),"")</f>
        <v/>
      </c>
      <c r="P737" s="10" t="str">
        <f>_xlfn.IFNA(INDEX(CAPEC[ATTACK ID],MATCH(INDEX(CapecCWE[CAPEC ID],MATCH(Table6[[#This Row],[CWE]],CapecCWE[CWE ID],0)),CAPEC[CAPEC ID],0)),"")</f>
        <v/>
      </c>
      <c r="Q737" s="10" t="str">
        <f>_xlfn.IFNA(INDEX(CAPEC[ATTACK Name],MATCH(INDEX(CapecCWE[CAPEC ID],MATCH(Table6[[#This Row],[CWE]],CapecCWE[CWE ID],0)),CAPEC[CAPEC ID],0)),"")</f>
        <v/>
      </c>
    </row>
    <row r="738" spans="1:17" x14ac:dyDescent="0.3">
      <c r="A738" t="s">
        <v>636</v>
      </c>
      <c r="B738" t="s">
        <v>637</v>
      </c>
      <c r="C738" t="s">
        <v>59</v>
      </c>
      <c r="D738" t="s">
        <v>638</v>
      </c>
      <c r="E738" t="s">
        <v>639</v>
      </c>
      <c r="F738" t="s">
        <v>639</v>
      </c>
      <c r="G738" t="s">
        <v>2499</v>
      </c>
      <c r="H738" t="s">
        <v>2701</v>
      </c>
      <c r="J738" t="str">
        <f>VLOOKUP(Table6[[#This Row],[CVE ID]],Map[],10,0)</f>
        <v>Chris</v>
      </c>
      <c r="K738" t="e">
        <f>VLOOKUP(Table6[[#This Row],[Technique]],Techinques[],2,0)</f>
        <v>#N/A</v>
      </c>
      <c r="L738" t="str">
        <f>VLOOKUP(Table6[[#This Row],[CVE ID]],Map[],8,FALSE)</f>
        <v>T1189, T1203, T1204/001</v>
      </c>
      <c r="M738" s="10">
        <f>LEN(Table6[[#This Row],[Combined Tech]])-LEN(SUBSTITUTE(Table6[[#This Row],[Combined Tech]],"T",""))</f>
        <v>3</v>
      </c>
      <c r="N738" s="10" t="str">
        <f>_xlfn.IFNA(VLOOKUP(Table6[[#This Row],[Technique]],CAPEC[],3,FALSE),"")</f>
        <v/>
      </c>
      <c r="O738" s="10" t="str">
        <f>_xlfn.IFNA(VLOOKUP(Table6[[#This Row],[Technique]],CAPEC[],4,FALSE),"")</f>
        <v/>
      </c>
      <c r="P738" s="10" t="str">
        <f>_xlfn.IFNA(INDEX(CAPEC[ATTACK ID],MATCH(INDEX(CapecCWE[CAPEC ID],MATCH(Table6[[#This Row],[CWE]],CapecCWE[CWE ID],0)),CAPEC[CAPEC ID],0)),"")</f>
        <v/>
      </c>
      <c r="Q738" s="10" t="str">
        <f>_xlfn.IFNA(INDEX(CAPEC[ATTACK Name],MATCH(INDEX(CapecCWE[CAPEC ID],MATCH(Table6[[#This Row],[CWE]],CapecCWE[CWE ID],0)),CAPEC[CAPEC ID],0)),"")</f>
        <v/>
      </c>
    </row>
    <row r="739" spans="1:17" x14ac:dyDescent="0.3">
      <c r="A739" t="s">
        <v>860</v>
      </c>
      <c r="B739" t="s">
        <v>861</v>
      </c>
      <c r="C739" t="s">
        <v>82</v>
      </c>
      <c r="D739" t="s">
        <v>862</v>
      </c>
      <c r="E739" t="s">
        <v>863</v>
      </c>
      <c r="F739" t="s">
        <v>864</v>
      </c>
      <c r="G739" t="s">
        <v>2494</v>
      </c>
      <c r="H739" t="s">
        <v>706</v>
      </c>
      <c r="J739" t="str">
        <f>VLOOKUP(Table6[[#This Row],[CVE ID]],Map[],10,0)</f>
        <v>Chris</v>
      </c>
      <c r="K739" t="str">
        <f>VLOOKUP(Table6[[#This Row],[Technique]],Techinques[],2,0)</f>
        <v>Exploit Public-Facing Application</v>
      </c>
      <c r="L739" t="str">
        <f>VLOOKUP(Table6[[#This Row],[CVE ID]],Map[],8,FALSE)</f>
        <v>T1190, T1055</v>
      </c>
      <c r="M739" s="10">
        <f>LEN(Table6[[#This Row],[Combined Tech]])-LEN(SUBSTITUTE(Table6[[#This Row],[Combined Tech]],"T",""))</f>
        <v>2</v>
      </c>
      <c r="N739" s="10" t="str">
        <f>_xlfn.IFNA(VLOOKUP(Table6[[#This Row],[Technique]],CAPEC[],3,FALSE),"")</f>
        <v/>
      </c>
      <c r="O739" s="10" t="str">
        <f>_xlfn.IFNA(VLOOKUP(Table6[[#This Row],[Technique]],CAPEC[],4,FALSE),"")</f>
        <v/>
      </c>
      <c r="P739" s="10" t="str">
        <f>_xlfn.IFNA(INDEX(CAPEC[ATTACK ID],MATCH(INDEX(CapecCWE[CAPEC ID],MATCH(Table6[[#This Row],[CWE]],CapecCWE[CWE ID],0)),CAPEC[CAPEC ID],0)),"")</f>
        <v/>
      </c>
      <c r="Q739" s="10" t="str">
        <f>_xlfn.IFNA(INDEX(CAPEC[ATTACK Name],MATCH(INDEX(CapecCWE[CAPEC ID],MATCH(Table6[[#This Row],[CWE]],CapecCWE[CWE ID],0)),CAPEC[CAPEC ID],0)),"")</f>
        <v/>
      </c>
    </row>
    <row r="740" spans="1:17" x14ac:dyDescent="0.3">
      <c r="A740" t="s">
        <v>860</v>
      </c>
      <c r="B740" t="s">
        <v>861</v>
      </c>
      <c r="C740" t="s">
        <v>82</v>
      </c>
      <c r="D740" t="s">
        <v>862</v>
      </c>
      <c r="E740" t="s">
        <v>863</v>
      </c>
      <c r="F740" t="s">
        <v>864</v>
      </c>
      <c r="G740" t="s">
        <v>2494</v>
      </c>
      <c r="H740" t="s">
        <v>126</v>
      </c>
      <c r="J740" t="str">
        <f>VLOOKUP(Table6[[#This Row],[CVE ID]],Map[],10,0)</f>
        <v>Chris</v>
      </c>
      <c r="K740" t="str">
        <f>VLOOKUP(Table6[[#This Row],[Technique]],Techinques[],2,0)</f>
        <v>Process Injection</v>
      </c>
      <c r="L740" t="str">
        <f>VLOOKUP(Table6[[#This Row],[CVE ID]],Map[],8,FALSE)</f>
        <v>T1190, T1055</v>
      </c>
      <c r="M740" s="10">
        <f>LEN(Table6[[#This Row],[Combined Tech]])-LEN(SUBSTITUTE(Table6[[#This Row],[Combined Tech]],"T",""))</f>
        <v>2</v>
      </c>
      <c r="N740" s="10" t="str">
        <f>_xlfn.IFNA(VLOOKUP(Table6[[#This Row],[Technique]],CAPEC[],3,FALSE),"")</f>
        <v>CAPEC-251</v>
      </c>
      <c r="O740" s="10" t="str">
        <f>_xlfn.IFNA(VLOOKUP(Table6[[#This Row],[Technique]],CAPEC[],4,FALSE),"")</f>
        <v>Local Code Inclusion</v>
      </c>
      <c r="P740" s="10" t="str">
        <f>_xlfn.IFNA(INDEX(CAPEC[ATTACK ID],MATCH(INDEX(CapecCWE[CAPEC ID],MATCH(Table6[[#This Row],[CWE]],CapecCWE[CWE ID],0)),CAPEC[CAPEC ID],0)),"")</f>
        <v/>
      </c>
      <c r="Q740" s="10" t="str">
        <f>_xlfn.IFNA(INDEX(CAPEC[ATTACK Name],MATCH(INDEX(CapecCWE[CAPEC ID],MATCH(Table6[[#This Row],[CWE]],CapecCWE[CWE ID],0)),CAPEC[CAPEC ID],0)),"")</f>
        <v/>
      </c>
    </row>
    <row r="741" spans="1:17" x14ac:dyDescent="0.3">
      <c r="A741" t="s">
        <v>660</v>
      </c>
      <c r="B741" t="s">
        <v>661</v>
      </c>
      <c r="C741" t="s">
        <v>172</v>
      </c>
      <c r="D741" t="s">
        <v>662</v>
      </c>
      <c r="E741" t="s">
        <v>663</v>
      </c>
      <c r="F741" t="s">
        <v>664</v>
      </c>
      <c r="G741" t="s">
        <v>2489</v>
      </c>
      <c r="H741" t="s">
        <v>2500</v>
      </c>
      <c r="J741" t="str">
        <f>VLOOKUP(Table6[[#This Row],[CVE ID]],Map[],10,0)</f>
        <v>Chris</v>
      </c>
      <c r="K741" t="str">
        <f>VLOOKUP(Table6[[#This Row],[Technique]],Techinques[],2,0)</f>
        <v>Drive-by Compromise</v>
      </c>
      <c r="L741" t="str">
        <f>VLOOKUP(Table6[[#This Row],[CVE ID]],Map[],8,FALSE)</f>
        <v>T1189, T1203, T1204/002, T1499/004</v>
      </c>
      <c r="M741" s="10">
        <f>LEN(Table6[[#This Row],[Combined Tech]])-LEN(SUBSTITUTE(Table6[[#This Row],[Combined Tech]],"T",""))</f>
        <v>4</v>
      </c>
      <c r="N741" s="10" t="str">
        <f>_xlfn.IFNA(VLOOKUP(Table6[[#This Row],[Technique]],CAPEC[],3,FALSE),"")</f>
        <v/>
      </c>
      <c r="O741" s="10" t="str">
        <f>_xlfn.IFNA(VLOOKUP(Table6[[#This Row],[Technique]],CAPEC[],4,FALSE),"")</f>
        <v/>
      </c>
      <c r="P741" s="10" t="str">
        <f>_xlfn.IFNA(INDEX(CAPEC[ATTACK ID],MATCH(INDEX(CapecCWE[CAPEC ID],MATCH(Table6[[#This Row],[CWE]],CapecCWE[CWE ID],0)),CAPEC[CAPEC ID],0)),"")</f>
        <v/>
      </c>
      <c r="Q741" s="10" t="str">
        <f>_xlfn.IFNA(INDEX(CAPEC[ATTACK Name],MATCH(INDEX(CapecCWE[CAPEC ID],MATCH(Table6[[#This Row],[CWE]],CapecCWE[CWE ID],0)),CAPEC[CAPEC ID],0)),"")</f>
        <v/>
      </c>
    </row>
    <row r="742" spans="1:17" x14ac:dyDescent="0.3">
      <c r="A742" t="s">
        <v>660</v>
      </c>
      <c r="B742" t="s">
        <v>661</v>
      </c>
      <c r="C742" t="s">
        <v>172</v>
      </c>
      <c r="D742" t="s">
        <v>662</v>
      </c>
      <c r="E742" t="s">
        <v>663</v>
      </c>
      <c r="F742" t="s">
        <v>664</v>
      </c>
      <c r="G742" t="s">
        <v>2489</v>
      </c>
      <c r="H742" t="s">
        <v>1073</v>
      </c>
      <c r="J742" t="str">
        <f>VLOOKUP(Table6[[#This Row],[CVE ID]],Map[],10,0)</f>
        <v>Chris</v>
      </c>
      <c r="K742" t="str">
        <f>VLOOKUP(Table6[[#This Row],[Technique]],Techinques[],2,0)</f>
        <v>Exploitation for Client Execution</v>
      </c>
      <c r="L742" t="str">
        <f>VLOOKUP(Table6[[#This Row],[CVE ID]],Map[],8,FALSE)</f>
        <v>T1189, T1203, T1204/002, T1499/004</v>
      </c>
      <c r="M742" s="10">
        <f>LEN(Table6[[#This Row],[Combined Tech]])-LEN(SUBSTITUTE(Table6[[#This Row],[Combined Tech]],"T",""))</f>
        <v>4</v>
      </c>
      <c r="N742" s="10" t="str">
        <f>_xlfn.IFNA(VLOOKUP(Table6[[#This Row],[Technique]],CAPEC[],3,FALSE),"")</f>
        <v/>
      </c>
      <c r="O742" s="10" t="str">
        <f>_xlfn.IFNA(VLOOKUP(Table6[[#This Row],[Technique]],CAPEC[],4,FALSE),"")</f>
        <v/>
      </c>
      <c r="P742" s="10" t="str">
        <f>_xlfn.IFNA(INDEX(CAPEC[ATTACK ID],MATCH(INDEX(CapecCWE[CAPEC ID],MATCH(Table6[[#This Row],[CWE]],CapecCWE[CWE ID],0)),CAPEC[CAPEC ID],0)),"")</f>
        <v/>
      </c>
      <c r="Q742" s="10" t="str">
        <f>_xlfn.IFNA(INDEX(CAPEC[ATTACK Name],MATCH(INDEX(CapecCWE[CAPEC ID],MATCH(Table6[[#This Row],[CWE]],CapecCWE[CWE ID],0)),CAPEC[CAPEC ID],0)),"")</f>
        <v/>
      </c>
    </row>
    <row r="743" spans="1:17" x14ac:dyDescent="0.3">
      <c r="A743" t="s">
        <v>660</v>
      </c>
      <c r="B743" t="s">
        <v>661</v>
      </c>
      <c r="C743" t="s">
        <v>172</v>
      </c>
      <c r="D743" t="s">
        <v>662</v>
      </c>
      <c r="E743" t="s">
        <v>663</v>
      </c>
      <c r="F743" t="s">
        <v>664</v>
      </c>
      <c r="G743" t="s">
        <v>2489</v>
      </c>
      <c r="H743" t="s">
        <v>1332</v>
      </c>
      <c r="J743" t="str">
        <f>VLOOKUP(Table6[[#This Row],[CVE ID]],Map[],10,0)</f>
        <v>Chris</v>
      </c>
      <c r="K743" t="e">
        <f>VLOOKUP(Table6[[#This Row],[Technique]],Techinques[],2,0)</f>
        <v>#N/A</v>
      </c>
      <c r="L743" t="str">
        <f>VLOOKUP(Table6[[#This Row],[CVE ID]],Map[],8,FALSE)</f>
        <v>T1189, T1203, T1204/002, T1499/004</v>
      </c>
      <c r="M743" s="10">
        <f>LEN(Table6[[#This Row],[Combined Tech]])-LEN(SUBSTITUTE(Table6[[#This Row],[Combined Tech]],"T",""))</f>
        <v>4</v>
      </c>
      <c r="N743" s="10" t="str">
        <f>_xlfn.IFNA(VLOOKUP(Table6[[#This Row],[Technique]],CAPEC[],3,FALSE),"")</f>
        <v/>
      </c>
      <c r="O743" s="10" t="str">
        <f>_xlfn.IFNA(VLOOKUP(Table6[[#This Row],[Technique]],CAPEC[],4,FALSE),"")</f>
        <v/>
      </c>
      <c r="P743" s="10" t="str">
        <f>_xlfn.IFNA(INDEX(CAPEC[ATTACK ID],MATCH(INDEX(CapecCWE[CAPEC ID],MATCH(Table6[[#This Row],[CWE]],CapecCWE[CWE ID],0)),CAPEC[CAPEC ID],0)),"")</f>
        <v/>
      </c>
      <c r="Q743" s="10" t="str">
        <f>_xlfn.IFNA(INDEX(CAPEC[ATTACK Name],MATCH(INDEX(CapecCWE[CAPEC ID],MATCH(Table6[[#This Row],[CWE]],CapecCWE[CWE ID],0)),CAPEC[CAPEC ID],0)),"")</f>
        <v/>
      </c>
    </row>
    <row r="744" spans="1:17" x14ac:dyDescent="0.3">
      <c r="A744" t="s">
        <v>660</v>
      </c>
      <c r="B744" t="s">
        <v>661</v>
      </c>
      <c r="C744" t="s">
        <v>172</v>
      </c>
      <c r="D744" t="s">
        <v>662</v>
      </c>
      <c r="E744" t="s">
        <v>663</v>
      </c>
      <c r="F744" t="s">
        <v>664</v>
      </c>
      <c r="G744" t="s">
        <v>2489</v>
      </c>
      <c r="H744" t="s">
        <v>1498</v>
      </c>
      <c r="J744" t="str">
        <f>VLOOKUP(Table6[[#This Row],[CVE ID]],Map[],10,0)</f>
        <v>Chris</v>
      </c>
      <c r="K744" t="e">
        <f>VLOOKUP(Table6[[#This Row],[Technique]],Techinques[],2,0)</f>
        <v>#N/A</v>
      </c>
      <c r="L744" t="str">
        <f>VLOOKUP(Table6[[#This Row],[CVE ID]],Map[],8,FALSE)</f>
        <v>T1189, T1203, T1204/002, T1499/004</v>
      </c>
      <c r="M744" s="10">
        <f>LEN(Table6[[#This Row],[Combined Tech]])-LEN(SUBSTITUTE(Table6[[#This Row],[Combined Tech]],"T",""))</f>
        <v>4</v>
      </c>
      <c r="N744" s="10" t="str">
        <f>_xlfn.IFNA(VLOOKUP(Table6[[#This Row],[Technique]],CAPEC[],3,FALSE),"")</f>
        <v/>
      </c>
      <c r="O744" s="10" t="str">
        <f>_xlfn.IFNA(VLOOKUP(Table6[[#This Row],[Technique]],CAPEC[],4,FALSE),"")</f>
        <v/>
      </c>
      <c r="P744" s="10" t="str">
        <f>_xlfn.IFNA(INDEX(CAPEC[ATTACK ID],MATCH(INDEX(CapecCWE[CAPEC ID],MATCH(Table6[[#This Row],[CWE]],CapecCWE[CWE ID],0)),CAPEC[CAPEC ID],0)),"")</f>
        <v/>
      </c>
      <c r="Q744" s="10" t="str">
        <f>_xlfn.IFNA(INDEX(CAPEC[ATTACK Name],MATCH(INDEX(CapecCWE[CAPEC ID],MATCH(Table6[[#This Row],[CWE]],CapecCWE[CWE ID],0)),CAPEC[CAPEC ID],0)),"")</f>
        <v/>
      </c>
    </row>
    <row r="745" spans="1:17" x14ac:dyDescent="0.3">
      <c r="A745" t="s">
        <v>1046</v>
      </c>
      <c r="B745" t="s">
        <v>1047</v>
      </c>
      <c r="C745" t="s">
        <v>271</v>
      </c>
      <c r="D745" t="s">
        <v>1048</v>
      </c>
      <c r="E745" t="s">
        <v>470</v>
      </c>
      <c r="F745" t="s">
        <v>774</v>
      </c>
      <c r="G745" t="s">
        <v>2552</v>
      </c>
      <c r="H745" t="s">
        <v>706</v>
      </c>
      <c r="J745" t="str">
        <f>VLOOKUP(Table6[[#This Row],[CVE ID]],Map[],10,0)</f>
        <v>Chris</v>
      </c>
      <c r="K745" t="str">
        <f>VLOOKUP(Table6[[#This Row],[Technique]],Techinques[],2,0)</f>
        <v>Exploit Public-Facing Application</v>
      </c>
      <c r="L745" t="str">
        <f>VLOOKUP(Table6[[#This Row],[CVE ID]],Map[],8,FALSE)</f>
        <v>T1190, T1557, T1213</v>
      </c>
      <c r="M745" s="10">
        <f>LEN(Table6[[#This Row],[Combined Tech]])-LEN(SUBSTITUTE(Table6[[#This Row],[Combined Tech]],"T",""))</f>
        <v>3</v>
      </c>
      <c r="N745" s="10" t="str">
        <f>_xlfn.IFNA(VLOOKUP(Table6[[#This Row],[Technique]],CAPEC[],3,FALSE),"")</f>
        <v/>
      </c>
      <c r="O745" s="10" t="str">
        <f>_xlfn.IFNA(VLOOKUP(Table6[[#This Row],[Technique]],CAPEC[],4,FALSE),"")</f>
        <v/>
      </c>
      <c r="P745" s="10" t="str">
        <f>_xlfn.IFNA(INDEX(CAPEC[ATTACK ID],MATCH(INDEX(CapecCWE[CAPEC ID],MATCH(Table6[[#This Row],[CWE]],CapecCWE[CWE ID],0)),CAPEC[CAPEC ID],0)),"")</f>
        <v/>
      </c>
      <c r="Q745" s="10" t="str">
        <f>_xlfn.IFNA(INDEX(CAPEC[ATTACK Name],MATCH(INDEX(CapecCWE[CAPEC ID],MATCH(Table6[[#This Row],[CWE]],CapecCWE[CWE ID],0)),CAPEC[CAPEC ID],0)),"")</f>
        <v/>
      </c>
    </row>
    <row r="746" spans="1:17" x14ac:dyDescent="0.3">
      <c r="A746" t="s">
        <v>1046</v>
      </c>
      <c r="B746" t="s">
        <v>1047</v>
      </c>
      <c r="C746" t="s">
        <v>271</v>
      </c>
      <c r="D746" t="s">
        <v>1048</v>
      </c>
      <c r="E746" t="s">
        <v>470</v>
      </c>
      <c r="F746" t="s">
        <v>774</v>
      </c>
      <c r="G746" t="s">
        <v>2552</v>
      </c>
      <c r="H746" t="s">
        <v>1639</v>
      </c>
      <c r="J746" t="str">
        <f>VLOOKUP(Table6[[#This Row],[CVE ID]],Map[],10,0)</f>
        <v>Chris</v>
      </c>
      <c r="K746" t="str">
        <f>VLOOKUP(Table6[[#This Row],[Technique]],Techinques[],2,0)</f>
        <v>Man-in-the-Middle</v>
      </c>
      <c r="L746" t="str">
        <f>VLOOKUP(Table6[[#This Row],[CVE ID]],Map[],8,FALSE)</f>
        <v>T1190, T1557, T1213</v>
      </c>
      <c r="M746" s="10">
        <f>LEN(Table6[[#This Row],[Combined Tech]])-LEN(SUBSTITUTE(Table6[[#This Row],[Combined Tech]],"T",""))</f>
        <v>3</v>
      </c>
      <c r="N746" s="10" t="str">
        <f>_xlfn.IFNA(VLOOKUP(Table6[[#This Row],[Technique]],CAPEC[],3,FALSE),"")</f>
        <v>CAPEC-94</v>
      </c>
      <c r="O746" s="10" t="str">
        <f>_xlfn.IFNA(VLOOKUP(Table6[[#This Row],[Technique]],CAPEC[],4,FALSE),"")</f>
        <v>Man in the Middle Attack</v>
      </c>
      <c r="P746" s="10" t="str">
        <f>_xlfn.IFNA(INDEX(CAPEC[ATTACK ID],MATCH(INDEX(CapecCWE[CAPEC ID],MATCH(Table6[[#This Row],[CWE]],CapecCWE[CWE ID],0)),CAPEC[CAPEC ID],0)),"")</f>
        <v/>
      </c>
      <c r="Q746" s="10" t="str">
        <f>_xlfn.IFNA(INDEX(CAPEC[ATTACK Name],MATCH(INDEX(CapecCWE[CAPEC ID],MATCH(Table6[[#This Row],[CWE]],CapecCWE[CWE ID],0)),CAPEC[CAPEC ID],0)),"")</f>
        <v/>
      </c>
    </row>
    <row r="747" spans="1:17" x14ac:dyDescent="0.3">
      <c r="A747" t="s">
        <v>1046</v>
      </c>
      <c r="B747" t="s">
        <v>1047</v>
      </c>
      <c r="C747" t="s">
        <v>271</v>
      </c>
      <c r="D747" t="s">
        <v>1048</v>
      </c>
      <c r="E747" t="s">
        <v>470</v>
      </c>
      <c r="F747" t="s">
        <v>774</v>
      </c>
      <c r="G747" t="s">
        <v>2552</v>
      </c>
      <c r="H747" t="s">
        <v>2746</v>
      </c>
      <c r="J747" t="str">
        <f>VLOOKUP(Table6[[#This Row],[CVE ID]],Map[],10,0)</f>
        <v>Chris</v>
      </c>
      <c r="K747" t="str">
        <f>VLOOKUP(Table6[[#This Row],[Technique]],Techinques[],2,0)</f>
        <v>Data from Information Repositories</v>
      </c>
      <c r="L747" t="str">
        <f>VLOOKUP(Table6[[#This Row],[CVE ID]],Map[],8,FALSE)</f>
        <v>T1190, T1557, T1213</v>
      </c>
      <c r="M747" s="10">
        <f>LEN(Table6[[#This Row],[Combined Tech]])-LEN(SUBSTITUTE(Table6[[#This Row],[Combined Tech]],"T",""))</f>
        <v>3</v>
      </c>
      <c r="N747" s="10" t="str">
        <f>_xlfn.IFNA(VLOOKUP(Table6[[#This Row],[Technique]],CAPEC[],3,FALSE),"")</f>
        <v/>
      </c>
      <c r="O747" s="10" t="str">
        <f>_xlfn.IFNA(VLOOKUP(Table6[[#This Row],[Technique]],CAPEC[],4,FALSE),"")</f>
        <v/>
      </c>
      <c r="P747" s="10" t="str">
        <f>_xlfn.IFNA(INDEX(CAPEC[ATTACK ID],MATCH(INDEX(CapecCWE[CAPEC ID],MATCH(Table6[[#This Row],[CWE]],CapecCWE[CWE ID],0)),CAPEC[CAPEC ID],0)),"")</f>
        <v/>
      </c>
      <c r="Q747" s="10" t="str">
        <f>_xlfn.IFNA(INDEX(CAPEC[ATTACK Name],MATCH(INDEX(CapecCWE[CAPEC ID],MATCH(Table6[[#This Row],[CWE]],CapecCWE[CWE ID],0)),CAPEC[CAPEC ID],0)),"")</f>
        <v/>
      </c>
    </row>
    <row r="748" spans="1:17" x14ac:dyDescent="0.3">
      <c r="A748" t="s">
        <v>2747</v>
      </c>
      <c r="B748" t="s">
        <v>160</v>
      </c>
      <c r="H748" t="s">
        <v>706</v>
      </c>
      <c r="J748" t="e">
        <f>VLOOKUP(Table6[[#This Row],[CVE ID]],Map[],10,0)</f>
        <v>#N/A</v>
      </c>
      <c r="K748" t="str">
        <f>VLOOKUP(Table6[[#This Row],[Technique]],Techinques[],2,0)</f>
        <v>Exploit Public-Facing Application</v>
      </c>
      <c r="L748" t="e">
        <f>VLOOKUP(Table6[[#This Row],[CVE ID]],Map[],8,FALSE)</f>
        <v>#N/A</v>
      </c>
      <c r="M748" s="10" t="e">
        <f>LEN(Table6[[#This Row],[Combined Tech]])-LEN(SUBSTITUTE(Table6[[#This Row],[Combined Tech]],"T",""))</f>
        <v>#N/A</v>
      </c>
      <c r="N748" s="10" t="str">
        <f>_xlfn.IFNA(VLOOKUP(Table6[[#This Row],[Technique]],CAPEC[],3,FALSE),"")</f>
        <v/>
      </c>
      <c r="O748" s="10" t="str">
        <f>_xlfn.IFNA(VLOOKUP(Table6[[#This Row],[Technique]],CAPEC[],4,FALSE),"")</f>
        <v/>
      </c>
      <c r="P748" s="10" t="str">
        <f>_xlfn.IFNA(INDEX(CAPEC[ATTACK ID],MATCH(INDEX(CapecCWE[CAPEC ID],MATCH(Table6[[#This Row],[CWE]],CapecCWE[CWE ID],0)),CAPEC[CAPEC ID],0)),"")</f>
        <v/>
      </c>
      <c r="Q748" s="10" t="str">
        <f>_xlfn.IFNA(INDEX(CAPEC[ATTACK Name],MATCH(INDEX(CapecCWE[CAPEC ID],MATCH(Table6[[#This Row],[CWE]],CapecCWE[CWE ID],0)),CAPEC[CAPEC ID],0)),"")</f>
        <v/>
      </c>
    </row>
    <row r="749" spans="1:17" x14ac:dyDescent="0.3">
      <c r="A749" t="s">
        <v>1031</v>
      </c>
      <c r="B749" t="s">
        <v>1032</v>
      </c>
      <c r="C749" t="s">
        <v>59</v>
      </c>
      <c r="D749" t="s">
        <v>41</v>
      </c>
      <c r="E749" t="s">
        <v>42</v>
      </c>
      <c r="F749" t="s">
        <v>43</v>
      </c>
      <c r="G749" t="s">
        <v>2499</v>
      </c>
      <c r="H749" t="s">
        <v>706</v>
      </c>
      <c r="J749" t="str">
        <f>VLOOKUP(Table6[[#This Row],[CVE ID]],Map[],10,0)</f>
        <v>Chris</v>
      </c>
      <c r="K749" t="str">
        <f>VLOOKUP(Table6[[#This Row],[Technique]],Techinques[],2,0)</f>
        <v>Exploit Public-Facing Application</v>
      </c>
      <c r="L749" t="str">
        <f>VLOOKUP(Table6[[#This Row],[CVE ID]],Map[],8,FALSE)</f>
        <v>T1190, T1539</v>
      </c>
      <c r="M749" s="10">
        <f>LEN(Table6[[#This Row],[Combined Tech]])-LEN(SUBSTITUTE(Table6[[#This Row],[Combined Tech]],"T",""))</f>
        <v>2</v>
      </c>
      <c r="N749" s="10" t="str">
        <f>_xlfn.IFNA(VLOOKUP(Table6[[#This Row],[Technique]],CAPEC[],3,FALSE),"")</f>
        <v/>
      </c>
      <c r="O749" s="10" t="str">
        <f>_xlfn.IFNA(VLOOKUP(Table6[[#This Row],[Technique]],CAPEC[],4,FALSE),"")</f>
        <v/>
      </c>
      <c r="P749" s="10" t="str">
        <f>_xlfn.IFNA(INDEX(CAPEC[ATTACK ID],MATCH(INDEX(CapecCWE[CAPEC ID],MATCH(Table6[[#This Row],[CWE]],CapecCWE[CWE ID],0)),CAPEC[CAPEC ID],0)),"")</f>
        <v/>
      </c>
      <c r="Q749" s="10" t="str">
        <f>_xlfn.IFNA(INDEX(CAPEC[ATTACK Name],MATCH(INDEX(CapecCWE[CAPEC ID],MATCH(Table6[[#This Row],[CWE]],CapecCWE[CWE ID],0)),CAPEC[CAPEC ID],0)),"")</f>
        <v/>
      </c>
    </row>
    <row r="750" spans="1:17" x14ac:dyDescent="0.3">
      <c r="A750" t="s">
        <v>1031</v>
      </c>
      <c r="B750" t="s">
        <v>1032</v>
      </c>
      <c r="C750" t="s">
        <v>59</v>
      </c>
      <c r="D750" t="s">
        <v>41</v>
      </c>
      <c r="E750" t="s">
        <v>42</v>
      </c>
      <c r="F750" t="s">
        <v>43</v>
      </c>
      <c r="G750" t="s">
        <v>2499</v>
      </c>
      <c r="H750" t="s">
        <v>2650</v>
      </c>
      <c r="J750" t="str">
        <f>VLOOKUP(Table6[[#This Row],[CVE ID]],Map[],10,0)</f>
        <v>Chris</v>
      </c>
      <c r="K750" t="str">
        <f>VLOOKUP(Table6[[#This Row],[Technique]],Techinques[],2,0)</f>
        <v>Steal Web Session Cookie</v>
      </c>
      <c r="L750" t="str">
        <f>VLOOKUP(Table6[[#This Row],[CVE ID]],Map[],8,FALSE)</f>
        <v>T1190, T1539</v>
      </c>
      <c r="M750" s="10">
        <f>LEN(Table6[[#This Row],[Combined Tech]])-LEN(SUBSTITUTE(Table6[[#This Row],[Combined Tech]],"T",""))</f>
        <v>2</v>
      </c>
      <c r="N750" s="10" t="str">
        <f>_xlfn.IFNA(VLOOKUP(Table6[[#This Row],[Technique]],CAPEC[],3,FALSE),"")</f>
        <v/>
      </c>
      <c r="O750" s="10" t="str">
        <f>_xlfn.IFNA(VLOOKUP(Table6[[#This Row],[Technique]],CAPEC[],4,FALSE),"")</f>
        <v/>
      </c>
      <c r="P750" s="10" t="str">
        <f>_xlfn.IFNA(INDEX(CAPEC[ATTACK ID],MATCH(INDEX(CapecCWE[CAPEC ID],MATCH(Table6[[#This Row],[CWE]],CapecCWE[CWE ID],0)),CAPEC[CAPEC ID],0)),"")</f>
        <v/>
      </c>
      <c r="Q750" s="10" t="str">
        <f>_xlfn.IFNA(INDEX(CAPEC[ATTACK Name],MATCH(INDEX(CapecCWE[CAPEC ID],MATCH(Table6[[#This Row],[CWE]],CapecCWE[CWE ID],0)),CAPEC[CAPEC ID],0)),"")</f>
        <v/>
      </c>
    </row>
    <row r="751" spans="1:17" x14ac:dyDescent="0.3">
      <c r="A751" t="s">
        <v>589</v>
      </c>
      <c r="B751" t="s">
        <v>590</v>
      </c>
      <c r="C751" t="s">
        <v>59</v>
      </c>
      <c r="D751" t="s">
        <v>591</v>
      </c>
      <c r="E751" t="s">
        <v>592</v>
      </c>
      <c r="F751" t="s">
        <v>592</v>
      </c>
      <c r="G751" t="s">
        <v>2499</v>
      </c>
      <c r="H751" t="s">
        <v>2500</v>
      </c>
      <c r="J751" t="str">
        <f>VLOOKUP(Table6[[#This Row],[CVE ID]],Map[],10,0)</f>
        <v>Chris</v>
      </c>
      <c r="K751" t="str">
        <f>VLOOKUP(Table6[[#This Row],[Technique]],Techinques[],2,0)</f>
        <v>Drive-by Compromise</v>
      </c>
      <c r="L751" t="str">
        <f>VLOOKUP(Table6[[#This Row],[CVE ID]],Map[],8,FALSE)</f>
        <v>T1189, T1203</v>
      </c>
      <c r="M751" s="10">
        <f>LEN(Table6[[#This Row],[Combined Tech]])-LEN(SUBSTITUTE(Table6[[#This Row],[Combined Tech]],"T",""))</f>
        <v>2</v>
      </c>
      <c r="N751" s="10" t="str">
        <f>_xlfn.IFNA(VLOOKUP(Table6[[#This Row],[Technique]],CAPEC[],3,FALSE),"")</f>
        <v/>
      </c>
      <c r="O751" s="10" t="str">
        <f>_xlfn.IFNA(VLOOKUP(Table6[[#This Row],[Technique]],CAPEC[],4,FALSE),"")</f>
        <v/>
      </c>
      <c r="P751" s="10" t="str">
        <f>_xlfn.IFNA(INDEX(CAPEC[ATTACK ID],MATCH(INDEX(CapecCWE[CAPEC ID],MATCH(Table6[[#This Row],[CWE]],CapecCWE[CWE ID],0)),CAPEC[CAPEC ID],0)),"")</f>
        <v/>
      </c>
      <c r="Q751" s="10" t="str">
        <f>_xlfn.IFNA(INDEX(CAPEC[ATTACK Name],MATCH(INDEX(CapecCWE[CAPEC ID],MATCH(Table6[[#This Row],[CWE]],CapecCWE[CWE ID],0)),CAPEC[CAPEC ID],0)),"")</f>
        <v/>
      </c>
    </row>
    <row r="752" spans="1:17" x14ac:dyDescent="0.3">
      <c r="A752" t="s">
        <v>589</v>
      </c>
      <c r="B752" t="s">
        <v>590</v>
      </c>
      <c r="C752" t="s">
        <v>59</v>
      </c>
      <c r="D752" t="s">
        <v>591</v>
      </c>
      <c r="E752" t="s">
        <v>592</v>
      </c>
      <c r="F752" t="s">
        <v>592</v>
      </c>
      <c r="G752" t="s">
        <v>2499</v>
      </c>
      <c r="H752" t="s">
        <v>1073</v>
      </c>
      <c r="J752" t="str">
        <f>VLOOKUP(Table6[[#This Row],[CVE ID]],Map[],10,0)</f>
        <v>Chris</v>
      </c>
      <c r="K752" t="str">
        <f>VLOOKUP(Table6[[#This Row],[Technique]],Techinques[],2,0)</f>
        <v>Exploitation for Client Execution</v>
      </c>
      <c r="L752" t="str">
        <f>VLOOKUP(Table6[[#This Row],[CVE ID]],Map[],8,FALSE)</f>
        <v>T1189, T1203</v>
      </c>
      <c r="M752" s="10">
        <f>LEN(Table6[[#This Row],[Combined Tech]])-LEN(SUBSTITUTE(Table6[[#This Row],[Combined Tech]],"T",""))</f>
        <v>2</v>
      </c>
      <c r="N752" s="10" t="str">
        <f>_xlfn.IFNA(VLOOKUP(Table6[[#This Row],[Technique]],CAPEC[],3,FALSE),"")</f>
        <v/>
      </c>
      <c r="O752" s="10" t="str">
        <f>_xlfn.IFNA(VLOOKUP(Table6[[#This Row],[Technique]],CAPEC[],4,FALSE),"")</f>
        <v/>
      </c>
      <c r="P752" s="10" t="str">
        <f>_xlfn.IFNA(INDEX(CAPEC[ATTACK ID],MATCH(INDEX(CapecCWE[CAPEC ID],MATCH(Table6[[#This Row],[CWE]],CapecCWE[CWE ID],0)),CAPEC[CAPEC ID],0)),"")</f>
        <v/>
      </c>
      <c r="Q752" s="10" t="str">
        <f>_xlfn.IFNA(INDEX(CAPEC[ATTACK Name],MATCH(INDEX(CapecCWE[CAPEC ID],MATCH(Table6[[#This Row],[CWE]],CapecCWE[CWE ID],0)),CAPEC[CAPEC ID],0)),"")</f>
        <v/>
      </c>
    </row>
    <row r="753" spans="1:17" x14ac:dyDescent="0.3">
      <c r="A753" t="s">
        <v>907</v>
      </c>
      <c r="B753" t="s">
        <v>908</v>
      </c>
      <c r="C753" t="s">
        <v>123</v>
      </c>
      <c r="D753" t="s">
        <v>909</v>
      </c>
      <c r="E753" t="s">
        <v>42</v>
      </c>
      <c r="F753" t="s">
        <v>910</v>
      </c>
      <c r="H753" t="s">
        <v>706</v>
      </c>
      <c r="J753" t="str">
        <f>VLOOKUP(Table6[[#This Row],[CVE ID]],Map[],10,0)</f>
        <v>Chris</v>
      </c>
      <c r="K753" t="str">
        <f>VLOOKUP(Table6[[#This Row],[Technique]],Techinques[],2,0)</f>
        <v>Exploit Public-Facing Application</v>
      </c>
      <c r="L753" t="str">
        <f>VLOOKUP(Table6[[#This Row],[CVE ID]],Map[],8,FALSE)</f>
        <v>T1190, T1059/001</v>
      </c>
      <c r="M753" s="10">
        <f>LEN(Table6[[#This Row],[Combined Tech]])-LEN(SUBSTITUTE(Table6[[#This Row],[Combined Tech]],"T",""))</f>
        <v>2</v>
      </c>
      <c r="N753" s="10" t="str">
        <f>_xlfn.IFNA(VLOOKUP(Table6[[#This Row],[Technique]],CAPEC[],3,FALSE),"")</f>
        <v/>
      </c>
      <c r="O753" s="10" t="str">
        <f>_xlfn.IFNA(VLOOKUP(Table6[[#This Row],[Technique]],CAPEC[],4,FALSE),"")</f>
        <v/>
      </c>
      <c r="P753" s="10" t="str">
        <f>_xlfn.IFNA(INDEX(CAPEC[ATTACK ID],MATCH(INDEX(CapecCWE[CAPEC ID],MATCH(Table6[[#This Row],[CWE]],CapecCWE[CWE ID],0)),CAPEC[CAPEC ID],0)),"")</f>
        <v>T1574\010</v>
      </c>
      <c r="Q753" s="10" t="str">
        <f>_xlfn.IFNA(INDEX(CAPEC[ATTACK Name],MATCH(INDEX(CapecCWE[CAPEC ID],MATCH(Table6[[#This Row],[CWE]],CapecCWE[CWE ID],0)),CAPEC[CAPEC ID],0)),"")</f>
        <v>Hijack Execution Flow:Services File Permissions Weakness</v>
      </c>
    </row>
    <row r="754" spans="1:17" x14ac:dyDescent="0.3">
      <c r="A754" t="s">
        <v>907</v>
      </c>
      <c r="B754" t="s">
        <v>908</v>
      </c>
      <c r="C754" t="s">
        <v>123</v>
      </c>
      <c r="D754" t="s">
        <v>909</v>
      </c>
      <c r="E754" t="s">
        <v>42</v>
      </c>
      <c r="F754" t="s">
        <v>910</v>
      </c>
      <c r="H754" t="s">
        <v>2748</v>
      </c>
      <c r="J754" t="str">
        <f>VLOOKUP(Table6[[#This Row],[CVE ID]],Map[],10,0)</f>
        <v>Chris</v>
      </c>
      <c r="K754" t="e">
        <f>VLOOKUP(Table6[[#This Row],[Technique]],Techinques[],2,0)</f>
        <v>#N/A</v>
      </c>
      <c r="L754" t="str">
        <f>VLOOKUP(Table6[[#This Row],[CVE ID]],Map[],8,FALSE)</f>
        <v>T1190, T1059/001</v>
      </c>
      <c r="M754" s="10">
        <f>LEN(Table6[[#This Row],[Combined Tech]])-LEN(SUBSTITUTE(Table6[[#This Row],[Combined Tech]],"T",""))</f>
        <v>2</v>
      </c>
      <c r="N754" s="10" t="str">
        <f>_xlfn.IFNA(VLOOKUP(Table6[[#This Row],[Technique]],CAPEC[],3,FALSE),"")</f>
        <v/>
      </c>
      <c r="O754" s="10" t="str">
        <f>_xlfn.IFNA(VLOOKUP(Table6[[#This Row],[Technique]],CAPEC[],4,FALSE),"")</f>
        <v/>
      </c>
      <c r="P754" s="10" t="str">
        <f>_xlfn.IFNA(INDEX(CAPEC[ATTACK ID],MATCH(INDEX(CapecCWE[CAPEC ID],MATCH(Table6[[#This Row],[CWE]],CapecCWE[CWE ID],0)),CAPEC[CAPEC ID],0)),"")</f>
        <v>T1574\010</v>
      </c>
      <c r="Q754" s="10" t="str">
        <f>_xlfn.IFNA(INDEX(CAPEC[ATTACK Name],MATCH(INDEX(CapecCWE[CAPEC ID],MATCH(Table6[[#This Row],[CWE]],CapecCWE[CWE ID],0)),CAPEC[CAPEC ID],0)),"")</f>
        <v>Hijack Execution Flow:Services File Permissions Weakness</v>
      </c>
    </row>
    <row r="755" spans="1:17" x14ac:dyDescent="0.3">
      <c r="A755" t="s">
        <v>654</v>
      </c>
      <c r="B755" t="s">
        <v>655</v>
      </c>
      <c r="C755" t="s">
        <v>95</v>
      </c>
      <c r="D755" t="s">
        <v>656</v>
      </c>
      <c r="E755" t="s">
        <v>657</v>
      </c>
      <c r="F755" t="s">
        <v>658</v>
      </c>
      <c r="G755" t="s">
        <v>2749</v>
      </c>
      <c r="H755" t="s">
        <v>2500</v>
      </c>
      <c r="J755" t="str">
        <f>VLOOKUP(Table6[[#This Row],[CVE ID]],Map[],10,0)</f>
        <v>Chris</v>
      </c>
      <c r="K755" t="str">
        <f>VLOOKUP(Table6[[#This Row],[Technique]],Techinques[],2,0)</f>
        <v>Drive-by Compromise</v>
      </c>
      <c r="L755" t="str">
        <f>VLOOKUP(Table6[[#This Row],[CVE ID]],Map[],8,FALSE)</f>
        <v>T1189, T1203, T1204/002, T1499/004</v>
      </c>
      <c r="M755" s="10">
        <f>LEN(Table6[[#This Row],[Combined Tech]])-LEN(SUBSTITUTE(Table6[[#This Row],[Combined Tech]],"T",""))</f>
        <v>4</v>
      </c>
      <c r="N755" s="10" t="str">
        <f>_xlfn.IFNA(VLOOKUP(Table6[[#This Row],[Technique]],CAPEC[],3,FALSE),"")</f>
        <v/>
      </c>
      <c r="O755" s="10" t="str">
        <f>_xlfn.IFNA(VLOOKUP(Table6[[#This Row],[Technique]],CAPEC[],4,FALSE),"")</f>
        <v/>
      </c>
      <c r="P755" s="10" t="str">
        <f>_xlfn.IFNA(INDEX(CAPEC[ATTACK ID],MATCH(INDEX(CapecCWE[CAPEC ID],MATCH(Table6[[#This Row],[CWE]],CapecCWE[CWE ID],0)),CAPEC[CAPEC ID],0)),"")</f>
        <v>T1574\010</v>
      </c>
      <c r="Q755" s="10" t="str">
        <f>_xlfn.IFNA(INDEX(CAPEC[ATTACK Name],MATCH(INDEX(CapecCWE[CAPEC ID],MATCH(Table6[[#This Row],[CWE]],CapecCWE[CWE ID],0)),CAPEC[CAPEC ID],0)),"")</f>
        <v>Hijack Execution Flow: ServicesFile Permissions Weakness</v>
      </c>
    </row>
    <row r="756" spans="1:17" x14ac:dyDescent="0.3">
      <c r="A756" t="s">
        <v>654</v>
      </c>
      <c r="B756" t="s">
        <v>655</v>
      </c>
      <c r="C756" t="s">
        <v>95</v>
      </c>
      <c r="D756" t="s">
        <v>656</v>
      </c>
      <c r="E756" t="s">
        <v>657</v>
      </c>
      <c r="F756" t="s">
        <v>658</v>
      </c>
      <c r="G756" t="s">
        <v>2749</v>
      </c>
      <c r="H756" t="s">
        <v>1073</v>
      </c>
      <c r="J756" t="str">
        <f>VLOOKUP(Table6[[#This Row],[CVE ID]],Map[],10,0)</f>
        <v>Chris</v>
      </c>
      <c r="K756" t="str">
        <f>VLOOKUP(Table6[[#This Row],[Technique]],Techinques[],2,0)</f>
        <v>Exploitation for Client Execution</v>
      </c>
      <c r="L756" t="str">
        <f>VLOOKUP(Table6[[#This Row],[CVE ID]],Map[],8,FALSE)</f>
        <v>T1189, T1203, T1204/002, T1499/004</v>
      </c>
      <c r="M756" s="10">
        <f>LEN(Table6[[#This Row],[Combined Tech]])-LEN(SUBSTITUTE(Table6[[#This Row],[Combined Tech]],"T",""))</f>
        <v>4</v>
      </c>
      <c r="N756" s="10" t="str">
        <f>_xlfn.IFNA(VLOOKUP(Table6[[#This Row],[Technique]],CAPEC[],3,FALSE),"")</f>
        <v/>
      </c>
      <c r="O756" s="10" t="str">
        <f>_xlfn.IFNA(VLOOKUP(Table6[[#This Row],[Technique]],CAPEC[],4,FALSE),"")</f>
        <v/>
      </c>
      <c r="P756" s="10" t="str">
        <f>_xlfn.IFNA(INDEX(CAPEC[ATTACK ID],MATCH(INDEX(CapecCWE[CAPEC ID],MATCH(Table6[[#This Row],[CWE]],CapecCWE[CWE ID],0)),CAPEC[CAPEC ID],0)),"")</f>
        <v>T1574\010</v>
      </c>
      <c r="Q756" s="10" t="str">
        <f>_xlfn.IFNA(INDEX(CAPEC[ATTACK Name],MATCH(INDEX(CapecCWE[CAPEC ID],MATCH(Table6[[#This Row],[CWE]],CapecCWE[CWE ID],0)),CAPEC[CAPEC ID],0)),"")</f>
        <v>Hijack Execution Flow: ServicesFile Permissions Weakness</v>
      </c>
    </row>
    <row r="757" spans="1:17" x14ac:dyDescent="0.3">
      <c r="A757" t="s">
        <v>654</v>
      </c>
      <c r="B757" t="s">
        <v>655</v>
      </c>
      <c r="C757" t="s">
        <v>95</v>
      </c>
      <c r="D757" t="s">
        <v>656</v>
      </c>
      <c r="E757" t="s">
        <v>657</v>
      </c>
      <c r="F757" t="s">
        <v>658</v>
      </c>
      <c r="G757" t="s">
        <v>2749</v>
      </c>
      <c r="H757" t="s">
        <v>1332</v>
      </c>
      <c r="J757" t="str">
        <f>VLOOKUP(Table6[[#This Row],[CVE ID]],Map[],10,0)</f>
        <v>Chris</v>
      </c>
      <c r="K757" t="e">
        <f>VLOOKUP(Table6[[#This Row],[Technique]],Techinques[],2,0)</f>
        <v>#N/A</v>
      </c>
      <c r="L757" t="str">
        <f>VLOOKUP(Table6[[#This Row],[CVE ID]],Map[],8,FALSE)</f>
        <v>T1189, T1203, T1204/002, T1499/004</v>
      </c>
      <c r="M757" s="10">
        <f>LEN(Table6[[#This Row],[Combined Tech]])-LEN(SUBSTITUTE(Table6[[#This Row],[Combined Tech]],"T",""))</f>
        <v>4</v>
      </c>
      <c r="N757" s="10" t="str">
        <f>_xlfn.IFNA(VLOOKUP(Table6[[#This Row],[Technique]],CAPEC[],3,FALSE),"")</f>
        <v/>
      </c>
      <c r="O757" s="10" t="str">
        <f>_xlfn.IFNA(VLOOKUP(Table6[[#This Row],[Technique]],CAPEC[],4,FALSE),"")</f>
        <v/>
      </c>
      <c r="P757" s="10" t="str">
        <f>_xlfn.IFNA(INDEX(CAPEC[ATTACK ID],MATCH(INDEX(CapecCWE[CAPEC ID],MATCH(Table6[[#This Row],[CWE]],CapecCWE[CWE ID],0)),CAPEC[CAPEC ID],0)),"")</f>
        <v>T1574\010</v>
      </c>
      <c r="Q757" s="10" t="str">
        <f>_xlfn.IFNA(INDEX(CAPEC[ATTACK Name],MATCH(INDEX(CapecCWE[CAPEC ID],MATCH(Table6[[#This Row],[CWE]],CapecCWE[CWE ID],0)),CAPEC[CAPEC ID],0)),"")</f>
        <v>Hijack Execution Flow: ServicesFile Permissions Weakness</v>
      </c>
    </row>
    <row r="758" spans="1:17" x14ac:dyDescent="0.3">
      <c r="A758" t="s">
        <v>654</v>
      </c>
      <c r="B758" t="s">
        <v>655</v>
      </c>
      <c r="C758" t="s">
        <v>95</v>
      </c>
      <c r="D758" t="s">
        <v>656</v>
      </c>
      <c r="E758" t="s">
        <v>657</v>
      </c>
      <c r="F758" t="s">
        <v>658</v>
      </c>
      <c r="G758" t="s">
        <v>2749</v>
      </c>
      <c r="H758" t="s">
        <v>1498</v>
      </c>
      <c r="J758" t="str">
        <f>VLOOKUP(Table6[[#This Row],[CVE ID]],Map[],10,0)</f>
        <v>Chris</v>
      </c>
      <c r="K758" t="e">
        <f>VLOOKUP(Table6[[#This Row],[Technique]],Techinques[],2,0)</f>
        <v>#N/A</v>
      </c>
      <c r="L758" t="str">
        <f>VLOOKUP(Table6[[#This Row],[CVE ID]],Map[],8,FALSE)</f>
        <v>T1189, T1203, T1204/002, T1499/004</v>
      </c>
      <c r="M758" s="10">
        <f>LEN(Table6[[#This Row],[Combined Tech]])-LEN(SUBSTITUTE(Table6[[#This Row],[Combined Tech]],"T",""))</f>
        <v>4</v>
      </c>
      <c r="N758" s="10" t="str">
        <f>_xlfn.IFNA(VLOOKUP(Table6[[#This Row],[Technique]],CAPEC[],3,FALSE),"")</f>
        <v/>
      </c>
      <c r="O758" s="10" t="str">
        <f>_xlfn.IFNA(VLOOKUP(Table6[[#This Row],[Technique]],CAPEC[],4,FALSE),"")</f>
        <v/>
      </c>
      <c r="P758" s="10" t="str">
        <f>_xlfn.IFNA(INDEX(CAPEC[ATTACK ID],MATCH(INDEX(CapecCWE[CAPEC ID],MATCH(Table6[[#This Row],[CWE]],CapecCWE[CWE ID],0)),CAPEC[CAPEC ID],0)),"")</f>
        <v>T1574\010</v>
      </c>
      <c r="Q758" s="10" t="str">
        <f>_xlfn.IFNA(INDEX(CAPEC[ATTACK Name],MATCH(INDEX(CapecCWE[CAPEC ID],MATCH(Table6[[#This Row],[CWE]],CapecCWE[CWE ID],0)),CAPEC[CAPEC ID],0)),"")</f>
        <v>Hijack Execution Flow: ServicesFile Permissions Weakness</v>
      </c>
    </row>
    <row r="759" spans="1:17" x14ac:dyDescent="0.3">
      <c r="A759" t="s">
        <v>1001</v>
      </c>
      <c r="B759" t="s">
        <v>1002</v>
      </c>
      <c r="C759" t="s">
        <v>172</v>
      </c>
      <c r="D759" t="s">
        <v>1003</v>
      </c>
      <c r="E759" t="s">
        <v>1004</v>
      </c>
      <c r="F759" t="s">
        <v>1005</v>
      </c>
      <c r="G759" t="s">
        <v>2489</v>
      </c>
      <c r="H759" t="s">
        <v>706</v>
      </c>
      <c r="J759" t="str">
        <f>VLOOKUP(Table6[[#This Row],[CVE ID]],Map[],10,0)</f>
        <v>Chris</v>
      </c>
      <c r="K759" t="str">
        <f>VLOOKUP(Table6[[#This Row],[Technique]],Techinques[],2,0)</f>
        <v>Exploit Public-Facing Application</v>
      </c>
      <c r="L759" t="str">
        <f>VLOOKUP(Table6[[#This Row],[CVE ID]],Map[],8,FALSE)</f>
        <v>T1190, T1499/004</v>
      </c>
      <c r="M759" s="10">
        <f>LEN(Table6[[#This Row],[Combined Tech]])-LEN(SUBSTITUTE(Table6[[#This Row],[Combined Tech]],"T",""))</f>
        <v>2</v>
      </c>
      <c r="N759" s="10" t="str">
        <f>_xlfn.IFNA(VLOOKUP(Table6[[#This Row],[Technique]],CAPEC[],3,FALSE),"")</f>
        <v/>
      </c>
      <c r="O759" s="10" t="str">
        <f>_xlfn.IFNA(VLOOKUP(Table6[[#This Row],[Technique]],CAPEC[],4,FALSE),"")</f>
        <v/>
      </c>
      <c r="P759" s="10" t="str">
        <f>_xlfn.IFNA(INDEX(CAPEC[ATTACK ID],MATCH(INDEX(CapecCWE[CAPEC ID],MATCH(Table6[[#This Row],[CWE]],CapecCWE[CWE ID],0)),CAPEC[CAPEC ID],0)),"")</f>
        <v/>
      </c>
      <c r="Q759" s="10" t="str">
        <f>_xlfn.IFNA(INDEX(CAPEC[ATTACK Name],MATCH(INDEX(CapecCWE[CAPEC ID],MATCH(Table6[[#This Row],[CWE]],CapecCWE[CWE ID],0)),CAPEC[CAPEC ID],0)),"")</f>
        <v/>
      </c>
    </row>
    <row r="760" spans="1:17" x14ac:dyDescent="0.3">
      <c r="A760" t="s">
        <v>1001</v>
      </c>
      <c r="B760" t="s">
        <v>1002</v>
      </c>
      <c r="C760" t="s">
        <v>172</v>
      </c>
      <c r="D760" t="s">
        <v>1003</v>
      </c>
      <c r="E760" t="s">
        <v>1004</v>
      </c>
      <c r="F760" t="s">
        <v>1005</v>
      </c>
      <c r="G760" t="s">
        <v>2489</v>
      </c>
      <c r="H760" t="s">
        <v>1498</v>
      </c>
      <c r="J760" t="str">
        <f>VLOOKUP(Table6[[#This Row],[CVE ID]],Map[],10,0)</f>
        <v>Chris</v>
      </c>
      <c r="K760" t="e">
        <f>VLOOKUP(Table6[[#This Row],[Technique]],Techinques[],2,0)</f>
        <v>#N/A</v>
      </c>
      <c r="L760" t="str">
        <f>VLOOKUP(Table6[[#This Row],[CVE ID]],Map[],8,FALSE)</f>
        <v>T1190, T1499/004</v>
      </c>
      <c r="M760" s="10">
        <f>LEN(Table6[[#This Row],[Combined Tech]])-LEN(SUBSTITUTE(Table6[[#This Row],[Combined Tech]],"T",""))</f>
        <v>2</v>
      </c>
      <c r="N760" s="10" t="str">
        <f>_xlfn.IFNA(VLOOKUP(Table6[[#This Row],[Technique]],CAPEC[],3,FALSE),"")</f>
        <v/>
      </c>
      <c r="O760" s="10" t="str">
        <f>_xlfn.IFNA(VLOOKUP(Table6[[#This Row],[Technique]],CAPEC[],4,FALSE),"")</f>
        <v/>
      </c>
      <c r="P760" s="10" t="str">
        <f>_xlfn.IFNA(INDEX(CAPEC[ATTACK ID],MATCH(INDEX(CapecCWE[CAPEC ID],MATCH(Table6[[#This Row],[CWE]],CapecCWE[CWE ID],0)),CAPEC[CAPEC ID],0)),"")</f>
        <v/>
      </c>
      <c r="Q760" s="10" t="str">
        <f>_xlfn.IFNA(INDEX(CAPEC[ATTACK Name],MATCH(INDEX(CapecCWE[CAPEC ID],MATCH(Table6[[#This Row],[CWE]],CapecCWE[CWE ID],0)),CAPEC[CAPEC ID],0)),"")</f>
        <v/>
      </c>
    </row>
    <row r="761" spans="1:17" x14ac:dyDescent="0.3">
      <c r="A761" t="s">
        <v>738</v>
      </c>
      <c r="B761" t="s">
        <v>215</v>
      </c>
      <c r="C761" t="s">
        <v>136</v>
      </c>
      <c r="D761" t="s">
        <v>739</v>
      </c>
      <c r="E761" t="s">
        <v>61</v>
      </c>
      <c r="F761" t="s">
        <v>62</v>
      </c>
      <c r="G761" t="s">
        <v>2616</v>
      </c>
      <c r="H761" t="s">
        <v>706</v>
      </c>
      <c r="J761" t="str">
        <f>VLOOKUP(Table6[[#This Row],[CVE ID]],Map[],10,0)</f>
        <v>Chris</v>
      </c>
      <c r="K761" t="str">
        <f>VLOOKUP(Table6[[#This Row],[Technique]],Techinques[],2,0)</f>
        <v>Exploit Public-Facing Application</v>
      </c>
      <c r="L761" t="str">
        <f>VLOOKUP(Table6[[#This Row],[CVE ID]],Map[],8,FALSE)</f>
        <v>T1190</v>
      </c>
      <c r="M761" s="10">
        <f>LEN(Table6[[#This Row],[Combined Tech]])-LEN(SUBSTITUTE(Table6[[#This Row],[Combined Tech]],"T",""))</f>
        <v>1</v>
      </c>
      <c r="N761" s="10" t="str">
        <f>_xlfn.IFNA(VLOOKUP(Table6[[#This Row],[Technique]],CAPEC[],3,FALSE),"")</f>
        <v/>
      </c>
      <c r="O761" s="10" t="str">
        <f>_xlfn.IFNA(VLOOKUP(Table6[[#This Row],[Technique]],CAPEC[],4,FALSE),"")</f>
        <v/>
      </c>
      <c r="P761" s="10" t="str">
        <f>_xlfn.IFNA(INDEX(CAPEC[ATTACK ID],MATCH(INDEX(CapecCWE[CAPEC ID],MATCH(Table6[[#This Row],[CWE]],CapecCWE[CWE ID],0)),CAPEC[CAPEC ID],0)),"")</f>
        <v/>
      </c>
      <c r="Q761" s="10" t="str">
        <f>_xlfn.IFNA(INDEX(CAPEC[ATTACK Name],MATCH(INDEX(CapecCWE[CAPEC ID],MATCH(Table6[[#This Row],[CWE]],CapecCWE[CWE ID],0)),CAPEC[CAPEC ID],0)),"")</f>
        <v/>
      </c>
    </row>
    <row r="762" spans="1:17" x14ac:dyDescent="0.3">
      <c r="A762" t="s">
        <v>442</v>
      </c>
      <c r="B762" t="s">
        <v>443</v>
      </c>
      <c r="C762" t="s">
        <v>172</v>
      </c>
      <c r="D762" t="s">
        <v>444</v>
      </c>
      <c r="E762" t="s">
        <v>240</v>
      </c>
      <c r="F762" t="s">
        <v>445</v>
      </c>
      <c r="G762" t="s">
        <v>2489</v>
      </c>
      <c r="H762" t="s">
        <v>2750</v>
      </c>
      <c r="J762" t="str">
        <f>VLOOKUP(Table6[[#This Row],[CVE ID]],Map[],10,0)</f>
        <v>Brendan</v>
      </c>
      <c r="K762" t="e">
        <f>VLOOKUP(Table6[[#This Row],[Technique]],Techinques[],2,0)</f>
        <v>#N/A</v>
      </c>
      <c r="L762" t="str">
        <f>VLOOKUP(Table6[[#This Row],[CVE ID]],Map[],8,FALSE)</f>
        <v>T1114/001, T1565/001, T1485</v>
      </c>
      <c r="M762" s="10">
        <f>LEN(Table6[[#This Row],[Combined Tech]])-LEN(SUBSTITUTE(Table6[[#This Row],[Combined Tech]],"T",""))</f>
        <v>3</v>
      </c>
      <c r="N762" s="10" t="str">
        <f>_xlfn.IFNA(VLOOKUP(Table6[[#This Row],[Technique]],CAPEC[],3,FALSE),"")</f>
        <v/>
      </c>
      <c r="O762" s="10" t="str">
        <f>_xlfn.IFNA(VLOOKUP(Table6[[#This Row],[Technique]],CAPEC[],4,FALSE),"")</f>
        <v/>
      </c>
      <c r="P762" s="10" t="str">
        <f>_xlfn.IFNA(INDEX(CAPEC[ATTACK ID],MATCH(INDEX(CapecCWE[CAPEC ID],MATCH(Table6[[#This Row],[CWE]],CapecCWE[CWE ID],0)),CAPEC[CAPEC ID],0)),"")</f>
        <v/>
      </c>
      <c r="Q762" s="10" t="str">
        <f>_xlfn.IFNA(INDEX(CAPEC[ATTACK Name],MATCH(INDEX(CapecCWE[CAPEC ID],MATCH(Table6[[#This Row],[CWE]],CapecCWE[CWE ID],0)),CAPEC[CAPEC ID],0)),"")</f>
        <v/>
      </c>
    </row>
    <row r="763" spans="1:17" x14ac:dyDescent="0.3">
      <c r="A763" t="s">
        <v>442</v>
      </c>
      <c r="B763" t="s">
        <v>443</v>
      </c>
      <c r="C763" t="s">
        <v>172</v>
      </c>
      <c r="D763" t="s">
        <v>444</v>
      </c>
      <c r="E763" t="s">
        <v>240</v>
      </c>
      <c r="F763" t="s">
        <v>445</v>
      </c>
      <c r="G763" t="s">
        <v>2489</v>
      </c>
      <c r="H763" t="s">
        <v>1663</v>
      </c>
      <c r="J763" t="str">
        <f>VLOOKUP(Table6[[#This Row],[CVE ID]],Map[],10,0)</f>
        <v>Brendan</v>
      </c>
      <c r="K763" t="e">
        <f>VLOOKUP(Table6[[#This Row],[Technique]],Techinques[],2,0)</f>
        <v>#N/A</v>
      </c>
      <c r="L763" t="str">
        <f>VLOOKUP(Table6[[#This Row],[CVE ID]],Map[],8,FALSE)</f>
        <v>T1114/001, T1565/001, T1485</v>
      </c>
      <c r="M763" s="10">
        <f>LEN(Table6[[#This Row],[Combined Tech]])-LEN(SUBSTITUTE(Table6[[#This Row],[Combined Tech]],"T",""))</f>
        <v>3</v>
      </c>
      <c r="N763" s="10" t="str">
        <f>_xlfn.IFNA(VLOOKUP(Table6[[#This Row],[Technique]],CAPEC[],3,FALSE),"")</f>
        <v/>
      </c>
      <c r="O763" s="10" t="str">
        <f>_xlfn.IFNA(VLOOKUP(Table6[[#This Row],[Technique]],CAPEC[],4,FALSE),"")</f>
        <v/>
      </c>
      <c r="P763" s="10" t="str">
        <f>_xlfn.IFNA(INDEX(CAPEC[ATTACK ID],MATCH(INDEX(CapecCWE[CAPEC ID],MATCH(Table6[[#This Row],[CWE]],CapecCWE[CWE ID],0)),CAPEC[CAPEC ID],0)),"")</f>
        <v/>
      </c>
      <c r="Q763" s="10" t="str">
        <f>_xlfn.IFNA(INDEX(CAPEC[ATTACK Name],MATCH(INDEX(CapecCWE[CAPEC ID],MATCH(Table6[[#This Row],[CWE]],CapecCWE[CWE ID],0)),CAPEC[CAPEC ID],0)),"")</f>
        <v/>
      </c>
    </row>
    <row r="764" spans="1:17" x14ac:dyDescent="0.3">
      <c r="A764" t="s">
        <v>442</v>
      </c>
      <c r="B764" t="s">
        <v>443</v>
      </c>
      <c r="C764" t="s">
        <v>172</v>
      </c>
      <c r="D764" t="s">
        <v>444</v>
      </c>
      <c r="E764" t="s">
        <v>240</v>
      </c>
      <c r="F764" t="s">
        <v>445</v>
      </c>
      <c r="G764" t="s">
        <v>2489</v>
      </c>
      <c r="H764" t="s">
        <v>2751</v>
      </c>
      <c r="J764" t="str">
        <f>VLOOKUP(Table6[[#This Row],[CVE ID]],Map[],10,0)</f>
        <v>Brendan</v>
      </c>
      <c r="K764" t="str">
        <f>VLOOKUP(Table6[[#This Row],[Technique]],Techinques[],2,0)</f>
        <v>Data Destruction</v>
      </c>
      <c r="L764" t="str">
        <f>VLOOKUP(Table6[[#This Row],[CVE ID]],Map[],8,FALSE)</f>
        <v>T1114/001, T1565/001, T1485</v>
      </c>
      <c r="M764" s="10">
        <f>LEN(Table6[[#This Row],[Combined Tech]])-LEN(SUBSTITUTE(Table6[[#This Row],[Combined Tech]],"T",""))</f>
        <v>3</v>
      </c>
      <c r="N764" s="10" t="str">
        <f>_xlfn.IFNA(VLOOKUP(Table6[[#This Row],[Technique]],CAPEC[],3,FALSE),"")</f>
        <v/>
      </c>
      <c r="O764" s="10" t="str">
        <f>_xlfn.IFNA(VLOOKUP(Table6[[#This Row],[Technique]],CAPEC[],4,FALSE),"")</f>
        <v/>
      </c>
      <c r="P764" s="10" t="str">
        <f>_xlfn.IFNA(INDEX(CAPEC[ATTACK ID],MATCH(INDEX(CapecCWE[CAPEC ID],MATCH(Table6[[#This Row],[CWE]],CapecCWE[CWE ID],0)),CAPEC[CAPEC ID],0)),"")</f>
        <v/>
      </c>
      <c r="Q764" s="10" t="str">
        <f>_xlfn.IFNA(INDEX(CAPEC[ATTACK Name],MATCH(INDEX(CapecCWE[CAPEC ID],MATCH(Table6[[#This Row],[CWE]],CapecCWE[CWE ID],0)),CAPEC[CAPEC ID],0)),"")</f>
        <v/>
      </c>
    </row>
    <row r="765" spans="1:17" x14ac:dyDescent="0.3">
      <c r="A765" t="s">
        <v>1750</v>
      </c>
      <c r="B765" t="s">
        <v>122</v>
      </c>
      <c r="C765" t="s">
        <v>172</v>
      </c>
      <c r="D765" t="s">
        <v>1751</v>
      </c>
      <c r="E765" t="s">
        <v>42</v>
      </c>
      <c r="F765" t="s">
        <v>43</v>
      </c>
      <c r="G765" t="s">
        <v>2489</v>
      </c>
      <c r="H765" t="s">
        <v>173</v>
      </c>
      <c r="J765" t="str">
        <f>VLOOKUP(Table6[[#This Row],[CVE ID]],Map[],10,0)</f>
        <v>Brendan</v>
      </c>
      <c r="K765" t="str">
        <f>VLOOKUP(Table6[[#This Row],[Technique]],Techinques[],2,0)</f>
        <v>Exploitation for Privilege Escalation</v>
      </c>
      <c r="L765" t="str">
        <f>VLOOKUP(Table6[[#This Row],[CVE ID]],Map[],8,FALSE)</f>
        <v>T1608</v>
      </c>
      <c r="M765" s="10">
        <f>LEN(Table6[[#This Row],[Combined Tech]])-LEN(SUBSTITUTE(Table6[[#This Row],[Combined Tech]],"T",""))</f>
        <v>1</v>
      </c>
      <c r="N765" s="10" t="str">
        <f>_xlfn.IFNA(VLOOKUP(Table6[[#This Row],[Technique]],CAPEC[],3,FALSE),"")</f>
        <v/>
      </c>
      <c r="O765" s="10" t="str">
        <f>_xlfn.IFNA(VLOOKUP(Table6[[#This Row],[Technique]],CAPEC[],4,FALSE),"")</f>
        <v/>
      </c>
      <c r="P765" s="10" t="str">
        <f>_xlfn.IFNA(INDEX(CAPEC[ATTACK ID],MATCH(INDEX(CapecCWE[CAPEC ID],MATCH(Table6[[#This Row],[CWE]],CapecCWE[CWE ID],0)),CAPEC[CAPEC ID],0)),"")</f>
        <v/>
      </c>
      <c r="Q765" s="10" t="str">
        <f>_xlfn.IFNA(INDEX(CAPEC[ATTACK Name],MATCH(INDEX(CapecCWE[CAPEC ID],MATCH(Table6[[#This Row],[CWE]],CapecCWE[CWE ID],0)),CAPEC[CAPEC ID],0)),"")</f>
        <v/>
      </c>
    </row>
    <row r="766" spans="1:17" x14ac:dyDescent="0.3">
      <c r="A766" t="s">
        <v>2752</v>
      </c>
      <c r="B766" t="s">
        <v>2753</v>
      </c>
      <c r="H766" t="s">
        <v>2523</v>
      </c>
      <c r="J766" t="e">
        <f>VLOOKUP(Table6[[#This Row],[CVE ID]],Map[],10,0)</f>
        <v>#N/A</v>
      </c>
      <c r="K766" t="str">
        <f>VLOOKUP(Table6[[#This Row],[Technique]],Techinques[],2,0)</f>
        <v>External Remote Services</v>
      </c>
      <c r="L766" t="e">
        <f>VLOOKUP(Table6[[#This Row],[CVE ID]],Map[],8,FALSE)</f>
        <v>#N/A</v>
      </c>
      <c r="M766" s="10" t="e">
        <f>LEN(Table6[[#This Row],[Combined Tech]])-LEN(SUBSTITUTE(Table6[[#This Row],[Combined Tech]],"T",""))</f>
        <v>#N/A</v>
      </c>
      <c r="N766" s="10" t="str">
        <f>_xlfn.IFNA(VLOOKUP(Table6[[#This Row],[Technique]],CAPEC[],3,FALSE),"")</f>
        <v>CAPEC-555</v>
      </c>
      <c r="O766" s="10" t="str">
        <f>_xlfn.IFNA(VLOOKUP(Table6[[#This Row],[Technique]],CAPEC[],4,FALSE),"")</f>
        <v>Remote Services with Stolen Credentials</v>
      </c>
      <c r="P766" s="10" t="str">
        <f>_xlfn.IFNA(INDEX(CAPEC[ATTACK ID],MATCH(INDEX(CapecCWE[CAPEC ID],MATCH(Table6[[#This Row],[CWE]],CapecCWE[CWE ID],0)),CAPEC[CAPEC ID],0)),"")</f>
        <v/>
      </c>
      <c r="Q766" s="10" t="str">
        <f>_xlfn.IFNA(INDEX(CAPEC[ATTACK Name],MATCH(INDEX(CapecCWE[CAPEC ID],MATCH(Table6[[#This Row],[CWE]],CapecCWE[CWE ID],0)),CAPEC[CAPEC ID],0)),"")</f>
        <v/>
      </c>
    </row>
    <row r="767" spans="1:17" x14ac:dyDescent="0.3">
      <c r="A767" t="s">
        <v>2752</v>
      </c>
      <c r="B767" t="s">
        <v>2753</v>
      </c>
      <c r="H767" t="s">
        <v>1442</v>
      </c>
      <c r="J767" t="e">
        <f>VLOOKUP(Table6[[#This Row],[CVE ID]],Map[],10,0)</f>
        <v>#N/A</v>
      </c>
      <c r="K767" t="str">
        <f>VLOOKUP(Table6[[#This Row],[Technique]],Techinques[],2,0)</f>
        <v>Exploitation for Credential Access</v>
      </c>
      <c r="L767" t="e">
        <f>VLOOKUP(Table6[[#This Row],[CVE ID]],Map[],8,FALSE)</f>
        <v>#N/A</v>
      </c>
      <c r="M767" s="10" t="e">
        <f>LEN(Table6[[#This Row],[Combined Tech]])-LEN(SUBSTITUTE(Table6[[#This Row],[Combined Tech]],"T",""))</f>
        <v>#N/A</v>
      </c>
      <c r="N767" s="10" t="str">
        <f>_xlfn.IFNA(VLOOKUP(Table6[[#This Row],[Technique]],CAPEC[],3,FALSE),"")</f>
        <v/>
      </c>
      <c r="O767" s="10" t="str">
        <f>_xlfn.IFNA(VLOOKUP(Table6[[#This Row],[Technique]],CAPEC[],4,FALSE),"")</f>
        <v/>
      </c>
      <c r="P767" s="10" t="str">
        <f>_xlfn.IFNA(INDEX(CAPEC[ATTACK ID],MATCH(INDEX(CapecCWE[CAPEC ID],MATCH(Table6[[#This Row],[CWE]],CapecCWE[CWE ID],0)),CAPEC[CAPEC ID],0)),"")</f>
        <v/>
      </c>
      <c r="Q767" s="10" t="str">
        <f>_xlfn.IFNA(INDEX(CAPEC[ATTACK Name],MATCH(INDEX(CapecCWE[CAPEC ID],MATCH(Table6[[#This Row],[CWE]],CapecCWE[CWE ID],0)),CAPEC[CAPEC ID],0)),"")</f>
        <v/>
      </c>
    </row>
    <row r="768" spans="1:17" x14ac:dyDescent="0.3">
      <c r="A768" t="s">
        <v>2752</v>
      </c>
      <c r="B768" t="s">
        <v>2753</v>
      </c>
      <c r="H768" t="s">
        <v>2544</v>
      </c>
      <c r="J768" t="e">
        <f>VLOOKUP(Table6[[#This Row],[CVE ID]],Map[],10,0)</f>
        <v>#N/A</v>
      </c>
      <c r="K768" t="str">
        <f>VLOOKUP(Table6[[#This Row],[Technique]],Techinques[],2,0)</f>
        <v>File and Directory Discovery</v>
      </c>
      <c r="L768" t="e">
        <f>VLOOKUP(Table6[[#This Row],[CVE ID]],Map[],8,FALSE)</f>
        <v>#N/A</v>
      </c>
      <c r="M768" s="10" t="e">
        <f>LEN(Table6[[#This Row],[Combined Tech]])-LEN(SUBSTITUTE(Table6[[#This Row],[Combined Tech]],"T",""))</f>
        <v>#N/A</v>
      </c>
      <c r="N768" s="10" t="str">
        <f>_xlfn.IFNA(VLOOKUP(Table6[[#This Row],[Technique]],CAPEC[],3,FALSE),"")</f>
        <v>CAPEC-127</v>
      </c>
      <c r="O768" s="10" t="str">
        <f>_xlfn.IFNA(VLOOKUP(Table6[[#This Row],[Technique]],CAPEC[],4,FALSE),"")</f>
        <v>Directory Indexing</v>
      </c>
      <c r="P768" s="10" t="str">
        <f>_xlfn.IFNA(INDEX(CAPEC[ATTACK ID],MATCH(INDEX(CapecCWE[CAPEC ID],MATCH(Table6[[#This Row],[CWE]],CapecCWE[CWE ID],0)),CAPEC[CAPEC ID],0)),"")</f>
        <v/>
      </c>
      <c r="Q768" s="10" t="str">
        <f>_xlfn.IFNA(INDEX(CAPEC[ATTACK Name],MATCH(INDEX(CapecCWE[CAPEC ID],MATCH(Table6[[#This Row],[CWE]],CapecCWE[CWE ID],0)),CAPEC[CAPEC ID],0)),"")</f>
        <v/>
      </c>
    </row>
    <row r="769" spans="1:17" x14ac:dyDescent="0.3">
      <c r="A769" t="s">
        <v>1472</v>
      </c>
      <c r="B769" t="s">
        <v>1473</v>
      </c>
      <c r="C769" t="s">
        <v>172</v>
      </c>
      <c r="D769" t="s">
        <v>1474</v>
      </c>
      <c r="E769" t="s">
        <v>1090</v>
      </c>
      <c r="F769" t="s">
        <v>1090</v>
      </c>
      <c r="G769" t="s">
        <v>2489</v>
      </c>
      <c r="H769" t="s">
        <v>1475</v>
      </c>
      <c r="J769" t="str">
        <f>VLOOKUP(Table6[[#This Row],[CVE ID]],Map[],10,0)</f>
        <v>Brendan</v>
      </c>
      <c r="K769" t="str">
        <f>VLOOKUP(Table6[[#This Row],[Technique]],Techinques[],2,0)</f>
        <v>Exploit via Radio Interfaces</v>
      </c>
      <c r="L769" t="str">
        <f>VLOOKUP(Table6[[#This Row],[CVE ID]],Map[],8,FALSE)</f>
        <v>T1477</v>
      </c>
      <c r="M769" s="10">
        <f>LEN(Table6[[#This Row],[Combined Tech]])-LEN(SUBSTITUTE(Table6[[#This Row],[Combined Tech]],"T",""))</f>
        <v>1</v>
      </c>
      <c r="N769" s="10" t="str">
        <f>_xlfn.IFNA(VLOOKUP(Table6[[#This Row],[Technique]],CAPEC[],3,FALSE),"")</f>
        <v/>
      </c>
      <c r="O769" s="10" t="str">
        <f>_xlfn.IFNA(VLOOKUP(Table6[[#This Row],[Technique]],CAPEC[],4,FALSE),"")</f>
        <v/>
      </c>
      <c r="P769" s="10" t="str">
        <f>_xlfn.IFNA(INDEX(CAPEC[ATTACK ID],MATCH(INDEX(CapecCWE[CAPEC ID],MATCH(Table6[[#This Row],[CWE]],CapecCWE[CWE ID],0)),CAPEC[CAPEC ID],0)),"")</f>
        <v/>
      </c>
      <c r="Q769" s="10" t="str">
        <f>_xlfn.IFNA(INDEX(CAPEC[ATTACK Name],MATCH(INDEX(CapecCWE[CAPEC ID],MATCH(Table6[[#This Row],[CWE]],CapecCWE[CWE ID],0)),CAPEC[CAPEC ID],0)),"")</f>
        <v/>
      </c>
    </row>
    <row r="770" spans="1:17" x14ac:dyDescent="0.3">
      <c r="A770" t="s">
        <v>1307</v>
      </c>
      <c r="B770" t="s">
        <v>152</v>
      </c>
      <c r="C770" t="s">
        <v>492</v>
      </c>
      <c r="D770" t="s">
        <v>1308</v>
      </c>
      <c r="E770" t="s">
        <v>132</v>
      </c>
      <c r="F770" t="s">
        <v>617</v>
      </c>
      <c r="H770" t="s">
        <v>1073</v>
      </c>
      <c r="J770" t="str">
        <f>VLOOKUP(Table6[[#This Row],[CVE ID]],Map[],10,0)</f>
        <v>Brendan</v>
      </c>
      <c r="K770" t="str">
        <f>VLOOKUP(Table6[[#This Row],[Technique]],Techinques[],2,0)</f>
        <v>Exploitation for Client Execution</v>
      </c>
      <c r="L770" t="str">
        <f>VLOOKUP(Table6[[#This Row],[CVE ID]],Map[],8,FALSE)</f>
        <v>T1203, T1204/002</v>
      </c>
      <c r="M770" s="10">
        <f>LEN(Table6[[#This Row],[Combined Tech]])-LEN(SUBSTITUTE(Table6[[#This Row],[Combined Tech]],"T",""))</f>
        <v>2</v>
      </c>
      <c r="N770" s="10" t="str">
        <f>_xlfn.IFNA(VLOOKUP(Table6[[#This Row],[Technique]],CAPEC[],3,FALSE),"")</f>
        <v/>
      </c>
      <c r="O770" s="10" t="str">
        <f>_xlfn.IFNA(VLOOKUP(Table6[[#This Row],[Technique]],CAPEC[],4,FALSE),"")</f>
        <v/>
      </c>
      <c r="P770" s="10" t="str">
        <f>_xlfn.IFNA(INDEX(CAPEC[ATTACK ID],MATCH(INDEX(CapecCWE[CAPEC ID],MATCH(Table6[[#This Row],[CWE]],CapecCWE[CWE ID],0)),CAPEC[CAPEC ID],0)),"")</f>
        <v/>
      </c>
      <c r="Q770" s="10" t="str">
        <f>_xlfn.IFNA(INDEX(CAPEC[ATTACK Name],MATCH(INDEX(CapecCWE[CAPEC ID],MATCH(Table6[[#This Row],[CWE]],CapecCWE[CWE ID],0)),CAPEC[CAPEC ID],0)),"")</f>
        <v/>
      </c>
    </row>
    <row r="771" spans="1:17" x14ac:dyDescent="0.3">
      <c r="A771" t="s">
        <v>1307</v>
      </c>
      <c r="B771" t="s">
        <v>152</v>
      </c>
      <c r="C771" t="s">
        <v>492</v>
      </c>
      <c r="D771" t="s">
        <v>1308</v>
      </c>
      <c r="E771" t="s">
        <v>132</v>
      </c>
      <c r="F771" t="s">
        <v>617</v>
      </c>
      <c r="H771" t="s">
        <v>1332</v>
      </c>
      <c r="J771" t="str">
        <f>VLOOKUP(Table6[[#This Row],[CVE ID]],Map[],10,0)</f>
        <v>Brendan</v>
      </c>
      <c r="K771" t="e">
        <f>VLOOKUP(Table6[[#This Row],[Technique]],Techinques[],2,0)</f>
        <v>#N/A</v>
      </c>
      <c r="L771" t="str">
        <f>VLOOKUP(Table6[[#This Row],[CVE ID]],Map[],8,FALSE)</f>
        <v>T1203, T1204/002</v>
      </c>
      <c r="M771" s="10">
        <f>LEN(Table6[[#This Row],[Combined Tech]])-LEN(SUBSTITUTE(Table6[[#This Row],[Combined Tech]],"T",""))</f>
        <v>2</v>
      </c>
      <c r="N771" s="10" t="str">
        <f>_xlfn.IFNA(VLOOKUP(Table6[[#This Row],[Technique]],CAPEC[],3,FALSE),"")</f>
        <v/>
      </c>
      <c r="O771" s="10" t="str">
        <f>_xlfn.IFNA(VLOOKUP(Table6[[#This Row],[Technique]],CAPEC[],4,FALSE),"")</f>
        <v/>
      </c>
      <c r="P771" s="10" t="str">
        <f>_xlfn.IFNA(INDEX(CAPEC[ATTACK ID],MATCH(INDEX(CapecCWE[CAPEC ID],MATCH(Table6[[#This Row],[CWE]],CapecCWE[CWE ID],0)),CAPEC[CAPEC ID],0)),"")</f>
        <v/>
      </c>
      <c r="Q771" s="10" t="str">
        <f>_xlfn.IFNA(INDEX(CAPEC[ATTACK Name],MATCH(INDEX(CapecCWE[CAPEC ID],MATCH(Table6[[#This Row],[CWE]],CapecCWE[CWE ID],0)),CAPEC[CAPEC ID],0)),"")</f>
        <v/>
      </c>
    </row>
    <row r="772" spans="1:17" x14ac:dyDescent="0.3">
      <c r="A772" t="s">
        <v>1398</v>
      </c>
      <c r="B772" t="s">
        <v>175</v>
      </c>
      <c r="C772" t="s">
        <v>1399</v>
      </c>
      <c r="D772" t="s">
        <v>176</v>
      </c>
      <c r="E772" t="s">
        <v>177</v>
      </c>
      <c r="F772" t="s">
        <v>178</v>
      </c>
      <c r="G772" t="s">
        <v>2754</v>
      </c>
      <c r="H772" t="s">
        <v>1400</v>
      </c>
      <c r="J772" t="str">
        <f>VLOOKUP(Table6[[#This Row],[CVE ID]],Map[],10,0)</f>
        <v>Brendan</v>
      </c>
      <c r="K772" t="str">
        <f>VLOOKUP(Table6[[#This Row],[Technique]],Techinques[],2,0)</f>
        <v>Exploitation for Defense Evasion</v>
      </c>
      <c r="L772" t="str">
        <f>VLOOKUP(Table6[[#This Row],[CVE ID]],Map[],8,FALSE)</f>
        <v>T1211</v>
      </c>
      <c r="M772" s="10">
        <f>LEN(Table6[[#This Row],[Combined Tech]])-LEN(SUBSTITUTE(Table6[[#This Row],[Combined Tech]],"T",""))</f>
        <v>1</v>
      </c>
      <c r="N772" s="10" t="str">
        <f>_xlfn.IFNA(VLOOKUP(Table6[[#This Row],[Technique]],CAPEC[],3,FALSE),"")</f>
        <v/>
      </c>
      <c r="O772" s="10" t="str">
        <f>_xlfn.IFNA(VLOOKUP(Table6[[#This Row],[Technique]],CAPEC[],4,FALSE),"")</f>
        <v/>
      </c>
      <c r="P772" s="10" t="str">
        <f>_xlfn.IFNA(INDEX(CAPEC[ATTACK ID],MATCH(INDEX(CapecCWE[CAPEC ID],MATCH(Table6[[#This Row],[CWE]],CapecCWE[CWE ID],0)),CAPEC[CAPEC ID],0)),"")</f>
        <v/>
      </c>
      <c r="Q772" s="10" t="str">
        <f>_xlfn.IFNA(INDEX(CAPEC[ATTACK Name],MATCH(INDEX(CapecCWE[CAPEC ID],MATCH(Table6[[#This Row],[CWE]],CapecCWE[CWE ID],0)),CAPEC[CAPEC ID],0)),"")</f>
        <v/>
      </c>
    </row>
    <row r="773" spans="1:17" x14ac:dyDescent="0.3">
      <c r="A773" t="s">
        <v>967</v>
      </c>
      <c r="B773" t="s">
        <v>628</v>
      </c>
      <c r="C773" t="s">
        <v>180</v>
      </c>
      <c r="D773" t="s">
        <v>629</v>
      </c>
      <c r="E773" t="s">
        <v>630</v>
      </c>
      <c r="F773" t="s">
        <v>631</v>
      </c>
      <c r="G773" t="s">
        <v>2518</v>
      </c>
      <c r="H773" t="s">
        <v>706</v>
      </c>
      <c r="J773" t="str">
        <f>VLOOKUP(Table6[[#This Row],[CVE ID]],Map[],10,0)</f>
        <v>Brendan</v>
      </c>
      <c r="K773" t="str">
        <f>VLOOKUP(Table6[[#This Row],[Technique]],Techinques[],2,0)</f>
        <v>Exploit Public-Facing Application</v>
      </c>
      <c r="L773" t="str">
        <f>VLOOKUP(Table6[[#This Row],[CVE ID]],Map[],8,FALSE)</f>
        <v>T1190, T1203, 1499</v>
      </c>
      <c r="M773" s="10">
        <f>LEN(Table6[[#This Row],[Combined Tech]])-LEN(SUBSTITUTE(Table6[[#This Row],[Combined Tech]],"T",""))</f>
        <v>2</v>
      </c>
      <c r="N773" s="10" t="str">
        <f>_xlfn.IFNA(VLOOKUP(Table6[[#This Row],[Technique]],CAPEC[],3,FALSE),"")</f>
        <v/>
      </c>
      <c r="O773" s="10" t="str">
        <f>_xlfn.IFNA(VLOOKUP(Table6[[#This Row],[Technique]],CAPEC[],4,FALSE),"")</f>
        <v/>
      </c>
      <c r="P773" s="10" t="str">
        <f>_xlfn.IFNA(INDEX(CAPEC[ATTACK ID],MATCH(INDEX(CapecCWE[CAPEC ID],MATCH(Table6[[#This Row],[CWE]],CapecCWE[CWE ID],0)),CAPEC[CAPEC ID],0)),"")</f>
        <v/>
      </c>
      <c r="Q773" s="10" t="str">
        <f>_xlfn.IFNA(INDEX(CAPEC[ATTACK Name],MATCH(INDEX(CapecCWE[CAPEC ID],MATCH(Table6[[#This Row],[CWE]],CapecCWE[CWE ID],0)),CAPEC[CAPEC ID],0)),"")</f>
        <v/>
      </c>
    </row>
    <row r="774" spans="1:17" x14ac:dyDescent="0.3">
      <c r="A774" t="s">
        <v>967</v>
      </c>
      <c r="B774" t="s">
        <v>628</v>
      </c>
      <c r="C774" t="s">
        <v>180</v>
      </c>
      <c r="D774" t="s">
        <v>629</v>
      </c>
      <c r="E774" t="s">
        <v>630</v>
      </c>
      <c r="F774" t="s">
        <v>631</v>
      </c>
      <c r="G774" t="s">
        <v>2518</v>
      </c>
      <c r="H774" t="s">
        <v>1073</v>
      </c>
      <c r="J774" t="str">
        <f>VLOOKUP(Table6[[#This Row],[CVE ID]],Map[],10,0)</f>
        <v>Brendan</v>
      </c>
      <c r="K774" t="str">
        <f>VLOOKUP(Table6[[#This Row],[Technique]],Techinques[],2,0)</f>
        <v>Exploitation for Client Execution</v>
      </c>
      <c r="L774" t="str">
        <f>VLOOKUP(Table6[[#This Row],[CVE ID]],Map[],8,FALSE)</f>
        <v>T1190, T1203, 1499</v>
      </c>
      <c r="M774" s="10">
        <f>LEN(Table6[[#This Row],[Combined Tech]])-LEN(SUBSTITUTE(Table6[[#This Row],[Combined Tech]],"T",""))</f>
        <v>2</v>
      </c>
      <c r="N774" s="10" t="str">
        <f>_xlfn.IFNA(VLOOKUP(Table6[[#This Row],[Technique]],CAPEC[],3,FALSE),"")</f>
        <v/>
      </c>
      <c r="O774" s="10" t="str">
        <f>_xlfn.IFNA(VLOOKUP(Table6[[#This Row],[Technique]],CAPEC[],4,FALSE),"")</f>
        <v/>
      </c>
      <c r="P774" s="10" t="str">
        <f>_xlfn.IFNA(INDEX(CAPEC[ATTACK ID],MATCH(INDEX(CapecCWE[CAPEC ID],MATCH(Table6[[#This Row],[CWE]],CapecCWE[CWE ID],0)),CAPEC[CAPEC ID],0)),"")</f>
        <v/>
      </c>
      <c r="Q774" s="10" t="str">
        <f>_xlfn.IFNA(INDEX(CAPEC[ATTACK Name],MATCH(INDEX(CapecCWE[CAPEC ID],MATCH(Table6[[#This Row],[CWE]],CapecCWE[CWE ID],0)),CAPEC[CAPEC ID],0)),"")</f>
        <v/>
      </c>
    </row>
    <row r="775" spans="1:17" x14ac:dyDescent="0.3">
      <c r="A775" t="s">
        <v>967</v>
      </c>
      <c r="B775" t="s">
        <v>628</v>
      </c>
      <c r="C775" t="s">
        <v>180</v>
      </c>
      <c r="D775" t="s">
        <v>629</v>
      </c>
      <c r="E775" t="s">
        <v>630</v>
      </c>
      <c r="F775" t="s">
        <v>631</v>
      </c>
      <c r="G775" t="s">
        <v>2518</v>
      </c>
      <c r="H775" t="s">
        <v>1482</v>
      </c>
      <c r="J775" s="10" t="str">
        <f>VLOOKUP(Table6[[#This Row],[CVE ID]],Map[],10,0)</f>
        <v>Brendan</v>
      </c>
      <c r="K775" s="10" t="str">
        <f>VLOOKUP(Table6[[#This Row],[Technique]],Techinques[],2,0)</f>
        <v>Endpoint Denial of Service</v>
      </c>
      <c r="L775" s="10" t="str">
        <f>VLOOKUP(Table6[[#This Row],[CVE ID]],Map[],8,FALSE)</f>
        <v>T1190, T1203, 1499</v>
      </c>
      <c r="M775" s="10">
        <f>LEN(Table6[[#This Row],[Combined Tech]])-LEN(SUBSTITUTE(Table6[[#This Row],[Combined Tech]],"T",""))</f>
        <v>2</v>
      </c>
      <c r="N775" s="10" t="str">
        <f>_xlfn.IFNA(VLOOKUP(Table6[[#This Row],[Technique]],CAPEC[],3,FALSE),"")</f>
        <v/>
      </c>
      <c r="O775" s="10" t="str">
        <f>_xlfn.IFNA(VLOOKUP(Table6[[#This Row],[Technique]],CAPEC[],4,FALSE),"")</f>
        <v/>
      </c>
      <c r="P775" s="10" t="str">
        <f>_xlfn.IFNA(INDEX(CAPEC[ATTACK ID],MATCH(INDEX(CapecCWE[CAPEC ID],MATCH(Table6[[#This Row],[CWE]],CapecCWE[CWE ID],0)),CAPEC[CAPEC ID],0)),"")</f>
        <v/>
      </c>
      <c r="Q775" s="10" t="str">
        <f>_xlfn.IFNA(INDEX(CAPEC[ATTACK Name],MATCH(INDEX(CapecCWE[CAPEC ID],MATCH(Table6[[#This Row],[CWE]],CapecCWE[CWE ID],0)),CAPEC[CAPEC ID],0)),"")</f>
        <v/>
      </c>
    </row>
    <row r="776" spans="1:17" x14ac:dyDescent="0.3">
      <c r="A776" t="s">
        <v>2385</v>
      </c>
      <c r="B776" t="s">
        <v>2386</v>
      </c>
      <c r="C776" t="s">
        <v>59</v>
      </c>
      <c r="D776" t="s">
        <v>569</v>
      </c>
      <c r="E776" t="s">
        <v>42</v>
      </c>
      <c r="F776" t="s">
        <v>524</v>
      </c>
      <c r="G776" t="s">
        <v>2499</v>
      </c>
      <c r="J776" t="str">
        <f>VLOOKUP(Table6[[#This Row],[CVE ID]],Map[],10,0)</f>
        <v>Brendan</v>
      </c>
      <c r="K776" t="e">
        <f>VLOOKUP(Table6[[#This Row],[Technique]],Techinques[],2,0)</f>
        <v>#N/A</v>
      </c>
      <c r="L776">
        <f>VLOOKUP(Table6[[#This Row],[CVE ID]],Map[],8,FALSE)</f>
        <v>0</v>
      </c>
      <c r="M776" s="10">
        <f>LEN(Table6[[#This Row],[Combined Tech]])-LEN(SUBSTITUTE(Table6[[#This Row],[Combined Tech]],"T",""))</f>
        <v>0</v>
      </c>
      <c r="N776" s="10" t="str">
        <f>_xlfn.IFNA(VLOOKUP(Table6[[#This Row],[Technique]],CAPEC[],3,FALSE),"")</f>
        <v/>
      </c>
      <c r="O776" s="10" t="str">
        <f>_xlfn.IFNA(VLOOKUP(Table6[[#This Row],[Technique]],CAPEC[],4,FALSE),"")</f>
        <v/>
      </c>
      <c r="P776" s="10" t="str">
        <f>_xlfn.IFNA(INDEX(CAPEC[ATTACK ID],MATCH(INDEX(CapecCWE[CAPEC ID],MATCH(Table6[[#This Row],[CWE]],CapecCWE[CWE ID],0)),CAPEC[CAPEC ID],0)),"")</f>
        <v/>
      </c>
      <c r="Q776" s="10" t="str">
        <f>_xlfn.IFNA(INDEX(CAPEC[ATTACK Name],MATCH(INDEX(CapecCWE[CAPEC ID],MATCH(Table6[[#This Row],[CWE]],CapecCWE[CWE ID],0)),CAPEC[CAPEC ID],0)),"")</f>
        <v/>
      </c>
    </row>
    <row r="777" spans="1:17" x14ac:dyDescent="0.3">
      <c r="A777" t="s">
        <v>953</v>
      </c>
      <c r="B777" t="s">
        <v>152</v>
      </c>
      <c r="C777" t="s">
        <v>130</v>
      </c>
      <c r="D777" t="s">
        <v>731</v>
      </c>
      <c r="E777" t="s">
        <v>519</v>
      </c>
      <c r="F777" t="s">
        <v>732</v>
      </c>
      <c r="G777" t="s">
        <v>2490</v>
      </c>
      <c r="H777" t="s">
        <v>706</v>
      </c>
      <c r="J777" t="str">
        <f>VLOOKUP(Table6[[#This Row],[CVE ID]],Map[],10,0)</f>
        <v>Brendan</v>
      </c>
      <c r="K777" t="str">
        <f>VLOOKUP(Table6[[#This Row],[Technique]],Techinques[],2,0)</f>
        <v>Exploit Public-Facing Application</v>
      </c>
      <c r="L777" t="str">
        <f>VLOOKUP(Table6[[#This Row],[CVE ID]],Map[],8,FALSE)</f>
        <v>T1190, T1203</v>
      </c>
      <c r="M777" s="10">
        <f>LEN(Table6[[#This Row],[Combined Tech]])-LEN(SUBSTITUTE(Table6[[#This Row],[Combined Tech]],"T",""))</f>
        <v>2</v>
      </c>
      <c r="N777" s="10" t="str">
        <f>_xlfn.IFNA(VLOOKUP(Table6[[#This Row],[Technique]],CAPEC[],3,FALSE),"")</f>
        <v/>
      </c>
      <c r="O777" s="10" t="str">
        <f>_xlfn.IFNA(VLOOKUP(Table6[[#This Row],[Technique]],CAPEC[],4,FALSE),"")</f>
        <v/>
      </c>
      <c r="P777" s="10" t="str">
        <f>_xlfn.IFNA(INDEX(CAPEC[ATTACK ID],MATCH(INDEX(CapecCWE[CAPEC ID],MATCH(Table6[[#This Row],[CWE]],CapecCWE[CWE ID],0)),CAPEC[CAPEC ID],0)),"")</f>
        <v/>
      </c>
      <c r="Q777" s="10" t="str">
        <f>_xlfn.IFNA(INDEX(CAPEC[ATTACK Name],MATCH(INDEX(CapecCWE[CAPEC ID],MATCH(Table6[[#This Row],[CWE]],CapecCWE[CWE ID],0)),CAPEC[CAPEC ID],0)),"")</f>
        <v/>
      </c>
    </row>
    <row r="778" spans="1:17" x14ac:dyDescent="0.3">
      <c r="A778" t="s">
        <v>953</v>
      </c>
      <c r="B778" t="s">
        <v>152</v>
      </c>
      <c r="C778" t="s">
        <v>130</v>
      </c>
      <c r="D778" t="s">
        <v>731</v>
      </c>
      <c r="E778" t="s">
        <v>519</v>
      </c>
      <c r="F778" t="s">
        <v>732</v>
      </c>
      <c r="G778" t="s">
        <v>2490</v>
      </c>
      <c r="H778" t="s">
        <v>1073</v>
      </c>
      <c r="J778" t="str">
        <f>VLOOKUP(Table6[[#This Row],[CVE ID]],Map[],10,0)</f>
        <v>Brendan</v>
      </c>
      <c r="K778" t="str">
        <f>VLOOKUP(Table6[[#This Row],[Technique]],Techinques[],2,0)</f>
        <v>Exploitation for Client Execution</v>
      </c>
      <c r="L778" t="str">
        <f>VLOOKUP(Table6[[#This Row],[CVE ID]],Map[],8,FALSE)</f>
        <v>T1190, T1203</v>
      </c>
      <c r="M778" s="10">
        <f>LEN(Table6[[#This Row],[Combined Tech]])-LEN(SUBSTITUTE(Table6[[#This Row],[Combined Tech]],"T",""))</f>
        <v>2</v>
      </c>
      <c r="N778" s="10" t="str">
        <f>_xlfn.IFNA(VLOOKUP(Table6[[#This Row],[Technique]],CAPEC[],3,FALSE),"")</f>
        <v/>
      </c>
      <c r="O778" s="10" t="str">
        <f>_xlfn.IFNA(VLOOKUP(Table6[[#This Row],[Technique]],CAPEC[],4,FALSE),"")</f>
        <v/>
      </c>
      <c r="P778" s="10" t="str">
        <f>_xlfn.IFNA(INDEX(CAPEC[ATTACK ID],MATCH(INDEX(CapecCWE[CAPEC ID],MATCH(Table6[[#This Row],[CWE]],CapecCWE[CWE ID],0)),CAPEC[CAPEC ID],0)),"")</f>
        <v/>
      </c>
      <c r="Q778" s="10" t="str">
        <f>_xlfn.IFNA(INDEX(CAPEC[ATTACK Name],MATCH(INDEX(CapecCWE[CAPEC ID],MATCH(Table6[[#This Row],[CWE]],CapecCWE[CWE ID],0)),CAPEC[CAPEC ID],0)),"")</f>
        <v/>
      </c>
    </row>
    <row r="779" spans="1:17" x14ac:dyDescent="0.3">
      <c r="A779" t="s">
        <v>1221</v>
      </c>
      <c r="B779" t="s">
        <v>1222</v>
      </c>
      <c r="C779" t="s">
        <v>65</v>
      </c>
      <c r="D779" t="s">
        <v>124</v>
      </c>
      <c r="E779" t="s">
        <v>42</v>
      </c>
      <c r="F779" t="s">
        <v>125</v>
      </c>
      <c r="H779" t="s">
        <v>1073</v>
      </c>
      <c r="J779" t="str">
        <f>VLOOKUP(Table6[[#This Row],[CVE ID]],Map[],10,0)</f>
        <v>Brendan</v>
      </c>
      <c r="K779" t="str">
        <f>VLOOKUP(Table6[[#This Row],[Technique]],Techinques[],2,0)</f>
        <v>Exploitation for Client Execution</v>
      </c>
      <c r="L779" t="str">
        <f>VLOOKUP(Table6[[#This Row],[CVE ID]],Map[],8,FALSE)</f>
        <v>T1203, T1189</v>
      </c>
      <c r="M779" s="10">
        <f>LEN(Table6[[#This Row],[Combined Tech]])-LEN(SUBSTITUTE(Table6[[#This Row],[Combined Tech]],"T",""))</f>
        <v>2</v>
      </c>
      <c r="N779" s="10" t="str">
        <f>_xlfn.IFNA(VLOOKUP(Table6[[#This Row],[Technique]],CAPEC[],3,FALSE),"")</f>
        <v/>
      </c>
      <c r="O779" s="10" t="str">
        <f>_xlfn.IFNA(VLOOKUP(Table6[[#This Row],[Technique]],CAPEC[],4,FALSE),"")</f>
        <v/>
      </c>
      <c r="P779" s="10" t="str">
        <f>_xlfn.IFNA(INDEX(CAPEC[ATTACK ID],MATCH(INDEX(CapecCWE[CAPEC ID],MATCH(Table6[[#This Row],[CWE]],CapecCWE[CWE ID],0)),CAPEC[CAPEC ID],0)),"")</f>
        <v>T1546\004</v>
      </c>
      <c r="Q779" s="10" t="str">
        <f>_xlfn.IFNA(INDEX(CAPEC[ATTACK Name],MATCH(INDEX(CapecCWE[CAPEC ID],MATCH(Table6[[#This Row],[CWE]],CapecCWE[CWE ID],0)),CAPEC[CAPEC ID],0)),"")</f>
        <v>Event Triggered Execution:.bash_profile and .bashrc</v>
      </c>
    </row>
    <row r="780" spans="1:17" x14ac:dyDescent="0.3">
      <c r="A780" t="s">
        <v>1221</v>
      </c>
      <c r="B780" t="s">
        <v>1222</v>
      </c>
      <c r="C780" t="s">
        <v>65</v>
      </c>
      <c r="D780" t="s">
        <v>124</v>
      </c>
      <c r="E780" t="s">
        <v>42</v>
      </c>
      <c r="F780" t="s">
        <v>125</v>
      </c>
      <c r="H780" t="s">
        <v>2500</v>
      </c>
      <c r="J780" t="str">
        <f>VLOOKUP(Table6[[#This Row],[CVE ID]],Map[],10,0)</f>
        <v>Brendan</v>
      </c>
      <c r="K780" t="str">
        <f>VLOOKUP(Table6[[#This Row],[Technique]],Techinques[],2,0)</f>
        <v>Drive-by Compromise</v>
      </c>
      <c r="L780" t="str">
        <f>VLOOKUP(Table6[[#This Row],[CVE ID]],Map[],8,FALSE)</f>
        <v>T1203, T1189</v>
      </c>
      <c r="M780" s="10">
        <f>LEN(Table6[[#This Row],[Combined Tech]])-LEN(SUBSTITUTE(Table6[[#This Row],[Combined Tech]],"T",""))</f>
        <v>2</v>
      </c>
      <c r="N780" s="10" t="str">
        <f>_xlfn.IFNA(VLOOKUP(Table6[[#This Row],[Technique]],CAPEC[],3,FALSE),"")</f>
        <v/>
      </c>
      <c r="O780" s="10" t="str">
        <f>_xlfn.IFNA(VLOOKUP(Table6[[#This Row],[Technique]],CAPEC[],4,FALSE),"")</f>
        <v/>
      </c>
      <c r="P780" s="10" t="str">
        <f>_xlfn.IFNA(INDEX(CAPEC[ATTACK ID],MATCH(INDEX(CapecCWE[CAPEC ID],MATCH(Table6[[#This Row],[CWE]],CapecCWE[CWE ID],0)),CAPEC[CAPEC ID],0)),"")</f>
        <v>T1546\004</v>
      </c>
      <c r="Q780" s="10" t="str">
        <f>_xlfn.IFNA(INDEX(CAPEC[ATTACK Name],MATCH(INDEX(CapecCWE[CAPEC ID],MATCH(Table6[[#This Row],[CWE]],CapecCWE[CWE ID],0)),CAPEC[CAPEC ID],0)),"")</f>
        <v>Event Triggered Execution:.bash_profile and .bashrc</v>
      </c>
    </row>
    <row r="781" spans="1:17" x14ac:dyDescent="0.3">
      <c r="A781" t="s">
        <v>2755</v>
      </c>
      <c r="B781" t="s">
        <v>152</v>
      </c>
      <c r="C781" t="s">
        <v>59</v>
      </c>
      <c r="D781">
        <v>0</v>
      </c>
      <c r="G781" t="s">
        <v>2499</v>
      </c>
      <c r="H781" t="s">
        <v>1073</v>
      </c>
      <c r="J781" t="e">
        <f>VLOOKUP(Table6[[#This Row],[CVE ID]],Map[],10,0)</f>
        <v>#N/A</v>
      </c>
      <c r="K781" t="str">
        <f>VLOOKUP(Table6[[#This Row],[Technique]],Techinques[],2,0)</f>
        <v>Exploitation for Client Execution</v>
      </c>
      <c r="L781" t="e">
        <f>VLOOKUP(Table6[[#This Row],[CVE ID]],Map[],8,FALSE)</f>
        <v>#N/A</v>
      </c>
      <c r="M781" s="10" t="e">
        <f>LEN(Table6[[#This Row],[Combined Tech]])-LEN(SUBSTITUTE(Table6[[#This Row],[Combined Tech]],"T",""))</f>
        <v>#N/A</v>
      </c>
      <c r="N781" s="10" t="str">
        <f>_xlfn.IFNA(VLOOKUP(Table6[[#This Row],[Technique]],CAPEC[],3,FALSE),"")</f>
        <v/>
      </c>
      <c r="O781" s="10" t="str">
        <f>_xlfn.IFNA(VLOOKUP(Table6[[#This Row],[Technique]],CAPEC[],4,FALSE),"")</f>
        <v/>
      </c>
      <c r="P781" s="10" t="str">
        <f>_xlfn.IFNA(INDEX(CAPEC[ATTACK ID],MATCH(INDEX(CapecCWE[CAPEC ID],MATCH(Table6[[#This Row],[CWE]],CapecCWE[CWE ID],0)),CAPEC[CAPEC ID],0)),"")</f>
        <v/>
      </c>
      <c r="Q781" s="10" t="str">
        <f>_xlfn.IFNA(INDEX(CAPEC[ATTACK Name],MATCH(INDEX(CapecCWE[CAPEC ID],MATCH(Table6[[#This Row],[CWE]],CapecCWE[CWE ID],0)),CAPEC[CAPEC ID],0)),"")</f>
        <v/>
      </c>
    </row>
    <row r="782" spans="1:17" x14ac:dyDescent="0.3">
      <c r="A782" t="s">
        <v>2755</v>
      </c>
      <c r="B782" t="s">
        <v>152</v>
      </c>
      <c r="C782" t="s">
        <v>59</v>
      </c>
      <c r="D782">
        <v>0</v>
      </c>
      <c r="G782" t="s">
        <v>2499</v>
      </c>
      <c r="H782" t="s">
        <v>706</v>
      </c>
      <c r="J782" t="e">
        <f>VLOOKUP(Table6[[#This Row],[CVE ID]],Map[],10,0)</f>
        <v>#N/A</v>
      </c>
      <c r="K782" t="str">
        <f>VLOOKUP(Table6[[#This Row],[Technique]],Techinques[],2,0)</f>
        <v>Exploit Public-Facing Application</v>
      </c>
      <c r="L782" t="e">
        <f>VLOOKUP(Table6[[#This Row],[CVE ID]],Map[],8,FALSE)</f>
        <v>#N/A</v>
      </c>
      <c r="M782" s="10" t="e">
        <f>LEN(Table6[[#This Row],[Combined Tech]])-LEN(SUBSTITUTE(Table6[[#This Row],[Combined Tech]],"T",""))</f>
        <v>#N/A</v>
      </c>
      <c r="N782" s="10" t="str">
        <f>_xlfn.IFNA(VLOOKUP(Table6[[#This Row],[Technique]],CAPEC[],3,FALSE),"")</f>
        <v/>
      </c>
      <c r="O782" s="10" t="str">
        <f>_xlfn.IFNA(VLOOKUP(Table6[[#This Row],[Technique]],CAPEC[],4,FALSE),"")</f>
        <v/>
      </c>
      <c r="P782" s="10" t="str">
        <f>_xlfn.IFNA(INDEX(CAPEC[ATTACK ID],MATCH(INDEX(CapecCWE[CAPEC ID],MATCH(Table6[[#This Row],[CWE]],CapecCWE[CWE ID],0)),CAPEC[CAPEC ID],0)),"")</f>
        <v/>
      </c>
      <c r="Q782" s="10" t="str">
        <f>_xlfn.IFNA(INDEX(CAPEC[ATTACK Name],MATCH(INDEX(CapecCWE[CAPEC ID],MATCH(Table6[[#This Row],[CWE]],CapecCWE[CWE ID],0)),CAPEC[CAPEC ID],0)),"")</f>
        <v/>
      </c>
    </row>
    <row r="783" spans="1:17" x14ac:dyDescent="0.3">
      <c r="A783" t="s">
        <v>2756</v>
      </c>
      <c r="B783" t="s">
        <v>2757</v>
      </c>
      <c r="C783" t="s">
        <v>1035</v>
      </c>
      <c r="D783">
        <v>0</v>
      </c>
      <c r="H783" t="s">
        <v>1073</v>
      </c>
      <c r="J783" t="e">
        <f>VLOOKUP(Table6[[#This Row],[CVE ID]],Map[],10,0)</f>
        <v>#N/A</v>
      </c>
      <c r="K783" t="str">
        <f>VLOOKUP(Table6[[#This Row],[Technique]],Techinques[],2,0)</f>
        <v>Exploitation for Client Execution</v>
      </c>
      <c r="L783" t="e">
        <f>VLOOKUP(Table6[[#This Row],[CVE ID]],Map[],8,FALSE)</f>
        <v>#N/A</v>
      </c>
      <c r="M783" s="10" t="e">
        <f>LEN(Table6[[#This Row],[Combined Tech]])-LEN(SUBSTITUTE(Table6[[#This Row],[Combined Tech]],"T",""))</f>
        <v>#N/A</v>
      </c>
      <c r="N783" s="10" t="str">
        <f>_xlfn.IFNA(VLOOKUP(Table6[[#This Row],[Technique]],CAPEC[],3,FALSE),"")</f>
        <v/>
      </c>
      <c r="O783" s="10" t="str">
        <f>_xlfn.IFNA(VLOOKUP(Table6[[#This Row],[Technique]],CAPEC[],4,FALSE),"")</f>
        <v/>
      </c>
      <c r="P783" s="10" t="str">
        <f>_xlfn.IFNA(INDEX(CAPEC[ATTACK ID],MATCH(INDEX(CapecCWE[CAPEC ID],MATCH(Table6[[#This Row],[CWE]],CapecCWE[CWE ID],0)),CAPEC[CAPEC ID],0)),"")</f>
        <v/>
      </c>
      <c r="Q783" s="10" t="str">
        <f>_xlfn.IFNA(INDEX(CAPEC[ATTACK Name],MATCH(INDEX(CapecCWE[CAPEC ID],MATCH(Table6[[#This Row],[CWE]],CapecCWE[CWE ID],0)),CAPEC[CAPEC ID],0)),"")</f>
        <v/>
      </c>
    </row>
    <row r="784" spans="1:17" x14ac:dyDescent="0.3">
      <c r="A784" t="s">
        <v>2756</v>
      </c>
      <c r="B784" t="s">
        <v>2757</v>
      </c>
      <c r="C784" t="s">
        <v>1035</v>
      </c>
      <c r="D784">
        <v>0</v>
      </c>
      <c r="H784" t="s">
        <v>1332</v>
      </c>
      <c r="J784" t="e">
        <f>VLOOKUP(Table6[[#This Row],[CVE ID]],Map[],10,0)</f>
        <v>#N/A</v>
      </c>
      <c r="K784" t="e">
        <f>VLOOKUP(Table6[[#This Row],[Technique]],Techinques[],2,0)</f>
        <v>#N/A</v>
      </c>
      <c r="L784" t="e">
        <f>VLOOKUP(Table6[[#This Row],[CVE ID]],Map[],8,FALSE)</f>
        <v>#N/A</v>
      </c>
      <c r="M784" s="10" t="e">
        <f>LEN(Table6[[#This Row],[Combined Tech]])-LEN(SUBSTITUTE(Table6[[#This Row],[Combined Tech]],"T",""))</f>
        <v>#N/A</v>
      </c>
      <c r="N784" s="10" t="str">
        <f>_xlfn.IFNA(VLOOKUP(Table6[[#This Row],[Technique]],CAPEC[],3,FALSE),"")</f>
        <v/>
      </c>
      <c r="O784" s="10" t="str">
        <f>_xlfn.IFNA(VLOOKUP(Table6[[#This Row],[Technique]],CAPEC[],4,FALSE),"")</f>
        <v/>
      </c>
      <c r="P784" s="10" t="str">
        <f>_xlfn.IFNA(INDEX(CAPEC[ATTACK ID],MATCH(INDEX(CapecCWE[CAPEC ID],MATCH(Table6[[#This Row],[CWE]],CapecCWE[CWE ID],0)),CAPEC[CAPEC ID],0)),"")</f>
        <v/>
      </c>
      <c r="Q784" s="10" t="str">
        <f>_xlfn.IFNA(INDEX(CAPEC[ATTACK Name],MATCH(INDEX(CapecCWE[CAPEC ID],MATCH(Table6[[#This Row],[CWE]],CapecCWE[CWE ID],0)),CAPEC[CAPEC ID],0)),"")</f>
        <v/>
      </c>
    </row>
    <row r="785" spans="1:17" x14ac:dyDescent="0.3">
      <c r="A785" t="s">
        <v>1278</v>
      </c>
      <c r="B785" t="s">
        <v>735</v>
      </c>
      <c r="C785" t="s">
        <v>130</v>
      </c>
      <c r="D785" t="s">
        <v>124</v>
      </c>
      <c r="E785" t="s">
        <v>42</v>
      </c>
      <c r="F785" t="s">
        <v>125</v>
      </c>
      <c r="G785" t="s">
        <v>2490</v>
      </c>
      <c r="H785" t="s">
        <v>1073</v>
      </c>
      <c r="J785" t="str">
        <f>VLOOKUP(Table6[[#This Row],[CVE ID]],Map[],10,0)</f>
        <v>Brendan</v>
      </c>
      <c r="K785" t="str">
        <f>VLOOKUP(Table6[[#This Row],[Technique]],Techinques[],2,0)</f>
        <v>Exploitation for Client Execution</v>
      </c>
      <c r="L785" t="str">
        <f>VLOOKUP(Table6[[#This Row],[CVE ID]],Map[],8,FALSE)</f>
        <v>T1203, T1204/002</v>
      </c>
      <c r="M785" s="10">
        <f>LEN(Table6[[#This Row],[Combined Tech]])-LEN(SUBSTITUTE(Table6[[#This Row],[Combined Tech]],"T",""))</f>
        <v>2</v>
      </c>
      <c r="N785" s="10" t="str">
        <f>_xlfn.IFNA(VLOOKUP(Table6[[#This Row],[Technique]],CAPEC[],3,FALSE),"")</f>
        <v/>
      </c>
      <c r="O785" s="10" t="str">
        <f>_xlfn.IFNA(VLOOKUP(Table6[[#This Row],[Technique]],CAPEC[],4,FALSE),"")</f>
        <v/>
      </c>
      <c r="P785" s="10" t="str">
        <f>_xlfn.IFNA(INDEX(CAPEC[ATTACK ID],MATCH(INDEX(CapecCWE[CAPEC ID],MATCH(Table6[[#This Row],[CWE]],CapecCWE[CWE ID],0)),CAPEC[CAPEC ID],0)),"")</f>
        <v/>
      </c>
      <c r="Q785" s="10" t="str">
        <f>_xlfn.IFNA(INDEX(CAPEC[ATTACK Name],MATCH(INDEX(CapecCWE[CAPEC ID],MATCH(Table6[[#This Row],[CWE]],CapecCWE[CWE ID],0)),CAPEC[CAPEC ID],0)),"")</f>
        <v/>
      </c>
    </row>
    <row r="786" spans="1:17" x14ac:dyDescent="0.3">
      <c r="A786" t="s">
        <v>1278</v>
      </c>
      <c r="B786" t="s">
        <v>735</v>
      </c>
      <c r="C786" t="s">
        <v>130</v>
      </c>
      <c r="D786" t="s">
        <v>124</v>
      </c>
      <c r="E786" t="s">
        <v>42</v>
      </c>
      <c r="F786" t="s">
        <v>125</v>
      </c>
      <c r="G786" t="s">
        <v>2490</v>
      </c>
      <c r="H786" t="s">
        <v>1332</v>
      </c>
      <c r="J786" t="str">
        <f>VLOOKUP(Table6[[#This Row],[CVE ID]],Map[],10,0)</f>
        <v>Brendan</v>
      </c>
      <c r="K786" t="e">
        <f>VLOOKUP(Table6[[#This Row],[Technique]],Techinques[],2,0)</f>
        <v>#N/A</v>
      </c>
      <c r="L786" t="str">
        <f>VLOOKUP(Table6[[#This Row],[CVE ID]],Map[],8,FALSE)</f>
        <v>T1203, T1204/002</v>
      </c>
      <c r="M786" s="10">
        <f>LEN(Table6[[#This Row],[Combined Tech]])-LEN(SUBSTITUTE(Table6[[#This Row],[Combined Tech]],"T",""))</f>
        <v>2</v>
      </c>
      <c r="N786" s="10" t="str">
        <f>_xlfn.IFNA(VLOOKUP(Table6[[#This Row],[Technique]],CAPEC[],3,FALSE),"")</f>
        <v/>
      </c>
      <c r="O786" s="10" t="str">
        <f>_xlfn.IFNA(VLOOKUP(Table6[[#This Row],[Technique]],CAPEC[],4,FALSE),"")</f>
        <v/>
      </c>
      <c r="P786" s="10" t="str">
        <f>_xlfn.IFNA(INDEX(CAPEC[ATTACK ID],MATCH(INDEX(CapecCWE[CAPEC ID],MATCH(Table6[[#This Row],[CWE]],CapecCWE[CWE ID],0)),CAPEC[CAPEC ID],0)),"")</f>
        <v/>
      </c>
      <c r="Q786" s="10" t="str">
        <f>_xlfn.IFNA(INDEX(CAPEC[ATTACK Name],MATCH(INDEX(CapecCWE[CAPEC ID],MATCH(Table6[[#This Row],[CWE]],CapecCWE[CWE ID],0)),CAPEC[CAPEC ID],0)),"")</f>
        <v/>
      </c>
    </row>
    <row r="787" spans="1:17" x14ac:dyDescent="0.3">
      <c r="A787" t="s">
        <v>830</v>
      </c>
      <c r="B787" t="s">
        <v>831</v>
      </c>
      <c r="C787" t="s">
        <v>140</v>
      </c>
      <c r="D787" t="s">
        <v>248</v>
      </c>
      <c r="E787" t="s">
        <v>42</v>
      </c>
      <c r="F787" t="s">
        <v>249</v>
      </c>
      <c r="G787" t="s">
        <v>2497</v>
      </c>
      <c r="H787" t="s">
        <v>706</v>
      </c>
      <c r="J787" t="str">
        <f>VLOOKUP(Table6[[#This Row],[CVE ID]],Map[],10,0)</f>
        <v>Brendan</v>
      </c>
      <c r="K787" t="str">
        <f>VLOOKUP(Table6[[#This Row],[Technique]],Techinques[],2,0)</f>
        <v>Exploit Public-Facing Application</v>
      </c>
      <c r="L787" t="str">
        <f>VLOOKUP(Table6[[#This Row],[CVE ID]],Map[],8,FALSE)</f>
        <v>T1190</v>
      </c>
      <c r="M787" s="10">
        <f>LEN(Table6[[#This Row],[Combined Tech]])-LEN(SUBSTITUTE(Table6[[#This Row],[Combined Tech]],"T",""))</f>
        <v>1</v>
      </c>
      <c r="N787" s="10" t="str">
        <f>_xlfn.IFNA(VLOOKUP(Table6[[#This Row],[Technique]],CAPEC[],3,FALSE),"")</f>
        <v/>
      </c>
      <c r="O787" s="10" t="str">
        <f>_xlfn.IFNA(VLOOKUP(Table6[[#This Row],[Technique]],CAPEC[],4,FALSE),"")</f>
        <v/>
      </c>
      <c r="P787" s="10" t="str">
        <f>_xlfn.IFNA(INDEX(CAPEC[ATTACK ID],MATCH(INDEX(CapecCWE[CAPEC ID],MATCH(Table6[[#This Row],[CWE]],CapecCWE[CWE ID],0)),CAPEC[CAPEC ID],0)),"")</f>
        <v/>
      </c>
      <c r="Q787" s="10" t="str">
        <f>_xlfn.IFNA(INDEX(CAPEC[ATTACK Name],MATCH(INDEX(CapecCWE[CAPEC ID],MATCH(Table6[[#This Row],[CWE]],CapecCWE[CWE ID],0)),CAPEC[CAPEC ID],0)),"")</f>
        <v/>
      </c>
    </row>
    <row r="788" spans="1:17" x14ac:dyDescent="0.3">
      <c r="A788" t="s">
        <v>1199</v>
      </c>
      <c r="B788" t="s">
        <v>1200</v>
      </c>
      <c r="C788" t="s">
        <v>146</v>
      </c>
      <c r="D788" t="s">
        <v>1201</v>
      </c>
      <c r="E788" t="s">
        <v>1202</v>
      </c>
      <c r="F788" t="s">
        <v>1203</v>
      </c>
      <c r="G788" t="s">
        <v>2508</v>
      </c>
      <c r="H788" t="s">
        <v>1073</v>
      </c>
      <c r="J788" t="str">
        <f>VLOOKUP(Table6[[#This Row],[CVE ID]],Map[],10,0)</f>
        <v>Brendan</v>
      </c>
      <c r="K788" t="str">
        <f>VLOOKUP(Table6[[#This Row],[Technique]],Techinques[],2,0)</f>
        <v>Exploitation for Client Execution</v>
      </c>
      <c r="L788" t="str">
        <f>VLOOKUP(Table6[[#This Row],[CVE ID]],Map[],8,FALSE)</f>
        <v>T1203, T1189</v>
      </c>
      <c r="M788" s="10">
        <f>LEN(Table6[[#This Row],[Combined Tech]])-LEN(SUBSTITUTE(Table6[[#This Row],[Combined Tech]],"T",""))</f>
        <v>2</v>
      </c>
      <c r="N788" s="10" t="str">
        <f>_xlfn.IFNA(VLOOKUP(Table6[[#This Row],[Technique]],CAPEC[],3,FALSE),"")</f>
        <v/>
      </c>
      <c r="O788" s="10" t="str">
        <f>_xlfn.IFNA(VLOOKUP(Table6[[#This Row],[Technique]],CAPEC[],4,FALSE),"")</f>
        <v/>
      </c>
      <c r="P788" s="10" t="str">
        <f>_xlfn.IFNA(INDEX(CAPEC[ATTACK ID],MATCH(INDEX(CapecCWE[CAPEC ID],MATCH(Table6[[#This Row],[CWE]],CapecCWE[CWE ID],0)),CAPEC[CAPEC ID],0)),"")</f>
        <v/>
      </c>
      <c r="Q788" s="10" t="str">
        <f>_xlfn.IFNA(INDEX(CAPEC[ATTACK Name],MATCH(INDEX(CapecCWE[CAPEC ID],MATCH(Table6[[#This Row],[CWE]],CapecCWE[CWE ID],0)),CAPEC[CAPEC ID],0)),"")</f>
        <v/>
      </c>
    </row>
    <row r="789" spans="1:17" x14ac:dyDescent="0.3">
      <c r="A789" t="s">
        <v>1199</v>
      </c>
      <c r="B789" t="s">
        <v>1200</v>
      </c>
      <c r="C789" t="s">
        <v>146</v>
      </c>
      <c r="D789" t="s">
        <v>1201</v>
      </c>
      <c r="E789" t="s">
        <v>1202</v>
      </c>
      <c r="F789" t="s">
        <v>1203</v>
      </c>
      <c r="G789" t="s">
        <v>2508</v>
      </c>
      <c r="H789" t="s">
        <v>2500</v>
      </c>
      <c r="J789" t="str">
        <f>VLOOKUP(Table6[[#This Row],[CVE ID]],Map[],10,0)</f>
        <v>Brendan</v>
      </c>
      <c r="K789" t="str">
        <f>VLOOKUP(Table6[[#This Row],[Technique]],Techinques[],2,0)</f>
        <v>Drive-by Compromise</v>
      </c>
      <c r="L789" t="str">
        <f>VLOOKUP(Table6[[#This Row],[CVE ID]],Map[],8,FALSE)</f>
        <v>T1203, T1189</v>
      </c>
      <c r="M789" s="10">
        <f>LEN(Table6[[#This Row],[Combined Tech]])-LEN(SUBSTITUTE(Table6[[#This Row],[Combined Tech]],"T",""))</f>
        <v>2</v>
      </c>
      <c r="N789" s="10" t="str">
        <f>_xlfn.IFNA(VLOOKUP(Table6[[#This Row],[Technique]],CAPEC[],3,FALSE),"")</f>
        <v/>
      </c>
      <c r="O789" s="10" t="str">
        <f>_xlfn.IFNA(VLOOKUP(Table6[[#This Row],[Technique]],CAPEC[],4,FALSE),"")</f>
        <v/>
      </c>
      <c r="P789" s="10" t="str">
        <f>_xlfn.IFNA(INDEX(CAPEC[ATTACK ID],MATCH(INDEX(CapecCWE[CAPEC ID],MATCH(Table6[[#This Row],[CWE]],CapecCWE[CWE ID],0)),CAPEC[CAPEC ID],0)),"")</f>
        <v/>
      </c>
      <c r="Q789" s="10" t="str">
        <f>_xlfn.IFNA(INDEX(CAPEC[ATTACK Name],MATCH(INDEX(CapecCWE[CAPEC ID],MATCH(Table6[[#This Row],[CWE]],CapecCWE[CWE ID],0)),CAPEC[CAPEC ID],0)),"")</f>
        <v/>
      </c>
    </row>
    <row r="790" spans="1:17" x14ac:dyDescent="0.3">
      <c r="A790" t="s">
        <v>1306</v>
      </c>
      <c r="B790" t="s">
        <v>606</v>
      </c>
      <c r="C790" t="s">
        <v>130</v>
      </c>
      <c r="D790" t="s">
        <v>1172</v>
      </c>
      <c r="E790" t="s">
        <v>668</v>
      </c>
      <c r="F790" t="s">
        <v>595</v>
      </c>
      <c r="G790" t="s">
        <v>2490</v>
      </c>
      <c r="H790" t="s">
        <v>1073</v>
      </c>
      <c r="J790" t="str">
        <f>VLOOKUP(Table6[[#This Row],[CVE ID]],Map[],10,0)</f>
        <v>Brendan</v>
      </c>
      <c r="K790" t="str">
        <f>VLOOKUP(Table6[[#This Row],[Technique]],Techinques[],2,0)</f>
        <v>Exploitation for Client Execution</v>
      </c>
      <c r="L790" t="str">
        <f>VLOOKUP(Table6[[#This Row],[CVE ID]],Map[],8,FALSE)</f>
        <v>T1203, T1204/002</v>
      </c>
      <c r="M790" s="10">
        <f>LEN(Table6[[#This Row],[Combined Tech]])-LEN(SUBSTITUTE(Table6[[#This Row],[Combined Tech]],"T",""))</f>
        <v>2</v>
      </c>
      <c r="N790" s="10" t="str">
        <f>_xlfn.IFNA(VLOOKUP(Table6[[#This Row],[Technique]],CAPEC[],3,FALSE),"")</f>
        <v/>
      </c>
      <c r="O790" s="10" t="str">
        <f>_xlfn.IFNA(VLOOKUP(Table6[[#This Row],[Technique]],CAPEC[],4,FALSE),"")</f>
        <v/>
      </c>
      <c r="P790" s="10" t="str">
        <f>_xlfn.IFNA(INDEX(CAPEC[ATTACK ID],MATCH(INDEX(CapecCWE[CAPEC ID],MATCH(Table6[[#This Row],[CWE]],CapecCWE[CWE ID],0)),CAPEC[CAPEC ID],0)),"")</f>
        <v/>
      </c>
      <c r="Q790" s="10" t="str">
        <f>_xlfn.IFNA(INDEX(CAPEC[ATTACK Name],MATCH(INDEX(CapecCWE[CAPEC ID],MATCH(Table6[[#This Row],[CWE]],CapecCWE[CWE ID],0)),CAPEC[CAPEC ID],0)),"")</f>
        <v/>
      </c>
    </row>
    <row r="791" spans="1:17" x14ac:dyDescent="0.3">
      <c r="A791" t="s">
        <v>1306</v>
      </c>
      <c r="B791" t="s">
        <v>606</v>
      </c>
      <c r="C791" t="s">
        <v>130</v>
      </c>
      <c r="D791" t="s">
        <v>1172</v>
      </c>
      <c r="E791" t="s">
        <v>668</v>
      </c>
      <c r="F791" t="s">
        <v>595</v>
      </c>
      <c r="G791" t="s">
        <v>2490</v>
      </c>
      <c r="H791" t="s">
        <v>1332</v>
      </c>
      <c r="J791" t="str">
        <f>VLOOKUP(Table6[[#This Row],[CVE ID]],Map[],10,0)</f>
        <v>Brendan</v>
      </c>
      <c r="K791" t="e">
        <f>VLOOKUP(Table6[[#This Row],[Technique]],Techinques[],2,0)</f>
        <v>#N/A</v>
      </c>
      <c r="L791" t="str">
        <f>VLOOKUP(Table6[[#This Row],[CVE ID]],Map[],8,FALSE)</f>
        <v>T1203, T1204/002</v>
      </c>
      <c r="M791" s="10">
        <f>LEN(Table6[[#This Row],[Combined Tech]])-LEN(SUBSTITUTE(Table6[[#This Row],[Combined Tech]],"T",""))</f>
        <v>2</v>
      </c>
      <c r="N791" s="10" t="str">
        <f>_xlfn.IFNA(VLOOKUP(Table6[[#This Row],[Technique]],CAPEC[],3,FALSE),"")</f>
        <v/>
      </c>
      <c r="O791" s="10" t="str">
        <f>_xlfn.IFNA(VLOOKUP(Table6[[#This Row],[Technique]],CAPEC[],4,FALSE),"")</f>
        <v/>
      </c>
      <c r="P791" s="10" t="str">
        <f>_xlfn.IFNA(INDEX(CAPEC[ATTACK ID],MATCH(INDEX(CapecCWE[CAPEC ID],MATCH(Table6[[#This Row],[CWE]],CapecCWE[CWE ID],0)),CAPEC[CAPEC ID],0)),"")</f>
        <v/>
      </c>
      <c r="Q791" s="10" t="str">
        <f>_xlfn.IFNA(INDEX(CAPEC[ATTACK Name],MATCH(INDEX(CapecCWE[CAPEC ID],MATCH(Table6[[#This Row],[CWE]],CapecCWE[CWE ID],0)),CAPEC[CAPEC ID],0)),"")</f>
        <v/>
      </c>
    </row>
    <row r="792" spans="1:17" x14ac:dyDescent="0.3">
      <c r="A792" t="s">
        <v>832</v>
      </c>
      <c r="B792" t="s">
        <v>833</v>
      </c>
      <c r="C792" t="s">
        <v>130</v>
      </c>
      <c r="D792" t="s">
        <v>834</v>
      </c>
      <c r="E792" t="s">
        <v>303</v>
      </c>
      <c r="F792" t="s">
        <v>835</v>
      </c>
      <c r="G792" t="s">
        <v>2490</v>
      </c>
      <c r="H792" t="s">
        <v>706</v>
      </c>
      <c r="J792" t="str">
        <f>VLOOKUP(Table6[[#This Row],[CVE ID]],Map[],10,0)</f>
        <v>Brendan</v>
      </c>
      <c r="K792" t="str">
        <f>VLOOKUP(Table6[[#This Row],[Technique]],Techinques[],2,0)</f>
        <v>Exploit Public-Facing Application</v>
      </c>
      <c r="L792" t="str">
        <f>VLOOKUP(Table6[[#This Row],[CVE ID]],Map[],8,FALSE)</f>
        <v>T1190</v>
      </c>
      <c r="M792" s="10">
        <f>LEN(Table6[[#This Row],[Combined Tech]])-LEN(SUBSTITUTE(Table6[[#This Row],[Combined Tech]],"T",""))</f>
        <v>1</v>
      </c>
      <c r="N792" s="10" t="str">
        <f>_xlfn.IFNA(VLOOKUP(Table6[[#This Row],[Technique]],CAPEC[],3,FALSE),"")</f>
        <v/>
      </c>
      <c r="O792" s="10" t="str">
        <f>_xlfn.IFNA(VLOOKUP(Table6[[#This Row],[Technique]],CAPEC[],4,FALSE),"")</f>
        <v/>
      </c>
      <c r="P792" s="10" t="str">
        <f>_xlfn.IFNA(INDEX(CAPEC[ATTACK ID],MATCH(INDEX(CapecCWE[CAPEC ID],MATCH(Table6[[#This Row],[CWE]],CapecCWE[CWE ID],0)),CAPEC[CAPEC ID],0)),"")</f>
        <v/>
      </c>
      <c r="Q792" s="10" t="str">
        <f>_xlfn.IFNA(INDEX(CAPEC[ATTACK Name],MATCH(INDEX(CapecCWE[CAPEC ID],MATCH(Table6[[#This Row],[CWE]],CapecCWE[CWE ID],0)),CAPEC[CAPEC ID],0)),"")</f>
        <v/>
      </c>
    </row>
    <row r="793" spans="1:17" x14ac:dyDescent="0.3">
      <c r="A793" t="s">
        <v>1204</v>
      </c>
      <c r="B793" t="s">
        <v>1205</v>
      </c>
      <c r="C793" t="s">
        <v>308</v>
      </c>
      <c r="D793" t="s">
        <v>1206</v>
      </c>
      <c r="E793" t="s">
        <v>1207</v>
      </c>
      <c r="F793" t="s">
        <v>1208</v>
      </c>
      <c r="G793" t="s">
        <v>2486</v>
      </c>
      <c r="H793" t="s">
        <v>1073</v>
      </c>
      <c r="J793" t="str">
        <f>VLOOKUP(Table6[[#This Row],[CVE ID]],Map[],10,0)</f>
        <v>Brendan</v>
      </c>
      <c r="K793" t="str">
        <f>VLOOKUP(Table6[[#This Row],[Technique]],Techinques[],2,0)</f>
        <v>Exploitation for Client Execution</v>
      </c>
      <c r="L793" t="str">
        <f>VLOOKUP(Table6[[#This Row],[CVE ID]],Map[],8,FALSE)</f>
        <v>T1203, T1189</v>
      </c>
      <c r="M793" s="10">
        <f>LEN(Table6[[#This Row],[Combined Tech]])-LEN(SUBSTITUTE(Table6[[#This Row],[Combined Tech]],"T",""))</f>
        <v>2</v>
      </c>
      <c r="N793" s="10" t="str">
        <f>_xlfn.IFNA(VLOOKUP(Table6[[#This Row],[Technique]],CAPEC[],3,FALSE),"")</f>
        <v/>
      </c>
      <c r="O793" s="10" t="str">
        <f>_xlfn.IFNA(VLOOKUP(Table6[[#This Row],[Technique]],CAPEC[],4,FALSE),"")</f>
        <v/>
      </c>
      <c r="P793" s="10" t="str">
        <f>_xlfn.IFNA(INDEX(CAPEC[ATTACK ID],MATCH(INDEX(CapecCWE[CAPEC ID],MATCH(Table6[[#This Row],[CWE]],CapecCWE[CWE ID],0)),CAPEC[CAPEC ID],0)),"")</f>
        <v/>
      </c>
      <c r="Q793" s="10" t="str">
        <f>_xlfn.IFNA(INDEX(CAPEC[ATTACK Name],MATCH(INDEX(CapecCWE[CAPEC ID],MATCH(Table6[[#This Row],[CWE]],CapecCWE[CWE ID],0)),CAPEC[CAPEC ID],0)),"")</f>
        <v/>
      </c>
    </row>
    <row r="794" spans="1:17" x14ac:dyDescent="0.3">
      <c r="A794" t="s">
        <v>1204</v>
      </c>
      <c r="B794" t="s">
        <v>1205</v>
      </c>
      <c r="C794" t="s">
        <v>308</v>
      </c>
      <c r="D794" t="s">
        <v>1206</v>
      </c>
      <c r="E794" t="s">
        <v>1207</v>
      </c>
      <c r="F794" t="s">
        <v>1208</v>
      </c>
      <c r="G794" t="s">
        <v>2486</v>
      </c>
      <c r="H794" t="s">
        <v>2500</v>
      </c>
      <c r="J794" t="str">
        <f>VLOOKUP(Table6[[#This Row],[CVE ID]],Map[],10,0)</f>
        <v>Brendan</v>
      </c>
      <c r="K794" t="str">
        <f>VLOOKUP(Table6[[#This Row],[Technique]],Techinques[],2,0)</f>
        <v>Drive-by Compromise</v>
      </c>
      <c r="L794" t="str">
        <f>VLOOKUP(Table6[[#This Row],[CVE ID]],Map[],8,FALSE)</f>
        <v>T1203, T1189</v>
      </c>
      <c r="M794" s="10">
        <f>LEN(Table6[[#This Row],[Combined Tech]])-LEN(SUBSTITUTE(Table6[[#This Row],[Combined Tech]],"T",""))</f>
        <v>2</v>
      </c>
      <c r="N794" s="10" t="str">
        <f>_xlfn.IFNA(VLOOKUP(Table6[[#This Row],[Technique]],CAPEC[],3,FALSE),"")</f>
        <v/>
      </c>
      <c r="O794" s="10" t="str">
        <f>_xlfn.IFNA(VLOOKUP(Table6[[#This Row],[Technique]],CAPEC[],4,FALSE),"")</f>
        <v/>
      </c>
      <c r="P794" s="10" t="str">
        <f>_xlfn.IFNA(INDEX(CAPEC[ATTACK ID],MATCH(INDEX(CapecCWE[CAPEC ID],MATCH(Table6[[#This Row],[CWE]],CapecCWE[CWE ID],0)),CAPEC[CAPEC ID],0)),"")</f>
        <v/>
      </c>
      <c r="Q794" s="10" t="str">
        <f>_xlfn.IFNA(INDEX(CAPEC[ATTACK Name],MATCH(INDEX(CapecCWE[CAPEC ID],MATCH(Table6[[#This Row],[CWE]],CapecCWE[CWE ID],0)),CAPEC[CAPEC ID],0)),"")</f>
        <v/>
      </c>
    </row>
    <row r="795" spans="1:17" x14ac:dyDescent="0.3">
      <c r="A795" t="s">
        <v>799</v>
      </c>
      <c r="B795" t="s">
        <v>800</v>
      </c>
      <c r="C795" t="s">
        <v>123</v>
      </c>
      <c r="D795" t="s">
        <v>569</v>
      </c>
      <c r="E795" t="s">
        <v>42</v>
      </c>
      <c r="F795" t="s">
        <v>524</v>
      </c>
      <c r="H795" t="s">
        <v>706</v>
      </c>
      <c r="J795" t="str">
        <f>VLOOKUP(Table6[[#This Row],[CVE ID]],Map[],10,0)</f>
        <v>Brendan</v>
      </c>
      <c r="K795" t="str">
        <f>VLOOKUP(Table6[[#This Row],[Technique]],Techinques[],2,0)</f>
        <v>Exploit Public-Facing Application</v>
      </c>
      <c r="L795" t="str">
        <f>VLOOKUP(Table6[[#This Row],[CVE ID]],Map[],8,FALSE)</f>
        <v>T1190</v>
      </c>
      <c r="M795" s="10">
        <f>LEN(Table6[[#This Row],[Combined Tech]])-LEN(SUBSTITUTE(Table6[[#This Row],[Combined Tech]],"T",""))</f>
        <v>1</v>
      </c>
      <c r="N795" s="10" t="str">
        <f>_xlfn.IFNA(VLOOKUP(Table6[[#This Row],[Technique]],CAPEC[],3,FALSE),"")</f>
        <v/>
      </c>
      <c r="O795" s="10" t="str">
        <f>_xlfn.IFNA(VLOOKUP(Table6[[#This Row],[Technique]],CAPEC[],4,FALSE),"")</f>
        <v/>
      </c>
      <c r="P795" s="10" t="str">
        <f>_xlfn.IFNA(INDEX(CAPEC[ATTACK ID],MATCH(INDEX(CapecCWE[CAPEC ID],MATCH(Table6[[#This Row],[CWE]],CapecCWE[CWE ID],0)),CAPEC[CAPEC ID],0)),"")</f>
        <v>T1574\010</v>
      </c>
      <c r="Q795" s="10" t="str">
        <f>_xlfn.IFNA(INDEX(CAPEC[ATTACK Name],MATCH(INDEX(CapecCWE[CAPEC ID],MATCH(Table6[[#This Row],[CWE]],CapecCWE[CWE ID],0)),CAPEC[CAPEC ID],0)),"")</f>
        <v>Hijack Execution Flow:Services File Permissions Weakness</v>
      </c>
    </row>
    <row r="796" spans="1:17" x14ac:dyDescent="0.3">
      <c r="A796" t="s">
        <v>775</v>
      </c>
      <c r="B796" t="s">
        <v>735</v>
      </c>
      <c r="C796" t="s">
        <v>146</v>
      </c>
      <c r="D796" t="s">
        <v>776</v>
      </c>
      <c r="E796" t="s">
        <v>777</v>
      </c>
      <c r="F796" t="s">
        <v>778</v>
      </c>
      <c r="G796" t="s">
        <v>2508</v>
      </c>
      <c r="H796" t="s">
        <v>706</v>
      </c>
      <c r="J796" t="str">
        <f>VLOOKUP(Table6[[#This Row],[CVE ID]],Map[],10,0)</f>
        <v>Brendan</v>
      </c>
      <c r="K796" t="str">
        <f>VLOOKUP(Table6[[#This Row],[Technique]],Techinques[],2,0)</f>
        <v>Exploit Public-Facing Application</v>
      </c>
      <c r="L796" t="str">
        <f>VLOOKUP(Table6[[#This Row],[CVE ID]],Map[],8,FALSE)</f>
        <v>T1190</v>
      </c>
      <c r="M796" s="10">
        <f>LEN(Table6[[#This Row],[Combined Tech]])-LEN(SUBSTITUTE(Table6[[#This Row],[Combined Tech]],"T",""))</f>
        <v>1</v>
      </c>
      <c r="N796" s="10" t="str">
        <f>_xlfn.IFNA(VLOOKUP(Table6[[#This Row],[Technique]],CAPEC[],3,FALSE),"")</f>
        <v/>
      </c>
      <c r="O796" s="10" t="str">
        <f>_xlfn.IFNA(VLOOKUP(Table6[[#This Row],[Technique]],CAPEC[],4,FALSE),"")</f>
        <v/>
      </c>
      <c r="P796" s="10" t="str">
        <f>_xlfn.IFNA(INDEX(CAPEC[ATTACK ID],MATCH(INDEX(CapecCWE[CAPEC ID],MATCH(Table6[[#This Row],[CWE]],CapecCWE[CWE ID],0)),CAPEC[CAPEC ID],0)),"")</f>
        <v/>
      </c>
      <c r="Q796" s="10" t="str">
        <f>_xlfn.IFNA(INDEX(CAPEC[ATTACK Name],MATCH(INDEX(CapecCWE[CAPEC ID],MATCH(Table6[[#This Row],[CWE]],CapecCWE[CWE ID],0)),CAPEC[CAPEC ID],0)),"")</f>
        <v/>
      </c>
    </row>
    <row r="797" spans="1:17" x14ac:dyDescent="0.3">
      <c r="A797" t="s">
        <v>1273</v>
      </c>
      <c r="B797" t="s">
        <v>152</v>
      </c>
      <c r="C797" t="s">
        <v>82</v>
      </c>
      <c r="D797" t="s">
        <v>1274</v>
      </c>
      <c r="E797" t="s">
        <v>1275</v>
      </c>
      <c r="F797" t="s">
        <v>1276</v>
      </c>
      <c r="G797" t="s">
        <v>2494</v>
      </c>
      <c r="H797" t="s">
        <v>1073</v>
      </c>
      <c r="J797" t="str">
        <f>VLOOKUP(Table6[[#This Row],[CVE ID]],Map[],10,0)</f>
        <v>Brendan</v>
      </c>
      <c r="K797" t="str">
        <f>VLOOKUP(Table6[[#This Row],[Technique]],Techinques[],2,0)</f>
        <v>Exploitation for Client Execution</v>
      </c>
      <c r="L797" t="str">
        <f>VLOOKUP(Table6[[#This Row],[CVE ID]],Map[],8,FALSE)</f>
        <v>T1203, T1204/002</v>
      </c>
      <c r="M797" s="10">
        <f>LEN(Table6[[#This Row],[Combined Tech]])-LEN(SUBSTITUTE(Table6[[#This Row],[Combined Tech]],"T",""))</f>
        <v>2</v>
      </c>
      <c r="N797" s="10" t="str">
        <f>_xlfn.IFNA(VLOOKUP(Table6[[#This Row],[Technique]],CAPEC[],3,FALSE),"")</f>
        <v/>
      </c>
      <c r="O797" s="10" t="str">
        <f>_xlfn.IFNA(VLOOKUP(Table6[[#This Row],[Technique]],CAPEC[],4,FALSE),"")</f>
        <v/>
      </c>
      <c r="P797" s="10" t="str">
        <f>_xlfn.IFNA(INDEX(CAPEC[ATTACK ID],MATCH(INDEX(CapecCWE[CAPEC ID],MATCH(Table6[[#This Row],[CWE]],CapecCWE[CWE ID],0)),CAPEC[CAPEC ID],0)),"")</f>
        <v/>
      </c>
      <c r="Q797" s="10" t="str">
        <f>_xlfn.IFNA(INDEX(CAPEC[ATTACK Name],MATCH(INDEX(CapecCWE[CAPEC ID],MATCH(Table6[[#This Row],[CWE]],CapecCWE[CWE ID],0)),CAPEC[CAPEC ID],0)),"")</f>
        <v/>
      </c>
    </row>
    <row r="798" spans="1:17" x14ac:dyDescent="0.3">
      <c r="A798" t="s">
        <v>1273</v>
      </c>
      <c r="B798" t="s">
        <v>152</v>
      </c>
      <c r="C798" t="s">
        <v>82</v>
      </c>
      <c r="D798" t="s">
        <v>1274</v>
      </c>
      <c r="E798" t="s">
        <v>1275</v>
      </c>
      <c r="F798" t="s">
        <v>1276</v>
      </c>
      <c r="G798" t="s">
        <v>2494</v>
      </c>
      <c r="H798" t="s">
        <v>1332</v>
      </c>
      <c r="J798" t="str">
        <f>VLOOKUP(Table6[[#This Row],[CVE ID]],Map[],10,0)</f>
        <v>Brendan</v>
      </c>
      <c r="K798" t="e">
        <f>VLOOKUP(Table6[[#This Row],[Technique]],Techinques[],2,0)</f>
        <v>#N/A</v>
      </c>
      <c r="L798" t="str">
        <f>VLOOKUP(Table6[[#This Row],[CVE ID]],Map[],8,FALSE)</f>
        <v>T1203, T1204/002</v>
      </c>
      <c r="M798" s="10">
        <f>LEN(Table6[[#This Row],[Combined Tech]])-LEN(SUBSTITUTE(Table6[[#This Row],[Combined Tech]],"T",""))</f>
        <v>2</v>
      </c>
      <c r="N798" s="10" t="str">
        <f>_xlfn.IFNA(VLOOKUP(Table6[[#This Row],[Technique]],CAPEC[],3,FALSE),"")</f>
        <v/>
      </c>
      <c r="O798" s="10" t="str">
        <f>_xlfn.IFNA(VLOOKUP(Table6[[#This Row],[Technique]],CAPEC[],4,FALSE),"")</f>
        <v/>
      </c>
      <c r="P798" s="10" t="str">
        <f>_xlfn.IFNA(INDEX(CAPEC[ATTACK ID],MATCH(INDEX(CapecCWE[CAPEC ID],MATCH(Table6[[#This Row],[CWE]],CapecCWE[CWE ID],0)),CAPEC[CAPEC ID],0)),"")</f>
        <v/>
      </c>
      <c r="Q798" s="10" t="str">
        <f>_xlfn.IFNA(INDEX(CAPEC[ATTACK Name],MATCH(INDEX(CapecCWE[CAPEC ID],MATCH(Table6[[#This Row],[CWE]],CapecCWE[CWE ID],0)),CAPEC[CAPEC ID],0)),"")</f>
        <v/>
      </c>
    </row>
    <row r="799" spans="1:17" x14ac:dyDescent="0.3">
      <c r="A799" t="s">
        <v>2758</v>
      </c>
      <c r="B799" t="s">
        <v>620</v>
      </c>
      <c r="C799" t="s">
        <v>107</v>
      </c>
      <c r="D799">
        <v>0</v>
      </c>
      <c r="G799" t="s">
        <v>2543</v>
      </c>
      <c r="H799" t="s">
        <v>706</v>
      </c>
      <c r="J799" t="e">
        <f>VLOOKUP(Table6[[#This Row],[CVE ID]],Map[],10,0)</f>
        <v>#N/A</v>
      </c>
      <c r="K799" t="str">
        <f>VLOOKUP(Table6[[#This Row],[Technique]],Techinques[],2,0)</f>
        <v>Exploit Public-Facing Application</v>
      </c>
      <c r="L799" t="e">
        <f>VLOOKUP(Table6[[#This Row],[CVE ID]],Map[],8,FALSE)</f>
        <v>#N/A</v>
      </c>
      <c r="M799" s="10" t="e">
        <f>LEN(Table6[[#This Row],[Combined Tech]])-LEN(SUBSTITUTE(Table6[[#This Row],[Combined Tech]],"T",""))</f>
        <v>#N/A</v>
      </c>
      <c r="N799" s="10" t="str">
        <f>_xlfn.IFNA(VLOOKUP(Table6[[#This Row],[Technique]],CAPEC[],3,FALSE),"")</f>
        <v/>
      </c>
      <c r="O799" s="10" t="str">
        <f>_xlfn.IFNA(VLOOKUP(Table6[[#This Row],[Technique]],CAPEC[],4,FALSE),"")</f>
        <v/>
      </c>
      <c r="P799" s="10" t="str">
        <f>_xlfn.IFNA(INDEX(CAPEC[ATTACK ID],MATCH(INDEX(CapecCWE[CAPEC ID],MATCH(Table6[[#This Row],[CWE]],CapecCWE[CWE ID],0)),CAPEC[CAPEC ID],0)),"")</f>
        <v/>
      </c>
      <c r="Q799" s="10" t="str">
        <f>_xlfn.IFNA(INDEX(CAPEC[ATTACK Name],MATCH(INDEX(CapecCWE[CAPEC ID],MATCH(Table6[[#This Row],[CWE]],CapecCWE[CWE ID],0)),CAPEC[CAPEC ID],0)),"")</f>
        <v/>
      </c>
    </row>
    <row r="800" spans="1:17" x14ac:dyDescent="0.3">
      <c r="A800" t="s">
        <v>1238</v>
      </c>
      <c r="B800" t="s">
        <v>1239</v>
      </c>
      <c r="C800" t="s">
        <v>492</v>
      </c>
      <c r="D800" t="s">
        <v>1240</v>
      </c>
      <c r="E800" t="s">
        <v>42</v>
      </c>
      <c r="F800" t="s">
        <v>1241</v>
      </c>
      <c r="H800" t="s">
        <v>1073</v>
      </c>
      <c r="J800" t="str">
        <f>VLOOKUP(Table6[[#This Row],[CVE ID]],Map[],10,0)</f>
        <v>Brendan</v>
      </c>
      <c r="K800" t="str">
        <f>VLOOKUP(Table6[[#This Row],[Technique]],Techinques[],2,0)</f>
        <v>Exploitation for Client Execution</v>
      </c>
      <c r="L800" t="str">
        <f>VLOOKUP(Table6[[#This Row],[CVE ID]],Map[],8,FALSE)</f>
        <v>T1203, T1189</v>
      </c>
      <c r="M800" s="10">
        <f>LEN(Table6[[#This Row],[Combined Tech]])-LEN(SUBSTITUTE(Table6[[#This Row],[Combined Tech]],"T",""))</f>
        <v>2</v>
      </c>
      <c r="N800" s="10" t="str">
        <f>_xlfn.IFNA(VLOOKUP(Table6[[#This Row],[Technique]],CAPEC[],3,FALSE),"")</f>
        <v/>
      </c>
      <c r="O800" s="10" t="str">
        <f>_xlfn.IFNA(VLOOKUP(Table6[[#This Row],[Technique]],CAPEC[],4,FALSE),"")</f>
        <v/>
      </c>
      <c r="P800" s="10" t="str">
        <f>_xlfn.IFNA(INDEX(CAPEC[ATTACK ID],MATCH(INDEX(CapecCWE[CAPEC ID],MATCH(Table6[[#This Row],[CWE]],CapecCWE[CWE ID],0)),CAPEC[CAPEC ID],0)),"")</f>
        <v/>
      </c>
      <c r="Q800" s="10" t="str">
        <f>_xlfn.IFNA(INDEX(CAPEC[ATTACK Name],MATCH(INDEX(CapecCWE[CAPEC ID],MATCH(Table6[[#This Row],[CWE]],CapecCWE[CWE ID],0)),CAPEC[CAPEC ID],0)),"")</f>
        <v/>
      </c>
    </row>
    <row r="801" spans="1:17" x14ac:dyDescent="0.3">
      <c r="A801" t="s">
        <v>1238</v>
      </c>
      <c r="B801" t="s">
        <v>1239</v>
      </c>
      <c r="C801" t="s">
        <v>492</v>
      </c>
      <c r="D801" t="s">
        <v>1240</v>
      </c>
      <c r="E801" t="s">
        <v>42</v>
      </c>
      <c r="F801" t="s">
        <v>1241</v>
      </c>
      <c r="H801" t="s">
        <v>2500</v>
      </c>
      <c r="J801" t="str">
        <f>VLOOKUP(Table6[[#This Row],[CVE ID]],Map[],10,0)</f>
        <v>Brendan</v>
      </c>
      <c r="K801" t="str">
        <f>VLOOKUP(Table6[[#This Row],[Technique]],Techinques[],2,0)</f>
        <v>Drive-by Compromise</v>
      </c>
      <c r="L801" t="str">
        <f>VLOOKUP(Table6[[#This Row],[CVE ID]],Map[],8,FALSE)</f>
        <v>T1203, T1189</v>
      </c>
      <c r="M801" s="10">
        <f>LEN(Table6[[#This Row],[Combined Tech]])-LEN(SUBSTITUTE(Table6[[#This Row],[Combined Tech]],"T",""))</f>
        <v>2</v>
      </c>
      <c r="N801" s="10" t="str">
        <f>_xlfn.IFNA(VLOOKUP(Table6[[#This Row],[Technique]],CAPEC[],3,FALSE),"")</f>
        <v/>
      </c>
      <c r="O801" s="10" t="str">
        <f>_xlfn.IFNA(VLOOKUP(Table6[[#This Row],[Technique]],CAPEC[],4,FALSE),"")</f>
        <v/>
      </c>
      <c r="P801" s="10" t="str">
        <f>_xlfn.IFNA(INDEX(CAPEC[ATTACK ID],MATCH(INDEX(CapecCWE[CAPEC ID],MATCH(Table6[[#This Row],[CWE]],CapecCWE[CWE ID],0)),CAPEC[CAPEC ID],0)),"")</f>
        <v/>
      </c>
      <c r="Q801" s="10" t="str">
        <f>_xlfn.IFNA(INDEX(CAPEC[ATTACK Name],MATCH(INDEX(CapecCWE[CAPEC ID],MATCH(Table6[[#This Row],[CWE]],CapecCWE[CWE ID],0)),CAPEC[CAPEC ID],0)),"")</f>
        <v/>
      </c>
    </row>
    <row r="802" spans="1:17" x14ac:dyDescent="0.3">
      <c r="A802" t="s">
        <v>2759</v>
      </c>
      <c r="B802" t="s">
        <v>2760</v>
      </c>
      <c r="C802" t="s">
        <v>107</v>
      </c>
      <c r="D802">
        <v>0</v>
      </c>
      <c r="G802" t="s">
        <v>2543</v>
      </c>
      <c r="H802" t="s">
        <v>1371</v>
      </c>
      <c r="J802" t="e">
        <f>VLOOKUP(Table6[[#This Row],[CVE ID]],Map[],10,0)</f>
        <v>#N/A</v>
      </c>
      <c r="K802" t="str">
        <f>VLOOKUP(Table6[[#This Row],[Technique]],Techinques[],2,0)</f>
        <v>Exploitation of Remote Services</v>
      </c>
      <c r="L802" t="e">
        <f>VLOOKUP(Table6[[#This Row],[CVE ID]],Map[],8,FALSE)</f>
        <v>#N/A</v>
      </c>
      <c r="M802" s="10" t="e">
        <f>LEN(Table6[[#This Row],[Combined Tech]])-LEN(SUBSTITUTE(Table6[[#This Row],[Combined Tech]],"T",""))</f>
        <v>#N/A</v>
      </c>
      <c r="N802" s="10" t="str">
        <f>_xlfn.IFNA(VLOOKUP(Table6[[#This Row],[Technique]],CAPEC[],3,FALSE),"")</f>
        <v/>
      </c>
      <c r="O802" s="10" t="str">
        <f>_xlfn.IFNA(VLOOKUP(Table6[[#This Row],[Technique]],CAPEC[],4,FALSE),"")</f>
        <v/>
      </c>
      <c r="P802" s="10" t="str">
        <f>_xlfn.IFNA(INDEX(CAPEC[ATTACK ID],MATCH(INDEX(CapecCWE[CAPEC ID],MATCH(Table6[[#This Row],[CWE]],CapecCWE[CWE ID],0)),CAPEC[CAPEC ID],0)),"")</f>
        <v/>
      </c>
      <c r="Q802" s="10" t="str">
        <f>_xlfn.IFNA(INDEX(CAPEC[ATTACK Name],MATCH(INDEX(CapecCWE[CAPEC ID],MATCH(Table6[[#This Row],[CWE]],CapecCWE[CWE ID],0)),CAPEC[CAPEC ID],0)),"")</f>
        <v/>
      </c>
    </row>
    <row r="803" spans="1:17" x14ac:dyDescent="0.3">
      <c r="A803" t="s">
        <v>1737</v>
      </c>
      <c r="B803" t="s">
        <v>1738</v>
      </c>
      <c r="C803" t="s">
        <v>123</v>
      </c>
      <c r="D803" t="s">
        <v>124</v>
      </c>
      <c r="E803" t="s">
        <v>42</v>
      </c>
      <c r="F803" t="s">
        <v>125</v>
      </c>
      <c r="H803" t="s">
        <v>173</v>
      </c>
      <c r="J803" t="str">
        <f>VLOOKUP(Table6[[#This Row],[CVE ID]],Map[],10,0)</f>
        <v>Brendan</v>
      </c>
      <c r="K803" t="str">
        <f>VLOOKUP(Table6[[#This Row],[Technique]],Techinques[],2,0)</f>
        <v>Exploitation for Privilege Escalation</v>
      </c>
      <c r="L803" t="str">
        <f>VLOOKUP(Table6[[#This Row],[CVE ID]],Map[],8,FALSE)</f>
        <v>T1608</v>
      </c>
      <c r="M803" s="10">
        <f>LEN(Table6[[#This Row],[Combined Tech]])-LEN(SUBSTITUTE(Table6[[#This Row],[Combined Tech]],"T",""))</f>
        <v>1</v>
      </c>
      <c r="N803" s="10" t="str">
        <f>_xlfn.IFNA(VLOOKUP(Table6[[#This Row],[Technique]],CAPEC[],3,FALSE),"")</f>
        <v/>
      </c>
      <c r="O803" s="10" t="str">
        <f>_xlfn.IFNA(VLOOKUP(Table6[[#This Row],[Technique]],CAPEC[],4,FALSE),"")</f>
        <v/>
      </c>
      <c r="P803" s="10" t="str">
        <f>_xlfn.IFNA(INDEX(CAPEC[ATTACK ID],MATCH(INDEX(CapecCWE[CAPEC ID],MATCH(Table6[[#This Row],[CWE]],CapecCWE[CWE ID],0)),CAPEC[CAPEC ID],0)),"")</f>
        <v>T1574\010</v>
      </c>
      <c r="Q803" s="10" t="str">
        <f>_xlfn.IFNA(INDEX(CAPEC[ATTACK Name],MATCH(INDEX(CapecCWE[CAPEC ID],MATCH(Table6[[#This Row],[CWE]],CapecCWE[CWE ID],0)),CAPEC[CAPEC ID],0)),"")</f>
        <v>Hijack Execution Flow:Services File Permissions Weakness</v>
      </c>
    </row>
    <row r="804" spans="1:17" x14ac:dyDescent="0.3">
      <c r="A804" t="s">
        <v>1754</v>
      </c>
      <c r="B804" t="s">
        <v>1755</v>
      </c>
      <c r="C804" t="s">
        <v>123</v>
      </c>
      <c r="D804" t="s">
        <v>248</v>
      </c>
      <c r="E804" t="s">
        <v>42</v>
      </c>
      <c r="F804" t="s">
        <v>249</v>
      </c>
      <c r="H804" t="s">
        <v>173</v>
      </c>
      <c r="J804" t="str">
        <f>VLOOKUP(Table6[[#This Row],[CVE ID]],Map[],10,0)</f>
        <v>Brendan</v>
      </c>
      <c r="K804" t="str">
        <f>VLOOKUP(Table6[[#This Row],[Technique]],Techinques[],2,0)</f>
        <v>Exploitation for Privilege Escalation</v>
      </c>
      <c r="L804" t="str">
        <f>VLOOKUP(Table6[[#This Row],[CVE ID]],Map[],8,FALSE)</f>
        <v>T1608</v>
      </c>
      <c r="M804" s="10">
        <f>LEN(Table6[[#This Row],[Combined Tech]])-LEN(SUBSTITUTE(Table6[[#This Row],[Combined Tech]],"T",""))</f>
        <v>1</v>
      </c>
      <c r="N804" s="10" t="str">
        <f>_xlfn.IFNA(VLOOKUP(Table6[[#This Row],[Technique]],CAPEC[],3,FALSE),"")</f>
        <v/>
      </c>
      <c r="O804" s="10" t="str">
        <f>_xlfn.IFNA(VLOOKUP(Table6[[#This Row],[Technique]],CAPEC[],4,FALSE),"")</f>
        <v/>
      </c>
      <c r="P804" s="10" t="str">
        <f>_xlfn.IFNA(INDEX(CAPEC[ATTACK ID],MATCH(INDEX(CapecCWE[CAPEC ID],MATCH(Table6[[#This Row],[CWE]],CapecCWE[CWE ID],0)),CAPEC[CAPEC ID],0)),"")</f>
        <v>T1574\010</v>
      </c>
      <c r="Q804" s="10" t="str">
        <f>_xlfn.IFNA(INDEX(CAPEC[ATTACK Name],MATCH(INDEX(CapecCWE[CAPEC ID],MATCH(Table6[[#This Row],[CWE]],CapecCWE[CWE ID],0)),CAPEC[CAPEC ID],0)),"")</f>
        <v>Hijack Execution Flow:Services File Permissions Weakness</v>
      </c>
    </row>
    <row r="805" spans="1:17" x14ac:dyDescent="0.3">
      <c r="A805" t="s">
        <v>1223</v>
      </c>
      <c r="B805" t="s">
        <v>1224</v>
      </c>
      <c r="C805" t="s">
        <v>225</v>
      </c>
      <c r="D805" t="s">
        <v>1225</v>
      </c>
      <c r="E805" t="s">
        <v>824</v>
      </c>
      <c r="F805" t="s">
        <v>1226</v>
      </c>
      <c r="G805" t="s">
        <v>2501</v>
      </c>
      <c r="H805" t="s">
        <v>1073</v>
      </c>
      <c r="J805" t="str">
        <f>VLOOKUP(Table6[[#This Row],[CVE ID]],Map[],10,0)</f>
        <v>Brendan</v>
      </c>
      <c r="K805" t="str">
        <f>VLOOKUP(Table6[[#This Row],[Technique]],Techinques[],2,0)</f>
        <v>Exploitation for Client Execution</v>
      </c>
      <c r="L805" t="str">
        <f>VLOOKUP(Table6[[#This Row],[CVE ID]],Map[],8,FALSE)</f>
        <v>T1203, T1189</v>
      </c>
      <c r="M805" s="10">
        <f>LEN(Table6[[#This Row],[Combined Tech]])-LEN(SUBSTITUTE(Table6[[#This Row],[Combined Tech]],"T",""))</f>
        <v>2</v>
      </c>
      <c r="N805" s="10" t="str">
        <f>_xlfn.IFNA(VLOOKUP(Table6[[#This Row],[Technique]],CAPEC[],3,FALSE),"")</f>
        <v/>
      </c>
      <c r="O805" s="10" t="str">
        <f>_xlfn.IFNA(VLOOKUP(Table6[[#This Row],[Technique]],CAPEC[],4,FALSE),"")</f>
        <v/>
      </c>
      <c r="P805" s="10" t="str">
        <f>_xlfn.IFNA(INDEX(CAPEC[ATTACK ID],MATCH(INDEX(CapecCWE[CAPEC ID],MATCH(Table6[[#This Row],[CWE]],CapecCWE[CWE ID],0)),CAPEC[CAPEC ID],0)),"")</f>
        <v/>
      </c>
      <c r="Q805" s="10" t="str">
        <f>_xlfn.IFNA(INDEX(CAPEC[ATTACK Name],MATCH(INDEX(CapecCWE[CAPEC ID],MATCH(Table6[[#This Row],[CWE]],CapecCWE[CWE ID],0)),CAPEC[CAPEC ID],0)),"")</f>
        <v/>
      </c>
    </row>
    <row r="806" spans="1:17" x14ac:dyDescent="0.3">
      <c r="A806" t="s">
        <v>1223</v>
      </c>
      <c r="B806" t="s">
        <v>1224</v>
      </c>
      <c r="C806" t="s">
        <v>225</v>
      </c>
      <c r="D806" t="s">
        <v>1225</v>
      </c>
      <c r="E806" t="s">
        <v>824</v>
      </c>
      <c r="F806" t="s">
        <v>1226</v>
      </c>
      <c r="G806" t="s">
        <v>2501</v>
      </c>
      <c r="H806" t="s">
        <v>2500</v>
      </c>
      <c r="J806" t="str">
        <f>VLOOKUP(Table6[[#This Row],[CVE ID]],Map[],10,0)</f>
        <v>Brendan</v>
      </c>
      <c r="K806" t="str">
        <f>VLOOKUP(Table6[[#This Row],[Technique]],Techinques[],2,0)</f>
        <v>Drive-by Compromise</v>
      </c>
      <c r="L806" t="str">
        <f>VLOOKUP(Table6[[#This Row],[CVE ID]],Map[],8,FALSE)</f>
        <v>T1203, T1189</v>
      </c>
      <c r="M806" s="10">
        <f>LEN(Table6[[#This Row],[Combined Tech]])-LEN(SUBSTITUTE(Table6[[#This Row],[Combined Tech]],"T",""))</f>
        <v>2</v>
      </c>
      <c r="N806" s="10" t="str">
        <f>_xlfn.IFNA(VLOOKUP(Table6[[#This Row],[Technique]],CAPEC[],3,FALSE),"")</f>
        <v/>
      </c>
      <c r="O806" s="10" t="str">
        <f>_xlfn.IFNA(VLOOKUP(Table6[[#This Row],[Technique]],CAPEC[],4,FALSE),"")</f>
        <v/>
      </c>
      <c r="P806" s="10" t="str">
        <f>_xlfn.IFNA(INDEX(CAPEC[ATTACK ID],MATCH(INDEX(CapecCWE[CAPEC ID],MATCH(Table6[[#This Row],[CWE]],CapecCWE[CWE ID],0)),CAPEC[CAPEC ID],0)),"")</f>
        <v/>
      </c>
      <c r="Q806" s="10" t="str">
        <f>_xlfn.IFNA(INDEX(CAPEC[ATTACK Name],MATCH(INDEX(CapecCWE[CAPEC ID],MATCH(Table6[[#This Row],[CWE]],CapecCWE[CWE ID],0)),CAPEC[CAPEC ID],0)),"")</f>
        <v/>
      </c>
    </row>
    <row r="807" spans="1:17" x14ac:dyDescent="0.3">
      <c r="A807" t="s">
        <v>2761</v>
      </c>
      <c r="B807" t="s">
        <v>2668</v>
      </c>
      <c r="C807" t="s">
        <v>2762</v>
      </c>
      <c r="D807">
        <v>0</v>
      </c>
      <c r="G807" t="s">
        <v>2763</v>
      </c>
      <c r="H807" t="s">
        <v>706</v>
      </c>
      <c r="J807" t="e">
        <f>VLOOKUP(Table6[[#This Row],[CVE ID]],Map[],10,0)</f>
        <v>#N/A</v>
      </c>
      <c r="K807" t="str">
        <f>VLOOKUP(Table6[[#This Row],[Technique]],Techinques[],2,0)</f>
        <v>Exploit Public-Facing Application</v>
      </c>
      <c r="L807" t="e">
        <f>VLOOKUP(Table6[[#This Row],[CVE ID]],Map[],8,FALSE)</f>
        <v>#N/A</v>
      </c>
      <c r="M807" s="10" t="e">
        <f>LEN(Table6[[#This Row],[Combined Tech]])-LEN(SUBSTITUTE(Table6[[#This Row],[Combined Tech]],"T",""))</f>
        <v>#N/A</v>
      </c>
      <c r="N807" s="10" t="str">
        <f>_xlfn.IFNA(VLOOKUP(Table6[[#This Row],[Technique]],CAPEC[],3,FALSE),"")</f>
        <v/>
      </c>
      <c r="O807" s="10" t="str">
        <f>_xlfn.IFNA(VLOOKUP(Table6[[#This Row],[Technique]],CAPEC[],4,FALSE),"")</f>
        <v/>
      </c>
      <c r="P807" s="10" t="str">
        <f>_xlfn.IFNA(INDEX(CAPEC[ATTACK ID],MATCH(INDEX(CapecCWE[CAPEC ID],MATCH(Table6[[#This Row],[CWE]],CapecCWE[CWE ID],0)),CAPEC[CAPEC ID],0)),"")</f>
        <v/>
      </c>
      <c r="Q807" s="10" t="str">
        <f>_xlfn.IFNA(INDEX(CAPEC[ATTACK Name],MATCH(INDEX(CapecCWE[CAPEC ID],MATCH(Table6[[#This Row],[CWE]],CapecCWE[CWE ID],0)),CAPEC[CAPEC ID],0)),"")</f>
        <v/>
      </c>
    </row>
    <row r="808" spans="1:17" x14ac:dyDescent="0.3">
      <c r="A808" t="s">
        <v>2761</v>
      </c>
      <c r="B808" t="s">
        <v>2668</v>
      </c>
      <c r="C808" t="s">
        <v>2762</v>
      </c>
      <c r="D808">
        <v>0</v>
      </c>
      <c r="G808" t="s">
        <v>2763</v>
      </c>
      <c r="H808" t="s">
        <v>1073</v>
      </c>
      <c r="J808" t="e">
        <f>VLOOKUP(Table6[[#This Row],[CVE ID]],Map[],10,0)</f>
        <v>#N/A</v>
      </c>
      <c r="K808" t="str">
        <f>VLOOKUP(Table6[[#This Row],[Technique]],Techinques[],2,0)</f>
        <v>Exploitation for Client Execution</v>
      </c>
      <c r="L808" t="e">
        <f>VLOOKUP(Table6[[#This Row],[CVE ID]],Map[],8,FALSE)</f>
        <v>#N/A</v>
      </c>
      <c r="M808" s="10" t="e">
        <f>LEN(Table6[[#This Row],[Combined Tech]])-LEN(SUBSTITUTE(Table6[[#This Row],[Combined Tech]],"T",""))</f>
        <v>#N/A</v>
      </c>
      <c r="N808" s="10" t="str">
        <f>_xlfn.IFNA(VLOOKUP(Table6[[#This Row],[Technique]],CAPEC[],3,FALSE),"")</f>
        <v/>
      </c>
      <c r="O808" s="10" t="str">
        <f>_xlfn.IFNA(VLOOKUP(Table6[[#This Row],[Technique]],CAPEC[],4,FALSE),"")</f>
        <v/>
      </c>
      <c r="P808" s="10" t="str">
        <f>_xlfn.IFNA(INDEX(CAPEC[ATTACK ID],MATCH(INDEX(CapecCWE[CAPEC ID],MATCH(Table6[[#This Row],[CWE]],CapecCWE[CWE ID],0)),CAPEC[CAPEC ID],0)),"")</f>
        <v/>
      </c>
      <c r="Q808" s="10" t="str">
        <f>_xlfn.IFNA(INDEX(CAPEC[ATTACK Name],MATCH(INDEX(CapecCWE[CAPEC ID],MATCH(Table6[[#This Row],[CWE]],CapecCWE[CWE ID],0)),CAPEC[CAPEC ID],0)),"")</f>
        <v/>
      </c>
    </row>
    <row r="809" spans="1:17" x14ac:dyDescent="0.3">
      <c r="A809" t="s">
        <v>2764</v>
      </c>
      <c r="B809" t="s">
        <v>1230</v>
      </c>
      <c r="C809" t="s">
        <v>172</v>
      </c>
      <c r="D809">
        <v>0</v>
      </c>
      <c r="G809" t="s">
        <v>2489</v>
      </c>
      <c r="H809" t="s">
        <v>1073</v>
      </c>
      <c r="J809" t="e">
        <f>VLOOKUP(Table6[[#This Row],[CVE ID]],Map[],10,0)</f>
        <v>#N/A</v>
      </c>
      <c r="K809" t="str">
        <f>VLOOKUP(Table6[[#This Row],[Technique]],Techinques[],2,0)</f>
        <v>Exploitation for Client Execution</v>
      </c>
      <c r="L809" t="e">
        <f>VLOOKUP(Table6[[#This Row],[CVE ID]],Map[],8,FALSE)</f>
        <v>#N/A</v>
      </c>
      <c r="M809" s="10" t="e">
        <f>LEN(Table6[[#This Row],[Combined Tech]])-LEN(SUBSTITUTE(Table6[[#This Row],[Combined Tech]],"T",""))</f>
        <v>#N/A</v>
      </c>
      <c r="N809" s="10" t="str">
        <f>_xlfn.IFNA(VLOOKUP(Table6[[#This Row],[Technique]],CAPEC[],3,FALSE),"")</f>
        <v/>
      </c>
      <c r="O809" s="10" t="str">
        <f>_xlfn.IFNA(VLOOKUP(Table6[[#This Row],[Technique]],CAPEC[],4,FALSE),"")</f>
        <v/>
      </c>
      <c r="P809" s="10" t="str">
        <f>_xlfn.IFNA(INDEX(CAPEC[ATTACK ID],MATCH(INDEX(CapecCWE[CAPEC ID],MATCH(Table6[[#This Row],[CWE]],CapecCWE[CWE ID],0)),CAPEC[CAPEC ID],0)),"")</f>
        <v/>
      </c>
      <c r="Q809" s="10" t="str">
        <f>_xlfn.IFNA(INDEX(CAPEC[ATTACK Name],MATCH(INDEX(CapecCWE[CAPEC ID],MATCH(Table6[[#This Row],[CWE]],CapecCWE[CWE ID],0)),CAPEC[CAPEC ID],0)),"")</f>
        <v/>
      </c>
    </row>
    <row r="810" spans="1:17" x14ac:dyDescent="0.3">
      <c r="A810" t="s">
        <v>2764</v>
      </c>
      <c r="B810" t="s">
        <v>1230</v>
      </c>
      <c r="C810" t="s">
        <v>172</v>
      </c>
      <c r="D810">
        <v>0</v>
      </c>
      <c r="G810" t="s">
        <v>2489</v>
      </c>
      <c r="H810" t="s">
        <v>2500</v>
      </c>
      <c r="J810" t="e">
        <f>VLOOKUP(Table6[[#This Row],[CVE ID]],Map[],10,0)</f>
        <v>#N/A</v>
      </c>
      <c r="K810" t="str">
        <f>VLOOKUP(Table6[[#This Row],[Technique]],Techinques[],2,0)</f>
        <v>Drive-by Compromise</v>
      </c>
      <c r="L810" t="e">
        <f>VLOOKUP(Table6[[#This Row],[CVE ID]],Map[],8,FALSE)</f>
        <v>#N/A</v>
      </c>
      <c r="M810" s="10" t="e">
        <f>LEN(Table6[[#This Row],[Combined Tech]])-LEN(SUBSTITUTE(Table6[[#This Row],[Combined Tech]],"T",""))</f>
        <v>#N/A</v>
      </c>
      <c r="N810" s="10" t="str">
        <f>_xlfn.IFNA(VLOOKUP(Table6[[#This Row],[Technique]],CAPEC[],3,FALSE),"")</f>
        <v/>
      </c>
      <c r="O810" s="10" t="str">
        <f>_xlfn.IFNA(VLOOKUP(Table6[[#This Row],[Technique]],CAPEC[],4,FALSE),"")</f>
        <v/>
      </c>
      <c r="P810" s="10" t="str">
        <f>_xlfn.IFNA(INDEX(CAPEC[ATTACK ID],MATCH(INDEX(CapecCWE[CAPEC ID],MATCH(Table6[[#This Row],[CWE]],CapecCWE[CWE ID],0)),CAPEC[CAPEC ID],0)),"")</f>
        <v/>
      </c>
      <c r="Q810" s="10" t="str">
        <f>_xlfn.IFNA(INDEX(CAPEC[ATTACK Name],MATCH(INDEX(CapecCWE[CAPEC ID],MATCH(Table6[[#This Row],[CWE]],CapecCWE[CWE ID],0)),CAPEC[CAPEC ID],0)),"")</f>
        <v/>
      </c>
    </row>
    <row r="811" spans="1:17" x14ac:dyDescent="0.3">
      <c r="A811" t="s">
        <v>1756</v>
      </c>
      <c r="B811" t="s">
        <v>1757</v>
      </c>
      <c r="C811" t="s">
        <v>172</v>
      </c>
      <c r="D811" t="s">
        <v>1758</v>
      </c>
      <c r="E811" t="s">
        <v>49</v>
      </c>
      <c r="F811" t="s">
        <v>50</v>
      </c>
      <c r="G811" t="s">
        <v>2489</v>
      </c>
      <c r="H811" t="s">
        <v>173</v>
      </c>
      <c r="J811" t="str">
        <f>VLOOKUP(Table6[[#This Row],[CVE ID]],Map[],10,0)</f>
        <v>Brendan</v>
      </c>
      <c r="K811" t="str">
        <f>VLOOKUP(Table6[[#This Row],[Technique]],Techinques[],2,0)</f>
        <v>Exploitation for Privilege Escalation</v>
      </c>
      <c r="L811" t="str">
        <f>VLOOKUP(Table6[[#This Row],[CVE ID]],Map[],8,FALSE)</f>
        <v>T1608</v>
      </c>
      <c r="M811" s="10">
        <f>LEN(Table6[[#This Row],[Combined Tech]])-LEN(SUBSTITUTE(Table6[[#This Row],[Combined Tech]],"T",""))</f>
        <v>1</v>
      </c>
      <c r="N811" s="10" t="str">
        <f>_xlfn.IFNA(VLOOKUP(Table6[[#This Row],[Technique]],CAPEC[],3,FALSE),"")</f>
        <v/>
      </c>
      <c r="O811" s="10" t="str">
        <f>_xlfn.IFNA(VLOOKUP(Table6[[#This Row],[Technique]],CAPEC[],4,FALSE),"")</f>
        <v/>
      </c>
      <c r="P811" s="10" t="str">
        <f>_xlfn.IFNA(INDEX(CAPEC[ATTACK ID],MATCH(INDEX(CapecCWE[CAPEC ID],MATCH(Table6[[#This Row],[CWE]],CapecCWE[CWE ID],0)),CAPEC[CAPEC ID],0)),"")</f>
        <v/>
      </c>
      <c r="Q811" s="10" t="str">
        <f>_xlfn.IFNA(INDEX(CAPEC[ATTACK Name],MATCH(INDEX(CapecCWE[CAPEC ID],MATCH(Table6[[#This Row],[CWE]],CapecCWE[CWE ID],0)),CAPEC[CAPEC ID],0)),"")</f>
        <v/>
      </c>
    </row>
    <row r="812" spans="1:17" x14ac:dyDescent="0.3">
      <c r="A812" t="s">
        <v>1761</v>
      </c>
      <c r="B812" t="s">
        <v>1762</v>
      </c>
      <c r="C812" t="s">
        <v>123</v>
      </c>
      <c r="D812" t="s">
        <v>1763</v>
      </c>
      <c r="E812" t="s">
        <v>668</v>
      </c>
      <c r="F812" t="s">
        <v>1764</v>
      </c>
      <c r="H812" t="s">
        <v>173</v>
      </c>
      <c r="J812" t="str">
        <f>VLOOKUP(Table6[[#This Row],[CVE ID]],Map[],10,0)</f>
        <v>Brendan</v>
      </c>
      <c r="K812" t="str">
        <f>VLOOKUP(Table6[[#This Row],[Technique]],Techinques[],2,0)</f>
        <v>Exploitation for Privilege Escalation</v>
      </c>
      <c r="L812" t="str">
        <f>VLOOKUP(Table6[[#This Row],[CVE ID]],Map[],8,FALSE)</f>
        <v>T1608</v>
      </c>
      <c r="M812" s="10">
        <f>LEN(Table6[[#This Row],[Combined Tech]])-LEN(SUBSTITUTE(Table6[[#This Row],[Combined Tech]],"T",""))</f>
        <v>1</v>
      </c>
      <c r="N812" s="10" t="str">
        <f>_xlfn.IFNA(VLOOKUP(Table6[[#This Row],[Technique]],CAPEC[],3,FALSE),"")</f>
        <v/>
      </c>
      <c r="O812" s="10" t="str">
        <f>_xlfn.IFNA(VLOOKUP(Table6[[#This Row],[Technique]],CAPEC[],4,FALSE),"")</f>
        <v/>
      </c>
      <c r="P812" s="10" t="str">
        <f>_xlfn.IFNA(INDEX(CAPEC[ATTACK ID],MATCH(INDEX(CapecCWE[CAPEC ID],MATCH(Table6[[#This Row],[CWE]],CapecCWE[CWE ID],0)),CAPEC[CAPEC ID],0)),"")</f>
        <v>T1574\010</v>
      </c>
      <c r="Q812" s="10" t="str">
        <f>_xlfn.IFNA(INDEX(CAPEC[ATTACK Name],MATCH(INDEX(CapecCWE[CAPEC ID],MATCH(Table6[[#This Row],[CWE]],CapecCWE[CWE ID],0)),CAPEC[CAPEC ID],0)),"")</f>
        <v>Hijack Execution Flow:Services File Permissions Weakness</v>
      </c>
    </row>
    <row r="813" spans="1:17" x14ac:dyDescent="0.3">
      <c r="A813" t="s">
        <v>1296</v>
      </c>
      <c r="B813" t="s">
        <v>1297</v>
      </c>
      <c r="C813" t="s">
        <v>1298</v>
      </c>
      <c r="D813" t="s">
        <v>1299</v>
      </c>
      <c r="E813" t="s">
        <v>303</v>
      </c>
      <c r="F813" t="s">
        <v>835</v>
      </c>
      <c r="H813" t="s">
        <v>1073</v>
      </c>
      <c r="J813" t="str">
        <f>VLOOKUP(Table6[[#This Row],[CVE ID]],Map[],10,0)</f>
        <v>Brendan</v>
      </c>
      <c r="K813" t="str">
        <f>VLOOKUP(Table6[[#This Row],[Technique]],Techinques[],2,0)</f>
        <v>Exploitation for Client Execution</v>
      </c>
      <c r="L813" t="str">
        <f>VLOOKUP(Table6[[#This Row],[CVE ID]],Map[],8,FALSE)</f>
        <v>T1203, T1204/002</v>
      </c>
      <c r="M813" s="10">
        <f>LEN(Table6[[#This Row],[Combined Tech]])-LEN(SUBSTITUTE(Table6[[#This Row],[Combined Tech]],"T",""))</f>
        <v>2</v>
      </c>
      <c r="N813" s="10" t="str">
        <f>_xlfn.IFNA(VLOOKUP(Table6[[#This Row],[Technique]],CAPEC[],3,FALSE),"")</f>
        <v/>
      </c>
      <c r="O813" s="10" t="str">
        <f>_xlfn.IFNA(VLOOKUP(Table6[[#This Row],[Technique]],CAPEC[],4,FALSE),"")</f>
        <v/>
      </c>
      <c r="P813" s="10" t="str">
        <f>_xlfn.IFNA(INDEX(CAPEC[ATTACK ID],MATCH(INDEX(CapecCWE[CAPEC ID],MATCH(Table6[[#This Row],[CWE]],CapecCWE[CWE ID],0)),CAPEC[CAPEC ID],0)),"")</f>
        <v/>
      </c>
      <c r="Q813" s="10" t="str">
        <f>_xlfn.IFNA(INDEX(CAPEC[ATTACK Name],MATCH(INDEX(CapecCWE[CAPEC ID],MATCH(Table6[[#This Row],[CWE]],CapecCWE[CWE ID],0)),CAPEC[CAPEC ID],0)),"")</f>
        <v/>
      </c>
    </row>
    <row r="814" spans="1:17" x14ac:dyDescent="0.3">
      <c r="A814" t="s">
        <v>1296</v>
      </c>
      <c r="B814" t="s">
        <v>1297</v>
      </c>
      <c r="C814" t="s">
        <v>1298</v>
      </c>
      <c r="D814" t="s">
        <v>1299</v>
      </c>
      <c r="E814" t="s">
        <v>303</v>
      </c>
      <c r="F814" t="s">
        <v>835</v>
      </c>
      <c r="H814" t="s">
        <v>1332</v>
      </c>
      <c r="J814" t="str">
        <f>VLOOKUP(Table6[[#This Row],[CVE ID]],Map[],10,0)</f>
        <v>Brendan</v>
      </c>
      <c r="K814" t="e">
        <f>VLOOKUP(Table6[[#This Row],[Technique]],Techinques[],2,0)</f>
        <v>#N/A</v>
      </c>
      <c r="L814" t="str">
        <f>VLOOKUP(Table6[[#This Row],[CVE ID]],Map[],8,FALSE)</f>
        <v>T1203, T1204/002</v>
      </c>
      <c r="M814" s="10">
        <f>LEN(Table6[[#This Row],[Combined Tech]])-LEN(SUBSTITUTE(Table6[[#This Row],[Combined Tech]],"T",""))</f>
        <v>2</v>
      </c>
      <c r="N814" s="10" t="str">
        <f>_xlfn.IFNA(VLOOKUP(Table6[[#This Row],[Technique]],CAPEC[],3,FALSE),"")</f>
        <v/>
      </c>
      <c r="O814" s="10" t="str">
        <f>_xlfn.IFNA(VLOOKUP(Table6[[#This Row],[Technique]],CAPEC[],4,FALSE),"")</f>
        <v/>
      </c>
      <c r="P814" s="10" t="str">
        <f>_xlfn.IFNA(INDEX(CAPEC[ATTACK ID],MATCH(INDEX(CapecCWE[CAPEC ID],MATCH(Table6[[#This Row],[CWE]],CapecCWE[CWE ID],0)),CAPEC[CAPEC ID],0)),"")</f>
        <v/>
      </c>
      <c r="Q814" s="10" t="str">
        <f>_xlfn.IFNA(INDEX(CAPEC[ATTACK Name],MATCH(INDEX(CapecCWE[CAPEC ID],MATCH(Table6[[#This Row],[CWE]],CapecCWE[CWE ID],0)),CAPEC[CAPEC ID],0)),"")</f>
        <v/>
      </c>
    </row>
    <row r="815" spans="1:17" x14ac:dyDescent="0.3">
      <c r="A815" t="s">
        <v>1372</v>
      </c>
      <c r="B815" t="s">
        <v>1373</v>
      </c>
      <c r="C815" t="s">
        <v>1374</v>
      </c>
      <c r="D815" t="s">
        <v>124</v>
      </c>
      <c r="E815" t="s">
        <v>42</v>
      </c>
      <c r="F815" t="s">
        <v>125</v>
      </c>
      <c r="G815" t="s">
        <v>2765</v>
      </c>
      <c r="H815" t="s">
        <v>1371</v>
      </c>
      <c r="J815" t="str">
        <f>VLOOKUP(Table6[[#This Row],[CVE ID]],Map[],10,0)</f>
        <v>Brendan</v>
      </c>
      <c r="K815" t="str">
        <f>VLOOKUP(Table6[[#This Row],[Technique]],Techinques[],2,0)</f>
        <v>Exploitation of Remote Services</v>
      </c>
      <c r="L815" t="str">
        <f>VLOOKUP(Table6[[#This Row],[CVE ID]],Map[],8,FALSE)</f>
        <v>T1210</v>
      </c>
      <c r="M815" s="10">
        <f>LEN(Table6[[#This Row],[Combined Tech]])-LEN(SUBSTITUTE(Table6[[#This Row],[Combined Tech]],"T",""))</f>
        <v>1</v>
      </c>
      <c r="N815" s="10" t="str">
        <f>_xlfn.IFNA(VLOOKUP(Table6[[#This Row],[Technique]],CAPEC[],3,FALSE),"")</f>
        <v/>
      </c>
      <c r="O815" s="10" t="str">
        <f>_xlfn.IFNA(VLOOKUP(Table6[[#This Row],[Technique]],CAPEC[],4,FALSE),"")</f>
        <v/>
      </c>
      <c r="P815" s="10" t="str">
        <f>_xlfn.IFNA(INDEX(CAPEC[ATTACK ID],MATCH(INDEX(CapecCWE[CAPEC ID],MATCH(Table6[[#This Row],[CWE]],CapecCWE[CWE ID],0)),CAPEC[CAPEC ID],0)),"")</f>
        <v/>
      </c>
      <c r="Q815" s="10" t="str">
        <f>_xlfn.IFNA(INDEX(CAPEC[ATTACK Name],MATCH(INDEX(CapecCWE[CAPEC ID],MATCH(Table6[[#This Row],[CWE]],CapecCWE[CWE ID],0)),CAPEC[CAPEC ID],0)),"")</f>
        <v/>
      </c>
    </row>
    <row r="816" spans="1:17" x14ac:dyDescent="0.3">
      <c r="A816" t="s">
        <v>1739</v>
      </c>
      <c r="B816" t="s">
        <v>1740</v>
      </c>
      <c r="C816" t="s">
        <v>123</v>
      </c>
      <c r="D816" t="s">
        <v>1741</v>
      </c>
      <c r="E816" t="s">
        <v>42</v>
      </c>
      <c r="F816" t="s">
        <v>125</v>
      </c>
      <c r="H816" t="s">
        <v>173</v>
      </c>
      <c r="J816" t="str">
        <f>VLOOKUP(Table6[[#This Row],[CVE ID]],Map[],10,0)</f>
        <v>Brendan</v>
      </c>
      <c r="K816" t="str">
        <f>VLOOKUP(Table6[[#This Row],[Technique]],Techinques[],2,0)</f>
        <v>Exploitation for Privilege Escalation</v>
      </c>
      <c r="L816" t="str">
        <f>VLOOKUP(Table6[[#This Row],[CVE ID]],Map[],8,FALSE)</f>
        <v>T1608</v>
      </c>
      <c r="M816" s="10">
        <f>LEN(Table6[[#This Row],[Combined Tech]])-LEN(SUBSTITUTE(Table6[[#This Row],[Combined Tech]],"T",""))</f>
        <v>1</v>
      </c>
      <c r="N816" s="10" t="str">
        <f>_xlfn.IFNA(VLOOKUP(Table6[[#This Row],[Technique]],CAPEC[],3,FALSE),"")</f>
        <v/>
      </c>
      <c r="O816" s="10" t="str">
        <f>_xlfn.IFNA(VLOOKUP(Table6[[#This Row],[Technique]],CAPEC[],4,FALSE),"")</f>
        <v/>
      </c>
      <c r="P816" s="10" t="str">
        <f>_xlfn.IFNA(INDEX(CAPEC[ATTACK ID],MATCH(INDEX(CapecCWE[CAPEC ID],MATCH(Table6[[#This Row],[CWE]],CapecCWE[CWE ID],0)),CAPEC[CAPEC ID],0)),"")</f>
        <v>T1574\010</v>
      </c>
      <c r="Q816" s="10" t="str">
        <f>_xlfn.IFNA(INDEX(CAPEC[ATTACK Name],MATCH(INDEX(CapecCWE[CAPEC ID],MATCH(Table6[[#This Row],[CWE]],CapecCWE[CWE ID],0)),CAPEC[CAPEC ID],0)),"")</f>
        <v>Hijack Execution Flow:Services File Permissions Weakness</v>
      </c>
    </row>
    <row r="817" spans="1:17" x14ac:dyDescent="0.3">
      <c r="A817" t="s">
        <v>1286</v>
      </c>
      <c r="B817" t="s">
        <v>1287</v>
      </c>
      <c r="C817" t="s">
        <v>172</v>
      </c>
      <c r="D817" t="s">
        <v>1288</v>
      </c>
      <c r="E817" t="s">
        <v>1289</v>
      </c>
      <c r="F817" t="s">
        <v>1290</v>
      </c>
      <c r="G817" t="s">
        <v>2489</v>
      </c>
      <c r="H817" t="s">
        <v>1073</v>
      </c>
      <c r="J817" t="str">
        <f>VLOOKUP(Table6[[#This Row],[CVE ID]],Map[],10,0)</f>
        <v>Brendan</v>
      </c>
      <c r="K817" t="str">
        <f>VLOOKUP(Table6[[#This Row],[Technique]],Techinques[],2,0)</f>
        <v>Exploitation for Client Execution</v>
      </c>
      <c r="L817" t="str">
        <f>VLOOKUP(Table6[[#This Row],[CVE ID]],Map[],8,FALSE)</f>
        <v>T1203, T1204/002</v>
      </c>
      <c r="M817" s="10">
        <f>LEN(Table6[[#This Row],[Combined Tech]])-LEN(SUBSTITUTE(Table6[[#This Row],[Combined Tech]],"T",""))</f>
        <v>2</v>
      </c>
      <c r="N817" s="10" t="str">
        <f>_xlfn.IFNA(VLOOKUP(Table6[[#This Row],[Technique]],CAPEC[],3,FALSE),"")</f>
        <v/>
      </c>
      <c r="O817" s="10" t="str">
        <f>_xlfn.IFNA(VLOOKUP(Table6[[#This Row],[Technique]],CAPEC[],4,FALSE),"")</f>
        <v/>
      </c>
      <c r="P817" s="10" t="str">
        <f>_xlfn.IFNA(INDEX(CAPEC[ATTACK ID],MATCH(INDEX(CapecCWE[CAPEC ID],MATCH(Table6[[#This Row],[CWE]],CapecCWE[CWE ID],0)),CAPEC[CAPEC ID],0)),"")</f>
        <v/>
      </c>
      <c r="Q817" s="10" t="str">
        <f>_xlfn.IFNA(INDEX(CAPEC[ATTACK Name],MATCH(INDEX(CapecCWE[CAPEC ID],MATCH(Table6[[#This Row],[CWE]],CapecCWE[CWE ID],0)),CAPEC[CAPEC ID],0)),"")</f>
        <v/>
      </c>
    </row>
    <row r="818" spans="1:17" x14ac:dyDescent="0.3">
      <c r="A818" t="s">
        <v>1286</v>
      </c>
      <c r="B818" t="s">
        <v>1287</v>
      </c>
      <c r="C818" t="s">
        <v>172</v>
      </c>
      <c r="D818" t="s">
        <v>1288</v>
      </c>
      <c r="E818" t="s">
        <v>1289</v>
      </c>
      <c r="F818" t="s">
        <v>1290</v>
      </c>
      <c r="G818" t="s">
        <v>2489</v>
      </c>
      <c r="H818" t="s">
        <v>1332</v>
      </c>
      <c r="J818" t="str">
        <f>VLOOKUP(Table6[[#This Row],[CVE ID]],Map[],10,0)</f>
        <v>Brendan</v>
      </c>
      <c r="K818" t="e">
        <f>VLOOKUP(Table6[[#This Row],[Technique]],Techinques[],2,0)</f>
        <v>#N/A</v>
      </c>
      <c r="L818" t="str">
        <f>VLOOKUP(Table6[[#This Row],[CVE ID]],Map[],8,FALSE)</f>
        <v>T1203, T1204/002</v>
      </c>
      <c r="M818" s="10">
        <f>LEN(Table6[[#This Row],[Combined Tech]])-LEN(SUBSTITUTE(Table6[[#This Row],[Combined Tech]],"T",""))</f>
        <v>2</v>
      </c>
      <c r="N818" s="10" t="str">
        <f>_xlfn.IFNA(VLOOKUP(Table6[[#This Row],[Technique]],CAPEC[],3,FALSE),"")</f>
        <v/>
      </c>
      <c r="O818" s="10" t="str">
        <f>_xlfn.IFNA(VLOOKUP(Table6[[#This Row],[Technique]],CAPEC[],4,FALSE),"")</f>
        <v/>
      </c>
      <c r="P818" s="10" t="str">
        <f>_xlfn.IFNA(INDEX(CAPEC[ATTACK ID],MATCH(INDEX(CapecCWE[CAPEC ID],MATCH(Table6[[#This Row],[CWE]],CapecCWE[CWE ID],0)),CAPEC[CAPEC ID],0)),"")</f>
        <v/>
      </c>
      <c r="Q818" s="10" t="str">
        <f>_xlfn.IFNA(INDEX(CAPEC[ATTACK Name],MATCH(INDEX(CapecCWE[CAPEC ID],MATCH(Table6[[#This Row],[CWE]],CapecCWE[CWE ID],0)),CAPEC[CAPEC ID],0)),"")</f>
        <v/>
      </c>
    </row>
    <row r="819" spans="1:17" x14ac:dyDescent="0.3">
      <c r="A819" t="s">
        <v>2766</v>
      </c>
      <c r="B819" t="s">
        <v>2767</v>
      </c>
      <c r="C819" t="s">
        <v>271</v>
      </c>
      <c r="D819">
        <v>0</v>
      </c>
      <c r="G819" t="s">
        <v>2552</v>
      </c>
      <c r="H819" t="s">
        <v>1073</v>
      </c>
      <c r="J819" t="e">
        <f>VLOOKUP(Table6[[#This Row],[CVE ID]],Map[],10,0)</f>
        <v>#N/A</v>
      </c>
      <c r="K819" t="str">
        <f>VLOOKUP(Table6[[#This Row],[Technique]],Techinques[],2,0)</f>
        <v>Exploitation for Client Execution</v>
      </c>
      <c r="L819" t="e">
        <f>VLOOKUP(Table6[[#This Row],[CVE ID]],Map[],8,FALSE)</f>
        <v>#N/A</v>
      </c>
      <c r="M819" s="10" t="e">
        <f>LEN(Table6[[#This Row],[Combined Tech]])-LEN(SUBSTITUTE(Table6[[#This Row],[Combined Tech]],"T",""))</f>
        <v>#N/A</v>
      </c>
      <c r="N819" s="10" t="str">
        <f>_xlfn.IFNA(VLOOKUP(Table6[[#This Row],[Technique]],CAPEC[],3,FALSE),"")</f>
        <v/>
      </c>
      <c r="O819" s="10" t="str">
        <f>_xlfn.IFNA(VLOOKUP(Table6[[#This Row],[Technique]],CAPEC[],4,FALSE),"")</f>
        <v/>
      </c>
      <c r="P819" s="10" t="str">
        <f>_xlfn.IFNA(INDEX(CAPEC[ATTACK ID],MATCH(INDEX(CapecCWE[CAPEC ID],MATCH(Table6[[#This Row],[CWE]],CapecCWE[CWE ID],0)),CAPEC[CAPEC ID],0)),"")</f>
        <v/>
      </c>
      <c r="Q819" s="10" t="str">
        <f>_xlfn.IFNA(INDEX(CAPEC[ATTACK Name],MATCH(INDEX(CapecCWE[CAPEC ID],MATCH(Table6[[#This Row],[CWE]],CapecCWE[CWE ID],0)),CAPEC[CAPEC ID],0)),"")</f>
        <v/>
      </c>
    </row>
    <row r="820" spans="1:17" x14ac:dyDescent="0.3">
      <c r="A820" t="s">
        <v>2766</v>
      </c>
      <c r="B820" t="s">
        <v>2767</v>
      </c>
      <c r="C820" t="s">
        <v>271</v>
      </c>
      <c r="D820">
        <v>0</v>
      </c>
      <c r="G820" t="s">
        <v>2552</v>
      </c>
      <c r="H820" t="s">
        <v>2500</v>
      </c>
      <c r="J820" t="e">
        <f>VLOOKUP(Table6[[#This Row],[CVE ID]],Map[],10,0)</f>
        <v>#N/A</v>
      </c>
      <c r="K820" t="str">
        <f>VLOOKUP(Table6[[#This Row],[Technique]],Techinques[],2,0)</f>
        <v>Drive-by Compromise</v>
      </c>
      <c r="L820" t="e">
        <f>VLOOKUP(Table6[[#This Row],[CVE ID]],Map[],8,FALSE)</f>
        <v>#N/A</v>
      </c>
      <c r="M820" s="10" t="e">
        <f>LEN(Table6[[#This Row],[Combined Tech]])-LEN(SUBSTITUTE(Table6[[#This Row],[Combined Tech]],"T",""))</f>
        <v>#N/A</v>
      </c>
      <c r="N820" s="10" t="str">
        <f>_xlfn.IFNA(VLOOKUP(Table6[[#This Row],[Technique]],CAPEC[],3,FALSE),"")</f>
        <v/>
      </c>
      <c r="O820" s="10" t="str">
        <f>_xlfn.IFNA(VLOOKUP(Table6[[#This Row],[Technique]],CAPEC[],4,FALSE),"")</f>
        <v/>
      </c>
      <c r="P820" s="10" t="str">
        <f>_xlfn.IFNA(INDEX(CAPEC[ATTACK ID],MATCH(INDEX(CapecCWE[CAPEC ID],MATCH(Table6[[#This Row],[CWE]],CapecCWE[CWE ID],0)),CAPEC[CAPEC ID],0)),"")</f>
        <v/>
      </c>
      <c r="Q820" s="10" t="str">
        <f>_xlfn.IFNA(INDEX(CAPEC[ATTACK Name],MATCH(INDEX(CapecCWE[CAPEC ID],MATCH(Table6[[#This Row],[CWE]],CapecCWE[CWE ID],0)),CAPEC[CAPEC ID],0)),"")</f>
        <v/>
      </c>
    </row>
    <row r="821" spans="1:17" x14ac:dyDescent="0.3">
      <c r="A821" t="s">
        <v>730</v>
      </c>
      <c r="B821" t="s">
        <v>215</v>
      </c>
      <c r="C821" t="s">
        <v>130</v>
      </c>
      <c r="D821" t="s">
        <v>731</v>
      </c>
      <c r="E821" t="s">
        <v>519</v>
      </c>
      <c r="F821" t="s">
        <v>732</v>
      </c>
      <c r="G821" t="s">
        <v>2490</v>
      </c>
      <c r="H821" t="s">
        <v>706</v>
      </c>
      <c r="J821" t="str">
        <f>VLOOKUP(Table6[[#This Row],[CVE ID]],Map[],10,0)</f>
        <v>Brendan</v>
      </c>
      <c r="K821" t="str">
        <f>VLOOKUP(Table6[[#This Row],[Technique]],Techinques[],2,0)</f>
        <v>Exploit Public-Facing Application</v>
      </c>
      <c r="L821" t="str">
        <f>VLOOKUP(Table6[[#This Row],[CVE ID]],Map[],8,FALSE)</f>
        <v>T1190</v>
      </c>
      <c r="M821" s="10">
        <f>LEN(Table6[[#This Row],[Combined Tech]])-LEN(SUBSTITUTE(Table6[[#This Row],[Combined Tech]],"T",""))</f>
        <v>1</v>
      </c>
      <c r="N821" s="10" t="str">
        <f>_xlfn.IFNA(VLOOKUP(Table6[[#This Row],[Technique]],CAPEC[],3,FALSE),"")</f>
        <v/>
      </c>
      <c r="O821" s="10" t="str">
        <f>_xlfn.IFNA(VLOOKUP(Table6[[#This Row],[Technique]],CAPEC[],4,FALSE),"")</f>
        <v/>
      </c>
      <c r="P821" s="10" t="str">
        <f>_xlfn.IFNA(INDEX(CAPEC[ATTACK ID],MATCH(INDEX(CapecCWE[CAPEC ID],MATCH(Table6[[#This Row],[CWE]],CapecCWE[CWE ID],0)),CAPEC[CAPEC ID],0)),"")</f>
        <v/>
      </c>
      <c r="Q821" s="10" t="str">
        <f>_xlfn.IFNA(INDEX(CAPEC[ATTACK Name],MATCH(INDEX(CapecCWE[CAPEC ID],MATCH(Table6[[#This Row],[CWE]],CapecCWE[CWE ID],0)),CAPEC[CAPEC ID],0)),"")</f>
        <v/>
      </c>
    </row>
    <row r="822" spans="1:17" x14ac:dyDescent="0.3">
      <c r="A822" t="s">
        <v>2768</v>
      </c>
      <c r="B822" t="s">
        <v>1456</v>
      </c>
      <c r="C822" t="s">
        <v>172</v>
      </c>
      <c r="D822">
        <v>0</v>
      </c>
      <c r="G822" t="s">
        <v>2489</v>
      </c>
      <c r="H822" t="s">
        <v>1073</v>
      </c>
      <c r="J822" t="e">
        <f>VLOOKUP(Table6[[#This Row],[CVE ID]],Map[],10,0)</f>
        <v>#N/A</v>
      </c>
      <c r="K822" t="str">
        <f>VLOOKUP(Table6[[#This Row],[Technique]],Techinques[],2,0)</f>
        <v>Exploitation for Client Execution</v>
      </c>
      <c r="L822" t="e">
        <f>VLOOKUP(Table6[[#This Row],[CVE ID]],Map[],8,FALSE)</f>
        <v>#N/A</v>
      </c>
      <c r="M822" s="10" t="e">
        <f>LEN(Table6[[#This Row],[Combined Tech]])-LEN(SUBSTITUTE(Table6[[#This Row],[Combined Tech]],"T",""))</f>
        <v>#N/A</v>
      </c>
      <c r="N822" s="10" t="str">
        <f>_xlfn.IFNA(VLOOKUP(Table6[[#This Row],[Technique]],CAPEC[],3,FALSE),"")</f>
        <v/>
      </c>
      <c r="O822" s="10" t="str">
        <f>_xlfn.IFNA(VLOOKUP(Table6[[#This Row],[Technique]],CAPEC[],4,FALSE),"")</f>
        <v/>
      </c>
      <c r="P822" s="10" t="str">
        <f>_xlfn.IFNA(INDEX(CAPEC[ATTACK ID],MATCH(INDEX(CapecCWE[CAPEC ID],MATCH(Table6[[#This Row],[CWE]],CapecCWE[CWE ID],0)),CAPEC[CAPEC ID],0)),"")</f>
        <v/>
      </c>
      <c r="Q822" s="10" t="str">
        <f>_xlfn.IFNA(INDEX(CAPEC[ATTACK Name],MATCH(INDEX(CapecCWE[CAPEC ID],MATCH(Table6[[#This Row],[CWE]],CapecCWE[CWE ID],0)),CAPEC[CAPEC ID],0)),"")</f>
        <v/>
      </c>
    </row>
    <row r="823" spans="1:17" x14ac:dyDescent="0.3">
      <c r="A823" t="s">
        <v>2768</v>
      </c>
      <c r="B823" t="s">
        <v>1456</v>
      </c>
      <c r="C823" t="s">
        <v>172</v>
      </c>
      <c r="D823">
        <v>0</v>
      </c>
      <c r="G823" t="s">
        <v>2489</v>
      </c>
      <c r="H823" t="s">
        <v>2500</v>
      </c>
      <c r="J823" t="e">
        <f>VLOOKUP(Table6[[#This Row],[CVE ID]],Map[],10,0)</f>
        <v>#N/A</v>
      </c>
      <c r="K823" t="str">
        <f>VLOOKUP(Table6[[#This Row],[Technique]],Techinques[],2,0)</f>
        <v>Drive-by Compromise</v>
      </c>
      <c r="L823" t="e">
        <f>VLOOKUP(Table6[[#This Row],[CVE ID]],Map[],8,FALSE)</f>
        <v>#N/A</v>
      </c>
      <c r="M823" s="10" t="e">
        <f>LEN(Table6[[#This Row],[Combined Tech]])-LEN(SUBSTITUTE(Table6[[#This Row],[Combined Tech]],"T",""))</f>
        <v>#N/A</v>
      </c>
      <c r="N823" s="10" t="str">
        <f>_xlfn.IFNA(VLOOKUP(Table6[[#This Row],[Technique]],CAPEC[],3,FALSE),"")</f>
        <v/>
      </c>
      <c r="O823" s="10" t="str">
        <f>_xlfn.IFNA(VLOOKUP(Table6[[#This Row],[Technique]],CAPEC[],4,FALSE),"")</f>
        <v/>
      </c>
      <c r="P823" s="10" t="str">
        <f>_xlfn.IFNA(INDEX(CAPEC[ATTACK ID],MATCH(INDEX(CapecCWE[CAPEC ID],MATCH(Table6[[#This Row],[CWE]],CapecCWE[CWE ID],0)),CAPEC[CAPEC ID],0)),"")</f>
        <v/>
      </c>
      <c r="Q823" s="10" t="str">
        <f>_xlfn.IFNA(INDEX(CAPEC[ATTACK Name],MATCH(INDEX(CapecCWE[CAPEC ID],MATCH(Table6[[#This Row],[CWE]],CapecCWE[CWE ID],0)),CAPEC[CAPEC ID],0)),"")</f>
        <v/>
      </c>
    </row>
    <row r="824" spans="1:17" x14ac:dyDescent="0.3">
      <c r="A824" t="s">
        <v>701</v>
      </c>
      <c r="B824" t="s">
        <v>702</v>
      </c>
      <c r="C824" t="s">
        <v>65</v>
      </c>
      <c r="D824" t="s">
        <v>703</v>
      </c>
      <c r="E824" t="s">
        <v>704</v>
      </c>
      <c r="F824" t="s">
        <v>705</v>
      </c>
      <c r="H824" t="s">
        <v>706</v>
      </c>
      <c r="J824" t="str">
        <f>VLOOKUP(Table6[[#This Row],[CVE ID]],Map[],10,0)</f>
        <v>Brendan</v>
      </c>
      <c r="K824" t="str">
        <f>VLOOKUP(Table6[[#This Row],[Technique]],Techinques[],2,0)</f>
        <v>Exploit Public-Facing Application</v>
      </c>
      <c r="L824" t="str">
        <f>VLOOKUP(Table6[[#This Row],[CVE ID]],Map[],8,FALSE)</f>
        <v>T1190</v>
      </c>
      <c r="M824" s="10">
        <f>LEN(Table6[[#This Row],[Combined Tech]])-LEN(SUBSTITUTE(Table6[[#This Row],[Combined Tech]],"T",""))</f>
        <v>1</v>
      </c>
      <c r="N824" s="10" t="str">
        <f>_xlfn.IFNA(VLOOKUP(Table6[[#This Row],[Technique]],CAPEC[],3,FALSE),"")</f>
        <v/>
      </c>
      <c r="O824" s="10" t="str">
        <f>_xlfn.IFNA(VLOOKUP(Table6[[#This Row],[Technique]],CAPEC[],4,FALSE),"")</f>
        <v/>
      </c>
      <c r="P824" s="10" t="str">
        <f>_xlfn.IFNA(INDEX(CAPEC[ATTACK ID],MATCH(INDEX(CapecCWE[CAPEC ID],MATCH(Table6[[#This Row],[CWE]],CapecCWE[CWE ID],0)),CAPEC[CAPEC ID],0)),"")</f>
        <v>T1546\004</v>
      </c>
      <c r="Q824" s="10" t="str">
        <f>_xlfn.IFNA(INDEX(CAPEC[ATTACK Name],MATCH(INDEX(CapecCWE[CAPEC ID],MATCH(Table6[[#This Row],[CWE]],CapecCWE[CWE ID],0)),CAPEC[CAPEC ID],0)),"")</f>
        <v>Event Triggered Execution:.bash_profile and .bashrc</v>
      </c>
    </row>
    <row r="825" spans="1:17" x14ac:dyDescent="0.3">
      <c r="A825" t="s">
        <v>1197</v>
      </c>
      <c r="B825" t="s">
        <v>135</v>
      </c>
      <c r="C825" t="s">
        <v>225</v>
      </c>
      <c r="D825" t="s">
        <v>102</v>
      </c>
      <c r="E825" t="s">
        <v>103</v>
      </c>
      <c r="F825" t="s">
        <v>104</v>
      </c>
      <c r="G825" t="s">
        <v>2501</v>
      </c>
      <c r="H825" t="s">
        <v>1073</v>
      </c>
      <c r="J825" t="str">
        <f>VLOOKUP(Table6[[#This Row],[CVE ID]],Map[],10,0)</f>
        <v>Brendan</v>
      </c>
      <c r="K825" t="str">
        <f>VLOOKUP(Table6[[#This Row],[Technique]],Techinques[],2,0)</f>
        <v>Exploitation for Client Execution</v>
      </c>
      <c r="L825" t="str">
        <f>VLOOKUP(Table6[[#This Row],[CVE ID]],Map[],8,FALSE)</f>
        <v>T1203, T1189</v>
      </c>
      <c r="M825" s="10">
        <f>LEN(Table6[[#This Row],[Combined Tech]])-LEN(SUBSTITUTE(Table6[[#This Row],[Combined Tech]],"T",""))</f>
        <v>2</v>
      </c>
      <c r="N825" s="10" t="str">
        <f>_xlfn.IFNA(VLOOKUP(Table6[[#This Row],[Technique]],CAPEC[],3,FALSE),"")</f>
        <v/>
      </c>
      <c r="O825" s="10" t="str">
        <f>_xlfn.IFNA(VLOOKUP(Table6[[#This Row],[Technique]],CAPEC[],4,FALSE),"")</f>
        <v/>
      </c>
      <c r="P825" s="10" t="str">
        <f>_xlfn.IFNA(INDEX(CAPEC[ATTACK ID],MATCH(INDEX(CapecCWE[CAPEC ID],MATCH(Table6[[#This Row],[CWE]],CapecCWE[CWE ID],0)),CAPEC[CAPEC ID],0)),"")</f>
        <v/>
      </c>
      <c r="Q825" s="10" t="str">
        <f>_xlfn.IFNA(INDEX(CAPEC[ATTACK Name],MATCH(INDEX(CapecCWE[CAPEC ID],MATCH(Table6[[#This Row],[CWE]],CapecCWE[CWE ID],0)),CAPEC[CAPEC ID],0)),"")</f>
        <v/>
      </c>
    </row>
    <row r="826" spans="1:17" x14ac:dyDescent="0.3">
      <c r="A826" t="s">
        <v>1197</v>
      </c>
      <c r="B826" t="s">
        <v>135</v>
      </c>
      <c r="C826" t="s">
        <v>225</v>
      </c>
      <c r="D826" t="s">
        <v>102</v>
      </c>
      <c r="E826" t="s">
        <v>103</v>
      </c>
      <c r="F826" t="s">
        <v>104</v>
      </c>
      <c r="G826" t="s">
        <v>2501</v>
      </c>
      <c r="H826" t="s">
        <v>2500</v>
      </c>
      <c r="J826" t="str">
        <f>VLOOKUP(Table6[[#This Row],[CVE ID]],Map[],10,0)</f>
        <v>Brendan</v>
      </c>
      <c r="K826" t="str">
        <f>VLOOKUP(Table6[[#This Row],[Technique]],Techinques[],2,0)</f>
        <v>Drive-by Compromise</v>
      </c>
      <c r="L826" t="str">
        <f>VLOOKUP(Table6[[#This Row],[CVE ID]],Map[],8,FALSE)</f>
        <v>T1203, T1189</v>
      </c>
      <c r="M826" s="10">
        <f>LEN(Table6[[#This Row],[Combined Tech]])-LEN(SUBSTITUTE(Table6[[#This Row],[Combined Tech]],"T",""))</f>
        <v>2</v>
      </c>
      <c r="N826" s="10" t="str">
        <f>_xlfn.IFNA(VLOOKUP(Table6[[#This Row],[Technique]],CAPEC[],3,FALSE),"")</f>
        <v/>
      </c>
      <c r="O826" s="10" t="str">
        <f>_xlfn.IFNA(VLOOKUP(Table6[[#This Row],[Technique]],CAPEC[],4,FALSE),"")</f>
        <v/>
      </c>
      <c r="P826" s="10" t="str">
        <f>_xlfn.IFNA(INDEX(CAPEC[ATTACK ID],MATCH(INDEX(CapecCWE[CAPEC ID],MATCH(Table6[[#This Row],[CWE]],CapecCWE[CWE ID],0)),CAPEC[CAPEC ID],0)),"")</f>
        <v/>
      </c>
      <c r="Q826" s="10" t="str">
        <f>_xlfn.IFNA(INDEX(CAPEC[ATTACK Name],MATCH(INDEX(CapecCWE[CAPEC ID],MATCH(Table6[[#This Row],[CWE]],CapecCWE[CWE ID],0)),CAPEC[CAPEC ID],0)),"")</f>
        <v/>
      </c>
    </row>
    <row r="827" spans="1:17" x14ac:dyDescent="0.3">
      <c r="A827" t="s">
        <v>2769</v>
      </c>
      <c r="B827" t="s">
        <v>2571</v>
      </c>
      <c r="C827" t="s">
        <v>1795</v>
      </c>
      <c r="D827">
        <v>0</v>
      </c>
      <c r="G827" t="s">
        <v>2726</v>
      </c>
      <c r="H827" t="s">
        <v>1400</v>
      </c>
      <c r="J827" t="e">
        <f>VLOOKUP(Table6[[#This Row],[CVE ID]],Map[],10,0)</f>
        <v>#N/A</v>
      </c>
      <c r="K827" t="str">
        <f>VLOOKUP(Table6[[#This Row],[Technique]],Techinques[],2,0)</f>
        <v>Exploitation for Defense Evasion</v>
      </c>
      <c r="L827" t="e">
        <f>VLOOKUP(Table6[[#This Row],[CVE ID]],Map[],8,FALSE)</f>
        <v>#N/A</v>
      </c>
      <c r="M827" s="10" t="e">
        <f>LEN(Table6[[#This Row],[Combined Tech]])-LEN(SUBSTITUTE(Table6[[#This Row],[Combined Tech]],"T",""))</f>
        <v>#N/A</v>
      </c>
      <c r="N827" s="10" t="str">
        <f>_xlfn.IFNA(VLOOKUP(Table6[[#This Row],[Technique]],CAPEC[],3,FALSE),"")</f>
        <v/>
      </c>
      <c r="O827" s="10" t="str">
        <f>_xlfn.IFNA(VLOOKUP(Table6[[#This Row],[Technique]],CAPEC[],4,FALSE),"")</f>
        <v/>
      </c>
      <c r="P827" s="10" t="str">
        <f>_xlfn.IFNA(INDEX(CAPEC[ATTACK ID],MATCH(INDEX(CapecCWE[CAPEC ID],MATCH(Table6[[#This Row],[CWE]],CapecCWE[CWE ID],0)),CAPEC[CAPEC ID],0)),"")</f>
        <v/>
      </c>
      <c r="Q827" s="10" t="str">
        <f>_xlfn.IFNA(INDEX(CAPEC[ATTACK Name],MATCH(INDEX(CapecCWE[CAPEC ID],MATCH(Table6[[#This Row],[CWE]],CapecCWE[CWE ID],0)),CAPEC[CAPEC ID],0)),"")</f>
        <v/>
      </c>
    </row>
    <row r="828" spans="1:17" x14ac:dyDescent="0.3">
      <c r="A828" t="s">
        <v>2769</v>
      </c>
      <c r="B828" t="s">
        <v>2571</v>
      </c>
      <c r="C828" t="s">
        <v>1795</v>
      </c>
      <c r="D828">
        <v>0</v>
      </c>
      <c r="G828" t="s">
        <v>2726</v>
      </c>
      <c r="H828" t="s">
        <v>2523</v>
      </c>
      <c r="J828" t="e">
        <f>VLOOKUP(Table6[[#This Row],[CVE ID]],Map[],10,0)</f>
        <v>#N/A</v>
      </c>
      <c r="K828" t="str">
        <f>VLOOKUP(Table6[[#This Row],[Technique]],Techinques[],2,0)</f>
        <v>External Remote Services</v>
      </c>
      <c r="L828" t="e">
        <f>VLOOKUP(Table6[[#This Row],[CVE ID]],Map[],8,FALSE)</f>
        <v>#N/A</v>
      </c>
      <c r="M828" s="10" t="e">
        <f>LEN(Table6[[#This Row],[Combined Tech]])-LEN(SUBSTITUTE(Table6[[#This Row],[Combined Tech]],"T",""))</f>
        <v>#N/A</v>
      </c>
      <c r="N828" s="10" t="str">
        <f>_xlfn.IFNA(VLOOKUP(Table6[[#This Row],[Technique]],CAPEC[],3,FALSE),"")</f>
        <v>CAPEC-555</v>
      </c>
      <c r="O828" s="10" t="str">
        <f>_xlfn.IFNA(VLOOKUP(Table6[[#This Row],[Technique]],CAPEC[],4,FALSE),"")</f>
        <v>Remote Services with Stolen Credentials</v>
      </c>
      <c r="P828" s="10" t="str">
        <f>_xlfn.IFNA(INDEX(CAPEC[ATTACK ID],MATCH(INDEX(CapecCWE[CAPEC ID],MATCH(Table6[[#This Row],[CWE]],CapecCWE[CWE ID],0)),CAPEC[CAPEC ID],0)),"")</f>
        <v/>
      </c>
      <c r="Q828" s="10" t="str">
        <f>_xlfn.IFNA(INDEX(CAPEC[ATTACK Name],MATCH(INDEX(CapecCWE[CAPEC ID],MATCH(Table6[[#This Row],[CWE]],CapecCWE[CWE ID],0)),CAPEC[CAPEC ID],0)),"")</f>
        <v/>
      </c>
    </row>
    <row r="829" spans="1:17" x14ac:dyDescent="0.3">
      <c r="A829" t="s">
        <v>1742</v>
      </c>
      <c r="B829" t="s">
        <v>1743</v>
      </c>
      <c r="C829" t="s">
        <v>172</v>
      </c>
      <c r="D829" t="s">
        <v>124</v>
      </c>
      <c r="E829" t="s">
        <v>42</v>
      </c>
      <c r="F829" t="s">
        <v>125</v>
      </c>
      <c r="G829" t="s">
        <v>2489</v>
      </c>
      <c r="H829" t="s">
        <v>173</v>
      </c>
      <c r="J829" t="str">
        <f>VLOOKUP(Table6[[#This Row],[CVE ID]],Map[],10,0)</f>
        <v>Brendan</v>
      </c>
      <c r="K829" t="str">
        <f>VLOOKUP(Table6[[#This Row],[Technique]],Techinques[],2,0)</f>
        <v>Exploitation for Privilege Escalation</v>
      </c>
      <c r="L829" t="str">
        <f>VLOOKUP(Table6[[#This Row],[CVE ID]],Map[],8,FALSE)</f>
        <v>T1608</v>
      </c>
      <c r="M829" s="10">
        <f>LEN(Table6[[#This Row],[Combined Tech]])-LEN(SUBSTITUTE(Table6[[#This Row],[Combined Tech]],"T",""))</f>
        <v>1</v>
      </c>
      <c r="N829" s="10" t="str">
        <f>_xlfn.IFNA(VLOOKUP(Table6[[#This Row],[Technique]],CAPEC[],3,FALSE),"")</f>
        <v/>
      </c>
      <c r="O829" s="10" t="str">
        <f>_xlfn.IFNA(VLOOKUP(Table6[[#This Row],[Technique]],CAPEC[],4,FALSE),"")</f>
        <v/>
      </c>
      <c r="P829" s="10" t="str">
        <f>_xlfn.IFNA(INDEX(CAPEC[ATTACK ID],MATCH(INDEX(CapecCWE[CAPEC ID],MATCH(Table6[[#This Row],[CWE]],CapecCWE[CWE ID],0)),CAPEC[CAPEC ID],0)),"")</f>
        <v/>
      </c>
      <c r="Q829" s="10" t="str">
        <f>_xlfn.IFNA(INDEX(CAPEC[ATTACK Name],MATCH(INDEX(CapecCWE[CAPEC ID],MATCH(Table6[[#This Row],[CWE]],CapecCWE[CWE ID],0)),CAPEC[CAPEC ID],0)),"")</f>
        <v/>
      </c>
    </row>
    <row r="830" spans="1:17" x14ac:dyDescent="0.3">
      <c r="A830" t="s">
        <v>2770</v>
      </c>
      <c r="B830" t="s">
        <v>2771</v>
      </c>
      <c r="C830" t="s">
        <v>82</v>
      </c>
      <c r="D830">
        <v>0</v>
      </c>
      <c r="G830" t="s">
        <v>2494</v>
      </c>
      <c r="H830" t="s">
        <v>706</v>
      </c>
      <c r="J830" t="e">
        <f>VLOOKUP(Table6[[#This Row],[CVE ID]],Map[],10,0)</f>
        <v>#N/A</v>
      </c>
      <c r="K830" t="str">
        <f>VLOOKUP(Table6[[#This Row],[Technique]],Techinques[],2,0)</f>
        <v>Exploit Public-Facing Application</v>
      </c>
      <c r="L830" t="e">
        <f>VLOOKUP(Table6[[#This Row],[CVE ID]],Map[],8,FALSE)</f>
        <v>#N/A</v>
      </c>
      <c r="M830" s="10" t="e">
        <f>LEN(Table6[[#This Row],[Combined Tech]])-LEN(SUBSTITUTE(Table6[[#This Row],[Combined Tech]],"T",""))</f>
        <v>#N/A</v>
      </c>
      <c r="N830" s="10" t="str">
        <f>_xlfn.IFNA(VLOOKUP(Table6[[#This Row],[Technique]],CAPEC[],3,FALSE),"")</f>
        <v/>
      </c>
      <c r="O830" s="10" t="str">
        <f>_xlfn.IFNA(VLOOKUP(Table6[[#This Row],[Technique]],CAPEC[],4,FALSE),"")</f>
        <v/>
      </c>
      <c r="P830" s="10" t="str">
        <f>_xlfn.IFNA(INDEX(CAPEC[ATTACK ID],MATCH(INDEX(CapecCWE[CAPEC ID],MATCH(Table6[[#This Row],[CWE]],CapecCWE[CWE ID],0)),CAPEC[CAPEC ID],0)),"")</f>
        <v/>
      </c>
      <c r="Q830" s="10" t="str">
        <f>_xlfn.IFNA(INDEX(CAPEC[ATTACK Name],MATCH(INDEX(CapecCWE[CAPEC ID],MATCH(Table6[[#This Row],[CWE]],CapecCWE[CWE ID],0)),CAPEC[CAPEC ID],0)),"")</f>
        <v/>
      </c>
    </row>
    <row r="831" spans="1:17" x14ac:dyDescent="0.3">
      <c r="A831" t="s">
        <v>2770</v>
      </c>
      <c r="B831" t="s">
        <v>2771</v>
      </c>
      <c r="C831" t="s">
        <v>82</v>
      </c>
      <c r="D831">
        <v>0</v>
      </c>
      <c r="G831" t="s">
        <v>2494</v>
      </c>
      <c r="H831" t="s">
        <v>2544</v>
      </c>
      <c r="J831" t="e">
        <f>VLOOKUP(Table6[[#This Row],[CVE ID]],Map[],10,0)</f>
        <v>#N/A</v>
      </c>
      <c r="K831" t="str">
        <f>VLOOKUP(Table6[[#This Row],[Technique]],Techinques[],2,0)</f>
        <v>File and Directory Discovery</v>
      </c>
      <c r="L831" t="e">
        <f>VLOOKUP(Table6[[#This Row],[CVE ID]],Map[],8,FALSE)</f>
        <v>#N/A</v>
      </c>
      <c r="M831" s="10" t="e">
        <f>LEN(Table6[[#This Row],[Combined Tech]])-LEN(SUBSTITUTE(Table6[[#This Row],[Combined Tech]],"T",""))</f>
        <v>#N/A</v>
      </c>
      <c r="N831" s="10" t="str">
        <f>_xlfn.IFNA(VLOOKUP(Table6[[#This Row],[Technique]],CAPEC[],3,FALSE),"")</f>
        <v>CAPEC-127</v>
      </c>
      <c r="O831" s="10" t="str">
        <f>_xlfn.IFNA(VLOOKUP(Table6[[#This Row],[Technique]],CAPEC[],4,FALSE),"")</f>
        <v>Directory Indexing</v>
      </c>
      <c r="P831" s="10" t="str">
        <f>_xlfn.IFNA(INDEX(CAPEC[ATTACK ID],MATCH(INDEX(CapecCWE[CAPEC ID],MATCH(Table6[[#This Row],[CWE]],CapecCWE[CWE ID],0)),CAPEC[CAPEC ID],0)),"")</f>
        <v/>
      </c>
      <c r="Q831" s="10" t="str">
        <f>_xlfn.IFNA(INDEX(CAPEC[ATTACK Name],MATCH(INDEX(CapecCWE[CAPEC ID],MATCH(Table6[[#This Row],[CWE]],CapecCWE[CWE ID],0)),CAPEC[CAPEC ID],0)),"")</f>
        <v/>
      </c>
    </row>
    <row r="832" spans="1:17" x14ac:dyDescent="0.3">
      <c r="A832" t="s">
        <v>483</v>
      </c>
      <c r="B832" t="s">
        <v>484</v>
      </c>
      <c r="C832" t="s">
        <v>485</v>
      </c>
      <c r="D832" t="s">
        <v>486</v>
      </c>
      <c r="E832" t="s">
        <v>487</v>
      </c>
      <c r="F832" t="s">
        <v>488</v>
      </c>
      <c r="H832" t="s">
        <v>2523</v>
      </c>
      <c r="J832" t="str">
        <f>VLOOKUP(Table6[[#This Row],[CVE ID]],Map[],10,0)</f>
        <v>Brendan</v>
      </c>
      <c r="K832" t="str">
        <f>VLOOKUP(Table6[[#This Row],[Technique]],Techinques[],2,0)</f>
        <v>External Remote Services</v>
      </c>
      <c r="L832" t="str">
        <f>VLOOKUP(Table6[[#This Row],[CVE ID]],Map[],8,FALSE)</f>
        <v>T1133, T1212, T1083</v>
      </c>
      <c r="M832" s="10">
        <f>LEN(Table6[[#This Row],[Combined Tech]])-LEN(SUBSTITUTE(Table6[[#This Row],[Combined Tech]],"T",""))</f>
        <v>3</v>
      </c>
      <c r="N832" s="10" t="str">
        <f>_xlfn.IFNA(VLOOKUP(Table6[[#This Row],[Technique]],CAPEC[],3,FALSE),"")</f>
        <v>CAPEC-555</v>
      </c>
      <c r="O832" s="10" t="str">
        <f>_xlfn.IFNA(VLOOKUP(Table6[[#This Row],[Technique]],CAPEC[],4,FALSE),"")</f>
        <v>Remote Services with Stolen Credentials</v>
      </c>
      <c r="P832" s="10" t="str">
        <f>_xlfn.IFNA(INDEX(CAPEC[ATTACK ID],MATCH(INDEX(CapecCWE[CAPEC ID],MATCH(Table6[[#This Row],[CWE]],CapecCWE[CWE ID],0)),CAPEC[CAPEC ID],0)),"")</f>
        <v>T1574\010</v>
      </c>
      <c r="Q832" s="10" t="str">
        <f>_xlfn.IFNA(INDEX(CAPEC[ATTACK Name],MATCH(INDEX(CapecCWE[CAPEC ID],MATCH(Table6[[#This Row],[CWE]],CapecCWE[CWE ID],0)),CAPEC[CAPEC ID],0)),"")</f>
        <v>Hijack Execution Flow:Services File Permissions Weakness</v>
      </c>
    </row>
    <row r="833" spans="1:17" x14ac:dyDescent="0.3">
      <c r="A833" t="s">
        <v>483</v>
      </c>
      <c r="B833" t="s">
        <v>484</v>
      </c>
      <c r="C833" t="s">
        <v>485</v>
      </c>
      <c r="D833" t="s">
        <v>486</v>
      </c>
      <c r="E833" t="s">
        <v>487</v>
      </c>
      <c r="F833" t="s">
        <v>488</v>
      </c>
      <c r="H833" t="s">
        <v>1442</v>
      </c>
      <c r="J833" t="str">
        <f>VLOOKUP(Table6[[#This Row],[CVE ID]],Map[],10,0)</f>
        <v>Brendan</v>
      </c>
      <c r="K833" t="str">
        <f>VLOOKUP(Table6[[#This Row],[Technique]],Techinques[],2,0)</f>
        <v>Exploitation for Credential Access</v>
      </c>
      <c r="L833" t="str">
        <f>VLOOKUP(Table6[[#This Row],[CVE ID]],Map[],8,FALSE)</f>
        <v>T1133, T1212, T1083</v>
      </c>
      <c r="M833" s="10">
        <f>LEN(Table6[[#This Row],[Combined Tech]])-LEN(SUBSTITUTE(Table6[[#This Row],[Combined Tech]],"T",""))</f>
        <v>3</v>
      </c>
      <c r="N833" s="10" t="str">
        <f>_xlfn.IFNA(VLOOKUP(Table6[[#This Row],[Technique]],CAPEC[],3,FALSE),"")</f>
        <v/>
      </c>
      <c r="O833" s="10" t="str">
        <f>_xlfn.IFNA(VLOOKUP(Table6[[#This Row],[Technique]],CAPEC[],4,FALSE),"")</f>
        <v/>
      </c>
      <c r="P833" s="10" t="str">
        <f>_xlfn.IFNA(INDEX(CAPEC[ATTACK ID],MATCH(INDEX(CapecCWE[CAPEC ID],MATCH(Table6[[#This Row],[CWE]],CapecCWE[CWE ID],0)),CAPEC[CAPEC ID],0)),"")</f>
        <v>T1574\010</v>
      </c>
      <c r="Q833" s="10" t="str">
        <f>_xlfn.IFNA(INDEX(CAPEC[ATTACK Name],MATCH(INDEX(CapecCWE[CAPEC ID],MATCH(Table6[[#This Row],[CWE]],CapecCWE[CWE ID],0)),CAPEC[CAPEC ID],0)),"")</f>
        <v>Hijack Execution Flow:Services File Permissions Weakness</v>
      </c>
    </row>
    <row r="834" spans="1:17" x14ac:dyDescent="0.3">
      <c r="A834" t="s">
        <v>483</v>
      </c>
      <c r="B834" t="s">
        <v>484</v>
      </c>
      <c r="C834" t="s">
        <v>485</v>
      </c>
      <c r="D834" t="s">
        <v>486</v>
      </c>
      <c r="E834" t="s">
        <v>487</v>
      </c>
      <c r="F834" t="s">
        <v>488</v>
      </c>
      <c r="H834" t="s">
        <v>2544</v>
      </c>
      <c r="J834" t="str">
        <f>VLOOKUP(Table6[[#This Row],[CVE ID]],Map[],10,0)</f>
        <v>Brendan</v>
      </c>
      <c r="K834" t="str">
        <f>VLOOKUP(Table6[[#This Row],[Technique]],Techinques[],2,0)</f>
        <v>File and Directory Discovery</v>
      </c>
      <c r="L834" t="str">
        <f>VLOOKUP(Table6[[#This Row],[CVE ID]],Map[],8,FALSE)</f>
        <v>T1133, T1212, T1083</v>
      </c>
      <c r="M834" s="10">
        <f>LEN(Table6[[#This Row],[Combined Tech]])-LEN(SUBSTITUTE(Table6[[#This Row],[Combined Tech]],"T",""))</f>
        <v>3</v>
      </c>
      <c r="N834" s="10" t="str">
        <f>_xlfn.IFNA(VLOOKUP(Table6[[#This Row],[Technique]],CAPEC[],3,FALSE),"")</f>
        <v>CAPEC-127</v>
      </c>
      <c r="O834" s="10" t="str">
        <f>_xlfn.IFNA(VLOOKUP(Table6[[#This Row],[Technique]],CAPEC[],4,FALSE),"")</f>
        <v>Directory Indexing</v>
      </c>
      <c r="P834" s="10" t="str">
        <f>_xlfn.IFNA(INDEX(CAPEC[ATTACK ID],MATCH(INDEX(CapecCWE[CAPEC ID],MATCH(Table6[[#This Row],[CWE]],CapecCWE[CWE ID],0)),CAPEC[CAPEC ID],0)),"")</f>
        <v>T1574\010</v>
      </c>
      <c r="Q834" s="10" t="str">
        <f>_xlfn.IFNA(INDEX(CAPEC[ATTACK Name],MATCH(INDEX(CapecCWE[CAPEC ID],MATCH(Table6[[#This Row],[CWE]],CapecCWE[CWE ID],0)),CAPEC[CAPEC ID],0)),"")</f>
        <v>Hijack Execution Flow:Services File Permissions Weakness</v>
      </c>
    </row>
    <row r="835" spans="1:17" x14ac:dyDescent="0.3">
      <c r="A835" t="s">
        <v>1487</v>
      </c>
      <c r="B835" t="s">
        <v>1488</v>
      </c>
      <c r="C835" t="s">
        <v>59</v>
      </c>
      <c r="D835" t="s">
        <v>1489</v>
      </c>
      <c r="E835" t="s">
        <v>61</v>
      </c>
      <c r="F835" t="s">
        <v>1490</v>
      </c>
      <c r="G835" t="s">
        <v>2499</v>
      </c>
      <c r="H835" t="s">
        <v>1482</v>
      </c>
      <c r="J835" t="str">
        <f>VLOOKUP(Table6[[#This Row],[CVE ID]],Map[],10,0)</f>
        <v>Brendan</v>
      </c>
      <c r="K835" t="str">
        <f>VLOOKUP(Table6[[#This Row],[Technique]],Techinques[],2,0)</f>
        <v>Endpoint Denial of Service</v>
      </c>
      <c r="L835" t="str">
        <f>VLOOKUP(Table6[[#This Row],[CVE ID]],Map[],8,FALSE)</f>
        <v>T1499</v>
      </c>
      <c r="M835" s="10">
        <f>LEN(Table6[[#This Row],[Combined Tech]])-LEN(SUBSTITUTE(Table6[[#This Row],[Combined Tech]],"T",""))</f>
        <v>1</v>
      </c>
      <c r="N835" s="10" t="str">
        <f>_xlfn.IFNA(VLOOKUP(Table6[[#This Row],[Technique]],CAPEC[],3,FALSE),"")</f>
        <v/>
      </c>
      <c r="O835" s="10" t="str">
        <f>_xlfn.IFNA(VLOOKUP(Table6[[#This Row],[Technique]],CAPEC[],4,FALSE),"")</f>
        <v/>
      </c>
      <c r="P835" s="10" t="str">
        <f>_xlfn.IFNA(INDEX(CAPEC[ATTACK ID],MATCH(INDEX(CapecCWE[CAPEC ID],MATCH(Table6[[#This Row],[CWE]],CapecCWE[CWE ID],0)),CAPEC[CAPEC ID],0)),"")</f>
        <v/>
      </c>
      <c r="Q835" s="10" t="str">
        <f>_xlfn.IFNA(INDEX(CAPEC[ATTACK Name],MATCH(INDEX(CapecCWE[CAPEC ID],MATCH(Table6[[#This Row],[CWE]],CapecCWE[CWE ID],0)),CAPEC[CAPEC ID],0)),"")</f>
        <v/>
      </c>
    </row>
    <row r="836" spans="1:17" x14ac:dyDescent="0.3">
      <c r="A836" t="s">
        <v>2772</v>
      </c>
      <c r="B836" t="s">
        <v>2773</v>
      </c>
      <c r="C836" t="s">
        <v>225</v>
      </c>
      <c r="D836">
        <v>0</v>
      </c>
      <c r="G836" t="s">
        <v>2501</v>
      </c>
      <c r="H836" t="s">
        <v>1073</v>
      </c>
      <c r="J836" t="e">
        <f>VLOOKUP(Table6[[#This Row],[CVE ID]],Map[],10,0)</f>
        <v>#N/A</v>
      </c>
      <c r="K836" t="str">
        <f>VLOOKUP(Table6[[#This Row],[Technique]],Techinques[],2,0)</f>
        <v>Exploitation for Client Execution</v>
      </c>
      <c r="L836" t="e">
        <f>VLOOKUP(Table6[[#This Row],[CVE ID]],Map[],8,FALSE)</f>
        <v>#N/A</v>
      </c>
      <c r="M836" s="10" t="e">
        <f>LEN(Table6[[#This Row],[Combined Tech]])-LEN(SUBSTITUTE(Table6[[#This Row],[Combined Tech]],"T",""))</f>
        <v>#N/A</v>
      </c>
      <c r="N836" s="10" t="str">
        <f>_xlfn.IFNA(VLOOKUP(Table6[[#This Row],[Technique]],CAPEC[],3,FALSE),"")</f>
        <v/>
      </c>
      <c r="O836" s="10" t="str">
        <f>_xlfn.IFNA(VLOOKUP(Table6[[#This Row],[Technique]],CAPEC[],4,FALSE),"")</f>
        <v/>
      </c>
      <c r="P836" s="10" t="str">
        <f>_xlfn.IFNA(INDEX(CAPEC[ATTACK ID],MATCH(INDEX(CapecCWE[CAPEC ID],MATCH(Table6[[#This Row],[CWE]],CapecCWE[CWE ID],0)),CAPEC[CAPEC ID],0)),"")</f>
        <v/>
      </c>
      <c r="Q836" s="10" t="str">
        <f>_xlfn.IFNA(INDEX(CAPEC[ATTACK Name],MATCH(INDEX(CapecCWE[CAPEC ID],MATCH(Table6[[#This Row],[CWE]],CapecCWE[CWE ID],0)),CAPEC[CAPEC ID],0)),"")</f>
        <v/>
      </c>
    </row>
    <row r="837" spans="1:17" x14ac:dyDescent="0.3">
      <c r="A837" t="s">
        <v>2772</v>
      </c>
      <c r="B837" t="s">
        <v>2773</v>
      </c>
      <c r="C837" t="s">
        <v>225</v>
      </c>
      <c r="D837">
        <v>0</v>
      </c>
      <c r="G837" t="s">
        <v>2501</v>
      </c>
      <c r="H837" t="s">
        <v>2500</v>
      </c>
      <c r="J837" t="e">
        <f>VLOOKUP(Table6[[#This Row],[CVE ID]],Map[],10,0)</f>
        <v>#N/A</v>
      </c>
      <c r="K837" t="str">
        <f>VLOOKUP(Table6[[#This Row],[Technique]],Techinques[],2,0)</f>
        <v>Drive-by Compromise</v>
      </c>
      <c r="L837" t="e">
        <f>VLOOKUP(Table6[[#This Row],[CVE ID]],Map[],8,FALSE)</f>
        <v>#N/A</v>
      </c>
      <c r="M837" s="10" t="e">
        <f>LEN(Table6[[#This Row],[Combined Tech]])-LEN(SUBSTITUTE(Table6[[#This Row],[Combined Tech]],"T",""))</f>
        <v>#N/A</v>
      </c>
      <c r="N837" s="10" t="str">
        <f>_xlfn.IFNA(VLOOKUP(Table6[[#This Row],[Technique]],CAPEC[],3,FALSE),"")</f>
        <v/>
      </c>
      <c r="O837" s="10" t="str">
        <f>_xlfn.IFNA(VLOOKUP(Table6[[#This Row],[Technique]],CAPEC[],4,FALSE),"")</f>
        <v/>
      </c>
      <c r="P837" s="10" t="str">
        <f>_xlfn.IFNA(INDEX(CAPEC[ATTACK ID],MATCH(INDEX(CapecCWE[CAPEC ID],MATCH(Table6[[#This Row],[CWE]],CapecCWE[CWE ID],0)),CAPEC[CAPEC ID],0)),"")</f>
        <v/>
      </c>
      <c r="Q837" s="10" t="str">
        <f>_xlfn.IFNA(INDEX(CAPEC[ATTACK Name],MATCH(INDEX(CapecCWE[CAPEC ID],MATCH(Table6[[#This Row],[CWE]],CapecCWE[CWE ID],0)),CAPEC[CAPEC ID],0)),"")</f>
        <v/>
      </c>
    </row>
    <row r="838" spans="1:17" x14ac:dyDescent="0.3">
      <c r="A838" t="s">
        <v>1453</v>
      </c>
      <c r="B838" t="s">
        <v>541</v>
      </c>
      <c r="C838" t="s">
        <v>172</v>
      </c>
      <c r="D838" t="s">
        <v>239</v>
      </c>
      <c r="E838" t="s">
        <v>240</v>
      </c>
      <c r="F838" t="s">
        <v>241</v>
      </c>
      <c r="G838" t="s">
        <v>2489</v>
      </c>
      <c r="H838" t="s">
        <v>1454</v>
      </c>
      <c r="J838" t="str">
        <f>VLOOKUP(Table6[[#This Row],[CVE ID]],Map[],10,0)</f>
        <v>Brendan</v>
      </c>
      <c r="K838" t="str">
        <f>VLOOKUP(Table6[[#This Row],[Technique]],Techinques[],2,0)</f>
        <v>Exploit OS Vulnerability</v>
      </c>
      <c r="L838" t="str">
        <f>VLOOKUP(Table6[[#This Row],[CVE ID]],Map[],8,FALSE)</f>
        <v>T1404</v>
      </c>
      <c r="M838" s="10">
        <f>LEN(Table6[[#This Row],[Combined Tech]])-LEN(SUBSTITUTE(Table6[[#This Row],[Combined Tech]],"T",""))</f>
        <v>1</v>
      </c>
      <c r="N838" s="10" t="str">
        <f>_xlfn.IFNA(VLOOKUP(Table6[[#This Row],[Technique]],CAPEC[],3,FALSE),"")</f>
        <v/>
      </c>
      <c r="O838" s="10" t="str">
        <f>_xlfn.IFNA(VLOOKUP(Table6[[#This Row],[Technique]],CAPEC[],4,FALSE),"")</f>
        <v/>
      </c>
      <c r="P838" s="10" t="str">
        <f>_xlfn.IFNA(INDEX(CAPEC[ATTACK ID],MATCH(INDEX(CapecCWE[CAPEC ID],MATCH(Table6[[#This Row],[CWE]],CapecCWE[CWE ID],0)),CAPEC[CAPEC ID],0)),"")</f>
        <v/>
      </c>
      <c r="Q838" s="10" t="str">
        <f>_xlfn.IFNA(INDEX(CAPEC[ATTACK Name],MATCH(INDEX(CapecCWE[CAPEC ID],MATCH(Table6[[#This Row],[CWE]],CapecCWE[CWE ID],0)),CAPEC[CAPEC ID],0)),"")</f>
        <v/>
      </c>
    </row>
    <row r="839" spans="1:17" x14ac:dyDescent="0.3">
      <c r="A839" t="s">
        <v>2774</v>
      </c>
      <c r="B839" t="s">
        <v>606</v>
      </c>
      <c r="H839" t="s">
        <v>1073</v>
      </c>
      <c r="J839" t="e">
        <f>VLOOKUP(Table6[[#This Row],[CVE ID]],Map[],10,0)</f>
        <v>#N/A</v>
      </c>
      <c r="K839" t="str">
        <f>VLOOKUP(Table6[[#This Row],[Technique]],Techinques[],2,0)</f>
        <v>Exploitation for Client Execution</v>
      </c>
      <c r="L839" t="e">
        <f>VLOOKUP(Table6[[#This Row],[CVE ID]],Map[],8,FALSE)</f>
        <v>#N/A</v>
      </c>
      <c r="M839" s="10" t="e">
        <f>LEN(Table6[[#This Row],[Combined Tech]])-LEN(SUBSTITUTE(Table6[[#This Row],[Combined Tech]],"T",""))</f>
        <v>#N/A</v>
      </c>
      <c r="N839" s="10" t="str">
        <f>_xlfn.IFNA(VLOOKUP(Table6[[#This Row],[Technique]],CAPEC[],3,FALSE),"")</f>
        <v/>
      </c>
      <c r="O839" s="10" t="str">
        <f>_xlfn.IFNA(VLOOKUP(Table6[[#This Row],[Technique]],CAPEC[],4,FALSE),"")</f>
        <v/>
      </c>
      <c r="P839" s="10" t="str">
        <f>_xlfn.IFNA(INDEX(CAPEC[ATTACK ID],MATCH(INDEX(CapecCWE[CAPEC ID],MATCH(Table6[[#This Row],[CWE]],CapecCWE[CWE ID],0)),CAPEC[CAPEC ID],0)),"")</f>
        <v/>
      </c>
      <c r="Q839" s="10" t="str">
        <f>_xlfn.IFNA(INDEX(CAPEC[ATTACK Name],MATCH(INDEX(CapecCWE[CAPEC ID],MATCH(Table6[[#This Row],[CWE]],CapecCWE[CWE ID],0)),CAPEC[CAPEC ID],0)),"")</f>
        <v/>
      </c>
    </row>
    <row r="840" spans="1:17" x14ac:dyDescent="0.3">
      <c r="A840" t="s">
        <v>2774</v>
      </c>
      <c r="B840" t="s">
        <v>606</v>
      </c>
      <c r="H840" t="s">
        <v>1332</v>
      </c>
      <c r="J840" t="e">
        <f>VLOOKUP(Table6[[#This Row],[CVE ID]],Map[],10,0)</f>
        <v>#N/A</v>
      </c>
      <c r="K840" t="e">
        <f>VLOOKUP(Table6[[#This Row],[Technique]],Techinques[],2,0)</f>
        <v>#N/A</v>
      </c>
      <c r="L840" t="e">
        <f>VLOOKUP(Table6[[#This Row],[CVE ID]],Map[],8,FALSE)</f>
        <v>#N/A</v>
      </c>
      <c r="M840" s="10" t="e">
        <f>LEN(Table6[[#This Row],[Combined Tech]])-LEN(SUBSTITUTE(Table6[[#This Row],[Combined Tech]],"T",""))</f>
        <v>#N/A</v>
      </c>
      <c r="N840" s="10" t="str">
        <f>_xlfn.IFNA(VLOOKUP(Table6[[#This Row],[Technique]],CAPEC[],3,FALSE),"")</f>
        <v/>
      </c>
      <c r="O840" s="10" t="str">
        <f>_xlfn.IFNA(VLOOKUP(Table6[[#This Row],[Technique]],CAPEC[],4,FALSE),"")</f>
        <v/>
      </c>
      <c r="P840" s="10" t="str">
        <f>_xlfn.IFNA(INDEX(CAPEC[ATTACK ID],MATCH(INDEX(CapecCWE[CAPEC ID],MATCH(Table6[[#This Row],[CWE]],CapecCWE[CWE ID],0)),CAPEC[CAPEC ID],0)),"")</f>
        <v/>
      </c>
      <c r="Q840" s="10" t="str">
        <f>_xlfn.IFNA(INDEX(CAPEC[ATTACK Name],MATCH(INDEX(CapecCWE[CAPEC ID],MATCH(Table6[[#This Row],[CWE]],CapecCWE[CWE ID],0)),CAPEC[CAPEC ID],0)),"")</f>
        <v/>
      </c>
    </row>
    <row r="841" spans="1:17" x14ac:dyDescent="0.3">
      <c r="A841" t="s">
        <v>2775</v>
      </c>
      <c r="B841" t="s">
        <v>2776</v>
      </c>
      <c r="C841" t="s">
        <v>225</v>
      </c>
      <c r="D841">
        <v>0</v>
      </c>
      <c r="G841" t="s">
        <v>2501</v>
      </c>
      <c r="H841" t="s">
        <v>1073</v>
      </c>
      <c r="J841" t="e">
        <f>VLOOKUP(Table6[[#This Row],[CVE ID]],Map[],10,0)</f>
        <v>#N/A</v>
      </c>
      <c r="K841" t="str">
        <f>VLOOKUP(Table6[[#This Row],[Technique]],Techinques[],2,0)</f>
        <v>Exploitation for Client Execution</v>
      </c>
      <c r="L841" t="e">
        <f>VLOOKUP(Table6[[#This Row],[CVE ID]],Map[],8,FALSE)</f>
        <v>#N/A</v>
      </c>
      <c r="M841" s="10" t="e">
        <f>LEN(Table6[[#This Row],[Combined Tech]])-LEN(SUBSTITUTE(Table6[[#This Row],[Combined Tech]],"T",""))</f>
        <v>#N/A</v>
      </c>
      <c r="N841" s="10" t="str">
        <f>_xlfn.IFNA(VLOOKUP(Table6[[#This Row],[Technique]],CAPEC[],3,FALSE),"")</f>
        <v/>
      </c>
      <c r="O841" s="10" t="str">
        <f>_xlfn.IFNA(VLOOKUP(Table6[[#This Row],[Technique]],CAPEC[],4,FALSE),"")</f>
        <v/>
      </c>
      <c r="P841" s="10" t="str">
        <f>_xlfn.IFNA(INDEX(CAPEC[ATTACK ID],MATCH(INDEX(CapecCWE[CAPEC ID],MATCH(Table6[[#This Row],[CWE]],CapecCWE[CWE ID],0)),CAPEC[CAPEC ID],0)),"")</f>
        <v/>
      </c>
      <c r="Q841" s="10" t="str">
        <f>_xlfn.IFNA(INDEX(CAPEC[ATTACK Name],MATCH(INDEX(CapecCWE[CAPEC ID],MATCH(Table6[[#This Row],[CWE]],CapecCWE[CWE ID],0)),CAPEC[CAPEC ID],0)),"")</f>
        <v/>
      </c>
    </row>
    <row r="842" spans="1:17" x14ac:dyDescent="0.3">
      <c r="A842" t="s">
        <v>1752</v>
      </c>
      <c r="B842" t="s">
        <v>1753</v>
      </c>
      <c r="C842" t="s">
        <v>123</v>
      </c>
      <c r="D842" t="s">
        <v>48</v>
      </c>
      <c r="E842" t="s">
        <v>49</v>
      </c>
      <c r="F842" t="s">
        <v>50</v>
      </c>
      <c r="H842" t="s">
        <v>173</v>
      </c>
      <c r="J842" t="str">
        <f>VLOOKUP(Table6[[#This Row],[CVE ID]],Map[],10,0)</f>
        <v>Brendan</v>
      </c>
      <c r="K842" t="str">
        <f>VLOOKUP(Table6[[#This Row],[Technique]],Techinques[],2,0)</f>
        <v>Exploitation for Privilege Escalation</v>
      </c>
      <c r="L842" t="str">
        <f>VLOOKUP(Table6[[#This Row],[CVE ID]],Map[],8,FALSE)</f>
        <v>T1608</v>
      </c>
      <c r="M842" s="10">
        <f>LEN(Table6[[#This Row],[Combined Tech]])-LEN(SUBSTITUTE(Table6[[#This Row],[Combined Tech]],"T",""))</f>
        <v>1</v>
      </c>
      <c r="N842" s="10" t="str">
        <f>_xlfn.IFNA(VLOOKUP(Table6[[#This Row],[Technique]],CAPEC[],3,FALSE),"")</f>
        <v/>
      </c>
      <c r="O842" s="10" t="str">
        <f>_xlfn.IFNA(VLOOKUP(Table6[[#This Row],[Technique]],CAPEC[],4,FALSE),"")</f>
        <v/>
      </c>
      <c r="P842" s="10" t="str">
        <f>_xlfn.IFNA(INDEX(CAPEC[ATTACK ID],MATCH(INDEX(CapecCWE[CAPEC ID],MATCH(Table6[[#This Row],[CWE]],CapecCWE[CWE ID],0)),CAPEC[CAPEC ID],0)),"")</f>
        <v>T1574\010</v>
      </c>
      <c r="Q842" s="10" t="str">
        <f>_xlfn.IFNA(INDEX(CAPEC[ATTACK Name],MATCH(INDEX(CapecCWE[CAPEC ID],MATCH(Table6[[#This Row],[CWE]],CapecCWE[CWE ID],0)),CAPEC[CAPEC ID],0)),"")</f>
        <v>Hijack Execution Flow:Services File Permissions Weakness</v>
      </c>
    </row>
    <row r="843" spans="1:17" x14ac:dyDescent="0.3">
      <c r="A843" t="s">
        <v>1382</v>
      </c>
      <c r="B843" t="s">
        <v>1383</v>
      </c>
      <c r="C843" t="s">
        <v>146</v>
      </c>
      <c r="D843" t="s">
        <v>1175</v>
      </c>
      <c r="E843" t="s">
        <v>42</v>
      </c>
      <c r="F843" t="s">
        <v>1176</v>
      </c>
      <c r="G843" t="s">
        <v>2508</v>
      </c>
      <c r="H843" t="s">
        <v>1371</v>
      </c>
      <c r="J843" t="str">
        <f>VLOOKUP(Table6[[#This Row],[CVE ID]],Map[],10,0)</f>
        <v>Brendan</v>
      </c>
      <c r="K843" t="str">
        <f>VLOOKUP(Table6[[#This Row],[Technique]],Techinques[],2,0)</f>
        <v>Exploitation of Remote Services</v>
      </c>
      <c r="L843" t="str">
        <f>VLOOKUP(Table6[[#This Row],[CVE ID]],Map[],8,FALSE)</f>
        <v>T1210</v>
      </c>
      <c r="M843" s="10">
        <f>LEN(Table6[[#This Row],[Combined Tech]])-LEN(SUBSTITUTE(Table6[[#This Row],[Combined Tech]],"T",""))</f>
        <v>1</v>
      </c>
      <c r="N843" s="10" t="str">
        <f>_xlfn.IFNA(VLOOKUP(Table6[[#This Row],[Technique]],CAPEC[],3,FALSE),"")</f>
        <v/>
      </c>
      <c r="O843" s="10" t="str">
        <f>_xlfn.IFNA(VLOOKUP(Table6[[#This Row],[Technique]],CAPEC[],4,FALSE),"")</f>
        <v/>
      </c>
      <c r="P843" s="10" t="str">
        <f>_xlfn.IFNA(INDEX(CAPEC[ATTACK ID],MATCH(INDEX(CapecCWE[CAPEC ID],MATCH(Table6[[#This Row],[CWE]],CapecCWE[CWE ID],0)),CAPEC[CAPEC ID],0)),"")</f>
        <v/>
      </c>
      <c r="Q843" s="10" t="str">
        <f>_xlfn.IFNA(INDEX(CAPEC[ATTACK Name],MATCH(INDEX(CapecCWE[CAPEC ID],MATCH(Table6[[#This Row],[CWE]],CapecCWE[CWE ID],0)),CAPEC[CAPEC ID],0)),"")</f>
        <v/>
      </c>
    </row>
    <row r="844" spans="1:17" x14ac:dyDescent="0.3">
      <c r="A844" t="s">
        <v>1727</v>
      </c>
      <c r="B844" t="s">
        <v>1699</v>
      </c>
      <c r="C844" t="s">
        <v>1728</v>
      </c>
      <c r="D844" t="s">
        <v>1729</v>
      </c>
      <c r="E844" t="s">
        <v>1730</v>
      </c>
      <c r="F844" t="s">
        <v>1731</v>
      </c>
      <c r="G844" t="s">
        <v>2777</v>
      </c>
      <c r="H844" t="s">
        <v>173</v>
      </c>
      <c r="J844" t="str">
        <f>VLOOKUP(Table6[[#This Row],[CVE ID]],Map[],10,0)</f>
        <v>Brendan</v>
      </c>
      <c r="K844" t="str">
        <f>VLOOKUP(Table6[[#This Row],[Technique]],Techinques[],2,0)</f>
        <v>Exploitation for Privilege Escalation</v>
      </c>
      <c r="L844" t="str">
        <f>VLOOKUP(Table6[[#This Row],[CVE ID]],Map[],8,FALSE)</f>
        <v>T1608</v>
      </c>
      <c r="M844" s="10">
        <f>LEN(Table6[[#This Row],[Combined Tech]])-LEN(SUBSTITUTE(Table6[[#This Row],[Combined Tech]],"T",""))</f>
        <v>1</v>
      </c>
      <c r="N844" s="10" t="str">
        <f>_xlfn.IFNA(VLOOKUP(Table6[[#This Row],[Technique]],CAPEC[],3,FALSE),"")</f>
        <v/>
      </c>
      <c r="O844" s="10" t="str">
        <f>_xlfn.IFNA(VLOOKUP(Table6[[#This Row],[Technique]],CAPEC[],4,FALSE),"")</f>
        <v/>
      </c>
      <c r="P844" s="10" t="str">
        <f>_xlfn.IFNA(INDEX(CAPEC[ATTACK ID],MATCH(INDEX(CapecCWE[CAPEC ID],MATCH(Table6[[#This Row],[CWE]],CapecCWE[CWE ID],0)),CAPEC[CAPEC ID],0)),"")</f>
        <v/>
      </c>
      <c r="Q844" s="10" t="str">
        <f>_xlfn.IFNA(INDEX(CAPEC[ATTACK Name],MATCH(INDEX(CapecCWE[CAPEC ID],MATCH(Table6[[#This Row],[CWE]],CapecCWE[CWE ID],0)),CAPEC[CAPEC ID],0)),"")</f>
        <v/>
      </c>
    </row>
    <row r="845" spans="1:17" x14ac:dyDescent="0.3">
      <c r="A845" t="s">
        <v>1227</v>
      </c>
      <c r="B845" t="s">
        <v>1228</v>
      </c>
      <c r="C845" t="s">
        <v>172</v>
      </c>
      <c r="D845" t="s">
        <v>645</v>
      </c>
      <c r="E845" t="s">
        <v>42</v>
      </c>
      <c r="F845" t="s">
        <v>261</v>
      </c>
      <c r="G845" t="s">
        <v>2489</v>
      </c>
      <c r="H845" t="s">
        <v>1073</v>
      </c>
      <c r="J845" t="str">
        <f>VLOOKUP(Table6[[#This Row],[CVE ID]],Map[],10,0)</f>
        <v>Brendan</v>
      </c>
      <c r="K845" t="str">
        <f>VLOOKUP(Table6[[#This Row],[Technique]],Techinques[],2,0)</f>
        <v>Exploitation for Client Execution</v>
      </c>
      <c r="L845" t="str">
        <f>VLOOKUP(Table6[[#This Row],[CVE ID]],Map[],8,FALSE)</f>
        <v>T1203, T1189</v>
      </c>
      <c r="M845" s="10">
        <f>LEN(Table6[[#This Row],[Combined Tech]])-LEN(SUBSTITUTE(Table6[[#This Row],[Combined Tech]],"T",""))</f>
        <v>2</v>
      </c>
      <c r="N845" s="10" t="str">
        <f>_xlfn.IFNA(VLOOKUP(Table6[[#This Row],[Technique]],CAPEC[],3,FALSE),"")</f>
        <v/>
      </c>
      <c r="O845" s="10" t="str">
        <f>_xlfn.IFNA(VLOOKUP(Table6[[#This Row],[Technique]],CAPEC[],4,FALSE),"")</f>
        <v/>
      </c>
      <c r="P845" s="10" t="str">
        <f>_xlfn.IFNA(INDEX(CAPEC[ATTACK ID],MATCH(INDEX(CapecCWE[CAPEC ID],MATCH(Table6[[#This Row],[CWE]],CapecCWE[CWE ID],0)),CAPEC[CAPEC ID],0)),"")</f>
        <v/>
      </c>
      <c r="Q845" s="10" t="str">
        <f>_xlfn.IFNA(INDEX(CAPEC[ATTACK Name],MATCH(INDEX(CapecCWE[CAPEC ID],MATCH(Table6[[#This Row],[CWE]],CapecCWE[CWE ID],0)),CAPEC[CAPEC ID],0)),"")</f>
        <v/>
      </c>
    </row>
    <row r="846" spans="1:17" x14ac:dyDescent="0.3">
      <c r="A846" t="s">
        <v>1227</v>
      </c>
      <c r="B846" t="s">
        <v>1228</v>
      </c>
      <c r="C846" t="s">
        <v>172</v>
      </c>
      <c r="D846" t="s">
        <v>645</v>
      </c>
      <c r="E846" t="s">
        <v>42</v>
      </c>
      <c r="F846" t="s">
        <v>261</v>
      </c>
      <c r="G846" t="s">
        <v>2489</v>
      </c>
      <c r="H846" t="s">
        <v>2500</v>
      </c>
      <c r="J846" t="str">
        <f>VLOOKUP(Table6[[#This Row],[CVE ID]],Map[],10,0)</f>
        <v>Brendan</v>
      </c>
      <c r="K846" t="str">
        <f>VLOOKUP(Table6[[#This Row],[Technique]],Techinques[],2,0)</f>
        <v>Drive-by Compromise</v>
      </c>
      <c r="L846" t="str">
        <f>VLOOKUP(Table6[[#This Row],[CVE ID]],Map[],8,FALSE)</f>
        <v>T1203, T1189</v>
      </c>
      <c r="M846" s="10">
        <f>LEN(Table6[[#This Row],[Combined Tech]])-LEN(SUBSTITUTE(Table6[[#This Row],[Combined Tech]],"T",""))</f>
        <v>2</v>
      </c>
      <c r="N846" s="10" t="str">
        <f>_xlfn.IFNA(VLOOKUP(Table6[[#This Row],[Technique]],CAPEC[],3,FALSE),"")</f>
        <v/>
      </c>
      <c r="O846" s="10" t="str">
        <f>_xlfn.IFNA(VLOOKUP(Table6[[#This Row],[Technique]],CAPEC[],4,FALSE),"")</f>
        <v/>
      </c>
      <c r="P846" s="10" t="str">
        <f>_xlfn.IFNA(INDEX(CAPEC[ATTACK ID],MATCH(INDEX(CapecCWE[CAPEC ID],MATCH(Table6[[#This Row],[CWE]],CapecCWE[CWE ID],0)),CAPEC[CAPEC ID],0)),"")</f>
        <v/>
      </c>
      <c r="Q846" s="10" t="str">
        <f>_xlfn.IFNA(INDEX(CAPEC[ATTACK Name],MATCH(INDEX(CapecCWE[CAPEC ID],MATCH(Table6[[#This Row],[CWE]],CapecCWE[CWE ID],0)),CAPEC[CAPEC ID],0)),"")</f>
        <v/>
      </c>
    </row>
    <row r="847" spans="1:17" x14ac:dyDescent="0.3">
      <c r="A847" t="s">
        <v>1177</v>
      </c>
      <c r="B847" t="s">
        <v>273</v>
      </c>
      <c r="C847" t="s">
        <v>172</v>
      </c>
      <c r="D847" t="s">
        <v>1178</v>
      </c>
      <c r="E847" t="s">
        <v>1179</v>
      </c>
      <c r="F847" t="s">
        <v>1180</v>
      </c>
      <c r="G847" t="s">
        <v>2489</v>
      </c>
      <c r="H847" t="s">
        <v>1073</v>
      </c>
      <c r="J847" t="str">
        <f>VLOOKUP(Table6[[#This Row],[CVE ID]],Map[],10,0)</f>
        <v>Brendan</v>
      </c>
      <c r="K847" t="str">
        <f>VLOOKUP(Table6[[#This Row],[Technique]],Techinques[],2,0)</f>
        <v>Exploitation for Client Execution</v>
      </c>
      <c r="L847" t="str">
        <f>VLOOKUP(Table6[[#This Row],[CVE ID]],Map[],8,FALSE)</f>
        <v>T1203</v>
      </c>
      <c r="M847" s="10">
        <f>LEN(Table6[[#This Row],[Combined Tech]])-LEN(SUBSTITUTE(Table6[[#This Row],[Combined Tech]],"T",""))</f>
        <v>1</v>
      </c>
      <c r="N847" s="10" t="str">
        <f>_xlfn.IFNA(VLOOKUP(Table6[[#This Row],[Technique]],CAPEC[],3,FALSE),"")</f>
        <v/>
      </c>
      <c r="O847" s="10" t="str">
        <f>_xlfn.IFNA(VLOOKUP(Table6[[#This Row],[Technique]],CAPEC[],4,FALSE),"")</f>
        <v/>
      </c>
      <c r="P847" s="10" t="str">
        <f>_xlfn.IFNA(INDEX(CAPEC[ATTACK ID],MATCH(INDEX(CapecCWE[CAPEC ID],MATCH(Table6[[#This Row],[CWE]],CapecCWE[CWE ID],0)),CAPEC[CAPEC ID],0)),"")</f>
        <v/>
      </c>
      <c r="Q847" s="10" t="str">
        <f>_xlfn.IFNA(INDEX(CAPEC[ATTACK Name],MATCH(INDEX(CapecCWE[CAPEC ID],MATCH(Table6[[#This Row],[CWE]],CapecCWE[CWE ID],0)),CAPEC[CAPEC ID],0)),"")</f>
        <v/>
      </c>
    </row>
    <row r="848" spans="1:17" x14ac:dyDescent="0.3">
      <c r="A848" t="s">
        <v>1375</v>
      </c>
      <c r="B848" t="s">
        <v>1139</v>
      </c>
      <c r="C848" t="s">
        <v>1376</v>
      </c>
      <c r="D848" t="s">
        <v>1377</v>
      </c>
      <c r="E848" t="s">
        <v>42</v>
      </c>
      <c r="F848" t="s">
        <v>1378</v>
      </c>
      <c r="G848" t="s">
        <v>2778</v>
      </c>
      <c r="H848" t="s">
        <v>1371</v>
      </c>
      <c r="J848" t="str">
        <f>VLOOKUP(Table6[[#This Row],[CVE ID]],Map[],10,0)</f>
        <v>Brendan</v>
      </c>
      <c r="K848" t="str">
        <f>VLOOKUP(Table6[[#This Row],[Technique]],Techinques[],2,0)</f>
        <v>Exploitation of Remote Services</v>
      </c>
      <c r="L848" t="str">
        <f>VLOOKUP(Table6[[#This Row],[CVE ID]],Map[],8,FALSE)</f>
        <v>T1210</v>
      </c>
      <c r="M848" s="10">
        <f>LEN(Table6[[#This Row],[Combined Tech]])-LEN(SUBSTITUTE(Table6[[#This Row],[Combined Tech]],"T",""))</f>
        <v>1</v>
      </c>
      <c r="N848" s="10" t="str">
        <f>_xlfn.IFNA(VLOOKUP(Table6[[#This Row],[Technique]],CAPEC[],3,FALSE),"")</f>
        <v/>
      </c>
      <c r="O848" s="10" t="str">
        <f>_xlfn.IFNA(VLOOKUP(Table6[[#This Row],[Technique]],CAPEC[],4,FALSE),"")</f>
        <v/>
      </c>
      <c r="P848" s="10" t="str">
        <f>_xlfn.IFNA(INDEX(CAPEC[ATTACK ID],MATCH(INDEX(CapecCWE[CAPEC ID],MATCH(Table6[[#This Row],[CWE]],CapecCWE[CWE ID],0)),CAPEC[CAPEC ID],0)),"")</f>
        <v/>
      </c>
      <c r="Q848" s="10" t="str">
        <f>_xlfn.IFNA(INDEX(CAPEC[ATTACK Name],MATCH(INDEX(CapecCWE[CAPEC ID],MATCH(Table6[[#This Row],[CWE]],CapecCWE[CWE ID],0)),CAPEC[CAPEC ID],0)),"")</f>
        <v/>
      </c>
    </row>
    <row r="849" spans="1:17" x14ac:dyDescent="0.3">
      <c r="A849" t="s">
        <v>2779</v>
      </c>
      <c r="B849" t="s">
        <v>2780</v>
      </c>
      <c r="C849" t="s">
        <v>172</v>
      </c>
      <c r="D849">
        <v>0</v>
      </c>
      <c r="G849" t="s">
        <v>2489</v>
      </c>
      <c r="H849" t="s">
        <v>1073</v>
      </c>
      <c r="J849" t="e">
        <f>VLOOKUP(Table6[[#This Row],[CVE ID]],Map[],10,0)</f>
        <v>#N/A</v>
      </c>
      <c r="K849" t="str">
        <f>VLOOKUP(Table6[[#This Row],[Technique]],Techinques[],2,0)</f>
        <v>Exploitation for Client Execution</v>
      </c>
      <c r="L849" t="e">
        <f>VLOOKUP(Table6[[#This Row],[CVE ID]],Map[],8,FALSE)</f>
        <v>#N/A</v>
      </c>
      <c r="M849" s="10" t="e">
        <f>LEN(Table6[[#This Row],[Combined Tech]])-LEN(SUBSTITUTE(Table6[[#This Row],[Combined Tech]],"T",""))</f>
        <v>#N/A</v>
      </c>
      <c r="N849" s="10" t="str">
        <f>_xlfn.IFNA(VLOOKUP(Table6[[#This Row],[Technique]],CAPEC[],3,FALSE),"")</f>
        <v/>
      </c>
      <c r="O849" s="10" t="str">
        <f>_xlfn.IFNA(VLOOKUP(Table6[[#This Row],[Technique]],CAPEC[],4,FALSE),"")</f>
        <v/>
      </c>
      <c r="P849" s="10" t="str">
        <f>_xlfn.IFNA(INDEX(CAPEC[ATTACK ID],MATCH(INDEX(CapecCWE[CAPEC ID],MATCH(Table6[[#This Row],[CWE]],CapecCWE[CWE ID],0)),CAPEC[CAPEC ID],0)),"")</f>
        <v/>
      </c>
      <c r="Q849" s="10" t="str">
        <f>_xlfn.IFNA(INDEX(CAPEC[ATTACK Name],MATCH(INDEX(CapecCWE[CAPEC ID],MATCH(Table6[[#This Row],[CWE]],CapecCWE[CWE ID],0)),CAPEC[CAPEC ID],0)),"")</f>
        <v/>
      </c>
    </row>
    <row r="850" spans="1:17" x14ac:dyDescent="0.3">
      <c r="A850" t="s">
        <v>2781</v>
      </c>
      <c r="B850" t="s">
        <v>152</v>
      </c>
      <c r="C850" t="s">
        <v>172</v>
      </c>
      <c r="D850">
        <v>0</v>
      </c>
      <c r="G850" t="s">
        <v>2489</v>
      </c>
      <c r="H850" t="s">
        <v>1073</v>
      </c>
      <c r="J850" t="e">
        <f>VLOOKUP(Table6[[#This Row],[CVE ID]],Map[],10,0)</f>
        <v>#N/A</v>
      </c>
      <c r="K850" t="str">
        <f>VLOOKUP(Table6[[#This Row],[Technique]],Techinques[],2,0)</f>
        <v>Exploitation for Client Execution</v>
      </c>
      <c r="L850" t="e">
        <f>VLOOKUP(Table6[[#This Row],[CVE ID]],Map[],8,FALSE)</f>
        <v>#N/A</v>
      </c>
      <c r="M850" s="10" t="e">
        <f>LEN(Table6[[#This Row],[Combined Tech]])-LEN(SUBSTITUTE(Table6[[#This Row],[Combined Tech]],"T",""))</f>
        <v>#N/A</v>
      </c>
      <c r="N850" s="10" t="str">
        <f>_xlfn.IFNA(VLOOKUP(Table6[[#This Row],[Technique]],CAPEC[],3,FALSE),"")</f>
        <v/>
      </c>
      <c r="O850" s="10" t="str">
        <f>_xlfn.IFNA(VLOOKUP(Table6[[#This Row],[Technique]],CAPEC[],4,FALSE),"")</f>
        <v/>
      </c>
      <c r="P850" s="10" t="str">
        <f>_xlfn.IFNA(INDEX(CAPEC[ATTACK ID],MATCH(INDEX(CapecCWE[CAPEC ID],MATCH(Table6[[#This Row],[CWE]],CapecCWE[CWE ID],0)),CAPEC[CAPEC ID],0)),"")</f>
        <v/>
      </c>
      <c r="Q850" s="10" t="str">
        <f>_xlfn.IFNA(INDEX(CAPEC[ATTACK Name],MATCH(INDEX(CapecCWE[CAPEC ID],MATCH(Table6[[#This Row],[CWE]],CapecCWE[CWE ID],0)),CAPEC[CAPEC ID],0)),"")</f>
        <v/>
      </c>
    </row>
    <row r="851" spans="1:17" x14ac:dyDescent="0.3">
      <c r="A851" t="s">
        <v>1209</v>
      </c>
      <c r="B851" t="s">
        <v>1210</v>
      </c>
      <c r="C851" t="s">
        <v>172</v>
      </c>
      <c r="D851" t="s">
        <v>1211</v>
      </c>
      <c r="E851" t="s">
        <v>42</v>
      </c>
      <c r="F851" t="s">
        <v>261</v>
      </c>
      <c r="G851" t="s">
        <v>2489</v>
      </c>
      <c r="H851" t="s">
        <v>1073</v>
      </c>
      <c r="J851" t="str">
        <f>VLOOKUP(Table6[[#This Row],[CVE ID]],Map[],10,0)</f>
        <v>Brendan</v>
      </c>
      <c r="K851" t="str">
        <f>VLOOKUP(Table6[[#This Row],[Technique]],Techinques[],2,0)</f>
        <v>Exploitation for Client Execution</v>
      </c>
      <c r="L851" t="str">
        <f>VLOOKUP(Table6[[#This Row],[CVE ID]],Map[],8,FALSE)</f>
        <v>T1203, T1189</v>
      </c>
      <c r="M851" s="10">
        <f>LEN(Table6[[#This Row],[Combined Tech]])-LEN(SUBSTITUTE(Table6[[#This Row],[Combined Tech]],"T",""))</f>
        <v>2</v>
      </c>
      <c r="N851" s="10" t="str">
        <f>_xlfn.IFNA(VLOOKUP(Table6[[#This Row],[Technique]],CAPEC[],3,FALSE),"")</f>
        <v/>
      </c>
      <c r="O851" s="10" t="str">
        <f>_xlfn.IFNA(VLOOKUP(Table6[[#This Row],[Technique]],CAPEC[],4,FALSE),"")</f>
        <v/>
      </c>
      <c r="P851" s="10" t="str">
        <f>_xlfn.IFNA(INDEX(CAPEC[ATTACK ID],MATCH(INDEX(CapecCWE[CAPEC ID],MATCH(Table6[[#This Row],[CWE]],CapecCWE[CWE ID],0)),CAPEC[CAPEC ID],0)),"")</f>
        <v/>
      </c>
      <c r="Q851" s="10" t="str">
        <f>_xlfn.IFNA(INDEX(CAPEC[ATTACK Name],MATCH(INDEX(CapecCWE[CAPEC ID],MATCH(Table6[[#This Row],[CWE]],CapecCWE[CWE ID],0)),CAPEC[CAPEC ID],0)),"")</f>
        <v/>
      </c>
    </row>
    <row r="852" spans="1:17" x14ac:dyDescent="0.3">
      <c r="A852" t="s">
        <v>1209</v>
      </c>
      <c r="B852" t="s">
        <v>1210</v>
      </c>
      <c r="C852" t="s">
        <v>172</v>
      </c>
      <c r="D852" t="s">
        <v>1211</v>
      </c>
      <c r="E852" t="s">
        <v>42</v>
      </c>
      <c r="F852" t="s">
        <v>261</v>
      </c>
      <c r="G852" t="s">
        <v>2489</v>
      </c>
      <c r="H852" t="s">
        <v>2500</v>
      </c>
      <c r="J852" t="str">
        <f>VLOOKUP(Table6[[#This Row],[CVE ID]],Map[],10,0)</f>
        <v>Brendan</v>
      </c>
      <c r="K852" t="str">
        <f>VLOOKUP(Table6[[#This Row],[Technique]],Techinques[],2,0)</f>
        <v>Drive-by Compromise</v>
      </c>
      <c r="L852" t="str">
        <f>VLOOKUP(Table6[[#This Row],[CVE ID]],Map[],8,FALSE)</f>
        <v>T1203, T1189</v>
      </c>
      <c r="M852" s="10">
        <f>LEN(Table6[[#This Row],[Combined Tech]])-LEN(SUBSTITUTE(Table6[[#This Row],[Combined Tech]],"T",""))</f>
        <v>2</v>
      </c>
      <c r="N852" s="10" t="str">
        <f>_xlfn.IFNA(VLOOKUP(Table6[[#This Row],[Technique]],CAPEC[],3,FALSE),"")</f>
        <v/>
      </c>
      <c r="O852" s="10" t="str">
        <f>_xlfn.IFNA(VLOOKUP(Table6[[#This Row],[Technique]],CAPEC[],4,FALSE),"")</f>
        <v/>
      </c>
      <c r="P852" s="10" t="str">
        <f>_xlfn.IFNA(INDEX(CAPEC[ATTACK ID],MATCH(INDEX(CapecCWE[CAPEC ID],MATCH(Table6[[#This Row],[CWE]],CapecCWE[CWE ID],0)),CAPEC[CAPEC ID],0)),"")</f>
        <v/>
      </c>
      <c r="Q852" s="10" t="str">
        <f>_xlfn.IFNA(INDEX(CAPEC[ATTACK Name],MATCH(INDEX(CapecCWE[CAPEC ID],MATCH(Table6[[#This Row],[CWE]],CapecCWE[CWE ID],0)),CAPEC[CAPEC ID],0)),"")</f>
        <v/>
      </c>
    </row>
    <row r="853" spans="1:17" x14ac:dyDescent="0.3">
      <c r="A853" t="s">
        <v>707</v>
      </c>
      <c r="B853" t="s">
        <v>708</v>
      </c>
      <c r="C853" t="s">
        <v>59</v>
      </c>
      <c r="D853" t="s">
        <v>709</v>
      </c>
      <c r="E853" t="s">
        <v>506</v>
      </c>
      <c r="F853" t="s">
        <v>506</v>
      </c>
      <c r="G853" t="s">
        <v>2499</v>
      </c>
      <c r="H853" t="s">
        <v>706</v>
      </c>
      <c r="J853" t="str">
        <f>VLOOKUP(Table6[[#This Row],[CVE ID]],Map[],10,0)</f>
        <v>Brendan</v>
      </c>
      <c r="K853" t="str">
        <f>VLOOKUP(Table6[[#This Row],[Technique]],Techinques[],2,0)</f>
        <v>Exploit Public-Facing Application</v>
      </c>
      <c r="L853" t="str">
        <f>VLOOKUP(Table6[[#This Row],[CVE ID]],Map[],8,FALSE)</f>
        <v>T1190</v>
      </c>
      <c r="M853" s="10">
        <f>LEN(Table6[[#This Row],[Combined Tech]])-LEN(SUBSTITUTE(Table6[[#This Row],[Combined Tech]],"T",""))</f>
        <v>1</v>
      </c>
      <c r="N853" s="10" t="str">
        <f>_xlfn.IFNA(VLOOKUP(Table6[[#This Row],[Technique]],CAPEC[],3,FALSE),"")</f>
        <v/>
      </c>
      <c r="O853" s="10" t="str">
        <f>_xlfn.IFNA(VLOOKUP(Table6[[#This Row],[Technique]],CAPEC[],4,FALSE),"")</f>
        <v/>
      </c>
      <c r="P853" s="10" t="str">
        <f>_xlfn.IFNA(INDEX(CAPEC[ATTACK ID],MATCH(INDEX(CapecCWE[CAPEC ID],MATCH(Table6[[#This Row],[CWE]],CapecCWE[CWE ID],0)),CAPEC[CAPEC ID],0)),"")</f>
        <v/>
      </c>
      <c r="Q853" s="10" t="str">
        <f>_xlfn.IFNA(INDEX(CAPEC[ATTACK Name],MATCH(INDEX(CapecCWE[CAPEC ID],MATCH(Table6[[#This Row],[CWE]],CapecCWE[CWE ID],0)),CAPEC[CAPEC ID],0)),"")</f>
        <v/>
      </c>
    </row>
    <row r="854" spans="1:17" x14ac:dyDescent="0.3">
      <c r="A854" t="s">
        <v>2782</v>
      </c>
      <c r="B854" t="s">
        <v>2783</v>
      </c>
      <c r="C854" t="s">
        <v>146</v>
      </c>
      <c r="D854">
        <v>0</v>
      </c>
      <c r="G854" t="s">
        <v>2508</v>
      </c>
      <c r="H854" t="s">
        <v>1073</v>
      </c>
      <c r="J854" t="e">
        <f>VLOOKUP(Table6[[#This Row],[CVE ID]],Map[],10,0)</f>
        <v>#N/A</v>
      </c>
      <c r="K854" t="str">
        <f>VLOOKUP(Table6[[#This Row],[Technique]],Techinques[],2,0)</f>
        <v>Exploitation for Client Execution</v>
      </c>
      <c r="L854" t="e">
        <f>VLOOKUP(Table6[[#This Row],[CVE ID]],Map[],8,FALSE)</f>
        <v>#N/A</v>
      </c>
      <c r="M854" s="10" t="e">
        <f>LEN(Table6[[#This Row],[Combined Tech]])-LEN(SUBSTITUTE(Table6[[#This Row],[Combined Tech]],"T",""))</f>
        <v>#N/A</v>
      </c>
      <c r="N854" s="10" t="str">
        <f>_xlfn.IFNA(VLOOKUP(Table6[[#This Row],[Technique]],CAPEC[],3,FALSE),"")</f>
        <v/>
      </c>
      <c r="O854" s="10" t="str">
        <f>_xlfn.IFNA(VLOOKUP(Table6[[#This Row],[Technique]],CAPEC[],4,FALSE),"")</f>
        <v/>
      </c>
      <c r="P854" s="10" t="str">
        <f>_xlfn.IFNA(INDEX(CAPEC[ATTACK ID],MATCH(INDEX(CapecCWE[CAPEC ID],MATCH(Table6[[#This Row],[CWE]],CapecCWE[CWE ID],0)),CAPEC[CAPEC ID],0)),"")</f>
        <v/>
      </c>
      <c r="Q854" s="10" t="str">
        <f>_xlfn.IFNA(INDEX(CAPEC[ATTACK Name],MATCH(INDEX(CapecCWE[CAPEC ID],MATCH(Table6[[#This Row],[CWE]],CapecCWE[CWE ID],0)),CAPEC[CAPEC ID],0)),"")</f>
        <v/>
      </c>
    </row>
    <row r="855" spans="1:17" x14ac:dyDescent="0.3">
      <c r="A855" t="s">
        <v>2782</v>
      </c>
      <c r="B855" t="s">
        <v>2783</v>
      </c>
      <c r="C855" t="s">
        <v>146</v>
      </c>
      <c r="D855">
        <v>0</v>
      </c>
      <c r="G855" t="s">
        <v>2508</v>
      </c>
      <c r="H855" t="s">
        <v>2500</v>
      </c>
      <c r="J855" t="e">
        <f>VLOOKUP(Table6[[#This Row],[CVE ID]],Map[],10,0)</f>
        <v>#N/A</v>
      </c>
      <c r="K855" t="str">
        <f>VLOOKUP(Table6[[#This Row],[Technique]],Techinques[],2,0)</f>
        <v>Drive-by Compromise</v>
      </c>
      <c r="L855" t="e">
        <f>VLOOKUP(Table6[[#This Row],[CVE ID]],Map[],8,FALSE)</f>
        <v>#N/A</v>
      </c>
      <c r="M855" s="10" t="e">
        <f>LEN(Table6[[#This Row],[Combined Tech]])-LEN(SUBSTITUTE(Table6[[#This Row],[Combined Tech]],"T",""))</f>
        <v>#N/A</v>
      </c>
      <c r="N855" s="10" t="str">
        <f>_xlfn.IFNA(VLOOKUP(Table6[[#This Row],[Technique]],CAPEC[],3,FALSE),"")</f>
        <v/>
      </c>
      <c r="O855" s="10" t="str">
        <f>_xlfn.IFNA(VLOOKUP(Table6[[#This Row],[Technique]],CAPEC[],4,FALSE),"")</f>
        <v/>
      </c>
      <c r="P855" s="10" t="str">
        <f>_xlfn.IFNA(INDEX(CAPEC[ATTACK ID],MATCH(INDEX(CapecCWE[CAPEC ID],MATCH(Table6[[#This Row],[CWE]],CapecCWE[CWE ID],0)),CAPEC[CAPEC ID],0)),"")</f>
        <v/>
      </c>
      <c r="Q855" s="10" t="str">
        <f>_xlfn.IFNA(INDEX(CAPEC[ATTACK Name],MATCH(INDEX(CapecCWE[CAPEC ID],MATCH(Table6[[#This Row],[CWE]],CapecCWE[CWE ID],0)),CAPEC[CAPEC ID],0)),"")</f>
        <v/>
      </c>
    </row>
    <row r="856" spans="1:17" x14ac:dyDescent="0.3">
      <c r="A856" t="s">
        <v>87</v>
      </c>
      <c r="B856" t="s">
        <v>88</v>
      </c>
      <c r="C856" t="s">
        <v>89</v>
      </c>
      <c r="D856" t="s">
        <v>90</v>
      </c>
      <c r="E856" t="s">
        <v>91</v>
      </c>
      <c r="F856" t="s">
        <v>92</v>
      </c>
      <c r="G856" t="s">
        <v>2784</v>
      </c>
      <c r="H856" t="s">
        <v>51</v>
      </c>
      <c r="J856" t="str">
        <f>VLOOKUP(Table6[[#This Row],[CVE ID]],Map[],10,0)</f>
        <v>Jonathan</v>
      </c>
      <c r="K856" t="str">
        <f>VLOOKUP(Table6[[#This Row],[Technique]],Techinques[],2,0)</f>
        <v>Data from Local System</v>
      </c>
      <c r="L856" t="str">
        <f>VLOOKUP(Table6[[#This Row],[CVE ID]],Map[],8,FALSE)</f>
        <v>T1005, T1552/001</v>
      </c>
      <c r="M856" s="10">
        <f>LEN(Table6[[#This Row],[Combined Tech]])-LEN(SUBSTITUTE(Table6[[#This Row],[Combined Tech]],"T",""))</f>
        <v>2</v>
      </c>
      <c r="N856" s="10" t="str">
        <f>_xlfn.IFNA(VLOOKUP(Table6[[#This Row],[Technique]],CAPEC[],3,FALSE),"")</f>
        <v/>
      </c>
      <c r="O856" s="10" t="str">
        <f>_xlfn.IFNA(VLOOKUP(Table6[[#This Row],[Technique]],CAPEC[],4,FALSE),"")</f>
        <v/>
      </c>
      <c r="P856" s="10" t="str">
        <f>_xlfn.IFNA(INDEX(CAPEC[ATTACK ID],MATCH(INDEX(CapecCWE[CAPEC ID],MATCH(Table6[[#This Row],[CWE]],CapecCWE[CWE ID],0)),CAPEC[CAPEC ID],0)),"")</f>
        <v/>
      </c>
      <c r="Q856" s="10" t="str">
        <f>_xlfn.IFNA(INDEX(CAPEC[ATTACK Name],MATCH(INDEX(CapecCWE[CAPEC ID],MATCH(Table6[[#This Row],[CWE]],CapecCWE[CWE ID],0)),CAPEC[CAPEC ID],0)),"")</f>
        <v/>
      </c>
    </row>
    <row r="857" spans="1:17" x14ac:dyDescent="0.3">
      <c r="A857" t="s">
        <v>87</v>
      </c>
      <c r="B857" t="s">
        <v>88</v>
      </c>
      <c r="C857" t="s">
        <v>89</v>
      </c>
      <c r="D857" t="s">
        <v>90</v>
      </c>
      <c r="E857" t="s">
        <v>91</v>
      </c>
      <c r="F857" t="s">
        <v>92</v>
      </c>
      <c r="G857" t="s">
        <v>2784</v>
      </c>
      <c r="H857" t="s">
        <v>2659</v>
      </c>
      <c r="J857" t="str">
        <f>VLOOKUP(Table6[[#This Row],[CVE ID]],Map[],10,0)</f>
        <v>Jonathan</v>
      </c>
      <c r="K857" t="e">
        <f>VLOOKUP(Table6[[#This Row],[Technique]],Techinques[],2,0)</f>
        <v>#N/A</v>
      </c>
      <c r="L857" t="str">
        <f>VLOOKUP(Table6[[#This Row],[CVE ID]],Map[],8,FALSE)</f>
        <v>T1005, T1552/001</v>
      </c>
      <c r="M857" s="10">
        <f>LEN(Table6[[#This Row],[Combined Tech]])-LEN(SUBSTITUTE(Table6[[#This Row],[Combined Tech]],"T",""))</f>
        <v>2</v>
      </c>
      <c r="N857" s="10" t="str">
        <f>_xlfn.IFNA(VLOOKUP(Table6[[#This Row],[Technique]],CAPEC[],3,FALSE),"")</f>
        <v/>
      </c>
      <c r="O857" s="10" t="str">
        <f>_xlfn.IFNA(VLOOKUP(Table6[[#This Row],[Technique]],CAPEC[],4,FALSE),"")</f>
        <v/>
      </c>
      <c r="P857" s="10" t="str">
        <f>_xlfn.IFNA(INDEX(CAPEC[ATTACK ID],MATCH(INDEX(CapecCWE[CAPEC ID],MATCH(Table6[[#This Row],[CWE]],CapecCWE[CWE ID],0)),CAPEC[CAPEC ID],0)),"")</f>
        <v/>
      </c>
      <c r="Q857" s="10" t="str">
        <f>_xlfn.IFNA(INDEX(CAPEC[ATTACK Name],MATCH(INDEX(CapecCWE[CAPEC ID],MATCH(Table6[[#This Row],[CWE]],CapecCWE[CWE ID],0)),CAPEC[CAPEC ID],0)),"")</f>
        <v/>
      </c>
    </row>
    <row r="858" spans="1:17" x14ac:dyDescent="0.3">
      <c r="A858" t="s">
        <v>1664</v>
      </c>
      <c r="B858" t="s">
        <v>1665</v>
      </c>
      <c r="C858" t="s">
        <v>1116</v>
      </c>
      <c r="D858" t="s">
        <v>1666</v>
      </c>
      <c r="E858" t="s">
        <v>1667</v>
      </c>
      <c r="F858" t="s">
        <v>1668</v>
      </c>
      <c r="G858" t="s">
        <v>2521</v>
      </c>
      <c r="H858" t="s">
        <v>1669</v>
      </c>
      <c r="J858" t="str">
        <f>VLOOKUP(Table6[[#This Row],[CVE ID]],Map[],10,0)</f>
        <v>Jonathan</v>
      </c>
      <c r="K858" t="e">
        <f>VLOOKUP(Table6[[#This Row],[Technique]],Techinques[],2,0)</f>
        <v>#N/A</v>
      </c>
      <c r="L858" t="str">
        <f>VLOOKUP(Table6[[#This Row],[CVE ID]],Map[],8,FALSE)</f>
        <v>T1565/003</v>
      </c>
      <c r="M858" s="10">
        <f>LEN(Table6[[#This Row],[Combined Tech]])-LEN(SUBSTITUTE(Table6[[#This Row],[Combined Tech]],"T",""))</f>
        <v>1</v>
      </c>
      <c r="N858" s="10" t="str">
        <f>_xlfn.IFNA(VLOOKUP(Table6[[#This Row],[Technique]],CAPEC[],3,FALSE),"")</f>
        <v/>
      </c>
      <c r="O858" s="10" t="str">
        <f>_xlfn.IFNA(VLOOKUP(Table6[[#This Row],[Technique]],CAPEC[],4,FALSE),"")</f>
        <v/>
      </c>
      <c r="P858" s="10" t="str">
        <f>_xlfn.IFNA(INDEX(CAPEC[ATTACK ID],MATCH(INDEX(CapecCWE[CAPEC ID],MATCH(Table6[[#This Row],[CWE]],CapecCWE[CWE ID],0)),CAPEC[CAPEC ID],0)),"")</f>
        <v/>
      </c>
      <c r="Q858" s="10" t="str">
        <f>_xlfn.IFNA(INDEX(CAPEC[ATTACK Name],MATCH(INDEX(CapecCWE[CAPEC ID],MATCH(Table6[[#This Row],[CWE]],CapecCWE[CWE ID],0)),CAPEC[CAPEC ID],0)),"")</f>
        <v/>
      </c>
    </row>
    <row r="859" spans="1:17" x14ac:dyDescent="0.3">
      <c r="A859" t="s">
        <v>1345</v>
      </c>
      <c r="B859" t="s">
        <v>1346</v>
      </c>
      <c r="C859" t="s">
        <v>65</v>
      </c>
      <c r="D859" t="s">
        <v>41</v>
      </c>
      <c r="E859" t="s">
        <v>42</v>
      </c>
      <c r="F859" t="s">
        <v>43</v>
      </c>
      <c r="H859" t="s">
        <v>1332</v>
      </c>
      <c r="J859" t="str">
        <f>VLOOKUP(Table6[[#This Row],[CVE ID]],Map[],10,0)</f>
        <v>Jonathan</v>
      </c>
      <c r="K859" t="e">
        <f>VLOOKUP(Table6[[#This Row],[Technique]],Techinques[],2,0)</f>
        <v>#N/A</v>
      </c>
      <c r="L859" t="str">
        <f>VLOOKUP(Table6[[#This Row],[CVE ID]],Map[],8,FALSE)</f>
        <v>T1204/002, T1203</v>
      </c>
      <c r="M859" s="10">
        <f>LEN(Table6[[#This Row],[Combined Tech]])-LEN(SUBSTITUTE(Table6[[#This Row],[Combined Tech]],"T",""))</f>
        <v>2</v>
      </c>
      <c r="N859" s="10" t="str">
        <f>_xlfn.IFNA(VLOOKUP(Table6[[#This Row],[Technique]],CAPEC[],3,FALSE),"")</f>
        <v/>
      </c>
      <c r="O859" s="10" t="str">
        <f>_xlfn.IFNA(VLOOKUP(Table6[[#This Row],[Technique]],CAPEC[],4,FALSE),"")</f>
        <v/>
      </c>
      <c r="P859" s="10" t="str">
        <f>_xlfn.IFNA(INDEX(CAPEC[ATTACK ID],MATCH(INDEX(CapecCWE[CAPEC ID],MATCH(Table6[[#This Row],[CWE]],CapecCWE[CWE ID],0)),CAPEC[CAPEC ID],0)),"")</f>
        <v>T1546\004</v>
      </c>
      <c r="Q859" s="10" t="str">
        <f>_xlfn.IFNA(INDEX(CAPEC[ATTACK Name],MATCH(INDEX(CapecCWE[CAPEC ID],MATCH(Table6[[#This Row],[CWE]],CapecCWE[CWE ID],0)),CAPEC[CAPEC ID],0)),"")</f>
        <v>Event Triggered Execution:.bash_profile and .bashrc</v>
      </c>
    </row>
    <row r="860" spans="1:17" x14ac:dyDescent="0.3">
      <c r="A860" t="s">
        <v>1345</v>
      </c>
      <c r="B860" t="s">
        <v>1346</v>
      </c>
      <c r="C860" t="s">
        <v>65</v>
      </c>
      <c r="D860" t="s">
        <v>41</v>
      </c>
      <c r="E860" t="s">
        <v>42</v>
      </c>
      <c r="F860" t="s">
        <v>43</v>
      </c>
      <c r="H860" t="s">
        <v>1073</v>
      </c>
      <c r="J860" t="str">
        <f>VLOOKUP(Table6[[#This Row],[CVE ID]],Map[],10,0)</f>
        <v>Jonathan</v>
      </c>
      <c r="K860" t="str">
        <f>VLOOKUP(Table6[[#This Row],[Technique]],Techinques[],2,0)</f>
        <v>Exploitation for Client Execution</v>
      </c>
      <c r="L860" t="str">
        <f>VLOOKUP(Table6[[#This Row],[CVE ID]],Map[],8,FALSE)</f>
        <v>T1204/002, T1203</v>
      </c>
      <c r="M860" s="10">
        <f>LEN(Table6[[#This Row],[Combined Tech]])-LEN(SUBSTITUTE(Table6[[#This Row],[Combined Tech]],"T",""))</f>
        <v>2</v>
      </c>
      <c r="N860" s="10" t="str">
        <f>_xlfn.IFNA(VLOOKUP(Table6[[#This Row],[Technique]],CAPEC[],3,FALSE),"")</f>
        <v/>
      </c>
      <c r="O860" s="10" t="str">
        <f>_xlfn.IFNA(VLOOKUP(Table6[[#This Row],[Technique]],CAPEC[],4,FALSE),"")</f>
        <v/>
      </c>
      <c r="P860" s="10" t="str">
        <f>_xlfn.IFNA(INDEX(CAPEC[ATTACK ID],MATCH(INDEX(CapecCWE[CAPEC ID],MATCH(Table6[[#This Row],[CWE]],CapecCWE[CWE ID],0)),CAPEC[CAPEC ID],0)),"")</f>
        <v>T1546\004</v>
      </c>
      <c r="Q860" s="10" t="str">
        <f>_xlfn.IFNA(INDEX(CAPEC[ATTACK Name],MATCH(INDEX(CapecCWE[CAPEC ID],MATCH(Table6[[#This Row],[CWE]],CapecCWE[CWE ID],0)),CAPEC[CAPEC ID],0)),"")</f>
        <v>Event Triggered Execution:.bash_profile and .bashrc</v>
      </c>
    </row>
    <row r="861" spans="1:17" x14ac:dyDescent="0.3">
      <c r="A861" t="s">
        <v>1561</v>
      </c>
      <c r="B861" t="s">
        <v>70</v>
      </c>
      <c r="C861" t="s">
        <v>59</v>
      </c>
      <c r="D861" t="s">
        <v>71</v>
      </c>
      <c r="E861" t="s">
        <v>72</v>
      </c>
      <c r="F861" t="s">
        <v>73</v>
      </c>
      <c r="G861" t="s">
        <v>2499</v>
      </c>
      <c r="H861" t="s">
        <v>2533</v>
      </c>
      <c r="J861" t="str">
        <f>VLOOKUP(Table6[[#This Row],[CVE ID]],Map[],10,0)</f>
        <v>Jonathan</v>
      </c>
      <c r="K861" t="str">
        <f>VLOOKUP(Table6[[#This Row],[Technique]],Techinques[],2,0)</f>
        <v>Steal Application Access Token</v>
      </c>
      <c r="L861" t="str">
        <f>VLOOKUP(Table6[[#This Row],[CVE ID]],Map[],8,FALSE)</f>
        <v>T1528, 1068, T1059</v>
      </c>
      <c r="M861" s="10">
        <f>LEN(Table6[[#This Row],[Combined Tech]])-LEN(SUBSTITUTE(Table6[[#This Row],[Combined Tech]],"T",""))</f>
        <v>2</v>
      </c>
      <c r="N861" s="10" t="str">
        <f>_xlfn.IFNA(VLOOKUP(Table6[[#This Row],[Technique]],CAPEC[],3,FALSE),"")</f>
        <v/>
      </c>
      <c r="O861" s="10" t="str">
        <f>_xlfn.IFNA(VLOOKUP(Table6[[#This Row],[Technique]],CAPEC[],4,FALSE),"")</f>
        <v/>
      </c>
      <c r="P861" s="10" t="str">
        <f>_xlfn.IFNA(INDEX(CAPEC[ATTACK ID],MATCH(INDEX(CapecCWE[CAPEC ID],MATCH(Table6[[#This Row],[CWE]],CapecCWE[CWE ID],0)),CAPEC[CAPEC ID],0)),"")</f>
        <v/>
      </c>
      <c r="Q861" s="10" t="str">
        <f>_xlfn.IFNA(INDEX(CAPEC[ATTACK Name],MATCH(INDEX(CapecCWE[CAPEC ID],MATCH(Table6[[#This Row],[CWE]],CapecCWE[CWE ID],0)),CAPEC[CAPEC ID],0)),"")</f>
        <v/>
      </c>
    </row>
    <row r="862" spans="1:17" x14ac:dyDescent="0.3">
      <c r="A862" t="s">
        <v>1561</v>
      </c>
      <c r="B862" t="s">
        <v>70</v>
      </c>
      <c r="C862" t="s">
        <v>59</v>
      </c>
      <c r="D862" t="s">
        <v>71</v>
      </c>
      <c r="E862" t="s">
        <v>72</v>
      </c>
      <c r="F862" t="s">
        <v>73</v>
      </c>
      <c r="G862" t="s">
        <v>2499</v>
      </c>
      <c r="H862" t="s">
        <v>173</v>
      </c>
      <c r="J862" s="10" t="str">
        <f>VLOOKUP(Table6[[#This Row],[CVE ID]],Map[],10,0)</f>
        <v>Jonathan</v>
      </c>
      <c r="K862" s="10" t="str">
        <f>VLOOKUP(Table6[[#This Row],[Technique]],Techinques[],2,0)</f>
        <v>Exploitation for Privilege Escalation</v>
      </c>
      <c r="L862" s="10" t="str">
        <f>VLOOKUP(Table6[[#This Row],[CVE ID]],Map[],8,FALSE)</f>
        <v>T1528, 1068, T1059</v>
      </c>
      <c r="M862" s="10">
        <f>LEN(Table6[[#This Row],[Combined Tech]])-LEN(SUBSTITUTE(Table6[[#This Row],[Combined Tech]],"T",""))</f>
        <v>2</v>
      </c>
      <c r="N862" s="10" t="str">
        <f>_xlfn.IFNA(VLOOKUP(Table6[[#This Row],[Technique]],CAPEC[],3,FALSE),"")</f>
        <v/>
      </c>
      <c r="O862" s="10" t="str">
        <f>_xlfn.IFNA(VLOOKUP(Table6[[#This Row],[Technique]],CAPEC[],4,FALSE),"")</f>
        <v/>
      </c>
      <c r="P862" s="10" t="str">
        <f>_xlfn.IFNA(INDEX(CAPEC[ATTACK ID],MATCH(INDEX(CapecCWE[CAPEC ID],MATCH(Table6[[#This Row],[CWE]],CapecCWE[CWE ID],0)),CAPEC[CAPEC ID],0)),"")</f>
        <v/>
      </c>
      <c r="Q862" s="10" t="str">
        <f>_xlfn.IFNA(INDEX(CAPEC[ATTACK Name],MATCH(INDEX(CapecCWE[CAPEC ID],MATCH(Table6[[#This Row],[CWE]],CapecCWE[CWE ID],0)),CAPEC[CAPEC ID],0)),"")</f>
        <v/>
      </c>
    </row>
    <row r="863" spans="1:17" x14ac:dyDescent="0.3">
      <c r="A863" t="s">
        <v>1561</v>
      </c>
      <c r="B863" t="s">
        <v>70</v>
      </c>
      <c r="C863" t="s">
        <v>59</v>
      </c>
      <c r="D863" t="s">
        <v>71</v>
      </c>
      <c r="E863" t="s">
        <v>72</v>
      </c>
      <c r="F863" t="s">
        <v>73</v>
      </c>
      <c r="G863" t="s">
        <v>2499</v>
      </c>
      <c r="H863" t="s">
        <v>2507</v>
      </c>
      <c r="J863" t="str">
        <f>VLOOKUP(Table6[[#This Row],[CVE ID]],Map[],10,0)</f>
        <v>Jonathan</v>
      </c>
      <c r="K863" t="str">
        <f>VLOOKUP(Table6[[#This Row],[Technique]],Techinques[],2,0)</f>
        <v>Command and Scripting Interpreter</v>
      </c>
      <c r="L863" t="str">
        <f>VLOOKUP(Table6[[#This Row],[CVE ID]],Map[],8,FALSE)</f>
        <v>T1528, 1068, T1059</v>
      </c>
      <c r="M863" s="10">
        <f>LEN(Table6[[#This Row],[Combined Tech]])-LEN(SUBSTITUTE(Table6[[#This Row],[Combined Tech]],"T",""))</f>
        <v>2</v>
      </c>
      <c r="N863" s="10" t="str">
        <f>_xlfn.IFNA(VLOOKUP(Table6[[#This Row],[Technique]],CAPEC[],3,FALSE),"")</f>
        <v/>
      </c>
      <c r="O863" s="10" t="str">
        <f>_xlfn.IFNA(VLOOKUP(Table6[[#This Row],[Technique]],CAPEC[],4,FALSE),"")</f>
        <v/>
      </c>
      <c r="P863" s="10" t="str">
        <f>_xlfn.IFNA(INDEX(CAPEC[ATTACK ID],MATCH(INDEX(CapecCWE[CAPEC ID],MATCH(Table6[[#This Row],[CWE]],CapecCWE[CWE ID],0)),CAPEC[CAPEC ID],0)),"")</f>
        <v/>
      </c>
      <c r="Q863" s="10" t="str">
        <f>_xlfn.IFNA(INDEX(CAPEC[ATTACK Name],MATCH(INDEX(CapecCWE[CAPEC ID],MATCH(Table6[[#This Row],[CWE]],CapecCWE[CWE ID],0)),CAPEC[CAPEC ID],0)),"")</f>
        <v/>
      </c>
    </row>
    <row r="864" spans="1:17" x14ac:dyDescent="0.3">
      <c r="A864" t="s">
        <v>587</v>
      </c>
      <c r="B864" t="s">
        <v>588</v>
      </c>
      <c r="C864" t="s">
        <v>225</v>
      </c>
      <c r="D864" t="s">
        <v>260</v>
      </c>
      <c r="E864" t="s">
        <v>42</v>
      </c>
      <c r="F864" t="s">
        <v>261</v>
      </c>
      <c r="G864" t="s">
        <v>2501</v>
      </c>
      <c r="H864" t="s">
        <v>2500</v>
      </c>
      <c r="J864" t="str">
        <f>VLOOKUP(Table6[[#This Row],[CVE ID]],Map[],10,0)</f>
        <v>Jonathan</v>
      </c>
      <c r="K864" t="str">
        <f>VLOOKUP(Table6[[#This Row],[Technique]],Techinques[],2,0)</f>
        <v>Drive-by Compromise</v>
      </c>
      <c r="L864" t="str">
        <f>VLOOKUP(Table6[[#This Row],[CVE ID]],Map[],8,FALSE)</f>
        <v>T1189, T1203</v>
      </c>
      <c r="M864" s="10">
        <f>LEN(Table6[[#This Row],[Combined Tech]])-LEN(SUBSTITUTE(Table6[[#This Row],[Combined Tech]],"T",""))</f>
        <v>2</v>
      </c>
      <c r="N864" s="10" t="str">
        <f>_xlfn.IFNA(VLOOKUP(Table6[[#This Row],[Technique]],CAPEC[],3,FALSE),"")</f>
        <v/>
      </c>
      <c r="O864" s="10" t="str">
        <f>_xlfn.IFNA(VLOOKUP(Table6[[#This Row],[Technique]],CAPEC[],4,FALSE),"")</f>
        <v/>
      </c>
      <c r="P864" s="10" t="str">
        <f>_xlfn.IFNA(INDEX(CAPEC[ATTACK ID],MATCH(INDEX(CapecCWE[CAPEC ID],MATCH(Table6[[#This Row],[CWE]],CapecCWE[CWE ID],0)),CAPEC[CAPEC ID],0)),"")</f>
        <v/>
      </c>
      <c r="Q864" s="10" t="str">
        <f>_xlfn.IFNA(INDEX(CAPEC[ATTACK Name],MATCH(INDEX(CapecCWE[CAPEC ID],MATCH(Table6[[#This Row],[CWE]],CapecCWE[CWE ID],0)),CAPEC[CAPEC ID],0)),"")</f>
        <v/>
      </c>
    </row>
    <row r="865" spans="1:17" x14ac:dyDescent="0.3">
      <c r="A865" t="s">
        <v>587</v>
      </c>
      <c r="B865" t="s">
        <v>588</v>
      </c>
      <c r="C865" t="s">
        <v>225</v>
      </c>
      <c r="D865" t="s">
        <v>260</v>
      </c>
      <c r="E865" t="s">
        <v>42</v>
      </c>
      <c r="F865" t="s">
        <v>261</v>
      </c>
      <c r="G865" t="s">
        <v>2501</v>
      </c>
      <c r="H865" t="s">
        <v>1073</v>
      </c>
      <c r="J865" t="str">
        <f>VLOOKUP(Table6[[#This Row],[CVE ID]],Map[],10,0)</f>
        <v>Jonathan</v>
      </c>
      <c r="K865" t="str">
        <f>VLOOKUP(Table6[[#This Row],[Technique]],Techinques[],2,0)</f>
        <v>Exploitation for Client Execution</v>
      </c>
      <c r="L865" t="str">
        <f>VLOOKUP(Table6[[#This Row],[CVE ID]],Map[],8,FALSE)</f>
        <v>T1189, T1203</v>
      </c>
      <c r="M865" s="10">
        <f>LEN(Table6[[#This Row],[Combined Tech]])-LEN(SUBSTITUTE(Table6[[#This Row],[Combined Tech]],"T",""))</f>
        <v>2</v>
      </c>
      <c r="N865" s="10" t="str">
        <f>_xlfn.IFNA(VLOOKUP(Table6[[#This Row],[Technique]],CAPEC[],3,FALSE),"")</f>
        <v/>
      </c>
      <c r="O865" s="10" t="str">
        <f>_xlfn.IFNA(VLOOKUP(Table6[[#This Row],[Technique]],CAPEC[],4,FALSE),"")</f>
        <v/>
      </c>
      <c r="P865" s="10" t="str">
        <f>_xlfn.IFNA(INDEX(CAPEC[ATTACK ID],MATCH(INDEX(CapecCWE[CAPEC ID],MATCH(Table6[[#This Row],[CWE]],CapecCWE[CWE ID],0)),CAPEC[CAPEC ID],0)),"")</f>
        <v/>
      </c>
      <c r="Q865" s="10" t="str">
        <f>_xlfn.IFNA(INDEX(CAPEC[ATTACK Name],MATCH(INDEX(CapecCWE[CAPEC ID],MATCH(Table6[[#This Row],[CWE]],CapecCWE[CWE ID],0)),CAPEC[CAPEC ID],0)),"")</f>
        <v/>
      </c>
    </row>
    <row r="866" spans="1:17" x14ac:dyDescent="0.3">
      <c r="A866" t="s">
        <v>2785</v>
      </c>
      <c r="B866" t="s">
        <v>2786</v>
      </c>
      <c r="C866" t="s">
        <v>82</v>
      </c>
      <c r="D866">
        <v>0</v>
      </c>
      <c r="G866" t="s">
        <v>2494</v>
      </c>
      <c r="H866" t="s">
        <v>706</v>
      </c>
      <c r="J866" t="e">
        <f>VLOOKUP(Table6[[#This Row],[CVE ID]],Map[],10,0)</f>
        <v>#N/A</v>
      </c>
      <c r="K866" t="str">
        <f>VLOOKUP(Table6[[#This Row],[Technique]],Techinques[],2,0)</f>
        <v>Exploit Public-Facing Application</v>
      </c>
      <c r="L866" t="e">
        <f>VLOOKUP(Table6[[#This Row],[CVE ID]],Map[],8,FALSE)</f>
        <v>#N/A</v>
      </c>
      <c r="M866" s="10" t="e">
        <f>LEN(Table6[[#This Row],[Combined Tech]])-LEN(SUBSTITUTE(Table6[[#This Row],[Combined Tech]],"T",""))</f>
        <v>#N/A</v>
      </c>
      <c r="N866" s="10" t="str">
        <f>_xlfn.IFNA(VLOOKUP(Table6[[#This Row],[Technique]],CAPEC[],3,FALSE),"")</f>
        <v/>
      </c>
      <c r="O866" s="10" t="str">
        <f>_xlfn.IFNA(VLOOKUP(Table6[[#This Row],[Technique]],CAPEC[],4,FALSE),"")</f>
        <v/>
      </c>
      <c r="P866" s="10" t="str">
        <f>_xlfn.IFNA(INDEX(CAPEC[ATTACK ID],MATCH(INDEX(CapecCWE[CAPEC ID],MATCH(Table6[[#This Row],[CWE]],CapecCWE[CWE ID],0)),CAPEC[CAPEC ID],0)),"")</f>
        <v/>
      </c>
      <c r="Q866" s="10" t="str">
        <f>_xlfn.IFNA(INDEX(CAPEC[ATTACK Name],MATCH(INDEX(CapecCWE[CAPEC ID],MATCH(Table6[[#This Row],[CWE]],CapecCWE[CWE ID],0)),CAPEC[CAPEC ID],0)),"")</f>
        <v/>
      </c>
    </row>
    <row r="867" spans="1:17" x14ac:dyDescent="0.3">
      <c r="A867" t="s">
        <v>2785</v>
      </c>
      <c r="B867" t="s">
        <v>2786</v>
      </c>
      <c r="C867" t="s">
        <v>82</v>
      </c>
      <c r="D867">
        <v>0</v>
      </c>
      <c r="G867" t="s">
        <v>2494</v>
      </c>
      <c r="H867" t="s">
        <v>51</v>
      </c>
      <c r="J867" t="e">
        <f>VLOOKUP(Table6[[#This Row],[CVE ID]],Map[],10,0)</f>
        <v>#N/A</v>
      </c>
      <c r="K867" t="str">
        <f>VLOOKUP(Table6[[#This Row],[Technique]],Techinques[],2,0)</f>
        <v>Data from Local System</v>
      </c>
      <c r="L867" t="e">
        <f>VLOOKUP(Table6[[#This Row],[CVE ID]],Map[],8,FALSE)</f>
        <v>#N/A</v>
      </c>
      <c r="M867" s="10" t="e">
        <f>LEN(Table6[[#This Row],[Combined Tech]])-LEN(SUBSTITUTE(Table6[[#This Row],[Combined Tech]],"T",""))</f>
        <v>#N/A</v>
      </c>
      <c r="N867" s="10" t="str">
        <f>_xlfn.IFNA(VLOOKUP(Table6[[#This Row],[Technique]],CAPEC[],3,FALSE),"")</f>
        <v/>
      </c>
      <c r="O867" s="10" t="str">
        <f>_xlfn.IFNA(VLOOKUP(Table6[[#This Row],[Technique]],CAPEC[],4,FALSE),"")</f>
        <v/>
      </c>
      <c r="P867" s="10" t="str">
        <f>_xlfn.IFNA(INDEX(CAPEC[ATTACK ID],MATCH(INDEX(CapecCWE[CAPEC ID],MATCH(Table6[[#This Row],[CWE]],CapecCWE[CWE ID],0)),CAPEC[CAPEC ID],0)),"")</f>
        <v/>
      </c>
      <c r="Q867" s="10" t="str">
        <f>_xlfn.IFNA(INDEX(CAPEC[ATTACK Name],MATCH(INDEX(CapecCWE[CAPEC ID],MATCH(Table6[[#This Row],[CWE]],CapecCWE[CWE ID],0)),CAPEC[CAPEC ID],0)),"")</f>
        <v/>
      </c>
    </row>
    <row r="868" spans="1:17" x14ac:dyDescent="0.3">
      <c r="A868" t="s">
        <v>381</v>
      </c>
      <c r="B868" t="s">
        <v>382</v>
      </c>
      <c r="C868" t="s">
        <v>107</v>
      </c>
      <c r="D868" t="s">
        <v>124</v>
      </c>
      <c r="E868" t="s">
        <v>42</v>
      </c>
      <c r="F868" t="s">
        <v>125</v>
      </c>
      <c r="G868" t="s">
        <v>2543</v>
      </c>
      <c r="H868" t="s">
        <v>2572</v>
      </c>
      <c r="J868" t="str">
        <f>VLOOKUP(Table6[[#This Row],[CVE ID]],Map[],10,0)</f>
        <v>Jonathan</v>
      </c>
      <c r="K868" t="str">
        <f>VLOOKUP(Table6[[#This Row],[Technique]],Techinques[],2,0)</f>
        <v>System Information Discovery</v>
      </c>
      <c r="L868" t="str">
        <f>VLOOKUP(Table6[[#This Row],[CVE ID]],Map[],8,FALSE)</f>
        <v>T1082, T1203</v>
      </c>
      <c r="M868" s="10">
        <f>LEN(Table6[[#This Row],[Combined Tech]])-LEN(SUBSTITUTE(Table6[[#This Row],[Combined Tech]],"T",""))</f>
        <v>2</v>
      </c>
      <c r="N868" s="10" t="str">
        <f>_xlfn.IFNA(VLOOKUP(Table6[[#This Row],[Technique]],CAPEC[],3,FALSE),"")</f>
        <v>CAPEC-312</v>
      </c>
      <c r="O868" s="10" t="str">
        <f>_xlfn.IFNA(VLOOKUP(Table6[[#This Row],[Technique]],CAPEC[],4,FALSE),"")</f>
        <v>Active OS Fingerprinting</v>
      </c>
      <c r="P868" s="10" t="str">
        <f>_xlfn.IFNA(INDEX(CAPEC[ATTACK ID],MATCH(INDEX(CapecCWE[CAPEC ID],MATCH(Table6[[#This Row],[CWE]],CapecCWE[CWE ID],0)),CAPEC[CAPEC ID],0)),"")</f>
        <v/>
      </c>
      <c r="Q868" s="10" t="str">
        <f>_xlfn.IFNA(INDEX(CAPEC[ATTACK Name],MATCH(INDEX(CapecCWE[CAPEC ID],MATCH(Table6[[#This Row],[CWE]],CapecCWE[CWE ID],0)),CAPEC[CAPEC ID],0)),"")</f>
        <v/>
      </c>
    </row>
    <row r="869" spans="1:17" x14ac:dyDescent="0.3">
      <c r="A869" t="s">
        <v>381</v>
      </c>
      <c r="B869" t="s">
        <v>382</v>
      </c>
      <c r="C869" t="s">
        <v>107</v>
      </c>
      <c r="D869" t="s">
        <v>124</v>
      </c>
      <c r="E869" t="s">
        <v>42</v>
      </c>
      <c r="F869" t="s">
        <v>125</v>
      </c>
      <c r="G869" t="s">
        <v>2543</v>
      </c>
      <c r="H869" t="s">
        <v>1073</v>
      </c>
      <c r="I869" t="s">
        <v>52</v>
      </c>
      <c r="J869" t="str">
        <f>VLOOKUP(Table6[[#This Row],[CVE ID]],Map[],10,0)</f>
        <v>Jonathan</v>
      </c>
      <c r="K869" t="str">
        <f>VLOOKUP(Table6[[#This Row],[Technique]],Techinques[],2,0)</f>
        <v>Exploitation for Client Execution</v>
      </c>
      <c r="L869" t="str">
        <f>VLOOKUP(Table6[[#This Row],[CVE ID]],Map[],8,FALSE)</f>
        <v>T1082, T1203</v>
      </c>
      <c r="M869" s="10">
        <f>LEN(Table6[[#This Row],[Combined Tech]])-LEN(SUBSTITUTE(Table6[[#This Row],[Combined Tech]],"T",""))</f>
        <v>2</v>
      </c>
      <c r="N869" s="10" t="str">
        <f>_xlfn.IFNA(VLOOKUP(Table6[[#This Row],[Technique]],CAPEC[],3,FALSE),"")</f>
        <v/>
      </c>
      <c r="O869" s="10" t="str">
        <f>_xlfn.IFNA(VLOOKUP(Table6[[#This Row],[Technique]],CAPEC[],4,FALSE),"")</f>
        <v/>
      </c>
      <c r="P869" s="10" t="str">
        <f>_xlfn.IFNA(INDEX(CAPEC[ATTACK ID],MATCH(INDEX(CapecCWE[CAPEC ID],MATCH(Table6[[#This Row],[CWE]],CapecCWE[CWE ID],0)),CAPEC[CAPEC ID],0)),"")</f>
        <v/>
      </c>
      <c r="Q869" s="10" t="str">
        <f>_xlfn.IFNA(INDEX(CAPEC[ATTACK Name],MATCH(INDEX(CapecCWE[CAPEC ID],MATCH(Table6[[#This Row],[CWE]],CapecCWE[CWE ID],0)),CAPEC[CAPEC ID],0)),"")</f>
        <v/>
      </c>
    </row>
    <row r="870" spans="1:17" x14ac:dyDescent="0.3">
      <c r="A870" t="s">
        <v>1353</v>
      </c>
      <c r="B870" t="s">
        <v>1354</v>
      </c>
      <c r="C870" t="s">
        <v>130</v>
      </c>
      <c r="D870" t="s">
        <v>834</v>
      </c>
      <c r="E870" t="s">
        <v>303</v>
      </c>
      <c r="F870" t="s">
        <v>835</v>
      </c>
      <c r="G870" t="s">
        <v>2490</v>
      </c>
      <c r="H870" t="s">
        <v>1332</v>
      </c>
      <c r="J870" t="str">
        <f>VLOOKUP(Table6[[#This Row],[CVE ID]],Map[],10,0)</f>
        <v>Jonathan</v>
      </c>
      <c r="K870" t="e">
        <f>VLOOKUP(Table6[[#This Row],[Technique]],Techinques[],2,0)</f>
        <v>#N/A</v>
      </c>
      <c r="L870" t="str">
        <f>VLOOKUP(Table6[[#This Row],[CVE ID]],Map[],8,FALSE)</f>
        <v>T1204/002, T1203</v>
      </c>
      <c r="M870" s="10">
        <f>LEN(Table6[[#This Row],[Combined Tech]])-LEN(SUBSTITUTE(Table6[[#This Row],[Combined Tech]],"T",""))</f>
        <v>2</v>
      </c>
      <c r="N870" s="10" t="str">
        <f>_xlfn.IFNA(VLOOKUP(Table6[[#This Row],[Technique]],CAPEC[],3,FALSE),"")</f>
        <v/>
      </c>
      <c r="O870" s="10" t="str">
        <f>_xlfn.IFNA(VLOOKUP(Table6[[#This Row],[Technique]],CAPEC[],4,FALSE),"")</f>
        <v/>
      </c>
      <c r="P870" s="10" t="str">
        <f>_xlfn.IFNA(INDEX(CAPEC[ATTACK ID],MATCH(INDEX(CapecCWE[CAPEC ID],MATCH(Table6[[#This Row],[CWE]],CapecCWE[CWE ID],0)),CAPEC[CAPEC ID],0)),"")</f>
        <v/>
      </c>
      <c r="Q870" s="10" t="str">
        <f>_xlfn.IFNA(INDEX(CAPEC[ATTACK Name],MATCH(INDEX(CapecCWE[CAPEC ID],MATCH(Table6[[#This Row],[CWE]],CapecCWE[CWE ID],0)),CAPEC[CAPEC ID],0)),"")</f>
        <v/>
      </c>
    </row>
    <row r="871" spans="1:17" x14ac:dyDescent="0.3">
      <c r="A871" t="s">
        <v>1353</v>
      </c>
      <c r="B871" t="s">
        <v>1354</v>
      </c>
      <c r="C871" t="s">
        <v>130</v>
      </c>
      <c r="D871" t="s">
        <v>834</v>
      </c>
      <c r="E871" t="s">
        <v>303</v>
      </c>
      <c r="F871" t="s">
        <v>835</v>
      </c>
      <c r="G871" t="s">
        <v>2490</v>
      </c>
      <c r="H871" t="s">
        <v>1073</v>
      </c>
      <c r="J871" t="str">
        <f>VLOOKUP(Table6[[#This Row],[CVE ID]],Map[],10,0)</f>
        <v>Jonathan</v>
      </c>
      <c r="K871" t="str">
        <f>VLOOKUP(Table6[[#This Row],[Technique]],Techinques[],2,0)</f>
        <v>Exploitation for Client Execution</v>
      </c>
      <c r="L871" t="str">
        <f>VLOOKUP(Table6[[#This Row],[CVE ID]],Map[],8,FALSE)</f>
        <v>T1204/002, T1203</v>
      </c>
      <c r="M871" s="10">
        <f>LEN(Table6[[#This Row],[Combined Tech]])-LEN(SUBSTITUTE(Table6[[#This Row],[Combined Tech]],"T",""))</f>
        <v>2</v>
      </c>
      <c r="N871" s="10" t="str">
        <f>_xlfn.IFNA(VLOOKUP(Table6[[#This Row],[Technique]],CAPEC[],3,FALSE),"")</f>
        <v/>
      </c>
      <c r="O871" s="10" t="str">
        <f>_xlfn.IFNA(VLOOKUP(Table6[[#This Row],[Technique]],CAPEC[],4,FALSE),"")</f>
        <v/>
      </c>
      <c r="P871" s="10" t="str">
        <f>_xlfn.IFNA(INDEX(CAPEC[ATTACK ID],MATCH(INDEX(CapecCWE[CAPEC ID],MATCH(Table6[[#This Row],[CWE]],CapecCWE[CWE ID],0)),CAPEC[CAPEC ID],0)),"")</f>
        <v/>
      </c>
      <c r="Q871" s="10" t="str">
        <f>_xlfn.IFNA(INDEX(CAPEC[ATTACK Name],MATCH(INDEX(CapecCWE[CAPEC ID],MATCH(Table6[[#This Row],[CWE]],CapecCWE[CWE ID],0)),CAPEC[CAPEC ID],0)),"")</f>
        <v/>
      </c>
    </row>
    <row r="872" spans="1:17" x14ac:dyDescent="0.3">
      <c r="A872" t="s">
        <v>2277</v>
      </c>
      <c r="B872" t="s">
        <v>729</v>
      </c>
      <c r="C872" t="s">
        <v>107</v>
      </c>
      <c r="D872" t="s">
        <v>2278</v>
      </c>
      <c r="E872" t="s">
        <v>1967</v>
      </c>
      <c r="F872" t="s">
        <v>2279</v>
      </c>
      <c r="G872" t="s">
        <v>2543</v>
      </c>
      <c r="J872" t="str">
        <f>VLOOKUP(Table6[[#This Row],[CVE ID]],Map[],10,0)</f>
        <v>Jonathan</v>
      </c>
      <c r="K872" t="e">
        <f>VLOOKUP(Table6[[#This Row],[Technique]],Techinques[],2,0)</f>
        <v>#N/A</v>
      </c>
      <c r="L872">
        <f>VLOOKUP(Table6[[#This Row],[CVE ID]],Map[],8,FALSE)</f>
        <v>0</v>
      </c>
      <c r="M872" s="10">
        <f>LEN(Table6[[#This Row],[Combined Tech]])-LEN(SUBSTITUTE(Table6[[#This Row],[Combined Tech]],"T",""))</f>
        <v>0</v>
      </c>
      <c r="N872" s="10" t="str">
        <f>_xlfn.IFNA(VLOOKUP(Table6[[#This Row],[Technique]],CAPEC[],3,FALSE),"")</f>
        <v/>
      </c>
      <c r="O872" s="10" t="str">
        <f>_xlfn.IFNA(VLOOKUP(Table6[[#This Row],[Technique]],CAPEC[],4,FALSE),"")</f>
        <v/>
      </c>
      <c r="P872" s="10" t="str">
        <f>_xlfn.IFNA(INDEX(CAPEC[ATTACK ID],MATCH(INDEX(CapecCWE[CAPEC ID],MATCH(Table6[[#This Row],[CWE]],CapecCWE[CWE ID],0)),CAPEC[CAPEC ID],0)),"")</f>
        <v/>
      </c>
      <c r="Q872" s="10" t="str">
        <f>_xlfn.IFNA(INDEX(CAPEC[ATTACK Name],MATCH(INDEX(CapecCWE[CAPEC ID],MATCH(Table6[[#This Row],[CWE]],CapecCWE[CWE ID],0)),CAPEC[CAPEC ID],0)),"")</f>
        <v/>
      </c>
    </row>
    <row r="873" spans="1:17" x14ac:dyDescent="0.3">
      <c r="A873" t="s">
        <v>2787</v>
      </c>
      <c r="B873" t="s">
        <v>729</v>
      </c>
      <c r="C873" t="s">
        <v>59</v>
      </c>
      <c r="D873">
        <v>0</v>
      </c>
      <c r="G873" t="s">
        <v>2499</v>
      </c>
      <c r="H873" t="s">
        <v>706</v>
      </c>
      <c r="J873" t="e">
        <f>VLOOKUP(Table6[[#This Row],[CVE ID]],Map[],10,0)</f>
        <v>#N/A</v>
      </c>
      <c r="K873" t="str">
        <f>VLOOKUP(Table6[[#This Row],[Technique]],Techinques[],2,0)</f>
        <v>Exploit Public-Facing Application</v>
      </c>
      <c r="L873" t="e">
        <f>VLOOKUP(Table6[[#This Row],[CVE ID]],Map[],8,FALSE)</f>
        <v>#N/A</v>
      </c>
      <c r="M873" s="10" t="e">
        <f>LEN(Table6[[#This Row],[Combined Tech]])-LEN(SUBSTITUTE(Table6[[#This Row],[Combined Tech]],"T",""))</f>
        <v>#N/A</v>
      </c>
      <c r="N873" s="10" t="str">
        <f>_xlfn.IFNA(VLOOKUP(Table6[[#This Row],[Technique]],CAPEC[],3,FALSE),"")</f>
        <v/>
      </c>
      <c r="O873" s="10" t="str">
        <f>_xlfn.IFNA(VLOOKUP(Table6[[#This Row],[Technique]],CAPEC[],4,FALSE),"")</f>
        <v/>
      </c>
      <c r="P873" s="10" t="str">
        <f>_xlfn.IFNA(INDEX(CAPEC[ATTACK ID],MATCH(INDEX(CapecCWE[CAPEC ID],MATCH(Table6[[#This Row],[CWE]],CapecCWE[CWE ID],0)),CAPEC[CAPEC ID],0)),"")</f>
        <v/>
      </c>
      <c r="Q873" s="10" t="str">
        <f>_xlfn.IFNA(INDEX(CAPEC[ATTACK Name],MATCH(INDEX(CapecCWE[CAPEC ID],MATCH(Table6[[#This Row],[CWE]],CapecCWE[CWE ID],0)),CAPEC[CAPEC ID],0)),"")</f>
        <v/>
      </c>
    </row>
    <row r="874" spans="1:17" x14ac:dyDescent="0.3">
      <c r="A874" t="s">
        <v>2787</v>
      </c>
      <c r="B874" t="s">
        <v>729</v>
      </c>
      <c r="C874" t="s">
        <v>59</v>
      </c>
      <c r="D874">
        <v>0</v>
      </c>
      <c r="G874" t="s">
        <v>2499</v>
      </c>
      <c r="H874" t="s">
        <v>2507</v>
      </c>
      <c r="J874" t="e">
        <f>VLOOKUP(Table6[[#This Row],[CVE ID]],Map[],10,0)</f>
        <v>#N/A</v>
      </c>
      <c r="K874" t="str">
        <f>VLOOKUP(Table6[[#This Row],[Technique]],Techinques[],2,0)</f>
        <v>Command and Scripting Interpreter</v>
      </c>
      <c r="L874" t="e">
        <f>VLOOKUP(Table6[[#This Row],[CVE ID]],Map[],8,FALSE)</f>
        <v>#N/A</v>
      </c>
      <c r="M874" s="10" t="e">
        <f>LEN(Table6[[#This Row],[Combined Tech]])-LEN(SUBSTITUTE(Table6[[#This Row],[Combined Tech]],"T",""))</f>
        <v>#N/A</v>
      </c>
      <c r="N874" s="10" t="str">
        <f>_xlfn.IFNA(VLOOKUP(Table6[[#This Row],[Technique]],CAPEC[],3,FALSE),"")</f>
        <v/>
      </c>
      <c r="O874" s="10" t="str">
        <f>_xlfn.IFNA(VLOOKUP(Table6[[#This Row],[Technique]],CAPEC[],4,FALSE),"")</f>
        <v/>
      </c>
      <c r="P874" s="10" t="str">
        <f>_xlfn.IFNA(INDEX(CAPEC[ATTACK ID],MATCH(INDEX(CapecCWE[CAPEC ID],MATCH(Table6[[#This Row],[CWE]],CapecCWE[CWE ID],0)),CAPEC[CAPEC ID],0)),"")</f>
        <v/>
      </c>
      <c r="Q874" s="10" t="str">
        <f>_xlfn.IFNA(INDEX(CAPEC[ATTACK Name],MATCH(INDEX(CapecCWE[CAPEC ID],MATCH(Table6[[#This Row],[CWE]],CapecCWE[CWE ID],0)),CAPEC[CAPEC ID],0)),"")</f>
        <v/>
      </c>
    </row>
    <row r="875" spans="1:17" x14ac:dyDescent="0.3">
      <c r="A875" t="s">
        <v>195</v>
      </c>
      <c r="B875" t="s">
        <v>196</v>
      </c>
      <c r="C875" t="s">
        <v>123</v>
      </c>
      <c r="D875" t="s">
        <v>124</v>
      </c>
      <c r="E875" t="s">
        <v>42</v>
      </c>
      <c r="F875" t="s">
        <v>125</v>
      </c>
      <c r="H875" t="s">
        <v>173</v>
      </c>
      <c r="J875" t="str">
        <f>VLOOKUP(Table6[[#This Row],[CVE ID]],Map[],10,0)</f>
        <v>Jonathan</v>
      </c>
      <c r="K875" t="str">
        <f>VLOOKUP(Table6[[#This Row],[Technique]],Techinques[],2,0)</f>
        <v>Exploitation for Privilege Escalation</v>
      </c>
      <c r="L875" t="str">
        <f>VLOOKUP(Table6[[#This Row],[CVE ID]],Map[],8,FALSE)</f>
        <v>T1068</v>
      </c>
      <c r="M875" s="10">
        <f>LEN(Table6[[#This Row],[Combined Tech]])-LEN(SUBSTITUTE(Table6[[#This Row],[Combined Tech]],"T",""))</f>
        <v>1</v>
      </c>
      <c r="N875" s="10" t="str">
        <f>_xlfn.IFNA(VLOOKUP(Table6[[#This Row],[Technique]],CAPEC[],3,FALSE),"")</f>
        <v/>
      </c>
      <c r="O875" s="10" t="str">
        <f>_xlfn.IFNA(VLOOKUP(Table6[[#This Row],[Technique]],CAPEC[],4,FALSE),"")</f>
        <v/>
      </c>
      <c r="P875" s="10" t="str">
        <f>_xlfn.IFNA(INDEX(CAPEC[ATTACK ID],MATCH(INDEX(CapecCWE[CAPEC ID],MATCH(Table6[[#This Row],[CWE]],CapecCWE[CWE ID],0)),CAPEC[CAPEC ID],0)),"")</f>
        <v>T1574\010</v>
      </c>
      <c r="Q875" s="10" t="str">
        <f>_xlfn.IFNA(INDEX(CAPEC[ATTACK Name],MATCH(INDEX(CapecCWE[CAPEC ID],MATCH(Table6[[#This Row],[CWE]],CapecCWE[CWE ID],0)),CAPEC[CAPEC ID],0)),"")</f>
        <v>Hijack Execution Flow:Services File Permissions Weakness</v>
      </c>
    </row>
    <row r="876" spans="1:17" x14ac:dyDescent="0.3">
      <c r="A876" t="s">
        <v>226</v>
      </c>
      <c r="C876" t="s">
        <v>227</v>
      </c>
      <c r="D876" t="s">
        <v>228</v>
      </c>
      <c r="E876" t="s">
        <v>229</v>
      </c>
      <c r="F876" t="s">
        <v>230</v>
      </c>
      <c r="H876" t="s">
        <v>173</v>
      </c>
      <c r="I876" t="s">
        <v>52</v>
      </c>
      <c r="J876" t="str">
        <f>VLOOKUP(Table6[[#This Row],[CVE ID]],Map[],10,0)</f>
        <v>Jonathan</v>
      </c>
      <c r="K876" t="str">
        <f>VLOOKUP(Table6[[#This Row],[Technique]],Techinques[],2,0)</f>
        <v>Exploitation for Privilege Escalation</v>
      </c>
      <c r="L876" t="str">
        <f>VLOOKUP(Table6[[#This Row],[CVE ID]],Map[],8,FALSE)</f>
        <v>T1068</v>
      </c>
      <c r="M876" s="10">
        <f>LEN(Table6[[#This Row],[Combined Tech]])-LEN(SUBSTITUTE(Table6[[#This Row],[Combined Tech]],"T",""))</f>
        <v>1</v>
      </c>
      <c r="N876" s="10" t="str">
        <f>_xlfn.IFNA(VLOOKUP(Table6[[#This Row],[Technique]],CAPEC[],3,FALSE),"")</f>
        <v/>
      </c>
      <c r="O876" s="10" t="str">
        <f>_xlfn.IFNA(VLOOKUP(Table6[[#This Row],[Technique]],CAPEC[],4,FALSE),"")</f>
        <v/>
      </c>
      <c r="P876" s="10" t="str">
        <f>_xlfn.IFNA(INDEX(CAPEC[ATTACK ID],MATCH(INDEX(CapecCWE[CAPEC ID],MATCH(Table6[[#This Row],[CWE]],CapecCWE[CWE ID],0)),CAPEC[CAPEC ID],0)),"")</f>
        <v/>
      </c>
      <c r="Q876" s="10" t="str">
        <f>_xlfn.IFNA(INDEX(CAPEC[ATTACK Name],MATCH(INDEX(CapecCWE[CAPEC ID],MATCH(Table6[[#This Row],[CWE]],CapecCWE[CWE ID],0)),CAPEC[CAPEC ID],0)),"")</f>
        <v/>
      </c>
    </row>
    <row r="877" spans="1:17" x14ac:dyDescent="0.3">
      <c r="A877" t="s">
        <v>2788</v>
      </c>
      <c r="C877" t="s">
        <v>107</v>
      </c>
      <c r="D877">
        <v>0</v>
      </c>
      <c r="G877" t="s">
        <v>2543</v>
      </c>
      <c r="H877" t="s">
        <v>2789</v>
      </c>
      <c r="J877" t="e">
        <f>VLOOKUP(Table6[[#This Row],[CVE ID]],Map[],10,0)</f>
        <v>#N/A</v>
      </c>
      <c r="K877" t="str">
        <f>VLOOKUP(Table6[[#This Row],[Technique]],Techinques[],2,0)</f>
        <v>Exploit TEE Vulnerability</v>
      </c>
      <c r="L877" t="e">
        <f>VLOOKUP(Table6[[#This Row],[CVE ID]],Map[],8,FALSE)</f>
        <v>#N/A</v>
      </c>
      <c r="M877" s="10" t="e">
        <f>LEN(Table6[[#This Row],[Combined Tech]])-LEN(SUBSTITUTE(Table6[[#This Row],[Combined Tech]],"T",""))</f>
        <v>#N/A</v>
      </c>
      <c r="N877" s="10" t="str">
        <f>_xlfn.IFNA(VLOOKUP(Table6[[#This Row],[Technique]],CAPEC[],3,FALSE),"")</f>
        <v/>
      </c>
      <c r="O877" s="10" t="str">
        <f>_xlfn.IFNA(VLOOKUP(Table6[[#This Row],[Technique]],CAPEC[],4,FALSE),"")</f>
        <v/>
      </c>
      <c r="P877" s="10" t="str">
        <f>_xlfn.IFNA(INDEX(CAPEC[ATTACK ID],MATCH(INDEX(CapecCWE[CAPEC ID],MATCH(Table6[[#This Row],[CWE]],CapecCWE[CWE ID],0)),CAPEC[CAPEC ID],0)),"")</f>
        <v/>
      </c>
      <c r="Q877" s="10" t="str">
        <f>_xlfn.IFNA(INDEX(CAPEC[ATTACK Name],MATCH(INDEX(CapecCWE[CAPEC ID],MATCH(Table6[[#This Row],[CWE]],CapecCWE[CWE ID],0)),CAPEC[CAPEC ID],0)),"")</f>
        <v/>
      </c>
    </row>
    <row r="878" spans="1:17" x14ac:dyDescent="0.3">
      <c r="A878" t="s">
        <v>171</v>
      </c>
      <c r="C878" t="s">
        <v>172</v>
      </c>
      <c r="D878" t="s">
        <v>48</v>
      </c>
      <c r="E878" t="s">
        <v>49</v>
      </c>
      <c r="F878" t="s">
        <v>50</v>
      </c>
      <c r="G878" t="s">
        <v>2489</v>
      </c>
      <c r="H878" t="s">
        <v>173</v>
      </c>
      <c r="J878" t="str">
        <f>VLOOKUP(Table6[[#This Row],[CVE ID]],Map[],10,0)</f>
        <v>Jonathan</v>
      </c>
      <c r="K878" t="str">
        <f>VLOOKUP(Table6[[#This Row],[Technique]],Techinques[],2,0)</f>
        <v>Exploitation for Privilege Escalation</v>
      </c>
      <c r="L878" t="str">
        <f>VLOOKUP(Table6[[#This Row],[CVE ID]],Map[],8,FALSE)</f>
        <v>T1068</v>
      </c>
      <c r="M878" s="10">
        <f>LEN(Table6[[#This Row],[Combined Tech]])-LEN(SUBSTITUTE(Table6[[#This Row],[Combined Tech]],"T",""))</f>
        <v>1</v>
      </c>
      <c r="N878" s="10" t="str">
        <f>_xlfn.IFNA(VLOOKUP(Table6[[#This Row],[Technique]],CAPEC[],3,FALSE),"")</f>
        <v/>
      </c>
      <c r="O878" s="10" t="str">
        <f>_xlfn.IFNA(VLOOKUP(Table6[[#This Row],[Technique]],CAPEC[],4,FALSE),"")</f>
        <v/>
      </c>
      <c r="P878" s="10" t="str">
        <f>_xlfn.IFNA(INDEX(CAPEC[ATTACK ID],MATCH(INDEX(CapecCWE[CAPEC ID],MATCH(Table6[[#This Row],[CWE]],CapecCWE[CWE ID],0)),CAPEC[CAPEC ID],0)),"")</f>
        <v/>
      </c>
      <c r="Q878" s="10" t="str">
        <f>_xlfn.IFNA(INDEX(CAPEC[ATTACK Name],MATCH(INDEX(CapecCWE[CAPEC ID],MATCH(Table6[[#This Row],[CWE]],CapecCWE[CWE ID],0)),CAPEC[CAPEC ID],0)),"")</f>
        <v/>
      </c>
    </row>
    <row r="879" spans="1:17" x14ac:dyDescent="0.3">
      <c r="A879" t="s">
        <v>179</v>
      </c>
      <c r="C879" t="s">
        <v>180</v>
      </c>
      <c r="D879" t="s">
        <v>48</v>
      </c>
      <c r="E879" t="s">
        <v>49</v>
      </c>
      <c r="F879" t="s">
        <v>50</v>
      </c>
      <c r="G879" t="s">
        <v>2518</v>
      </c>
      <c r="H879" t="s">
        <v>173</v>
      </c>
      <c r="J879" t="str">
        <f>VLOOKUP(Table6[[#This Row],[CVE ID]],Map[],10,0)</f>
        <v>Jonathan</v>
      </c>
      <c r="K879" t="str">
        <f>VLOOKUP(Table6[[#This Row],[Technique]],Techinques[],2,0)</f>
        <v>Exploitation for Privilege Escalation</v>
      </c>
      <c r="L879" t="str">
        <f>VLOOKUP(Table6[[#This Row],[CVE ID]],Map[],8,FALSE)</f>
        <v>T1068</v>
      </c>
      <c r="M879" s="10">
        <f>LEN(Table6[[#This Row],[Combined Tech]])-LEN(SUBSTITUTE(Table6[[#This Row],[Combined Tech]],"T",""))</f>
        <v>1</v>
      </c>
      <c r="N879" s="10" t="str">
        <f>_xlfn.IFNA(VLOOKUP(Table6[[#This Row],[Technique]],CAPEC[],3,FALSE),"")</f>
        <v/>
      </c>
      <c r="O879" s="10" t="str">
        <f>_xlfn.IFNA(VLOOKUP(Table6[[#This Row],[Technique]],CAPEC[],4,FALSE),"")</f>
        <v/>
      </c>
      <c r="P879" s="10" t="str">
        <f>_xlfn.IFNA(INDEX(CAPEC[ATTACK ID],MATCH(INDEX(CapecCWE[CAPEC ID],MATCH(Table6[[#This Row],[CWE]],CapecCWE[CWE ID],0)),CAPEC[CAPEC ID],0)),"")</f>
        <v/>
      </c>
      <c r="Q879" s="10" t="str">
        <f>_xlfn.IFNA(INDEX(CAPEC[ATTACK Name],MATCH(INDEX(CapecCWE[CAPEC ID],MATCH(Table6[[#This Row],[CWE]],CapecCWE[CWE ID],0)),CAPEC[CAPEC ID],0)),"")</f>
        <v/>
      </c>
    </row>
    <row r="880" spans="1:17" x14ac:dyDescent="0.3">
      <c r="A880" t="s">
        <v>1054</v>
      </c>
      <c r="C880" t="s">
        <v>117</v>
      </c>
      <c r="D880" t="s">
        <v>1055</v>
      </c>
      <c r="E880" t="s">
        <v>1056</v>
      </c>
      <c r="F880" t="s">
        <v>1057</v>
      </c>
      <c r="G880" t="s">
        <v>2790</v>
      </c>
      <c r="H880" t="s">
        <v>706</v>
      </c>
      <c r="J880" t="str">
        <f>VLOOKUP(Table6[[#This Row],[CVE ID]],Map[],10,0)</f>
        <v>Jonathan</v>
      </c>
      <c r="K880" t="str">
        <f>VLOOKUP(Table6[[#This Row],[Technique]],Techinques[],2,0)</f>
        <v>Exploit Public-Facing Application</v>
      </c>
      <c r="L880" t="str">
        <f>VLOOKUP(Table6[[#This Row],[CVE ID]],Map[],8,FALSE)</f>
        <v>T1190. T1005, T1565, T1499/004</v>
      </c>
      <c r="M880" s="10">
        <f>LEN(Table6[[#This Row],[Combined Tech]])-LEN(SUBSTITUTE(Table6[[#This Row],[Combined Tech]],"T",""))</f>
        <v>4</v>
      </c>
      <c r="N880" s="10" t="str">
        <f>_xlfn.IFNA(VLOOKUP(Table6[[#This Row],[Technique]],CAPEC[],3,FALSE),"")</f>
        <v/>
      </c>
      <c r="O880" s="10" t="str">
        <f>_xlfn.IFNA(VLOOKUP(Table6[[#This Row],[Technique]],CAPEC[],4,FALSE),"")</f>
        <v/>
      </c>
      <c r="P880" s="10" t="str">
        <f>_xlfn.IFNA(INDEX(CAPEC[ATTACK ID],MATCH(INDEX(CapecCWE[CAPEC ID],MATCH(Table6[[#This Row],[CWE]],CapecCWE[CWE ID],0)),CAPEC[CAPEC ID],0)),"")</f>
        <v/>
      </c>
      <c r="Q880" s="10" t="str">
        <f>_xlfn.IFNA(INDEX(CAPEC[ATTACK Name],MATCH(INDEX(CapecCWE[CAPEC ID],MATCH(Table6[[#This Row],[CWE]],CapecCWE[CWE ID],0)),CAPEC[CAPEC ID],0)),"")</f>
        <v/>
      </c>
    </row>
    <row r="881" spans="1:17" x14ac:dyDescent="0.3">
      <c r="A881" t="s">
        <v>1054</v>
      </c>
      <c r="C881" t="s">
        <v>117</v>
      </c>
      <c r="D881" t="s">
        <v>1055</v>
      </c>
      <c r="E881" t="s">
        <v>1056</v>
      </c>
      <c r="F881" t="s">
        <v>1057</v>
      </c>
      <c r="G881" t="s">
        <v>2790</v>
      </c>
      <c r="H881" t="s">
        <v>51</v>
      </c>
      <c r="J881" s="10" t="str">
        <f>VLOOKUP(Table6[[#This Row],[CVE ID]],Map[],10,0)</f>
        <v>Jonathan</v>
      </c>
      <c r="K881" s="10" t="str">
        <f>VLOOKUP(Table6[[#This Row],[Technique]],Techinques[],2,0)</f>
        <v>Data from Local System</v>
      </c>
      <c r="L881" s="10" t="str">
        <f>VLOOKUP(Table6[[#This Row],[CVE ID]],Map[],8,FALSE)</f>
        <v>T1190. T1005, T1565, T1499/004</v>
      </c>
      <c r="M881" s="10">
        <f>LEN(Table6[[#This Row],[Combined Tech]])-LEN(SUBSTITUTE(Table6[[#This Row],[Combined Tech]],"T",""))</f>
        <v>4</v>
      </c>
      <c r="N881" s="10" t="str">
        <f>_xlfn.IFNA(VLOOKUP(Table6[[#This Row],[Technique]],CAPEC[],3,FALSE),"")</f>
        <v/>
      </c>
      <c r="O881" s="10" t="str">
        <f>_xlfn.IFNA(VLOOKUP(Table6[[#This Row],[Technique]],CAPEC[],4,FALSE),"")</f>
        <v/>
      </c>
      <c r="P881" s="10" t="str">
        <f>_xlfn.IFNA(INDEX(CAPEC[ATTACK ID],MATCH(INDEX(CapecCWE[CAPEC ID],MATCH(Table6[[#This Row],[CWE]],CapecCWE[CWE ID],0)),CAPEC[CAPEC ID],0)),"")</f>
        <v/>
      </c>
      <c r="Q881" s="10" t="str">
        <f>_xlfn.IFNA(INDEX(CAPEC[ATTACK Name],MATCH(INDEX(CapecCWE[CAPEC ID],MATCH(Table6[[#This Row],[CWE]],CapecCWE[CWE ID],0)),CAPEC[CAPEC ID],0)),"")</f>
        <v/>
      </c>
    </row>
    <row r="882" spans="1:17" x14ac:dyDescent="0.3">
      <c r="A882" t="s">
        <v>1054</v>
      </c>
      <c r="C882" t="s">
        <v>117</v>
      </c>
      <c r="D882" t="s">
        <v>1055</v>
      </c>
      <c r="E882" t="s">
        <v>1056</v>
      </c>
      <c r="F882" t="s">
        <v>1057</v>
      </c>
      <c r="G882" t="s">
        <v>2790</v>
      </c>
      <c r="H882" t="s">
        <v>2512</v>
      </c>
      <c r="J882" t="str">
        <f>VLOOKUP(Table6[[#This Row],[CVE ID]],Map[],10,0)</f>
        <v>Jonathan</v>
      </c>
      <c r="K882" t="str">
        <f>VLOOKUP(Table6[[#This Row],[Technique]],Techinques[],2,0)</f>
        <v>Data Manipulation</v>
      </c>
      <c r="L882" t="str">
        <f>VLOOKUP(Table6[[#This Row],[CVE ID]],Map[],8,FALSE)</f>
        <v>T1190. T1005, T1565, T1499/004</v>
      </c>
      <c r="M882" s="10">
        <f>LEN(Table6[[#This Row],[Combined Tech]])-LEN(SUBSTITUTE(Table6[[#This Row],[Combined Tech]],"T",""))</f>
        <v>4</v>
      </c>
      <c r="N882" s="10" t="str">
        <f>_xlfn.IFNA(VLOOKUP(Table6[[#This Row],[Technique]],CAPEC[],3,FALSE),"")</f>
        <v/>
      </c>
      <c r="O882" s="10" t="str">
        <f>_xlfn.IFNA(VLOOKUP(Table6[[#This Row],[Technique]],CAPEC[],4,FALSE),"")</f>
        <v/>
      </c>
      <c r="P882" s="10" t="str">
        <f>_xlfn.IFNA(INDEX(CAPEC[ATTACK ID],MATCH(INDEX(CapecCWE[CAPEC ID],MATCH(Table6[[#This Row],[CWE]],CapecCWE[CWE ID],0)),CAPEC[CAPEC ID],0)),"")</f>
        <v/>
      </c>
      <c r="Q882" s="10" t="str">
        <f>_xlfn.IFNA(INDEX(CAPEC[ATTACK Name],MATCH(INDEX(CapecCWE[CAPEC ID],MATCH(Table6[[#This Row],[CWE]],CapecCWE[CWE ID],0)),CAPEC[CAPEC ID],0)),"")</f>
        <v/>
      </c>
    </row>
    <row r="883" spans="1:17" x14ac:dyDescent="0.3">
      <c r="A883" t="s">
        <v>1054</v>
      </c>
      <c r="C883" t="s">
        <v>117</v>
      </c>
      <c r="D883" t="s">
        <v>1055</v>
      </c>
      <c r="E883" t="s">
        <v>1056</v>
      </c>
      <c r="F883" t="s">
        <v>1057</v>
      </c>
      <c r="G883" t="s">
        <v>2790</v>
      </c>
      <c r="H883" t="s">
        <v>1498</v>
      </c>
      <c r="J883" t="str">
        <f>VLOOKUP(Table6[[#This Row],[CVE ID]],Map[],10,0)</f>
        <v>Jonathan</v>
      </c>
      <c r="K883" t="e">
        <f>VLOOKUP(Table6[[#This Row],[Technique]],Techinques[],2,0)</f>
        <v>#N/A</v>
      </c>
      <c r="L883" t="str">
        <f>VLOOKUP(Table6[[#This Row],[CVE ID]],Map[],8,FALSE)</f>
        <v>T1190. T1005, T1565, T1499/004</v>
      </c>
      <c r="M883" s="10">
        <f>LEN(Table6[[#This Row],[Combined Tech]])-LEN(SUBSTITUTE(Table6[[#This Row],[Combined Tech]],"T",""))</f>
        <v>4</v>
      </c>
      <c r="N883" s="10" t="str">
        <f>_xlfn.IFNA(VLOOKUP(Table6[[#This Row],[Technique]],CAPEC[],3,FALSE),"")</f>
        <v/>
      </c>
      <c r="O883" s="10" t="str">
        <f>_xlfn.IFNA(VLOOKUP(Table6[[#This Row],[Technique]],CAPEC[],4,FALSE),"")</f>
        <v/>
      </c>
      <c r="P883" s="10" t="str">
        <f>_xlfn.IFNA(INDEX(CAPEC[ATTACK ID],MATCH(INDEX(CapecCWE[CAPEC ID],MATCH(Table6[[#This Row],[CWE]],CapecCWE[CWE ID],0)),CAPEC[CAPEC ID],0)),"")</f>
        <v/>
      </c>
      <c r="Q883" s="10" t="str">
        <f>_xlfn.IFNA(INDEX(CAPEC[ATTACK Name],MATCH(INDEX(CapecCWE[CAPEC ID],MATCH(Table6[[#This Row],[CWE]],CapecCWE[CWE ID],0)),CAPEC[CAPEC ID],0)),"")</f>
        <v/>
      </c>
    </row>
    <row r="884" spans="1:17" x14ac:dyDescent="0.3">
      <c r="A884" t="s">
        <v>2791</v>
      </c>
      <c r="C884" t="s">
        <v>156</v>
      </c>
      <c r="D884">
        <v>0</v>
      </c>
      <c r="G884" t="s">
        <v>2514</v>
      </c>
      <c r="H884" t="s">
        <v>2523</v>
      </c>
      <c r="J884" t="e">
        <f>VLOOKUP(Table6[[#This Row],[CVE ID]],Map[],10,0)</f>
        <v>#N/A</v>
      </c>
      <c r="K884" t="str">
        <f>VLOOKUP(Table6[[#This Row],[Technique]],Techinques[],2,0)</f>
        <v>External Remote Services</v>
      </c>
      <c r="L884" t="e">
        <f>VLOOKUP(Table6[[#This Row],[CVE ID]],Map[],8,FALSE)</f>
        <v>#N/A</v>
      </c>
      <c r="M884" s="10" t="e">
        <f>LEN(Table6[[#This Row],[Combined Tech]])-LEN(SUBSTITUTE(Table6[[#This Row],[Combined Tech]],"T",""))</f>
        <v>#N/A</v>
      </c>
      <c r="N884" s="10" t="str">
        <f>_xlfn.IFNA(VLOOKUP(Table6[[#This Row],[Technique]],CAPEC[],3,FALSE),"")</f>
        <v>CAPEC-555</v>
      </c>
      <c r="O884" s="10" t="str">
        <f>_xlfn.IFNA(VLOOKUP(Table6[[#This Row],[Technique]],CAPEC[],4,FALSE),"")</f>
        <v>Remote Services with Stolen Credentials</v>
      </c>
      <c r="P884" s="10" t="str">
        <f>_xlfn.IFNA(INDEX(CAPEC[ATTACK ID],MATCH(INDEX(CapecCWE[CAPEC ID],MATCH(Table6[[#This Row],[CWE]],CapecCWE[CWE ID],0)),CAPEC[CAPEC ID],0)),"")</f>
        <v/>
      </c>
      <c r="Q884" s="10" t="str">
        <f>_xlfn.IFNA(INDEX(CAPEC[ATTACK Name],MATCH(INDEX(CapecCWE[CAPEC ID],MATCH(Table6[[#This Row],[CWE]],CapecCWE[CWE ID],0)),CAPEC[CAPEC ID],0)),"")</f>
        <v/>
      </c>
    </row>
    <row r="885" spans="1:17" x14ac:dyDescent="0.3">
      <c r="A885" t="s">
        <v>2791</v>
      </c>
      <c r="C885" t="s">
        <v>156</v>
      </c>
      <c r="D885">
        <v>0</v>
      </c>
      <c r="G885" t="s">
        <v>2514</v>
      </c>
      <c r="H885" t="s">
        <v>2585</v>
      </c>
      <c r="J885" t="e">
        <f>VLOOKUP(Table6[[#This Row],[CVE ID]],Map[],10,0)</f>
        <v>#N/A</v>
      </c>
      <c r="K885" t="e">
        <f>VLOOKUP(Table6[[#This Row],[Technique]],Techinques[],2,0)</f>
        <v>#N/A</v>
      </c>
      <c r="L885" t="e">
        <f>VLOOKUP(Table6[[#This Row],[CVE ID]],Map[],8,FALSE)</f>
        <v>#N/A</v>
      </c>
      <c r="M885" s="10" t="e">
        <f>LEN(Table6[[#This Row],[Combined Tech]])-LEN(SUBSTITUTE(Table6[[#This Row],[Combined Tech]],"T",""))</f>
        <v>#N/A</v>
      </c>
      <c r="N885" s="10" t="str">
        <f>_xlfn.IFNA(VLOOKUP(Table6[[#This Row],[Technique]],CAPEC[],3,FALSE),"")</f>
        <v/>
      </c>
      <c r="O885" s="10" t="str">
        <f>_xlfn.IFNA(VLOOKUP(Table6[[#This Row],[Technique]],CAPEC[],4,FALSE),"")</f>
        <v/>
      </c>
      <c r="P885" s="10" t="str">
        <f>_xlfn.IFNA(INDEX(CAPEC[ATTACK ID],MATCH(INDEX(CapecCWE[CAPEC ID],MATCH(Table6[[#This Row],[CWE]],CapecCWE[CWE ID],0)),CAPEC[CAPEC ID],0)),"")</f>
        <v/>
      </c>
      <c r="Q885" s="10" t="str">
        <f>_xlfn.IFNA(INDEX(CAPEC[ATTACK Name],MATCH(INDEX(CapecCWE[CAPEC ID],MATCH(Table6[[#This Row],[CWE]],CapecCWE[CWE ID],0)),CAPEC[CAPEC ID],0)),"")</f>
        <v/>
      </c>
    </row>
    <row r="886" spans="1:17" x14ac:dyDescent="0.3">
      <c r="A886" t="s">
        <v>353</v>
      </c>
      <c r="C886" t="s">
        <v>354</v>
      </c>
      <c r="D886" t="s">
        <v>355</v>
      </c>
      <c r="E886" t="s">
        <v>356</v>
      </c>
      <c r="F886" t="s">
        <v>357</v>
      </c>
      <c r="G886" t="s">
        <v>2792</v>
      </c>
      <c r="H886" t="s">
        <v>173</v>
      </c>
      <c r="J886" t="str">
        <f>VLOOKUP(Table6[[#This Row],[CVE ID]],Map[],10,0)</f>
        <v>Jonathan</v>
      </c>
      <c r="K886" t="str">
        <f>VLOOKUP(Table6[[#This Row],[Technique]],Techinques[],2,0)</f>
        <v>Exploitation for Privilege Escalation</v>
      </c>
      <c r="L886" t="str">
        <f>VLOOKUP(Table6[[#This Row],[CVE ID]],Map[],8,FALSE)</f>
        <v>T1068, T1574</v>
      </c>
      <c r="M886" s="10">
        <f>LEN(Table6[[#This Row],[Combined Tech]])-LEN(SUBSTITUTE(Table6[[#This Row],[Combined Tech]],"T",""))</f>
        <v>2</v>
      </c>
      <c r="N886" s="10" t="str">
        <f>_xlfn.IFNA(VLOOKUP(Table6[[#This Row],[Technique]],CAPEC[],3,FALSE),"")</f>
        <v/>
      </c>
      <c r="O886" s="10" t="str">
        <f>_xlfn.IFNA(VLOOKUP(Table6[[#This Row],[Technique]],CAPEC[],4,FALSE),"")</f>
        <v/>
      </c>
      <c r="P886" s="10" t="str">
        <f>_xlfn.IFNA(INDEX(CAPEC[ATTACK ID],MATCH(INDEX(CapecCWE[CAPEC ID],MATCH(Table6[[#This Row],[CWE]],CapecCWE[CWE ID],0)),CAPEC[CAPEC ID],0)),"")</f>
        <v/>
      </c>
      <c r="Q886" s="10" t="str">
        <f>_xlfn.IFNA(INDEX(CAPEC[ATTACK Name],MATCH(INDEX(CapecCWE[CAPEC ID],MATCH(Table6[[#This Row],[CWE]],CapecCWE[CWE ID],0)),CAPEC[CAPEC ID],0)),"")</f>
        <v/>
      </c>
    </row>
    <row r="887" spans="1:17" x14ac:dyDescent="0.3">
      <c r="A887" t="s">
        <v>353</v>
      </c>
      <c r="C887" t="s">
        <v>354</v>
      </c>
      <c r="D887" t="s">
        <v>355</v>
      </c>
      <c r="E887" t="s">
        <v>356</v>
      </c>
      <c r="F887" t="s">
        <v>357</v>
      </c>
      <c r="G887" t="s">
        <v>2792</v>
      </c>
      <c r="H887" t="s">
        <v>1697</v>
      </c>
      <c r="I887" t="s">
        <v>52</v>
      </c>
      <c r="J887" t="str">
        <f>VLOOKUP(Table6[[#This Row],[CVE ID]],Map[],10,0)</f>
        <v>Jonathan</v>
      </c>
      <c r="K887" t="str">
        <f>VLOOKUP(Table6[[#This Row],[Technique]],Techinques[],2,0)</f>
        <v>Hijack Execution Flow</v>
      </c>
      <c r="L887" t="str">
        <f>VLOOKUP(Table6[[#This Row],[CVE ID]],Map[],8,FALSE)</f>
        <v>T1068, T1574</v>
      </c>
      <c r="M887" s="10">
        <f>LEN(Table6[[#This Row],[Combined Tech]])-LEN(SUBSTITUTE(Table6[[#This Row],[Combined Tech]],"T",""))</f>
        <v>2</v>
      </c>
      <c r="N887" s="10" t="str">
        <f>_xlfn.IFNA(VLOOKUP(Table6[[#This Row],[Technique]],CAPEC[],3,FALSE),"")</f>
        <v/>
      </c>
      <c r="O887" s="10" t="str">
        <f>_xlfn.IFNA(VLOOKUP(Table6[[#This Row],[Technique]],CAPEC[],4,FALSE),"")</f>
        <v/>
      </c>
      <c r="P887" s="10" t="str">
        <f>_xlfn.IFNA(INDEX(CAPEC[ATTACK ID],MATCH(INDEX(CapecCWE[CAPEC ID],MATCH(Table6[[#This Row],[CWE]],CapecCWE[CWE ID],0)),CAPEC[CAPEC ID],0)),"")</f>
        <v/>
      </c>
      <c r="Q887" s="10" t="str">
        <f>_xlfn.IFNA(INDEX(CAPEC[ATTACK Name],MATCH(INDEX(CapecCWE[CAPEC ID],MATCH(Table6[[#This Row],[CWE]],CapecCWE[CWE ID],0)),CAPEC[CAPEC ID],0)),"")</f>
        <v/>
      </c>
    </row>
    <row r="888" spans="1:17" x14ac:dyDescent="0.3">
      <c r="A888" t="s">
        <v>1491</v>
      </c>
      <c r="C888" t="s">
        <v>1492</v>
      </c>
      <c r="D888" t="s">
        <v>1493</v>
      </c>
      <c r="E888" t="s">
        <v>1494</v>
      </c>
      <c r="F888" t="s">
        <v>1495</v>
      </c>
      <c r="G888" t="s">
        <v>2793</v>
      </c>
      <c r="H888" t="s">
        <v>1496</v>
      </c>
      <c r="J888" t="str">
        <f>VLOOKUP(Table6[[#This Row],[CVE ID]],Map[],10,0)</f>
        <v>Jonathan</v>
      </c>
      <c r="K888" t="e">
        <f>VLOOKUP(Table6[[#This Row],[Technique]],Techinques[],2,0)</f>
        <v>#N/A</v>
      </c>
      <c r="L888" t="str">
        <f>VLOOKUP(Table6[[#This Row],[CVE ID]],Map[],8,FALSE)</f>
        <v>T1499/003</v>
      </c>
      <c r="M888" s="10">
        <f>LEN(Table6[[#This Row],[Combined Tech]])-LEN(SUBSTITUTE(Table6[[#This Row],[Combined Tech]],"T",""))</f>
        <v>1</v>
      </c>
      <c r="N888" s="10" t="str">
        <f>_xlfn.IFNA(VLOOKUP(Table6[[#This Row],[Technique]],CAPEC[],3,FALSE),"")</f>
        <v/>
      </c>
      <c r="O888" s="10" t="str">
        <f>_xlfn.IFNA(VLOOKUP(Table6[[#This Row],[Technique]],CAPEC[],4,FALSE),"")</f>
        <v/>
      </c>
      <c r="P888" s="10" t="str">
        <f>_xlfn.IFNA(INDEX(CAPEC[ATTACK ID],MATCH(INDEX(CapecCWE[CAPEC ID],MATCH(Table6[[#This Row],[CWE]],CapecCWE[CWE ID],0)),CAPEC[CAPEC ID],0)),"")</f>
        <v/>
      </c>
      <c r="Q888" s="10" t="str">
        <f>_xlfn.IFNA(INDEX(CAPEC[ATTACK Name],MATCH(INDEX(CapecCWE[CAPEC ID],MATCH(Table6[[#This Row],[CWE]],CapecCWE[CWE ID],0)),CAPEC[CAPEC ID],0)),"")</f>
        <v/>
      </c>
    </row>
    <row r="889" spans="1:17" x14ac:dyDescent="0.3">
      <c r="A889" t="s">
        <v>100</v>
      </c>
      <c r="C889" t="s">
        <v>101</v>
      </c>
      <c r="D889" t="s">
        <v>102</v>
      </c>
      <c r="E889" t="s">
        <v>103</v>
      </c>
      <c r="F889" t="s">
        <v>104</v>
      </c>
      <c r="G889" t="s">
        <v>2794</v>
      </c>
      <c r="H889" t="s">
        <v>105</v>
      </c>
      <c r="J889" t="str">
        <f>VLOOKUP(Table6[[#This Row],[CVE ID]],Map[],10,0)</f>
        <v>Jonathan</v>
      </c>
      <c r="K889" t="e">
        <f>VLOOKUP(Table6[[#This Row],[Technique]],Techinques[],2,0)</f>
        <v>#N/A</v>
      </c>
      <c r="L889" t="str">
        <f>VLOOKUP(Table6[[#This Row],[CVE ID]],Map[],8,FALSE)</f>
        <v>T1036/005</v>
      </c>
      <c r="M889" s="10">
        <f>LEN(Table6[[#This Row],[Combined Tech]])-LEN(SUBSTITUTE(Table6[[#This Row],[Combined Tech]],"T",""))</f>
        <v>1</v>
      </c>
      <c r="N889" s="10" t="str">
        <f>_xlfn.IFNA(VLOOKUP(Table6[[#This Row],[Technique]],CAPEC[],3,FALSE),"")</f>
        <v/>
      </c>
      <c r="O889" s="10" t="str">
        <f>_xlfn.IFNA(VLOOKUP(Table6[[#This Row],[Technique]],CAPEC[],4,FALSE),"")</f>
        <v/>
      </c>
      <c r="P889" s="10" t="str">
        <f>_xlfn.IFNA(INDEX(CAPEC[ATTACK ID],MATCH(INDEX(CapecCWE[CAPEC ID],MATCH(Table6[[#This Row],[CWE]],CapecCWE[CWE ID],0)),CAPEC[CAPEC ID],0)),"")</f>
        <v>T1134\001</v>
      </c>
      <c r="Q889" s="10" t="str">
        <f>_xlfn.IFNA(INDEX(CAPEC[ATTACK Name],MATCH(INDEX(CapecCWE[CAPEC ID],MATCH(Table6[[#This Row],[CWE]],CapecCWE[CWE ID],0)),CAPEC[CAPEC ID],0)),"")</f>
        <v>Access Token Manipulation:Token Impersonation/Theft</v>
      </c>
    </row>
    <row r="890" spans="1:17" x14ac:dyDescent="0.3">
      <c r="A890" t="s">
        <v>1929</v>
      </c>
      <c r="C890" t="s">
        <v>107</v>
      </c>
      <c r="D890" t="s">
        <v>48</v>
      </c>
      <c r="E890" t="s">
        <v>49</v>
      </c>
      <c r="F890" t="s">
        <v>50</v>
      </c>
      <c r="G890" t="s">
        <v>2543</v>
      </c>
      <c r="I890" t="s">
        <v>52</v>
      </c>
      <c r="J890" t="str">
        <f>VLOOKUP(Table6[[#This Row],[CVE ID]],Map[],10,0)</f>
        <v>Jonathan</v>
      </c>
      <c r="K890" t="e">
        <f>VLOOKUP(Table6[[#This Row],[Technique]],Techinques[],2,0)</f>
        <v>#N/A</v>
      </c>
      <c r="L890">
        <f>VLOOKUP(Table6[[#This Row],[CVE ID]],Map[],8,FALSE)</f>
        <v>0</v>
      </c>
      <c r="M890" s="10">
        <f>LEN(Table6[[#This Row],[Combined Tech]])-LEN(SUBSTITUTE(Table6[[#This Row],[Combined Tech]],"T",""))</f>
        <v>0</v>
      </c>
      <c r="N890" s="10" t="str">
        <f>_xlfn.IFNA(VLOOKUP(Table6[[#This Row],[Technique]],CAPEC[],3,FALSE),"")</f>
        <v/>
      </c>
      <c r="O890" s="10" t="str">
        <f>_xlfn.IFNA(VLOOKUP(Table6[[#This Row],[Technique]],CAPEC[],4,FALSE),"")</f>
        <v/>
      </c>
      <c r="P890" s="10" t="str">
        <f>_xlfn.IFNA(INDEX(CAPEC[ATTACK ID],MATCH(INDEX(CapecCWE[CAPEC ID],MATCH(Table6[[#This Row],[CWE]],CapecCWE[CWE ID],0)),CAPEC[CAPEC ID],0)),"")</f>
        <v/>
      </c>
      <c r="Q890" s="10" t="str">
        <f>_xlfn.IFNA(INDEX(CAPEC[ATTACK Name],MATCH(INDEX(CapecCWE[CAPEC ID],MATCH(Table6[[#This Row],[CWE]],CapecCWE[CWE ID],0)),CAPEC[CAPEC ID],0)),"")</f>
        <v/>
      </c>
    </row>
    <row r="891" spans="1:17" x14ac:dyDescent="0.3">
      <c r="A891" t="s">
        <v>495</v>
      </c>
      <c r="C891" t="s">
        <v>107</v>
      </c>
      <c r="D891" t="s">
        <v>496</v>
      </c>
      <c r="E891" t="s">
        <v>497</v>
      </c>
      <c r="F891" t="s">
        <v>498</v>
      </c>
      <c r="G891" t="s">
        <v>2543</v>
      </c>
      <c r="H891" t="s">
        <v>2523</v>
      </c>
      <c r="J891" t="str">
        <f>VLOOKUP(Table6[[#This Row],[CVE ID]],Map[],10,0)</f>
        <v>Jonathan</v>
      </c>
      <c r="K891" t="str">
        <f>VLOOKUP(Table6[[#This Row],[Technique]],Techinques[],2,0)</f>
        <v>External Remote Services</v>
      </c>
      <c r="L891" t="str">
        <f>VLOOKUP(Table6[[#This Row],[CVE ID]],Map[],8,FALSE)</f>
        <v>T1133, T1552/004/</v>
      </c>
      <c r="M891" s="10">
        <f>LEN(Table6[[#This Row],[Combined Tech]])-LEN(SUBSTITUTE(Table6[[#This Row],[Combined Tech]],"T",""))</f>
        <v>2</v>
      </c>
      <c r="N891" s="10" t="str">
        <f>_xlfn.IFNA(VLOOKUP(Table6[[#This Row],[Technique]],CAPEC[],3,FALSE),"")</f>
        <v>CAPEC-555</v>
      </c>
      <c r="O891" s="10" t="str">
        <f>_xlfn.IFNA(VLOOKUP(Table6[[#This Row],[Technique]],CAPEC[],4,FALSE),"")</f>
        <v>Remote Services with Stolen Credentials</v>
      </c>
      <c r="P891" s="10" t="str">
        <f>_xlfn.IFNA(INDEX(CAPEC[ATTACK ID],MATCH(INDEX(CapecCWE[CAPEC ID],MATCH(Table6[[#This Row],[CWE]],CapecCWE[CWE ID],0)),CAPEC[CAPEC ID],0)),"")</f>
        <v/>
      </c>
      <c r="Q891" s="10" t="str">
        <f>_xlfn.IFNA(INDEX(CAPEC[ATTACK Name],MATCH(INDEX(CapecCWE[CAPEC ID],MATCH(Table6[[#This Row],[CWE]],CapecCWE[CWE ID],0)),CAPEC[CAPEC ID],0)),"")</f>
        <v/>
      </c>
    </row>
    <row r="892" spans="1:17" x14ac:dyDescent="0.3">
      <c r="A892" t="s">
        <v>495</v>
      </c>
      <c r="C892" t="s">
        <v>107</v>
      </c>
      <c r="D892" t="s">
        <v>496</v>
      </c>
      <c r="E892" t="s">
        <v>497</v>
      </c>
      <c r="F892" t="s">
        <v>498</v>
      </c>
      <c r="G892" t="s">
        <v>2543</v>
      </c>
      <c r="H892" t="s">
        <v>2795</v>
      </c>
      <c r="J892" t="str">
        <f>VLOOKUP(Table6[[#This Row],[CVE ID]],Map[],10,0)</f>
        <v>Jonathan</v>
      </c>
      <c r="K892" t="e">
        <f>VLOOKUP(Table6[[#This Row],[Technique]],Techinques[],2,0)</f>
        <v>#N/A</v>
      </c>
      <c r="L892" t="str">
        <f>VLOOKUP(Table6[[#This Row],[CVE ID]],Map[],8,FALSE)</f>
        <v>T1133, T1552/004/</v>
      </c>
      <c r="M892" s="10">
        <f>LEN(Table6[[#This Row],[Combined Tech]])-LEN(SUBSTITUTE(Table6[[#This Row],[Combined Tech]],"T",""))</f>
        <v>2</v>
      </c>
      <c r="N892" s="10" t="str">
        <f>_xlfn.IFNA(VLOOKUP(Table6[[#This Row],[Technique]],CAPEC[],3,FALSE),"")</f>
        <v/>
      </c>
      <c r="O892" s="10" t="str">
        <f>_xlfn.IFNA(VLOOKUP(Table6[[#This Row],[Technique]],CAPEC[],4,FALSE),"")</f>
        <v/>
      </c>
      <c r="P892" s="10" t="str">
        <f>_xlfn.IFNA(INDEX(CAPEC[ATTACK ID],MATCH(INDEX(CapecCWE[CAPEC ID],MATCH(Table6[[#This Row],[CWE]],CapecCWE[CWE ID],0)),CAPEC[CAPEC ID],0)),"")</f>
        <v/>
      </c>
      <c r="Q892" s="10" t="str">
        <f>_xlfn.IFNA(INDEX(CAPEC[ATTACK Name],MATCH(INDEX(CapecCWE[CAPEC ID],MATCH(Table6[[#This Row],[CWE]],CapecCWE[CWE ID],0)),CAPEC[CAPEC ID],0)),"")</f>
        <v/>
      </c>
    </row>
    <row r="893" spans="1:17" x14ac:dyDescent="0.3">
      <c r="A893" t="s">
        <v>1325</v>
      </c>
      <c r="C893" t="s">
        <v>554</v>
      </c>
      <c r="D893" t="s">
        <v>1326</v>
      </c>
      <c r="E893" t="s">
        <v>1327</v>
      </c>
      <c r="F893" t="s">
        <v>1328</v>
      </c>
      <c r="G893" t="s">
        <v>2532</v>
      </c>
      <c r="H893" t="s">
        <v>2701</v>
      </c>
      <c r="J893" t="str">
        <f>VLOOKUP(Table6[[#This Row],[CVE ID]],Map[],10,0)</f>
        <v>Jonathan</v>
      </c>
      <c r="K893" t="e">
        <f>VLOOKUP(Table6[[#This Row],[Technique]],Techinques[],2,0)</f>
        <v>#N/A</v>
      </c>
      <c r="L893" t="str">
        <f>VLOOKUP(Table6[[#This Row],[CVE ID]],Map[],8,FALSE)</f>
        <v xml:space="preserve">T1204/001/, T1529, T1542/001,  T1565/001 </v>
      </c>
      <c r="M893" s="10">
        <f>LEN(Table6[[#This Row],[Combined Tech]])-LEN(SUBSTITUTE(Table6[[#This Row],[Combined Tech]],"T",""))</f>
        <v>4</v>
      </c>
      <c r="N893" s="10" t="str">
        <f>_xlfn.IFNA(VLOOKUP(Table6[[#This Row],[Technique]],CAPEC[],3,FALSE),"")</f>
        <v/>
      </c>
      <c r="O893" s="10" t="str">
        <f>_xlfn.IFNA(VLOOKUP(Table6[[#This Row],[Technique]],CAPEC[],4,FALSE),"")</f>
        <v/>
      </c>
      <c r="P893" s="10" t="str">
        <f>_xlfn.IFNA(INDEX(CAPEC[ATTACK ID],MATCH(INDEX(CapecCWE[CAPEC ID],MATCH(Table6[[#This Row],[CWE]],CapecCWE[CWE ID],0)),CAPEC[CAPEC ID],0)),"")</f>
        <v/>
      </c>
      <c r="Q893" s="10" t="str">
        <f>_xlfn.IFNA(INDEX(CAPEC[ATTACK Name],MATCH(INDEX(CapecCWE[CAPEC ID],MATCH(Table6[[#This Row],[CWE]],CapecCWE[CWE ID],0)),CAPEC[CAPEC ID],0)),"")</f>
        <v/>
      </c>
    </row>
    <row r="894" spans="1:17" x14ac:dyDescent="0.3">
      <c r="A894" t="s">
        <v>1325</v>
      </c>
      <c r="C894" t="s">
        <v>554</v>
      </c>
      <c r="D894" t="s">
        <v>1326</v>
      </c>
      <c r="E894" t="s">
        <v>1327</v>
      </c>
      <c r="F894" t="s">
        <v>1328</v>
      </c>
      <c r="G894" t="s">
        <v>2532</v>
      </c>
      <c r="H894" t="s">
        <v>2796</v>
      </c>
      <c r="J894" t="str">
        <f>VLOOKUP(Table6[[#This Row],[CVE ID]],Map[],10,0)</f>
        <v>Jonathan</v>
      </c>
      <c r="K894" t="str">
        <f>VLOOKUP(Table6[[#This Row],[Technique]],Techinques[],2,0)</f>
        <v>System Shutdown/Reboot</v>
      </c>
      <c r="L894" t="str">
        <f>VLOOKUP(Table6[[#This Row],[CVE ID]],Map[],8,FALSE)</f>
        <v xml:space="preserve">T1204/001/, T1529, T1542/001,  T1565/001 </v>
      </c>
      <c r="M894" s="10">
        <f>LEN(Table6[[#This Row],[Combined Tech]])-LEN(SUBSTITUTE(Table6[[#This Row],[Combined Tech]],"T",""))</f>
        <v>4</v>
      </c>
      <c r="N894" s="10" t="str">
        <f>_xlfn.IFNA(VLOOKUP(Table6[[#This Row],[Technique]],CAPEC[],3,FALSE),"")</f>
        <v/>
      </c>
      <c r="O894" s="10" t="str">
        <f>_xlfn.IFNA(VLOOKUP(Table6[[#This Row],[Technique]],CAPEC[],4,FALSE),"")</f>
        <v/>
      </c>
      <c r="P894" s="10" t="str">
        <f>_xlfn.IFNA(INDEX(CAPEC[ATTACK ID],MATCH(INDEX(CapecCWE[CAPEC ID],MATCH(Table6[[#This Row],[CWE]],CapecCWE[CWE ID],0)),CAPEC[CAPEC ID],0)),"")</f>
        <v/>
      </c>
      <c r="Q894" s="10" t="str">
        <f>_xlfn.IFNA(INDEX(CAPEC[ATTACK Name],MATCH(INDEX(CapecCWE[CAPEC ID],MATCH(Table6[[#This Row],[CWE]],CapecCWE[CWE ID],0)),CAPEC[CAPEC ID],0)),"")</f>
        <v/>
      </c>
    </row>
    <row r="895" spans="1:17" x14ac:dyDescent="0.3">
      <c r="A895" t="s">
        <v>1325</v>
      </c>
      <c r="C895" t="s">
        <v>554</v>
      </c>
      <c r="D895" t="s">
        <v>1326</v>
      </c>
      <c r="E895" t="s">
        <v>1327</v>
      </c>
      <c r="F895" t="s">
        <v>1328</v>
      </c>
      <c r="G895" t="s">
        <v>2532</v>
      </c>
      <c r="H895" t="s">
        <v>2797</v>
      </c>
      <c r="J895" t="str">
        <f>VLOOKUP(Table6[[#This Row],[CVE ID]],Map[],10,0)</f>
        <v>Jonathan</v>
      </c>
      <c r="K895" t="e">
        <f>VLOOKUP(Table6[[#This Row],[Technique]],Techinques[],2,0)</f>
        <v>#N/A</v>
      </c>
      <c r="L895" t="str">
        <f>VLOOKUP(Table6[[#This Row],[CVE ID]],Map[],8,FALSE)</f>
        <v xml:space="preserve">T1204/001/, T1529, T1542/001,  T1565/001 </v>
      </c>
      <c r="M895" s="10">
        <f>LEN(Table6[[#This Row],[Combined Tech]])-LEN(SUBSTITUTE(Table6[[#This Row],[Combined Tech]],"T",""))</f>
        <v>4</v>
      </c>
      <c r="N895" s="10" t="str">
        <f>_xlfn.IFNA(VLOOKUP(Table6[[#This Row],[Technique]],CAPEC[],3,FALSE),"")</f>
        <v/>
      </c>
      <c r="O895" s="10" t="str">
        <f>_xlfn.IFNA(VLOOKUP(Table6[[#This Row],[Technique]],CAPEC[],4,FALSE),"")</f>
        <v/>
      </c>
      <c r="P895" s="10" t="str">
        <f>_xlfn.IFNA(INDEX(CAPEC[ATTACK ID],MATCH(INDEX(CapecCWE[CAPEC ID],MATCH(Table6[[#This Row],[CWE]],CapecCWE[CWE ID],0)),CAPEC[CAPEC ID],0)),"")</f>
        <v/>
      </c>
      <c r="Q895" s="10" t="str">
        <f>_xlfn.IFNA(INDEX(CAPEC[ATTACK Name],MATCH(INDEX(CapecCWE[CAPEC ID],MATCH(Table6[[#This Row],[CWE]],CapecCWE[CWE ID],0)),CAPEC[CAPEC ID],0)),"")</f>
        <v/>
      </c>
    </row>
    <row r="896" spans="1:17" x14ac:dyDescent="0.3">
      <c r="A896" t="s">
        <v>1325</v>
      </c>
      <c r="C896" t="s">
        <v>554</v>
      </c>
      <c r="D896" t="s">
        <v>1326</v>
      </c>
      <c r="E896" t="s">
        <v>1327</v>
      </c>
      <c r="F896" t="s">
        <v>1328</v>
      </c>
      <c r="G896" t="s">
        <v>2532</v>
      </c>
      <c r="H896" t="s">
        <v>1663</v>
      </c>
      <c r="J896" s="10" t="str">
        <f>VLOOKUP(Table6[[#This Row],[CVE ID]],Map[],10,0)</f>
        <v>Jonathan</v>
      </c>
      <c r="K896" s="10" t="e">
        <f>VLOOKUP(Table6[[#This Row],[Technique]],Techinques[],2,0)</f>
        <v>#N/A</v>
      </c>
      <c r="L896" s="10" t="str">
        <f>VLOOKUP(Table6[[#This Row],[CVE ID]],Map[],8,FALSE)</f>
        <v xml:space="preserve">T1204/001/, T1529, T1542/001,  T1565/001 </v>
      </c>
      <c r="M896" s="10">
        <f>LEN(Table6[[#This Row],[Combined Tech]])-LEN(SUBSTITUTE(Table6[[#This Row],[Combined Tech]],"T",""))</f>
        <v>4</v>
      </c>
      <c r="N896" s="10" t="str">
        <f>_xlfn.IFNA(VLOOKUP(Table6[[#This Row],[Technique]],CAPEC[],3,FALSE),"")</f>
        <v/>
      </c>
      <c r="O896" s="10" t="str">
        <f>_xlfn.IFNA(VLOOKUP(Table6[[#This Row],[Technique]],CAPEC[],4,FALSE),"")</f>
        <v/>
      </c>
      <c r="P896" s="10" t="str">
        <f>_xlfn.IFNA(INDEX(CAPEC[ATTACK ID],MATCH(INDEX(CapecCWE[CAPEC ID],MATCH(Table6[[#This Row],[CWE]],CapecCWE[CWE ID],0)),CAPEC[CAPEC ID],0)),"")</f>
        <v/>
      </c>
      <c r="Q896" s="10" t="str">
        <f>_xlfn.IFNA(INDEX(CAPEC[ATTACK Name],MATCH(INDEX(CapecCWE[CAPEC ID],MATCH(Table6[[#This Row],[CWE]],CapecCWE[CWE ID],0)),CAPEC[CAPEC ID],0)),"")</f>
        <v/>
      </c>
    </row>
    <row r="897" spans="1:17" x14ac:dyDescent="0.3">
      <c r="A897" t="s">
        <v>2798</v>
      </c>
      <c r="C897" t="s">
        <v>107</v>
      </c>
      <c r="D897">
        <v>0</v>
      </c>
      <c r="G897" t="s">
        <v>2543</v>
      </c>
      <c r="H897" t="s">
        <v>2523</v>
      </c>
      <c r="J897" t="e">
        <f>VLOOKUP(Table6[[#This Row],[CVE ID]],Map[],10,0)</f>
        <v>#N/A</v>
      </c>
      <c r="K897" t="str">
        <f>VLOOKUP(Table6[[#This Row],[Technique]],Techinques[],2,0)</f>
        <v>External Remote Services</v>
      </c>
      <c r="L897" t="e">
        <f>VLOOKUP(Table6[[#This Row],[CVE ID]],Map[],8,FALSE)</f>
        <v>#N/A</v>
      </c>
      <c r="M897" s="10" t="e">
        <f>LEN(Table6[[#This Row],[Combined Tech]])-LEN(SUBSTITUTE(Table6[[#This Row],[Combined Tech]],"T",""))</f>
        <v>#N/A</v>
      </c>
      <c r="N897" s="10" t="str">
        <f>_xlfn.IFNA(VLOOKUP(Table6[[#This Row],[Technique]],CAPEC[],3,FALSE),"")</f>
        <v>CAPEC-555</v>
      </c>
      <c r="O897" s="10" t="str">
        <f>_xlfn.IFNA(VLOOKUP(Table6[[#This Row],[Technique]],CAPEC[],4,FALSE),"")</f>
        <v>Remote Services with Stolen Credentials</v>
      </c>
      <c r="P897" s="10" t="str">
        <f>_xlfn.IFNA(INDEX(CAPEC[ATTACK ID],MATCH(INDEX(CapecCWE[CAPEC ID],MATCH(Table6[[#This Row],[CWE]],CapecCWE[CWE ID],0)),CAPEC[CAPEC ID],0)),"")</f>
        <v/>
      </c>
      <c r="Q897" s="10" t="str">
        <f>_xlfn.IFNA(INDEX(CAPEC[ATTACK Name],MATCH(INDEX(CapecCWE[CAPEC ID],MATCH(Table6[[#This Row],[CWE]],CapecCWE[CWE ID],0)),CAPEC[CAPEC ID],0)),"")</f>
        <v/>
      </c>
    </row>
    <row r="898" spans="1:17" x14ac:dyDescent="0.3">
      <c r="A898" t="s">
        <v>2798</v>
      </c>
      <c r="C898" t="s">
        <v>107</v>
      </c>
      <c r="D898">
        <v>0</v>
      </c>
      <c r="G898" t="s">
        <v>2543</v>
      </c>
      <c r="H898" t="s">
        <v>2799</v>
      </c>
      <c r="J898" t="e">
        <f>VLOOKUP(Table6[[#This Row],[CVE ID]],Map[],10,0)</f>
        <v>#N/A</v>
      </c>
      <c r="K898" t="str">
        <f>VLOOKUP(Table6[[#This Row],[Technique]],Techinques[],2,0)</f>
        <v>System Network Configuration Discovery</v>
      </c>
      <c r="L898" t="e">
        <f>VLOOKUP(Table6[[#This Row],[CVE ID]],Map[],8,FALSE)</f>
        <v>#N/A</v>
      </c>
      <c r="M898" s="10" t="e">
        <f>LEN(Table6[[#This Row],[Combined Tech]])-LEN(SUBSTITUTE(Table6[[#This Row],[Combined Tech]],"T",""))</f>
        <v>#N/A</v>
      </c>
      <c r="N898" s="10" t="str">
        <f>_xlfn.IFNA(VLOOKUP(Table6[[#This Row],[Technique]],CAPEC[],3,FALSE),"")</f>
        <v>CAPEC-309</v>
      </c>
      <c r="O898" s="10" t="str">
        <f>_xlfn.IFNA(VLOOKUP(Table6[[#This Row],[Technique]],CAPEC[],4,FALSE),"")</f>
        <v>Network Topology Mapping</v>
      </c>
      <c r="P898" s="10" t="str">
        <f>_xlfn.IFNA(INDEX(CAPEC[ATTACK ID],MATCH(INDEX(CapecCWE[CAPEC ID],MATCH(Table6[[#This Row],[CWE]],CapecCWE[CWE ID],0)),CAPEC[CAPEC ID],0)),"")</f>
        <v/>
      </c>
      <c r="Q898" s="10" t="str">
        <f>_xlfn.IFNA(INDEX(CAPEC[ATTACK Name],MATCH(INDEX(CapecCWE[CAPEC ID],MATCH(Table6[[#This Row],[CWE]],CapecCWE[CWE ID],0)),CAPEC[CAPEC ID],0)),"")</f>
        <v/>
      </c>
    </row>
    <row r="899" spans="1:17" x14ac:dyDescent="0.3">
      <c r="A899" t="s">
        <v>402</v>
      </c>
      <c r="C899" t="s">
        <v>225</v>
      </c>
      <c r="D899" t="s">
        <v>48</v>
      </c>
      <c r="E899" t="s">
        <v>49</v>
      </c>
      <c r="F899" t="s">
        <v>50</v>
      </c>
      <c r="G899" t="s">
        <v>2501</v>
      </c>
      <c r="H899" t="s">
        <v>2629</v>
      </c>
      <c r="J899" t="str">
        <f>VLOOKUP(Table6[[#This Row],[CVE ID]],Map[],10,0)</f>
        <v>Jonathan</v>
      </c>
      <c r="K899" t="str">
        <f>VLOOKUP(Table6[[#This Row],[Technique]],Techinques[],2,0)</f>
        <v>Replication Through Removable Media</v>
      </c>
      <c r="L899" t="str">
        <f>VLOOKUP(Table6[[#This Row],[CVE ID]],Map[],8,FALSE)</f>
        <v>T1091, T1203</v>
      </c>
      <c r="M899" s="10">
        <f>LEN(Table6[[#This Row],[Combined Tech]])-LEN(SUBSTITUTE(Table6[[#This Row],[Combined Tech]],"T",""))</f>
        <v>2</v>
      </c>
      <c r="N899" s="10" t="str">
        <f>_xlfn.IFNA(VLOOKUP(Table6[[#This Row],[Technique]],CAPEC[],3,FALSE),"")</f>
        <v/>
      </c>
      <c r="O899" s="10" t="str">
        <f>_xlfn.IFNA(VLOOKUP(Table6[[#This Row],[Technique]],CAPEC[],4,FALSE),"")</f>
        <v/>
      </c>
      <c r="P899" s="10" t="str">
        <f>_xlfn.IFNA(INDEX(CAPEC[ATTACK ID],MATCH(INDEX(CapecCWE[CAPEC ID],MATCH(Table6[[#This Row],[CWE]],CapecCWE[CWE ID],0)),CAPEC[CAPEC ID],0)),"")</f>
        <v/>
      </c>
      <c r="Q899" s="10" t="str">
        <f>_xlfn.IFNA(INDEX(CAPEC[ATTACK Name],MATCH(INDEX(CapecCWE[CAPEC ID],MATCH(Table6[[#This Row],[CWE]],CapecCWE[CWE ID],0)),CAPEC[CAPEC ID],0)),"")</f>
        <v/>
      </c>
    </row>
    <row r="900" spans="1:17" x14ac:dyDescent="0.3">
      <c r="A900" t="s">
        <v>402</v>
      </c>
      <c r="C900" t="s">
        <v>225</v>
      </c>
      <c r="D900" t="s">
        <v>48</v>
      </c>
      <c r="E900" t="s">
        <v>49</v>
      </c>
      <c r="F900" t="s">
        <v>50</v>
      </c>
      <c r="G900" t="s">
        <v>2501</v>
      </c>
      <c r="H900" t="s">
        <v>1073</v>
      </c>
      <c r="J900" t="str">
        <f>VLOOKUP(Table6[[#This Row],[CVE ID]],Map[],10,0)</f>
        <v>Jonathan</v>
      </c>
      <c r="K900" t="str">
        <f>VLOOKUP(Table6[[#This Row],[Technique]],Techinques[],2,0)</f>
        <v>Exploitation for Client Execution</v>
      </c>
      <c r="L900" t="str">
        <f>VLOOKUP(Table6[[#This Row],[CVE ID]],Map[],8,FALSE)</f>
        <v>T1091, T1203</v>
      </c>
      <c r="M900" s="10">
        <f>LEN(Table6[[#This Row],[Combined Tech]])-LEN(SUBSTITUTE(Table6[[#This Row],[Combined Tech]],"T",""))</f>
        <v>2</v>
      </c>
      <c r="N900" s="10" t="str">
        <f>_xlfn.IFNA(VLOOKUP(Table6[[#This Row],[Technique]],CAPEC[],3,FALSE),"")</f>
        <v/>
      </c>
      <c r="O900" s="10" t="str">
        <f>_xlfn.IFNA(VLOOKUP(Table6[[#This Row],[Technique]],CAPEC[],4,FALSE),"")</f>
        <v/>
      </c>
      <c r="P900" s="10" t="str">
        <f>_xlfn.IFNA(INDEX(CAPEC[ATTACK ID],MATCH(INDEX(CapecCWE[CAPEC ID],MATCH(Table6[[#This Row],[CWE]],CapecCWE[CWE ID],0)),CAPEC[CAPEC ID],0)),"")</f>
        <v/>
      </c>
      <c r="Q900" s="10" t="str">
        <f>_xlfn.IFNA(INDEX(CAPEC[ATTACK Name],MATCH(INDEX(CapecCWE[CAPEC ID],MATCH(Table6[[#This Row],[CWE]],CapecCWE[CWE ID],0)),CAPEC[CAPEC ID],0)),"")</f>
        <v/>
      </c>
    </row>
    <row r="901" spans="1:17" x14ac:dyDescent="0.3">
      <c r="A901" t="s">
        <v>1829</v>
      </c>
      <c r="C901" t="s">
        <v>107</v>
      </c>
      <c r="D901" t="s">
        <v>1830</v>
      </c>
      <c r="E901" t="s">
        <v>235</v>
      </c>
      <c r="F901" t="s">
        <v>1831</v>
      </c>
      <c r="G901" t="s">
        <v>2543</v>
      </c>
      <c r="J901" t="str">
        <f>VLOOKUP(Table6[[#This Row],[CVE ID]],Map[],10,0)</f>
        <v>Jonathan</v>
      </c>
      <c r="K901" t="e">
        <f>VLOOKUP(Table6[[#This Row],[Technique]],Techinques[],2,0)</f>
        <v>#N/A</v>
      </c>
      <c r="L901">
        <f>VLOOKUP(Table6[[#This Row],[CVE ID]],Map[],8,FALSE)</f>
        <v>0</v>
      </c>
      <c r="M901" s="10">
        <f>LEN(Table6[[#This Row],[Combined Tech]])-LEN(SUBSTITUTE(Table6[[#This Row],[Combined Tech]],"T",""))</f>
        <v>0</v>
      </c>
      <c r="N901" s="10" t="str">
        <f>_xlfn.IFNA(VLOOKUP(Table6[[#This Row],[Technique]],CAPEC[],3,FALSE),"")</f>
        <v/>
      </c>
      <c r="O901" s="10" t="str">
        <f>_xlfn.IFNA(VLOOKUP(Table6[[#This Row],[Technique]],CAPEC[],4,FALSE),"")</f>
        <v/>
      </c>
      <c r="P901" s="10" t="str">
        <f>_xlfn.IFNA(INDEX(CAPEC[ATTACK ID],MATCH(INDEX(CapecCWE[CAPEC ID],MATCH(Table6[[#This Row],[CWE]],CapecCWE[CWE ID],0)),CAPEC[CAPEC ID],0)),"")</f>
        <v/>
      </c>
      <c r="Q901" s="10" t="str">
        <f>_xlfn.IFNA(INDEX(CAPEC[ATTACK Name],MATCH(INDEX(CapecCWE[CAPEC ID],MATCH(Table6[[#This Row],[CWE]],CapecCWE[CWE ID],0)),CAPEC[CAPEC ID],0)),"")</f>
        <v/>
      </c>
    </row>
    <row r="902" spans="1:17" x14ac:dyDescent="0.3">
      <c r="A902" t="s">
        <v>2800</v>
      </c>
      <c r="C902" t="s">
        <v>140</v>
      </c>
      <c r="D902">
        <v>0</v>
      </c>
      <c r="G902" t="s">
        <v>2497</v>
      </c>
      <c r="H902" t="s">
        <v>2701</v>
      </c>
      <c r="J902" t="e">
        <f>VLOOKUP(Table6[[#This Row],[CVE ID]],Map[],10,0)</f>
        <v>#N/A</v>
      </c>
      <c r="K902" t="e">
        <f>VLOOKUP(Table6[[#This Row],[Technique]],Techinques[],2,0)</f>
        <v>#N/A</v>
      </c>
      <c r="L902" t="e">
        <f>VLOOKUP(Table6[[#This Row],[CVE ID]],Map[],8,FALSE)</f>
        <v>#N/A</v>
      </c>
      <c r="M902" s="10" t="e">
        <f>LEN(Table6[[#This Row],[Combined Tech]])-LEN(SUBSTITUTE(Table6[[#This Row],[Combined Tech]],"T",""))</f>
        <v>#N/A</v>
      </c>
      <c r="N902" s="10" t="str">
        <f>_xlfn.IFNA(VLOOKUP(Table6[[#This Row],[Technique]],CAPEC[],3,FALSE),"")</f>
        <v/>
      </c>
      <c r="O902" s="10" t="str">
        <f>_xlfn.IFNA(VLOOKUP(Table6[[#This Row],[Technique]],CAPEC[],4,FALSE),"")</f>
        <v/>
      </c>
      <c r="P902" s="10" t="str">
        <f>_xlfn.IFNA(INDEX(CAPEC[ATTACK ID],MATCH(INDEX(CapecCWE[CAPEC ID],MATCH(Table6[[#This Row],[CWE]],CapecCWE[CWE ID],0)),CAPEC[CAPEC ID],0)),"")</f>
        <v/>
      </c>
      <c r="Q902" s="10" t="str">
        <f>_xlfn.IFNA(INDEX(CAPEC[ATTACK Name],MATCH(INDEX(CapecCWE[CAPEC ID],MATCH(Table6[[#This Row],[CWE]],CapecCWE[CWE ID],0)),CAPEC[CAPEC ID],0)),"")</f>
        <v/>
      </c>
    </row>
    <row r="903" spans="1:17" x14ac:dyDescent="0.3">
      <c r="A903" t="s">
        <v>2800</v>
      </c>
      <c r="C903" t="s">
        <v>140</v>
      </c>
      <c r="D903">
        <v>0</v>
      </c>
      <c r="G903" t="s">
        <v>2497</v>
      </c>
      <c r="H903" t="s">
        <v>2702</v>
      </c>
      <c r="J903" t="e">
        <f>VLOOKUP(Table6[[#This Row],[CVE ID]],Map[],10,0)</f>
        <v>#N/A</v>
      </c>
      <c r="K903" t="e">
        <f>VLOOKUP(Table6[[#This Row],[Technique]],Techinques[],2,0)</f>
        <v>#N/A</v>
      </c>
      <c r="L903" t="e">
        <f>VLOOKUP(Table6[[#This Row],[CVE ID]],Map[],8,FALSE)</f>
        <v>#N/A</v>
      </c>
      <c r="M903" s="10" t="e">
        <f>LEN(Table6[[#This Row],[Combined Tech]])-LEN(SUBSTITUTE(Table6[[#This Row],[Combined Tech]],"T",""))</f>
        <v>#N/A</v>
      </c>
      <c r="N903" s="10" t="str">
        <f>_xlfn.IFNA(VLOOKUP(Table6[[#This Row],[Technique]],CAPEC[],3,FALSE),"")</f>
        <v/>
      </c>
      <c r="O903" s="10" t="str">
        <f>_xlfn.IFNA(VLOOKUP(Table6[[#This Row],[Technique]],CAPEC[],4,FALSE),"")</f>
        <v/>
      </c>
      <c r="P903" s="10" t="str">
        <f>_xlfn.IFNA(INDEX(CAPEC[ATTACK ID],MATCH(INDEX(CapecCWE[CAPEC ID],MATCH(Table6[[#This Row],[CWE]],CapecCWE[CWE ID],0)),CAPEC[CAPEC ID],0)),"")</f>
        <v/>
      </c>
      <c r="Q903" s="10" t="str">
        <f>_xlfn.IFNA(INDEX(CAPEC[ATTACK Name],MATCH(INDEX(CapecCWE[CAPEC ID],MATCH(Table6[[#This Row],[CWE]],CapecCWE[CWE ID],0)),CAPEC[CAPEC ID],0)),"")</f>
        <v/>
      </c>
    </row>
    <row r="904" spans="1:17" x14ac:dyDescent="0.3">
      <c r="A904" t="s">
        <v>2801</v>
      </c>
      <c r="C904" t="s">
        <v>437</v>
      </c>
      <c r="D904">
        <v>0</v>
      </c>
      <c r="G904" t="s">
        <v>2802</v>
      </c>
      <c r="H904" t="s">
        <v>2569</v>
      </c>
      <c r="J904" t="e">
        <f>VLOOKUP(Table6[[#This Row],[CVE ID]],Map[],10,0)</f>
        <v>#N/A</v>
      </c>
      <c r="K904" t="e">
        <f>VLOOKUP(Table6[[#This Row],[Technique]],Techinques[],2,0)</f>
        <v>#N/A</v>
      </c>
      <c r="L904" t="e">
        <f>VLOOKUP(Table6[[#This Row],[CVE ID]],Map[],8,FALSE)</f>
        <v>#N/A</v>
      </c>
      <c r="M904" s="10" t="e">
        <f>LEN(Table6[[#This Row],[Combined Tech]])-LEN(SUBSTITUTE(Table6[[#This Row],[Combined Tech]],"T",""))</f>
        <v>#N/A</v>
      </c>
      <c r="N904" s="10" t="str">
        <f>_xlfn.IFNA(VLOOKUP(Table6[[#This Row],[Technique]],CAPEC[],3,FALSE),"")</f>
        <v/>
      </c>
      <c r="O904" s="10" t="str">
        <f>_xlfn.IFNA(VLOOKUP(Table6[[#This Row],[Technique]],CAPEC[],4,FALSE),"")</f>
        <v/>
      </c>
      <c r="P904" s="10" t="str">
        <f>_xlfn.IFNA(INDEX(CAPEC[ATTACK ID],MATCH(INDEX(CapecCWE[CAPEC ID],MATCH(Table6[[#This Row],[CWE]],CapecCWE[CWE ID],0)),CAPEC[CAPEC ID],0)),"")</f>
        <v/>
      </c>
      <c r="Q904" s="10" t="str">
        <f>_xlfn.IFNA(INDEX(CAPEC[ATTACK Name],MATCH(INDEX(CapecCWE[CAPEC ID],MATCH(Table6[[#This Row],[CWE]],CapecCWE[CWE ID],0)),CAPEC[CAPEC ID],0)),"")</f>
        <v/>
      </c>
    </row>
    <row r="905" spans="1:17" x14ac:dyDescent="0.3">
      <c r="A905" t="s">
        <v>94</v>
      </c>
      <c r="C905" t="s">
        <v>95</v>
      </c>
      <c r="D905" t="s">
        <v>96</v>
      </c>
      <c r="E905" t="s">
        <v>97</v>
      </c>
      <c r="F905" t="s">
        <v>98</v>
      </c>
      <c r="G905" t="s">
        <v>2749</v>
      </c>
      <c r="H905" t="s">
        <v>2803</v>
      </c>
      <c r="J905" t="str">
        <f>VLOOKUP(Table6[[#This Row],[CVE ID]],Map[],10,0)</f>
        <v>Jonathan</v>
      </c>
      <c r="K905" t="str">
        <f>VLOOKUP(Table6[[#This Row],[Technique]],Techinques[],2,0)</f>
        <v>Masquerading</v>
      </c>
      <c r="L905" t="str">
        <f>VLOOKUP(Table6[[#This Row],[CVE ID]],Map[],8,FALSE)</f>
        <v>T1036/, T1525</v>
      </c>
      <c r="M905" s="10">
        <f>LEN(Table6[[#This Row],[Combined Tech]])-LEN(SUBSTITUTE(Table6[[#This Row],[Combined Tech]],"T",""))</f>
        <v>2</v>
      </c>
      <c r="N905" s="10" t="str">
        <f>_xlfn.IFNA(VLOOKUP(Table6[[#This Row],[Technique]],CAPEC[],3,FALSE),"")</f>
        <v>CAPEC-177</v>
      </c>
      <c r="O905" s="10" t="str">
        <f>_xlfn.IFNA(VLOOKUP(Table6[[#This Row],[Technique]],CAPEC[],4,FALSE),"")</f>
        <v>Create files with the same name as files protected with a higher classification</v>
      </c>
      <c r="P905" s="10" t="str">
        <f>_xlfn.IFNA(INDEX(CAPEC[ATTACK ID],MATCH(INDEX(CapecCWE[CAPEC ID],MATCH(Table6[[#This Row],[CWE]],CapecCWE[CWE ID],0)),CAPEC[CAPEC ID],0)),"")</f>
        <v>T1574\010</v>
      </c>
      <c r="Q905" s="10" t="str">
        <f>_xlfn.IFNA(INDEX(CAPEC[ATTACK Name],MATCH(INDEX(CapecCWE[CAPEC ID],MATCH(Table6[[#This Row],[CWE]],CapecCWE[CWE ID],0)),CAPEC[CAPEC ID],0)),"")</f>
        <v>Hijack Execution Flow: ServicesFile Permissions Weakness</v>
      </c>
    </row>
    <row r="906" spans="1:17" x14ac:dyDescent="0.3">
      <c r="A906" t="s">
        <v>94</v>
      </c>
      <c r="C906" t="s">
        <v>95</v>
      </c>
      <c r="D906" t="s">
        <v>96</v>
      </c>
      <c r="E906" t="s">
        <v>97</v>
      </c>
      <c r="F906" t="s">
        <v>98</v>
      </c>
      <c r="G906" t="s">
        <v>2749</v>
      </c>
      <c r="H906" t="s">
        <v>2804</v>
      </c>
      <c r="J906" t="str">
        <f>VLOOKUP(Table6[[#This Row],[CVE ID]],Map[],10,0)</f>
        <v>Jonathan</v>
      </c>
      <c r="K906" t="str">
        <f>VLOOKUP(Table6[[#This Row],[Technique]],Techinques[],2,0)</f>
        <v>Implant Container Image</v>
      </c>
      <c r="L906" t="str">
        <f>VLOOKUP(Table6[[#This Row],[CVE ID]],Map[],8,FALSE)</f>
        <v>T1036/, T1525</v>
      </c>
      <c r="M906" s="10">
        <f>LEN(Table6[[#This Row],[Combined Tech]])-LEN(SUBSTITUTE(Table6[[#This Row],[Combined Tech]],"T",""))</f>
        <v>2</v>
      </c>
      <c r="N906" s="10" t="str">
        <f>_xlfn.IFNA(VLOOKUP(Table6[[#This Row],[Technique]],CAPEC[],3,FALSE),"")</f>
        <v/>
      </c>
      <c r="O906" s="10" t="str">
        <f>_xlfn.IFNA(VLOOKUP(Table6[[#This Row],[Technique]],CAPEC[],4,FALSE),"")</f>
        <v/>
      </c>
      <c r="P906" s="10" t="str">
        <f>_xlfn.IFNA(INDEX(CAPEC[ATTACK ID],MATCH(INDEX(CapecCWE[CAPEC ID],MATCH(Table6[[#This Row],[CWE]],CapecCWE[CWE ID],0)),CAPEC[CAPEC ID],0)),"")</f>
        <v>T1574\010</v>
      </c>
      <c r="Q906" s="10" t="str">
        <f>_xlfn.IFNA(INDEX(CAPEC[ATTACK Name],MATCH(INDEX(CapecCWE[CAPEC ID],MATCH(Table6[[#This Row],[CWE]],CapecCWE[CWE ID],0)),CAPEC[CAPEC ID],0)),"")</f>
        <v>Hijack Execution Flow: ServicesFile Permissions Weakness</v>
      </c>
    </row>
    <row r="907" spans="1:17" x14ac:dyDescent="0.3">
      <c r="A907" t="s">
        <v>370</v>
      </c>
      <c r="C907" t="s">
        <v>65</v>
      </c>
      <c r="D907" t="s">
        <v>371</v>
      </c>
      <c r="E907" t="s">
        <v>372</v>
      </c>
      <c r="F907" t="s">
        <v>373</v>
      </c>
      <c r="H907" t="s">
        <v>2496</v>
      </c>
      <c r="J907" t="str">
        <f>VLOOKUP(Table6[[#This Row],[CVE ID]],Map[],10,0)</f>
        <v>Jonathan</v>
      </c>
      <c r="K907" t="str">
        <f>VLOOKUP(Table6[[#This Row],[Technique]],Techinques[],2,0)</f>
        <v>Valid Accounts</v>
      </c>
      <c r="L907" t="str">
        <f>VLOOKUP(Table6[[#This Row],[CVE ID]],Map[],8,FALSE)</f>
        <v>T1078, T1542/001</v>
      </c>
      <c r="M907" s="10">
        <f>LEN(Table6[[#This Row],[Combined Tech]])-LEN(SUBSTITUTE(Table6[[#This Row],[Combined Tech]],"T",""))</f>
        <v>2</v>
      </c>
      <c r="N907" s="10" t="str">
        <f>_xlfn.IFNA(VLOOKUP(Table6[[#This Row],[Technique]],CAPEC[],3,FALSE),"")</f>
        <v/>
      </c>
      <c r="O907" s="10" t="str">
        <f>_xlfn.IFNA(VLOOKUP(Table6[[#This Row],[Technique]],CAPEC[],4,FALSE),"")</f>
        <v/>
      </c>
      <c r="P907" s="10" t="str">
        <f>_xlfn.IFNA(INDEX(CAPEC[ATTACK ID],MATCH(INDEX(CapecCWE[CAPEC ID],MATCH(Table6[[#This Row],[CWE]],CapecCWE[CWE ID],0)),CAPEC[CAPEC ID],0)),"")</f>
        <v>T1546\004</v>
      </c>
      <c r="Q907" s="10" t="str">
        <f>_xlfn.IFNA(INDEX(CAPEC[ATTACK Name],MATCH(INDEX(CapecCWE[CAPEC ID],MATCH(Table6[[#This Row],[CWE]],CapecCWE[CWE ID],0)),CAPEC[CAPEC ID],0)),"")</f>
        <v>Event Triggered Execution:.bash_profile and .bashrc</v>
      </c>
    </row>
    <row r="908" spans="1:17" x14ac:dyDescent="0.3">
      <c r="A908" t="s">
        <v>370</v>
      </c>
      <c r="C908" t="s">
        <v>65</v>
      </c>
      <c r="D908" t="s">
        <v>371</v>
      </c>
      <c r="E908" t="s">
        <v>372</v>
      </c>
      <c r="F908" t="s">
        <v>373</v>
      </c>
      <c r="H908" t="s">
        <v>2797</v>
      </c>
      <c r="J908" t="str">
        <f>VLOOKUP(Table6[[#This Row],[CVE ID]],Map[],10,0)</f>
        <v>Jonathan</v>
      </c>
      <c r="K908" t="e">
        <f>VLOOKUP(Table6[[#This Row],[Technique]],Techinques[],2,0)</f>
        <v>#N/A</v>
      </c>
      <c r="L908" t="str">
        <f>VLOOKUP(Table6[[#This Row],[CVE ID]],Map[],8,FALSE)</f>
        <v>T1078, T1542/001</v>
      </c>
      <c r="M908" s="10">
        <f>LEN(Table6[[#This Row],[Combined Tech]])-LEN(SUBSTITUTE(Table6[[#This Row],[Combined Tech]],"T",""))</f>
        <v>2</v>
      </c>
      <c r="N908" s="10" t="str">
        <f>_xlfn.IFNA(VLOOKUP(Table6[[#This Row],[Technique]],CAPEC[],3,FALSE),"")</f>
        <v/>
      </c>
      <c r="O908" s="10" t="str">
        <f>_xlfn.IFNA(VLOOKUP(Table6[[#This Row],[Technique]],CAPEC[],4,FALSE),"")</f>
        <v/>
      </c>
      <c r="P908" s="10" t="str">
        <f>_xlfn.IFNA(INDEX(CAPEC[ATTACK ID],MATCH(INDEX(CapecCWE[CAPEC ID],MATCH(Table6[[#This Row],[CWE]],CapecCWE[CWE ID],0)),CAPEC[CAPEC ID],0)),"")</f>
        <v>T1546\004</v>
      </c>
      <c r="Q908" s="10" t="str">
        <f>_xlfn.IFNA(INDEX(CAPEC[ATTACK Name],MATCH(INDEX(CapecCWE[CAPEC ID],MATCH(Table6[[#This Row],[CWE]],CapecCWE[CWE ID],0)),CAPEC[CAPEC ID],0)),"")</f>
        <v>Event Triggered Execution:.bash_profile and .bashrc</v>
      </c>
    </row>
    <row r="909" spans="1:17" x14ac:dyDescent="0.3">
      <c r="A909" t="s">
        <v>1541</v>
      </c>
      <c r="C909" t="s">
        <v>59</v>
      </c>
      <c r="D909" t="s">
        <v>48</v>
      </c>
      <c r="E909" t="s">
        <v>49</v>
      </c>
      <c r="F909" t="s">
        <v>50</v>
      </c>
      <c r="G909" t="s">
        <v>2499</v>
      </c>
      <c r="H909" t="s">
        <v>1498</v>
      </c>
      <c r="J909" t="str">
        <f>VLOOKUP(Table6[[#This Row],[CVE ID]],Map[],10,0)</f>
        <v>Jonathan</v>
      </c>
      <c r="K909" t="e">
        <f>VLOOKUP(Table6[[#This Row],[Technique]],Techinques[],2,0)</f>
        <v>#N/A</v>
      </c>
      <c r="L909" t="str">
        <f>VLOOKUP(Table6[[#This Row],[CVE ID]],Map[],8,FALSE)</f>
        <v>T1499/004/</v>
      </c>
      <c r="M909" s="10">
        <f>LEN(Table6[[#This Row],[Combined Tech]])-LEN(SUBSTITUTE(Table6[[#This Row],[Combined Tech]],"T",""))</f>
        <v>1</v>
      </c>
      <c r="N909" s="10" t="str">
        <f>_xlfn.IFNA(VLOOKUP(Table6[[#This Row],[Technique]],CAPEC[],3,FALSE),"")</f>
        <v/>
      </c>
      <c r="O909" s="10" t="str">
        <f>_xlfn.IFNA(VLOOKUP(Table6[[#This Row],[Technique]],CAPEC[],4,FALSE),"")</f>
        <v/>
      </c>
      <c r="P909" s="10" t="str">
        <f>_xlfn.IFNA(INDEX(CAPEC[ATTACK ID],MATCH(INDEX(CapecCWE[CAPEC ID],MATCH(Table6[[#This Row],[CWE]],CapecCWE[CWE ID],0)),CAPEC[CAPEC ID],0)),"")</f>
        <v/>
      </c>
      <c r="Q909" s="10" t="str">
        <f>_xlfn.IFNA(INDEX(CAPEC[ATTACK Name],MATCH(INDEX(CapecCWE[CAPEC ID],MATCH(Table6[[#This Row],[CWE]],CapecCWE[CWE ID],0)),CAPEC[CAPEC ID],0)),"")</f>
        <v/>
      </c>
    </row>
    <row r="910" spans="1:17" x14ac:dyDescent="0.3">
      <c r="A910" t="s">
        <v>2150</v>
      </c>
      <c r="C910" t="s">
        <v>130</v>
      </c>
      <c r="D910" t="s">
        <v>2151</v>
      </c>
      <c r="E910" t="s">
        <v>2101</v>
      </c>
      <c r="F910" t="s">
        <v>2152</v>
      </c>
      <c r="G910" t="s">
        <v>2490</v>
      </c>
      <c r="J910" t="str">
        <f>VLOOKUP(Table6[[#This Row],[CVE ID]],Map[],10,0)</f>
        <v>Jonathan</v>
      </c>
      <c r="K910" t="e">
        <f>VLOOKUP(Table6[[#This Row],[Technique]],Techinques[],2,0)</f>
        <v>#N/A</v>
      </c>
      <c r="L910">
        <f>VLOOKUP(Table6[[#This Row],[CVE ID]],Map[],8,FALSE)</f>
        <v>0</v>
      </c>
      <c r="M910" s="10">
        <f>LEN(Table6[[#This Row],[Combined Tech]])-LEN(SUBSTITUTE(Table6[[#This Row],[Combined Tech]],"T",""))</f>
        <v>0</v>
      </c>
      <c r="N910" s="10" t="str">
        <f>_xlfn.IFNA(VLOOKUP(Table6[[#This Row],[Technique]],CAPEC[],3,FALSE),"")</f>
        <v/>
      </c>
      <c r="O910" s="10" t="str">
        <f>_xlfn.IFNA(VLOOKUP(Table6[[#This Row],[Technique]],CAPEC[],4,FALSE),"")</f>
        <v/>
      </c>
      <c r="P910" s="10" t="str">
        <f>_xlfn.IFNA(INDEX(CAPEC[ATTACK ID],MATCH(INDEX(CapecCWE[CAPEC ID],MATCH(Table6[[#This Row],[CWE]],CapecCWE[CWE ID],0)),CAPEC[CAPEC ID],0)),"")</f>
        <v/>
      </c>
      <c r="Q910" s="10" t="str">
        <f>_xlfn.IFNA(INDEX(CAPEC[ATTACK Name],MATCH(INDEX(CapecCWE[CAPEC ID],MATCH(Table6[[#This Row],[CWE]],CapecCWE[CWE ID],0)),CAPEC[CAPEC ID],0)),"")</f>
        <v/>
      </c>
    </row>
    <row r="911" spans="1:17" x14ac:dyDescent="0.3">
      <c r="A911" t="s">
        <v>1954</v>
      </c>
      <c r="C911" t="s">
        <v>1909</v>
      </c>
      <c r="D911" t="s">
        <v>1951</v>
      </c>
      <c r="E911" t="s">
        <v>1952</v>
      </c>
      <c r="F911" t="s">
        <v>1953</v>
      </c>
      <c r="G911" t="s">
        <v>2805</v>
      </c>
      <c r="J911" t="str">
        <f>VLOOKUP(Table6[[#This Row],[CVE ID]],Map[],10,0)</f>
        <v>Jonathan</v>
      </c>
      <c r="K911" t="e">
        <f>VLOOKUP(Table6[[#This Row],[Technique]],Techinques[],2,0)</f>
        <v>#N/A</v>
      </c>
      <c r="L911">
        <f>VLOOKUP(Table6[[#This Row],[CVE ID]],Map[],8,FALSE)</f>
        <v>0</v>
      </c>
      <c r="M911" s="10">
        <f>LEN(Table6[[#This Row],[Combined Tech]])-LEN(SUBSTITUTE(Table6[[#This Row],[Combined Tech]],"T",""))</f>
        <v>0</v>
      </c>
      <c r="N911" s="10" t="str">
        <f>_xlfn.IFNA(VLOOKUP(Table6[[#This Row],[Technique]],CAPEC[],3,FALSE),"")</f>
        <v/>
      </c>
      <c r="O911" s="10" t="str">
        <f>_xlfn.IFNA(VLOOKUP(Table6[[#This Row],[Technique]],CAPEC[],4,FALSE),"")</f>
        <v/>
      </c>
      <c r="P911" s="10" t="str">
        <f>_xlfn.IFNA(INDEX(CAPEC[ATTACK ID],MATCH(INDEX(CapecCWE[CAPEC ID],MATCH(Table6[[#This Row],[CWE]],CapecCWE[CWE ID],0)),CAPEC[CAPEC ID],0)),"")</f>
        <v/>
      </c>
      <c r="Q911" s="10" t="str">
        <f>_xlfn.IFNA(INDEX(CAPEC[ATTACK Name],MATCH(INDEX(CapecCWE[CAPEC ID],MATCH(Table6[[#This Row],[CWE]],CapecCWE[CWE ID],0)),CAPEC[CAPEC ID],0)),"")</f>
        <v/>
      </c>
    </row>
    <row r="912" spans="1:17" x14ac:dyDescent="0.3">
      <c r="A912" t="s">
        <v>2806</v>
      </c>
      <c r="C912" t="s">
        <v>2171</v>
      </c>
      <c r="D912">
        <v>0</v>
      </c>
      <c r="G912" t="s">
        <v>2807</v>
      </c>
      <c r="H912" t="s">
        <v>2523</v>
      </c>
      <c r="J912" t="e">
        <f>VLOOKUP(Table6[[#This Row],[CVE ID]],Map[],10,0)</f>
        <v>#N/A</v>
      </c>
      <c r="K912" t="str">
        <f>VLOOKUP(Table6[[#This Row],[Technique]],Techinques[],2,0)</f>
        <v>External Remote Services</v>
      </c>
      <c r="L912" t="e">
        <f>VLOOKUP(Table6[[#This Row],[CVE ID]],Map[],8,FALSE)</f>
        <v>#N/A</v>
      </c>
      <c r="M912" s="10" t="e">
        <f>LEN(Table6[[#This Row],[Combined Tech]])-LEN(SUBSTITUTE(Table6[[#This Row],[Combined Tech]],"T",""))</f>
        <v>#N/A</v>
      </c>
      <c r="N912" s="10" t="str">
        <f>_xlfn.IFNA(VLOOKUP(Table6[[#This Row],[Technique]],CAPEC[],3,FALSE),"")</f>
        <v>CAPEC-555</v>
      </c>
      <c r="O912" s="10" t="str">
        <f>_xlfn.IFNA(VLOOKUP(Table6[[#This Row],[Technique]],CAPEC[],4,FALSE),"")</f>
        <v>Remote Services with Stolen Credentials</v>
      </c>
      <c r="P912" s="10" t="str">
        <f>_xlfn.IFNA(INDEX(CAPEC[ATTACK ID],MATCH(INDEX(CapecCWE[CAPEC ID],MATCH(Table6[[#This Row],[CWE]],CapecCWE[CWE ID],0)),CAPEC[CAPEC ID],0)),"")</f>
        <v/>
      </c>
      <c r="Q912" s="10" t="str">
        <f>_xlfn.IFNA(INDEX(CAPEC[ATTACK Name],MATCH(INDEX(CapecCWE[CAPEC ID],MATCH(Table6[[#This Row],[CWE]],CapecCWE[CWE ID],0)),CAPEC[CAPEC ID],0)),"")</f>
        <v/>
      </c>
    </row>
    <row r="913" spans="1:17" x14ac:dyDescent="0.3">
      <c r="A913" t="s">
        <v>2806</v>
      </c>
      <c r="C913" t="s">
        <v>2171</v>
      </c>
      <c r="D913">
        <v>0</v>
      </c>
      <c r="G913" t="s">
        <v>2807</v>
      </c>
      <c r="H913" t="s">
        <v>2799</v>
      </c>
      <c r="J913" t="e">
        <f>VLOOKUP(Table6[[#This Row],[CVE ID]],Map[],10,0)</f>
        <v>#N/A</v>
      </c>
      <c r="K913" t="str">
        <f>VLOOKUP(Table6[[#This Row],[Technique]],Techinques[],2,0)</f>
        <v>System Network Configuration Discovery</v>
      </c>
      <c r="L913" t="e">
        <f>VLOOKUP(Table6[[#This Row],[CVE ID]],Map[],8,FALSE)</f>
        <v>#N/A</v>
      </c>
      <c r="M913" s="10" t="e">
        <f>LEN(Table6[[#This Row],[Combined Tech]])-LEN(SUBSTITUTE(Table6[[#This Row],[Combined Tech]],"T",""))</f>
        <v>#N/A</v>
      </c>
      <c r="N913" s="10" t="str">
        <f>_xlfn.IFNA(VLOOKUP(Table6[[#This Row],[Technique]],CAPEC[],3,FALSE),"")</f>
        <v>CAPEC-309</v>
      </c>
      <c r="O913" s="10" t="str">
        <f>_xlfn.IFNA(VLOOKUP(Table6[[#This Row],[Technique]],CAPEC[],4,FALSE),"")</f>
        <v>Network Topology Mapping</v>
      </c>
      <c r="P913" s="10" t="str">
        <f>_xlfn.IFNA(INDEX(CAPEC[ATTACK ID],MATCH(INDEX(CapecCWE[CAPEC ID],MATCH(Table6[[#This Row],[CWE]],CapecCWE[CWE ID],0)),CAPEC[CAPEC ID],0)),"")</f>
        <v/>
      </c>
      <c r="Q913" s="10" t="str">
        <f>_xlfn.IFNA(INDEX(CAPEC[ATTACK Name],MATCH(INDEX(CapecCWE[CAPEC ID],MATCH(Table6[[#This Row],[CWE]],CapecCWE[CWE ID],0)),CAPEC[CAPEC ID],0)),"")</f>
        <v/>
      </c>
    </row>
    <row r="914" spans="1:17" x14ac:dyDescent="0.3">
      <c r="A914" t="s">
        <v>106</v>
      </c>
      <c r="C914" t="s">
        <v>107</v>
      </c>
      <c r="D914" t="s">
        <v>108</v>
      </c>
      <c r="E914" t="s">
        <v>109</v>
      </c>
      <c r="F914" t="s">
        <v>110</v>
      </c>
      <c r="G914" t="s">
        <v>2543</v>
      </c>
      <c r="H914" t="s">
        <v>111</v>
      </c>
      <c r="I914" t="s">
        <v>52</v>
      </c>
      <c r="J914" t="str">
        <f>VLOOKUP(Table6[[#This Row],[CVE ID]],Map[],10,0)</f>
        <v>Jonathan</v>
      </c>
      <c r="K914" t="str">
        <f>VLOOKUP(Table6[[#This Row],[Technique]],Techinques[],2,0)</f>
        <v>Network Sniffing</v>
      </c>
      <c r="L914" t="str">
        <f>VLOOKUP(Table6[[#This Row],[CVE ID]],Map[],8,FALSE)</f>
        <v>T1040</v>
      </c>
      <c r="M914" s="10">
        <f>LEN(Table6[[#This Row],[Combined Tech]])-LEN(SUBSTITUTE(Table6[[#This Row],[Combined Tech]],"T",""))</f>
        <v>1</v>
      </c>
      <c r="N914" s="10" t="str">
        <f>_xlfn.IFNA(VLOOKUP(Table6[[#This Row],[Technique]],CAPEC[],3,FALSE),"")</f>
        <v>CAPEC-158</v>
      </c>
      <c r="O914" s="10" t="str">
        <f>_xlfn.IFNA(VLOOKUP(Table6[[#This Row],[Technique]],CAPEC[],4,FALSE),"")</f>
        <v>Sniffing Network Traffic</v>
      </c>
      <c r="P914" s="10" t="str">
        <f>_xlfn.IFNA(INDEX(CAPEC[ATTACK ID],MATCH(INDEX(CapecCWE[CAPEC ID],MATCH(Table6[[#This Row],[CWE]],CapecCWE[CWE ID],0)),CAPEC[CAPEC ID],0)),"")</f>
        <v/>
      </c>
      <c r="Q914" s="10" t="str">
        <f>_xlfn.IFNA(INDEX(CAPEC[ATTACK Name],MATCH(INDEX(CapecCWE[CAPEC ID],MATCH(Table6[[#This Row],[CWE]],CapecCWE[CWE ID],0)),CAPEC[CAPEC ID],0)),"")</f>
        <v/>
      </c>
    </row>
    <row r="915" spans="1:17" x14ac:dyDescent="0.3">
      <c r="A915" t="s">
        <v>1460</v>
      </c>
      <c r="C915" t="s">
        <v>1461</v>
      </c>
      <c r="D915" t="s">
        <v>1462</v>
      </c>
      <c r="E915" t="s">
        <v>1463</v>
      </c>
      <c r="F915" t="s">
        <v>1464</v>
      </c>
      <c r="G915" t="s">
        <v>2808</v>
      </c>
      <c r="H915" t="s">
        <v>1465</v>
      </c>
      <c r="J915" t="str">
        <f>VLOOKUP(Table6[[#This Row],[CVE ID]],Map[],10,0)</f>
        <v>Jonathan</v>
      </c>
      <c r="K915" t="str">
        <f>VLOOKUP(Table6[[#This Row],[Technique]],Techinques[],2,0)</f>
        <v>Access Stored Application Data</v>
      </c>
      <c r="L915" t="str">
        <f>VLOOKUP(Table6[[#This Row],[CVE ID]],Map[],8,FALSE)</f>
        <v>T1409</v>
      </c>
      <c r="M915" s="10">
        <f>LEN(Table6[[#This Row],[Combined Tech]])-LEN(SUBSTITUTE(Table6[[#This Row],[Combined Tech]],"T",""))</f>
        <v>1</v>
      </c>
      <c r="N915" s="10" t="str">
        <f>_xlfn.IFNA(VLOOKUP(Table6[[#This Row],[Technique]],CAPEC[],3,FALSE),"")</f>
        <v/>
      </c>
      <c r="O915" s="10" t="str">
        <f>_xlfn.IFNA(VLOOKUP(Table6[[#This Row],[Technique]],CAPEC[],4,FALSE),"")</f>
        <v/>
      </c>
      <c r="P915" s="10" t="str">
        <f>_xlfn.IFNA(INDEX(CAPEC[ATTACK ID],MATCH(INDEX(CapecCWE[CAPEC ID],MATCH(Table6[[#This Row],[CWE]],CapecCWE[CWE ID],0)),CAPEC[CAPEC ID],0)),"")</f>
        <v/>
      </c>
      <c r="Q915" s="10" t="str">
        <f>_xlfn.IFNA(INDEX(CAPEC[ATTACK Name],MATCH(INDEX(CapecCWE[CAPEC ID],MATCH(Table6[[#This Row],[CWE]],CapecCWE[CWE ID],0)),CAPEC[CAPEC ID],0)),"")</f>
        <v/>
      </c>
    </row>
    <row r="916" spans="1:17" x14ac:dyDescent="0.3">
      <c r="A916" t="s">
        <v>2809</v>
      </c>
      <c r="C916" t="s">
        <v>130</v>
      </c>
      <c r="D916">
        <v>0</v>
      </c>
      <c r="G916" t="s">
        <v>2490</v>
      </c>
      <c r="H916" t="s">
        <v>1498</v>
      </c>
      <c r="J916" t="e">
        <f>VLOOKUP(Table6[[#This Row],[CVE ID]],Map[],10,0)</f>
        <v>#N/A</v>
      </c>
      <c r="K916" t="e">
        <f>VLOOKUP(Table6[[#This Row],[Technique]],Techinques[],2,0)</f>
        <v>#N/A</v>
      </c>
      <c r="L916" t="e">
        <f>VLOOKUP(Table6[[#This Row],[CVE ID]],Map[],8,FALSE)</f>
        <v>#N/A</v>
      </c>
      <c r="M916" s="10" t="e">
        <f>LEN(Table6[[#This Row],[Combined Tech]])-LEN(SUBSTITUTE(Table6[[#This Row],[Combined Tech]],"T",""))</f>
        <v>#N/A</v>
      </c>
      <c r="N916" s="10" t="str">
        <f>_xlfn.IFNA(VLOOKUP(Table6[[#This Row],[Technique]],CAPEC[],3,FALSE),"")</f>
        <v/>
      </c>
      <c r="O916" s="10" t="str">
        <f>_xlfn.IFNA(VLOOKUP(Table6[[#This Row],[Technique]],CAPEC[],4,FALSE),"")</f>
        <v/>
      </c>
      <c r="P916" s="10" t="str">
        <f>_xlfn.IFNA(INDEX(CAPEC[ATTACK ID],MATCH(INDEX(CapecCWE[CAPEC ID],MATCH(Table6[[#This Row],[CWE]],CapecCWE[CWE ID],0)),CAPEC[CAPEC ID],0)),"")</f>
        <v/>
      </c>
      <c r="Q916" s="10" t="str">
        <f>_xlfn.IFNA(INDEX(CAPEC[ATTACK Name],MATCH(INDEX(CapecCWE[CAPEC ID],MATCH(Table6[[#This Row],[CWE]],CapecCWE[CWE ID],0)),CAPEC[CAPEC ID],0)),"")</f>
        <v/>
      </c>
    </row>
    <row r="917" spans="1:17" x14ac:dyDescent="0.3">
      <c r="A917" t="s">
        <v>2809</v>
      </c>
      <c r="C917" t="s">
        <v>130</v>
      </c>
      <c r="D917">
        <v>0</v>
      </c>
      <c r="G917" t="s">
        <v>2490</v>
      </c>
      <c r="H917" t="s">
        <v>2721</v>
      </c>
      <c r="J917" t="e">
        <f>VLOOKUP(Table6[[#This Row],[CVE ID]],Map[],10,0)</f>
        <v>#N/A</v>
      </c>
      <c r="K917" t="str">
        <f>VLOOKUP(Table6[[#This Row],[Technique]],Techinques[],2,0)</f>
        <v>Network Denial of Service</v>
      </c>
      <c r="L917" t="e">
        <f>VLOOKUP(Table6[[#This Row],[CVE ID]],Map[],8,FALSE)</f>
        <v>#N/A</v>
      </c>
      <c r="M917" s="10" t="e">
        <f>LEN(Table6[[#This Row],[Combined Tech]])-LEN(SUBSTITUTE(Table6[[#This Row],[Combined Tech]],"T",""))</f>
        <v>#N/A</v>
      </c>
      <c r="N917" s="10" t="str">
        <f>_xlfn.IFNA(VLOOKUP(Table6[[#This Row],[Technique]],CAPEC[],3,FALSE),"")</f>
        <v/>
      </c>
      <c r="O917" s="10" t="str">
        <f>_xlfn.IFNA(VLOOKUP(Table6[[#This Row],[Technique]],CAPEC[],4,FALSE),"")</f>
        <v/>
      </c>
      <c r="P917" s="10" t="str">
        <f>_xlfn.IFNA(INDEX(CAPEC[ATTACK ID],MATCH(INDEX(CapecCWE[CAPEC ID],MATCH(Table6[[#This Row],[CWE]],CapecCWE[CWE ID],0)),CAPEC[CAPEC ID],0)),"")</f>
        <v/>
      </c>
      <c r="Q917" s="10" t="str">
        <f>_xlfn.IFNA(INDEX(CAPEC[ATTACK Name],MATCH(INDEX(CapecCWE[CAPEC ID],MATCH(Table6[[#This Row],[CWE]],CapecCWE[CWE ID],0)),CAPEC[CAPEC ID],0)),"")</f>
        <v/>
      </c>
    </row>
    <row r="918" spans="1:17" x14ac:dyDescent="0.3">
      <c r="A918" t="s">
        <v>112</v>
      </c>
      <c r="C918" t="s">
        <v>54</v>
      </c>
      <c r="D918" t="s">
        <v>113</v>
      </c>
      <c r="E918" t="s">
        <v>114</v>
      </c>
      <c r="F918" t="s">
        <v>114</v>
      </c>
      <c r="G918" t="s">
        <v>2810</v>
      </c>
      <c r="H918" t="s">
        <v>111</v>
      </c>
      <c r="J918" t="str">
        <f>VLOOKUP(Table6[[#This Row],[CVE ID]],Map[],10,0)</f>
        <v>Jonathan</v>
      </c>
      <c r="K918" t="str">
        <f>VLOOKUP(Table6[[#This Row],[Technique]],Techinques[],2,0)</f>
        <v>Network Sniffing</v>
      </c>
      <c r="L918" t="str">
        <f>VLOOKUP(Table6[[#This Row],[CVE ID]],Map[],8,FALSE)</f>
        <v>T1040, T1552</v>
      </c>
      <c r="M918" s="10">
        <f>LEN(Table6[[#This Row],[Combined Tech]])-LEN(SUBSTITUTE(Table6[[#This Row],[Combined Tech]],"T",""))</f>
        <v>2</v>
      </c>
      <c r="N918" s="10" t="str">
        <f>_xlfn.IFNA(VLOOKUP(Table6[[#This Row],[Technique]],CAPEC[],3,FALSE),"")</f>
        <v>CAPEC-158</v>
      </c>
      <c r="O918" s="10" t="str">
        <f>_xlfn.IFNA(VLOOKUP(Table6[[#This Row],[Technique]],CAPEC[],4,FALSE),"")</f>
        <v>Sniffing Network Traffic</v>
      </c>
      <c r="P918" s="10" t="str">
        <f>_xlfn.IFNA(INDEX(CAPEC[ATTACK ID],MATCH(INDEX(CapecCWE[CAPEC ID],MATCH(Table6[[#This Row],[CWE]],CapecCWE[CWE ID],0)),CAPEC[CAPEC ID],0)),"")</f>
        <v/>
      </c>
      <c r="Q918" s="10" t="str">
        <f>_xlfn.IFNA(INDEX(CAPEC[ATTACK Name],MATCH(INDEX(CapecCWE[CAPEC ID],MATCH(Table6[[#This Row],[CWE]],CapecCWE[CWE ID],0)),CAPEC[CAPEC ID],0)),"")</f>
        <v/>
      </c>
    </row>
    <row r="919" spans="1:17" x14ac:dyDescent="0.3">
      <c r="A919" t="s">
        <v>112</v>
      </c>
      <c r="C919" t="s">
        <v>54</v>
      </c>
      <c r="D919" t="s">
        <v>113</v>
      </c>
      <c r="E919" t="s">
        <v>114</v>
      </c>
      <c r="F919" t="s">
        <v>114</v>
      </c>
      <c r="G919" t="s">
        <v>2810</v>
      </c>
      <c r="H919" t="s">
        <v>1607</v>
      </c>
      <c r="J919" t="str">
        <f>VLOOKUP(Table6[[#This Row],[CVE ID]],Map[],10,0)</f>
        <v>Jonathan</v>
      </c>
      <c r="K919" t="str">
        <f>VLOOKUP(Table6[[#This Row],[Technique]],Techinques[],2,0)</f>
        <v>Unsecured Credentials</v>
      </c>
      <c r="L919" t="str">
        <f>VLOOKUP(Table6[[#This Row],[CVE ID]],Map[],8,FALSE)</f>
        <v>T1040, T1552</v>
      </c>
      <c r="M919" s="10">
        <f>LEN(Table6[[#This Row],[Combined Tech]])-LEN(SUBSTITUTE(Table6[[#This Row],[Combined Tech]],"T",""))</f>
        <v>2</v>
      </c>
      <c r="N919" s="10" t="str">
        <f>_xlfn.IFNA(VLOOKUP(Table6[[#This Row],[Technique]],CAPEC[],3,FALSE),"")</f>
        <v/>
      </c>
      <c r="O919" s="10" t="str">
        <f>_xlfn.IFNA(VLOOKUP(Table6[[#This Row],[Technique]],CAPEC[],4,FALSE),"")</f>
        <v/>
      </c>
      <c r="P919" s="10" t="str">
        <f>_xlfn.IFNA(INDEX(CAPEC[ATTACK ID],MATCH(INDEX(CapecCWE[CAPEC ID],MATCH(Table6[[#This Row],[CWE]],CapecCWE[CWE ID],0)),CAPEC[CAPEC ID],0)),"")</f>
        <v/>
      </c>
      <c r="Q919" s="10" t="str">
        <f>_xlfn.IFNA(INDEX(CAPEC[ATTACK Name],MATCH(INDEX(CapecCWE[CAPEC ID],MATCH(Table6[[#This Row],[CWE]],CapecCWE[CWE ID],0)),CAPEC[CAPEC ID],0)),"")</f>
        <v/>
      </c>
    </row>
    <row r="920" spans="1:17" x14ac:dyDescent="0.3">
      <c r="A920" t="s">
        <v>912</v>
      </c>
      <c r="C920" t="s">
        <v>712</v>
      </c>
      <c r="D920" t="s">
        <v>913</v>
      </c>
      <c r="E920" t="s">
        <v>914</v>
      </c>
      <c r="F920" t="s">
        <v>915</v>
      </c>
      <c r="H920" t="s">
        <v>706</v>
      </c>
      <c r="J920" t="str">
        <f>VLOOKUP(Table6[[#This Row],[CVE ID]],Map[],10,0)</f>
        <v>Jonathan</v>
      </c>
      <c r="K920" t="str">
        <f>VLOOKUP(Table6[[#This Row],[Technique]],Techinques[],2,0)</f>
        <v>Exploit Public-Facing Application</v>
      </c>
      <c r="L920" t="str">
        <f>VLOOKUP(Table6[[#This Row],[CVE ID]],Map[],8,FALSE)</f>
        <v>T1190, T1059/004</v>
      </c>
      <c r="M920" s="10">
        <f>LEN(Table6[[#This Row],[Combined Tech]])-LEN(SUBSTITUTE(Table6[[#This Row],[Combined Tech]],"T",""))</f>
        <v>2</v>
      </c>
      <c r="N920" s="10" t="str">
        <f>_xlfn.IFNA(VLOOKUP(Table6[[#This Row],[Technique]],CAPEC[],3,FALSE),"")</f>
        <v/>
      </c>
      <c r="O920" s="10" t="str">
        <f>_xlfn.IFNA(VLOOKUP(Table6[[#This Row],[Technique]],CAPEC[],4,FALSE),"")</f>
        <v/>
      </c>
      <c r="P920" s="10" t="str">
        <f>_xlfn.IFNA(INDEX(CAPEC[ATTACK ID],MATCH(INDEX(CapecCWE[CAPEC ID],MATCH(Table6[[#This Row],[CWE]],CapecCWE[CWE ID],0)),CAPEC[CAPEC ID],0)),"")</f>
        <v/>
      </c>
      <c r="Q920" s="10" t="str">
        <f>_xlfn.IFNA(INDEX(CAPEC[ATTACK Name],MATCH(INDEX(CapecCWE[CAPEC ID],MATCH(Table6[[#This Row],[CWE]],CapecCWE[CWE ID],0)),CAPEC[CAPEC ID],0)),"")</f>
        <v/>
      </c>
    </row>
    <row r="921" spans="1:17" x14ac:dyDescent="0.3">
      <c r="A921" t="s">
        <v>912</v>
      </c>
      <c r="C921" t="s">
        <v>712</v>
      </c>
      <c r="D921" t="s">
        <v>913</v>
      </c>
      <c r="E921" t="s">
        <v>914</v>
      </c>
      <c r="F921" t="s">
        <v>915</v>
      </c>
      <c r="H921" t="s">
        <v>2585</v>
      </c>
      <c r="J921" t="str">
        <f>VLOOKUP(Table6[[#This Row],[CVE ID]],Map[],10,0)</f>
        <v>Jonathan</v>
      </c>
      <c r="K921" t="e">
        <f>VLOOKUP(Table6[[#This Row],[Technique]],Techinques[],2,0)</f>
        <v>#N/A</v>
      </c>
      <c r="L921" t="str">
        <f>VLOOKUP(Table6[[#This Row],[CVE ID]],Map[],8,FALSE)</f>
        <v>T1190, T1059/004</v>
      </c>
      <c r="M921" s="10">
        <f>LEN(Table6[[#This Row],[Combined Tech]])-LEN(SUBSTITUTE(Table6[[#This Row],[Combined Tech]],"T",""))</f>
        <v>2</v>
      </c>
      <c r="N921" s="10" t="str">
        <f>_xlfn.IFNA(VLOOKUP(Table6[[#This Row],[Technique]],CAPEC[],3,FALSE),"")</f>
        <v/>
      </c>
      <c r="O921" s="10" t="str">
        <f>_xlfn.IFNA(VLOOKUP(Table6[[#This Row],[Technique]],CAPEC[],4,FALSE),"")</f>
        <v/>
      </c>
      <c r="P921" s="10" t="str">
        <f>_xlfn.IFNA(INDEX(CAPEC[ATTACK ID],MATCH(INDEX(CapecCWE[CAPEC ID],MATCH(Table6[[#This Row],[CWE]],CapecCWE[CWE ID],0)),CAPEC[CAPEC ID],0)),"")</f>
        <v/>
      </c>
      <c r="Q921" s="10" t="str">
        <f>_xlfn.IFNA(INDEX(CAPEC[ATTACK Name],MATCH(INDEX(CapecCWE[CAPEC ID],MATCH(Table6[[#This Row],[CWE]],CapecCWE[CWE ID],0)),CAPEC[CAPEC ID],0)),"")</f>
        <v/>
      </c>
    </row>
    <row r="922" spans="1:17" x14ac:dyDescent="0.3">
      <c r="A922" t="s">
        <v>452</v>
      </c>
      <c r="C922" t="s">
        <v>107</v>
      </c>
      <c r="D922" t="s">
        <v>453</v>
      </c>
      <c r="E922" t="s">
        <v>454</v>
      </c>
      <c r="F922" t="s">
        <v>455</v>
      </c>
      <c r="G922" t="s">
        <v>2543</v>
      </c>
      <c r="H922" t="s">
        <v>2523</v>
      </c>
      <c r="J922" t="str">
        <f>VLOOKUP(Table6[[#This Row],[CVE ID]],Map[],10,0)</f>
        <v>Jonathan</v>
      </c>
      <c r="K922" t="str">
        <f>VLOOKUP(Table6[[#This Row],[Technique]],Techinques[],2,0)</f>
        <v>External Remote Services</v>
      </c>
      <c r="L922" t="str">
        <f>VLOOKUP(Table6[[#This Row],[CVE ID]],Map[],8,FALSE)</f>
        <v>T1133, T1005</v>
      </c>
      <c r="M922" s="10">
        <f>LEN(Table6[[#This Row],[Combined Tech]])-LEN(SUBSTITUTE(Table6[[#This Row],[Combined Tech]],"T",""))</f>
        <v>2</v>
      </c>
      <c r="N922" s="10" t="str">
        <f>_xlfn.IFNA(VLOOKUP(Table6[[#This Row],[Technique]],CAPEC[],3,FALSE),"")</f>
        <v>CAPEC-555</v>
      </c>
      <c r="O922" s="10" t="str">
        <f>_xlfn.IFNA(VLOOKUP(Table6[[#This Row],[Technique]],CAPEC[],4,FALSE),"")</f>
        <v>Remote Services with Stolen Credentials</v>
      </c>
      <c r="P922" s="10" t="str">
        <f>_xlfn.IFNA(INDEX(CAPEC[ATTACK ID],MATCH(INDEX(CapecCWE[CAPEC ID],MATCH(Table6[[#This Row],[CWE]],CapecCWE[CWE ID],0)),CAPEC[CAPEC ID],0)),"")</f>
        <v/>
      </c>
      <c r="Q922" s="10" t="str">
        <f>_xlfn.IFNA(INDEX(CAPEC[ATTACK Name],MATCH(INDEX(CapecCWE[CAPEC ID],MATCH(Table6[[#This Row],[CWE]],CapecCWE[CWE ID],0)),CAPEC[CAPEC ID],0)),"")</f>
        <v/>
      </c>
    </row>
    <row r="923" spans="1:17" x14ac:dyDescent="0.3">
      <c r="A923" t="s">
        <v>452</v>
      </c>
      <c r="C923" t="s">
        <v>107</v>
      </c>
      <c r="D923" t="s">
        <v>453</v>
      </c>
      <c r="E923" t="s">
        <v>454</v>
      </c>
      <c r="F923" t="s">
        <v>455</v>
      </c>
      <c r="G923" t="s">
        <v>2543</v>
      </c>
      <c r="H923" t="s">
        <v>51</v>
      </c>
      <c r="J923" t="str">
        <f>VLOOKUP(Table6[[#This Row],[CVE ID]],Map[],10,0)</f>
        <v>Jonathan</v>
      </c>
      <c r="K923" t="str">
        <f>VLOOKUP(Table6[[#This Row],[Technique]],Techinques[],2,0)</f>
        <v>Data from Local System</v>
      </c>
      <c r="L923" t="str">
        <f>VLOOKUP(Table6[[#This Row],[CVE ID]],Map[],8,FALSE)</f>
        <v>T1133, T1005</v>
      </c>
      <c r="M923" s="10">
        <f>LEN(Table6[[#This Row],[Combined Tech]])-LEN(SUBSTITUTE(Table6[[#This Row],[Combined Tech]],"T",""))</f>
        <v>2</v>
      </c>
      <c r="N923" s="10" t="str">
        <f>_xlfn.IFNA(VLOOKUP(Table6[[#This Row],[Technique]],CAPEC[],3,FALSE),"")</f>
        <v/>
      </c>
      <c r="O923" s="10" t="str">
        <f>_xlfn.IFNA(VLOOKUP(Table6[[#This Row],[Technique]],CAPEC[],4,FALSE),"")</f>
        <v/>
      </c>
      <c r="P923" s="10" t="str">
        <f>_xlfn.IFNA(INDEX(CAPEC[ATTACK ID],MATCH(INDEX(CapecCWE[CAPEC ID],MATCH(Table6[[#This Row],[CWE]],CapecCWE[CWE ID],0)),CAPEC[CAPEC ID],0)),"")</f>
        <v/>
      </c>
      <c r="Q923" s="10" t="str">
        <f>_xlfn.IFNA(INDEX(CAPEC[ATTACK Name],MATCH(INDEX(CapecCWE[CAPEC ID],MATCH(Table6[[#This Row],[CWE]],CapecCWE[CWE ID],0)),CAPEC[CAPEC ID],0)),"")</f>
        <v/>
      </c>
    </row>
    <row r="924" spans="1:17" x14ac:dyDescent="0.3">
      <c r="A924" t="s">
        <v>1804</v>
      </c>
      <c r="C924" t="s">
        <v>1564</v>
      </c>
      <c r="D924" t="s">
        <v>1805</v>
      </c>
      <c r="E924" t="s">
        <v>1102</v>
      </c>
      <c r="F924" t="s">
        <v>1806</v>
      </c>
      <c r="G924" t="s">
        <v>2811</v>
      </c>
      <c r="H924" t="s">
        <v>2812</v>
      </c>
      <c r="J924" t="str">
        <f>VLOOKUP(Table6[[#This Row],[CVE ID]],Map[],10,0)</f>
        <v>Jonathan</v>
      </c>
      <c r="K924" t="str">
        <f>VLOOKUP(Table6[[#This Row],[Technique]],Techinques[],2,0)</f>
        <v>Unauthorized Command Message</v>
      </c>
      <c r="L924" t="str">
        <f>VLOOKUP(Table6[[#This Row],[CVE ID]],Map[],8,FALSE)</f>
        <v>T855, T842</v>
      </c>
      <c r="M924" s="10">
        <f>LEN(Table6[[#This Row],[Combined Tech]])-LEN(SUBSTITUTE(Table6[[#This Row],[Combined Tech]],"T",""))</f>
        <v>2</v>
      </c>
      <c r="N924" s="10" t="str">
        <f>_xlfn.IFNA(VLOOKUP(Table6[[#This Row],[Technique]],CAPEC[],3,FALSE),"")</f>
        <v/>
      </c>
      <c r="O924" s="10" t="str">
        <f>_xlfn.IFNA(VLOOKUP(Table6[[#This Row],[Technique]],CAPEC[],4,FALSE),"")</f>
        <v/>
      </c>
      <c r="P924" s="10" t="str">
        <f>_xlfn.IFNA(INDEX(CAPEC[ATTACK ID],MATCH(INDEX(CapecCWE[CAPEC ID],MATCH(Table6[[#This Row],[CWE]],CapecCWE[CWE ID],0)),CAPEC[CAPEC ID],0)),"")</f>
        <v/>
      </c>
      <c r="Q924" s="10" t="str">
        <f>_xlfn.IFNA(INDEX(CAPEC[ATTACK Name],MATCH(INDEX(CapecCWE[CAPEC ID],MATCH(Table6[[#This Row],[CWE]],CapecCWE[CWE ID],0)),CAPEC[CAPEC ID],0)),"")</f>
        <v/>
      </c>
    </row>
    <row r="925" spans="1:17" x14ac:dyDescent="0.3">
      <c r="A925" t="s">
        <v>1804</v>
      </c>
      <c r="C925" t="s">
        <v>1564</v>
      </c>
      <c r="D925" t="s">
        <v>1805</v>
      </c>
      <c r="E925" t="s">
        <v>1102</v>
      </c>
      <c r="F925" t="s">
        <v>1806</v>
      </c>
      <c r="G925" t="s">
        <v>2811</v>
      </c>
      <c r="H925" t="s">
        <v>2813</v>
      </c>
      <c r="J925" t="str">
        <f>VLOOKUP(Table6[[#This Row],[CVE ID]],Map[],10,0)</f>
        <v>Jonathan</v>
      </c>
      <c r="K925" t="str">
        <f>VLOOKUP(Table6[[#This Row],[Technique]],Techinques[],2,0)</f>
        <v>Network Sniffing</v>
      </c>
      <c r="L925" t="str">
        <f>VLOOKUP(Table6[[#This Row],[CVE ID]],Map[],8,FALSE)</f>
        <v>T855, T842</v>
      </c>
      <c r="M925" s="10">
        <f>LEN(Table6[[#This Row],[Combined Tech]])-LEN(SUBSTITUTE(Table6[[#This Row],[Combined Tech]],"T",""))</f>
        <v>2</v>
      </c>
      <c r="N925" s="10" t="str">
        <f>_xlfn.IFNA(VLOOKUP(Table6[[#This Row],[Technique]],CAPEC[],3,FALSE),"")</f>
        <v/>
      </c>
      <c r="O925" s="10" t="str">
        <f>_xlfn.IFNA(VLOOKUP(Table6[[#This Row],[Technique]],CAPEC[],4,FALSE),"")</f>
        <v/>
      </c>
      <c r="P925" s="10" t="str">
        <f>_xlfn.IFNA(INDEX(CAPEC[ATTACK ID],MATCH(INDEX(CapecCWE[CAPEC ID],MATCH(Table6[[#This Row],[CWE]],CapecCWE[CWE ID],0)),CAPEC[CAPEC ID],0)),"")</f>
        <v/>
      </c>
      <c r="Q925" s="10" t="str">
        <f>_xlfn.IFNA(INDEX(CAPEC[ATTACK Name],MATCH(INDEX(CapecCWE[CAPEC ID],MATCH(Table6[[#This Row],[CWE]],CapecCWE[CWE ID],0)),CAPEC[CAPEC ID],0)),"")</f>
        <v/>
      </c>
    </row>
    <row r="926" spans="1:17" x14ac:dyDescent="0.3">
      <c r="A926" t="s">
        <v>1064</v>
      </c>
      <c r="C926" t="s">
        <v>65</v>
      </c>
      <c r="D926" t="s">
        <v>1065</v>
      </c>
      <c r="E926" t="s">
        <v>1066</v>
      </c>
      <c r="F926" t="s">
        <v>1067</v>
      </c>
      <c r="H926" t="s">
        <v>1068</v>
      </c>
      <c r="I926" t="s">
        <v>52</v>
      </c>
      <c r="J926" t="str">
        <f>VLOOKUP(Table6[[#This Row],[CVE ID]],Map[],10,0)</f>
        <v>Jonathan</v>
      </c>
      <c r="K926" t="str">
        <f>VLOOKUP(Table6[[#This Row],[Technique]],Techinques[],2,0)</f>
        <v>Indirect Command Execution</v>
      </c>
      <c r="L926" t="str">
        <f>VLOOKUP(Table6[[#This Row],[CVE ID]],Map[],8,FALSE)</f>
        <v>T1202</v>
      </c>
      <c r="M926" s="10">
        <f>LEN(Table6[[#This Row],[Combined Tech]])-LEN(SUBSTITUTE(Table6[[#This Row],[Combined Tech]],"T",""))</f>
        <v>1</v>
      </c>
      <c r="N926" s="10" t="str">
        <f>_xlfn.IFNA(VLOOKUP(Table6[[#This Row],[Technique]],CAPEC[],3,FALSE),"")</f>
        <v/>
      </c>
      <c r="O926" s="10" t="str">
        <f>_xlfn.IFNA(VLOOKUP(Table6[[#This Row],[Technique]],CAPEC[],4,FALSE),"")</f>
        <v/>
      </c>
      <c r="P926" s="10" t="str">
        <f>_xlfn.IFNA(INDEX(CAPEC[ATTACK ID],MATCH(INDEX(CapecCWE[CAPEC ID],MATCH(Table6[[#This Row],[CWE]],CapecCWE[CWE ID],0)),CAPEC[CAPEC ID],0)),"")</f>
        <v>T1546\004</v>
      </c>
      <c r="Q926" s="10" t="str">
        <f>_xlfn.IFNA(INDEX(CAPEC[ATTACK Name],MATCH(INDEX(CapecCWE[CAPEC ID],MATCH(Table6[[#This Row],[CWE]],CapecCWE[CWE ID],0)),CAPEC[CAPEC ID],0)),"")</f>
        <v>Event Triggered Execution:.bash_profile and .bashrc</v>
      </c>
    </row>
    <row r="927" spans="1:17" x14ac:dyDescent="0.3">
      <c r="A927" t="s">
        <v>1406</v>
      </c>
      <c r="C927" t="s">
        <v>514</v>
      </c>
      <c r="D927" t="s">
        <v>102</v>
      </c>
      <c r="E927" t="s">
        <v>103</v>
      </c>
      <c r="F927" t="s">
        <v>104</v>
      </c>
      <c r="G927" t="s">
        <v>2814</v>
      </c>
      <c r="H927" t="s">
        <v>1400</v>
      </c>
      <c r="J927" t="str">
        <f>VLOOKUP(Table6[[#This Row],[CVE ID]],Map[],10,0)</f>
        <v>Jonathan</v>
      </c>
      <c r="K927" t="str">
        <f>VLOOKUP(Table6[[#This Row],[Technique]],Techinques[],2,0)</f>
        <v>Exploitation for Defense Evasion</v>
      </c>
      <c r="L927" t="str">
        <f>VLOOKUP(Table6[[#This Row],[CVE ID]],Map[],8,FALSE)</f>
        <v>T1211, T1005</v>
      </c>
      <c r="M927" s="10">
        <f>LEN(Table6[[#This Row],[Combined Tech]])-LEN(SUBSTITUTE(Table6[[#This Row],[Combined Tech]],"T",""))</f>
        <v>2</v>
      </c>
      <c r="N927" s="10" t="str">
        <f>_xlfn.IFNA(VLOOKUP(Table6[[#This Row],[Technique]],CAPEC[],3,FALSE),"")</f>
        <v/>
      </c>
      <c r="O927" s="10" t="str">
        <f>_xlfn.IFNA(VLOOKUP(Table6[[#This Row],[Technique]],CAPEC[],4,FALSE),"")</f>
        <v/>
      </c>
      <c r="P927" s="10" t="str">
        <f>_xlfn.IFNA(INDEX(CAPEC[ATTACK ID],MATCH(INDEX(CapecCWE[CAPEC ID],MATCH(Table6[[#This Row],[CWE]],CapecCWE[CWE ID],0)),CAPEC[CAPEC ID],0)),"")</f>
        <v/>
      </c>
      <c r="Q927" s="10" t="str">
        <f>_xlfn.IFNA(INDEX(CAPEC[ATTACK Name],MATCH(INDEX(CapecCWE[CAPEC ID],MATCH(Table6[[#This Row],[CWE]],CapecCWE[CWE ID],0)),CAPEC[CAPEC ID],0)),"")</f>
        <v/>
      </c>
    </row>
    <row r="928" spans="1:17" x14ac:dyDescent="0.3">
      <c r="A928" t="s">
        <v>1406</v>
      </c>
      <c r="C928" t="s">
        <v>514</v>
      </c>
      <c r="D928" t="s">
        <v>102</v>
      </c>
      <c r="E928" t="s">
        <v>103</v>
      </c>
      <c r="F928" t="s">
        <v>104</v>
      </c>
      <c r="G928" t="s">
        <v>2814</v>
      </c>
      <c r="H928" t="s">
        <v>51</v>
      </c>
      <c r="I928" t="s">
        <v>52</v>
      </c>
      <c r="J928" t="str">
        <f>VLOOKUP(Table6[[#This Row],[CVE ID]],Map[],10,0)</f>
        <v>Jonathan</v>
      </c>
      <c r="K928" t="str">
        <f>VLOOKUP(Table6[[#This Row],[Technique]],Techinques[],2,0)</f>
        <v>Data from Local System</v>
      </c>
      <c r="L928" t="str">
        <f>VLOOKUP(Table6[[#This Row],[CVE ID]],Map[],8,FALSE)</f>
        <v>T1211, T1005</v>
      </c>
      <c r="M928" s="10">
        <f>LEN(Table6[[#This Row],[Combined Tech]])-LEN(SUBSTITUTE(Table6[[#This Row],[Combined Tech]],"T",""))</f>
        <v>2</v>
      </c>
      <c r="N928" s="10" t="str">
        <f>_xlfn.IFNA(VLOOKUP(Table6[[#This Row],[Technique]],CAPEC[],3,FALSE),"")</f>
        <v/>
      </c>
      <c r="O928" s="10" t="str">
        <f>_xlfn.IFNA(VLOOKUP(Table6[[#This Row],[Technique]],CAPEC[],4,FALSE),"")</f>
        <v/>
      </c>
      <c r="P928" s="10" t="str">
        <f>_xlfn.IFNA(INDEX(CAPEC[ATTACK ID],MATCH(INDEX(CapecCWE[CAPEC ID],MATCH(Table6[[#This Row],[CWE]],CapecCWE[CWE ID],0)),CAPEC[CAPEC ID],0)),"")</f>
        <v/>
      </c>
      <c r="Q928" s="10" t="str">
        <f>_xlfn.IFNA(INDEX(CAPEC[ATTACK Name],MATCH(INDEX(CapecCWE[CAPEC ID],MATCH(Table6[[#This Row],[CWE]],CapecCWE[CWE ID],0)),CAPEC[CAPEC ID],0)),"")</f>
        <v/>
      </c>
    </row>
    <row r="929" spans="1:17" x14ac:dyDescent="0.3">
      <c r="A929" t="s">
        <v>277</v>
      </c>
      <c r="C929" t="s">
        <v>278</v>
      </c>
      <c r="D929" t="s">
        <v>279</v>
      </c>
      <c r="E929" t="s">
        <v>280</v>
      </c>
      <c r="F929" t="s">
        <v>280</v>
      </c>
      <c r="G929" t="s">
        <v>2815</v>
      </c>
      <c r="H929" t="s">
        <v>173</v>
      </c>
      <c r="J929" t="str">
        <f>VLOOKUP(Table6[[#This Row],[CVE ID]],Map[],10,0)</f>
        <v>Jonathan</v>
      </c>
      <c r="K929" t="str">
        <f>VLOOKUP(Table6[[#This Row],[Technique]],Techinques[],2,0)</f>
        <v>Exploitation for Privilege Escalation</v>
      </c>
      <c r="L929" t="str">
        <f>VLOOKUP(Table6[[#This Row],[CVE ID]],Map[],8,FALSE)</f>
        <v>T1068,  T1565/001, T1005</v>
      </c>
      <c r="M929" s="10">
        <f>LEN(Table6[[#This Row],[Combined Tech]])-LEN(SUBSTITUTE(Table6[[#This Row],[Combined Tech]],"T",""))</f>
        <v>3</v>
      </c>
      <c r="N929" s="10" t="str">
        <f>_xlfn.IFNA(VLOOKUP(Table6[[#This Row],[Technique]],CAPEC[],3,FALSE),"")</f>
        <v/>
      </c>
      <c r="O929" s="10" t="str">
        <f>_xlfn.IFNA(VLOOKUP(Table6[[#This Row],[Technique]],CAPEC[],4,FALSE),"")</f>
        <v/>
      </c>
      <c r="P929" s="10" t="str">
        <f>_xlfn.IFNA(INDEX(CAPEC[ATTACK ID],MATCH(INDEX(CapecCWE[CAPEC ID],MATCH(Table6[[#This Row],[CWE]],CapecCWE[CWE ID],0)),CAPEC[CAPEC ID],0)),"")</f>
        <v/>
      </c>
      <c r="Q929" s="10" t="str">
        <f>_xlfn.IFNA(INDEX(CAPEC[ATTACK Name],MATCH(INDEX(CapecCWE[CAPEC ID],MATCH(Table6[[#This Row],[CWE]],CapecCWE[CWE ID],0)),CAPEC[CAPEC ID],0)),"")</f>
        <v/>
      </c>
    </row>
    <row r="930" spans="1:17" x14ac:dyDescent="0.3">
      <c r="A930" t="s">
        <v>277</v>
      </c>
      <c r="C930" t="s">
        <v>278</v>
      </c>
      <c r="D930" t="s">
        <v>279</v>
      </c>
      <c r="E930" t="s">
        <v>280</v>
      </c>
      <c r="F930" t="s">
        <v>280</v>
      </c>
      <c r="G930" t="s">
        <v>2815</v>
      </c>
      <c r="H930" t="s">
        <v>1663</v>
      </c>
      <c r="J930" s="10" t="str">
        <f>VLOOKUP(Table6[[#This Row],[CVE ID]],Map[],10,0)</f>
        <v>Jonathan</v>
      </c>
      <c r="K930" s="10" t="e">
        <f>VLOOKUP(Table6[[#This Row],[Technique]],Techinques[],2,0)</f>
        <v>#N/A</v>
      </c>
      <c r="L930" s="10" t="str">
        <f>VLOOKUP(Table6[[#This Row],[CVE ID]],Map[],8,FALSE)</f>
        <v>T1068,  T1565/001, T1005</v>
      </c>
      <c r="M930" s="10">
        <f>LEN(Table6[[#This Row],[Combined Tech]])-LEN(SUBSTITUTE(Table6[[#This Row],[Combined Tech]],"T",""))</f>
        <v>3</v>
      </c>
      <c r="N930" s="10" t="str">
        <f>_xlfn.IFNA(VLOOKUP(Table6[[#This Row],[Technique]],CAPEC[],3,FALSE),"")</f>
        <v/>
      </c>
      <c r="O930" s="10" t="str">
        <f>_xlfn.IFNA(VLOOKUP(Table6[[#This Row],[Technique]],CAPEC[],4,FALSE),"")</f>
        <v/>
      </c>
      <c r="P930" s="10" t="str">
        <f>_xlfn.IFNA(INDEX(CAPEC[ATTACK ID],MATCH(INDEX(CapecCWE[CAPEC ID],MATCH(Table6[[#This Row],[CWE]],CapecCWE[CWE ID],0)),CAPEC[CAPEC ID],0)),"")</f>
        <v/>
      </c>
      <c r="Q930" s="10" t="str">
        <f>_xlfn.IFNA(INDEX(CAPEC[ATTACK Name],MATCH(INDEX(CapecCWE[CAPEC ID],MATCH(Table6[[#This Row],[CWE]],CapecCWE[CWE ID],0)),CAPEC[CAPEC ID],0)),"")</f>
        <v/>
      </c>
    </row>
    <row r="931" spans="1:17" x14ac:dyDescent="0.3">
      <c r="A931" t="s">
        <v>277</v>
      </c>
      <c r="C931" t="s">
        <v>278</v>
      </c>
      <c r="D931" t="s">
        <v>279</v>
      </c>
      <c r="E931" t="s">
        <v>280</v>
      </c>
      <c r="F931" t="s">
        <v>280</v>
      </c>
      <c r="G931" t="s">
        <v>2815</v>
      </c>
      <c r="H931" t="s">
        <v>51</v>
      </c>
      <c r="J931" t="str">
        <f>VLOOKUP(Table6[[#This Row],[CVE ID]],Map[],10,0)</f>
        <v>Jonathan</v>
      </c>
      <c r="K931" t="str">
        <f>VLOOKUP(Table6[[#This Row],[Technique]],Techinques[],2,0)</f>
        <v>Data from Local System</v>
      </c>
      <c r="L931" t="str">
        <f>VLOOKUP(Table6[[#This Row],[CVE ID]],Map[],8,FALSE)</f>
        <v>T1068,  T1565/001, T1005</v>
      </c>
      <c r="M931" s="10">
        <f>LEN(Table6[[#This Row],[Combined Tech]])-LEN(SUBSTITUTE(Table6[[#This Row],[Combined Tech]],"T",""))</f>
        <v>3</v>
      </c>
      <c r="N931" s="10" t="str">
        <f>_xlfn.IFNA(VLOOKUP(Table6[[#This Row],[Technique]],CAPEC[],3,FALSE),"")</f>
        <v/>
      </c>
      <c r="O931" s="10" t="str">
        <f>_xlfn.IFNA(VLOOKUP(Table6[[#This Row],[Technique]],CAPEC[],4,FALSE),"")</f>
        <v/>
      </c>
      <c r="P931" s="10" t="str">
        <f>_xlfn.IFNA(INDEX(CAPEC[ATTACK ID],MATCH(INDEX(CapecCWE[CAPEC ID],MATCH(Table6[[#This Row],[CWE]],CapecCWE[CWE ID],0)),CAPEC[CAPEC ID],0)),"")</f>
        <v/>
      </c>
      <c r="Q931" s="10" t="str">
        <f>_xlfn.IFNA(INDEX(CAPEC[ATTACK Name],MATCH(INDEX(CapecCWE[CAPEC ID],MATCH(Table6[[#This Row],[CWE]],CapecCWE[CWE ID],0)),CAPEC[CAPEC ID],0)),"")</f>
        <v/>
      </c>
    </row>
    <row r="932" spans="1:17" x14ac:dyDescent="0.3">
      <c r="A932" t="s">
        <v>2816</v>
      </c>
      <c r="C932" t="s">
        <v>994</v>
      </c>
      <c r="D932">
        <v>0</v>
      </c>
      <c r="G932" t="s">
        <v>2568</v>
      </c>
      <c r="H932" t="s">
        <v>2569</v>
      </c>
      <c r="J932" t="e">
        <f>VLOOKUP(Table6[[#This Row],[CVE ID]],Map[],10,0)</f>
        <v>#N/A</v>
      </c>
      <c r="K932" t="e">
        <f>VLOOKUP(Table6[[#This Row],[Technique]],Techinques[],2,0)</f>
        <v>#N/A</v>
      </c>
      <c r="L932" t="e">
        <f>VLOOKUP(Table6[[#This Row],[CVE ID]],Map[],8,FALSE)</f>
        <v>#N/A</v>
      </c>
      <c r="M932" s="10" t="e">
        <f>LEN(Table6[[#This Row],[Combined Tech]])-LEN(SUBSTITUTE(Table6[[#This Row],[Combined Tech]],"T",""))</f>
        <v>#N/A</v>
      </c>
      <c r="N932" s="10" t="str">
        <f>_xlfn.IFNA(VLOOKUP(Table6[[#This Row],[Technique]],CAPEC[],3,FALSE),"")</f>
        <v/>
      </c>
      <c r="O932" s="10" t="str">
        <f>_xlfn.IFNA(VLOOKUP(Table6[[#This Row],[Technique]],CAPEC[],4,FALSE),"")</f>
        <v/>
      </c>
      <c r="P932" s="10" t="str">
        <f>_xlfn.IFNA(INDEX(CAPEC[ATTACK ID],MATCH(INDEX(CapecCWE[CAPEC ID],MATCH(Table6[[#This Row],[CWE]],CapecCWE[CWE ID],0)),CAPEC[CAPEC ID],0)),"")</f>
        <v>T1552\001</v>
      </c>
      <c r="Q932" s="10" t="str">
        <f>_xlfn.IFNA(INDEX(CAPEC[ATTACK Name],MATCH(INDEX(CapecCWE[CAPEC ID],MATCH(Table6[[#This Row],[CWE]],CapecCWE[CWE ID],0)),CAPEC[CAPEC ID],0)),"")</f>
        <v>Unsecured Credentials:Credentials in files</v>
      </c>
    </row>
    <row r="933" spans="1:17" x14ac:dyDescent="0.3">
      <c r="A933" t="s">
        <v>1333</v>
      </c>
      <c r="C933" t="s">
        <v>59</v>
      </c>
      <c r="D933" t="s">
        <v>1334</v>
      </c>
      <c r="E933" t="s">
        <v>1335</v>
      </c>
      <c r="F933" t="s">
        <v>1336</v>
      </c>
      <c r="G933" t="s">
        <v>2499</v>
      </c>
      <c r="H933" t="s">
        <v>1332</v>
      </c>
      <c r="J933" t="str">
        <f>VLOOKUP(Table6[[#This Row],[CVE ID]],Map[],10,0)</f>
        <v>Jonathan</v>
      </c>
      <c r="K933" t="e">
        <f>VLOOKUP(Table6[[#This Row],[Technique]],Techinques[],2,0)</f>
        <v>#N/A</v>
      </c>
      <c r="L933" t="str">
        <f>VLOOKUP(Table6[[#This Row],[CVE ID]],Map[],8,FALSE)</f>
        <v>T1204/002, T1203</v>
      </c>
      <c r="M933" s="10">
        <f>LEN(Table6[[#This Row],[Combined Tech]])-LEN(SUBSTITUTE(Table6[[#This Row],[Combined Tech]],"T",""))</f>
        <v>2</v>
      </c>
      <c r="N933" s="10" t="str">
        <f>_xlfn.IFNA(VLOOKUP(Table6[[#This Row],[Technique]],CAPEC[],3,FALSE),"")</f>
        <v/>
      </c>
      <c r="O933" s="10" t="str">
        <f>_xlfn.IFNA(VLOOKUP(Table6[[#This Row],[Technique]],CAPEC[],4,FALSE),"")</f>
        <v/>
      </c>
      <c r="P933" s="10" t="str">
        <f>_xlfn.IFNA(INDEX(CAPEC[ATTACK ID],MATCH(INDEX(CapecCWE[CAPEC ID],MATCH(Table6[[#This Row],[CWE]],CapecCWE[CWE ID],0)),CAPEC[CAPEC ID],0)),"")</f>
        <v/>
      </c>
      <c r="Q933" s="10" t="str">
        <f>_xlfn.IFNA(INDEX(CAPEC[ATTACK Name],MATCH(INDEX(CapecCWE[CAPEC ID],MATCH(Table6[[#This Row],[CWE]],CapecCWE[CWE ID],0)),CAPEC[CAPEC ID],0)),"")</f>
        <v/>
      </c>
    </row>
    <row r="934" spans="1:17" x14ac:dyDescent="0.3">
      <c r="A934" t="s">
        <v>1333</v>
      </c>
      <c r="C934" t="s">
        <v>59</v>
      </c>
      <c r="D934" t="s">
        <v>1334</v>
      </c>
      <c r="E934" t="s">
        <v>1335</v>
      </c>
      <c r="F934" t="s">
        <v>1336</v>
      </c>
      <c r="G934" t="s">
        <v>2499</v>
      </c>
      <c r="H934" t="s">
        <v>1073</v>
      </c>
      <c r="J934" t="str">
        <f>VLOOKUP(Table6[[#This Row],[CVE ID]],Map[],10,0)</f>
        <v>Jonathan</v>
      </c>
      <c r="K934" t="str">
        <f>VLOOKUP(Table6[[#This Row],[Technique]],Techinques[],2,0)</f>
        <v>Exploitation for Client Execution</v>
      </c>
      <c r="L934" t="str">
        <f>VLOOKUP(Table6[[#This Row],[CVE ID]],Map[],8,FALSE)</f>
        <v>T1204/002, T1203</v>
      </c>
      <c r="M934" s="10">
        <f>LEN(Table6[[#This Row],[Combined Tech]])-LEN(SUBSTITUTE(Table6[[#This Row],[Combined Tech]],"T",""))</f>
        <v>2</v>
      </c>
      <c r="N934" s="10" t="str">
        <f>_xlfn.IFNA(VLOOKUP(Table6[[#This Row],[Technique]],CAPEC[],3,FALSE),"")</f>
        <v/>
      </c>
      <c r="O934" s="10" t="str">
        <f>_xlfn.IFNA(VLOOKUP(Table6[[#This Row],[Technique]],CAPEC[],4,FALSE),"")</f>
        <v/>
      </c>
      <c r="P934" s="10" t="str">
        <f>_xlfn.IFNA(INDEX(CAPEC[ATTACK ID],MATCH(INDEX(CapecCWE[CAPEC ID],MATCH(Table6[[#This Row],[CWE]],CapecCWE[CWE ID],0)),CAPEC[CAPEC ID],0)),"")</f>
        <v/>
      </c>
      <c r="Q934" s="10" t="str">
        <f>_xlfn.IFNA(INDEX(CAPEC[ATTACK Name],MATCH(INDEX(CapecCWE[CAPEC ID],MATCH(Table6[[#This Row],[CWE]],CapecCWE[CWE ID],0)),CAPEC[CAPEC ID],0)),"")</f>
        <v/>
      </c>
    </row>
    <row r="935" spans="1:17" x14ac:dyDescent="0.3">
      <c r="A935" t="s">
        <v>2817</v>
      </c>
      <c r="C935" t="s">
        <v>2818</v>
      </c>
      <c r="D935">
        <v>0</v>
      </c>
      <c r="G935" t="s">
        <v>2819</v>
      </c>
      <c r="H935" t="s">
        <v>2820</v>
      </c>
      <c r="J935" t="e">
        <f>VLOOKUP(Table6[[#This Row],[CVE ID]],Map[],10,0)</f>
        <v>#N/A</v>
      </c>
      <c r="K935" t="str">
        <f>VLOOKUP(Table6[[#This Row],[Technique]],Techinques[],2,0)</f>
        <v>Deliver Malicious App via Authorized App Store</v>
      </c>
      <c r="L935" t="e">
        <f>VLOOKUP(Table6[[#This Row],[CVE ID]],Map[],8,FALSE)</f>
        <v>#N/A</v>
      </c>
      <c r="M935" s="10" t="e">
        <f>LEN(Table6[[#This Row],[Combined Tech]])-LEN(SUBSTITUTE(Table6[[#This Row],[Combined Tech]],"T",""))</f>
        <v>#N/A</v>
      </c>
      <c r="N935" s="10" t="str">
        <f>_xlfn.IFNA(VLOOKUP(Table6[[#This Row],[Technique]],CAPEC[],3,FALSE),"")</f>
        <v/>
      </c>
      <c r="O935" s="10" t="str">
        <f>_xlfn.IFNA(VLOOKUP(Table6[[#This Row],[Technique]],CAPEC[],4,FALSE),"")</f>
        <v/>
      </c>
      <c r="P935" s="10" t="str">
        <f>_xlfn.IFNA(INDEX(CAPEC[ATTACK ID],MATCH(INDEX(CapecCWE[CAPEC ID],MATCH(Table6[[#This Row],[CWE]],CapecCWE[CWE ID],0)),CAPEC[CAPEC ID],0)),"")</f>
        <v/>
      </c>
      <c r="Q935" s="10" t="str">
        <f>_xlfn.IFNA(INDEX(CAPEC[ATTACK Name],MATCH(INDEX(CapecCWE[CAPEC ID],MATCH(Table6[[#This Row],[CWE]],CapecCWE[CWE ID],0)),CAPEC[CAPEC ID],0)),"")</f>
        <v/>
      </c>
    </row>
    <row r="936" spans="1:17" x14ac:dyDescent="0.3">
      <c r="A936" t="s">
        <v>2817</v>
      </c>
      <c r="C936" t="s">
        <v>2818</v>
      </c>
      <c r="D936">
        <v>0</v>
      </c>
      <c r="G936" t="s">
        <v>2819</v>
      </c>
      <c r="H936" t="s">
        <v>2821</v>
      </c>
      <c r="J936" t="e">
        <f>VLOOKUP(Table6[[#This Row],[CVE ID]],Map[],10,0)</f>
        <v>#N/A</v>
      </c>
      <c r="K936" t="str">
        <f>VLOOKUP(Table6[[#This Row],[Technique]],Techinques[],2,0)</f>
        <v>Deliver Malicious App via Other Means</v>
      </c>
      <c r="L936" t="e">
        <f>VLOOKUP(Table6[[#This Row],[CVE ID]],Map[],8,FALSE)</f>
        <v>#N/A</v>
      </c>
      <c r="M936" s="10" t="e">
        <f>LEN(Table6[[#This Row],[Combined Tech]])-LEN(SUBSTITUTE(Table6[[#This Row],[Combined Tech]],"T",""))</f>
        <v>#N/A</v>
      </c>
      <c r="N936" s="10" t="str">
        <f>_xlfn.IFNA(VLOOKUP(Table6[[#This Row],[Technique]],CAPEC[],3,FALSE),"")</f>
        <v/>
      </c>
      <c r="O936" s="10" t="str">
        <f>_xlfn.IFNA(VLOOKUP(Table6[[#This Row],[Technique]],CAPEC[],4,FALSE),"")</f>
        <v/>
      </c>
      <c r="P936" s="10" t="str">
        <f>_xlfn.IFNA(INDEX(CAPEC[ATTACK ID],MATCH(INDEX(CapecCWE[CAPEC ID],MATCH(Table6[[#This Row],[CWE]],CapecCWE[CWE ID],0)),CAPEC[CAPEC ID],0)),"")</f>
        <v/>
      </c>
      <c r="Q936" s="10" t="str">
        <f>_xlfn.IFNA(INDEX(CAPEC[ATTACK Name],MATCH(INDEX(CapecCWE[CAPEC ID],MATCH(Table6[[#This Row],[CWE]],CapecCWE[CWE ID],0)),CAPEC[CAPEC ID],0)),"")</f>
        <v/>
      </c>
    </row>
    <row r="937" spans="1:17" x14ac:dyDescent="0.3">
      <c r="A937" t="s">
        <v>2817</v>
      </c>
      <c r="C937" t="s">
        <v>2818</v>
      </c>
      <c r="D937">
        <v>0</v>
      </c>
      <c r="G937" t="s">
        <v>2819</v>
      </c>
      <c r="H937" t="s">
        <v>2512</v>
      </c>
      <c r="J937" t="e">
        <f>VLOOKUP(Table6[[#This Row],[CVE ID]],Map[],10,0)</f>
        <v>#N/A</v>
      </c>
      <c r="K937" t="str">
        <f>VLOOKUP(Table6[[#This Row],[Technique]],Techinques[],2,0)</f>
        <v>Data Manipulation</v>
      </c>
      <c r="L937" t="e">
        <f>VLOOKUP(Table6[[#This Row],[CVE ID]],Map[],8,FALSE)</f>
        <v>#N/A</v>
      </c>
      <c r="M937" s="10" t="e">
        <f>LEN(Table6[[#This Row],[Combined Tech]])-LEN(SUBSTITUTE(Table6[[#This Row],[Combined Tech]],"T",""))</f>
        <v>#N/A</v>
      </c>
      <c r="N937" s="10" t="str">
        <f>_xlfn.IFNA(VLOOKUP(Table6[[#This Row],[Technique]],CAPEC[],3,FALSE),"")</f>
        <v/>
      </c>
      <c r="O937" s="10" t="str">
        <f>_xlfn.IFNA(VLOOKUP(Table6[[#This Row],[Technique]],CAPEC[],4,FALSE),"")</f>
        <v/>
      </c>
      <c r="P937" s="10" t="str">
        <f>_xlfn.IFNA(INDEX(CAPEC[ATTACK ID],MATCH(INDEX(CapecCWE[CAPEC ID],MATCH(Table6[[#This Row],[CWE]],CapecCWE[CWE ID],0)),CAPEC[CAPEC ID],0)),"")</f>
        <v/>
      </c>
      <c r="Q937" s="10" t="str">
        <f>_xlfn.IFNA(INDEX(CAPEC[ATTACK Name],MATCH(INDEX(CapecCWE[CAPEC ID],MATCH(Table6[[#This Row],[CWE]],CapecCWE[CWE ID],0)),CAPEC[CAPEC ID],0)),"")</f>
        <v/>
      </c>
    </row>
    <row r="938" spans="1:17" x14ac:dyDescent="0.3">
      <c r="A938" t="s">
        <v>2817</v>
      </c>
      <c r="C938" t="s">
        <v>2818</v>
      </c>
      <c r="D938">
        <v>0</v>
      </c>
      <c r="G938" t="s">
        <v>2819</v>
      </c>
      <c r="H938" t="s">
        <v>1697</v>
      </c>
      <c r="J938" t="e">
        <f>VLOOKUP(Table6[[#This Row],[CVE ID]],Map[],10,0)</f>
        <v>#N/A</v>
      </c>
      <c r="K938" t="str">
        <f>VLOOKUP(Table6[[#This Row],[Technique]],Techinques[],2,0)</f>
        <v>Hijack Execution Flow</v>
      </c>
      <c r="L938" t="e">
        <f>VLOOKUP(Table6[[#This Row],[CVE ID]],Map[],8,FALSE)</f>
        <v>#N/A</v>
      </c>
      <c r="M938" s="10" t="e">
        <f>LEN(Table6[[#This Row],[Combined Tech]])-LEN(SUBSTITUTE(Table6[[#This Row],[Combined Tech]],"T",""))</f>
        <v>#N/A</v>
      </c>
      <c r="N938" s="10" t="str">
        <f>_xlfn.IFNA(VLOOKUP(Table6[[#This Row],[Technique]],CAPEC[],3,FALSE),"")</f>
        <v/>
      </c>
      <c r="O938" s="10" t="str">
        <f>_xlfn.IFNA(VLOOKUP(Table6[[#This Row],[Technique]],CAPEC[],4,FALSE),"")</f>
        <v/>
      </c>
      <c r="P938" s="10" t="str">
        <f>_xlfn.IFNA(INDEX(CAPEC[ATTACK ID],MATCH(INDEX(CapecCWE[CAPEC ID],MATCH(Table6[[#This Row],[CWE]],CapecCWE[CWE ID],0)),CAPEC[CAPEC ID],0)),"")</f>
        <v/>
      </c>
      <c r="Q938" s="10" t="str">
        <f>_xlfn.IFNA(INDEX(CAPEC[ATTACK Name],MATCH(INDEX(CapecCWE[CAPEC ID],MATCH(Table6[[#This Row],[CWE]],CapecCWE[CWE ID],0)),CAPEC[CAPEC ID],0)),"")</f>
        <v/>
      </c>
    </row>
    <row r="939" spans="1:17" x14ac:dyDescent="0.3">
      <c r="A939" t="s">
        <v>2817</v>
      </c>
      <c r="C939" t="s">
        <v>2818</v>
      </c>
      <c r="D939">
        <v>0</v>
      </c>
      <c r="G939" t="s">
        <v>2819</v>
      </c>
      <c r="H939" t="s">
        <v>2822</v>
      </c>
      <c r="I939" t="s">
        <v>52</v>
      </c>
      <c r="J939" t="e">
        <f>VLOOKUP(Table6[[#This Row],[CVE ID]],Map[],10,0)</f>
        <v>#N/A</v>
      </c>
      <c r="K939" t="str">
        <f>VLOOKUP(Table6[[#This Row],[Technique]],Techinques[],2,0)</f>
        <v>Inter-Process Communication</v>
      </c>
      <c r="L939" t="e">
        <f>VLOOKUP(Table6[[#This Row],[CVE ID]],Map[],8,FALSE)</f>
        <v>#N/A</v>
      </c>
      <c r="M939" s="10" t="e">
        <f>LEN(Table6[[#This Row],[Combined Tech]])-LEN(SUBSTITUTE(Table6[[#This Row],[Combined Tech]],"T",""))</f>
        <v>#N/A</v>
      </c>
      <c r="N939" s="10" t="str">
        <f>_xlfn.IFNA(VLOOKUP(Table6[[#This Row],[Technique]],CAPEC[],3,FALSE),"")</f>
        <v/>
      </c>
      <c r="O939" s="10" t="str">
        <f>_xlfn.IFNA(VLOOKUP(Table6[[#This Row],[Technique]],CAPEC[],4,FALSE),"")</f>
        <v/>
      </c>
      <c r="P939" s="10" t="str">
        <f>_xlfn.IFNA(INDEX(CAPEC[ATTACK ID],MATCH(INDEX(CapecCWE[CAPEC ID],MATCH(Table6[[#This Row],[CWE]],CapecCWE[CWE ID],0)),CAPEC[CAPEC ID],0)),"")</f>
        <v/>
      </c>
      <c r="Q939" s="10" t="str">
        <f>_xlfn.IFNA(INDEX(CAPEC[ATTACK Name],MATCH(INDEX(CapecCWE[CAPEC ID],MATCH(Table6[[#This Row],[CWE]],CapecCWE[CWE ID],0)),CAPEC[CAPEC ID],0)),"")</f>
        <v/>
      </c>
    </row>
    <row r="940" spans="1:17" x14ac:dyDescent="0.3">
      <c r="A940" t="s">
        <v>1608</v>
      </c>
      <c r="C940" t="s">
        <v>417</v>
      </c>
      <c r="D940" t="s">
        <v>1609</v>
      </c>
      <c r="E940" t="s">
        <v>470</v>
      </c>
      <c r="F940" t="s">
        <v>1610</v>
      </c>
      <c r="G940" t="s">
        <v>2823</v>
      </c>
      <c r="H940" t="s">
        <v>1607</v>
      </c>
      <c r="J940" t="str">
        <f>VLOOKUP(Table6[[#This Row],[CVE ID]],Map[],10,0)</f>
        <v>Jonathan</v>
      </c>
      <c r="K940" t="str">
        <f>VLOOKUP(Table6[[#This Row],[Technique]],Techinques[],2,0)</f>
        <v>Unsecured Credentials</v>
      </c>
      <c r="L940" t="str">
        <f>VLOOKUP(Table6[[#This Row],[CVE ID]],Map[],8,FALSE)</f>
        <v>T1552</v>
      </c>
      <c r="M940" s="10">
        <f>LEN(Table6[[#This Row],[Combined Tech]])-LEN(SUBSTITUTE(Table6[[#This Row],[Combined Tech]],"T",""))</f>
        <v>1</v>
      </c>
      <c r="N940" s="10" t="str">
        <f>_xlfn.IFNA(VLOOKUP(Table6[[#This Row],[Technique]],CAPEC[],3,FALSE),"")</f>
        <v/>
      </c>
      <c r="O940" s="10" t="str">
        <f>_xlfn.IFNA(VLOOKUP(Table6[[#This Row],[Technique]],CAPEC[],4,FALSE),"")</f>
        <v/>
      </c>
      <c r="P940" s="10" t="str">
        <f>_xlfn.IFNA(INDEX(CAPEC[ATTACK ID],MATCH(INDEX(CapecCWE[CAPEC ID],MATCH(Table6[[#This Row],[CWE]],CapecCWE[CWE ID],0)),CAPEC[CAPEC ID],0)),"")</f>
        <v>T1110\002</v>
      </c>
      <c r="Q940" s="10" t="str">
        <f>_xlfn.IFNA(INDEX(CAPEC[ATTACK Name],MATCH(INDEX(CapecCWE[CAPEC ID],MATCH(Table6[[#This Row],[CWE]],CapecCWE[CWE ID],0)),CAPEC[CAPEC ID],0)),"")</f>
        <v>Brute Force:Password Cracking</v>
      </c>
    </row>
    <row r="941" spans="1:17" x14ac:dyDescent="0.3">
      <c r="A941" t="s">
        <v>457</v>
      </c>
      <c r="C941" t="s">
        <v>458</v>
      </c>
      <c r="D941" t="s">
        <v>459</v>
      </c>
      <c r="E941" t="s">
        <v>460</v>
      </c>
      <c r="F941" t="s">
        <v>461</v>
      </c>
      <c r="G941" t="s">
        <v>2824</v>
      </c>
      <c r="H941" t="s">
        <v>2523</v>
      </c>
      <c r="J941" t="str">
        <f>VLOOKUP(Table6[[#This Row],[CVE ID]],Map[],10,0)</f>
        <v>Jonathan</v>
      </c>
      <c r="K941" t="str">
        <f>VLOOKUP(Table6[[#This Row],[Technique]],Techinques[],2,0)</f>
        <v>External Remote Services</v>
      </c>
      <c r="L941" t="str">
        <f>VLOOKUP(Table6[[#This Row],[CVE ID]],Map[],8,FALSE)</f>
        <v>T1133, T1059/004</v>
      </c>
      <c r="M941" s="10">
        <f>LEN(Table6[[#This Row],[Combined Tech]])-LEN(SUBSTITUTE(Table6[[#This Row],[Combined Tech]],"T",""))</f>
        <v>2</v>
      </c>
      <c r="N941" s="10" t="str">
        <f>_xlfn.IFNA(VLOOKUP(Table6[[#This Row],[Technique]],CAPEC[],3,FALSE),"")</f>
        <v>CAPEC-555</v>
      </c>
      <c r="O941" s="10" t="str">
        <f>_xlfn.IFNA(VLOOKUP(Table6[[#This Row],[Technique]],CAPEC[],4,FALSE),"")</f>
        <v>Remote Services with Stolen Credentials</v>
      </c>
      <c r="P941" s="10" t="str">
        <f>_xlfn.IFNA(INDEX(CAPEC[ATTACK ID],MATCH(INDEX(CapecCWE[CAPEC ID],MATCH(Table6[[#This Row],[CWE]],CapecCWE[CWE ID],0)),CAPEC[CAPEC ID],0)),"")</f>
        <v/>
      </c>
      <c r="Q941" s="10" t="str">
        <f>_xlfn.IFNA(INDEX(CAPEC[ATTACK Name],MATCH(INDEX(CapecCWE[CAPEC ID],MATCH(Table6[[#This Row],[CWE]],CapecCWE[CWE ID],0)),CAPEC[CAPEC ID],0)),"")</f>
        <v/>
      </c>
    </row>
    <row r="942" spans="1:17" x14ac:dyDescent="0.3">
      <c r="A942" t="s">
        <v>457</v>
      </c>
      <c r="C942" t="s">
        <v>458</v>
      </c>
      <c r="D942" t="s">
        <v>459</v>
      </c>
      <c r="E942" t="s">
        <v>460</v>
      </c>
      <c r="F942" t="s">
        <v>461</v>
      </c>
      <c r="G942" t="s">
        <v>2824</v>
      </c>
      <c r="H942" t="s">
        <v>2585</v>
      </c>
      <c r="J942" t="str">
        <f>VLOOKUP(Table6[[#This Row],[CVE ID]],Map[],10,0)</f>
        <v>Jonathan</v>
      </c>
      <c r="K942" t="e">
        <f>VLOOKUP(Table6[[#This Row],[Technique]],Techinques[],2,0)</f>
        <v>#N/A</v>
      </c>
      <c r="L942" t="str">
        <f>VLOOKUP(Table6[[#This Row],[CVE ID]],Map[],8,FALSE)</f>
        <v>T1133, T1059/004</v>
      </c>
      <c r="M942" s="10">
        <f>LEN(Table6[[#This Row],[Combined Tech]])-LEN(SUBSTITUTE(Table6[[#This Row],[Combined Tech]],"T",""))</f>
        <v>2</v>
      </c>
      <c r="N942" s="10" t="str">
        <f>_xlfn.IFNA(VLOOKUP(Table6[[#This Row],[Technique]],CAPEC[],3,FALSE),"")</f>
        <v/>
      </c>
      <c r="O942" s="10" t="str">
        <f>_xlfn.IFNA(VLOOKUP(Table6[[#This Row],[Technique]],CAPEC[],4,FALSE),"")</f>
        <v/>
      </c>
      <c r="P942" s="10" t="str">
        <f>_xlfn.IFNA(INDEX(CAPEC[ATTACK ID],MATCH(INDEX(CapecCWE[CAPEC ID],MATCH(Table6[[#This Row],[CWE]],CapecCWE[CWE ID],0)),CAPEC[CAPEC ID],0)),"")</f>
        <v/>
      </c>
      <c r="Q942" s="10" t="str">
        <f>_xlfn.IFNA(INDEX(CAPEC[ATTACK Name],MATCH(INDEX(CapecCWE[CAPEC ID],MATCH(Table6[[#This Row],[CWE]],CapecCWE[CWE ID],0)),CAPEC[CAPEC ID],0)),"")</f>
        <v/>
      </c>
    </row>
    <row r="943" spans="1:17" x14ac:dyDescent="0.3">
      <c r="A943" t="s">
        <v>2825</v>
      </c>
      <c r="C943" t="s">
        <v>2171</v>
      </c>
      <c r="D943">
        <v>0</v>
      </c>
      <c r="G943" t="s">
        <v>2807</v>
      </c>
      <c r="H943" t="s">
        <v>1475</v>
      </c>
      <c r="J943" t="e">
        <f>VLOOKUP(Table6[[#This Row],[CVE ID]],Map[],10,0)</f>
        <v>#N/A</v>
      </c>
      <c r="K943" t="str">
        <f>VLOOKUP(Table6[[#This Row],[Technique]],Techinques[],2,0)</f>
        <v>Exploit via Radio Interfaces</v>
      </c>
      <c r="L943" t="e">
        <f>VLOOKUP(Table6[[#This Row],[CVE ID]],Map[],8,FALSE)</f>
        <v>#N/A</v>
      </c>
      <c r="M943" s="10" t="e">
        <f>LEN(Table6[[#This Row],[Combined Tech]])-LEN(SUBSTITUTE(Table6[[#This Row],[Combined Tech]],"T",""))</f>
        <v>#N/A</v>
      </c>
      <c r="N943" s="10" t="str">
        <f>_xlfn.IFNA(VLOOKUP(Table6[[#This Row],[Technique]],CAPEC[],3,FALSE),"")</f>
        <v/>
      </c>
      <c r="O943" s="10" t="str">
        <f>_xlfn.IFNA(VLOOKUP(Table6[[#This Row],[Technique]],CAPEC[],4,FALSE),"")</f>
        <v/>
      </c>
      <c r="P943" s="10" t="str">
        <f>_xlfn.IFNA(INDEX(CAPEC[ATTACK ID],MATCH(INDEX(CapecCWE[CAPEC ID],MATCH(Table6[[#This Row],[CWE]],CapecCWE[CWE ID],0)),CAPEC[CAPEC ID],0)),"")</f>
        <v/>
      </c>
      <c r="Q943" s="10" t="str">
        <f>_xlfn.IFNA(INDEX(CAPEC[ATTACK Name],MATCH(INDEX(CapecCWE[CAPEC ID],MATCH(Table6[[#This Row],[CWE]],CapecCWE[CWE ID],0)),CAPEC[CAPEC ID],0)),"")</f>
        <v/>
      </c>
    </row>
    <row r="944" spans="1:17" x14ac:dyDescent="0.3">
      <c r="A944" t="s">
        <v>2825</v>
      </c>
      <c r="C944" t="s">
        <v>2171</v>
      </c>
      <c r="D944">
        <v>0</v>
      </c>
      <c r="G944" t="s">
        <v>2807</v>
      </c>
      <c r="H944" t="s">
        <v>2826</v>
      </c>
      <c r="J944" t="e">
        <f>VLOOKUP(Table6[[#This Row],[CVE ID]],Map[],10,0)</f>
        <v>#N/A</v>
      </c>
      <c r="K944" t="str">
        <f>VLOOKUP(Table6[[#This Row],[Technique]],Techinques[],2,0)</f>
        <v>Loss of Safety</v>
      </c>
      <c r="L944" t="e">
        <f>VLOOKUP(Table6[[#This Row],[CVE ID]],Map[],8,FALSE)</f>
        <v>#N/A</v>
      </c>
      <c r="M944" s="10" t="e">
        <f>LEN(Table6[[#This Row],[Combined Tech]])-LEN(SUBSTITUTE(Table6[[#This Row],[Combined Tech]],"T",""))</f>
        <v>#N/A</v>
      </c>
      <c r="N944" s="10" t="str">
        <f>_xlfn.IFNA(VLOOKUP(Table6[[#This Row],[Technique]],CAPEC[],3,FALSE),"")</f>
        <v/>
      </c>
      <c r="O944" s="10" t="str">
        <f>_xlfn.IFNA(VLOOKUP(Table6[[#This Row],[Technique]],CAPEC[],4,FALSE),"")</f>
        <v/>
      </c>
      <c r="P944" s="10" t="str">
        <f>_xlfn.IFNA(INDEX(CAPEC[ATTACK ID],MATCH(INDEX(CapecCWE[CAPEC ID],MATCH(Table6[[#This Row],[CWE]],CapecCWE[CWE ID],0)),CAPEC[CAPEC ID],0)),"")</f>
        <v/>
      </c>
      <c r="Q944" s="10" t="str">
        <f>_xlfn.IFNA(INDEX(CAPEC[ATTACK Name],MATCH(INDEX(CapecCWE[CAPEC ID],MATCH(Table6[[#This Row],[CWE]],CapecCWE[CWE ID],0)),CAPEC[CAPEC ID],0)),"")</f>
        <v/>
      </c>
    </row>
    <row r="945" spans="1:17" x14ac:dyDescent="0.3">
      <c r="A945" t="s">
        <v>2825</v>
      </c>
      <c r="C945" t="s">
        <v>2171</v>
      </c>
      <c r="D945">
        <v>0</v>
      </c>
      <c r="G945" t="s">
        <v>2807</v>
      </c>
      <c r="H945" t="s">
        <v>2827</v>
      </c>
      <c r="J945" t="e">
        <f>VLOOKUP(Table6[[#This Row],[CVE ID]],Map[],10,0)</f>
        <v>#N/A</v>
      </c>
      <c r="K945" t="str">
        <f>VLOOKUP(Table6[[#This Row],[Technique]],Techinques[],2,0)</f>
        <v>Manipulation of Control</v>
      </c>
      <c r="L945" t="e">
        <f>VLOOKUP(Table6[[#This Row],[CVE ID]],Map[],8,FALSE)</f>
        <v>#N/A</v>
      </c>
      <c r="M945" s="10" t="e">
        <f>LEN(Table6[[#This Row],[Combined Tech]])-LEN(SUBSTITUTE(Table6[[#This Row],[Combined Tech]],"T",""))</f>
        <v>#N/A</v>
      </c>
      <c r="N945" s="10" t="str">
        <f>_xlfn.IFNA(VLOOKUP(Table6[[#This Row],[Technique]],CAPEC[],3,FALSE),"")</f>
        <v/>
      </c>
      <c r="O945" s="10" t="str">
        <f>_xlfn.IFNA(VLOOKUP(Table6[[#This Row],[Technique]],CAPEC[],4,FALSE),"")</f>
        <v/>
      </c>
      <c r="P945" s="10" t="str">
        <f>_xlfn.IFNA(INDEX(CAPEC[ATTACK ID],MATCH(INDEX(CapecCWE[CAPEC ID],MATCH(Table6[[#This Row],[CWE]],CapecCWE[CWE ID],0)),CAPEC[CAPEC ID],0)),"")</f>
        <v/>
      </c>
      <c r="Q945" s="10" t="str">
        <f>_xlfn.IFNA(INDEX(CAPEC[ATTACK Name],MATCH(INDEX(CapecCWE[CAPEC ID],MATCH(Table6[[#This Row],[CWE]],CapecCWE[CWE ID],0)),CAPEC[CAPEC ID],0)),"")</f>
        <v/>
      </c>
    </row>
    <row r="946" spans="1:17" x14ac:dyDescent="0.3">
      <c r="A946" t="s">
        <v>2828</v>
      </c>
      <c r="C946" t="s">
        <v>2171</v>
      </c>
      <c r="D946">
        <v>0</v>
      </c>
      <c r="G946" t="s">
        <v>2807</v>
      </c>
      <c r="H946" t="s">
        <v>706</v>
      </c>
      <c r="J946" t="e">
        <f>VLOOKUP(Table6[[#This Row],[CVE ID]],Map[],10,0)</f>
        <v>#N/A</v>
      </c>
      <c r="K946" t="str">
        <f>VLOOKUP(Table6[[#This Row],[Technique]],Techinques[],2,0)</f>
        <v>Exploit Public-Facing Application</v>
      </c>
      <c r="L946" t="e">
        <f>VLOOKUP(Table6[[#This Row],[CVE ID]],Map[],8,FALSE)</f>
        <v>#N/A</v>
      </c>
      <c r="M946" s="10" t="e">
        <f>LEN(Table6[[#This Row],[Combined Tech]])-LEN(SUBSTITUTE(Table6[[#This Row],[Combined Tech]],"T",""))</f>
        <v>#N/A</v>
      </c>
      <c r="N946" s="10" t="str">
        <f>_xlfn.IFNA(VLOOKUP(Table6[[#This Row],[Technique]],CAPEC[],3,FALSE),"")</f>
        <v/>
      </c>
      <c r="O946" s="10" t="str">
        <f>_xlfn.IFNA(VLOOKUP(Table6[[#This Row],[Technique]],CAPEC[],4,FALSE),"")</f>
        <v/>
      </c>
      <c r="P946" s="10" t="str">
        <f>_xlfn.IFNA(INDEX(CAPEC[ATTACK ID],MATCH(INDEX(CapecCWE[CAPEC ID],MATCH(Table6[[#This Row],[CWE]],CapecCWE[CWE ID],0)),CAPEC[CAPEC ID],0)),"")</f>
        <v/>
      </c>
      <c r="Q946" s="10" t="str">
        <f>_xlfn.IFNA(INDEX(CAPEC[ATTACK Name],MATCH(INDEX(CapecCWE[CAPEC ID],MATCH(Table6[[#This Row],[CWE]],CapecCWE[CWE ID],0)),CAPEC[CAPEC ID],0)),"")</f>
        <v/>
      </c>
    </row>
    <row r="947" spans="1:17" x14ac:dyDescent="0.3">
      <c r="A947" t="s">
        <v>1650</v>
      </c>
      <c r="C947" t="s">
        <v>1651</v>
      </c>
      <c r="D947" t="s">
        <v>1652</v>
      </c>
      <c r="E947" t="s">
        <v>1653</v>
      </c>
      <c r="F947" t="s">
        <v>1654</v>
      </c>
      <c r="G947" t="s">
        <v>2829</v>
      </c>
      <c r="H947" t="s">
        <v>1655</v>
      </c>
      <c r="J947" t="str">
        <f>VLOOKUP(Table6[[#This Row],[CVE ID]],Map[],10,0)</f>
        <v>Jonathan</v>
      </c>
      <c r="K947" t="str">
        <f>VLOOKUP(Table6[[#This Row],[Technique]],Techinques[],2,0)</f>
        <v>Remote Service Session Hijacking</v>
      </c>
      <c r="L947" t="str">
        <f>VLOOKUP(Table6[[#This Row],[CVE ID]],Map[],8,FALSE)</f>
        <v>T1563</v>
      </c>
      <c r="M947" s="10">
        <f>LEN(Table6[[#This Row],[Combined Tech]])-LEN(SUBSTITUTE(Table6[[#This Row],[Combined Tech]],"T",""))</f>
        <v>1</v>
      </c>
      <c r="N947" s="10" t="str">
        <f>_xlfn.IFNA(VLOOKUP(Table6[[#This Row],[Technique]],CAPEC[],3,FALSE),"")</f>
        <v/>
      </c>
      <c r="O947" s="10" t="str">
        <f>_xlfn.IFNA(VLOOKUP(Table6[[#This Row],[Technique]],CAPEC[],4,FALSE),"")</f>
        <v/>
      </c>
      <c r="P947" s="10" t="str">
        <f>_xlfn.IFNA(INDEX(CAPEC[ATTACK ID],MATCH(INDEX(CapecCWE[CAPEC ID],MATCH(Table6[[#This Row],[CWE]],CapecCWE[CWE ID],0)),CAPEC[CAPEC ID],0)),"")</f>
        <v/>
      </c>
      <c r="Q947" s="10" t="str">
        <f>_xlfn.IFNA(INDEX(CAPEC[ATTACK Name],MATCH(INDEX(CapecCWE[CAPEC ID],MATCH(Table6[[#This Row],[CWE]],CapecCWE[CWE ID],0)),CAPEC[CAPEC ID],0)),"")</f>
        <v/>
      </c>
    </row>
    <row r="948" spans="1:17" x14ac:dyDescent="0.3">
      <c r="A948" t="s">
        <v>2830</v>
      </c>
      <c r="C948" t="s">
        <v>607</v>
      </c>
      <c r="D948">
        <v>0</v>
      </c>
      <c r="G948" t="s">
        <v>2555</v>
      </c>
      <c r="H948" t="s">
        <v>706</v>
      </c>
      <c r="J948" t="e">
        <f>VLOOKUP(Table6[[#This Row],[CVE ID]],Map[],10,0)</f>
        <v>#N/A</v>
      </c>
      <c r="K948" t="str">
        <f>VLOOKUP(Table6[[#This Row],[Technique]],Techinques[],2,0)</f>
        <v>Exploit Public-Facing Application</v>
      </c>
      <c r="L948" t="e">
        <f>VLOOKUP(Table6[[#This Row],[CVE ID]],Map[],8,FALSE)</f>
        <v>#N/A</v>
      </c>
      <c r="M948" s="10" t="e">
        <f>LEN(Table6[[#This Row],[Combined Tech]])-LEN(SUBSTITUTE(Table6[[#This Row],[Combined Tech]],"T",""))</f>
        <v>#N/A</v>
      </c>
      <c r="N948" s="10" t="str">
        <f>_xlfn.IFNA(VLOOKUP(Table6[[#This Row],[Technique]],CAPEC[],3,FALSE),"")</f>
        <v/>
      </c>
      <c r="O948" s="10" t="str">
        <f>_xlfn.IFNA(VLOOKUP(Table6[[#This Row],[Technique]],CAPEC[],4,FALSE),"")</f>
        <v/>
      </c>
      <c r="P948" s="10" t="str">
        <f>_xlfn.IFNA(INDEX(CAPEC[ATTACK ID],MATCH(INDEX(CapecCWE[CAPEC ID],MATCH(Table6[[#This Row],[CWE]],CapecCWE[CWE ID],0)),CAPEC[CAPEC ID],0)),"")</f>
        <v/>
      </c>
      <c r="Q948" s="10" t="str">
        <f>_xlfn.IFNA(INDEX(CAPEC[ATTACK Name],MATCH(INDEX(CapecCWE[CAPEC ID],MATCH(Table6[[#This Row],[CWE]],CapecCWE[CWE ID],0)),CAPEC[CAPEC ID],0)),"")</f>
        <v/>
      </c>
    </row>
    <row r="949" spans="1:17" x14ac:dyDescent="0.3">
      <c r="A949" t="s">
        <v>2830</v>
      </c>
      <c r="C949" t="s">
        <v>607</v>
      </c>
      <c r="D949">
        <v>0</v>
      </c>
      <c r="G949" t="s">
        <v>2555</v>
      </c>
      <c r="H949" t="s">
        <v>2585</v>
      </c>
      <c r="J949" t="e">
        <f>VLOOKUP(Table6[[#This Row],[CVE ID]],Map[],10,0)</f>
        <v>#N/A</v>
      </c>
      <c r="K949" t="e">
        <f>VLOOKUP(Table6[[#This Row],[Technique]],Techinques[],2,0)</f>
        <v>#N/A</v>
      </c>
      <c r="L949" t="e">
        <f>VLOOKUP(Table6[[#This Row],[CVE ID]],Map[],8,FALSE)</f>
        <v>#N/A</v>
      </c>
      <c r="M949" s="10" t="e">
        <f>LEN(Table6[[#This Row],[Combined Tech]])-LEN(SUBSTITUTE(Table6[[#This Row],[Combined Tech]],"T",""))</f>
        <v>#N/A</v>
      </c>
      <c r="N949" s="10" t="str">
        <f>_xlfn.IFNA(VLOOKUP(Table6[[#This Row],[Technique]],CAPEC[],3,FALSE),"")</f>
        <v/>
      </c>
      <c r="O949" s="10" t="str">
        <f>_xlfn.IFNA(VLOOKUP(Table6[[#This Row],[Technique]],CAPEC[],4,FALSE),"")</f>
        <v/>
      </c>
      <c r="P949" s="10" t="str">
        <f>_xlfn.IFNA(INDEX(CAPEC[ATTACK ID],MATCH(INDEX(CapecCWE[CAPEC ID],MATCH(Table6[[#This Row],[CWE]],CapecCWE[CWE ID],0)),CAPEC[CAPEC ID],0)),"")</f>
        <v/>
      </c>
      <c r="Q949" s="10" t="str">
        <f>_xlfn.IFNA(INDEX(CAPEC[ATTACK Name],MATCH(INDEX(CapecCWE[CAPEC ID],MATCH(Table6[[#This Row],[CWE]],CapecCWE[CWE ID],0)),CAPEC[CAPEC ID],0)),"")</f>
        <v/>
      </c>
    </row>
    <row r="950" spans="1:17" x14ac:dyDescent="0.3">
      <c r="A950" t="s">
        <v>2831</v>
      </c>
      <c r="C950" t="s">
        <v>172</v>
      </c>
      <c r="D950">
        <v>0</v>
      </c>
      <c r="G950" t="s">
        <v>2489</v>
      </c>
      <c r="H950" t="s">
        <v>706</v>
      </c>
      <c r="J950" t="e">
        <f>VLOOKUP(Table6[[#This Row],[CVE ID]],Map[],10,0)</f>
        <v>#N/A</v>
      </c>
      <c r="K950" t="str">
        <f>VLOOKUP(Table6[[#This Row],[Technique]],Techinques[],2,0)</f>
        <v>Exploit Public-Facing Application</v>
      </c>
      <c r="L950" t="e">
        <f>VLOOKUP(Table6[[#This Row],[CVE ID]],Map[],8,FALSE)</f>
        <v>#N/A</v>
      </c>
      <c r="M950" s="10" t="e">
        <f>LEN(Table6[[#This Row],[Combined Tech]])-LEN(SUBSTITUTE(Table6[[#This Row],[Combined Tech]],"T",""))</f>
        <v>#N/A</v>
      </c>
      <c r="N950" s="10" t="str">
        <f>_xlfn.IFNA(VLOOKUP(Table6[[#This Row],[Technique]],CAPEC[],3,FALSE),"")</f>
        <v/>
      </c>
      <c r="O950" s="10" t="str">
        <f>_xlfn.IFNA(VLOOKUP(Table6[[#This Row],[Technique]],CAPEC[],4,FALSE),"")</f>
        <v/>
      </c>
      <c r="P950" s="10" t="str">
        <f>_xlfn.IFNA(INDEX(CAPEC[ATTACK ID],MATCH(INDEX(CapecCWE[CAPEC ID],MATCH(Table6[[#This Row],[CWE]],CapecCWE[CWE ID],0)),CAPEC[CAPEC ID],0)),"")</f>
        <v/>
      </c>
      <c r="Q950" s="10" t="str">
        <f>_xlfn.IFNA(INDEX(CAPEC[ATTACK Name],MATCH(INDEX(CapecCWE[CAPEC ID],MATCH(Table6[[#This Row],[CWE]],CapecCWE[CWE ID],0)),CAPEC[CAPEC ID],0)),"")</f>
        <v/>
      </c>
    </row>
    <row r="951" spans="1:17" x14ac:dyDescent="0.3">
      <c r="A951" t="s">
        <v>2831</v>
      </c>
      <c r="C951" t="s">
        <v>172</v>
      </c>
      <c r="D951">
        <v>0</v>
      </c>
      <c r="G951" t="s">
        <v>2489</v>
      </c>
      <c r="H951" t="s">
        <v>2832</v>
      </c>
      <c r="J951" t="e">
        <f>VLOOKUP(Table6[[#This Row],[CVE ID]],Map[],10,0)</f>
        <v>#N/A</v>
      </c>
      <c r="K951" t="str">
        <f>VLOOKUP(Table6[[#This Row],[Technique]],Techinques[],2,0)</f>
        <v>Loss of Control</v>
      </c>
      <c r="L951" t="e">
        <f>VLOOKUP(Table6[[#This Row],[CVE ID]],Map[],8,FALSE)</f>
        <v>#N/A</v>
      </c>
      <c r="M951" s="10" t="e">
        <f>LEN(Table6[[#This Row],[Combined Tech]])-LEN(SUBSTITUTE(Table6[[#This Row],[Combined Tech]],"T",""))</f>
        <v>#N/A</v>
      </c>
      <c r="N951" s="10" t="str">
        <f>_xlfn.IFNA(VLOOKUP(Table6[[#This Row],[Technique]],CAPEC[],3,FALSE),"")</f>
        <v/>
      </c>
      <c r="O951" s="10" t="str">
        <f>_xlfn.IFNA(VLOOKUP(Table6[[#This Row],[Technique]],CAPEC[],4,FALSE),"")</f>
        <v/>
      </c>
      <c r="P951" s="10" t="str">
        <f>_xlfn.IFNA(INDEX(CAPEC[ATTACK ID],MATCH(INDEX(CapecCWE[CAPEC ID],MATCH(Table6[[#This Row],[CWE]],CapecCWE[CWE ID],0)),CAPEC[CAPEC ID],0)),"")</f>
        <v/>
      </c>
      <c r="Q951" s="10" t="str">
        <f>_xlfn.IFNA(INDEX(CAPEC[ATTACK Name],MATCH(INDEX(CapecCWE[CAPEC ID],MATCH(Table6[[#This Row],[CWE]],CapecCWE[CWE ID],0)),CAPEC[CAPEC ID],0)),"")</f>
        <v/>
      </c>
    </row>
    <row r="952" spans="1:17" x14ac:dyDescent="0.3">
      <c r="A952" t="s">
        <v>2833</v>
      </c>
      <c r="C952" t="s">
        <v>554</v>
      </c>
      <c r="D952">
        <v>0</v>
      </c>
      <c r="G952" t="s">
        <v>2532</v>
      </c>
      <c r="H952" t="s">
        <v>706</v>
      </c>
      <c r="J952" t="e">
        <f>VLOOKUP(Table6[[#This Row],[CVE ID]],Map[],10,0)</f>
        <v>#N/A</v>
      </c>
      <c r="K952" t="str">
        <f>VLOOKUP(Table6[[#This Row],[Technique]],Techinques[],2,0)</f>
        <v>Exploit Public-Facing Application</v>
      </c>
      <c r="L952" t="e">
        <f>VLOOKUP(Table6[[#This Row],[CVE ID]],Map[],8,FALSE)</f>
        <v>#N/A</v>
      </c>
      <c r="M952" s="10" t="e">
        <f>LEN(Table6[[#This Row],[Combined Tech]])-LEN(SUBSTITUTE(Table6[[#This Row],[Combined Tech]],"T",""))</f>
        <v>#N/A</v>
      </c>
      <c r="N952" s="10" t="str">
        <f>_xlfn.IFNA(VLOOKUP(Table6[[#This Row],[Technique]],CAPEC[],3,FALSE),"")</f>
        <v/>
      </c>
      <c r="O952" s="10" t="str">
        <f>_xlfn.IFNA(VLOOKUP(Table6[[#This Row],[Technique]],CAPEC[],4,FALSE),"")</f>
        <v/>
      </c>
      <c r="P952" s="10" t="str">
        <f>_xlfn.IFNA(INDEX(CAPEC[ATTACK ID],MATCH(INDEX(CapecCWE[CAPEC ID],MATCH(Table6[[#This Row],[CWE]],CapecCWE[CWE ID],0)),CAPEC[CAPEC ID],0)),"")</f>
        <v/>
      </c>
      <c r="Q952" s="10" t="str">
        <f>_xlfn.IFNA(INDEX(CAPEC[ATTACK Name],MATCH(INDEX(CapecCWE[CAPEC ID],MATCH(Table6[[#This Row],[CWE]],CapecCWE[CWE ID],0)),CAPEC[CAPEC ID],0)),"")</f>
        <v/>
      </c>
    </row>
    <row r="953" spans="1:17" x14ac:dyDescent="0.3">
      <c r="A953" t="s">
        <v>2833</v>
      </c>
      <c r="C953" t="s">
        <v>554</v>
      </c>
      <c r="D953">
        <v>0</v>
      </c>
      <c r="G953" t="s">
        <v>2532</v>
      </c>
      <c r="H953" t="s">
        <v>2701</v>
      </c>
      <c r="J953" t="e">
        <f>VLOOKUP(Table6[[#This Row],[CVE ID]],Map[],10,0)</f>
        <v>#N/A</v>
      </c>
      <c r="K953" t="e">
        <f>VLOOKUP(Table6[[#This Row],[Technique]],Techinques[],2,0)</f>
        <v>#N/A</v>
      </c>
      <c r="L953" t="e">
        <f>VLOOKUP(Table6[[#This Row],[CVE ID]],Map[],8,FALSE)</f>
        <v>#N/A</v>
      </c>
      <c r="M953" s="10" t="e">
        <f>LEN(Table6[[#This Row],[Combined Tech]])-LEN(SUBSTITUTE(Table6[[#This Row],[Combined Tech]],"T",""))</f>
        <v>#N/A</v>
      </c>
      <c r="N953" s="10" t="str">
        <f>_xlfn.IFNA(VLOOKUP(Table6[[#This Row],[Technique]],CAPEC[],3,FALSE),"")</f>
        <v/>
      </c>
      <c r="O953" s="10" t="str">
        <f>_xlfn.IFNA(VLOOKUP(Table6[[#This Row],[Technique]],CAPEC[],4,FALSE),"")</f>
        <v/>
      </c>
      <c r="P953" s="10" t="str">
        <f>_xlfn.IFNA(INDEX(CAPEC[ATTACK ID],MATCH(INDEX(CapecCWE[CAPEC ID],MATCH(Table6[[#This Row],[CWE]],CapecCWE[CWE ID],0)),CAPEC[CAPEC ID],0)),"")</f>
        <v/>
      </c>
      <c r="Q953" s="10" t="str">
        <f>_xlfn.IFNA(INDEX(CAPEC[ATTACK Name],MATCH(INDEX(CapecCWE[CAPEC ID],MATCH(Table6[[#This Row],[CWE]],CapecCWE[CWE ID],0)),CAPEC[CAPEC ID],0)),"")</f>
        <v/>
      </c>
    </row>
    <row r="954" spans="1:17" x14ac:dyDescent="0.3">
      <c r="A954" t="s">
        <v>2833</v>
      </c>
      <c r="C954" t="s">
        <v>554</v>
      </c>
      <c r="D954">
        <v>0</v>
      </c>
      <c r="G954" t="s">
        <v>2532</v>
      </c>
      <c r="H954" t="s">
        <v>2834</v>
      </c>
      <c r="J954" t="e">
        <f>VLOOKUP(Table6[[#This Row],[CVE ID]],Map[],10,0)</f>
        <v>#N/A</v>
      </c>
      <c r="K954" t="str">
        <f>VLOOKUP(Table6[[#This Row],[Technique]],Techinques[],2,0)</f>
        <v>Multi-Stage Channels</v>
      </c>
      <c r="L954" t="e">
        <f>VLOOKUP(Table6[[#This Row],[CVE ID]],Map[],8,FALSE)</f>
        <v>#N/A</v>
      </c>
      <c r="M954" s="10" t="e">
        <f>LEN(Table6[[#This Row],[Combined Tech]])-LEN(SUBSTITUTE(Table6[[#This Row],[Combined Tech]],"T",""))</f>
        <v>#N/A</v>
      </c>
      <c r="N954" s="10" t="str">
        <f>_xlfn.IFNA(VLOOKUP(Table6[[#This Row],[Technique]],CAPEC[],3,FALSE),"")</f>
        <v/>
      </c>
      <c r="O954" s="10" t="str">
        <f>_xlfn.IFNA(VLOOKUP(Table6[[#This Row],[Technique]],CAPEC[],4,FALSE),"")</f>
        <v/>
      </c>
      <c r="P954" s="10" t="str">
        <f>_xlfn.IFNA(INDEX(CAPEC[ATTACK ID],MATCH(INDEX(CapecCWE[CAPEC ID],MATCH(Table6[[#This Row],[CWE]],CapecCWE[CWE ID],0)),CAPEC[CAPEC ID],0)),"")</f>
        <v/>
      </c>
      <c r="Q954" s="10" t="str">
        <f>_xlfn.IFNA(INDEX(CAPEC[ATTACK Name],MATCH(INDEX(CapecCWE[CAPEC ID],MATCH(Table6[[#This Row],[CWE]],CapecCWE[CWE ID],0)),CAPEC[CAPEC ID],0)),"")</f>
        <v/>
      </c>
    </row>
    <row r="955" spans="1:17" x14ac:dyDescent="0.3">
      <c r="A955" t="s">
        <v>2833</v>
      </c>
      <c r="C955" t="s">
        <v>554</v>
      </c>
      <c r="D955">
        <v>0</v>
      </c>
      <c r="G955" t="s">
        <v>2532</v>
      </c>
      <c r="H955" t="s">
        <v>2512</v>
      </c>
      <c r="J955" t="e">
        <f>VLOOKUP(Table6[[#This Row],[CVE ID]],Map[],10,0)</f>
        <v>#N/A</v>
      </c>
      <c r="K955" t="str">
        <f>VLOOKUP(Table6[[#This Row],[Technique]],Techinques[],2,0)</f>
        <v>Data Manipulation</v>
      </c>
      <c r="L955" t="e">
        <f>VLOOKUP(Table6[[#This Row],[CVE ID]],Map[],8,FALSE)</f>
        <v>#N/A</v>
      </c>
      <c r="M955" s="10" t="e">
        <f>LEN(Table6[[#This Row],[Combined Tech]])-LEN(SUBSTITUTE(Table6[[#This Row],[Combined Tech]],"T",""))</f>
        <v>#N/A</v>
      </c>
      <c r="N955" s="10" t="str">
        <f>_xlfn.IFNA(VLOOKUP(Table6[[#This Row],[Technique]],CAPEC[],3,FALSE),"")</f>
        <v/>
      </c>
      <c r="O955" s="10" t="str">
        <f>_xlfn.IFNA(VLOOKUP(Table6[[#This Row],[Technique]],CAPEC[],4,FALSE),"")</f>
        <v/>
      </c>
      <c r="P955" s="10" t="str">
        <f>_xlfn.IFNA(INDEX(CAPEC[ATTACK ID],MATCH(INDEX(CapecCWE[CAPEC ID],MATCH(Table6[[#This Row],[CWE]],CapecCWE[CWE ID],0)),CAPEC[CAPEC ID],0)),"")</f>
        <v/>
      </c>
      <c r="Q955" s="10" t="str">
        <f>_xlfn.IFNA(INDEX(CAPEC[ATTACK Name],MATCH(INDEX(CapecCWE[CAPEC ID],MATCH(Table6[[#This Row],[CWE]],CapecCWE[CWE ID],0)),CAPEC[CAPEC ID],0)),"")</f>
        <v/>
      </c>
    </row>
    <row r="956" spans="1:17" x14ac:dyDescent="0.3">
      <c r="A956" t="s">
        <v>2835</v>
      </c>
      <c r="C956" t="s">
        <v>180</v>
      </c>
      <c r="D956">
        <v>0</v>
      </c>
      <c r="G956" t="s">
        <v>2518</v>
      </c>
      <c r="H956" t="s">
        <v>2836</v>
      </c>
      <c r="J956" t="e">
        <f>VLOOKUP(Table6[[#This Row],[CVE ID]],Map[],10,0)</f>
        <v>#N/A</v>
      </c>
      <c r="K956" t="e">
        <f>VLOOKUP(Table6[[#This Row],[Technique]],Techinques[],2,0)</f>
        <v>#N/A</v>
      </c>
      <c r="L956" t="e">
        <f>VLOOKUP(Table6[[#This Row],[CVE ID]],Map[],8,FALSE)</f>
        <v>#N/A</v>
      </c>
      <c r="M956" s="10" t="e">
        <f>LEN(Table6[[#This Row],[Combined Tech]])-LEN(SUBSTITUTE(Table6[[#This Row],[Combined Tech]],"T",""))</f>
        <v>#N/A</v>
      </c>
      <c r="N956" s="10" t="str">
        <f>_xlfn.IFNA(VLOOKUP(Table6[[#This Row],[Technique]],CAPEC[],3,FALSE),"")</f>
        <v/>
      </c>
      <c r="O956" s="10" t="str">
        <f>_xlfn.IFNA(VLOOKUP(Table6[[#This Row],[Technique]],CAPEC[],4,FALSE),"")</f>
        <v/>
      </c>
      <c r="P956" s="10" t="str">
        <f>_xlfn.IFNA(INDEX(CAPEC[ATTACK ID],MATCH(INDEX(CapecCWE[CAPEC ID],MATCH(Table6[[#This Row],[CWE]],CapecCWE[CWE ID],0)),CAPEC[CAPEC ID],0)),"")</f>
        <v/>
      </c>
      <c r="Q956" s="10" t="str">
        <f>_xlfn.IFNA(INDEX(CAPEC[ATTACK Name],MATCH(INDEX(CapecCWE[CAPEC ID],MATCH(Table6[[#This Row],[CWE]],CapecCWE[CWE ID],0)),CAPEC[CAPEC ID],0)),"")</f>
        <v/>
      </c>
    </row>
    <row r="957" spans="1:17" x14ac:dyDescent="0.3">
      <c r="A957" t="s">
        <v>2835</v>
      </c>
      <c r="C957" t="s">
        <v>180</v>
      </c>
      <c r="D957">
        <v>0</v>
      </c>
      <c r="G957" t="s">
        <v>2518</v>
      </c>
      <c r="H957" t="s">
        <v>1073</v>
      </c>
      <c r="J957" t="e">
        <f>VLOOKUP(Table6[[#This Row],[CVE ID]],Map[],10,0)</f>
        <v>#N/A</v>
      </c>
      <c r="K957" t="str">
        <f>VLOOKUP(Table6[[#This Row],[Technique]],Techinques[],2,0)</f>
        <v>Exploitation for Client Execution</v>
      </c>
      <c r="L957" t="e">
        <f>VLOOKUP(Table6[[#This Row],[CVE ID]],Map[],8,FALSE)</f>
        <v>#N/A</v>
      </c>
      <c r="M957" s="10" t="e">
        <f>LEN(Table6[[#This Row],[Combined Tech]])-LEN(SUBSTITUTE(Table6[[#This Row],[Combined Tech]],"T",""))</f>
        <v>#N/A</v>
      </c>
      <c r="N957" s="10" t="str">
        <f>_xlfn.IFNA(VLOOKUP(Table6[[#This Row],[Technique]],CAPEC[],3,FALSE),"")</f>
        <v/>
      </c>
      <c r="O957" s="10" t="str">
        <f>_xlfn.IFNA(VLOOKUP(Table6[[#This Row],[Technique]],CAPEC[],4,FALSE),"")</f>
        <v/>
      </c>
      <c r="P957" s="10" t="str">
        <f>_xlfn.IFNA(INDEX(CAPEC[ATTACK ID],MATCH(INDEX(CapecCWE[CAPEC ID],MATCH(Table6[[#This Row],[CWE]],CapecCWE[CWE ID],0)),CAPEC[CAPEC ID],0)),"")</f>
        <v/>
      </c>
      <c r="Q957" s="10" t="str">
        <f>_xlfn.IFNA(INDEX(CAPEC[ATTACK Name],MATCH(INDEX(CapecCWE[CAPEC ID],MATCH(Table6[[#This Row],[CWE]],CapecCWE[CWE ID],0)),CAPEC[CAPEC ID],0)),"")</f>
        <v/>
      </c>
    </row>
    <row r="958" spans="1:17" x14ac:dyDescent="0.3">
      <c r="A958" t="s">
        <v>53</v>
      </c>
      <c r="C958" t="s">
        <v>54</v>
      </c>
      <c r="D958" t="s">
        <v>55</v>
      </c>
      <c r="E958" t="s">
        <v>56</v>
      </c>
      <c r="F958" t="s">
        <v>56</v>
      </c>
      <c r="G958" t="s">
        <v>2810</v>
      </c>
      <c r="H958" t="s">
        <v>51</v>
      </c>
      <c r="I958" t="s">
        <v>52</v>
      </c>
      <c r="J958" t="str">
        <f>VLOOKUP(Table6[[#This Row],[CVE ID]],Map[],10,0)</f>
        <v>Jonathan</v>
      </c>
      <c r="K958" t="str">
        <f>VLOOKUP(Table6[[#This Row],[Technique]],Techinques[],2,0)</f>
        <v>Data from Local System</v>
      </c>
      <c r="L958" t="str">
        <f>VLOOKUP(Table6[[#This Row],[CVE ID]],Map[],8,FALSE)</f>
        <v>T1005</v>
      </c>
      <c r="M958" s="10">
        <f>LEN(Table6[[#This Row],[Combined Tech]])-LEN(SUBSTITUTE(Table6[[#This Row],[Combined Tech]],"T",""))</f>
        <v>1</v>
      </c>
      <c r="N958" s="10" t="str">
        <f>_xlfn.IFNA(VLOOKUP(Table6[[#This Row],[Technique]],CAPEC[],3,FALSE),"")</f>
        <v/>
      </c>
      <c r="O958" s="10" t="str">
        <f>_xlfn.IFNA(VLOOKUP(Table6[[#This Row],[Technique]],CAPEC[],4,FALSE),"")</f>
        <v/>
      </c>
      <c r="P958" s="10" t="str">
        <f>_xlfn.IFNA(INDEX(CAPEC[ATTACK ID],MATCH(INDEX(CapecCWE[CAPEC ID],MATCH(Table6[[#This Row],[CWE]],CapecCWE[CWE ID],0)),CAPEC[CAPEC ID],0)),"")</f>
        <v/>
      </c>
      <c r="Q958" s="10" t="str">
        <f>_xlfn.IFNA(INDEX(CAPEC[ATTACK Name],MATCH(INDEX(CapecCWE[CAPEC ID],MATCH(Table6[[#This Row],[CWE]],CapecCWE[CWE ID],0)),CAPEC[CAPEC ID],0)),"")</f>
        <v/>
      </c>
    </row>
    <row r="959" spans="1:17" x14ac:dyDescent="0.3">
      <c r="A959" t="s">
        <v>202</v>
      </c>
      <c r="C959" t="s">
        <v>156</v>
      </c>
      <c r="D959" t="s">
        <v>203</v>
      </c>
      <c r="E959" t="s">
        <v>204</v>
      </c>
      <c r="F959" t="s">
        <v>205</v>
      </c>
      <c r="G959" t="s">
        <v>2514</v>
      </c>
      <c r="H959" t="s">
        <v>173</v>
      </c>
      <c r="J959" t="str">
        <f>VLOOKUP(Table6[[#This Row],[CVE ID]],Map[],10,0)</f>
        <v>Jonathan</v>
      </c>
      <c r="K959" t="str">
        <f>VLOOKUP(Table6[[#This Row],[Technique]],Techinques[],2,0)</f>
        <v>Exploitation for Privilege Escalation</v>
      </c>
      <c r="L959" t="str">
        <f>VLOOKUP(Table6[[#This Row],[CVE ID]],Map[],8,FALSE)</f>
        <v>T1068</v>
      </c>
      <c r="M959" s="10">
        <f>LEN(Table6[[#This Row],[Combined Tech]])-LEN(SUBSTITUTE(Table6[[#This Row],[Combined Tech]],"T",""))</f>
        <v>1</v>
      </c>
      <c r="N959" s="10" t="str">
        <f>_xlfn.IFNA(VLOOKUP(Table6[[#This Row],[Technique]],CAPEC[],3,FALSE),"")</f>
        <v/>
      </c>
      <c r="O959" s="10" t="str">
        <f>_xlfn.IFNA(VLOOKUP(Table6[[#This Row],[Technique]],CAPEC[],4,FALSE),"")</f>
        <v/>
      </c>
      <c r="P959" s="10" t="str">
        <f>_xlfn.IFNA(INDEX(CAPEC[ATTACK ID],MATCH(INDEX(CapecCWE[CAPEC ID],MATCH(Table6[[#This Row],[CWE]],CapecCWE[CWE ID],0)),CAPEC[CAPEC ID],0)),"")</f>
        <v/>
      </c>
      <c r="Q959" s="10" t="str">
        <f>_xlfn.IFNA(INDEX(CAPEC[ATTACK Name],MATCH(INDEX(CapecCWE[CAPEC ID],MATCH(Table6[[#This Row],[CWE]],CapecCWE[CWE ID],0)),CAPEC[CAPEC ID],0)),"")</f>
        <v/>
      </c>
    </row>
    <row r="960" spans="1:17" x14ac:dyDescent="0.3">
      <c r="A960" t="s">
        <v>2837</v>
      </c>
      <c r="C960">
        <v>0</v>
      </c>
      <c r="D960">
        <v>0</v>
      </c>
      <c r="H960" t="s">
        <v>173</v>
      </c>
      <c r="J960" t="e">
        <f>VLOOKUP(Table6[[#This Row],[CVE ID]],Map[],10,0)</f>
        <v>#N/A</v>
      </c>
      <c r="K960" t="str">
        <f>VLOOKUP(Table6[[#This Row],[Technique]],Techinques[],2,0)</f>
        <v>Exploitation for Privilege Escalation</v>
      </c>
      <c r="L960" t="e">
        <f>VLOOKUP(Table6[[#This Row],[CVE ID]],Map[],8,FALSE)</f>
        <v>#N/A</v>
      </c>
      <c r="M960" s="10" t="e">
        <f>LEN(Table6[[#This Row],[Combined Tech]])-LEN(SUBSTITUTE(Table6[[#This Row],[Combined Tech]],"T",""))</f>
        <v>#N/A</v>
      </c>
      <c r="N960" s="10" t="str">
        <f>_xlfn.IFNA(VLOOKUP(Table6[[#This Row],[Technique]],CAPEC[],3,FALSE),"")</f>
        <v/>
      </c>
      <c r="O960" s="10" t="str">
        <f>_xlfn.IFNA(VLOOKUP(Table6[[#This Row],[Technique]],CAPEC[],4,FALSE),"")</f>
        <v/>
      </c>
      <c r="P960" s="10" t="str">
        <f>_xlfn.IFNA(INDEX(CAPEC[ATTACK ID],MATCH(INDEX(CapecCWE[CAPEC ID],MATCH(Table6[[#This Row],[CWE]],CapecCWE[CWE ID],0)),CAPEC[CAPEC ID],0)),"")</f>
        <v/>
      </c>
      <c r="Q960" s="10" t="str">
        <f>_xlfn.IFNA(INDEX(CAPEC[ATTACK Name],MATCH(INDEX(CapecCWE[CAPEC ID],MATCH(Table6[[#This Row],[CWE]],CapecCWE[CWE ID],0)),CAPEC[CAPEC ID],0)),"")</f>
        <v/>
      </c>
    </row>
    <row r="961" spans="1:17" x14ac:dyDescent="0.3">
      <c r="A961" t="s">
        <v>2837</v>
      </c>
      <c r="C961">
        <v>0</v>
      </c>
      <c r="D961">
        <v>0</v>
      </c>
      <c r="H961" t="s">
        <v>1581</v>
      </c>
      <c r="I961" t="s">
        <v>52</v>
      </c>
      <c r="J961" t="e">
        <f>VLOOKUP(Table6[[#This Row],[CVE ID]],Map[],10,0)</f>
        <v>#N/A</v>
      </c>
      <c r="K961" t="str">
        <f>VLOOKUP(Table6[[#This Row],[Technique]],Techinques[],2,0)</f>
        <v>Pre-OS Boot</v>
      </c>
      <c r="L961" t="e">
        <f>VLOOKUP(Table6[[#This Row],[CVE ID]],Map[],8,FALSE)</f>
        <v>#N/A</v>
      </c>
      <c r="M961" s="10" t="e">
        <f>LEN(Table6[[#This Row],[Combined Tech]])-LEN(SUBSTITUTE(Table6[[#This Row],[Combined Tech]],"T",""))</f>
        <v>#N/A</v>
      </c>
      <c r="N961" s="10" t="str">
        <f>_xlfn.IFNA(VLOOKUP(Table6[[#This Row],[Technique]],CAPEC[],3,FALSE),"")</f>
        <v/>
      </c>
      <c r="O961" s="10" t="str">
        <f>_xlfn.IFNA(VLOOKUP(Table6[[#This Row],[Technique]],CAPEC[],4,FALSE),"")</f>
        <v/>
      </c>
      <c r="P961" s="10" t="str">
        <f>_xlfn.IFNA(INDEX(CAPEC[ATTACK ID],MATCH(INDEX(CapecCWE[CAPEC ID],MATCH(Table6[[#This Row],[CWE]],CapecCWE[CWE ID],0)),CAPEC[CAPEC ID],0)),"")</f>
        <v/>
      </c>
      <c r="Q961" s="10" t="str">
        <f>_xlfn.IFNA(INDEX(CAPEC[ATTACK Name],MATCH(INDEX(CapecCWE[CAPEC ID],MATCH(Table6[[#This Row],[CWE]],CapecCWE[CWE ID],0)),CAPEC[CAPEC ID],0)),"")</f>
        <v/>
      </c>
    </row>
    <row r="962" spans="1:17" x14ac:dyDescent="0.3">
      <c r="A962" t="s">
        <v>2838</v>
      </c>
      <c r="C962" t="s">
        <v>1996</v>
      </c>
      <c r="D962">
        <v>0</v>
      </c>
      <c r="G962" t="s">
        <v>2839</v>
      </c>
      <c r="H962" t="s">
        <v>706</v>
      </c>
      <c r="J962" t="e">
        <f>VLOOKUP(Table6[[#This Row],[CVE ID]],Map[],10,0)</f>
        <v>#N/A</v>
      </c>
      <c r="K962" t="str">
        <f>VLOOKUP(Table6[[#This Row],[Technique]],Techinques[],2,0)</f>
        <v>Exploit Public-Facing Application</v>
      </c>
      <c r="L962" t="e">
        <f>VLOOKUP(Table6[[#This Row],[CVE ID]],Map[],8,FALSE)</f>
        <v>#N/A</v>
      </c>
      <c r="M962" s="10" t="e">
        <f>LEN(Table6[[#This Row],[Combined Tech]])-LEN(SUBSTITUTE(Table6[[#This Row],[Combined Tech]],"T",""))</f>
        <v>#N/A</v>
      </c>
      <c r="N962" s="10" t="str">
        <f>_xlfn.IFNA(VLOOKUP(Table6[[#This Row],[Technique]],CAPEC[],3,FALSE),"")</f>
        <v/>
      </c>
      <c r="O962" s="10" t="str">
        <f>_xlfn.IFNA(VLOOKUP(Table6[[#This Row],[Technique]],CAPEC[],4,FALSE),"")</f>
        <v/>
      </c>
      <c r="P962" s="10" t="str">
        <f>_xlfn.IFNA(INDEX(CAPEC[ATTACK ID],MATCH(INDEX(CapecCWE[CAPEC ID],MATCH(Table6[[#This Row],[CWE]],CapecCWE[CWE ID],0)),CAPEC[CAPEC ID],0)),"")</f>
        <v/>
      </c>
      <c r="Q962" s="10" t="str">
        <f>_xlfn.IFNA(INDEX(CAPEC[ATTACK Name],MATCH(INDEX(CapecCWE[CAPEC ID],MATCH(Table6[[#This Row],[CWE]],CapecCWE[CWE ID],0)),CAPEC[CAPEC ID],0)),"")</f>
        <v/>
      </c>
    </row>
    <row r="963" spans="1:17" x14ac:dyDescent="0.3">
      <c r="A963" t="s">
        <v>2838</v>
      </c>
      <c r="C963" t="s">
        <v>1996</v>
      </c>
      <c r="D963">
        <v>0</v>
      </c>
      <c r="G963" t="s">
        <v>2839</v>
      </c>
      <c r="H963" t="s">
        <v>2796</v>
      </c>
      <c r="J963" t="e">
        <f>VLOOKUP(Table6[[#This Row],[CVE ID]],Map[],10,0)</f>
        <v>#N/A</v>
      </c>
      <c r="K963" t="str">
        <f>VLOOKUP(Table6[[#This Row],[Technique]],Techinques[],2,0)</f>
        <v>System Shutdown/Reboot</v>
      </c>
      <c r="L963" t="e">
        <f>VLOOKUP(Table6[[#This Row],[CVE ID]],Map[],8,FALSE)</f>
        <v>#N/A</v>
      </c>
      <c r="M963" s="10" t="e">
        <f>LEN(Table6[[#This Row],[Combined Tech]])-LEN(SUBSTITUTE(Table6[[#This Row],[Combined Tech]],"T",""))</f>
        <v>#N/A</v>
      </c>
      <c r="N963" s="10" t="str">
        <f>_xlfn.IFNA(VLOOKUP(Table6[[#This Row],[Technique]],CAPEC[],3,FALSE),"")</f>
        <v/>
      </c>
      <c r="O963" s="10" t="str">
        <f>_xlfn.IFNA(VLOOKUP(Table6[[#This Row],[Technique]],CAPEC[],4,FALSE),"")</f>
        <v/>
      </c>
      <c r="P963" s="10" t="str">
        <f>_xlfn.IFNA(INDEX(CAPEC[ATTACK ID],MATCH(INDEX(CapecCWE[CAPEC ID],MATCH(Table6[[#This Row],[CWE]],CapecCWE[CWE ID],0)),CAPEC[CAPEC ID],0)),"")</f>
        <v/>
      </c>
      <c r="Q963" s="10" t="str">
        <f>_xlfn.IFNA(INDEX(CAPEC[ATTACK Name],MATCH(INDEX(CapecCWE[CAPEC ID],MATCH(Table6[[#This Row],[CWE]],CapecCWE[CWE ID],0)),CAPEC[CAPEC ID],0)),"")</f>
        <v/>
      </c>
    </row>
    <row r="964" spans="1:17" x14ac:dyDescent="0.3">
      <c r="A964" t="s">
        <v>1338</v>
      </c>
      <c r="C964" t="s">
        <v>1339</v>
      </c>
      <c r="D964" t="s">
        <v>1314</v>
      </c>
      <c r="E964" t="s">
        <v>372</v>
      </c>
      <c r="F964" t="s">
        <v>1315</v>
      </c>
      <c r="G964" t="s">
        <v>2840</v>
      </c>
      <c r="H964" t="s">
        <v>1332</v>
      </c>
      <c r="J964" t="str">
        <f>VLOOKUP(Table6[[#This Row],[CVE ID]],Map[],10,0)</f>
        <v>Jonathan</v>
      </c>
      <c r="K964" t="e">
        <f>VLOOKUP(Table6[[#This Row],[Technique]],Techinques[],2,0)</f>
        <v>#N/A</v>
      </c>
      <c r="L964" t="str">
        <f>VLOOKUP(Table6[[#This Row],[CVE ID]],Map[],8,FALSE)</f>
        <v>T1204/002, T1203</v>
      </c>
      <c r="M964" s="10">
        <f>LEN(Table6[[#This Row],[Combined Tech]])-LEN(SUBSTITUTE(Table6[[#This Row],[Combined Tech]],"T",""))</f>
        <v>2</v>
      </c>
      <c r="N964" s="10" t="str">
        <f>_xlfn.IFNA(VLOOKUP(Table6[[#This Row],[Technique]],CAPEC[],3,FALSE),"")</f>
        <v/>
      </c>
      <c r="O964" s="10" t="str">
        <f>_xlfn.IFNA(VLOOKUP(Table6[[#This Row],[Technique]],CAPEC[],4,FALSE),"")</f>
        <v/>
      </c>
      <c r="P964" s="10" t="str">
        <f>_xlfn.IFNA(INDEX(CAPEC[ATTACK ID],MATCH(INDEX(CapecCWE[CAPEC ID],MATCH(Table6[[#This Row],[CWE]],CapecCWE[CWE ID],0)),CAPEC[CAPEC ID],0)),"")</f>
        <v/>
      </c>
      <c r="Q964" s="10" t="str">
        <f>_xlfn.IFNA(INDEX(CAPEC[ATTACK Name],MATCH(INDEX(CapecCWE[CAPEC ID],MATCH(Table6[[#This Row],[CWE]],CapecCWE[CWE ID],0)),CAPEC[CAPEC ID],0)),"")</f>
        <v/>
      </c>
    </row>
    <row r="965" spans="1:17" x14ac:dyDescent="0.3">
      <c r="A965" t="s">
        <v>1338</v>
      </c>
      <c r="C965" t="s">
        <v>1339</v>
      </c>
      <c r="D965" t="s">
        <v>1314</v>
      </c>
      <c r="E965" t="s">
        <v>372</v>
      </c>
      <c r="F965" t="s">
        <v>1315</v>
      </c>
      <c r="G965" t="s">
        <v>2840</v>
      </c>
      <c r="H965" t="s">
        <v>1073</v>
      </c>
      <c r="J965" t="str">
        <f>VLOOKUP(Table6[[#This Row],[CVE ID]],Map[],10,0)</f>
        <v>Jonathan</v>
      </c>
      <c r="K965" t="str">
        <f>VLOOKUP(Table6[[#This Row],[Technique]],Techinques[],2,0)</f>
        <v>Exploitation for Client Execution</v>
      </c>
      <c r="L965" t="str">
        <f>VLOOKUP(Table6[[#This Row],[CVE ID]],Map[],8,FALSE)</f>
        <v>T1204/002, T1203</v>
      </c>
      <c r="M965" s="10">
        <f>LEN(Table6[[#This Row],[Combined Tech]])-LEN(SUBSTITUTE(Table6[[#This Row],[Combined Tech]],"T",""))</f>
        <v>2</v>
      </c>
      <c r="N965" s="10" t="str">
        <f>_xlfn.IFNA(VLOOKUP(Table6[[#This Row],[Technique]],CAPEC[],3,FALSE),"")</f>
        <v/>
      </c>
      <c r="O965" s="10" t="str">
        <f>_xlfn.IFNA(VLOOKUP(Table6[[#This Row],[Technique]],CAPEC[],4,FALSE),"")</f>
        <v/>
      </c>
      <c r="P965" s="10" t="str">
        <f>_xlfn.IFNA(INDEX(CAPEC[ATTACK ID],MATCH(INDEX(CapecCWE[CAPEC ID],MATCH(Table6[[#This Row],[CWE]],CapecCWE[CWE ID],0)),CAPEC[CAPEC ID],0)),"")</f>
        <v/>
      </c>
      <c r="Q965" s="10" t="str">
        <f>_xlfn.IFNA(INDEX(CAPEC[ATTACK Name],MATCH(INDEX(CapecCWE[CAPEC ID],MATCH(Table6[[#This Row],[CWE]],CapecCWE[CWE ID],0)),CAPEC[CAPEC ID],0)),"")</f>
        <v/>
      </c>
    </row>
    <row r="966" spans="1:17" x14ac:dyDescent="0.3">
      <c r="A966" t="s">
        <v>856</v>
      </c>
      <c r="C966" t="s">
        <v>82</v>
      </c>
      <c r="D966" t="s">
        <v>857</v>
      </c>
      <c r="E966" t="s">
        <v>84</v>
      </c>
      <c r="F966" t="s">
        <v>858</v>
      </c>
      <c r="G966" t="s">
        <v>2494</v>
      </c>
      <c r="H966" t="s">
        <v>706</v>
      </c>
      <c r="J966" t="str">
        <f>VLOOKUP(Table6[[#This Row],[CVE ID]],Map[],10,0)</f>
        <v>Jonathan</v>
      </c>
      <c r="K966" t="str">
        <f>VLOOKUP(Table6[[#This Row],[Technique]],Techinques[],2,0)</f>
        <v>Exploit Public-Facing Application</v>
      </c>
      <c r="L966" t="str">
        <f>VLOOKUP(Table6[[#This Row],[CVE ID]],Map[],8,FALSE)</f>
        <v>T1190, T1005, T1565</v>
      </c>
      <c r="M966" s="10">
        <f>LEN(Table6[[#This Row],[Combined Tech]])-LEN(SUBSTITUTE(Table6[[#This Row],[Combined Tech]],"T",""))</f>
        <v>3</v>
      </c>
      <c r="N966" s="10" t="str">
        <f>_xlfn.IFNA(VLOOKUP(Table6[[#This Row],[Technique]],CAPEC[],3,FALSE),"")</f>
        <v/>
      </c>
      <c r="O966" s="10" t="str">
        <f>_xlfn.IFNA(VLOOKUP(Table6[[#This Row],[Technique]],CAPEC[],4,FALSE),"")</f>
        <v/>
      </c>
      <c r="P966" s="10" t="str">
        <f>_xlfn.IFNA(INDEX(CAPEC[ATTACK ID],MATCH(INDEX(CapecCWE[CAPEC ID],MATCH(Table6[[#This Row],[CWE]],CapecCWE[CWE ID],0)),CAPEC[CAPEC ID],0)),"")</f>
        <v/>
      </c>
      <c r="Q966" s="10" t="str">
        <f>_xlfn.IFNA(INDEX(CAPEC[ATTACK Name],MATCH(INDEX(CapecCWE[CAPEC ID],MATCH(Table6[[#This Row],[CWE]],CapecCWE[CWE ID],0)),CAPEC[CAPEC ID],0)),"")</f>
        <v/>
      </c>
    </row>
    <row r="967" spans="1:17" x14ac:dyDescent="0.3">
      <c r="A967" t="s">
        <v>856</v>
      </c>
      <c r="C967" t="s">
        <v>82</v>
      </c>
      <c r="D967" t="s">
        <v>857</v>
      </c>
      <c r="E967" t="s">
        <v>84</v>
      </c>
      <c r="F967" t="s">
        <v>858</v>
      </c>
      <c r="G967" t="s">
        <v>2494</v>
      </c>
      <c r="H967" t="s">
        <v>51</v>
      </c>
      <c r="J967" t="str">
        <f>VLOOKUP(Table6[[#This Row],[CVE ID]],Map[],10,0)</f>
        <v>Jonathan</v>
      </c>
      <c r="K967" t="str">
        <f>VLOOKUP(Table6[[#This Row],[Technique]],Techinques[],2,0)</f>
        <v>Data from Local System</v>
      </c>
      <c r="L967" t="str">
        <f>VLOOKUP(Table6[[#This Row],[CVE ID]],Map[],8,FALSE)</f>
        <v>T1190, T1005, T1565</v>
      </c>
      <c r="M967" s="10">
        <f>LEN(Table6[[#This Row],[Combined Tech]])-LEN(SUBSTITUTE(Table6[[#This Row],[Combined Tech]],"T",""))</f>
        <v>3</v>
      </c>
      <c r="N967" s="10" t="str">
        <f>_xlfn.IFNA(VLOOKUP(Table6[[#This Row],[Technique]],CAPEC[],3,FALSE),"")</f>
        <v/>
      </c>
      <c r="O967" s="10" t="str">
        <f>_xlfn.IFNA(VLOOKUP(Table6[[#This Row],[Technique]],CAPEC[],4,FALSE),"")</f>
        <v/>
      </c>
      <c r="P967" s="10" t="str">
        <f>_xlfn.IFNA(INDEX(CAPEC[ATTACK ID],MATCH(INDEX(CapecCWE[CAPEC ID],MATCH(Table6[[#This Row],[CWE]],CapecCWE[CWE ID],0)),CAPEC[CAPEC ID],0)),"")</f>
        <v/>
      </c>
      <c r="Q967" s="10" t="str">
        <f>_xlfn.IFNA(INDEX(CAPEC[ATTACK Name],MATCH(INDEX(CapecCWE[CAPEC ID],MATCH(Table6[[#This Row],[CWE]],CapecCWE[CWE ID],0)),CAPEC[CAPEC ID],0)),"")</f>
        <v/>
      </c>
    </row>
    <row r="968" spans="1:17" x14ac:dyDescent="0.3">
      <c r="A968" t="s">
        <v>856</v>
      </c>
      <c r="C968" t="s">
        <v>82</v>
      </c>
      <c r="D968" t="s">
        <v>857</v>
      </c>
      <c r="E968" t="s">
        <v>84</v>
      </c>
      <c r="F968" t="s">
        <v>858</v>
      </c>
      <c r="G968" t="s">
        <v>2494</v>
      </c>
      <c r="H968" t="s">
        <v>2512</v>
      </c>
      <c r="J968" t="str">
        <f>VLOOKUP(Table6[[#This Row],[CVE ID]],Map[],10,0)</f>
        <v>Jonathan</v>
      </c>
      <c r="K968" t="str">
        <f>VLOOKUP(Table6[[#This Row],[Technique]],Techinques[],2,0)</f>
        <v>Data Manipulation</v>
      </c>
      <c r="L968" t="str">
        <f>VLOOKUP(Table6[[#This Row],[CVE ID]],Map[],8,FALSE)</f>
        <v>T1190, T1005, T1565</v>
      </c>
      <c r="M968" s="10">
        <f>LEN(Table6[[#This Row],[Combined Tech]])-LEN(SUBSTITUTE(Table6[[#This Row],[Combined Tech]],"T",""))</f>
        <v>3</v>
      </c>
      <c r="N968" s="10" t="str">
        <f>_xlfn.IFNA(VLOOKUP(Table6[[#This Row],[Technique]],CAPEC[],3,FALSE),"")</f>
        <v/>
      </c>
      <c r="O968" s="10" t="str">
        <f>_xlfn.IFNA(VLOOKUP(Table6[[#This Row],[Technique]],CAPEC[],4,FALSE),"")</f>
        <v/>
      </c>
      <c r="P968" s="10" t="str">
        <f>_xlfn.IFNA(INDEX(CAPEC[ATTACK ID],MATCH(INDEX(CapecCWE[CAPEC ID],MATCH(Table6[[#This Row],[CWE]],CapecCWE[CWE ID],0)),CAPEC[CAPEC ID],0)),"")</f>
        <v/>
      </c>
      <c r="Q968" s="10" t="str">
        <f>_xlfn.IFNA(INDEX(CAPEC[ATTACK Name],MATCH(INDEX(CapecCWE[CAPEC ID],MATCH(Table6[[#This Row],[CWE]],CapecCWE[CWE ID],0)),CAPEC[CAPEC ID],0)),"")</f>
        <v/>
      </c>
    </row>
    <row r="969" spans="1:17" x14ac:dyDescent="0.3">
      <c r="A969" t="s">
        <v>188</v>
      </c>
      <c r="C969" t="s">
        <v>156</v>
      </c>
      <c r="D969" t="s">
        <v>189</v>
      </c>
      <c r="E969" t="s">
        <v>42</v>
      </c>
      <c r="F969" t="s">
        <v>190</v>
      </c>
      <c r="G969" t="s">
        <v>2514</v>
      </c>
      <c r="H969" t="s">
        <v>173</v>
      </c>
      <c r="I969" t="s">
        <v>52</v>
      </c>
      <c r="J969" t="str">
        <f>VLOOKUP(Table6[[#This Row],[CVE ID]],Map[],10,0)</f>
        <v>Jonathan</v>
      </c>
      <c r="K969" t="str">
        <f>VLOOKUP(Table6[[#This Row],[Technique]],Techinques[],2,0)</f>
        <v>Exploitation for Privilege Escalation</v>
      </c>
      <c r="L969" t="str">
        <f>VLOOKUP(Table6[[#This Row],[CVE ID]],Map[],8,FALSE)</f>
        <v>T1068</v>
      </c>
      <c r="M969" s="10">
        <f>LEN(Table6[[#This Row],[Combined Tech]])-LEN(SUBSTITUTE(Table6[[#This Row],[Combined Tech]],"T",""))</f>
        <v>1</v>
      </c>
      <c r="N969" s="10" t="str">
        <f>_xlfn.IFNA(VLOOKUP(Table6[[#This Row],[Technique]],CAPEC[],3,FALSE),"")</f>
        <v/>
      </c>
      <c r="O969" s="10" t="str">
        <f>_xlfn.IFNA(VLOOKUP(Table6[[#This Row],[Technique]],CAPEC[],4,FALSE),"")</f>
        <v/>
      </c>
      <c r="P969" s="10" t="str">
        <f>_xlfn.IFNA(INDEX(CAPEC[ATTACK ID],MATCH(INDEX(CapecCWE[CAPEC ID],MATCH(Table6[[#This Row],[CWE]],CapecCWE[CWE ID],0)),CAPEC[CAPEC ID],0)),"")</f>
        <v/>
      </c>
      <c r="Q969" s="10" t="str">
        <f>_xlfn.IFNA(INDEX(CAPEC[ATTACK Name],MATCH(INDEX(CapecCWE[CAPEC ID],MATCH(Table6[[#This Row],[CWE]],CapecCWE[CWE ID],0)),CAPEC[CAPEC ID],0)),"")</f>
        <v/>
      </c>
    </row>
    <row r="970" spans="1:17" x14ac:dyDescent="0.3">
      <c r="A970" t="s">
        <v>210</v>
      </c>
      <c r="C970" t="s">
        <v>172</v>
      </c>
      <c r="D970" t="s">
        <v>211</v>
      </c>
      <c r="E970" t="s">
        <v>212</v>
      </c>
      <c r="F970" t="s">
        <v>213</v>
      </c>
      <c r="G970" t="s">
        <v>2489</v>
      </c>
      <c r="H970" t="s">
        <v>173</v>
      </c>
      <c r="J970" t="str">
        <f>VLOOKUP(Table6[[#This Row],[CVE ID]],Map[],10,0)</f>
        <v>Jonathan</v>
      </c>
      <c r="K970" t="str">
        <f>VLOOKUP(Table6[[#This Row],[Technique]],Techinques[],2,0)</f>
        <v>Exploitation for Privilege Escalation</v>
      </c>
      <c r="L970" t="str">
        <f>VLOOKUP(Table6[[#This Row],[CVE ID]],Map[],8,FALSE)</f>
        <v>T1068</v>
      </c>
      <c r="M970" s="10">
        <f>LEN(Table6[[#This Row],[Combined Tech]])-LEN(SUBSTITUTE(Table6[[#This Row],[Combined Tech]],"T",""))</f>
        <v>1</v>
      </c>
      <c r="N970" s="10" t="str">
        <f>_xlfn.IFNA(VLOOKUP(Table6[[#This Row],[Technique]],CAPEC[],3,FALSE),"")</f>
        <v/>
      </c>
      <c r="O970" s="10" t="str">
        <f>_xlfn.IFNA(VLOOKUP(Table6[[#This Row],[Technique]],CAPEC[],4,FALSE),"")</f>
        <v/>
      </c>
      <c r="P970" s="10" t="str">
        <f>_xlfn.IFNA(INDEX(CAPEC[ATTACK ID],MATCH(INDEX(CapecCWE[CAPEC ID],MATCH(Table6[[#This Row],[CWE]],CapecCWE[CWE ID],0)),CAPEC[CAPEC ID],0)),"")</f>
        <v/>
      </c>
      <c r="Q970" s="10" t="str">
        <f>_xlfn.IFNA(INDEX(CAPEC[ATTACK Name],MATCH(INDEX(CapecCWE[CAPEC ID],MATCH(Table6[[#This Row],[CWE]],CapecCWE[CWE ID],0)),CAPEC[CAPEC ID],0)),"")</f>
        <v/>
      </c>
    </row>
    <row r="971" spans="1:17" x14ac:dyDescent="0.3">
      <c r="A971" t="s">
        <v>1088</v>
      </c>
      <c r="C971" t="s">
        <v>136</v>
      </c>
      <c r="D971" t="s">
        <v>1089</v>
      </c>
      <c r="E971" t="s">
        <v>1090</v>
      </c>
      <c r="F971" t="s">
        <v>1090</v>
      </c>
      <c r="G971" t="s">
        <v>2616</v>
      </c>
      <c r="H971" t="s">
        <v>1073</v>
      </c>
      <c r="J971" t="str">
        <f>VLOOKUP(Table6[[#This Row],[CVE ID]],Map[],10,0)</f>
        <v>Jonathan</v>
      </c>
      <c r="K971" t="str">
        <f>VLOOKUP(Table6[[#This Row],[Technique]],Techinques[],2,0)</f>
        <v>Exploitation for Client Execution</v>
      </c>
      <c r="L971" t="str">
        <f>VLOOKUP(Table6[[#This Row],[CVE ID]],Map[],8,FALSE)</f>
        <v>T1203</v>
      </c>
      <c r="M971" s="10">
        <f>LEN(Table6[[#This Row],[Combined Tech]])-LEN(SUBSTITUTE(Table6[[#This Row],[Combined Tech]],"T",""))</f>
        <v>1</v>
      </c>
      <c r="N971" s="10" t="str">
        <f>_xlfn.IFNA(VLOOKUP(Table6[[#This Row],[Technique]],CAPEC[],3,FALSE),"")</f>
        <v/>
      </c>
      <c r="O971" s="10" t="str">
        <f>_xlfn.IFNA(VLOOKUP(Table6[[#This Row],[Technique]],CAPEC[],4,FALSE),"")</f>
        <v/>
      </c>
      <c r="P971" s="10" t="str">
        <f>_xlfn.IFNA(INDEX(CAPEC[ATTACK ID],MATCH(INDEX(CapecCWE[CAPEC ID],MATCH(Table6[[#This Row],[CWE]],CapecCWE[CWE ID],0)),CAPEC[CAPEC ID],0)),"")</f>
        <v/>
      </c>
      <c r="Q971" s="10" t="str">
        <f>_xlfn.IFNA(INDEX(CAPEC[ATTACK Name],MATCH(INDEX(CapecCWE[CAPEC ID],MATCH(Table6[[#This Row],[CWE]],CapecCWE[CWE ID],0)),CAPEC[CAPEC ID],0)),"")</f>
        <v/>
      </c>
    </row>
    <row r="972" spans="1:17" x14ac:dyDescent="0.3">
      <c r="A972" t="s">
        <v>64</v>
      </c>
      <c r="C972" t="s">
        <v>65</v>
      </c>
      <c r="D972" t="s">
        <v>66</v>
      </c>
      <c r="E972" t="s">
        <v>67</v>
      </c>
      <c r="F972" t="s">
        <v>67</v>
      </c>
      <c r="H972" t="s">
        <v>51</v>
      </c>
      <c r="J972" t="str">
        <f>VLOOKUP(Table6[[#This Row],[CVE ID]],Map[],10,0)</f>
        <v>Jonathan</v>
      </c>
      <c r="K972" t="str">
        <f>VLOOKUP(Table6[[#This Row],[Technique]],Techinques[],2,0)</f>
        <v>Data from Local System</v>
      </c>
      <c r="L972" t="str">
        <f>VLOOKUP(Table6[[#This Row],[CVE ID]],Map[],8,FALSE)</f>
        <v>T1005, T1068</v>
      </c>
      <c r="M972" s="10">
        <f>LEN(Table6[[#This Row],[Combined Tech]])-LEN(SUBSTITUTE(Table6[[#This Row],[Combined Tech]],"T",""))</f>
        <v>2</v>
      </c>
      <c r="N972" s="10" t="str">
        <f>_xlfn.IFNA(VLOOKUP(Table6[[#This Row],[Technique]],CAPEC[],3,FALSE),"")</f>
        <v/>
      </c>
      <c r="O972" s="10" t="str">
        <f>_xlfn.IFNA(VLOOKUP(Table6[[#This Row],[Technique]],CAPEC[],4,FALSE),"")</f>
        <v/>
      </c>
      <c r="P972" s="10" t="str">
        <f>_xlfn.IFNA(INDEX(CAPEC[ATTACK ID],MATCH(INDEX(CapecCWE[CAPEC ID],MATCH(Table6[[#This Row],[CWE]],CapecCWE[CWE ID],0)),CAPEC[CAPEC ID],0)),"")</f>
        <v>T1546\004</v>
      </c>
      <c r="Q972" s="10" t="str">
        <f>_xlfn.IFNA(INDEX(CAPEC[ATTACK Name],MATCH(INDEX(CapecCWE[CAPEC ID],MATCH(Table6[[#This Row],[CWE]],CapecCWE[CWE ID],0)),CAPEC[CAPEC ID],0)),"")</f>
        <v>Event Triggered Execution:.bash_profile and .bashrc</v>
      </c>
    </row>
    <row r="973" spans="1:17" x14ac:dyDescent="0.3">
      <c r="A973" t="s">
        <v>64</v>
      </c>
      <c r="C973" t="s">
        <v>65</v>
      </c>
      <c r="D973" t="s">
        <v>66</v>
      </c>
      <c r="E973" t="s">
        <v>67</v>
      </c>
      <c r="F973" t="s">
        <v>67</v>
      </c>
      <c r="H973" t="s">
        <v>173</v>
      </c>
      <c r="I973" t="s">
        <v>52</v>
      </c>
      <c r="J973" t="str">
        <f>VLOOKUP(Table6[[#This Row],[CVE ID]],Map[],10,0)</f>
        <v>Jonathan</v>
      </c>
      <c r="K973" t="str">
        <f>VLOOKUP(Table6[[#This Row],[Technique]],Techinques[],2,0)</f>
        <v>Exploitation for Privilege Escalation</v>
      </c>
      <c r="L973" t="str">
        <f>VLOOKUP(Table6[[#This Row],[CVE ID]],Map[],8,FALSE)</f>
        <v>T1005, T1068</v>
      </c>
      <c r="M973" s="10">
        <f>LEN(Table6[[#This Row],[Combined Tech]])-LEN(SUBSTITUTE(Table6[[#This Row],[Combined Tech]],"T",""))</f>
        <v>2</v>
      </c>
      <c r="N973" s="10" t="str">
        <f>_xlfn.IFNA(VLOOKUP(Table6[[#This Row],[Technique]],CAPEC[],3,FALSE),"")</f>
        <v/>
      </c>
      <c r="O973" s="10" t="str">
        <f>_xlfn.IFNA(VLOOKUP(Table6[[#This Row],[Technique]],CAPEC[],4,FALSE),"")</f>
        <v/>
      </c>
      <c r="P973" s="10" t="str">
        <f>_xlfn.IFNA(INDEX(CAPEC[ATTACK ID],MATCH(INDEX(CapecCWE[CAPEC ID],MATCH(Table6[[#This Row],[CWE]],CapecCWE[CWE ID],0)),CAPEC[CAPEC ID],0)),"")</f>
        <v>T1546\004</v>
      </c>
      <c r="Q973" s="10" t="str">
        <f>_xlfn.IFNA(INDEX(CAPEC[ATTACK Name],MATCH(INDEX(CapecCWE[CAPEC ID],MATCH(Table6[[#This Row],[CWE]],CapecCWE[CWE ID],0)),CAPEC[CAPEC ID],0)),"")</f>
        <v>Event Triggered Execution:.bash_profile and .bashrc</v>
      </c>
    </row>
    <row r="974" spans="1:17" x14ac:dyDescent="0.3">
      <c r="A974" t="s">
        <v>2214</v>
      </c>
      <c r="C974" t="s">
        <v>1819</v>
      </c>
      <c r="D974" t="s">
        <v>2215</v>
      </c>
      <c r="E974" t="s">
        <v>2216</v>
      </c>
      <c r="F974" t="s">
        <v>2217</v>
      </c>
      <c r="G974" t="s">
        <v>2841</v>
      </c>
      <c r="J974" t="str">
        <f>VLOOKUP(Table6[[#This Row],[CVE ID]],Map[],10,0)</f>
        <v>Jonathan</v>
      </c>
      <c r="K974" t="e">
        <f>VLOOKUP(Table6[[#This Row],[Technique]],Techinques[],2,0)</f>
        <v>#N/A</v>
      </c>
      <c r="L974">
        <f>VLOOKUP(Table6[[#This Row],[CVE ID]],Map[],8,FALSE)</f>
        <v>0</v>
      </c>
      <c r="M974" s="10">
        <f>LEN(Table6[[#This Row],[Combined Tech]])-LEN(SUBSTITUTE(Table6[[#This Row],[Combined Tech]],"T",""))</f>
        <v>0</v>
      </c>
      <c r="N974" s="10" t="str">
        <f>_xlfn.IFNA(VLOOKUP(Table6[[#This Row],[Technique]],CAPEC[],3,FALSE),"")</f>
        <v/>
      </c>
      <c r="O974" s="10" t="str">
        <f>_xlfn.IFNA(VLOOKUP(Table6[[#This Row],[Technique]],CAPEC[],4,FALSE),"")</f>
        <v/>
      </c>
      <c r="P974" s="10" t="str">
        <f>_xlfn.IFNA(INDEX(CAPEC[ATTACK ID],MATCH(INDEX(CapecCWE[CAPEC ID],MATCH(Table6[[#This Row],[CWE]],CapecCWE[CWE ID],0)),CAPEC[CAPEC ID],0)),"")</f>
        <v/>
      </c>
      <c r="Q974" s="10" t="str">
        <f>_xlfn.IFNA(INDEX(CAPEC[ATTACK Name],MATCH(INDEX(CapecCWE[CAPEC ID],MATCH(Table6[[#This Row],[CWE]],CapecCWE[CWE ID],0)),CAPEC[CAPEC ID],0)),"")</f>
        <v/>
      </c>
    </row>
    <row r="975" spans="1:17" x14ac:dyDescent="0.3">
      <c r="A975" t="s">
        <v>447</v>
      </c>
      <c r="C975" t="s">
        <v>271</v>
      </c>
      <c r="D975" t="s">
        <v>448</v>
      </c>
      <c r="E975" t="s">
        <v>449</v>
      </c>
      <c r="F975" t="s">
        <v>450</v>
      </c>
      <c r="G975" t="s">
        <v>2552</v>
      </c>
      <c r="H975" t="s">
        <v>706</v>
      </c>
      <c r="J975" t="str">
        <f>VLOOKUP(Table6[[#This Row],[CVE ID]],Map[],10,0)</f>
        <v>Jonathan</v>
      </c>
      <c r="K975" t="str">
        <f>VLOOKUP(Table6[[#This Row],[Technique]],Techinques[],2,0)</f>
        <v>Exploit Public-Facing Application</v>
      </c>
      <c r="L975" t="str">
        <f>VLOOKUP(Table6[[#This Row],[CVE ID]],Map[],8,FALSE)</f>
        <v>T11190, T1059</v>
      </c>
      <c r="M975" s="10">
        <f>LEN(Table6[[#This Row],[Combined Tech]])-LEN(SUBSTITUTE(Table6[[#This Row],[Combined Tech]],"T",""))</f>
        <v>2</v>
      </c>
      <c r="N975" s="10" t="str">
        <f>_xlfn.IFNA(VLOOKUP(Table6[[#This Row],[Technique]],CAPEC[],3,FALSE),"")</f>
        <v/>
      </c>
      <c r="O975" s="10" t="str">
        <f>_xlfn.IFNA(VLOOKUP(Table6[[#This Row],[Technique]],CAPEC[],4,FALSE),"")</f>
        <v/>
      </c>
      <c r="P975" s="10" t="str">
        <f>_xlfn.IFNA(INDEX(CAPEC[ATTACK ID],MATCH(INDEX(CapecCWE[CAPEC ID],MATCH(Table6[[#This Row],[CWE]],CapecCWE[CWE ID],0)),CAPEC[CAPEC ID],0)),"")</f>
        <v/>
      </c>
      <c r="Q975" s="10" t="str">
        <f>_xlfn.IFNA(INDEX(CAPEC[ATTACK Name],MATCH(INDEX(CapecCWE[CAPEC ID],MATCH(Table6[[#This Row],[CWE]],CapecCWE[CWE ID],0)),CAPEC[CAPEC ID],0)),"")</f>
        <v/>
      </c>
    </row>
    <row r="976" spans="1:17" x14ac:dyDescent="0.3">
      <c r="A976" t="s">
        <v>447</v>
      </c>
      <c r="C976" t="s">
        <v>271</v>
      </c>
      <c r="D976" t="s">
        <v>448</v>
      </c>
      <c r="E976" t="s">
        <v>449</v>
      </c>
      <c r="F976" t="s">
        <v>450</v>
      </c>
      <c r="G976" t="s">
        <v>2552</v>
      </c>
      <c r="H976" t="s">
        <v>2507</v>
      </c>
      <c r="J976" t="str">
        <f>VLOOKUP(Table6[[#This Row],[CVE ID]],Map[],10,0)</f>
        <v>Jonathan</v>
      </c>
      <c r="K976" t="str">
        <f>VLOOKUP(Table6[[#This Row],[Technique]],Techinques[],2,0)</f>
        <v>Command and Scripting Interpreter</v>
      </c>
      <c r="L976" t="str">
        <f>VLOOKUP(Table6[[#This Row],[CVE ID]],Map[],8,FALSE)</f>
        <v>T11190, T1059</v>
      </c>
      <c r="M976" s="10">
        <f>LEN(Table6[[#This Row],[Combined Tech]])-LEN(SUBSTITUTE(Table6[[#This Row],[Combined Tech]],"T",""))</f>
        <v>2</v>
      </c>
      <c r="N976" s="10" t="str">
        <f>_xlfn.IFNA(VLOOKUP(Table6[[#This Row],[Technique]],CAPEC[],3,FALSE),"")</f>
        <v/>
      </c>
      <c r="O976" s="10" t="str">
        <f>_xlfn.IFNA(VLOOKUP(Table6[[#This Row],[Technique]],CAPEC[],4,FALSE),"")</f>
        <v/>
      </c>
      <c r="P976" s="10" t="str">
        <f>_xlfn.IFNA(INDEX(CAPEC[ATTACK ID],MATCH(INDEX(CapecCWE[CAPEC ID],MATCH(Table6[[#This Row],[CWE]],CapecCWE[CWE ID],0)),CAPEC[CAPEC ID],0)),"")</f>
        <v/>
      </c>
      <c r="Q976" s="10" t="str">
        <f>_xlfn.IFNA(INDEX(CAPEC[ATTACK Name],MATCH(INDEX(CapecCWE[CAPEC ID],MATCH(Table6[[#This Row],[CWE]],CapecCWE[CWE ID],0)),CAPEC[CAPEC ID],0)),"")</f>
        <v/>
      </c>
    </row>
    <row r="977" spans="1:17" x14ac:dyDescent="0.3">
      <c r="A977" t="s">
        <v>1973</v>
      </c>
      <c r="C977" t="s">
        <v>1974</v>
      </c>
      <c r="D977" t="s">
        <v>1972</v>
      </c>
      <c r="E977" t="s">
        <v>204</v>
      </c>
      <c r="F977" t="s">
        <v>205</v>
      </c>
      <c r="G977" t="s">
        <v>2842</v>
      </c>
      <c r="J977" t="str">
        <f>VLOOKUP(Table6[[#This Row],[CVE ID]],Map[],10,0)</f>
        <v>Jonathan</v>
      </c>
      <c r="K977" t="e">
        <f>VLOOKUP(Table6[[#This Row],[Technique]],Techinques[],2,0)</f>
        <v>#N/A</v>
      </c>
      <c r="L977">
        <f>VLOOKUP(Table6[[#This Row],[CVE ID]],Map[],8,FALSE)</f>
        <v>0</v>
      </c>
      <c r="M977" s="10">
        <f>LEN(Table6[[#This Row],[Combined Tech]])-LEN(SUBSTITUTE(Table6[[#This Row],[Combined Tech]],"T",""))</f>
        <v>0</v>
      </c>
      <c r="N977" s="10" t="str">
        <f>_xlfn.IFNA(VLOOKUP(Table6[[#This Row],[Technique]],CAPEC[],3,FALSE),"")</f>
        <v/>
      </c>
      <c r="O977" s="10" t="str">
        <f>_xlfn.IFNA(VLOOKUP(Table6[[#This Row],[Technique]],CAPEC[],4,FALSE),"")</f>
        <v/>
      </c>
      <c r="P977" s="10" t="str">
        <f>_xlfn.IFNA(INDEX(CAPEC[ATTACK ID],MATCH(INDEX(CapecCWE[CAPEC ID],MATCH(Table6[[#This Row],[CWE]],CapecCWE[CWE ID],0)),CAPEC[CAPEC ID],0)),"")</f>
        <v/>
      </c>
      <c r="Q977" s="10" t="str">
        <f>_xlfn.IFNA(INDEX(CAPEC[ATTACK Name],MATCH(INDEX(CapecCWE[CAPEC ID],MATCH(Table6[[#This Row],[CWE]],CapecCWE[CWE ID],0)),CAPEC[CAPEC ID],0)),"")</f>
        <v/>
      </c>
    </row>
    <row r="978" spans="1:17" x14ac:dyDescent="0.3">
      <c r="A978" t="s">
        <v>2843</v>
      </c>
      <c r="C978" t="s">
        <v>1974</v>
      </c>
      <c r="D978">
        <v>0</v>
      </c>
      <c r="G978" t="s">
        <v>2842</v>
      </c>
      <c r="J978" t="e">
        <f>VLOOKUP(Table6[[#This Row],[CVE ID]],Map[],10,0)</f>
        <v>#N/A</v>
      </c>
      <c r="K978" t="e">
        <f>VLOOKUP(Table6[[#This Row],[Technique]],Techinques[],2,0)</f>
        <v>#N/A</v>
      </c>
      <c r="L978" t="e">
        <f>VLOOKUP(Table6[[#This Row],[CVE ID]],Map[],8,FALSE)</f>
        <v>#N/A</v>
      </c>
      <c r="M978" s="10" t="e">
        <f>LEN(Table6[[#This Row],[Combined Tech]])-LEN(SUBSTITUTE(Table6[[#This Row],[Combined Tech]],"T",""))</f>
        <v>#N/A</v>
      </c>
      <c r="N978" s="10" t="str">
        <f>_xlfn.IFNA(VLOOKUP(Table6[[#This Row],[Technique]],CAPEC[],3,FALSE),"")</f>
        <v/>
      </c>
      <c r="O978" s="10" t="str">
        <f>_xlfn.IFNA(VLOOKUP(Table6[[#This Row],[Technique]],CAPEC[],4,FALSE),"")</f>
        <v/>
      </c>
      <c r="P978" s="10" t="str">
        <f>_xlfn.IFNA(INDEX(CAPEC[ATTACK ID],MATCH(INDEX(CapecCWE[CAPEC ID],MATCH(Table6[[#This Row],[CWE]],CapecCWE[CWE ID],0)),CAPEC[CAPEC ID],0)),"")</f>
        <v/>
      </c>
      <c r="Q978" s="10" t="str">
        <f>_xlfn.IFNA(INDEX(CAPEC[ATTACK Name],MATCH(INDEX(CapecCWE[CAPEC ID],MATCH(Table6[[#This Row],[CWE]],CapecCWE[CWE ID],0)),CAPEC[CAPEC ID],0)),"")</f>
        <v/>
      </c>
    </row>
    <row r="979" spans="1:17" x14ac:dyDescent="0.3">
      <c r="A979" t="s">
        <v>2844</v>
      </c>
      <c r="C979" t="s">
        <v>994</v>
      </c>
      <c r="D979">
        <v>0</v>
      </c>
      <c r="G979" t="s">
        <v>2568</v>
      </c>
      <c r="H979" t="s">
        <v>2569</v>
      </c>
      <c r="J979" t="e">
        <f>VLOOKUP(Table6[[#This Row],[CVE ID]],Map[],10,0)</f>
        <v>#N/A</v>
      </c>
      <c r="K979" t="e">
        <f>VLOOKUP(Table6[[#This Row],[Technique]],Techinques[],2,0)</f>
        <v>#N/A</v>
      </c>
      <c r="L979" t="e">
        <f>VLOOKUP(Table6[[#This Row],[CVE ID]],Map[],8,FALSE)</f>
        <v>#N/A</v>
      </c>
      <c r="M979" s="10" t="e">
        <f>LEN(Table6[[#This Row],[Combined Tech]])-LEN(SUBSTITUTE(Table6[[#This Row],[Combined Tech]],"T",""))</f>
        <v>#N/A</v>
      </c>
      <c r="N979" s="10" t="str">
        <f>_xlfn.IFNA(VLOOKUP(Table6[[#This Row],[Technique]],CAPEC[],3,FALSE),"")</f>
        <v/>
      </c>
      <c r="O979" s="10" t="str">
        <f>_xlfn.IFNA(VLOOKUP(Table6[[#This Row],[Technique]],CAPEC[],4,FALSE),"")</f>
        <v/>
      </c>
      <c r="P979" s="10" t="str">
        <f>_xlfn.IFNA(INDEX(CAPEC[ATTACK ID],MATCH(INDEX(CapecCWE[CAPEC ID],MATCH(Table6[[#This Row],[CWE]],CapecCWE[CWE ID],0)),CAPEC[CAPEC ID],0)),"")</f>
        <v>T1552\001</v>
      </c>
      <c r="Q979" s="10" t="str">
        <f>_xlfn.IFNA(INDEX(CAPEC[ATTACK Name],MATCH(INDEX(CapecCWE[CAPEC ID],MATCH(Table6[[#This Row],[CWE]],CapecCWE[CWE ID],0)),CAPEC[CAPEC ID],0)),"")</f>
        <v>Unsecured Credentials:Credentials in files</v>
      </c>
    </row>
    <row r="980" spans="1:17" x14ac:dyDescent="0.3">
      <c r="A980" t="s">
        <v>403</v>
      </c>
      <c r="C980" t="s">
        <v>404</v>
      </c>
      <c r="D980" t="s">
        <v>48</v>
      </c>
      <c r="E980" t="s">
        <v>49</v>
      </c>
      <c r="F980" t="s">
        <v>50</v>
      </c>
      <c r="G980" t="s">
        <v>2845</v>
      </c>
      <c r="H980" t="s">
        <v>2629</v>
      </c>
      <c r="J980" t="str">
        <f>VLOOKUP(Table6[[#This Row],[CVE ID]],Map[],10,0)</f>
        <v>Jonathan</v>
      </c>
      <c r="K980" t="str">
        <f>VLOOKUP(Table6[[#This Row],[Technique]],Techinques[],2,0)</f>
        <v>Replication Through Removable Media</v>
      </c>
      <c r="L980" t="str">
        <f>VLOOKUP(Table6[[#This Row],[CVE ID]],Map[],8,FALSE)</f>
        <v>T1091, T1499/001</v>
      </c>
      <c r="M980" s="10">
        <f>LEN(Table6[[#This Row],[Combined Tech]])-LEN(SUBSTITUTE(Table6[[#This Row],[Combined Tech]],"T",""))</f>
        <v>2</v>
      </c>
      <c r="N980" s="10" t="str">
        <f>_xlfn.IFNA(VLOOKUP(Table6[[#This Row],[Technique]],CAPEC[],3,FALSE),"")</f>
        <v/>
      </c>
      <c r="O980" s="10" t="str">
        <f>_xlfn.IFNA(VLOOKUP(Table6[[#This Row],[Technique]],CAPEC[],4,FALSE),"")</f>
        <v/>
      </c>
      <c r="P980" s="10" t="str">
        <f>_xlfn.IFNA(INDEX(CAPEC[ATTACK ID],MATCH(INDEX(CapecCWE[CAPEC ID],MATCH(Table6[[#This Row],[CWE]],CapecCWE[CWE ID],0)),CAPEC[CAPEC ID],0)),"")</f>
        <v>T1499\001</v>
      </c>
      <c r="Q980" s="10" t="str">
        <f>_xlfn.IFNA(INDEX(CAPEC[ATTACK Name],MATCH(INDEX(CapecCWE[CAPEC ID],MATCH(Table6[[#This Row],[CWE]],CapecCWE[CWE ID],0)),CAPEC[CAPEC ID],0)),"")</f>
        <v>Endpoint Denial of Service:OS Exhaustion Flood</v>
      </c>
    </row>
    <row r="981" spans="1:17" x14ac:dyDescent="0.3">
      <c r="A981" t="s">
        <v>403</v>
      </c>
      <c r="C981" t="s">
        <v>404</v>
      </c>
      <c r="D981" t="s">
        <v>48</v>
      </c>
      <c r="E981" t="s">
        <v>49</v>
      </c>
      <c r="F981" t="s">
        <v>50</v>
      </c>
      <c r="G981" t="s">
        <v>2845</v>
      </c>
      <c r="H981" t="s">
        <v>2846</v>
      </c>
      <c r="J981" t="str">
        <f>VLOOKUP(Table6[[#This Row],[CVE ID]],Map[],10,0)</f>
        <v>Jonathan</v>
      </c>
      <c r="K981" t="e">
        <f>VLOOKUP(Table6[[#This Row],[Technique]],Techinques[],2,0)</f>
        <v>#N/A</v>
      </c>
      <c r="L981" t="str">
        <f>VLOOKUP(Table6[[#This Row],[CVE ID]],Map[],8,FALSE)</f>
        <v>T1091, T1499/001</v>
      </c>
      <c r="M981" s="10">
        <f>LEN(Table6[[#This Row],[Combined Tech]])-LEN(SUBSTITUTE(Table6[[#This Row],[Combined Tech]],"T",""))</f>
        <v>2</v>
      </c>
      <c r="N981" s="10" t="str">
        <f>_xlfn.IFNA(VLOOKUP(Table6[[#This Row],[Technique]],CAPEC[],3,FALSE),"")</f>
        <v/>
      </c>
      <c r="O981" s="10" t="str">
        <f>_xlfn.IFNA(VLOOKUP(Table6[[#This Row],[Technique]],CAPEC[],4,FALSE),"")</f>
        <v/>
      </c>
      <c r="P981" s="10" t="str">
        <f>_xlfn.IFNA(INDEX(CAPEC[ATTACK ID],MATCH(INDEX(CapecCWE[CAPEC ID],MATCH(Table6[[#This Row],[CWE]],CapecCWE[CWE ID],0)),CAPEC[CAPEC ID],0)),"")</f>
        <v>T1499\001</v>
      </c>
      <c r="Q981" s="10" t="str">
        <f>_xlfn.IFNA(INDEX(CAPEC[ATTACK Name],MATCH(INDEX(CapecCWE[CAPEC ID],MATCH(Table6[[#This Row],[CWE]],CapecCWE[CWE ID],0)),CAPEC[CAPEC ID],0)),"")</f>
        <v>Endpoint Denial of Service:OS Exhaustion Flood</v>
      </c>
    </row>
    <row r="982" spans="1:17" x14ac:dyDescent="0.3">
      <c r="A982" t="s">
        <v>2847</v>
      </c>
      <c r="C982" t="s">
        <v>607</v>
      </c>
      <c r="D982">
        <v>0</v>
      </c>
      <c r="G982" t="s">
        <v>2555</v>
      </c>
      <c r="H982" t="s">
        <v>2523</v>
      </c>
      <c r="J982" t="e">
        <f>VLOOKUP(Table6[[#This Row],[CVE ID]],Map[],10,0)</f>
        <v>#N/A</v>
      </c>
      <c r="K982" t="str">
        <f>VLOOKUP(Table6[[#This Row],[Technique]],Techinques[],2,0)</f>
        <v>External Remote Services</v>
      </c>
      <c r="L982" t="e">
        <f>VLOOKUP(Table6[[#This Row],[CVE ID]],Map[],8,FALSE)</f>
        <v>#N/A</v>
      </c>
      <c r="M982" s="10" t="e">
        <f>LEN(Table6[[#This Row],[Combined Tech]])-LEN(SUBSTITUTE(Table6[[#This Row],[Combined Tech]],"T",""))</f>
        <v>#N/A</v>
      </c>
      <c r="N982" s="10" t="str">
        <f>_xlfn.IFNA(VLOOKUP(Table6[[#This Row],[Technique]],CAPEC[],3,FALSE),"")</f>
        <v>CAPEC-555</v>
      </c>
      <c r="O982" s="10" t="str">
        <f>_xlfn.IFNA(VLOOKUP(Table6[[#This Row],[Technique]],CAPEC[],4,FALSE),"")</f>
        <v>Remote Services with Stolen Credentials</v>
      </c>
      <c r="P982" s="10" t="str">
        <f>_xlfn.IFNA(INDEX(CAPEC[ATTACK ID],MATCH(INDEX(CapecCWE[CAPEC ID],MATCH(Table6[[#This Row],[CWE]],CapecCWE[CWE ID],0)),CAPEC[CAPEC ID],0)),"")</f>
        <v/>
      </c>
      <c r="Q982" s="10" t="str">
        <f>_xlfn.IFNA(INDEX(CAPEC[ATTACK Name],MATCH(INDEX(CapecCWE[CAPEC ID],MATCH(Table6[[#This Row],[CWE]],CapecCWE[CWE ID],0)),CAPEC[CAPEC ID],0)),"")</f>
        <v/>
      </c>
    </row>
    <row r="983" spans="1:17" x14ac:dyDescent="0.3">
      <c r="A983" t="s">
        <v>2847</v>
      </c>
      <c r="C983" t="s">
        <v>607</v>
      </c>
      <c r="D983">
        <v>0</v>
      </c>
      <c r="G983" t="s">
        <v>2555</v>
      </c>
      <c r="H983" t="s">
        <v>1073</v>
      </c>
      <c r="J983" t="e">
        <f>VLOOKUP(Table6[[#This Row],[CVE ID]],Map[],10,0)</f>
        <v>#N/A</v>
      </c>
      <c r="K983" t="str">
        <f>VLOOKUP(Table6[[#This Row],[Technique]],Techinques[],2,0)</f>
        <v>Exploitation for Client Execution</v>
      </c>
      <c r="L983" t="e">
        <f>VLOOKUP(Table6[[#This Row],[CVE ID]],Map[],8,FALSE)</f>
        <v>#N/A</v>
      </c>
      <c r="M983" s="10" t="e">
        <f>LEN(Table6[[#This Row],[Combined Tech]])-LEN(SUBSTITUTE(Table6[[#This Row],[Combined Tech]],"T",""))</f>
        <v>#N/A</v>
      </c>
      <c r="N983" s="10" t="str">
        <f>_xlfn.IFNA(VLOOKUP(Table6[[#This Row],[Technique]],CAPEC[],3,FALSE),"")</f>
        <v/>
      </c>
      <c r="O983" s="10" t="str">
        <f>_xlfn.IFNA(VLOOKUP(Table6[[#This Row],[Technique]],CAPEC[],4,FALSE),"")</f>
        <v/>
      </c>
      <c r="P983" s="10" t="str">
        <f>_xlfn.IFNA(INDEX(CAPEC[ATTACK ID],MATCH(INDEX(CapecCWE[CAPEC ID],MATCH(Table6[[#This Row],[CWE]],CapecCWE[CWE ID],0)),CAPEC[CAPEC ID],0)),"")</f>
        <v/>
      </c>
      <c r="Q983" s="10" t="str">
        <f>_xlfn.IFNA(INDEX(CAPEC[ATTACK Name],MATCH(INDEX(CapecCWE[CAPEC ID],MATCH(Table6[[#This Row],[CWE]],CapecCWE[CWE ID],0)),CAPEC[CAPEC ID],0)),"")</f>
        <v/>
      </c>
    </row>
    <row r="984" spans="1:17" x14ac:dyDescent="0.3">
      <c r="A984" t="s">
        <v>2847</v>
      </c>
      <c r="C984" t="s">
        <v>607</v>
      </c>
      <c r="D984">
        <v>0</v>
      </c>
      <c r="G984" t="s">
        <v>2555</v>
      </c>
      <c r="H984" t="s">
        <v>2507</v>
      </c>
      <c r="J984" t="e">
        <f>VLOOKUP(Table6[[#This Row],[CVE ID]],Map[],10,0)</f>
        <v>#N/A</v>
      </c>
      <c r="K984" t="str">
        <f>VLOOKUP(Table6[[#This Row],[Technique]],Techinques[],2,0)</f>
        <v>Command and Scripting Interpreter</v>
      </c>
      <c r="L984" t="e">
        <f>VLOOKUP(Table6[[#This Row],[CVE ID]],Map[],8,FALSE)</f>
        <v>#N/A</v>
      </c>
      <c r="M984" s="10" t="e">
        <f>LEN(Table6[[#This Row],[Combined Tech]])-LEN(SUBSTITUTE(Table6[[#This Row],[Combined Tech]],"T",""))</f>
        <v>#N/A</v>
      </c>
      <c r="N984" s="10" t="str">
        <f>_xlfn.IFNA(VLOOKUP(Table6[[#This Row],[Technique]],CAPEC[],3,FALSE),"")</f>
        <v/>
      </c>
      <c r="O984" s="10" t="str">
        <f>_xlfn.IFNA(VLOOKUP(Table6[[#This Row],[Technique]],CAPEC[],4,FALSE),"")</f>
        <v/>
      </c>
      <c r="P984" s="10" t="str">
        <f>_xlfn.IFNA(INDEX(CAPEC[ATTACK ID],MATCH(INDEX(CapecCWE[CAPEC ID],MATCH(Table6[[#This Row],[CWE]],CapecCWE[CWE ID],0)),CAPEC[CAPEC ID],0)),"")</f>
        <v/>
      </c>
      <c r="Q984" s="10" t="str">
        <f>_xlfn.IFNA(INDEX(CAPEC[ATTACK Name],MATCH(INDEX(CapecCWE[CAPEC ID],MATCH(Table6[[#This Row],[CWE]],CapecCWE[CWE ID],0)),CAPEC[CAPEC ID],0)),"")</f>
        <v/>
      </c>
    </row>
    <row r="985" spans="1:17" x14ac:dyDescent="0.3">
      <c r="A985" t="s">
        <v>1483</v>
      </c>
      <c r="C985" t="s">
        <v>1484</v>
      </c>
      <c r="D985" t="s">
        <v>1485</v>
      </c>
      <c r="E985" t="s">
        <v>663</v>
      </c>
      <c r="F985" t="s">
        <v>1486</v>
      </c>
      <c r="G985" t="s">
        <v>2848</v>
      </c>
      <c r="H985" t="s">
        <v>1482</v>
      </c>
      <c r="J985" t="str">
        <f>VLOOKUP(Table6[[#This Row],[CVE ID]],Map[],10,0)</f>
        <v>Jonathan</v>
      </c>
      <c r="K985" t="str">
        <f>VLOOKUP(Table6[[#This Row],[Technique]],Techinques[],2,0)</f>
        <v>Endpoint Denial of Service</v>
      </c>
      <c r="L985" t="str">
        <f>VLOOKUP(Table6[[#This Row],[CVE ID]],Map[],8,FALSE)</f>
        <v>T1499</v>
      </c>
      <c r="M985" s="10">
        <f>LEN(Table6[[#This Row],[Combined Tech]])-LEN(SUBSTITUTE(Table6[[#This Row],[Combined Tech]],"T",""))</f>
        <v>1</v>
      </c>
      <c r="N985" s="10" t="str">
        <f>_xlfn.IFNA(VLOOKUP(Table6[[#This Row],[Technique]],CAPEC[],3,FALSE),"")</f>
        <v/>
      </c>
      <c r="O985" s="10" t="str">
        <f>_xlfn.IFNA(VLOOKUP(Table6[[#This Row],[Technique]],CAPEC[],4,FALSE),"")</f>
        <v/>
      </c>
      <c r="P985" s="10" t="str">
        <f>_xlfn.IFNA(INDEX(CAPEC[ATTACK ID],MATCH(INDEX(CapecCWE[CAPEC ID],MATCH(Table6[[#This Row],[CWE]],CapecCWE[CWE ID],0)),CAPEC[CAPEC ID],0)),"")</f>
        <v/>
      </c>
      <c r="Q985" s="10" t="str">
        <f>_xlfn.IFNA(INDEX(CAPEC[ATTACK Name],MATCH(INDEX(CapecCWE[CAPEC ID],MATCH(Table6[[#This Row],[CWE]],CapecCWE[CWE ID],0)),CAPEC[CAPEC ID],0)),"")</f>
        <v/>
      </c>
    </row>
    <row r="986" spans="1:17" x14ac:dyDescent="0.3">
      <c r="A986" t="s">
        <v>342</v>
      </c>
      <c r="C986" t="s">
        <v>343</v>
      </c>
      <c r="D986" t="s">
        <v>344</v>
      </c>
      <c r="E986" t="s">
        <v>345</v>
      </c>
      <c r="F986" t="s">
        <v>346</v>
      </c>
      <c r="G986" t="s">
        <v>2849</v>
      </c>
      <c r="H986" t="s">
        <v>173</v>
      </c>
      <c r="J986" t="str">
        <f>VLOOKUP(Table6[[#This Row],[CVE ID]],Map[],10,0)</f>
        <v>Jonathan</v>
      </c>
      <c r="K986" t="str">
        <f>VLOOKUP(Table6[[#This Row],[Technique]],Techinques[],2,0)</f>
        <v>Exploitation for Privilege Escalation</v>
      </c>
      <c r="L986" t="str">
        <f>VLOOKUP(Table6[[#This Row],[CVE ID]],Map[],8,FALSE)</f>
        <v>T1068, T1565/001</v>
      </c>
      <c r="M986" s="10">
        <f>LEN(Table6[[#This Row],[Combined Tech]])-LEN(SUBSTITUTE(Table6[[#This Row],[Combined Tech]],"T",""))</f>
        <v>2</v>
      </c>
      <c r="N986" s="10" t="str">
        <f>_xlfn.IFNA(VLOOKUP(Table6[[#This Row],[Technique]],CAPEC[],3,FALSE),"")</f>
        <v/>
      </c>
      <c r="O986" s="10" t="str">
        <f>_xlfn.IFNA(VLOOKUP(Table6[[#This Row],[Technique]],CAPEC[],4,FALSE),"")</f>
        <v/>
      </c>
      <c r="P986" s="10" t="str">
        <f>_xlfn.IFNA(INDEX(CAPEC[ATTACK ID],MATCH(INDEX(CapecCWE[CAPEC ID],MATCH(Table6[[#This Row],[CWE]],CapecCWE[CWE ID],0)),CAPEC[CAPEC ID],0)),"")</f>
        <v>T1547\009</v>
      </c>
      <c r="Q986" s="10" t="str">
        <f>_xlfn.IFNA(INDEX(CAPEC[ATTACK Name],MATCH(INDEX(CapecCWE[CAPEC ID],MATCH(Table6[[#This Row],[CWE]],CapecCWE[CWE ID],0)),CAPEC[CAPEC ID],0)),"")</f>
        <v>Boot or Logon Autostart Execution:Shortcut Modification</v>
      </c>
    </row>
    <row r="987" spans="1:17" x14ac:dyDescent="0.3">
      <c r="A987" t="s">
        <v>342</v>
      </c>
      <c r="C987" t="s">
        <v>343</v>
      </c>
      <c r="D987" t="s">
        <v>344</v>
      </c>
      <c r="E987" t="s">
        <v>345</v>
      </c>
      <c r="F987" t="s">
        <v>346</v>
      </c>
      <c r="G987" t="s">
        <v>2849</v>
      </c>
      <c r="H987" t="s">
        <v>1663</v>
      </c>
      <c r="J987" t="str">
        <f>VLOOKUP(Table6[[#This Row],[CVE ID]],Map[],10,0)</f>
        <v>Jonathan</v>
      </c>
      <c r="K987" t="e">
        <f>VLOOKUP(Table6[[#This Row],[Technique]],Techinques[],2,0)</f>
        <v>#N/A</v>
      </c>
      <c r="L987" t="str">
        <f>VLOOKUP(Table6[[#This Row],[CVE ID]],Map[],8,FALSE)</f>
        <v>T1068, T1565/001</v>
      </c>
      <c r="M987" s="10">
        <f>LEN(Table6[[#This Row],[Combined Tech]])-LEN(SUBSTITUTE(Table6[[#This Row],[Combined Tech]],"T",""))</f>
        <v>2</v>
      </c>
      <c r="N987" s="10" t="str">
        <f>_xlfn.IFNA(VLOOKUP(Table6[[#This Row],[Technique]],CAPEC[],3,FALSE),"")</f>
        <v/>
      </c>
      <c r="O987" s="10" t="str">
        <f>_xlfn.IFNA(VLOOKUP(Table6[[#This Row],[Technique]],CAPEC[],4,FALSE),"")</f>
        <v/>
      </c>
      <c r="P987" s="10" t="str">
        <f>_xlfn.IFNA(INDEX(CAPEC[ATTACK ID],MATCH(INDEX(CapecCWE[CAPEC ID],MATCH(Table6[[#This Row],[CWE]],CapecCWE[CWE ID],0)),CAPEC[CAPEC ID],0)),"")</f>
        <v>T1547\009</v>
      </c>
      <c r="Q987" s="10" t="str">
        <f>_xlfn.IFNA(INDEX(CAPEC[ATTACK Name],MATCH(INDEX(CapecCWE[CAPEC ID],MATCH(Table6[[#This Row],[CWE]],CapecCWE[CWE ID],0)),CAPEC[CAPEC ID],0)),"")</f>
        <v>Boot or Logon Autostart Execution:Shortcut Modification</v>
      </c>
    </row>
    <row r="988" spans="1:17" x14ac:dyDescent="0.3">
      <c r="A988" t="s">
        <v>2850</v>
      </c>
      <c r="C988" t="s">
        <v>2851</v>
      </c>
      <c r="D988">
        <v>0</v>
      </c>
      <c r="G988" t="s">
        <v>2852</v>
      </c>
      <c r="H988" t="s">
        <v>2853</v>
      </c>
      <c r="J988" t="e">
        <f>VLOOKUP(Table6[[#This Row],[CVE ID]],Map[],10,0)</f>
        <v>#N/A</v>
      </c>
      <c r="K988" t="str">
        <f>VLOOKUP(Table6[[#This Row],[Technique]],Techinques[],2,0)</f>
        <v>Wireless Compromise</v>
      </c>
      <c r="L988" t="e">
        <f>VLOOKUP(Table6[[#This Row],[CVE ID]],Map[],8,FALSE)</f>
        <v>#N/A</v>
      </c>
      <c r="M988" s="10" t="e">
        <f>LEN(Table6[[#This Row],[Combined Tech]])-LEN(SUBSTITUTE(Table6[[#This Row],[Combined Tech]],"T",""))</f>
        <v>#N/A</v>
      </c>
      <c r="N988" s="10" t="str">
        <f>_xlfn.IFNA(VLOOKUP(Table6[[#This Row],[Technique]],CAPEC[],3,FALSE),"")</f>
        <v/>
      </c>
      <c r="O988" s="10" t="str">
        <f>_xlfn.IFNA(VLOOKUP(Table6[[#This Row],[Technique]],CAPEC[],4,FALSE),"")</f>
        <v/>
      </c>
      <c r="P988" s="10" t="str">
        <f>_xlfn.IFNA(INDEX(CAPEC[ATTACK ID],MATCH(INDEX(CapecCWE[CAPEC ID],MATCH(Table6[[#This Row],[CWE]],CapecCWE[CWE ID],0)),CAPEC[CAPEC ID],0)),"")</f>
        <v/>
      </c>
      <c r="Q988" s="10" t="str">
        <f>_xlfn.IFNA(INDEX(CAPEC[ATTACK Name],MATCH(INDEX(CapecCWE[CAPEC ID],MATCH(Table6[[#This Row],[CWE]],CapecCWE[CWE ID],0)),CAPEC[CAPEC ID],0)),"")</f>
        <v/>
      </c>
    </row>
    <row r="989" spans="1:17" x14ac:dyDescent="0.3">
      <c r="A989" t="s">
        <v>2850</v>
      </c>
      <c r="C989" t="s">
        <v>2851</v>
      </c>
      <c r="D989">
        <v>0</v>
      </c>
      <c r="G989" t="s">
        <v>2852</v>
      </c>
      <c r="H989" t="s">
        <v>2826</v>
      </c>
      <c r="J989" t="e">
        <f>VLOOKUP(Table6[[#This Row],[CVE ID]],Map[],10,0)</f>
        <v>#N/A</v>
      </c>
      <c r="K989" t="str">
        <f>VLOOKUP(Table6[[#This Row],[Technique]],Techinques[],2,0)</f>
        <v>Loss of Safety</v>
      </c>
      <c r="L989" t="e">
        <f>VLOOKUP(Table6[[#This Row],[CVE ID]],Map[],8,FALSE)</f>
        <v>#N/A</v>
      </c>
      <c r="M989" s="10" t="e">
        <f>LEN(Table6[[#This Row],[Combined Tech]])-LEN(SUBSTITUTE(Table6[[#This Row],[Combined Tech]],"T",""))</f>
        <v>#N/A</v>
      </c>
      <c r="N989" s="10" t="str">
        <f>_xlfn.IFNA(VLOOKUP(Table6[[#This Row],[Technique]],CAPEC[],3,FALSE),"")</f>
        <v/>
      </c>
      <c r="O989" s="10" t="str">
        <f>_xlfn.IFNA(VLOOKUP(Table6[[#This Row],[Technique]],CAPEC[],4,FALSE),"")</f>
        <v/>
      </c>
      <c r="P989" s="10" t="str">
        <f>_xlfn.IFNA(INDEX(CAPEC[ATTACK ID],MATCH(INDEX(CapecCWE[CAPEC ID],MATCH(Table6[[#This Row],[CWE]],CapecCWE[CWE ID],0)),CAPEC[CAPEC ID],0)),"")</f>
        <v/>
      </c>
      <c r="Q989" s="10" t="str">
        <f>_xlfn.IFNA(INDEX(CAPEC[ATTACK Name],MATCH(INDEX(CapecCWE[CAPEC ID],MATCH(Table6[[#This Row],[CWE]],CapecCWE[CWE ID],0)),CAPEC[CAPEC ID],0)),"")</f>
        <v/>
      </c>
    </row>
    <row r="990" spans="1:17" x14ac:dyDescent="0.3">
      <c r="A990" t="s">
        <v>2850</v>
      </c>
      <c r="C990" t="s">
        <v>2851</v>
      </c>
      <c r="D990">
        <v>0</v>
      </c>
      <c r="G990" t="s">
        <v>2852</v>
      </c>
      <c r="H990" t="s">
        <v>2541</v>
      </c>
      <c r="J990" t="e">
        <f>VLOOKUP(Table6[[#This Row],[CVE ID]],Map[],10,0)</f>
        <v>#N/A</v>
      </c>
      <c r="K990" t="str">
        <f>VLOOKUP(Table6[[#This Row],[Technique]],Techinques[],2,0)</f>
        <v>Denial of Control</v>
      </c>
      <c r="L990" t="e">
        <f>VLOOKUP(Table6[[#This Row],[CVE ID]],Map[],8,FALSE)</f>
        <v>#N/A</v>
      </c>
      <c r="M990" s="10" t="e">
        <f>LEN(Table6[[#This Row],[Combined Tech]])-LEN(SUBSTITUTE(Table6[[#This Row],[Combined Tech]],"T",""))</f>
        <v>#N/A</v>
      </c>
      <c r="N990" s="10" t="str">
        <f>_xlfn.IFNA(VLOOKUP(Table6[[#This Row],[Technique]],CAPEC[],3,FALSE),"")</f>
        <v/>
      </c>
      <c r="O990" s="10" t="str">
        <f>_xlfn.IFNA(VLOOKUP(Table6[[#This Row],[Technique]],CAPEC[],4,FALSE),"")</f>
        <v/>
      </c>
      <c r="P990" s="10" t="str">
        <f>_xlfn.IFNA(INDEX(CAPEC[ATTACK ID],MATCH(INDEX(CapecCWE[CAPEC ID],MATCH(Table6[[#This Row],[CWE]],CapecCWE[CWE ID],0)),CAPEC[CAPEC ID],0)),"")</f>
        <v/>
      </c>
      <c r="Q990" s="10" t="str">
        <f>_xlfn.IFNA(INDEX(CAPEC[ATTACK Name],MATCH(INDEX(CapecCWE[CAPEC ID],MATCH(Table6[[#This Row],[CWE]],CapecCWE[CWE ID],0)),CAPEC[CAPEC ID],0)),"")</f>
        <v/>
      </c>
    </row>
    <row r="991" spans="1:17" x14ac:dyDescent="0.3">
      <c r="A991" t="s">
        <v>2854</v>
      </c>
      <c r="C991" t="s">
        <v>140</v>
      </c>
      <c r="D991">
        <v>0</v>
      </c>
      <c r="G991" t="s">
        <v>2497</v>
      </c>
      <c r="H991" t="s">
        <v>2701</v>
      </c>
      <c r="J991" t="e">
        <f>VLOOKUP(Table6[[#This Row],[CVE ID]],Map[],10,0)</f>
        <v>#N/A</v>
      </c>
      <c r="K991" t="e">
        <f>VLOOKUP(Table6[[#This Row],[Technique]],Techinques[],2,0)</f>
        <v>#N/A</v>
      </c>
      <c r="L991" t="e">
        <f>VLOOKUP(Table6[[#This Row],[CVE ID]],Map[],8,FALSE)</f>
        <v>#N/A</v>
      </c>
      <c r="M991" s="10" t="e">
        <f>LEN(Table6[[#This Row],[Combined Tech]])-LEN(SUBSTITUTE(Table6[[#This Row],[Combined Tech]],"T",""))</f>
        <v>#N/A</v>
      </c>
      <c r="N991" s="10" t="str">
        <f>_xlfn.IFNA(VLOOKUP(Table6[[#This Row],[Technique]],CAPEC[],3,FALSE),"")</f>
        <v/>
      </c>
      <c r="O991" s="10" t="str">
        <f>_xlfn.IFNA(VLOOKUP(Table6[[#This Row],[Technique]],CAPEC[],4,FALSE),"")</f>
        <v/>
      </c>
      <c r="P991" s="10" t="str">
        <f>_xlfn.IFNA(INDEX(CAPEC[ATTACK ID],MATCH(INDEX(CapecCWE[CAPEC ID],MATCH(Table6[[#This Row],[CWE]],CapecCWE[CWE ID],0)),CAPEC[CAPEC ID],0)),"")</f>
        <v/>
      </c>
      <c r="Q991" s="10" t="str">
        <f>_xlfn.IFNA(INDEX(CAPEC[ATTACK Name],MATCH(INDEX(CapecCWE[CAPEC ID],MATCH(Table6[[#This Row],[CWE]],CapecCWE[CWE ID],0)),CAPEC[CAPEC ID],0)),"")</f>
        <v/>
      </c>
    </row>
    <row r="992" spans="1:17" x14ac:dyDescent="0.3">
      <c r="A992" t="s">
        <v>2854</v>
      </c>
      <c r="C992" t="s">
        <v>140</v>
      </c>
      <c r="D992">
        <v>0</v>
      </c>
      <c r="G992" t="s">
        <v>2497</v>
      </c>
      <c r="H992" t="s">
        <v>2702</v>
      </c>
      <c r="J992" t="e">
        <f>VLOOKUP(Table6[[#This Row],[CVE ID]],Map[],10,0)</f>
        <v>#N/A</v>
      </c>
      <c r="K992" t="e">
        <f>VLOOKUP(Table6[[#This Row],[Technique]],Techinques[],2,0)</f>
        <v>#N/A</v>
      </c>
      <c r="L992" t="e">
        <f>VLOOKUP(Table6[[#This Row],[CVE ID]],Map[],8,FALSE)</f>
        <v>#N/A</v>
      </c>
      <c r="M992" s="10" t="e">
        <f>LEN(Table6[[#This Row],[Combined Tech]])-LEN(SUBSTITUTE(Table6[[#This Row],[Combined Tech]],"T",""))</f>
        <v>#N/A</v>
      </c>
      <c r="N992" s="10" t="str">
        <f>_xlfn.IFNA(VLOOKUP(Table6[[#This Row],[Technique]],CAPEC[],3,FALSE),"")</f>
        <v/>
      </c>
      <c r="O992" s="10" t="str">
        <f>_xlfn.IFNA(VLOOKUP(Table6[[#This Row],[Technique]],CAPEC[],4,FALSE),"")</f>
        <v/>
      </c>
      <c r="P992" s="10" t="str">
        <f>_xlfn.IFNA(INDEX(CAPEC[ATTACK ID],MATCH(INDEX(CapecCWE[CAPEC ID],MATCH(Table6[[#This Row],[CWE]],CapecCWE[CWE ID],0)),CAPEC[CAPEC ID],0)),"")</f>
        <v/>
      </c>
      <c r="Q992" s="10" t="str">
        <f>_xlfn.IFNA(INDEX(CAPEC[ATTACK Name],MATCH(INDEX(CapecCWE[CAPEC ID],MATCH(Table6[[#This Row],[CWE]],CapecCWE[CWE ID],0)),CAPEC[CAPEC ID],0)),"")</f>
        <v/>
      </c>
    </row>
    <row r="993" spans="1:17" x14ac:dyDescent="0.3">
      <c r="A993" t="s">
        <v>2855</v>
      </c>
      <c r="C993" t="s">
        <v>107</v>
      </c>
      <c r="D993">
        <v>0</v>
      </c>
      <c r="G993" t="s">
        <v>2543</v>
      </c>
      <c r="H993" t="s">
        <v>1607</v>
      </c>
      <c r="J993" t="e">
        <f>VLOOKUP(Table6[[#This Row],[CVE ID]],Map[],10,0)</f>
        <v>#N/A</v>
      </c>
      <c r="K993" t="str">
        <f>VLOOKUP(Table6[[#This Row],[Technique]],Techinques[],2,0)</f>
        <v>Unsecured Credentials</v>
      </c>
      <c r="L993" t="e">
        <f>VLOOKUP(Table6[[#This Row],[CVE ID]],Map[],8,FALSE)</f>
        <v>#N/A</v>
      </c>
      <c r="M993" s="10" t="e">
        <f>LEN(Table6[[#This Row],[Combined Tech]])-LEN(SUBSTITUTE(Table6[[#This Row],[Combined Tech]],"T",""))</f>
        <v>#N/A</v>
      </c>
      <c r="N993" s="10" t="str">
        <f>_xlfn.IFNA(VLOOKUP(Table6[[#This Row],[Technique]],CAPEC[],3,FALSE),"")</f>
        <v/>
      </c>
      <c r="O993" s="10" t="str">
        <f>_xlfn.IFNA(VLOOKUP(Table6[[#This Row],[Technique]],CAPEC[],4,FALSE),"")</f>
        <v/>
      </c>
      <c r="P993" s="10" t="str">
        <f>_xlfn.IFNA(INDEX(CAPEC[ATTACK ID],MATCH(INDEX(CapecCWE[CAPEC ID],MATCH(Table6[[#This Row],[CWE]],CapecCWE[CWE ID],0)),CAPEC[CAPEC ID],0)),"")</f>
        <v/>
      </c>
      <c r="Q993" s="10" t="str">
        <f>_xlfn.IFNA(INDEX(CAPEC[ATTACK Name],MATCH(INDEX(CapecCWE[CAPEC ID],MATCH(Table6[[#This Row],[CWE]],CapecCWE[CWE ID],0)),CAPEC[CAPEC ID],0)),"")</f>
        <v/>
      </c>
    </row>
    <row r="994" spans="1:17" x14ac:dyDescent="0.3">
      <c r="A994" t="s">
        <v>2856</v>
      </c>
      <c r="C994" t="s">
        <v>82</v>
      </c>
      <c r="D994">
        <v>0</v>
      </c>
      <c r="G994" t="s">
        <v>2494</v>
      </c>
      <c r="H994" t="s">
        <v>2511</v>
      </c>
      <c r="J994" t="e">
        <f>VLOOKUP(Table6[[#This Row],[CVE ID]],Map[],10,0)</f>
        <v>#N/A</v>
      </c>
      <c r="K994" t="str">
        <f>VLOOKUP(Table6[[#This Row],[Technique]],Techinques[],2,0)</f>
        <v>Defacement</v>
      </c>
      <c r="L994" t="e">
        <f>VLOOKUP(Table6[[#This Row],[CVE ID]],Map[],8,FALSE)</f>
        <v>#N/A</v>
      </c>
      <c r="M994" s="10" t="e">
        <f>LEN(Table6[[#This Row],[Combined Tech]])-LEN(SUBSTITUTE(Table6[[#This Row],[Combined Tech]],"T",""))</f>
        <v>#N/A</v>
      </c>
      <c r="N994" s="10" t="str">
        <f>_xlfn.IFNA(VLOOKUP(Table6[[#This Row],[Technique]],CAPEC[],3,FALSE),"")</f>
        <v/>
      </c>
      <c r="O994" s="10" t="str">
        <f>_xlfn.IFNA(VLOOKUP(Table6[[#This Row],[Technique]],CAPEC[],4,FALSE),"")</f>
        <v/>
      </c>
      <c r="P994" s="10" t="str">
        <f>_xlfn.IFNA(INDEX(CAPEC[ATTACK ID],MATCH(INDEX(CapecCWE[CAPEC ID],MATCH(Table6[[#This Row],[CWE]],CapecCWE[CWE ID],0)),CAPEC[CAPEC ID],0)),"")</f>
        <v/>
      </c>
      <c r="Q994" s="10" t="str">
        <f>_xlfn.IFNA(INDEX(CAPEC[ATTACK Name],MATCH(INDEX(CapecCWE[CAPEC ID],MATCH(Table6[[#This Row],[CWE]],CapecCWE[CWE ID],0)),CAPEC[CAPEC ID],0)),"")</f>
        <v/>
      </c>
    </row>
    <row r="995" spans="1:17" x14ac:dyDescent="0.3">
      <c r="A995" t="s">
        <v>2856</v>
      </c>
      <c r="C995" t="s">
        <v>82</v>
      </c>
      <c r="D995">
        <v>0</v>
      </c>
      <c r="G995" t="s">
        <v>2494</v>
      </c>
      <c r="H995" t="s">
        <v>1482</v>
      </c>
      <c r="J995" t="e">
        <f>VLOOKUP(Table6[[#This Row],[CVE ID]],Map[],10,0)</f>
        <v>#N/A</v>
      </c>
      <c r="K995" t="str">
        <f>VLOOKUP(Table6[[#This Row],[Technique]],Techinques[],2,0)</f>
        <v>Endpoint Denial of Service</v>
      </c>
      <c r="L995" t="e">
        <f>VLOOKUP(Table6[[#This Row],[CVE ID]],Map[],8,FALSE)</f>
        <v>#N/A</v>
      </c>
      <c r="M995" s="10" t="e">
        <f>LEN(Table6[[#This Row],[Combined Tech]])-LEN(SUBSTITUTE(Table6[[#This Row],[Combined Tech]],"T",""))</f>
        <v>#N/A</v>
      </c>
      <c r="N995" s="10" t="str">
        <f>_xlfn.IFNA(VLOOKUP(Table6[[#This Row],[Technique]],CAPEC[],3,FALSE),"")</f>
        <v/>
      </c>
      <c r="O995" s="10" t="str">
        <f>_xlfn.IFNA(VLOOKUP(Table6[[#This Row],[Technique]],CAPEC[],4,FALSE),"")</f>
        <v/>
      </c>
      <c r="P995" s="10" t="str">
        <f>_xlfn.IFNA(INDEX(CAPEC[ATTACK ID],MATCH(INDEX(CapecCWE[CAPEC ID],MATCH(Table6[[#This Row],[CWE]],CapecCWE[CWE ID],0)),CAPEC[CAPEC ID],0)),"")</f>
        <v/>
      </c>
      <c r="Q995" s="10" t="str">
        <f>_xlfn.IFNA(INDEX(CAPEC[ATTACK Name],MATCH(INDEX(CapecCWE[CAPEC ID],MATCH(Table6[[#This Row],[CWE]],CapecCWE[CWE ID],0)),CAPEC[CAPEC ID],0)),"")</f>
        <v/>
      </c>
    </row>
    <row r="996" spans="1:17" x14ac:dyDescent="0.3">
      <c r="A996" t="s">
        <v>2857</v>
      </c>
      <c r="C996" t="s">
        <v>47</v>
      </c>
      <c r="D996">
        <v>0</v>
      </c>
      <c r="G996" t="s">
        <v>2858</v>
      </c>
      <c r="J996" t="e">
        <f>VLOOKUP(Table6[[#This Row],[CVE ID]],Map[],10,0)</f>
        <v>#N/A</v>
      </c>
      <c r="K996" t="e">
        <f>VLOOKUP(Table6[[#This Row],[Technique]],Techinques[],2,0)</f>
        <v>#N/A</v>
      </c>
      <c r="L996" t="e">
        <f>VLOOKUP(Table6[[#This Row],[CVE ID]],Map[],8,FALSE)</f>
        <v>#N/A</v>
      </c>
      <c r="M996" s="10" t="e">
        <f>LEN(Table6[[#This Row],[Combined Tech]])-LEN(SUBSTITUTE(Table6[[#This Row],[Combined Tech]],"T",""))</f>
        <v>#N/A</v>
      </c>
      <c r="N996" s="10" t="str">
        <f>_xlfn.IFNA(VLOOKUP(Table6[[#This Row],[Technique]],CAPEC[],3,FALSE),"")</f>
        <v/>
      </c>
      <c r="O996" s="10" t="str">
        <f>_xlfn.IFNA(VLOOKUP(Table6[[#This Row],[Technique]],CAPEC[],4,FALSE),"")</f>
        <v/>
      </c>
      <c r="P996" s="10" t="str">
        <f>_xlfn.IFNA(INDEX(CAPEC[ATTACK ID],MATCH(INDEX(CapecCWE[CAPEC ID],MATCH(Table6[[#This Row],[CWE]],CapecCWE[CWE ID],0)),CAPEC[CAPEC ID],0)),"")</f>
        <v/>
      </c>
      <c r="Q996" s="10" t="str">
        <f>_xlfn.IFNA(INDEX(CAPEC[ATTACK Name],MATCH(INDEX(CapecCWE[CAPEC ID],MATCH(Table6[[#This Row],[CWE]],CapecCWE[CWE ID],0)),CAPEC[CAPEC ID],0)),"")</f>
        <v/>
      </c>
    </row>
    <row r="997" spans="1:17" x14ac:dyDescent="0.3">
      <c r="A997" t="s">
        <v>2859</v>
      </c>
      <c r="C997" t="s">
        <v>59</v>
      </c>
      <c r="D997">
        <v>0</v>
      </c>
      <c r="G997" t="s">
        <v>2499</v>
      </c>
      <c r="H997" t="s">
        <v>2797</v>
      </c>
      <c r="J997" t="e">
        <f>VLOOKUP(Table6[[#This Row],[CVE ID]],Map[],10,0)</f>
        <v>#N/A</v>
      </c>
      <c r="K997" t="e">
        <f>VLOOKUP(Table6[[#This Row],[Technique]],Techinques[],2,0)</f>
        <v>#N/A</v>
      </c>
      <c r="L997" t="e">
        <f>VLOOKUP(Table6[[#This Row],[CVE ID]],Map[],8,FALSE)</f>
        <v>#N/A</v>
      </c>
      <c r="M997" s="10" t="e">
        <f>LEN(Table6[[#This Row],[Combined Tech]])-LEN(SUBSTITUTE(Table6[[#This Row],[Combined Tech]],"T",""))</f>
        <v>#N/A</v>
      </c>
      <c r="N997" s="10" t="str">
        <f>_xlfn.IFNA(VLOOKUP(Table6[[#This Row],[Technique]],CAPEC[],3,FALSE),"")</f>
        <v/>
      </c>
      <c r="O997" s="10" t="str">
        <f>_xlfn.IFNA(VLOOKUP(Table6[[#This Row],[Technique]],CAPEC[],4,FALSE),"")</f>
        <v/>
      </c>
      <c r="P997" s="10" t="str">
        <f>_xlfn.IFNA(INDEX(CAPEC[ATTACK ID],MATCH(INDEX(CapecCWE[CAPEC ID],MATCH(Table6[[#This Row],[CWE]],CapecCWE[CWE ID],0)),CAPEC[CAPEC ID],0)),"")</f>
        <v/>
      </c>
      <c r="Q997" s="10" t="str">
        <f>_xlfn.IFNA(INDEX(CAPEC[ATTACK Name],MATCH(INDEX(CapecCWE[CAPEC ID],MATCH(Table6[[#This Row],[CWE]],CapecCWE[CWE ID],0)),CAPEC[CAPEC ID],0)),"")</f>
        <v/>
      </c>
    </row>
    <row r="998" spans="1:17" x14ac:dyDescent="0.3">
      <c r="A998" t="s">
        <v>1573</v>
      </c>
      <c r="C998" t="s">
        <v>1574</v>
      </c>
      <c r="D998" t="s">
        <v>1575</v>
      </c>
      <c r="E998" t="s">
        <v>1028</v>
      </c>
      <c r="F998" t="s">
        <v>1029</v>
      </c>
      <c r="G998" t="s">
        <v>2860</v>
      </c>
      <c r="H998" t="s">
        <v>2706</v>
      </c>
      <c r="J998" t="str">
        <f>VLOOKUP(Table6[[#This Row],[CVE ID]],Map[],10,0)</f>
        <v>Jonathan</v>
      </c>
      <c r="K998" t="str">
        <f>VLOOKUP(Table6[[#This Row],[Technique]],Techinques[],2,0)</f>
        <v>Account Access Removal</v>
      </c>
      <c r="L998" t="str">
        <f>VLOOKUP(Table6[[#This Row],[CVE ID]],Map[],8,FALSE)</f>
        <v>T1531, T1485</v>
      </c>
      <c r="M998" s="10">
        <f>LEN(Table6[[#This Row],[Combined Tech]])-LEN(SUBSTITUTE(Table6[[#This Row],[Combined Tech]],"T",""))</f>
        <v>2</v>
      </c>
      <c r="N998" s="10" t="str">
        <f>_xlfn.IFNA(VLOOKUP(Table6[[#This Row],[Technique]],CAPEC[],3,FALSE),"")</f>
        <v/>
      </c>
      <c r="O998" s="10" t="str">
        <f>_xlfn.IFNA(VLOOKUP(Table6[[#This Row],[Technique]],CAPEC[],4,FALSE),"")</f>
        <v/>
      </c>
      <c r="P998" s="10" t="str">
        <f>_xlfn.IFNA(INDEX(CAPEC[ATTACK ID],MATCH(INDEX(CapecCWE[CAPEC ID],MATCH(Table6[[#This Row],[CWE]],CapecCWE[CWE ID],0)),CAPEC[CAPEC ID],0)),"")</f>
        <v/>
      </c>
      <c r="Q998" s="10" t="str">
        <f>_xlfn.IFNA(INDEX(CAPEC[ATTACK Name],MATCH(INDEX(CapecCWE[CAPEC ID],MATCH(Table6[[#This Row],[CWE]],CapecCWE[CWE ID],0)),CAPEC[CAPEC ID],0)),"")</f>
        <v/>
      </c>
    </row>
    <row r="999" spans="1:17" x14ac:dyDescent="0.3">
      <c r="A999" t="s">
        <v>1573</v>
      </c>
      <c r="C999" t="s">
        <v>1574</v>
      </c>
      <c r="D999" t="s">
        <v>1575</v>
      </c>
      <c r="E999" t="s">
        <v>1028</v>
      </c>
      <c r="F999" t="s">
        <v>1029</v>
      </c>
      <c r="G999" t="s">
        <v>2860</v>
      </c>
      <c r="H999" t="s">
        <v>2751</v>
      </c>
      <c r="I999" t="s">
        <v>52</v>
      </c>
      <c r="J999" t="str">
        <f>VLOOKUP(Table6[[#This Row],[CVE ID]],Map[],10,0)</f>
        <v>Jonathan</v>
      </c>
      <c r="K999" t="str">
        <f>VLOOKUP(Table6[[#This Row],[Technique]],Techinques[],2,0)</f>
        <v>Data Destruction</v>
      </c>
      <c r="L999" t="str">
        <f>VLOOKUP(Table6[[#This Row],[CVE ID]],Map[],8,FALSE)</f>
        <v>T1531, T1485</v>
      </c>
      <c r="M999" s="10">
        <f>LEN(Table6[[#This Row],[Combined Tech]])-LEN(SUBSTITUTE(Table6[[#This Row],[Combined Tech]],"T",""))</f>
        <v>2</v>
      </c>
      <c r="N999" s="10" t="str">
        <f>_xlfn.IFNA(VLOOKUP(Table6[[#This Row],[Technique]],CAPEC[],3,FALSE),"")</f>
        <v/>
      </c>
      <c r="O999" s="10" t="str">
        <f>_xlfn.IFNA(VLOOKUP(Table6[[#This Row],[Technique]],CAPEC[],4,FALSE),"")</f>
        <v/>
      </c>
      <c r="P999" s="10" t="str">
        <f>_xlfn.IFNA(INDEX(CAPEC[ATTACK ID],MATCH(INDEX(CapecCWE[CAPEC ID],MATCH(Table6[[#This Row],[CWE]],CapecCWE[CWE ID],0)),CAPEC[CAPEC ID],0)),"")</f>
        <v/>
      </c>
      <c r="Q999" s="10" t="str">
        <f>_xlfn.IFNA(INDEX(CAPEC[ATTACK Name],MATCH(INDEX(CapecCWE[CAPEC ID],MATCH(Table6[[#This Row],[CWE]],CapecCWE[CWE ID],0)),CAPEC[CAPEC ID],0)),"")</f>
        <v/>
      </c>
    </row>
    <row r="1000" spans="1:17" x14ac:dyDescent="0.3">
      <c r="A1000" t="s">
        <v>2861</v>
      </c>
      <c r="C1000" t="s">
        <v>180</v>
      </c>
      <c r="D1000">
        <v>0</v>
      </c>
      <c r="G1000" t="s">
        <v>2518</v>
      </c>
      <c r="H1000" t="s">
        <v>706</v>
      </c>
      <c r="J1000" t="e">
        <f>VLOOKUP(Table6[[#This Row],[CVE ID]],Map[],10,0)</f>
        <v>#N/A</v>
      </c>
      <c r="K1000" t="str">
        <f>VLOOKUP(Table6[[#This Row],[Technique]],Techinques[],2,0)</f>
        <v>Exploit Public-Facing Application</v>
      </c>
      <c r="L1000" t="e">
        <f>VLOOKUP(Table6[[#This Row],[CVE ID]],Map[],8,FALSE)</f>
        <v>#N/A</v>
      </c>
      <c r="M1000" s="10" t="e">
        <f>LEN(Table6[[#This Row],[Combined Tech]])-LEN(SUBSTITUTE(Table6[[#This Row],[Combined Tech]],"T",""))</f>
        <v>#N/A</v>
      </c>
      <c r="N1000" s="10" t="str">
        <f>_xlfn.IFNA(VLOOKUP(Table6[[#This Row],[Technique]],CAPEC[],3,FALSE),"")</f>
        <v/>
      </c>
      <c r="O1000" s="10" t="str">
        <f>_xlfn.IFNA(VLOOKUP(Table6[[#This Row],[Technique]],CAPEC[],4,FALSE),"")</f>
        <v/>
      </c>
      <c r="P1000" s="10" t="str">
        <f>_xlfn.IFNA(INDEX(CAPEC[ATTACK ID],MATCH(INDEX(CapecCWE[CAPEC ID],MATCH(Table6[[#This Row],[CWE]],CapecCWE[CWE ID],0)),CAPEC[CAPEC ID],0)),"")</f>
        <v/>
      </c>
      <c r="Q1000" s="10" t="str">
        <f>_xlfn.IFNA(INDEX(CAPEC[ATTACK Name],MATCH(INDEX(CapecCWE[CAPEC ID],MATCH(Table6[[#This Row],[CWE]],CapecCWE[CWE ID],0)),CAPEC[CAPEC ID],0)),"")</f>
        <v/>
      </c>
    </row>
    <row r="1001" spans="1:17" x14ac:dyDescent="0.3">
      <c r="A1001" t="s">
        <v>2861</v>
      </c>
      <c r="C1001" t="s">
        <v>180</v>
      </c>
      <c r="D1001">
        <v>0</v>
      </c>
      <c r="G1001" t="s">
        <v>2518</v>
      </c>
      <c r="H1001" t="s">
        <v>1498</v>
      </c>
      <c r="J1001" t="e">
        <f>VLOOKUP(Table6[[#This Row],[CVE ID]],Map[],10,0)</f>
        <v>#N/A</v>
      </c>
      <c r="K1001" t="e">
        <f>VLOOKUP(Table6[[#This Row],[Technique]],Techinques[],2,0)</f>
        <v>#N/A</v>
      </c>
      <c r="L1001" t="e">
        <f>VLOOKUP(Table6[[#This Row],[CVE ID]],Map[],8,FALSE)</f>
        <v>#N/A</v>
      </c>
      <c r="M1001" s="10" t="e">
        <f>LEN(Table6[[#This Row],[Combined Tech]])-LEN(SUBSTITUTE(Table6[[#This Row],[Combined Tech]],"T",""))</f>
        <v>#N/A</v>
      </c>
      <c r="N1001" s="10" t="str">
        <f>_xlfn.IFNA(VLOOKUP(Table6[[#This Row],[Technique]],CAPEC[],3,FALSE),"")</f>
        <v/>
      </c>
      <c r="O1001" s="10" t="str">
        <f>_xlfn.IFNA(VLOOKUP(Table6[[#This Row],[Technique]],CAPEC[],4,FALSE),"")</f>
        <v/>
      </c>
      <c r="P1001" s="10" t="str">
        <f>_xlfn.IFNA(INDEX(CAPEC[ATTACK ID],MATCH(INDEX(CapecCWE[CAPEC ID],MATCH(Table6[[#This Row],[CWE]],CapecCWE[CWE ID],0)),CAPEC[CAPEC ID],0)),"")</f>
        <v/>
      </c>
      <c r="Q1001" s="10" t="str">
        <f>_xlfn.IFNA(INDEX(CAPEC[ATTACK Name],MATCH(INDEX(CapecCWE[CAPEC ID],MATCH(Table6[[#This Row],[CWE]],CapecCWE[CWE ID],0)),CAPEC[CAPEC ID],0)),"")</f>
        <v/>
      </c>
    </row>
    <row r="1002" spans="1:17" x14ac:dyDescent="0.3">
      <c r="A1002" t="s">
        <v>2233</v>
      </c>
      <c r="C1002" t="s">
        <v>2234</v>
      </c>
      <c r="D1002" t="s">
        <v>2235</v>
      </c>
      <c r="E1002" t="s">
        <v>824</v>
      </c>
      <c r="F1002" t="s">
        <v>2236</v>
      </c>
      <c r="G1002" t="s">
        <v>2862</v>
      </c>
      <c r="J1002" t="str">
        <f>VLOOKUP(Table6[[#This Row],[CVE ID]],Map[],10,0)</f>
        <v>Jonathan</v>
      </c>
      <c r="K1002" t="e">
        <f>VLOOKUP(Table6[[#This Row],[Technique]],Techinques[],2,0)</f>
        <v>#N/A</v>
      </c>
      <c r="L1002">
        <f>VLOOKUP(Table6[[#This Row],[CVE ID]],Map[],8,FALSE)</f>
        <v>0</v>
      </c>
      <c r="M1002" s="10">
        <f>LEN(Table6[[#This Row],[Combined Tech]])-LEN(SUBSTITUTE(Table6[[#This Row],[Combined Tech]],"T",""))</f>
        <v>0</v>
      </c>
      <c r="N1002" s="10" t="str">
        <f>_xlfn.IFNA(VLOOKUP(Table6[[#This Row],[Technique]],CAPEC[],3,FALSE),"")</f>
        <v/>
      </c>
      <c r="O1002" s="10" t="str">
        <f>_xlfn.IFNA(VLOOKUP(Table6[[#This Row],[Technique]],CAPEC[],4,FALSE),"")</f>
        <v/>
      </c>
      <c r="P1002" s="10" t="str">
        <f>_xlfn.IFNA(INDEX(CAPEC[ATTACK ID],MATCH(INDEX(CapecCWE[CAPEC ID],MATCH(Table6[[#This Row],[CWE]],CapecCWE[CWE ID],0)),CAPEC[CAPEC ID],0)),"")</f>
        <v/>
      </c>
      <c r="Q1002" s="10" t="str">
        <f>_xlfn.IFNA(INDEX(CAPEC[ATTACK Name],MATCH(INDEX(CapecCWE[CAPEC ID],MATCH(Table6[[#This Row],[CWE]],CapecCWE[CWE ID],0)),CAPEC[CAPEC ID],0)),"")</f>
        <v/>
      </c>
    </row>
    <row r="1003" spans="1:17" x14ac:dyDescent="0.3">
      <c r="A1003" t="s">
        <v>513</v>
      </c>
      <c r="C1003" t="s">
        <v>514</v>
      </c>
      <c r="D1003" t="s">
        <v>315</v>
      </c>
      <c r="E1003" t="s">
        <v>204</v>
      </c>
      <c r="F1003" t="s">
        <v>316</v>
      </c>
      <c r="G1003" t="s">
        <v>2814</v>
      </c>
      <c r="H1003" t="s">
        <v>515</v>
      </c>
      <c r="J1003" t="str">
        <f>VLOOKUP(Table6[[#This Row],[CVE ID]],Map[],10,0)</f>
        <v>Jonathan</v>
      </c>
      <c r="K1003" t="str">
        <f>VLOOKUP(Table6[[#This Row],[Technique]],Techinques[],2,0)</f>
        <v>Man in the Browser</v>
      </c>
      <c r="L1003" t="str">
        <f>VLOOKUP(Table6[[#This Row],[CVE ID]],Map[],8,FALSE)</f>
        <v>T1185</v>
      </c>
      <c r="M1003" s="10">
        <f>LEN(Table6[[#This Row],[Combined Tech]])-LEN(SUBSTITUTE(Table6[[#This Row],[Combined Tech]],"T",""))</f>
        <v>1</v>
      </c>
      <c r="N1003" s="10" t="str">
        <f>_xlfn.IFNA(VLOOKUP(Table6[[#This Row],[Technique]],CAPEC[],3,FALSE),"")</f>
        <v>CAPEC-94</v>
      </c>
      <c r="O1003" s="10" t="str">
        <f>_xlfn.IFNA(VLOOKUP(Table6[[#This Row],[Technique]],CAPEC[],4,FALSE),"")</f>
        <v>Man in the Middle Attack</v>
      </c>
      <c r="P1003" s="10" t="str">
        <f>_xlfn.IFNA(INDEX(CAPEC[ATTACK ID],MATCH(INDEX(CapecCWE[CAPEC ID],MATCH(Table6[[#This Row],[CWE]],CapecCWE[CWE ID],0)),CAPEC[CAPEC ID],0)),"")</f>
        <v/>
      </c>
      <c r="Q1003" s="10" t="str">
        <f>_xlfn.IFNA(INDEX(CAPEC[ATTACK Name],MATCH(INDEX(CapecCWE[CAPEC ID],MATCH(Table6[[#This Row],[CWE]],CapecCWE[CWE ID],0)),CAPEC[CAPEC ID],0)),"")</f>
        <v/>
      </c>
    </row>
    <row r="1004" spans="1:17" x14ac:dyDescent="0.3">
      <c r="A1004" t="s">
        <v>1603</v>
      </c>
      <c r="C1004" t="s">
        <v>1604</v>
      </c>
      <c r="D1004" t="s">
        <v>1605</v>
      </c>
      <c r="E1004" t="s">
        <v>222</v>
      </c>
      <c r="F1004" t="s">
        <v>1606</v>
      </c>
      <c r="G1004" t="s">
        <v>2863</v>
      </c>
      <c r="H1004" t="s">
        <v>1607</v>
      </c>
      <c r="J1004" t="str">
        <f>VLOOKUP(Table6[[#This Row],[CVE ID]],Map[],10,0)</f>
        <v>Jonathan</v>
      </c>
      <c r="K1004" t="str">
        <f>VLOOKUP(Table6[[#This Row],[Technique]],Techinques[],2,0)</f>
        <v>Unsecured Credentials</v>
      </c>
      <c r="L1004" t="str">
        <f>VLOOKUP(Table6[[#This Row],[CVE ID]],Map[],8,FALSE)</f>
        <v>T1552</v>
      </c>
      <c r="M1004" s="10">
        <f>LEN(Table6[[#This Row],[Combined Tech]])-LEN(SUBSTITUTE(Table6[[#This Row],[Combined Tech]],"T",""))</f>
        <v>1</v>
      </c>
      <c r="N1004" s="10" t="str">
        <f>_xlfn.IFNA(VLOOKUP(Table6[[#This Row],[Technique]],CAPEC[],3,FALSE),"")</f>
        <v/>
      </c>
      <c r="O1004" s="10" t="str">
        <f>_xlfn.IFNA(VLOOKUP(Table6[[#This Row],[Technique]],CAPEC[],4,FALSE),"")</f>
        <v/>
      </c>
      <c r="P1004" s="10" t="str">
        <f>_xlfn.IFNA(INDEX(CAPEC[ATTACK ID],MATCH(INDEX(CapecCWE[CAPEC ID],MATCH(Table6[[#This Row],[CWE]],CapecCWE[CWE ID],0)),CAPEC[CAPEC ID],0)),"")</f>
        <v/>
      </c>
      <c r="Q1004" s="10" t="str">
        <f>_xlfn.IFNA(INDEX(CAPEC[ATTACK Name],MATCH(INDEX(CapecCWE[CAPEC ID],MATCH(Table6[[#This Row],[CWE]],CapecCWE[CWE ID],0)),CAPEC[CAPEC ID],0)),"")</f>
        <v/>
      </c>
    </row>
    <row r="1005" spans="1:17" x14ac:dyDescent="0.3">
      <c r="A1005" t="s">
        <v>2864</v>
      </c>
      <c r="C1005" t="s">
        <v>1795</v>
      </c>
      <c r="D1005">
        <v>0</v>
      </c>
      <c r="G1005" t="s">
        <v>2726</v>
      </c>
      <c r="H1005" t="s">
        <v>173</v>
      </c>
      <c r="J1005" t="e">
        <f>VLOOKUP(Table6[[#This Row],[CVE ID]],Map[],10,0)</f>
        <v>#N/A</v>
      </c>
      <c r="K1005" t="str">
        <f>VLOOKUP(Table6[[#This Row],[Technique]],Techinques[],2,0)</f>
        <v>Exploitation for Privilege Escalation</v>
      </c>
      <c r="L1005" t="e">
        <f>VLOOKUP(Table6[[#This Row],[CVE ID]],Map[],8,FALSE)</f>
        <v>#N/A</v>
      </c>
      <c r="M1005" s="10" t="e">
        <f>LEN(Table6[[#This Row],[Combined Tech]])-LEN(SUBSTITUTE(Table6[[#This Row],[Combined Tech]],"T",""))</f>
        <v>#N/A</v>
      </c>
      <c r="N1005" s="10" t="str">
        <f>_xlfn.IFNA(VLOOKUP(Table6[[#This Row],[Technique]],CAPEC[],3,FALSE),"")</f>
        <v/>
      </c>
      <c r="O1005" s="10" t="str">
        <f>_xlfn.IFNA(VLOOKUP(Table6[[#This Row],[Technique]],CAPEC[],4,FALSE),"")</f>
        <v/>
      </c>
      <c r="P1005" s="10" t="str">
        <f>_xlfn.IFNA(INDEX(CAPEC[ATTACK ID],MATCH(INDEX(CapecCWE[CAPEC ID],MATCH(Table6[[#This Row],[CWE]],CapecCWE[CWE ID],0)),CAPEC[CAPEC ID],0)),"")</f>
        <v/>
      </c>
      <c r="Q1005" s="10" t="str">
        <f>_xlfn.IFNA(INDEX(CAPEC[ATTACK Name],MATCH(INDEX(CapecCWE[CAPEC ID],MATCH(Table6[[#This Row],[CWE]],CapecCWE[CWE ID],0)),CAPEC[CAPEC ID],0)),"")</f>
        <v/>
      </c>
    </row>
    <row r="1006" spans="1:17" x14ac:dyDescent="0.3">
      <c r="A1006" t="s">
        <v>2864</v>
      </c>
      <c r="C1006" t="s">
        <v>1795</v>
      </c>
      <c r="D1006">
        <v>0</v>
      </c>
      <c r="G1006" t="s">
        <v>2726</v>
      </c>
      <c r="H1006" t="s">
        <v>2865</v>
      </c>
      <c r="J1006" s="10" t="e">
        <f>VLOOKUP(Table6[[#This Row],[CVE ID]],Map[],10,0)</f>
        <v>#N/A</v>
      </c>
      <c r="K1006" s="10" t="str">
        <f>VLOOKUP(Table6[[#This Row],[Technique]],Techinques[],2,0)</f>
        <v>Video Capture</v>
      </c>
      <c r="L1006" s="10" t="e">
        <f>VLOOKUP(Table6[[#This Row],[CVE ID]],Map[],8,FALSE)</f>
        <v>#N/A</v>
      </c>
      <c r="M1006" s="10" t="e">
        <f>LEN(Table6[[#This Row],[Combined Tech]])-LEN(SUBSTITUTE(Table6[[#This Row],[Combined Tech]],"T",""))</f>
        <v>#N/A</v>
      </c>
      <c r="N1006" s="10" t="str">
        <f>_xlfn.IFNA(VLOOKUP(Table6[[#This Row],[Technique]],CAPEC[],3,FALSE),"")</f>
        <v>CAPEC-634</v>
      </c>
      <c r="O1006" s="10" t="str">
        <f>_xlfn.IFNA(VLOOKUP(Table6[[#This Row],[Technique]],CAPEC[],4,FALSE),"")</f>
        <v>Probe Audio and Video Peripherals</v>
      </c>
      <c r="P1006" s="10" t="str">
        <f>_xlfn.IFNA(INDEX(CAPEC[ATTACK ID],MATCH(INDEX(CapecCWE[CAPEC ID],MATCH(Table6[[#This Row],[CWE]],CapecCWE[CWE ID],0)),CAPEC[CAPEC ID],0)),"")</f>
        <v/>
      </c>
      <c r="Q1006" s="10" t="str">
        <f>_xlfn.IFNA(INDEX(CAPEC[ATTACK Name],MATCH(INDEX(CapecCWE[CAPEC ID],MATCH(Table6[[#This Row],[CWE]],CapecCWE[CWE ID],0)),CAPEC[CAPEC ID],0)),"")</f>
        <v/>
      </c>
    </row>
    <row r="1007" spans="1:17" x14ac:dyDescent="0.3">
      <c r="A1007" t="s">
        <v>1538</v>
      </c>
      <c r="C1007" t="s">
        <v>156</v>
      </c>
      <c r="D1007" t="s">
        <v>48</v>
      </c>
      <c r="E1007" t="s">
        <v>49</v>
      </c>
      <c r="F1007" t="s">
        <v>50</v>
      </c>
      <c r="G1007" t="s">
        <v>2514</v>
      </c>
      <c r="H1007" t="s">
        <v>1498</v>
      </c>
      <c r="J1007" t="str">
        <f>VLOOKUP(Table6[[#This Row],[CVE ID]],Map[],10,0)</f>
        <v>Jonathan</v>
      </c>
      <c r="K1007" t="e">
        <f>VLOOKUP(Table6[[#This Row],[Technique]],Techinques[],2,0)</f>
        <v>#N/A</v>
      </c>
      <c r="L1007" t="str">
        <f>VLOOKUP(Table6[[#This Row],[CVE ID]],Map[],8,FALSE)</f>
        <v>T1499/004, T1068</v>
      </c>
      <c r="M1007" s="10">
        <f>LEN(Table6[[#This Row],[Combined Tech]])-LEN(SUBSTITUTE(Table6[[#This Row],[Combined Tech]],"T",""))</f>
        <v>2</v>
      </c>
      <c r="N1007" s="10" t="str">
        <f>_xlfn.IFNA(VLOOKUP(Table6[[#This Row],[Technique]],CAPEC[],3,FALSE),"")</f>
        <v/>
      </c>
      <c r="O1007" s="10" t="str">
        <f>_xlfn.IFNA(VLOOKUP(Table6[[#This Row],[Technique]],CAPEC[],4,FALSE),"")</f>
        <v/>
      </c>
      <c r="P1007" s="10" t="str">
        <f>_xlfn.IFNA(INDEX(CAPEC[ATTACK ID],MATCH(INDEX(CapecCWE[CAPEC ID],MATCH(Table6[[#This Row],[CWE]],CapecCWE[CWE ID],0)),CAPEC[CAPEC ID],0)),"")</f>
        <v/>
      </c>
      <c r="Q1007" s="10" t="str">
        <f>_xlfn.IFNA(INDEX(CAPEC[ATTACK Name],MATCH(INDEX(CapecCWE[CAPEC ID],MATCH(Table6[[#This Row],[CWE]],CapecCWE[CWE ID],0)),CAPEC[CAPEC ID],0)),"")</f>
        <v/>
      </c>
    </row>
    <row r="1008" spans="1:17" x14ac:dyDescent="0.3">
      <c r="A1008" t="s">
        <v>1538</v>
      </c>
      <c r="C1008" t="s">
        <v>156</v>
      </c>
      <c r="D1008" t="s">
        <v>48</v>
      </c>
      <c r="E1008" t="s">
        <v>49</v>
      </c>
      <c r="F1008" t="s">
        <v>50</v>
      </c>
      <c r="G1008" t="s">
        <v>2514</v>
      </c>
      <c r="H1008" t="s">
        <v>173</v>
      </c>
      <c r="J1008" t="str">
        <f>VLOOKUP(Table6[[#This Row],[CVE ID]],Map[],10,0)</f>
        <v>Jonathan</v>
      </c>
      <c r="K1008" t="str">
        <f>VLOOKUP(Table6[[#This Row],[Technique]],Techinques[],2,0)</f>
        <v>Exploitation for Privilege Escalation</v>
      </c>
      <c r="L1008" t="str">
        <f>VLOOKUP(Table6[[#This Row],[CVE ID]],Map[],8,FALSE)</f>
        <v>T1499/004, T1068</v>
      </c>
      <c r="M1008" s="10">
        <f>LEN(Table6[[#This Row],[Combined Tech]])-LEN(SUBSTITUTE(Table6[[#This Row],[Combined Tech]],"T",""))</f>
        <v>2</v>
      </c>
      <c r="N1008" s="10" t="str">
        <f>_xlfn.IFNA(VLOOKUP(Table6[[#This Row],[Technique]],CAPEC[],3,FALSE),"")</f>
        <v/>
      </c>
      <c r="O1008" s="10" t="str">
        <f>_xlfn.IFNA(VLOOKUP(Table6[[#This Row],[Technique]],CAPEC[],4,FALSE),"")</f>
        <v/>
      </c>
      <c r="P1008" s="10" t="str">
        <f>_xlfn.IFNA(INDEX(CAPEC[ATTACK ID],MATCH(INDEX(CapecCWE[CAPEC ID],MATCH(Table6[[#This Row],[CWE]],CapecCWE[CWE ID],0)),CAPEC[CAPEC ID],0)),"")</f>
        <v/>
      </c>
      <c r="Q1008" s="10" t="str">
        <f>_xlfn.IFNA(INDEX(CAPEC[ATTACK Name],MATCH(INDEX(CapecCWE[CAPEC ID],MATCH(Table6[[#This Row],[CWE]],CapecCWE[CWE ID],0)),CAPEC[CAPEC ID],0)),"")</f>
        <v/>
      </c>
    </row>
    <row r="1009" spans="1:17" x14ac:dyDescent="0.3">
      <c r="A1009" t="s">
        <v>717</v>
      </c>
      <c r="C1009" t="s">
        <v>59</v>
      </c>
      <c r="D1009" t="s">
        <v>718</v>
      </c>
      <c r="E1009" t="s">
        <v>719</v>
      </c>
      <c r="F1009" t="s">
        <v>720</v>
      </c>
      <c r="G1009" t="s">
        <v>2499</v>
      </c>
      <c r="H1009" t="s">
        <v>706</v>
      </c>
      <c r="J1009" t="str">
        <f>VLOOKUP(Table6[[#This Row],[CVE ID]],Map[],10,0)</f>
        <v>Jonathan</v>
      </c>
      <c r="K1009" t="str">
        <f>VLOOKUP(Table6[[#This Row],[Technique]],Techinques[],2,0)</f>
        <v>Exploit Public-Facing Application</v>
      </c>
      <c r="L1009" t="str">
        <f>VLOOKUP(Table6[[#This Row],[CVE ID]],Map[],8,FALSE)</f>
        <v>T1190</v>
      </c>
      <c r="M1009" s="10">
        <f>LEN(Table6[[#This Row],[Combined Tech]])-LEN(SUBSTITUTE(Table6[[#This Row],[Combined Tech]],"T",""))</f>
        <v>1</v>
      </c>
      <c r="N1009" s="10" t="str">
        <f>_xlfn.IFNA(VLOOKUP(Table6[[#This Row],[Technique]],CAPEC[],3,FALSE),"")</f>
        <v/>
      </c>
      <c r="O1009" s="10" t="str">
        <f>_xlfn.IFNA(VLOOKUP(Table6[[#This Row],[Technique]],CAPEC[],4,FALSE),"")</f>
        <v/>
      </c>
      <c r="P1009" s="10" t="str">
        <f>_xlfn.IFNA(INDEX(CAPEC[ATTACK ID],MATCH(INDEX(CapecCWE[CAPEC ID],MATCH(Table6[[#This Row],[CWE]],CapecCWE[CWE ID],0)),CAPEC[CAPEC ID],0)),"")</f>
        <v/>
      </c>
      <c r="Q1009" s="10" t="str">
        <f>_xlfn.IFNA(INDEX(CAPEC[ATTACK Name],MATCH(INDEX(CapecCWE[CAPEC ID],MATCH(Table6[[#This Row],[CWE]],CapecCWE[CWE ID],0)),CAPEC[CAPEC ID],0)),"")</f>
        <v/>
      </c>
    </row>
    <row r="1010" spans="1:17" x14ac:dyDescent="0.3">
      <c r="A1010" t="s">
        <v>1523</v>
      </c>
      <c r="C1010" t="s">
        <v>1524</v>
      </c>
      <c r="D1010" t="s">
        <v>1525</v>
      </c>
      <c r="E1010" t="s">
        <v>1526</v>
      </c>
      <c r="F1010" t="s">
        <v>1526</v>
      </c>
      <c r="G1010" t="s">
        <v>2866</v>
      </c>
      <c r="H1010" t="s">
        <v>1498</v>
      </c>
      <c r="J1010" t="str">
        <f>VLOOKUP(Table6[[#This Row],[CVE ID]],Map[],10,0)</f>
        <v>Jonathan</v>
      </c>
      <c r="K1010" t="e">
        <f>VLOOKUP(Table6[[#This Row],[Technique]],Techinques[],2,0)</f>
        <v>#N/A</v>
      </c>
      <c r="L1010" t="str">
        <f>VLOOKUP(Table6[[#This Row],[CVE ID]],Map[],8,FALSE)</f>
        <v>T1499/004</v>
      </c>
      <c r="M1010" s="10">
        <f>LEN(Table6[[#This Row],[Combined Tech]])-LEN(SUBSTITUTE(Table6[[#This Row],[Combined Tech]],"T",""))</f>
        <v>1</v>
      </c>
      <c r="N1010" s="10" t="str">
        <f>_xlfn.IFNA(VLOOKUP(Table6[[#This Row],[Technique]],CAPEC[],3,FALSE),"")</f>
        <v/>
      </c>
      <c r="O1010" s="10" t="str">
        <f>_xlfn.IFNA(VLOOKUP(Table6[[#This Row],[Technique]],CAPEC[],4,FALSE),"")</f>
        <v/>
      </c>
      <c r="P1010" s="10" t="str">
        <f>_xlfn.IFNA(INDEX(CAPEC[ATTACK ID],MATCH(INDEX(CapecCWE[CAPEC ID],MATCH(Table6[[#This Row],[CWE]],CapecCWE[CWE ID],0)),CAPEC[CAPEC ID],0)),"")</f>
        <v/>
      </c>
      <c r="Q1010" s="10" t="str">
        <f>_xlfn.IFNA(INDEX(CAPEC[ATTACK Name],MATCH(INDEX(CapecCWE[CAPEC ID],MATCH(Table6[[#This Row],[CWE]],CapecCWE[CWE ID],0)),CAPEC[CAPEC ID],0)),"")</f>
        <v/>
      </c>
    </row>
    <row r="1011" spans="1:17" x14ac:dyDescent="0.3">
      <c r="A1011" t="s">
        <v>478</v>
      </c>
      <c r="C1011" t="s">
        <v>180</v>
      </c>
      <c r="D1011" t="s">
        <v>479</v>
      </c>
      <c r="E1011" t="s">
        <v>480</v>
      </c>
      <c r="F1011" t="s">
        <v>481</v>
      </c>
      <c r="G1011" t="s">
        <v>2518</v>
      </c>
      <c r="H1011" t="s">
        <v>2523</v>
      </c>
      <c r="J1011" t="str">
        <f>VLOOKUP(Table6[[#This Row],[CVE ID]],Map[],10,0)</f>
        <v>Jonathan</v>
      </c>
      <c r="K1011" t="str">
        <f>VLOOKUP(Table6[[#This Row],[Technique]],Techinques[],2,0)</f>
        <v>External Remote Services</v>
      </c>
      <c r="L1011" t="str">
        <f>VLOOKUP(Table6[[#This Row],[CVE ID]],Map[],8,FALSE)</f>
        <v>T1133, T1203, T1499/004</v>
      </c>
      <c r="M1011" s="10">
        <f>LEN(Table6[[#This Row],[Combined Tech]])-LEN(SUBSTITUTE(Table6[[#This Row],[Combined Tech]],"T",""))</f>
        <v>3</v>
      </c>
      <c r="N1011" s="10" t="str">
        <f>_xlfn.IFNA(VLOOKUP(Table6[[#This Row],[Technique]],CAPEC[],3,FALSE),"")</f>
        <v>CAPEC-555</v>
      </c>
      <c r="O1011" s="10" t="str">
        <f>_xlfn.IFNA(VLOOKUP(Table6[[#This Row],[Technique]],CAPEC[],4,FALSE),"")</f>
        <v>Remote Services with Stolen Credentials</v>
      </c>
      <c r="P1011" s="10" t="str">
        <f>_xlfn.IFNA(INDEX(CAPEC[ATTACK ID],MATCH(INDEX(CapecCWE[CAPEC ID],MATCH(Table6[[#This Row],[CWE]],CapecCWE[CWE ID],0)),CAPEC[CAPEC ID],0)),"")</f>
        <v/>
      </c>
      <c r="Q1011" s="10" t="str">
        <f>_xlfn.IFNA(INDEX(CAPEC[ATTACK Name],MATCH(INDEX(CapecCWE[CAPEC ID],MATCH(Table6[[#This Row],[CWE]],CapecCWE[CWE ID],0)),CAPEC[CAPEC ID],0)),"")</f>
        <v/>
      </c>
    </row>
    <row r="1012" spans="1:17" x14ac:dyDescent="0.3">
      <c r="A1012" t="s">
        <v>478</v>
      </c>
      <c r="C1012" t="s">
        <v>180</v>
      </c>
      <c r="D1012" t="s">
        <v>479</v>
      </c>
      <c r="E1012" t="s">
        <v>480</v>
      </c>
      <c r="F1012" t="s">
        <v>481</v>
      </c>
      <c r="G1012" t="s">
        <v>2518</v>
      </c>
      <c r="H1012" t="s">
        <v>1073</v>
      </c>
      <c r="J1012" t="str">
        <f>VLOOKUP(Table6[[#This Row],[CVE ID]],Map[],10,0)</f>
        <v>Jonathan</v>
      </c>
      <c r="K1012" t="str">
        <f>VLOOKUP(Table6[[#This Row],[Technique]],Techinques[],2,0)</f>
        <v>Exploitation for Client Execution</v>
      </c>
      <c r="L1012" t="str">
        <f>VLOOKUP(Table6[[#This Row],[CVE ID]],Map[],8,FALSE)</f>
        <v>T1133, T1203, T1499/004</v>
      </c>
      <c r="M1012" s="10">
        <f>LEN(Table6[[#This Row],[Combined Tech]])-LEN(SUBSTITUTE(Table6[[#This Row],[Combined Tech]],"T",""))</f>
        <v>3</v>
      </c>
      <c r="N1012" s="10" t="str">
        <f>_xlfn.IFNA(VLOOKUP(Table6[[#This Row],[Technique]],CAPEC[],3,FALSE),"")</f>
        <v/>
      </c>
      <c r="O1012" s="10" t="str">
        <f>_xlfn.IFNA(VLOOKUP(Table6[[#This Row],[Technique]],CAPEC[],4,FALSE),"")</f>
        <v/>
      </c>
      <c r="P1012" s="10" t="str">
        <f>_xlfn.IFNA(INDEX(CAPEC[ATTACK ID],MATCH(INDEX(CapecCWE[CAPEC ID],MATCH(Table6[[#This Row],[CWE]],CapecCWE[CWE ID],0)),CAPEC[CAPEC ID],0)),"")</f>
        <v/>
      </c>
      <c r="Q1012" s="10" t="str">
        <f>_xlfn.IFNA(INDEX(CAPEC[ATTACK Name],MATCH(INDEX(CapecCWE[CAPEC ID],MATCH(Table6[[#This Row],[CWE]],CapecCWE[CWE ID],0)),CAPEC[CAPEC ID],0)),"")</f>
        <v/>
      </c>
    </row>
    <row r="1013" spans="1:17" x14ac:dyDescent="0.3">
      <c r="A1013" t="s">
        <v>478</v>
      </c>
      <c r="C1013" t="s">
        <v>180</v>
      </c>
      <c r="D1013" t="s">
        <v>479</v>
      </c>
      <c r="E1013" t="s">
        <v>480</v>
      </c>
      <c r="F1013" t="s">
        <v>481</v>
      </c>
      <c r="G1013" t="s">
        <v>2518</v>
      </c>
      <c r="H1013" t="s">
        <v>1498</v>
      </c>
      <c r="J1013" t="str">
        <f>VLOOKUP(Table6[[#This Row],[CVE ID]],Map[],10,0)</f>
        <v>Jonathan</v>
      </c>
      <c r="K1013" t="e">
        <f>VLOOKUP(Table6[[#This Row],[Technique]],Techinques[],2,0)</f>
        <v>#N/A</v>
      </c>
      <c r="L1013" t="str">
        <f>VLOOKUP(Table6[[#This Row],[CVE ID]],Map[],8,FALSE)</f>
        <v>T1133, T1203, T1499/004</v>
      </c>
      <c r="M1013" s="10">
        <f>LEN(Table6[[#This Row],[Combined Tech]])-LEN(SUBSTITUTE(Table6[[#This Row],[Combined Tech]],"T",""))</f>
        <v>3</v>
      </c>
      <c r="N1013" s="10" t="str">
        <f>_xlfn.IFNA(VLOOKUP(Table6[[#This Row],[Technique]],CAPEC[],3,FALSE),"")</f>
        <v/>
      </c>
      <c r="O1013" s="10" t="str">
        <f>_xlfn.IFNA(VLOOKUP(Table6[[#This Row],[Technique]],CAPEC[],4,FALSE),"")</f>
        <v/>
      </c>
      <c r="P1013" s="10" t="str">
        <f>_xlfn.IFNA(INDEX(CAPEC[ATTACK ID],MATCH(INDEX(CapecCWE[CAPEC ID],MATCH(Table6[[#This Row],[CWE]],CapecCWE[CWE ID],0)),CAPEC[CAPEC ID],0)),"")</f>
        <v/>
      </c>
      <c r="Q1013" s="10" t="str">
        <f>_xlfn.IFNA(INDEX(CAPEC[ATTACK Name],MATCH(INDEX(CapecCWE[CAPEC ID],MATCH(Table6[[#This Row],[CWE]],CapecCWE[CWE ID],0)),CAPEC[CAPEC ID],0)),"")</f>
        <v/>
      </c>
    </row>
    <row r="1014" spans="1:17" x14ac:dyDescent="0.3">
      <c r="A1014" t="s">
        <v>2056</v>
      </c>
      <c r="C1014" t="s">
        <v>107</v>
      </c>
      <c r="D1014" t="s">
        <v>2057</v>
      </c>
      <c r="E1014" t="s">
        <v>235</v>
      </c>
      <c r="F1014" t="s">
        <v>1831</v>
      </c>
      <c r="G1014" t="s">
        <v>2543</v>
      </c>
      <c r="J1014" t="str">
        <f>VLOOKUP(Table6[[#This Row],[CVE ID]],Map[],10,0)</f>
        <v>Jonathan</v>
      </c>
      <c r="K1014" t="e">
        <f>VLOOKUP(Table6[[#This Row],[Technique]],Techinques[],2,0)</f>
        <v>#N/A</v>
      </c>
      <c r="L1014">
        <f>VLOOKUP(Table6[[#This Row],[CVE ID]],Map[],8,FALSE)</f>
        <v>0</v>
      </c>
      <c r="M1014" s="10">
        <f>LEN(Table6[[#This Row],[Combined Tech]])-LEN(SUBSTITUTE(Table6[[#This Row],[Combined Tech]],"T",""))</f>
        <v>0</v>
      </c>
      <c r="N1014" s="10" t="str">
        <f>_xlfn.IFNA(VLOOKUP(Table6[[#This Row],[Technique]],CAPEC[],3,FALSE),"")</f>
        <v/>
      </c>
      <c r="O1014" s="10" t="str">
        <f>_xlfn.IFNA(VLOOKUP(Table6[[#This Row],[Technique]],CAPEC[],4,FALSE),"")</f>
        <v/>
      </c>
      <c r="P1014" s="10" t="str">
        <f>_xlfn.IFNA(INDEX(CAPEC[ATTACK ID],MATCH(INDEX(CapecCWE[CAPEC ID],MATCH(Table6[[#This Row],[CWE]],CapecCWE[CWE ID],0)),CAPEC[CAPEC ID],0)),"")</f>
        <v/>
      </c>
      <c r="Q1014" s="10" t="str">
        <f>_xlfn.IFNA(INDEX(CAPEC[ATTACK Name],MATCH(INDEX(CapecCWE[CAPEC ID],MATCH(Table6[[#This Row],[CWE]],CapecCWE[CWE ID],0)),CAPEC[CAPEC ID],0)),"")</f>
        <v/>
      </c>
    </row>
    <row r="1015" spans="1:17" x14ac:dyDescent="0.3">
      <c r="A1015" t="s">
        <v>1912</v>
      </c>
      <c r="C1015" t="s">
        <v>1819</v>
      </c>
      <c r="D1015" t="s">
        <v>48</v>
      </c>
      <c r="E1015" t="s">
        <v>49</v>
      </c>
      <c r="F1015" t="s">
        <v>50</v>
      </c>
      <c r="G1015" t="s">
        <v>2841</v>
      </c>
      <c r="J1015" t="str">
        <f>VLOOKUP(Table6[[#This Row],[CVE ID]],Map[],10,0)</f>
        <v>Jonathan</v>
      </c>
      <c r="K1015" t="e">
        <f>VLOOKUP(Table6[[#This Row],[Technique]],Techinques[],2,0)</f>
        <v>#N/A</v>
      </c>
      <c r="L1015">
        <f>VLOOKUP(Table6[[#This Row],[CVE ID]],Map[],8,FALSE)</f>
        <v>0</v>
      </c>
      <c r="M1015" s="10">
        <f>LEN(Table6[[#This Row],[Combined Tech]])-LEN(SUBSTITUTE(Table6[[#This Row],[Combined Tech]],"T",""))</f>
        <v>0</v>
      </c>
      <c r="N1015" s="10" t="str">
        <f>_xlfn.IFNA(VLOOKUP(Table6[[#This Row],[Technique]],CAPEC[],3,FALSE),"")</f>
        <v/>
      </c>
      <c r="O1015" s="10" t="str">
        <f>_xlfn.IFNA(VLOOKUP(Table6[[#This Row],[Technique]],CAPEC[],4,FALSE),"")</f>
        <v/>
      </c>
      <c r="P1015" s="10" t="str">
        <f>_xlfn.IFNA(INDEX(CAPEC[ATTACK ID],MATCH(INDEX(CapecCWE[CAPEC ID],MATCH(Table6[[#This Row],[CWE]],CapecCWE[CWE ID],0)),CAPEC[CAPEC ID],0)),"")</f>
        <v/>
      </c>
      <c r="Q1015" s="10" t="str">
        <f>_xlfn.IFNA(INDEX(CAPEC[ATTACK Name],MATCH(INDEX(CapecCWE[CAPEC ID],MATCH(Table6[[#This Row],[CWE]],CapecCWE[CWE ID],0)),CAPEC[CAPEC ID],0)),"")</f>
        <v/>
      </c>
    </row>
    <row r="1016" spans="1:17" x14ac:dyDescent="0.3">
      <c r="A1016" t="s">
        <v>1507</v>
      </c>
      <c r="C1016" t="s">
        <v>233</v>
      </c>
      <c r="D1016" t="s">
        <v>48</v>
      </c>
      <c r="E1016" t="s">
        <v>49</v>
      </c>
      <c r="F1016" t="s">
        <v>50</v>
      </c>
      <c r="G1016" t="s">
        <v>2542</v>
      </c>
      <c r="H1016" t="s">
        <v>1498</v>
      </c>
      <c r="J1016" t="str">
        <f>VLOOKUP(Table6[[#This Row],[CVE ID]],Map[],10,0)</f>
        <v>Jonathan</v>
      </c>
      <c r="K1016" t="e">
        <f>VLOOKUP(Table6[[#This Row],[Technique]],Techinques[],2,0)</f>
        <v>#N/A</v>
      </c>
      <c r="L1016" t="str">
        <f>VLOOKUP(Table6[[#This Row],[CVE ID]],Map[],8,FALSE)</f>
        <v>T1499/004</v>
      </c>
      <c r="M1016" s="10">
        <f>LEN(Table6[[#This Row],[Combined Tech]])-LEN(SUBSTITUTE(Table6[[#This Row],[Combined Tech]],"T",""))</f>
        <v>1</v>
      </c>
      <c r="N1016" s="10" t="str">
        <f>_xlfn.IFNA(VLOOKUP(Table6[[#This Row],[Technique]],CAPEC[],3,FALSE),"")</f>
        <v/>
      </c>
      <c r="O1016" s="10" t="str">
        <f>_xlfn.IFNA(VLOOKUP(Table6[[#This Row],[Technique]],CAPEC[],4,FALSE),"")</f>
        <v/>
      </c>
      <c r="P1016" s="10" t="str">
        <f>_xlfn.IFNA(INDEX(CAPEC[ATTACK ID],MATCH(INDEX(CapecCWE[CAPEC ID],MATCH(Table6[[#This Row],[CWE]],CapecCWE[CWE ID],0)),CAPEC[CAPEC ID],0)),"")</f>
        <v/>
      </c>
      <c r="Q1016" s="10" t="str">
        <f>_xlfn.IFNA(INDEX(CAPEC[ATTACK Name],MATCH(INDEX(CapecCWE[CAPEC ID],MATCH(Table6[[#This Row],[CWE]],CapecCWE[CWE ID],0)),CAPEC[CAPEC ID],0)),"")</f>
        <v/>
      </c>
    </row>
    <row r="1017" spans="1:17" x14ac:dyDescent="0.3">
      <c r="A1017" t="s">
        <v>2384</v>
      </c>
      <c r="C1017" t="s">
        <v>1457</v>
      </c>
      <c r="D1017" t="s">
        <v>102</v>
      </c>
      <c r="E1017" t="s">
        <v>103</v>
      </c>
      <c r="F1017" t="s">
        <v>104</v>
      </c>
      <c r="J1017" t="str">
        <f>VLOOKUP(Table6[[#This Row],[CVE ID]],Map[],10,0)</f>
        <v>Jonathan</v>
      </c>
      <c r="K1017" t="e">
        <f>VLOOKUP(Table6[[#This Row],[Technique]],Techinques[],2,0)</f>
        <v>#N/A</v>
      </c>
      <c r="L1017">
        <f>VLOOKUP(Table6[[#This Row],[CVE ID]],Map[],8,FALSE)</f>
        <v>0</v>
      </c>
      <c r="M1017" s="10">
        <f>LEN(Table6[[#This Row],[Combined Tech]])-LEN(SUBSTITUTE(Table6[[#This Row],[Combined Tech]],"T",""))</f>
        <v>0</v>
      </c>
      <c r="N1017" s="10" t="str">
        <f>_xlfn.IFNA(VLOOKUP(Table6[[#This Row],[Technique]],CAPEC[],3,FALSE),"")</f>
        <v/>
      </c>
      <c r="O1017" s="10" t="str">
        <f>_xlfn.IFNA(VLOOKUP(Table6[[#This Row],[Technique]],CAPEC[],4,FALSE),"")</f>
        <v/>
      </c>
      <c r="P1017" s="10" t="str">
        <f>_xlfn.IFNA(INDEX(CAPEC[ATTACK ID],MATCH(INDEX(CapecCWE[CAPEC ID],MATCH(Table6[[#This Row],[CWE]],CapecCWE[CWE ID],0)),CAPEC[CAPEC ID],0)),"")</f>
        <v/>
      </c>
      <c r="Q1017" s="10" t="str">
        <f>_xlfn.IFNA(INDEX(CAPEC[ATTACK Name],MATCH(INDEX(CapecCWE[CAPEC ID],MATCH(Table6[[#This Row],[CWE]],CapecCWE[CWE ID],0)),CAPEC[CAPEC ID],0)),"")</f>
        <v/>
      </c>
    </row>
    <row r="1018" spans="1:17" x14ac:dyDescent="0.3">
      <c r="A1018" t="s">
        <v>2867</v>
      </c>
      <c r="C1018" t="s">
        <v>107</v>
      </c>
      <c r="D1018">
        <v>0</v>
      </c>
      <c r="G1018" t="s">
        <v>2543</v>
      </c>
      <c r="J1018" t="e">
        <f>VLOOKUP(Table6[[#This Row],[CVE ID]],Map[],10,0)</f>
        <v>#N/A</v>
      </c>
      <c r="K1018" t="e">
        <f>VLOOKUP(Table6[[#This Row],[Technique]],Techinques[],2,0)</f>
        <v>#N/A</v>
      </c>
      <c r="L1018" t="e">
        <f>VLOOKUP(Table6[[#This Row],[CVE ID]],Map[],8,FALSE)</f>
        <v>#N/A</v>
      </c>
      <c r="M1018" s="10" t="e">
        <f>LEN(Table6[[#This Row],[Combined Tech]])-LEN(SUBSTITUTE(Table6[[#This Row],[Combined Tech]],"T",""))</f>
        <v>#N/A</v>
      </c>
      <c r="N1018" s="10" t="str">
        <f>_xlfn.IFNA(VLOOKUP(Table6[[#This Row],[Technique]],CAPEC[],3,FALSE),"")</f>
        <v/>
      </c>
      <c r="O1018" s="10" t="str">
        <f>_xlfn.IFNA(VLOOKUP(Table6[[#This Row],[Technique]],CAPEC[],4,FALSE),"")</f>
        <v/>
      </c>
      <c r="P1018" s="10" t="str">
        <f>_xlfn.IFNA(INDEX(CAPEC[ATTACK ID],MATCH(INDEX(CapecCWE[CAPEC ID],MATCH(Table6[[#This Row],[CWE]],CapecCWE[CWE ID],0)),CAPEC[CAPEC ID],0)),"")</f>
        <v/>
      </c>
      <c r="Q1018" s="10" t="str">
        <f>_xlfn.IFNA(INDEX(CAPEC[ATTACK Name],MATCH(INDEX(CapecCWE[CAPEC ID],MATCH(Table6[[#This Row],[CWE]],CapecCWE[CWE ID],0)),CAPEC[CAPEC ID],0)),"")</f>
        <v/>
      </c>
    </row>
    <row r="1019" spans="1:17" x14ac:dyDescent="0.3">
      <c r="A1019" t="s">
        <v>1915</v>
      </c>
      <c r="C1019" t="s">
        <v>130</v>
      </c>
      <c r="D1019" t="s">
        <v>48</v>
      </c>
      <c r="E1019" t="s">
        <v>49</v>
      </c>
      <c r="F1019" t="s">
        <v>50</v>
      </c>
      <c r="G1019" t="s">
        <v>2490</v>
      </c>
      <c r="J1019" t="str">
        <f>VLOOKUP(Table6[[#This Row],[CVE ID]],Map[],10,0)</f>
        <v>Jonathan</v>
      </c>
      <c r="K1019" t="e">
        <f>VLOOKUP(Table6[[#This Row],[Technique]],Techinques[],2,0)</f>
        <v>#N/A</v>
      </c>
      <c r="L1019">
        <f>VLOOKUP(Table6[[#This Row],[CVE ID]],Map[],8,FALSE)</f>
        <v>0</v>
      </c>
      <c r="M1019" s="10">
        <f>LEN(Table6[[#This Row],[Combined Tech]])-LEN(SUBSTITUTE(Table6[[#This Row],[Combined Tech]],"T",""))</f>
        <v>0</v>
      </c>
      <c r="N1019" s="10" t="str">
        <f>_xlfn.IFNA(VLOOKUP(Table6[[#This Row],[Technique]],CAPEC[],3,FALSE),"")</f>
        <v/>
      </c>
      <c r="O1019" s="10" t="str">
        <f>_xlfn.IFNA(VLOOKUP(Table6[[#This Row],[Technique]],CAPEC[],4,FALSE),"")</f>
        <v/>
      </c>
      <c r="P1019" s="10" t="str">
        <f>_xlfn.IFNA(INDEX(CAPEC[ATTACK ID],MATCH(INDEX(CapecCWE[CAPEC ID],MATCH(Table6[[#This Row],[CWE]],CapecCWE[CWE ID],0)),CAPEC[CAPEC ID],0)),"")</f>
        <v/>
      </c>
      <c r="Q1019" s="10" t="str">
        <f>_xlfn.IFNA(INDEX(CAPEC[ATTACK Name],MATCH(INDEX(CapecCWE[CAPEC ID],MATCH(Table6[[#This Row],[CWE]],CapecCWE[CWE ID],0)),CAPEC[CAPEC ID],0)),"")</f>
        <v/>
      </c>
    </row>
    <row r="1020" spans="1:17" x14ac:dyDescent="0.3">
      <c r="A1020" t="s">
        <v>1927</v>
      </c>
      <c r="C1020" t="s">
        <v>1510</v>
      </c>
      <c r="D1020" t="s">
        <v>48</v>
      </c>
      <c r="E1020" t="s">
        <v>49</v>
      </c>
      <c r="F1020" t="s">
        <v>50</v>
      </c>
      <c r="G1020" t="s">
        <v>2868</v>
      </c>
      <c r="J1020" t="str">
        <f>VLOOKUP(Table6[[#This Row],[CVE ID]],Map[],10,0)</f>
        <v>Jonathan</v>
      </c>
      <c r="K1020" t="e">
        <f>VLOOKUP(Table6[[#This Row],[Technique]],Techinques[],2,0)</f>
        <v>#N/A</v>
      </c>
      <c r="L1020">
        <f>VLOOKUP(Table6[[#This Row],[CVE ID]],Map[],8,FALSE)</f>
        <v>0</v>
      </c>
      <c r="M1020" s="10">
        <f>LEN(Table6[[#This Row],[Combined Tech]])-LEN(SUBSTITUTE(Table6[[#This Row],[Combined Tech]],"T",""))</f>
        <v>0</v>
      </c>
      <c r="N1020" s="10" t="str">
        <f>_xlfn.IFNA(VLOOKUP(Table6[[#This Row],[Technique]],CAPEC[],3,FALSE),"")</f>
        <v/>
      </c>
      <c r="O1020" s="10" t="str">
        <f>_xlfn.IFNA(VLOOKUP(Table6[[#This Row],[Technique]],CAPEC[],4,FALSE),"")</f>
        <v/>
      </c>
      <c r="P1020" s="10" t="str">
        <f>_xlfn.IFNA(INDEX(CAPEC[ATTACK ID],MATCH(INDEX(CapecCWE[CAPEC ID],MATCH(Table6[[#This Row],[CWE]],CapecCWE[CWE ID],0)),CAPEC[CAPEC ID],0)),"")</f>
        <v/>
      </c>
      <c r="Q1020" s="10" t="str">
        <f>_xlfn.IFNA(INDEX(CAPEC[ATTACK Name],MATCH(INDEX(CapecCWE[CAPEC ID],MATCH(Table6[[#This Row],[CWE]],CapecCWE[CWE ID],0)),CAPEC[CAPEC ID],0)),"")</f>
        <v/>
      </c>
    </row>
    <row r="1021" spans="1:17" x14ac:dyDescent="0.3">
      <c r="A1021" t="s">
        <v>1059</v>
      </c>
      <c r="C1021" t="s">
        <v>172</v>
      </c>
      <c r="D1021" t="s">
        <v>1060</v>
      </c>
      <c r="E1021" t="s">
        <v>1061</v>
      </c>
      <c r="F1021" t="s">
        <v>1062</v>
      </c>
      <c r="G1021" t="s">
        <v>2489</v>
      </c>
      <c r="H1021" t="s">
        <v>2869</v>
      </c>
      <c r="J1021" t="str">
        <f>VLOOKUP(Table6[[#This Row],[CVE ID]],Map[],10,0)</f>
        <v>Jonathan</v>
      </c>
      <c r="K1021" t="str">
        <f>VLOOKUP(Table6[[#This Row],[Technique]],Techinques[],2,0)</f>
        <v>Hardware Additions</v>
      </c>
      <c r="L1021" t="str">
        <f>VLOOKUP(Table6[[#This Row],[CVE ID]],Map[],8,FALSE)</f>
        <v>T1200, T1203</v>
      </c>
      <c r="M1021" s="10">
        <f>LEN(Table6[[#This Row],[Combined Tech]])-LEN(SUBSTITUTE(Table6[[#This Row],[Combined Tech]],"T",""))</f>
        <v>2</v>
      </c>
      <c r="N1021" s="10" t="str">
        <f>_xlfn.IFNA(VLOOKUP(Table6[[#This Row],[Technique]],CAPEC[],3,FALSE),"")</f>
        <v>CAPEC-440</v>
      </c>
      <c r="O1021" s="10" t="str">
        <f>_xlfn.IFNA(VLOOKUP(Table6[[#This Row],[Technique]],CAPEC[],4,FALSE),"")</f>
        <v>Hardware Integrity Attack</v>
      </c>
      <c r="P1021" s="10" t="str">
        <f>_xlfn.IFNA(INDEX(CAPEC[ATTACK ID],MATCH(INDEX(CapecCWE[CAPEC ID],MATCH(Table6[[#This Row],[CWE]],CapecCWE[CWE ID],0)),CAPEC[CAPEC ID],0)),"")</f>
        <v/>
      </c>
      <c r="Q1021" s="10" t="str">
        <f>_xlfn.IFNA(INDEX(CAPEC[ATTACK Name],MATCH(INDEX(CapecCWE[CAPEC ID],MATCH(Table6[[#This Row],[CWE]],CapecCWE[CWE ID],0)),CAPEC[CAPEC ID],0)),"")</f>
        <v/>
      </c>
    </row>
    <row r="1022" spans="1:17" x14ac:dyDescent="0.3">
      <c r="A1022" t="s">
        <v>1059</v>
      </c>
      <c r="C1022" t="s">
        <v>172</v>
      </c>
      <c r="D1022" t="s">
        <v>1060</v>
      </c>
      <c r="E1022" t="s">
        <v>1061</v>
      </c>
      <c r="F1022" t="s">
        <v>1062</v>
      </c>
      <c r="G1022" t="s">
        <v>2489</v>
      </c>
      <c r="H1022" t="s">
        <v>1073</v>
      </c>
      <c r="J1022" t="str">
        <f>VLOOKUP(Table6[[#This Row],[CVE ID]],Map[],10,0)</f>
        <v>Jonathan</v>
      </c>
      <c r="K1022" t="str">
        <f>VLOOKUP(Table6[[#This Row],[Technique]],Techinques[],2,0)</f>
        <v>Exploitation for Client Execution</v>
      </c>
      <c r="L1022" t="str">
        <f>VLOOKUP(Table6[[#This Row],[CVE ID]],Map[],8,FALSE)</f>
        <v>T1200, T1203</v>
      </c>
      <c r="M1022" s="10">
        <f>LEN(Table6[[#This Row],[Combined Tech]])-LEN(SUBSTITUTE(Table6[[#This Row],[Combined Tech]],"T",""))</f>
        <v>2</v>
      </c>
      <c r="N1022" s="10" t="str">
        <f>_xlfn.IFNA(VLOOKUP(Table6[[#This Row],[Technique]],CAPEC[],3,FALSE),"")</f>
        <v/>
      </c>
      <c r="O1022" s="10" t="str">
        <f>_xlfn.IFNA(VLOOKUP(Table6[[#This Row],[Technique]],CAPEC[],4,FALSE),"")</f>
        <v/>
      </c>
      <c r="P1022" s="10" t="str">
        <f>_xlfn.IFNA(INDEX(CAPEC[ATTACK ID],MATCH(INDEX(CapecCWE[CAPEC ID],MATCH(Table6[[#This Row],[CWE]],CapecCWE[CWE ID],0)),CAPEC[CAPEC ID],0)),"")</f>
        <v/>
      </c>
      <c r="Q1022" s="10" t="str">
        <f>_xlfn.IFNA(INDEX(CAPEC[ATTACK Name],MATCH(INDEX(CapecCWE[CAPEC ID],MATCH(Table6[[#This Row],[CWE]],CapecCWE[CWE ID],0)),CAPEC[CAPEC ID],0)),"")</f>
        <v/>
      </c>
    </row>
    <row r="1023" spans="1:17" x14ac:dyDescent="0.3">
      <c r="A1023" t="s">
        <v>430</v>
      </c>
      <c r="C1023" t="s">
        <v>431</v>
      </c>
      <c r="D1023" t="s">
        <v>432</v>
      </c>
      <c r="E1023" t="s">
        <v>433</v>
      </c>
      <c r="F1023" t="s">
        <v>434</v>
      </c>
      <c r="H1023" t="s">
        <v>415</v>
      </c>
      <c r="J1023" t="str">
        <f>VLOOKUP(Table6[[#This Row],[CVE ID]],Map[],10,0)</f>
        <v>Jonathan</v>
      </c>
      <c r="K1023" t="str">
        <f>VLOOKUP(Table6[[#This Row],[Technique]],Techinques[],2,0)</f>
        <v>Brute Force</v>
      </c>
      <c r="L1023" t="str">
        <f>VLOOKUP(Table6[[#This Row],[CVE ID]],Map[],8,FALSE)</f>
        <v>T1110, T1190</v>
      </c>
      <c r="M1023" s="10">
        <f>LEN(Table6[[#This Row],[Combined Tech]])-LEN(SUBSTITUTE(Table6[[#This Row],[Combined Tech]],"T",""))</f>
        <v>2</v>
      </c>
      <c r="N1023" s="10" t="str">
        <f>_xlfn.IFNA(VLOOKUP(Table6[[#This Row],[Technique]],CAPEC[],3,FALSE),"")</f>
        <v/>
      </c>
      <c r="O1023" s="10" t="str">
        <f>_xlfn.IFNA(VLOOKUP(Table6[[#This Row],[Technique]],CAPEC[],4,FALSE),"")</f>
        <v/>
      </c>
      <c r="P1023" s="10" t="str">
        <f>_xlfn.IFNA(INDEX(CAPEC[ATTACK ID],MATCH(INDEX(CapecCWE[CAPEC ID],MATCH(Table6[[#This Row],[CWE]],CapecCWE[CWE ID],0)),CAPEC[CAPEC ID],0)),"")</f>
        <v/>
      </c>
      <c r="Q1023" s="10" t="str">
        <f>_xlfn.IFNA(INDEX(CAPEC[ATTACK Name],MATCH(INDEX(CapecCWE[CAPEC ID],MATCH(Table6[[#This Row],[CWE]],CapecCWE[CWE ID],0)),CAPEC[CAPEC ID],0)),"")</f>
        <v/>
      </c>
    </row>
    <row r="1024" spans="1:17" x14ac:dyDescent="0.3">
      <c r="A1024" t="s">
        <v>430</v>
      </c>
      <c r="C1024" t="s">
        <v>431</v>
      </c>
      <c r="D1024" t="s">
        <v>432</v>
      </c>
      <c r="E1024" t="s">
        <v>433</v>
      </c>
      <c r="F1024" t="s">
        <v>434</v>
      </c>
      <c r="H1024" t="s">
        <v>706</v>
      </c>
      <c r="J1024" t="str">
        <f>VLOOKUP(Table6[[#This Row],[CVE ID]],Map[],10,0)</f>
        <v>Jonathan</v>
      </c>
      <c r="K1024" t="str">
        <f>VLOOKUP(Table6[[#This Row],[Technique]],Techinques[],2,0)</f>
        <v>Exploit Public-Facing Application</v>
      </c>
      <c r="L1024" t="str">
        <f>VLOOKUP(Table6[[#This Row],[CVE ID]],Map[],8,FALSE)</f>
        <v>T1110, T1190</v>
      </c>
      <c r="M1024" s="10">
        <f>LEN(Table6[[#This Row],[Combined Tech]])-LEN(SUBSTITUTE(Table6[[#This Row],[Combined Tech]],"T",""))</f>
        <v>2</v>
      </c>
      <c r="N1024" s="10" t="str">
        <f>_xlfn.IFNA(VLOOKUP(Table6[[#This Row],[Technique]],CAPEC[],3,FALSE),"")</f>
        <v/>
      </c>
      <c r="O1024" s="10" t="str">
        <f>_xlfn.IFNA(VLOOKUP(Table6[[#This Row],[Technique]],CAPEC[],4,FALSE),"")</f>
        <v/>
      </c>
      <c r="P1024" s="10" t="str">
        <f>_xlfn.IFNA(INDEX(CAPEC[ATTACK ID],MATCH(INDEX(CapecCWE[CAPEC ID],MATCH(Table6[[#This Row],[CWE]],CapecCWE[CWE ID],0)),CAPEC[CAPEC ID],0)),"")</f>
        <v/>
      </c>
      <c r="Q1024" s="10" t="str">
        <f>_xlfn.IFNA(INDEX(CAPEC[ATTACK Name],MATCH(INDEX(CapecCWE[CAPEC ID],MATCH(Table6[[#This Row],[CWE]],CapecCWE[CWE ID],0)),CAPEC[CAPEC ID],0)),"")</f>
        <v/>
      </c>
    </row>
    <row r="1025" spans="1:17" x14ac:dyDescent="0.3">
      <c r="A1025" t="s">
        <v>1640</v>
      </c>
      <c r="C1025" t="s">
        <v>107</v>
      </c>
      <c r="D1025" t="s">
        <v>108</v>
      </c>
      <c r="E1025" t="s">
        <v>109</v>
      </c>
      <c r="F1025" t="s">
        <v>110</v>
      </c>
      <c r="G1025" t="s">
        <v>2543</v>
      </c>
      <c r="H1025" t="s">
        <v>1639</v>
      </c>
      <c r="J1025" t="str">
        <f>VLOOKUP(Table6[[#This Row],[CVE ID]],Map[],10,0)</f>
        <v>Jonathan</v>
      </c>
      <c r="K1025" t="str">
        <f>VLOOKUP(Table6[[#This Row],[Technique]],Techinques[],2,0)</f>
        <v>Man-in-the-Middle</v>
      </c>
      <c r="L1025" t="str">
        <f>VLOOKUP(Table6[[#This Row],[CVE ID]],Map[],8,FALSE)</f>
        <v>T1557</v>
      </c>
      <c r="M1025" s="10">
        <f>LEN(Table6[[#This Row],[Combined Tech]])-LEN(SUBSTITUTE(Table6[[#This Row],[Combined Tech]],"T",""))</f>
        <v>1</v>
      </c>
      <c r="N1025" s="10" t="str">
        <f>_xlfn.IFNA(VLOOKUP(Table6[[#This Row],[Technique]],CAPEC[],3,FALSE),"")</f>
        <v>CAPEC-94</v>
      </c>
      <c r="O1025" s="10" t="str">
        <f>_xlfn.IFNA(VLOOKUP(Table6[[#This Row],[Technique]],CAPEC[],4,FALSE),"")</f>
        <v>Man in the Middle Attack</v>
      </c>
      <c r="P1025" s="10" t="str">
        <f>_xlfn.IFNA(INDEX(CAPEC[ATTACK ID],MATCH(INDEX(CapecCWE[CAPEC ID],MATCH(Table6[[#This Row],[CWE]],CapecCWE[CWE ID],0)),CAPEC[CAPEC ID],0)),"")</f>
        <v/>
      </c>
      <c r="Q1025" s="10" t="str">
        <f>_xlfn.IFNA(INDEX(CAPEC[ATTACK Name],MATCH(INDEX(CapecCWE[CAPEC ID],MATCH(Table6[[#This Row],[CWE]],CapecCWE[CWE ID],0)),CAPEC[CAPEC ID],0)),"")</f>
        <v/>
      </c>
    </row>
    <row r="1026" spans="1:17" x14ac:dyDescent="0.3">
      <c r="A1026" t="s">
        <v>163</v>
      </c>
      <c r="C1026" t="s">
        <v>140</v>
      </c>
      <c r="D1026" t="s">
        <v>164</v>
      </c>
      <c r="E1026" t="s">
        <v>165</v>
      </c>
      <c r="F1026" t="s">
        <v>165</v>
      </c>
      <c r="G1026" t="s">
        <v>2497</v>
      </c>
      <c r="H1026" t="s">
        <v>2702</v>
      </c>
      <c r="J1026" t="str">
        <f>VLOOKUP(Table6[[#This Row],[CVE ID]],Map[],10,0)</f>
        <v>Jonathan</v>
      </c>
      <c r="K1026" t="e">
        <f>VLOOKUP(Table6[[#This Row],[Technique]],Techinques[],2,0)</f>
        <v>#N/A</v>
      </c>
      <c r="L1026" t="str">
        <f>VLOOKUP(Table6[[#This Row],[CVE ID]],Map[],8,FALSE)</f>
        <v>T1059/007, T1185</v>
      </c>
      <c r="M1026" s="10">
        <f>LEN(Table6[[#This Row],[Combined Tech]])-LEN(SUBSTITUTE(Table6[[#This Row],[Combined Tech]],"T",""))</f>
        <v>2</v>
      </c>
      <c r="N1026" s="10" t="str">
        <f>_xlfn.IFNA(VLOOKUP(Table6[[#This Row],[Technique]],CAPEC[],3,FALSE),"")</f>
        <v/>
      </c>
      <c r="O1026" s="10" t="str">
        <f>_xlfn.IFNA(VLOOKUP(Table6[[#This Row],[Technique]],CAPEC[],4,FALSE),"")</f>
        <v/>
      </c>
      <c r="P1026" s="10" t="str">
        <f>_xlfn.IFNA(INDEX(CAPEC[ATTACK ID],MATCH(INDEX(CapecCWE[CAPEC ID],MATCH(Table6[[#This Row],[CWE]],CapecCWE[CWE ID],0)),CAPEC[CAPEC ID],0)),"")</f>
        <v/>
      </c>
      <c r="Q1026" s="10" t="str">
        <f>_xlfn.IFNA(INDEX(CAPEC[ATTACK Name],MATCH(INDEX(CapecCWE[CAPEC ID],MATCH(Table6[[#This Row],[CWE]],CapecCWE[CWE ID],0)),CAPEC[CAPEC ID],0)),"")</f>
        <v/>
      </c>
    </row>
    <row r="1027" spans="1:17" x14ac:dyDescent="0.3">
      <c r="A1027" t="s">
        <v>163</v>
      </c>
      <c r="C1027" t="s">
        <v>140</v>
      </c>
      <c r="D1027" t="s">
        <v>164</v>
      </c>
      <c r="E1027" t="s">
        <v>165</v>
      </c>
      <c r="F1027" t="s">
        <v>165</v>
      </c>
      <c r="G1027" t="s">
        <v>2497</v>
      </c>
      <c r="H1027" t="s">
        <v>515</v>
      </c>
      <c r="J1027" t="str">
        <f>VLOOKUP(Table6[[#This Row],[CVE ID]],Map[],10,0)</f>
        <v>Jonathan</v>
      </c>
      <c r="K1027" t="str">
        <f>VLOOKUP(Table6[[#This Row],[Technique]],Techinques[],2,0)</f>
        <v>Man in the Browser</v>
      </c>
      <c r="L1027" t="str">
        <f>VLOOKUP(Table6[[#This Row],[CVE ID]],Map[],8,FALSE)</f>
        <v>T1059/007, T1185</v>
      </c>
      <c r="M1027" s="10">
        <f>LEN(Table6[[#This Row],[Combined Tech]])-LEN(SUBSTITUTE(Table6[[#This Row],[Combined Tech]],"T",""))</f>
        <v>2</v>
      </c>
      <c r="N1027" s="10" t="str">
        <f>_xlfn.IFNA(VLOOKUP(Table6[[#This Row],[Technique]],CAPEC[],3,FALSE),"")</f>
        <v>CAPEC-94</v>
      </c>
      <c r="O1027" s="10" t="str">
        <f>_xlfn.IFNA(VLOOKUP(Table6[[#This Row],[Technique]],CAPEC[],4,FALSE),"")</f>
        <v>Man in the Middle Attack</v>
      </c>
      <c r="P1027" s="10" t="str">
        <f>_xlfn.IFNA(INDEX(CAPEC[ATTACK ID],MATCH(INDEX(CapecCWE[CAPEC ID],MATCH(Table6[[#This Row],[CWE]],CapecCWE[CWE ID],0)),CAPEC[CAPEC ID],0)),"")</f>
        <v/>
      </c>
      <c r="Q1027" s="10" t="str">
        <f>_xlfn.IFNA(INDEX(CAPEC[ATTACK Name],MATCH(INDEX(CapecCWE[CAPEC ID],MATCH(Table6[[#This Row],[CWE]],CapecCWE[CWE ID],0)),CAPEC[CAPEC ID],0)),"")</f>
        <v/>
      </c>
    </row>
    <row r="1028" spans="1:17" x14ac:dyDescent="0.3">
      <c r="A1028" t="s">
        <v>473</v>
      </c>
      <c r="C1028" t="s">
        <v>172</v>
      </c>
      <c r="D1028" t="s">
        <v>474</v>
      </c>
      <c r="E1028" t="s">
        <v>475</v>
      </c>
      <c r="F1028" t="s">
        <v>476</v>
      </c>
      <c r="G1028" t="s">
        <v>2489</v>
      </c>
      <c r="H1028" t="s">
        <v>2523</v>
      </c>
      <c r="J1028" t="str">
        <f>VLOOKUP(Table6[[#This Row],[CVE ID]],Map[],10,0)</f>
        <v>Jonathan</v>
      </c>
      <c r="K1028" t="str">
        <f>VLOOKUP(Table6[[#This Row],[Technique]],Techinques[],2,0)</f>
        <v>External Remote Services</v>
      </c>
      <c r="L1028" t="str">
        <f>VLOOKUP(Table6[[#This Row],[CVE ID]],Map[],8,FALSE)</f>
        <v>T1133, T1203</v>
      </c>
      <c r="M1028" s="10">
        <f>LEN(Table6[[#This Row],[Combined Tech]])-LEN(SUBSTITUTE(Table6[[#This Row],[Combined Tech]],"T",""))</f>
        <v>2</v>
      </c>
      <c r="N1028" s="10" t="str">
        <f>_xlfn.IFNA(VLOOKUP(Table6[[#This Row],[Technique]],CAPEC[],3,FALSE),"")</f>
        <v>CAPEC-555</v>
      </c>
      <c r="O1028" s="10" t="str">
        <f>_xlfn.IFNA(VLOOKUP(Table6[[#This Row],[Technique]],CAPEC[],4,FALSE),"")</f>
        <v>Remote Services with Stolen Credentials</v>
      </c>
      <c r="P1028" s="10" t="str">
        <f>_xlfn.IFNA(INDEX(CAPEC[ATTACK ID],MATCH(INDEX(CapecCWE[CAPEC ID],MATCH(Table6[[#This Row],[CWE]],CapecCWE[CWE ID],0)),CAPEC[CAPEC ID],0)),"")</f>
        <v/>
      </c>
      <c r="Q1028" s="10" t="str">
        <f>_xlfn.IFNA(INDEX(CAPEC[ATTACK Name],MATCH(INDEX(CapecCWE[CAPEC ID],MATCH(Table6[[#This Row],[CWE]],CapecCWE[CWE ID],0)),CAPEC[CAPEC ID],0)),"")</f>
        <v/>
      </c>
    </row>
    <row r="1029" spans="1:17" x14ac:dyDescent="0.3">
      <c r="A1029" t="s">
        <v>473</v>
      </c>
      <c r="C1029" t="s">
        <v>172</v>
      </c>
      <c r="D1029" t="s">
        <v>474</v>
      </c>
      <c r="E1029" t="s">
        <v>475</v>
      </c>
      <c r="F1029" t="s">
        <v>476</v>
      </c>
      <c r="G1029" t="s">
        <v>2489</v>
      </c>
      <c r="H1029" t="s">
        <v>1073</v>
      </c>
      <c r="J1029" t="str">
        <f>VLOOKUP(Table6[[#This Row],[CVE ID]],Map[],10,0)</f>
        <v>Jonathan</v>
      </c>
      <c r="K1029" t="str">
        <f>VLOOKUP(Table6[[#This Row],[Technique]],Techinques[],2,0)</f>
        <v>Exploitation for Client Execution</v>
      </c>
      <c r="L1029" t="str">
        <f>VLOOKUP(Table6[[#This Row],[CVE ID]],Map[],8,FALSE)</f>
        <v>T1133, T1203</v>
      </c>
      <c r="M1029" s="10">
        <f>LEN(Table6[[#This Row],[Combined Tech]])-LEN(SUBSTITUTE(Table6[[#This Row],[Combined Tech]],"T",""))</f>
        <v>2</v>
      </c>
      <c r="N1029" s="10" t="str">
        <f>_xlfn.IFNA(VLOOKUP(Table6[[#This Row],[Technique]],CAPEC[],3,FALSE),"")</f>
        <v/>
      </c>
      <c r="O1029" s="10" t="str">
        <f>_xlfn.IFNA(VLOOKUP(Table6[[#This Row],[Technique]],CAPEC[],4,FALSE),"")</f>
        <v/>
      </c>
      <c r="P1029" s="10" t="str">
        <f>_xlfn.IFNA(INDEX(CAPEC[ATTACK ID],MATCH(INDEX(CapecCWE[CAPEC ID],MATCH(Table6[[#This Row],[CWE]],CapecCWE[CWE ID],0)),CAPEC[CAPEC ID],0)),"")</f>
        <v/>
      </c>
      <c r="Q1029" s="10" t="str">
        <f>_xlfn.IFNA(INDEX(CAPEC[ATTACK Name],MATCH(INDEX(CapecCWE[CAPEC ID],MATCH(Table6[[#This Row],[CWE]],CapecCWE[CWE ID],0)),CAPEC[CAPEC ID],0)),"")</f>
        <v/>
      </c>
    </row>
    <row r="1030" spans="1:17" x14ac:dyDescent="0.3">
      <c r="A1030" t="s">
        <v>2870</v>
      </c>
      <c r="C1030" t="s">
        <v>1617</v>
      </c>
      <c r="D1030">
        <v>0</v>
      </c>
      <c r="G1030" t="s">
        <v>2871</v>
      </c>
      <c r="H1030" t="s">
        <v>2659</v>
      </c>
      <c r="J1030" t="e">
        <f>VLOOKUP(Table6[[#This Row],[CVE ID]],Map[],10,0)</f>
        <v>#N/A</v>
      </c>
      <c r="K1030" t="e">
        <f>VLOOKUP(Table6[[#This Row],[Technique]],Techinques[],2,0)</f>
        <v>#N/A</v>
      </c>
      <c r="L1030" t="e">
        <f>VLOOKUP(Table6[[#This Row],[CVE ID]],Map[],8,FALSE)</f>
        <v>#N/A</v>
      </c>
      <c r="M1030" s="10" t="e">
        <f>LEN(Table6[[#This Row],[Combined Tech]])-LEN(SUBSTITUTE(Table6[[#This Row],[Combined Tech]],"T",""))</f>
        <v>#N/A</v>
      </c>
      <c r="N1030" s="10" t="str">
        <f>_xlfn.IFNA(VLOOKUP(Table6[[#This Row],[Technique]],CAPEC[],3,FALSE),"")</f>
        <v/>
      </c>
      <c r="O1030" s="10" t="str">
        <f>_xlfn.IFNA(VLOOKUP(Table6[[#This Row],[Technique]],CAPEC[],4,FALSE),"")</f>
        <v/>
      </c>
      <c r="P1030" s="10" t="str">
        <f>_xlfn.IFNA(INDEX(CAPEC[ATTACK ID],MATCH(INDEX(CapecCWE[CAPEC ID],MATCH(Table6[[#This Row],[CWE]],CapecCWE[CWE ID],0)),CAPEC[CAPEC ID],0)),"")</f>
        <v>T1552\004</v>
      </c>
      <c r="Q1030" s="10" t="str">
        <f>_xlfn.IFNA(INDEX(CAPEC[ATTACK Name],MATCH(INDEX(CapecCWE[CAPEC ID],MATCH(Table6[[#This Row],[CWE]],CapecCWE[CWE ID],0)),CAPEC[CAPEC ID],0)),"")</f>
        <v>Unsecured Credentials:Private Keys</v>
      </c>
    </row>
    <row r="1031" spans="1:17" x14ac:dyDescent="0.3">
      <c r="A1031" t="s">
        <v>2872</v>
      </c>
      <c r="C1031" t="s">
        <v>1295</v>
      </c>
      <c r="D1031">
        <v>0</v>
      </c>
      <c r="G1031" t="s">
        <v>2573</v>
      </c>
      <c r="H1031" t="s">
        <v>1709</v>
      </c>
      <c r="J1031" t="e">
        <f>VLOOKUP(Table6[[#This Row],[CVE ID]],Map[],10,0)</f>
        <v>#N/A</v>
      </c>
      <c r="K1031" t="e">
        <f>VLOOKUP(Table6[[#This Row],[Technique]],Techinques[],2,0)</f>
        <v>#N/A</v>
      </c>
      <c r="L1031" t="e">
        <f>VLOOKUP(Table6[[#This Row],[CVE ID]],Map[],8,FALSE)</f>
        <v>#N/A</v>
      </c>
      <c r="M1031" s="10" t="e">
        <f>LEN(Table6[[#This Row],[Combined Tech]])-LEN(SUBSTITUTE(Table6[[#This Row],[Combined Tech]],"T",""))</f>
        <v>#N/A</v>
      </c>
      <c r="N1031" s="10" t="str">
        <f>_xlfn.IFNA(VLOOKUP(Table6[[#This Row],[Technique]],CAPEC[],3,FALSE),"")</f>
        <v/>
      </c>
      <c r="O1031" s="10" t="str">
        <f>_xlfn.IFNA(VLOOKUP(Table6[[#This Row],[Technique]],CAPEC[],4,FALSE),"")</f>
        <v/>
      </c>
      <c r="P1031" s="10" t="str">
        <f>_xlfn.IFNA(INDEX(CAPEC[ATTACK ID],MATCH(INDEX(CapecCWE[CAPEC ID],MATCH(Table6[[#This Row],[CWE]],CapecCWE[CWE ID],0)),CAPEC[CAPEC ID],0)),"")</f>
        <v>T1574\007</v>
      </c>
      <c r="Q1031" s="10" t="str">
        <f>_xlfn.IFNA(INDEX(CAPEC[ATTACK Name],MATCH(INDEX(CapecCWE[CAPEC ID],MATCH(Table6[[#This Row],[CWE]],CapecCWE[CWE ID],0)),CAPEC[CAPEC ID],0)),"")</f>
        <v>Hijack Execution Flow:Path Interception by PATH Environment Variable</v>
      </c>
    </row>
    <row r="1032" spans="1:17" x14ac:dyDescent="0.3">
      <c r="A1032" t="s">
        <v>2873</v>
      </c>
      <c r="C1032" t="s">
        <v>1819</v>
      </c>
      <c r="D1032">
        <v>0</v>
      </c>
      <c r="G1032" t="s">
        <v>2841</v>
      </c>
      <c r="H1032" t="s">
        <v>1498</v>
      </c>
      <c r="J1032" t="e">
        <f>VLOOKUP(Table6[[#This Row],[CVE ID]],Map[],10,0)</f>
        <v>#N/A</v>
      </c>
      <c r="K1032" t="e">
        <f>VLOOKUP(Table6[[#This Row],[Technique]],Techinques[],2,0)</f>
        <v>#N/A</v>
      </c>
      <c r="L1032" t="e">
        <f>VLOOKUP(Table6[[#This Row],[CVE ID]],Map[],8,FALSE)</f>
        <v>#N/A</v>
      </c>
      <c r="M1032" s="10" t="e">
        <f>LEN(Table6[[#This Row],[Combined Tech]])-LEN(SUBSTITUTE(Table6[[#This Row],[Combined Tech]],"T",""))</f>
        <v>#N/A</v>
      </c>
      <c r="N1032" s="10" t="str">
        <f>_xlfn.IFNA(VLOOKUP(Table6[[#This Row],[Technique]],CAPEC[],3,FALSE),"")</f>
        <v/>
      </c>
      <c r="O1032" s="10" t="str">
        <f>_xlfn.IFNA(VLOOKUP(Table6[[#This Row],[Technique]],CAPEC[],4,FALSE),"")</f>
        <v/>
      </c>
      <c r="P1032" s="10" t="str">
        <f>_xlfn.IFNA(INDEX(CAPEC[ATTACK ID],MATCH(INDEX(CapecCWE[CAPEC ID],MATCH(Table6[[#This Row],[CWE]],CapecCWE[CWE ID],0)),CAPEC[CAPEC ID],0)),"")</f>
        <v/>
      </c>
      <c r="Q1032" s="10" t="str">
        <f>_xlfn.IFNA(INDEX(CAPEC[ATTACK Name],MATCH(INDEX(CapecCWE[CAPEC ID],MATCH(Table6[[#This Row],[CWE]],CapecCWE[CWE ID],0)),CAPEC[CAPEC ID],0)),"")</f>
        <v/>
      </c>
    </row>
    <row r="1033" spans="1:17" x14ac:dyDescent="0.3">
      <c r="A1033" t="s">
        <v>1511</v>
      </c>
      <c r="C1033" t="s">
        <v>1505</v>
      </c>
      <c r="D1033" t="s">
        <v>1512</v>
      </c>
      <c r="E1033" t="s">
        <v>1513</v>
      </c>
      <c r="F1033" t="s">
        <v>1514</v>
      </c>
      <c r="G1033" t="s">
        <v>2874</v>
      </c>
      <c r="H1033" t="s">
        <v>1498</v>
      </c>
      <c r="J1033" t="str">
        <f>VLOOKUP(Table6[[#This Row],[CVE ID]],Map[],10,0)</f>
        <v>Jonathan</v>
      </c>
      <c r="K1033" t="e">
        <f>VLOOKUP(Table6[[#This Row],[Technique]],Techinques[],2,0)</f>
        <v>#N/A</v>
      </c>
      <c r="L1033" t="str">
        <f>VLOOKUP(Table6[[#This Row],[CVE ID]],Map[],8,FALSE)</f>
        <v>T1499/004</v>
      </c>
      <c r="M1033" s="10">
        <f>LEN(Table6[[#This Row],[Combined Tech]])-LEN(SUBSTITUTE(Table6[[#This Row],[Combined Tech]],"T",""))</f>
        <v>1</v>
      </c>
      <c r="N1033" s="10" t="str">
        <f>_xlfn.IFNA(VLOOKUP(Table6[[#This Row],[Technique]],CAPEC[],3,FALSE),"")</f>
        <v/>
      </c>
      <c r="O1033" s="10" t="str">
        <f>_xlfn.IFNA(VLOOKUP(Table6[[#This Row],[Technique]],CAPEC[],4,FALSE),"")</f>
        <v/>
      </c>
      <c r="P1033" s="10" t="str">
        <f>_xlfn.IFNA(INDEX(CAPEC[ATTACK ID],MATCH(INDEX(CapecCWE[CAPEC ID],MATCH(Table6[[#This Row],[CWE]],CapecCWE[CWE ID],0)),CAPEC[CAPEC ID],0)),"")</f>
        <v/>
      </c>
      <c r="Q1033" s="10" t="str">
        <f>_xlfn.IFNA(INDEX(CAPEC[ATTACK Name],MATCH(INDEX(CapecCWE[CAPEC ID],MATCH(Table6[[#This Row],[CWE]],CapecCWE[CWE ID],0)),CAPEC[CAPEC ID],0)),"")</f>
        <v/>
      </c>
    </row>
    <row r="1034" spans="1:17" x14ac:dyDescent="0.3">
      <c r="A1034" t="s">
        <v>1508</v>
      </c>
      <c r="C1034" t="s">
        <v>130</v>
      </c>
      <c r="D1034" t="s">
        <v>48</v>
      </c>
      <c r="E1034" t="s">
        <v>49</v>
      </c>
      <c r="F1034" t="s">
        <v>50</v>
      </c>
      <c r="G1034" t="s">
        <v>2490</v>
      </c>
      <c r="H1034" t="s">
        <v>1498</v>
      </c>
      <c r="I1034" t="s">
        <v>52</v>
      </c>
      <c r="J1034" t="str">
        <f>VLOOKUP(Table6[[#This Row],[CVE ID]],Map[],10,0)</f>
        <v>Jonathan</v>
      </c>
      <c r="K1034" t="e">
        <f>VLOOKUP(Table6[[#This Row],[Technique]],Techinques[],2,0)</f>
        <v>#N/A</v>
      </c>
      <c r="L1034" t="str">
        <f>VLOOKUP(Table6[[#This Row],[CVE ID]],Map[],8,FALSE)</f>
        <v>T1499/004</v>
      </c>
      <c r="M1034" s="10">
        <f>LEN(Table6[[#This Row],[Combined Tech]])-LEN(SUBSTITUTE(Table6[[#This Row],[Combined Tech]],"T",""))</f>
        <v>1</v>
      </c>
      <c r="N1034" s="10" t="str">
        <f>_xlfn.IFNA(VLOOKUP(Table6[[#This Row],[Technique]],CAPEC[],3,FALSE),"")</f>
        <v/>
      </c>
      <c r="O1034" s="10" t="str">
        <f>_xlfn.IFNA(VLOOKUP(Table6[[#This Row],[Technique]],CAPEC[],4,FALSE),"")</f>
        <v/>
      </c>
      <c r="P1034" s="10" t="str">
        <f>_xlfn.IFNA(INDEX(CAPEC[ATTACK ID],MATCH(INDEX(CapecCWE[CAPEC ID],MATCH(Table6[[#This Row],[CWE]],CapecCWE[CWE ID],0)),CAPEC[CAPEC ID],0)),"")</f>
        <v/>
      </c>
      <c r="Q1034" s="10" t="str">
        <f>_xlfn.IFNA(INDEX(CAPEC[ATTACK Name],MATCH(INDEX(CapecCWE[CAPEC ID],MATCH(Table6[[#This Row],[CWE]],CapecCWE[CWE ID],0)),CAPEC[CAPEC ID],0)),"")</f>
        <v/>
      </c>
    </row>
    <row r="1035" spans="1:17" x14ac:dyDescent="0.3">
      <c r="A1035" t="s">
        <v>1714</v>
      </c>
      <c r="C1035" t="s">
        <v>1715</v>
      </c>
      <c r="D1035" t="s">
        <v>1716</v>
      </c>
      <c r="E1035" t="s">
        <v>229</v>
      </c>
      <c r="F1035" t="s">
        <v>1717</v>
      </c>
      <c r="G1035" t="s">
        <v>2875</v>
      </c>
      <c r="H1035" t="s">
        <v>1718</v>
      </c>
      <c r="J1035" t="str">
        <f>VLOOKUP(Table6[[#This Row],[CVE ID]],Map[],10,0)</f>
        <v>Jonathan</v>
      </c>
      <c r="K1035" t="e">
        <f>VLOOKUP(Table6[[#This Row],[Technique]],Techinques[],2,0)</f>
        <v>#N/A</v>
      </c>
      <c r="L1035" t="str">
        <f>VLOOKUP(Table6[[#This Row],[CVE ID]],Map[],8,FALSE)</f>
        <v>T1574/008</v>
      </c>
      <c r="M1035" s="10">
        <f>LEN(Table6[[#This Row],[Combined Tech]])-LEN(SUBSTITUTE(Table6[[#This Row],[Combined Tech]],"T",""))</f>
        <v>1</v>
      </c>
      <c r="N1035" s="10" t="str">
        <f>_xlfn.IFNA(VLOOKUP(Table6[[#This Row],[Technique]],CAPEC[],3,FALSE),"")</f>
        <v/>
      </c>
      <c r="O1035" s="10" t="str">
        <f>_xlfn.IFNA(VLOOKUP(Table6[[#This Row],[Technique]],CAPEC[],4,FALSE),"")</f>
        <v/>
      </c>
      <c r="P1035" s="10" t="str">
        <f>_xlfn.IFNA(INDEX(CAPEC[ATTACK ID],MATCH(INDEX(CapecCWE[CAPEC ID],MATCH(Table6[[#This Row],[CWE]],CapecCWE[CWE ID],0)),CAPEC[CAPEC ID],0)),"")</f>
        <v>T1574\007</v>
      </c>
      <c r="Q1035" s="10" t="str">
        <f>_xlfn.IFNA(INDEX(CAPEC[ATTACK Name],MATCH(INDEX(CapecCWE[CAPEC ID],MATCH(Table6[[#This Row],[CWE]],CapecCWE[CWE ID],0)),CAPEC[CAPEC ID],0)),"")</f>
        <v>Hijack Execution Flow:Path Interception by PATH Environment Variable</v>
      </c>
    </row>
    <row r="1036" spans="1:17" x14ac:dyDescent="0.3">
      <c r="A1036" t="s">
        <v>337</v>
      </c>
      <c r="C1036" t="s">
        <v>65</v>
      </c>
      <c r="D1036" t="s">
        <v>338</v>
      </c>
      <c r="E1036" t="s">
        <v>339</v>
      </c>
      <c r="F1036" t="s">
        <v>340</v>
      </c>
      <c r="H1036" t="s">
        <v>173</v>
      </c>
      <c r="J1036" t="str">
        <f>VLOOKUP(Table6[[#This Row],[CVE ID]],Map[],10,0)</f>
        <v>Jonathan</v>
      </c>
      <c r="K1036" t="str">
        <f>VLOOKUP(Table6[[#This Row],[Technique]],Techinques[],2,0)</f>
        <v>Exploitation for Privilege Escalation</v>
      </c>
      <c r="L1036" t="str">
        <f>VLOOKUP(Table6[[#This Row],[CVE ID]],Map[],8,FALSE)</f>
        <v>T1068, T1565/001</v>
      </c>
      <c r="M1036" s="10">
        <f>LEN(Table6[[#This Row],[Combined Tech]])-LEN(SUBSTITUTE(Table6[[#This Row],[Combined Tech]],"T",""))</f>
        <v>2</v>
      </c>
      <c r="N1036" s="10" t="str">
        <f>_xlfn.IFNA(VLOOKUP(Table6[[#This Row],[Technique]],CAPEC[],3,FALSE),"")</f>
        <v/>
      </c>
      <c r="O1036" s="10" t="str">
        <f>_xlfn.IFNA(VLOOKUP(Table6[[#This Row],[Technique]],CAPEC[],4,FALSE),"")</f>
        <v/>
      </c>
      <c r="P1036" s="10" t="str">
        <f>_xlfn.IFNA(INDEX(CAPEC[ATTACK ID],MATCH(INDEX(CapecCWE[CAPEC ID],MATCH(Table6[[#This Row],[CWE]],CapecCWE[CWE ID],0)),CAPEC[CAPEC ID],0)),"")</f>
        <v>T1546\004</v>
      </c>
      <c r="Q1036" s="10" t="str">
        <f>_xlfn.IFNA(INDEX(CAPEC[ATTACK Name],MATCH(INDEX(CapecCWE[CAPEC ID],MATCH(Table6[[#This Row],[CWE]],CapecCWE[CWE ID],0)),CAPEC[CAPEC ID],0)),"")</f>
        <v>Event Triggered Execution:.bash_profile and .bashrc</v>
      </c>
    </row>
    <row r="1037" spans="1:17" x14ac:dyDescent="0.3">
      <c r="A1037" t="s">
        <v>337</v>
      </c>
      <c r="C1037" t="s">
        <v>65</v>
      </c>
      <c r="D1037" t="s">
        <v>338</v>
      </c>
      <c r="E1037" t="s">
        <v>339</v>
      </c>
      <c r="F1037" t="s">
        <v>340</v>
      </c>
      <c r="H1037" t="s">
        <v>1663</v>
      </c>
      <c r="J1037" t="str">
        <f>VLOOKUP(Table6[[#This Row],[CVE ID]],Map[],10,0)</f>
        <v>Jonathan</v>
      </c>
      <c r="K1037" t="e">
        <f>VLOOKUP(Table6[[#This Row],[Technique]],Techinques[],2,0)</f>
        <v>#N/A</v>
      </c>
      <c r="L1037" t="str">
        <f>VLOOKUP(Table6[[#This Row],[CVE ID]],Map[],8,FALSE)</f>
        <v>T1068, T1565/001</v>
      </c>
      <c r="M1037" s="10">
        <f>LEN(Table6[[#This Row],[Combined Tech]])-LEN(SUBSTITUTE(Table6[[#This Row],[Combined Tech]],"T",""))</f>
        <v>2</v>
      </c>
      <c r="N1037" s="10" t="str">
        <f>_xlfn.IFNA(VLOOKUP(Table6[[#This Row],[Technique]],CAPEC[],3,FALSE),"")</f>
        <v/>
      </c>
      <c r="O1037" s="10" t="str">
        <f>_xlfn.IFNA(VLOOKUP(Table6[[#This Row],[Technique]],CAPEC[],4,FALSE),"")</f>
        <v/>
      </c>
      <c r="P1037" s="10" t="str">
        <f>_xlfn.IFNA(INDEX(CAPEC[ATTACK ID],MATCH(INDEX(CapecCWE[CAPEC ID],MATCH(Table6[[#This Row],[CWE]],CapecCWE[CWE ID],0)),CAPEC[CAPEC ID],0)),"")</f>
        <v>T1546\004</v>
      </c>
      <c r="Q1037" s="10" t="str">
        <f>_xlfn.IFNA(INDEX(CAPEC[ATTACK Name],MATCH(INDEX(CapecCWE[CAPEC ID],MATCH(Table6[[#This Row],[CWE]],CapecCWE[CWE ID],0)),CAPEC[CAPEC ID],0)),"")</f>
        <v>Event Triggered Execution:.bash_profile and .bashrc</v>
      </c>
    </row>
    <row r="1038" spans="1:17" x14ac:dyDescent="0.3">
      <c r="A1038" t="s">
        <v>2876</v>
      </c>
      <c r="C1038" t="s">
        <v>2110</v>
      </c>
      <c r="D1038">
        <v>0</v>
      </c>
      <c r="G1038" t="s">
        <v>2877</v>
      </c>
      <c r="H1038" t="s">
        <v>2878</v>
      </c>
      <c r="J1038" t="e">
        <f>VLOOKUP(Table6[[#This Row],[CVE ID]],Map[],10,0)</f>
        <v>#N/A</v>
      </c>
      <c r="K1038" t="e">
        <f>VLOOKUP(Table6[[#This Row],[Technique]],Techinques[],2,0)</f>
        <v>#N/A</v>
      </c>
      <c r="L1038" t="e">
        <f>VLOOKUP(Table6[[#This Row],[CVE ID]],Map[],8,FALSE)</f>
        <v>#N/A</v>
      </c>
      <c r="M1038" s="10" t="e">
        <f>LEN(Table6[[#This Row],[Combined Tech]])-LEN(SUBSTITUTE(Table6[[#This Row],[Combined Tech]],"T",""))</f>
        <v>#N/A</v>
      </c>
      <c r="N1038" s="10" t="str">
        <f>_xlfn.IFNA(VLOOKUP(Table6[[#This Row],[Technique]],CAPEC[],3,FALSE),"")</f>
        <v/>
      </c>
      <c r="O1038" s="10" t="str">
        <f>_xlfn.IFNA(VLOOKUP(Table6[[#This Row],[Technique]],CAPEC[],4,FALSE),"")</f>
        <v/>
      </c>
      <c r="P1038" s="10" t="str">
        <f>_xlfn.IFNA(INDEX(CAPEC[ATTACK ID],MATCH(INDEX(CapecCWE[CAPEC ID],MATCH(Table6[[#This Row],[CWE]],CapecCWE[CWE ID],0)),CAPEC[CAPEC ID],0)),"")</f>
        <v/>
      </c>
      <c r="Q1038" s="10" t="str">
        <f>_xlfn.IFNA(INDEX(CAPEC[ATTACK Name],MATCH(INDEX(CapecCWE[CAPEC ID],MATCH(Table6[[#This Row],[CWE]],CapecCWE[CWE ID],0)),CAPEC[CAPEC ID],0)),"")</f>
        <v/>
      </c>
    </row>
    <row r="1039" spans="1:17" x14ac:dyDescent="0.3">
      <c r="A1039" t="s">
        <v>2876</v>
      </c>
      <c r="C1039" t="s">
        <v>2110</v>
      </c>
      <c r="D1039">
        <v>0</v>
      </c>
      <c r="G1039" t="s">
        <v>2877</v>
      </c>
      <c r="H1039" t="s">
        <v>2803</v>
      </c>
      <c r="J1039" t="e">
        <f>VLOOKUP(Table6[[#This Row],[CVE ID]],Map[],10,0)</f>
        <v>#N/A</v>
      </c>
      <c r="K1039" t="str">
        <f>VLOOKUP(Table6[[#This Row],[Technique]],Techinques[],2,0)</f>
        <v>Masquerading</v>
      </c>
      <c r="L1039" t="e">
        <f>VLOOKUP(Table6[[#This Row],[CVE ID]],Map[],8,FALSE)</f>
        <v>#N/A</v>
      </c>
      <c r="M1039" s="10" t="e">
        <f>LEN(Table6[[#This Row],[Combined Tech]])-LEN(SUBSTITUTE(Table6[[#This Row],[Combined Tech]],"T",""))</f>
        <v>#N/A</v>
      </c>
      <c r="N1039" s="10" t="str">
        <f>_xlfn.IFNA(VLOOKUP(Table6[[#This Row],[Technique]],CAPEC[],3,FALSE),"")</f>
        <v>CAPEC-177</v>
      </c>
      <c r="O1039" s="10" t="str">
        <f>_xlfn.IFNA(VLOOKUP(Table6[[#This Row],[Technique]],CAPEC[],4,FALSE),"")</f>
        <v>Create files with the same name as files protected with a higher classification</v>
      </c>
      <c r="P1039" s="10" t="str">
        <f>_xlfn.IFNA(INDEX(CAPEC[ATTACK ID],MATCH(INDEX(CapecCWE[CAPEC ID],MATCH(Table6[[#This Row],[CWE]],CapecCWE[CWE ID],0)),CAPEC[CAPEC ID],0)),"")</f>
        <v/>
      </c>
      <c r="Q1039" s="10" t="str">
        <f>_xlfn.IFNA(INDEX(CAPEC[ATTACK Name],MATCH(INDEX(CapecCWE[CAPEC ID],MATCH(Table6[[#This Row],[CWE]],CapecCWE[CWE ID],0)),CAPEC[CAPEC ID],0)),"")</f>
        <v/>
      </c>
    </row>
    <row r="1040" spans="1:17" x14ac:dyDescent="0.3">
      <c r="A1040" t="s">
        <v>1687</v>
      </c>
      <c r="C1040" t="s">
        <v>1688</v>
      </c>
      <c r="D1040" t="s">
        <v>1689</v>
      </c>
      <c r="E1040" t="s">
        <v>824</v>
      </c>
      <c r="F1040" t="s">
        <v>1690</v>
      </c>
      <c r="G1040" t="s">
        <v>2879</v>
      </c>
      <c r="H1040" t="s">
        <v>2878</v>
      </c>
      <c r="J1040" t="str">
        <f>VLOOKUP(Table6[[#This Row],[CVE ID]],Map[],10,0)</f>
        <v>Jonathan</v>
      </c>
      <c r="K1040" t="e">
        <f>VLOOKUP(Table6[[#This Row],[Technique]],Techinques[],2,0)</f>
        <v>#N/A</v>
      </c>
      <c r="L1040" t="str">
        <f>VLOOKUP(Table6[[#This Row],[CVE ID]],Map[],8,FALSE)</f>
        <v>T1566/002, T1036</v>
      </c>
      <c r="M1040" s="10">
        <f>LEN(Table6[[#This Row],[Combined Tech]])-LEN(SUBSTITUTE(Table6[[#This Row],[Combined Tech]],"T",""))</f>
        <v>2</v>
      </c>
      <c r="N1040" s="10" t="str">
        <f>_xlfn.IFNA(VLOOKUP(Table6[[#This Row],[Technique]],CAPEC[],3,FALSE),"")</f>
        <v/>
      </c>
      <c r="O1040" s="10" t="str">
        <f>_xlfn.IFNA(VLOOKUP(Table6[[#This Row],[Technique]],CAPEC[],4,FALSE),"")</f>
        <v/>
      </c>
      <c r="P1040" s="10" t="str">
        <f>_xlfn.IFNA(INDEX(CAPEC[ATTACK ID],MATCH(INDEX(CapecCWE[CAPEC ID],MATCH(Table6[[#This Row],[CWE]],CapecCWE[CWE ID],0)),CAPEC[CAPEC ID],0)),"")</f>
        <v/>
      </c>
      <c r="Q1040" s="10" t="str">
        <f>_xlfn.IFNA(INDEX(CAPEC[ATTACK Name],MATCH(INDEX(CapecCWE[CAPEC ID],MATCH(Table6[[#This Row],[CWE]],CapecCWE[CWE ID],0)),CAPEC[CAPEC ID],0)),"")</f>
        <v/>
      </c>
    </row>
    <row r="1041" spans="1:17" x14ac:dyDescent="0.3">
      <c r="A1041" t="s">
        <v>1687</v>
      </c>
      <c r="C1041" t="s">
        <v>1688</v>
      </c>
      <c r="D1041" t="s">
        <v>1689</v>
      </c>
      <c r="E1041" t="s">
        <v>824</v>
      </c>
      <c r="F1041" t="s">
        <v>1690</v>
      </c>
      <c r="G1041" t="s">
        <v>2879</v>
      </c>
      <c r="H1041" t="s">
        <v>2803</v>
      </c>
      <c r="I1041" t="s">
        <v>52</v>
      </c>
      <c r="J1041" t="str">
        <f>VLOOKUP(Table6[[#This Row],[CVE ID]],Map[],10,0)</f>
        <v>Jonathan</v>
      </c>
      <c r="K1041" t="str">
        <f>VLOOKUP(Table6[[#This Row],[Technique]],Techinques[],2,0)</f>
        <v>Masquerading</v>
      </c>
      <c r="L1041" t="str">
        <f>VLOOKUP(Table6[[#This Row],[CVE ID]],Map[],8,FALSE)</f>
        <v>T1566/002, T1036</v>
      </c>
      <c r="M1041" s="10">
        <f>LEN(Table6[[#This Row],[Combined Tech]])-LEN(SUBSTITUTE(Table6[[#This Row],[Combined Tech]],"T",""))</f>
        <v>2</v>
      </c>
      <c r="N1041" s="10" t="str">
        <f>_xlfn.IFNA(VLOOKUP(Table6[[#This Row],[Technique]],CAPEC[],3,FALSE),"")</f>
        <v>CAPEC-177</v>
      </c>
      <c r="O1041" s="10" t="str">
        <f>_xlfn.IFNA(VLOOKUP(Table6[[#This Row],[Technique]],CAPEC[],4,FALSE),"")</f>
        <v>Create files with the same name as files protected with a higher classification</v>
      </c>
      <c r="P1041" s="10" t="str">
        <f>_xlfn.IFNA(INDEX(CAPEC[ATTACK ID],MATCH(INDEX(CapecCWE[CAPEC ID],MATCH(Table6[[#This Row],[CWE]],CapecCWE[CWE ID],0)),CAPEC[CAPEC ID],0)),"")</f>
        <v/>
      </c>
      <c r="Q1041" s="10" t="str">
        <f>_xlfn.IFNA(INDEX(CAPEC[ATTACK Name],MATCH(INDEX(CapecCWE[CAPEC ID],MATCH(Table6[[#This Row],[CWE]],CapecCWE[CWE ID],0)),CAPEC[CAPEC ID],0)),"")</f>
        <v/>
      </c>
    </row>
    <row r="1042" spans="1:17" x14ac:dyDescent="0.3">
      <c r="A1042" t="s">
        <v>1133</v>
      </c>
      <c r="C1042" t="s">
        <v>492</v>
      </c>
      <c r="D1042" t="s">
        <v>1134</v>
      </c>
      <c r="E1042" t="s">
        <v>1135</v>
      </c>
      <c r="F1042" t="s">
        <v>1136</v>
      </c>
      <c r="H1042" t="s">
        <v>1073</v>
      </c>
      <c r="J1042" t="str">
        <f>VLOOKUP(Table6[[#This Row],[CVE ID]],Map[],10,0)</f>
        <v>Jonathan</v>
      </c>
      <c r="K1042" t="str">
        <f>VLOOKUP(Table6[[#This Row],[Technique]],Techinques[],2,0)</f>
        <v>Exploitation for Client Execution</v>
      </c>
      <c r="L1042" t="str">
        <f>VLOOKUP(Table6[[#This Row],[CVE ID]],Map[],8,FALSE)</f>
        <v>T1203</v>
      </c>
      <c r="M1042" s="10">
        <f>LEN(Table6[[#This Row],[Combined Tech]])-LEN(SUBSTITUTE(Table6[[#This Row],[Combined Tech]],"T",""))</f>
        <v>1</v>
      </c>
      <c r="N1042" s="10" t="str">
        <f>_xlfn.IFNA(VLOOKUP(Table6[[#This Row],[Technique]],CAPEC[],3,FALSE),"")</f>
        <v/>
      </c>
      <c r="O1042" s="10" t="str">
        <f>_xlfn.IFNA(VLOOKUP(Table6[[#This Row],[Technique]],CAPEC[],4,FALSE),"")</f>
        <v/>
      </c>
      <c r="P1042" s="10" t="str">
        <f>_xlfn.IFNA(INDEX(CAPEC[ATTACK ID],MATCH(INDEX(CapecCWE[CAPEC ID],MATCH(Table6[[#This Row],[CWE]],CapecCWE[CWE ID],0)),CAPEC[CAPEC ID],0)),"")</f>
        <v/>
      </c>
      <c r="Q1042" s="10" t="str">
        <f>_xlfn.IFNA(INDEX(CAPEC[ATTACK Name],MATCH(INDEX(CapecCWE[CAPEC ID],MATCH(Table6[[#This Row],[CWE]],CapecCWE[CWE ID],0)),CAPEC[CAPEC ID],0)),"")</f>
        <v/>
      </c>
    </row>
    <row r="1043" spans="1:17" x14ac:dyDescent="0.3">
      <c r="A1043" t="s">
        <v>1994</v>
      </c>
      <c r="C1043" t="s">
        <v>107</v>
      </c>
      <c r="D1043" t="s">
        <v>1972</v>
      </c>
      <c r="E1043" t="s">
        <v>204</v>
      </c>
      <c r="F1043" t="s">
        <v>205</v>
      </c>
      <c r="G1043" t="s">
        <v>2543</v>
      </c>
      <c r="J1043" t="str">
        <f>VLOOKUP(Table6[[#This Row],[CVE ID]],Map[],10,0)</f>
        <v>Jonathan</v>
      </c>
      <c r="K1043" t="e">
        <f>VLOOKUP(Table6[[#This Row],[Technique]],Techinques[],2,0)</f>
        <v>#N/A</v>
      </c>
      <c r="L1043">
        <f>VLOOKUP(Table6[[#This Row],[CVE ID]],Map[],8,FALSE)</f>
        <v>0</v>
      </c>
      <c r="M1043" s="10">
        <f>LEN(Table6[[#This Row],[Combined Tech]])-LEN(SUBSTITUTE(Table6[[#This Row],[Combined Tech]],"T",""))</f>
        <v>0</v>
      </c>
      <c r="N1043" s="10" t="str">
        <f>_xlfn.IFNA(VLOOKUP(Table6[[#This Row],[Technique]],CAPEC[],3,FALSE),"")</f>
        <v/>
      </c>
      <c r="O1043" s="10" t="str">
        <f>_xlfn.IFNA(VLOOKUP(Table6[[#This Row],[Technique]],CAPEC[],4,FALSE),"")</f>
        <v/>
      </c>
      <c r="P1043" s="10" t="str">
        <f>_xlfn.IFNA(INDEX(CAPEC[ATTACK ID],MATCH(INDEX(CapecCWE[CAPEC ID],MATCH(Table6[[#This Row],[CWE]],CapecCWE[CWE ID],0)),CAPEC[CAPEC ID],0)),"")</f>
        <v/>
      </c>
      <c r="Q1043" s="10" t="str">
        <f>_xlfn.IFNA(INDEX(CAPEC[ATTACK Name],MATCH(INDEX(CapecCWE[CAPEC ID],MATCH(Table6[[#This Row],[CWE]],CapecCWE[CWE ID],0)),CAPEC[CAPEC ID],0)),"")</f>
        <v/>
      </c>
    </row>
    <row r="1044" spans="1:17" x14ac:dyDescent="0.3">
      <c r="A1044" t="s">
        <v>1527</v>
      </c>
      <c r="C1044" t="s">
        <v>59</v>
      </c>
      <c r="D1044" t="s">
        <v>1528</v>
      </c>
      <c r="E1044" t="s">
        <v>639</v>
      </c>
      <c r="F1044" t="s">
        <v>639</v>
      </c>
      <c r="G1044" t="s">
        <v>2499</v>
      </c>
      <c r="H1044" t="s">
        <v>1498</v>
      </c>
      <c r="J1044" t="str">
        <f>VLOOKUP(Table6[[#This Row],[CVE ID]],Map[],10,0)</f>
        <v>Jonathan</v>
      </c>
      <c r="K1044" t="e">
        <f>VLOOKUP(Table6[[#This Row],[Technique]],Techinques[],2,0)</f>
        <v>#N/A</v>
      </c>
      <c r="L1044" t="str">
        <f>VLOOKUP(Table6[[#This Row],[CVE ID]],Map[],8,FALSE)</f>
        <v>T1499/004</v>
      </c>
      <c r="M1044" s="10">
        <f>LEN(Table6[[#This Row],[Combined Tech]])-LEN(SUBSTITUTE(Table6[[#This Row],[Combined Tech]],"T",""))</f>
        <v>1</v>
      </c>
      <c r="N1044" s="10" t="str">
        <f>_xlfn.IFNA(VLOOKUP(Table6[[#This Row],[Technique]],CAPEC[],3,FALSE),"")</f>
        <v/>
      </c>
      <c r="O1044" s="10" t="str">
        <f>_xlfn.IFNA(VLOOKUP(Table6[[#This Row],[Technique]],CAPEC[],4,FALSE),"")</f>
        <v/>
      </c>
      <c r="P1044" s="10" t="str">
        <f>_xlfn.IFNA(INDEX(CAPEC[ATTACK ID],MATCH(INDEX(CapecCWE[CAPEC ID],MATCH(Table6[[#This Row],[CWE]],CapecCWE[CWE ID],0)),CAPEC[CAPEC ID],0)),"")</f>
        <v/>
      </c>
      <c r="Q1044" s="10" t="str">
        <f>_xlfn.IFNA(INDEX(CAPEC[ATTACK Name],MATCH(INDEX(CapecCWE[CAPEC ID],MATCH(Table6[[#This Row],[CWE]],CapecCWE[CWE ID],0)),CAPEC[CAPEC ID],0)),"")</f>
        <v/>
      </c>
    </row>
    <row r="1045" spans="1:17" x14ac:dyDescent="0.3">
      <c r="A1045" t="s">
        <v>421</v>
      </c>
      <c r="C1045" t="s">
        <v>422</v>
      </c>
      <c r="D1045" t="s">
        <v>423</v>
      </c>
      <c r="E1045" t="s">
        <v>222</v>
      </c>
      <c r="F1045" t="s">
        <v>424</v>
      </c>
      <c r="H1045" t="s">
        <v>415</v>
      </c>
      <c r="J1045" t="str">
        <f>VLOOKUP(Table6[[#This Row],[CVE ID]],Map[],10,0)</f>
        <v>Jonathan</v>
      </c>
      <c r="K1045" t="str">
        <f>VLOOKUP(Table6[[#This Row],[Technique]],Techinques[],2,0)</f>
        <v>Brute Force</v>
      </c>
      <c r="L1045" t="str">
        <f>VLOOKUP(Table6[[#This Row],[CVE ID]],Map[],8,FALSE)</f>
        <v>T1110</v>
      </c>
      <c r="M1045" s="10">
        <f>LEN(Table6[[#This Row],[Combined Tech]])-LEN(SUBSTITUTE(Table6[[#This Row],[Combined Tech]],"T",""))</f>
        <v>1</v>
      </c>
      <c r="N1045" s="10" t="str">
        <f>_xlfn.IFNA(VLOOKUP(Table6[[#This Row],[Technique]],CAPEC[],3,FALSE),"")</f>
        <v/>
      </c>
      <c r="O1045" s="10" t="str">
        <f>_xlfn.IFNA(VLOOKUP(Table6[[#This Row],[Technique]],CAPEC[],4,FALSE),"")</f>
        <v/>
      </c>
      <c r="P1045" s="10" t="str">
        <f>_xlfn.IFNA(INDEX(CAPEC[ATTACK ID],MATCH(INDEX(CapecCWE[CAPEC ID],MATCH(Table6[[#This Row],[CWE]],CapecCWE[CWE ID],0)),CAPEC[CAPEC ID],0)),"")</f>
        <v/>
      </c>
      <c r="Q1045" s="10" t="str">
        <f>_xlfn.IFNA(INDEX(CAPEC[ATTACK Name],MATCH(INDEX(CapecCWE[CAPEC ID],MATCH(Table6[[#This Row],[CWE]],CapecCWE[CWE ID],0)),CAPEC[CAPEC ID],0)),"")</f>
        <v/>
      </c>
    </row>
    <row r="1046" spans="1:17" x14ac:dyDescent="0.3">
      <c r="A1046" t="s">
        <v>2880</v>
      </c>
      <c r="C1046" t="s">
        <v>2881</v>
      </c>
      <c r="D1046">
        <v>0</v>
      </c>
      <c r="G1046" t="s">
        <v>2882</v>
      </c>
      <c r="H1046" t="s">
        <v>2659</v>
      </c>
      <c r="J1046" t="e">
        <f>VLOOKUP(Table6[[#This Row],[CVE ID]],Map[],10,0)</f>
        <v>#N/A</v>
      </c>
      <c r="K1046" t="e">
        <f>VLOOKUP(Table6[[#This Row],[Technique]],Techinques[],2,0)</f>
        <v>#N/A</v>
      </c>
      <c r="L1046" t="e">
        <f>VLOOKUP(Table6[[#This Row],[CVE ID]],Map[],8,FALSE)</f>
        <v>#N/A</v>
      </c>
      <c r="M1046" s="10" t="e">
        <f>LEN(Table6[[#This Row],[Combined Tech]])-LEN(SUBSTITUTE(Table6[[#This Row],[Combined Tech]],"T",""))</f>
        <v>#N/A</v>
      </c>
      <c r="N1046" s="10" t="str">
        <f>_xlfn.IFNA(VLOOKUP(Table6[[#This Row],[Technique]],CAPEC[],3,FALSE),"")</f>
        <v/>
      </c>
      <c r="O1046" s="10" t="str">
        <f>_xlfn.IFNA(VLOOKUP(Table6[[#This Row],[Technique]],CAPEC[],4,FALSE),"")</f>
        <v/>
      </c>
      <c r="P1046" s="10" t="str">
        <f>_xlfn.IFNA(INDEX(CAPEC[ATTACK ID],MATCH(INDEX(CapecCWE[CAPEC ID],MATCH(Table6[[#This Row],[CWE]],CapecCWE[CWE ID],0)),CAPEC[CAPEC ID],0)),"")</f>
        <v/>
      </c>
      <c r="Q1046" s="10" t="str">
        <f>_xlfn.IFNA(INDEX(CAPEC[ATTACK Name],MATCH(INDEX(CapecCWE[CAPEC ID],MATCH(Table6[[#This Row],[CWE]],CapecCWE[CWE ID],0)),CAPEC[CAPEC ID],0)),"")</f>
        <v/>
      </c>
    </row>
    <row r="1047" spans="1:17" x14ac:dyDescent="0.3">
      <c r="A1047" t="s">
        <v>2883</v>
      </c>
      <c r="C1047" t="s">
        <v>1604</v>
      </c>
      <c r="D1047">
        <v>0</v>
      </c>
      <c r="G1047" t="s">
        <v>2863</v>
      </c>
      <c r="H1047" t="s">
        <v>1607</v>
      </c>
      <c r="J1047" t="e">
        <f>VLOOKUP(Table6[[#This Row],[CVE ID]],Map[],10,0)</f>
        <v>#N/A</v>
      </c>
      <c r="K1047" t="str">
        <f>VLOOKUP(Table6[[#This Row],[Technique]],Techinques[],2,0)</f>
        <v>Unsecured Credentials</v>
      </c>
      <c r="L1047" t="e">
        <f>VLOOKUP(Table6[[#This Row],[CVE ID]],Map[],8,FALSE)</f>
        <v>#N/A</v>
      </c>
      <c r="M1047" s="10" t="e">
        <f>LEN(Table6[[#This Row],[Combined Tech]])-LEN(SUBSTITUTE(Table6[[#This Row],[Combined Tech]],"T",""))</f>
        <v>#N/A</v>
      </c>
      <c r="N1047" s="10" t="str">
        <f>_xlfn.IFNA(VLOOKUP(Table6[[#This Row],[Technique]],CAPEC[],3,FALSE),"")</f>
        <v/>
      </c>
      <c r="O1047" s="10" t="str">
        <f>_xlfn.IFNA(VLOOKUP(Table6[[#This Row],[Technique]],CAPEC[],4,FALSE),"")</f>
        <v/>
      </c>
      <c r="P1047" s="10" t="str">
        <f>_xlfn.IFNA(INDEX(CAPEC[ATTACK ID],MATCH(INDEX(CapecCWE[CAPEC ID],MATCH(Table6[[#This Row],[CWE]],CapecCWE[CWE ID],0)),CAPEC[CAPEC ID],0)),"")</f>
        <v/>
      </c>
      <c r="Q1047" s="10" t="str">
        <f>_xlfn.IFNA(INDEX(CAPEC[ATTACK Name],MATCH(INDEX(CapecCWE[CAPEC ID],MATCH(Table6[[#This Row],[CWE]],CapecCWE[CWE ID],0)),CAPEC[CAPEC ID],0)),"")</f>
        <v/>
      </c>
    </row>
    <row r="1048" spans="1:17" x14ac:dyDescent="0.3">
      <c r="A1048" t="s">
        <v>1540</v>
      </c>
      <c r="C1048" t="s">
        <v>1510</v>
      </c>
      <c r="D1048" t="s">
        <v>48</v>
      </c>
      <c r="E1048" t="s">
        <v>49</v>
      </c>
      <c r="F1048" t="s">
        <v>50</v>
      </c>
      <c r="G1048" t="s">
        <v>2868</v>
      </c>
      <c r="H1048" t="s">
        <v>1498</v>
      </c>
      <c r="J1048" t="str">
        <f>VLOOKUP(Table6[[#This Row],[CVE ID]],Map[],10,0)</f>
        <v>Jonathan</v>
      </c>
      <c r="K1048" t="e">
        <f>VLOOKUP(Table6[[#This Row],[Technique]],Techinques[],2,0)</f>
        <v>#N/A</v>
      </c>
      <c r="L1048" t="str">
        <f>VLOOKUP(Table6[[#This Row],[CVE ID]],Map[],8,FALSE)</f>
        <v>T1499/004, T1068</v>
      </c>
      <c r="M1048" s="10">
        <f>LEN(Table6[[#This Row],[Combined Tech]])-LEN(SUBSTITUTE(Table6[[#This Row],[Combined Tech]],"T",""))</f>
        <v>2</v>
      </c>
      <c r="N1048" s="10" t="str">
        <f>_xlfn.IFNA(VLOOKUP(Table6[[#This Row],[Technique]],CAPEC[],3,FALSE),"")</f>
        <v/>
      </c>
      <c r="O1048" s="10" t="str">
        <f>_xlfn.IFNA(VLOOKUP(Table6[[#This Row],[Technique]],CAPEC[],4,FALSE),"")</f>
        <v/>
      </c>
      <c r="P1048" s="10" t="str">
        <f>_xlfn.IFNA(INDEX(CAPEC[ATTACK ID],MATCH(INDEX(CapecCWE[CAPEC ID],MATCH(Table6[[#This Row],[CWE]],CapecCWE[CWE ID],0)),CAPEC[CAPEC ID],0)),"")</f>
        <v/>
      </c>
      <c r="Q1048" s="10" t="str">
        <f>_xlfn.IFNA(INDEX(CAPEC[ATTACK Name],MATCH(INDEX(CapecCWE[CAPEC ID],MATCH(Table6[[#This Row],[CWE]],CapecCWE[CWE ID],0)),CAPEC[CAPEC ID],0)),"")</f>
        <v/>
      </c>
    </row>
    <row r="1049" spans="1:17" x14ac:dyDescent="0.3">
      <c r="A1049" t="s">
        <v>1540</v>
      </c>
      <c r="C1049" t="s">
        <v>1510</v>
      </c>
      <c r="D1049" t="s">
        <v>48</v>
      </c>
      <c r="E1049" t="s">
        <v>49</v>
      </c>
      <c r="F1049" t="s">
        <v>50</v>
      </c>
      <c r="G1049" t="s">
        <v>2868</v>
      </c>
      <c r="H1049" t="s">
        <v>173</v>
      </c>
      <c r="J1049" t="str">
        <f>VLOOKUP(Table6[[#This Row],[CVE ID]],Map[],10,0)</f>
        <v>Jonathan</v>
      </c>
      <c r="K1049" t="str">
        <f>VLOOKUP(Table6[[#This Row],[Technique]],Techinques[],2,0)</f>
        <v>Exploitation for Privilege Escalation</v>
      </c>
      <c r="L1049" t="str">
        <f>VLOOKUP(Table6[[#This Row],[CVE ID]],Map[],8,FALSE)</f>
        <v>T1499/004, T1068</v>
      </c>
      <c r="M1049" s="10">
        <f>LEN(Table6[[#This Row],[Combined Tech]])-LEN(SUBSTITUTE(Table6[[#This Row],[Combined Tech]],"T",""))</f>
        <v>2</v>
      </c>
      <c r="N1049" s="10" t="str">
        <f>_xlfn.IFNA(VLOOKUP(Table6[[#This Row],[Technique]],CAPEC[],3,FALSE),"")</f>
        <v/>
      </c>
      <c r="O1049" s="10" t="str">
        <f>_xlfn.IFNA(VLOOKUP(Table6[[#This Row],[Technique]],CAPEC[],4,FALSE),"")</f>
        <v/>
      </c>
      <c r="P1049" s="10" t="str">
        <f>_xlfn.IFNA(INDEX(CAPEC[ATTACK ID],MATCH(INDEX(CapecCWE[CAPEC ID],MATCH(Table6[[#This Row],[CWE]],CapecCWE[CWE ID],0)),CAPEC[CAPEC ID],0)),"")</f>
        <v/>
      </c>
      <c r="Q1049" s="10" t="str">
        <f>_xlfn.IFNA(INDEX(CAPEC[ATTACK Name],MATCH(INDEX(CapecCWE[CAPEC ID],MATCH(Table6[[#This Row],[CWE]],CapecCWE[CWE ID],0)),CAPEC[CAPEC ID],0)),"")</f>
        <v/>
      </c>
    </row>
    <row r="1050" spans="1:17" x14ac:dyDescent="0.3">
      <c r="A1050" t="s">
        <v>81</v>
      </c>
      <c r="C1050" t="s">
        <v>82</v>
      </c>
      <c r="D1050" t="s">
        <v>83</v>
      </c>
      <c r="E1050" t="s">
        <v>84</v>
      </c>
      <c r="F1050" t="s">
        <v>85</v>
      </c>
      <c r="G1050" t="s">
        <v>2494</v>
      </c>
      <c r="H1050" t="s">
        <v>51</v>
      </c>
      <c r="J1050" t="str">
        <f>VLOOKUP(Table6[[#This Row],[CVE ID]],Map[],10,0)</f>
        <v>Jonathan</v>
      </c>
      <c r="K1050" t="str">
        <f>VLOOKUP(Table6[[#This Row],[Technique]],Techinques[],2,0)</f>
        <v>Data from Local System</v>
      </c>
      <c r="L1050" t="str">
        <f>VLOOKUP(Table6[[#This Row],[CVE ID]],Map[],8,FALSE)</f>
        <v>T1005, T1190, T1552</v>
      </c>
      <c r="M1050" s="10">
        <f>LEN(Table6[[#This Row],[Combined Tech]])-LEN(SUBSTITUTE(Table6[[#This Row],[Combined Tech]],"T",""))</f>
        <v>3</v>
      </c>
      <c r="N1050" s="10" t="str">
        <f>_xlfn.IFNA(VLOOKUP(Table6[[#This Row],[Technique]],CAPEC[],3,FALSE),"")</f>
        <v/>
      </c>
      <c r="O1050" s="10" t="str">
        <f>_xlfn.IFNA(VLOOKUP(Table6[[#This Row],[Technique]],CAPEC[],4,FALSE),"")</f>
        <v/>
      </c>
      <c r="P1050" s="10" t="str">
        <f>_xlfn.IFNA(INDEX(CAPEC[ATTACK ID],MATCH(INDEX(CapecCWE[CAPEC ID],MATCH(Table6[[#This Row],[CWE]],CapecCWE[CWE ID],0)),CAPEC[CAPEC ID],0)),"")</f>
        <v/>
      </c>
      <c r="Q1050" s="10" t="str">
        <f>_xlfn.IFNA(INDEX(CAPEC[ATTACK Name],MATCH(INDEX(CapecCWE[CAPEC ID],MATCH(Table6[[#This Row],[CWE]],CapecCWE[CWE ID],0)),CAPEC[CAPEC ID],0)),"")</f>
        <v/>
      </c>
    </row>
    <row r="1051" spans="1:17" x14ac:dyDescent="0.3">
      <c r="A1051" t="s">
        <v>81</v>
      </c>
      <c r="C1051" t="s">
        <v>82</v>
      </c>
      <c r="D1051" t="s">
        <v>83</v>
      </c>
      <c r="E1051" t="s">
        <v>84</v>
      </c>
      <c r="F1051" t="s">
        <v>85</v>
      </c>
      <c r="G1051" t="s">
        <v>2494</v>
      </c>
      <c r="H1051" t="s">
        <v>706</v>
      </c>
      <c r="J1051" t="str">
        <f>VLOOKUP(Table6[[#This Row],[CVE ID]],Map[],10,0)</f>
        <v>Jonathan</v>
      </c>
      <c r="K1051" t="str">
        <f>VLOOKUP(Table6[[#This Row],[Technique]],Techinques[],2,0)</f>
        <v>Exploit Public-Facing Application</v>
      </c>
      <c r="L1051" t="str">
        <f>VLOOKUP(Table6[[#This Row],[CVE ID]],Map[],8,FALSE)</f>
        <v>T1005, T1190, T1552</v>
      </c>
      <c r="M1051" s="10">
        <f>LEN(Table6[[#This Row],[Combined Tech]])-LEN(SUBSTITUTE(Table6[[#This Row],[Combined Tech]],"T",""))</f>
        <v>3</v>
      </c>
      <c r="N1051" s="10" t="str">
        <f>_xlfn.IFNA(VLOOKUP(Table6[[#This Row],[Technique]],CAPEC[],3,FALSE),"")</f>
        <v/>
      </c>
      <c r="O1051" s="10" t="str">
        <f>_xlfn.IFNA(VLOOKUP(Table6[[#This Row],[Technique]],CAPEC[],4,FALSE),"")</f>
        <v/>
      </c>
      <c r="P1051" s="10" t="str">
        <f>_xlfn.IFNA(INDEX(CAPEC[ATTACK ID],MATCH(INDEX(CapecCWE[CAPEC ID],MATCH(Table6[[#This Row],[CWE]],CapecCWE[CWE ID],0)),CAPEC[CAPEC ID],0)),"")</f>
        <v/>
      </c>
      <c r="Q1051" s="10" t="str">
        <f>_xlfn.IFNA(INDEX(CAPEC[ATTACK Name],MATCH(INDEX(CapecCWE[CAPEC ID],MATCH(Table6[[#This Row],[CWE]],CapecCWE[CWE ID],0)),CAPEC[CAPEC ID],0)),"")</f>
        <v/>
      </c>
    </row>
    <row r="1052" spans="1:17" x14ac:dyDescent="0.3">
      <c r="A1052" t="s">
        <v>81</v>
      </c>
      <c r="C1052" t="s">
        <v>82</v>
      </c>
      <c r="D1052" t="s">
        <v>83</v>
      </c>
      <c r="E1052" t="s">
        <v>84</v>
      </c>
      <c r="F1052" t="s">
        <v>85</v>
      </c>
      <c r="G1052" t="s">
        <v>2494</v>
      </c>
      <c r="H1052" t="s">
        <v>1607</v>
      </c>
      <c r="J1052" t="str">
        <f>VLOOKUP(Table6[[#This Row],[CVE ID]],Map[],10,0)</f>
        <v>Jonathan</v>
      </c>
      <c r="K1052" t="str">
        <f>VLOOKUP(Table6[[#This Row],[Technique]],Techinques[],2,0)</f>
        <v>Unsecured Credentials</v>
      </c>
      <c r="L1052" t="str">
        <f>VLOOKUP(Table6[[#This Row],[CVE ID]],Map[],8,FALSE)</f>
        <v>T1005, T1190, T1552</v>
      </c>
      <c r="M1052" s="10">
        <f>LEN(Table6[[#This Row],[Combined Tech]])-LEN(SUBSTITUTE(Table6[[#This Row],[Combined Tech]],"T",""))</f>
        <v>3</v>
      </c>
      <c r="N1052" s="10" t="str">
        <f>_xlfn.IFNA(VLOOKUP(Table6[[#This Row],[Technique]],CAPEC[],3,FALSE),"")</f>
        <v/>
      </c>
      <c r="O1052" s="10" t="str">
        <f>_xlfn.IFNA(VLOOKUP(Table6[[#This Row],[Technique]],CAPEC[],4,FALSE),"")</f>
        <v/>
      </c>
      <c r="P1052" s="10" t="str">
        <f>_xlfn.IFNA(INDEX(CAPEC[ATTACK ID],MATCH(INDEX(CapecCWE[CAPEC ID],MATCH(Table6[[#This Row],[CWE]],CapecCWE[CWE ID],0)),CAPEC[CAPEC ID],0)),"")</f>
        <v/>
      </c>
      <c r="Q1052" s="10" t="str">
        <f>_xlfn.IFNA(INDEX(CAPEC[ATTACK Name],MATCH(INDEX(CapecCWE[CAPEC ID],MATCH(Table6[[#This Row],[CWE]],CapecCWE[CWE ID],0)),CAPEC[CAPEC ID],0)),"")</f>
        <v/>
      </c>
    </row>
    <row r="1053" spans="1:17" x14ac:dyDescent="0.3">
      <c r="A1053" t="s">
        <v>2884</v>
      </c>
      <c r="C1053" t="s">
        <v>1971</v>
      </c>
      <c r="D1053">
        <v>0</v>
      </c>
      <c r="G1053" t="s">
        <v>2885</v>
      </c>
      <c r="H1053" t="s">
        <v>2797</v>
      </c>
      <c r="J1053" t="e">
        <f>VLOOKUP(Table6[[#This Row],[CVE ID]],Map[],10,0)</f>
        <v>#N/A</v>
      </c>
      <c r="K1053" t="e">
        <f>VLOOKUP(Table6[[#This Row],[Technique]],Techinques[],2,0)</f>
        <v>#N/A</v>
      </c>
      <c r="L1053" t="e">
        <f>VLOOKUP(Table6[[#This Row],[CVE ID]],Map[],8,FALSE)</f>
        <v>#N/A</v>
      </c>
      <c r="M1053" s="10" t="e">
        <f>LEN(Table6[[#This Row],[Combined Tech]])-LEN(SUBSTITUTE(Table6[[#This Row],[Combined Tech]],"T",""))</f>
        <v>#N/A</v>
      </c>
      <c r="N1053" s="10" t="str">
        <f>_xlfn.IFNA(VLOOKUP(Table6[[#This Row],[Technique]],CAPEC[],3,FALSE),"")</f>
        <v/>
      </c>
      <c r="O1053" s="10" t="str">
        <f>_xlfn.IFNA(VLOOKUP(Table6[[#This Row],[Technique]],CAPEC[],4,FALSE),"")</f>
        <v/>
      </c>
      <c r="P1053" s="10" t="str">
        <f>_xlfn.IFNA(INDEX(CAPEC[ATTACK ID],MATCH(INDEX(CapecCWE[CAPEC ID],MATCH(Table6[[#This Row],[CWE]],CapecCWE[CWE ID],0)),CAPEC[CAPEC ID],0)),"")</f>
        <v/>
      </c>
      <c r="Q1053" s="10" t="str">
        <f>_xlfn.IFNA(INDEX(CAPEC[ATTACK Name],MATCH(INDEX(CapecCWE[CAPEC ID],MATCH(Table6[[#This Row],[CWE]],CapecCWE[CWE ID],0)),CAPEC[CAPEC ID],0)),"")</f>
        <v/>
      </c>
    </row>
    <row r="1054" spans="1:17" x14ac:dyDescent="0.3">
      <c r="A1054" t="s">
        <v>1034</v>
      </c>
      <c r="C1054" t="s">
        <v>1035</v>
      </c>
      <c r="D1054" t="s">
        <v>1036</v>
      </c>
      <c r="E1054" t="s">
        <v>204</v>
      </c>
      <c r="F1054" t="s">
        <v>205</v>
      </c>
      <c r="H1054" t="s">
        <v>706</v>
      </c>
      <c r="J1054" t="str">
        <f>VLOOKUP(Table6[[#This Row],[CVE ID]],Map[],10,0)</f>
        <v>Chris</v>
      </c>
      <c r="K1054" t="str">
        <f>VLOOKUP(Table6[[#This Row],[Technique]],Techinques[],2,0)</f>
        <v>Exploit Public-Facing Application</v>
      </c>
      <c r="L1054" t="str">
        <f>VLOOKUP(Table6[[#This Row],[CVE ID]],Map[],8,FALSE)</f>
        <v>T1190, T1548</v>
      </c>
      <c r="M1054" s="10">
        <f>LEN(Table6[[#This Row],[Combined Tech]])-LEN(SUBSTITUTE(Table6[[#This Row],[Combined Tech]],"T",""))</f>
        <v>2</v>
      </c>
      <c r="N1054" s="10" t="str">
        <f>_xlfn.IFNA(VLOOKUP(Table6[[#This Row],[Technique]],CAPEC[],3,FALSE),"")</f>
        <v/>
      </c>
      <c r="O1054" s="10" t="str">
        <f>_xlfn.IFNA(VLOOKUP(Table6[[#This Row],[Technique]],CAPEC[],4,FALSE),"")</f>
        <v/>
      </c>
      <c r="P1054" s="10" t="str">
        <f>_xlfn.IFNA(INDEX(CAPEC[ATTACK ID],MATCH(INDEX(CapecCWE[CAPEC ID],MATCH(Table6[[#This Row],[CWE]],CapecCWE[CWE ID],0)),CAPEC[CAPEC ID],0)),"")</f>
        <v/>
      </c>
      <c r="Q1054" s="10" t="str">
        <f>_xlfn.IFNA(INDEX(CAPEC[ATTACK Name],MATCH(INDEX(CapecCWE[CAPEC ID],MATCH(Table6[[#This Row],[CWE]],CapecCWE[CWE ID],0)),CAPEC[CAPEC ID],0)),"")</f>
        <v/>
      </c>
    </row>
    <row r="1055" spans="1:17" x14ac:dyDescent="0.3">
      <c r="A1055" t="s">
        <v>1034</v>
      </c>
      <c r="C1055" t="s">
        <v>1035</v>
      </c>
      <c r="D1055" t="s">
        <v>1036</v>
      </c>
      <c r="E1055" t="s">
        <v>204</v>
      </c>
      <c r="F1055" t="s">
        <v>205</v>
      </c>
      <c r="H1055" t="s">
        <v>2513</v>
      </c>
      <c r="J1055" t="str">
        <f>VLOOKUP(Table6[[#This Row],[CVE ID]],Map[],10,0)</f>
        <v>Chris</v>
      </c>
      <c r="K1055" t="str">
        <f>VLOOKUP(Table6[[#This Row],[Technique]],Techinques[],2,0)</f>
        <v>Abuse Elevation Control Mechanism</v>
      </c>
      <c r="L1055" t="str">
        <f>VLOOKUP(Table6[[#This Row],[CVE ID]],Map[],8,FALSE)</f>
        <v>T1190, T1548</v>
      </c>
      <c r="M1055" s="10">
        <f>LEN(Table6[[#This Row],[Combined Tech]])-LEN(SUBSTITUTE(Table6[[#This Row],[Combined Tech]],"T",""))</f>
        <v>2</v>
      </c>
      <c r="N1055" s="10" t="str">
        <f>_xlfn.IFNA(VLOOKUP(Table6[[#This Row],[Technique]],CAPEC[],3,FALSE),"")</f>
        <v>CAPEC-233</v>
      </c>
      <c r="O1055" s="10" t="str">
        <f>_xlfn.IFNA(VLOOKUP(Table6[[#This Row],[Technique]],CAPEC[],4,FALSE),"")</f>
        <v>Privilege Escalation</v>
      </c>
      <c r="P1055" s="10" t="str">
        <f>_xlfn.IFNA(INDEX(CAPEC[ATTACK ID],MATCH(INDEX(CapecCWE[CAPEC ID],MATCH(Table6[[#This Row],[CWE]],CapecCWE[CWE ID],0)),CAPEC[CAPEC ID],0)),"")</f>
        <v/>
      </c>
      <c r="Q1055" s="10" t="str">
        <f>_xlfn.IFNA(INDEX(CAPEC[ATTACK Name],MATCH(INDEX(CapecCWE[CAPEC ID],MATCH(Table6[[#This Row],[CWE]],CapecCWE[CWE ID],0)),CAPEC[CAPEC ID],0)),"")</f>
        <v/>
      </c>
    </row>
    <row r="1056" spans="1:17" x14ac:dyDescent="0.3">
      <c r="A1056" t="s">
        <v>981</v>
      </c>
      <c r="C1056" t="s">
        <v>982</v>
      </c>
      <c r="D1056" t="s">
        <v>239</v>
      </c>
      <c r="E1056" t="s">
        <v>240</v>
      </c>
      <c r="F1056" t="s">
        <v>241</v>
      </c>
      <c r="G1056" t="s">
        <v>2886</v>
      </c>
      <c r="H1056" t="s">
        <v>706</v>
      </c>
      <c r="J1056" t="str">
        <f>VLOOKUP(Table6[[#This Row],[CVE ID]],Map[],10,0)</f>
        <v>Chris</v>
      </c>
      <c r="K1056" t="str">
        <f>VLOOKUP(Table6[[#This Row],[Technique]],Techinques[],2,0)</f>
        <v>Exploit Public-Facing Application</v>
      </c>
      <c r="L1056" t="str">
        <f>VLOOKUP(Table6[[#This Row],[CVE ID]],Map[],8,FALSE)</f>
        <v>T1190, T1499/004</v>
      </c>
      <c r="M1056" s="10">
        <f>LEN(Table6[[#This Row],[Combined Tech]])-LEN(SUBSTITUTE(Table6[[#This Row],[Combined Tech]],"T",""))</f>
        <v>2</v>
      </c>
      <c r="N1056" s="10" t="str">
        <f>_xlfn.IFNA(VLOOKUP(Table6[[#This Row],[Technique]],CAPEC[],3,FALSE),"")</f>
        <v/>
      </c>
      <c r="O1056" s="10" t="str">
        <f>_xlfn.IFNA(VLOOKUP(Table6[[#This Row],[Technique]],CAPEC[],4,FALSE),"")</f>
        <v/>
      </c>
      <c r="P1056" s="10" t="str">
        <f>_xlfn.IFNA(INDEX(CAPEC[ATTACK ID],MATCH(INDEX(CapecCWE[CAPEC ID],MATCH(Table6[[#This Row],[CWE]],CapecCWE[CWE ID],0)),CAPEC[CAPEC ID],0)),"")</f>
        <v/>
      </c>
      <c r="Q1056" s="10" t="str">
        <f>_xlfn.IFNA(INDEX(CAPEC[ATTACK Name],MATCH(INDEX(CapecCWE[CAPEC ID],MATCH(Table6[[#This Row],[CWE]],CapecCWE[CWE ID],0)),CAPEC[CAPEC ID],0)),"")</f>
        <v/>
      </c>
    </row>
    <row r="1057" spans="1:17" x14ac:dyDescent="0.3">
      <c r="A1057" t="s">
        <v>981</v>
      </c>
      <c r="C1057" t="s">
        <v>982</v>
      </c>
      <c r="D1057" t="s">
        <v>239</v>
      </c>
      <c r="E1057" t="s">
        <v>240</v>
      </c>
      <c r="F1057" t="s">
        <v>241</v>
      </c>
      <c r="G1057" t="s">
        <v>2886</v>
      </c>
      <c r="H1057" t="s">
        <v>1498</v>
      </c>
      <c r="J1057" t="str">
        <f>VLOOKUP(Table6[[#This Row],[CVE ID]],Map[],10,0)</f>
        <v>Chris</v>
      </c>
      <c r="K1057" t="e">
        <f>VLOOKUP(Table6[[#This Row],[Technique]],Techinques[],2,0)</f>
        <v>#N/A</v>
      </c>
      <c r="L1057" t="str">
        <f>VLOOKUP(Table6[[#This Row],[CVE ID]],Map[],8,FALSE)</f>
        <v>T1190, T1499/004</v>
      </c>
      <c r="M1057" s="10">
        <f>LEN(Table6[[#This Row],[Combined Tech]])-LEN(SUBSTITUTE(Table6[[#This Row],[Combined Tech]],"T",""))</f>
        <v>2</v>
      </c>
      <c r="N1057" s="10" t="str">
        <f>_xlfn.IFNA(VLOOKUP(Table6[[#This Row],[Technique]],CAPEC[],3,FALSE),"")</f>
        <v/>
      </c>
      <c r="O1057" s="10" t="str">
        <f>_xlfn.IFNA(VLOOKUP(Table6[[#This Row],[Technique]],CAPEC[],4,FALSE),"")</f>
        <v/>
      </c>
      <c r="P1057" s="10" t="str">
        <f>_xlfn.IFNA(INDEX(CAPEC[ATTACK ID],MATCH(INDEX(CapecCWE[CAPEC ID],MATCH(Table6[[#This Row],[CWE]],CapecCWE[CWE ID],0)),CAPEC[CAPEC ID],0)),"")</f>
        <v/>
      </c>
      <c r="Q1057" s="10" t="str">
        <f>_xlfn.IFNA(INDEX(CAPEC[ATTACK Name],MATCH(INDEX(CapecCWE[CAPEC ID],MATCH(Table6[[#This Row],[CWE]],CapecCWE[CWE ID],0)),CAPEC[CAPEC ID],0)),"")</f>
        <v/>
      </c>
    </row>
    <row r="1058" spans="1:17" x14ac:dyDescent="0.3">
      <c r="A1058" t="s">
        <v>2887</v>
      </c>
      <c r="C1058" t="s">
        <v>140</v>
      </c>
      <c r="D1058">
        <v>0</v>
      </c>
      <c r="G1058" t="s">
        <v>2497</v>
      </c>
      <c r="H1058" t="s">
        <v>2888</v>
      </c>
      <c r="J1058" t="e">
        <f>VLOOKUP(Table6[[#This Row],[CVE ID]],Map[],10,0)</f>
        <v>#N/A</v>
      </c>
      <c r="K1058" t="str">
        <f>VLOOKUP(Table6[[#This Row],[Technique]],Techinques[],2,0)</f>
        <v>Data from Removable Media</v>
      </c>
      <c r="L1058" t="e">
        <f>VLOOKUP(Table6[[#This Row],[CVE ID]],Map[],8,FALSE)</f>
        <v>#N/A</v>
      </c>
      <c r="M1058" s="10" t="e">
        <f>LEN(Table6[[#This Row],[Combined Tech]])-LEN(SUBSTITUTE(Table6[[#This Row],[Combined Tech]],"T",""))</f>
        <v>#N/A</v>
      </c>
      <c r="N1058" s="10" t="str">
        <f>_xlfn.IFNA(VLOOKUP(Table6[[#This Row],[Technique]],CAPEC[],3,FALSE),"")</f>
        <v/>
      </c>
      <c r="O1058" s="10" t="str">
        <f>_xlfn.IFNA(VLOOKUP(Table6[[#This Row],[Technique]],CAPEC[],4,FALSE),"")</f>
        <v/>
      </c>
      <c r="P1058" s="10" t="str">
        <f>_xlfn.IFNA(INDEX(CAPEC[ATTACK ID],MATCH(INDEX(CapecCWE[CAPEC ID],MATCH(Table6[[#This Row],[CWE]],CapecCWE[CWE ID],0)),CAPEC[CAPEC ID],0)),"")</f>
        <v/>
      </c>
      <c r="Q1058" s="10" t="str">
        <f>_xlfn.IFNA(INDEX(CAPEC[ATTACK Name],MATCH(INDEX(CapecCWE[CAPEC ID],MATCH(Table6[[#This Row],[CWE]],CapecCWE[CWE ID],0)),CAPEC[CAPEC ID],0)),"")</f>
        <v/>
      </c>
    </row>
    <row r="1059" spans="1:17" x14ac:dyDescent="0.3">
      <c r="A1059" t="s">
        <v>2889</v>
      </c>
      <c r="C1059" t="s">
        <v>1564</v>
      </c>
      <c r="D1059">
        <v>0</v>
      </c>
      <c r="G1059" t="s">
        <v>2811</v>
      </c>
      <c r="H1059" t="s">
        <v>2500</v>
      </c>
      <c r="J1059" t="e">
        <f>VLOOKUP(Table6[[#This Row],[CVE ID]],Map[],10,0)</f>
        <v>#N/A</v>
      </c>
      <c r="K1059" t="str">
        <f>VLOOKUP(Table6[[#This Row],[Technique]],Techinques[],2,0)</f>
        <v>Drive-by Compromise</v>
      </c>
      <c r="L1059" t="e">
        <f>VLOOKUP(Table6[[#This Row],[CVE ID]],Map[],8,FALSE)</f>
        <v>#N/A</v>
      </c>
      <c r="M1059" s="10" t="e">
        <f>LEN(Table6[[#This Row],[Combined Tech]])-LEN(SUBSTITUTE(Table6[[#This Row],[Combined Tech]],"T",""))</f>
        <v>#N/A</v>
      </c>
      <c r="N1059" s="10" t="str">
        <f>_xlfn.IFNA(VLOOKUP(Table6[[#This Row],[Technique]],CAPEC[],3,FALSE),"")</f>
        <v/>
      </c>
      <c r="O1059" s="10" t="str">
        <f>_xlfn.IFNA(VLOOKUP(Table6[[#This Row],[Technique]],CAPEC[],4,FALSE),"")</f>
        <v/>
      </c>
      <c r="P1059" s="10" t="str">
        <f>_xlfn.IFNA(INDEX(CAPEC[ATTACK ID],MATCH(INDEX(CapecCWE[CAPEC ID],MATCH(Table6[[#This Row],[CWE]],CapecCWE[CWE ID],0)),CAPEC[CAPEC ID],0)),"")</f>
        <v/>
      </c>
      <c r="Q1059" s="10" t="str">
        <f>_xlfn.IFNA(INDEX(CAPEC[ATTACK Name],MATCH(INDEX(CapecCWE[CAPEC ID],MATCH(Table6[[#This Row],[CWE]],CapecCWE[CWE ID],0)),CAPEC[CAPEC ID],0)),"")</f>
        <v/>
      </c>
    </row>
    <row r="1060" spans="1:17" x14ac:dyDescent="0.3">
      <c r="A1060" t="s">
        <v>2889</v>
      </c>
      <c r="C1060" t="s">
        <v>1564</v>
      </c>
      <c r="D1060">
        <v>0</v>
      </c>
      <c r="G1060" t="s">
        <v>2811</v>
      </c>
      <c r="H1060" t="s">
        <v>1073</v>
      </c>
      <c r="J1060" t="e">
        <f>VLOOKUP(Table6[[#This Row],[CVE ID]],Map[],10,0)</f>
        <v>#N/A</v>
      </c>
      <c r="K1060" t="str">
        <f>VLOOKUP(Table6[[#This Row],[Technique]],Techinques[],2,0)</f>
        <v>Exploitation for Client Execution</v>
      </c>
      <c r="L1060" t="e">
        <f>VLOOKUP(Table6[[#This Row],[CVE ID]],Map[],8,FALSE)</f>
        <v>#N/A</v>
      </c>
      <c r="M1060" s="10" t="e">
        <f>LEN(Table6[[#This Row],[Combined Tech]])-LEN(SUBSTITUTE(Table6[[#This Row],[Combined Tech]],"T",""))</f>
        <v>#N/A</v>
      </c>
      <c r="N1060" s="10" t="str">
        <f>_xlfn.IFNA(VLOOKUP(Table6[[#This Row],[Technique]],CAPEC[],3,FALSE),"")</f>
        <v/>
      </c>
      <c r="O1060" s="10" t="str">
        <f>_xlfn.IFNA(VLOOKUP(Table6[[#This Row],[Technique]],CAPEC[],4,FALSE),"")</f>
        <v/>
      </c>
      <c r="P1060" s="10" t="str">
        <f>_xlfn.IFNA(INDEX(CAPEC[ATTACK ID],MATCH(INDEX(CapecCWE[CAPEC ID],MATCH(Table6[[#This Row],[CWE]],CapecCWE[CWE ID],0)),CAPEC[CAPEC ID],0)),"")</f>
        <v/>
      </c>
      <c r="Q1060" s="10" t="str">
        <f>_xlfn.IFNA(INDEX(CAPEC[ATTACK Name],MATCH(INDEX(CapecCWE[CAPEC ID],MATCH(Table6[[#This Row],[CWE]],CapecCWE[CWE ID],0)),CAPEC[CAPEC ID],0)),"")</f>
        <v/>
      </c>
    </row>
    <row r="1061" spans="1:17" x14ac:dyDescent="0.3">
      <c r="A1061" t="s">
        <v>364</v>
      </c>
      <c r="C1061" t="s">
        <v>365</v>
      </c>
      <c r="D1061" t="s">
        <v>366</v>
      </c>
      <c r="E1061" t="s">
        <v>367</v>
      </c>
      <c r="F1061" t="s">
        <v>368</v>
      </c>
      <c r="G1061" t="s">
        <v>2890</v>
      </c>
      <c r="H1061" t="s">
        <v>2496</v>
      </c>
      <c r="J1061" t="str">
        <f>VLOOKUP(Table6[[#This Row],[CVE ID]],Map[],10,0)</f>
        <v>Chris</v>
      </c>
      <c r="K1061" t="str">
        <f>VLOOKUP(Table6[[#This Row],[Technique]],Techinques[],2,0)</f>
        <v>Valid Accounts</v>
      </c>
      <c r="L1061" t="str">
        <f>VLOOKUP(Table6[[#This Row],[CVE ID]],Map[],8,FALSE)</f>
        <v>T1078, T1212</v>
      </c>
      <c r="M1061" s="10">
        <f>LEN(Table6[[#This Row],[Combined Tech]])-LEN(SUBSTITUTE(Table6[[#This Row],[Combined Tech]],"T",""))</f>
        <v>2</v>
      </c>
      <c r="N1061" s="10" t="str">
        <f>_xlfn.IFNA(VLOOKUP(Table6[[#This Row],[Technique]],CAPEC[],3,FALSE),"")</f>
        <v/>
      </c>
      <c r="O1061" s="10" t="str">
        <f>_xlfn.IFNA(VLOOKUP(Table6[[#This Row],[Technique]],CAPEC[],4,FALSE),"")</f>
        <v/>
      </c>
      <c r="P1061" s="10" t="str">
        <f>_xlfn.IFNA(INDEX(CAPEC[ATTACK ID],MATCH(INDEX(CapecCWE[CAPEC ID],MATCH(Table6[[#This Row],[CWE]],CapecCWE[CWE ID],0)),CAPEC[CAPEC ID],0)),"")</f>
        <v/>
      </c>
      <c r="Q1061" s="10" t="str">
        <f>_xlfn.IFNA(INDEX(CAPEC[ATTACK Name],MATCH(INDEX(CapecCWE[CAPEC ID],MATCH(Table6[[#This Row],[CWE]],CapecCWE[CWE ID],0)),CAPEC[CAPEC ID],0)),"")</f>
        <v/>
      </c>
    </row>
    <row r="1062" spans="1:17" x14ac:dyDescent="0.3">
      <c r="A1062" t="s">
        <v>364</v>
      </c>
      <c r="C1062" t="s">
        <v>365</v>
      </c>
      <c r="D1062" t="s">
        <v>366</v>
      </c>
      <c r="E1062" t="s">
        <v>367</v>
      </c>
      <c r="F1062" t="s">
        <v>368</v>
      </c>
      <c r="G1062" t="s">
        <v>2890</v>
      </c>
      <c r="H1062" t="s">
        <v>1442</v>
      </c>
      <c r="J1062" t="str">
        <f>VLOOKUP(Table6[[#This Row],[CVE ID]],Map[],10,0)</f>
        <v>Chris</v>
      </c>
      <c r="K1062" t="str">
        <f>VLOOKUP(Table6[[#This Row],[Technique]],Techinques[],2,0)</f>
        <v>Exploitation for Credential Access</v>
      </c>
      <c r="L1062" t="str">
        <f>VLOOKUP(Table6[[#This Row],[CVE ID]],Map[],8,FALSE)</f>
        <v>T1078, T1212</v>
      </c>
      <c r="M1062" s="10">
        <f>LEN(Table6[[#This Row],[Combined Tech]])-LEN(SUBSTITUTE(Table6[[#This Row],[Combined Tech]],"T",""))</f>
        <v>2</v>
      </c>
      <c r="N1062" s="10" t="str">
        <f>_xlfn.IFNA(VLOOKUP(Table6[[#This Row],[Technique]],CAPEC[],3,FALSE),"")</f>
        <v/>
      </c>
      <c r="O1062" s="10" t="str">
        <f>_xlfn.IFNA(VLOOKUP(Table6[[#This Row],[Technique]],CAPEC[],4,FALSE),"")</f>
        <v/>
      </c>
      <c r="P1062" s="10" t="str">
        <f>_xlfn.IFNA(INDEX(CAPEC[ATTACK ID],MATCH(INDEX(CapecCWE[CAPEC ID],MATCH(Table6[[#This Row],[CWE]],CapecCWE[CWE ID],0)),CAPEC[CAPEC ID],0)),"")</f>
        <v/>
      </c>
      <c r="Q1062" s="10" t="str">
        <f>_xlfn.IFNA(INDEX(CAPEC[ATTACK Name],MATCH(INDEX(CapecCWE[CAPEC ID],MATCH(Table6[[#This Row],[CWE]],CapecCWE[CWE ID],0)),CAPEC[CAPEC ID],0)),"")</f>
        <v/>
      </c>
    </row>
    <row r="1063" spans="1:17" x14ac:dyDescent="0.3">
      <c r="A1063" t="s">
        <v>971</v>
      </c>
      <c r="C1063" t="s">
        <v>107</v>
      </c>
      <c r="D1063" t="s">
        <v>972</v>
      </c>
      <c r="E1063" t="s">
        <v>973</v>
      </c>
      <c r="F1063" t="s">
        <v>974</v>
      </c>
      <c r="G1063" t="s">
        <v>2543</v>
      </c>
      <c r="H1063" t="s">
        <v>706</v>
      </c>
      <c r="J1063" t="str">
        <f>VLOOKUP(Table6[[#This Row],[CVE ID]],Map[],10,0)</f>
        <v>Chris</v>
      </c>
      <c r="K1063" t="str">
        <f>VLOOKUP(Table6[[#This Row],[Technique]],Techinques[],2,0)</f>
        <v>Exploit Public-Facing Application</v>
      </c>
      <c r="L1063" t="str">
        <f>VLOOKUP(Table6[[#This Row],[CVE ID]],Map[],8,FALSE)</f>
        <v>T1190, T1211</v>
      </c>
      <c r="M1063" s="10">
        <f>LEN(Table6[[#This Row],[Combined Tech]])-LEN(SUBSTITUTE(Table6[[#This Row],[Combined Tech]],"T",""))</f>
        <v>2</v>
      </c>
      <c r="N1063" s="10" t="str">
        <f>_xlfn.IFNA(VLOOKUP(Table6[[#This Row],[Technique]],CAPEC[],3,FALSE),"")</f>
        <v/>
      </c>
      <c r="O1063" s="10" t="str">
        <f>_xlfn.IFNA(VLOOKUP(Table6[[#This Row],[Technique]],CAPEC[],4,FALSE),"")</f>
        <v/>
      </c>
      <c r="P1063" s="10" t="str">
        <f>_xlfn.IFNA(INDEX(CAPEC[ATTACK ID],MATCH(INDEX(CapecCWE[CAPEC ID],MATCH(Table6[[#This Row],[CWE]],CapecCWE[CWE ID],0)),CAPEC[CAPEC ID],0)),"")</f>
        <v/>
      </c>
      <c r="Q1063" s="10" t="str">
        <f>_xlfn.IFNA(INDEX(CAPEC[ATTACK Name],MATCH(INDEX(CapecCWE[CAPEC ID],MATCH(Table6[[#This Row],[CWE]],CapecCWE[CWE ID],0)),CAPEC[CAPEC ID],0)),"")</f>
        <v/>
      </c>
    </row>
    <row r="1064" spans="1:17" x14ac:dyDescent="0.3">
      <c r="A1064" t="s">
        <v>971</v>
      </c>
      <c r="C1064" t="s">
        <v>107</v>
      </c>
      <c r="D1064" t="s">
        <v>972</v>
      </c>
      <c r="E1064" t="s">
        <v>973</v>
      </c>
      <c r="F1064" t="s">
        <v>974</v>
      </c>
      <c r="G1064" t="s">
        <v>2543</v>
      </c>
      <c r="H1064" t="s">
        <v>1400</v>
      </c>
      <c r="J1064" t="str">
        <f>VLOOKUP(Table6[[#This Row],[CVE ID]],Map[],10,0)</f>
        <v>Chris</v>
      </c>
      <c r="K1064" t="str">
        <f>VLOOKUP(Table6[[#This Row],[Technique]],Techinques[],2,0)</f>
        <v>Exploitation for Defense Evasion</v>
      </c>
      <c r="L1064" t="str">
        <f>VLOOKUP(Table6[[#This Row],[CVE ID]],Map[],8,FALSE)</f>
        <v>T1190, T1211</v>
      </c>
      <c r="M1064" s="10">
        <f>LEN(Table6[[#This Row],[Combined Tech]])-LEN(SUBSTITUTE(Table6[[#This Row],[Combined Tech]],"T",""))</f>
        <v>2</v>
      </c>
      <c r="N1064" s="10" t="str">
        <f>_xlfn.IFNA(VLOOKUP(Table6[[#This Row],[Technique]],CAPEC[],3,FALSE),"")</f>
        <v/>
      </c>
      <c r="O1064" s="10" t="str">
        <f>_xlfn.IFNA(VLOOKUP(Table6[[#This Row],[Technique]],CAPEC[],4,FALSE),"")</f>
        <v/>
      </c>
      <c r="P1064" s="10" t="str">
        <f>_xlfn.IFNA(INDEX(CAPEC[ATTACK ID],MATCH(INDEX(CapecCWE[CAPEC ID],MATCH(Table6[[#This Row],[CWE]],CapecCWE[CWE ID],0)),CAPEC[CAPEC ID],0)),"")</f>
        <v/>
      </c>
      <c r="Q1064" s="10" t="str">
        <f>_xlfn.IFNA(INDEX(CAPEC[ATTACK Name],MATCH(INDEX(CapecCWE[CAPEC ID],MATCH(Table6[[#This Row],[CWE]],CapecCWE[CWE ID],0)),CAPEC[CAPEC ID],0)),"")</f>
        <v/>
      </c>
    </row>
    <row r="1065" spans="1:17" x14ac:dyDescent="0.3">
      <c r="A1065" t="s">
        <v>1592</v>
      </c>
      <c r="C1065" t="s">
        <v>54</v>
      </c>
      <c r="D1065" t="s">
        <v>1593</v>
      </c>
      <c r="E1065" t="s">
        <v>1594</v>
      </c>
      <c r="F1065" t="s">
        <v>1595</v>
      </c>
      <c r="G1065" t="s">
        <v>2810</v>
      </c>
      <c r="H1065" t="s">
        <v>2513</v>
      </c>
      <c r="J1065" t="str">
        <f>VLOOKUP(Table6[[#This Row],[CVE ID]],Map[],10,0)</f>
        <v>Chris</v>
      </c>
      <c r="K1065" t="str">
        <f>VLOOKUP(Table6[[#This Row],[Technique]],Techinques[],2,0)</f>
        <v>Abuse Elevation Control Mechanism</v>
      </c>
      <c r="L1065" t="str">
        <f>VLOOKUP(Table6[[#This Row],[CVE ID]],Map[],8,FALSE)</f>
        <v>T1548, T1499/004</v>
      </c>
      <c r="M1065" s="10">
        <f>LEN(Table6[[#This Row],[Combined Tech]])-LEN(SUBSTITUTE(Table6[[#This Row],[Combined Tech]],"T",""))</f>
        <v>2</v>
      </c>
      <c r="N1065" s="10" t="str">
        <f>_xlfn.IFNA(VLOOKUP(Table6[[#This Row],[Technique]],CAPEC[],3,FALSE),"")</f>
        <v>CAPEC-233</v>
      </c>
      <c r="O1065" s="10" t="str">
        <f>_xlfn.IFNA(VLOOKUP(Table6[[#This Row],[Technique]],CAPEC[],4,FALSE),"")</f>
        <v>Privilege Escalation</v>
      </c>
      <c r="P1065" s="10" t="str">
        <f>_xlfn.IFNA(INDEX(CAPEC[ATTACK ID],MATCH(INDEX(CapecCWE[CAPEC ID],MATCH(Table6[[#This Row],[CWE]],CapecCWE[CWE ID],0)),CAPEC[CAPEC ID],0)),"")</f>
        <v/>
      </c>
      <c r="Q1065" s="10" t="str">
        <f>_xlfn.IFNA(INDEX(CAPEC[ATTACK Name],MATCH(INDEX(CapecCWE[CAPEC ID],MATCH(Table6[[#This Row],[CWE]],CapecCWE[CWE ID],0)),CAPEC[CAPEC ID],0)),"")</f>
        <v/>
      </c>
    </row>
    <row r="1066" spans="1:17" x14ac:dyDescent="0.3">
      <c r="A1066" t="s">
        <v>1592</v>
      </c>
      <c r="C1066" t="s">
        <v>54</v>
      </c>
      <c r="D1066" t="s">
        <v>1593</v>
      </c>
      <c r="E1066" t="s">
        <v>1594</v>
      </c>
      <c r="F1066" t="s">
        <v>1595</v>
      </c>
      <c r="G1066" t="s">
        <v>2810</v>
      </c>
      <c r="H1066" t="s">
        <v>1498</v>
      </c>
      <c r="J1066" t="str">
        <f>VLOOKUP(Table6[[#This Row],[CVE ID]],Map[],10,0)</f>
        <v>Chris</v>
      </c>
      <c r="K1066" t="e">
        <f>VLOOKUP(Table6[[#This Row],[Technique]],Techinques[],2,0)</f>
        <v>#N/A</v>
      </c>
      <c r="L1066" t="str">
        <f>VLOOKUP(Table6[[#This Row],[CVE ID]],Map[],8,FALSE)</f>
        <v>T1548, T1499/004</v>
      </c>
      <c r="M1066" s="10">
        <f>LEN(Table6[[#This Row],[Combined Tech]])-LEN(SUBSTITUTE(Table6[[#This Row],[Combined Tech]],"T",""))</f>
        <v>2</v>
      </c>
      <c r="N1066" s="10" t="str">
        <f>_xlfn.IFNA(VLOOKUP(Table6[[#This Row],[Technique]],CAPEC[],3,FALSE),"")</f>
        <v/>
      </c>
      <c r="O1066" s="10" t="str">
        <f>_xlfn.IFNA(VLOOKUP(Table6[[#This Row],[Technique]],CAPEC[],4,FALSE),"")</f>
        <v/>
      </c>
      <c r="P1066" s="10" t="str">
        <f>_xlfn.IFNA(INDEX(CAPEC[ATTACK ID],MATCH(INDEX(CapecCWE[CAPEC ID],MATCH(Table6[[#This Row],[CWE]],CapecCWE[CWE ID],0)),CAPEC[CAPEC ID],0)),"")</f>
        <v/>
      </c>
      <c r="Q1066" s="10" t="str">
        <f>_xlfn.IFNA(INDEX(CAPEC[ATTACK Name],MATCH(INDEX(CapecCWE[CAPEC ID],MATCH(Table6[[#This Row],[CWE]],CapecCWE[CWE ID],0)),CAPEC[CAPEC ID],0)),"")</f>
        <v/>
      </c>
    </row>
    <row r="1067" spans="1:17" x14ac:dyDescent="0.3">
      <c r="A1067" t="s">
        <v>2891</v>
      </c>
      <c r="C1067" t="s">
        <v>172</v>
      </c>
      <c r="D1067">
        <v>0</v>
      </c>
      <c r="G1067" t="s">
        <v>2489</v>
      </c>
      <c r="H1067" t="s">
        <v>706</v>
      </c>
      <c r="J1067" t="e">
        <f>VLOOKUP(Table6[[#This Row],[CVE ID]],Map[],10,0)</f>
        <v>#N/A</v>
      </c>
      <c r="K1067" t="str">
        <f>VLOOKUP(Table6[[#This Row],[Technique]],Techinques[],2,0)</f>
        <v>Exploit Public-Facing Application</v>
      </c>
      <c r="L1067" t="e">
        <f>VLOOKUP(Table6[[#This Row],[CVE ID]],Map[],8,FALSE)</f>
        <v>#N/A</v>
      </c>
      <c r="M1067" s="10" t="e">
        <f>LEN(Table6[[#This Row],[Combined Tech]])-LEN(SUBSTITUTE(Table6[[#This Row],[Combined Tech]],"T",""))</f>
        <v>#N/A</v>
      </c>
      <c r="N1067" s="10" t="str">
        <f>_xlfn.IFNA(VLOOKUP(Table6[[#This Row],[Technique]],CAPEC[],3,FALSE),"")</f>
        <v/>
      </c>
      <c r="O1067" s="10" t="str">
        <f>_xlfn.IFNA(VLOOKUP(Table6[[#This Row],[Technique]],CAPEC[],4,FALSE),"")</f>
        <v/>
      </c>
      <c r="P1067" s="10" t="str">
        <f>_xlfn.IFNA(INDEX(CAPEC[ATTACK ID],MATCH(INDEX(CapecCWE[CAPEC ID],MATCH(Table6[[#This Row],[CWE]],CapecCWE[CWE ID],0)),CAPEC[CAPEC ID],0)),"")</f>
        <v/>
      </c>
      <c r="Q1067" s="10" t="str">
        <f>_xlfn.IFNA(INDEX(CAPEC[ATTACK Name],MATCH(INDEX(CapecCWE[CAPEC ID],MATCH(Table6[[#This Row],[CWE]],CapecCWE[CWE ID],0)),CAPEC[CAPEC ID],0)),"")</f>
        <v/>
      </c>
    </row>
    <row r="1068" spans="1:17" x14ac:dyDescent="0.3">
      <c r="A1068" t="s">
        <v>2891</v>
      </c>
      <c r="C1068" t="s">
        <v>172</v>
      </c>
      <c r="D1068">
        <v>0</v>
      </c>
      <c r="G1068" t="s">
        <v>2489</v>
      </c>
      <c r="H1068" t="s">
        <v>2513</v>
      </c>
      <c r="J1068" t="e">
        <f>VLOOKUP(Table6[[#This Row],[CVE ID]],Map[],10,0)</f>
        <v>#N/A</v>
      </c>
      <c r="K1068" t="str">
        <f>VLOOKUP(Table6[[#This Row],[Technique]],Techinques[],2,0)</f>
        <v>Abuse Elevation Control Mechanism</v>
      </c>
      <c r="L1068" t="e">
        <f>VLOOKUP(Table6[[#This Row],[CVE ID]],Map[],8,FALSE)</f>
        <v>#N/A</v>
      </c>
      <c r="M1068" s="10" t="e">
        <f>LEN(Table6[[#This Row],[Combined Tech]])-LEN(SUBSTITUTE(Table6[[#This Row],[Combined Tech]],"T",""))</f>
        <v>#N/A</v>
      </c>
      <c r="N1068" s="10" t="str">
        <f>_xlfn.IFNA(VLOOKUP(Table6[[#This Row],[Technique]],CAPEC[],3,FALSE),"")</f>
        <v>CAPEC-233</v>
      </c>
      <c r="O1068" s="10" t="str">
        <f>_xlfn.IFNA(VLOOKUP(Table6[[#This Row],[Technique]],CAPEC[],4,FALSE),"")</f>
        <v>Privilege Escalation</v>
      </c>
      <c r="P1068" s="10" t="str">
        <f>_xlfn.IFNA(INDEX(CAPEC[ATTACK ID],MATCH(INDEX(CapecCWE[CAPEC ID],MATCH(Table6[[#This Row],[CWE]],CapecCWE[CWE ID],0)),CAPEC[CAPEC ID],0)),"")</f>
        <v/>
      </c>
      <c r="Q1068" s="10" t="str">
        <f>_xlfn.IFNA(INDEX(CAPEC[ATTACK Name],MATCH(INDEX(CapecCWE[CAPEC ID],MATCH(Table6[[#This Row],[CWE]],CapecCWE[CWE ID],0)),CAPEC[CAPEC ID],0)),"")</f>
        <v/>
      </c>
    </row>
    <row r="1069" spans="1:17" x14ac:dyDescent="0.3">
      <c r="A1069" t="s">
        <v>2892</v>
      </c>
      <c r="C1069" t="s">
        <v>994</v>
      </c>
      <c r="D1069">
        <v>0</v>
      </c>
      <c r="G1069" t="s">
        <v>2568</v>
      </c>
      <c r="J1069" t="e">
        <f>VLOOKUP(Table6[[#This Row],[CVE ID]],Map[],10,0)</f>
        <v>#N/A</v>
      </c>
      <c r="K1069" t="e">
        <f>VLOOKUP(Table6[[#This Row],[Technique]],Techinques[],2,0)</f>
        <v>#N/A</v>
      </c>
      <c r="L1069" t="e">
        <f>VLOOKUP(Table6[[#This Row],[CVE ID]],Map[],8,FALSE)</f>
        <v>#N/A</v>
      </c>
      <c r="M1069" s="10" t="e">
        <f>LEN(Table6[[#This Row],[Combined Tech]])-LEN(SUBSTITUTE(Table6[[#This Row],[Combined Tech]],"T",""))</f>
        <v>#N/A</v>
      </c>
      <c r="N1069" s="10" t="str">
        <f>_xlfn.IFNA(VLOOKUP(Table6[[#This Row],[Technique]],CAPEC[],3,FALSE),"")</f>
        <v/>
      </c>
      <c r="O1069" s="10" t="str">
        <f>_xlfn.IFNA(VLOOKUP(Table6[[#This Row],[Technique]],CAPEC[],4,FALSE),"")</f>
        <v/>
      </c>
      <c r="P1069" s="10" t="str">
        <f>_xlfn.IFNA(INDEX(CAPEC[ATTACK ID],MATCH(INDEX(CapecCWE[CAPEC ID],MATCH(Table6[[#This Row],[CWE]],CapecCWE[CWE ID],0)),CAPEC[CAPEC ID],0)),"")</f>
        <v>T1552\001</v>
      </c>
      <c r="Q1069" s="10" t="str">
        <f>_xlfn.IFNA(INDEX(CAPEC[ATTACK Name],MATCH(INDEX(CapecCWE[CAPEC ID],MATCH(Table6[[#This Row],[CWE]],CapecCWE[CWE ID],0)),CAPEC[CAPEC ID],0)),"")</f>
        <v>Unsecured Credentials:Credentials in files</v>
      </c>
    </row>
    <row r="1070" spans="1:17" x14ac:dyDescent="0.3">
      <c r="A1070" t="s">
        <v>2470</v>
      </c>
      <c r="C1070" t="s">
        <v>1339</v>
      </c>
      <c r="D1070" t="s">
        <v>2471</v>
      </c>
      <c r="E1070" t="s">
        <v>240</v>
      </c>
      <c r="F1070" t="s">
        <v>2472</v>
      </c>
      <c r="G1070" t="s">
        <v>2840</v>
      </c>
      <c r="J1070" t="str">
        <f>VLOOKUP(Table6[[#This Row],[CVE ID]],Map[],10,0)</f>
        <v>Chris</v>
      </c>
      <c r="K1070" t="e">
        <f>VLOOKUP(Table6[[#This Row],[Technique]],Techinques[],2,0)</f>
        <v>#N/A</v>
      </c>
      <c r="L1070">
        <f>VLOOKUP(Table6[[#This Row],[CVE ID]],Map[],8,FALSE)</f>
        <v>0</v>
      </c>
      <c r="M1070" s="10">
        <f>LEN(Table6[[#This Row],[Combined Tech]])-LEN(SUBSTITUTE(Table6[[#This Row],[Combined Tech]],"T",""))</f>
        <v>0</v>
      </c>
      <c r="N1070" s="10" t="str">
        <f>_xlfn.IFNA(VLOOKUP(Table6[[#This Row],[Technique]],CAPEC[],3,FALSE),"")</f>
        <v/>
      </c>
      <c r="O1070" s="10" t="str">
        <f>_xlfn.IFNA(VLOOKUP(Table6[[#This Row],[Technique]],CAPEC[],4,FALSE),"")</f>
        <v/>
      </c>
      <c r="P1070" s="10" t="str">
        <f>_xlfn.IFNA(INDEX(CAPEC[ATTACK ID],MATCH(INDEX(CapecCWE[CAPEC ID],MATCH(Table6[[#This Row],[CWE]],CapecCWE[CWE ID],0)),CAPEC[CAPEC ID],0)),"")</f>
        <v/>
      </c>
      <c r="Q1070" s="10" t="str">
        <f>_xlfn.IFNA(INDEX(CAPEC[ATTACK Name],MATCH(INDEX(CapecCWE[CAPEC ID],MATCH(Table6[[#This Row],[CWE]],CapecCWE[CWE ID],0)),CAPEC[CAPEC ID],0)),"")</f>
        <v/>
      </c>
    </row>
    <row r="1071" spans="1:17" x14ac:dyDescent="0.3">
      <c r="A1071" t="s">
        <v>1818</v>
      </c>
      <c r="C1071" t="s">
        <v>1819</v>
      </c>
      <c r="D1071" t="s">
        <v>48</v>
      </c>
      <c r="E1071" t="s">
        <v>49</v>
      </c>
      <c r="F1071" t="s">
        <v>50</v>
      </c>
      <c r="G1071" t="s">
        <v>2841</v>
      </c>
      <c r="J1071" t="str">
        <f>VLOOKUP(Table6[[#This Row],[CVE ID]],Map[],10,0)</f>
        <v>Chris</v>
      </c>
      <c r="K1071" t="e">
        <f>VLOOKUP(Table6[[#This Row],[Technique]],Techinques[],2,0)</f>
        <v>#N/A</v>
      </c>
      <c r="L1071">
        <f>VLOOKUP(Table6[[#This Row],[CVE ID]],Map[],8,FALSE)</f>
        <v>0</v>
      </c>
      <c r="M1071" s="10">
        <f>LEN(Table6[[#This Row],[Combined Tech]])-LEN(SUBSTITUTE(Table6[[#This Row],[Combined Tech]],"T",""))</f>
        <v>0</v>
      </c>
      <c r="N1071" s="10" t="str">
        <f>_xlfn.IFNA(VLOOKUP(Table6[[#This Row],[Technique]],CAPEC[],3,FALSE),"")</f>
        <v/>
      </c>
      <c r="O1071" s="10" t="str">
        <f>_xlfn.IFNA(VLOOKUP(Table6[[#This Row],[Technique]],CAPEC[],4,FALSE),"")</f>
        <v/>
      </c>
      <c r="P1071" s="10" t="str">
        <f>_xlfn.IFNA(INDEX(CAPEC[ATTACK ID],MATCH(INDEX(CapecCWE[CAPEC ID],MATCH(Table6[[#This Row],[CWE]],CapecCWE[CWE ID],0)),CAPEC[CAPEC ID],0)),"")</f>
        <v/>
      </c>
      <c r="Q1071" s="10" t="str">
        <f>_xlfn.IFNA(INDEX(CAPEC[ATTACK Name],MATCH(INDEX(CapecCWE[CAPEC ID],MATCH(Table6[[#This Row],[CWE]],CapecCWE[CWE ID],0)),CAPEC[CAPEC ID],0)),"")</f>
        <v/>
      </c>
    </row>
    <row r="1072" spans="1:17" x14ac:dyDescent="0.3">
      <c r="A1072" t="s">
        <v>2209</v>
      </c>
      <c r="C1072" t="s">
        <v>1116</v>
      </c>
      <c r="D1072" t="s">
        <v>2210</v>
      </c>
      <c r="E1072" t="s">
        <v>2211</v>
      </c>
      <c r="F1072" t="s">
        <v>2212</v>
      </c>
      <c r="G1072" t="s">
        <v>2521</v>
      </c>
      <c r="J1072" t="str">
        <f>VLOOKUP(Table6[[#This Row],[CVE ID]],Map[],10,0)</f>
        <v>Chris</v>
      </c>
      <c r="K1072" t="e">
        <f>VLOOKUP(Table6[[#This Row],[Technique]],Techinques[],2,0)</f>
        <v>#N/A</v>
      </c>
      <c r="L1072">
        <f>VLOOKUP(Table6[[#This Row],[CVE ID]],Map[],8,FALSE)</f>
        <v>0</v>
      </c>
      <c r="M1072" s="10">
        <f>LEN(Table6[[#This Row],[Combined Tech]])-LEN(SUBSTITUTE(Table6[[#This Row],[Combined Tech]],"T",""))</f>
        <v>0</v>
      </c>
      <c r="N1072" s="10" t="str">
        <f>_xlfn.IFNA(VLOOKUP(Table6[[#This Row],[Technique]],CAPEC[],3,FALSE),"")</f>
        <v/>
      </c>
      <c r="O1072" s="10" t="str">
        <f>_xlfn.IFNA(VLOOKUP(Table6[[#This Row],[Technique]],CAPEC[],4,FALSE),"")</f>
        <v/>
      </c>
      <c r="P1072" s="10" t="str">
        <f>_xlfn.IFNA(INDEX(CAPEC[ATTACK ID],MATCH(INDEX(CapecCWE[CAPEC ID],MATCH(Table6[[#This Row],[CWE]],CapecCWE[CWE ID],0)),CAPEC[CAPEC ID],0)),"")</f>
        <v/>
      </c>
      <c r="Q1072" s="10" t="str">
        <f>_xlfn.IFNA(INDEX(CAPEC[ATTACK Name],MATCH(INDEX(CapecCWE[CAPEC ID],MATCH(Table6[[#This Row],[CWE]],CapecCWE[CWE ID],0)),CAPEC[CAPEC ID],0)),"")</f>
        <v/>
      </c>
    </row>
    <row r="1073" spans="1:17" x14ac:dyDescent="0.3">
      <c r="A1073" t="s">
        <v>2893</v>
      </c>
      <c r="C1073" t="s">
        <v>994</v>
      </c>
      <c r="D1073">
        <v>0</v>
      </c>
      <c r="G1073" t="s">
        <v>2568</v>
      </c>
      <c r="J1073" t="e">
        <f>VLOOKUP(Table6[[#This Row],[CVE ID]],Map[],10,0)</f>
        <v>#N/A</v>
      </c>
      <c r="K1073" t="e">
        <f>VLOOKUP(Table6[[#This Row],[Technique]],Techinques[],2,0)</f>
        <v>#N/A</v>
      </c>
      <c r="L1073" t="e">
        <f>VLOOKUP(Table6[[#This Row],[CVE ID]],Map[],8,FALSE)</f>
        <v>#N/A</v>
      </c>
      <c r="M1073" s="10" t="e">
        <f>LEN(Table6[[#This Row],[Combined Tech]])-LEN(SUBSTITUTE(Table6[[#This Row],[Combined Tech]],"T",""))</f>
        <v>#N/A</v>
      </c>
      <c r="N1073" s="10" t="str">
        <f>_xlfn.IFNA(VLOOKUP(Table6[[#This Row],[Technique]],CAPEC[],3,FALSE),"")</f>
        <v/>
      </c>
      <c r="O1073" s="10" t="str">
        <f>_xlfn.IFNA(VLOOKUP(Table6[[#This Row],[Technique]],CAPEC[],4,FALSE),"")</f>
        <v/>
      </c>
      <c r="P1073" s="10" t="str">
        <f>_xlfn.IFNA(INDEX(CAPEC[ATTACK ID],MATCH(INDEX(CapecCWE[CAPEC ID],MATCH(Table6[[#This Row],[CWE]],CapecCWE[CWE ID],0)),CAPEC[CAPEC ID],0)),"")</f>
        <v>T1552\001</v>
      </c>
      <c r="Q1073" s="10" t="str">
        <f>_xlfn.IFNA(INDEX(CAPEC[ATTACK Name],MATCH(INDEX(CapecCWE[CAPEC ID],MATCH(Table6[[#This Row],[CWE]],CapecCWE[CWE ID],0)),CAPEC[CAPEC ID],0)),"")</f>
        <v>Unsecured Credentials:Credentials in files</v>
      </c>
    </row>
    <row r="1074" spans="1:17" x14ac:dyDescent="0.3">
      <c r="A1074" t="s">
        <v>1920</v>
      </c>
      <c r="C1074" t="s">
        <v>1376</v>
      </c>
      <c r="D1074" t="s">
        <v>48</v>
      </c>
      <c r="E1074" t="s">
        <v>49</v>
      </c>
      <c r="F1074" t="s">
        <v>50</v>
      </c>
      <c r="G1074" t="s">
        <v>2778</v>
      </c>
      <c r="J1074" t="str">
        <f>VLOOKUP(Table6[[#This Row],[CVE ID]],Map[],10,0)</f>
        <v>Chris</v>
      </c>
      <c r="K1074" t="e">
        <f>VLOOKUP(Table6[[#This Row],[Technique]],Techinques[],2,0)</f>
        <v>#N/A</v>
      </c>
      <c r="L1074">
        <f>VLOOKUP(Table6[[#This Row],[CVE ID]],Map[],8,FALSE)</f>
        <v>0</v>
      </c>
      <c r="M1074" s="10">
        <f>LEN(Table6[[#This Row],[Combined Tech]])-LEN(SUBSTITUTE(Table6[[#This Row],[Combined Tech]],"T",""))</f>
        <v>0</v>
      </c>
      <c r="N1074" s="10" t="str">
        <f>_xlfn.IFNA(VLOOKUP(Table6[[#This Row],[Technique]],CAPEC[],3,FALSE),"")</f>
        <v/>
      </c>
      <c r="O1074" s="10" t="str">
        <f>_xlfn.IFNA(VLOOKUP(Table6[[#This Row],[Technique]],CAPEC[],4,FALSE),"")</f>
        <v/>
      </c>
      <c r="P1074" s="10" t="str">
        <f>_xlfn.IFNA(INDEX(CAPEC[ATTACK ID],MATCH(INDEX(CapecCWE[CAPEC ID],MATCH(Table6[[#This Row],[CWE]],CapecCWE[CWE ID],0)),CAPEC[CAPEC ID],0)),"")</f>
        <v/>
      </c>
      <c r="Q1074" s="10" t="str">
        <f>_xlfn.IFNA(INDEX(CAPEC[ATTACK Name],MATCH(INDEX(CapecCWE[CAPEC ID],MATCH(Table6[[#This Row],[CWE]],CapecCWE[CWE ID],0)),CAPEC[CAPEC ID],0)),"")</f>
        <v/>
      </c>
    </row>
    <row r="1075" spans="1:17" x14ac:dyDescent="0.3">
      <c r="A1075" t="s">
        <v>2099</v>
      </c>
      <c r="C1075" t="s">
        <v>65</v>
      </c>
      <c r="D1075" t="s">
        <v>2100</v>
      </c>
      <c r="E1075" t="s">
        <v>2101</v>
      </c>
      <c r="F1075" t="s">
        <v>2102</v>
      </c>
      <c r="J1075" t="str">
        <f>VLOOKUP(Table6[[#This Row],[CVE ID]],Map[],10,0)</f>
        <v>Chris</v>
      </c>
      <c r="K1075" t="e">
        <f>VLOOKUP(Table6[[#This Row],[Technique]],Techinques[],2,0)</f>
        <v>#N/A</v>
      </c>
      <c r="L1075">
        <f>VLOOKUP(Table6[[#This Row],[CVE ID]],Map[],8,FALSE)</f>
        <v>0</v>
      </c>
      <c r="M1075" s="10">
        <f>LEN(Table6[[#This Row],[Combined Tech]])-LEN(SUBSTITUTE(Table6[[#This Row],[Combined Tech]],"T",""))</f>
        <v>0</v>
      </c>
      <c r="N1075" s="10" t="str">
        <f>_xlfn.IFNA(VLOOKUP(Table6[[#This Row],[Technique]],CAPEC[],3,FALSE),"")</f>
        <v/>
      </c>
      <c r="O1075" s="10" t="str">
        <f>_xlfn.IFNA(VLOOKUP(Table6[[#This Row],[Technique]],CAPEC[],4,FALSE),"")</f>
        <v/>
      </c>
      <c r="P1075" s="10" t="str">
        <f>_xlfn.IFNA(INDEX(CAPEC[ATTACK ID],MATCH(INDEX(CapecCWE[CAPEC ID],MATCH(Table6[[#This Row],[CWE]],CapecCWE[CWE ID],0)),CAPEC[CAPEC ID],0)),"")</f>
        <v>T1546\004</v>
      </c>
      <c r="Q1075" s="10" t="str">
        <f>_xlfn.IFNA(INDEX(CAPEC[ATTACK Name],MATCH(INDEX(CapecCWE[CAPEC ID],MATCH(Table6[[#This Row],[CWE]],CapecCWE[CWE ID],0)),CAPEC[CAPEC ID],0)),"")</f>
        <v>Event Triggered Execution:.bash_profile and .bashrc</v>
      </c>
    </row>
    <row r="1076" spans="1:17" x14ac:dyDescent="0.3">
      <c r="A1076" t="s">
        <v>1832</v>
      </c>
      <c r="C1076" t="s">
        <v>225</v>
      </c>
      <c r="D1076" t="s">
        <v>48</v>
      </c>
      <c r="E1076" t="s">
        <v>49</v>
      </c>
      <c r="F1076" t="s">
        <v>50</v>
      </c>
      <c r="G1076" t="s">
        <v>2501</v>
      </c>
      <c r="J1076" t="str">
        <f>VLOOKUP(Table6[[#This Row],[CVE ID]],Map[],10,0)</f>
        <v>Chris</v>
      </c>
      <c r="K1076" t="e">
        <f>VLOOKUP(Table6[[#This Row],[Technique]],Techinques[],2,0)</f>
        <v>#N/A</v>
      </c>
      <c r="L1076">
        <f>VLOOKUP(Table6[[#This Row],[CVE ID]],Map[],8,FALSE)</f>
        <v>0</v>
      </c>
      <c r="M1076" s="10">
        <f>LEN(Table6[[#This Row],[Combined Tech]])-LEN(SUBSTITUTE(Table6[[#This Row],[Combined Tech]],"T",""))</f>
        <v>0</v>
      </c>
      <c r="N1076" s="10" t="str">
        <f>_xlfn.IFNA(VLOOKUP(Table6[[#This Row],[Technique]],CAPEC[],3,FALSE),"")</f>
        <v/>
      </c>
      <c r="O1076" s="10" t="str">
        <f>_xlfn.IFNA(VLOOKUP(Table6[[#This Row],[Technique]],CAPEC[],4,FALSE),"")</f>
        <v/>
      </c>
      <c r="P1076" s="10" t="str">
        <f>_xlfn.IFNA(INDEX(CAPEC[ATTACK ID],MATCH(INDEX(CapecCWE[CAPEC ID],MATCH(Table6[[#This Row],[CWE]],CapecCWE[CWE ID],0)),CAPEC[CAPEC ID],0)),"")</f>
        <v/>
      </c>
      <c r="Q1076" s="10" t="str">
        <f>_xlfn.IFNA(INDEX(CAPEC[ATTACK Name],MATCH(INDEX(CapecCWE[CAPEC ID],MATCH(Table6[[#This Row],[CWE]],CapecCWE[CWE ID],0)),CAPEC[CAPEC ID],0)),"")</f>
        <v/>
      </c>
    </row>
    <row r="1077" spans="1:17" x14ac:dyDescent="0.3">
      <c r="A1077" t="s">
        <v>2359</v>
      </c>
      <c r="C1077" t="s">
        <v>271</v>
      </c>
      <c r="D1077" t="s">
        <v>2360</v>
      </c>
      <c r="E1077" t="s">
        <v>2361</v>
      </c>
      <c r="F1077" t="s">
        <v>2362</v>
      </c>
      <c r="G1077" t="s">
        <v>2552</v>
      </c>
      <c r="J1077" t="str">
        <f>VLOOKUP(Table6[[#This Row],[CVE ID]],Map[],10,0)</f>
        <v>Chris</v>
      </c>
      <c r="K1077" t="e">
        <f>VLOOKUP(Table6[[#This Row],[Technique]],Techinques[],2,0)</f>
        <v>#N/A</v>
      </c>
      <c r="L1077">
        <f>VLOOKUP(Table6[[#This Row],[CVE ID]],Map[],8,FALSE)</f>
        <v>0</v>
      </c>
      <c r="M1077" s="10">
        <f>LEN(Table6[[#This Row],[Combined Tech]])-LEN(SUBSTITUTE(Table6[[#This Row],[Combined Tech]],"T",""))</f>
        <v>0</v>
      </c>
      <c r="N1077" s="10" t="str">
        <f>_xlfn.IFNA(VLOOKUP(Table6[[#This Row],[Technique]],CAPEC[],3,FALSE),"")</f>
        <v/>
      </c>
      <c r="O1077" s="10" t="str">
        <f>_xlfn.IFNA(VLOOKUP(Table6[[#This Row],[Technique]],CAPEC[],4,FALSE),"")</f>
        <v/>
      </c>
      <c r="P1077" s="10" t="str">
        <f>_xlfn.IFNA(INDEX(CAPEC[ATTACK ID],MATCH(INDEX(CapecCWE[CAPEC ID],MATCH(Table6[[#This Row],[CWE]],CapecCWE[CWE ID],0)),CAPEC[CAPEC ID],0)),"")</f>
        <v/>
      </c>
      <c r="Q1077" s="10" t="str">
        <f>_xlfn.IFNA(INDEX(CAPEC[ATTACK Name],MATCH(INDEX(CapecCWE[CAPEC ID],MATCH(Table6[[#This Row],[CWE]],CapecCWE[CWE ID],0)),CAPEC[CAPEC ID],0)),"")</f>
        <v/>
      </c>
    </row>
    <row r="1078" spans="1:17" x14ac:dyDescent="0.3">
      <c r="A1078" t="s">
        <v>1945</v>
      </c>
      <c r="C1078" t="s">
        <v>172</v>
      </c>
      <c r="D1078" t="s">
        <v>48</v>
      </c>
      <c r="E1078" t="s">
        <v>49</v>
      </c>
      <c r="F1078" t="s">
        <v>50</v>
      </c>
      <c r="G1078" t="s">
        <v>2489</v>
      </c>
      <c r="J1078" t="str">
        <f>VLOOKUP(Table6[[#This Row],[CVE ID]],Map[],10,0)</f>
        <v>Chris</v>
      </c>
      <c r="K1078" t="e">
        <f>VLOOKUP(Table6[[#This Row],[Technique]],Techinques[],2,0)</f>
        <v>#N/A</v>
      </c>
      <c r="L1078">
        <f>VLOOKUP(Table6[[#This Row],[CVE ID]],Map[],8,FALSE)</f>
        <v>0</v>
      </c>
      <c r="M1078" s="10">
        <f>LEN(Table6[[#This Row],[Combined Tech]])-LEN(SUBSTITUTE(Table6[[#This Row],[Combined Tech]],"T",""))</f>
        <v>0</v>
      </c>
      <c r="N1078" s="10" t="str">
        <f>_xlfn.IFNA(VLOOKUP(Table6[[#This Row],[Technique]],CAPEC[],3,FALSE),"")</f>
        <v/>
      </c>
      <c r="O1078" s="10" t="str">
        <f>_xlfn.IFNA(VLOOKUP(Table6[[#This Row],[Technique]],CAPEC[],4,FALSE),"")</f>
        <v/>
      </c>
      <c r="P1078" s="10" t="str">
        <f>_xlfn.IFNA(INDEX(CAPEC[ATTACK ID],MATCH(INDEX(CapecCWE[CAPEC ID],MATCH(Table6[[#This Row],[CWE]],CapecCWE[CWE ID],0)),CAPEC[CAPEC ID],0)),"")</f>
        <v/>
      </c>
      <c r="Q1078" s="10" t="str">
        <f>_xlfn.IFNA(INDEX(CAPEC[ATTACK Name],MATCH(INDEX(CapecCWE[CAPEC ID],MATCH(Table6[[#This Row],[CWE]],CapecCWE[CWE ID],0)),CAPEC[CAPEC ID],0)),"")</f>
        <v/>
      </c>
    </row>
    <row r="1079" spans="1:17" x14ac:dyDescent="0.3">
      <c r="A1079" t="s">
        <v>2325</v>
      </c>
      <c r="C1079" t="s">
        <v>1295</v>
      </c>
      <c r="D1079" t="s">
        <v>2326</v>
      </c>
      <c r="E1079" t="s">
        <v>217</v>
      </c>
      <c r="F1079" t="s">
        <v>2327</v>
      </c>
      <c r="G1079" t="s">
        <v>2573</v>
      </c>
      <c r="J1079" t="str">
        <f>VLOOKUP(Table6[[#This Row],[CVE ID]],Map[],10,0)</f>
        <v>Chris</v>
      </c>
      <c r="K1079" t="e">
        <f>VLOOKUP(Table6[[#This Row],[Technique]],Techinques[],2,0)</f>
        <v>#N/A</v>
      </c>
      <c r="L1079">
        <f>VLOOKUP(Table6[[#This Row],[CVE ID]],Map[],8,FALSE)</f>
        <v>0</v>
      </c>
      <c r="M1079" s="10">
        <f>LEN(Table6[[#This Row],[Combined Tech]])-LEN(SUBSTITUTE(Table6[[#This Row],[Combined Tech]],"T",""))</f>
        <v>0</v>
      </c>
      <c r="N1079" s="10" t="str">
        <f>_xlfn.IFNA(VLOOKUP(Table6[[#This Row],[Technique]],CAPEC[],3,FALSE),"")</f>
        <v/>
      </c>
      <c r="O1079" s="10" t="str">
        <f>_xlfn.IFNA(VLOOKUP(Table6[[#This Row],[Technique]],CAPEC[],4,FALSE),"")</f>
        <v/>
      </c>
      <c r="P1079" s="10" t="str">
        <f>_xlfn.IFNA(INDEX(CAPEC[ATTACK ID],MATCH(INDEX(CapecCWE[CAPEC ID],MATCH(Table6[[#This Row],[CWE]],CapecCWE[CWE ID],0)),CAPEC[CAPEC ID],0)),"")</f>
        <v>T1574\007</v>
      </c>
      <c r="Q1079" s="10" t="str">
        <f>_xlfn.IFNA(INDEX(CAPEC[ATTACK Name],MATCH(INDEX(CapecCWE[CAPEC ID],MATCH(Table6[[#This Row],[CWE]],CapecCWE[CWE ID],0)),CAPEC[CAPEC ID],0)),"")</f>
        <v>Hijack Execution Flow:Path Interception by PATH Environment Variable</v>
      </c>
    </row>
    <row r="1080" spans="1:17" x14ac:dyDescent="0.3">
      <c r="A1080" t="s">
        <v>2114</v>
      </c>
      <c r="C1080" t="s">
        <v>65</v>
      </c>
      <c r="D1080" t="s">
        <v>2115</v>
      </c>
      <c r="E1080" t="s">
        <v>678</v>
      </c>
      <c r="F1080" t="s">
        <v>996</v>
      </c>
      <c r="J1080" t="str">
        <f>VLOOKUP(Table6[[#This Row],[CVE ID]],Map[],10,0)</f>
        <v>Chris</v>
      </c>
      <c r="K1080" t="e">
        <f>VLOOKUP(Table6[[#This Row],[Technique]],Techinques[],2,0)</f>
        <v>#N/A</v>
      </c>
      <c r="L1080">
        <f>VLOOKUP(Table6[[#This Row],[CVE ID]],Map[],8,FALSE)</f>
        <v>0</v>
      </c>
      <c r="M1080" s="10">
        <f>LEN(Table6[[#This Row],[Combined Tech]])-LEN(SUBSTITUTE(Table6[[#This Row],[Combined Tech]],"T",""))</f>
        <v>0</v>
      </c>
      <c r="N1080" s="10" t="str">
        <f>_xlfn.IFNA(VLOOKUP(Table6[[#This Row],[Technique]],CAPEC[],3,FALSE),"")</f>
        <v/>
      </c>
      <c r="O1080" s="10" t="str">
        <f>_xlfn.IFNA(VLOOKUP(Table6[[#This Row],[Technique]],CAPEC[],4,FALSE),"")</f>
        <v/>
      </c>
      <c r="P1080" s="10" t="str">
        <f>_xlfn.IFNA(INDEX(CAPEC[ATTACK ID],MATCH(INDEX(CapecCWE[CAPEC ID],MATCH(Table6[[#This Row],[CWE]],CapecCWE[CWE ID],0)),CAPEC[CAPEC ID],0)),"")</f>
        <v>T1546\004</v>
      </c>
      <c r="Q1080" s="10" t="str">
        <f>_xlfn.IFNA(INDEX(CAPEC[ATTACK Name],MATCH(INDEX(CapecCWE[CAPEC ID],MATCH(Table6[[#This Row],[CWE]],CapecCWE[CWE ID],0)),CAPEC[CAPEC ID],0)),"")</f>
        <v>Event Triggered Execution:.bash_profile and .bashrc</v>
      </c>
    </row>
    <row r="1081" spans="1:17" x14ac:dyDescent="0.3">
      <c r="A1081" t="s">
        <v>2095</v>
      </c>
      <c r="C1081" t="s">
        <v>1492</v>
      </c>
      <c r="D1081" t="s">
        <v>2096</v>
      </c>
      <c r="E1081" t="s">
        <v>2097</v>
      </c>
      <c r="F1081" t="s">
        <v>2098</v>
      </c>
      <c r="G1081" t="s">
        <v>2793</v>
      </c>
      <c r="J1081" t="str">
        <f>VLOOKUP(Table6[[#This Row],[CVE ID]],Map[],10,0)</f>
        <v>Chris</v>
      </c>
      <c r="K1081" t="e">
        <f>VLOOKUP(Table6[[#This Row],[Technique]],Techinques[],2,0)</f>
        <v>#N/A</v>
      </c>
      <c r="L1081">
        <f>VLOOKUP(Table6[[#This Row],[CVE ID]],Map[],8,FALSE)</f>
        <v>0</v>
      </c>
      <c r="M1081" s="10">
        <f>LEN(Table6[[#This Row],[Combined Tech]])-LEN(SUBSTITUTE(Table6[[#This Row],[Combined Tech]],"T",""))</f>
        <v>0</v>
      </c>
      <c r="N1081" s="10" t="str">
        <f>_xlfn.IFNA(VLOOKUP(Table6[[#This Row],[Technique]],CAPEC[],3,FALSE),"")</f>
        <v/>
      </c>
      <c r="O1081" s="10" t="str">
        <f>_xlfn.IFNA(VLOOKUP(Table6[[#This Row],[Technique]],CAPEC[],4,FALSE),"")</f>
        <v/>
      </c>
      <c r="P1081" s="10" t="str">
        <f>_xlfn.IFNA(INDEX(CAPEC[ATTACK ID],MATCH(INDEX(CapecCWE[CAPEC ID],MATCH(Table6[[#This Row],[CWE]],CapecCWE[CWE ID],0)),CAPEC[CAPEC ID],0)),"")</f>
        <v/>
      </c>
      <c r="Q1081" s="10" t="str">
        <f>_xlfn.IFNA(INDEX(CAPEC[ATTACK Name],MATCH(INDEX(CapecCWE[CAPEC ID],MATCH(Table6[[#This Row],[CWE]],CapecCWE[CWE ID],0)),CAPEC[CAPEC ID],0)),"")</f>
        <v/>
      </c>
    </row>
    <row r="1082" spans="1:17" x14ac:dyDescent="0.3">
      <c r="A1082" t="s">
        <v>2453</v>
      </c>
      <c r="C1082" t="s">
        <v>554</v>
      </c>
      <c r="D1082" t="s">
        <v>2454</v>
      </c>
      <c r="E1082" t="s">
        <v>1431</v>
      </c>
      <c r="F1082" t="s">
        <v>1431</v>
      </c>
      <c r="G1082" t="s">
        <v>2532</v>
      </c>
      <c r="J1082" t="str">
        <f>VLOOKUP(Table6[[#This Row],[CVE ID]],Map[],10,0)</f>
        <v>Chris</v>
      </c>
      <c r="K1082" t="e">
        <f>VLOOKUP(Table6[[#This Row],[Technique]],Techinques[],2,0)</f>
        <v>#N/A</v>
      </c>
      <c r="L1082">
        <f>VLOOKUP(Table6[[#This Row],[CVE ID]],Map[],8,FALSE)</f>
        <v>0</v>
      </c>
      <c r="M1082" s="10">
        <f>LEN(Table6[[#This Row],[Combined Tech]])-LEN(SUBSTITUTE(Table6[[#This Row],[Combined Tech]],"T",""))</f>
        <v>0</v>
      </c>
      <c r="N1082" s="10" t="str">
        <f>_xlfn.IFNA(VLOOKUP(Table6[[#This Row],[Technique]],CAPEC[],3,FALSE),"")</f>
        <v/>
      </c>
      <c r="O1082" s="10" t="str">
        <f>_xlfn.IFNA(VLOOKUP(Table6[[#This Row],[Technique]],CAPEC[],4,FALSE),"")</f>
        <v/>
      </c>
      <c r="P1082" s="10" t="str">
        <f>_xlfn.IFNA(INDEX(CAPEC[ATTACK ID],MATCH(INDEX(CapecCWE[CAPEC ID],MATCH(Table6[[#This Row],[CWE]],CapecCWE[CWE ID],0)),CAPEC[CAPEC ID],0)),"")</f>
        <v/>
      </c>
      <c r="Q1082" s="10" t="str">
        <f>_xlfn.IFNA(INDEX(CAPEC[ATTACK Name],MATCH(INDEX(CapecCWE[CAPEC ID],MATCH(Table6[[#This Row],[CWE]],CapecCWE[CWE ID],0)),CAPEC[CAPEC ID],0)),"")</f>
        <v/>
      </c>
    </row>
    <row r="1083" spans="1:17" x14ac:dyDescent="0.3">
      <c r="A1083" t="s">
        <v>2894</v>
      </c>
      <c r="C1083" t="s">
        <v>2895</v>
      </c>
      <c r="D1083">
        <v>0</v>
      </c>
      <c r="J1083" t="e">
        <f>VLOOKUP(Table6[[#This Row],[CVE ID]],Map[],10,0)</f>
        <v>#N/A</v>
      </c>
      <c r="K1083" t="e">
        <f>VLOOKUP(Table6[[#This Row],[Technique]],Techinques[],2,0)</f>
        <v>#N/A</v>
      </c>
      <c r="L1083" t="e">
        <f>VLOOKUP(Table6[[#This Row],[CVE ID]],Map[],8,FALSE)</f>
        <v>#N/A</v>
      </c>
      <c r="M1083" s="10" t="e">
        <f>LEN(Table6[[#This Row],[Combined Tech]])-LEN(SUBSTITUTE(Table6[[#This Row],[Combined Tech]],"T",""))</f>
        <v>#N/A</v>
      </c>
      <c r="N1083" s="10" t="str">
        <f>_xlfn.IFNA(VLOOKUP(Table6[[#This Row],[Technique]],CAPEC[],3,FALSE),"")</f>
        <v/>
      </c>
      <c r="O1083" s="10" t="str">
        <f>_xlfn.IFNA(VLOOKUP(Table6[[#This Row],[Technique]],CAPEC[],4,FALSE),"")</f>
        <v/>
      </c>
      <c r="P1083" s="10" t="str">
        <f>_xlfn.IFNA(INDEX(CAPEC[ATTACK ID],MATCH(INDEX(CapecCWE[CAPEC ID],MATCH(Table6[[#This Row],[CWE]],CapecCWE[CWE ID],0)),CAPEC[CAPEC ID],0)),"")</f>
        <v>T1574\010</v>
      </c>
      <c r="Q1083" s="10" t="str">
        <f>_xlfn.IFNA(INDEX(CAPEC[ATTACK Name],MATCH(INDEX(CapecCWE[CAPEC ID],MATCH(Table6[[#This Row],[CWE]],CapecCWE[CWE ID],0)),CAPEC[CAPEC ID],0)),"")</f>
        <v>Hijack Execution Flow: ServicesFile Permissions Weakness</v>
      </c>
    </row>
    <row r="1084" spans="1:17" x14ac:dyDescent="0.3">
      <c r="A1084" t="s">
        <v>2167</v>
      </c>
      <c r="C1084" t="s">
        <v>1991</v>
      </c>
      <c r="D1084" t="s">
        <v>2168</v>
      </c>
      <c r="E1084" t="s">
        <v>940</v>
      </c>
      <c r="F1084" t="s">
        <v>2169</v>
      </c>
      <c r="G1084" t="s">
        <v>2896</v>
      </c>
      <c r="J1084" t="str">
        <f>VLOOKUP(Table6[[#This Row],[CVE ID]],Map[],10,0)</f>
        <v>Chris</v>
      </c>
      <c r="K1084" t="e">
        <f>VLOOKUP(Table6[[#This Row],[Technique]],Techinques[],2,0)</f>
        <v>#N/A</v>
      </c>
      <c r="L1084">
        <f>VLOOKUP(Table6[[#This Row],[CVE ID]],Map[],8,FALSE)</f>
        <v>0</v>
      </c>
      <c r="M1084" s="10">
        <f>LEN(Table6[[#This Row],[Combined Tech]])-LEN(SUBSTITUTE(Table6[[#This Row],[Combined Tech]],"T",""))</f>
        <v>0</v>
      </c>
      <c r="N1084" s="10" t="str">
        <f>_xlfn.IFNA(VLOOKUP(Table6[[#This Row],[Technique]],CAPEC[],3,FALSE),"")</f>
        <v/>
      </c>
      <c r="O1084" s="10" t="str">
        <f>_xlfn.IFNA(VLOOKUP(Table6[[#This Row],[Technique]],CAPEC[],4,FALSE),"")</f>
        <v/>
      </c>
      <c r="P1084" s="10" t="str">
        <f>_xlfn.IFNA(INDEX(CAPEC[ATTACK ID],MATCH(INDEX(CapecCWE[CAPEC ID],MATCH(Table6[[#This Row],[CWE]],CapecCWE[CWE ID],0)),CAPEC[CAPEC ID],0)),"")</f>
        <v/>
      </c>
      <c r="Q1084" s="10" t="str">
        <f>_xlfn.IFNA(INDEX(CAPEC[ATTACK Name],MATCH(INDEX(CapecCWE[CAPEC ID],MATCH(Table6[[#This Row],[CWE]],CapecCWE[CWE ID],0)),CAPEC[CAPEC ID],0)),"")</f>
        <v/>
      </c>
    </row>
    <row r="1085" spans="1:17" x14ac:dyDescent="0.3">
      <c r="A1085" t="s">
        <v>2897</v>
      </c>
      <c r="C1085" t="s">
        <v>1376</v>
      </c>
      <c r="D1085">
        <v>0</v>
      </c>
      <c r="G1085" t="s">
        <v>2778</v>
      </c>
      <c r="J1085" t="e">
        <f>VLOOKUP(Table6[[#This Row],[CVE ID]],Map[],10,0)</f>
        <v>#N/A</v>
      </c>
      <c r="K1085" t="e">
        <f>VLOOKUP(Table6[[#This Row],[Technique]],Techinques[],2,0)</f>
        <v>#N/A</v>
      </c>
      <c r="L1085" t="e">
        <f>VLOOKUP(Table6[[#This Row],[CVE ID]],Map[],8,FALSE)</f>
        <v>#N/A</v>
      </c>
      <c r="M1085" s="10" t="e">
        <f>LEN(Table6[[#This Row],[Combined Tech]])-LEN(SUBSTITUTE(Table6[[#This Row],[Combined Tech]],"T",""))</f>
        <v>#N/A</v>
      </c>
      <c r="N1085" s="10" t="str">
        <f>_xlfn.IFNA(VLOOKUP(Table6[[#This Row],[Technique]],CAPEC[],3,FALSE),"")</f>
        <v/>
      </c>
      <c r="O1085" s="10" t="str">
        <f>_xlfn.IFNA(VLOOKUP(Table6[[#This Row],[Technique]],CAPEC[],4,FALSE),"")</f>
        <v/>
      </c>
      <c r="P1085" s="10" t="str">
        <f>_xlfn.IFNA(INDEX(CAPEC[ATTACK ID],MATCH(INDEX(CapecCWE[CAPEC ID],MATCH(Table6[[#This Row],[CWE]],CapecCWE[CWE ID],0)),CAPEC[CAPEC ID],0)),"")</f>
        <v/>
      </c>
      <c r="Q1085" s="10" t="str">
        <f>_xlfn.IFNA(INDEX(CAPEC[ATTACK Name],MATCH(INDEX(CapecCWE[CAPEC ID],MATCH(Table6[[#This Row],[CWE]],CapecCWE[CWE ID],0)),CAPEC[CAPEC ID],0)),"")</f>
        <v/>
      </c>
    </row>
    <row r="1086" spans="1:17" x14ac:dyDescent="0.3">
      <c r="A1086" t="s">
        <v>2315</v>
      </c>
      <c r="C1086" t="s">
        <v>458</v>
      </c>
      <c r="D1086" t="s">
        <v>2316</v>
      </c>
      <c r="E1086" t="s">
        <v>2317</v>
      </c>
      <c r="F1086" t="s">
        <v>2318</v>
      </c>
      <c r="G1086" t="s">
        <v>2824</v>
      </c>
      <c r="J1086" t="str">
        <f>VLOOKUP(Table6[[#This Row],[CVE ID]],Map[],10,0)</f>
        <v>Chris</v>
      </c>
      <c r="K1086" t="e">
        <f>VLOOKUP(Table6[[#This Row],[Technique]],Techinques[],2,0)</f>
        <v>#N/A</v>
      </c>
      <c r="L1086">
        <f>VLOOKUP(Table6[[#This Row],[CVE ID]],Map[],8,FALSE)</f>
        <v>0</v>
      </c>
      <c r="M1086" s="10">
        <f>LEN(Table6[[#This Row],[Combined Tech]])-LEN(SUBSTITUTE(Table6[[#This Row],[Combined Tech]],"T",""))</f>
        <v>0</v>
      </c>
      <c r="N1086" s="10" t="str">
        <f>_xlfn.IFNA(VLOOKUP(Table6[[#This Row],[Technique]],CAPEC[],3,FALSE),"")</f>
        <v/>
      </c>
      <c r="O1086" s="10" t="str">
        <f>_xlfn.IFNA(VLOOKUP(Table6[[#This Row],[Technique]],CAPEC[],4,FALSE),"")</f>
        <v/>
      </c>
      <c r="P1086" s="10" t="str">
        <f>_xlfn.IFNA(INDEX(CAPEC[ATTACK ID],MATCH(INDEX(CapecCWE[CAPEC ID],MATCH(Table6[[#This Row],[CWE]],CapecCWE[CWE ID],0)),CAPEC[CAPEC ID],0)),"")</f>
        <v/>
      </c>
      <c r="Q1086" s="10" t="str">
        <f>_xlfn.IFNA(INDEX(CAPEC[ATTACK Name],MATCH(INDEX(CapecCWE[CAPEC ID],MATCH(Table6[[#This Row],[CWE]],CapecCWE[CWE ID],0)),CAPEC[CAPEC ID],0)),"")</f>
        <v/>
      </c>
    </row>
    <row r="1087" spans="1:17" x14ac:dyDescent="0.3">
      <c r="A1087" t="s">
        <v>2898</v>
      </c>
      <c r="C1087" t="s">
        <v>172</v>
      </c>
      <c r="D1087">
        <v>0</v>
      </c>
      <c r="G1087" t="s">
        <v>2489</v>
      </c>
      <c r="J1087" t="e">
        <f>VLOOKUP(Table6[[#This Row],[CVE ID]],Map[],10,0)</f>
        <v>#N/A</v>
      </c>
      <c r="K1087" t="e">
        <f>VLOOKUP(Table6[[#This Row],[Technique]],Techinques[],2,0)</f>
        <v>#N/A</v>
      </c>
      <c r="L1087" t="e">
        <f>VLOOKUP(Table6[[#This Row],[CVE ID]],Map[],8,FALSE)</f>
        <v>#N/A</v>
      </c>
      <c r="M1087" s="10" t="e">
        <f>LEN(Table6[[#This Row],[Combined Tech]])-LEN(SUBSTITUTE(Table6[[#This Row],[Combined Tech]],"T",""))</f>
        <v>#N/A</v>
      </c>
      <c r="N1087" s="10" t="str">
        <f>_xlfn.IFNA(VLOOKUP(Table6[[#This Row],[Technique]],CAPEC[],3,FALSE),"")</f>
        <v/>
      </c>
      <c r="O1087" s="10" t="str">
        <f>_xlfn.IFNA(VLOOKUP(Table6[[#This Row],[Technique]],CAPEC[],4,FALSE),"")</f>
        <v/>
      </c>
      <c r="P1087" s="10" t="str">
        <f>_xlfn.IFNA(INDEX(CAPEC[ATTACK ID],MATCH(INDEX(CapecCWE[CAPEC ID],MATCH(Table6[[#This Row],[CWE]],CapecCWE[CWE ID],0)),CAPEC[CAPEC ID],0)),"")</f>
        <v/>
      </c>
      <c r="Q1087" s="10" t="str">
        <f>_xlfn.IFNA(INDEX(CAPEC[ATTACK Name],MATCH(INDEX(CapecCWE[CAPEC ID],MATCH(Table6[[#This Row],[CWE]],CapecCWE[CWE ID],0)),CAPEC[CAPEC ID],0)),"")</f>
        <v/>
      </c>
    </row>
    <row r="1088" spans="1:17" x14ac:dyDescent="0.3">
      <c r="A1088" t="s">
        <v>2899</v>
      </c>
      <c r="C1088" t="s">
        <v>554</v>
      </c>
      <c r="D1088">
        <v>0</v>
      </c>
      <c r="G1088" t="s">
        <v>2532</v>
      </c>
      <c r="J1088" t="e">
        <f>VLOOKUP(Table6[[#This Row],[CVE ID]],Map[],10,0)</f>
        <v>#N/A</v>
      </c>
      <c r="K1088" t="e">
        <f>VLOOKUP(Table6[[#This Row],[Technique]],Techinques[],2,0)</f>
        <v>#N/A</v>
      </c>
      <c r="L1088" t="e">
        <f>VLOOKUP(Table6[[#This Row],[CVE ID]],Map[],8,FALSE)</f>
        <v>#N/A</v>
      </c>
      <c r="M1088" s="10" t="e">
        <f>LEN(Table6[[#This Row],[Combined Tech]])-LEN(SUBSTITUTE(Table6[[#This Row],[Combined Tech]],"T",""))</f>
        <v>#N/A</v>
      </c>
      <c r="N1088" s="10" t="str">
        <f>_xlfn.IFNA(VLOOKUP(Table6[[#This Row],[Technique]],CAPEC[],3,FALSE),"")</f>
        <v/>
      </c>
      <c r="O1088" s="10" t="str">
        <f>_xlfn.IFNA(VLOOKUP(Table6[[#This Row],[Technique]],CAPEC[],4,FALSE),"")</f>
        <v/>
      </c>
      <c r="P1088" s="10" t="str">
        <f>_xlfn.IFNA(INDEX(CAPEC[ATTACK ID],MATCH(INDEX(CapecCWE[CAPEC ID],MATCH(Table6[[#This Row],[CWE]],CapecCWE[CWE ID],0)),CAPEC[CAPEC ID],0)),"")</f>
        <v/>
      </c>
      <c r="Q1088" s="10" t="str">
        <f>_xlfn.IFNA(INDEX(CAPEC[ATTACK Name],MATCH(INDEX(CapecCWE[CAPEC ID],MATCH(Table6[[#This Row],[CWE]],CapecCWE[CWE ID],0)),CAPEC[CAPEC ID],0)),"")</f>
        <v/>
      </c>
    </row>
    <row r="1089" spans="1:17" x14ac:dyDescent="0.3">
      <c r="A1089" t="s">
        <v>2900</v>
      </c>
      <c r="C1089" t="s">
        <v>123</v>
      </c>
      <c r="D1089">
        <v>0</v>
      </c>
      <c r="J1089" t="e">
        <f>VLOOKUP(Table6[[#This Row],[CVE ID]],Map[],10,0)</f>
        <v>#N/A</v>
      </c>
      <c r="K1089" t="e">
        <f>VLOOKUP(Table6[[#This Row],[Technique]],Techinques[],2,0)</f>
        <v>#N/A</v>
      </c>
      <c r="L1089" t="e">
        <f>VLOOKUP(Table6[[#This Row],[CVE ID]],Map[],8,FALSE)</f>
        <v>#N/A</v>
      </c>
      <c r="M1089" s="10" t="e">
        <f>LEN(Table6[[#This Row],[Combined Tech]])-LEN(SUBSTITUTE(Table6[[#This Row],[Combined Tech]],"T",""))</f>
        <v>#N/A</v>
      </c>
      <c r="N1089" s="10" t="str">
        <f>_xlfn.IFNA(VLOOKUP(Table6[[#This Row],[Technique]],CAPEC[],3,FALSE),"")</f>
        <v/>
      </c>
      <c r="O1089" s="10" t="str">
        <f>_xlfn.IFNA(VLOOKUP(Table6[[#This Row],[Technique]],CAPEC[],4,FALSE),"")</f>
        <v/>
      </c>
      <c r="P1089" s="10" t="str">
        <f>_xlfn.IFNA(INDEX(CAPEC[ATTACK ID],MATCH(INDEX(CapecCWE[CAPEC ID],MATCH(Table6[[#This Row],[CWE]],CapecCWE[CWE ID],0)),CAPEC[CAPEC ID],0)),"")</f>
        <v>T1574\010</v>
      </c>
      <c r="Q1089" s="10" t="str">
        <f>_xlfn.IFNA(INDEX(CAPEC[ATTACK Name],MATCH(INDEX(CapecCWE[CAPEC ID],MATCH(Table6[[#This Row],[CWE]],CapecCWE[CWE ID],0)),CAPEC[CAPEC ID],0)),"")</f>
        <v>Hijack Execution Flow:Services File Permissions Weakness</v>
      </c>
    </row>
    <row r="1090" spans="1:17" x14ac:dyDescent="0.3">
      <c r="A1090" t="s">
        <v>2901</v>
      </c>
      <c r="C1090" t="s">
        <v>140</v>
      </c>
      <c r="D1090">
        <v>0</v>
      </c>
      <c r="G1090" t="s">
        <v>2497</v>
      </c>
      <c r="J1090" t="e">
        <f>VLOOKUP(Table6[[#This Row],[CVE ID]],Map[],10,0)</f>
        <v>#N/A</v>
      </c>
      <c r="K1090" t="e">
        <f>VLOOKUP(Table6[[#This Row],[Technique]],Techinques[],2,0)</f>
        <v>#N/A</v>
      </c>
      <c r="L1090" t="e">
        <f>VLOOKUP(Table6[[#This Row],[CVE ID]],Map[],8,FALSE)</f>
        <v>#N/A</v>
      </c>
      <c r="M1090" s="10" t="e">
        <f>LEN(Table6[[#This Row],[Combined Tech]])-LEN(SUBSTITUTE(Table6[[#This Row],[Combined Tech]],"T",""))</f>
        <v>#N/A</v>
      </c>
      <c r="N1090" s="10" t="str">
        <f>_xlfn.IFNA(VLOOKUP(Table6[[#This Row],[Technique]],CAPEC[],3,FALSE),"")</f>
        <v/>
      </c>
      <c r="O1090" s="10" t="str">
        <f>_xlfn.IFNA(VLOOKUP(Table6[[#This Row],[Technique]],CAPEC[],4,FALSE),"")</f>
        <v/>
      </c>
      <c r="P1090" s="10" t="str">
        <f>_xlfn.IFNA(INDEX(CAPEC[ATTACK ID],MATCH(INDEX(CapecCWE[CAPEC ID],MATCH(Table6[[#This Row],[CWE]],CapecCWE[CWE ID],0)),CAPEC[CAPEC ID],0)),"")</f>
        <v/>
      </c>
      <c r="Q1090" s="10" t="str">
        <f>_xlfn.IFNA(INDEX(CAPEC[ATTACK Name],MATCH(INDEX(CapecCWE[CAPEC ID],MATCH(Table6[[#This Row],[CWE]],CapecCWE[CWE ID],0)),CAPEC[CAPEC ID],0)),"")</f>
        <v/>
      </c>
    </row>
    <row r="1091" spans="1:17" x14ac:dyDescent="0.3">
      <c r="A1091" t="s">
        <v>2260</v>
      </c>
      <c r="C1091" t="s">
        <v>2261</v>
      </c>
      <c r="D1091" t="s">
        <v>2262</v>
      </c>
      <c r="E1091" t="s">
        <v>824</v>
      </c>
      <c r="F1091" t="s">
        <v>2263</v>
      </c>
      <c r="G1091" t="s">
        <v>2902</v>
      </c>
      <c r="J1091" t="str">
        <f>VLOOKUP(Table6[[#This Row],[CVE ID]],Map[],10,0)</f>
        <v>Chris</v>
      </c>
      <c r="K1091" t="e">
        <f>VLOOKUP(Table6[[#This Row],[Technique]],Techinques[],2,0)</f>
        <v>#N/A</v>
      </c>
      <c r="L1091">
        <f>VLOOKUP(Table6[[#This Row],[CVE ID]],Map[],8,FALSE)</f>
        <v>0</v>
      </c>
      <c r="M1091" s="10">
        <f>LEN(Table6[[#This Row],[Combined Tech]])-LEN(SUBSTITUTE(Table6[[#This Row],[Combined Tech]],"T",""))</f>
        <v>0</v>
      </c>
      <c r="N1091" s="10" t="str">
        <f>_xlfn.IFNA(VLOOKUP(Table6[[#This Row],[Technique]],CAPEC[],3,FALSE),"")</f>
        <v/>
      </c>
      <c r="O1091" s="10" t="str">
        <f>_xlfn.IFNA(VLOOKUP(Table6[[#This Row],[Technique]],CAPEC[],4,FALSE),"")</f>
        <v/>
      </c>
      <c r="P1091" s="10" t="str">
        <f>_xlfn.IFNA(INDEX(CAPEC[ATTACK ID],MATCH(INDEX(CapecCWE[CAPEC ID],MATCH(Table6[[#This Row],[CWE]],CapecCWE[CWE ID],0)),CAPEC[CAPEC ID],0)),"")</f>
        <v/>
      </c>
      <c r="Q1091" s="10" t="str">
        <f>_xlfn.IFNA(INDEX(CAPEC[ATTACK Name],MATCH(INDEX(CapecCWE[CAPEC ID],MATCH(Table6[[#This Row],[CWE]],CapecCWE[CWE ID],0)),CAPEC[CAPEC ID],0)),"")</f>
        <v/>
      </c>
    </row>
    <row r="1092" spans="1:17" x14ac:dyDescent="0.3">
      <c r="A1092" t="s">
        <v>2903</v>
      </c>
      <c r="C1092" t="s">
        <v>712</v>
      </c>
      <c r="D1092">
        <v>0</v>
      </c>
      <c r="J1092" t="e">
        <f>VLOOKUP(Table6[[#This Row],[CVE ID]],Map[],10,0)</f>
        <v>#N/A</v>
      </c>
      <c r="K1092" t="e">
        <f>VLOOKUP(Table6[[#This Row],[Technique]],Techinques[],2,0)</f>
        <v>#N/A</v>
      </c>
      <c r="L1092" t="e">
        <f>VLOOKUP(Table6[[#This Row],[CVE ID]],Map[],8,FALSE)</f>
        <v>#N/A</v>
      </c>
      <c r="M1092" s="10" t="e">
        <f>LEN(Table6[[#This Row],[Combined Tech]])-LEN(SUBSTITUTE(Table6[[#This Row],[Combined Tech]],"T",""))</f>
        <v>#N/A</v>
      </c>
      <c r="N1092" s="10" t="str">
        <f>_xlfn.IFNA(VLOOKUP(Table6[[#This Row],[Technique]],CAPEC[],3,FALSE),"")</f>
        <v/>
      </c>
      <c r="O1092" s="10" t="str">
        <f>_xlfn.IFNA(VLOOKUP(Table6[[#This Row],[Technique]],CAPEC[],4,FALSE),"")</f>
        <v/>
      </c>
      <c r="P1092" s="10" t="str">
        <f>_xlfn.IFNA(INDEX(CAPEC[ATTACK ID],MATCH(INDEX(CapecCWE[CAPEC ID],MATCH(Table6[[#This Row],[CWE]],CapecCWE[CWE ID],0)),CAPEC[CAPEC ID],0)),"")</f>
        <v/>
      </c>
      <c r="Q1092" s="10" t="str">
        <f>_xlfn.IFNA(INDEX(CAPEC[ATTACK Name],MATCH(INDEX(CapecCWE[CAPEC ID],MATCH(Table6[[#This Row],[CWE]],CapecCWE[CWE ID],0)),CAPEC[CAPEC ID],0)),"")</f>
        <v/>
      </c>
    </row>
    <row r="1093" spans="1:17" x14ac:dyDescent="0.3">
      <c r="A1093" t="s">
        <v>2904</v>
      </c>
      <c r="C1093" t="s">
        <v>140</v>
      </c>
      <c r="D1093">
        <v>0</v>
      </c>
      <c r="G1093" t="s">
        <v>2497</v>
      </c>
      <c r="J1093" t="e">
        <f>VLOOKUP(Table6[[#This Row],[CVE ID]],Map[],10,0)</f>
        <v>#N/A</v>
      </c>
      <c r="K1093" t="e">
        <f>VLOOKUP(Table6[[#This Row],[Technique]],Techinques[],2,0)</f>
        <v>#N/A</v>
      </c>
      <c r="L1093" t="e">
        <f>VLOOKUP(Table6[[#This Row],[CVE ID]],Map[],8,FALSE)</f>
        <v>#N/A</v>
      </c>
      <c r="M1093" s="10" t="e">
        <f>LEN(Table6[[#This Row],[Combined Tech]])-LEN(SUBSTITUTE(Table6[[#This Row],[Combined Tech]],"T",""))</f>
        <v>#N/A</v>
      </c>
      <c r="N1093" s="10" t="str">
        <f>_xlfn.IFNA(VLOOKUP(Table6[[#This Row],[Technique]],CAPEC[],3,FALSE),"")</f>
        <v/>
      </c>
      <c r="O1093" s="10" t="str">
        <f>_xlfn.IFNA(VLOOKUP(Table6[[#This Row],[Technique]],CAPEC[],4,FALSE),"")</f>
        <v/>
      </c>
      <c r="P1093" s="10" t="str">
        <f>_xlfn.IFNA(INDEX(CAPEC[ATTACK ID],MATCH(INDEX(CapecCWE[CAPEC ID],MATCH(Table6[[#This Row],[CWE]],CapecCWE[CWE ID],0)),CAPEC[CAPEC ID],0)),"")</f>
        <v/>
      </c>
      <c r="Q1093" s="10" t="str">
        <f>_xlfn.IFNA(INDEX(CAPEC[ATTACK Name],MATCH(INDEX(CapecCWE[CAPEC ID],MATCH(Table6[[#This Row],[CWE]],CapecCWE[CWE ID],0)),CAPEC[CAPEC ID],0)),"")</f>
        <v/>
      </c>
    </row>
    <row r="1094" spans="1:17" x14ac:dyDescent="0.3">
      <c r="A1094" t="s">
        <v>2905</v>
      </c>
      <c r="C1094" t="s">
        <v>2906</v>
      </c>
      <c r="D1094">
        <v>0</v>
      </c>
      <c r="G1094" t="s">
        <v>2907</v>
      </c>
      <c r="H1094" t="s">
        <v>1073</v>
      </c>
      <c r="J1094" t="e">
        <f>VLOOKUP(Table6[[#This Row],[CVE ID]],Map[],10,0)</f>
        <v>#N/A</v>
      </c>
      <c r="K1094" t="str">
        <f>VLOOKUP(Table6[[#This Row],[Technique]],Techinques[],2,0)</f>
        <v>Exploitation for Client Execution</v>
      </c>
      <c r="L1094" t="e">
        <f>VLOOKUP(Table6[[#This Row],[CVE ID]],Map[],8,FALSE)</f>
        <v>#N/A</v>
      </c>
      <c r="M1094" s="10" t="e">
        <f>LEN(Table6[[#This Row],[Combined Tech]])-LEN(SUBSTITUTE(Table6[[#This Row],[Combined Tech]],"T",""))</f>
        <v>#N/A</v>
      </c>
      <c r="N1094" s="10" t="str">
        <f>_xlfn.IFNA(VLOOKUP(Table6[[#This Row],[Technique]],CAPEC[],3,FALSE),"")</f>
        <v/>
      </c>
      <c r="O1094" s="10" t="str">
        <f>_xlfn.IFNA(VLOOKUP(Table6[[#This Row],[Technique]],CAPEC[],4,FALSE),"")</f>
        <v/>
      </c>
      <c r="P1094" s="10" t="str">
        <f>_xlfn.IFNA(INDEX(CAPEC[ATTACK ID],MATCH(INDEX(CapecCWE[CAPEC ID],MATCH(Table6[[#This Row],[CWE]],CapecCWE[CWE ID],0)),CAPEC[CAPEC ID],0)),"")</f>
        <v/>
      </c>
      <c r="Q1094" s="10" t="str">
        <f>_xlfn.IFNA(INDEX(CAPEC[ATTACK Name],MATCH(INDEX(CapecCWE[CAPEC ID],MATCH(Table6[[#This Row],[CWE]],CapecCWE[CWE ID],0)),CAPEC[CAPEC ID],0)),"")</f>
        <v/>
      </c>
    </row>
    <row r="1095" spans="1:17" x14ac:dyDescent="0.3">
      <c r="A1095" t="s">
        <v>2905</v>
      </c>
      <c r="C1095" t="s">
        <v>2906</v>
      </c>
      <c r="D1095">
        <v>0</v>
      </c>
      <c r="G1095" t="s">
        <v>2907</v>
      </c>
      <c r="H1095" t="s">
        <v>1498</v>
      </c>
      <c r="J1095" t="e">
        <f>VLOOKUP(Table6[[#This Row],[CVE ID]],Map[],10,0)</f>
        <v>#N/A</v>
      </c>
      <c r="K1095" t="e">
        <f>VLOOKUP(Table6[[#This Row],[Technique]],Techinques[],2,0)</f>
        <v>#N/A</v>
      </c>
      <c r="L1095" t="e">
        <f>VLOOKUP(Table6[[#This Row],[CVE ID]],Map[],8,FALSE)</f>
        <v>#N/A</v>
      </c>
      <c r="M1095" s="10" t="e">
        <f>LEN(Table6[[#This Row],[Combined Tech]])-LEN(SUBSTITUTE(Table6[[#This Row],[Combined Tech]],"T",""))</f>
        <v>#N/A</v>
      </c>
      <c r="N1095" s="10" t="str">
        <f>_xlfn.IFNA(VLOOKUP(Table6[[#This Row],[Technique]],CAPEC[],3,FALSE),"")</f>
        <v/>
      </c>
      <c r="O1095" s="10" t="str">
        <f>_xlfn.IFNA(VLOOKUP(Table6[[#This Row],[Technique]],CAPEC[],4,FALSE),"")</f>
        <v/>
      </c>
      <c r="P1095" s="10" t="str">
        <f>_xlfn.IFNA(INDEX(CAPEC[ATTACK ID],MATCH(INDEX(CapecCWE[CAPEC ID],MATCH(Table6[[#This Row],[CWE]],CapecCWE[CWE ID],0)),CAPEC[CAPEC ID],0)),"")</f>
        <v/>
      </c>
      <c r="Q1095" s="10" t="str">
        <f>_xlfn.IFNA(INDEX(CAPEC[ATTACK Name],MATCH(INDEX(CapecCWE[CAPEC ID],MATCH(Table6[[#This Row],[CWE]],CapecCWE[CWE ID],0)),CAPEC[CAPEC ID],0)),"")</f>
        <v/>
      </c>
    </row>
    <row r="1096" spans="1:17" x14ac:dyDescent="0.3">
      <c r="A1096" t="s">
        <v>1922</v>
      </c>
      <c r="C1096" t="s">
        <v>286</v>
      </c>
      <c r="D1096" t="s">
        <v>1923</v>
      </c>
      <c r="E1096" t="s">
        <v>1924</v>
      </c>
      <c r="F1096" t="s">
        <v>1925</v>
      </c>
      <c r="G1096" t="s">
        <v>2908</v>
      </c>
      <c r="J1096" t="str">
        <f>VLOOKUP(Table6[[#This Row],[CVE ID]],Map[],10,0)</f>
        <v>Chris</v>
      </c>
      <c r="K1096" t="e">
        <f>VLOOKUP(Table6[[#This Row],[Technique]],Techinques[],2,0)</f>
        <v>#N/A</v>
      </c>
      <c r="L1096">
        <f>VLOOKUP(Table6[[#This Row],[CVE ID]],Map[],8,FALSE)</f>
        <v>0</v>
      </c>
      <c r="M1096" s="10">
        <f>LEN(Table6[[#This Row],[Combined Tech]])-LEN(SUBSTITUTE(Table6[[#This Row],[Combined Tech]],"T",""))</f>
        <v>0</v>
      </c>
      <c r="N1096" s="10" t="str">
        <f>_xlfn.IFNA(VLOOKUP(Table6[[#This Row],[Technique]],CAPEC[],3,FALSE),"")</f>
        <v/>
      </c>
      <c r="O1096" s="10" t="str">
        <f>_xlfn.IFNA(VLOOKUP(Table6[[#This Row],[Technique]],CAPEC[],4,FALSE),"")</f>
        <v/>
      </c>
      <c r="P1096" s="10" t="str">
        <f>_xlfn.IFNA(INDEX(CAPEC[ATTACK ID],MATCH(INDEX(CapecCWE[CAPEC ID],MATCH(Table6[[#This Row],[CWE]],CapecCWE[CWE ID],0)),CAPEC[CAPEC ID],0)),"")</f>
        <v/>
      </c>
      <c r="Q1096" s="10" t="str">
        <f>_xlfn.IFNA(INDEX(CAPEC[ATTACK Name],MATCH(INDEX(CapecCWE[CAPEC ID],MATCH(Table6[[#This Row],[CWE]],CapecCWE[CWE ID],0)),CAPEC[CAPEC ID],0)),"")</f>
        <v/>
      </c>
    </row>
    <row r="1097" spans="1:17" x14ac:dyDescent="0.3">
      <c r="A1097" t="s">
        <v>1918</v>
      </c>
      <c r="C1097" t="s">
        <v>404</v>
      </c>
      <c r="D1097" t="s">
        <v>48</v>
      </c>
      <c r="E1097" t="s">
        <v>49</v>
      </c>
      <c r="F1097" t="s">
        <v>50</v>
      </c>
      <c r="G1097" t="s">
        <v>2845</v>
      </c>
      <c r="J1097" t="str">
        <f>VLOOKUP(Table6[[#This Row],[CVE ID]],Map[],10,0)</f>
        <v>Chris</v>
      </c>
      <c r="K1097" t="e">
        <f>VLOOKUP(Table6[[#This Row],[Technique]],Techinques[],2,0)</f>
        <v>#N/A</v>
      </c>
      <c r="L1097">
        <f>VLOOKUP(Table6[[#This Row],[CVE ID]],Map[],8,FALSE)</f>
        <v>0</v>
      </c>
      <c r="M1097" s="10">
        <f>LEN(Table6[[#This Row],[Combined Tech]])-LEN(SUBSTITUTE(Table6[[#This Row],[Combined Tech]],"T",""))</f>
        <v>0</v>
      </c>
      <c r="N1097" s="10" t="str">
        <f>_xlfn.IFNA(VLOOKUP(Table6[[#This Row],[Technique]],CAPEC[],3,FALSE),"")</f>
        <v/>
      </c>
      <c r="O1097" s="10" t="str">
        <f>_xlfn.IFNA(VLOOKUP(Table6[[#This Row],[Technique]],CAPEC[],4,FALSE),"")</f>
        <v/>
      </c>
      <c r="P1097" s="10" t="str">
        <f>_xlfn.IFNA(INDEX(CAPEC[ATTACK ID],MATCH(INDEX(CapecCWE[CAPEC ID],MATCH(Table6[[#This Row],[CWE]],CapecCWE[CWE ID],0)),CAPEC[CAPEC ID],0)),"")</f>
        <v>T1499\001</v>
      </c>
      <c r="Q1097" s="10" t="str">
        <f>_xlfn.IFNA(INDEX(CAPEC[ATTACK Name],MATCH(INDEX(CapecCWE[CAPEC ID],MATCH(Table6[[#This Row],[CWE]],CapecCWE[CWE ID],0)),CAPEC[CAPEC ID],0)),"")</f>
        <v>Endpoint Denial of Service:OS Exhaustion Flood</v>
      </c>
    </row>
    <row r="1098" spans="1:17" x14ac:dyDescent="0.3">
      <c r="A1098" t="s">
        <v>1823</v>
      </c>
      <c r="C1098" t="s">
        <v>1492</v>
      </c>
      <c r="D1098" t="s">
        <v>48</v>
      </c>
      <c r="E1098" t="s">
        <v>49</v>
      </c>
      <c r="F1098" t="s">
        <v>50</v>
      </c>
      <c r="G1098" t="s">
        <v>2793</v>
      </c>
      <c r="J1098" t="str">
        <f>VLOOKUP(Table6[[#This Row],[CVE ID]],Map[],10,0)</f>
        <v>Chris</v>
      </c>
      <c r="K1098" t="e">
        <f>VLOOKUP(Table6[[#This Row],[Technique]],Techinques[],2,0)</f>
        <v>#N/A</v>
      </c>
      <c r="L1098">
        <f>VLOOKUP(Table6[[#This Row],[CVE ID]],Map[],8,FALSE)</f>
        <v>0</v>
      </c>
      <c r="M1098" s="10">
        <f>LEN(Table6[[#This Row],[Combined Tech]])-LEN(SUBSTITUTE(Table6[[#This Row],[Combined Tech]],"T",""))</f>
        <v>0</v>
      </c>
      <c r="N1098" s="10" t="str">
        <f>_xlfn.IFNA(VLOOKUP(Table6[[#This Row],[Technique]],CAPEC[],3,FALSE),"")</f>
        <v/>
      </c>
      <c r="O1098" s="10" t="str">
        <f>_xlfn.IFNA(VLOOKUP(Table6[[#This Row],[Technique]],CAPEC[],4,FALSE),"")</f>
        <v/>
      </c>
      <c r="P1098" s="10" t="str">
        <f>_xlfn.IFNA(INDEX(CAPEC[ATTACK ID],MATCH(INDEX(CapecCWE[CAPEC ID],MATCH(Table6[[#This Row],[CWE]],CapecCWE[CWE ID],0)),CAPEC[CAPEC ID],0)),"")</f>
        <v/>
      </c>
      <c r="Q1098" s="10" t="str">
        <f>_xlfn.IFNA(INDEX(CAPEC[ATTACK Name],MATCH(INDEX(CapecCWE[CAPEC ID],MATCH(Table6[[#This Row],[CWE]],CapecCWE[CWE ID],0)),CAPEC[CAPEC ID],0)),"")</f>
        <v/>
      </c>
    </row>
    <row r="1099" spans="1:17" x14ac:dyDescent="0.3">
      <c r="A1099" t="s">
        <v>2909</v>
      </c>
      <c r="C1099" t="s">
        <v>1938</v>
      </c>
      <c r="D1099">
        <v>0</v>
      </c>
      <c r="G1099" t="s">
        <v>2910</v>
      </c>
      <c r="J1099" t="e">
        <f>VLOOKUP(Table6[[#This Row],[CVE ID]],Map[],10,0)</f>
        <v>#N/A</v>
      </c>
      <c r="K1099" t="e">
        <f>VLOOKUP(Table6[[#This Row],[Technique]],Techinques[],2,0)</f>
        <v>#N/A</v>
      </c>
      <c r="L1099" t="e">
        <f>VLOOKUP(Table6[[#This Row],[CVE ID]],Map[],8,FALSE)</f>
        <v>#N/A</v>
      </c>
      <c r="M1099" s="10" t="e">
        <f>LEN(Table6[[#This Row],[Combined Tech]])-LEN(SUBSTITUTE(Table6[[#This Row],[Combined Tech]],"T",""))</f>
        <v>#N/A</v>
      </c>
      <c r="N1099" s="10" t="str">
        <f>_xlfn.IFNA(VLOOKUP(Table6[[#This Row],[Technique]],CAPEC[],3,FALSE),"")</f>
        <v/>
      </c>
      <c r="O1099" s="10" t="str">
        <f>_xlfn.IFNA(VLOOKUP(Table6[[#This Row],[Technique]],CAPEC[],4,FALSE),"")</f>
        <v/>
      </c>
      <c r="P1099" s="10" t="str">
        <f>_xlfn.IFNA(INDEX(CAPEC[ATTACK ID],MATCH(INDEX(CapecCWE[CAPEC ID],MATCH(Table6[[#This Row],[CWE]],CapecCWE[CWE ID],0)),CAPEC[CAPEC ID],0)),"")</f>
        <v/>
      </c>
      <c r="Q1099" s="10" t="str">
        <f>_xlfn.IFNA(INDEX(CAPEC[ATTACK Name],MATCH(INDEX(CapecCWE[CAPEC ID],MATCH(Table6[[#This Row],[CWE]],CapecCWE[CWE ID],0)),CAPEC[CAPEC ID],0)),"")</f>
        <v/>
      </c>
    </row>
    <row r="1100" spans="1:17" x14ac:dyDescent="0.3">
      <c r="A1100" t="s">
        <v>2131</v>
      </c>
      <c r="C1100" t="s">
        <v>172</v>
      </c>
      <c r="D1100" t="s">
        <v>2132</v>
      </c>
      <c r="E1100" t="s">
        <v>2133</v>
      </c>
      <c r="F1100" t="s">
        <v>2134</v>
      </c>
      <c r="G1100" t="s">
        <v>2489</v>
      </c>
      <c r="J1100" t="str">
        <f>VLOOKUP(Table6[[#This Row],[CVE ID]],Map[],10,0)</f>
        <v>Chris</v>
      </c>
      <c r="K1100" t="e">
        <f>VLOOKUP(Table6[[#This Row],[Technique]],Techinques[],2,0)</f>
        <v>#N/A</v>
      </c>
      <c r="L1100">
        <f>VLOOKUP(Table6[[#This Row],[CVE ID]],Map[],8,FALSE)</f>
        <v>0</v>
      </c>
      <c r="M1100" s="10">
        <f>LEN(Table6[[#This Row],[Combined Tech]])-LEN(SUBSTITUTE(Table6[[#This Row],[Combined Tech]],"T",""))</f>
        <v>0</v>
      </c>
      <c r="N1100" s="10" t="str">
        <f>_xlfn.IFNA(VLOOKUP(Table6[[#This Row],[Technique]],CAPEC[],3,FALSE),"")</f>
        <v/>
      </c>
      <c r="O1100" s="10" t="str">
        <f>_xlfn.IFNA(VLOOKUP(Table6[[#This Row],[Technique]],CAPEC[],4,FALSE),"")</f>
        <v/>
      </c>
      <c r="P1100" s="10" t="str">
        <f>_xlfn.IFNA(INDEX(CAPEC[ATTACK ID],MATCH(INDEX(CapecCWE[CAPEC ID],MATCH(Table6[[#This Row],[CWE]],CapecCWE[CWE ID],0)),CAPEC[CAPEC ID],0)),"")</f>
        <v/>
      </c>
      <c r="Q1100" s="10" t="str">
        <f>_xlfn.IFNA(INDEX(CAPEC[ATTACK Name],MATCH(INDEX(CapecCWE[CAPEC ID],MATCH(Table6[[#This Row],[CWE]],CapecCWE[CWE ID],0)),CAPEC[CAPEC ID],0)),"")</f>
        <v/>
      </c>
    </row>
    <row r="1101" spans="1:17" x14ac:dyDescent="0.3">
      <c r="A1101" t="s">
        <v>2911</v>
      </c>
      <c r="C1101" t="s">
        <v>107</v>
      </c>
      <c r="D1101">
        <v>0</v>
      </c>
      <c r="G1101" t="s">
        <v>2543</v>
      </c>
      <c r="J1101" t="e">
        <f>VLOOKUP(Table6[[#This Row],[CVE ID]],Map[],10,0)</f>
        <v>#N/A</v>
      </c>
      <c r="K1101" t="e">
        <f>VLOOKUP(Table6[[#This Row],[Technique]],Techinques[],2,0)</f>
        <v>#N/A</v>
      </c>
      <c r="L1101" t="e">
        <f>VLOOKUP(Table6[[#This Row],[CVE ID]],Map[],8,FALSE)</f>
        <v>#N/A</v>
      </c>
      <c r="M1101" s="10" t="e">
        <f>LEN(Table6[[#This Row],[Combined Tech]])-LEN(SUBSTITUTE(Table6[[#This Row],[Combined Tech]],"T",""))</f>
        <v>#N/A</v>
      </c>
      <c r="N1101" s="10" t="str">
        <f>_xlfn.IFNA(VLOOKUP(Table6[[#This Row],[Technique]],CAPEC[],3,FALSE),"")</f>
        <v/>
      </c>
      <c r="O1101" s="10" t="str">
        <f>_xlfn.IFNA(VLOOKUP(Table6[[#This Row],[Technique]],CAPEC[],4,FALSE),"")</f>
        <v/>
      </c>
      <c r="P1101" s="10" t="str">
        <f>_xlfn.IFNA(INDEX(CAPEC[ATTACK ID],MATCH(INDEX(CapecCWE[CAPEC ID],MATCH(Table6[[#This Row],[CWE]],CapecCWE[CWE ID],0)),CAPEC[CAPEC ID],0)),"")</f>
        <v/>
      </c>
      <c r="Q1101" s="10" t="str">
        <f>_xlfn.IFNA(INDEX(CAPEC[ATTACK Name],MATCH(INDEX(CapecCWE[CAPEC ID],MATCH(Table6[[#This Row],[CWE]],CapecCWE[CWE ID],0)),CAPEC[CAPEC ID],0)),"")</f>
        <v/>
      </c>
    </row>
    <row r="1102" spans="1:17" x14ac:dyDescent="0.3">
      <c r="A1102" t="s">
        <v>2029</v>
      </c>
      <c r="C1102" t="s">
        <v>1976</v>
      </c>
      <c r="D1102" t="s">
        <v>2030</v>
      </c>
      <c r="E1102" t="s">
        <v>2031</v>
      </c>
      <c r="F1102" t="s">
        <v>2032</v>
      </c>
      <c r="G1102" t="s">
        <v>2912</v>
      </c>
      <c r="J1102" t="str">
        <f>VLOOKUP(Table6[[#This Row],[CVE ID]],Map[],10,0)</f>
        <v>Chris</v>
      </c>
      <c r="K1102" t="e">
        <f>VLOOKUP(Table6[[#This Row],[Technique]],Techinques[],2,0)</f>
        <v>#N/A</v>
      </c>
      <c r="L1102">
        <f>VLOOKUP(Table6[[#This Row],[CVE ID]],Map[],8,FALSE)</f>
        <v>0</v>
      </c>
      <c r="M1102" s="10">
        <f>LEN(Table6[[#This Row],[Combined Tech]])-LEN(SUBSTITUTE(Table6[[#This Row],[Combined Tech]],"T",""))</f>
        <v>0</v>
      </c>
      <c r="N1102" s="10" t="str">
        <f>_xlfn.IFNA(VLOOKUP(Table6[[#This Row],[Technique]],CAPEC[],3,FALSE),"")</f>
        <v/>
      </c>
      <c r="O1102" s="10" t="str">
        <f>_xlfn.IFNA(VLOOKUP(Table6[[#This Row],[Technique]],CAPEC[],4,FALSE),"")</f>
        <v/>
      </c>
      <c r="P1102" s="10" t="str">
        <f>_xlfn.IFNA(INDEX(CAPEC[ATTACK ID],MATCH(INDEX(CapecCWE[CAPEC ID],MATCH(Table6[[#This Row],[CWE]],CapecCWE[CWE ID],0)),CAPEC[CAPEC ID],0)),"")</f>
        <v/>
      </c>
      <c r="Q1102" s="10" t="str">
        <f>_xlfn.IFNA(INDEX(CAPEC[ATTACK Name],MATCH(INDEX(CapecCWE[CAPEC ID],MATCH(Table6[[#This Row],[CWE]],CapecCWE[CWE ID],0)),CAPEC[CAPEC ID],0)),"")</f>
        <v/>
      </c>
    </row>
    <row r="1103" spans="1:17" x14ac:dyDescent="0.3">
      <c r="A1103" t="s">
        <v>2120</v>
      </c>
      <c r="C1103" t="s">
        <v>172</v>
      </c>
      <c r="D1103" t="s">
        <v>2121</v>
      </c>
      <c r="E1103" t="s">
        <v>2122</v>
      </c>
      <c r="F1103" t="s">
        <v>2123</v>
      </c>
      <c r="G1103" t="s">
        <v>2489</v>
      </c>
      <c r="J1103" t="str">
        <f>VLOOKUP(Table6[[#This Row],[CVE ID]],Map[],10,0)</f>
        <v>Chris</v>
      </c>
      <c r="K1103" t="e">
        <f>VLOOKUP(Table6[[#This Row],[Technique]],Techinques[],2,0)</f>
        <v>#N/A</v>
      </c>
      <c r="L1103">
        <f>VLOOKUP(Table6[[#This Row],[CVE ID]],Map[],8,FALSE)</f>
        <v>0</v>
      </c>
      <c r="M1103" s="10">
        <f>LEN(Table6[[#This Row],[Combined Tech]])-LEN(SUBSTITUTE(Table6[[#This Row],[Combined Tech]],"T",""))</f>
        <v>0</v>
      </c>
      <c r="N1103" s="10" t="str">
        <f>_xlfn.IFNA(VLOOKUP(Table6[[#This Row],[Technique]],CAPEC[],3,FALSE),"")</f>
        <v/>
      </c>
      <c r="O1103" s="10" t="str">
        <f>_xlfn.IFNA(VLOOKUP(Table6[[#This Row],[Technique]],CAPEC[],4,FALSE),"")</f>
        <v/>
      </c>
      <c r="P1103" s="10" t="str">
        <f>_xlfn.IFNA(INDEX(CAPEC[ATTACK ID],MATCH(INDEX(CapecCWE[CAPEC ID],MATCH(Table6[[#This Row],[CWE]],CapecCWE[CWE ID],0)),CAPEC[CAPEC ID],0)),"")</f>
        <v/>
      </c>
      <c r="Q1103" s="10" t="str">
        <f>_xlfn.IFNA(INDEX(CAPEC[ATTACK Name],MATCH(INDEX(CapecCWE[CAPEC ID],MATCH(Table6[[#This Row],[CWE]],CapecCWE[CWE ID],0)),CAPEC[CAPEC ID],0)),"")</f>
        <v/>
      </c>
    </row>
    <row r="1104" spans="1:17" x14ac:dyDescent="0.3">
      <c r="A1104" t="s">
        <v>1955</v>
      </c>
      <c r="C1104" t="s">
        <v>59</v>
      </c>
      <c r="D1104" t="s">
        <v>1956</v>
      </c>
      <c r="E1104" t="s">
        <v>1957</v>
      </c>
      <c r="F1104" t="s">
        <v>1958</v>
      </c>
      <c r="G1104" t="s">
        <v>2499</v>
      </c>
      <c r="J1104" t="str">
        <f>VLOOKUP(Table6[[#This Row],[CVE ID]],Map[],10,0)</f>
        <v>Chris</v>
      </c>
      <c r="K1104" t="e">
        <f>VLOOKUP(Table6[[#This Row],[Technique]],Techinques[],2,0)</f>
        <v>#N/A</v>
      </c>
      <c r="L1104">
        <f>VLOOKUP(Table6[[#This Row],[CVE ID]],Map[],8,FALSE)</f>
        <v>0</v>
      </c>
      <c r="M1104" s="10">
        <f>LEN(Table6[[#This Row],[Combined Tech]])-LEN(SUBSTITUTE(Table6[[#This Row],[Combined Tech]],"T",""))</f>
        <v>0</v>
      </c>
      <c r="N1104" s="10" t="str">
        <f>_xlfn.IFNA(VLOOKUP(Table6[[#This Row],[Technique]],CAPEC[],3,FALSE),"")</f>
        <v/>
      </c>
      <c r="O1104" s="10" t="str">
        <f>_xlfn.IFNA(VLOOKUP(Table6[[#This Row],[Technique]],CAPEC[],4,FALSE),"")</f>
        <v/>
      </c>
      <c r="P1104" s="10" t="str">
        <f>_xlfn.IFNA(INDEX(CAPEC[ATTACK ID],MATCH(INDEX(CapecCWE[CAPEC ID],MATCH(Table6[[#This Row],[CWE]],CapecCWE[CWE ID],0)),CAPEC[CAPEC ID],0)),"")</f>
        <v/>
      </c>
      <c r="Q1104" s="10" t="str">
        <f>_xlfn.IFNA(INDEX(CAPEC[ATTACK Name],MATCH(INDEX(CapecCWE[CAPEC ID],MATCH(Table6[[#This Row],[CWE]],CapecCWE[CWE ID],0)),CAPEC[CAPEC ID],0)),"")</f>
        <v/>
      </c>
    </row>
    <row r="1105" spans="1:17" x14ac:dyDescent="0.3">
      <c r="A1105" t="s">
        <v>2913</v>
      </c>
      <c r="C1105" t="s">
        <v>65</v>
      </c>
      <c r="D1105">
        <v>0</v>
      </c>
      <c r="J1105" t="e">
        <f>VLOOKUP(Table6[[#This Row],[CVE ID]],Map[],10,0)</f>
        <v>#N/A</v>
      </c>
      <c r="K1105" t="e">
        <f>VLOOKUP(Table6[[#This Row],[Technique]],Techinques[],2,0)</f>
        <v>#N/A</v>
      </c>
      <c r="L1105" t="e">
        <f>VLOOKUP(Table6[[#This Row],[CVE ID]],Map[],8,FALSE)</f>
        <v>#N/A</v>
      </c>
      <c r="M1105" s="10" t="e">
        <f>LEN(Table6[[#This Row],[Combined Tech]])-LEN(SUBSTITUTE(Table6[[#This Row],[Combined Tech]],"T",""))</f>
        <v>#N/A</v>
      </c>
      <c r="N1105" s="10" t="str">
        <f>_xlfn.IFNA(VLOOKUP(Table6[[#This Row],[Technique]],CAPEC[],3,FALSE),"")</f>
        <v/>
      </c>
      <c r="O1105" s="10" t="str">
        <f>_xlfn.IFNA(VLOOKUP(Table6[[#This Row],[Technique]],CAPEC[],4,FALSE),"")</f>
        <v/>
      </c>
      <c r="P1105" s="10" t="str">
        <f>_xlfn.IFNA(INDEX(CAPEC[ATTACK ID],MATCH(INDEX(CapecCWE[CAPEC ID],MATCH(Table6[[#This Row],[CWE]],CapecCWE[CWE ID],0)),CAPEC[CAPEC ID],0)),"")</f>
        <v>T1546\004</v>
      </c>
      <c r="Q1105" s="10" t="str">
        <f>_xlfn.IFNA(INDEX(CAPEC[ATTACK Name],MATCH(INDEX(CapecCWE[CAPEC ID],MATCH(Table6[[#This Row],[CWE]],CapecCWE[CWE ID],0)),CAPEC[CAPEC ID],0)),"")</f>
        <v>Event Triggered Execution:.bash_profile and .bashrc</v>
      </c>
    </row>
    <row r="1106" spans="1:17" x14ac:dyDescent="0.3">
      <c r="A1106" t="s">
        <v>2914</v>
      </c>
      <c r="C1106" t="s">
        <v>712</v>
      </c>
      <c r="D1106">
        <v>0</v>
      </c>
      <c r="J1106" t="e">
        <f>VLOOKUP(Table6[[#This Row],[CVE ID]],Map[],10,0)</f>
        <v>#N/A</v>
      </c>
      <c r="K1106" t="e">
        <f>VLOOKUP(Table6[[#This Row],[Technique]],Techinques[],2,0)</f>
        <v>#N/A</v>
      </c>
      <c r="L1106" t="e">
        <f>VLOOKUP(Table6[[#This Row],[CVE ID]],Map[],8,FALSE)</f>
        <v>#N/A</v>
      </c>
      <c r="M1106" s="10" t="e">
        <f>LEN(Table6[[#This Row],[Combined Tech]])-LEN(SUBSTITUTE(Table6[[#This Row],[Combined Tech]],"T",""))</f>
        <v>#N/A</v>
      </c>
      <c r="N1106" s="10" t="str">
        <f>_xlfn.IFNA(VLOOKUP(Table6[[#This Row],[Technique]],CAPEC[],3,FALSE),"")</f>
        <v/>
      </c>
      <c r="O1106" s="10" t="str">
        <f>_xlfn.IFNA(VLOOKUP(Table6[[#This Row],[Technique]],CAPEC[],4,FALSE),"")</f>
        <v/>
      </c>
      <c r="P1106" s="10" t="str">
        <f>_xlfn.IFNA(INDEX(CAPEC[ATTACK ID],MATCH(INDEX(CapecCWE[CAPEC ID],MATCH(Table6[[#This Row],[CWE]],CapecCWE[CWE ID],0)),CAPEC[CAPEC ID],0)),"")</f>
        <v/>
      </c>
      <c r="Q1106" s="10" t="str">
        <f>_xlfn.IFNA(INDEX(CAPEC[ATTACK Name],MATCH(INDEX(CapecCWE[CAPEC ID],MATCH(Table6[[#This Row],[CWE]],CapecCWE[CWE ID],0)),CAPEC[CAPEC ID],0)),"")</f>
        <v/>
      </c>
    </row>
    <row r="1107" spans="1:17" x14ac:dyDescent="0.3">
      <c r="A1107" t="s">
        <v>2244</v>
      </c>
      <c r="C1107" t="s">
        <v>107</v>
      </c>
      <c r="D1107" t="s">
        <v>2245</v>
      </c>
      <c r="E1107" t="s">
        <v>2246</v>
      </c>
      <c r="F1107" t="s">
        <v>2247</v>
      </c>
      <c r="G1107" t="s">
        <v>2543</v>
      </c>
      <c r="J1107" t="str">
        <f>VLOOKUP(Table6[[#This Row],[CVE ID]],Map[],10,0)</f>
        <v>Chris</v>
      </c>
      <c r="K1107" t="e">
        <f>VLOOKUP(Table6[[#This Row],[Technique]],Techinques[],2,0)</f>
        <v>#N/A</v>
      </c>
      <c r="L1107">
        <f>VLOOKUP(Table6[[#This Row],[CVE ID]],Map[],8,FALSE)</f>
        <v>0</v>
      </c>
      <c r="M1107" s="10">
        <f>LEN(Table6[[#This Row],[Combined Tech]])-LEN(SUBSTITUTE(Table6[[#This Row],[Combined Tech]],"T",""))</f>
        <v>0</v>
      </c>
      <c r="N1107" s="10" t="str">
        <f>_xlfn.IFNA(VLOOKUP(Table6[[#This Row],[Technique]],CAPEC[],3,FALSE),"")</f>
        <v/>
      </c>
      <c r="O1107" s="10" t="str">
        <f>_xlfn.IFNA(VLOOKUP(Table6[[#This Row],[Technique]],CAPEC[],4,FALSE),"")</f>
        <v/>
      </c>
      <c r="P1107" s="10" t="str">
        <f>_xlfn.IFNA(INDEX(CAPEC[ATTACK ID],MATCH(INDEX(CapecCWE[CAPEC ID],MATCH(Table6[[#This Row],[CWE]],CapecCWE[CWE ID],0)),CAPEC[CAPEC ID],0)),"")</f>
        <v/>
      </c>
      <c r="Q1107" s="10" t="str">
        <f>_xlfn.IFNA(INDEX(CAPEC[ATTACK Name],MATCH(INDEX(CapecCWE[CAPEC ID],MATCH(Table6[[#This Row],[CWE]],CapecCWE[CWE ID],0)),CAPEC[CAPEC ID],0)),"")</f>
        <v/>
      </c>
    </row>
    <row r="1108" spans="1:17" x14ac:dyDescent="0.3">
      <c r="A1108" t="s">
        <v>2195</v>
      </c>
      <c r="C1108" t="s">
        <v>1116</v>
      </c>
      <c r="D1108" t="s">
        <v>2196</v>
      </c>
      <c r="E1108" t="s">
        <v>2197</v>
      </c>
      <c r="F1108" t="s">
        <v>2198</v>
      </c>
      <c r="G1108" t="s">
        <v>2521</v>
      </c>
      <c r="J1108" t="str">
        <f>VLOOKUP(Table6[[#This Row],[CVE ID]],Map[],10,0)</f>
        <v>Chris</v>
      </c>
      <c r="K1108" t="e">
        <f>VLOOKUP(Table6[[#This Row],[Technique]],Techinques[],2,0)</f>
        <v>#N/A</v>
      </c>
      <c r="L1108">
        <f>VLOOKUP(Table6[[#This Row],[CVE ID]],Map[],8,FALSE)</f>
        <v>0</v>
      </c>
      <c r="M1108" s="10">
        <f>LEN(Table6[[#This Row],[Combined Tech]])-LEN(SUBSTITUTE(Table6[[#This Row],[Combined Tech]],"T",""))</f>
        <v>0</v>
      </c>
      <c r="N1108" s="10" t="str">
        <f>_xlfn.IFNA(VLOOKUP(Table6[[#This Row],[Technique]],CAPEC[],3,FALSE),"")</f>
        <v/>
      </c>
      <c r="O1108" s="10" t="str">
        <f>_xlfn.IFNA(VLOOKUP(Table6[[#This Row],[Technique]],CAPEC[],4,FALSE),"")</f>
        <v/>
      </c>
      <c r="P1108" s="10" t="str">
        <f>_xlfn.IFNA(INDEX(CAPEC[ATTACK ID],MATCH(INDEX(CapecCWE[CAPEC ID],MATCH(Table6[[#This Row],[CWE]],CapecCWE[CWE ID],0)),CAPEC[CAPEC ID],0)),"")</f>
        <v/>
      </c>
      <c r="Q1108" s="10" t="str">
        <f>_xlfn.IFNA(INDEX(CAPEC[ATTACK Name],MATCH(INDEX(CapecCWE[CAPEC ID],MATCH(Table6[[#This Row],[CWE]],CapecCWE[CWE ID],0)),CAPEC[CAPEC ID],0)),"")</f>
        <v/>
      </c>
    </row>
    <row r="1109" spans="1:17" x14ac:dyDescent="0.3">
      <c r="A1109" t="s">
        <v>2400</v>
      </c>
      <c r="C1109" t="s">
        <v>59</v>
      </c>
      <c r="D1109" t="s">
        <v>2401</v>
      </c>
      <c r="E1109" t="s">
        <v>2402</v>
      </c>
      <c r="F1109" t="s">
        <v>2403</v>
      </c>
      <c r="G1109" t="s">
        <v>2499</v>
      </c>
      <c r="J1109" t="str">
        <f>VLOOKUP(Table6[[#This Row],[CVE ID]],Map[],10,0)</f>
        <v>Chris</v>
      </c>
      <c r="K1109" t="e">
        <f>VLOOKUP(Table6[[#This Row],[Technique]],Techinques[],2,0)</f>
        <v>#N/A</v>
      </c>
      <c r="L1109">
        <f>VLOOKUP(Table6[[#This Row],[CVE ID]],Map[],8,FALSE)</f>
        <v>0</v>
      </c>
      <c r="M1109" s="10">
        <f>LEN(Table6[[#This Row],[Combined Tech]])-LEN(SUBSTITUTE(Table6[[#This Row],[Combined Tech]],"T",""))</f>
        <v>0</v>
      </c>
      <c r="N1109" s="10" t="str">
        <f>_xlfn.IFNA(VLOOKUP(Table6[[#This Row],[Technique]],CAPEC[],3,FALSE),"")</f>
        <v/>
      </c>
      <c r="O1109" s="10" t="str">
        <f>_xlfn.IFNA(VLOOKUP(Table6[[#This Row],[Technique]],CAPEC[],4,FALSE),"")</f>
        <v/>
      </c>
      <c r="P1109" s="10" t="str">
        <f>_xlfn.IFNA(INDEX(CAPEC[ATTACK ID],MATCH(INDEX(CapecCWE[CAPEC ID],MATCH(Table6[[#This Row],[CWE]],CapecCWE[CWE ID],0)),CAPEC[CAPEC ID],0)),"")</f>
        <v/>
      </c>
      <c r="Q1109" s="10" t="str">
        <f>_xlfn.IFNA(INDEX(CAPEC[ATTACK Name],MATCH(INDEX(CapecCWE[CAPEC ID],MATCH(Table6[[#This Row],[CWE]],CapecCWE[CWE ID],0)),CAPEC[CAPEC ID],0)),"")</f>
        <v/>
      </c>
    </row>
    <row r="1110" spans="1:17" x14ac:dyDescent="0.3">
      <c r="A1110" t="s">
        <v>2915</v>
      </c>
      <c r="C1110" t="s">
        <v>40</v>
      </c>
      <c r="D1110">
        <v>0</v>
      </c>
      <c r="J1110" t="e">
        <f>VLOOKUP(Table6[[#This Row],[CVE ID]],Map[],10,0)</f>
        <v>#N/A</v>
      </c>
      <c r="K1110" t="e">
        <f>VLOOKUP(Table6[[#This Row],[Technique]],Techinques[],2,0)</f>
        <v>#N/A</v>
      </c>
      <c r="L1110" t="e">
        <f>VLOOKUP(Table6[[#This Row],[CVE ID]],Map[],8,FALSE)</f>
        <v>#N/A</v>
      </c>
      <c r="M1110" s="10" t="e">
        <f>LEN(Table6[[#This Row],[Combined Tech]])-LEN(SUBSTITUTE(Table6[[#This Row],[Combined Tech]],"T",""))</f>
        <v>#N/A</v>
      </c>
      <c r="N1110" s="10" t="str">
        <f>_xlfn.IFNA(VLOOKUP(Table6[[#This Row],[Technique]],CAPEC[],3,FALSE),"")</f>
        <v/>
      </c>
      <c r="O1110" s="10" t="str">
        <f>_xlfn.IFNA(VLOOKUP(Table6[[#This Row],[Technique]],CAPEC[],4,FALSE),"")</f>
        <v/>
      </c>
      <c r="P1110" s="10" t="str">
        <f>_xlfn.IFNA(INDEX(CAPEC[ATTACK ID],MATCH(INDEX(CapecCWE[CAPEC ID],MATCH(Table6[[#This Row],[CWE]],CapecCWE[CWE ID],0)),CAPEC[CAPEC ID],0)),"")</f>
        <v/>
      </c>
      <c r="Q1110" s="10" t="str">
        <f>_xlfn.IFNA(INDEX(CAPEC[ATTACK Name],MATCH(INDEX(CapecCWE[CAPEC ID],MATCH(Table6[[#This Row],[CWE]],CapecCWE[CWE ID],0)),CAPEC[CAPEC ID],0)),"")</f>
        <v/>
      </c>
    </row>
    <row r="1111" spans="1:17" x14ac:dyDescent="0.3">
      <c r="A1111" t="s">
        <v>1979</v>
      </c>
      <c r="C1111" t="s">
        <v>1604</v>
      </c>
      <c r="D1111" t="s">
        <v>1980</v>
      </c>
      <c r="E1111" t="s">
        <v>1981</v>
      </c>
      <c r="F1111" t="s">
        <v>1982</v>
      </c>
      <c r="G1111" t="s">
        <v>2863</v>
      </c>
      <c r="J1111" t="str">
        <f>VLOOKUP(Table6[[#This Row],[CVE ID]],Map[],10,0)</f>
        <v>Chris</v>
      </c>
      <c r="K1111" t="e">
        <f>VLOOKUP(Table6[[#This Row],[Technique]],Techinques[],2,0)</f>
        <v>#N/A</v>
      </c>
      <c r="L1111">
        <f>VLOOKUP(Table6[[#This Row],[CVE ID]],Map[],8,FALSE)</f>
        <v>0</v>
      </c>
      <c r="M1111" s="10">
        <f>LEN(Table6[[#This Row],[Combined Tech]])-LEN(SUBSTITUTE(Table6[[#This Row],[Combined Tech]],"T",""))</f>
        <v>0</v>
      </c>
      <c r="N1111" s="10" t="str">
        <f>_xlfn.IFNA(VLOOKUP(Table6[[#This Row],[Technique]],CAPEC[],3,FALSE),"")</f>
        <v/>
      </c>
      <c r="O1111" s="10" t="str">
        <f>_xlfn.IFNA(VLOOKUP(Table6[[#This Row],[Technique]],CAPEC[],4,FALSE),"")</f>
        <v/>
      </c>
      <c r="P1111" s="10" t="str">
        <f>_xlfn.IFNA(INDEX(CAPEC[ATTACK ID],MATCH(INDEX(CapecCWE[CAPEC ID],MATCH(Table6[[#This Row],[CWE]],CapecCWE[CWE ID],0)),CAPEC[CAPEC ID],0)),"")</f>
        <v/>
      </c>
      <c r="Q1111" s="10" t="str">
        <f>_xlfn.IFNA(INDEX(CAPEC[ATTACK Name],MATCH(INDEX(CapecCWE[CAPEC ID],MATCH(Table6[[#This Row],[CWE]],CapecCWE[CWE ID],0)),CAPEC[CAPEC ID],0)),"")</f>
        <v/>
      </c>
    </row>
    <row r="1112" spans="1:17" x14ac:dyDescent="0.3">
      <c r="A1112" t="s">
        <v>2916</v>
      </c>
      <c r="C1112" t="s">
        <v>107</v>
      </c>
      <c r="D1112">
        <v>0</v>
      </c>
      <c r="G1112" t="s">
        <v>2543</v>
      </c>
      <c r="J1112" t="e">
        <f>VLOOKUP(Table6[[#This Row],[CVE ID]],Map[],10,0)</f>
        <v>#N/A</v>
      </c>
      <c r="K1112" t="e">
        <f>VLOOKUP(Table6[[#This Row],[Technique]],Techinques[],2,0)</f>
        <v>#N/A</v>
      </c>
      <c r="L1112" t="e">
        <f>VLOOKUP(Table6[[#This Row],[CVE ID]],Map[],8,FALSE)</f>
        <v>#N/A</v>
      </c>
      <c r="M1112" s="10" t="e">
        <f>LEN(Table6[[#This Row],[Combined Tech]])-LEN(SUBSTITUTE(Table6[[#This Row],[Combined Tech]],"T",""))</f>
        <v>#N/A</v>
      </c>
      <c r="N1112" s="10" t="str">
        <f>_xlfn.IFNA(VLOOKUP(Table6[[#This Row],[Technique]],CAPEC[],3,FALSE),"")</f>
        <v/>
      </c>
      <c r="O1112" s="10" t="str">
        <f>_xlfn.IFNA(VLOOKUP(Table6[[#This Row],[Technique]],CAPEC[],4,FALSE),"")</f>
        <v/>
      </c>
      <c r="P1112" s="10" t="str">
        <f>_xlfn.IFNA(INDEX(CAPEC[ATTACK ID],MATCH(INDEX(CapecCWE[CAPEC ID],MATCH(Table6[[#This Row],[CWE]],CapecCWE[CWE ID],0)),CAPEC[CAPEC ID],0)),"")</f>
        <v/>
      </c>
      <c r="Q1112" s="10" t="str">
        <f>_xlfn.IFNA(INDEX(CAPEC[ATTACK Name],MATCH(INDEX(CapecCWE[CAPEC ID],MATCH(Table6[[#This Row],[CWE]],CapecCWE[CWE ID],0)),CAPEC[CAPEC ID],0)),"")</f>
        <v/>
      </c>
    </row>
    <row r="1113" spans="1:17" x14ac:dyDescent="0.3">
      <c r="A1113" t="s">
        <v>2238</v>
      </c>
      <c r="C1113" t="s">
        <v>1574</v>
      </c>
      <c r="D1113" t="s">
        <v>2239</v>
      </c>
      <c r="E1113" t="s">
        <v>737</v>
      </c>
      <c r="F1113" t="s">
        <v>2240</v>
      </c>
      <c r="G1113" t="s">
        <v>2860</v>
      </c>
      <c r="J1113" t="str">
        <f>VLOOKUP(Table6[[#This Row],[CVE ID]],Map[],10,0)</f>
        <v>Chris</v>
      </c>
      <c r="K1113" t="e">
        <f>VLOOKUP(Table6[[#This Row],[Technique]],Techinques[],2,0)</f>
        <v>#N/A</v>
      </c>
      <c r="L1113">
        <f>VLOOKUP(Table6[[#This Row],[CVE ID]],Map[],8,FALSE)</f>
        <v>0</v>
      </c>
      <c r="M1113" s="10">
        <f>LEN(Table6[[#This Row],[Combined Tech]])-LEN(SUBSTITUTE(Table6[[#This Row],[Combined Tech]],"T",""))</f>
        <v>0</v>
      </c>
      <c r="N1113" s="10" t="str">
        <f>_xlfn.IFNA(VLOOKUP(Table6[[#This Row],[Technique]],CAPEC[],3,FALSE),"")</f>
        <v/>
      </c>
      <c r="O1113" s="10" t="str">
        <f>_xlfn.IFNA(VLOOKUP(Table6[[#This Row],[Technique]],CAPEC[],4,FALSE),"")</f>
        <v/>
      </c>
      <c r="P1113" s="10" t="str">
        <f>_xlfn.IFNA(INDEX(CAPEC[ATTACK ID],MATCH(INDEX(CapecCWE[CAPEC ID],MATCH(Table6[[#This Row],[CWE]],CapecCWE[CWE ID],0)),CAPEC[CAPEC ID],0)),"")</f>
        <v/>
      </c>
      <c r="Q1113" s="10" t="str">
        <f>_xlfn.IFNA(INDEX(CAPEC[ATTACK Name],MATCH(INDEX(CapecCWE[CAPEC ID],MATCH(Table6[[#This Row],[CWE]],CapecCWE[CWE ID],0)),CAPEC[CAPEC ID],0)),"")</f>
        <v/>
      </c>
    </row>
    <row r="1114" spans="1:17" x14ac:dyDescent="0.3">
      <c r="A1114" t="s">
        <v>1916</v>
      </c>
      <c r="C1114" t="s">
        <v>404</v>
      </c>
      <c r="D1114" t="s">
        <v>48</v>
      </c>
      <c r="E1114" t="s">
        <v>49</v>
      </c>
      <c r="F1114" t="s">
        <v>50</v>
      </c>
      <c r="G1114" t="s">
        <v>2845</v>
      </c>
      <c r="J1114" t="str">
        <f>VLOOKUP(Table6[[#This Row],[CVE ID]],Map[],10,0)</f>
        <v>Chris</v>
      </c>
      <c r="K1114" t="e">
        <f>VLOOKUP(Table6[[#This Row],[Technique]],Techinques[],2,0)</f>
        <v>#N/A</v>
      </c>
      <c r="L1114">
        <f>VLOOKUP(Table6[[#This Row],[CVE ID]],Map[],8,FALSE)</f>
        <v>0</v>
      </c>
      <c r="M1114" s="10">
        <f>LEN(Table6[[#This Row],[Combined Tech]])-LEN(SUBSTITUTE(Table6[[#This Row],[Combined Tech]],"T",""))</f>
        <v>0</v>
      </c>
      <c r="N1114" s="10" t="str">
        <f>_xlfn.IFNA(VLOOKUP(Table6[[#This Row],[Technique]],CAPEC[],3,FALSE),"")</f>
        <v/>
      </c>
      <c r="O1114" s="10" t="str">
        <f>_xlfn.IFNA(VLOOKUP(Table6[[#This Row],[Technique]],CAPEC[],4,FALSE),"")</f>
        <v/>
      </c>
      <c r="P1114" s="10" t="str">
        <f>_xlfn.IFNA(INDEX(CAPEC[ATTACK ID],MATCH(INDEX(CapecCWE[CAPEC ID],MATCH(Table6[[#This Row],[CWE]],CapecCWE[CWE ID],0)),CAPEC[CAPEC ID],0)),"")</f>
        <v>T1499\001</v>
      </c>
      <c r="Q1114" s="10" t="str">
        <f>_xlfn.IFNA(INDEX(CAPEC[ATTACK Name],MATCH(INDEX(CapecCWE[CAPEC ID],MATCH(Table6[[#This Row],[CWE]],CapecCWE[CWE ID],0)),CAPEC[CAPEC ID],0)),"")</f>
        <v>Endpoint Denial of Service:OS Exhaustion Flood</v>
      </c>
    </row>
    <row r="1115" spans="1:17" x14ac:dyDescent="0.3">
      <c r="A1115" t="s">
        <v>2340</v>
      </c>
      <c r="C1115" t="s">
        <v>712</v>
      </c>
      <c r="D1115" t="s">
        <v>2341</v>
      </c>
      <c r="E1115" t="s">
        <v>2342</v>
      </c>
      <c r="F1115" t="s">
        <v>2343</v>
      </c>
      <c r="J1115" t="str">
        <f>VLOOKUP(Table6[[#This Row],[CVE ID]],Map[],10,0)</f>
        <v>Chris</v>
      </c>
      <c r="K1115" t="e">
        <f>VLOOKUP(Table6[[#This Row],[Technique]],Techinques[],2,0)</f>
        <v>#N/A</v>
      </c>
      <c r="L1115">
        <f>VLOOKUP(Table6[[#This Row],[CVE ID]],Map[],8,FALSE)</f>
        <v>0</v>
      </c>
      <c r="M1115" s="10">
        <f>LEN(Table6[[#This Row],[Combined Tech]])-LEN(SUBSTITUTE(Table6[[#This Row],[Combined Tech]],"T",""))</f>
        <v>0</v>
      </c>
      <c r="N1115" s="10" t="str">
        <f>_xlfn.IFNA(VLOOKUP(Table6[[#This Row],[Technique]],CAPEC[],3,FALSE),"")</f>
        <v/>
      </c>
      <c r="O1115" s="10" t="str">
        <f>_xlfn.IFNA(VLOOKUP(Table6[[#This Row],[Technique]],CAPEC[],4,FALSE),"")</f>
        <v/>
      </c>
      <c r="P1115" s="10" t="str">
        <f>_xlfn.IFNA(INDEX(CAPEC[ATTACK ID],MATCH(INDEX(CapecCWE[CAPEC ID],MATCH(Table6[[#This Row],[CWE]],CapecCWE[CWE ID],0)),CAPEC[CAPEC ID],0)),"")</f>
        <v/>
      </c>
      <c r="Q1115" s="10" t="str">
        <f>_xlfn.IFNA(INDEX(CAPEC[ATTACK Name],MATCH(INDEX(CapecCWE[CAPEC ID],MATCH(Table6[[#This Row],[CWE]],CapecCWE[CWE ID],0)),CAPEC[CAPEC ID],0)),"")</f>
        <v/>
      </c>
    </row>
    <row r="1116" spans="1:17" x14ac:dyDescent="0.3">
      <c r="A1116" t="s">
        <v>2164</v>
      </c>
      <c r="C1116" t="s">
        <v>1385</v>
      </c>
      <c r="D1116" t="s">
        <v>2165</v>
      </c>
      <c r="E1116" t="s">
        <v>132</v>
      </c>
      <c r="F1116" t="s">
        <v>2166</v>
      </c>
      <c r="G1116" t="s">
        <v>2917</v>
      </c>
      <c r="J1116" t="str">
        <f>VLOOKUP(Table6[[#This Row],[CVE ID]],Map[],10,0)</f>
        <v>Chris</v>
      </c>
      <c r="K1116" t="e">
        <f>VLOOKUP(Table6[[#This Row],[Technique]],Techinques[],2,0)</f>
        <v>#N/A</v>
      </c>
      <c r="L1116">
        <f>VLOOKUP(Table6[[#This Row],[CVE ID]],Map[],8,FALSE)</f>
        <v>0</v>
      </c>
      <c r="M1116" s="10">
        <f>LEN(Table6[[#This Row],[Combined Tech]])-LEN(SUBSTITUTE(Table6[[#This Row],[Combined Tech]],"T",""))</f>
        <v>0</v>
      </c>
      <c r="N1116" s="10" t="str">
        <f>_xlfn.IFNA(VLOOKUP(Table6[[#This Row],[Technique]],CAPEC[],3,FALSE),"")</f>
        <v/>
      </c>
      <c r="O1116" s="10" t="str">
        <f>_xlfn.IFNA(VLOOKUP(Table6[[#This Row],[Technique]],CAPEC[],4,FALSE),"")</f>
        <v/>
      </c>
      <c r="P1116" s="10" t="str">
        <f>_xlfn.IFNA(INDEX(CAPEC[ATTACK ID],MATCH(INDEX(CapecCWE[CAPEC ID],MATCH(Table6[[#This Row],[CWE]],CapecCWE[CWE ID],0)),CAPEC[CAPEC ID],0)),"")</f>
        <v/>
      </c>
      <c r="Q1116" s="10" t="str">
        <f>_xlfn.IFNA(INDEX(CAPEC[ATTACK Name],MATCH(INDEX(CapecCWE[CAPEC ID],MATCH(Table6[[#This Row],[CWE]],CapecCWE[CWE ID],0)),CAPEC[CAPEC ID],0)),"")</f>
        <v/>
      </c>
    </row>
    <row r="1117" spans="1:17" x14ac:dyDescent="0.3">
      <c r="A1117" t="s">
        <v>2455</v>
      </c>
      <c r="C1117" t="s">
        <v>123</v>
      </c>
      <c r="D1117" t="s">
        <v>2456</v>
      </c>
      <c r="E1117" t="s">
        <v>2457</v>
      </c>
      <c r="F1117" t="s">
        <v>2458</v>
      </c>
      <c r="J1117" t="str">
        <f>VLOOKUP(Table6[[#This Row],[CVE ID]],Map[],10,0)</f>
        <v>Chris</v>
      </c>
      <c r="K1117" t="e">
        <f>VLOOKUP(Table6[[#This Row],[Technique]],Techinques[],2,0)</f>
        <v>#N/A</v>
      </c>
      <c r="L1117">
        <f>VLOOKUP(Table6[[#This Row],[CVE ID]],Map[],8,FALSE)</f>
        <v>0</v>
      </c>
      <c r="M1117" s="10">
        <f>LEN(Table6[[#This Row],[Combined Tech]])-LEN(SUBSTITUTE(Table6[[#This Row],[Combined Tech]],"T",""))</f>
        <v>0</v>
      </c>
      <c r="N1117" s="10" t="str">
        <f>_xlfn.IFNA(VLOOKUP(Table6[[#This Row],[Technique]],CAPEC[],3,FALSE),"")</f>
        <v/>
      </c>
      <c r="O1117" s="10" t="str">
        <f>_xlfn.IFNA(VLOOKUP(Table6[[#This Row],[Technique]],CAPEC[],4,FALSE),"")</f>
        <v/>
      </c>
      <c r="P1117" s="10" t="str">
        <f>_xlfn.IFNA(INDEX(CAPEC[ATTACK ID],MATCH(INDEX(CapecCWE[CAPEC ID],MATCH(Table6[[#This Row],[CWE]],CapecCWE[CWE ID],0)),CAPEC[CAPEC ID],0)),"")</f>
        <v>T1574\010</v>
      </c>
      <c r="Q1117" s="10" t="str">
        <f>_xlfn.IFNA(INDEX(CAPEC[ATTACK Name],MATCH(INDEX(CapecCWE[CAPEC ID],MATCH(Table6[[#This Row],[CWE]],CapecCWE[CWE ID],0)),CAPEC[CAPEC ID],0)),"")</f>
        <v>Hijack Execution Flow:Services File Permissions Weakness</v>
      </c>
    </row>
    <row r="1118" spans="1:17" x14ac:dyDescent="0.3">
      <c r="A1118" t="s">
        <v>2160</v>
      </c>
      <c r="C1118" t="s">
        <v>2161</v>
      </c>
      <c r="D1118" t="s">
        <v>2162</v>
      </c>
      <c r="E1118" t="s">
        <v>2163</v>
      </c>
      <c r="F1118" t="s">
        <v>2163</v>
      </c>
      <c r="G1118" t="s">
        <v>2918</v>
      </c>
      <c r="J1118" t="str">
        <f>VLOOKUP(Table6[[#This Row],[CVE ID]],Map[],10,0)</f>
        <v>Chris</v>
      </c>
      <c r="K1118" t="e">
        <f>VLOOKUP(Table6[[#This Row],[Technique]],Techinques[],2,0)</f>
        <v>#N/A</v>
      </c>
      <c r="L1118">
        <f>VLOOKUP(Table6[[#This Row],[CVE ID]],Map[],8,FALSE)</f>
        <v>0</v>
      </c>
      <c r="M1118" s="10">
        <f>LEN(Table6[[#This Row],[Combined Tech]])-LEN(SUBSTITUTE(Table6[[#This Row],[Combined Tech]],"T",""))</f>
        <v>0</v>
      </c>
      <c r="N1118" s="10" t="str">
        <f>_xlfn.IFNA(VLOOKUP(Table6[[#This Row],[Technique]],CAPEC[],3,FALSE),"")</f>
        <v/>
      </c>
      <c r="O1118" s="10" t="str">
        <f>_xlfn.IFNA(VLOOKUP(Table6[[#This Row],[Technique]],CAPEC[],4,FALSE),"")</f>
        <v/>
      </c>
      <c r="P1118" s="10" t="str">
        <f>_xlfn.IFNA(INDEX(CAPEC[ATTACK ID],MATCH(INDEX(CapecCWE[CAPEC ID],MATCH(Table6[[#This Row],[CWE]],CapecCWE[CWE ID],0)),CAPEC[CAPEC ID],0)),"")</f>
        <v/>
      </c>
      <c r="Q1118" s="10" t="str">
        <f>_xlfn.IFNA(INDEX(CAPEC[ATTACK Name],MATCH(INDEX(CapecCWE[CAPEC ID],MATCH(Table6[[#This Row],[CWE]],CapecCWE[CWE ID],0)),CAPEC[CAPEC ID],0)),"")</f>
        <v/>
      </c>
    </row>
    <row r="1119" spans="1:17" x14ac:dyDescent="0.3">
      <c r="A1119" t="s">
        <v>2066</v>
      </c>
      <c r="C1119" t="s">
        <v>1795</v>
      </c>
      <c r="D1119" t="s">
        <v>2067</v>
      </c>
      <c r="E1119" t="s">
        <v>1096</v>
      </c>
      <c r="F1119" t="s">
        <v>2068</v>
      </c>
      <c r="G1119" t="s">
        <v>2726</v>
      </c>
      <c r="J1119" t="str">
        <f>VLOOKUP(Table6[[#This Row],[CVE ID]],Map[],10,0)</f>
        <v>Chris</v>
      </c>
      <c r="K1119" t="e">
        <f>VLOOKUP(Table6[[#This Row],[Technique]],Techinques[],2,0)</f>
        <v>#N/A</v>
      </c>
      <c r="L1119">
        <f>VLOOKUP(Table6[[#This Row],[CVE ID]],Map[],8,FALSE)</f>
        <v>0</v>
      </c>
      <c r="M1119" s="10">
        <f>LEN(Table6[[#This Row],[Combined Tech]])-LEN(SUBSTITUTE(Table6[[#This Row],[Combined Tech]],"T",""))</f>
        <v>0</v>
      </c>
      <c r="N1119" s="10" t="str">
        <f>_xlfn.IFNA(VLOOKUP(Table6[[#This Row],[Technique]],CAPEC[],3,FALSE),"")</f>
        <v/>
      </c>
      <c r="O1119" s="10" t="str">
        <f>_xlfn.IFNA(VLOOKUP(Table6[[#This Row],[Technique]],CAPEC[],4,FALSE),"")</f>
        <v/>
      </c>
      <c r="P1119" s="10" t="str">
        <f>_xlfn.IFNA(INDEX(CAPEC[ATTACK ID],MATCH(INDEX(CapecCWE[CAPEC ID],MATCH(Table6[[#This Row],[CWE]],CapecCWE[CWE ID],0)),CAPEC[CAPEC ID],0)),"")</f>
        <v/>
      </c>
      <c r="Q1119" s="10" t="str">
        <f>_xlfn.IFNA(INDEX(CAPEC[ATTACK Name],MATCH(INDEX(CapecCWE[CAPEC ID],MATCH(Table6[[#This Row],[CWE]],CapecCWE[CWE ID],0)),CAPEC[CAPEC ID],0)),"")</f>
        <v/>
      </c>
    </row>
    <row r="1120" spans="1:17" x14ac:dyDescent="0.3">
      <c r="A1120" t="s">
        <v>2305</v>
      </c>
      <c r="C1120" t="s">
        <v>747</v>
      </c>
      <c r="D1120" t="s">
        <v>2306</v>
      </c>
      <c r="E1120" t="s">
        <v>2071</v>
      </c>
      <c r="F1120" t="s">
        <v>2307</v>
      </c>
      <c r="G1120" t="s">
        <v>2558</v>
      </c>
      <c r="J1120" t="str">
        <f>VLOOKUP(Table6[[#This Row],[CVE ID]],Map[],10,0)</f>
        <v>Chris</v>
      </c>
      <c r="K1120" t="e">
        <f>VLOOKUP(Table6[[#This Row],[Technique]],Techinques[],2,0)</f>
        <v>#N/A</v>
      </c>
      <c r="L1120">
        <f>VLOOKUP(Table6[[#This Row],[CVE ID]],Map[],8,FALSE)</f>
        <v>0</v>
      </c>
      <c r="M1120" s="10">
        <f>LEN(Table6[[#This Row],[Combined Tech]])-LEN(SUBSTITUTE(Table6[[#This Row],[Combined Tech]],"T",""))</f>
        <v>0</v>
      </c>
      <c r="N1120" s="10" t="str">
        <f>_xlfn.IFNA(VLOOKUP(Table6[[#This Row],[Technique]],CAPEC[],3,FALSE),"")</f>
        <v/>
      </c>
      <c r="O1120" s="10" t="str">
        <f>_xlfn.IFNA(VLOOKUP(Table6[[#This Row],[Technique]],CAPEC[],4,FALSE),"")</f>
        <v/>
      </c>
      <c r="P1120" s="10" t="str">
        <f>_xlfn.IFNA(INDEX(CAPEC[ATTACK ID],MATCH(INDEX(CapecCWE[CAPEC ID],MATCH(Table6[[#This Row],[CWE]],CapecCWE[CWE ID],0)),CAPEC[CAPEC ID],0)),"")</f>
        <v/>
      </c>
      <c r="Q1120" s="10" t="str">
        <f>_xlfn.IFNA(INDEX(CAPEC[ATTACK Name],MATCH(INDEX(CapecCWE[CAPEC ID],MATCH(Table6[[#This Row],[CWE]],CapecCWE[CWE ID],0)),CAPEC[CAPEC ID],0)),"")</f>
        <v/>
      </c>
    </row>
    <row r="1121" spans="1:17" x14ac:dyDescent="0.3">
      <c r="A1121" t="s">
        <v>2919</v>
      </c>
      <c r="C1121" t="s">
        <v>2881</v>
      </c>
      <c r="D1121">
        <v>0</v>
      </c>
      <c r="G1121" t="s">
        <v>2882</v>
      </c>
      <c r="H1121" t="s">
        <v>2799</v>
      </c>
      <c r="J1121" t="e">
        <f>VLOOKUP(Table6[[#This Row],[CVE ID]],Map[],10,0)</f>
        <v>#N/A</v>
      </c>
      <c r="K1121" t="str">
        <f>VLOOKUP(Table6[[#This Row],[Technique]],Techinques[],2,0)</f>
        <v>System Network Configuration Discovery</v>
      </c>
      <c r="L1121" t="e">
        <f>VLOOKUP(Table6[[#This Row],[CVE ID]],Map[],8,FALSE)</f>
        <v>#N/A</v>
      </c>
      <c r="M1121" s="10" t="e">
        <f>LEN(Table6[[#This Row],[Combined Tech]])-LEN(SUBSTITUTE(Table6[[#This Row],[Combined Tech]],"T",""))</f>
        <v>#N/A</v>
      </c>
      <c r="N1121" s="10" t="str">
        <f>_xlfn.IFNA(VLOOKUP(Table6[[#This Row],[Technique]],CAPEC[],3,FALSE),"")</f>
        <v>CAPEC-309</v>
      </c>
      <c r="O1121" s="10" t="str">
        <f>_xlfn.IFNA(VLOOKUP(Table6[[#This Row],[Technique]],CAPEC[],4,FALSE),"")</f>
        <v>Network Topology Mapping</v>
      </c>
      <c r="P1121" s="10" t="str">
        <f>_xlfn.IFNA(INDEX(CAPEC[ATTACK ID],MATCH(INDEX(CapecCWE[CAPEC ID],MATCH(Table6[[#This Row],[CWE]],CapecCWE[CWE ID],0)),CAPEC[CAPEC ID],0)),"")</f>
        <v/>
      </c>
      <c r="Q1121" s="10" t="str">
        <f>_xlfn.IFNA(INDEX(CAPEC[ATTACK Name],MATCH(INDEX(CapecCWE[CAPEC ID],MATCH(Table6[[#This Row],[CWE]],CapecCWE[CWE ID],0)),CAPEC[CAPEC ID],0)),"")</f>
        <v/>
      </c>
    </row>
    <row r="1122" spans="1:17" x14ac:dyDescent="0.3">
      <c r="A1122" t="s">
        <v>2919</v>
      </c>
      <c r="C1122" t="s">
        <v>2881</v>
      </c>
      <c r="D1122">
        <v>0</v>
      </c>
      <c r="G1122" t="s">
        <v>2882</v>
      </c>
      <c r="H1122" t="s">
        <v>51</v>
      </c>
      <c r="J1122" t="e">
        <f>VLOOKUP(Table6[[#This Row],[CVE ID]],Map[],10,0)</f>
        <v>#N/A</v>
      </c>
      <c r="K1122" t="str">
        <f>VLOOKUP(Table6[[#This Row],[Technique]],Techinques[],2,0)</f>
        <v>Data from Local System</v>
      </c>
      <c r="L1122" t="e">
        <f>VLOOKUP(Table6[[#This Row],[CVE ID]],Map[],8,FALSE)</f>
        <v>#N/A</v>
      </c>
      <c r="M1122" s="10" t="e">
        <f>LEN(Table6[[#This Row],[Combined Tech]])-LEN(SUBSTITUTE(Table6[[#This Row],[Combined Tech]],"T",""))</f>
        <v>#N/A</v>
      </c>
      <c r="N1122" s="10" t="str">
        <f>_xlfn.IFNA(VLOOKUP(Table6[[#This Row],[Technique]],CAPEC[],3,FALSE),"")</f>
        <v/>
      </c>
      <c r="O1122" s="10" t="str">
        <f>_xlfn.IFNA(VLOOKUP(Table6[[#This Row],[Technique]],CAPEC[],4,FALSE),"")</f>
        <v/>
      </c>
      <c r="P1122" s="10" t="str">
        <f>_xlfn.IFNA(INDEX(CAPEC[ATTACK ID],MATCH(INDEX(CapecCWE[CAPEC ID],MATCH(Table6[[#This Row],[CWE]],CapecCWE[CWE ID],0)),CAPEC[CAPEC ID],0)),"")</f>
        <v/>
      </c>
      <c r="Q1122" s="10" t="str">
        <f>_xlfn.IFNA(INDEX(CAPEC[ATTACK Name],MATCH(INDEX(CapecCWE[CAPEC ID],MATCH(Table6[[#This Row],[CWE]],CapecCWE[CWE ID],0)),CAPEC[CAPEC ID],0)),"")</f>
        <v/>
      </c>
    </row>
    <row r="1123" spans="1:17" x14ac:dyDescent="0.3">
      <c r="A1123" t="s">
        <v>1504</v>
      </c>
      <c r="C1123" t="s">
        <v>1505</v>
      </c>
      <c r="D1123" t="s">
        <v>48</v>
      </c>
      <c r="E1123" t="s">
        <v>49</v>
      </c>
      <c r="F1123" t="s">
        <v>50</v>
      </c>
      <c r="G1123" t="s">
        <v>2874</v>
      </c>
      <c r="H1123" t="s">
        <v>1498</v>
      </c>
      <c r="J1123" t="str">
        <f>VLOOKUP(Table6[[#This Row],[CVE ID]],Map[],10,0)</f>
        <v>Jonathan</v>
      </c>
      <c r="K1123" t="e">
        <f>VLOOKUP(Table6[[#This Row],[Technique]],Techinques[],2,0)</f>
        <v>#N/A</v>
      </c>
      <c r="L1123" t="str">
        <f>VLOOKUP(Table6[[#This Row],[CVE ID]],Map[],8,FALSE)</f>
        <v>T1499/004</v>
      </c>
      <c r="M1123" s="10">
        <f>LEN(Table6[[#This Row],[Combined Tech]])-LEN(SUBSTITUTE(Table6[[#This Row],[Combined Tech]],"T",""))</f>
        <v>1</v>
      </c>
      <c r="N1123" s="10" t="str">
        <f>_xlfn.IFNA(VLOOKUP(Table6[[#This Row],[Technique]],CAPEC[],3,FALSE),"")</f>
        <v/>
      </c>
      <c r="O1123" s="10" t="str">
        <f>_xlfn.IFNA(VLOOKUP(Table6[[#This Row],[Technique]],CAPEC[],4,FALSE),"")</f>
        <v/>
      </c>
      <c r="P1123" s="10" t="str">
        <f>_xlfn.IFNA(INDEX(CAPEC[ATTACK ID],MATCH(INDEX(CapecCWE[CAPEC ID],MATCH(Table6[[#This Row],[CWE]],CapecCWE[CWE ID],0)),CAPEC[CAPEC ID],0)),"")</f>
        <v/>
      </c>
      <c r="Q1123" s="10" t="str">
        <f>_xlfn.IFNA(INDEX(CAPEC[ATTACK Name],MATCH(INDEX(CapecCWE[CAPEC ID],MATCH(Table6[[#This Row],[CWE]],CapecCWE[CWE ID],0)),CAPEC[CAPEC ID],0)),"")</f>
        <v/>
      </c>
    </row>
    <row r="1124" spans="1:17" x14ac:dyDescent="0.3">
      <c r="A1124" t="s">
        <v>2920</v>
      </c>
      <c r="C1124" t="s">
        <v>180</v>
      </c>
      <c r="D1124">
        <v>0</v>
      </c>
      <c r="G1124" t="s">
        <v>2518</v>
      </c>
      <c r="H1124" t="s">
        <v>2523</v>
      </c>
      <c r="J1124" t="e">
        <f>VLOOKUP(Table6[[#This Row],[CVE ID]],Map[],10,0)</f>
        <v>#N/A</v>
      </c>
      <c r="K1124" t="str">
        <f>VLOOKUP(Table6[[#This Row],[Technique]],Techinques[],2,0)</f>
        <v>External Remote Services</v>
      </c>
      <c r="L1124" t="e">
        <f>VLOOKUP(Table6[[#This Row],[CVE ID]],Map[],8,FALSE)</f>
        <v>#N/A</v>
      </c>
      <c r="M1124" s="10" t="e">
        <f>LEN(Table6[[#This Row],[Combined Tech]])-LEN(SUBSTITUTE(Table6[[#This Row],[Combined Tech]],"T",""))</f>
        <v>#N/A</v>
      </c>
      <c r="N1124" s="10" t="str">
        <f>_xlfn.IFNA(VLOOKUP(Table6[[#This Row],[Technique]],CAPEC[],3,FALSE),"")</f>
        <v>CAPEC-555</v>
      </c>
      <c r="O1124" s="10" t="str">
        <f>_xlfn.IFNA(VLOOKUP(Table6[[#This Row],[Technique]],CAPEC[],4,FALSE),"")</f>
        <v>Remote Services with Stolen Credentials</v>
      </c>
      <c r="P1124" s="10" t="str">
        <f>_xlfn.IFNA(INDEX(CAPEC[ATTACK ID],MATCH(INDEX(CapecCWE[CAPEC ID],MATCH(Table6[[#This Row],[CWE]],CapecCWE[CWE ID],0)),CAPEC[CAPEC ID],0)),"")</f>
        <v/>
      </c>
      <c r="Q1124" s="10" t="str">
        <f>_xlfn.IFNA(INDEX(CAPEC[ATTACK Name],MATCH(INDEX(CapecCWE[CAPEC ID],MATCH(Table6[[#This Row],[CWE]],CapecCWE[CWE ID],0)),CAPEC[CAPEC ID],0)),"")</f>
        <v/>
      </c>
    </row>
    <row r="1125" spans="1:17" x14ac:dyDescent="0.3">
      <c r="A1125" t="s">
        <v>2920</v>
      </c>
      <c r="C1125" t="s">
        <v>180</v>
      </c>
      <c r="D1125">
        <v>0</v>
      </c>
      <c r="G1125" t="s">
        <v>2518</v>
      </c>
      <c r="H1125" t="s">
        <v>1073</v>
      </c>
      <c r="J1125" t="e">
        <f>VLOOKUP(Table6[[#This Row],[CVE ID]],Map[],10,0)</f>
        <v>#N/A</v>
      </c>
      <c r="K1125" t="str">
        <f>VLOOKUP(Table6[[#This Row],[Technique]],Techinques[],2,0)</f>
        <v>Exploitation for Client Execution</v>
      </c>
      <c r="L1125" t="e">
        <f>VLOOKUP(Table6[[#This Row],[CVE ID]],Map[],8,FALSE)</f>
        <v>#N/A</v>
      </c>
      <c r="M1125" s="10" t="e">
        <f>LEN(Table6[[#This Row],[Combined Tech]])-LEN(SUBSTITUTE(Table6[[#This Row],[Combined Tech]],"T",""))</f>
        <v>#N/A</v>
      </c>
      <c r="N1125" s="10" t="str">
        <f>_xlfn.IFNA(VLOOKUP(Table6[[#This Row],[Technique]],CAPEC[],3,FALSE),"")</f>
        <v/>
      </c>
      <c r="O1125" s="10" t="str">
        <f>_xlfn.IFNA(VLOOKUP(Table6[[#This Row],[Technique]],CAPEC[],4,FALSE),"")</f>
        <v/>
      </c>
      <c r="P1125" s="10" t="str">
        <f>_xlfn.IFNA(INDEX(CAPEC[ATTACK ID],MATCH(INDEX(CapecCWE[CAPEC ID],MATCH(Table6[[#This Row],[CWE]],CapecCWE[CWE ID],0)),CAPEC[CAPEC ID],0)),"")</f>
        <v/>
      </c>
      <c r="Q1125" s="10" t="str">
        <f>_xlfn.IFNA(INDEX(CAPEC[ATTACK Name],MATCH(INDEX(CapecCWE[CAPEC ID],MATCH(Table6[[#This Row],[CWE]],CapecCWE[CWE ID],0)),CAPEC[CAPEC ID],0)),"")</f>
        <v/>
      </c>
    </row>
    <row r="1126" spans="1:17" x14ac:dyDescent="0.3">
      <c r="A1126" t="s">
        <v>410</v>
      </c>
      <c r="C1126" t="s">
        <v>411</v>
      </c>
      <c r="D1126" t="s">
        <v>412</v>
      </c>
      <c r="E1126" t="s">
        <v>413</v>
      </c>
      <c r="F1126" t="s">
        <v>414</v>
      </c>
      <c r="G1126" t="s">
        <v>2921</v>
      </c>
      <c r="H1126" t="s">
        <v>415</v>
      </c>
      <c r="J1126" t="str">
        <f>VLOOKUP(Table6[[#This Row],[CVE ID]],Map[],10,0)</f>
        <v>Jonathan</v>
      </c>
      <c r="K1126" t="str">
        <f>VLOOKUP(Table6[[#This Row],[Technique]],Techinques[],2,0)</f>
        <v>Brute Force</v>
      </c>
      <c r="L1126" t="str">
        <f>VLOOKUP(Table6[[#This Row],[CVE ID]],Map[],8,FALSE)</f>
        <v>T1110</v>
      </c>
      <c r="M1126" s="10">
        <f>LEN(Table6[[#This Row],[Combined Tech]])-LEN(SUBSTITUTE(Table6[[#This Row],[Combined Tech]],"T",""))</f>
        <v>1</v>
      </c>
      <c r="N1126" s="10" t="str">
        <f>_xlfn.IFNA(VLOOKUP(Table6[[#This Row],[Technique]],CAPEC[],3,FALSE),"")</f>
        <v/>
      </c>
      <c r="O1126" s="10" t="str">
        <f>_xlfn.IFNA(VLOOKUP(Table6[[#This Row],[Technique]],CAPEC[],4,FALSE),"")</f>
        <v/>
      </c>
      <c r="P1126" s="10" t="str">
        <f>_xlfn.IFNA(INDEX(CAPEC[ATTACK ID],MATCH(INDEX(CapecCWE[CAPEC ID],MATCH(Table6[[#This Row],[CWE]],CapecCWE[CWE ID],0)),CAPEC[CAPEC ID],0)),"")</f>
        <v/>
      </c>
      <c r="Q1126" s="10" t="str">
        <f>_xlfn.IFNA(INDEX(CAPEC[ATTACK Name],MATCH(INDEX(CapecCWE[CAPEC ID],MATCH(Table6[[#This Row],[CWE]],CapecCWE[CWE ID],0)),CAPEC[CAPEC ID],0)),"")</f>
        <v/>
      </c>
    </row>
    <row r="1127" spans="1:17" x14ac:dyDescent="0.3">
      <c r="A1127" t="s">
        <v>2445</v>
      </c>
      <c r="C1127" t="s">
        <v>156</v>
      </c>
      <c r="D1127" t="s">
        <v>2446</v>
      </c>
      <c r="E1127" t="s">
        <v>2447</v>
      </c>
      <c r="F1127" t="s">
        <v>2448</v>
      </c>
      <c r="G1127" t="s">
        <v>2514</v>
      </c>
      <c r="J1127" t="str">
        <f>VLOOKUP(Table6[[#This Row],[CVE ID]],Map[],10,0)</f>
        <v>Jonathan</v>
      </c>
      <c r="K1127" t="e">
        <f>VLOOKUP(Table6[[#This Row],[Technique]],Techinques[],2,0)</f>
        <v>#N/A</v>
      </c>
      <c r="L1127">
        <f>VLOOKUP(Table6[[#This Row],[CVE ID]],Map[],8,FALSE)</f>
        <v>0</v>
      </c>
      <c r="M1127" s="10">
        <f>LEN(Table6[[#This Row],[Combined Tech]])-LEN(SUBSTITUTE(Table6[[#This Row],[Combined Tech]],"T",""))</f>
        <v>0</v>
      </c>
      <c r="N1127" s="10" t="str">
        <f>_xlfn.IFNA(VLOOKUP(Table6[[#This Row],[Technique]],CAPEC[],3,FALSE),"")</f>
        <v/>
      </c>
      <c r="O1127" s="10" t="str">
        <f>_xlfn.IFNA(VLOOKUP(Table6[[#This Row],[Technique]],CAPEC[],4,FALSE),"")</f>
        <v/>
      </c>
      <c r="P1127" s="10" t="str">
        <f>_xlfn.IFNA(INDEX(CAPEC[ATTACK ID],MATCH(INDEX(CapecCWE[CAPEC ID],MATCH(Table6[[#This Row],[CWE]],CapecCWE[CWE ID],0)),CAPEC[CAPEC ID],0)),"")</f>
        <v/>
      </c>
      <c r="Q1127" s="10" t="str">
        <f>_xlfn.IFNA(INDEX(CAPEC[ATTACK Name],MATCH(INDEX(CapecCWE[CAPEC ID],MATCH(Table6[[#This Row],[CWE]],CapecCWE[CWE ID],0)),CAPEC[CAPEC ID],0)),"")</f>
        <v/>
      </c>
    </row>
    <row r="1128" spans="1:17" x14ac:dyDescent="0.3">
      <c r="A1128" t="s">
        <v>1408</v>
      </c>
      <c r="C1128" t="s">
        <v>59</v>
      </c>
      <c r="D1128" t="s">
        <v>1409</v>
      </c>
      <c r="E1128" t="s">
        <v>1410</v>
      </c>
      <c r="F1128" t="s">
        <v>1411</v>
      </c>
      <c r="G1128" t="s">
        <v>2499</v>
      </c>
      <c r="H1128" t="s">
        <v>1400</v>
      </c>
      <c r="J1128" t="str">
        <f>VLOOKUP(Table6[[#This Row],[CVE ID]],Map[],10,0)</f>
        <v>Jonathan</v>
      </c>
      <c r="K1128" t="str">
        <f>VLOOKUP(Table6[[#This Row],[Technique]],Techinques[],2,0)</f>
        <v>Exploitation for Defense Evasion</v>
      </c>
      <c r="L1128" t="str">
        <f>VLOOKUP(Table6[[#This Row],[CVE ID]],Map[],8,FALSE)</f>
        <v>T1211, T1036</v>
      </c>
      <c r="M1128" s="10">
        <f>LEN(Table6[[#This Row],[Combined Tech]])-LEN(SUBSTITUTE(Table6[[#This Row],[Combined Tech]],"T",""))</f>
        <v>2</v>
      </c>
      <c r="N1128" s="10" t="str">
        <f>_xlfn.IFNA(VLOOKUP(Table6[[#This Row],[Technique]],CAPEC[],3,FALSE),"")</f>
        <v/>
      </c>
      <c r="O1128" s="10" t="str">
        <f>_xlfn.IFNA(VLOOKUP(Table6[[#This Row],[Technique]],CAPEC[],4,FALSE),"")</f>
        <v/>
      </c>
      <c r="P1128" s="10" t="str">
        <f>_xlfn.IFNA(INDEX(CAPEC[ATTACK ID],MATCH(INDEX(CapecCWE[CAPEC ID],MATCH(Table6[[#This Row],[CWE]],CapecCWE[CWE ID],0)),CAPEC[CAPEC ID],0)),"")</f>
        <v/>
      </c>
      <c r="Q1128" s="10" t="str">
        <f>_xlfn.IFNA(INDEX(CAPEC[ATTACK Name],MATCH(INDEX(CapecCWE[CAPEC ID],MATCH(Table6[[#This Row],[CWE]],CapecCWE[CWE ID],0)),CAPEC[CAPEC ID],0)),"")</f>
        <v/>
      </c>
    </row>
    <row r="1129" spans="1:17" x14ac:dyDescent="0.3">
      <c r="A1129" t="s">
        <v>1408</v>
      </c>
      <c r="C1129" t="s">
        <v>59</v>
      </c>
      <c r="D1129" t="s">
        <v>1409</v>
      </c>
      <c r="E1129" t="s">
        <v>1410</v>
      </c>
      <c r="F1129" t="s">
        <v>1411</v>
      </c>
      <c r="G1129" t="s">
        <v>2499</v>
      </c>
      <c r="H1129" t="s">
        <v>2803</v>
      </c>
      <c r="J1129" t="str">
        <f>VLOOKUP(Table6[[#This Row],[CVE ID]],Map[],10,0)</f>
        <v>Jonathan</v>
      </c>
      <c r="K1129" t="str">
        <f>VLOOKUP(Table6[[#This Row],[Technique]],Techinques[],2,0)</f>
        <v>Masquerading</v>
      </c>
      <c r="L1129" t="str">
        <f>VLOOKUP(Table6[[#This Row],[CVE ID]],Map[],8,FALSE)</f>
        <v>T1211, T1036</v>
      </c>
      <c r="M1129" s="10">
        <f>LEN(Table6[[#This Row],[Combined Tech]])-LEN(SUBSTITUTE(Table6[[#This Row],[Combined Tech]],"T",""))</f>
        <v>2</v>
      </c>
      <c r="N1129" s="10" t="str">
        <f>_xlfn.IFNA(VLOOKUP(Table6[[#This Row],[Technique]],CAPEC[],3,FALSE),"")</f>
        <v>CAPEC-177</v>
      </c>
      <c r="O1129" s="10" t="str">
        <f>_xlfn.IFNA(VLOOKUP(Table6[[#This Row],[Technique]],CAPEC[],4,FALSE),"")</f>
        <v>Create files with the same name as files protected with a higher classification</v>
      </c>
      <c r="P1129" s="10" t="str">
        <f>_xlfn.IFNA(INDEX(CAPEC[ATTACK ID],MATCH(INDEX(CapecCWE[CAPEC ID],MATCH(Table6[[#This Row],[CWE]],CapecCWE[CWE ID],0)),CAPEC[CAPEC ID],0)),"")</f>
        <v/>
      </c>
      <c r="Q1129" s="10" t="str">
        <f>_xlfn.IFNA(INDEX(CAPEC[ATTACK Name],MATCH(INDEX(CapecCWE[CAPEC ID],MATCH(Table6[[#This Row],[CWE]],CapecCWE[CWE ID],0)),CAPEC[CAPEC ID],0)),"")</f>
        <v/>
      </c>
    </row>
    <row r="1130" spans="1:17" x14ac:dyDescent="0.3">
      <c r="A1130" t="s">
        <v>2922</v>
      </c>
      <c r="C1130" t="s">
        <v>2274</v>
      </c>
      <c r="D1130">
        <v>0</v>
      </c>
      <c r="G1130" t="s">
        <v>2923</v>
      </c>
      <c r="H1130" t="s">
        <v>2924</v>
      </c>
      <c r="J1130" t="e">
        <f>VLOOKUP(Table6[[#This Row],[CVE ID]],Map[],10,0)</f>
        <v>#N/A</v>
      </c>
      <c r="K1130" t="e">
        <f>VLOOKUP(Table6[[#This Row],[Technique]],Techinques[],2,0)</f>
        <v>#N/A</v>
      </c>
      <c r="L1130" t="e">
        <f>VLOOKUP(Table6[[#This Row],[CVE ID]],Map[],8,FALSE)</f>
        <v>#N/A</v>
      </c>
      <c r="M1130" s="10" t="e">
        <f>LEN(Table6[[#This Row],[Combined Tech]])-LEN(SUBSTITUTE(Table6[[#This Row],[Combined Tech]],"T",""))</f>
        <v>#N/A</v>
      </c>
      <c r="N1130" s="10" t="str">
        <f>_xlfn.IFNA(VLOOKUP(Table6[[#This Row],[Technique]],CAPEC[],3,FALSE),"")</f>
        <v/>
      </c>
      <c r="O1130" s="10" t="str">
        <f>_xlfn.IFNA(VLOOKUP(Table6[[#This Row],[Technique]],CAPEC[],4,FALSE),"")</f>
        <v/>
      </c>
      <c r="P1130" s="10" t="str">
        <f>_xlfn.IFNA(INDEX(CAPEC[ATTACK ID],MATCH(INDEX(CapecCWE[CAPEC ID],MATCH(Table6[[#This Row],[CWE]],CapecCWE[CWE ID],0)),CAPEC[CAPEC ID],0)),"")</f>
        <v/>
      </c>
      <c r="Q1130" s="10" t="str">
        <f>_xlfn.IFNA(INDEX(CAPEC[ATTACK Name],MATCH(INDEX(CapecCWE[CAPEC ID],MATCH(Table6[[#This Row],[CWE]],CapecCWE[CWE ID],0)),CAPEC[CAPEC ID],0)),"")</f>
        <v/>
      </c>
    </row>
    <row r="1131" spans="1:17" x14ac:dyDescent="0.3">
      <c r="A1131" t="s">
        <v>2925</v>
      </c>
      <c r="C1131" t="s">
        <v>1604</v>
      </c>
      <c r="D1131">
        <v>0</v>
      </c>
      <c r="G1131" t="s">
        <v>2863</v>
      </c>
      <c r="H1131" t="s">
        <v>2659</v>
      </c>
      <c r="J1131" t="e">
        <f>VLOOKUP(Table6[[#This Row],[CVE ID]],Map[],10,0)</f>
        <v>#N/A</v>
      </c>
      <c r="K1131" t="e">
        <f>VLOOKUP(Table6[[#This Row],[Technique]],Techinques[],2,0)</f>
        <v>#N/A</v>
      </c>
      <c r="L1131" t="e">
        <f>VLOOKUP(Table6[[#This Row],[CVE ID]],Map[],8,FALSE)</f>
        <v>#N/A</v>
      </c>
      <c r="M1131" s="10" t="e">
        <f>LEN(Table6[[#This Row],[Combined Tech]])-LEN(SUBSTITUTE(Table6[[#This Row],[Combined Tech]],"T",""))</f>
        <v>#N/A</v>
      </c>
      <c r="N1131" s="10" t="str">
        <f>_xlfn.IFNA(VLOOKUP(Table6[[#This Row],[Technique]],CAPEC[],3,FALSE),"")</f>
        <v/>
      </c>
      <c r="O1131" s="10" t="str">
        <f>_xlfn.IFNA(VLOOKUP(Table6[[#This Row],[Technique]],CAPEC[],4,FALSE),"")</f>
        <v/>
      </c>
      <c r="P1131" s="10" t="str">
        <f>_xlfn.IFNA(INDEX(CAPEC[ATTACK ID],MATCH(INDEX(CapecCWE[CAPEC ID],MATCH(Table6[[#This Row],[CWE]],CapecCWE[CWE ID],0)),CAPEC[CAPEC ID],0)),"")</f>
        <v/>
      </c>
      <c r="Q1131" s="10" t="str">
        <f>_xlfn.IFNA(INDEX(CAPEC[ATTACK Name],MATCH(INDEX(CapecCWE[CAPEC ID],MATCH(Table6[[#This Row],[CWE]],CapecCWE[CWE ID],0)),CAPEC[CAPEC ID],0)),"")</f>
        <v/>
      </c>
    </row>
    <row r="1132" spans="1:17" x14ac:dyDescent="0.3">
      <c r="A1132" t="s">
        <v>1601</v>
      </c>
      <c r="C1132" t="s">
        <v>40</v>
      </c>
      <c r="D1132" t="s">
        <v>131</v>
      </c>
      <c r="E1132" t="s">
        <v>132</v>
      </c>
      <c r="F1132" t="s">
        <v>133</v>
      </c>
      <c r="H1132" t="s">
        <v>2926</v>
      </c>
      <c r="J1132" t="str">
        <f>VLOOKUP(Table6[[#This Row],[CVE ID]],Map[],10,0)</f>
        <v>Jonathan</v>
      </c>
      <c r="K1132" t="e">
        <f>VLOOKUP(Table6[[#This Row],[Technique]],Techinques[],2,0)</f>
        <v>#N/A</v>
      </c>
      <c r="L1132" t="str">
        <f>VLOOKUP(Table6[[#This Row],[CVE ID]],Map[],8,FALSE)</f>
        <v>T1550/002, T1552/001</v>
      </c>
      <c r="M1132" s="10">
        <f>LEN(Table6[[#This Row],[Combined Tech]])-LEN(SUBSTITUTE(Table6[[#This Row],[Combined Tech]],"T",""))</f>
        <v>2</v>
      </c>
      <c r="N1132" s="10" t="str">
        <f>_xlfn.IFNA(VLOOKUP(Table6[[#This Row],[Technique]],CAPEC[],3,FALSE),"")</f>
        <v/>
      </c>
      <c r="O1132" s="10" t="str">
        <f>_xlfn.IFNA(VLOOKUP(Table6[[#This Row],[Technique]],CAPEC[],4,FALSE),"")</f>
        <v/>
      </c>
      <c r="P1132" s="10" t="str">
        <f>_xlfn.IFNA(INDEX(CAPEC[ATTACK ID],MATCH(INDEX(CapecCWE[CAPEC ID],MATCH(Table6[[#This Row],[CWE]],CapecCWE[CWE ID],0)),CAPEC[CAPEC ID],0)),"")</f>
        <v/>
      </c>
      <c r="Q1132" s="10" t="str">
        <f>_xlfn.IFNA(INDEX(CAPEC[ATTACK Name],MATCH(INDEX(CapecCWE[CAPEC ID],MATCH(Table6[[#This Row],[CWE]],CapecCWE[CWE ID],0)),CAPEC[CAPEC ID],0)),"")</f>
        <v/>
      </c>
    </row>
    <row r="1133" spans="1:17" x14ac:dyDescent="0.3">
      <c r="A1133" t="s">
        <v>1601</v>
      </c>
      <c r="C1133" t="s">
        <v>40</v>
      </c>
      <c r="D1133" t="s">
        <v>131</v>
      </c>
      <c r="E1133" t="s">
        <v>132</v>
      </c>
      <c r="F1133" t="s">
        <v>133</v>
      </c>
      <c r="H1133" t="s">
        <v>2659</v>
      </c>
      <c r="J1133" t="str">
        <f>VLOOKUP(Table6[[#This Row],[CVE ID]],Map[],10,0)</f>
        <v>Jonathan</v>
      </c>
      <c r="K1133" t="e">
        <f>VLOOKUP(Table6[[#This Row],[Technique]],Techinques[],2,0)</f>
        <v>#N/A</v>
      </c>
      <c r="L1133" t="str">
        <f>VLOOKUP(Table6[[#This Row],[CVE ID]],Map[],8,FALSE)</f>
        <v>T1550/002, T1552/001</v>
      </c>
      <c r="M1133" s="10">
        <f>LEN(Table6[[#This Row],[Combined Tech]])-LEN(SUBSTITUTE(Table6[[#This Row],[Combined Tech]],"T",""))</f>
        <v>2</v>
      </c>
      <c r="N1133" s="10" t="str">
        <f>_xlfn.IFNA(VLOOKUP(Table6[[#This Row],[Technique]],CAPEC[],3,FALSE),"")</f>
        <v/>
      </c>
      <c r="O1133" s="10" t="str">
        <f>_xlfn.IFNA(VLOOKUP(Table6[[#This Row],[Technique]],CAPEC[],4,FALSE),"")</f>
        <v/>
      </c>
      <c r="P1133" s="10" t="str">
        <f>_xlfn.IFNA(INDEX(CAPEC[ATTACK ID],MATCH(INDEX(CapecCWE[CAPEC ID],MATCH(Table6[[#This Row],[CWE]],CapecCWE[CWE ID],0)),CAPEC[CAPEC ID],0)),"")</f>
        <v/>
      </c>
      <c r="Q1133" s="10" t="str">
        <f>_xlfn.IFNA(INDEX(CAPEC[ATTACK Name],MATCH(INDEX(CapecCWE[CAPEC ID],MATCH(Table6[[#This Row],[CWE]],CapecCWE[CWE ID],0)),CAPEC[CAPEC ID],0)),"")</f>
        <v/>
      </c>
    </row>
    <row r="1134" spans="1:17" x14ac:dyDescent="0.3">
      <c r="A1134" t="s">
        <v>285</v>
      </c>
      <c r="C1134" t="s">
        <v>286</v>
      </c>
      <c r="D1134" t="s">
        <v>287</v>
      </c>
      <c r="E1134" t="s">
        <v>288</v>
      </c>
      <c r="F1134" t="s">
        <v>289</v>
      </c>
      <c r="G1134" t="s">
        <v>2908</v>
      </c>
      <c r="H1134" t="s">
        <v>173</v>
      </c>
      <c r="J1134" t="str">
        <f>VLOOKUP(Table6[[#This Row],[CVE ID]],Map[],10,0)</f>
        <v>Jonathan</v>
      </c>
      <c r="K1134" t="str">
        <f>VLOOKUP(Table6[[#This Row],[Technique]],Techinques[],2,0)</f>
        <v>Exploitation for Privilege Escalation</v>
      </c>
      <c r="L1134" t="str">
        <f>VLOOKUP(Table6[[#This Row],[CVE ID]],Map[],8,FALSE)</f>
        <v>T1068, T1078</v>
      </c>
      <c r="M1134" s="10">
        <f>LEN(Table6[[#This Row],[Combined Tech]])-LEN(SUBSTITUTE(Table6[[#This Row],[Combined Tech]],"T",""))</f>
        <v>2</v>
      </c>
      <c r="N1134" s="10" t="str">
        <f>_xlfn.IFNA(VLOOKUP(Table6[[#This Row],[Technique]],CAPEC[],3,FALSE),"")</f>
        <v/>
      </c>
      <c r="O1134" s="10" t="str">
        <f>_xlfn.IFNA(VLOOKUP(Table6[[#This Row],[Technique]],CAPEC[],4,FALSE),"")</f>
        <v/>
      </c>
      <c r="P1134" s="10" t="str">
        <f>_xlfn.IFNA(INDEX(CAPEC[ATTACK ID],MATCH(INDEX(CapecCWE[CAPEC ID],MATCH(Table6[[#This Row],[CWE]],CapecCWE[CWE ID],0)),CAPEC[CAPEC ID],0)),"")</f>
        <v/>
      </c>
      <c r="Q1134" s="10" t="str">
        <f>_xlfn.IFNA(INDEX(CAPEC[ATTACK Name],MATCH(INDEX(CapecCWE[CAPEC ID],MATCH(Table6[[#This Row],[CWE]],CapecCWE[CWE ID],0)),CAPEC[CAPEC ID],0)),"")</f>
        <v/>
      </c>
    </row>
    <row r="1135" spans="1:17" x14ac:dyDescent="0.3">
      <c r="A1135" t="s">
        <v>285</v>
      </c>
      <c r="C1135" t="s">
        <v>286</v>
      </c>
      <c r="D1135" t="s">
        <v>287</v>
      </c>
      <c r="E1135" t="s">
        <v>288</v>
      </c>
      <c r="F1135" t="s">
        <v>289</v>
      </c>
      <c r="G1135" t="s">
        <v>2908</v>
      </c>
      <c r="H1135" t="s">
        <v>2496</v>
      </c>
      <c r="I1135" t="s">
        <v>52</v>
      </c>
      <c r="J1135" t="str">
        <f>VLOOKUP(Table6[[#This Row],[CVE ID]],Map[],10,0)</f>
        <v>Jonathan</v>
      </c>
      <c r="K1135" t="str">
        <f>VLOOKUP(Table6[[#This Row],[Technique]],Techinques[],2,0)</f>
        <v>Valid Accounts</v>
      </c>
      <c r="L1135" t="str">
        <f>VLOOKUP(Table6[[#This Row],[CVE ID]],Map[],8,FALSE)</f>
        <v>T1068, T1078</v>
      </c>
      <c r="M1135" s="10">
        <f>LEN(Table6[[#This Row],[Combined Tech]])-LEN(SUBSTITUTE(Table6[[#This Row],[Combined Tech]],"T",""))</f>
        <v>2</v>
      </c>
      <c r="N1135" s="10" t="str">
        <f>_xlfn.IFNA(VLOOKUP(Table6[[#This Row],[Technique]],CAPEC[],3,FALSE),"")</f>
        <v/>
      </c>
      <c r="O1135" s="10" t="str">
        <f>_xlfn.IFNA(VLOOKUP(Table6[[#This Row],[Technique]],CAPEC[],4,FALSE),"")</f>
        <v/>
      </c>
      <c r="P1135" s="10" t="str">
        <f>_xlfn.IFNA(INDEX(CAPEC[ATTACK ID],MATCH(INDEX(CapecCWE[CAPEC ID],MATCH(Table6[[#This Row],[CWE]],CapecCWE[CWE ID],0)),CAPEC[CAPEC ID],0)),"")</f>
        <v/>
      </c>
      <c r="Q1135" s="10" t="str">
        <f>_xlfn.IFNA(INDEX(CAPEC[ATTACK Name],MATCH(INDEX(CapecCWE[CAPEC ID],MATCH(Table6[[#This Row],[CWE]],CapecCWE[CWE ID],0)),CAPEC[CAPEC ID],0)),"")</f>
        <v/>
      </c>
    </row>
    <row r="1136" spans="1:17" x14ac:dyDescent="0.3">
      <c r="A1136" t="s">
        <v>1499</v>
      </c>
      <c r="C1136" t="s">
        <v>1500</v>
      </c>
      <c r="D1136" t="s">
        <v>1501</v>
      </c>
      <c r="E1136" t="s">
        <v>1502</v>
      </c>
      <c r="F1136" t="s">
        <v>1503</v>
      </c>
      <c r="G1136" t="s">
        <v>2927</v>
      </c>
      <c r="H1136" t="s">
        <v>1498</v>
      </c>
      <c r="J1136" t="str">
        <f>VLOOKUP(Table6[[#This Row],[CVE ID]],Map[],10,0)</f>
        <v>Jonathan</v>
      </c>
      <c r="K1136" t="e">
        <f>VLOOKUP(Table6[[#This Row],[Technique]],Techinques[],2,0)</f>
        <v>#N/A</v>
      </c>
      <c r="L1136" t="str">
        <f>VLOOKUP(Table6[[#This Row],[CVE ID]],Map[],8,FALSE)</f>
        <v>T1499/004</v>
      </c>
      <c r="M1136" s="10">
        <f>LEN(Table6[[#This Row],[Combined Tech]])-LEN(SUBSTITUTE(Table6[[#This Row],[Combined Tech]],"T",""))</f>
        <v>1</v>
      </c>
      <c r="N1136" s="10" t="str">
        <f>_xlfn.IFNA(VLOOKUP(Table6[[#This Row],[Technique]],CAPEC[],3,FALSE),"")</f>
        <v/>
      </c>
      <c r="O1136" s="10" t="str">
        <f>_xlfn.IFNA(VLOOKUP(Table6[[#This Row],[Technique]],CAPEC[],4,FALSE),"")</f>
        <v/>
      </c>
      <c r="P1136" s="10" t="str">
        <f>_xlfn.IFNA(INDEX(CAPEC[ATTACK ID],MATCH(INDEX(CapecCWE[CAPEC ID],MATCH(Table6[[#This Row],[CWE]],CapecCWE[CWE ID],0)),CAPEC[CAPEC ID],0)),"")</f>
        <v/>
      </c>
      <c r="Q1136" s="10" t="str">
        <f>_xlfn.IFNA(INDEX(CAPEC[ATTACK Name],MATCH(INDEX(CapecCWE[CAPEC ID],MATCH(Table6[[#This Row],[CWE]],CapecCWE[CWE ID],0)),CAPEC[CAPEC ID],0)),"")</f>
        <v/>
      </c>
    </row>
    <row r="1137" spans="1:17" x14ac:dyDescent="0.3">
      <c r="A1137" t="s">
        <v>2928</v>
      </c>
      <c r="C1137" t="s">
        <v>59</v>
      </c>
      <c r="D1137">
        <v>0</v>
      </c>
      <c r="G1137" t="s">
        <v>2499</v>
      </c>
      <c r="H1137" t="s">
        <v>706</v>
      </c>
      <c r="J1137" t="e">
        <f>VLOOKUP(Table6[[#This Row],[CVE ID]],Map[],10,0)</f>
        <v>#N/A</v>
      </c>
      <c r="K1137" t="str">
        <f>VLOOKUP(Table6[[#This Row],[Technique]],Techinques[],2,0)</f>
        <v>Exploit Public-Facing Application</v>
      </c>
      <c r="L1137" t="e">
        <f>VLOOKUP(Table6[[#This Row],[CVE ID]],Map[],8,FALSE)</f>
        <v>#N/A</v>
      </c>
      <c r="M1137" s="10" t="e">
        <f>LEN(Table6[[#This Row],[Combined Tech]])-LEN(SUBSTITUTE(Table6[[#This Row],[Combined Tech]],"T",""))</f>
        <v>#N/A</v>
      </c>
      <c r="N1137" s="10" t="str">
        <f>_xlfn.IFNA(VLOOKUP(Table6[[#This Row],[Technique]],CAPEC[],3,FALSE),"")</f>
        <v/>
      </c>
      <c r="O1137" s="10" t="str">
        <f>_xlfn.IFNA(VLOOKUP(Table6[[#This Row],[Technique]],CAPEC[],4,FALSE),"")</f>
        <v/>
      </c>
      <c r="P1137" s="10" t="str">
        <f>_xlfn.IFNA(INDEX(CAPEC[ATTACK ID],MATCH(INDEX(CapecCWE[CAPEC ID],MATCH(Table6[[#This Row],[CWE]],CapecCWE[CWE ID],0)),CAPEC[CAPEC ID],0)),"")</f>
        <v/>
      </c>
      <c r="Q1137" s="10" t="str">
        <f>_xlfn.IFNA(INDEX(CAPEC[ATTACK Name],MATCH(INDEX(CapecCWE[CAPEC ID],MATCH(Table6[[#This Row],[CWE]],CapecCWE[CWE ID],0)),CAPEC[CAPEC ID],0)),"")</f>
        <v/>
      </c>
    </row>
    <row r="1138" spans="1:17" x14ac:dyDescent="0.3">
      <c r="A1138" t="s">
        <v>2928</v>
      </c>
      <c r="C1138" t="s">
        <v>59</v>
      </c>
      <c r="D1138">
        <v>0</v>
      </c>
      <c r="G1138" t="s">
        <v>2499</v>
      </c>
      <c r="H1138" t="s">
        <v>2929</v>
      </c>
      <c r="J1138" t="e">
        <f>VLOOKUP(Table6[[#This Row],[CVE ID]],Map[],10,0)</f>
        <v>#N/A</v>
      </c>
      <c r="K1138" t="str">
        <f>VLOOKUP(Table6[[#This Row],[Technique]],Techinques[],2,0)</f>
        <v>Native API</v>
      </c>
      <c r="L1138" t="e">
        <f>VLOOKUP(Table6[[#This Row],[CVE ID]],Map[],8,FALSE)</f>
        <v>#N/A</v>
      </c>
      <c r="M1138" s="10" t="e">
        <f>LEN(Table6[[#This Row],[Combined Tech]])-LEN(SUBSTITUTE(Table6[[#This Row],[Combined Tech]],"T",""))</f>
        <v>#N/A</v>
      </c>
      <c r="N1138" s="10" t="str">
        <f>_xlfn.IFNA(VLOOKUP(Table6[[#This Row],[Technique]],CAPEC[],3,FALSE),"")</f>
        <v/>
      </c>
      <c r="O1138" s="10" t="str">
        <f>_xlfn.IFNA(VLOOKUP(Table6[[#This Row],[Technique]],CAPEC[],4,FALSE),"")</f>
        <v/>
      </c>
      <c r="P1138" s="10" t="str">
        <f>_xlfn.IFNA(INDEX(CAPEC[ATTACK ID],MATCH(INDEX(CapecCWE[CAPEC ID],MATCH(Table6[[#This Row],[CWE]],CapecCWE[CWE ID],0)),CAPEC[CAPEC ID],0)),"")</f>
        <v/>
      </c>
      <c r="Q1138" s="10" t="str">
        <f>_xlfn.IFNA(INDEX(CAPEC[ATTACK Name],MATCH(INDEX(CapecCWE[CAPEC ID],MATCH(Table6[[#This Row],[CWE]],CapecCWE[CWE ID],0)),CAPEC[CAPEC ID],0)),"")</f>
        <v/>
      </c>
    </row>
    <row r="1139" spans="1:17" x14ac:dyDescent="0.3">
      <c r="A1139" t="s">
        <v>2930</v>
      </c>
      <c r="C1139" t="s">
        <v>607</v>
      </c>
      <c r="D1139">
        <v>0</v>
      </c>
      <c r="G1139" t="s">
        <v>2555</v>
      </c>
      <c r="H1139" t="s">
        <v>2523</v>
      </c>
      <c r="J1139" t="e">
        <f>VLOOKUP(Table6[[#This Row],[CVE ID]],Map[],10,0)</f>
        <v>#N/A</v>
      </c>
      <c r="K1139" t="str">
        <f>VLOOKUP(Table6[[#This Row],[Technique]],Techinques[],2,0)</f>
        <v>External Remote Services</v>
      </c>
      <c r="L1139" t="e">
        <f>VLOOKUP(Table6[[#This Row],[CVE ID]],Map[],8,FALSE)</f>
        <v>#N/A</v>
      </c>
      <c r="M1139" s="10" t="e">
        <f>LEN(Table6[[#This Row],[Combined Tech]])-LEN(SUBSTITUTE(Table6[[#This Row],[Combined Tech]],"T",""))</f>
        <v>#N/A</v>
      </c>
      <c r="N1139" s="10" t="str">
        <f>_xlfn.IFNA(VLOOKUP(Table6[[#This Row],[Technique]],CAPEC[],3,FALSE),"")</f>
        <v>CAPEC-555</v>
      </c>
      <c r="O1139" s="10" t="str">
        <f>_xlfn.IFNA(VLOOKUP(Table6[[#This Row],[Technique]],CAPEC[],4,FALSE),"")</f>
        <v>Remote Services with Stolen Credentials</v>
      </c>
      <c r="P1139" s="10" t="str">
        <f>_xlfn.IFNA(INDEX(CAPEC[ATTACK ID],MATCH(INDEX(CapecCWE[CAPEC ID],MATCH(Table6[[#This Row],[CWE]],CapecCWE[CWE ID],0)),CAPEC[CAPEC ID],0)),"")</f>
        <v/>
      </c>
      <c r="Q1139" s="10" t="str">
        <f>_xlfn.IFNA(INDEX(CAPEC[ATTACK Name],MATCH(INDEX(CapecCWE[CAPEC ID],MATCH(Table6[[#This Row],[CWE]],CapecCWE[CWE ID],0)),CAPEC[CAPEC ID],0)),"")</f>
        <v/>
      </c>
    </row>
    <row r="1140" spans="1:17" x14ac:dyDescent="0.3">
      <c r="A1140" t="s">
        <v>2930</v>
      </c>
      <c r="C1140" t="s">
        <v>607</v>
      </c>
      <c r="D1140">
        <v>0</v>
      </c>
      <c r="G1140" t="s">
        <v>2555</v>
      </c>
      <c r="H1140" t="s">
        <v>1073</v>
      </c>
      <c r="J1140" t="e">
        <f>VLOOKUP(Table6[[#This Row],[CVE ID]],Map[],10,0)</f>
        <v>#N/A</v>
      </c>
      <c r="K1140" t="str">
        <f>VLOOKUP(Table6[[#This Row],[Technique]],Techinques[],2,0)</f>
        <v>Exploitation for Client Execution</v>
      </c>
      <c r="L1140" t="e">
        <f>VLOOKUP(Table6[[#This Row],[CVE ID]],Map[],8,FALSE)</f>
        <v>#N/A</v>
      </c>
      <c r="M1140" s="10" t="e">
        <f>LEN(Table6[[#This Row],[Combined Tech]])-LEN(SUBSTITUTE(Table6[[#This Row],[Combined Tech]],"T",""))</f>
        <v>#N/A</v>
      </c>
      <c r="N1140" s="10" t="str">
        <f>_xlfn.IFNA(VLOOKUP(Table6[[#This Row],[Technique]],CAPEC[],3,FALSE),"")</f>
        <v/>
      </c>
      <c r="O1140" s="10" t="str">
        <f>_xlfn.IFNA(VLOOKUP(Table6[[#This Row],[Technique]],CAPEC[],4,FALSE),"")</f>
        <v/>
      </c>
      <c r="P1140" s="10" t="str">
        <f>_xlfn.IFNA(INDEX(CAPEC[ATTACK ID],MATCH(INDEX(CapecCWE[CAPEC ID],MATCH(Table6[[#This Row],[CWE]],CapecCWE[CWE ID],0)),CAPEC[CAPEC ID],0)),"")</f>
        <v/>
      </c>
      <c r="Q1140" s="10" t="str">
        <f>_xlfn.IFNA(INDEX(CAPEC[ATTACK Name],MATCH(INDEX(CapecCWE[CAPEC ID],MATCH(Table6[[#This Row],[CWE]],CapecCWE[CWE ID],0)),CAPEC[CAPEC ID],0)),"")</f>
        <v/>
      </c>
    </row>
    <row r="1141" spans="1:17" x14ac:dyDescent="0.3">
      <c r="A1141" t="s">
        <v>2930</v>
      </c>
      <c r="C1141" t="s">
        <v>607</v>
      </c>
      <c r="D1141">
        <v>0</v>
      </c>
      <c r="G1141" t="s">
        <v>2555</v>
      </c>
      <c r="H1141" t="s">
        <v>2585</v>
      </c>
      <c r="J1141" t="e">
        <f>VLOOKUP(Table6[[#This Row],[CVE ID]],Map[],10,0)</f>
        <v>#N/A</v>
      </c>
      <c r="K1141" t="e">
        <f>VLOOKUP(Table6[[#This Row],[Technique]],Techinques[],2,0)</f>
        <v>#N/A</v>
      </c>
      <c r="L1141" t="e">
        <f>VLOOKUP(Table6[[#This Row],[CVE ID]],Map[],8,FALSE)</f>
        <v>#N/A</v>
      </c>
      <c r="M1141" s="10" t="e">
        <f>LEN(Table6[[#This Row],[Combined Tech]])-LEN(SUBSTITUTE(Table6[[#This Row],[Combined Tech]],"T",""))</f>
        <v>#N/A</v>
      </c>
      <c r="N1141" s="10" t="str">
        <f>_xlfn.IFNA(VLOOKUP(Table6[[#This Row],[Technique]],CAPEC[],3,FALSE),"")</f>
        <v/>
      </c>
      <c r="O1141" s="10" t="str">
        <f>_xlfn.IFNA(VLOOKUP(Table6[[#This Row],[Technique]],CAPEC[],4,FALSE),"")</f>
        <v/>
      </c>
      <c r="P1141" s="10" t="str">
        <f>_xlfn.IFNA(INDEX(CAPEC[ATTACK ID],MATCH(INDEX(CapecCWE[CAPEC ID],MATCH(Table6[[#This Row],[CWE]],CapecCWE[CWE ID],0)),CAPEC[CAPEC ID],0)),"")</f>
        <v/>
      </c>
      <c r="Q1141" s="10" t="str">
        <f>_xlfn.IFNA(INDEX(CAPEC[ATTACK Name],MATCH(INDEX(CapecCWE[CAPEC ID],MATCH(Table6[[#This Row],[CWE]],CapecCWE[CWE ID],0)),CAPEC[CAPEC ID],0)),"")</f>
        <v/>
      </c>
    </row>
    <row r="1142" spans="1:17" x14ac:dyDescent="0.3">
      <c r="A1142" t="s">
        <v>2931</v>
      </c>
      <c r="C1142" t="s">
        <v>554</v>
      </c>
      <c r="D1142">
        <v>0</v>
      </c>
      <c r="G1142" t="s">
        <v>2532</v>
      </c>
      <c r="H1142" t="s">
        <v>2523</v>
      </c>
      <c r="J1142" t="e">
        <f>VLOOKUP(Table6[[#This Row],[CVE ID]],Map[],10,0)</f>
        <v>#N/A</v>
      </c>
      <c r="K1142" t="str">
        <f>VLOOKUP(Table6[[#This Row],[Technique]],Techinques[],2,0)</f>
        <v>External Remote Services</v>
      </c>
      <c r="L1142" t="e">
        <f>VLOOKUP(Table6[[#This Row],[CVE ID]],Map[],8,FALSE)</f>
        <v>#N/A</v>
      </c>
      <c r="M1142" s="10" t="e">
        <f>LEN(Table6[[#This Row],[Combined Tech]])-LEN(SUBSTITUTE(Table6[[#This Row],[Combined Tech]],"T",""))</f>
        <v>#N/A</v>
      </c>
      <c r="N1142" s="10" t="str">
        <f>_xlfn.IFNA(VLOOKUP(Table6[[#This Row],[Technique]],CAPEC[],3,FALSE),"")</f>
        <v>CAPEC-555</v>
      </c>
      <c r="O1142" s="10" t="str">
        <f>_xlfn.IFNA(VLOOKUP(Table6[[#This Row],[Technique]],CAPEC[],4,FALSE),"")</f>
        <v>Remote Services with Stolen Credentials</v>
      </c>
      <c r="P1142" s="10" t="str">
        <f>_xlfn.IFNA(INDEX(CAPEC[ATTACK ID],MATCH(INDEX(CapecCWE[CAPEC ID],MATCH(Table6[[#This Row],[CWE]],CapecCWE[CWE ID],0)),CAPEC[CAPEC ID],0)),"")</f>
        <v/>
      </c>
      <c r="Q1142" s="10" t="str">
        <f>_xlfn.IFNA(INDEX(CAPEC[ATTACK Name],MATCH(INDEX(CapecCWE[CAPEC ID],MATCH(Table6[[#This Row],[CWE]],CapecCWE[CWE ID],0)),CAPEC[CAPEC ID],0)),"")</f>
        <v/>
      </c>
    </row>
    <row r="1143" spans="1:17" x14ac:dyDescent="0.3">
      <c r="A1143" t="s">
        <v>2931</v>
      </c>
      <c r="C1143" t="s">
        <v>554</v>
      </c>
      <c r="D1143">
        <v>0</v>
      </c>
      <c r="G1143" t="s">
        <v>2532</v>
      </c>
      <c r="H1143" t="s">
        <v>1073</v>
      </c>
      <c r="J1143" t="e">
        <f>VLOOKUP(Table6[[#This Row],[CVE ID]],Map[],10,0)</f>
        <v>#N/A</v>
      </c>
      <c r="K1143" t="str">
        <f>VLOOKUP(Table6[[#This Row],[Technique]],Techinques[],2,0)</f>
        <v>Exploitation for Client Execution</v>
      </c>
      <c r="L1143" t="e">
        <f>VLOOKUP(Table6[[#This Row],[CVE ID]],Map[],8,FALSE)</f>
        <v>#N/A</v>
      </c>
      <c r="M1143" s="10" t="e">
        <f>LEN(Table6[[#This Row],[Combined Tech]])-LEN(SUBSTITUTE(Table6[[#This Row],[Combined Tech]],"T",""))</f>
        <v>#N/A</v>
      </c>
      <c r="N1143" s="10" t="str">
        <f>_xlfn.IFNA(VLOOKUP(Table6[[#This Row],[Technique]],CAPEC[],3,FALSE),"")</f>
        <v/>
      </c>
      <c r="O1143" s="10" t="str">
        <f>_xlfn.IFNA(VLOOKUP(Table6[[#This Row],[Technique]],CAPEC[],4,FALSE),"")</f>
        <v/>
      </c>
      <c r="P1143" s="10" t="str">
        <f>_xlfn.IFNA(INDEX(CAPEC[ATTACK ID],MATCH(INDEX(CapecCWE[CAPEC ID],MATCH(Table6[[#This Row],[CWE]],CapecCWE[CWE ID],0)),CAPEC[CAPEC ID],0)),"")</f>
        <v/>
      </c>
      <c r="Q1143" s="10" t="str">
        <f>_xlfn.IFNA(INDEX(CAPEC[ATTACK Name],MATCH(INDEX(CapecCWE[CAPEC ID],MATCH(Table6[[#This Row],[CWE]],CapecCWE[CWE ID],0)),CAPEC[CAPEC ID],0)),"")</f>
        <v/>
      </c>
    </row>
    <row r="1144" spans="1:17" x14ac:dyDescent="0.3">
      <c r="A1144" t="s">
        <v>2931</v>
      </c>
      <c r="C1144" t="s">
        <v>554</v>
      </c>
      <c r="D1144">
        <v>0</v>
      </c>
      <c r="G1144" t="s">
        <v>2532</v>
      </c>
      <c r="H1144" t="s">
        <v>2585</v>
      </c>
      <c r="J1144" t="e">
        <f>VLOOKUP(Table6[[#This Row],[CVE ID]],Map[],10,0)</f>
        <v>#N/A</v>
      </c>
      <c r="K1144" t="e">
        <f>VLOOKUP(Table6[[#This Row],[Technique]],Techinques[],2,0)</f>
        <v>#N/A</v>
      </c>
      <c r="L1144" t="e">
        <f>VLOOKUP(Table6[[#This Row],[CVE ID]],Map[],8,FALSE)</f>
        <v>#N/A</v>
      </c>
      <c r="M1144" s="10" t="e">
        <f>LEN(Table6[[#This Row],[Combined Tech]])-LEN(SUBSTITUTE(Table6[[#This Row],[Combined Tech]],"T",""))</f>
        <v>#N/A</v>
      </c>
      <c r="N1144" s="10" t="str">
        <f>_xlfn.IFNA(VLOOKUP(Table6[[#This Row],[Technique]],CAPEC[],3,FALSE),"")</f>
        <v/>
      </c>
      <c r="O1144" s="10" t="str">
        <f>_xlfn.IFNA(VLOOKUP(Table6[[#This Row],[Technique]],CAPEC[],4,FALSE),"")</f>
        <v/>
      </c>
      <c r="P1144" s="10" t="str">
        <f>_xlfn.IFNA(INDEX(CAPEC[ATTACK ID],MATCH(INDEX(CapecCWE[CAPEC ID],MATCH(Table6[[#This Row],[CWE]],CapecCWE[CWE ID],0)),CAPEC[CAPEC ID],0)),"")</f>
        <v/>
      </c>
      <c r="Q1144" s="10" t="str">
        <f>_xlfn.IFNA(INDEX(CAPEC[ATTACK Name],MATCH(INDEX(CapecCWE[CAPEC ID],MATCH(Table6[[#This Row],[CWE]],CapecCWE[CWE ID],0)),CAPEC[CAPEC ID],0)),"")</f>
        <v/>
      </c>
    </row>
    <row r="1145" spans="1:17" x14ac:dyDescent="0.3">
      <c r="A1145" t="s">
        <v>2932</v>
      </c>
      <c r="C1145" t="s">
        <v>822</v>
      </c>
      <c r="D1145">
        <v>0</v>
      </c>
      <c r="G1145" t="s">
        <v>2619</v>
      </c>
      <c r="H1145" t="s">
        <v>1073</v>
      </c>
      <c r="J1145" t="e">
        <f>VLOOKUP(Table6[[#This Row],[CVE ID]],Map[],10,0)</f>
        <v>#N/A</v>
      </c>
      <c r="K1145" t="str">
        <f>VLOOKUP(Table6[[#This Row],[Technique]],Techinques[],2,0)</f>
        <v>Exploitation for Client Execution</v>
      </c>
      <c r="L1145" t="e">
        <f>VLOOKUP(Table6[[#This Row],[CVE ID]],Map[],8,FALSE)</f>
        <v>#N/A</v>
      </c>
      <c r="M1145" s="10" t="e">
        <f>LEN(Table6[[#This Row],[Combined Tech]])-LEN(SUBSTITUTE(Table6[[#This Row],[Combined Tech]],"T",""))</f>
        <v>#N/A</v>
      </c>
      <c r="N1145" s="10" t="str">
        <f>_xlfn.IFNA(VLOOKUP(Table6[[#This Row],[Technique]],CAPEC[],3,FALSE),"")</f>
        <v/>
      </c>
      <c r="O1145" s="10" t="str">
        <f>_xlfn.IFNA(VLOOKUP(Table6[[#This Row],[Technique]],CAPEC[],4,FALSE),"")</f>
        <v/>
      </c>
      <c r="P1145" s="10" t="str">
        <f>_xlfn.IFNA(INDEX(CAPEC[ATTACK ID],MATCH(INDEX(CapecCWE[CAPEC ID],MATCH(Table6[[#This Row],[CWE]],CapecCWE[CWE ID],0)),CAPEC[CAPEC ID],0)),"")</f>
        <v/>
      </c>
      <c r="Q1145" s="10" t="str">
        <f>_xlfn.IFNA(INDEX(CAPEC[ATTACK Name],MATCH(INDEX(CapecCWE[CAPEC ID],MATCH(Table6[[#This Row],[CWE]],CapecCWE[CWE ID],0)),CAPEC[CAPEC ID],0)),"")</f>
        <v/>
      </c>
    </row>
    <row r="1146" spans="1:17" x14ac:dyDescent="0.3">
      <c r="A1146" t="s">
        <v>1662</v>
      </c>
      <c r="C1146" t="s">
        <v>1434</v>
      </c>
      <c r="D1146" t="s">
        <v>124</v>
      </c>
      <c r="E1146" t="s">
        <v>42</v>
      </c>
      <c r="F1146" t="s">
        <v>125</v>
      </c>
      <c r="G1146" t="s">
        <v>2933</v>
      </c>
      <c r="H1146" t="s">
        <v>1663</v>
      </c>
      <c r="I1146" t="s">
        <v>52</v>
      </c>
      <c r="J1146" t="str">
        <f>VLOOKUP(Table6[[#This Row],[CVE ID]],Map[],10,0)</f>
        <v>Jonathan</v>
      </c>
      <c r="K1146" t="e">
        <f>VLOOKUP(Table6[[#This Row],[Technique]],Techinques[],2,0)</f>
        <v>#N/A</v>
      </c>
      <c r="L1146" t="str">
        <f>VLOOKUP(Table6[[#This Row],[CVE ID]],Map[],8,FALSE)</f>
        <v>T1565/001</v>
      </c>
      <c r="M1146" s="10">
        <f>LEN(Table6[[#This Row],[Combined Tech]])-LEN(SUBSTITUTE(Table6[[#This Row],[Combined Tech]],"T",""))</f>
        <v>1</v>
      </c>
      <c r="N1146" s="10" t="str">
        <f>_xlfn.IFNA(VLOOKUP(Table6[[#This Row],[Technique]],CAPEC[],3,FALSE),"")</f>
        <v/>
      </c>
      <c r="O1146" s="10" t="str">
        <f>_xlfn.IFNA(VLOOKUP(Table6[[#This Row],[Technique]],CAPEC[],4,FALSE),"")</f>
        <v/>
      </c>
      <c r="P1146" s="10" t="str">
        <f>_xlfn.IFNA(INDEX(CAPEC[ATTACK ID],MATCH(INDEX(CapecCWE[CAPEC ID],MATCH(Table6[[#This Row],[CWE]],CapecCWE[CWE ID],0)),CAPEC[CAPEC ID],0)),"")</f>
        <v/>
      </c>
      <c r="Q1146" s="10" t="str">
        <f>_xlfn.IFNA(INDEX(CAPEC[ATTACK Name],MATCH(INDEX(CapecCWE[CAPEC ID],MATCH(Table6[[#This Row],[CWE]],CapecCWE[CWE ID],0)),CAPEC[CAPEC ID],0)),"")</f>
        <v/>
      </c>
    </row>
    <row r="1147" spans="1:17" x14ac:dyDescent="0.3">
      <c r="A1147" t="s">
        <v>1577</v>
      </c>
      <c r="C1147" t="s">
        <v>107</v>
      </c>
      <c r="D1147" t="s">
        <v>1578</v>
      </c>
      <c r="E1147" t="s">
        <v>1579</v>
      </c>
      <c r="F1147" t="s">
        <v>1580</v>
      </c>
      <c r="G1147" t="s">
        <v>2543</v>
      </c>
      <c r="H1147" t="s">
        <v>1581</v>
      </c>
      <c r="I1147" t="s">
        <v>52</v>
      </c>
      <c r="J1147" t="str">
        <f>VLOOKUP(Table6[[#This Row],[CVE ID]],Map[],10,0)</f>
        <v>Jonathan</v>
      </c>
      <c r="K1147" t="str">
        <f>VLOOKUP(Table6[[#This Row],[Technique]],Techinques[],2,0)</f>
        <v>Pre-OS Boot</v>
      </c>
      <c r="L1147" t="str">
        <f>VLOOKUP(Table6[[#This Row],[CVE ID]],Map[],8,FALSE)</f>
        <v>T1542</v>
      </c>
      <c r="M1147" s="10">
        <f>LEN(Table6[[#This Row],[Combined Tech]])-LEN(SUBSTITUTE(Table6[[#This Row],[Combined Tech]],"T",""))</f>
        <v>1</v>
      </c>
      <c r="N1147" s="10" t="str">
        <f>_xlfn.IFNA(VLOOKUP(Table6[[#This Row],[Technique]],CAPEC[],3,FALSE),"")</f>
        <v/>
      </c>
      <c r="O1147" s="10" t="str">
        <f>_xlfn.IFNA(VLOOKUP(Table6[[#This Row],[Technique]],CAPEC[],4,FALSE),"")</f>
        <v/>
      </c>
      <c r="P1147" s="10" t="str">
        <f>_xlfn.IFNA(INDEX(CAPEC[ATTACK ID],MATCH(INDEX(CapecCWE[CAPEC ID],MATCH(Table6[[#This Row],[CWE]],CapecCWE[CWE ID],0)),CAPEC[CAPEC ID],0)),"")</f>
        <v/>
      </c>
      <c r="Q1147" s="10" t="str">
        <f>_xlfn.IFNA(INDEX(CAPEC[ATTACK Name],MATCH(INDEX(CapecCWE[CAPEC ID],MATCH(Table6[[#This Row],[CWE]],CapecCWE[CWE ID],0)),CAPEC[CAPEC ID],0)),"")</f>
        <v/>
      </c>
    </row>
    <row r="1148" spans="1:17" x14ac:dyDescent="0.3">
      <c r="A1148" t="s">
        <v>1799</v>
      </c>
      <c r="C1148" t="s">
        <v>822</v>
      </c>
      <c r="D1148" t="s">
        <v>1800</v>
      </c>
      <c r="E1148" t="s">
        <v>1801</v>
      </c>
      <c r="F1148" t="s">
        <v>1802</v>
      </c>
      <c r="G1148" t="s">
        <v>2619</v>
      </c>
      <c r="H1148" t="s">
        <v>1778</v>
      </c>
      <c r="J1148" t="str">
        <f>VLOOKUP(Table6[[#This Row],[CVE ID]],Map[],10,0)</f>
        <v>Jonathan</v>
      </c>
      <c r="K1148" t="str">
        <f>VLOOKUP(Table6[[#This Row],[Technique]],Techinques[],2,0)</f>
        <v>Loss of Productivity and Revenue</v>
      </c>
      <c r="L1148" t="str">
        <f>VLOOKUP(Table6[[#This Row],[CVE ID]],Map[],8,FALSE)</f>
        <v>T828, T1565/001</v>
      </c>
      <c r="M1148" s="10">
        <f>LEN(Table6[[#This Row],[Combined Tech]])-LEN(SUBSTITUTE(Table6[[#This Row],[Combined Tech]],"T",""))</f>
        <v>2</v>
      </c>
      <c r="N1148" s="10" t="str">
        <f>_xlfn.IFNA(VLOOKUP(Table6[[#This Row],[Technique]],CAPEC[],3,FALSE),"")</f>
        <v/>
      </c>
      <c r="O1148" s="10" t="str">
        <f>_xlfn.IFNA(VLOOKUP(Table6[[#This Row],[Technique]],CAPEC[],4,FALSE),"")</f>
        <v/>
      </c>
      <c r="P1148" s="10" t="str">
        <f>_xlfn.IFNA(INDEX(CAPEC[ATTACK ID],MATCH(INDEX(CapecCWE[CAPEC ID],MATCH(Table6[[#This Row],[CWE]],CapecCWE[CWE ID],0)),CAPEC[CAPEC ID],0)),"")</f>
        <v/>
      </c>
      <c r="Q1148" s="10" t="str">
        <f>_xlfn.IFNA(INDEX(CAPEC[ATTACK Name],MATCH(INDEX(CapecCWE[CAPEC ID],MATCH(Table6[[#This Row],[CWE]],CapecCWE[CWE ID],0)),CAPEC[CAPEC ID],0)),"")</f>
        <v/>
      </c>
    </row>
    <row r="1149" spans="1:17" x14ac:dyDescent="0.3">
      <c r="A1149" t="s">
        <v>1799</v>
      </c>
      <c r="C1149" t="s">
        <v>822</v>
      </c>
      <c r="D1149" t="s">
        <v>1800</v>
      </c>
      <c r="E1149" t="s">
        <v>1801</v>
      </c>
      <c r="F1149" t="s">
        <v>1802</v>
      </c>
      <c r="G1149" t="s">
        <v>2619</v>
      </c>
      <c r="H1149" t="s">
        <v>1663</v>
      </c>
      <c r="J1149" t="str">
        <f>VLOOKUP(Table6[[#This Row],[CVE ID]],Map[],10,0)</f>
        <v>Jonathan</v>
      </c>
      <c r="K1149" t="e">
        <f>VLOOKUP(Table6[[#This Row],[Technique]],Techinques[],2,0)</f>
        <v>#N/A</v>
      </c>
      <c r="L1149" t="str">
        <f>VLOOKUP(Table6[[#This Row],[CVE ID]],Map[],8,FALSE)</f>
        <v>T828, T1565/001</v>
      </c>
      <c r="M1149" s="10">
        <f>LEN(Table6[[#This Row],[Combined Tech]])-LEN(SUBSTITUTE(Table6[[#This Row],[Combined Tech]],"T",""))</f>
        <v>2</v>
      </c>
      <c r="N1149" s="10" t="str">
        <f>_xlfn.IFNA(VLOOKUP(Table6[[#This Row],[Technique]],CAPEC[],3,FALSE),"")</f>
        <v/>
      </c>
      <c r="O1149" s="10" t="str">
        <f>_xlfn.IFNA(VLOOKUP(Table6[[#This Row],[Technique]],CAPEC[],4,FALSE),"")</f>
        <v/>
      </c>
      <c r="P1149" s="10" t="str">
        <f>_xlfn.IFNA(INDEX(CAPEC[ATTACK ID],MATCH(INDEX(CapecCWE[CAPEC ID],MATCH(Table6[[#This Row],[CWE]],CapecCWE[CWE ID],0)),CAPEC[CAPEC ID],0)),"")</f>
        <v/>
      </c>
      <c r="Q1149" s="10" t="str">
        <f>_xlfn.IFNA(INDEX(CAPEC[ATTACK Name],MATCH(INDEX(CapecCWE[CAPEC ID],MATCH(Table6[[#This Row],[CWE]],CapecCWE[CWE ID],0)),CAPEC[CAPEC ID],0)),"")</f>
        <v/>
      </c>
    </row>
    <row r="1150" spans="1:17" x14ac:dyDescent="0.3">
      <c r="A1150" t="s">
        <v>1520</v>
      </c>
      <c r="C1150" t="s">
        <v>1505</v>
      </c>
      <c r="D1150" t="s">
        <v>293</v>
      </c>
      <c r="E1150" t="s">
        <v>204</v>
      </c>
      <c r="F1150" t="s">
        <v>205</v>
      </c>
      <c r="G1150" t="s">
        <v>2874</v>
      </c>
      <c r="H1150" t="s">
        <v>1498</v>
      </c>
      <c r="J1150" t="str">
        <f>VLOOKUP(Table6[[#This Row],[CVE ID]],Map[],10,0)</f>
        <v>Jonathan</v>
      </c>
      <c r="K1150" t="e">
        <f>VLOOKUP(Table6[[#This Row],[Technique]],Techinques[],2,0)</f>
        <v>#N/A</v>
      </c>
      <c r="L1150" t="str">
        <f>VLOOKUP(Table6[[#This Row],[CVE ID]],Map[],8,FALSE)</f>
        <v>T1499/004</v>
      </c>
      <c r="M1150" s="10">
        <f>LEN(Table6[[#This Row],[Combined Tech]])-LEN(SUBSTITUTE(Table6[[#This Row],[Combined Tech]],"T",""))</f>
        <v>1</v>
      </c>
      <c r="N1150" s="10" t="str">
        <f>_xlfn.IFNA(VLOOKUP(Table6[[#This Row],[Technique]],CAPEC[],3,FALSE),"")</f>
        <v/>
      </c>
      <c r="O1150" s="10" t="str">
        <f>_xlfn.IFNA(VLOOKUP(Table6[[#This Row],[Technique]],CAPEC[],4,FALSE),"")</f>
        <v/>
      </c>
      <c r="P1150" s="10" t="str">
        <f>_xlfn.IFNA(INDEX(CAPEC[ATTACK ID],MATCH(INDEX(CapecCWE[CAPEC ID],MATCH(Table6[[#This Row],[CWE]],CapecCWE[CWE ID],0)),CAPEC[CAPEC ID],0)),"")</f>
        <v/>
      </c>
      <c r="Q1150" s="10" t="str">
        <f>_xlfn.IFNA(INDEX(CAPEC[ATTACK Name],MATCH(INDEX(CapecCWE[CAPEC ID],MATCH(Table6[[#This Row],[CWE]],CapecCWE[CWE ID],0)),CAPEC[CAPEC ID],0)),"")</f>
        <v/>
      </c>
    </row>
    <row r="1151" spans="1:17" x14ac:dyDescent="0.3">
      <c r="A1151" t="s">
        <v>866</v>
      </c>
      <c r="C1151" t="s">
        <v>560</v>
      </c>
      <c r="D1151" t="s">
        <v>867</v>
      </c>
      <c r="E1151" t="s">
        <v>868</v>
      </c>
      <c r="F1151" t="s">
        <v>869</v>
      </c>
      <c r="G1151" t="s">
        <v>2618</v>
      </c>
      <c r="H1151" t="s">
        <v>706</v>
      </c>
      <c r="J1151" t="str">
        <f>VLOOKUP(Table6[[#This Row],[CVE ID]],Map[],10,0)</f>
        <v>Jonathan</v>
      </c>
      <c r="K1151" t="str">
        <f>VLOOKUP(Table6[[#This Row],[Technique]],Techinques[],2,0)</f>
        <v>Exploit Public-Facing Application</v>
      </c>
      <c r="L1151" t="str">
        <f>VLOOKUP(Table6[[#This Row],[CVE ID]],Map[],8,FALSE)</f>
        <v>T1190, T1059</v>
      </c>
      <c r="M1151" s="10">
        <f>LEN(Table6[[#This Row],[Combined Tech]])-LEN(SUBSTITUTE(Table6[[#This Row],[Combined Tech]],"T",""))</f>
        <v>2</v>
      </c>
      <c r="N1151" s="10" t="str">
        <f>_xlfn.IFNA(VLOOKUP(Table6[[#This Row],[Technique]],CAPEC[],3,FALSE),"")</f>
        <v/>
      </c>
      <c r="O1151" s="10" t="str">
        <f>_xlfn.IFNA(VLOOKUP(Table6[[#This Row],[Technique]],CAPEC[],4,FALSE),"")</f>
        <v/>
      </c>
      <c r="P1151" s="10" t="str">
        <f>_xlfn.IFNA(INDEX(CAPEC[ATTACK ID],MATCH(INDEX(CapecCWE[CAPEC ID],MATCH(Table6[[#This Row],[CWE]],CapecCWE[CWE ID],0)),CAPEC[CAPEC ID],0)),"")</f>
        <v>T1574\010</v>
      </c>
      <c r="Q1151" s="10" t="str">
        <f>_xlfn.IFNA(INDEX(CAPEC[ATTACK Name],MATCH(INDEX(CapecCWE[CAPEC ID],MATCH(Table6[[#This Row],[CWE]],CapecCWE[CWE ID],0)),CAPEC[CAPEC ID],0)),"")</f>
        <v>Hijack Execution Flow: ServicesFile Permissions Weakness</v>
      </c>
    </row>
    <row r="1152" spans="1:17" x14ac:dyDescent="0.3">
      <c r="A1152" t="s">
        <v>866</v>
      </c>
      <c r="C1152" t="s">
        <v>560</v>
      </c>
      <c r="D1152" t="s">
        <v>867</v>
      </c>
      <c r="E1152" t="s">
        <v>868</v>
      </c>
      <c r="F1152" t="s">
        <v>869</v>
      </c>
      <c r="G1152" t="s">
        <v>2618</v>
      </c>
      <c r="H1152" t="s">
        <v>2507</v>
      </c>
      <c r="J1152" t="str">
        <f>VLOOKUP(Table6[[#This Row],[CVE ID]],Map[],10,0)</f>
        <v>Jonathan</v>
      </c>
      <c r="K1152" t="str">
        <f>VLOOKUP(Table6[[#This Row],[Technique]],Techinques[],2,0)</f>
        <v>Command and Scripting Interpreter</v>
      </c>
      <c r="L1152" t="str">
        <f>VLOOKUP(Table6[[#This Row],[CVE ID]],Map[],8,FALSE)</f>
        <v>T1190, T1059</v>
      </c>
      <c r="M1152" s="10">
        <f>LEN(Table6[[#This Row],[Combined Tech]])-LEN(SUBSTITUTE(Table6[[#This Row],[Combined Tech]],"T",""))</f>
        <v>2</v>
      </c>
      <c r="N1152" s="10" t="str">
        <f>_xlfn.IFNA(VLOOKUP(Table6[[#This Row],[Technique]],CAPEC[],3,FALSE),"")</f>
        <v/>
      </c>
      <c r="O1152" s="10" t="str">
        <f>_xlfn.IFNA(VLOOKUP(Table6[[#This Row],[Technique]],CAPEC[],4,FALSE),"")</f>
        <v/>
      </c>
      <c r="P1152" s="10" t="str">
        <f>_xlfn.IFNA(INDEX(CAPEC[ATTACK ID],MATCH(INDEX(CapecCWE[CAPEC ID],MATCH(Table6[[#This Row],[CWE]],CapecCWE[CWE ID],0)),CAPEC[CAPEC ID],0)),"")</f>
        <v>T1574\010</v>
      </c>
      <c r="Q1152" s="10" t="str">
        <f>_xlfn.IFNA(INDEX(CAPEC[ATTACK Name],MATCH(INDEX(CapecCWE[CAPEC ID],MATCH(Table6[[#This Row],[CWE]],CapecCWE[CWE ID],0)),CAPEC[CAPEC ID],0)),"")</f>
        <v>Hijack Execution Flow: ServicesFile Permissions Weakness</v>
      </c>
    </row>
    <row r="1153" spans="1:17" x14ac:dyDescent="0.3">
      <c r="A1153" t="s">
        <v>2934</v>
      </c>
      <c r="C1153" t="s">
        <v>822</v>
      </c>
      <c r="D1153">
        <v>0</v>
      </c>
      <c r="G1153" t="s">
        <v>2619</v>
      </c>
      <c r="H1153" t="s">
        <v>2935</v>
      </c>
      <c r="J1153" t="e">
        <f>VLOOKUP(Table6[[#This Row],[CVE ID]],Map[],10,0)</f>
        <v>#N/A</v>
      </c>
      <c r="K1153" t="str">
        <f>VLOOKUP(Table6[[#This Row],[Technique]],Techinques[],2,0)</f>
        <v>Alarm Suppression</v>
      </c>
      <c r="L1153" t="e">
        <f>VLOOKUP(Table6[[#This Row],[CVE ID]],Map[],8,FALSE)</f>
        <v>#N/A</v>
      </c>
      <c r="M1153" s="10" t="e">
        <f>LEN(Table6[[#This Row],[Combined Tech]])-LEN(SUBSTITUTE(Table6[[#This Row],[Combined Tech]],"T",""))</f>
        <v>#N/A</v>
      </c>
      <c r="N1153" s="10" t="str">
        <f>_xlfn.IFNA(VLOOKUP(Table6[[#This Row],[Technique]],CAPEC[],3,FALSE),"")</f>
        <v/>
      </c>
      <c r="O1153" s="10" t="str">
        <f>_xlfn.IFNA(VLOOKUP(Table6[[#This Row],[Technique]],CAPEC[],4,FALSE),"")</f>
        <v/>
      </c>
      <c r="P1153" s="10" t="str">
        <f>_xlfn.IFNA(INDEX(CAPEC[ATTACK ID],MATCH(INDEX(CapecCWE[CAPEC ID],MATCH(Table6[[#This Row],[CWE]],CapecCWE[CWE ID],0)),CAPEC[CAPEC ID],0)),"")</f>
        <v/>
      </c>
      <c r="Q1153" s="10" t="str">
        <f>_xlfn.IFNA(INDEX(CAPEC[ATTACK Name],MATCH(INDEX(CapecCWE[CAPEC ID],MATCH(Table6[[#This Row],[CWE]],CapecCWE[CWE ID],0)),CAPEC[CAPEC ID],0)),"")</f>
        <v/>
      </c>
    </row>
    <row r="1154" spans="1:17" x14ac:dyDescent="0.3">
      <c r="A1154" t="s">
        <v>2934</v>
      </c>
      <c r="C1154" t="s">
        <v>822</v>
      </c>
      <c r="D1154">
        <v>0</v>
      </c>
      <c r="G1154" t="s">
        <v>2619</v>
      </c>
      <c r="H1154" t="s">
        <v>2635</v>
      </c>
      <c r="J1154" t="e">
        <f>VLOOKUP(Table6[[#This Row],[CVE ID]],Map[],10,0)</f>
        <v>#N/A</v>
      </c>
      <c r="K1154" t="str">
        <f>VLOOKUP(Table6[[#This Row],[Technique]],Techinques[],2,0)</f>
        <v>Modify Parameter</v>
      </c>
      <c r="L1154" t="e">
        <f>VLOOKUP(Table6[[#This Row],[CVE ID]],Map[],8,FALSE)</f>
        <v>#N/A</v>
      </c>
      <c r="M1154" s="10" t="e">
        <f>LEN(Table6[[#This Row],[Combined Tech]])-LEN(SUBSTITUTE(Table6[[#This Row],[Combined Tech]],"T",""))</f>
        <v>#N/A</v>
      </c>
      <c r="N1154" s="10" t="str">
        <f>_xlfn.IFNA(VLOOKUP(Table6[[#This Row],[Technique]],CAPEC[],3,FALSE),"")</f>
        <v/>
      </c>
      <c r="O1154" s="10" t="str">
        <f>_xlfn.IFNA(VLOOKUP(Table6[[#This Row],[Technique]],CAPEC[],4,FALSE),"")</f>
        <v/>
      </c>
      <c r="P1154" s="10" t="str">
        <f>_xlfn.IFNA(INDEX(CAPEC[ATTACK ID],MATCH(INDEX(CapecCWE[CAPEC ID],MATCH(Table6[[#This Row],[CWE]],CapecCWE[CWE ID],0)),CAPEC[CAPEC ID],0)),"")</f>
        <v/>
      </c>
      <c r="Q1154" s="10" t="str">
        <f>_xlfn.IFNA(INDEX(CAPEC[ATTACK Name],MATCH(INDEX(CapecCWE[CAPEC ID],MATCH(Table6[[#This Row],[CWE]],CapecCWE[CWE ID],0)),CAPEC[CAPEC ID],0)),"")</f>
        <v/>
      </c>
    </row>
    <row r="1155" spans="1:17" x14ac:dyDescent="0.3">
      <c r="A1155" t="s">
        <v>1497</v>
      </c>
      <c r="C1155" t="s">
        <v>225</v>
      </c>
      <c r="D1155" t="s">
        <v>48</v>
      </c>
      <c r="E1155" t="s">
        <v>49</v>
      </c>
      <c r="F1155" t="s">
        <v>50</v>
      </c>
      <c r="G1155" t="s">
        <v>2501</v>
      </c>
      <c r="H1155" t="s">
        <v>1498</v>
      </c>
      <c r="J1155" t="str">
        <f>VLOOKUP(Table6[[#This Row],[CVE ID]],Map[],10,0)</f>
        <v>Jonathan</v>
      </c>
      <c r="K1155" t="e">
        <f>VLOOKUP(Table6[[#This Row],[Technique]],Techinques[],2,0)</f>
        <v>#N/A</v>
      </c>
      <c r="L1155" t="str">
        <f>VLOOKUP(Table6[[#This Row],[CVE ID]],Map[],8,FALSE)</f>
        <v>T1499/004</v>
      </c>
      <c r="M1155" s="10">
        <f>LEN(Table6[[#This Row],[Combined Tech]])-LEN(SUBSTITUTE(Table6[[#This Row],[Combined Tech]],"T",""))</f>
        <v>1</v>
      </c>
      <c r="N1155" s="10" t="str">
        <f>_xlfn.IFNA(VLOOKUP(Table6[[#This Row],[Technique]],CAPEC[],3,FALSE),"")</f>
        <v/>
      </c>
      <c r="O1155" s="10" t="str">
        <f>_xlfn.IFNA(VLOOKUP(Table6[[#This Row],[Technique]],CAPEC[],4,FALSE),"")</f>
        <v/>
      </c>
      <c r="P1155" s="10" t="str">
        <f>_xlfn.IFNA(INDEX(CAPEC[ATTACK ID],MATCH(INDEX(CapecCWE[CAPEC ID],MATCH(Table6[[#This Row],[CWE]],CapecCWE[CWE ID],0)),CAPEC[CAPEC ID],0)),"")</f>
        <v/>
      </c>
      <c r="Q1155" s="10" t="str">
        <f>_xlfn.IFNA(INDEX(CAPEC[ATTACK Name],MATCH(INDEX(CapecCWE[CAPEC ID],MATCH(Table6[[#This Row],[CWE]],CapecCWE[CWE ID],0)),CAPEC[CAPEC ID],0)),"")</f>
        <v/>
      </c>
    </row>
    <row r="1156" spans="1:17" x14ac:dyDescent="0.3">
      <c r="A1156" t="s">
        <v>1313</v>
      </c>
      <c r="C1156" t="s">
        <v>225</v>
      </c>
      <c r="D1156" t="s">
        <v>1314</v>
      </c>
      <c r="E1156" t="s">
        <v>372</v>
      </c>
      <c r="F1156" t="s">
        <v>1315</v>
      </c>
      <c r="G1156" t="s">
        <v>2501</v>
      </c>
      <c r="H1156" t="s">
        <v>1073</v>
      </c>
      <c r="J1156" t="str">
        <f>VLOOKUP(Table6[[#This Row],[CVE ID]],Map[],10,0)</f>
        <v>Jonathan</v>
      </c>
      <c r="K1156" t="str">
        <f>VLOOKUP(Table6[[#This Row],[Technique]],Techinques[],2,0)</f>
        <v>Exploitation for Client Execution</v>
      </c>
      <c r="L1156" t="str">
        <f>VLOOKUP(Table6[[#This Row],[CVE ID]],Map[],8,FALSE)</f>
        <v>T1203, T1499/004</v>
      </c>
      <c r="M1156" s="10">
        <f>LEN(Table6[[#This Row],[Combined Tech]])-LEN(SUBSTITUTE(Table6[[#This Row],[Combined Tech]],"T",""))</f>
        <v>2</v>
      </c>
      <c r="N1156" s="10" t="str">
        <f>_xlfn.IFNA(VLOOKUP(Table6[[#This Row],[Technique]],CAPEC[],3,FALSE),"")</f>
        <v/>
      </c>
      <c r="O1156" s="10" t="str">
        <f>_xlfn.IFNA(VLOOKUP(Table6[[#This Row],[Technique]],CAPEC[],4,FALSE),"")</f>
        <v/>
      </c>
      <c r="P1156" s="10" t="str">
        <f>_xlfn.IFNA(INDEX(CAPEC[ATTACK ID],MATCH(INDEX(CapecCWE[CAPEC ID],MATCH(Table6[[#This Row],[CWE]],CapecCWE[CWE ID],0)),CAPEC[CAPEC ID],0)),"")</f>
        <v/>
      </c>
      <c r="Q1156" s="10" t="str">
        <f>_xlfn.IFNA(INDEX(CAPEC[ATTACK Name],MATCH(INDEX(CapecCWE[CAPEC ID],MATCH(Table6[[#This Row],[CWE]],CapecCWE[CWE ID],0)),CAPEC[CAPEC ID],0)),"")</f>
        <v/>
      </c>
    </row>
    <row r="1157" spans="1:17" x14ac:dyDescent="0.3">
      <c r="A1157" t="s">
        <v>1313</v>
      </c>
      <c r="C1157" t="s">
        <v>225</v>
      </c>
      <c r="D1157" t="s">
        <v>1314</v>
      </c>
      <c r="E1157" t="s">
        <v>372</v>
      </c>
      <c r="F1157" t="s">
        <v>1315</v>
      </c>
      <c r="G1157" t="s">
        <v>2501</v>
      </c>
      <c r="H1157" t="s">
        <v>1498</v>
      </c>
      <c r="J1157" t="str">
        <f>VLOOKUP(Table6[[#This Row],[CVE ID]],Map[],10,0)</f>
        <v>Jonathan</v>
      </c>
      <c r="K1157" t="e">
        <f>VLOOKUP(Table6[[#This Row],[Technique]],Techinques[],2,0)</f>
        <v>#N/A</v>
      </c>
      <c r="L1157" t="str">
        <f>VLOOKUP(Table6[[#This Row],[CVE ID]],Map[],8,FALSE)</f>
        <v>T1203, T1499/004</v>
      </c>
      <c r="M1157" s="10">
        <f>LEN(Table6[[#This Row],[Combined Tech]])-LEN(SUBSTITUTE(Table6[[#This Row],[Combined Tech]],"T",""))</f>
        <v>2</v>
      </c>
      <c r="N1157" s="10" t="str">
        <f>_xlfn.IFNA(VLOOKUP(Table6[[#This Row],[Technique]],CAPEC[],3,FALSE),"")</f>
        <v/>
      </c>
      <c r="O1157" s="10" t="str">
        <f>_xlfn.IFNA(VLOOKUP(Table6[[#This Row],[Technique]],CAPEC[],4,FALSE),"")</f>
        <v/>
      </c>
      <c r="P1157" s="10" t="str">
        <f>_xlfn.IFNA(INDEX(CAPEC[ATTACK ID],MATCH(INDEX(CapecCWE[CAPEC ID],MATCH(Table6[[#This Row],[CWE]],CapecCWE[CWE ID],0)),CAPEC[CAPEC ID],0)),"")</f>
        <v/>
      </c>
      <c r="Q1157" s="10" t="str">
        <f>_xlfn.IFNA(INDEX(CAPEC[ATTACK Name],MATCH(INDEX(CapecCWE[CAPEC ID],MATCH(Table6[[#This Row],[CWE]],CapecCWE[CWE ID],0)),CAPEC[CAPEC ID],0)),"")</f>
        <v/>
      </c>
    </row>
    <row r="1158" spans="1:17" x14ac:dyDescent="0.3">
      <c r="A1158" t="s">
        <v>2936</v>
      </c>
      <c r="C1158" t="s">
        <v>182</v>
      </c>
      <c r="D1158">
        <v>0</v>
      </c>
      <c r="G1158" t="s">
        <v>2937</v>
      </c>
      <c r="H1158" t="s">
        <v>2812</v>
      </c>
      <c r="J1158" t="e">
        <f>VLOOKUP(Table6[[#This Row],[CVE ID]],Map[],10,0)</f>
        <v>#N/A</v>
      </c>
      <c r="K1158" t="str">
        <f>VLOOKUP(Table6[[#This Row],[Technique]],Techinques[],2,0)</f>
        <v>Unauthorized Command Message</v>
      </c>
      <c r="L1158" t="e">
        <f>VLOOKUP(Table6[[#This Row],[CVE ID]],Map[],8,FALSE)</f>
        <v>#N/A</v>
      </c>
      <c r="M1158" s="10" t="e">
        <f>LEN(Table6[[#This Row],[Combined Tech]])-LEN(SUBSTITUTE(Table6[[#This Row],[Combined Tech]],"T",""))</f>
        <v>#N/A</v>
      </c>
      <c r="N1158" s="10" t="str">
        <f>_xlfn.IFNA(VLOOKUP(Table6[[#This Row],[Technique]],CAPEC[],3,FALSE),"")</f>
        <v/>
      </c>
      <c r="O1158" s="10" t="str">
        <f>_xlfn.IFNA(VLOOKUP(Table6[[#This Row],[Technique]],CAPEC[],4,FALSE),"")</f>
        <v/>
      </c>
      <c r="P1158" s="10" t="str">
        <f>_xlfn.IFNA(INDEX(CAPEC[ATTACK ID],MATCH(INDEX(CapecCWE[CAPEC ID],MATCH(Table6[[#This Row],[CWE]],CapecCWE[CWE ID],0)),CAPEC[CAPEC ID],0)),"")</f>
        <v/>
      </c>
      <c r="Q1158" s="10" t="str">
        <f>_xlfn.IFNA(INDEX(CAPEC[ATTACK Name],MATCH(INDEX(CapecCWE[CAPEC ID],MATCH(Table6[[#This Row],[CWE]],CapecCWE[CWE ID],0)),CAPEC[CAPEC ID],0)),"")</f>
        <v/>
      </c>
    </row>
    <row r="1159" spans="1:17" x14ac:dyDescent="0.3">
      <c r="A1159" t="s">
        <v>2936</v>
      </c>
      <c r="C1159" t="s">
        <v>182</v>
      </c>
      <c r="D1159">
        <v>0</v>
      </c>
      <c r="G1159" t="s">
        <v>2937</v>
      </c>
      <c r="H1159" t="s">
        <v>2635</v>
      </c>
      <c r="J1159" t="e">
        <f>VLOOKUP(Table6[[#This Row],[CVE ID]],Map[],10,0)</f>
        <v>#N/A</v>
      </c>
      <c r="K1159" t="str">
        <f>VLOOKUP(Table6[[#This Row],[Technique]],Techinques[],2,0)</f>
        <v>Modify Parameter</v>
      </c>
      <c r="L1159" t="e">
        <f>VLOOKUP(Table6[[#This Row],[CVE ID]],Map[],8,FALSE)</f>
        <v>#N/A</v>
      </c>
      <c r="M1159" s="10" t="e">
        <f>LEN(Table6[[#This Row],[Combined Tech]])-LEN(SUBSTITUTE(Table6[[#This Row],[Combined Tech]],"T",""))</f>
        <v>#N/A</v>
      </c>
      <c r="N1159" s="10" t="str">
        <f>_xlfn.IFNA(VLOOKUP(Table6[[#This Row],[Technique]],CAPEC[],3,FALSE),"")</f>
        <v/>
      </c>
      <c r="O1159" s="10" t="str">
        <f>_xlfn.IFNA(VLOOKUP(Table6[[#This Row],[Technique]],CAPEC[],4,FALSE),"")</f>
        <v/>
      </c>
      <c r="P1159" s="10" t="str">
        <f>_xlfn.IFNA(INDEX(CAPEC[ATTACK ID],MATCH(INDEX(CapecCWE[CAPEC ID],MATCH(Table6[[#This Row],[CWE]],CapecCWE[CWE ID],0)),CAPEC[CAPEC ID],0)),"")</f>
        <v/>
      </c>
      <c r="Q1159" s="10" t="str">
        <f>_xlfn.IFNA(INDEX(CAPEC[ATTACK Name],MATCH(INDEX(CapecCWE[CAPEC ID],MATCH(Table6[[#This Row],[CWE]],CapecCWE[CWE ID],0)),CAPEC[CAPEC ID],0)),"")</f>
        <v/>
      </c>
    </row>
    <row r="1160" spans="1:17" x14ac:dyDescent="0.3">
      <c r="A1160" t="s">
        <v>2936</v>
      </c>
      <c r="C1160" t="s">
        <v>182</v>
      </c>
      <c r="D1160">
        <v>0</v>
      </c>
      <c r="G1160" t="s">
        <v>2937</v>
      </c>
      <c r="H1160" t="s">
        <v>2938</v>
      </c>
      <c r="J1160" t="e">
        <f>VLOOKUP(Table6[[#This Row],[CVE ID]],Map[],10,0)</f>
        <v>#N/A</v>
      </c>
      <c r="K1160" t="str">
        <f>VLOOKUP(Table6[[#This Row],[Technique]],Techinques[],2,0)</f>
        <v>System Firmware</v>
      </c>
      <c r="L1160" t="e">
        <f>VLOOKUP(Table6[[#This Row],[CVE ID]],Map[],8,FALSE)</f>
        <v>#N/A</v>
      </c>
      <c r="M1160" s="10" t="e">
        <f>LEN(Table6[[#This Row],[Combined Tech]])-LEN(SUBSTITUTE(Table6[[#This Row],[Combined Tech]],"T",""))</f>
        <v>#N/A</v>
      </c>
      <c r="N1160" s="10" t="str">
        <f>_xlfn.IFNA(VLOOKUP(Table6[[#This Row],[Technique]],CAPEC[],3,FALSE),"")</f>
        <v/>
      </c>
      <c r="O1160" s="10" t="str">
        <f>_xlfn.IFNA(VLOOKUP(Table6[[#This Row],[Technique]],CAPEC[],4,FALSE),"")</f>
        <v/>
      </c>
      <c r="P1160" s="10" t="str">
        <f>_xlfn.IFNA(INDEX(CAPEC[ATTACK ID],MATCH(INDEX(CapecCWE[CAPEC ID],MATCH(Table6[[#This Row],[CWE]],CapecCWE[CWE ID],0)),CAPEC[CAPEC ID],0)),"")</f>
        <v/>
      </c>
      <c r="Q1160" s="10" t="str">
        <f>_xlfn.IFNA(INDEX(CAPEC[ATTACK Name],MATCH(INDEX(CapecCWE[CAPEC ID],MATCH(Table6[[#This Row],[CWE]],CapecCWE[CWE ID],0)),CAPEC[CAPEC ID],0)),"")</f>
        <v/>
      </c>
    </row>
    <row r="1161" spans="1:17" x14ac:dyDescent="0.3">
      <c r="A1161" t="s">
        <v>436</v>
      </c>
      <c r="C1161" t="s">
        <v>437</v>
      </c>
      <c r="D1161" t="s">
        <v>438</v>
      </c>
      <c r="E1161" t="s">
        <v>439</v>
      </c>
      <c r="F1161" t="s">
        <v>440</v>
      </c>
      <c r="G1161" t="s">
        <v>2802</v>
      </c>
      <c r="H1161" t="s">
        <v>441</v>
      </c>
      <c r="J1161" t="str">
        <f>VLOOKUP(Table6[[#This Row],[CVE ID]],Map[],10,0)</f>
        <v>Jonathan</v>
      </c>
      <c r="K1161" t="e">
        <f>VLOOKUP(Table6[[#This Row],[Technique]],Techinques[],2,0)</f>
        <v>#N/A</v>
      </c>
      <c r="L1161" t="str">
        <f>VLOOKUP(Table6[[#This Row],[CVE ID]],Map[],8,FALSE)</f>
        <v>T1110/001</v>
      </c>
      <c r="M1161" s="10">
        <f>LEN(Table6[[#This Row],[Combined Tech]])-LEN(SUBSTITUTE(Table6[[#This Row],[Combined Tech]],"T",""))</f>
        <v>1</v>
      </c>
      <c r="N1161" s="10" t="str">
        <f>_xlfn.IFNA(VLOOKUP(Table6[[#This Row],[Technique]],CAPEC[],3,FALSE),"")</f>
        <v/>
      </c>
      <c r="O1161" s="10" t="str">
        <f>_xlfn.IFNA(VLOOKUP(Table6[[#This Row],[Technique]],CAPEC[],4,FALSE),"")</f>
        <v/>
      </c>
      <c r="P1161" s="10" t="str">
        <f>_xlfn.IFNA(INDEX(CAPEC[ATTACK ID],MATCH(INDEX(CapecCWE[CAPEC ID],MATCH(Table6[[#This Row],[CWE]],CapecCWE[CWE ID],0)),CAPEC[CAPEC ID],0)),"")</f>
        <v/>
      </c>
      <c r="Q1161" s="10" t="str">
        <f>_xlfn.IFNA(INDEX(CAPEC[ATTACK Name],MATCH(INDEX(CapecCWE[CAPEC ID],MATCH(Table6[[#This Row],[CWE]],CapecCWE[CWE ID],0)),CAPEC[CAPEC ID],0)),"")</f>
        <v/>
      </c>
    </row>
    <row r="1162" spans="1:17" x14ac:dyDescent="0.3">
      <c r="A1162" t="s">
        <v>2939</v>
      </c>
      <c r="C1162" t="s">
        <v>2034</v>
      </c>
      <c r="D1162">
        <v>0</v>
      </c>
      <c r="G1162" t="s">
        <v>2940</v>
      </c>
      <c r="H1162" t="s">
        <v>1400</v>
      </c>
      <c r="J1162" t="e">
        <f>VLOOKUP(Table6[[#This Row],[CVE ID]],Map[],10,0)</f>
        <v>#N/A</v>
      </c>
      <c r="K1162" t="str">
        <f>VLOOKUP(Table6[[#This Row],[Technique]],Techinques[],2,0)</f>
        <v>Exploitation for Defense Evasion</v>
      </c>
      <c r="L1162" t="e">
        <f>VLOOKUP(Table6[[#This Row],[CVE ID]],Map[],8,FALSE)</f>
        <v>#N/A</v>
      </c>
      <c r="M1162" s="10" t="e">
        <f>LEN(Table6[[#This Row],[Combined Tech]])-LEN(SUBSTITUTE(Table6[[#This Row],[Combined Tech]],"T",""))</f>
        <v>#N/A</v>
      </c>
      <c r="N1162" s="10" t="str">
        <f>_xlfn.IFNA(VLOOKUP(Table6[[#This Row],[Technique]],CAPEC[],3,FALSE),"")</f>
        <v/>
      </c>
      <c r="O1162" s="10" t="str">
        <f>_xlfn.IFNA(VLOOKUP(Table6[[#This Row],[Technique]],CAPEC[],4,FALSE),"")</f>
        <v/>
      </c>
      <c r="P1162" s="10" t="str">
        <f>_xlfn.IFNA(INDEX(CAPEC[ATTACK ID],MATCH(INDEX(CapecCWE[CAPEC ID],MATCH(Table6[[#This Row],[CWE]],CapecCWE[CWE ID],0)),CAPEC[CAPEC ID],0)),"")</f>
        <v/>
      </c>
      <c r="Q1162" s="10" t="str">
        <f>_xlfn.IFNA(INDEX(CAPEC[ATTACK Name],MATCH(INDEX(CapecCWE[CAPEC ID],MATCH(Table6[[#This Row],[CWE]],CapecCWE[CWE ID],0)),CAPEC[CAPEC ID],0)),"")</f>
        <v/>
      </c>
    </row>
    <row r="1163" spans="1:17" x14ac:dyDescent="0.3">
      <c r="A1163" t="s">
        <v>2939</v>
      </c>
      <c r="C1163" t="s">
        <v>2034</v>
      </c>
      <c r="D1163">
        <v>0</v>
      </c>
      <c r="G1163" t="s">
        <v>2940</v>
      </c>
      <c r="H1163" t="s">
        <v>415</v>
      </c>
      <c r="J1163" t="e">
        <f>VLOOKUP(Table6[[#This Row],[CVE ID]],Map[],10,0)</f>
        <v>#N/A</v>
      </c>
      <c r="K1163" t="str">
        <f>VLOOKUP(Table6[[#This Row],[Technique]],Techinques[],2,0)</f>
        <v>Brute Force</v>
      </c>
      <c r="L1163" t="e">
        <f>VLOOKUP(Table6[[#This Row],[CVE ID]],Map[],8,FALSE)</f>
        <v>#N/A</v>
      </c>
      <c r="M1163" s="10" t="e">
        <f>LEN(Table6[[#This Row],[Combined Tech]])-LEN(SUBSTITUTE(Table6[[#This Row],[Combined Tech]],"T",""))</f>
        <v>#N/A</v>
      </c>
      <c r="N1163" s="10" t="str">
        <f>_xlfn.IFNA(VLOOKUP(Table6[[#This Row],[Technique]],CAPEC[],3,FALSE),"")</f>
        <v/>
      </c>
      <c r="O1163" s="10" t="str">
        <f>_xlfn.IFNA(VLOOKUP(Table6[[#This Row],[Technique]],CAPEC[],4,FALSE),"")</f>
        <v/>
      </c>
      <c r="P1163" s="10" t="str">
        <f>_xlfn.IFNA(INDEX(CAPEC[ATTACK ID],MATCH(INDEX(CapecCWE[CAPEC ID],MATCH(Table6[[#This Row],[CWE]],CapecCWE[CWE ID],0)),CAPEC[CAPEC ID],0)),"")</f>
        <v/>
      </c>
      <c r="Q1163" s="10" t="str">
        <f>_xlfn.IFNA(INDEX(CAPEC[ATTACK Name],MATCH(INDEX(CapecCWE[CAPEC ID],MATCH(Table6[[#This Row],[CWE]],CapecCWE[CWE ID],0)),CAPEC[CAPEC ID],0)),"")</f>
        <v/>
      </c>
    </row>
    <row r="1164" spans="1:17" x14ac:dyDescent="0.3">
      <c r="A1164" t="s">
        <v>291</v>
      </c>
      <c r="C1164" t="s">
        <v>292</v>
      </c>
      <c r="D1164" t="s">
        <v>293</v>
      </c>
      <c r="E1164" t="s">
        <v>204</v>
      </c>
      <c r="F1164" t="s">
        <v>205</v>
      </c>
      <c r="G1164" t="s">
        <v>2941</v>
      </c>
      <c r="H1164" t="s">
        <v>173</v>
      </c>
      <c r="J1164" t="str">
        <f>VLOOKUP(Table6[[#This Row],[CVE ID]],Map[],10,0)</f>
        <v>Jonathan</v>
      </c>
      <c r="K1164" t="str">
        <f>VLOOKUP(Table6[[#This Row],[Technique]],Techinques[],2,0)</f>
        <v>Exploitation for Privilege Escalation</v>
      </c>
      <c r="L1164" t="str">
        <f>VLOOKUP(Table6[[#This Row],[CVE ID]],Map[],8,FALSE)</f>
        <v>T1068, T1078</v>
      </c>
      <c r="M1164" s="10">
        <f>LEN(Table6[[#This Row],[Combined Tech]])-LEN(SUBSTITUTE(Table6[[#This Row],[Combined Tech]],"T",""))</f>
        <v>2</v>
      </c>
      <c r="N1164" s="10" t="str">
        <f>_xlfn.IFNA(VLOOKUP(Table6[[#This Row],[Technique]],CAPEC[],3,FALSE),"")</f>
        <v/>
      </c>
      <c r="O1164" s="10" t="str">
        <f>_xlfn.IFNA(VLOOKUP(Table6[[#This Row],[Technique]],CAPEC[],4,FALSE),"")</f>
        <v/>
      </c>
      <c r="P1164" s="10" t="str">
        <f>_xlfn.IFNA(INDEX(CAPEC[ATTACK ID],MATCH(INDEX(CapecCWE[CAPEC ID],MATCH(Table6[[#This Row],[CWE]],CapecCWE[CWE ID],0)),CAPEC[CAPEC ID],0)),"")</f>
        <v/>
      </c>
      <c r="Q1164" s="10" t="str">
        <f>_xlfn.IFNA(INDEX(CAPEC[ATTACK Name],MATCH(INDEX(CapecCWE[CAPEC ID],MATCH(Table6[[#This Row],[CWE]],CapecCWE[CWE ID],0)),CAPEC[CAPEC ID],0)),"")</f>
        <v/>
      </c>
    </row>
    <row r="1165" spans="1:17" x14ac:dyDescent="0.3">
      <c r="A1165" t="s">
        <v>291</v>
      </c>
      <c r="C1165" t="s">
        <v>292</v>
      </c>
      <c r="D1165" t="s">
        <v>293</v>
      </c>
      <c r="E1165" t="s">
        <v>204</v>
      </c>
      <c r="F1165" t="s">
        <v>205</v>
      </c>
      <c r="G1165" t="s">
        <v>2941</v>
      </c>
      <c r="H1165" t="s">
        <v>2496</v>
      </c>
      <c r="J1165" t="str">
        <f>VLOOKUP(Table6[[#This Row],[CVE ID]],Map[],10,0)</f>
        <v>Jonathan</v>
      </c>
      <c r="K1165" t="str">
        <f>VLOOKUP(Table6[[#This Row],[Technique]],Techinques[],2,0)</f>
        <v>Valid Accounts</v>
      </c>
      <c r="L1165" t="str">
        <f>VLOOKUP(Table6[[#This Row],[CVE ID]],Map[],8,FALSE)</f>
        <v>T1068, T1078</v>
      </c>
      <c r="M1165" s="10">
        <f>LEN(Table6[[#This Row],[Combined Tech]])-LEN(SUBSTITUTE(Table6[[#This Row],[Combined Tech]],"T",""))</f>
        <v>2</v>
      </c>
      <c r="N1165" s="10" t="str">
        <f>_xlfn.IFNA(VLOOKUP(Table6[[#This Row],[Technique]],CAPEC[],3,FALSE),"")</f>
        <v/>
      </c>
      <c r="O1165" s="10" t="str">
        <f>_xlfn.IFNA(VLOOKUP(Table6[[#This Row],[Technique]],CAPEC[],4,FALSE),"")</f>
        <v/>
      </c>
      <c r="P1165" s="10" t="str">
        <f>_xlfn.IFNA(INDEX(CAPEC[ATTACK ID],MATCH(INDEX(CapecCWE[CAPEC ID],MATCH(Table6[[#This Row],[CWE]],CapecCWE[CWE ID],0)),CAPEC[CAPEC ID],0)),"")</f>
        <v/>
      </c>
      <c r="Q1165" s="10" t="str">
        <f>_xlfn.IFNA(INDEX(CAPEC[ATTACK Name],MATCH(INDEX(CapecCWE[CAPEC ID],MATCH(Table6[[#This Row],[CWE]],CapecCWE[CWE ID],0)),CAPEC[CAPEC ID],0)),"")</f>
        <v/>
      </c>
    </row>
    <row r="1166" spans="1:17" x14ac:dyDescent="0.3">
      <c r="A1166" t="s">
        <v>1509</v>
      </c>
      <c r="C1166" t="s">
        <v>1510</v>
      </c>
      <c r="D1166" t="s">
        <v>48</v>
      </c>
      <c r="E1166" t="s">
        <v>49</v>
      </c>
      <c r="F1166" t="s">
        <v>50</v>
      </c>
      <c r="G1166" t="s">
        <v>2868</v>
      </c>
      <c r="H1166" t="s">
        <v>1498</v>
      </c>
      <c r="J1166" t="str">
        <f>VLOOKUP(Table6[[#This Row],[CVE ID]],Map[],10,0)</f>
        <v>Jonathan</v>
      </c>
      <c r="K1166" t="e">
        <f>VLOOKUP(Table6[[#This Row],[Technique]],Techinques[],2,0)</f>
        <v>#N/A</v>
      </c>
      <c r="L1166" t="str">
        <f>VLOOKUP(Table6[[#This Row],[CVE ID]],Map[],8,FALSE)</f>
        <v>T1499/004</v>
      </c>
      <c r="M1166" s="10">
        <f>LEN(Table6[[#This Row],[Combined Tech]])-LEN(SUBSTITUTE(Table6[[#This Row],[Combined Tech]],"T",""))</f>
        <v>1</v>
      </c>
      <c r="N1166" s="10" t="str">
        <f>_xlfn.IFNA(VLOOKUP(Table6[[#This Row],[Technique]],CAPEC[],3,FALSE),"")</f>
        <v/>
      </c>
      <c r="O1166" s="10" t="str">
        <f>_xlfn.IFNA(VLOOKUP(Table6[[#This Row],[Technique]],CAPEC[],4,FALSE),"")</f>
        <v/>
      </c>
      <c r="P1166" s="10" t="str">
        <f>_xlfn.IFNA(INDEX(CAPEC[ATTACK ID],MATCH(INDEX(CapecCWE[CAPEC ID],MATCH(Table6[[#This Row],[CWE]],CapecCWE[CWE ID],0)),CAPEC[CAPEC ID],0)),"")</f>
        <v/>
      </c>
      <c r="Q1166" s="10" t="str">
        <f>_xlfn.IFNA(INDEX(CAPEC[ATTACK Name],MATCH(INDEX(CapecCWE[CAPEC ID],MATCH(Table6[[#This Row],[CWE]],CapecCWE[CWE ID],0)),CAPEC[CAPEC ID],0)),"")</f>
        <v/>
      </c>
    </row>
    <row r="1167" spans="1:17" x14ac:dyDescent="0.3">
      <c r="A1167" t="s">
        <v>1094</v>
      </c>
      <c r="C1167" t="s">
        <v>172</v>
      </c>
      <c r="D1167" t="s">
        <v>1095</v>
      </c>
      <c r="E1167" t="s">
        <v>1096</v>
      </c>
      <c r="F1167" t="s">
        <v>1097</v>
      </c>
      <c r="G1167" t="s">
        <v>2489</v>
      </c>
      <c r="H1167" t="s">
        <v>1073</v>
      </c>
      <c r="J1167" t="str">
        <f>VLOOKUP(Table6[[#This Row],[CVE ID]],Map[],10,0)</f>
        <v>Jonathan</v>
      </c>
      <c r="K1167" t="str">
        <f>VLOOKUP(Table6[[#This Row],[Technique]],Techinques[],2,0)</f>
        <v>Exploitation for Client Execution</v>
      </c>
      <c r="L1167" t="str">
        <f>VLOOKUP(Table6[[#This Row],[CVE ID]],Map[],8,FALSE)</f>
        <v>T1203</v>
      </c>
      <c r="M1167" s="10">
        <f>LEN(Table6[[#This Row],[Combined Tech]])-LEN(SUBSTITUTE(Table6[[#This Row],[Combined Tech]],"T",""))</f>
        <v>1</v>
      </c>
      <c r="N1167" s="10" t="str">
        <f>_xlfn.IFNA(VLOOKUP(Table6[[#This Row],[Technique]],CAPEC[],3,FALSE),"")</f>
        <v/>
      </c>
      <c r="O1167" s="10" t="str">
        <f>_xlfn.IFNA(VLOOKUP(Table6[[#This Row],[Technique]],CAPEC[],4,FALSE),"")</f>
        <v/>
      </c>
      <c r="P1167" s="10" t="str">
        <f>_xlfn.IFNA(INDEX(CAPEC[ATTACK ID],MATCH(INDEX(CapecCWE[CAPEC ID],MATCH(Table6[[#This Row],[CWE]],CapecCWE[CWE ID],0)),CAPEC[CAPEC ID],0)),"")</f>
        <v/>
      </c>
      <c r="Q1167" s="10" t="str">
        <f>_xlfn.IFNA(INDEX(CAPEC[ATTACK Name],MATCH(INDEX(CapecCWE[CAPEC ID],MATCH(Table6[[#This Row],[CWE]],CapecCWE[CWE ID],0)),CAPEC[CAPEC ID],0)),"")</f>
        <v/>
      </c>
    </row>
    <row r="1168" spans="1:17" x14ac:dyDescent="0.3">
      <c r="A1168" t="s">
        <v>889</v>
      </c>
      <c r="C1168" t="s">
        <v>890</v>
      </c>
      <c r="D1168" t="s">
        <v>891</v>
      </c>
      <c r="E1168" t="s">
        <v>892</v>
      </c>
      <c r="F1168" t="s">
        <v>892</v>
      </c>
      <c r="G1168" t="s">
        <v>2942</v>
      </c>
      <c r="H1168" t="s">
        <v>706</v>
      </c>
      <c r="J1168" t="str">
        <f>VLOOKUP(Table6[[#This Row],[CVE ID]],Map[],10,0)</f>
        <v>Jonathan</v>
      </c>
      <c r="K1168" t="str">
        <f>VLOOKUP(Table6[[#This Row],[Technique]],Techinques[],2,0)</f>
        <v>Exploit Public-Facing Application</v>
      </c>
      <c r="L1168" t="str">
        <f>VLOOKUP(Table6[[#This Row],[CVE ID]],Map[],8,FALSE)</f>
        <v>T1190, T1059</v>
      </c>
      <c r="M1168" s="10">
        <f>LEN(Table6[[#This Row],[Combined Tech]])-LEN(SUBSTITUTE(Table6[[#This Row],[Combined Tech]],"T",""))</f>
        <v>2</v>
      </c>
      <c r="N1168" s="10" t="str">
        <f>_xlfn.IFNA(VLOOKUP(Table6[[#This Row],[Technique]],CAPEC[],3,FALSE),"")</f>
        <v/>
      </c>
      <c r="O1168" s="10" t="str">
        <f>_xlfn.IFNA(VLOOKUP(Table6[[#This Row],[Technique]],CAPEC[],4,FALSE),"")</f>
        <v/>
      </c>
      <c r="P1168" s="10" t="str">
        <f>_xlfn.IFNA(INDEX(CAPEC[ATTACK ID],MATCH(INDEX(CapecCWE[CAPEC ID],MATCH(Table6[[#This Row],[CWE]],CapecCWE[CWE ID],0)),CAPEC[CAPEC ID],0)),"")</f>
        <v/>
      </c>
      <c r="Q1168" s="10" t="str">
        <f>_xlfn.IFNA(INDEX(CAPEC[ATTACK Name],MATCH(INDEX(CapecCWE[CAPEC ID],MATCH(Table6[[#This Row],[CWE]],CapecCWE[CWE ID],0)),CAPEC[CAPEC ID],0)),"")</f>
        <v/>
      </c>
    </row>
    <row r="1169" spans="1:17" x14ac:dyDescent="0.3">
      <c r="A1169" t="s">
        <v>889</v>
      </c>
      <c r="C1169" t="s">
        <v>890</v>
      </c>
      <c r="D1169" t="s">
        <v>891</v>
      </c>
      <c r="E1169" t="s">
        <v>892</v>
      </c>
      <c r="F1169" t="s">
        <v>892</v>
      </c>
      <c r="G1169" t="s">
        <v>2942</v>
      </c>
      <c r="H1169" t="s">
        <v>2507</v>
      </c>
      <c r="J1169" t="str">
        <f>VLOOKUP(Table6[[#This Row],[CVE ID]],Map[],10,0)</f>
        <v>Jonathan</v>
      </c>
      <c r="K1169" t="str">
        <f>VLOOKUP(Table6[[#This Row],[Technique]],Techinques[],2,0)</f>
        <v>Command and Scripting Interpreter</v>
      </c>
      <c r="L1169" t="str">
        <f>VLOOKUP(Table6[[#This Row],[CVE ID]],Map[],8,FALSE)</f>
        <v>T1190, T1059</v>
      </c>
      <c r="M1169" s="10">
        <f>LEN(Table6[[#This Row],[Combined Tech]])-LEN(SUBSTITUTE(Table6[[#This Row],[Combined Tech]],"T",""))</f>
        <v>2</v>
      </c>
      <c r="N1169" s="10" t="str">
        <f>_xlfn.IFNA(VLOOKUP(Table6[[#This Row],[Technique]],CAPEC[],3,FALSE),"")</f>
        <v/>
      </c>
      <c r="O1169" s="10" t="str">
        <f>_xlfn.IFNA(VLOOKUP(Table6[[#This Row],[Technique]],CAPEC[],4,FALSE),"")</f>
        <v/>
      </c>
      <c r="P1169" s="10" t="str">
        <f>_xlfn.IFNA(INDEX(CAPEC[ATTACK ID],MATCH(INDEX(CapecCWE[CAPEC ID],MATCH(Table6[[#This Row],[CWE]],CapecCWE[CWE ID],0)),CAPEC[CAPEC ID],0)),"")</f>
        <v/>
      </c>
      <c r="Q1169" s="10" t="str">
        <f>_xlfn.IFNA(INDEX(CAPEC[ATTACK Name],MATCH(INDEX(CapecCWE[CAPEC ID],MATCH(Table6[[#This Row],[CWE]],CapecCWE[CWE ID],0)),CAPEC[CAPEC ID],0)),"")</f>
        <v/>
      </c>
    </row>
    <row r="1170" spans="1:17" x14ac:dyDescent="0.3">
      <c r="A1170" t="s">
        <v>398</v>
      </c>
      <c r="C1170" t="s">
        <v>172</v>
      </c>
      <c r="D1170" t="s">
        <v>399</v>
      </c>
      <c r="E1170" t="s">
        <v>400</v>
      </c>
      <c r="F1170" t="s">
        <v>400</v>
      </c>
      <c r="G1170" t="s">
        <v>2489</v>
      </c>
      <c r="H1170" t="s">
        <v>2629</v>
      </c>
      <c r="J1170" t="str">
        <f>VLOOKUP(Table6[[#This Row],[CVE ID]],Map[],10,0)</f>
        <v>Jonathan</v>
      </c>
      <c r="K1170" t="str">
        <f>VLOOKUP(Table6[[#This Row],[Technique]],Techinques[],2,0)</f>
        <v>Replication Through Removable Media</v>
      </c>
      <c r="L1170" t="str">
        <f>VLOOKUP(Table6[[#This Row],[CVE ID]],Map[],8,FALSE)</f>
        <v>T1091, T1203</v>
      </c>
      <c r="M1170" s="10">
        <f>LEN(Table6[[#This Row],[Combined Tech]])-LEN(SUBSTITUTE(Table6[[#This Row],[Combined Tech]],"T",""))</f>
        <v>2</v>
      </c>
      <c r="N1170" s="10" t="str">
        <f>_xlfn.IFNA(VLOOKUP(Table6[[#This Row],[Technique]],CAPEC[],3,FALSE),"")</f>
        <v/>
      </c>
      <c r="O1170" s="10" t="str">
        <f>_xlfn.IFNA(VLOOKUP(Table6[[#This Row],[Technique]],CAPEC[],4,FALSE),"")</f>
        <v/>
      </c>
      <c r="P1170" s="10" t="str">
        <f>_xlfn.IFNA(INDEX(CAPEC[ATTACK ID],MATCH(INDEX(CapecCWE[CAPEC ID],MATCH(Table6[[#This Row],[CWE]],CapecCWE[CWE ID],0)),CAPEC[CAPEC ID],0)),"")</f>
        <v/>
      </c>
      <c r="Q1170" s="10" t="str">
        <f>_xlfn.IFNA(INDEX(CAPEC[ATTACK Name],MATCH(INDEX(CapecCWE[CAPEC ID],MATCH(Table6[[#This Row],[CWE]],CapecCWE[CWE ID],0)),CAPEC[CAPEC ID],0)),"")</f>
        <v/>
      </c>
    </row>
    <row r="1171" spans="1:17" x14ac:dyDescent="0.3">
      <c r="A1171" t="s">
        <v>398</v>
      </c>
      <c r="C1171" t="s">
        <v>172</v>
      </c>
      <c r="D1171" t="s">
        <v>399</v>
      </c>
      <c r="E1171" t="s">
        <v>400</v>
      </c>
      <c r="F1171" t="s">
        <v>400</v>
      </c>
      <c r="G1171" t="s">
        <v>2489</v>
      </c>
      <c r="H1171" t="s">
        <v>1073</v>
      </c>
      <c r="J1171" t="str">
        <f>VLOOKUP(Table6[[#This Row],[CVE ID]],Map[],10,0)</f>
        <v>Jonathan</v>
      </c>
      <c r="K1171" t="str">
        <f>VLOOKUP(Table6[[#This Row],[Technique]],Techinques[],2,0)</f>
        <v>Exploitation for Client Execution</v>
      </c>
      <c r="L1171" t="str">
        <f>VLOOKUP(Table6[[#This Row],[CVE ID]],Map[],8,FALSE)</f>
        <v>T1091, T1203</v>
      </c>
      <c r="M1171" s="10">
        <f>LEN(Table6[[#This Row],[Combined Tech]])-LEN(SUBSTITUTE(Table6[[#This Row],[Combined Tech]],"T",""))</f>
        <v>2</v>
      </c>
      <c r="N1171" s="10" t="str">
        <f>_xlfn.IFNA(VLOOKUP(Table6[[#This Row],[Technique]],CAPEC[],3,FALSE),"")</f>
        <v/>
      </c>
      <c r="O1171" s="10" t="str">
        <f>_xlfn.IFNA(VLOOKUP(Table6[[#This Row],[Technique]],CAPEC[],4,FALSE),"")</f>
        <v/>
      </c>
      <c r="P1171" s="10" t="str">
        <f>_xlfn.IFNA(INDEX(CAPEC[ATTACK ID],MATCH(INDEX(CapecCWE[CAPEC ID],MATCH(Table6[[#This Row],[CWE]],CapecCWE[CWE ID],0)),CAPEC[CAPEC ID],0)),"")</f>
        <v/>
      </c>
      <c r="Q1171" s="10" t="str">
        <f>_xlfn.IFNA(INDEX(CAPEC[ATTACK Name],MATCH(INDEX(CapecCWE[CAPEC ID],MATCH(Table6[[#This Row],[CWE]],CapecCWE[CWE ID],0)),CAPEC[CAPEC ID],0)),"")</f>
        <v/>
      </c>
    </row>
    <row r="1172" spans="1:17" x14ac:dyDescent="0.3">
      <c r="A1172" t="s">
        <v>1784</v>
      </c>
      <c r="C1172" t="s">
        <v>1785</v>
      </c>
      <c r="D1172" t="s">
        <v>1786</v>
      </c>
      <c r="E1172" t="s">
        <v>1787</v>
      </c>
      <c r="F1172" t="s">
        <v>1788</v>
      </c>
      <c r="G1172" t="s">
        <v>2943</v>
      </c>
      <c r="H1172" t="s">
        <v>1778</v>
      </c>
      <c r="J1172" t="str">
        <f>VLOOKUP(Table6[[#This Row],[CVE ID]],Map[],10,0)</f>
        <v>Jonathan</v>
      </c>
      <c r="K1172" t="str">
        <f>VLOOKUP(Table6[[#This Row],[Technique]],Techinques[],2,0)</f>
        <v>Loss of Productivity and Revenue</v>
      </c>
      <c r="L1172" t="str">
        <f>VLOOKUP(Table6[[#This Row],[CVE ID]],Map[],8,FALSE)</f>
        <v>T828, T1565</v>
      </c>
      <c r="M1172" s="10">
        <f>LEN(Table6[[#This Row],[Combined Tech]])-LEN(SUBSTITUTE(Table6[[#This Row],[Combined Tech]],"T",""))</f>
        <v>2</v>
      </c>
      <c r="N1172" s="10" t="str">
        <f>_xlfn.IFNA(VLOOKUP(Table6[[#This Row],[Technique]],CAPEC[],3,FALSE),"")</f>
        <v/>
      </c>
      <c r="O1172" s="10" t="str">
        <f>_xlfn.IFNA(VLOOKUP(Table6[[#This Row],[Technique]],CAPEC[],4,FALSE),"")</f>
        <v/>
      </c>
      <c r="P1172" s="10" t="str">
        <f>_xlfn.IFNA(INDEX(CAPEC[ATTACK ID],MATCH(INDEX(CapecCWE[CAPEC ID],MATCH(Table6[[#This Row],[CWE]],CapecCWE[CWE ID],0)),CAPEC[CAPEC ID],0)),"")</f>
        <v/>
      </c>
      <c r="Q1172" s="10" t="str">
        <f>_xlfn.IFNA(INDEX(CAPEC[ATTACK Name],MATCH(INDEX(CapecCWE[CAPEC ID],MATCH(Table6[[#This Row],[CWE]],CapecCWE[CWE ID],0)),CAPEC[CAPEC ID],0)),"")</f>
        <v/>
      </c>
    </row>
    <row r="1173" spans="1:17" x14ac:dyDescent="0.3">
      <c r="A1173" t="s">
        <v>1784</v>
      </c>
      <c r="C1173" t="s">
        <v>1785</v>
      </c>
      <c r="D1173" t="s">
        <v>1786</v>
      </c>
      <c r="E1173" t="s">
        <v>1787</v>
      </c>
      <c r="F1173" t="s">
        <v>1788</v>
      </c>
      <c r="G1173" t="s">
        <v>2943</v>
      </c>
      <c r="H1173" t="s">
        <v>2512</v>
      </c>
      <c r="J1173" t="str">
        <f>VLOOKUP(Table6[[#This Row],[CVE ID]],Map[],10,0)</f>
        <v>Jonathan</v>
      </c>
      <c r="K1173" t="str">
        <f>VLOOKUP(Table6[[#This Row],[Technique]],Techinques[],2,0)</f>
        <v>Data Manipulation</v>
      </c>
      <c r="L1173" t="str">
        <f>VLOOKUP(Table6[[#This Row],[CVE ID]],Map[],8,FALSE)</f>
        <v>T828, T1565</v>
      </c>
      <c r="M1173" s="10">
        <f>LEN(Table6[[#This Row],[Combined Tech]])-LEN(SUBSTITUTE(Table6[[#This Row],[Combined Tech]],"T",""))</f>
        <v>2</v>
      </c>
      <c r="N1173" s="10" t="str">
        <f>_xlfn.IFNA(VLOOKUP(Table6[[#This Row],[Technique]],CAPEC[],3,FALSE),"")</f>
        <v/>
      </c>
      <c r="O1173" s="10" t="str">
        <f>_xlfn.IFNA(VLOOKUP(Table6[[#This Row],[Technique]],CAPEC[],4,FALSE),"")</f>
        <v/>
      </c>
      <c r="P1173" s="10" t="str">
        <f>_xlfn.IFNA(INDEX(CAPEC[ATTACK ID],MATCH(INDEX(CapecCWE[CAPEC ID],MATCH(Table6[[#This Row],[CWE]],CapecCWE[CWE ID],0)),CAPEC[CAPEC ID],0)),"")</f>
        <v/>
      </c>
      <c r="Q1173" s="10" t="str">
        <f>_xlfn.IFNA(INDEX(CAPEC[ATTACK Name],MATCH(INDEX(CapecCWE[CAPEC ID],MATCH(Table6[[#This Row],[CWE]],CapecCWE[CWE ID],0)),CAPEC[CAPEC ID],0)),"")</f>
        <v/>
      </c>
    </row>
    <row r="1174" spans="1:17" x14ac:dyDescent="0.3">
      <c r="A1174" t="s">
        <v>1926</v>
      </c>
      <c r="C1174" t="s">
        <v>130</v>
      </c>
      <c r="D1174" t="s">
        <v>48</v>
      </c>
      <c r="E1174" t="s">
        <v>49</v>
      </c>
      <c r="F1174" t="s">
        <v>50</v>
      </c>
      <c r="G1174" t="s">
        <v>2490</v>
      </c>
      <c r="J1174" t="str">
        <f>VLOOKUP(Table6[[#This Row],[CVE ID]],Map[],10,0)</f>
        <v>Jonathan</v>
      </c>
      <c r="K1174" t="e">
        <f>VLOOKUP(Table6[[#This Row],[Technique]],Techinques[],2,0)</f>
        <v>#N/A</v>
      </c>
      <c r="L1174">
        <f>VLOOKUP(Table6[[#This Row],[CVE ID]],Map[],8,FALSE)</f>
        <v>0</v>
      </c>
      <c r="M1174" s="10">
        <f>LEN(Table6[[#This Row],[Combined Tech]])-LEN(SUBSTITUTE(Table6[[#This Row],[Combined Tech]],"T",""))</f>
        <v>0</v>
      </c>
      <c r="N1174" s="10" t="str">
        <f>_xlfn.IFNA(VLOOKUP(Table6[[#This Row],[Technique]],CAPEC[],3,FALSE),"")</f>
        <v/>
      </c>
      <c r="O1174" s="10" t="str">
        <f>_xlfn.IFNA(VLOOKUP(Table6[[#This Row],[Technique]],CAPEC[],4,FALSE),"")</f>
        <v/>
      </c>
      <c r="P1174" s="10" t="str">
        <f>_xlfn.IFNA(INDEX(CAPEC[ATTACK ID],MATCH(INDEX(CapecCWE[CAPEC ID],MATCH(Table6[[#This Row],[CWE]],CapecCWE[CWE ID],0)),CAPEC[CAPEC ID],0)),"")</f>
        <v/>
      </c>
      <c r="Q1174" s="10" t="str">
        <f>_xlfn.IFNA(INDEX(CAPEC[ATTACK Name],MATCH(INDEX(CapecCWE[CAPEC ID],MATCH(Table6[[#This Row],[CWE]],CapecCWE[CWE ID],0)),CAPEC[CAPEC ID],0)),"")</f>
        <v/>
      </c>
    </row>
    <row r="1175" spans="1:17" x14ac:dyDescent="0.3">
      <c r="A1175" t="s">
        <v>893</v>
      </c>
      <c r="C1175" t="s">
        <v>822</v>
      </c>
      <c r="D1175" t="s">
        <v>894</v>
      </c>
      <c r="E1175" t="s">
        <v>497</v>
      </c>
      <c r="F1175" t="s">
        <v>895</v>
      </c>
      <c r="G1175" t="s">
        <v>2619</v>
      </c>
      <c r="H1175" t="s">
        <v>706</v>
      </c>
      <c r="J1175" t="str">
        <f>VLOOKUP(Table6[[#This Row],[CVE ID]],Map[],10,0)</f>
        <v>Jonathan</v>
      </c>
      <c r="K1175" t="str">
        <f>VLOOKUP(Table6[[#This Row],[Technique]],Techinques[],2,0)</f>
        <v>Exploit Public-Facing Application</v>
      </c>
      <c r="L1175" t="str">
        <f>VLOOKUP(Table6[[#This Row],[CVE ID]],Map[],8,FALSE)</f>
        <v>T1190, T1059</v>
      </c>
      <c r="M1175" s="10">
        <f>LEN(Table6[[#This Row],[Combined Tech]])-LEN(SUBSTITUTE(Table6[[#This Row],[Combined Tech]],"T",""))</f>
        <v>2</v>
      </c>
      <c r="N1175" s="10" t="str">
        <f>_xlfn.IFNA(VLOOKUP(Table6[[#This Row],[Technique]],CAPEC[],3,FALSE),"")</f>
        <v/>
      </c>
      <c r="O1175" s="10" t="str">
        <f>_xlfn.IFNA(VLOOKUP(Table6[[#This Row],[Technique]],CAPEC[],4,FALSE),"")</f>
        <v/>
      </c>
      <c r="P1175" s="10" t="str">
        <f>_xlfn.IFNA(INDEX(CAPEC[ATTACK ID],MATCH(INDEX(CapecCWE[CAPEC ID],MATCH(Table6[[#This Row],[CWE]],CapecCWE[CWE ID],0)),CAPEC[CAPEC ID],0)),"")</f>
        <v/>
      </c>
      <c r="Q1175" s="10" t="str">
        <f>_xlfn.IFNA(INDEX(CAPEC[ATTACK Name],MATCH(INDEX(CapecCWE[CAPEC ID],MATCH(Table6[[#This Row],[CWE]],CapecCWE[CWE ID],0)),CAPEC[CAPEC ID],0)),"")</f>
        <v/>
      </c>
    </row>
    <row r="1176" spans="1:17" x14ac:dyDescent="0.3">
      <c r="A1176" t="s">
        <v>893</v>
      </c>
      <c r="C1176" t="s">
        <v>822</v>
      </c>
      <c r="D1176" t="s">
        <v>894</v>
      </c>
      <c r="E1176" t="s">
        <v>497</v>
      </c>
      <c r="F1176" t="s">
        <v>895</v>
      </c>
      <c r="G1176" t="s">
        <v>2619</v>
      </c>
      <c r="H1176" t="s">
        <v>2507</v>
      </c>
      <c r="J1176" t="str">
        <f>VLOOKUP(Table6[[#This Row],[CVE ID]],Map[],10,0)</f>
        <v>Jonathan</v>
      </c>
      <c r="K1176" t="str">
        <f>VLOOKUP(Table6[[#This Row],[Technique]],Techinques[],2,0)</f>
        <v>Command and Scripting Interpreter</v>
      </c>
      <c r="L1176" t="str">
        <f>VLOOKUP(Table6[[#This Row],[CVE ID]],Map[],8,FALSE)</f>
        <v>T1190, T1059</v>
      </c>
      <c r="M1176" s="10">
        <f>LEN(Table6[[#This Row],[Combined Tech]])-LEN(SUBSTITUTE(Table6[[#This Row],[Combined Tech]],"T",""))</f>
        <v>2</v>
      </c>
      <c r="N1176" s="10" t="str">
        <f>_xlfn.IFNA(VLOOKUP(Table6[[#This Row],[Technique]],CAPEC[],3,FALSE),"")</f>
        <v/>
      </c>
      <c r="O1176" s="10" t="str">
        <f>_xlfn.IFNA(VLOOKUP(Table6[[#This Row],[Technique]],CAPEC[],4,FALSE),"")</f>
        <v/>
      </c>
      <c r="P1176" s="10" t="str">
        <f>_xlfn.IFNA(INDEX(CAPEC[ATTACK ID],MATCH(INDEX(CapecCWE[CAPEC ID],MATCH(Table6[[#This Row],[CWE]],CapecCWE[CWE ID],0)),CAPEC[CAPEC ID],0)),"")</f>
        <v/>
      </c>
      <c r="Q1176" s="10" t="str">
        <f>_xlfn.IFNA(INDEX(CAPEC[ATTACK Name],MATCH(INDEX(CapecCWE[CAPEC ID],MATCH(Table6[[#This Row],[CWE]],CapecCWE[CWE ID],0)),CAPEC[CAPEC ID],0)),"")</f>
        <v/>
      </c>
    </row>
    <row r="1177" spans="1:17" x14ac:dyDescent="0.3">
      <c r="A1177" t="s">
        <v>46</v>
      </c>
      <c r="C1177" t="s">
        <v>47</v>
      </c>
      <c r="D1177" t="s">
        <v>48</v>
      </c>
      <c r="E1177" t="s">
        <v>49</v>
      </c>
      <c r="F1177" t="s">
        <v>50</v>
      </c>
      <c r="G1177" t="s">
        <v>2858</v>
      </c>
      <c r="H1177" t="s">
        <v>51</v>
      </c>
      <c r="I1177" t="s">
        <v>52</v>
      </c>
      <c r="J1177" t="str">
        <f>VLOOKUP(Table6[[#This Row],[CVE ID]],Map[],10,0)</f>
        <v>Jonathan</v>
      </c>
      <c r="K1177" t="str">
        <f>VLOOKUP(Table6[[#This Row],[Technique]],Techinques[],2,0)</f>
        <v>Data from Local System</v>
      </c>
      <c r="L1177" t="str">
        <f>VLOOKUP(Table6[[#This Row],[CVE ID]],Map[],8,FALSE)</f>
        <v>T1005</v>
      </c>
      <c r="M1177" s="10">
        <f>LEN(Table6[[#This Row],[Combined Tech]])-LEN(SUBSTITUTE(Table6[[#This Row],[Combined Tech]],"T",""))</f>
        <v>1</v>
      </c>
      <c r="N1177" s="10" t="str">
        <f>_xlfn.IFNA(VLOOKUP(Table6[[#This Row],[Technique]],CAPEC[],3,FALSE),"")</f>
        <v/>
      </c>
      <c r="O1177" s="10" t="str">
        <f>_xlfn.IFNA(VLOOKUP(Table6[[#This Row],[Technique]],CAPEC[],4,FALSE),"")</f>
        <v/>
      </c>
      <c r="P1177" s="10" t="str">
        <f>_xlfn.IFNA(INDEX(CAPEC[ATTACK ID],MATCH(INDEX(CapecCWE[CAPEC ID],MATCH(Table6[[#This Row],[CWE]],CapecCWE[CWE ID],0)),CAPEC[CAPEC ID],0)),"")</f>
        <v/>
      </c>
      <c r="Q1177" s="10" t="str">
        <f>_xlfn.IFNA(INDEX(CAPEC[ATTACK Name],MATCH(INDEX(CapecCWE[CAPEC ID],MATCH(Table6[[#This Row],[CWE]],CapecCWE[CWE ID],0)),CAPEC[CAPEC ID],0)),"")</f>
        <v/>
      </c>
    </row>
    <row r="1178" spans="1:17" x14ac:dyDescent="0.3">
      <c r="A1178" t="s">
        <v>1779</v>
      </c>
      <c r="C1178" t="s">
        <v>1116</v>
      </c>
      <c r="D1178" t="s">
        <v>1780</v>
      </c>
      <c r="E1178" t="s">
        <v>1781</v>
      </c>
      <c r="F1178" t="s">
        <v>1782</v>
      </c>
      <c r="G1178" t="s">
        <v>2521</v>
      </c>
      <c r="H1178" t="s">
        <v>1778</v>
      </c>
      <c r="J1178" t="str">
        <f>VLOOKUP(Table6[[#This Row],[CVE ID]],Map[],10,0)</f>
        <v>Jonathan</v>
      </c>
      <c r="K1178" t="str">
        <f>VLOOKUP(Table6[[#This Row],[Technique]],Techinques[],2,0)</f>
        <v>Loss of Productivity and Revenue</v>
      </c>
      <c r="L1178" t="str">
        <f>VLOOKUP(Table6[[#This Row],[CVE ID]],Map[],8,FALSE)</f>
        <v>T828, T1565</v>
      </c>
      <c r="M1178" s="10">
        <f>LEN(Table6[[#This Row],[Combined Tech]])-LEN(SUBSTITUTE(Table6[[#This Row],[Combined Tech]],"T",""))</f>
        <v>2</v>
      </c>
      <c r="N1178" s="10" t="str">
        <f>_xlfn.IFNA(VLOOKUP(Table6[[#This Row],[Technique]],CAPEC[],3,FALSE),"")</f>
        <v/>
      </c>
      <c r="O1178" s="10" t="str">
        <f>_xlfn.IFNA(VLOOKUP(Table6[[#This Row],[Technique]],CAPEC[],4,FALSE),"")</f>
        <v/>
      </c>
      <c r="P1178" s="10" t="str">
        <f>_xlfn.IFNA(INDEX(CAPEC[ATTACK ID],MATCH(INDEX(CapecCWE[CAPEC ID],MATCH(Table6[[#This Row],[CWE]],CapecCWE[CWE ID],0)),CAPEC[CAPEC ID],0)),"")</f>
        <v/>
      </c>
      <c r="Q1178" s="10" t="str">
        <f>_xlfn.IFNA(INDEX(CAPEC[ATTACK Name],MATCH(INDEX(CapecCWE[CAPEC ID],MATCH(Table6[[#This Row],[CWE]],CapecCWE[CWE ID],0)),CAPEC[CAPEC ID],0)),"")</f>
        <v/>
      </c>
    </row>
    <row r="1179" spans="1:17" x14ac:dyDescent="0.3">
      <c r="A1179" t="s">
        <v>1779</v>
      </c>
      <c r="C1179" t="s">
        <v>1116</v>
      </c>
      <c r="D1179" t="s">
        <v>1780</v>
      </c>
      <c r="E1179" t="s">
        <v>1781</v>
      </c>
      <c r="F1179" t="s">
        <v>1782</v>
      </c>
      <c r="G1179" t="s">
        <v>2521</v>
      </c>
      <c r="H1179" t="s">
        <v>2512</v>
      </c>
      <c r="J1179" t="str">
        <f>VLOOKUP(Table6[[#This Row],[CVE ID]],Map[],10,0)</f>
        <v>Jonathan</v>
      </c>
      <c r="K1179" t="str">
        <f>VLOOKUP(Table6[[#This Row],[Technique]],Techinques[],2,0)</f>
        <v>Data Manipulation</v>
      </c>
      <c r="L1179" t="str">
        <f>VLOOKUP(Table6[[#This Row],[CVE ID]],Map[],8,FALSE)</f>
        <v>T828, T1565</v>
      </c>
      <c r="M1179" s="10">
        <f>LEN(Table6[[#This Row],[Combined Tech]])-LEN(SUBSTITUTE(Table6[[#This Row],[Combined Tech]],"T",""))</f>
        <v>2</v>
      </c>
      <c r="N1179" s="10" t="str">
        <f>_xlfn.IFNA(VLOOKUP(Table6[[#This Row],[Technique]],CAPEC[],3,FALSE),"")</f>
        <v/>
      </c>
      <c r="O1179" s="10" t="str">
        <f>_xlfn.IFNA(VLOOKUP(Table6[[#This Row],[Technique]],CAPEC[],4,FALSE),"")</f>
        <v/>
      </c>
      <c r="P1179" s="10" t="str">
        <f>_xlfn.IFNA(INDEX(CAPEC[ATTACK ID],MATCH(INDEX(CapecCWE[CAPEC ID],MATCH(Table6[[#This Row],[CWE]],CapecCWE[CWE ID],0)),CAPEC[CAPEC ID],0)),"")</f>
        <v/>
      </c>
      <c r="Q1179" s="10" t="str">
        <f>_xlfn.IFNA(INDEX(CAPEC[ATTACK Name],MATCH(INDEX(CapecCWE[CAPEC ID],MATCH(Table6[[#This Row],[CWE]],CapecCWE[CWE ID],0)),CAPEC[CAPEC ID],0)),"")</f>
        <v/>
      </c>
    </row>
    <row r="1180" spans="1:17" x14ac:dyDescent="0.3">
      <c r="A1180" t="s">
        <v>1529</v>
      </c>
      <c r="C1180" t="s">
        <v>1530</v>
      </c>
      <c r="D1180" t="s">
        <v>1531</v>
      </c>
      <c r="E1180" t="s">
        <v>1532</v>
      </c>
      <c r="F1180" t="s">
        <v>1533</v>
      </c>
      <c r="G1180" t="s">
        <v>2944</v>
      </c>
      <c r="H1180" t="s">
        <v>1498</v>
      </c>
      <c r="J1180" t="str">
        <f>VLOOKUP(Table6[[#This Row],[CVE ID]],Map[],10,0)</f>
        <v>Jonathan</v>
      </c>
      <c r="K1180" t="e">
        <f>VLOOKUP(Table6[[#This Row],[Technique]],Techinques[],2,0)</f>
        <v>#N/A</v>
      </c>
      <c r="L1180" t="str">
        <f>VLOOKUP(Table6[[#This Row],[CVE ID]],Map[],8,FALSE)</f>
        <v>T1499/004</v>
      </c>
      <c r="M1180" s="10">
        <f>LEN(Table6[[#This Row],[Combined Tech]])-LEN(SUBSTITUTE(Table6[[#This Row],[Combined Tech]],"T",""))</f>
        <v>1</v>
      </c>
      <c r="N1180" s="10" t="str">
        <f>_xlfn.IFNA(VLOOKUP(Table6[[#This Row],[Technique]],CAPEC[],3,FALSE),"")</f>
        <v/>
      </c>
      <c r="O1180" s="10" t="str">
        <f>_xlfn.IFNA(VLOOKUP(Table6[[#This Row],[Technique]],CAPEC[],4,FALSE),"")</f>
        <v/>
      </c>
      <c r="P1180" s="10" t="str">
        <f>_xlfn.IFNA(INDEX(CAPEC[ATTACK ID],MATCH(INDEX(CapecCWE[CAPEC ID],MATCH(Table6[[#This Row],[CWE]],CapecCWE[CWE ID],0)),CAPEC[CAPEC ID],0)),"")</f>
        <v/>
      </c>
      <c r="Q1180" s="10" t="str">
        <f>_xlfn.IFNA(INDEX(CAPEC[ATTACK Name],MATCH(INDEX(CapecCWE[CAPEC ID],MATCH(Table6[[#This Row],[CWE]],CapecCWE[CWE ID],0)),CAPEC[CAPEC ID],0)),"")</f>
        <v/>
      </c>
    </row>
    <row r="1181" spans="1:17" x14ac:dyDescent="0.3">
      <c r="A1181" t="s">
        <v>1621</v>
      </c>
      <c r="C1181" t="s">
        <v>101</v>
      </c>
      <c r="D1181" t="s">
        <v>1622</v>
      </c>
      <c r="E1181" t="s">
        <v>1623</v>
      </c>
      <c r="F1181" t="s">
        <v>1624</v>
      </c>
      <c r="G1181" t="s">
        <v>2794</v>
      </c>
      <c r="H1181" t="s">
        <v>1607</v>
      </c>
      <c r="J1181" t="str">
        <f>VLOOKUP(Table6[[#This Row],[CVE ID]],Map[],10,0)</f>
        <v>Jonathan</v>
      </c>
      <c r="K1181" t="str">
        <f>VLOOKUP(Table6[[#This Row],[Technique]],Techinques[],2,0)</f>
        <v>Unsecured Credentials</v>
      </c>
      <c r="L1181" t="str">
        <f>VLOOKUP(Table6[[#This Row],[CVE ID]],Map[],8,FALSE)</f>
        <v>T1552, T1566, T1204, T880</v>
      </c>
      <c r="M1181" s="10">
        <f>LEN(Table6[[#This Row],[Combined Tech]])-LEN(SUBSTITUTE(Table6[[#This Row],[Combined Tech]],"T",""))</f>
        <v>4</v>
      </c>
      <c r="N1181" s="10" t="str">
        <f>_xlfn.IFNA(VLOOKUP(Table6[[#This Row],[Technique]],CAPEC[],3,FALSE),"")</f>
        <v/>
      </c>
      <c r="O1181" s="10" t="str">
        <f>_xlfn.IFNA(VLOOKUP(Table6[[#This Row],[Technique]],CAPEC[],4,FALSE),"")</f>
        <v/>
      </c>
      <c r="P1181" s="10" t="str">
        <f>_xlfn.IFNA(INDEX(CAPEC[ATTACK ID],MATCH(INDEX(CapecCWE[CAPEC ID],MATCH(Table6[[#This Row],[CWE]],CapecCWE[CWE ID],0)),CAPEC[CAPEC ID],0)),"")</f>
        <v>T1134\001</v>
      </c>
      <c r="Q1181" s="10" t="str">
        <f>_xlfn.IFNA(INDEX(CAPEC[ATTACK Name],MATCH(INDEX(CapecCWE[CAPEC ID],MATCH(Table6[[#This Row],[CWE]],CapecCWE[CWE ID],0)),CAPEC[CAPEC ID],0)),"")</f>
        <v>Access Token Manipulation:Token Impersonation/Theft</v>
      </c>
    </row>
    <row r="1182" spans="1:17" x14ac:dyDescent="0.3">
      <c r="A1182" t="s">
        <v>1621</v>
      </c>
      <c r="C1182" t="s">
        <v>101</v>
      </c>
      <c r="D1182" t="s">
        <v>1622</v>
      </c>
      <c r="E1182" t="s">
        <v>1623</v>
      </c>
      <c r="F1182" t="s">
        <v>1624</v>
      </c>
      <c r="G1182" t="s">
        <v>2794</v>
      </c>
      <c r="H1182" t="s">
        <v>2626</v>
      </c>
      <c r="J1182" t="str">
        <f>VLOOKUP(Table6[[#This Row],[CVE ID]],Map[],10,0)</f>
        <v>Jonathan</v>
      </c>
      <c r="K1182" t="str">
        <f>VLOOKUP(Table6[[#This Row],[Technique]],Techinques[],2,0)</f>
        <v>Phishing</v>
      </c>
      <c r="L1182" t="str">
        <f>VLOOKUP(Table6[[#This Row],[CVE ID]],Map[],8,FALSE)</f>
        <v>T1552, T1566, T1204, T880</v>
      </c>
      <c r="M1182" s="10">
        <f>LEN(Table6[[#This Row],[Combined Tech]])-LEN(SUBSTITUTE(Table6[[#This Row],[Combined Tech]],"T",""))</f>
        <v>4</v>
      </c>
      <c r="N1182" s="10" t="str">
        <f>_xlfn.IFNA(VLOOKUP(Table6[[#This Row],[Technique]],CAPEC[],3,FALSE),"")</f>
        <v>CAPEC-98</v>
      </c>
      <c r="O1182" s="10" t="str">
        <f>_xlfn.IFNA(VLOOKUP(Table6[[#This Row],[Technique]],CAPEC[],4,FALSE),"")</f>
        <v>Phishing</v>
      </c>
      <c r="P1182" s="10" t="str">
        <f>_xlfn.IFNA(INDEX(CAPEC[ATTACK ID],MATCH(INDEX(CapecCWE[CAPEC ID],MATCH(Table6[[#This Row],[CWE]],CapecCWE[CWE ID],0)),CAPEC[CAPEC ID],0)),"")</f>
        <v>T1134\001</v>
      </c>
      <c r="Q1182" s="10" t="str">
        <f>_xlfn.IFNA(INDEX(CAPEC[ATTACK Name],MATCH(INDEX(CapecCWE[CAPEC ID],MATCH(Table6[[#This Row],[CWE]],CapecCWE[CWE ID],0)),CAPEC[CAPEC ID],0)),"")</f>
        <v>Access Token Manipulation:Token Impersonation/Theft</v>
      </c>
    </row>
    <row r="1183" spans="1:17" x14ac:dyDescent="0.3">
      <c r="A1183" t="s">
        <v>1621</v>
      </c>
      <c r="C1183" t="s">
        <v>101</v>
      </c>
      <c r="D1183" t="s">
        <v>1622</v>
      </c>
      <c r="E1183" t="s">
        <v>1623</v>
      </c>
      <c r="F1183" t="s">
        <v>1624</v>
      </c>
      <c r="G1183" t="s">
        <v>2794</v>
      </c>
      <c r="H1183" t="s">
        <v>2945</v>
      </c>
      <c r="J1183" t="str">
        <f>VLOOKUP(Table6[[#This Row],[CVE ID]],Map[],10,0)</f>
        <v>Jonathan</v>
      </c>
      <c r="K1183" t="str">
        <f>VLOOKUP(Table6[[#This Row],[Technique]],Techinques[],2,0)</f>
        <v>User Execution</v>
      </c>
      <c r="L1183" t="str">
        <f>VLOOKUP(Table6[[#This Row],[CVE ID]],Map[],8,FALSE)</f>
        <v>T1552, T1566, T1204, T880</v>
      </c>
      <c r="M1183" s="10">
        <f>LEN(Table6[[#This Row],[Combined Tech]])-LEN(SUBSTITUTE(Table6[[#This Row],[Combined Tech]],"T",""))</f>
        <v>4</v>
      </c>
      <c r="N1183" s="10" t="str">
        <f>_xlfn.IFNA(VLOOKUP(Table6[[#This Row],[Technique]],CAPEC[],3,FALSE),"")</f>
        <v/>
      </c>
      <c r="O1183" s="10" t="str">
        <f>_xlfn.IFNA(VLOOKUP(Table6[[#This Row],[Technique]],CAPEC[],4,FALSE),"")</f>
        <v/>
      </c>
      <c r="P1183" s="10" t="str">
        <f>_xlfn.IFNA(INDEX(CAPEC[ATTACK ID],MATCH(INDEX(CapecCWE[CAPEC ID],MATCH(Table6[[#This Row],[CWE]],CapecCWE[CWE ID],0)),CAPEC[CAPEC ID],0)),"")</f>
        <v>T1134\001</v>
      </c>
      <c r="Q1183" s="10" t="str">
        <f>_xlfn.IFNA(INDEX(CAPEC[ATTACK Name],MATCH(INDEX(CapecCWE[CAPEC ID],MATCH(Table6[[#This Row],[CWE]],CapecCWE[CWE ID],0)),CAPEC[CAPEC ID],0)),"")</f>
        <v>Access Token Manipulation:Token Impersonation/Theft</v>
      </c>
    </row>
    <row r="1184" spans="1:17" x14ac:dyDescent="0.3">
      <c r="A1184" t="s">
        <v>1621</v>
      </c>
      <c r="C1184" t="s">
        <v>101</v>
      </c>
      <c r="D1184" t="s">
        <v>1622</v>
      </c>
      <c r="E1184" t="s">
        <v>1623</v>
      </c>
      <c r="F1184" t="s">
        <v>1624</v>
      </c>
      <c r="G1184" t="s">
        <v>2794</v>
      </c>
      <c r="H1184" t="s">
        <v>2826</v>
      </c>
      <c r="J1184" t="str">
        <f>VLOOKUP(Table6[[#This Row],[CVE ID]],Map[],10,0)</f>
        <v>Jonathan</v>
      </c>
      <c r="K1184" t="str">
        <f>VLOOKUP(Table6[[#This Row],[Technique]],Techinques[],2,0)</f>
        <v>Loss of Safety</v>
      </c>
      <c r="L1184" t="str">
        <f>VLOOKUP(Table6[[#This Row],[CVE ID]],Map[],8,FALSE)</f>
        <v>T1552, T1566, T1204, T880</v>
      </c>
      <c r="M1184" s="10">
        <f>LEN(Table6[[#This Row],[Combined Tech]])-LEN(SUBSTITUTE(Table6[[#This Row],[Combined Tech]],"T",""))</f>
        <v>4</v>
      </c>
      <c r="N1184" s="10" t="str">
        <f>_xlfn.IFNA(VLOOKUP(Table6[[#This Row],[Technique]],CAPEC[],3,FALSE),"")</f>
        <v/>
      </c>
      <c r="O1184" s="10" t="str">
        <f>_xlfn.IFNA(VLOOKUP(Table6[[#This Row],[Technique]],CAPEC[],4,FALSE),"")</f>
        <v/>
      </c>
      <c r="P1184" s="10" t="str">
        <f>_xlfn.IFNA(INDEX(CAPEC[ATTACK ID],MATCH(INDEX(CapecCWE[CAPEC ID],MATCH(Table6[[#This Row],[CWE]],CapecCWE[CWE ID],0)),CAPEC[CAPEC ID],0)),"")</f>
        <v>T1134\001</v>
      </c>
      <c r="Q1184" s="10" t="str">
        <f>_xlfn.IFNA(INDEX(CAPEC[ATTACK Name],MATCH(INDEX(CapecCWE[CAPEC ID],MATCH(Table6[[#This Row],[CWE]],CapecCWE[CWE ID],0)),CAPEC[CAPEC ID],0)),"")</f>
        <v>Access Token Manipulation:Token Impersonation/Theft</v>
      </c>
    </row>
    <row r="1185" spans="1:17" x14ac:dyDescent="0.3">
      <c r="A1185" t="s">
        <v>197</v>
      </c>
      <c r="C1185" t="s">
        <v>198</v>
      </c>
      <c r="D1185" t="s">
        <v>199</v>
      </c>
      <c r="E1185" t="s">
        <v>200</v>
      </c>
      <c r="F1185" t="s">
        <v>201</v>
      </c>
      <c r="G1185" t="s">
        <v>2946</v>
      </c>
      <c r="H1185" t="s">
        <v>173</v>
      </c>
      <c r="J1185" t="str">
        <f>VLOOKUP(Table6[[#This Row],[CVE ID]],Map[],10,0)</f>
        <v>Jonathan</v>
      </c>
      <c r="K1185" t="str">
        <f>VLOOKUP(Table6[[#This Row],[Technique]],Techinques[],2,0)</f>
        <v>Exploitation for Privilege Escalation</v>
      </c>
      <c r="L1185" t="str">
        <f>VLOOKUP(Table6[[#This Row],[CVE ID]],Map[],8,FALSE)</f>
        <v>T1068</v>
      </c>
      <c r="M1185" s="10">
        <f>LEN(Table6[[#This Row],[Combined Tech]])-LEN(SUBSTITUTE(Table6[[#This Row],[Combined Tech]],"T",""))</f>
        <v>1</v>
      </c>
      <c r="N1185" s="10" t="str">
        <f>_xlfn.IFNA(VLOOKUP(Table6[[#This Row],[Technique]],CAPEC[],3,FALSE),"")</f>
        <v/>
      </c>
      <c r="O1185" s="10" t="str">
        <f>_xlfn.IFNA(VLOOKUP(Table6[[#This Row],[Technique]],CAPEC[],4,FALSE),"")</f>
        <v/>
      </c>
      <c r="P1185" s="10" t="str">
        <f>_xlfn.IFNA(INDEX(CAPEC[ATTACK ID],MATCH(INDEX(CapecCWE[CAPEC ID],MATCH(Table6[[#This Row],[CWE]],CapecCWE[CWE ID],0)),CAPEC[CAPEC ID],0)),"")</f>
        <v/>
      </c>
      <c r="Q1185" s="10" t="str">
        <f>_xlfn.IFNA(INDEX(CAPEC[ATTACK Name],MATCH(INDEX(CapecCWE[CAPEC ID],MATCH(Table6[[#This Row],[CWE]],CapecCWE[CWE ID],0)),CAPEC[CAPEC ID],0)),"")</f>
        <v/>
      </c>
    </row>
    <row r="1186" spans="1:17" x14ac:dyDescent="0.3">
      <c r="A1186" t="s">
        <v>1506</v>
      </c>
      <c r="C1186" t="s">
        <v>1492</v>
      </c>
      <c r="D1186" t="s">
        <v>48</v>
      </c>
      <c r="E1186" t="s">
        <v>49</v>
      </c>
      <c r="F1186" t="s">
        <v>50</v>
      </c>
      <c r="G1186" t="s">
        <v>2793</v>
      </c>
      <c r="H1186" t="s">
        <v>1498</v>
      </c>
      <c r="J1186" t="str">
        <f>VLOOKUP(Table6[[#This Row],[CVE ID]],Map[],10,0)</f>
        <v>Jonathan</v>
      </c>
      <c r="K1186" t="e">
        <f>VLOOKUP(Table6[[#This Row],[Technique]],Techinques[],2,0)</f>
        <v>#N/A</v>
      </c>
      <c r="L1186" t="str">
        <f>VLOOKUP(Table6[[#This Row],[CVE ID]],Map[],8,FALSE)</f>
        <v>T1499/004</v>
      </c>
      <c r="M1186" s="10">
        <f>LEN(Table6[[#This Row],[Combined Tech]])-LEN(SUBSTITUTE(Table6[[#This Row],[Combined Tech]],"T",""))</f>
        <v>1</v>
      </c>
      <c r="N1186" s="10" t="str">
        <f>_xlfn.IFNA(VLOOKUP(Table6[[#This Row],[Technique]],CAPEC[],3,FALSE),"")</f>
        <v/>
      </c>
      <c r="O1186" s="10" t="str">
        <f>_xlfn.IFNA(VLOOKUP(Table6[[#This Row],[Technique]],CAPEC[],4,FALSE),"")</f>
        <v/>
      </c>
      <c r="P1186" s="10" t="str">
        <f>_xlfn.IFNA(INDEX(CAPEC[ATTACK ID],MATCH(INDEX(CapecCWE[CAPEC ID],MATCH(Table6[[#This Row],[CWE]],CapecCWE[CWE ID],0)),CAPEC[CAPEC ID],0)),"")</f>
        <v/>
      </c>
      <c r="Q1186" s="10" t="str">
        <f>_xlfn.IFNA(INDEX(CAPEC[ATTACK Name],MATCH(INDEX(CapecCWE[CAPEC ID],MATCH(Table6[[#This Row],[CWE]],CapecCWE[CWE ID],0)),CAPEC[CAPEC ID],0)),"")</f>
        <v/>
      </c>
    </row>
    <row r="1187" spans="1:17" x14ac:dyDescent="0.3">
      <c r="A1187" t="s">
        <v>416</v>
      </c>
      <c r="C1187" t="s">
        <v>417</v>
      </c>
      <c r="D1187" t="s">
        <v>418</v>
      </c>
      <c r="E1187" t="s">
        <v>419</v>
      </c>
      <c r="F1187" t="s">
        <v>420</v>
      </c>
      <c r="G1187" t="s">
        <v>2823</v>
      </c>
      <c r="H1187" t="s">
        <v>415</v>
      </c>
      <c r="J1187" t="str">
        <f>VLOOKUP(Table6[[#This Row],[CVE ID]],Map[],10,0)</f>
        <v>Jonathan</v>
      </c>
      <c r="K1187" t="str">
        <f>VLOOKUP(Table6[[#This Row],[Technique]],Techinques[],2,0)</f>
        <v>Brute Force</v>
      </c>
      <c r="L1187" t="str">
        <f>VLOOKUP(Table6[[#This Row],[CVE ID]],Map[],8,FALSE)</f>
        <v>T1110</v>
      </c>
      <c r="M1187" s="10">
        <f>LEN(Table6[[#This Row],[Combined Tech]])-LEN(SUBSTITUTE(Table6[[#This Row],[Combined Tech]],"T",""))</f>
        <v>1</v>
      </c>
      <c r="N1187" s="10" t="str">
        <f>_xlfn.IFNA(VLOOKUP(Table6[[#This Row],[Technique]],CAPEC[],3,FALSE),"")</f>
        <v/>
      </c>
      <c r="O1187" s="10" t="str">
        <f>_xlfn.IFNA(VLOOKUP(Table6[[#This Row],[Technique]],CAPEC[],4,FALSE),"")</f>
        <v/>
      </c>
      <c r="P1187" s="10" t="str">
        <f>_xlfn.IFNA(INDEX(CAPEC[ATTACK ID],MATCH(INDEX(CapecCWE[CAPEC ID],MATCH(Table6[[#This Row],[CWE]],CapecCWE[CWE ID],0)),CAPEC[CAPEC ID],0)),"")</f>
        <v>T1110\002</v>
      </c>
      <c r="Q1187" s="10" t="str">
        <f>_xlfn.IFNA(INDEX(CAPEC[ATTACK Name],MATCH(INDEX(CapecCWE[CAPEC ID],MATCH(Table6[[#This Row],[CWE]],CapecCWE[CWE ID],0)),CAPEC[CAPEC ID],0)),"")</f>
        <v>Brute Force:Password Cracking</v>
      </c>
    </row>
    <row r="1188" spans="1:17" x14ac:dyDescent="0.3">
      <c r="A1188" t="s">
        <v>1964</v>
      </c>
      <c r="C1188" t="s">
        <v>1965</v>
      </c>
      <c r="D1188" t="s">
        <v>1966</v>
      </c>
      <c r="E1188" t="s">
        <v>1967</v>
      </c>
      <c r="F1188" t="s">
        <v>1968</v>
      </c>
      <c r="G1188" t="s">
        <v>2947</v>
      </c>
      <c r="J1188" t="str">
        <f>VLOOKUP(Table6[[#This Row],[CVE ID]],Map[],10,0)</f>
        <v>Jonathan</v>
      </c>
      <c r="K1188" t="e">
        <f>VLOOKUP(Table6[[#This Row],[Technique]],Techinques[],2,0)</f>
        <v>#N/A</v>
      </c>
      <c r="L1188">
        <f>VLOOKUP(Table6[[#This Row],[CVE ID]],Map[],8,FALSE)</f>
        <v>0</v>
      </c>
      <c r="M1188" s="10">
        <f>LEN(Table6[[#This Row],[Combined Tech]])-LEN(SUBSTITUTE(Table6[[#This Row],[Combined Tech]],"T",""))</f>
        <v>0</v>
      </c>
      <c r="N1188" s="10" t="str">
        <f>_xlfn.IFNA(VLOOKUP(Table6[[#This Row],[Technique]],CAPEC[],3,FALSE),"")</f>
        <v/>
      </c>
      <c r="O1188" s="10" t="str">
        <f>_xlfn.IFNA(VLOOKUP(Table6[[#This Row],[Technique]],CAPEC[],4,FALSE),"")</f>
        <v/>
      </c>
      <c r="P1188" s="10" t="str">
        <f>_xlfn.IFNA(INDEX(CAPEC[ATTACK ID],MATCH(INDEX(CapecCWE[CAPEC ID],MATCH(Table6[[#This Row],[CWE]],CapecCWE[CWE ID],0)),CAPEC[CAPEC ID],0)),"")</f>
        <v/>
      </c>
      <c r="Q1188" s="10" t="str">
        <f>_xlfn.IFNA(INDEX(CAPEC[ATTACK Name],MATCH(INDEX(CapecCWE[CAPEC ID],MATCH(Table6[[#This Row],[CWE]],CapecCWE[CWE ID],0)),CAPEC[CAPEC ID],0)),"")</f>
        <v/>
      </c>
    </row>
    <row r="1189" spans="1:17" x14ac:dyDescent="0.3">
      <c r="A1189" t="s">
        <v>2948</v>
      </c>
      <c r="C1189" t="s">
        <v>492</v>
      </c>
      <c r="D1189">
        <v>0</v>
      </c>
      <c r="H1189" t="s">
        <v>2846</v>
      </c>
      <c r="J1189" t="e">
        <f>VLOOKUP(Table6[[#This Row],[CVE ID]],Map[],10,0)</f>
        <v>#N/A</v>
      </c>
      <c r="K1189" t="e">
        <f>VLOOKUP(Table6[[#This Row],[Technique]],Techinques[],2,0)</f>
        <v>#N/A</v>
      </c>
      <c r="L1189" t="e">
        <f>VLOOKUP(Table6[[#This Row],[CVE ID]],Map[],8,FALSE)</f>
        <v>#N/A</v>
      </c>
      <c r="M1189" s="10" t="e">
        <f>LEN(Table6[[#This Row],[Combined Tech]])-LEN(SUBSTITUTE(Table6[[#This Row],[Combined Tech]],"T",""))</f>
        <v>#N/A</v>
      </c>
      <c r="N1189" s="10" t="str">
        <f>_xlfn.IFNA(VLOOKUP(Table6[[#This Row],[Technique]],CAPEC[],3,FALSE),"")</f>
        <v/>
      </c>
      <c r="O1189" s="10" t="str">
        <f>_xlfn.IFNA(VLOOKUP(Table6[[#This Row],[Technique]],CAPEC[],4,FALSE),"")</f>
        <v/>
      </c>
      <c r="P1189" s="10" t="str">
        <f>_xlfn.IFNA(INDEX(CAPEC[ATTACK ID],MATCH(INDEX(CapecCWE[CAPEC ID],MATCH(Table6[[#This Row],[CWE]],CapecCWE[CWE ID],0)),CAPEC[CAPEC ID],0)),"")</f>
        <v/>
      </c>
      <c r="Q1189" s="10" t="str">
        <f>_xlfn.IFNA(INDEX(CAPEC[ATTACK Name],MATCH(INDEX(CapecCWE[CAPEC ID],MATCH(Table6[[#This Row],[CWE]],CapecCWE[CWE ID],0)),CAPEC[CAPEC ID],0)),"")</f>
        <v/>
      </c>
    </row>
    <row r="1190" spans="1:17" x14ac:dyDescent="0.3">
      <c r="A1190" t="s">
        <v>2949</v>
      </c>
      <c r="C1190" t="s">
        <v>1461</v>
      </c>
      <c r="D1190">
        <v>0</v>
      </c>
      <c r="G1190" t="s">
        <v>2808</v>
      </c>
      <c r="H1190" t="s">
        <v>51</v>
      </c>
      <c r="I1190" t="s">
        <v>52</v>
      </c>
      <c r="J1190" t="e">
        <f>VLOOKUP(Table6[[#This Row],[CVE ID]],Map[],10,0)</f>
        <v>#N/A</v>
      </c>
      <c r="K1190" t="str">
        <f>VLOOKUP(Table6[[#This Row],[Technique]],Techinques[],2,0)</f>
        <v>Data from Local System</v>
      </c>
      <c r="L1190" t="e">
        <f>VLOOKUP(Table6[[#This Row],[CVE ID]],Map[],8,FALSE)</f>
        <v>#N/A</v>
      </c>
      <c r="M1190" s="10" t="e">
        <f>LEN(Table6[[#This Row],[Combined Tech]])-LEN(SUBSTITUTE(Table6[[#This Row],[Combined Tech]],"T",""))</f>
        <v>#N/A</v>
      </c>
      <c r="N1190" s="10" t="str">
        <f>_xlfn.IFNA(VLOOKUP(Table6[[#This Row],[Technique]],CAPEC[],3,FALSE),"")</f>
        <v/>
      </c>
      <c r="O1190" s="10" t="str">
        <f>_xlfn.IFNA(VLOOKUP(Table6[[#This Row],[Technique]],CAPEC[],4,FALSE),"")</f>
        <v/>
      </c>
      <c r="P1190" s="10" t="str">
        <f>_xlfn.IFNA(INDEX(CAPEC[ATTACK ID],MATCH(INDEX(CapecCWE[CAPEC ID],MATCH(Table6[[#This Row],[CWE]],CapecCWE[CWE ID],0)),CAPEC[CAPEC ID],0)),"")</f>
        <v/>
      </c>
      <c r="Q1190" s="10" t="str">
        <f>_xlfn.IFNA(INDEX(CAPEC[ATTACK Name],MATCH(INDEX(CapecCWE[CAPEC ID],MATCH(Table6[[#This Row],[CWE]],CapecCWE[CWE ID],0)),CAPEC[CAPEC ID],0)),"")</f>
        <v/>
      </c>
    </row>
    <row r="1191" spans="1:17" x14ac:dyDescent="0.3">
      <c r="A1191" t="s">
        <v>1616</v>
      </c>
      <c r="C1191" t="s">
        <v>1617</v>
      </c>
      <c r="D1191" t="s">
        <v>1618</v>
      </c>
      <c r="E1191" t="s">
        <v>1619</v>
      </c>
      <c r="F1191" t="s">
        <v>1619</v>
      </c>
      <c r="G1191" t="s">
        <v>2871</v>
      </c>
      <c r="H1191" t="s">
        <v>1607</v>
      </c>
      <c r="J1191" t="str">
        <f>VLOOKUP(Table6[[#This Row],[CVE ID]],Map[],10,0)</f>
        <v>Jonathan</v>
      </c>
      <c r="K1191" t="str">
        <f>VLOOKUP(Table6[[#This Row],[Technique]],Techinques[],2,0)</f>
        <v>Unsecured Credentials</v>
      </c>
      <c r="L1191" t="str">
        <f>VLOOKUP(Table6[[#This Row],[CVE ID]],Map[],8,FALSE)</f>
        <v>T1552, T1528</v>
      </c>
      <c r="M1191" s="10">
        <f>LEN(Table6[[#This Row],[Combined Tech]])-LEN(SUBSTITUTE(Table6[[#This Row],[Combined Tech]],"T",""))</f>
        <v>2</v>
      </c>
      <c r="N1191" s="10" t="str">
        <f>_xlfn.IFNA(VLOOKUP(Table6[[#This Row],[Technique]],CAPEC[],3,FALSE),"")</f>
        <v/>
      </c>
      <c r="O1191" s="10" t="str">
        <f>_xlfn.IFNA(VLOOKUP(Table6[[#This Row],[Technique]],CAPEC[],4,FALSE),"")</f>
        <v/>
      </c>
      <c r="P1191" s="10" t="str">
        <f>_xlfn.IFNA(INDEX(CAPEC[ATTACK ID],MATCH(INDEX(CapecCWE[CAPEC ID],MATCH(Table6[[#This Row],[CWE]],CapecCWE[CWE ID],0)),CAPEC[CAPEC ID],0)),"")</f>
        <v>T1552\004</v>
      </c>
      <c r="Q1191" s="10" t="str">
        <f>_xlfn.IFNA(INDEX(CAPEC[ATTACK Name],MATCH(INDEX(CapecCWE[CAPEC ID],MATCH(Table6[[#This Row],[CWE]],CapecCWE[CWE ID],0)),CAPEC[CAPEC ID],0)),"")</f>
        <v>Unsecured Credentials:Private Keys</v>
      </c>
    </row>
    <row r="1192" spans="1:17" x14ac:dyDescent="0.3">
      <c r="A1192" t="s">
        <v>1616</v>
      </c>
      <c r="C1192" t="s">
        <v>1617</v>
      </c>
      <c r="D1192" t="s">
        <v>1618</v>
      </c>
      <c r="E1192" t="s">
        <v>1619</v>
      </c>
      <c r="F1192" t="s">
        <v>1619</v>
      </c>
      <c r="G1192" t="s">
        <v>2871</v>
      </c>
      <c r="H1192" t="s">
        <v>2533</v>
      </c>
      <c r="J1192" t="str">
        <f>VLOOKUP(Table6[[#This Row],[CVE ID]],Map[],10,0)</f>
        <v>Jonathan</v>
      </c>
      <c r="K1192" t="str">
        <f>VLOOKUP(Table6[[#This Row],[Technique]],Techinques[],2,0)</f>
        <v>Steal Application Access Token</v>
      </c>
      <c r="L1192" t="str">
        <f>VLOOKUP(Table6[[#This Row],[CVE ID]],Map[],8,FALSE)</f>
        <v>T1552, T1528</v>
      </c>
      <c r="M1192" s="10">
        <f>LEN(Table6[[#This Row],[Combined Tech]])-LEN(SUBSTITUTE(Table6[[#This Row],[Combined Tech]],"T",""))</f>
        <v>2</v>
      </c>
      <c r="N1192" s="10" t="str">
        <f>_xlfn.IFNA(VLOOKUP(Table6[[#This Row],[Technique]],CAPEC[],3,FALSE),"")</f>
        <v/>
      </c>
      <c r="O1192" s="10" t="str">
        <f>_xlfn.IFNA(VLOOKUP(Table6[[#This Row],[Technique]],CAPEC[],4,FALSE),"")</f>
        <v/>
      </c>
      <c r="P1192" s="10" t="str">
        <f>_xlfn.IFNA(INDEX(CAPEC[ATTACK ID],MATCH(INDEX(CapecCWE[CAPEC ID],MATCH(Table6[[#This Row],[CWE]],CapecCWE[CWE ID],0)),CAPEC[CAPEC ID],0)),"")</f>
        <v>T1552\004</v>
      </c>
      <c r="Q1192" s="10" t="str">
        <f>_xlfn.IFNA(INDEX(CAPEC[ATTACK Name],MATCH(INDEX(CapecCWE[CAPEC ID],MATCH(Table6[[#This Row],[CWE]],CapecCWE[CWE ID],0)),CAPEC[CAPEC ID],0)),"")</f>
        <v>Unsecured Credentials:Private Keys</v>
      </c>
    </row>
    <row r="1193" spans="1:17" x14ac:dyDescent="0.3">
      <c r="A1193" t="s">
        <v>851</v>
      </c>
      <c r="C1193" t="s">
        <v>82</v>
      </c>
      <c r="D1193" t="s">
        <v>852</v>
      </c>
      <c r="E1193" t="s">
        <v>853</v>
      </c>
      <c r="F1193" t="s">
        <v>854</v>
      </c>
      <c r="G1193" t="s">
        <v>2494</v>
      </c>
      <c r="H1193" t="s">
        <v>706</v>
      </c>
      <c r="J1193" t="str">
        <f>VLOOKUP(Table6[[#This Row],[CVE ID]],Map[],10,0)</f>
        <v>Jonathan</v>
      </c>
      <c r="K1193" t="str">
        <f>VLOOKUP(Table6[[#This Row],[Technique]],Techinques[],2,0)</f>
        <v>Exploit Public-Facing Application</v>
      </c>
      <c r="L1193" t="str">
        <f>VLOOKUP(Table6[[#This Row],[CVE ID]],Map[],8,FALSE)</f>
        <v>T1190, T1005</v>
      </c>
      <c r="M1193" s="10">
        <f>LEN(Table6[[#This Row],[Combined Tech]])-LEN(SUBSTITUTE(Table6[[#This Row],[Combined Tech]],"T",""))</f>
        <v>2</v>
      </c>
      <c r="N1193" s="10" t="str">
        <f>_xlfn.IFNA(VLOOKUP(Table6[[#This Row],[Technique]],CAPEC[],3,FALSE),"")</f>
        <v/>
      </c>
      <c r="O1193" s="10" t="str">
        <f>_xlfn.IFNA(VLOOKUP(Table6[[#This Row],[Technique]],CAPEC[],4,FALSE),"")</f>
        <v/>
      </c>
      <c r="P1193" s="10" t="str">
        <f>_xlfn.IFNA(INDEX(CAPEC[ATTACK ID],MATCH(INDEX(CapecCWE[CAPEC ID],MATCH(Table6[[#This Row],[CWE]],CapecCWE[CWE ID],0)),CAPEC[CAPEC ID],0)),"")</f>
        <v/>
      </c>
      <c r="Q1193" s="10" t="str">
        <f>_xlfn.IFNA(INDEX(CAPEC[ATTACK Name],MATCH(INDEX(CapecCWE[CAPEC ID],MATCH(Table6[[#This Row],[CWE]],CapecCWE[CWE ID],0)),CAPEC[CAPEC ID],0)),"")</f>
        <v/>
      </c>
    </row>
    <row r="1194" spans="1:17" x14ac:dyDescent="0.3">
      <c r="A1194" t="s">
        <v>851</v>
      </c>
      <c r="C1194" t="s">
        <v>82</v>
      </c>
      <c r="D1194" t="s">
        <v>852</v>
      </c>
      <c r="E1194" t="s">
        <v>853</v>
      </c>
      <c r="F1194" t="s">
        <v>854</v>
      </c>
      <c r="G1194" t="s">
        <v>2494</v>
      </c>
      <c r="H1194" t="s">
        <v>51</v>
      </c>
      <c r="J1194" t="str">
        <f>VLOOKUP(Table6[[#This Row],[CVE ID]],Map[],10,0)</f>
        <v>Jonathan</v>
      </c>
      <c r="K1194" t="str">
        <f>VLOOKUP(Table6[[#This Row],[Technique]],Techinques[],2,0)</f>
        <v>Data from Local System</v>
      </c>
      <c r="L1194" t="str">
        <f>VLOOKUP(Table6[[#This Row],[CVE ID]],Map[],8,FALSE)</f>
        <v>T1190, T1005</v>
      </c>
      <c r="M1194" s="10">
        <f>LEN(Table6[[#This Row],[Combined Tech]])-LEN(SUBSTITUTE(Table6[[#This Row],[Combined Tech]],"T",""))</f>
        <v>2</v>
      </c>
      <c r="N1194" s="10" t="str">
        <f>_xlfn.IFNA(VLOOKUP(Table6[[#This Row],[Technique]],CAPEC[],3,FALSE),"")</f>
        <v/>
      </c>
      <c r="O1194" s="10" t="str">
        <f>_xlfn.IFNA(VLOOKUP(Table6[[#This Row],[Technique]],CAPEC[],4,FALSE),"")</f>
        <v/>
      </c>
      <c r="P1194" s="10" t="str">
        <f>_xlfn.IFNA(INDEX(CAPEC[ATTACK ID],MATCH(INDEX(CapecCWE[CAPEC ID],MATCH(Table6[[#This Row],[CWE]],CapecCWE[CWE ID],0)),CAPEC[CAPEC ID],0)),"")</f>
        <v/>
      </c>
      <c r="Q1194" s="10" t="str">
        <f>_xlfn.IFNA(INDEX(CAPEC[ATTACK Name],MATCH(INDEX(CapecCWE[CAPEC ID],MATCH(Table6[[#This Row],[CWE]],CapecCWE[CWE ID],0)),CAPEC[CAPEC ID],0)),"")</f>
        <v/>
      </c>
    </row>
    <row r="1195" spans="1:17" x14ac:dyDescent="0.3">
      <c r="A1195" t="s">
        <v>1422</v>
      </c>
      <c r="C1195" t="s">
        <v>1423</v>
      </c>
      <c r="D1195" t="s">
        <v>1424</v>
      </c>
      <c r="E1195" t="s">
        <v>1425</v>
      </c>
      <c r="F1195" t="s">
        <v>1426</v>
      </c>
      <c r="G1195" t="s">
        <v>2950</v>
      </c>
      <c r="H1195" t="s">
        <v>1400</v>
      </c>
      <c r="J1195" t="str">
        <f>VLOOKUP(Table6[[#This Row],[CVE ID]],Map[],10,0)</f>
        <v>Jonathan</v>
      </c>
      <c r="K1195" t="str">
        <f>VLOOKUP(Table6[[#This Row],[Technique]],Techinques[],2,0)</f>
        <v>Exploitation for Defense Evasion</v>
      </c>
      <c r="L1195" t="str">
        <f>VLOOKUP(Table6[[#This Row],[CVE ID]],Map[],8,FALSE)</f>
        <v>T1211, T1557</v>
      </c>
      <c r="M1195" s="10">
        <f>LEN(Table6[[#This Row],[Combined Tech]])-LEN(SUBSTITUTE(Table6[[#This Row],[Combined Tech]],"T",""))</f>
        <v>2</v>
      </c>
      <c r="N1195" s="10" t="str">
        <f>_xlfn.IFNA(VLOOKUP(Table6[[#This Row],[Technique]],CAPEC[],3,FALSE),"")</f>
        <v/>
      </c>
      <c r="O1195" s="10" t="str">
        <f>_xlfn.IFNA(VLOOKUP(Table6[[#This Row],[Technique]],CAPEC[],4,FALSE),"")</f>
        <v/>
      </c>
      <c r="P1195" s="10" t="str">
        <f>_xlfn.IFNA(INDEX(CAPEC[ATTACK ID],MATCH(INDEX(CapecCWE[CAPEC ID],MATCH(Table6[[#This Row],[CWE]],CapecCWE[CWE ID],0)),CAPEC[CAPEC ID],0)),"")</f>
        <v/>
      </c>
      <c r="Q1195" s="10" t="str">
        <f>_xlfn.IFNA(INDEX(CAPEC[ATTACK Name],MATCH(INDEX(CapecCWE[CAPEC ID],MATCH(Table6[[#This Row],[CWE]],CapecCWE[CWE ID],0)),CAPEC[CAPEC ID],0)),"")</f>
        <v/>
      </c>
    </row>
    <row r="1196" spans="1:17" x14ac:dyDescent="0.3">
      <c r="A1196" t="s">
        <v>1422</v>
      </c>
      <c r="C1196" t="s">
        <v>1423</v>
      </c>
      <c r="D1196" t="s">
        <v>1424</v>
      </c>
      <c r="E1196" t="s">
        <v>1425</v>
      </c>
      <c r="F1196" t="s">
        <v>1426</v>
      </c>
      <c r="G1196" t="s">
        <v>2950</v>
      </c>
      <c r="H1196" t="s">
        <v>1639</v>
      </c>
      <c r="I1196" t="s">
        <v>52</v>
      </c>
      <c r="J1196" t="str">
        <f>VLOOKUP(Table6[[#This Row],[CVE ID]],Map[],10,0)</f>
        <v>Jonathan</v>
      </c>
      <c r="K1196" t="str">
        <f>VLOOKUP(Table6[[#This Row],[Technique]],Techinques[],2,0)</f>
        <v>Man-in-the-Middle</v>
      </c>
      <c r="L1196" t="str">
        <f>VLOOKUP(Table6[[#This Row],[CVE ID]],Map[],8,FALSE)</f>
        <v>T1211, T1557</v>
      </c>
      <c r="M1196" s="10">
        <f>LEN(Table6[[#This Row],[Combined Tech]])-LEN(SUBSTITUTE(Table6[[#This Row],[Combined Tech]],"T",""))</f>
        <v>2</v>
      </c>
      <c r="N1196" s="10" t="str">
        <f>_xlfn.IFNA(VLOOKUP(Table6[[#This Row],[Technique]],CAPEC[],3,FALSE),"")</f>
        <v>CAPEC-94</v>
      </c>
      <c r="O1196" s="10" t="str">
        <f>_xlfn.IFNA(VLOOKUP(Table6[[#This Row],[Technique]],CAPEC[],4,FALSE),"")</f>
        <v>Man in the Middle Attack</v>
      </c>
      <c r="P1196" s="10" t="str">
        <f>_xlfn.IFNA(INDEX(CAPEC[ATTACK ID],MATCH(INDEX(CapecCWE[CAPEC ID],MATCH(Table6[[#This Row],[CWE]],CapecCWE[CWE ID],0)),CAPEC[CAPEC ID],0)),"")</f>
        <v/>
      </c>
      <c r="Q1196" s="10" t="str">
        <f>_xlfn.IFNA(INDEX(CAPEC[ATTACK Name],MATCH(INDEX(CapecCWE[CAPEC ID],MATCH(Table6[[#This Row],[CWE]],CapecCWE[CWE ID],0)),CAPEC[CAPEC ID],0)),"")</f>
        <v/>
      </c>
    </row>
    <row r="1197" spans="1:17" x14ac:dyDescent="0.3">
      <c r="A1197" t="s">
        <v>425</v>
      </c>
      <c r="C1197" t="s">
        <v>426</v>
      </c>
      <c r="D1197" t="s">
        <v>427</v>
      </c>
      <c r="E1197" t="s">
        <v>428</v>
      </c>
      <c r="F1197" t="s">
        <v>429</v>
      </c>
      <c r="G1197" t="s">
        <v>2951</v>
      </c>
      <c r="H1197" t="s">
        <v>415</v>
      </c>
      <c r="J1197" t="str">
        <f>VLOOKUP(Table6[[#This Row],[CVE ID]],Map[],10,0)</f>
        <v>Jonathan</v>
      </c>
      <c r="K1197" t="str">
        <f>VLOOKUP(Table6[[#This Row],[Technique]],Techinques[],2,0)</f>
        <v>Brute Force</v>
      </c>
      <c r="L1197" t="str">
        <f>VLOOKUP(Table6[[#This Row],[CVE ID]],Map[],8,FALSE)</f>
        <v>T1110</v>
      </c>
      <c r="M1197" s="10">
        <f>LEN(Table6[[#This Row],[Combined Tech]])-LEN(SUBSTITUTE(Table6[[#This Row],[Combined Tech]],"T",""))</f>
        <v>1</v>
      </c>
      <c r="N1197" s="10" t="str">
        <f>_xlfn.IFNA(VLOOKUP(Table6[[#This Row],[Technique]],CAPEC[],3,FALSE),"")</f>
        <v/>
      </c>
      <c r="O1197" s="10" t="str">
        <f>_xlfn.IFNA(VLOOKUP(Table6[[#This Row],[Technique]],CAPEC[],4,FALSE),"")</f>
        <v/>
      </c>
      <c r="P1197" s="10" t="str">
        <f>_xlfn.IFNA(INDEX(CAPEC[ATTACK ID],MATCH(INDEX(CapecCWE[CAPEC ID],MATCH(Table6[[#This Row],[CWE]],CapecCWE[CWE ID],0)),CAPEC[CAPEC ID],0)),"")</f>
        <v/>
      </c>
      <c r="Q1197" s="10" t="str">
        <f>_xlfn.IFNA(INDEX(CAPEC[ATTACK Name],MATCH(INDEX(CapecCWE[CAPEC ID],MATCH(Table6[[#This Row],[CWE]],CapecCWE[CWE ID],0)),CAPEC[CAPEC ID],0)),"")</f>
        <v/>
      </c>
    </row>
    <row r="1198" spans="1:17" x14ac:dyDescent="0.3">
      <c r="A1198" t="s">
        <v>2952</v>
      </c>
      <c r="C1198" t="s">
        <v>554</v>
      </c>
      <c r="D1198">
        <v>0</v>
      </c>
      <c r="G1198" t="s">
        <v>2532</v>
      </c>
      <c r="H1198" t="s">
        <v>2626</v>
      </c>
      <c r="J1198" t="e">
        <f>VLOOKUP(Table6[[#This Row],[CVE ID]],Map[],10,0)</f>
        <v>#N/A</v>
      </c>
      <c r="K1198" t="str">
        <f>VLOOKUP(Table6[[#This Row],[Technique]],Techinques[],2,0)</f>
        <v>Phishing</v>
      </c>
      <c r="L1198" t="e">
        <f>VLOOKUP(Table6[[#This Row],[CVE ID]],Map[],8,FALSE)</f>
        <v>#N/A</v>
      </c>
      <c r="M1198" s="10" t="e">
        <f>LEN(Table6[[#This Row],[Combined Tech]])-LEN(SUBSTITUTE(Table6[[#This Row],[Combined Tech]],"T",""))</f>
        <v>#N/A</v>
      </c>
      <c r="N1198" s="10" t="str">
        <f>_xlfn.IFNA(VLOOKUP(Table6[[#This Row],[Technique]],CAPEC[],3,FALSE),"")</f>
        <v>CAPEC-98</v>
      </c>
      <c r="O1198" s="10" t="str">
        <f>_xlfn.IFNA(VLOOKUP(Table6[[#This Row],[Technique]],CAPEC[],4,FALSE),"")</f>
        <v>Phishing</v>
      </c>
      <c r="P1198" s="10" t="str">
        <f>_xlfn.IFNA(INDEX(CAPEC[ATTACK ID],MATCH(INDEX(CapecCWE[CAPEC ID],MATCH(Table6[[#This Row],[CWE]],CapecCWE[CWE ID],0)),CAPEC[CAPEC ID],0)),"")</f>
        <v/>
      </c>
      <c r="Q1198" s="10" t="str">
        <f>_xlfn.IFNA(INDEX(CAPEC[ATTACK Name],MATCH(INDEX(CapecCWE[CAPEC ID],MATCH(Table6[[#This Row],[CWE]],CapecCWE[CWE ID],0)),CAPEC[CAPEC ID],0)),"")</f>
        <v/>
      </c>
    </row>
    <row r="1199" spans="1:17" x14ac:dyDescent="0.3">
      <c r="A1199" t="s">
        <v>2952</v>
      </c>
      <c r="C1199" t="s">
        <v>554</v>
      </c>
      <c r="D1199">
        <v>0</v>
      </c>
      <c r="G1199" t="s">
        <v>2532</v>
      </c>
      <c r="H1199" t="s">
        <v>2701</v>
      </c>
      <c r="J1199" t="e">
        <f>VLOOKUP(Table6[[#This Row],[CVE ID]],Map[],10,0)</f>
        <v>#N/A</v>
      </c>
      <c r="K1199" t="e">
        <f>VLOOKUP(Table6[[#This Row],[Technique]],Techinques[],2,0)</f>
        <v>#N/A</v>
      </c>
      <c r="L1199" t="e">
        <f>VLOOKUP(Table6[[#This Row],[CVE ID]],Map[],8,FALSE)</f>
        <v>#N/A</v>
      </c>
      <c r="M1199" s="10" t="e">
        <f>LEN(Table6[[#This Row],[Combined Tech]])-LEN(SUBSTITUTE(Table6[[#This Row],[Combined Tech]],"T",""))</f>
        <v>#N/A</v>
      </c>
      <c r="N1199" s="10" t="str">
        <f>_xlfn.IFNA(VLOOKUP(Table6[[#This Row],[Technique]],CAPEC[],3,FALSE),"")</f>
        <v/>
      </c>
      <c r="O1199" s="10" t="str">
        <f>_xlfn.IFNA(VLOOKUP(Table6[[#This Row],[Technique]],CAPEC[],4,FALSE),"")</f>
        <v/>
      </c>
      <c r="P1199" s="10" t="str">
        <f>_xlfn.IFNA(INDEX(CAPEC[ATTACK ID],MATCH(INDEX(CapecCWE[CAPEC ID],MATCH(Table6[[#This Row],[CWE]],CapecCWE[CWE ID],0)),CAPEC[CAPEC ID],0)),"")</f>
        <v/>
      </c>
      <c r="Q1199" s="10" t="str">
        <f>_xlfn.IFNA(INDEX(CAPEC[ATTACK Name],MATCH(INDEX(CapecCWE[CAPEC ID],MATCH(Table6[[#This Row],[CWE]],CapecCWE[CWE ID],0)),CAPEC[CAPEC ID],0)),"")</f>
        <v/>
      </c>
    </row>
    <row r="1200" spans="1:17" x14ac:dyDescent="0.3">
      <c r="A1200" t="s">
        <v>2952</v>
      </c>
      <c r="C1200" t="s">
        <v>554</v>
      </c>
      <c r="D1200">
        <v>0</v>
      </c>
      <c r="G1200" t="s">
        <v>2532</v>
      </c>
      <c r="H1200" t="s">
        <v>706</v>
      </c>
      <c r="J1200" t="e">
        <f>VLOOKUP(Table6[[#This Row],[CVE ID]],Map[],10,0)</f>
        <v>#N/A</v>
      </c>
      <c r="K1200" t="str">
        <f>VLOOKUP(Table6[[#This Row],[Technique]],Techinques[],2,0)</f>
        <v>Exploit Public-Facing Application</v>
      </c>
      <c r="L1200" t="e">
        <f>VLOOKUP(Table6[[#This Row],[CVE ID]],Map[],8,FALSE)</f>
        <v>#N/A</v>
      </c>
      <c r="M1200" s="10" t="e">
        <f>LEN(Table6[[#This Row],[Combined Tech]])-LEN(SUBSTITUTE(Table6[[#This Row],[Combined Tech]],"T",""))</f>
        <v>#N/A</v>
      </c>
      <c r="N1200" s="10" t="str">
        <f>_xlfn.IFNA(VLOOKUP(Table6[[#This Row],[Technique]],CAPEC[],3,FALSE),"")</f>
        <v/>
      </c>
      <c r="O1200" s="10" t="str">
        <f>_xlfn.IFNA(VLOOKUP(Table6[[#This Row],[Technique]],CAPEC[],4,FALSE),"")</f>
        <v/>
      </c>
      <c r="P1200" s="10" t="str">
        <f>_xlfn.IFNA(INDEX(CAPEC[ATTACK ID],MATCH(INDEX(CapecCWE[CAPEC ID],MATCH(Table6[[#This Row],[CWE]],CapecCWE[CWE ID],0)),CAPEC[CAPEC ID],0)),"")</f>
        <v/>
      </c>
      <c r="Q1200" s="10" t="str">
        <f>_xlfn.IFNA(INDEX(CAPEC[ATTACK Name],MATCH(INDEX(CapecCWE[CAPEC ID],MATCH(Table6[[#This Row],[CWE]],CapecCWE[CWE ID],0)),CAPEC[CAPEC ID],0)),"")</f>
        <v/>
      </c>
    </row>
    <row r="1201" spans="1:17" x14ac:dyDescent="0.3">
      <c r="A1201" t="s">
        <v>2952</v>
      </c>
      <c r="C1201" t="s">
        <v>554</v>
      </c>
      <c r="D1201">
        <v>0</v>
      </c>
      <c r="G1201" t="s">
        <v>2532</v>
      </c>
      <c r="H1201" t="s">
        <v>2525</v>
      </c>
      <c r="I1201" t="s">
        <v>52</v>
      </c>
      <c r="J1201" t="e">
        <f>VLOOKUP(Table6[[#This Row],[CVE ID]],Map[],10,0)</f>
        <v>#N/A</v>
      </c>
      <c r="K1201" t="str">
        <f>VLOOKUP(Table6[[#This Row],[Technique]],Techinques[],2,0)</f>
        <v>Create Account</v>
      </c>
      <c r="L1201" t="e">
        <f>VLOOKUP(Table6[[#This Row],[CVE ID]],Map[],8,FALSE)</f>
        <v>#N/A</v>
      </c>
      <c r="M1201" s="10" t="e">
        <f>LEN(Table6[[#This Row],[Combined Tech]])-LEN(SUBSTITUTE(Table6[[#This Row],[Combined Tech]],"T",""))</f>
        <v>#N/A</v>
      </c>
      <c r="N1201" s="10" t="str">
        <f>_xlfn.IFNA(VLOOKUP(Table6[[#This Row],[Technique]],CAPEC[],3,FALSE),"")</f>
        <v/>
      </c>
      <c r="O1201" s="10" t="str">
        <f>_xlfn.IFNA(VLOOKUP(Table6[[#This Row],[Technique]],CAPEC[],4,FALSE),"")</f>
        <v/>
      </c>
      <c r="P1201" s="10" t="str">
        <f>_xlfn.IFNA(INDEX(CAPEC[ATTACK ID],MATCH(INDEX(CapecCWE[CAPEC ID],MATCH(Table6[[#This Row],[CWE]],CapecCWE[CWE ID],0)),CAPEC[CAPEC ID],0)),"")</f>
        <v/>
      </c>
      <c r="Q1201" s="10" t="str">
        <f>_xlfn.IFNA(INDEX(CAPEC[ATTACK Name],MATCH(INDEX(CapecCWE[CAPEC ID],MATCH(Table6[[#This Row],[CWE]],CapecCWE[CWE ID],0)),CAPEC[CAPEC ID],0)),"")</f>
        <v/>
      </c>
    </row>
    <row r="1202" spans="1:17" x14ac:dyDescent="0.3">
      <c r="A1202" t="s">
        <v>1416</v>
      </c>
      <c r="C1202" t="s">
        <v>1417</v>
      </c>
      <c r="D1202" t="s">
        <v>1418</v>
      </c>
      <c r="E1202" t="s">
        <v>1419</v>
      </c>
      <c r="F1202" t="s">
        <v>1420</v>
      </c>
      <c r="G1202" t="s">
        <v>2953</v>
      </c>
      <c r="H1202" t="s">
        <v>1400</v>
      </c>
      <c r="J1202" t="str">
        <f>VLOOKUP(Table6[[#This Row],[CVE ID]],Map[],10,0)</f>
        <v>Jonathan</v>
      </c>
      <c r="K1202" t="str">
        <f>VLOOKUP(Table6[[#This Row],[Technique]],Techinques[],2,0)</f>
        <v>Exploitation for Defense Evasion</v>
      </c>
      <c r="L1202" t="str">
        <f>VLOOKUP(Table6[[#This Row],[CVE ID]],Map[],8,FALSE)</f>
        <v>T1211, T1475, T1554</v>
      </c>
      <c r="M1202" s="10">
        <f>LEN(Table6[[#This Row],[Combined Tech]])-LEN(SUBSTITUTE(Table6[[#This Row],[Combined Tech]],"T",""))</f>
        <v>3</v>
      </c>
      <c r="N1202" s="10" t="str">
        <f>_xlfn.IFNA(VLOOKUP(Table6[[#This Row],[Technique]],CAPEC[],3,FALSE),"")</f>
        <v/>
      </c>
      <c r="O1202" s="10" t="str">
        <f>_xlfn.IFNA(VLOOKUP(Table6[[#This Row],[Technique]],CAPEC[],4,FALSE),"")</f>
        <v/>
      </c>
      <c r="P1202" s="10" t="str">
        <f>_xlfn.IFNA(INDEX(CAPEC[ATTACK ID],MATCH(INDEX(CapecCWE[CAPEC ID],MATCH(Table6[[#This Row],[CWE]],CapecCWE[CWE ID],0)),CAPEC[CAPEC ID],0)),"")</f>
        <v/>
      </c>
      <c r="Q1202" s="10" t="str">
        <f>_xlfn.IFNA(INDEX(CAPEC[ATTACK Name],MATCH(INDEX(CapecCWE[CAPEC ID],MATCH(Table6[[#This Row],[CWE]],CapecCWE[CWE ID],0)),CAPEC[CAPEC ID],0)),"")</f>
        <v/>
      </c>
    </row>
    <row r="1203" spans="1:17" x14ac:dyDescent="0.3">
      <c r="A1203" t="s">
        <v>1416</v>
      </c>
      <c r="C1203" t="s">
        <v>1417</v>
      </c>
      <c r="D1203" t="s">
        <v>1418</v>
      </c>
      <c r="E1203" t="s">
        <v>1419</v>
      </c>
      <c r="F1203" t="s">
        <v>1420</v>
      </c>
      <c r="G1203" t="s">
        <v>2953</v>
      </c>
      <c r="H1203" t="s">
        <v>2820</v>
      </c>
      <c r="J1203" t="str">
        <f>VLOOKUP(Table6[[#This Row],[CVE ID]],Map[],10,0)</f>
        <v>Jonathan</v>
      </c>
      <c r="K1203" t="str">
        <f>VLOOKUP(Table6[[#This Row],[Technique]],Techinques[],2,0)</f>
        <v>Deliver Malicious App via Authorized App Store</v>
      </c>
      <c r="L1203" t="str">
        <f>VLOOKUP(Table6[[#This Row],[CVE ID]],Map[],8,FALSE)</f>
        <v>T1211, T1475, T1554</v>
      </c>
      <c r="M1203" s="10">
        <f>LEN(Table6[[#This Row],[Combined Tech]])-LEN(SUBSTITUTE(Table6[[#This Row],[Combined Tech]],"T",""))</f>
        <v>3</v>
      </c>
      <c r="N1203" s="10" t="str">
        <f>_xlfn.IFNA(VLOOKUP(Table6[[#This Row],[Technique]],CAPEC[],3,FALSE),"")</f>
        <v/>
      </c>
      <c r="O1203" s="10" t="str">
        <f>_xlfn.IFNA(VLOOKUP(Table6[[#This Row],[Technique]],CAPEC[],4,FALSE),"")</f>
        <v/>
      </c>
      <c r="P1203" s="10" t="str">
        <f>_xlfn.IFNA(INDEX(CAPEC[ATTACK ID],MATCH(INDEX(CapecCWE[CAPEC ID],MATCH(Table6[[#This Row],[CWE]],CapecCWE[CWE ID],0)),CAPEC[CAPEC ID],0)),"")</f>
        <v/>
      </c>
      <c r="Q1203" s="10" t="str">
        <f>_xlfn.IFNA(INDEX(CAPEC[ATTACK Name],MATCH(INDEX(CapecCWE[CAPEC ID],MATCH(Table6[[#This Row],[CWE]],CapecCWE[CWE ID],0)),CAPEC[CAPEC ID],0)),"")</f>
        <v/>
      </c>
    </row>
    <row r="1204" spans="1:17" x14ac:dyDescent="0.3">
      <c r="A1204" t="s">
        <v>1416</v>
      </c>
      <c r="C1204" t="s">
        <v>1417</v>
      </c>
      <c r="D1204" t="s">
        <v>1418</v>
      </c>
      <c r="E1204" t="s">
        <v>1419</v>
      </c>
      <c r="F1204" t="s">
        <v>1420</v>
      </c>
      <c r="G1204" t="s">
        <v>2953</v>
      </c>
      <c r="H1204" t="s">
        <v>2510</v>
      </c>
      <c r="I1204" t="s">
        <v>52</v>
      </c>
      <c r="J1204" t="str">
        <f>VLOOKUP(Table6[[#This Row],[CVE ID]],Map[],10,0)</f>
        <v>Jonathan</v>
      </c>
      <c r="K1204" t="str">
        <f>VLOOKUP(Table6[[#This Row],[Technique]],Techinques[],2,0)</f>
        <v>Compromise Client Software Binary</v>
      </c>
      <c r="L1204" t="str">
        <f>VLOOKUP(Table6[[#This Row],[CVE ID]],Map[],8,FALSE)</f>
        <v>T1211, T1475, T1554</v>
      </c>
      <c r="M1204" s="10">
        <f>LEN(Table6[[#This Row],[Combined Tech]])-LEN(SUBSTITUTE(Table6[[#This Row],[Combined Tech]],"T",""))</f>
        <v>3</v>
      </c>
      <c r="N1204" s="10" t="str">
        <f>_xlfn.IFNA(VLOOKUP(Table6[[#This Row],[Technique]],CAPEC[],3,FALSE),"")</f>
        <v/>
      </c>
      <c r="O1204" s="10" t="str">
        <f>_xlfn.IFNA(VLOOKUP(Table6[[#This Row],[Technique]],CAPEC[],4,FALSE),"")</f>
        <v/>
      </c>
      <c r="P1204" s="10" t="str">
        <f>_xlfn.IFNA(INDEX(CAPEC[ATTACK ID],MATCH(INDEX(CapecCWE[CAPEC ID],MATCH(Table6[[#This Row],[CWE]],CapecCWE[CWE ID],0)),CAPEC[CAPEC ID],0)),"")</f>
        <v/>
      </c>
      <c r="Q1204" s="10" t="str">
        <f>_xlfn.IFNA(INDEX(CAPEC[ATTACK Name],MATCH(INDEX(CapecCWE[CAPEC ID],MATCH(Table6[[#This Row],[CWE]],CapecCWE[CWE ID],0)),CAPEC[CAPEC ID],0)),"")</f>
        <v/>
      </c>
    </row>
    <row r="1205" spans="1:17" x14ac:dyDescent="0.3">
      <c r="A1205" t="s">
        <v>206</v>
      </c>
      <c r="C1205" t="s">
        <v>207</v>
      </c>
      <c r="D1205" t="s">
        <v>208</v>
      </c>
      <c r="E1205" t="s">
        <v>42</v>
      </c>
      <c r="F1205" t="s">
        <v>209</v>
      </c>
      <c r="G1205" t="s">
        <v>2954</v>
      </c>
      <c r="H1205" t="s">
        <v>173</v>
      </c>
      <c r="J1205" t="str">
        <f>VLOOKUP(Table6[[#This Row],[CVE ID]],Map[],10,0)</f>
        <v>Jonathan</v>
      </c>
      <c r="K1205" t="str">
        <f>VLOOKUP(Table6[[#This Row],[Technique]],Techinques[],2,0)</f>
        <v>Exploitation for Privilege Escalation</v>
      </c>
      <c r="L1205" t="str">
        <f>VLOOKUP(Table6[[#This Row],[CVE ID]],Map[],8,FALSE)</f>
        <v>T1068</v>
      </c>
      <c r="M1205" s="10">
        <f>LEN(Table6[[#This Row],[Combined Tech]])-LEN(SUBSTITUTE(Table6[[#This Row],[Combined Tech]],"T",""))</f>
        <v>1</v>
      </c>
      <c r="N1205" s="10" t="str">
        <f>_xlfn.IFNA(VLOOKUP(Table6[[#This Row],[Technique]],CAPEC[],3,FALSE),"")</f>
        <v/>
      </c>
      <c r="O1205" s="10" t="str">
        <f>_xlfn.IFNA(VLOOKUP(Table6[[#This Row],[Technique]],CAPEC[],4,FALSE),"")</f>
        <v/>
      </c>
      <c r="P1205" s="10" t="str">
        <f>_xlfn.IFNA(INDEX(CAPEC[ATTACK ID],MATCH(INDEX(CapecCWE[CAPEC ID],MATCH(Table6[[#This Row],[CWE]],CapecCWE[CWE ID],0)),CAPEC[CAPEC ID],0)),"")</f>
        <v/>
      </c>
      <c r="Q1205" s="10" t="str">
        <f>_xlfn.IFNA(INDEX(CAPEC[ATTACK Name],MATCH(INDEX(CapecCWE[CAPEC ID],MATCH(Table6[[#This Row],[CWE]],CapecCWE[CWE ID],0)),CAPEC[CAPEC ID],0)),"")</f>
        <v/>
      </c>
    </row>
    <row r="1206" spans="1:17" x14ac:dyDescent="0.3">
      <c r="A1206" t="s">
        <v>2955</v>
      </c>
      <c r="C1206" t="s">
        <v>123</v>
      </c>
      <c r="D1206">
        <v>0</v>
      </c>
      <c r="H1206" t="s">
        <v>173</v>
      </c>
      <c r="J1206" t="e">
        <f>VLOOKUP(Table6[[#This Row],[CVE ID]],Map[],10,0)</f>
        <v>#N/A</v>
      </c>
      <c r="K1206" t="str">
        <f>VLOOKUP(Table6[[#This Row],[Technique]],Techinques[],2,0)</f>
        <v>Exploitation for Privilege Escalation</v>
      </c>
      <c r="L1206" t="e">
        <f>VLOOKUP(Table6[[#This Row],[CVE ID]],Map[],8,FALSE)</f>
        <v>#N/A</v>
      </c>
      <c r="M1206" s="10" t="e">
        <f>LEN(Table6[[#This Row],[Combined Tech]])-LEN(SUBSTITUTE(Table6[[#This Row],[Combined Tech]],"T",""))</f>
        <v>#N/A</v>
      </c>
      <c r="N1206" s="10" t="str">
        <f>_xlfn.IFNA(VLOOKUP(Table6[[#This Row],[Technique]],CAPEC[],3,FALSE),"")</f>
        <v/>
      </c>
      <c r="O1206" s="10" t="str">
        <f>_xlfn.IFNA(VLOOKUP(Table6[[#This Row],[Technique]],CAPEC[],4,FALSE),"")</f>
        <v/>
      </c>
      <c r="P1206" s="10" t="str">
        <f>_xlfn.IFNA(INDEX(CAPEC[ATTACK ID],MATCH(INDEX(CapecCWE[CAPEC ID],MATCH(Table6[[#This Row],[CWE]],CapecCWE[CWE ID],0)),CAPEC[CAPEC ID],0)),"")</f>
        <v>T1574\010</v>
      </c>
      <c r="Q1206" s="10" t="str">
        <f>_xlfn.IFNA(INDEX(CAPEC[ATTACK Name],MATCH(INDEX(CapecCWE[CAPEC ID],MATCH(Table6[[#This Row],[CWE]],CapecCWE[CWE ID],0)),CAPEC[CAPEC ID],0)),"")</f>
        <v>Hijack Execution Flow:Services File Permissions Weakness</v>
      </c>
    </row>
    <row r="1207" spans="1:17" x14ac:dyDescent="0.3">
      <c r="A1207" t="s">
        <v>2956</v>
      </c>
      <c r="C1207" t="s">
        <v>1339</v>
      </c>
      <c r="D1207">
        <v>0</v>
      </c>
      <c r="G1207" t="s">
        <v>2840</v>
      </c>
      <c r="H1207" t="s">
        <v>1073</v>
      </c>
      <c r="J1207" t="e">
        <f>VLOOKUP(Table6[[#This Row],[CVE ID]],Map[],10,0)</f>
        <v>#N/A</v>
      </c>
      <c r="K1207" t="str">
        <f>VLOOKUP(Table6[[#This Row],[Technique]],Techinques[],2,0)</f>
        <v>Exploitation for Client Execution</v>
      </c>
      <c r="L1207" t="e">
        <f>VLOOKUP(Table6[[#This Row],[CVE ID]],Map[],8,FALSE)</f>
        <v>#N/A</v>
      </c>
      <c r="M1207" s="10" t="e">
        <f>LEN(Table6[[#This Row],[Combined Tech]])-LEN(SUBSTITUTE(Table6[[#This Row],[Combined Tech]],"T",""))</f>
        <v>#N/A</v>
      </c>
      <c r="N1207" s="10" t="str">
        <f>_xlfn.IFNA(VLOOKUP(Table6[[#This Row],[Technique]],CAPEC[],3,FALSE),"")</f>
        <v/>
      </c>
      <c r="O1207" s="10" t="str">
        <f>_xlfn.IFNA(VLOOKUP(Table6[[#This Row],[Technique]],CAPEC[],4,FALSE),"")</f>
        <v/>
      </c>
      <c r="P1207" s="10" t="str">
        <f>_xlfn.IFNA(INDEX(CAPEC[ATTACK ID],MATCH(INDEX(CapecCWE[CAPEC ID],MATCH(Table6[[#This Row],[CWE]],CapecCWE[CWE ID],0)),CAPEC[CAPEC ID],0)),"")</f>
        <v/>
      </c>
      <c r="Q1207" s="10" t="str">
        <f>_xlfn.IFNA(INDEX(CAPEC[ATTACK Name],MATCH(INDEX(CapecCWE[CAPEC ID],MATCH(Table6[[#This Row],[CWE]],CapecCWE[CWE ID],0)),CAPEC[CAPEC ID],0)),"")</f>
        <v/>
      </c>
    </row>
    <row r="1208" spans="1:17" x14ac:dyDescent="0.3">
      <c r="A1208" t="s">
        <v>2956</v>
      </c>
      <c r="C1208" t="s">
        <v>1339</v>
      </c>
      <c r="D1208">
        <v>0</v>
      </c>
      <c r="G1208" t="s">
        <v>2840</v>
      </c>
      <c r="H1208" t="s">
        <v>2945</v>
      </c>
      <c r="J1208" t="e">
        <f>VLOOKUP(Table6[[#This Row],[CVE ID]],Map[],10,0)</f>
        <v>#N/A</v>
      </c>
      <c r="K1208" t="str">
        <f>VLOOKUP(Table6[[#This Row],[Technique]],Techinques[],2,0)</f>
        <v>User Execution</v>
      </c>
      <c r="L1208" t="e">
        <f>VLOOKUP(Table6[[#This Row],[CVE ID]],Map[],8,FALSE)</f>
        <v>#N/A</v>
      </c>
      <c r="M1208" s="10" t="e">
        <f>LEN(Table6[[#This Row],[Combined Tech]])-LEN(SUBSTITUTE(Table6[[#This Row],[Combined Tech]],"T",""))</f>
        <v>#N/A</v>
      </c>
      <c r="N1208" s="10" t="str">
        <f>_xlfn.IFNA(VLOOKUP(Table6[[#This Row],[Technique]],CAPEC[],3,FALSE),"")</f>
        <v/>
      </c>
      <c r="O1208" s="10" t="str">
        <f>_xlfn.IFNA(VLOOKUP(Table6[[#This Row],[Technique]],CAPEC[],4,FALSE),"")</f>
        <v/>
      </c>
      <c r="P1208" s="10" t="str">
        <f>_xlfn.IFNA(INDEX(CAPEC[ATTACK ID],MATCH(INDEX(CapecCWE[CAPEC ID],MATCH(Table6[[#This Row],[CWE]],CapecCWE[CWE ID],0)),CAPEC[CAPEC ID],0)),"")</f>
        <v/>
      </c>
      <c r="Q1208" s="10" t="str">
        <f>_xlfn.IFNA(INDEX(CAPEC[ATTACK Name],MATCH(INDEX(CapecCWE[CAPEC ID],MATCH(Table6[[#This Row],[CWE]],CapecCWE[CWE ID],0)),CAPEC[CAPEC ID],0)),"")</f>
        <v/>
      </c>
    </row>
    <row r="1209" spans="1:17" x14ac:dyDescent="0.3">
      <c r="A1209" t="s">
        <v>334</v>
      </c>
      <c r="C1209" t="s">
        <v>233</v>
      </c>
      <c r="D1209" t="s">
        <v>48</v>
      </c>
      <c r="E1209" t="s">
        <v>49</v>
      </c>
      <c r="F1209" t="s">
        <v>50</v>
      </c>
      <c r="G1209" t="s">
        <v>2542</v>
      </c>
      <c r="H1209" t="s">
        <v>173</v>
      </c>
      <c r="J1209" t="str">
        <f>VLOOKUP(Table6[[#This Row],[CVE ID]],Map[],10,0)</f>
        <v>Jonathan</v>
      </c>
      <c r="K1209" t="str">
        <f>VLOOKUP(Table6[[#This Row],[Technique]],Techinques[],2,0)</f>
        <v>Exploitation for Privilege Escalation</v>
      </c>
      <c r="L1209" t="str">
        <f>VLOOKUP(Table6[[#This Row],[CVE ID]],Map[],8,FALSE)</f>
        <v>T1068, T1499/004</v>
      </c>
      <c r="M1209" s="10">
        <f>LEN(Table6[[#This Row],[Combined Tech]])-LEN(SUBSTITUTE(Table6[[#This Row],[Combined Tech]],"T",""))</f>
        <v>2</v>
      </c>
      <c r="N1209" s="10" t="str">
        <f>_xlfn.IFNA(VLOOKUP(Table6[[#This Row],[Technique]],CAPEC[],3,FALSE),"")</f>
        <v/>
      </c>
      <c r="O1209" s="10" t="str">
        <f>_xlfn.IFNA(VLOOKUP(Table6[[#This Row],[Technique]],CAPEC[],4,FALSE),"")</f>
        <v/>
      </c>
      <c r="P1209" s="10" t="str">
        <f>_xlfn.IFNA(INDEX(CAPEC[ATTACK ID],MATCH(INDEX(CapecCWE[CAPEC ID],MATCH(Table6[[#This Row],[CWE]],CapecCWE[CWE ID],0)),CAPEC[CAPEC ID],0)),"")</f>
        <v/>
      </c>
      <c r="Q1209" s="10" t="str">
        <f>_xlfn.IFNA(INDEX(CAPEC[ATTACK Name],MATCH(INDEX(CapecCWE[CAPEC ID],MATCH(Table6[[#This Row],[CWE]],CapecCWE[CWE ID],0)),CAPEC[CAPEC ID],0)),"")</f>
        <v/>
      </c>
    </row>
    <row r="1210" spans="1:17" x14ac:dyDescent="0.3">
      <c r="A1210" t="s">
        <v>334</v>
      </c>
      <c r="C1210" t="s">
        <v>233</v>
      </c>
      <c r="D1210" t="s">
        <v>48</v>
      </c>
      <c r="E1210" t="s">
        <v>49</v>
      </c>
      <c r="F1210" t="s">
        <v>50</v>
      </c>
      <c r="G1210" t="s">
        <v>2542</v>
      </c>
      <c r="H1210" t="s">
        <v>1498</v>
      </c>
      <c r="J1210" t="str">
        <f>VLOOKUP(Table6[[#This Row],[CVE ID]],Map[],10,0)</f>
        <v>Jonathan</v>
      </c>
      <c r="K1210" t="e">
        <f>VLOOKUP(Table6[[#This Row],[Technique]],Techinques[],2,0)</f>
        <v>#N/A</v>
      </c>
      <c r="L1210" t="str">
        <f>VLOOKUP(Table6[[#This Row],[CVE ID]],Map[],8,FALSE)</f>
        <v>T1068, T1499/004</v>
      </c>
      <c r="M1210" s="10">
        <f>LEN(Table6[[#This Row],[Combined Tech]])-LEN(SUBSTITUTE(Table6[[#This Row],[Combined Tech]],"T",""))</f>
        <v>2</v>
      </c>
      <c r="N1210" s="10" t="str">
        <f>_xlfn.IFNA(VLOOKUP(Table6[[#This Row],[Technique]],CAPEC[],3,FALSE),"")</f>
        <v/>
      </c>
      <c r="O1210" s="10" t="str">
        <f>_xlfn.IFNA(VLOOKUP(Table6[[#This Row],[Technique]],CAPEC[],4,FALSE),"")</f>
        <v/>
      </c>
      <c r="P1210" s="10" t="str">
        <f>_xlfn.IFNA(INDEX(CAPEC[ATTACK ID],MATCH(INDEX(CapecCWE[CAPEC ID],MATCH(Table6[[#This Row],[CWE]],CapecCWE[CWE ID],0)),CAPEC[CAPEC ID],0)),"")</f>
        <v/>
      </c>
      <c r="Q1210" s="10" t="str">
        <f>_xlfn.IFNA(INDEX(CAPEC[ATTACK Name],MATCH(INDEX(CapecCWE[CAPEC ID],MATCH(Table6[[#This Row],[CWE]],CapecCWE[CWE ID],0)),CAPEC[CAPEC ID],0)),"")</f>
        <v/>
      </c>
    </row>
    <row r="1211" spans="1:17" x14ac:dyDescent="0.3">
      <c r="A1211" t="s">
        <v>1468</v>
      </c>
      <c r="C1211" t="s">
        <v>1469</v>
      </c>
      <c r="D1211" t="s">
        <v>1470</v>
      </c>
      <c r="E1211" t="s">
        <v>204</v>
      </c>
      <c r="F1211" t="s">
        <v>205</v>
      </c>
      <c r="G1211" t="s">
        <v>2957</v>
      </c>
      <c r="H1211" t="s">
        <v>2958</v>
      </c>
      <c r="J1211" t="str">
        <f>VLOOKUP(Table6[[#This Row],[CVE ID]],Map[],10,0)</f>
        <v>Jonathan</v>
      </c>
      <c r="K1211" t="str">
        <f>VLOOKUP(Table6[[#This Row],[Technique]],Techinques[],2,0)</f>
        <v>Lockscreen Bypass</v>
      </c>
      <c r="L1211" t="str">
        <f>VLOOKUP(Table6[[#This Row],[CVE ID]],Map[],8,FALSE)</f>
        <v>T1461, T1533</v>
      </c>
      <c r="M1211" s="10">
        <f>LEN(Table6[[#This Row],[Combined Tech]])-LEN(SUBSTITUTE(Table6[[#This Row],[Combined Tech]],"T",""))</f>
        <v>2</v>
      </c>
      <c r="N1211" s="10" t="str">
        <f>_xlfn.IFNA(VLOOKUP(Table6[[#This Row],[Technique]],CAPEC[],3,FALSE),"")</f>
        <v/>
      </c>
      <c r="O1211" s="10" t="str">
        <f>_xlfn.IFNA(VLOOKUP(Table6[[#This Row],[Technique]],CAPEC[],4,FALSE),"")</f>
        <v/>
      </c>
      <c r="P1211" s="10" t="str">
        <f>_xlfn.IFNA(INDEX(CAPEC[ATTACK ID],MATCH(INDEX(CapecCWE[CAPEC ID],MATCH(Table6[[#This Row],[CWE]],CapecCWE[CWE ID],0)),CAPEC[CAPEC ID],0)),"")</f>
        <v/>
      </c>
      <c r="Q1211" s="10" t="str">
        <f>_xlfn.IFNA(INDEX(CAPEC[ATTACK Name],MATCH(INDEX(CapecCWE[CAPEC ID],MATCH(Table6[[#This Row],[CWE]],CapecCWE[CWE ID],0)),CAPEC[CAPEC ID],0)),"")</f>
        <v/>
      </c>
    </row>
    <row r="1212" spans="1:17" x14ac:dyDescent="0.3">
      <c r="A1212" t="s">
        <v>1468</v>
      </c>
      <c r="C1212" t="s">
        <v>1469</v>
      </c>
      <c r="D1212" t="s">
        <v>1470</v>
      </c>
      <c r="E1212" t="s">
        <v>204</v>
      </c>
      <c r="F1212" t="s">
        <v>205</v>
      </c>
      <c r="G1212" t="s">
        <v>2957</v>
      </c>
      <c r="H1212" t="s">
        <v>2959</v>
      </c>
      <c r="J1212" t="str">
        <f>VLOOKUP(Table6[[#This Row],[CVE ID]],Map[],10,0)</f>
        <v>Jonathan</v>
      </c>
      <c r="K1212" t="str">
        <f>VLOOKUP(Table6[[#This Row],[Technique]],Techinques[],2,0)</f>
        <v>Data from Local System</v>
      </c>
      <c r="L1212" t="str">
        <f>VLOOKUP(Table6[[#This Row],[CVE ID]],Map[],8,FALSE)</f>
        <v>T1461, T1533</v>
      </c>
      <c r="M1212" s="10">
        <f>LEN(Table6[[#This Row],[Combined Tech]])-LEN(SUBSTITUTE(Table6[[#This Row],[Combined Tech]],"T",""))</f>
        <v>2</v>
      </c>
      <c r="N1212" s="10" t="str">
        <f>_xlfn.IFNA(VLOOKUP(Table6[[#This Row],[Technique]],CAPEC[],3,FALSE),"")</f>
        <v/>
      </c>
      <c r="O1212" s="10" t="str">
        <f>_xlfn.IFNA(VLOOKUP(Table6[[#This Row],[Technique]],CAPEC[],4,FALSE),"")</f>
        <v/>
      </c>
      <c r="P1212" s="10" t="str">
        <f>_xlfn.IFNA(INDEX(CAPEC[ATTACK ID],MATCH(INDEX(CapecCWE[CAPEC ID],MATCH(Table6[[#This Row],[CWE]],CapecCWE[CWE ID],0)),CAPEC[CAPEC ID],0)),"")</f>
        <v/>
      </c>
      <c r="Q1212" s="10" t="str">
        <f>_xlfn.IFNA(INDEX(CAPEC[ATTACK Name],MATCH(INDEX(CapecCWE[CAPEC ID],MATCH(Table6[[#This Row],[CWE]],CapecCWE[CWE ID],0)),CAPEC[CAPEC ID],0)),"")</f>
        <v/>
      </c>
    </row>
    <row r="1213" spans="1:17" x14ac:dyDescent="0.3">
      <c r="A1213" t="s">
        <v>1692</v>
      </c>
      <c r="C1213" t="s">
        <v>1693</v>
      </c>
      <c r="D1213" t="s">
        <v>1694</v>
      </c>
      <c r="E1213" t="s">
        <v>1695</v>
      </c>
      <c r="F1213" t="s">
        <v>1696</v>
      </c>
      <c r="G1213" t="s">
        <v>2960</v>
      </c>
      <c r="H1213" t="s">
        <v>1697</v>
      </c>
      <c r="J1213" t="str">
        <f>VLOOKUP(Table6[[#This Row],[CVE ID]],Map[],10,0)</f>
        <v>Jonathan</v>
      </c>
      <c r="K1213" t="str">
        <f>VLOOKUP(Table6[[#This Row],[Technique]],Techinques[],2,0)</f>
        <v>Hijack Execution Flow</v>
      </c>
      <c r="L1213" t="str">
        <f>VLOOKUP(Table6[[#This Row],[CVE ID]],Map[],8,FALSE)</f>
        <v>T1574</v>
      </c>
      <c r="M1213" s="10">
        <f>LEN(Table6[[#This Row],[Combined Tech]])-LEN(SUBSTITUTE(Table6[[#This Row],[Combined Tech]],"T",""))</f>
        <v>1</v>
      </c>
      <c r="N1213" s="10" t="str">
        <f>_xlfn.IFNA(VLOOKUP(Table6[[#This Row],[Technique]],CAPEC[],3,FALSE),"")</f>
        <v/>
      </c>
      <c r="O1213" s="10" t="str">
        <f>_xlfn.IFNA(VLOOKUP(Table6[[#This Row],[Technique]],CAPEC[],4,FALSE),"")</f>
        <v/>
      </c>
      <c r="P1213" s="10" t="str">
        <f>_xlfn.IFNA(INDEX(CAPEC[ATTACK ID],MATCH(INDEX(CapecCWE[CAPEC ID],MATCH(Table6[[#This Row],[CWE]],CapecCWE[CWE ID],0)),CAPEC[CAPEC ID],0)),"")</f>
        <v/>
      </c>
      <c r="Q1213" s="10" t="str">
        <f>_xlfn.IFNA(INDEX(CAPEC[ATTACK Name],MATCH(INDEX(CapecCWE[CAPEC ID],MATCH(Table6[[#This Row],[CWE]],CapecCWE[CWE ID],0)),CAPEC[CAPEC ID],0)),"")</f>
        <v/>
      </c>
    </row>
    <row r="1214" spans="1:17" x14ac:dyDescent="0.3">
      <c r="A1214" t="s">
        <v>1401</v>
      </c>
      <c r="C1214" t="s">
        <v>1402</v>
      </c>
      <c r="D1214" t="s">
        <v>315</v>
      </c>
      <c r="E1214" t="s">
        <v>204</v>
      </c>
      <c r="F1214" t="s">
        <v>316</v>
      </c>
      <c r="G1214" t="s">
        <v>2961</v>
      </c>
      <c r="H1214" t="s">
        <v>1400</v>
      </c>
      <c r="J1214" t="str">
        <f>VLOOKUP(Table6[[#This Row],[CVE ID]],Map[],10,0)</f>
        <v>Jonathan</v>
      </c>
      <c r="K1214" t="str">
        <f>VLOOKUP(Table6[[#This Row],[Technique]],Techinques[],2,0)</f>
        <v>Exploitation for Defense Evasion</v>
      </c>
      <c r="L1214" t="str">
        <f>VLOOKUP(Table6[[#This Row],[CVE ID]],Map[],8,FALSE)</f>
        <v>T1211</v>
      </c>
      <c r="M1214" s="10">
        <f>LEN(Table6[[#This Row],[Combined Tech]])-LEN(SUBSTITUTE(Table6[[#This Row],[Combined Tech]],"T",""))</f>
        <v>1</v>
      </c>
      <c r="N1214" s="10" t="str">
        <f>_xlfn.IFNA(VLOOKUP(Table6[[#This Row],[Technique]],CAPEC[],3,FALSE),"")</f>
        <v/>
      </c>
      <c r="O1214" s="10" t="str">
        <f>_xlfn.IFNA(VLOOKUP(Table6[[#This Row],[Technique]],CAPEC[],4,FALSE),"")</f>
        <v/>
      </c>
      <c r="P1214" s="10" t="str">
        <f>_xlfn.IFNA(INDEX(CAPEC[ATTACK ID],MATCH(INDEX(CapecCWE[CAPEC ID],MATCH(Table6[[#This Row],[CWE]],CapecCWE[CWE ID],0)),CAPEC[CAPEC ID],0)),"")</f>
        <v>T1574\006</v>
      </c>
      <c r="Q1214" s="10" t="str">
        <f>_xlfn.IFNA(INDEX(CAPEC[ATTACK Name],MATCH(INDEX(CapecCWE[CAPEC ID],MATCH(Table6[[#This Row],[CWE]],CapecCWE[CWE ID],0)),CAPEC[CAPEC ID],0)),"")</f>
        <v>Hijack Execution Flow:LD_PRELOAD</v>
      </c>
    </row>
    <row r="1215" spans="1:17" x14ac:dyDescent="0.3">
      <c r="A1215" t="s">
        <v>508</v>
      </c>
      <c r="C1215" t="s">
        <v>65</v>
      </c>
      <c r="D1215" t="s">
        <v>509</v>
      </c>
      <c r="E1215" t="s">
        <v>510</v>
      </c>
      <c r="F1215" t="s">
        <v>511</v>
      </c>
      <c r="H1215" t="s">
        <v>2525</v>
      </c>
      <c r="J1215" t="str">
        <f>VLOOKUP(Table6[[#This Row],[CVE ID]],Map[],10,0)</f>
        <v>Jonathan</v>
      </c>
      <c r="K1215" t="str">
        <f>VLOOKUP(Table6[[#This Row],[Technique]],Techinques[],2,0)</f>
        <v>Create Account</v>
      </c>
      <c r="L1215" t="str">
        <f>VLOOKUP(Table6[[#This Row],[CVE ID]],Map[],8,FALSE)</f>
        <v>T1136, T1499/004</v>
      </c>
      <c r="M1215" s="10">
        <f>LEN(Table6[[#This Row],[Combined Tech]])-LEN(SUBSTITUTE(Table6[[#This Row],[Combined Tech]],"T",""))</f>
        <v>2</v>
      </c>
      <c r="N1215" s="10" t="str">
        <f>_xlfn.IFNA(VLOOKUP(Table6[[#This Row],[Technique]],CAPEC[],3,FALSE),"")</f>
        <v/>
      </c>
      <c r="O1215" s="10" t="str">
        <f>_xlfn.IFNA(VLOOKUP(Table6[[#This Row],[Technique]],CAPEC[],4,FALSE),"")</f>
        <v/>
      </c>
      <c r="P1215" s="10" t="str">
        <f>_xlfn.IFNA(INDEX(CAPEC[ATTACK ID],MATCH(INDEX(CapecCWE[CAPEC ID],MATCH(Table6[[#This Row],[CWE]],CapecCWE[CWE ID],0)),CAPEC[CAPEC ID],0)),"")</f>
        <v>T1546\004</v>
      </c>
      <c r="Q1215" s="10" t="str">
        <f>_xlfn.IFNA(INDEX(CAPEC[ATTACK Name],MATCH(INDEX(CapecCWE[CAPEC ID],MATCH(Table6[[#This Row],[CWE]],CapecCWE[CWE ID],0)),CAPEC[CAPEC ID],0)),"")</f>
        <v>Event Triggered Execution:.bash_profile and .bashrc</v>
      </c>
    </row>
    <row r="1216" spans="1:17" x14ac:dyDescent="0.3">
      <c r="A1216" t="s">
        <v>508</v>
      </c>
      <c r="C1216" t="s">
        <v>65</v>
      </c>
      <c r="D1216" t="s">
        <v>509</v>
      </c>
      <c r="E1216" t="s">
        <v>510</v>
      </c>
      <c r="F1216" t="s">
        <v>511</v>
      </c>
      <c r="H1216" t="s">
        <v>1498</v>
      </c>
      <c r="J1216" t="str">
        <f>VLOOKUP(Table6[[#This Row],[CVE ID]],Map[],10,0)</f>
        <v>Jonathan</v>
      </c>
      <c r="K1216" t="e">
        <f>VLOOKUP(Table6[[#This Row],[Technique]],Techinques[],2,0)</f>
        <v>#N/A</v>
      </c>
      <c r="L1216" t="str">
        <f>VLOOKUP(Table6[[#This Row],[CVE ID]],Map[],8,FALSE)</f>
        <v>T1136, T1499/004</v>
      </c>
      <c r="M1216" s="10">
        <f>LEN(Table6[[#This Row],[Combined Tech]])-LEN(SUBSTITUTE(Table6[[#This Row],[Combined Tech]],"T",""))</f>
        <v>2</v>
      </c>
      <c r="N1216" s="10" t="str">
        <f>_xlfn.IFNA(VLOOKUP(Table6[[#This Row],[Technique]],CAPEC[],3,FALSE),"")</f>
        <v/>
      </c>
      <c r="O1216" s="10" t="str">
        <f>_xlfn.IFNA(VLOOKUP(Table6[[#This Row],[Technique]],CAPEC[],4,FALSE),"")</f>
        <v/>
      </c>
      <c r="P1216" s="10" t="str">
        <f>_xlfn.IFNA(INDEX(CAPEC[ATTACK ID],MATCH(INDEX(CapecCWE[CAPEC ID],MATCH(Table6[[#This Row],[CWE]],CapecCWE[CWE ID],0)),CAPEC[CAPEC ID],0)),"")</f>
        <v>T1546\004</v>
      </c>
      <c r="Q1216" s="10" t="str">
        <f>_xlfn.IFNA(INDEX(CAPEC[ATTACK Name],MATCH(INDEX(CapecCWE[CAPEC ID],MATCH(Table6[[#This Row],[CWE]],CapecCWE[CWE ID],0)),CAPEC[CAPEC ID],0)),"")</f>
        <v>Event Triggered Execution:.bash_profile and .bashrc</v>
      </c>
    </row>
    <row r="1217" spans="1:17" x14ac:dyDescent="0.3">
      <c r="A1217" t="s">
        <v>116</v>
      </c>
      <c r="C1217" t="s">
        <v>117</v>
      </c>
      <c r="D1217" t="s">
        <v>118</v>
      </c>
      <c r="E1217" t="s">
        <v>119</v>
      </c>
      <c r="F1217" t="s">
        <v>119</v>
      </c>
      <c r="G1217" t="s">
        <v>2790</v>
      </c>
      <c r="H1217" t="s">
        <v>120</v>
      </c>
      <c r="J1217" t="str">
        <f>VLOOKUP(Table6[[#This Row],[CVE ID]],Map[],10,0)</f>
        <v>Jonathan</v>
      </c>
      <c r="K1217" t="str">
        <f>VLOOKUP(Table6[[#This Row],[Technique]],Techinques[],2,0)</f>
        <v>Network Service Scanning</v>
      </c>
      <c r="L1217" t="str">
        <f>VLOOKUP(Table6[[#This Row],[CVE ID]],Map[],8,FALSE)</f>
        <v>T1046</v>
      </c>
      <c r="M1217" s="10">
        <f>LEN(Table6[[#This Row],[Combined Tech]])-LEN(SUBSTITUTE(Table6[[#This Row],[Combined Tech]],"T",""))</f>
        <v>1</v>
      </c>
      <c r="N1217" s="10" t="str">
        <f>_xlfn.IFNA(VLOOKUP(Table6[[#This Row],[Technique]],CAPEC[],3,FALSE),"")</f>
        <v>CAPEC-300</v>
      </c>
      <c r="O1217" s="10" t="str">
        <f>_xlfn.IFNA(VLOOKUP(Table6[[#This Row],[Technique]],CAPEC[],4,FALSE),"")</f>
        <v>Port Scanning</v>
      </c>
      <c r="P1217" s="10" t="str">
        <f>_xlfn.IFNA(INDEX(CAPEC[ATTACK ID],MATCH(INDEX(CapecCWE[CAPEC ID],MATCH(Table6[[#This Row],[CWE]],CapecCWE[CWE ID],0)),CAPEC[CAPEC ID],0)),"")</f>
        <v/>
      </c>
      <c r="Q1217" s="10" t="str">
        <f>_xlfn.IFNA(INDEX(CAPEC[ATTACK Name],MATCH(INDEX(CapecCWE[CAPEC ID],MATCH(Table6[[#This Row],[CWE]],CapecCWE[CWE ID],0)),CAPEC[CAPEC ID],0)),"")</f>
        <v/>
      </c>
    </row>
    <row r="1218" spans="1:17" x14ac:dyDescent="0.3">
      <c r="A1218" t="s">
        <v>2962</v>
      </c>
      <c r="C1218">
        <v>0</v>
      </c>
      <c r="D1218">
        <v>0</v>
      </c>
      <c r="H1218" t="s">
        <v>1581</v>
      </c>
      <c r="J1218" t="e">
        <f>VLOOKUP(Table6[[#This Row],[CVE ID]],Map[],10,0)</f>
        <v>#N/A</v>
      </c>
      <c r="K1218" t="str">
        <f>VLOOKUP(Table6[[#This Row],[Technique]],Techinques[],2,0)</f>
        <v>Pre-OS Boot</v>
      </c>
      <c r="L1218" t="e">
        <f>VLOOKUP(Table6[[#This Row],[CVE ID]],Map[],8,FALSE)</f>
        <v>#N/A</v>
      </c>
      <c r="M1218" s="10" t="e">
        <f>LEN(Table6[[#This Row],[Combined Tech]])-LEN(SUBSTITUTE(Table6[[#This Row],[Combined Tech]],"T",""))</f>
        <v>#N/A</v>
      </c>
      <c r="N1218" s="10" t="str">
        <f>_xlfn.IFNA(VLOOKUP(Table6[[#This Row],[Technique]],CAPEC[],3,FALSE),"")</f>
        <v/>
      </c>
      <c r="O1218" s="10" t="str">
        <f>_xlfn.IFNA(VLOOKUP(Table6[[#This Row],[Technique]],CAPEC[],4,FALSE),"")</f>
        <v/>
      </c>
      <c r="P1218" s="10" t="str">
        <f>_xlfn.IFNA(INDEX(CAPEC[ATTACK ID],MATCH(INDEX(CapecCWE[CAPEC ID],MATCH(Table6[[#This Row],[CWE]],CapecCWE[CWE ID],0)),CAPEC[CAPEC ID],0)),"")</f>
        <v/>
      </c>
      <c r="Q1218" s="10" t="str">
        <f>_xlfn.IFNA(INDEX(CAPEC[ATTACK Name],MATCH(INDEX(CapecCWE[CAPEC ID],MATCH(Table6[[#This Row],[CWE]],CapecCWE[CWE ID],0)),CAPEC[CAPEC ID],0)),"")</f>
        <v/>
      </c>
    </row>
    <row r="1219" spans="1:17" x14ac:dyDescent="0.3">
      <c r="A1219" t="s">
        <v>2962</v>
      </c>
      <c r="C1219">
        <v>0</v>
      </c>
      <c r="D1219">
        <v>0</v>
      </c>
      <c r="H1219" t="s">
        <v>1400</v>
      </c>
      <c r="J1219" t="e">
        <f>VLOOKUP(Table6[[#This Row],[CVE ID]],Map[],10,0)</f>
        <v>#N/A</v>
      </c>
      <c r="K1219" t="str">
        <f>VLOOKUP(Table6[[#This Row],[Technique]],Techinques[],2,0)</f>
        <v>Exploitation for Defense Evasion</v>
      </c>
      <c r="L1219" t="e">
        <f>VLOOKUP(Table6[[#This Row],[CVE ID]],Map[],8,FALSE)</f>
        <v>#N/A</v>
      </c>
      <c r="M1219" s="10" t="e">
        <f>LEN(Table6[[#This Row],[Combined Tech]])-LEN(SUBSTITUTE(Table6[[#This Row],[Combined Tech]],"T",""))</f>
        <v>#N/A</v>
      </c>
      <c r="N1219" s="10" t="str">
        <f>_xlfn.IFNA(VLOOKUP(Table6[[#This Row],[Technique]],CAPEC[],3,FALSE),"")</f>
        <v/>
      </c>
      <c r="O1219" s="10" t="str">
        <f>_xlfn.IFNA(VLOOKUP(Table6[[#This Row],[Technique]],CAPEC[],4,FALSE),"")</f>
        <v/>
      </c>
      <c r="P1219" s="10" t="str">
        <f>_xlfn.IFNA(INDEX(CAPEC[ATTACK ID],MATCH(INDEX(CapecCWE[CAPEC ID],MATCH(Table6[[#This Row],[CWE]],CapecCWE[CWE ID],0)),CAPEC[CAPEC ID],0)),"")</f>
        <v/>
      </c>
      <c r="Q1219" s="10" t="str">
        <f>_xlfn.IFNA(INDEX(CAPEC[ATTACK Name],MATCH(INDEX(CapecCWE[CAPEC ID],MATCH(Table6[[#This Row],[CWE]],CapecCWE[CWE ID],0)),CAPEC[CAPEC ID],0)),"")</f>
        <v/>
      </c>
    </row>
    <row r="1220" spans="1:17" x14ac:dyDescent="0.3">
      <c r="A1220" t="s">
        <v>1794</v>
      </c>
      <c r="C1220" t="s">
        <v>1795</v>
      </c>
      <c r="D1220" t="s">
        <v>1796</v>
      </c>
      <c r="E1220" t="s">
        <v>1797</v>
      </c>
      <c r="F1220" t="s">
        <v>1798</v>
      </c>
      <c r="G1220" t="s">
        <v>2726</v>
      </c>
      <c r="H1220" t="s">
        <v>1778</v>
      </c>
      <c r="J1220" t="str">
        <f>VLOOKUP(Table6[[#This Row],[CVE ID]],Map[],10,0)</f>
        <v>Jonathan</v>
      </c>
      <c r="K1220" t="str">
        <f>VLOOKUP(Table6[[#This Row],[Technique]],Techinques[],2,0)</f>
        <v>Loss of Productivity and Revenue</v>
      </c>
      <c r="L1220" t="str">
        <f>VLOOKUP(Table6[[#This Row],[CVE ID]],Map[],8,FALSE)</f>
        <v>T828, T1565, T1068</v>
      </c>
      <c r="M1220" s="10">
        <f>LEN(Table6[[#This Row],[Combined Tech]])-LEN(SUBSTITUTE(Table6[[#This Row],[Combined Tech]],"T",""))</f>
        <v>3</v>
      </c>
      <c r="N1220" s="10" t="str">
        <f>_xlfn.IFNA(VLOOKUP(Table6[[#This Row],[Technique]],CAPEC[],3,FALSE),"")</f>
        <v/>
      </c>
      <c r="O1220" s="10" t="str">
        <f>_xlfn.IFNA(VLOOKUP(Table6[[#This Row],[Technique]],CAPEC[],4,FALSE),"")</f>
        <v/>
      </c>
      <c r="P1220" s="10" t="str">
        <f>_xlfn.IFNA(INDEX(CAPEC[ATTACK ID],MATCH(INDEX(CapecCWE[CAPEC ID],MATCH(Table6[[#This Row],[CWE]],CapecCWE[CWE ID],0)),CAPEC[CAPEC ID],0)),"")</f>
        <v/>
      </c>
      <c r="Q1220" s="10" t="str">
        <f>_xlfn.IFNA(INDEX(CAPEC[ATTACK Name],MATCH(INDEX(CapecCWE[CAPEC ID],MATCH(Table6[[#This Row],[CWE]],CapecCWE[CWE ID],0)),CAPEC[CAPEC ID],0)),"")</f>
        <v/>
      </c>
    </row>
    <row r="1221" spans="1:17" x14ac:dyDescent="0.3">
      <c r="A1221" t="s">
        <v>1794</v>
      </c>
      <c r="C1221" t="s">
        <v>1795</v>
      </c>
      <c r="D1221" t="s">
        <v>1796</v>
      </c>
      <c r="E1221" t="s">
        <v>1797</v>
      </c>
      <c r="F1221" t="s">
        <v>1798</v>
      </c>
      <c r="G1221" t="s">
        <v>2726</v>
      </c>
      <c r="H1221" t="s">
        <v>2512</v>
      </c>
      <c r="J1221" t="str">
        <f>VLOOKUP(Table6[[#This Row],[CVE ID]],Map[],10,0)</f>
        <v>Jonathan</v>
      </c>
      <c r="K1221" t="str">
        <f>VLOOKUP(Table6[[#This Row],[Technique]],Techinques[],2,0)</f>
        <v>Data Manipulation</v>
      </c>
      <c r="L1221" t="str">
        <f>VLOOKUP(Table6[[#This Row],[CVE ID]],Map[],8,FALSE)</f>
        <v>T828, T1565, T1068</v>
      </c>
      <c r="M1221" s="10">
        <f>LEN(Table6[[#This Row],[Combined Tech]])-LEN(SUBSTITUTE(Table6[[#This Row],[Combined Tech]],"T",""))</f>
        <v>3</v>
      </c>
      <c r="N1221" s="10" t="str">
        <f>_xlfn.IFNA(VLOOKUP(Table6[[#This Row],[Technique]],CAPEC[],3,FALSE),"")</f>
        <v/>
      </c>
      <c r="O1221" s="10" t="str">
        <f>_xlfn.IFNA(VLOOKUP(Table6[[#This Row],[Technique]],CAPEC[],4,FALSE),"")</f>
        <v/>
      </c>
      <c r="P1221" s="10" t="str">
        <f>_xlfn.IFNA(INDEX(CAPEC[ATTACK ID],MATCH(INDEX(CapecCWE[CAPEC ID],MATCH(Table6[[#This Row],[CWE]],CapecCWE[CWE ID],0)),CAPEC[CAPEC ID],0)),"")</f>
        <v/>
      </c>
      <c r="Q1221" s="10" t="str">
        <f>_xlfn.IFNA(INDEX(CAPEC[ATTACK Name],MATCH(INDEX(CapecCWE[CAPEC ID],MATCH(Table6[[#This Row],[CWE]],CapecCWE[CWE ID],0)),CAPEC[CAPEC ID],0)),"")</f>
        <v/>
      </c>
    </row>
    <row r="1222" spans="1:17" x14ac:dyDescent="0.3">
      <c r="A1222" t="s">
        <v>1794</v>
      </c>
      <c r="C1222" t="s">
        <v>1795</v>
      </c>
      <c r="D1222" t="s">
        <v>1796</v>
      </c>
      <c r="E1222" t="s">
        <v>1797</v>
      </c>
      <c r="F1222" t="s">
        <v>1798</v>
      </c>
      <c r="G1222" t="s">
        <v>2726</v>
      </c>
      <c r="H1222" t="s">
        <v>173</v>
      </c>
      <c r="J1222" t="str">
        <f>VLOOKUP(Table6[[#This Row],[CVE ID]],Map[],10,0)</f>
        <v>Jonathan</v>
      </c>
      <c r="K1222" t="str">
        <f>VLOOKUP(Table6[[#This Row],[Technique]],Techinques[],2,0)</f>
        <v>Exploitation for Privilege Escalation</v>
      </c>
      <c r="L1222" t="str">
        <f>VLOOKUP(Table6[[#This Row],[CVE ID]],Map[],8,FALSE)</f>
        <v>T828, T1565, T1068</v>
      </c>
      <c r="M1222" s="10">
        <f>LEN(Table6[[#This Row],[Combined Tech]])-LEN(SUBSTITUTE(Table6[[#This Row],[Combined Tech]],"T",""))</f>
        <v>3</v>
      </c>
      <c r="N1222" s="10" t="str">
        <f>_xlfn.IFNA(VLOOKUP(Table6[[#This Row],[Technique]],CAPEC[],3,FALSE),"")</f>
        <v/>
      </c>
      <c r="O1222" s="10" t="str">
        <f>_xlfn.IFNA(VLOOKUP(Table6[[#This Row],[Technique]],CAPEC[],4,FALSE),"")</f>
        <v/>
      </c>
      <c r="P1222" s="10" t="str">
        <f>_xlfn.IFNA(INDEX(CAPEC[ATTACK ID],MATCH(INDEX(CapecCWE[CAPEC ID],MATCH(Table6[[#This Row],[CWE]],CapecCWE[CWE ID],0)),CAPEC[CAPEC ID],0)),"")</f>
        <v/>
      </c>
      <c r="Q1222" s="10" t="str">
        <f>_xlfn.IFNA(INDEX(CAPEC[ATTACK Name],MATCH(INDEX(CapecCWE[CAPEC ID],MATCH(Table6[[#This Row],[CWE]],CapecCWE[CWE ID],0)),CAPEC[CAPEC ID],0)),"")</f>
        <v/>
      </c>
    </row>
    <row r="1223" spans="1:17" x14ac:dyDescent="0.3">
      <c r="A1223" t="s">
        <v>167</v>
      </c>
      <c r="C1223" t="s">
        <v>140</v>
      </c>
      <c r="D1223" t="s">
        <v>168</v>
      </c>
      <c r="E1223" t="s">
        <v>169</v>
      </c>
      <c r="F1223" t="s">
        <v>170</v>
      </c>
      <c r="G1223" t="s">
        <v>2497</v>
      </c>
      <c r="H1223" t="s">
        <v>2702</v>
      </c>
      <c r="J1223" t="str">
        <f>VLOOKUP(Table6[[#This Row],[CVE ID]],Map[],10,0)</f>
        <v>Jonathan</v>
      </c>
      <c r="K1223" t="e">
        <f>VLOOKUP(Table6[[#This Row],[Technique]],Techinques[],2,0)</f>
        <v>#N/A</v>
      </c>
      <c r="L1223" t="str">
        <f>VLOOKUP(Table6[[#This Row],[CVE ID]],Map[],8,FALSE)</f>
        <v>T1059/007, T1185</v>
      </c>
      <c r="M1223" s="10">
        <f>LEN(Table6[[#This Row],[Combined Tech]])-LEN(SUBSTITUTE(Table6[[#This Row],[Combined Tech]],"T",""))</f>
        <v>2</v>
      </c>
      <c r="N1223" s="10" t="str">
        <f>_xlfn.IFNA(VLOOKUP(Table6[[#This Row],[Technique]],CAPEC[],3,FALSE),"")</f>
        <v/>
      </c>
      <c r="O1223" s="10" t="str">
        <f>_xlfn.IFNA(VLOOKUP(Table6[[#This Row],[Technique]],CAPEC[],4,FALSE),"")</f>
        <v/>
      </c>
      <c r="P1223" s="10" t="str">
        <f>_xlfn.IFNA(INDEX(CAPEC[ATTACK ID],MATCH(INDEX(CapecCWE[CAPEC ID],MATCH(Table6[[#This Row],[CWE]],CapecCWE[CWE ID],0)),CAPEC[CAPEC ID],0)),"")</f>
        <v/>
      </c>
      <c r="Q1223" s="10" t="str">
        <f>_xlfn.IFNA(INDEX(CAPEC[ATTACK Name],MATCH(INDEX(CapecCWE[CAPEC ID],MATCH(Table6[[#This Row],[CWE]],CapecCWE[CWE ID],0)),CAPEC[CAPEC ID],0)),"")</f>
        <v/>
      </c>
    </row>
    <row r="1224" spans="1:17" x14ac:dyDescent="0.3">
      <c r="A1224" t="s">
        <v>167</v>
      </c>
      <c r="C1224" t="s">
        <v>140</v>
      </c>
      <c r="D1224" t="s">
        <v>168</v>
      </c>
      <c r="E1224" t="s">
        <v>169</v>
      </c>
      <c r="F1224" t="s">
        <v>170</v>
      </c>
      <c r="G1224" t="s">
        <v>2497</v>
      </c>
      <c r="H1224" t="s">
        <v>515</v>
      </c>
      <c r="J1224" t="str">
        <f>VLOOKUP(Table6[[#This Row],[CVE ID]],Map[],10,0)</f>
        <v>Jonathan</v>
      </c>
      <c r="K1224" t="str">
        <f>VLOOKUP(Table6[[#This Row],[Technique]],Techinques[],2,0)</f>
        <v>Man in the Browser</v>
      </c>
      <c r="L1224" t="str">
        <f>VLOOKUP(Table6[[#This Row],[CVE ID]],Map[],8,FALSE)</f>
        <v>T1059/007, T1185</v>
      </c>
      <c r="M1224" s="10">
        <f>LEN(Table6[[#This Row],[Combined Tech]])-LEN(SUBSTITUTE(Table6[[#This Row],[Combined Tech]],"T",""))</f>
        <v>2</v>
      </c>
      <c r="N1224" s="10" t="str">
        <f>_xlfn.IFNA(VLOOKUP(Table6[[#This Row],[Technique]],CAPEC[],3,FALSE),"")</f>
        <v>CAPEC-94</v>
      </c>
      <c r="O1224" s="10" t="str">
        <f>_xlfn.IFNA(VLOOKUP(Table6[[#This Row],[Technique]],CAPEC[],4,FALSE),"")</f>
        <v>Man in the Middle Attack</v>
      </c>
      <c r="P1224" s="10" t="str">
        <f>_xlfn.IFNA(INDEX(CAPEC[ATTACK ID],MATCH(INDEX(CapecCWE[CAPEC ID],MATCH(Table6[[#This Row],[CWE]],CapecCWE[CWE ID],0)),CAPEC[CAPEC ID],0)),"")</f>
        <v/>
      </c>
      <c r="Q1224" s="10" t="str">
        <f>_xlfn.IFNA(INDEX(CAPEC[ATTACK Name],MATCH(INDEX(CapecCWE[CAPEC ID],MATCH(Table6[[#This Row],[CWE]],CapecCWE[CWE ID],0)),CAPEC[CAPEC ID],0)),"")</f>
        <v/>
      </c>
    </row>
    <row r="1225" spans="1:17" x14ac:dyDescent="0.3">
      <c r="A1225" t="s">
        <v>880</v>
      </c>
      <c r="C1225" t="s">
        <v>822</v>
      </c>
      <c r="D1225" t="s">
        <v>881</v>
      </c>
      <c r="E1225" t="s">
        <v>882</v>
      </c>
      <c r="F1225" t="s">
        <v>883</v>
      </c>
      <c r="G1225" t="s">
        <v>2619</v>
      </c>
      <c r="H1225" t="s">
        <v>706</v>
      </c>
      <c r="J1225" t="str">
        <f>VLOOKUP(Table6[[#This Row],[CVE ID]],Map[],10,0)</f>
        <v>Jonathan</v>
      </c>
      <c r="K1225" t="str">
        <f>VLOOKUP(Table6[[#This Row],[Technique]],Techinques[],2,0)</f>
        <v>Exploit Public-Facing Application</v>
      </c>
      <c r="L1225" t="str">
        <f>VLOOKUP(Table6[[#This Row],[CVE ID]],Map[],8,FALSE)</f>
        <v>T1190, T1059</v>
      </c>
      <c r="M1225" s="10">
        <f>LEN(Table6[[#This Row],[Combined Tech]])-LEN(SUBSTITUTE(Table6[[#This Row],[Combined Tech]],"T",""))</f>
        <v>2</v>
      </c>
      <c r="N1225" s="10" t="str">
        <f>_xlfn.IFNA(VLOOKUP(Table6[[#This Row],[Technique]],CAPEC[],3,FALSE),"")</f>
        <v/>
      </c>
      <c r="O1225" s="10" t="str">
        <f>_xlfn.IFNA(VLOOKUP(Table6[[#This Row],[Technique]],CAPEC[],4,FALSE),"")</f>
        <v/>
      </c>
      <c r="P1225" s="10" t="str">
        <f>_xlfn.IFNA(INDEX(CAPEC[ATTACK ID],MATCH(INDEX(CapecCWE[CAPEC ID],MATCH(Table6[[#This Row],[CWE]],CapecCWE[CWE ID],0)),CAPEC[CAPEC ID],0)),"")</f>
        <v/>
      </c>
      <c r="Q1225" s="10" t="str">
        <f>_xlfn.IFNA(INDEX(CAPEC[ATTACK Name],MATCH(INDEX(CapecCWE[CAPEC ID],MATCH(Table6[[#This Row],[CWE]],CapecCWE[CWE ID],0)),CAPEC[CAPEC ID],0)),"")</f>
        <v/>
      </c>
    </row>
    <row r="1226" spans="1:17" x14ac:dyDescent="0.3">
      <c r="A1226" t="s">
        <v>880</v>
      </c>
      <c r="C1226" t="s">
        <v>822</v>
      </c>
      <c r="D1226" t="s">
        <v>881</v>
      </c>
      <c r="E1226" t="s">
        <v>882</v>
      </c>
      <c r="F1226" t="s">
        <v>883</v>
      </c>
      <c r="G1226" t="s">
        <v>2619</v>
      </c>
      <c r="H1226" t="s">
        <v>2507</v>
      </c>
      <c r="J1226" t="str">
        <f>VLOOKUP(Table6[[#This Row],[CVE ID]],Map[],10,0)</f>
        <v>Jonathan</v>
      </c>
      <c r="K1226" t="str">
        <f>VLOOKUP(Table6[[#This Row],[Technique]],Techinques[],2,0)</f>
        <v>Command and Scripting Interpreter</v>
      </c>
      <c r="L1226" t="str">
        <f>VLOOKUP(Table6[[#This Row],[CVE ID]],Map[],8,FALSE)</f>
        <v>T1190, T1059</v>
      </c>
      <c r="M1226" s="10">
        <f>LEN(Table6[[#This Row],[Combined Tech]])-LEN(SUBSTITUTE(Table6[[#This Row],[Combined Tech]],"T",""))</f>
        <v>2</v>
      </c>
      <c r="N1226" s="10" t="str">
        <f>_xlfn.IFNA(VLOOKUP(Table6[[#This Row],[Technique]],CAPEC[],3,FALSE),"")</f>
        <v/>
      </c>
      <c r="O1226" s="10" t="str">
        <f>_xlfn.IFNA(VLOOKUP(Table6[[#This Row],[Technique]],CAPEC[],4,FALSE),"")</f>
        <v/>
      </c>
      <c r="P1226" s="10" t="str">
        <f>_xlfn.IFNA(INDEX(CAPEC[ATTACK ID],MATCH(INDEX(CapecCWE[CAPEC ID],MATCH(Table6[[#This Row],[CWE]],CapecCWE[CWE ID],0)),CAPEC[CAPEC ID],0)),"")</f>
        <v/>
      </c>
      <c r="Q1226" s="10" t="str">
        <f>_xlfn.IFNA(INDEX(CAPEC[ATTACK Name],MATCH(INDEX(CapecCWE[CAPEC ID],MATCH(Table6[[#This Row],[CWE]],CapecCWE[CWE ID],0)),CAPEC[CAPEC ID],0)),"")</f>
        <v/>
      </c>
    </row>
    <row r="1227" spans="1:17" x14ac:dyDescent="0.3">
      <c r="A1227" t="s">
        <v>1645</v>
      </c>
      <c r="C1227" t="s">
        <v>1256</v>
      </c>
      <c r="D1227" t="s">
        <v>1646</v>
      </c>
      <c r="E1227" t="s">
        <v>1647</v>
      </c>
      <c r="F1227" t="s">
        <v>1648</v>
      </c>
      <c r="G1227" t="s">
        <v>2519</v>
      </c>
      <c r="H1227" t="s">
        <v>1639</v>
      </c>
      <c r="J1227" t="str">
        <f>VLOOKUP(Table6[[#This Row],[CVE ID]],Map[],10,0)</f>
        <v>Jonathan</v>
      </c>
      <c r="K1227" t="str">
        <f>VLOOKUP(Table6[[#This Row],[Technique]],Techinques[],2,0)</f>
        <v>Man-in-the-Middle</v>
      </c>
      <c r="L1227" t="str">
        <f>VLOOKUP(Table6[[#This Row],[CVE ID]],Map[],8,FALSE)</f>
        <v>T1557, T1211</v>
      </c>
      <c r="M1227" s="10">
        <f>LEN(Table6[[#This Row],[Combined Tech]])-LEN(SUBSTITUTE(Table6[[#This Row],[Combined Tech]],"T",""))</f>
        <v>2</v>
      </c>
      <c r="N1227" s="10" t="str">
        <f>_xlfn.IFNA(VLOOKUP(Table6[[#This Row],[Technique]],CAPEC[],3,FALSE),"")</f>
        <v>CAPEC-94</v>
      </c>
      <c r="O1227" s="10" t="str">
        <f>_xlfn.IFNA(VLOOKUP(Table6[[#This Row],[Technique]],CAPEC[],4,FALSE),"")</f>
        <v>Man in the Middle Attack</v>
      </c>
      <c r="P1227" s="10" t="str">
        <f>_xlfn.IFNA(INDEX(CAPEC[ATTACK ID],MATCH(INDEX(CapecCWE[CAPEC ID],MATCH(Table6[[#This Row],[CWE]],CapecCWE[CWE ID],0)),CAPEC[CAPEC ID],0)),"")</f>
        <v>T1553\004</v>
      </c>
      <c r="Q1227" s="10" t="str">
        <f>_xlfn.IFNA(INDEX(CAPEC[ATTACK Name],MATCH(INDEX(CapecCWE[CAPEC ID],MATCH(Table6[[#This Row],[CWE]],CapecCWE[CWE ID],0)),CAPEC[CAPEC ID],0)),"")</f>
        <v>Subvert Trust Controls:Install Root Certificate</v>
      </c>
    </row>
    <row r="1228" spans="1:17" x14ac:dyDescent="0.3">
      <c r="A1228" t="s">
        <v>1645</v>
      </c>
      <c r="C1228" t="s">
        <v>1256</v>
      </c>
      <c r="D1228" t="s">
        <v>1646</v>
      </c>
      <c r="E1228" t="s">
        <v>1647</v>
      </c>
      <c r="F1228" t="s">
        <v>1648</v>
      </c>
      <c r="G1228" t="s">
        <v>2519</v>
      </c>
      <c r="H1228" t="s">
        <v>1400</v>
      </c>
      <c r="J1228" t="str">
        <f>VLOOKUP(Table6[[#This Row],[CVE ID]],Map[],10,0)</f>
        <v>Jonathan</v>
      </c>
      <c r="K1228" t="str">
        <f>VLOOKUP(Table6[[#This Row],[Technique]],Techinques[],2,0)</f>
        <v>Exploitation for Defense Evasion</v>
      </c>
      <c r="L1228" t="str">
        <f>VLOOKUP(Table6[[#This Row],[CVE ID]],Map[],8,FALSE)</f>
        <v>T1557, T1211</v>
      </c>
      <c r="M1228" s="10">
        <f>LEN(Table6[[#This Row],[Combined Tech]])-LEN(SUBSTITUTE(Table6[[#This Row],[Combined Tech]],"T",""))</f>
        <v>2</v>
      </c>
      <c r="N1228" s="10" t="str">
        <f>_xlfn.IFNA(VLOOKUP(Table6[[#This Row],[Technique]],CAPEC[],3,FALSE),"")</f>
        <v/>
      </c>
      <c r="O1228" s="10" t="str">
        <f>_xlfn.IFNA(VLOOKUP(Table6[[#This Row],[Technique]],CAPEC[],4,FALSE),"")</f>
        <v/>
      </c>
      <c r="P1228" s="10" t="str">
        <f>_xlfn.IFNA(INDEX(CAPEC[ATTACK ID],MATCH(INDEX(CapecCWE[CAPEC ID],MATCH(Table6[[#This Row],[CWE]],CapecCWE[CWE ID],0)),CAPEC[CAPEC ID],0)),"")</f>
        <v>T1553\004</v>
      </c>
      <c r="Q1228" s="10" t="str">
        <f>_xlfn.IFNA(INDEX(CAPEC[ATTACK Name],MATCH(INDEX(CapecCWE[CAPEC ID],MATCH(Table6[[#This Row],[CWE]],CapecCWE[CWE ID],0)),CAPEC[CAPEC ID],0)),"")</f>
        <v>Subvert Trust Controls:Install Root Certificate</v>
      </c>
    </row>
    <row r="1229" spans="1:17" x14ac:dyDescent="0.3">
      <c r="A1229" t="s">
        <v>1789</v>
      </c>
      <c r="C1229" t="s">
        <v>822</v>
      </c>
      <c r="D1229" t="s">
        <v>1790</v>
      </c>
      <c r="E1229" t="s">
        <v>1791</v>
      </c>
      <c r="F1229" t="s">
        <v>1792</v>
      </c>
      <c r="G1229" t="s">
        <v>2619</v>
      </c>
      <c r="H1229" t="s">
        <v>1778</v>
      </c>
      <c r="J1229" t="str">
        <f>VLOOKUP(Table6[[#This Row],[CVE ID]],Map[],10,0)</f>
        <v>Jonathan</v>
      </c>
      <c r="K1229" t="str">
        <f>VLOOKUP(Table6[[#This Row],[Technique]],Techinques[],2,0)</f>
        <v>Loss of Productivity and Revenue</v>
      </c>
      <c r="L1229" t="str">
        <f>VLOOKUP(Table6[[#This Row],[CVE ID]],Map[],8,FALSE)</f>
        <v>T828, T1565, T1068</v>
      </c>
      <c r="M1229" s="10">
        <f>LEN(Table6[[#This Row],[Combined Tech]])-LEN(SUBSTITUTE(Table6[[#This Row],[Combined Tech]],"T",""))</f>
        <v>3</v>
      </c>
      <c r="N1229" s="10" t="str">
        <f>_xlfn.IFNA(VLOOKUP(Table6[[#This Row],[Technique]],CAPEC[],3,FALSE),"")</f>
        <v/>
      </c>
      <c r="O1229" s="10" t="str">
        <f>_xlfn.IFNA(VLOOKUP(Table6[[#This Row],[Technique]],CAPEC[],4,FALSE),"")</f>
        <v/>
      </c>
      <c r="P1229" s="10" t="str">
        <f>_xlfn.IFNA(INDEX(CAPEC[ATTACK ID],MATCH(INDEX(CapecCWE[CAPEC ID],MATCH(Table6[[#This Row],[CWE]],CapecCWE[CWE ID],0)),CAPEC[CAPEC ID],0)),"")</f>
        <v/>
      </c>
      <c r="Q1229" s="10" t="str">
        <f>_xlfn.IFNA(INDEX(CAPEC[ATTACK Name],MATCH(INDEX(CapecCWE[CAPEC ID],MATCH(Table6[[#This Row],[CWE]],CapecCWE[CWE ID],0)),CAPEC[CAPEC ID],0)),"")</f>
        <v/>
      </c>
    </row>
    <row r="1230" spans="1:17" x14ac:dyDescent="0.3">
      <c r="A1230" t="s">
        <v>1789</v>
      </c>
      <c r="C1230" t="s">
        <v>822</v>
      </c>
      <c r="D1230" t="s">
        <v>1790</v>
      </c>
      <c r="E1230" t="s">
        <v>1791</v>
      </c>
      <c r="F1230" t="s">
        <v>1792</v>
      </c>
      <c r="G1230" t="s">
        <v>2619</v>
      </c>
      <c r="H1230" t="s">
        <v>2512</v>
      </c>
      <c r="J1230" t="str">
        <f>VLOOKUP(Table6[[#This Row],[CVE ID]],Map[],10,0)</f>
        <v>Jonathan</v>
      </c>
      <c r="K1230" t="str">
        <f>VLOOKUP(Table6[[#This Row],[Technique]],Techinques[],2,0)</f>
        <v>Data Manipulation</v>
      </c>
      <c r="L1230" t="str">
        <f>VLOOKUP(Table6[[#This Row],[CVE ID]],Map[],8,FALSE)</f>
        <v>T828, T1565, T1068</v>
      </c>
      <c r="M1230" s="10">
        <f>LEN(Table6[[#This Row],[Combined Tech]])-LEN(SUBSTITUTE(Table6[[#This Row],[Combined Tech]],"T",""))</f>
        <v>3</v>
      </c>
      <c r="N1230" s="10" t="str">
        <f>_xlfn.IFNA(VLOOKUP(Table6[[#This Row],[Technique]],CAPEC[],3,FALSE),"")</f>
        <v/>
      </c>
      <c r="O1230" s="10" t="str">
        <f>_xlfn.IFNA(VLOOKUP(Table6[[#This Row],[Technique]],CAPEC[],4,FALSE),"")</f>
        <v/>
      </c>
      <c r="P1230" s="10" t="str">
        <f>_xlfn.IFNA(INDEX(CAPEC[ATTACK ID],MATCH(INDEX(CapecCWE[CAPEC ID],MATCH(Table6[[#This Row],[CWE]],CapecCWE[CWE ID],0)),CAPEC[CAPEC ID],0)),"")</f>
        <v/>
      </c>
      <c r="Q1230" s="10" t="str">
        <f>_xlfn.IFNA(INDEX(CAPEC[ATTACK Name],MATCH(INDEX(CapecCWE[CAPEC ID],MATCH(Table6[[#This Row],[CWE]],CapecCWE[CWE ID],0)),CAPEC[CAPEC ID],0)),"")</f>
        <v/>
      </c>
    </row>
    <row r="1231" spans="1:17" x14ac:dyDescent="0.3">
      <c r="A1231" t="s">
        <v>1789</v>
      </c>
      <c r="C1231" t="s">
        <v>822</v>
      </c>
      <c r="D1231" t="s">
        <v>1790</v>
      </c>
      <c r="E1231" t="s">
        <v>1791</v>
      </c>
      <c r="F1231" t="s">
        <v>1792</v>
      </c>
      <c r="G1231" t="s">
        <v>2619</v>
      </c>
      <c r="H1231" t="s">
        <v>173</v>
      </c>
      <c r="J1231" t="str">
        <f>VLOOKUP(Table6[[#This Row],[CVE ID]],Map[],10,0)</f>
        <v>Jonathan</v>
      </c>
      <c r="K1231" t="str">
        <f>VLOOKUP(Table6[[#This Row],[Technique]],Techinques[],2,0)</f>
        <v>Exploitation for Privilege Escalation</v>
      </c>
      <c r="L1231" t="str">
        <f>VLOOKUP(Table6[[#This Row],[CVE ID]],Map[],8,FALSE)</f>
        <v>T828, T1565, T1068</v>
      </c>
      <c r="M1231" s="10">
        <f>LEN(Table6[[#This Row],[Combined Tech]])-LEN(SUBSTITUTE(Table6[[#This Row],[Combined Tech]],"T",""))</f>
        <v>3</v>
      </c>
      <c r="N1231" s="10" t="str">
        <f>_xlfn.IFNA(VLOOKUP(Table6[[#This Row],[Technique]],CAPEC[],3,FALSE),"")</f>
        <v/>
      </c>
      <c r="O1231" s="10" t="str">
        <f>_xlfn.IFNA(VLOOKUP(Table6[[#This Row],[Technique]],CAPEC[],4,FALSE),"")</f>
        <v/>
      </c>
      <c r="P1231" s="10" t="str">
        <f>_xlfn.IFNA(INDEX(CAPEC[ATTACK ID],MATCH(INDEX(CapecCWE[CAPEC ID],MATCH(Table6[[#This Row],[CWE]],CapecCWE[CWE ID],0)),CAPEC[CAPEC ID],0)),"")</f>
        <v/>
      </c>
      <c r="Q1231" s="10" t="str">
        <f>_xlfn.IFNA(INDEX(CAPEC[ATTACK Name],MATCH(INDEX(CapecCWE[CAPEC ID],MATCH(Table6[[#This Row],[CWE]],CapecCWE[CWE ID],0)),CAPEC[CAPEC ID],0)),"")</f>
        <v/>
      </c>
    </row>
    <row r="1232" spans="1:17" x14ac:dyDescent="0.3">
      <c r="A1232" t="s">
        <v>2963</v>
      </c>
      <c r="C1232" t="s">
        <v>822</v>
      </c>
      <c r="D1232">
        <v>0</v>
      </c>
      <c r="G1232" t="s">
        <v>2619</v>
      </c>
      <c r="H1232" t="s">
        <v>2964</v>
      </c>
      <c r="J1232" t="e">
        <f>VLOOKUP(Table6[[#This Row],[CVE ID]],Map[],10,0)</f>
        <v>#N/A</v>
      </c>
      <c r="K1232" t="str">
        <f>VLOOKUP(Table6[[#This Row],[Technique]],Techinques[],2,0)</f>
        <v>Modify Authentication Process</v>
      </c>
      <c r="L1232" t="e">
        <f>VLOOKUP(Table6[[#This Row],[CVE ID]],Map[],8,FALSE)</f>
        <v>#N/A</v>
      </c>
      <c r="M1232" s="10" t="e">
        <f>LEN(Table6[[#This Row],[Combined Tech]])-LEN(SUBSTITUTE(Table6[[#This Row],[Combined Tech]],"T",""))</f>
        <v>#N/A</v>
      </c>
      <c r="N1232" s="10" t="str">
        <f>_xlfn.IFNA(VLOOKUP(Table6[[#This Row],[Technique]],CAPEC[],3,FALSE),"")</f>
        <v/>
      </c>
      <c r="O1232" s="10" t="str">
        <f>_xlfn.IFNA(VLOOKUP(Table6[[#This Row],[Technique]],CAPEC[],4,FALSE),"")</f>
        <v/>
      </c>
      <c r="P1232" s="10" t="str">
        <f>_xlfn.IFNA(INDEX(CAPEC[ATTACK ID],MATCH(INDEX(CapecCWE[CAPEC ID],MATCH(Table6[[#This Row],[CWE]],CapecCWE[CWE ID],0)),CAPEC[CAPEC ID],0)),"")</f>
        <v/>
      </c>
      <c r="Q1232" s="10" t="str">
        <f>_xlfn.IFNA(INDEX(CAPEC[ATTACK Name],MATCH(INDEX(CapecCWE[CAPEC ID],MATCH(Table6[[#This Row],[CWE]],CapecCWE[CWE ID],0)),CAPEC[CAPEC ID],0)),"")</f>
        <v/>
      </c>
    </row>
    <row r="1233" spans="1:17" x14ac:dyDescent="0.3">
      <c r="A1233" t="s">
        <v>2963</v>
      </c>
      <c r="C1233" t="s">
        <v>822</v>
      </c>
      <c r="D1233">
        <v>0</v>
      </c>
      <c r="G1233" t="s">
        <v>2619</v>
      </c>
      <c r="H1233" t="s">
        <v>1442</v>
      </c>
      <c r="I1233" t="s">
        <v>52</v>
      </c>
      <c r="J1233" t="e">
        <f>VLOOKUP(Table6[[#This Row],[CVE ID]],Map[],10,0)</f>
        <v>#N/A</v>
      </c>
      <c r="K1233" t="str">
        <f>VLOOKUP(Table6[[#This Row],[Technique]],Techinques[],2,0)</f>
        <v>Exploitation for Credential Access</v>
      </c>
      <c r="L1233" t="e">
        <f>VLOOKUP(Table6[[#This Row],[CVE ID]],Map[],8,FALSE)</f>
        <v>#N/A</v>
      </c>
      <c r="M1233" s="10" t="e">
        <f>LEN(Table6[[#This Row],[Combined Tech]])-LEN(SUBSTITUTE(Table6[[#This Row],[Combined Tech]],"T",""))</f>
        <v>#N/A</v>
      </c>
      <c r="N1233" s="10" t="str">
        <f>_xlfn.IFNA(VLOOKUP(Table6[[#This Row],[Technique]],CAPEC[],3,FALSE),"")</f>
        <v/>
      </c>
      <c r="O1233" s="10" t="str">
        <f>_xlfn.IFNA(VLOOKUP(Table6[[#This Row],[Technique]],CAPEC[],4,FALSE),"")</f>
        <v/>
      </c>
      <c r="P1233" s="10" t="str">
        <f>_xlfn.IFNA(INDEX(CAPEC[ATTACK ID],MATCH(INDEX(CapecCWE[CAPEC ID],MATCH(Table6[[#This Row],[CWE]],CapecCWE[CWE ID],0)),CAPEC[CAPEC ID],0)),"")</f>
        <v/>
      </c>
      <c r="Q1233" s="10" t="str">
        <f>_xlfn.IFNA(INDEX(CAPEC[ATTACK Name],MATCH(INDEX(CapecCWE[CAPEC ID],MATCH(Table6[[#This Row],[CWE]],CapecCWE[CWE ID],0)),CAPEC[CAPEC ID],0)),"")</f>
        <v/>
      </c>
    </row>
    <row r="1234" spans="1:17" x14ac:dyDescent="0.3">
      <c r="A1234" t="s">
        <v>181</v>
      </c>
      <c r="C1234" t="s">
        <v>182</v>
      </c>
      <c r="D1234" t="s">
        <v>183</v>
      </c>
      <c r="E1234" t="s">
        <v>184</v>
      </c>
      <c r="F1234" t="s">
        <v>185</v>
      </c>
      <c r="G1234" t="s">
        <v>2937</v>
      </c>
      <c r="H1234" t="s">
        <v>173</v>
      </c>
      <c r="J1234" t="str">
        <f>VLOOKUP(Table6[[#This Row],[CVE ID]],Map[],10,0)</f>
        <v>Jonathan</v>
      </c>
      <c r="K1234" t="str">
        <f>VLOOKUP(Table6[[#This Row],[Technique]],Techinques[],2,0)</f>
        <v>Exploitation for Privilege Escalation</v>
      </c>
      <c r="L1234" t="str">
        <f>VLOOKUP(Table6[[#This Row],[CVE ID]],Map[],8,FALSE)</f>
        <v>T1068</v>
      </c>
      <c r="M1234" s="10">
        <f>LEN(Table6[[#This Row],[Combined Tech]])-LEN(SUBSTITUTE(Table6[[#This Row],[Combined Tech]],"T",""))</f>
        <v>1</v>
      </c>
      <c r="N1234" s="10" t="str">
        <f>_xlfn.IFNA(VLOOKUP(Table6[[#This Row],[Technique]],CAPEC[],3,FALSE),"")</f>
        <v/>
      </c>
      <c r="O1234" s="10" t="str">
        <f>_xlfn.IFNA(VLOOKUP(Table6[[#This Row],[Technique]],CAPEC[],4,FALSE),"")</f>
        <v/>
      </c>
      <c r="P1234" s="10" t="str">
        <f>_xlfn.IFNA(INDEX(CAPEC[ATTACK ID],MATCH(INDEX(CapecCWE[CAPEC ID],MATCH(Table6[[#This Row],[CWE]],CapecCWE[CWE ID],0)),CAPEC[CAPEC ID],0)),"")</f>
        <v/>
      </c>
      <c r="Q1234" s="10" t="str">
        <f>_xlfn.IFNA(INDEX(CAPEC[ATTACK Name],MATCH(INDEX(CapecCWE[CAPEC ID],MATCH(Table6[[#This Row],[CWE]],CapecCWE[CWE ID],0)),CAPEC[CAPEC ID],0)),"")</f>
        <v/>
      </c>
    </row>
    <row r="1235" spans="1:17" x14ac:dyDescent="0.3">
      <c r="A1235" t="s">
        <v>2965</v>
      </c>
      <c r="C1235" t="s">
        <v>1715</v>
      </c>
      <c r="D1235">
        <v>0</v>
      </c>
      <c r="G1235" t="s">
        <v>2875</v>
      </c>
      <c r="H1235" t="s">
        <v>1709</v>
      </c>
      <c r="J1235" t="e">
        <f>VLOOKUP(Table6[[#This Row],[CVE ID]],Map[],10,0)</f>
        <v>#N/A</v>
      </c>
      <c r="K1235" t="e">
        <f>VLOOKUP(Table6[[#This Row],[Technique]],Techinques[],2,0)</f>
        <v>#N/A</v>
      </c>
      <c r="L1235" t="e">
        <f>VLOOKUP(Table6[[#This Row],[CVE ID]],Map[],8,FALSE)</f>
        <v>#N/A</v>
      </c>
      <c r="M1235" s="10" t="e">
        <f>LEN(Table6[[#This Row],[Combined Tech]])-LEN(SUBSTITUTE(Table6[[#This Row],[Combined Tech]],"T",""))</f>
        <v>#N/A</v>
      </c>
      <c r="N1235" s="10" t="str">
        <f>_xlfn.IFNA(VLOOKUP(Table6[[#This Row],[Technique]],CAPEC[],3,FALSE),"")</f>
        <v/>
      </c>
      <c r="O1235" s="10" t="str">
        <f>_xlfn.IFNA(VLOOKUP(Table6[[#This Row],[Technique]],CAPEC[],4,FALSE),"")</f>
        <v/>
      </c>
      <c r="P1235" s="10" t="str">
        <f>_xlfn.IFNA(INDEX(CAPEC[ATTACK ID],MATCH(INDEX(CapecCWE[CAPEC ID],MATCH(Table6[[#This Row],[CWE]],CapecCWE[CWE ID],0)),CAPEC[CAPEC ID],0)),"")</f>
        <v>T1574\007</v>
      </c>
      <c r="Q1235" s="10" t="str">
        <f>_xlfn.IFNA(INDEX(CAPEC[ATTACK Name],MATCH(INDEX(CapecCWE[CAPEC ID],MATCH(Table6[[#This Row],[CWE]],CapecCWE[CWE ID],0)),CAPEC[CAPEC ID],0)),"")</f>
        <v>Hijack Execution Flow:Path Interception by PATH Environment Variable</v>
      </c>
    </row>
    <row r="1236" spans="1:17" x14ac:dyDescent="0.3">
      <c r="A1236" t="s">
        <v>1137</v>
      </c>
      <c r="C1236" t="s">
        <v>1035</v>
      </c>
      <c r="D1236" t="s">
        <v>1036</v>
      </c>
      <c r="E1236" t="s">
        <v>204</v>
      </c>
      <c r="F1236" t="s">
        <v>205</v>
      </c>
      <c r="H1236" t="s">
        <v>1073</v>
      </c>
      <c r="J1236" t="str">
        <f>VLOOKUP(Table6[[#This Row],[CVE ID]],Map[],10,0)</f>
        <v>Jonathan</v>
      </c>
      <c r="K1236" t="str">
        <f>VLOOKUP(Table6[[#This Row],[Technique]],Techinques[],2,0)</f>
        <v>Exploitation for Client Execution</v>
      </c>
      <c r="L1236" t="str">
        <f>VLOOKUP(Table6[[#This Row],[CVE ID]],Map[],8,FALSE)</f>
        <v>T1203</v>
      </c>
      <c r="M1236" s="10">
        <f>LEN(Table6[[#This Row],[Combined Tech]])-LEN(SUBSTITUTE(Table6[[#This Row],[Combined Tech]],"T",""))</f>
        <v>1</v>
      </c>
      <c r="N1236" s="10" t="str">
        <f>_xlfn.IFNA(VLOOKUP(Table6[[#This Row],[Technique]],CAPEC[],3,FALSE),"")</f>
        <v/>
      </c>
      <c r="O1236" s="10" t="str">
        <f>_xlfn.IFNA(VLOOKUP(Table6[[#This Row],[Technique]],CAPEC[],4,FALSE),"")</f>
        <v/>
      </c>
      <c r="P1236" s="10" t="str">
        <f>_xlfn.IFNA(INDEX(CAPEC[ATTACK ID],MATCH(INDEX(CapecCWE[CAPEC ID],MATCH(Table6[[#This Row],[CWE]],CapecCWE[CWE ID],0)),CAPEC[CAPEC ID],0)),"")</f>
        <v/>
      </c>
      <c r="Q1236" s="10" t="str">
        <f>_xlfn.IFNA(INDEX(CAPEC[ATTACK Name],MATCH(INDEX(CapecCWE[CAPEC ID],MATCH(Table6[[#This Row],[CWE]],CapecCWE[CWE ID],0)),CAPEC[CAPEC ID],0)),"")</f>
        <v/>
      </c>
    </row>
    <row r="1237" spans="1:17" x14ac:dyDescent="0.3">
      <c r="A1237" t="s">
        <v>332</v>
      </c>
      <c r="C1237" t="s">
        <v>225</v>
      </c>
      <c r="D1237" t="s">
        <v>48</v>
      </c>
      <c r="E1237" t="s">
        <v>49</v>
      </c>
      <c r="F1237" t="s">
        <v>50</v>
      </c>
      <c r="G1237" t="s">
        <v>2501</v>
      </c>
      <c r="H1237" t="s">
        <v>173</v>
      </c>
      <c r="J1237" t="str">
        <f>VLOOKUP(Table6[[#This Row],[CVE ID]],Map[],10,0)</f>
        <v>Jonathan</v>
      </c>
      <c r="K1237" t="str">
        <f>VLOOKUP(Table6[[#This Row],[Technique]],Techinques[],2,0)</f>
        <v>Exploitation for Privilege Escalation</v>
      </c>
      <c r="L1237" t="str">
        <f>VLOOKUP(Table6[[#This Row],[CVE ID]],Map[],8,FALSE)</f>
        <v>T1068, T1499/004</v>
      </c>
      <c r="M1237" s="10">
        <f>LEN(Table6[[#This Row],[Combined Tech]])-LEN(SUBSTITUTE(Table6[[#This Row],[Combined Tech]],"T",""))</f>
        <v>2</v>
      </c>
      <c r="N1237" s="10" t="str">
        <f>_xlfn.IFNA(VLOOKUP(Table6[[#This Row],[Technique]],CAPEC[],3,FALSE),"")</f>
        <v/>
      </c>
      <c r="O1237" s="10" t="str">
        <f>_xlfn.IFNA(VLOOKUP(Table6[[#This Row],[Technique]],CAPEC[],4,FALSE),"")</f>
        <v/>
      </c>
      <c r="P1237" s="10" t="str">
        <f>_xlfn.IFNA(INDEX(CAPEC[ATTACK ID],MATCH(INDEX(CapecCWE[CAPEC ID],MATCH(Table6[[#This Row],[CWE]],CapecCWE[CWE ID],0)),CAPEC[CAPEC ID],0)),"")</f>
        <v/>
      </c>
      <c r="Q1237" s="10" t="str">
        <f>_xlfn.IFNA(INDEX(CAPEC[ATTACK Name],MATCH(INDEX(CapecCWE[CAPEC ID],MATCH(Table6[[#This Row],[CWE]],CapecCWE[CWE ID],0)),CAPEC[CAPEC ID],0)),"")</f>
        <v/>
      </c>
    </row>
    <row r="1238" spans="1:17" x14ac:dyDescent="0.3">
      <c r="A1238" t="s">
        <v>332</v>
      </c>
      <c r="C1238" t="s">
        <v>225</v>
      </c>
      <c r="D1238" t="s">
        <v>48</v>
      </c>
      <c r="E1238" t="s">
        <v>49</v>
      </c>
      <c r="F1238" t="s">
        <v>50</v>
      </c>
      <c r="G1238" t="s">
        <v>2501</v>
      </c>
      <c r="H1238" t="s">
        <v>1498</v>
      </c>
      <c r="J1238" t="str">
        <f>VLOOKUP(Table6[[#This Row],[CVE ID]],Map[],10,0)</f>
        <v>Jonathan</v>
      </c>
      <c r="K1238" t="e">
        <f>VLOOKUP(Table6[[#This Row],[Technique]],Techinques[],2,0)</f>
        <v>#N/A</v>
      </c>
      <c r="L1238" t="str">
        <f>VLOOKUP(Table6[[#This Row],[CVE ID]],Map[],8,FALSE)</f>
        <v>T1068, T1499/004</v>
      </c>
      <c r="M1238" s="10">
        <f>LEN(Table6[[#This Row],[Combined Tech]])-LEN(SUBSTITUTE(Table6[[#This Row],[Combined Tech]],"T",""))</f>
        <v>2</v>
      </c>
      <c r="N1238" s="10" t="str">
        <f>_xlfn.IFNA(VLOOKUP(Table6[[#This Row],[Technique]],CAPEC[],3,FALSE),"")</f>
        <v/>
      </c>
      <c r="O1238" s="10" t="str">
        <f>_xlfn.IFNA(VLOOKUP(Table6[[#This Row],[Technique]],CAPEC[],4,FALSE),"")</f>
        <v/>
      </c>
      <c r="P1238" s="10" t="str">
        <f>_xlfn.IFNA(INDEX(CAPEC[ATTACK ID],MATCH(INDEX(CapecCWE[CAPEC ID],MATCH(Table6[[#This Row],[CWE]],CapecCWE[CWE ID],0)),CAPEC[CAPEC ID],0)),"")</f>
        <v/>
      </c>
      <c r="Q1238" s="10" t="str">
        <f>_xlfn.IFNA(INDEX(CAPEC[ATTACK Name],MATCH(INDEX(CapecCWE[CAPEC ID],MATCH(Table6[[#This Row],[CWE]],CapecCWE[CWE ID],0)),CAPEC[CAPEC ID],0)),"")</f>
        <v/>
      </c>
    </row>
    <row r="1239" spans="1:17" x14ac:dyDescent="0.3">
      <c r="A1239" t="s">
        <v>347</v>
      </c>
      <c r="C1239" t="s">
        <v>278</v>
      </c>
      <c r="D1239" t="s">
        <v>348</v>
      </c>
      <c r="E1239" t="s">
        <v>349</v>
      </c>
      <c r="F1239" t="s">
        <v>349</v>
      </c>
      <c r="G1239" t="s">
        <v>2815</v>
      </c>
      <c r="H1239" t="s">
        <v>173</v>
      </c>
      <c r="J1239" t="str">
        <f>VLOOKUP(Table6[[#This Row],[CVE ID]],Map[],10,0)</f>
        <v>Jonathan</v>
      </c>
      <c r="K1239" t="str">
        <f>VLOOKUP(Table6[[#This Row],[Technique]],Techinques[],2,0)</f>
        <v>Exploitation for Privilege Escalation</v>
      </c>
      <c r="L1239" t="str">
        <f>VLOOKUP(Table6[[#This Row],[CVE ID]],Map[],8,FALSE)</f>
        <v>T1068, T1566</v>
      </c>
      <c r="M1239" s="10">
        <f>LEN(Table6[[#This Row],[Combined Tech]])-LEN(SUBSTITUTE(Table6[[#This Row],[Combined Tech]],"T",""))</f>
        <v>2</v>
      </c>
      <c r="N1239" s="10" t="str">
        <f>_xlfn.IFNA(VLOOKUP(Table6[[#This Row],[Technique]],CAPEC[],3,FALSE),"")</f>
        <v/>
      </c>
      <c r="O1239" s="10" t="str">
        <f>_xlfn.IFNA(VLOOKUP(Table6[[#This Row],[Technique]],CAPEC[],4,FALSE),"")</f>
        <v/>
      </c>
      <c r="P1239" s="10" t="str">
        <f>_xlfn.IFNA(INDEX(CAPEC[ATTACK ID],MATCH(INDEX(CapecCWE[CAPEC ID],MATCH(Table6[[#This Row],[CWE]],CapecCWE[CWE ID],0)),CAPEC[CAPEC ID],0)),"")</f>
        <v/>
      </c>
      <c r="Q1239" s="10" t="str">
        <f>_xlfn.IFNA(INDEX(CAPEC[ATTACK Name],MATCH(INDEX(CapecCWE[CAPEC ID],MATCH(Table6[[#This Row],[CWE]],CapecCWE[CWE ID],0)),CAPEC[CAPEC ID],0)),"")</f>
        <v/>
      </c>
    </row>
    <row r="1240" spans="1:17" x14ac:dyDescent="0.3">
      <c r="A1240" t="s">
        <v>347</v>
      </c>
      <c r="C1240" t="s">
        <v>278</v>
      </c>
      <c r="D1240" t="s">
        <v>348</v>
      </c>
      <c r="E1240" t="s">
        <v>349</v>
      </c>
      <c r="F1240" t="s">
        <v>349</v>
      </c>
      <c r="G1240" t="s">
        <v>2815</v>
      </c>
      <c r="H1240" t="s">
        <v>2626</v>
      </c>
      <c r="J1240" t="str">
        <f>VLOOKUP(Table6[[#This Row],[CVE ID]],Map[],10,0)</f>
        <v>Jonathan</v>
      </c>
      <c r="K1240" t="str">
        <f>VLOOKUP(Table6[[#This Row],[Technique]],Techinques[],2,0)</f>
        <v>Phishing</v>
      </c>
      <c r="L1240" t="str">
        <f>VLOOKUP(Table6[[#This Row],[CVE ID]],Map[],8,FALSE)</f>
        <v>T1068, T1566</v>
      </c>
      <c r="M1240" s="10">
        <f>LEN(Table6[[#This Row],[Combined Tech]])-LEN(SUBSTITUTE(Table6[[#This Row],[Combined Tech]],"T",""))</f>
        <v>2</v>
      </c>
      <c r="N1240" s="10" t="str">
        <f>_xlfn.IFNA(VLOOKUP(Table6[[#This Row],[Technique]],CAPEC[],3,FALSE),"")</f>
        <v>CAPEC-98</v>
      </c>
      <c r="O1240" s="10" t="str">
        <f>_xlfn.IFNA(VLOOKUP(Table6[[#This Row],[Technique]],CAPEC[],4,FALSE),"")</f>
        <v>Phishing</v>
      </c>
      <c r="P1240" s="10" t="str">
        <f>_xlfn.IFNA(INDEX(CAPEC[ATTACK ID],MATCH(INDEX(CapecCWE[CAPEC ID],MATCH(Table6[[#This Row],[CWE]],CapecCWE[CWE ID],0)),CAPEC[CAPEC ID],0)),"")</f>
        <v/>
      </c>
      <c r="Q1240" s="10" t="str">
        <f>_xlfn.IFNA(INDEX(CAPEC[ATTACK Name],MATCH(INDEX(CapecCWE[CAPEC ID],MATCH(Table6[[#This Row],[CWE]],CapecCWE[CWE ID],0)),CAPEC[CAPEC ID],0)),"")</f>
        <v/>
      </c>
    </row>
    <row r="1241" spans="1:17" x14ac:dyDescent="0.3">
      <c r="A1241" t="s">
        <v>1100</v>
      </c>
      <c r="C1241" t="s">
        <v>172</v>
      </c>
      <c r="D1241" t="s">
        <v>1101</v>
      </c>
      <c r="E1241" t="s">
        <v>1102</v>
      </c>
      <c r="F1241" t="s">
        <v>1103</v>
      </c>
      <c r="G1241" t="s">
        <v>2489</v>
      </c>
      <c r="H1241" t="s">
        <v>1073</v>
      </c>
      <c r="J1241" t="str">
        <f>VLOOKUP(Table6[[#This Row],[CVE ID]],Map[],10,0)</f>
        <v>Jonathan</v>
      </c>
      <c r="K1241" t="str">
        <f>VLOOKUP(Table6[[#This Row],[Technique]],Techinques[],2,0)</f>
        <v>Exploitation for Client Execution</v>
      </c>
      <c r="L1241" t="str">
        <f>VLOOKUP(Table6[[#This Row],[CVE ID]],Map[],8,FALSE)</f>
        <v>T1203</v>
      </c>
      <c r="M1241" s="10">
        <f>LEN(Table6[[#This Row],[Combined Tech]])-LEN(SUBSTITUTE(Table6[[#This Row],[Combined Tech]],"T",""))</f>
        <v>1</v>
      </c>
      <c r="N1241" s="10" t="str">
        <f>_xlfn.IFNA(VLOOKUP(Table6[[#This Row],[Technique]],CAPEC[],3,FALSE),"")</f>
        <v/>
      </c>
      <c r="O1241" s="10" t="str">
        <f>_xlfn.IFNA(VLOOKUP(Table6[[#This Row],[Technique]],CAPEC[],4,FALSE),"")</f>
        <v/>
      </c>
      <c r="P1241" s="10" t="str">
        <f>_xlfn.IFNA(INDEX(CAPEC[ATTACK ID],MATCH(INDEX(CapecCWE[CAPEC ID],MATCH(Table6[[#This Row],[CWE]],CapecCWE[CWE ID],0)),CAPEC[CAPEC ID],0)),"")</f>
        <v/>
      </c>
      <c r="Q1241" s="10" t="str">
        <f>_xlfn.IFNA(INDEX(CAPEC[ATTACK Name],MATCH(INDEX(CapecCWE[CAPEC ID],MATCH(Table6[[#This Row],[CWE]],CapecCWE[CWE ID],0)),CAPEC[CAPEC ID],0)),"")</f>
        <v/>
      </c>
    </row>
    <row r="1242" spans="1:17" x14ac:dyDescent="0.3">
      <c r="A1242" t="s">
        <v>2966</v>
      </c>
      <c r="C1242" t="s">
        <v>1617</v>
      </c>
      <c r="D1242">
        <v>0</v>
      </c>
      <c r="G1242" t="s">
        <v>2871</v>
      </c>
      <c r="H1242" t="s">
        <v>111</v>
      </c>
      <c r="J1242" t="e">
        <f>VLOOKUP(Table6[[#This Row],[CVE ID]],Map[],10,0)</f>
        <v>#N/A</v>
      </c>
      <c r="K1242" t="str">
        <f>VLOOKUP(Table6[[#This Row],[Technique]],Techinques[],2,0)</f>
        <v>Network Sniffing</v>
      </c>
      <c r="L1242" t="e">
        <f>VLOOKUP(Table6[[#This Row],[CVE ID]],Map[],8,FALSE)</f>
        <v>#N/A</v>
      </c>
      <c r="M1242" s="10" t="e">
        <f>LEN(Table6[[#This Row],[Combined Tech]])-LEN(SUBSTITUTE(Table6[[#This Row],[Combined Tech]],"T",""))</f>
        <v>#N/A</v>
      </c>
      <c r="N1242" s="10" t="str">
        <f>_xlfn.IFNA(VLOOKUP(Table6[[#This Row],[Technique]],CAPEC[],3,FALSE),"")</f>
        <v>CAPEC-158</v>
      </c>
      <c r="O1242" s="10" t="str">
        <f>_xlfn.IFNA(VLOOKUP(Table6[[#This Row],[Technique]],CAPEC[],4,FALSE),"")</f>
        <v>Sniffing Network Traffic</v>
      </c>
      <c r="P1242" s="10" t="str">
        <f>_xlfn.IFNA(INDEX(CAPEC[ATTACK ID],MATCH(INDEX(CapecCWE[CAPEC ID],MATCH(Table6[[#This Row],[CWE]],CapecCWE[CWE ID],0)),CAPEC[CAPEC ID],0)),"")</f>
        <v>T1552\004</v>
      </c>
      <c r="Q1242" s="10" t="str">
        <f>_xlfn.IFNA(INDEX(CAPEC[ATTACK Name],MATCH(INDEX(CapecCWE[CAPEC ID],MATCH(Table6[[#This Row],[CWE]],CapecCWE[CWE ID],0)),CAPEC[CAPEC ID],0)),"")</f>
        <v>Unsecured Credentials:Private Keys</v>
      </c>
    </row>
    <row r="1243" spans="1:17" x14ac:dyDescent="0.3">
      <c r="A1243" t="s">
        <v>406</v>
      </c>
      <c r="C1243" t="s">
        <v>130</v>
      </c>
      <c r="D1243" t="s">
        <v>407</v>
      </c>
      <c r="E1243" t="s">
        <v>240</v>
      </c>
      <c r="F1243" t="s">
        <v>408</v>
      </c>
      <c r="G1243" t="s">
        <v>2490</v>
      </c>
      <c r="H1243" t="s">
        <v>2629</v>
      </c>
      <c r="J1243" t="str">
        <f>VLOOKUP(Table6[[#This Row],[CVE ID]],Map[],10,0)</f>
        <v>Jonathan</v>
      </c>
      <c r="K1243" t="str">
        <f>VLOOKUP(Table6[[#This Row],[Technique]],Techinques[],2,0)</f>
        <v>Replication Through Removable Media</v>
      </c>
      <c r="L1243" t="str">
        <f>VLOOKUP(Table6[[#This Row],[CVE ID]],Map[],8,FALSE)</f>
        <v>T1091, T1499/004</v>
      </c>
      <c r="M1243" s="10">
        <f>LEN(Table6[[#This Row],[Combined Tech]])-LEN(SUBSTITUTE(Table6[[#This Row],[Combined Tech]],"T",""))</f>
        <v>2</v>
      </c>
      <c r="N1243" s="10" t="str">
        <f>_xlfn.IFNA(VLOOKUP(Table6[[#This Row],[Technique]],CAPEC[],3,FALSE),"")</f>
        <v/>
      </c>
      <c r="O1243" s="10" t="str">
        <f>_xlfn.IFNA(VLOOKUP(Table6[[#This Row],[Technique]],CAPEC[],4,FALSE),"")</f>
        <v/>
      </c>
      <c r="P1243" s="10" t="str">
        <f>_xlfn.IFNA(INDEX(CAPEC[ATTACK ID],MATCH(INDEX(CapecCWE[CAPEC ID],MATCH(Table6[[#This Row],[CWE]],CapecCWE[CWE ID],0)),CAPEC[CAPEC ID],0)),"")</f>
        <v/>
      </c>
      <c r="Q1243" s="10" t="str">
        <f>_xlfn.IFNA(INDEX(CAPEC[ATTACK Name],MATCH(INDEX(CapecCWE[CAPEC ID],MATCH(Table6[[#This Row],[CWE]],CapecCWE[CWE ID],0)),CAPEC[CAPEC ID],0)),"")</f>
        <v/>
      </c>
    </row>
    <row r="1244" spans="1:17" x14ac:dyDescent="0.3">
      <c r="A1244" t="s">
        <v>406</v>
      </c>
      <c r="C1244" t="s">
        <v>130</v>
      </c>
      <c r="D1244" t="s">
        <v>407</v>
      </c>
      <c r="E1244" t="s">
        <v>240</v>
      </c>
      <c r="F1244" t="s">
        <v>408</v>
      </c>
      <c r="G1244" t="s">
        <v>2490</v>
      </c>
      <c r="H1244" t="s">
        <v>1498</v>
      </c>
      <c r="J1244" t="str">
        <f>VLOOKUP(Table6[[#This Row],[CVE ID]],Map[],10,0)</f>
        <v>Jonathan</v>
      </c>
      <c r="K1244" t="e">
        <f>VLOOKUP(Table6[[#This Row],[Technique]],Techinques[],2,0)</f>
        <v>#N/A</v>
      </c>
      <c r="L1244" t="str">
        <f>VLOOKUP(Table6[[#This Row],[CVE ID]],Map[],8,FALSE)</f>
        <v>T1091, T1499/004</v>
      </c>
      <c r="M1244" s="10">
        <f>LEN(Table6[[#This Row],[Combined Tech]])-LEN(SUBSTITUTE(Table6[[#This Row],[Combined Tech]],"T",""))</f>
        <v>2</v>
      </c>
      <c r="N1244" s="10" t="str">
        <f>_xlfn.IFNA(VLOOKUP(Table6[[#This Row],[Technique]],CAPEC[],3,FALSE),"")</f>
        <v/>
      </c>
      <c r="O1244" s="10" t="str">
        <f>_xlfn.IFNA(VLOOKUP(Table6[[#This Row],[Technique]],CAPEC[],4,FALSE),"")</f>
        <v/>
      </c>
      <c r="P1244" s="10" t="str">
        <f>_xlfn.IFNA(INDEX(CAPEC[ATTACK ID],MATCH(INDEX(CapecCWE[CAPEC ID],MATCH(Table6[[#This Row],[CWE]],CapecCWE[CWE ID],0)),CAPEC[CAPEC ID],0)),"")</f>
        <v/>
      </c>
      <c r="Q1244" s="10" t="str">
        <f>_xlfn.IFNA(INDEX(CAPEC[ATTACK Name],MATCH(INDEX(CapecCWE[CAPEC ID],MATCH(Table6[[#This Row],[CWE]],CapecCWE[CWE ID],0)),CAPEC[CAPEC ID],0)),"")</f>
        <v/>
      </c>
    </row>
    <row r="1245" spans="1:17" x14ac:dyDescent="0.3">
      <c r="A1245" t="s">
        <v>2967</v>
      </c>
      <c r="C1245" t="s">
        <v>1339</v>
      </c>
      <c r="D1245">
        <v>0</v>
      </c>
      <c r="G1245" t="s">
        <v>2840</v>
      </c>
      <c r="H1245" t="s">
        <v>2721</v>
      </c>
      <c r="J1245" t="e">
        <f>VLOOKUP(Table6[[#This Row],[CVE ID]],Map[],10,0)</f>
        <v>#N/A</v>
      </c>
      <c r="K1245" t="str">
        <f>VLOOKUP(Table6[[#This Row],[Technique]],Techinques[],2,0)</f>
        <v>Network Denial of Service</v>
      </c>
      <c r="L1245" t="e">
        <f>VLOOKUP(Table6[[#This Row],[CVE ID]],Map[],8,FALSE)</f>
        <v>#N/A</v>
      </c>
      <c r="M1245" s="10" t="e">
        <f>LEN(Table6[[#This Row],[Combined Tech]])-LEN(SUBSTITUTE(Table6[[#This Row],[Combined Tech]],"T",""))</f>
        <v>#N/A</v>
      </c>
      <c r="N1245" s="10" t="str">
        <f>_xlfn.IFNA(VLOOKUP(Table6[[#This Row],[Technique]],CAPEC[],3,FALSE),"")</f>
        <v/>
      </c>
      <c r="O1245" s="10" t="str">
        <f>_xlfn.IFNA(VLOOKUP(Table6[[#This Row],[Technique]],CAPEC[],4,FALSE),"")</f>
        <v/>
      </c>
      <c r="P1245" s="10" t="str">
        <f>_xlfn.IFNA(INDEX(CAPEC[ATTACK ID],MATCH(INDEX(CapecCWE[CAPEC ID],MATCH(Table6[[#This Row],[CWE]],CapecCWE[CWE ID],0)),CAPEC[CAPEC ID],0)),"")</f>
        <v/>
      </c>
      <c r="Q1245" s="10" t="str">
        <f>_xlfn.IFNA(INDEX(CAPEC[ATTACK Name],MATCH(INDEX(CapecCWE[CAPEC ID],MATCH(Table6[[#This Row],[CWE]],CapecCWE[CWE ID],0)),CAPEC[CAPEC ID],0)),"")</f>
        <v/>
      </c>
    </row>
    <row r="1246" spans="1:17" x14ac:dyDescent="0.3">
      <c r="A1246" t="s">
        <v>2967</v>
      </c>
      <c r="C1246" t="s">
        <v>1339</v>
      </c>
      <c r="D1246">
        <v>0</v>
      </c>
      <c r="G1246" t="s">
        <v>2840</v>
      </c>
      <c r="H1246" t="s">
        <v>1498</v>
      </c>
      <c r="J1246" t="e">
        <f>VLOOKUP(Table6[[#This Row],[CVE ID]],Map[],10,0)</f>
        <v>#N/A</v>
      </c>
      <c r="K1246" t="e">
        <f>VLOOKUP(Table6[[#This Row],[Technique]],Techinques[],2,0)</f>
        <v>#N/A</v>
      </c>
      <c r="L1246" t="e">
        <f>VLOOKUP(Table6[[#This Row],[CVE ID]],Map[],8,FALSE)</f>
        <v>#N/A</v>
      </c>
      <c r="M1246" s="10" t="e">
        <f>LEN(Table6[[#This Row],[Combined Tech]])-LEN(SUBSTITUTE(Table6[[#This Row],[Combined Tech]],"T",""))</f>
        <v>#N/A</v>
      </c>
      <c r="N1246" s="10" t="str">
        <f>_xlfn.IFNA(VLOOKUP(Table6[[#This Row],[Technique]],CAPEC[],3,FALSE),"")</f>
        <v/>
      </c>
      <c r="O1246" s="10" t="str">
        <f>_xlfn.IFNA(VLOOKUP(Table6[[#This Row],[Technique]],CAPEC[],4,FALSE),"")</f>
        <v/>
      </c>
      <c r="P1246" s="10" t="str">
        <f>_xlfn.IFNA(INDEX(CAPEC[ATTACK ID],MATCH(INDEX(CapecCWE[CAPEC ID],MATCH(Table6[[#This Row],[CWE]],CapecCWE[CWE ID],0)),CAPEC[CAPEC ID],0)),"")</f>
        <v/>
      </c>
      <c r="Q1246" s="10" t="str">
        <f>_xlfn.IFNA(INDEX(CAPEC[ATTACK Name],MATCH(INDEX(CapecCWE[CAPEC ID],MATCH(Table6[[#This Row],[CWE]],CapecCWE[CWE ID],0)),CAPEC[CAPEC ID],0)),"")</f>
        <v/>
      </c>
    </row>
    <row r="1247" spans="1:17" x14ac:dyDescent="0.3">
      <c r="A1247" t="s">
        <v>2968</v>
      </c>
      <c r="C1247" t="s">
        <v>2226</v>
      </c>
      <c r="D1247">
        <v>0</v>
      </c>
      <c r="G1247" t="s">
        <v>2969</v>
      </c>
      <c r="H1247" t="s">
        <v>1697</v>
      </c>
      <c r="J1247" t="e">
        <f>VLOOKUP(Table6[[#This Row],[CVE ID]],Map[],10,0)</f>
        <v>#N/A</v>
      </c>
      <c r="K1247" t="str">
        <f>VLOOKUP(Table6[[#This Row],[Technique]],Techinques[],2,0)</f>
        <v>Hijack Execution Flow</v>
      </c>
      <c r="L1247" t="e">
        <f>VLOOKUP(Table6[[#This Row],[CVE ID]],Map[],8,FALSE)</f>
        <v>#N/A</v>
      </c>
      <c r="M1247" s="10" t="e">
        <f>LEN(Table6[[#This Row],[Combined Tech]])-LEN(SUBSTITUTE(Table6[[#This Row],[Combined Tech]],"T",""))</f>
        <v>#N/A</v>
      </c>
      <c r="N1247" s="10" t="str">
        <f>_xlfn.IFNA(VLOOKUP(Table6[[#This Row],[Technique]],CAPEC[],3,FALSE),"")</f>
        <v/>
      </c>
      <c r="O1247" s="10" t="str">
        <f>_xlfn.IFNA(VLOOKUP(Table6[[#This Row],[Technique]],CAPEC[],4,FALSE),"")</f>
        <v/>
      </c>
      <c r="P1247" s="10" t="str">
        <f>_xlfn.IFNA(INDEX(CAPEC[ATTACK ID],MATCH(INDEX(CapecCWE[CAPEC ID],MATCH(Table6[[#This Row],[CWE]],CapecCWE[CWE ID],0)),CAPEC[CAPEC ID],0)),"")</f>
        <v/>
      </c>
      <c r="Q1247" s="10" t="str">
        <f>_xlfn.IFNA(INDEX(CAPEC[ATTACK Name],MATCH(INDEX(CapecCWE[CAPEC ID],MATCH(Table6[[#This Row],[CWE]],CapecCWE[CWE ID],0)),CAPEC[CAPEC ID],0)),"")</f>
        <v/>
      </c>
    </row>
    <row r="1248" spans="1:17" x14ac:dyDescent="0.3">
      <c r="A1248" t="s">
        <v>2970</v>
      </c>
      <c r="C1248" t="s">
        <v>485</v>
      </c>
      <c r="D1248">
        <v>0</v>
      </c>
      <c r="H1248" t="s">
        <v>2533</v>
      </c>
      <c r="J1248" t="e">
        <f>VLOOKUP(Table6[[#This Row],[CVE ID]],Map[],10,0)</f>
        <v>#N/A</v>
      </c>
      <c r="K1248" t="str">
        <f>VLOOKUP(Table6[[#This Row],[Technique]],Techinques[],2,0)</f>
        <v>Steal Application Access Token</v>
      </c>
      <c r="L1248" t="e">
        <f>VLOOKUP(Table6[[#This Row],[CVE ID]],Map[],8,FALSE)</f>
        <v>#N/A</v>
      </c>
      <c r="M1248" s="10" t="e">
        <f>LEN(Table6[[#This Row],[Combined Tech]])-LEN(SUBSTITUTE(Table6[[#This Row],[Combined Tech]],"T",""))</f>
        <v>#N/A</v>
      </c>
      <c r="N1248" s="10" t="str">
        <f>_xlfn.IFNA(VLOOKUP(Table6[[#This Row],[Technique]],CAPEC[],3,FALSE),"")</f>
        <v/>
      </c>
      <c r="O1248" s="10" t="str">
        <f>_xlfn.IFNA(VLOOKUP(Table6[[#This Row],[Technique]],CAPEC[],4,FALSE),"")</f>
        <v/>
      </c>
      <c r="P1248" s="10" t="str">
        <f>_xlfn.IFNA(INDEX(CAPEC[ATTACK ID],MATCH(INDEX(CapecCWE[CAPEC ID],MATCH(Table6[[#This Row],[CWE]],CapecCWE[CWE ID],0)),CAPEC[CAPEC ID],0)),"")</f>
        <v>T1574\010</v>
      </c>
      <c r="Q1248" s="10" t="str">
        <f>_xlfn.IFNA(INDEX(CAPEC[ATTACK Name],MATCH(INDEX(CapecCWE[CAPEC ID],MATCH(Table6[[#This Row],[CWE]],CapecCWE[CWE ID],0)),CAPEC[CAPEC ID],0)),"")</f>
        <v>Hijack Execution Flow:Services File Permissions Weakness</v>
      </c>
    </row>
    <row r="1249" spans="1:17" x14ac:dyDescent="0.3">
      <c r="A1249" t="s">
        <v>1078</v>
      </c>
      <c r="C1249" t="s">
        <v>172</v>
      </c>
      <c r="D1249" t="s">
        <v>1079</v>
      </c>
      <c r="E1249" t="s">
        <v>42</v>
      </c>
      <c r="F1249" t="s">
        <v>1080</v>
      </c>
      <c r="G1249" t="s">
        <v>2489</v>
      </c>
      <c r="H1249" t="s">
        <v>1073</v>
      </c>
      <c r="J1249" t="str">
        <f>VLOOKUP(Table6[[#This Row],[CVE ID]],Map[],10,0)</f>
        <v>Jonathan</v>
      </c>
      <c r="K1249" t="str">
        <f>VLOOKUP(Table6[[#This Row],[Technique]],Techinques[],2,0)</f>
        <v>Exploitation for Client Execution</v>
      </c>
      <c r="L1249" t="str">
        <f>VLOOKUP(Table6[[#This Row],[CVE ID]],Map[],8,FALSE)</f>
        <v>T1203</v>
      </c>
      <c r="M1249" s="10">
        <f>LEN(Table6[[#This Row],[Combined Tech]])-LEN(SUBSTITUTE(Table6[[#This Row],[Combined Tech]],"T",""))</f>
        <v>1</v>
      </c>
      <c r="N1249" s="10" t="str">
        <f>_xlfn.IFNA(VLOOKUP(Table6[[#This Row],[Technique]],CAPEC[],3,FALSE),"")</f>
        <v/>
      </c>
      <c r="O1249" s="10" t="str">
        <f>_xlfn.IFNA(VLOOKUP(Table6[[#This Row],[Technique]],CAPEC[],4,FALSE),"")</f>
        <v/>
      </c>
      <c r="P1249" s="10" t="str">
        <f>_xlfn.IFNA(INDEX(CAPEC[ATTACK ID],MATCH(INDEX(CapecCWE[CAPEC ID],MATCH(Table6[[#This Row],[CWE]],CapecCWE[CWE ID],0)),CAPEC[CAPEC ID],0)),"")</f>
        <v/>
      </c>
      <c r="Q1249" s="10" t="str">
        <f>_xlfn.IFNA(INDEX(CAPEC[ATTACK Name],MATCH(INDEX(CapecCWE[CAPEC ID],MATCH(Table6[[#This Row],[CWE]],CapecCWE[CWE ID],0)),CAPEC[CAPEC ID],0)),"")</f>
        <v/>
      </c>
    </row>
    <row r="1250" spans="1:17" x14ac:dyDescent="0.3">
      <c r="A1250" t="s">
        <v>1563</v>
      </c>
      <c r="C1250" t="s">
        <v>1564</v>
      </c>
      <c r="D1250" t="s">
        <v>1565</v>
      </c>
      <c r="E1250" t="s">
        <v>1566</v>
      </c>
      <c r="F1250" t="s">
        <v>1567</v>
      </c>
      <c r="G1250" t="s">
        <v>2811</v>
      </c>
      <c r="H1250" t="s">
        <v>2533</v>
      </c>
      <c r="J1250" t="str">
        <f>VLOOKUP(Table6[[#This Row],[CVE ID]],Map[],10,0)</f>
        <v>Jonathan</v>
      </c>
      <c r="K1250" t="str">
        <f>VLOOKUP(Table6[[#This Row],[Technique]],Techinques[],2,0)</f>
        <v>Steal Application Access Token</v>
      </c>
      <c r="L1250" t="str">
        <f>VLOOKUP(Table6[[#This Row],[CVE ID]],Map[],8,FALSE)</f>
        <v>T1528, T1068</v>
      </c>
      <c r="M1250" s="10">
        <f>LEN(Table6[[#This Row],[Combined Tech]])-LEN(SUBSTITUTE(Table6[[#This Row],[Combined Tech]],"T",""))</f>
        <v>2</v>
      </c>
      <c r="N1250" s="10" t="str">
        <f>_xlfn.IFNA(VLOOKUP(Table6[[#This Row],[Technique]],CAPEC[],3,FALSE),"")</f>
        <v/>
      </c>
      <c r="O1250" s="10" t="str">
        <f>_xlfn.IFNA(VLOOKUP(Table6[[#This Row],[Technique]],CAPEC[],4,FALSE),"")</f>
        <v/>
      </c>
      <c r="P1250" s="10" t="str">
        <f>_xlfn.IFNA(INDEX(CAPEC[ATTACK ID],MATCH(INDEX(CapecCWE[CAPEC ID],MATCH(Table6[[#This Row],[CWE]],CapecCWE[CWE ID],0)),CAPEC[CAPEC ID],0)),"")</f>
        <v/>
      </c>
      <c r="Q1250" s="10" t="str">
        <f>_xlfn.IFNA(INDEX(CAPEC[ATTACK Name],MATCH(INDEX(CapecCWE[CAPEC ID],MATCH(Table6[[#This Row],[CWE]],CapecCWE[CWE ID],0)),CAPEC[CAPEC ID],0)),"")</f>
        <v/>
      </c>
    </row>
    <row r="1251" spans="1:17" x14ac:dyDescent="0.3">
      <c r="A1251" t="s">
        <v>1563</v>
      </c>
      <c r="C1251" t="s">
        <v>1564</v>
      </c>
      <c r="D1251" t="s">
        <v>1565</v>
      </c>
      <c r="E1251" t="s">
        <v>1566</v>
      </c>
      <c r="F1251" t="s">
        <v>1567</v>
      </c>
      <c r="G1251" t="s">
        <v>2811</v>
      </c>
      <c r="H1251" t="s">
        <v>173</v>
      </c>
      <c r="J1251" t="str">
        <f>VLOOKUP(Table6[[#This Row],[CVE ID]],Map[],10,0)</f>
        <v>Jonathan</v>
      </c>
      <c r="K1251" t="str">
        <f>VLOOKUP(Table6[[#This Row],[Technique]],Techinques[],2,0)</f>
        <v>Exploitation for Privilege Escalation</v>
      </c>
      <c r="L1251" t="str">
        <f>VLOOKUP(Table6[[#This Row],[CVE ID]],Map[],8,FALSE)</f>
        <v>T1528, T1068</v>
      </c>
      <c r="M1251" s="10">
        <f>LEN(Table6[[#This Row],[Combined Tech]])-LEN(SUBSTITUTE(Table6[[#This Row],[Combined Tech]],"T",""))</f>
        <v>2</v>
      </c>
      <c r="N1251" s="10" t="str">
        <f>_xlfn.IFNA(VLOOKUP(Table6[[#This Row],[Technique]],CAPEC[],3,FALSE),"")</f>
        <v/>
      </c>
      <c r="O1251" s="10" t="str">
        <f>_xlfn.IFNA(VLOOKUP(Table6[[#This Row],[Technique]],CAPEC[],4,FALSE),"")</f>
        <v/>
      </c>
      <c r="P1251" s="10" t="str">
        <f>_xlfn.IFNA(INDEX(CAPEC[ATTACK ID],MATCH(INDEX(CapecCWE[CAPEC ID],MATCH(Table6[[#This Row],[CWE]],CapecCWE[CWE ID],0)),CAPEC[CAPEC ID],0)),"")</f>
        <v/>
      </c>
      <c r="Q1251" s="10" t="str">
        <f>_xlfn.IFNA(INDEX(CAPEC[ATTACK Name],MATCH(INDEX(CapecCWE[CAPEC ID],MATCH(Table6[[#This Row],[CWE]],CapecCWE[CWE ID],0)),CAPEC[CAPEC ID],0)),"")</f>
        <v/>
      </c>
    </row>
    <row r="1252" spans="1:17" x14ac:dyDescent="0.3">
      <c r="A1252" t="s">
        <v>2971</v>
      </c>
      <c r="C1252" t="s">
        <v>1298</v>
      </c>
      <c r="D1252">
        <v>0</v>
      </c>
      <c r="H1252" t="s">
        <v>2846</v>
      </c>
      <c r="J1252" t="e">
        <f>VLOOKUP(Table6[[#This Row],[CVE ID]],Map[],10,0)</f>
        <v>#N/A</v>
      </c>
      <c r="K1252" t="e">
        <f>VLOOKUP(Table6[[#This Row],[Technique]],Techinques[],2,0)</f>
        <v>#N/A</v>
      </c>
      <c r="L1252" t="e">
        <f>VLOOKUP(Table6[[#This Row],[CVE ID]],Map[],8,FALSE)</f>
        <v>#N/A</v>
      </c>
      <c r="M1252" s="10" t="e">
        <f>LEN(Table6[[#This Row],[Combined Tech]])-LEN(SUBSTITUTE(Table6[[#This Row],[Combined Tech]],"T",""))</f>
        <v>#N/A</v>
      </c>
      <c r="N1252" s="10" t="str">
        <f>_xlfn.IFNA(VLOOKUP(Table6[[#This Row],[Technique]],CAPEC[],3,FALSE),"")</f>
        <v/>
      </c>
      <c r="O1252" s="10" t="str">
        <f>_xlfn.IFNA(VLOOKUP(Table6[[#This Row],[Technique]],CAPEC[],4,FALSE),"")</f>
        <v/>
      </c>
      <c r="P1252" s="10" t="str">
        <f>_xlfn.IFNA(INDEX(CAPEC[ATTACK ID],MATCH(INDEX(CapecCWE[CAPEC ID],MATCH(Table6[[#This Row],[CWE]],CapecCWE[CWE ID],0)),CAPEC[CAPEC ID],0)),"")</f>
        <v/>
      </c>
      <c r="Q1252" s="10" t="str">
        <f>_xlfn.IFNA(INDEX(CAPEC[ATTACK Name],MATCH(INDEX(CapecCWE[CAPEC ID],MATCH(Table6[[#This Row],[CWE]],CapecCWE[CWE ID],0)),CAPEC[CAPEC ID],0)),"")</f>
        <v/>
      </c>
    </row>
    <row r="1253" spans="1:17" x14ac:dyDescent="0.3">
      <c r="A1253" t="s">
        <v>1808</v>
      </c>
      <c r="C1253" t="s">
        <v>747</v>
      </c>
      <c r="D1253" t="s">
        <v>1809</v>
      </c>
      <c r="E1253" t="s">
        <v>1810</v>
      </c>
      <c r="F1253" t="s">
        <v>1811</v>
      </c>
      <c r="G1253" t="s">
        <v>2558</v>
      </c>
      <c r="H1253" t="s">
        <v>2972</v>
      </c>
      <c r="J1253" t="str">
        <f>VLOOKUP(Table6[[#This Row],[CVE ID]],Map[],10,0)</f>
        <v>Jonathan</v>
      </c>
      <c r="K1253" t="str">
        <f>VLOOKUP(Table6[[#This Row],[Technique]],Techinques[],2,0)</f>
        <v>Project File Infection</v>
      </c>
      <c r="L1253" t="str">
        <f>VLOOKUP(Table6[[#This Row],[CVE ID]],Map[],8,FALSE)</f>
        <v>T873, T1203</v>
      </c>
      <c r="M1253" s="10">
        <f>LEN(Table6[[#This Row],[Combined Tech]])-LEN(SUBSTITUTE(Table6[[#This Row],[Combined Tech]],"T",""))</f>
        <v>2</v>
      </c>
      <c r="N1253" s="10" t="str">
        <f>_xlfn.IFNA(VLOOKUP(Table6[[#This Row],[Technique]],CAPEC[],3,FALSE),"")</f>
        <v/>
      </c>
      <c r="O1253" s="10" t="str">
        <f>_xlfn.IFNA(VLOOKUP(Table6[[#This Row],[Technique]],CAPEC[],4,FALSE),"")</f>
        <v/>
      </c>
      <c r="P1253" s="10" t="str">
        <f>_xlfn.IFNA(INDEX(CAPEC[ATTACK ID],MATCH(INDEX(CapecCWE[CAPEC ID],MATCH(Table6[[#This Row],[CWE]],CapecCWE[CWE ID],0)),CAPEC[CAPEC ID],0)),"")</f>
        <v/>
      </c>
      <c r="Q1253" s="10" t="str">
        <f>_xlfn.IFNA(INDEX(CAPEC[ATTACK Name],MATCH(INDEX(CapecCWE[CAPEC ID],MATCH(Table6[[#This Row],[CWE]],CapecCWE[CWE ID],0)),CAPEC[CAPEC ID],0)),"")</f>
        <v/>
      </c>
    </row>
    <row r="1254" spans="1:17" x14ac:dyDescent="0.3">
      <c r="A1254" t="s">
        <v>1808</v>
      </c>
      <c r="C1254" t="s">
        <v>747</v>
      </c>
      <c r="D1254" t="s">
        <v>1809</v>
      </c>
      <c r="E1254" t="s">
        <v>1810</v>
      </c>
      <c r="F1254" t="s">
        <v>1811</v>
      </c>
      <c r="G1254" t="s">
        <v>2558</v>
      </c>
      <c r="H1254" t="s">
        <v>1073</v>
      </c>
      <c r="J1254" t="str">
        <f>VLOOKUP(Table6[[#This Row],[CVE ID]],Map[],10,0)</f>
        <v>Jonathan</v>
      </c>
      <c r="K1254" t="str">
        <f>VLOOKUP(Table6[[#This Row],[Technique]],Techinques[],2,0)</f>
        <v>Exploitation for Client Execution</v>
      </c>
      <c r="L1254" t="str">
        <f>VLOOKUP(Table6[[#This Row],[CVE ID]],Map[],8,FALSE)</f>
        <v>T873, T1203</v>
      </c>
      <c r="M1254" s="10">
        <f>LEN(Table6[[#This Row],[Combined Tech]])-LEN(SUBSTITUTE(Table6[[#This Row],[Combined Tech]],"T",""))</f>
        <v>2</v>
      </c>
      <c r="N1254" s="10" t="str">
        <f>_xlfn.IFNA(VLOOKUP(Table6[[#This Row],[Technique]],CAPEC[],3,FALSE),"")</f>
        <v/>
      </c>
      <c r="O1254" s="10" t="str">
        <f>_xlfn.IFNA(VLOOKUP(Table6[[#This Row],[Technique]],CAPEC[],4,FALSE),"")</f>
        <v/>
      </c>
      <c r="P1254" s="10" t="str">
        <f>_xlfn.IFNA(INDEX(CAPEC[ATTACK ID],MATCH(INDEX(CapecCWE[CAPEC ID],MATCH(Table6[[#This Row],[CWE]],CapecCWE[CWE ID],0)),CAPEC[CAPEC ID],0)),"")</f>
        <v/>
      </c>
      <c r="Q1254" s="10" t="str">
        <f>_xlfn.IFNA(INDEX(CAPEC[ATTACK Name],MATCH(INDEX(CapecCWE[CAPEC ID],MATCH(Table6[[#This Row],[CWE]],CapecCWE[CWE ID],0)),CAPEC[CAPEC ID],0)),"")</f>
        <v/>
      </c>
    </row>
    <row r="1255" spans="1:17" x14ac:dyDescent="0.3">
      <c r="A1255" t="s">
        <v>243</v>
      </c>
      <c r="C1255" t="s">
        <v>65</v>
      </c>
      <c r="D1255" t="s">
        <v>244</v>
      </c>
      <c r="E1255" t="s">
        <v>245</v>
      </c>
      <c r="F1255" t="s">
        <v>246</v>
      </c>
      <c r="H1255" t="s">
        <v>173</v>
      </c>
      <c r="J1255" t="str">
        <f>VLOOKUP(Table6[[#This Row],[CVE ID]],Map[],10,0)</f>
        <v>Jonathan</v>
      </c>
      <c r="K1255" t="str">
        <f>VLOOKUP(Table6[[#This Row],[Technique]],Techinques[],2,0)</f>
        <v>Exploitation for Privilege Escalation</v>
      </c>
      <c r="L1255" t="str">
        <f>VLOOKUP(Table6[[#This Row],[CVE ID]],Map[],8,FALSE)</f>
        <v>T1068</v>
      </c>
      <c r="M1255" s="10">
        <f>LEN(Table6[[#This Row],[Combined Tech]])-LEN(SUBSTITUTE(Table6[[#This Row],[Combined Tech]],"T",""))</f>
        <v>1</v>
      </c>
      <c r="N1255" s="10" t="str">
        <f>_xlfn.IFNA(VLOOKUP(Table6[[#This Row],[Technique]],CAPEC[],3,FALSE),"")</f>
        <v/>
      </c>
      <c r="O1255" s="10" t="str">
        <f>_xlfn.IFNA(VLOOKUP(Table6[[#This Row],[Technique]],CAPEC[],4,FALSE),"")</f>
        <v/>
      </c>
      <c r="P1255" s="10" t="str">
        <f>_xlfn.IFNA(INDEX(CAPEC[ATTACK ID],MATCH(INDEX(CapecCWE[CAPEC ID],MATCH(Table6[[#This Row],[CWE]],CapecCWE[CWE ID],0)),CAPEC[CAPEC ID],0)),"")</f>
        <v>T1546\004</v>
      </c>
      <c r="Q1255" s="10" t="str">
        <f>_xlfn.IFNA(INDEX(CAPEC[ATTACK Name],MATCH(INDEX(CapecCWE[CAPEC ID],MATCH(Table6[[#This Row],[CWE]],CapecCWE[CWE ID],0)),CAPEC[CAPEC ID],0)),"")</f>
        <v>Event Triggered Execution:.bash_profile and .bashrc</v>
      </c>
    </row>
    <row r="1256" spans="1:17" x14ac:dyDescent="0.3">
      <c r="A1256" t="s">
        <v>1774</v>
      </c>
      <c r="C1256" t="s">
        <v>1116</v>
      </c>
      <c r="D1256" t="s">
        <v>1775</v>
      </c>
      <c r="E1256" t="s">
        <v>1776</v>
      </c>
      <c r="F1256" t="s">
        <v>1777</v>
      </c>
      <c r="G1256" t="s">
        <v>2521</v>
      </c>
      <c r="H1256" t="s">
        <v>1778</v>
      </c>
      <c r="J1256" t="str">
        <f>VLOOKUP(Table6[[#This Row],[CVE ID]],Map[],10,0)</f>
        <v>Jonathan</v>
      </c>
      <c r="K1256" t="str">
        <f>VLOOKUP(Table6[[#This Row],[Technique]],Techinques[],2,0)</f>
        <v>Loss of Productivity and Revenue</v>
      </c>
      <c r="L1256" t="str">
        <f>VLOOKUP(Table6[[#This Row],[CVE ID]],Map[],8,FALSE)</f>
        <v>T828</v>
      </c>
      <c r="M1256" s="10">
        <f>LEN(Table6[[#This Row],[Combined Tech]])-LEN(SUBSTITUTE(Table6[[#This Row],[Combined Tech]],"T",""))</f>
        <v>1</v>
      </c>
      <c r="N1256" s="10" t="str">
        <f>_xlfn.IFNA(VLOOKUP(Table6[[#This Row],[Technique]],CAPEC[],3,FALSE),"")</f>
        <v/>
      </c>
      <c r="O1256" s="10" t="str">
        <f>_xlfn.IFNA(VLOOKUP(Table6[[#This Row],[Technique]],CAPEC[],4,FALSE),"")</f>
        <v/>
      </c>
      <c r="P1256" s="10" t="str">
        <f>_xlfn.IFNA(INDEX(CAPEC[ATTACK ID],MATCH(INDEX(CapecCWE[CAPEC ID],MATCH(Table6[[#This Row],[CWE]],CapecCWE[CWE ID],0)),CAPEC[CAPEC ID],0)),"")</f>
        <v/>
      </c>
      <c r="Q1256" s="10" t="str">
        <f>_xlfn.IFNA(INDEX(CAPEC[ATTACK Name],MATCH(INDEX(CapecCWE[CAPEC ID],MATCH(Table6[[#This Row],[CWE]],CapecCWE[CWE ID],0)),CAPEC[CAPEC ID],0)),"")</f>
        <v/>
      </c>
    </row>
    <row r="1257" spans="1:17" x14ac:dyDescent="0.3">
      <c r="A1257" t="s">
        <v>1611</v>
      </c>
      <c r="C1257" t="s">
        <v>54</v>
      </c>
      <c r="D1257" t="s">
        <v>1612</v>
      </c>
      <c r="E1257" t="s">
        <v>1613</v>
      </c>
      <c r="F1257" t="s">
        <v>1614</v>
      </c>
      <c r="G1257" t="s">
        <v>2810</v>
      </c>
      <c r="H1257" t="s">
        <v>1607</v>
      </c>
      <c r="J1257" t="str">
        <f>VLOOKUP(Table6[[#This Row],[CVE ID]],Map[],10,0)</f>
        <v>Jonathan</v>
      </c>
      <c r="K1257" t="str">
        <f>VLOOKUP(Table6[[#This Row],[Technique]],Techinques[],2,0)</f>
        <v>Unsecured Credentials</v>
      </c>
      <c r="L1257" t="str">
        <f>VLOOKUP(Table6[[#This Row],[CVE ID]],Map[],8,FALSE)</f>
        <v>T1552, T1040</v>
      </c>
      <c r="M1257" s="10">
        <f>LEN(Table6[[#This Row],[Combined Tech]])-LEN(SUBSTITUTE(Table6[[#This Row],[Combined Tech]],"T",""))</f>
        <v>2</v>
      </c>
      <c r="N1257" s="10" t="str">
        <f>_xlfn.IFNA(VLOOKUP(Table6[[#This Row],[Technique]],CAPEC[],3,FALSE),"")</f>
        <v/>
      </c>
      <c r="O1257" s="10" t="str">
        <f>_xlfn.IFNA(VLOOKUP(Table6[[#This Row],[Technique]],CAPEC[],4,FALSE),"")</f>
        <v/>
      </c>
      <c r="P1257" s="10" t="str">
        <f>_xlfn.IFNA(INDEX(CAPEC[ATTACK ID],MATCH(INDEX(CapecCWE[CAPEC ID],MATCH(Table6[[#This Row],[CWE]],CapecCWE[CWE ID],0)),CAPEC[CAPEC ID],0)),"")</f>
        <v/>
      </c>
      <c r="Q1257" s="10" t="str">
        <f>_xlfn.IFNA(INDEX(CAPEC[ATTACK Name],MATCH(INDEX(CapecCWE[CAPEC ID],MATCH(Table6[[#This Row],[CWE]],CapecCWE[CWE ID],0)),CAPEC[CAPEC ID],0)),"")</f>
        <v/>
      </c>
    </row>
    <row r="1258" spans="1:17" x14ac:dyDescent="0.3">
      <c r="A1258" t="s">
        <v>1611</v>
      </c>
      <c r="C1258" t="s">
        <v>54</v>
      </c>
      <c r="D1258" t="s">
        <v>1612</v>
      </c>
      <c r="E1258" t="s">
        <v>1613</v>
      </c>
      <c r="F1258" t="s">
        <v>1614</v>
      </c>
      <c r="G1258" t="s">
        <v>2810</v>
      </c>
      <c r="H1258" t="s">
        <v>111</v>
      </c>
      <c r="J1258" t="str">
        <f>VLOOKUP(Table6[[#This Row],[CVE ID]],Map[],10,0)</f>
        <v>Jonathan</v>
      </c>
      <c r="K1258" t="str">
        <f>VLOOKUP(Table6[[#This Row],[Technique]],Techinques[],2,0)</f>
        <v>Network Sniffing</v>
      </c>
      <c r="L1258" t="str">
        <f>VLOOKUP(Table6[[#This Row],[CVE ID]],Map[],8,FALSE)</f>
        <v>T1552, T1040</v>
      </c>
      <c r="M1258" s="10">
        <f>LEN(Table6[[#This Row],[Combined Tech]])-LEN(SUBSTITUTE(Table6[[#This Row],[Combined Tech]],"T",""))</f>
        <v>2</v>
      </c>
      <c r="N1258" s="10" t="str">
        <f>_xlfn.IFNA(VLOOKUP(Table6[[#This Row],[Technique]],CAPEC[],3,FALSE),"")</f>
        <v>CAPEC-158</v>
      </c>
      <c r="O1258" s="10" t="str">
        <f>_xlfn.IFNA(VLOOKUP(Table6[[#This Row],[Technique]],CAPEC[],4,FALSE),"")</f>
        <v>Sniffing Network Traffic</v>
      </c>
      <c r="P1258" s="10" t="str">
        <f>_xlfn.IFNA(INDEX(CAPEC[ATTACK ID],MATCH(INDEX(CapecCWE[CAPEC ID],MATCH(Table6[[#This Row],[CWE]],CapecCWE[CWE ID],0)),CAPEC[CAPEC ID],0)),"")</f>
        <v/>
      </c>
      <c r="Q1258" s="10" t="str">
        <f>_xlfn.IFNA(INDEX(CAPEC[ATTACK Name],MATCH(INDEX(CapecCWE[CAPEC ID],MATCH(Table6[[#This Row],[CWE]],CapecCWE[CWE ID],0)),CAPEC[CAPEC ID],0)),"")</f>
        <v/>
      </c>
    </row>
    <row r="1259" spans="1:17" x14ac:dyDescent="0.3">
      <c r="A1259" t="s">
        <v>2973</v>
      </c>
      <c r="C1259" t="s">
        <v>343</v>
      </c>
      <c r="D1259">
        <v>0</v>
      </c>
      <c r="G1259" t="s">
        <v>2849</v>
      </c>
      <c r="H1259" t="s">
        <v>2751</v>
      </c>
      <c r="J1259" t="e">
        <f>VLOOKUP(Table6[[#This Row],[CVE ID]],Map[],10,0)</f>
        <v>#N/A</v>
      </c>
      <c r="K1259" t="str">
        <f>VLOOKUP(Table6[[#This Row],[Technique]],Techinques[],2,0)</f>
        <v>Data Destruction</v>
      </c>
      <c r="L1259" t="e">
        <f>VLOOKUP(Table6[[#This Row],[CVE ID]],Map[],8,FALSE)</f>
        <v>#N/A</v>
      </c>
      <c r="M1259" s="10" t="e">
        <f>LEN(Table6[[#This Row],[Combined Tech]])-LEN(SUBSTITUTE(Table6[[#This Row],[Combined Tech]],"T",""))</f>
        <v>#N/A</v>
      </c>
      <c r="N1259" s="10" t="str">
        <f>_xlfn.IFNA(VLOOKUP(Table6[[#This Row],[Technique]],CAPEC[],3,FALSE),"")</f>
        <v/>
      </c>
      <c r="O1259" s="10" t="str">
        <f>_xlfn.IFNA(VLOOKUP(Table6[[#This Row],[Technique]],CAPEC[],4,FALSE),"")</f>
        <v/>
      </c>
      <c r="P1259" s="10" t="str">
        <f>_xlfn.IFNA(INDEX(CAPEC[ATTACK ID],MATCH(INDEX(CapecCWE[CAPEC ID],MATCH(Table6[[#This Row],[CWE]],CapecCWE[CWE ID],0)),CAPEC[CAPEC ID],0)),"")</f>
        <v>T1547\009</v>
      </c>
      <c r="Q1259" s="10" t="str">
        <f>_xlfn.IFNA(INDEX(CAPEC[ATTACK Name],MATCH(INDEX(CapecCWE[CAPEC ID],MATCH(Table6[[#This Row],[CWE]],CapecCWE[CWE ID],0)),CAPEC[CAPEC ID],0)),"")</f>
        <v>Boot or Logon Autostart Execution:Shortcut Modification</v>
      </c>
    </row>
    <row r="1260" spans="1:17" x14ac:dyDescent="0.3">
      <c r="A1260" t="s">
        <v>2973</v>
      </c>
      <c r="C1260" t="s">
        <v>343</v>
      </c>
      <c r="D1260">
        <v>0</v>
      </c>
      <c r="G1260" t="s">
        <v>2849</v>
      </c>
      <c r="H1260" t="s">
        <v>2512</v>
      </c>
      <c r="J1260" t="e">
        <f>VLOOKUP(Table6[[#This Row],[CVE ID]],Map[],10,0)</f>
        <v>#N/A</v>
      </c>
      <c r="K1260" t="str">
        <f>VLOOKUP(Table6[[#This Row],[Technique]],Techinques[],2,0)</f>
        <v>Data Manipulation</v>
      </c>
      <c r="L1260" t="e">
        <f>VLOOKUP(Table6[[#This Row],[CVE ID]],Map[],8,FALSE)</f>
        <v>#N/A</v>
      </c>
      <c r="M1260" s="10" t="e">
        <f>LEN(Table6[[#This Row],[Combined Tech]])-LEN(SUBSTITUTE(Table6[[#This Row],[Combined Tech]],"T",""))</f>
        <v>#N/A</v>
      </c>
      <c r="N1260" s="10" t="str">
        <f>_xlfn.IFNA(VLOOKUP(Table6[[#This Row],[Technique]],CAPEC[],3,FALSE),"")</f>
        <v/>
      </c>
      <c r="O1260" s="10" t="str">
        <f>_xlfn.IFNA(VLOOKUP(Table6[[#This Row],[Technique]],CAPEC[],4,FALSE),"")</f>
        <v/>
      </c>
      <c r="P1260" s="10" t="str">
        <f>_xlfn.IFNA(INDEX(CAPEC[ATTACK ID],MATCH(INDEX(CapecCWE[CAPEC ID],MATCH(Table6[[#This Row],[CWE]],CapecCWE[CWE ID],0)),CAPEC[CAPEC ID],0)),"")</f>
        <v>T1547\009</v>
      </c>
      <c r="Q1260" s="10" t="str">
        <f>_xlfn.IFNA(INDEX(CAPEC[ATTACK Name],MATCH(INDEX(CapecCWE[CAPEC ID],MATCH(Table6[[#This Row],[CWE]],CapecCWE[CWE ID],0)),CAPEC[CAPEC ID],0)),"")</f>
        <v>Boot or Logon Autostart Execution:Shortcut Modification</v>
      </c>
    </row>
    <row r="1261" spans="1:17" x14ac:dyDescent="0.3">
      <c r="A1261" t="s">
        <v>2973</v>
      </c>
      <c r="C1261" t="s">
        <v>343</v>
      </c>
      <c r="D1261">
        <v>0</v>
      </c>
      <c r="G1261" t="s">
        <v>2849</v>
      </c>
      <c r="H1261" t="s">
        <v>1073</v>
      </c>
      <c r="J1261" t="e">
        <f>VLOOKUP(Table6[[#This Row],[CVE ID]],Map[],10,0)</f>
        <v>#N/A</v>
      </c>
      <c r="K1261" t="str">
        <f>VLOOKUP(Table6[[#This Row],[Technique]],Techinques[],2,0)</f>
        <v>Exploitation for Client Execution</v>
      </c>
      <c r="L1261" t="e">
        <f>VLOOKUP(Table6[[#This Row],[CVE ID]],Map[],8,FALSE)</f>
        <v>#N/A</v>
      </c>
      <c r="M1261" s="10" t="e">
        <f>LEN(Table6[[#This Row],[Combined Tech]])-LEN(SUBSTITUTE(Table6[[#This Row],[Combined Tech]],"T",""))</f>
        <v>#N/A</v>
      </c>
      <c r="N1261" s="10" t="str">
        <f>_xlfn.IFNA(VLOOKUP(Table6[[#This Row],[Technique]],CAPEC[],3,FALSE),"")</f>
        <v/>
      </c>
      <c r="O1261" s="10" t="str">
        <f>_xlfn.IFNA(VLOOKUP(Table6[[#This Row],[Technique]],CAPEC[],4,FALSE),"")</f>
        <v/>
      </c>
      <c r="P1261" s="10" t="str">
        <f>_xlfn.IFNA(INDEX(CAPEC[ATTACK ID],MATCH(INDEX(CapecCWE[CAPEC ID],MATCH(Table6[[#This Row],[CWE]],CapecCWE[CWE ID],0)),CAPEC[CAPEC ID],0)),"")</f>
        <v>T1547\009</v>
      </c>
      <c r="Q1261" s="10" t="str">
        <f>_xlfn.IFNA(INDEX(CAPEC[ATTACK Name],MATCH(INDEX(CapecCWE[CAPEC ID],MATCH(Table6[[#This Row],[CWE]],CapecCWE[CWE ID],0)),CAPEC[CAPEC ID],0)),"")</f>
        <v>Boot or Logon Autostart Execution:Shortcut Modification</v>
      </c>
    </row>
    <row r="1262" spans="1:17" x14ac:dyDescent="0.3">
      <c r="A1262" t="s">
        <v>2974</v>
      </c>
      <c r="C1262" t="s">
        <v>1604</v>
      </c>
      <c r="D1262">
        <v>0</v>
      </c>
      <c r="G1262" t="s">
        <v>2863</v>
      </c>
      <c r="H1262" t="s">
        <v>1607</v>
      </c>
      <c r="J1262" t="e">
        <f>VLOOKUP(Table6[[#This Row],[CVE ID]],Map[],10,0)</f>
        <v>#N/A</v>
      </c>
      <c r="K1262" t="str">
        <f>VLOOKUP(Table6[[#This Row],[Technique]],Techinques[],2,0)</f>
        <v>Unsecured Credentials</v>
      </c>
      <c r="L1262" t="e">
        <f>VLOOKUP(Table6[[#This Row],[CVE ID]],Map[],8,FALSE)</f>
        <v>#N/A</v>
      </c>
      <c r="M1262" s="10" t="e">
        <f>LEN(Table6[[#This Row],[Combined Tech]])-LEN(SUBSTITUTE(Table6[[#This Row],[Combined Tech]],"T",""))</f>
        <v>#N/A</v>
      </c>
      <c r="N1262" s="10" t="str">
        <f>_xlfn.IFNA(VLOOKUP(Table6[[#This Row],[Technique]],CAPEC[],3,FALSE),"")</f>
        <v/>
      </c>
      <c r="O1262" s="10" t="str">
        <f>_xlfn.IFNA(VLOOKUP(Table6[[#This Row],[Technique]],CAPEC[],4,FALSE),"")</f>
        <v/>
      </c>
      <c r="P1262" s="10" t="str">
        <f>_xlfn.IFNA(INDEX(CAPEC[ATTACK ID],MATCH(INDEX(CapecCWE[CAPEC ID],MATCH(Table6[[#This Row],[CWE]],CapecCWE[CWE ID],0)),CAPEC[CAPEC ID],0)),"")</f>
        <v/>
      </c>
      <c r="Q1262" s="10" t="str">
        <f>_xlfn.IFNA(INDEX(CAPEC[ATTACK Name],MATCH(INDEX(CapecCWE[CAPEC ID],MATCH(Table6[[#This Row],[CWE]],CapecCWE[CWE ID],0)),CAPEC[CAPEC ID],0)),"")</f>
        <v/>
      </c>
    </row>
    <row r="1263" spans="1:17" x14ac:dyDescent="0.3">
      <c r="A1263" t="s">
        <v>1433</v>
      </c>
      <c r="C1263" t="s">
        <v>1434</v>
      </c>
      <c r="D1263" t="s">
        <v>1435</v>
      </c>
      <c r="E1263" t="s">
        <v>42</v>
      </c>
      <c r="F1263" t="s">
        <v>125</v>
      </c>
      <c r="G1263" t="s">
        <v>2933</v>
      </c>
      <c r="H1263" t="s">
        <v>1400</v>
      </c>
      <c r="J1263" t="str">
        <f>VLOOKUP(Table6[[#This Row],[CVE ID]],Map[],10,0)</f>
        <v>Jonathan</v>
      </c>
      <c r="K1263" t="str">
        <f>VLOOKUP(Table6[[#This Row],[Technique]],Techinques[],2,0)</f>
        <v>Exploitation for Defense Evasion</v>
      </c>
      <c r="L1263" t="str">
        <f>VLOOKUP(Table6[[#This Row],[CVE ID]],Map[],8,FALSE)</f>
        <v>T1211, TT1565, T1485</v>
      </c>
      <c r="M1263" s="10">
        <f>LEN(Table6[[#This Row],[Combined Tech]])-LEN(SUBSTITUTE(Table6[[#This Row],[Combined Tech]],"T",""))</f>
        <v>4</v>
      </c>
      <c r="N1263" s="10" t="str">
        <f>_xlfn.IFNA(VLOOKUP(Table6[[#This Row],[Technique]],CAPEC[],3,FALSE),"")</f>
        <v/>
      </c>
      <c r="O1263" s="10" t="str">
        <f>_xlfn.IFNA(VLOOKUP(Table6[[#This Row],[Technique]],CAPEC[],4,FALSE),"")</f>
        <v/>
      </c>
      <c r="P1263" s="10" t="str">
        <f>_xlfn.IFNA(INDEX(CAPEC[ATTACK ID],MATCH(INDEX(CapecCWE[CAPEC ID],MATCH(Table6[[#This Row],[CWE]],CapecCWE[CWE ID],0)),CAPEC[CAPEC ID],0)),"")</f>
        <v/>
      </c>
      <c r="Q1263" s="10" t="str">
        <f>_xlfn.IFNA(INDEX(CAPEC[ATTACK Name],MATCH(INDEX(CapecCWE[CAPEC ID],MATCH(Table6[[#This Row],[CWE]],CapecCWE[CWE ID],0)),CAPEC[CAPEC ID],0)),"")</f>
        <v/>
      </c>
    </row>
    <row r="1264" spans="1:17" x14ac:dyDescent="0.3">
      <c r="A1264" t="s">
        <v>1433</v>
      </c>
      <c r="C1264" t="s">
        <v>1434</v>
      </c>
      <c r="D1264" t="s">
        <v>1435</v>
      </c>
      <c r="E1264" t="s">
        <v>42</v>
      </c>
      <c r="F1264" t="s">
        <v>125</v>
      </c>
      <c r="G1264" t="s">
        <v>2933</v>
      </c>
      <c r="H1264" t="s">
        <v>2512</v>
      </c>
      <c r="J1264" t="str">
        <f>VLOOKUP(Table6[[#This Row],[CVE ID]],Map[],10,0)</f>
        <v>Jonathan</v>
      </c>
      <c r="K1264" t="str">
        <f>VLOOKUP(Table6[[#This Row],[Technique]],Techinques[],2,0)</f>
        <v>Data Manipulation</v>
      </c>
      <c r="L1264" t="str">
        <f>VLOOKUP(Table6[[#This Row],[CVE ID]],Map[],8,FALSE)</f>
        <v>T1211, TT1565, T1485</v>
      </c>
      <c r="M1264" s="10">
        <f>LEN(Table6[[#This Row],[Combined Tech]])-LEN(SUBSTITUTE(Table6[[#This Row],[Combined Tech]],"T",""))</f>
        <v>4</v>
      </c>
      <c r="N1264" s="10" t="str">
        <f>_xlfn.IFNA(VLOOKUP(Table6[[#This Row],[Technique]],CAPEC[],3,FALSE),"")</f>
        <v/>
      </c>
      <c r="O1264" s="10" t="str">
        <f>_xlfn.IFNA(VLOOKUP(Table6[[#This Row],[Technique]],CAPEC[],4,FALSE),"")</f>
        <v/>
      </c>
      <c r="P1264" s="10" t="str">
        <f>_xlfn.IFNA(INDEX(CAPEC[ATTACK ID],MATCH(INDEX(CapecCWE[CAPEC ID],MATCH(Table6[[#This Row],[CWE]],CapecCWE[CWE ID],0)),CAPEC[CAPEC ID],0)),"")</f>
        <v/>
      </c>
      <c r="Q1264" s="10" t="str">
        <f>_xlfn.IFNA(INDEX(CAPEC[ATTACK Name],MATCH(INDEX(CapecCWE[CAPEC ID],MATCH(Table6[[#This Row],[CWE]],CapecCWE[CWE ID],0)),CAPEC[CAPEC ID],0)),"")</f>
        <v/>
      </c>
    </row>
    <row r="1265" spans="1:17" x14ac:dyDescent="0.3">
      <c r="A1265" t="s">
        <v>1433</v>
      </c>
      <c r="C1265" t="s">
        <v>1434</v>
      </c>
      <c r="D1265" t="s">
        <v>1435</v>
      </c>
      <c r="E1265" t="s">
        <v>42</v>
      </c>
      <c r="F1265" t="s">
        <v>125</v>
      </c>
      <c r="G1265" t="s">
        <v>2933</v>
      </c>
      <c r="H1265" t="s">
        <v>2751</v>
      </c>
      <c r="J1265" t="str">
        <f>VLOOKUP(Table6[[#This Row],[CVE ID]],Map[],10,0)</f>
        <v>Jonathan</v>
      </c>
      <c r="K1265" t="str">
        <f>VLOOKUP(Table6[[#This Row],[Technique]],Techinques[],2,0)</f>
        <v>Data Destruction</v>
      </c>
      <c r="L1265" t="str">
        <f>VLOOKUP(Table6[[#This Row],[CVE ID]],Map[],8,FALSE)</f>
        <v>T1211, TT1565, T1485</v>
      </c>
      <c r="M1265" s="10">
        <f>LEN(Table6[[#This Row],[Combined Tech]])-LEN(SUBSTITUTE(Table6[[#This Row],[Combined Tech]],"T",""))</f>
        <v>4</v>
      </c>
      <c r="N1265" s="10" t="str">
        <f>_xlfn.IFNA(VLOOKUP(Table6[[#This Row],[Technique]],CAPEC[],3,FALSE),"")</f>
        <v/>
      </c>
      <c r="O1265" s="10" t="str">
        <f>_xlfn.IFNA(VLOOKUP(Table6[[#This Row],[Technique]],CAPEC[],4,FALSE),"")</f>
        <v/>
      </c>
      <c r="P1265" s="10" t="str">
        <f>_xlfn.IFNA(INDEX(CAPEC[ATTACK ID],MATCH(INDEX(CapecCWE[CAPEC ID],MATCH(Table6[[#This Row],[CWE]],CapecCWE[CWE ID],0)),CAPEC[CAPEC ID],0)),"")</f>
        <v/>
      </c>
      <c r="Q1265" s="10" t="str">
        <f>_xlfn.IFNA(INDEX(CAPEC[ATTACK Name],MATCH(INDEX(CapecCWE[CAPEC ID],MATCH(Table6[[#This Row],[CWE]],CapecCWE[CWE ID],0)),CAPEC[CAPEC ID],0)),"")</f>
        <v/>
      </c>
    </row>
    <row r="1266" spans="1:17" x14ac:dyDescent="0.3">
      <c r="A1266" t="s">
        <v>2975</v>
      </c>
      <c r="C1266" t="s">
        <v>1651</v>
      </c>
      <c r="D1266">
        <v>0</v>
      </c>
      <c r="G1266" t="s">
        <v>2829</v>
      </c>
      <c r="H1266" t="s">
        <v>2976</v>
      </c>
      <c r="J1266" t="e">
        <f>VLOOKUP(Table6[[#This Row],[CVE ID]],Map[],10,0)</f>
        <v>#N/A</v>
      </c>
      <c r="K1266" t="str">
        <f>VLOOKUP(Table6[[#This Row],[Technique]],Techinques[],2,0)</f>
        <v>Audio Capture</v>
      </c>
      <c r="L1266" t="e">
        <f>VLOOKUP(Table6[[#This Row],[CVE ID]],Map[],8,FALSE)</f>
        <v>#N/A</v>
      </c>
      <c r="M1266" s="10" t="e">
        <f>LEN(Table6[[#This Row],[Combined Tech]])-LEN(SUBSTITUTE(Table6[[#This Row],[Combined Tech]],"T",""))</f>
        <v>#N/A</v>
      </c>
      <c r="N1266" s="10" t="str">
        <f>_xlfn.IFNA(VLOOKUP(Table6[[#This Row],[Technique]],CAPEC[],3,FALSE),"")</f>
        <v>CAPEC-634</v>
      </c>
      <c r="O1266" s="10" t="str">
        <f>_xlfn.IFNA(VLOOKUP(Table6[[#This Row],[Technique]],CAPEC[],4,FALSE),"")</f>
        <v>Probe Audio and Video Peripherals</v>
      </c>
      <c r="P1266" s="10" t="str">
        <f>_xlfn.IFNA(INDEX(CAPEC[ATTACK ID],MATCH(INDEX(CapecCWE[CAPEC ID],MATCH(Table6[[#This Row],[CWE]],CapecCWE[CWE ID],0)),CAPEC[CAPEC ID],0)),"")</f>
        <v/>
      </c>
      <c r="Q1266" s="10" t="str">
        <f>_xlfn.IFNA(INDEX(CAPEC[ATTACK Name],MATCH(INDEX(CapecCWE[CAPEC ID],MATCH(Table6[[#This Row],[CWE]],CapecCWE[CWE ID],0)),CAPEC[CAPEC ID],0)),"")</f>
        <v/>
      </c>
    </row>
    <row r="1267" spans="1:17" x14ac:dyDescent="0.3">
      <c r="A1267" t="s">
        <v>1534</v>
      </c>
      <c r="C1267" t="s">
        <v>404</v>
      </c>
      <c r="D1267" t="s">
        <v>48</v>
      </c>
      <c r="E1267" t="s">
        <v>49</v>
      </c>
      <c r="F1267" t="s">
        <v>50</v>
      </c>
      <c r="G1267" t="s">
        <v>2845</v>
      </c>
      <c r="H1267" t="s">
        <v>1498</v>
      </c>
      <c r="J1267" t="str">
        <f>VLOOKUP(Table6[[#This Row],[CVE ID]],Map[],10,0)</f>
        <v>Jonathan</v>
      </c>
      <c r="K1267" t="e">
        <f>VLOOKUP(Table6[[#This Row],[Technique]],Techinques[],2,0)</f>
        <v>#N/A</v>
      </c>
      <c r="L1267" t="str">
        <f>VLOOKUP(Table6[[#This Row],[CVE ID]],Map[],8,FALSE)</f>
        <v>T1499/004</v>
      </c>
      <c r="M1267" s="10">
        <f>LEN(Table6[[#This Row],[Combined Tech]])-LEN(SUBSTITUTE(Table6[[#This Row],[Combined Tech]],"T",""))</f>
        <v>1</v>
      </c>
      <c r="N1267" s="10" t="str">
        <f>_xlfn.IFNA(VLOOKUP(Table6[[#This Row],[Technique]],CAPEC[],3,FALSE),"")</f>
        <v/>
      </c>
      <c r="O1267" s="10" t="str">
        <f>_xlfn.IFNA(VLOOKUP(Table6[[#This Row],[Technique]],CAPEC[],4,FALSE),"")</f>
        <v/>
      </c>
      <c r="P1267" s="10" t="str">
        <f>_xlfn.IFNA(INDEX(CAPEC[ATTACK ID],MATCH(INDEX(CapecCWE[CAPEC ID],MATCH(Table6[[#This Row],[CWE]],CapecCWE[CWE ID],0)),CAPEC[CAPEC ID],0)),"")</f>
        <v>T1499\001</v>
      </c>
      <c r="Q1267" s="10" t="str">
        <f>_xlfn.IFNA(INDEX(CAPEC[ATTACK Name],MATCH(INDEX(CapecCWE[CAPEC ID],MATCH(Table6[[#This Row],[CWE]],CapecCWE[CWE ID],0)),CAPEC[CAPEC ID],0)),"")</f>
        <v>Endpoint Denial of Service:OS Exhaustion Flood</v>
      </c>
    </row>
    <row r="1268" spans="1:17" x14ac:dyDescent="0.3">
      <c r="A1268" t="s">
        <v>1630</v>
      </c>
      <c r="C1268" t="s">
        <v>822</v>
      </c>
      <c r="D1268" t="s">
        <v>1631</v>
      </c>
      <c r="E1268" t="s">
        <v>1632</v>
      </c>
      <c r="F1268" t="s">
        <v>1633</v>
      </c>
      <c r="G1268" t="s">
        <v>2619</v>
      </c>
      <c r="H1268" t="s">
        <v>2964</v>
      </c>
      <c r="J1268" t="str">
        <f>VLOOKUP(Table6[[#This Row],[CVE ID]],Map[],10,0)</f>
        <v>Jonathan</v>
      </c>
      <c r="K1268" t="str">
        <f>VLOOKUP(Table6[[#This Row],[Technique]],Techinques[],2,0)</f>
        <v>Modify Authentication Process</v>
      </c>
      <c r="L1268" t="str">
        <f>VLOOKUP(Table6[[#This Row],[CVE ID]],Map[],8,FALSE)</f>
        <v>T1556, T1068</v>
      </c>
      <c r="M1268" s="10">
        <f>LEN(Table6[[#This Row],[Combined Tech]])-LEN(SUBSTITUTE(Table6[[#This Row],[Combined Tech]],"T",""))</f>
        <v>2</v>
      </c>
      <c r="N1268" s="10" t="str">
        <f>_xlfn.IFNA(VLOOKUP(Table6[[#This Row],[Technique]],CAPEC[],3,FALSE),"")</f>
        <v/>
      </c>
      <c r="O1268" s="10" t="str">
        <f>_xlfn.IFNA(VLOOKUP(Table6[[#This Row],[Technique]],CAPEC[],4,FALSE),"")</f>
        <v/>
      </c>
      <c r="P1268" s="10" t="str">
        <f>_xlfn.IFNA(INDEX(CAPEC[ATTACK ID],MATCH(INDEX(CapecCWE[CAPEC ID],MATCH(Table6[[#This Row],[CWE]],CapecCWE[CWE ID],0)),CAPEC[CAPEC ID],0)),"")</f>
        <v/>
      </c>
      <c r="Q1268" s="10" t="str">
        <f>_xlfn.IFNA(INDEX(CAPEC[ATTACK Name],MATCH(INDEX(CapecCWE[CAPEC ID],MATCH(Table6[[#This Row],[CWE]],CapecCWE[CWE ID],0)),CAPEC[CAPEC ID],0)),"")</f>
        <v/>
      </c>
    </row>
    <row r="1269" spans="1:17" x14ac:dyDescent="0.3">
      <c r="A1269" t="s">
        <v>1630</v>
      </c>
      <c r="C1269" t="s">
        <v>822</v>
      </c>
      <c r="D1269" t="s">
        <v>1631</v>
      </c>
      <c r="E1269" t="s">
        <v>1632</v>
      </c>
      <c r="F1269" t="s">
        <v>1633</v>
      </c>
      <c r="G1269" t="s">
        <v>2619</v>
      </c>
      <c r="H1269" t="s">
        <v>173</v>
      </c>
      <c r="I1269" t="s">
        <v>52</v>
      </c>
      <c r="J1269" t="str">
        <f>VLOOKUP(Table6[[#This Row],[CVE ID]],Map[],10,0)</f>
        <v>Jonathan</v>
      </c>
      <c r="K1269" t="str">
        <f>VLOOKUP(Table6[[#This Row],[Technique]],Techinques[],2,0)</f>
        <v>Exploitation for Privilege Escalation</v>
      </c>
      <c r="L1269" t="str">
        <f>VLOOKUP(Table6[[#This Row],[CVE ID]],Map[],8,FALSE)</f>
        <v>T1556, T1068</v>
      </c>
      <c r="M1269" s="10">
        <f>LEN(Table6[[#This Row],[Combined Tech]])-LEN(SUBSTITUTE(Table6[[#This Row],[Combined Tech]],"T",""))</f>
        <v>2</v>
      </c>
      <c r="N1269" s="10" t="str">
        <f>_xlfn.IFNA(VLOOKUP(Table6[[#This Row],[Technique]],CAPEC[],3,FALSE),"")</f>
        <v/>
      </c>
      <c r="O1269" s="10" t="str">
        <f>_xlfn.IFNA(VLOOKUP(Table6[[#This Row],[Technique]],CAPEC[],4,FALSE),"")</f>
        <v/>
      </c>
      <c r="P1269" s="10" t="str">
        <f>_xlfn.IFNA(INDEX(CAPEC[ATTACK ID],MATCH(INDEX(CapecCWE[CAPEC ID],MATCH(Table6[[#This Row],[CWE]],CapecCWE[CWE ID],0)),CAPEC[CAPEC ID],0)),"")</f>
        <v/>
      </c>
      <c r="Q1269" s="10" t="str">
        <f>_xlfn.IFNA(INDEX(CAPEC[ATTACK Name],MATCH(INDEX(CapecCWE[CAPEC ID],MATCH(Table6[[#This Row],[CWE]],CapecCWE[CWE ID],0)),CAPEC[CAPEC ID],0)),"")</f>
        <v/>
      </c>
    </row>
    <row r="1270" spans="1:17" x14ac:dyDescent="0.3">
      <c r="A1270" t="s">
        <v>1384</v>
      </c>
      <c r="C1270" t="s">
        <v>1385</v>
      </c>
      <c r="D1270" t="s">
        <v>1386</v>
      </c>
      <c r="E1270" t="s">
        <v>1387</v>
      </c>
      <c r="F1270" t="s">
        <v>1387</v>
      </c>
      <c r="G1270" t="s">
        <v>2917</v>
      </c>
      <c r="H1270" t="s">
        <v>1371</v>
      </c>
      <c r="J1270" t="str">
        <f>VLOOKUP(Table6[[#This Row],[CVE ID]],Map[],10,0)</f>
        <v>Jonathan</v>
      </c>
      <c r="K1270" t="str">
        <f>VLOOKUP(Table6[[#This Row],[Technique]],Techinques[],2,0)</f>
        <v>Exploitation of Remote Services</v>
      </c>
      <c r="L1270" t="str">
        <f>VLOOKUP(Table6[[#This Row],[CVE ID]],Map[],8,FALSE)</f>
        <v>T1210, T1046, T1059</v>
      </c>
      <c r="M1270" s="10">
        <f>LEN(Table6[[#This Row],[Combined Tech]])-LEN(SUBSTITUTE(Table6[[#This Row],[Combined Tech]],"T",""))</f>
        <v>3</v>
      </c>
      <c r="N1270" s="10" t="str">
        <f>_xlfn.IFNA(VLOOKUP(Table6[[#This Row],[Technique]],CAPEC[],3,FALSE),"")</f>
        <v/>
      </c>
      <c r="O1270" s="10" t="str">
        <f>_xlfn.IFNA(VLOOKUP(Table6[[#This Row],[Technique]],CAPEC[],4,FALSE),"")</f>
        <v/>
      </c>
      <c r="P1270" s="10" t="str">
        <f>_xlfn.IFNA(INDEX(CAPEC[ATTACK ID],MATCH(INDEX(CapecCWE[CAPEC ID],MATCH(Table6[[#This Row],[CWE]],CapecCWE[CWE ID],0)),CAPEC[CAPEC ID],0)),"")</f>
        <v/>
      </c>
      <c r="Q1270" s="10" t="str">
        <f>_xlfn.IFNA(INDEX(CAPEC[ATTACK Name],MATCH(INDEX(CapecCWE[CAPEC ID],MATCH(Table6[[#This Row],[CWE]],CapecCWE[CWE ID],0)),CAPEC[CAPEC ID],0)),"")</f>
        <v/>
      </c>
    </row>
    <row r="1271" spans="1:17" x14ac:dyDescent="0.3">
      <c r="A1271" t="s">
        <v>1384</v>
      </c>
      <c r="C1271" t="s">
        <v>1385</v>
      </c>
      <c r="D1271" t="s">
        <v>1386</v>
      </c>
      <c r="E1271" t="s">
        <v>1387</v>
      </c>
      <c r="F1271" t="s">
        <v>1387</v>
      </c>
      <c r="G1271" t="s">
        <v>2917</v>
      </c>
      <c r="H1271" t="s">
        <v>120</v>
      </c>
      <c r="J1271" t="str">
        <f>VLOOKUP(Table6[[#This Row],[CVE ID]],Map[],10,0)</f>
        <v>Jonathan</v>
      </c>
      <c r="K1271" t="str">
        <f>VLOOKUP(Table6[[#This Row],[Technique]],Techinques[],2,0)</f>
        <v>Network Service Scanning</v>
      </c>
      <c r="L1271" t="str">
        <f>VLOOKUP(Table6[[#This Row],[CVE ID]],Map[],8,FALSE)</f>
        <v>T1210, T1046, T1059</v>
      </c>
      <c r="M1271" s="10">
        <f>LEN(Table6[[#This Row],[Combined Tech]])-LEN(SUBSTITUTE(Table6[[#This Row],[Combined Tech]],"T",""))</f>
        <v>3</v>
      </c>
      <c r="N1271" s="10" t="str">
        <f>_xlfn.IFNA(VLOOKUP(Table6[[#This Row],[Technique]],CAPEC[],3,FALSE),"")</f>
        <v>CAPEC-300</v>
      </c>
      <c r="O1271" s="10" t="str">
        <f>_xlfn.IFNA(VLOOKUP(Table6[[#This Row],[Technique]],CAPEC[],4,FALSE),"")</f>
        <v>Port Scanning</v>
      </c>
      <c r="P1271" s="10" t="str">
        <f>_xlfn.IFNA(INDEX(CAPEC[ATTACK ID],MATCH(INDEX(CapecCWE[CAPEC ID],MATCH(Table6[[#This Row],[CWE]],CapecCWE[CWE ID],0)),CAPEC[CAPEC ID],0)),"")</f>
        <v/>
      </c>
      <c r="Q1271" s="10" t="str">
        <f>_xlfn.IFNA(INDEX(CAPEC[ATTACK Name],MATCH(INDEX(CapecCWE[CAPEC ID],MATCH(Table6[[#This Row],[CWE]],CapecCWE[CWE ID],0)),CAPEC[CAPEC ID],0)),"")</f>
        <v/>
      </c>
    </row>
    <row r="1272" spans="1:17" x14ac:dyDescent="0.3">
      <c r="A1272" t="s">
        <v>1384</v>
      </c>
      <c r="C1272" t="s">
        <v>1385</v>
      </c>
      <c r="D1272" t="s">
        <v>1386</v>
      </c>
      <c r="E1272" t="s">
        <v>1387</v>
      </c>
      <c r="F1272" t="s">
        <v>1387</v>
      </c>
      <c r="G1272" t="s">
        <v>2917</v>
      </c>
      <c r="H1272" t="s">
        <v>2507</v>
      </c>
      <c r="J1272" t="str">
        <f>VLOOKUP(Table6[[#This Row],[CVE ID]],Map[],10,0)</f>
        <v>Jonathan</v>
      </c>
      <c r="K1272" t="str">
        <f>VLOOKUP(Table6[[#This Row],[Technique]],Techinques[],2,0)</f>
        <v>Command and Scripting Interpreter</v>
      </c>
      <c r="L1272" t="str">
        <f>VLOOKUP(Table6[[#This Row],[CVE ID]],Map[],8,FALSE)</f>
        <v>T1210, T1046, T1059</v>
      </c>
      <c r="M1272" s="10">
        <f>LEN(Table6[[#This Row],[Combined Tech]])-LEN(SUBSTITUTE(Table6[[#This Row],[Combined Tech]],"T",""))</f>
        <v>3</v>
      </c>
      <c r="N1272" s="10" t="str">
        <f>_xlfn.IFNA(VLOOKUP(Table6[[#This Row],[Technique]],CAPEC[],3,FALSE),"")</f>
        <v/>
      </c>
      <c r="O1272" s="10" t="str">
        <f>_xlfn.IFNA(VLOOKUP(Table6[[#This Row],[Technique]],CAPEC[],4,FALSE),"")</f>
        <v/>
      </c>
      <c r="P1272" s="10" t="str">
        <f>_xlfn.IFNA(INDEX(CAPEC[ATTACK ID],MATCH(INDEX(CapecCWE[CAPEC ID],MATCH(Table6[[#This Row],[CWE]],CapecCWE[CWE ID],0)),CAPEC[CAPEC ID],0)),"")</f>
        <v/>
      </c>
      <c r="Q1272" s="10" t="str">
        <f>_xlfn.IFNA(INDEX(CAPEC[ATTACK Name],MATCH(INDEX(CapecCWE[CAPEC ID],MATCH(Table6[[#This Row],[CWE]],CapecCWE[CWE ID],0)),CAPEC[CAPEC ID],0)),"")</f>
        <v/>
      </c>
    </row>
    <row r="1273" spans="1:17" x14ac:dyDescent="0.3">
      <c r="A1273" t="s">
        <v>1635</v>
      </c>
      <c r="C1273" t="s">
        <v>1256</v>
      </c>
      <c r="D1273" t="s">
        <v>1636</v>
      </c>
      <c r="E1273" t="s">
        <v>1637</v>
      </c>
      <c r="F1273" t="s">
        <v>1638</v>
      </c>
      <c r="G1273" t="s">
        <v>2519</v>
      </c>
      <c r="H1273" t="s">
        <v>1639</v>
      </c>
      <c r="J1273" t="str">
        <f>VLOOKUP(Table6[[#This Row],[CVE ID]],Map[],10,0)</f>
        <v>Jonathan</v>
      </c>
      <c r="K1273" t="str">
        <f>VLOOKUP(Table6[[#This Row],[Technique]],Techinques[],2,0)</f>
        <v>Man-in-the-Middle</v>
      </c>
      <c r="L1273" t="str">
        <f>VLOOKUP(Table6[[#This Row],[CVE ID]],Map[],8,FALSE)</f>
        <v>T1557</v>
      </c>
      <c r="M1273" s="10">
        <f>LEN(Table6[[#This Row],[Combined Tech]])-LEN(SUBSTITUTE(Table6[[#This Row],[Combined Tech]],"T",""))</f>
        <v>1</v>
      </c>
      <c r="N1273" s="10" t="str">
        <f>_xlfn.IFNA(VLOOKUP(Table6[[#This Row],[Technique]],CAPEC[],3,FALSE),"")</f>
        <v>CAPEC-94</v>
      </c>
      <c r="O1273" s="10" t="str">
        <f>_xlfn.IFNA(VLOOKUP(Table6[[#This Row],[Technique]],CAPEC[],4,FALSE),"")</f>
        <v>Man in the Middle Attack</v>
      </c>
      <c r="P1273" s="10" t="str">
        <f>_xlfn.IFNA(INDEX(CAPEC[ATTACK ID],MATCH(INDEX(CapecCWE[CAPEC ID],MATCH(Table6[[#This Row],[CWE]],CapecCWE[CWE ID],0)),CAPEC[CAPEC ID],0)),"")</f>
        <v>T1553\004</v>
      </c>
      <c r="Q1273" s="10" t="str">
        <f>_xlfn.IFNA(INDEX(CAPEC[ATTACK Name],MATCH(INDEX(CapecCWE[CAPEC ID],MATCH(Table6[[#This Row],[CWE]],CapecCWE[CWE ID],0)),CAPEC[CAPEC ID],0)),"")</f>
        <v>Subvert Trust Controls:Install Root Certificate</v>
      </c>
    </row>
    <row r="1274" spans="1:17" x14ac:dyDescent="0.3">
      <c r="A1274" t="s">
        <v>2977</v>
      </c>
      <c r="C1274" t="s">
        <v>2818</v>
      </c>
      <c r="D1274">
        <v>0</v>
      </c>
      <c r="G1274" t="s">
        <v>2819</v>
      </c>
      <c r="J1274" t="e">
        <f>VLOOKUP(Table6[[#This Row],[CVE ID]],Map[],10,0)</f>
        <v>#N/A</v>
      </c>
      <c r="K1274" t="e">
        <f>VLOOKUP(Table6[[#This Row],[Technique]],Techinques[],2,0)</f>
        <v>#N/A</v>
      </c>
      <c r="L1274" t="e">
        <f>VLOOKUP(Table6[[#This Row],[CVE ID]],Map[],8,FALSE)</f>
        <v>#N/A</v>
      </c>
      <c r="M1274" s="10" t="e">
        <f>LEN(Table6[[#This Row],[Combined Tech]])-LEN(SUBSTITUTE(Table6[[#This Row],[Combined Tech]],"T",""))</f>
        <v>#N/A</v>
      </c>
      <c r="N1274" s="10" t="str">
        <f>_xlfn.IFNA(VLOOKUP(Table6[[#This Row],[Technique]],CAPEC[],3,FALSE),"")</f>
        <v/>
      </c>
      <c r="O1274" s="10" t="str">
        <f>_xlfn.IFNA(VLOOKUP(Table6[[#This Row],[Technique]],CAPEC[],4,FALSE),"")</f>
        <v/>
      </c>
      <c r="P1274" s="10" t="str">
        <f>_xlfn.IFNA(INDEX(CAPEC[ATTACK ID],MATCH(INDEX(CapecCWE[CAPEC ID],MATCH(Table6[[#This Row],[CWE]],CapecCWE[CWE ID],0)),CAPEC[CAPEC ID],0)),"")</f>
        <v/>
      </c>
      <c r="Q1274" s="10" t="str">
        <f>_xlfn.IFNA(INDEX(CAPEC[ATTACK Name],MATCH(INDEX(CapecCWE[CAPEC ID],MATCH(Table6[[#This Row],[CWE]],CapecCWE[CWE ID],0)),CAPEC[CAPEC ID],0)),"")</f>
        <v/>
      </c>
    </row>
    <row r="1275" spans="1:17" x14ac:dyDescent="0.3">
      <c r="A1275" t="s">
        <v>2978</v>
      </c>
      <c r="C1275" t="s">
        <v>130</v>
      </c>
      <c r="D1275">
        <v>0</v>
      </c>
      <c r="G1275" t="s">
        <v>2490</v>
      </c>
      <c r="J1275" t="e">
        <f>VLOOKUP(Table6[[#This Row],[CVE ID]],Map[],10,0)</f>
        <v>#N/A</v>
      </c>
      <c r="K1275" t="e">
        <f>VLOOKUP(Table6[[#This Row],[Technique]],Techinques[],2,0)</f>
        <v>#N/A</v>
      </c>
      <c r="L1275" t="e">
        <f>VLOOKUP(Table6[[#This Row],[CVE ID]],Map[],8,FALSE)</f>
        <v>#N/A</v>
      </c>
      <c r="M1275" s="10" t="e">
        <f>LEN(Table6[[#This Row],[Combined Tech]])-LEN(SUBSTITUTE(Table6[[#This Row],[Combined Tech]],"T",""))</f>
        <v>#N/A</v>
      </c>
      <c r="N1275" s="10" t="str">
        <f>_xlfn.IFNA(VLOOKUP(Table6[[#This Row],[Technique]],CAPEC[],3,FALSE),"")</f>
        <v/>
      </c>
      <c r="O1275" s="10" t="str">
        <f>_xlfn.IFNA(VLOOKUP(Table6[[#This Row],[Technique]],CAPEC[],4,FALSE),"")</f>
        <v/>
      </c>
      <c r="P1275" s="10" t="str">
        <f>_xlfn.IFNA(INDEX(CAPEC[ATTACK ID],MATCH(INDEX(CapecCWE[CAPEC ID],MATCH(Table6[[#This Row],[CWE]],CapecCWE[CWE ID],0)),CAPEC[CAPEC ID],0)),"")</f>
        <v/>
      </c>
      <c r="Q1275" s="10" t="str">
        <f>_xlfn.IFNA(INDEX(CAPEC[ATTACK Name],MATCH(INDEX(CapecCWE[CAPEC ID],MATCH(Table6[[#This Row],[CWE]],CapecCWE[CWE ID],0)),CAPEC[CAPEC ID],0)),"")</f>
        <v/>
      </c>
    </row>
    <row r="1276" spans="1:17" x14ac:dyDescent="0.3">
      <c r="A1276" t="s">
        <v>2465</v>
      </c>
      <c r="C1276" t="s">
        <v>1510</v>
      </c>
      <c r="D1276" t="s">
        <v>48</v>
      </c>
      <c r="E1276" t="s">
        <v>49</v>
      </c>
      <c r="F1276" t="s">
        <v>50</v>
      </c>
      <c r="G1276" t="s">
        <v>2868</v>
      </c>
      <c r="J1276" t="str">
        <f>VLOOKUP(Table6[[#This Row],[CVE ID]],Map[],10,0)</f>
        <v>Jonathan</v>
      </c>
      <c r="K1276" t="e">
        <f>VLOOKUP(Table6[[#This Row],[Technique]],Techinques[],2,0)</f>
        <v>#N/A</v>
      </c>
      <c r="L1276">
        <f>VLOOKUP(Table6[[#This Row],[CVE ID]],Map[],8,FALSE)</f>
        <v>0</v>
      </c>
      <c r="M1276" s="10">
        <f>LEN(Table6[[#This Row],[Combined Tech]])-LEN(SUBSTITUTE(Table6[[#This Row],[Combined Tech]],"T",""))</f>
        <v>0</v>
      </c>
      <c r="N1276" s="10" t="str">
        <f>_xlfn.IFNA(VLOOKUP(Table6[[#This Row],[Technique]],CAPEC[],3,FALSE),"")</f>
        <v/>
      </c>
      <c r="O1276" s="10" t="str">
        <f>_xlfn.IFNA(VLOOKUP(Table6[[#This Row],[Technique]],CAPEC[],4,FALSE),"")</f>
        <v/>
      </c>
      <c r="P1276" s="10" t="str">
        <f>_xlfn.IFNA(INDEX(CAPEC[ATTACK ID],MATCH(INDEX(CapecCWE[CAPEC ID],MATCH(Table6[[#This Row],[CWE]],CapecCWE[CWE ID],0)),CAPEC[CAPEC ID],0)),"")</f>
        <v/>
      </c>
      <c r="Q1276" s="10" t="str">
        <f>_xlfn.IFNA(INDEX(CAPEC[ATTACK Name],MATCH(INDEX(CapecCWE[CAPEC ID],MATCH(Table6[[#This Row],[CWE]],CapecCWE[CWE ID],0)),CAPEC[CAPEC ID],0)),"")</f>
        <v/>
      </c>
    </row>
    <row r="1277" spans="1:17" x14ac:dyDescent="0.3">
      <c r="A1277" t="s">
        <v>2153</v>
      </c>
      <c r="C1277" t="s">
        <v>308</v>
      </c>
      <c r="D1277" t="s">
        <v>2154</v>
      </c>
      <c r="E1277" t="s">
        <v>1096</v>
      </c>
      <c r="F1277" t="s">
        <v>2155</v>
      </c>
      <c r="G1277" t="s">
        <v>2486</v>
      </c>
      <c r="J1277" t="str">
        <f>VLOOKUP(Table6[[#This Row],[CVE ID]],Map[],10,0)</f>
        <v>Jonathan</v>
      </c>
      <c r="K1277" t="e">
        <f>VLOOKUP(Table6[[#This Row],[Technique]],Techinques[],2,0)</f>
        <v>#N/A</v>
      </c>
      <c r="L1277">
        <f>VLOOKUP(Table6[[#This Row],[CVE ID]],Map[],8,FALSE)</f>
        <v>0</v>
      </c>
      <c r="M1277" s="10">
        <f>LEN(Table6[[#This Row],[Combined Tech]])-LEN(SUBSTITUTE(Table6[[#This Row],[Combined Tech]],"T",""))</f>
        <v>0</v>
      </c>
      <c r="N1277" s="10" t="str">
        <f>_xlfn.IFNA(VLOOKUP(Table6[[#This Row],[Technique]],CAPEC[],3,FALSE),"")</f>
        <v/>
      </c>
      <c r="O1277" s="10" t="str">
        <f>_xlfn.IFNA(VLOOKUP(Table6[[#This Row],[Technique]],CAPEC[],4,FALSE),"")</f>
        <v/>
      </c>
      <c r="P1277" s="10" t="str">
        <f>_xlfn.IFNA(INDEX(CAPEC[ATTACK ID],MATCH(INDEX(CapecCWE[CAPEC ID],MATCH(Table6[[#This Row],[CWE]],CapecCWE[CWE ID],0)),CAPEC[CAPEC ID],0)),"")</f>
        <v/>
      </c>
      <c r="Q1277" s="10" t="str">
        <f>_xlfn.IFNA(INDEX(CAPEC[ATTACK Name],MATCH(INDEX(CapecCWE[CAPEC ID],MATCH(Table6[[#This Row],[CWE]],CapecCWE[CWE ID],0)),CAPEC[CAPEC ID],0)),"")</f>
        <v/>
      </c>
    </row>
    <row r="1278" spans="1:17" x14ac:dyDescent="0.3">
      <c r="A1278" t="s">
        <v>2979</v>
      </c>
      <c r="C1278" t="s">
        <v>1819</v>
      </c>
      <c r="D1278">
        <v>0</v>
      </c>
      <c r="G1278" t="s">
        <v>2841</v>
      </c>
      <c r="J1278" t="e">
        <f>VLOOKUP(Table6[[#This Row],[CVE ID]],Map[],10,0)</f>
        <v>#N/A</v>
      </c>
      <c r="K1278" t="e">
        <f>VLOOKUP(Table6[[#This Row],[Technique]],Techinques[],2,0)</f>
        <v>#N/A</v>
      </c>
      <c r="L1278" t="e">
        <f>VLOOKUP(Table6[[#This Row],[CVE ID]],Map[],8,FALSE)</f>
        <v>#N/A</v>
      </c>
      <c r="M1278" s="10" t="e">
        <f>LEN(Table6[[#This Row],[Combined Tech]])-LEN(SUBSTITUTE(Table6[[#This Row],[Combined Tech]],"T",""))</f>
        <v>#N/A</v>
      </c>
      <c r="N1278" s="10" t="str">
        <f>_xlfn.IFNA(VLOOKUP(Table6[[#This Row],[Technique]],CAPEC[],3,FALSE),"")</f>
        <v/>
      </c>
      <c r="O1278" s="10" t="str">
        <f>_xlfn.IFNA(VLOOKUP(Table6[[#This Row],[Technique]],CAPEC[],4,FALSE),"")</f>
        <v/>
      </c>
      <c r="P1278" s="10" t="str">
        <f>_xlfn.IFNA(INDEX(CAPEC[ATTACK ID],MATCH(INDEX(CapecCWE[CAPEC ID],MATCH(Table6[[#This Row],[CWE]],CapecCWE[CWE ID],0)),CAPEC[CAPEC ID],0)),"")</f>
        <v/>
      </c>
      <c r="Q1278" s="10" t="str">
        <f>_xlfn.IFNA(INDEX(CAPEC[ATTACK Name],MATCH(INDEX(CapecCWE[CAPEC ID],MATCH(Table6[[#This Row],[CWE]],CapecCWE[CWE ID],0)),CAPEC[CAPEC ID],0)),"")</f>
        <v/>
      </c>
    </row>
    <row r="1279" spans="1:17" x14ac:dyDescent="0.3">
      <c r="A1279" t="s">
        <v>2980</v>
      </c>
      <c r="C1279" t="s">
        <v>2851</v>
      </c>
      <c r="D1279">
        <v>0</v>
      </c>
      <c r="G1279" t="s">
        <v>2852</v>
      </c>
      <c r="J1279" t="e">
        <f>VLOOKUP(Table6[[#This Row],[CVE ID]],Map[],10,0)</f>
        <v>#N/A</v>
      </c>
      <c r="K1279" t="e">
        <f>VLOOKUP(Table6[[#This Row],[Technique]],Techinques[],2,0)</f>
        <v>#N/A</v>
      </c>
      <c r="L1279" t="e">
        <f>VLOOKUP(Table6[[#This Row],[CVE ID]],Map[],8,FALSE)</f>
        <v>#N/A</v>
      </c>
      <c r="M1279" s="10" t="e">
        <f>LEN(Table6[[#This Row],[Combined Tech]])-LEN(SUBSTITUTE(Table6[[#This Row],[Combined Tech]],"T",""))</f>
        <v>#N/A</v>
      </c>
      <c r="N1279" s="10" t="str">
        <f>_xlfn.IFNA(VLOOKUP(Table6[[#This Row],[Technique]],CAPEC[],3,FALSE),"")</f>
        <v/>
      </c>
      <c r="O1279" s="10" t="str">
        <f>_xlfn.IFNA(VLOOKUP(Table6[[#This Row],[Technique]],CAPEC[],4,FALSE),"")</f>
        <v/>
      </c>
      <c r="P1279" s="10" t="str">
        <f>_xlfn.IFNA(INDEX(CAPEC[ATTACK ID],MATCH(INDEX(CapecCWE[CAPEC ID],MATCH(Table6[[#This Row],[CWE]],CapecCWE[CWE ID],0)),CAPEC[CAPEC ID],0)),"")</f>
        <v/>
      </c>
      <c r="Q1279" s="10" t="str">
        <f>_xlfn.IFNA(INDEX(CAPEC[ATTACK Name],MATCH(INDEX(CapecCWE[CAPEC ID],MATCH(Table6[[#This Row],[CWE]],CapecCWE[CWE ID],0)),CAPEC[CAPEC ID],0)),"")</f>
        <v/>
      </c>
    </row>
    <row r="1280" spans="1:17" x14ac:dyDescent="0.3">
      <c r="A1280" t="s">
        <v>1983</v>
      </c>
      <c r="C1280" t="s">
        <v>82</v>
      </c>
      <c r="D1280" t="s">
        <v>1984</v>
      </c>
      <c r="E1280" t="s">
        <v>1985</v>
      </c>
      <c r="F1280" t="s">
        <v>1986</v>
      </c>
      <c r="G1280" t="s">
        <v>2494</v>
      </c>
      <c r="J1280" t="str">
        <f>VLOOKUP(Table6[[#This Row],[CVE ID]],Map[],10,0)</f>
        <v>Jonathan</v>
      </c>
      <c r="K1280" t="e">
        <f>VLOOKUP(Table6[[#This Row],[Technique]],Techinques[],2,0)</f>
        <v>#N/A</v>
      </c>
      <c r="L1280">
        <f>VLOOKUP(Table6[[#This Row],[CVE ID]],Map[],8,FALSE)</f>
        <v>0</v>
      </c>
      <c r="M1280" s="10">
        <f>LEN(Table6[[#This Row],[Combined Tech]])-LEN(SUBSTITUTE(Table6[[#This Row],[Combined Tech]],"T",""))</f>
        <v>0</v>
      </c>
      <c r="N1280" s="10" t="str">
        <f>_xlfn.IFNA(VLOOKUP(Table6[[#This Row],[Technique]],CAPEC[],3,FALSE),"")</f>
        <v/>
      </c>
      <c r="O1280" s="10" t="str">
        <f>_xlfn.IFNA(VLOOKUP(Table6[[#This Row],[Technique]],CAPEC[],4,FALSE),"")</f>
        <v/>
      </c>
      <c r="P1280" s="10" t="str">
        <f>_xlfn.IFNA(INDEX(CAPEC[ATTACK ID],MATCH(INDEX(CapecCWE[CAPEC ID],MATCH(Table6[[#This Row],[CWE]],CapecCWE[CWE ID],0)),CAPEC[CAPEC ID],0)),"")</f>
        <v/>
      </c>
      <c r="Q1280" s="10" t="str">
        <f>_xlfn.IFNA(INDEX(CAPEC[ATTACK Name],MATCH(INDEX(CapecCWE[CAPEC ID],MATCH(Table6[[#This Row],[CWE]],CapecCWE[CWE ID],0)),CAPEC[CAPEC ID],0)),"")</f>
        <v/>
      </c>
    </row>
    <row r="1281" spans="1:17" x14ac:dyDescent="0.3">
      <c r="A1281" t="s">
        <v>2298</v>
      </c>
      <c r="C1281" t="s">
        <v>2161</v>
      </c>
      <c r="D1281" t="s">
        <v>2299</v>
      </c>
      <c r="E1281" t="s">
        <v>2300</v>
      </c>
      <c r="F1281" t="s">
        <v>2301</v>
      </c>
      <c r="G1281" t="s">
        <v>2918</v>
      </c>
      <c r="J1281" t="str">
        <f>VLOOKUP(Table6[[#This Row],[CVE ID]],Map[],10,0)</f>
        <v>Jonathan</v>
      </c>
      <c r="K1281" t="e">
        <f>VLOOKUP(Table6[[#This Row],[Technique]],Techinques[],2,0)</f>
        <v>#N/A</v>
      </c>
      <c r="L1281">
        <f>VLOOKUP(Table6[[#This Row],[CVE ID]],Map[],8,FALSE)</f>
        <v>0</v>
      </c>
      <c r="M1281" s="10">
        <f>LEN(Table6[[#This Row],[Combined Tech]])-LEN(SUBSTITUTE(Table6[[#This Row],[Combined Tech]],"T",""))</f>
        <v>0</v>
      </c>
      <c r="N1281" s="10" t="str">
        <f>_xlfn.IFNA(VLOOKUP(Table6[[#This Row],[Technique]],CAPEC[],3,FALSE),"")</f>
        <v/>
      </c>
      <c r="O1281" s="10" t="str">
        <f>_xlfn.IFNA(VLOOKUP(Table6[[#This Row],[Technique]],CAPEC[],4,FALSE),"")</f>
        <v/>
      </c>
      <c r="P1281" s="10" t="str">
        <f>_xlfn.IFNA(INDEX(CAPEC[ATTACK ID],MATCH(INDEX(CapecCWE[CAPEC ID],MATCH(Table6[[#This Row],[CWE]],CapecCWE[CWE ID],0)),CAPEC[CAPEC ID],0)),"")</f>
        <v/>
      </c>
      <c r="Q1281" s="10" t="str">
        <f>_xlfn.IFNA(INDEX(CAPEC[ATTACK Name],MATCH(INDEX(CapecCWE[CAPEC ID],MATCH(Table6[[#This Row],[CWE]],CapecCWE[CWE ID],0)),CAPEC[CAPEC ID],0)),"")</f>
        <v/>
      </c>
    </row>
    <row r="1282" spans="1:17" x14ac:dyDescent="0.3">
      <c r="A1282" t="s">
        <v>2981</v>
      </c>
      <c r="C1282" t="s">
        <v>822</v>
      </c>
      <c r="D1282">
        <v>0</v>
      </c>
      <c r="G1282" t="s">
        <v>2619</v>
      </c>
      <c r="J1282" t="e">
        <f>VLOOKUP(Table6[[#This Row],[CVE ID]],Map[],10,0)</f>
        <v>#N/A</v>
      </c>
      <c r="K1282" t="e">
        <f>VLOOKUP(Table6[[#This Row],[Technique]],Techinques[],2,0)</f>
        <v>#N/A</v>
      </c>
      <c r="L1282" t="e">
        <f>VLOOKUP(Table6[[#This Row],[CVE ID]],Map[],8,FALSE)</f>
        <v>#N/A</v>
      </c>
      <c r="M1282" s="10" t="e">
        <f>LEN(Table6[[#This Row],[Combined Tech]])-LEN(SUBSTITUTE(Table6[[#This Row],[Combined Tech]],"T",""))</f>
        <v>#N/A</v>
      </c>
      <c r="N1282" s="10" t="str">
        <f>_xlfn.IFNA(VLOOKUP(Table6[[#This Row],[Technique]],CAPEC[],3,FALSE),"")</f>
        <v/>
      </c>
      <c r="O1282" s="10" t="str">
        <f>_xlfn.IFNA(VLOOKUP(Table6[[#This Row],[Technique]],CAPEC[],4,FALSE),"")</f>
        <v/>
      </c>
      <c r="P1282" s="10" t="str">
        <f>_xlfn.IFNA(INDEX(CAPEC[ATTACK ID],MATCH(INDEX(CapecCWE[CAPEC ID],MATCH(Table6[[#This Row],[CWE]],CapecCWE[CWE ID],0)),CAPEC[CAPEC ID],0)),"")</f>
        <v/>
      </c>
      <c r="Q1282" s="10" t="str">
        <f>_xlfn.IFNA(INDEX(CAPEC[ATTACK Name],MATCH(INDEX(CapecCWE[CAPEC ID],MATCH(Table6[[#This Row],[CWE]],CapecCWE[CWE ID],0)),CAPEC[CAPEC ID],0)),"")</f>
        <v/>
      </c>
    </row>
    <row r="1283" spans="1:17" x14ac:dyDescent="0.3">
      <c r="A1283" t="s">
        <v>2982</v>
      </c>
      <c r="C1283" t="s">
        <v>59</v>
      </c>
      <c r="D1283">
        <v>0</v>
      </c>
      <c r="G1283" t="s">
        <v>2499</v>
      </c>
      <c r="J1283" t="e">
        <f>VLOOKUP(Table6[[#This Row],[CVE ID]],Map[],10,0)</f>
        <v>#N/A</v>
      </c>
      <c r="K1283" t="e">
        <f>VLOOKUP(Table6[[#This Row],[Technique]],Techinques[],2,0)</f>
        <v>#N/A</v>
      </c>
      <c r="L1283" t="e">
        <f>VLOOKUP(Table6[[#This Row],[CVE ID]],Map[],8,FALSE)</f>
        <v>#N/A</v>
      </c>
      <c r="M1283" s="10" t="e">
        <f>LEN(Table6[[#This Row],[Combined Tech]])-LEN(SUBSTITUTE(Table6[[#This Row],[Combined Tech]],"T",""))</f>
        <v>#N/A</v>
      </c>
      <c r="N1283" s="10" t="str">
        <f>_xlfn.IFNA(VLOOKUP(Table6[[#This Row],[Technique]],CAPEC[],3,FALSE),"")</f>
        <v/>
      </c>
      <c r="O1283" s="10" t="str">
        <f>_xlfn.IFNA(VLOOKUP(Table6[[#This Row],[Technique]],CAPEC[],4,FALSE),"")</f>
        <v/>
      </c>
      <c r="P1283" s="10" t="str">
        <f>_xlfn.IFNA(INDEX(CAPEC[ATTACK ID],MATCH(INDEX(CapecCWE[CAPEC ID],MATCH(Table6[[#This Row],[CWE]],CapecCWE[CWE ID],0)),CAPEC[CAPEC ID],0)),"")</f>
        <v/>
      </c>
      <c r="Q1283" s="10" t="str">
        <f>_xlfn.IFNA(INDEX(CAPEC[ATTACK Name],MATCH(INDEX(CapecCWE[CAPEC ID],MATCH(Table6[[#This Row],[CWE]],CapecCWE[CWE ID],0)),CAPEC[CAPEC ID],0)),"")</f>
        <v/>
      </c>
    </row>
    <row r="1284" spans="1:17" x14ac:dyDescent="0.3">
      <c r="A1284" t="s">
        <v>1892</v>
      </c>
      <c r="C1284" t="s">
        <v>1893</v>
      </c>
      <c r="D1284" t="s">
        <v>48</v>
      </c>
      <c r="E1284" t="s">
        <v>49</v>
      </c>
      <c r="F1284" t="s">
        <v>50</v>
      </c>
      <c r="G1284" t="s">
        <v>2983</v>
      </c>
      <c r="J1284" t="str">
        <f>VLOOKUP(Table6[[#This Row],[CVE ID]],Map[],10,0)</f>
        <v>Jonathan</v>
      </c>
      <c r="K1284" t="e">
        <f>VLOOKUP(Table6[[#This Row],[Technique]],Techinques[],2,0)</f>
        <v>#N/A</v>
      </c>
      <c r="L1284">
        <f>VLOOKUP(Table6[[#This Row],[CVE ID]],Map[],8,FALSE)</f>
        <v>0</v>
      </c>
      <c r="M1284" s="10">
        <f>LEN(Table6[[#This Row],[Combined Tech]])-LEN(SUBSTITUTE(Table6[[#This Row],[Combined Tech]],"T",""))</f>
        <v>0</v>
      </c>
      <c r="N1284" s="10" t="str">
        <f>_xlfn.IFNA(VLOOKUP(Table6[[#This Row],[Technique]],CAPEC[],3,FALSE),"")</f>
        <v/>
      </c>
      <c r="O1284" s="10" t="str">
        <f>_xlfn.IFNA(VLOOKUP(Table6[[#This Row],[Technique]],CAPEC[],4,FALSE),"")</f>
        <v/>
      </c>
      <c r="P1284" s="10" t="str">
        <f>_xlfn.IFNA(INDEX(CAPEC[ATTACK ID],MATCH(INDEX(CapecCWE[CAPEC ID],MATCH(Table6[[#This Row],[CWE]],CapecCWE[CWE ID],0)),CAPEC[CAPEC ID],0)),"")</f>
        <v>T1574\010</v>
      </c>
      <c r="Q1284" s="10" t="str">
        <f>_xlfn.IFNA(INDEX(CAPEC[ATTACK Name],MATCH(INDEX(CapecCWE[CAPEC ID],MATCH(Table6[[#This Row],[CWE]],CapecCWE[CWE ID],0)),CAPEC[CAPEC ID],0)),"")</f>
        <v>Hijack Execution Flow: ServicesFile Permissions Weakness</v>
      </c>
    </row>
    <row r="1285" spans="1:17" x14ac:dyDescent="0.3">
      <c r="A1285" t="s">
        <v>2270</v>
      </c>
      <c r="C1285" t="s">
        <v>172</v>
      </c>
      <c r="D1285" t="s">
        <v>2271</v>
      </c>
      <c r="E1285" t="s">
        <v>61</v>
      </c>
      <c r="F1285" t="s">
        <v>2272</v>
      </c>
      <c r="G1285" t="s">
        <v>2489</v>
      </c>
      <c r="J1285" t="str">
        <f>VLOOKUP(Table6[[#This Row],[CVE ID]],Map[],10,0)</f>
        <v>Jonathan</v>
      </c>
      <c r="K1285" t="e">
        <f>VLOOKUP(Table6[[#This Row],[Technique]],Techinques[],2,0)</f>
        <v>#N/A</v>
      </c>
      <c r="L1285">
        <f>VLOOKUP(Table6[[#This Row],[CVE ID]],Map[],8,FALSE)</f>
        <v>0</v>
      </c>
      <c r="M1285" s="10">
        <f>LEN(Table6[[#This Row],[Combined Tech]])-LEN(SUBSTITUTE(Table6[[#This Row],[Combined Tech]],"T",""))</f>
        <v>0</v>
      </c>
      <c r="N1285" s="10" t="str">
        <f>_xlfn.IFNA(VLOOKUP(Table6[[#This Row],[Technique]],CAPEC[],3,FALSE),"")</f>
        <v/>
      </c>
      <c r="O1285" s="10" t="str">
        <f>_xlfn.IFNA(VLOOKUP(Table6[[#This Row],[Technique]],CAPEC[],4,FALSE),"")</f>
        <v/>
      </c>
      <c r="P1285" s="10" t="str">
        <f>_xlfn.IFNA(INDEX(CAPEC[ATTACK ID],MATCH(INDEX(CapecCWE[CAPEC ID],MATCH(Table6[[#This Row],[CWE]],CapecCWE[CWE ID],0)),CAPEC[CAPEC ID],0)),"")</f>
        <v/>
      </c>
      <c r="Q1285" s="10" t="str">
        <f>_xlfn.IFNA(INDEX(CAPEC[ATTACK Name],MATCH(INDEX(CapecCWE[CAPEC ID],MATCH(Table6[[#This Row],[CWE]],CapecCWE[CWE ID],0)),CAPEC[CAPEC ID],0)),"")</f>
        <v/>
      </c>
    </row>
    <row r="1286" spans="1:17" x14ac:dyDescent="0.3">
      <c r="A1286" t="s">
        <v>2984</v>
      </c>
      <c r="C1286" t="s">
        <v>156</v>
      </c>
      <c r="D1286">
        <v>0</v>
      </c>
      <c r="G1286" t="s">
        <v>2514</v>
      </c>
      <c r="J1286" t="e">
        <f>VLOOKUP(Table6[[#This Row],[CVE ID]],Map[],10,0)</f>
        <v>#N/A</v>
      </c>
      <c r="K1286" t="e">
        <f>VLOOKUP(Table6[[#This Row],[Technique]],Techinques[],2,0)</f>
        <v>#N/A</v>
      </c>
      <c r="L1286" t="e">
        <f>VLOOKUP(Table6[[#This Row],[CVE ID]],Map[],8,FALSE)</f>
        <v>#N/A</v>
      </c>
      <c r="M1286" s="10" t="e">
        <f>LEN(Table6[[#This Row],[Combined Tech]])-LEN(SUBSTITUTE(Table6[[#This Row],[Combined Tech]],"T",""))</f>
        <v>#N/A</v>
      </c>
      <c r="N1286" s="10" t="str">
        <f>_xlfn.IFNA(VLOOKUP(Table6[[#This Row],[Technique]],CAPEC[],3,FALSE),"")</f>
        <v/>
      </c>
      <c r="O1286" s="10" t="str">
        <f>_xlfn.IFNA(VLOOKUP(Table6[[#This Row],[Technique]],CAPEC[],4,FALSE),"")</f>
        <v/>
      </c>
      <c r="P1286" s="10" t="str">
        <f>_xlfn.IFNA(INDEX(CAPEC[ATTACK ID],MATCH(INDEX(CapecCWE[CAPEC ID],MATCH(Table6[[#This Row],[CWE]],CapecCWE[CWE ID],0)),CAPEC[CAPEC ID],0)),"")</f>
        <v/>
      </c>
      <c r="Q1286" s="10" t="str">
        <f>_xlfn.IFNA(INDEX(CAPEC[ATTACK Name],MATCH(INDEX(CapecCWE[CAPEC ID],MATCH(Table6[[#This Row],[CWE]],CapecCWE[CWE ID],0)),CAPEC[CAPEC ID],0)),"")</f>
        <v/>
      </c>
    </row>
    <row r="1287" spans="1:17" x14ac:dyDescent="0.3">
      <c r="A1287" t="s">
        <v>2473</v>
      </c>
      <c r="C1287" t="s">
        <v>130</v>
      </c>
      <c r="D1287" t="s">
        <v>2474</v>
      </c>
      <c r="E1287" t="s">
        <v>2475</v>
      </c>
      <c r="F1287" t="s">
        <v>2476</v>
      </c>
      <c r="G1287" t="s">
        <v>2490</v>
      </c>
      <c r="J1287" t="str">
        <f>VLOOKUP(Table6[[#This Row],[CVE ID]],Map[],10,0)</f>
        <v>Jonathan</v>
      </c>
      <c r="K1287" t="e">
        <f>VLOOKUP(Table6[[#This Row],[Technique]],Techinques[],2,0)</f>
        <v>#N/A</v>
      </c>
      <c r="L1287">
        <f>VLOOKUP(Table6[[#This Row],[CVE ID]],Map[],8,FALSE)</f>
        <v>0</v>
      </c>
      <c r="M1287" s="10">
        <f>LEN(Table6[[#This Row],[Combined Tech]])-LEN(SUBSTITUTE(Table6[[#This Row],[Combined Tech]],"T",""))</f>
        <v>0</v>
      </c>
      <c r="N1287" s="10" t="str">
        <f>_xlfn.IFNA(VLOOKUP(Table6[[#This Row],[Technique]],CAPEC[],3,FALSE),"")</f>
        <v/>
      </c>
      <c r="O1287" s="10" t="str">
        <f>_xlfn.IFNA(VLOOKUP(Table6[[#This Row],[Technique]],CAPEC[],4,FALSE),"")</f>
        <v/>
      </c>
      <c r="P1287" s="10" t="str">
        <f>_xlfn.IFNA(INDEX(CAPEC[ATTACK ID],MATCH(INDEX(CapecCWE[CAPEC ID],MATCH(Table6[[#This Row],[CWE]],CapecCWE[CWE ID],0)),CAPEC[CAPEC ID],0)),"")</f>
        <v/>
      </c>
      <c r="Q1287" s="10" t="str">
        <f>_xlfn.IFNA(INDEX(CAPEC[ATTACK Name],MATCH(INDEX(CapecCWE[CAPEC ID],MATCH(Table6[[#This Row],[CWE]],CapecCWE[CWE ID],0)),CAPEC[CAPEC ID],0)),"")</f>
        <v/>
      </c>
    </row>
    <row r="1288" spans="1:17" x14ac:dyDescent="0.3">
      <c r="A1288" t="s">
        <v>2985</v>
      </c>
      <c r="C1288" t="s">
        <v>59</v>
      </c>
      <c r="D1288">
        <v>0</v>
      </c>
      <c r="G1288" t="s">
        <v>2499</v>
      </c>
      <c r="J1288" t="e">
        <f>VLOOKUP(Table6[[#This Row],[CVE ID]],Map[],10,0)</f>
        <v>#N/A</v>
      </c>
      <c r="K1288" t="e">
        <f>VLOOKUP(Table6[[#This Row],[Technique]],Techinques[],2,0)</f>
        <v>#N/A</v>
      </c>
      <c r="L1288" t="e">
        <f>VLOOKUP(Table6[[#This Row],[CVE ID]],Map[],8,FALSE)</f>
        <v>#N/A</v>
      </c>
      <c r="M1288" s="10" t="e">
        <f>LEN(Table6[[#This Row],[Combined Tech]])-LEN(SUBSTITUTE(Table6[[#This Row],[Combined Tech]],"T",""))</f>
        <v>#N/A</v>
      </c>
      <c r="N1288" s="10" t="str">
        <f>_xlfn.IFNA(VLOOKUP(Table6[[#This Row],[Technique]],CAPEC[],3,FALSE),"")</f>
        <v/>
      </c>
      <c r="O1288" s="10" t="str">
        <f>_xlfn.IFNA(VLOOKUP(Table6[[#This Row],[Technique]],CAPEC[],4,FALSE),"")</f>
        <v/>
      </c>
      <c r="P1288" s="10" t="str">
        <f>_xlfn.IFNA(INDEX(CAPEC[ATTACK ID],MATCH(INDEX(CapecCWE[CAPEC ID],MATCH(Table6[[#This Row],[CWE]],CapecCWE[CWE ID],0)),CAPEC[CAPEC ID],0)),"")</f>
        <v/>
      </c>
      <c r="Q1288" s="10" t="str">
        <f>_xlfn.IFNA(INDEX(CAPEC[ATTACK Name],MATCH(INDEX(CapecCWE[CAPEC ID],MATCH(Table6[[#This Row],[CWE]],CapecCWE[CWE ID],0)),CAPEC[CAPEC ID],0)),"")</f>
        <v/>
      </c>
    </row>
    <row r="1289" spans="1:17" x14ac:dyDescent="0.3">
      <c r="A1289" t="s">
        <v>2127</v>
      </c>
      <c r="C1289" t="s">
        <v>130</v>
      </c>
      <c r="D1289" t="s">
        <v>2128</v>
      </c>
      <c r="E1289" t="s">
        <v>2129</v>
      </c>
      <c r="F1289" t="s">
        <v>2130</v>
      </c>
      <c r="G1289" t="s">
        <v>2490</v>
      </c>
      <c r="J1289" t="str">
        <f>VLOOKUP(Table6[[#This Row],[CVE ID]],Map[],10,0)</f>
        <v>Jonathan</v>
      </c>
      <c r="K1289" t="e">
        <f>VLOOKUP(Table6[[#This Row],[Technique]],Techinques[],2,0)</f>
        <v>#N/A</v>
      </c>
      <c r="L1289">
        <f>VLOOKUP(Table6[[#This Row],[CVE ID]],Map[],8,FALSE)</f>
        <v>0</v>
      </c>
      <c r="M1289" s="10">
        <f>LEN(Table6[[#This Row],[Combined Tech]])-LEN(SUBSTITUTE(Table6[[#This Row],[Combined Tech]],"T",""))</f>
        <v>0</v>
      </c>
      <c r="N1289" s="10" t="str">
        <f>_xlfn.IFNA(VLOOKUP(Table6[[#This Row],[Technique]],CAPEC[],3,FALSE),"")</f>
        <v/>
      </c>
      <c r="O1289" s="10" t="str">
        <f>_xlfn.IFNA(VLOOKUP(Table6[[#This Row],[Technique]],CAPEC[],4,FALSE),"")</f>
        <v/>
      </c>
      <c r="P1289" s="10" t="str">
        <f>_xlfn.IFNA(INDEX(CAPEC[ATTACK ID],MATCH(INDEX(CapecCWE[CAPEC ID],MATCH(Table6[[#This Row],[CWE]],CapecCWE[CWE ID],0)),CAPEC[CAPEC ID],0)),"")</f>
        <v/>
      </c>
      <c r="Q1289" s="10" t="str">
        <f>_xlfn.IFNA(INDEX(CAPEC[ATTACK Name],MATCH(INDEX(CapecCWE[CAPEC ID],MATCH(Table6[[#This Row],[CWE]],CapecCWE[CWE ID],0)),CAPEC[CAPEC ID],0)),"")</f>
        <v/>
      </c>
    </row>
    <row r="1290" spans="1:17" x14ac:dyDescent="0.3">
      <c r="A1290" t="s">
        <v>2986</v>
      </c>
      <c r="C1290" t="s">
        <v>140</v>
      </c>
      <c r="D1290">
        <v>0</v>
      </c>
      <c r="G1290" t="s">
        <v>2497</v>
      </c>
      <c r="J1290" t="e">
        <f>VLOOKUP(Table6[[#This Row],[CVE ID]],Map[],10,0)</f>
        <v>#N/A</v>
      </c>
      <c r="K1290" t="e">
        <f>VLOOKUP(Table6[[#This Row],[Technique]],Techinques[],2,0)</f>
        <v>#N/A</v>
      </c>
      <c r="L1290" t="e">
        <f>VLOOKUP(Table6[[#This Row],[CVE ID]],Map[],8,FALSE)</f>
        <v>#N/A</v>
      </c>
      <c r="M1290" s="10" t="e">
        <f>LEN(Table6[[#This Row],[Combined Tech]])-LEN(SUBSTITUTE(Table6[[#This Row],[Combined Tech]],"T",""))</f>
        <v>#N/A</v>
      </c>
      <c r="N1290" s="10" t="str">
        <f>_xlfn.IFNA(VLOOKUP(Table6[[#This Row],[Technique]],CAPEC[],3,FALSE),"")</f>
        <v/>
      </c>
      <c r="O1290" s="10" t="str">
        <f>_xlfn.IFNA(VLOOKUP(Table6[[#This Row],[Technique]],CAPEC[],4,FALSE),"")</f>
        <v/>
      </c>
      <c r="P1290" s="10" t="str">
        <f>_xlfn.IFNA(INDEX(CAPEC[ATTACK ID],MATCH(INDEX(CapecCWE[CAPEC ID],MATCH(Table6[[#This Row],[CWE]],CapecCWE[CWE ID],0)),CAPEC[CAPEC ID],0)),"")</f>
        <v/>
      </c>
      <c r="Q1290" s="10" t="str">
        <f>_xlfn.IFNA(INDEX(CAPEC[ATTACK Name],MATCH(INDEX(CapecCWE[CAPEC ID],MATCH(Table6[[#This Row],[CWE]],CapecCWE[CWE ID],0)),CAPEC[CAPEC ID],0)),"")</f>
        <v/>
      </c>
    </row>
    <row r="1291" spans="1:17" x14ac:dyDescent="0.3">
      <c r="A1291" t="s">
        <v>1987</v>
      </c>
      <c r="C1291" t="s">
        <v>1988</v>
      </c>
      <c r="D1291" t="s">
        <v>1989</v>
      </c>
      <c r="E1291" t="s">
        <v>1906</v>
      </c>
      <c r="F1291" t="s">
        <v>1906</v>
      </c>
      <c r="J1291" t="str">
        <f>VLOOKUP(Table6[[#This Row],[CVE ID]],Map[],10,0)</f>
        <v>Jonathan</v>
      </c>
      <c r="K1291" t="e">
        <f>VLOOKUP(Table6[[#This Row],[Technique]],Techinques[],2,0)</f>
        <v>#N/A</v>
      </c>
      <c r="L1291">
        <f>VLOOKUP(Table6[[#This Row],[CVE ID]],Map[],8,FALSE)</f>
        <v>0</v>
      </c>
      <c r="M1291" s="10">
        <f>LEN(Table6[[#This Row],[Combined Tech]])-LEN(SUBSTITUTE(Table6[[#This Row],[Combined Tech]],"T",""))</f>
        <v>0</v>
      </c>
      <c r="N1291" s="10" t="str">
        <f>_xlfn.IFNA(VLOOKUP(Table6[[#This Row],[Technique]],CAPEC[],3,FALSE),"")</f>
        <v/>
      </c>
      <c r="O1291" s="10" t="str">
        <f>_xlfn.IFNA(VLOOKUP(Table6[[#This Row],[Technique]],CAPEC[],4,FALSE),"")</f>
        <v/>
      </c>
      <c r="P1291" s="10" t="str">
        <f>_xlfn.IFNA(INDEX(CAPEC[ATTACK ID],MATCH(INDEX(CapecCWE[CAPEC ID],MATCH(Table6[[#This Row],[CWE]],CapecCWE[CWE ID],0)),CAPEC[CAPEC ID],0)),"")</f>
        <v/>
      </c>
      <c r="Q1291" s="10" t="str">
        <f>_xlfn.IFNA(INDEX(CAPEC[ATTACK Name],MATCH(INDEX(CapecCWE[CAPEC ID],MATCH(Table6[[#This Row],[CWE]],CapecCWE[CWE ID],0)),CAPEC[CAPEC ID],0)),"")</f>
        <v/>
      </c>
    </row>
    <row r="1292" spans="1:17" x14ac:dyDescent="0.3">
      <c r="A1292" t="s">
        <v>2987</v>
      </c>
      <c r="C1292" t="s">
        <v>123</v>
      </c>
      <c r="D1292">
        <v>0</v>
      </c>
      <c r="J1292" t="e">
        <f>VLOOKUP(Table6[[#This Row],[CVE ID]],Map[],10,0)</f>
        <v>#N/A</v>
      </c>
      <c r="K1292" t="e">
        <f>VLOOKUP(Table6[[#This Row],[Technique]],Techinques[],2,0)</f>
        <v>#N/A</v>
      </c>
      <c r="L1292" t="e">
        <f>VLOOKUP(Table6[[#This Row],[CVE ID]],Map[],8,FALSE)</f>
        <v>#N/A</v>
      </c>
      <c r="M1292" s="10" t="e">
        <f>LEN(Table6[[#This Row],[Combined Tech]])-LEN(SUBSTITUTE(Table6[[#This Row],[Combined Tech]],"T",""))</f>
        <v>#N/A</v>
      </c>
      <c r="N1292" s="10" t="str">
        <f>_xlfn.IFNA(VLOOKUP(Table6[[#This Row],[Technique]],CAPEC[],3,FALSE),"")</f>
        <v/>
      </c>
      <c r="O1292" s="10" t="str">
        <f>_xlfn.IFNA(VLOOKUP(Table6[[#This Row],[Technique]],CAPEC[],4,FALSE),"")</f>
        <v/>
      </c>
      <c r="P1292" s="10" t="str">
        <f>_xlfn.IFNA(INDEX(CAPEC[ATTACK ID],MATCH(INDEX(CapecCWE[CAPEC ID],MATCH(Table6[[#This Row],[CWE]],CapecCWE[CWE ID],0)),CAPEC[CAPEC ID],0)),"")</f>
        <v>T1574\010</v>
      </c>
      <c r="Q1292" s="10" t="str">
        <f>_xlfn.IFNA(INDEX(CAPEC[ATTACK Name],MATCH(INDEX(CapecCWE[CAPEC ID],MATCH(Table6[[#This Row],[CWE]],CapecCWE[CWE ID],0)),CAPEC[CAPEC ID],0)),"")</f>
        <v>Hijack Execution Flow:Services File Permissions Weakness</v>
      </c>
    </row>
    <row r="1293" spans="1:17" x14ac:dyDescent="0.3">
      <c r="A1293" t="s">
        <v>2988</v>
      </c>
      <c r="C1293" t="s">
        <v>1461</v>
      </c>
      <c r="D1293">
        <v>0</v>
      </c>
      <c r="G1293" t="s">
        <v>2808</v>
      </c>
      <c r="J1293" t="e">
        <f>VLOOKUP(Table6[[#This Row],[CVE ID]],Map[],10,0)</f>
        <v>#N/A</v>
      </c>
      <c r="K1293" t="e">
        <f>VLOOKUP(Table6[[#This Row],[Technique]],Techinques[],2,0)</f>
        <v>#N/A</v>
      </c>
      <c r="L1293" t="e">
        <f>VLOOKUP(Table6[[#This Row],[CVE ID]],Map[],8,FALSE)</f>
        <v>#N/A</v>
      </c>
      <c r="M1293" s="10" t="e">
        <f>LEN(Table6[[#This Row],[Combined Tech]])-LEN(SUBSTITUTE(Table6[[#This Row],[Combined Tech]],"T",""))</f>
        <v>#N/A</v>
      </c>
      <c r="N1293" s="10" t="str">
        <f>_xlfn.IFNA(VLOOKUP(Table6[[#This Row],[Technique]],CAPEC[],3,FALSE),"")</f>
        <v/>
      </c>
      <c r="O1293" s="10" t="str">
        <f>_xlfn.IFNA(VLOOKUP(Table6[[#This Row],[Technique]],CAPEC[],4,FALSE),"")</f>
        <v/>
      </c>
      <c r="P1293" s="10" t="str">
        <f>_xlfn.IFNA(INDEX(CAPEC[ATTACK ID],MATCH(INDEX(CapecCWE[CAPEC ID],MATCH(Table6[[#This Row],[CWE]],CapecCWE[CWE ID],0)),CAPEC[CAPEC ID],0)),"")</f>
        <v/>
      </c>
      <c r="Q1293" s="10" t="str">
        <f>_xlfn.IFNA(INDEX(CAPEC[ATTACK Name],MATCH(INDEX(CapecCWE[CAPEC ID],MATCH(Table6[[#This Row],[CWE]],CapecCWE[CWE ID],0)),CAPEC[CAPEC ID],0)),"")</f>
        <v/>
      </c>
    </row>
    <row r="1294" spans="1:17" x14ac:dyDescent="0.3">
      <c r="A1294" t="s">
        <v>2989</v>
      </c>
      <c r="C1294" t="s">
        <v>822</v>
      </c>
      <c r="D1294">
        <v>0</v>
      </c>
      <c r="G1294" t="s">
        <v>2619</v>
      </c>
      <c r="J1294" t="e">
        <f>VLOOKUP(Table6[[#This Row],[CVE ID]],Map[],10,0)</f>
        <v>#N/A</v>
      </c>
      <c r="K1294" t="e">
        <f>VLOOKUP(Table6[[#This Row],[Technique]],Techinques[],2,0)</f>
        <v>#N/A</v>
      </c>
      <c r="L1294" t="e">
        <f>VLOOKUP(Table6[[#This Row],[CVE ID]],Map[],8,FALSE)</f>
        <v>#N/A</v>
      </c>
      <c r="M1294" s="10" t="e">
        <f>LEN(Table6[[#This Row],[Combined Tech]])-LEN(SUBSTITUTE(Table6[[#This Row],[Combined Tech]],"T",""))</f>
        <v>#N/A</v>
      </c>
      <c r="N1294" s="10" t="str">
        <f>_xlfn.IFNA(VLOOKUP(Table6[[#This Row],[Technique]],CAPEC[],3,FALSE),"")</f>
        <v/>
      </c>
      <c r="O1294" s="10" t="str">
        <f>_xlfn.IFNA(VLOOKUP(Table6[[#This Row],[Technique]],CAPEC[],4,FALSE),"")</f>
        <v/>
      </c>
      <c r="P1294" s="10" t="str">
        <f>_xlfn.IFNA(INDEX(CAPEC[ATTACK ID],MATCH(INDEX(CapecCWE[CAPEC ID],MATCH(Table6[[#This Row],[CWE]],CapecCWE[CWE ID],0)),CAPEC[CAPEC ID],0)),"")</f>
        <v/>
      </c>
      <c r="Q1294" s="10" t="str">
        <f>_xlfn.IFNA(INDEX(CAPEC[ATTACK Name],MATCH(INDEX(CapecCWE[CAPEC ID],MATCH(Table6[[#This Row],[CWE]],CapecCWE[CWE ID],0)),CAPEC[CAPEC ID],0)),"")</f>
        <v/>
      </c>
    </row>
    <row r="1295" spans="1:17" x14ac:dyDescent="0.3">
      <c r="A1295" t="s">
        <v>2295</v>
      </c>
      <c r="C1295" t="s">
        <v>1785</v>
      </c>
      <c r="D1295" t="s">
        <v>2296</v>
      </c>
      <c r="E1295" t="s">
        <v>2297</v>
      </c>
      <c r="F1295" t="s">
        <v>2297</v>
      </c>
      <c r="G1295" t="s">
        <v>2943</v>
      </c>
      <c r="J1295" t="str">
        <f>VLOOKUP(Table6[[#This Row],[CVE ID]],Map[],10,0)</f>
        <v>Jonathan</v>
      </c>
      <c r="K1295" t="e">
        <f>VLOOKUP(Table6[[#This Row],[Technique]],Techinques[],2,0)</f>
        <v>#N/A</v>
      </c>
      <c r="L1295">
        <f>VLOOKUP(Table6[[#This Row],[CVE ID]],Map[],8,FALSE)</f>
        <v>0</v>
      </c>
      <c r="M1295" s="10">
        <f>LEN(Table6[[#This Row],[Combined Tech]])-LEN(SUBSTITUTE(Table6[[#This Row],[Combined Tech]],"T",""))</f>
        <v>0</v>
      </c>
      <c r="N1295" s="10" t="str">
        <f>_xlfn.IFNA(VLOOKUP(Table6[[#This Row],[Technique]],CAPEC[],3,FALSE),"")</f>
        <v/>
      </c>
      <c r="O1295" s="10" t="str">
        <f>_xlfn.IFNA(VLOOKUP(Table6[[#This Row],[Technique]],CAPEC[],4,FALSE),"")</f>
        <v/>
      </c>
      <c r="P1295" s="10" t="str">
        <f>_xlfn.IFNA(INDEX(CAPEC[ATTACK ID],MATCH(INDEX(CapecCWE[CAPEC ID],MATCH(Table6[[#This Row],[CWE]],CapecCWE[CWE ID],0)),CAPEC[CAPEC ID],0)),"")</f>
        <v/>
      </c>
      <c r="Q1295" s="10" t="str">
        <f>_xlfn.IFNA(INDEX(CAPEC[ATTACK Name],MATCH(INDEX(CapecCWE[CAPEC ID],MATCH(Table6[[#This Row],[CWE]],CapecCWE[CWE ID],0)),CAPEC[CAPEC ID],0)),"")</f>
        <v/>
      </c>
    </row>
    <row r="1296" spans="1:17" x14ac:dyDescent="0.3">
      <c r="A1296" t="s">
        <v>2206</v>
      </c>
      <c r="C1296" t="s">
        <v>1785</v>
      </c>
      <c r="D1296" t="s">
        <v>2207</v>
      </c>
      <c r="E1296" t="s">
        <v>2208</v>
      </c>
      <c r="F1296" t="s">
        <v>2208</v>
      </c>
      <c r="G1296" t="s">
        <v>2943</v>
      </c>
      <c r="J1296" t="str">
        <f>VLOOKUP(Table6[[#This Row],[CVE ID]],Map[],10,0)</f>
        <v>Jonathan</v>
      </c>
      <c r="K1296" t="e">
        <f>VLOOKUP(Table6[[#This Row],[Technique]],Techinques[],2,0)</f>
        <v>#N/A</v>
      </c>
      <c r="L1296">
        <f>VLOOKUP(Table6[[#This Row],[CVE ID]],Map[],8,FALSE)</f>
        <v>0</v>
      </c>
      <c r="M1296" s="10">
        <f>LEN(Table6[[#This Row],[Combined Tech]])-LEN(SUBSTITUTE(Table6[[#This Row],[Combined Tech]],"T",""))</f>
        <v>0</v>
      </c>
      <c r="N1296" s="10" t="str">
        <f>_xlfn.IFNA(VLOOKUP(Table6[[#This Row],[Technique]],CAPEC[],3,FALSE),"")</f>
        <v/>
      </c>
      <c r="O1296" s="10" t="str">
        <f>_xlfn.IFNA(VLOOKUP(Table6[[#This Row],[Technique]],CAPEC[],4,FALSE),"")</f>
        <v/>
      </c>
      <c r="P1296" s="10" t="str">
        <f>_xlfn.IFNA(INDEX(CAPEC[ATTACK ID],MATCH(INDEX(CapecCWE[CAPEC ID],MATCH(Table6[[#This Row],[CWE]],CapecCWE[CWE ID],0)),CAPEC[CAPEC ID],0)),"")</f>
        <v/>
      </c>
      <c r="Q1296" s="10" t="str">
        <f>_xlfn.IFNA(INDEX(CAPEC[ATTACK Name],MATCH(INDEX(CapecCWE[CAPEC ID],MATCH(Table6[[#This Row],[CWE]],CapecCWE[CWE ID],0)),CAPEC[CAPEC ID],0)),"")</f>
        <v/>
      </c>
    </row>
    <row r="1297" spans="1:17" x14ac:dyDescent="0.3">
      <c r="A1297" t="s">
        <v>2038</v>
      </c>
      <c r="C1297" t="s">
        <v>2039</v>
      </c>
      <c r="D1297" t="s">
        <v>2022</v>
      </c>
      <c r="E1297" t="s">
        <v>2023</v>
      </c>
      <c r="F1297" t="s">
        <v>2024</v>
      </c>
      <c r="G1297" t="s">
        <v>2990</v>
      </c>
      <c r="J1297" t="str">
        <f>VLOOKUP(Table6[[#This Row],[CVE ID]],Map[],10,0)</f>
        <v>Jonathan</v>
      </c>
      <c r="K1297" t="e">
        <f>VLOOKUP(Table6[[#This Row],[Technique]],Techinques[],2,0)</f>
        <v>#N/A</v>
      </c>
      <c r="L1297">
        <f>VLOOKUP(Table6[[#This Row],[CVE ID]],Map[],8,FALSE)</f>
        <v>0</v>
      </c>
      <c r="M1297" s="10">
        <f>LEN(Table6[[#This Row],[Combined Tech]])-LEN(SUBSTITUTE(Table6[[#This Row],[Combined Tech]],"T",""))</f>
        <v>0</v>
      </c>
      <c r="N1297" s="10" t="str">
        <f>_xlfn.IFNA(VLOOKUP(Table6[[#This Row],[Technique]],CAPEC[],3,FALSE),"")</f>
        <v/>
      </c>
      <c r="O1297" s="10" t="str">
        <f>_xlfn.IFNA(VLOOKUP(Table6[[#This Row],[Technique]],CAPEC[],4,FALSE),"")</f>
        <v/>
      </c>
      <c r="P1297" s="10" t="str">
        <f>_xlfn.IFNA(INDEX(CAPEC[ATTACK ID],MATCH(INDEX(CapecCWE[CAPEC ID],MATCH(Table6[[#This Row],[CWE]],CapecCWE[CWE ID],0)),CAPEC[CAPEC ID],0)),"")</f>
        <v/>
      </c>
      <c r="Q1297" s="10" t="str">
        <f>_xlfn.IFNA(INDEX(CAPEC[ATTACK Name],MATCH(INDEX(CapecCWE[CAPEC ID],MATCH(Table6[[#This Row],[CWE]],CapecCWE[CWE ID],0)),CAPEC[CAPEC ID],0)),"")</f>
        <v/>
      </c>
    </row>
    <row r="1298" spans="1:17" x14ac:dyDescent="0.3">
      <c r="A1298" t="s">
        <v>2229</v>
      </c>
      <c r="C1298" t="s">
        <v>2219</v>
      </c>
      <c r="D1298" t="s">
        <v>48</v>
      </c>
      <c r="E1298" t="s">
        <v>49</v>
      </c>
      <c r="F1298" t="s">
        <v>50</v>
      </c>
      <c r="G1298" t="s">
        <v>2991</v>
      </c>
      <c r="J1298" t="str">
        <f>VLOOKUP(Table6[[#This Row],[CVE ID]],Map[],10,0)</f>
        <v>Jonathan</v>
      </c>
      <c r="K1298" t="e">
        <f>VLOOKUP(Table6[[#This Row],[Technique]],Techinques[],2,0)</f>
        <v>#N/A</v>
      </c>
      <c r="L1298">
        <f>VLOOKUP(Table6[[#This Row],[CVE ID]],Map[],8,FALSE)</f>
        <v>0</v>
      </c>
      <c r="M1298" s="10">
        <f>LEN(Table6[[#This Row],[Combined Tech]])-LEN(SUBSTITUTE(Table6[[#This Row],[Combined Tech]],"T",""))</f>
        <v>0</v>
      </c>
      <c r="N1298" s="10" t="str">
        <f>_xlfn.IFNA(VLOOKUP(Table6[[#This Row],[Technique]],CAPEC[],3,FALSE),"")</f>
        <v/>
      </c>
      <c r="O1298" s="10" t="str">
        <f>_xlfn.IFNA(VLOOKUP(Table6[[#This Row],[Technique]],CAPEC[],4,FALSE),"")</f>
        <v/>
      </c>
      <c r="P1298" s="10" t="str">
        <f>_xlfn.IFNA(INDEX(CAPEC[ATTACK ID],MATCH(INDEX(CapecCWE[CAPEC ID],MATCH(Table6[[#This Row],[CWE]],CapecCWE[CWE ID],0)),CAPEC[CAPEC ID],0)),"")</f>
        <v/>
      </c>
      <c r="Q1298" s="10" t="str">
        <f>_xlfn.IFNA(INDEX(CAPEC[ATTACK Name],MATCH(INDEX(CapecCWE[CAPEC ID],MATCH(Table6[[#This Row],[CWE]],CapecCWE[CWE ID],0)),CAPEC[CAPEC ID],0)),"")</f>
        <v/>
      </c>
    </row>
    <row r="1299" spans="1:17" x14ac:dyDescent="0.3">
      <c r="A1299" t="s">
        <v>2992</v>
      </c>
      <c r="C1299" t="s">
        <v>2146</v>
      </c>
      <c r="D1299">
        <v>0</v>
      </c>
      <c r="G1299" t="s">
        <v>2993</v>
      </c>
      <c r="J1299" t="e">
        <f>VLOOKUP(Table6[[#This Row],[CVE ID]],Map[],10,0)</f>
        <v>#N/A</v>
      </c>
      <c r="K1299" t="e">
        <f>VLOOKUP(Table6[[#This Row],[Technique]],Techinques[],2,0)</f>
        <v>#N/A</v>
      </c>
      <c r="L1299" t="e">
        <f>VLOOKUP(Table6[[#This Row],[CVE ID]],Map[],8,FALSE)</f>
        <v>#N/A</v>
      </c>
      <c r="M1299" s="10" t="e">
        <f>LEN(Table6[[#This Row],[Combined Tech]])-LEN(SUBSTITUTE(Table6[[#This Row],[Combined Tech]],"T",""))</f>
        <v>#N/A</v>
      </c>
      <c r="N1299" s="10" t="str">
        <f>_xlfn.IFNA(VLOOKUP(Table6[[#This Row],[Technique]],CAPEC[],3,FALSE),"")</f>
        <v/>
      </c>
      <c r="O1299" s="10" t="str">
        <f>_xlfn.IFNA(VLOOKUP(Table6[[#This Row],[Technique]],CAPEC[],4,FALSE),"")</f>
        <v/>
      </c>
      <c r="P1299" s="10" t="str">
        <f>_xlfn.IFNA(INDEX(CAPEC[ATTACK ID],MATCH(INDEX(CapecCWE[CAPEC ID],MATCH(Table6[[#This Row],[CWE]],CapecCWE[CWE ID],0)),CAPEC[CAPEC ID],0)),"")</f>
        <v/>
      </c>
      <c r="Q1299" s="10" t="str">
        <f>_xlfn.IFNA(INDEX(CAPEC[ATTACK Name],MATCH(INDEX(CapecCWE[CAPEC ID],MATCH(Table6[[#This Row],[CWE]],CapecCWE[CWE ID],0)),CAPEC[CAPEC ID],0)),"")</f>
        <v/>
      </c>
    </row>
    <row r="1300" spans="1:17" x14ac:dyDescent="0.3">
      <c r="A1300" t="s">
        <v>2994</v>
      </c>
      <c r="C1300" t="s">
        <v>65</v>
      </c>
      <c r="D1300">
        <v>0</v>
      </c>
      <c r="J1300" t="e">
        <f>VLOOKUP(Table6[[#This Row],[CVE ID]],Map[],10,0)</f>
        <v>#N/A</v>
      </c>
      <c r="K1300" t="e">
        <f>VLOOKUP(Table6[[#This Row],[Technique]],Techinques[],2,0)</f>
        <v>#N/A</v>
      </c>
      <c r="L1300" t="e">
        <f>VLOOKUP(Table6[[#This Row],[CVE ID]],Map[],8,FALSE)</f>
        <v>#N/A</v>
      </c>
      <c r="M1300" s="10" t="e">
        <f>LEN(Table6[[#This Row],[Combined Tech]])-LEN(SUBSTITUTE(Table6[[#This Row],[Combined Tech]],"T",""))</f>
        <v>#N/A</v>
      </c>
      <c r="N1300" s="10" t="str">
        <f>_xlfn.IFNA(VLOOKUP(Table6[[#This Row],[Technique]],CAPEC[],3,FALSE),"")</f>
        <v/>
      </c>
      <c r="O1300" s="10" t="str">
        <f>_xlfn.IFNA(VLOOKUP(Table6[[#This Row],[Technique]],CAPEC[],4,FALSE),"")</f>
        <v/>
      </c>
      <c r="P1300" s="10" t="str">
        <f>_xlfn.IFNA(INDEX(CAPEC[ATTACK ID],MATCH(INDEX(CapecCWE[CAPEC ID],MATCH(Table6[[#This Row],[CWE]],CapecCWE[CWE ID],0)),CAPEC[CAPEC ID],0)),"")</f>
        <v>T1546\004</v>
      </c>
      <c r="Q1300" s="10" t="str">
        <f>_xlfn.IFNA(INDEX(CAPEC[ATTACK Name],MATCH(INDEX(CapecCWE[CAPEC ID],MATCH(Table6[[#This Row],[CWE]],CapecCWE[CWE ID],0)),CAPEC[CAPEC ID],0)),"")</f>
        <v>Event Triggered Execution:.bash_profile and .bashrc</v>
      </c>
    </row>
    <row r="1301" spans="1:17" x14ac:dyDescent="0.3">
      <c r="A1301" t="s">
        <v>2414</v>
      </c>
      <c r="C1301" t="s">
        <v>1298</v>
      </c>
      <c r="D1301" t="s">
        <v>2415</v>
      </c>
      <c r="E1301" t="s">
        <v>2416</v>
      </c>
      <c r="F1301" t="s">
        <v>2417</v>
      </c>
      <c r="J1301" t="str">
        <f>VLOOKUP(Table6[[#This Row],[CVE ID]],Map[],10,0)</f>
        <v>Jonathan</v>
      </c>
      <c r="K1301" t="e">
        <f>VLOOKUP(Table6[[#This Row],[Technique]],Techinques[],2,0)</f>
        <v>#N/A</v>
      </c>
      <c r="L1301">
        <f>VLOOKUP(Table6[[#This Row],[CVE ID]],Map[],8,FALSE)</f>
        <v>0</v>
      </c>
      <c r="M1301" s="10">
        <f>LEN(Table6[[#This Row],[Combined Tech]])-LEN(SUBSTITUTE(Table6[[#This Row],[Combined Tech]],"T",""))</f>
        <v>0</v>
      </c>
      <c r="N1301" s="10" t="str">
        <f>_xlfn.IFNA(VLOOKUP(Table6[[#This Row],[Technique]],CAPEC[],3,FALSE),"")</f>
        <v/>
      </c>
      <c r="O1301" s="10" t="str">
        <f>_xlfn.IFNA(VLOOKUP(Table6[[#This Row],[Technique]],CAPEC[],4,FALSE),"")</f>
        <v/>
      </c>
      <c r="P1301" s="10" t="str">
        <f>_xlfn.IFNA(INDEX(CAPEC[ATTACK ID],MATCH(INDEX(CapecCWE[CAPEC ID],MATCH(Table6[[#This Row],[CWE]],CapecCWE[CWE ID],0)),CAPEC[CAPEC ID],0)),"")</f>
        <v/>
      </c>
      <c r="Q1301" s="10" t="str">
        <f>_xlfn.IFNA(INDEX(CAPEC[ATTACK Name],MATCH(INDEX(CapecCWE[CAPEC ID],MATCH(Table6[[#This Row],[CWE]],CapecCWE[CWE ID],0)),CAPEC[CAPEC ID],0)),"")</f>
        <v/>
      </c>
    </row>
    <row r="1302" spans="1:17" x14ac:dyDescent="0.3">
      <c r="A1302" t="s">
        <v>2995</v>
      </c>
      <c r="C1302" t="s">
        <v>822</v>
      </c>
      <c r="D1302">
        <v>0</v>
      </c>
      <c r="G1302" t="s">
        <v>2619</v>
      </c>
      <c r="H1302" t="s">
        <v>706</v>
      </c>
      <c r="J1302" t="e">
        <f>VLOOKUP(Table6[[#This Row],[CVE ID]],Map[],10,0)</f>
        <v>#N/A</v>
      </c>
      <c r="K1302" t="str">
        <f>VLOOKUP(Table6[[#This Row],[Technique]],Techinques[],2,0)</f>
        <v>Exploit Public-Facing Application</v>
      </c>
      <c r="L1302" t="e">
        <f>VLOOKUP(Table6[[#This Row],[CVE ID]],Map[],8,FALSE)</f>
        <v>#N/A</v>
      </c>
      <c r="M1302" s="10" t="e">
        <f>LEN(Table6[[#This Row],[Combined Tech]])-LEN(SUBSTITUTE(Table6[[#This Row],[Combined Tech]],"T",""))</f>
        <v>#N/A</v>
      </c>
      <c r="N1302" s="10" t="str">
        <f>_xlfn.IFNA(VLOOKUP(Table6[[#This Row],[Technique]],CAPEC[],3,FALSE),"")</f>
        <v/>
      </c>
      <c r="O1302" s="10" t="str">
        <f>_xlfn.IFNA(VLOOKUP(Table6[[#This Row],[Technique]],CAPEC[],4,FALSE),"")</f>
        <v/>
      </c>
      <c r="P1302" s="10" t="str">
        <f>_xlfn.IFNA(INDEX(CAPEC[ATTACK ID],MATCH(INDEX(CapecCWE[CAPEC ID],MATCH(Table6[[#This Row],[CWE]],CapecCWE[CWE ID],0)),CAPEC[CAPEC ID],0)),"")</f>
        <v/>
      </c>
      <c r="Q1302" s="10" t="str">
        <f>_xlfn.IFNA(INDEX(CAPEC[ATTACK Name],MATCH(INDEX(CapecCWE[CAPEC ID],MATCH(Table6[[#This Row],[CWE]],CapecCWE[CWE ID],0)),CAPEC[CAPEC ID],0)),"")</f>
        <v/>
      </c>
    </row>
    <row r="1303" spans="1:17" x14ac:dyDescent="0.3">
      <c r="A1303" t="s">
        <v>2995</v>
      </c>
      <c r="C1303" t="s">
        <v>822</v>
      </c>
      <c r="D1303">
        <v>0</v>
      </c>
      <c r="G1303" t="s">
        <v>2619</v>
      </c>
      <c r="H1303" t="s">
        <v>2544</v>
      </c>
      <c r="J1303" t="e">
        <f>VLOOKUP(Table6[[#This Row],[CVE ID]],Map[],10,0)</f>
        <v>#N/A</v>
      </c>
      <c r="K1303" t="str">
        <f>VLOOKUP(Table6[[#This Row],[Technique]],Techinques[],2,0)</f>
        <v>File and Directory Discovery</v>
      </c>
      <c r="L1303" t="e">
        <f>VLOOKUP(Table6[[#This Row],[CVE ID]],Map[],8,FALSE)</f>
        <v>#N/A</v>
      </c>
      <c r="M1303" s="10" t="e">
        <f>LEN(Table6[[#This Row],[Combined Tech]])-LEN(SUBSTITUTE(Table6[[#This Row],[Combined Tech]],"T",""))</f>
        <v>#N/A</v>
      </c>
      <c r="N1303" s="10" t="str">
        <f>_xlfn.IFNA(VLOOKUP(Table6[[#This Row],[Technique]],CAPEC[],3,FALSE),"")</f>
        <v>CAPEC-127</v>
      </c>
      <c r="O1303" s="10" t="str">
        <f>_xlfn.IFNA(VLOOKUP(Table6[[#This Row],[Technique]],CAPEC[],4,FALSE),"")</f>
        <v>Directory Indexing</v>
      </c>
      <c r="P1303" s="10" t="str">
        <f>_xlfn.IFNA(INDEX(CAPEC[ATTACK ID],MATCH(INDEX(CapecCWE[CAPEC ID],MATCH(Table6[[#This Row],[CWE]],CapecCWE[CWE ID],0)),CAPEC[CAPEC ID],0)),"")</f>
        <v/>
      </c>
      <c r="Q1303" s="10" t="str">
        <f>_xlfn.IFNA(INDEX(CAPEC[ATTACK Name],MATCH(INDEX(CapecCWE[CAPEC ID],MATCH(Table6[[#This Row],[CWE]],CapecCWE[CWE ID],0)),CAPEC[CAPEC ID],0)),"")</f>
        <v/>
      </c>
    </row>
    <row r="1304" spans="1:17" x14ac:dyDescent="0.3">
      <c r="A1304" t="s">
        <v>2995</v>
      </c>
      <c r="C1304" t="s">
        <v>822</v>
      </c>
      <c r="D1304">
        <v>0</v>
      </c>
      <c r="G1304" t="s">
        <v>2619</v>
      </c>
      <c r="H1304" t="s">
        <v>1663</v>
      </c>
      <c r="J1304" t="e">
        <f>VLOOKUP(Table6[[#This Row],[CVE ID]],Map[],10,0)</f>
        <v>#N/A</v>
      </c>
      <c r="K1304" t="e">
        <f>VLOOKUP(Table6[[#This Row],[Technique]],Techinques[],2,0)</f>
        <v>#N/A</v>
      </c>
      <c r="L1304" t="e">
        <f>VLOOKUP(Table6[[#This Row],[CVE ID]],Map[],8,FALSE)</f>
        <v>#N/A</v>
      </c>
      <c r="M1304" s="10" t="e">
        <f>LEN(Table6[[#This Row],[Combined Tech]])-LEN(SUBSTITUTE(Table6[[#This Row],[Combined Tech]],"T",""))</f>
        <v>#N/A</v>
      </c>
      <c r="N1304" s="10" t="str">
        <f>_xlfn.IFNA(VLOOKUP(Table6[[#This Row],[Technique]],CAPEC[],3,FALSE),"")</f>
        <v/>
      </c>
      <c r="O1304" s="10" t="str">
        <f>_xlfn.IFNA(VLOOKUP(Table6[[#This Row],[Technique]],CAPEC[],4,FALSE),"")</f>
        <v/>
      </c>
      <c r="P1304" s="10" t="str">
        <f>_xlfn.IFNA(INDEX(CAPEC[ATTACK ID],MATCH(INDEX(CapecCWE[CAPEC ID],MATCH(Table6[[#This Row],[CWE]],CapecCWE[CWE ID],0)),CAPEC[CAPEC ID],0)),"")</f>
        <v/>
      </c>
      <c r="Q1304" s="10" t="str">
        <f>_xlfn.IFNA(INDEX(CAPEC[ATTACK Name],MATCH(INDEX(CapecCWE[CAPEC ID],MATCH(Table6[[#This Row],[CWE]],CapecCWE[CWE ID],0)),CAPEC[CAPEC ID],0)),"")</f>
        <v/>
      </c>
    </row>
    <row r="1305" spans="1:17" x14ac:dyDescent="0.3">
      <c r="A1305" t="s">
        <v>1913</v>
      </c>
      <c r="C1305" t="s">
        <v>1116</v>
      </c>
      <c r="D1305" t="s">
        <v>48</v>
      </c>
      <c r="E1305" t="s">
        <v>49</v>
      </c>
      <c r="F1305" t="s">
        <v>50</v>
      </c>
      <c r="G1305" t="s">
        <v>2521</v>
      </c>
      <c r="J1305" t="str">
        <f>VLOOKUP(Table6[[#This Row],[CVE ID]],Map[],10,0)</f>
        <v>Brendan</v>
      </c>
      <c r="K1305" t="e">
        <f>VLOOKUP(Table6[[#This Row],[Technique]],Techinques[],2,0)</f>
        <v>#N/A</v>
      </c>
      <c r="L1305">
        <f>VLOOKUP(Table6[[#This Row],[CVE ID]],Map[],8,FALSE)</f>
        <v>0</v>
      </c>
      <c r="M1305" s="10">
        <f>LEN(Table6[[#This Row],[Combined Tech]])-LEN(SUBSTITUTE(Table6[[#This Row],[Combined Tech]],"T",""))</f>
        <v>0</v>
      </c>
      <c r="N1305" s="10" t="str">
        <f>_xlfn.IFNA(VLOOKUP(Table6[[#This Row],[Technique]],CAPEC[],3,FALSE),"")</f>
        <v/>
      </c>
      <c r="O1305" s="10" t="str">
        <f>_xlfn.IFNA(VLOOKUP(Table6[[#This Row],[Technique]],CAPEC[],4,FALSE),"")</f>
        <v/>
      </c>
      <c r="P1305" s="10" t="str">
        <f>_xlfn.IFNA(INDEX(CAPEC[ATTACK ID],MATCH(INDEX(CapecCWE[CAPEC ID],MATCH(Table6[[#This Row],[CWE]],CapecCWE[CWE ID],0)),CAPEC[CAPEC ID],0)),"")</f>
        <v/>
      </c>
      <c r="Q1305" s="10" t="str">
        <f>_xlfn.IFNA(INDEX(CAPEC[ATTACK Name],MATCH(INDEX(CapecCWE[CAPEC ID],MATCH(Table6[[#This Row],[CWE]],CapecCWE[CWE ID],0)),CAPEC[CAPEC ID],0)),"")</f>
        <v/>
      </c>
    </row>
    <row r="1306" spans="1:17" x14ac:dyDescent="0.3">
      <c r="A1306" t="s">
        <v>2393</v>
      </c>
      <c r="C1306" t="s">
        <v>308</v>
      </c>
      <c r="D1306" t="s">
        <v>2394</v>
      </c>
      <c r="E1306" t="s">
        <v>2395</v>
      </c>
      <c r="F1306" t="s">
        <v>2396</v>
      </c>
      <c r="G1306" t="s">
        <v>2486</v>
      </c>
      <c r="J1306" t="str">
        <f>VLOOKUP(Table6[[#This Row],[CVE ID]],Map[],10,0)</f>
        <v>Brendan</v>
      </c>
      <c r="K1306" t="e">
        <f>VLOOKUP(Table6[[#This Row],[Technique]],Techinques[],2,0)</f>
        <v>#N/A</v>
      </c>
      <c r="L1306">
        <f>VLOOKUP(Table6[[#This Row],[CVE ID]],Map[],8,FALSE)</f>
        <v>0</v>
      </c>
      <c r="M1306" s="10">
        <f>LEN(Table6[[#This Row],[Combined Tech]])-LEN(SUBSTITUTE(Table6[[#This Row],[Combined Tech]],"T",""))</f>
        <v>0</v>
      </c>
      <c r="N1306" s="10" t="str">
        <f>_xlfn.IFNA(VLOOKUP(Table6[[#This Row],[Technique]],CAPEC[],3,FALSE),"")</f>
        <v/>
      </c>
      <c r="O1306" s="10" t="str">
        <f>_xlfn.IFNA(VLOOKUP(Table6[[#This Row],[Technique]],CAPEC[],4,FALSE),"")</f>
        <v/>
      </c>
      <c r="P1306" s="10" t="str">
        <f>_xlfn.IFNA(INDEX(CAPEC[ATTACK ID],MATCH(INDEX(CapecCWE[CAPEC ID],MATCH(Table6[[#This Row],[CWE]],CapecCWE[CWE ID],0)),CAPEC[CAPEC ID],0)),"")</f>
        <v/>
      </c>
      <c r="Q1306" s="10" t="str">
        <f>_xlfn.IFNA(INDEX(CAPEC[ATTACK Name],MATCH(INDEX(CapecCWE[CAPEC ID],MATCH(Table6[[#This Row],[CWE]],CapecCWE[CWE ID],0)),CAPEC[CAPEC ID],0)),"")</f>
        <v/>
      </c>
    </row>
    <row r="1307" spans="1:17" x14ac:dyDescent="0.3">
      <c r="A1307" t="s">
        <v>2338</v>
      </c>
      <c r="C1307" t="s">
        <v>2219</v>
      </c>
      <c r="D1307" t="s">
        <v>2339</v>
      </c>
      <c r="E1307" t="s">
        <v>749</v>
      </c>
      <c r="F1307" t="s">
        <v>750</v>
      </c>
      <c r="G1307" t="s">
        <v>2991</v>
      </c>
      <c r="J1307" t="str">
        <f>VLOOKUP(Table6[[#This Row],[CVE ID]],Map[],10,0)</f>
        <v>Brendan</v>
      </c>
      <c r="K1307" t="e">
        <f>VLOOKUP(Table6[[#This Row],[Technique]],Techinques[],2,0)</f>
        <v>#N/A</v>
      </c>
      <c r="L1307">
        <f>VLOOKUP(Table6[[#This Row],[CVE ID]],Map[],8,FALSE)</f>
        <v>0</v>
      </c>
      <c r="M1307" s="10">
        <f>LEN(Table6[[#This Row],[Combined Tech]])-LEN(SUBSTITUTE(Table6[[#This Row],[Combined Tech]],"T",""))</f>
        <v>0</v>
      </c>
      <c r="N1307" s="10" t="str">
        <f>_xlfn.IFNA(VLOOKUP(Table6[[#This Row],[Technique]],CAPEC[],3,FALSE),"")</f>
        <v/>
      </c>
      <c r="O1307" s="10" t="str">
        <f>_xlfn.IFNA(VLOOKUP(Table6[[#This Row],[Technique]],CAPEC[],4,FALSE),"")</f>
        <v/>
      </c>
      <c r="P1307" s="10" t="str">
        <f>_xlfn.IFNA(INDEX(CAPEC[ATTACK ID],MATCH(INDEX(CapecCWE[CAPEC ID],MATCH(Table6[[#This Row],[CWE]],CapecCWE[CWE ID],0)),CAPEC[CAPEC ID],0)),"")</f>
        <v/>
      </c>
      <c r="Q1307" s="10" t="str">
        <f>_xlfn.IFNA(INDEX(CAPEC[ATTACK Name],MATCH(INDEX(CapecCWE[CAPEC ID],MATCH(Table6[[#This Row],[CWE]],CapecCWE[CWE ID],0)),CAPEC[CAPEC ID],0)),"")</f>
        <v/>
      </c>
    </row>
    <row r="1308" spans="1:17" x14ac:dyDescent="0.3">
      <c r="A1308" t="s">
        <v>2117</v>
      </c>
      <c r="C1308" t="s">
        <v>225</v>
      </c>
      <c r="D1308" t="s">
        <v>2118</v>
      </c>
      <c r="E1308" t="s">
        <v>372</v>
      </c>
      <c r="F1308" t="s">
        <v>2119</v>
      </c>
      <c r="G1308" t="s">
        <v>2501</v>
      </c>
      <c r="J1308" t="str">
        <f>VLOOKUP(Table6[[#This Row],[CVE ID]],Map[],10,0)</f>
        <v>Brendan</v>
      </c>
      <c r="K1308" t="e">
        <f>VLOOKUP(Table6[[#This Row],[Technique]],Techinques[],2,0)</f>
        <v>#N/A</v>
      </c>
      <c r="L1308">
        <f>VLOOKUP(Table6[[#This Row],[CVE ID]],Map[],8,FALSE)</f>
        <v>0</v>
      </c>
      <c r="M1308" s="10">
        <f>LEN(Table6[[#This Row],[Combined Tech]])-LEN(SUBSTITUTE(Table6[[#This Row],[Combined Tech]],"T",""))</f>
        <v>0</v>
      </c>
      <c r="N1308" s="10" t="str">
        <f>_xlfn.IFNA(VLOOKUP(Table6[[#This Row],[Technique]],CAPEC[],3,FALSE),"")</f>
        <v/>
      </c>
      <c r="O1308" s="10" t="str">
        <f>_xlfn.IFNA(VLOOKUP(Table6[[#This Row],[Technique]],CAPEC[],4,FALSE),"")</f>
        <v/>
      </c>
      <c r="P1308" s="10" t="str">
        <f>_xlfn.IFNA(INDEX(CAPEC[ATTACK ID],MATCH(INDEX(CapecCWE[CAPEC ID],MATCH(Table6[[#This Row],[CWE]],CapecCWE[CWE ID],0)),CAPEC[CAPEC ID],0)),"")</f>
        <v/>
      </c>
      <c r="Q1308" s="10" t="str">
        <f>_xlfn.IFNA(INDEX(CAPEC[ATTACK Name],MATCH(INDEX(CapecCWE[CAPEC ID],MATCH(Table6[[#This Row],[CWE]],CapecCWE[CWE ID],0)),CAPEC[CAPEC ID],0)),"")</f>
        <v/>
      </c>
    </row>
    <row r="1309" spans="1:17" x14ac:dyDescent="0.3">
      <c r="A1309" t="s">
        <v>2996</v>
      </c>
      <c r="C1309" t="s">
        <v>2146</v>
      </c>
      <c r="D1309">
        <v>0</v>
      </c>
      <c r="G1309" t="s">
        <v>2993</v>
      </c>
      <c r="J1309" t="e">
        <f>VLOOKUP(Table6[[#This Row],[CVE ID]],Map[],10,0)</f>
        <v>#N/A</v>
      </c>
      <c r="K1309" t="e">
        <f>VLOOKUP(Table6[[#This Row],[Technique]],Techinques[],2,0)</f>
        <v>#N/A</v>
      </c>
      <c r="L1309" t="e">
        <f>VLOOKUP(Table6[[#This Row],[CVE ID]],Map[],8,FALSE)</f>
        <v>#N/A</v>
      </c>
      <c r="M1309" s="10" t="e">
        <f>LEN(Table6[[#This Row],[Combined Tech]])-LEN(SUBSTITUTE(Table6[[#This Row],[Combined Tech]],"T",""))</f>
        <v>#N/A</v>
      </c>
      <c r="N1309" s="10" t="str">
        <f>_xlfn.IFNA(VLOOKUP(Table6[[#This Row],[Technique]],CAPEC[],3,FALSE),"")</f>
        <v/>
      </c>
      <c r="O1309" s="10" t="str">
        <f>_xlfn.IFNA(VLOOKUP(Table6[[#This Row],[Technique]],CAPEC[],4,FALSE),"")</f>
        <v/>
      </c>
      <c r="P1309" s="10" t="str">
        <f>_xlfn.IFNA(INDEX(CAPEC[ATTACK ID],MATCH(INDEX(CapecCWE[CAPEC ID],MATCH(Table6[[#This Row],[CWE]],CapecCWE[CWE ID],0)),CAPEC[CAPEC ID],0)),"")</f>
        <v/>
      </c>
      <c r="Q1309" s="10" t="str">
        <f>_xlfn.IFNA(INDEX(CAPEC[ATTACK Name],MATCH(INDEX(CapecCWE[CAPEC ID],MATCH(Table6[[#This Row],[CWE]],CapecCWE[CWE ID],0)),CAPEC[CAPEC ID],0)),"")</f>
        <v/>
      </c>
    </row>
    <row r="1310" spans="1:17" x14ac:dyDescent="0.3">
      <c r="A1310" t="s">
        <v>1865</v>
      </c>
      <c r="C1310" t="s">
        <v>1256</v>
      </c>
      <c r="D1310" t="s">
        <v>1866</v>
      </c>
      <c r="E1310" t="s">
        <v>1867</v>
      </c>
      <c r="F1310" t="s">
        <v>1868</v>
      </c>
      <c r="G1310" t="s">
        <v>2519</v>
      </c>
      <c r="J1310" t="str">
        <f>VLOOKUP(Table6[[#This Row],[CVE ID]],Map[],10,0)</f>
        <v>Brendan</v>
      </c>
      <c r="K1310" t="e">
        <f>VLOOKUP(Table6[[#This Row],[Technique]],Techinques[],2,0)</f>
        <v>#N/A</v>
      </c>
      <c r="L1310">
        <f>VLOOKUP(Table6[[#This Row],[CVE ID]],Map[],8,FALSE)</f>
        <v>0</v>
      </c>
      <c r="M1310" s="10">
        <f>LEN(Table6[[#This Row],[Combined Tech]])-LEN(SUBSTITUTE(Table6[[#This Row],[Combined Tech]],"T",""))</f>
        <v>0</v>
      </c>
      <c r="N1310" s="10" t="str">
        <f>_xlfn.IFNA(VLOOKUP(Table6[[#This Row],[Technique]],CAPEC[],3,FALSE),"")</f>
        <v/>
      </c>
      <c r="O1310" s="10" t="str">
        <f>_xlfn.IFNA(VLOOKUP(Table6[[#This Row],[Technique]],CAPEC[],4,FALSE),"")</f>
        <v/>
      </c>
      <c r="P1310" s="10" t="str">
        <f>_xlfn.IFNA(INDEX(CAPEC[ATTACK ID],MATCH(INDEX(CapecCWE[CAPEC ID],MATCH(Table6[[#This Row],[CWE]],CapecCWE[CWE ID],0)),CAPEC[CAPEC ID],0)),"")</f>
        <v>T1553\004</v>
      </c>
      <c r="Q1310" s="10" t="str">
        <f>_xlfn.IFNA(INDEX(CAPEC[ATTACK Name],MATCH(INDEX(CapecCWE[CAPEC ID],MATCH(Table6[[#This Row],[CWE]],CapecCWE[CWE ID],0)),CAPEC[CAPEC ID],0)),"")</f>
        <v>Subvert Trust Controls:Install Root Certificate</v>
      </c>
    </row>
    <row r="1311" spans="1:17" x14ac:dyDescent="0.3">
      <c r="A1311" t="s">
        <v>1919</v>
      </c>
      <c r="C1311" t="s">
        <v>180</v>
      </c>
      <c r="D1311" t="s">
        <v>48</v>
      </c>
      <c r="E1311" t="s">
        <v>49</v>
      </c>
      <c r="F1311" t="s">
        <v>50</v>
      </c>
      <c r="G1311" t="s">
        <v>2518</v>
      </c>
      <c r="J1311" t="str">
        <f>VLOOKUP(Table6[[#This Row],[CVE ID]],Map[],10,0)</f>
        <v>Brendan</v>
      </c>
      <c r="K1311" t="e">
        <f>VLOOKUP(Table6[[#This Row],[Technique]],Techinques[],2,0)</f>
        <v>#N/A</v>
      </c>
      <c r="L1311">
        <f>VLOOKUP(Table6[[#This Row],[CVE ID]],Map[],8,FALSE)</f>
        <v>0</v>
      </c>
      <c r="M1311" s="10">
        <f>LEN(Table6[[#This Row],[Combined Tech]])-LEN(SUBSTITUTE(Table6[[#This Row],[Combined Tech]],"T",""))</f>
        <v>0</v>
      </c>
      <c r="N1311" s="10" t="str">
        <f>_xlfn.IFNA(VLOOKUP(Table6[[#This Row],[Technique]],CAPEC[],3,FALSE),"")</f>
        <v/>
      </c>
      <c r="O1311" s="10" t="str">
        <f>_xlfn.IFNA(VLOOKUP(Table6[[#This Row],[Technique]],CAPEC[],4,FALSE),"")</f>
        <v/>
      </c>
      <c r="P1311" s="10" t="str">
        <f>_xlfn.IFNA(INDEX(CAPEC[ATTACK ID],MATCH(INDEX(CapecCWE[CAPEC ID],MATCH(Table6[[#This Row],[CWE]],CapecCWE[CWE ID],0)),CAPEC[CAPEC ID],0)),"")</f>
        <v/>
      </c>
      <c r="Q1311" s="10" t="str">
        <f>_xlfn.IFNA(INDEX(CAPEC[ATTACK Name],MATCH(INDEX(CapecCWE[CAPEC ID],MATCH(Table6[[#This Row],[CWE]],CapecCWE[CWE ID],0)),CAPEC[CAPEC ID],0)),"")</f>
        <v/>
      </c>
    </row>
    <row r="1312" spans="1:17" x14ac:dyDescent="0.3">
      <c r="A1312" t="s">
        <v>1894</v>
      </c>
      <c r="C1312" t="s">
        <v>1574</v>
      </c>
      <c r="D1312" t="s">
        <v>48</v>
      </c>
      <c r="E1312" t="s">
        <v>49</v>
      </c>
      <c r="F1312" t="s">
        <v>50</v>
      </c>
      <c r="G1312" t="s">
        <v>2860</v>
      </c>
      <c r="J1312" t="str">
        <f>VLOOKUP(Table6[[#This Row],[CVE ID]],Map[],10,0)</f>
        <v>Brendan</v>
      </c>
      <c r="K1312" t="e">
        <f>VLOOKUP(Table6[[#This Row],[Technique]],Techinques[],2,0)</f>
        <v>#N/A</v>
      </c>
      <c r="L1312">
        <f>VLOOKUP(Table6[[#This Row],[CVE ID]],Map[],8,FALSE)</f>
        <v>0</v>
      </c>
      <c r="M1312" s="10">
        <f>LEN(Table6[[#This Row],[Combined Tech]])-LEN(SUBSTITUTE(Table6[[#This Row],[Combined Tech]],"T",""))</f>
        <v>0</v>
      </c>
      <c r="N1312" s="10" t="str">
        <f>_xlfn.IFNA(VLOOKUP(Table6[[#This Row],[Technique]],CAPEC[],3,FALSE),"")</f>
        <v/>
      </c>
      <c r="O1312" s="10" t="str">
        <f>_xlfn.IFNA(VLOOKUP(Table6[[#This Row],[Technique]],CAPEC[],4,FALSE),"")</f>
        <v/>
      </c>
      <c r="P1312" s="10" t="str">
        <f>_xlfn.IFNA(INDEX(CAPEC[ATTACK ID],MATCH(INDEX(CapecCWE[CAPEC ID],MATCH(Table6[[#This Row],[CWE]],CapecCWE[CWE ID],0)),CAPEC[CAPEC ID],0)),"")</f>
        <v/>
      </c>
      <c r="Q1312" s="10" t="str">
        <f>_xlfn.IFNA(INDEX(CAPEC[ATTACK Name],MATCH(INDEX(CapecCWE[CAPEC ID],MATCH(Table6[[#This Row],[CWE]],CapecCWE[CWE ID],0)),CAPEC[CAPEC ID],0)),"")</f>
        <v/>
      </c>
    </row>
    <row r="1313" spans="1:17" x14ac:dyDescent="0.3">
      <c r="A1313" t="s">
        <v>2428</v>
      </c>
      <c r="C1313" t="s">
        <v>1339</v>
      </c>
      <c r="D1313" t="s">
        <v>2429</v>
      </c>
      <c r="E1313" t="s">
        <v>592</v>
      </c>
      <c r="F1313" t="s">
        <v>2430</v>
      </c>
      <c r="G1313" t="s">
        <v>2840</v>
      </c>
      <c r="J1313" t="str">
        <f>VLOOKUP(Table6[[#This Row],[CVE ID]],Map[],10,0)</f>
        <v>Brendan</v>
      </c>
      <c r="K1313" t="e">
        <f>VLOOKUP(Table6[[#This Row],[Technique]],Techinques[],2,0)</f>
        <v>#N/A</v>
      </c>
      <c r="L1313">
        <f>VLOOKUP(Table6[[#This Row],[CVE ID]],Map[],8,FALSE)</f>
        <v>0</v>
      </c>
      <c r="M1313" s="10">
        <f>LEN(Table6[[#This Row],[Combined Tech]])-LEN(SUBSTITUTE(Table6[[#This Row],[Combined Tech]],"T",""))</f>
        <v>0</v>
      </c>
      <c r="N1313" s="10" t="str">
        <f>_xlfn.IFNA(VLOOKUP(Table6[[#This Row],[Technique]],CAPEC[],3,FALSE),"")</f>
        <v/>
      </c>
      <c r="O1313" s="10" t="str">
        <f>_xlfn.IFNA(VLOOKUP(Table6[[#This Row],[Technique]],CAPEC[],4,FALSE),"")</f>
        <v/>
      </c>
      <c r="P1313" s="10" t="str">
        <f>_xlfn.IFNA(INDEX(CAPEC[ATTACK ID],MATCH(INDEX(CapecCWE[CAPEC ID],MATCH(Table6[[#This Row],[CWE]],CapecCWE[CWE ID],0)),CAPEC[CAPEC ID],0)),"")</f>
        <v/>
      </c>
      <c r="Q1313" s="10" t="str">
        <f>_xlfn.IFNA(INDEX(CAPEC[ATTACK Name],MATCH(INDEX(CapecCWE[CAPEC ID],MATCH(Table6[[#This Row],[CWE]],CapecCWE[CWE ID],0)),CAPEC[CAPEC ID],0)),"")</f>
        <v/>
      </c>
    </row>
    <row r="1314" spans="1:17" x14ac:dyDescent="0.3">
      <c r="A1314" t="s">
        <v>2199</v>
      </c>
      <c r="C1314" t="s">
        <v>354</v>
      </c>
      <c r="D1314" t="s">
        <v>2200</v>
      </c>
      <c r="E1314" t="s">
        <v>2201</v>
      </c>
      <c r="F1314" t="s">
        <v>2202</v>
      </c>
      <c r="G1314" t="s">
        <v>2792</v>
      </c>
      <c r="J1314" t="str">
        <f>VLOOKUP(Table6[[#This Row],[CVE ID]],Map[],10,0)</f>
        <v>Brendan</v>
      </c>
      <c r="K1314" t="e">
        <f>VLOOKUP(Table6[[#This Row],[Technique]],Techinques[],2,0)</f>
        <v>#N/A</v>
      </c>
      <c r="L1314">
        <f>VLOOKUP(Table6[[#This Row],[CVE ID]],Map[],8,FALSE)</f>
        <v>0</v>
      </c>
      <c r="M1314" s="10">
        <f>LEN(Table6[[#This Row],[Combined Tech]])-LEN(SUBSTITUTE(Table6[[#This Row],[Combined Tech]],"T",""))</f>
        <v>0</v>
      </c>
      <c r="N1314" s="10" t="str">
        <f>_xlfn.IFNA(VLOOKUP(Table6[[#This Row],[Technique]],CAPEC[],3,FALSE),"")</f>
        <v/>
      </c>
      <c r="O1314" s="10" t="str">
        <f>_xlfn.IFNA(VLOOKUP(Table6[[#This Row],[Technique]],CAPEC[],4,FALSE),"")</f>
        <v/>
      </c>
      <c r="P1314" s="10" t="str">
        <f>_xlfn.IFNA(INDEX(CAPEC[ATTACK ID],MATCH(INDEX(CapecCWE[CAPEC ID],MATCH(Table6[[#This Row],[CWE]],CapecCWE[CWE ID],0)),CAPEC[CAPEC ID],0)),"")</f>
        <v/>
      </c>
      <c r="Q1314" s="10" t="str">
        <f>_xlfn.IFNA(INDEX(CAPEC[ATTACK Name],MATCH(INDEX(CapecCWE[CAPEC ID],MATCH(Table6[[#This Row],[CWE]],CapecCWE[CWE ID],0)),CAPEC[CAPEC ID],0)),"")</f>
        <v/>
      </c>
    </row>
    <row r="1315" spans="1:17" x14ac:dyDescent="0.3">
      <c r="A1315" t="s">
        <v>2418</v>
      </c>
      <c r="C1315" t="s">
        <v>485</v>
      </c>
      <c r="D1315" t="s">
        <v>2419</v>
      </c>
      <c r="E1315" t="s">
        <v>2420</v>
      </c>
      <c r="F1315" t="s">
        <v>2420</v>
      </c>
      <c r="J1315" t="str">
        <f>VLOOKUP(Table6[[#This Row],[CVE ID]],Map[],10,0)</f>
        <v>Brendan</v>
      </c>
      <c r="K1315" t="e">
        <f>VLOOKUP(Table6[[#This Row],[Technique]],Techinques[],2,0)</f>
        <v>#N/A</v>
      </c>
      <c r="L1315">
        <f>VLOOKUP(Table6[[#This Row],[CVE ID]],Map[],8,FALSE)</f>
        <v>0</v>
      </c>
      <c r="M1315" s="10">
        <f>LEN(Table6[[#This Row],[Combined Tech]])-LEN(SUBSTITUTE(Table6[[#This Row],[Combined Tech]],"T",""))</f>
        <v>0</v>
      </c>
      <c r="N1315" s="10" t="str">
        <f>_xlfn.IFNA(VLOOKUP(Table6[[#This Row],[Technique]],CAPEC[],3,FALSE),"")</f>
        <v/>
      </c>
      <c r="O1315" s="10" t="str">
        <f>_xlfn.IFNA(VLOOKUP(Table6[[#This Row],[Technique]],CAPEC[],4,FALSE),"")</f>
        <v/>
      </c>
      <c r="P1315" s="10" t="str">
        <f>_xlfn.IFNA(INDEX(CAPEC[ATTACK ID],MATCH(INDEX(CapecCWE[CAPEC ID],MATCH(Table6[[#This Row],[CWE]],CapecCWE[CWE ID],0)),CAPEC[CAPEC ID],0)),"")</f>
        <v>T1574\010</v>
      </c>
      <c r="Q1315" s="10" t="str">
        <f>_xlfn.IFNA(INDEX(CAPEC[ATTACK Name],MATCH(INDEX(CapecCWE[CAPEC ID],MATCH(Table6[[#This Row],[CWE]],CapecCWE[CWE ID],0)),CAPEC[CAPEC ID],0)),"")</f>
        <v>Hijack Execution Flow:Services File Permissions Weakness</v>
      </c>
    </row>
    <row r="1316" spans="1:17" x14ac:dyDescent="0.3">
      <c r="A1316" t="s">
        <v>2997</v>
      </c>
      <c r="C1316" t="s">
        <v>2171</v>
      </c>
      <c r="D1316">
        <v>0</v>
      </c>
      <c r="G1316" t="s">
        <v>2807</v>
      </c>
      <c r="J1316" t="e">
        <f>VLOOKUP(Table6[[#This Row],[CVE ID]],Map[],10,0)</f>
        <v>#N/A</v>
      </c>
      <c r="K1316" t="e">
        <f>VLOOKUP(Table6[[#This Row],[Technique]],Techinques[],2,0)</f>
        <v>#N/A</v>
      </c>
      <c r="L1316" t="e">
        <f>VLOOKUP(Table6[[#This Row],[CVE ID]],Map[],8,FALSE)</f>
        <v>#N/A</v>
      </c>
      <c r="M1316" s="10" t="e">
        <f>LEN(Table6[[#This Row],[Combined Tech]])-LEN(SUBSTITUTE(Table6[[#This Row],[Combined Tech]],"T",""))</f>
        <v>#N/A</v>
      </c>
      <c r="N1316" s="10" t="str">
        <f>_xlfn.IFNA(VLOOKUP(Table6[[#This Row],[Technique]],CAPEC[],3,FALSE),"")</f>
        <v/>
      </c>
      <c r="O1316" s="10" t="str">
        <f>_xlfn.IFNA(VLOOKUP(Table6[[#This Row],[Technique]],CAPEC[],4,FALSE),"")</f>
        <v/>
      </c>
      <c r="P1316" s="10" t="str">
        <f>_xlfn.IFNA(INDEX(CAPEC[ATTACK ID],MATCH(INDEX(CapecCWE[CAPEC ID],MATCH(Table6[[#This Row],[CWE]],CapecCWE[CWE ID],0)),CAPEC[CAPEC ID],0)),"")</f>
        <v/>
      </c>
      <c r="Q1316" s="10" t="str">
        <f>_xlfn.IFNA(INDEX(CAPEC[ATTACK Name],MATCH(INDEX(CapecCWE[CAPEC ID],MATCH(Table6[[#This Row],[CWE]],CapecCWE[CWE ID],0)),CAPEC[CAPEC ID],0)),"")</f>
        <v/>
      </c>
    </row>
    <row r="1317" spans="1:17" x14ac:dyDescent="0.3">
      <c r="A1317" t="s">
        <v>2218</v>
      </c>
      <c r="C1317" t="s">
        <v>2219</v>
      </c>
      <c r="D1317" t="s">
        <v>1216</v>
      </c>
      <c r="E1317" t="s">
        <v>345</v>
      </c>
      <c r="F1317" t="s">
        <v>727</v>
      </c>
      <c r="G1317" t="s">
        <v>2991</v>
      </c>
      <c r="J1317" t="str">
        <f>VLOOKUP(Table6[[#This Row],[CVE ID]],Map[],10,0)</f>
        <v>Brendan</v>
      </c>
      <c r="K1317" t="e">
        <f>VLOOKUP(Table6[[#This Row],[Technique]],Techinques[],2,0)</f>
        <v>#N/A</v>
      </c>
      <c r="L1317">
        <f>VLOOKUP(Table6[[#This Row],[CVE ID]],Map[],8,FALSE)</f>
        <v>0</v>
      </c>
      <c r="M1317" s="10">
        <f>LEN(Table6[[#This Row],[Combined Tech]])-LEN(SUBSTITUTE(Table6[[#This Row],[Combined Tech]],"T",""))</f>
        <v>0</v>
      </c>
      <c r="N1317" s="10" t="str">
        <f>_xlfn.IFNA(VLOOKUP(Table6[[#This Row],[Technique]],CAPEC[],3,FALSE),"")</f>
        <v/>
      </c>
      <c r="O1317" s="10" t="str">
        <f>_xlfn.IFNA(VLOOKUP(Table6[[#This Row],[Technique]],CAPEC[],4,FALSE),"")</f>
        <v/>
      </c>
      <c r="P1317" s="10" t="str">
        <f>_xlfn.IFNA(INDEX(CAPEC[ATTACK ID],MATCH(INDEX(CapecCWE[CAPEC ID],MATCH(Table6[[#This Row],[CWE]],CapecCWE[CWE ID],0)),CAPEC[CAPEC ID],0)),"")</f>
        <v/>
      </c>
      <c r="Q1317" s="10" t="str">
        <f>_xlfn.IFNA(INDEX(CAPEC[ATTACK Name],MATCH(INDEX(CapecCWE[CAPEC ID],MATCH(Table6[[#This Row],[CWE]],CapecCWE[CWE ID],0)),CAPEC[CAPEC ID],0)),"")</f>
        <v/>
      </c>
    </row>
    <row r="1318" spans="1:17" x14ac:dyDescent="0.3">
      <c r="A1318" t="s">
        <v>2366</v>
      </c>
      <c r="C1318" t="s">
        <v>422</v>
      </c>
      <c r="D1318" t="s">
        <v>2367</v>
      </c>
      <c r="E1318" t="s">
        <v>2368</v>
      </c>
      <c r="F1318" t="s">
        <v>2369</v>
      </c>
      <c r="J1318" t="str">
        <f>VLOOKUP(Table6[[#This Row],[CVE ID]],Map[],10,0)</f>
        <v>Brendan</v>
      </c>
      <c r="K1318" t="e">
        <f>VLOOKUP(Table6[[#This Row],[Technique]],Techinques[],2,0)</f>
        <v>#N/A</v>
      </c>
      <c r="L1318">
        <f>VLOOKUP(Table6[[#This Row],[CVE ID]],Map[],8,FALSE)</f>
        <v>0</v>
      </c>
      <c r="M1318" s="10">
        <f>LEN(Table6[[#This Row],[Combined Tech]])-LEN(SUBSTITUTE(Table6[[#This Row],[Combined Tech]],"T",""))</f>
        <v>0</v>
      </c>
      <c r="N1318" s="10" t="str">
        <f>_xlfn.IFNA(VLOOKUP(Table6[[#This Row],[Technique]],CAPEC[],3,FALSE),"")</f>
        <v/>
      </c>
      <c r="O1318" s="10" t="str">
        <f>_xlfn.IFNA(VLOOKUP(Table6[[#This Row],[Technique]],CAPEC[],4,FALSE),"")</f>
        <v/>
      </c>
      <c r="P1318" s="10" t="str">
        <f>_xlfn.IFNA(INDEX(CAPEC[ATTACK ID],MATCH(INDEX(CapecCWE[CAPEC ID],MATCH(Table6[[#This Row],[CWE]],CapecCWE[CWE ID],0)),CAPEC[CAPEC ID],0)),"")</f>
        <v/>
      </c>
      <c r="Q1318" s="10" t="str">
        <f>_xlfn.IFNA(INDEX(CAPEC[ATTACK Name],MATCH(INDEX(CapecCWE[CAPEC ID],MATCH(Table6[[#This Row],[CWE]],CapecCWE[CWE ID],0)),CAPEC[CAPEC ID],0)),"")</f>
        <v/>
      </c>
    </row>
    <row r="1319" spans="1:17" x14ac:dyDescent="0.3">
      <c r="A1319" t="s">
        <v>2998</v>
      </c>
      <c r="C1319" t="s">
        <v>1484</v>
      </c>
      <c r="D1319">
        <v>0</v>
      </c>
      <c r="G1319" t="s">
        <v>2848</v>
      </c>
      <c r="J1319" t="e">
        <f>VLOOKUP(Table6[[#This Row],[CVE ID]],Map[],10,0)</f>
        <v>#N/A</v>
      </c>
      <c r="K1319" t="e">
        <f>VLOOKUP(Table6[[#This Row],[Technique]],Techinques[],2,0)</f>
        <v>#N/A</v>
      </c>
      <c r="L1319" t="e">
        <f>VLOOKUP(Table6[[#This Row],[CVE ID]],Map[],8,FALSE)</f>
        <v>#N/A</v>
      </c>
      <c r="M1319" s="10" t="e">
        <f>LEN(Table6[[#This Row],[Combined Tech]])-LEN(SUBSTITUTE(Table6[[#This Row],[Combined Tech]],"T",""))</f>
        <v>#N/A</v>
      </c>
      <c r="N1319" s="10" t="str">
        <f>_xlfn.IFNA(VLOOKUP(Table6[[#This Row],[Technique]],CAPEC[],3,FALSE),"")</f>
        <v/>
      </c>
      <c r="O1319" s="10" t="str">
        <f>_xlfn.IFNA(VLOOKUP(Table6[[#This Row],[Technique]],CAPEC[],4,FALSE),"")</f>
        <v/>
      </c>
      <c r="P1319" s="10" t="str">
        <f>_xlfn.IFNA(INDEX(CAPEC[ATTACK ID],MATCH(INDEX(CapecCWE[CAPEC ID],MATCH(Table6[[#This Row],[CWE]],CapecCWE[CWE ID],0)),CAPEC[CAPEC ID],0)),"")</f>
        <v/>
      </c>
      <c r="Q1319" s="10" t="str">
        <f>_xlfn.IFNA(INDEX(CAPEC[ATTACK Name],MATCH(INDEX(CapecCWE[CAPEC ID],MATCH(Table6[[#This Row],[CWE]],CapecCWE[CWE ID],0)),CAPEC[CAPEC ID],0)),"")</f>
        <v/>
      </c>
    </row>
    <row r="1320" spans="1:17" x14ac:dyDescent="0.3">
      <c r="A1320" t="s">
        <v>1813</v>
      </c>
      <c r="C1320" t="s">
        <v>59</v>
      </c>
      <c r="D1320" t="s">
        <v>1814</v>
      </c>
      <c r="E1320" t="s">
        <v>240</v>
      </c>
      <c r="F1320" t="s">
        <v>1815</v>
      </c>
      <c r="G1320" t="s">
        <v>2499</v>
      </c>
      <c r="J1320" t="str">
        <f>VLOOKUP(Table6[[#This Row],[CVE ID]],Map[],10,0)</f>
        <v>Brendan</v>
      </c>
      <c r="K1320" t="e">
        <f>VLOOKUP(Table6[[#This Row],[Technique]],Techinques[],2,0)</f>
        <v>#N/A</v>
      </c>
      <c r="L1320">
        <f>VLOOKUP(Table6[[#This Row],[CVE ID]],Map[],8,FALSE)</f>
        <v>0</v>
      </c>
      <c r="M1320" s="10">
        <f>LEN(Table6[[#This Row],[Combined Tech]])-LEN(SUBSTITUTE(Table6[[#This Row],[Combined Tech]],"T",""))</f>
        <v>0</v>
      </c>
      <c r="N1320" s="10" t="str">
        <f>_xlfn.IFNA(VLOOKUP(Table6[[#This Row],[Technique]],CAPEC[],3,FALSE),"")</f>
        <v/>
      </c>
      <c r="O1320" s="10" t="str">
        <f>_xlfn.IFNA(VLOOKUP(Table6[[#This Row],[Technique]],CAPEC[],4,FALSE),"")</f>
        <v/>
      </c>
      <c r="P1320" s="10" t="str">
        <f>_xlfn.IFNA(INDEX(CAPEC[ATTACK ID],MATCH(INDEX(CapecCWE[CAPEC ID],MATCH(Table6[[#This Row],[CWE]],CapecCWE[CWE ID],0)),CAPEC[CAPEC ID],0)),"")</f>
        <v/>
      </c>
      <c r="Q1320" s="10" t="str">
        <f>_xlfn.IFNA(INDEX(CAPEC[ATTACK Name],MATCH(INDEX(CapecCWE[CAPEC ID],MATCH(Table6[[#This Row],[CWE]],CapecCWE[CWE ID],0)),CAPEC[CAPEC ID],0)),"")</f>
        <v/>
      </c>
    </row>
    <row r="1321" spans="1:17" x14ac:dyDescent="0.3">
      <c r="A1321" t="s">
        <v>2268</v>
      </c>
      <c r="C1321" t="s">
        <v>2221</v>
      </c>
      <c r="D1321" t="s">
        <v>2269</v>
      </c>
      <c r="E1321" t="s">
        <v>235</v>
      </c>
      <c r="F1321" t="s">
        <v>1831</v>
      </c>
      <c r="G1321" t="s">
        <v>2999</v>
      </c>
      <c r="J1321" t="str">
        <f>VLOOKUP(Table6[[#This Row],[CVE ID]],Map[],10,0)</f>
        <v>Brendan</v>
      </c>
      <c r="K1321" t="e">
        <f>VLOOKUP(Table6[[#This Row],[Technique]],Techinques[],2,0)</f>
        <v>#N/A</v>
      </c>
      <c r="L1321">
        <f>VLOOKUP(Table6[[#This Row],[CVE ID]],Map[],8,FALSE)</f>
        <v>0</v>
      </c>
      <c r="M1321" s="10">
        <f>LEN(Table6[[#This Row],[Combined Tech]])-LEN(SUBSTITUTE(Table6[[#This Row],[Combined Tech]],"T",""))</f>
        <v>0</v>
      </c>
      <c r="N1321" s="10" t="str">
        <f>_xlfn.IFNA(VLOOKUP(Table6[[#This Row],[Technique]],CAPEC[],3,FALSE),"")</f>
        <v/>
      </c>
      <c r="O1321" s="10" t="str">
        <f>_xlfn.IFNA(VLOOKUP(Table6[[#This Row],[Technique]],CAPEC[],4,FALSE),"")</f>
        <v/>
      </c>
      <c r="P1321" s="10" t="str">
        <f>_xlfn.IFNA(INDEX(CAPEC[ATTACK ID],MATCH(INDEX(CapecCWE[CAPEC ID],MATCH(Table6[[#This Row],[CWE]],CapecCWE[CWE ID],0)),CAPEC[CAPEC ID],0)),"")</f>
        <v/>
      </c>
      <c r="Q1321" s="10" t="str">
        <f>_xlfn.IFNA(INDEX(CAPEC[ATTACK Name],MATCH(INDEX(CapecCWE[CAPEC ID],MATCH(Table6[[#This Row],[CWE]],CapecCWE[CWE ID],0)),CAPEC[CAPEC ID],0)),"")</f>
        <v/>
      </c>
    </row>
    <row r="1322" spans="1:17" x14ac:dyDescent="0.3">
      <c r="A1322" t="s">
        <v>1820</v>
      </c>
      <c r="C1322" t="s">
        <v>117</v>
      </c>
      <c r="D1322" t="s">
        <v>1821</v>
      </c>
      <c r="E1322" t="s">
        <v>1822</v>
      </c>
      <c r="F1322" t="s">
        <v>1822</v>
      </c>
      <c r="G1322" t="s">
        <v>2790</v>
      </c>
      <c r="J1322" t="str">
        <f>VLOOKUP(Table6[[#This Row],[CVE ID]],Map[],10,0)</f>
        <v>Brendan</v>
      </c>
      <c r="K1322" t="e">
        <f>VLOOKUP(Table6[[#This Row],[Technique]],Techinques[],2,0)</f>
        <v>#N/A</v>
      </c>
      <c r="L1322">
        <f>VLOOKUP(Table6[[#This Row],[CVE ID]],Map[],8,FALSE)</f>
        <v>0</v>
      </c>
      <c r="M1322" s="10">
        <f>LEN(Table6[[#This Row],[Combined Tech]])-LEN(SUBSTITUTE(Table6[[#This Row],[Combined Tech]],"T",""))</f>
        <v>0</v>
      </c>
      <c r="N1322" s="10" t="str">
        <f>_xlfn.IFNA(VLOOKUP(Table6[[#This Row],[Technique]],CAPEC[],3,FALSE),"")</f>
        <v/>
      </c>
      <c r="O1322" s="10" t="str">
        <f>_xlfn.IFNA(VLOOKUP(Table6[[#This Row],[Technique]],CAPEC[],4,FALSE),"")</f>
        <v/>
      </c>
      <c r="P1322" s="10" t="str">
        <f>_xlfn.IFNA(INDEX(CAPEC[ATTACK ID],MATCH(INDEX(CapecCWE[CAPEC ID],MATCH(Table6[[#This Row],[CWE]],CapecCWE[CWE ID],0)),CAPEC[CAPEC ID],0)),"")</f>
        <v/>
      </c>
      <c r="Q1322" s="10" t="str">
        <f>_xlfn.IFNA(INDEX(CAPEC[ATTACK Name],MATCH(INDEX(CapecCWE[CAPEC ID],MATCH(Table6[[#This Row],[CWE]],CapecCWE[CWE ID],0)),CAPEC[CAPEC ID],0)),"")</f>
        <v/>
      </c>
    </row>
    <row r="1323" spans="1:17" x14ac:dyDescent="0.3">
      <c r="A1323" t="s">
        <v>2230</v>
      </c>
      <c r="C1323" t="s">
        <v>146</v>
      </c>
      <c r="D1323" t="s">
        <v>2231</v>
      </c>
      <c r="E1323" t="s">
        <v>1425</v>
      </c>
      <c r="F1323" t="s">
        <v>2232</v>
      </c>
      <c r="G1323" t="s">
        <v>2508</v>
      </c>
      <c r="J1323" t="str">
        <f>VLOOKUP(Table6[[#This Row],[CVE ID]],Map[],10,0)</f>
        <v>Brendan</v>
      </c>
      <c r="K1323" t="e">
        <f>VLOOKUP(Table6[[#This Row],[Technique]],Techinques[],2,0)</f>
        <v>#N/A</v>
      </c>
      <c r="L1323">
        <f>VLOOKUP(Table6[[#This Row],[CVE ID]],Map[],8,FALSE)</f>
        <v>0</v>
      </c>
      <c r="M1323" s="10">
        <f>LEN(Table6[[#This Row],[Combined Tech]])-LEN(SUBSTITUTE(Table6[[#This Row],[Combined Tech]],"T",""))</f>
        <v>0</v>
      </c>
      <c r="N1323" s="10" t="str">
        <f>_xlfn.IFNA(VLOOKUP(Table6[[#This Row],[Technique]],CAPEC[],3,FALSE),"")</f>
        <v/>
      </c>
      <c r="O1323" s="10" t="str">
        <f>_xlfn.IFNA(VLOOKUP(Table6[[#This Row],[Technique]],CAPEC[],4,FALSE),"")</f>
        <v/>
      </c>
      <c r="P1323" s="10" t="str">
        <f>_xlfn.IFNA(INDEX(CAPEC[ATTACK ID],MATCH(INDEX(CapecCWE[CAPEC ID],MATCH(Table6[[#This Row],[CWE]],CapecCWE[CWE ID],0)),CAPEC[CAPEC ID],0)),"")</f>
        <v/>
      </c>
      <c r="Q1323" s="10" t="str">
        <f>_xlfn.IFNA(INDEX(CAPEC[ATTACK Name],MATCH(INDEX(CapecCWE[CAPEC ID],MATCH(Table6[[#This Row],[CWE]],CapecCWE[CWE ID],0)),CAPEC[CAPEC ID],0)),"")</f>
        <v/>
      </c>
    </row>
    <row r="1324" spans="1:17" x14ac:dyDescent="0.3">
      <c r="A1324" t="s">
        <v>3000</v>
      </c>
      <c r="C1324" t="s">
        <v>271</v>
      </c>
      <c r="D1324">
        <v>0</v>
      </c>
      <c r="G1324" t="s">
        <v>2552</v>
      </c>
      <c r="J1324" t="e">
        <f>VLOOKUP(Table6[[#This Row],[CVE ID]],Map[],10,0)</f>
        <v>#N/A</v>
      </c>
      <c r="K1324" t="e">
        <f>VLOOKUP(Table6[[#This Row],[Technique]],Techinques[],2,0)</f>
        <v>#N/A</v>
      </c>
      <c r="L1324" t="e">
        <f>VLOOKUP(Table6[[#This Row],[CVE ID]],Map[],8,FALSE)</f>
        <v>#N/A</v>
      </c>
      <c r="M1324" s="10" t="e">
        <f>LEN(Table6[[#This Row],[Combined Tech]])-LEN(SUBSTITUTE(Table6[[#This Row],[Combined Tech]],"T",""))</f>
        <v>#N/A</v>
      </c>
      <c r="N1324" s="10" t="str">
        <f>_xlfn.IFNA(VLOOKUP(Table6[[#This Row],[Technique]],CAPEC[],3,FALSE),"")</f>
        <v/>
      </c>
      <c r="O1324" s="10" t="str">
        <f>_xlfn.IFNA(VLOOKUP(Table6[[#This Row],[Technique]],CAPEC[],4,FALSE),"")</f>
        <v/>
      </c>
      <c r="P1324" s="10" t="str">
        <f>_xlfn.IFNA(INDEX(CAPEC[ATTACK ID],MATCH(INDEX(CapecCWE[CAPEC ID],MATCH(Table6[[#This Row],[CWE]],CapecCWE[CWE ID],0)),CAPEC[CAPEC ID],0)),"")</f>
        <v/>
      </c>
      <c r="Q1324" s="10" t="str">
        <f>_xlfn.IFNA(INDEX(CAPEC[ATTACK Name],MATCH(INDEX(CapecCWE[CAPEC ID],MATCH(Table6[[#This Row],[CWE]],CapecCWE[CWE ID],0)),CAPEC[CAPEC ID],0)),"")</f>
        <v/>
      </c>
    </row>
    <row r="1325" spans="1:17" x14ac:dyDescent="0.3">
      <c r="A1325" t="s">
        <v>2333</v>
      </c>
      <c r="C1325" t="s">
        <v>554</v>
      </c>
      <c r="D1325" t="s">
        <v>2334</v>
      </c>
      <c r="E1325" t="s">
        <v>222</v>
      </c>
      <c r="F1325" t="s">
        <v>2335</v>
      </c>
      <c r="G1325" t="s">
        <v>2532</v>
      </c>
      <c r="J1325" t="str">
        <f>VLOOKUP(Table6[[#This Row],[CVE ID]],Map[],10,0)</f>
        <v>Brendan</v>
      </c>
      <c r="K1325" t="e">
        <f>VLOOKUP(Table6[[#This Row],[Technique]],Techinques[],2,0)</f>
        <v>#N/A</v>
      </c>
      <c r="L1325">
        <f>VLOOKUP(Table6[[#This Row],[CVE ID]],Map[],8,FALSE)</f>
        <v>0</v>
      </c>
      <c r="M1325" s="10">
        <f>LEN(Table6[[#This Row],[Combined Tech]])-LEN(SUBSTITUTE(Table6[[#This Row],[Combined Tech]],"T",""))</f>
        <v>0</v>
      </c>
      <c r="N1325" s="10" t="str">
        <f>_xlfn.IFNA(VLOOKUP(Table6[[#This Row],[Technique]],CAPEC[],3,FALSE),"")</f>
        <v/>
      </c>
      <c r="O1325" s="10" t="str">
        <f>_xlfn.IFNA(VLOOKUP(Table6[[#This Row],[Technique]],CAPEC[],4,FALSE),"")</f>
        <v/>
      </c>
      <c r="P1325" s="10" t="str">
        <f>_xlfn.IFNA(INDEX(CAPEC[ATTACK ID],MATCH(INDEX(CapecCWE[CAPEC ID],MATCH(Table6[[#This Row],[CWE]],CapecCWE[CWE ID],0)),CAPEC[CAPEC ID],0)),"")</f>
        <v/>
      </c>
      <c r="Q1325" s="10" t="str">
        <f>_xlfn.IFNA(INDEX(CAPEC[ATTACK Name],MATCH(INDEX(CapecCWE[CAPEC ID],MATCH(Table6[[#This Row],[CWE]],CapecCWE[CWE ID],0)),CAPEC[CAPEC ID],0)),"")</f>
        <v/>
      </c>
    </row>
    <row r="1326" spans="1:17" x14ac:dyDescent="0.3">
      <c r="A1326" t="s">
        <v>2073</v>
      </c>
      <c r="C1326" t="s">
        <v>82</v>
      </c>
      <c r="D1326" t="s">
        <v>2074</v>
      </c>
      <c r="E1326" t="s">
        <v>165</v>
      </c>
      <c r="F1326" t="s">
        <v>2075</v>
      </c>
      <c r="G1326" t="s">
        <v>2494</v>
      </c>
      <c r="J1326" t="str">
        <f>VLOOKUP(Table6[[#This Row],[CVE ID]],Map[],10,0)</f>
        <v>Brendan</v>
      </c>
      <c r="K1326" t="e">
        <f>VLOOKUP(Table6[[#This Row],[Technique]],Techinques[],2,0)</f>
        <v>#N/A</v>
      </c>
      <c r="L1326">
        <f>VLOOKUP(Table6[[#This Row],[CVE ID]],Map[],8,FALSE)</f>
        <v>0</v>
      </c>
      <c r="M1326" s="10">
        <f>LEN(Table6[[#This Row],[Combined Tech]])-LEN(SUBSTITUTE(Table6[[#This Row],[Combined Tech]],"T",""))</f>
        <v>0</v>
      </c>
      <c r="N1326" s="10" t="str">
        <f>_xlfn.IFNA(VLOOKUP(Table6[[#This Row],[Technique]],CAPEC[],3,FALSE),"")</f>
        <v/>
      </c>
      <c r="O1326" s="10" t="str">
        <f>_xlfn.IFNA(VLOOKUP(Table6[[#This Row],[Technique]],CAPEC[],4,FALSE),"")</f>
        <v/>
      </c>
      <c r="P1326" s="10" t="str">
        <f>_xlfn.IFNA(INDEX(CAPEC[ATTACK ID],MATCH(INDEX(CapecCWE[CAPEC ID],MATCH(Table6[[#This Row],[CWE]],CapecCWE[CWE ID],0)),CAPEC[CAPEC ID],0)),"")</f>
        <v/>
      </c>
      <c r="Q1326" s="10" t="str">
        <f>_xlfn.IFNA(INDEX(CAPEC[ATTACK Name],MATCH(INDEX(CapecCWE[CAPEC ID],MATCH(Table6[[#This Row],[CWE]],CapecCWE[CWE ID],0)),CAPEC[CAPEC ID],0)),"")</f>
        <v/>
      </c>
    </row>
    <row r="1327" spans="1:17" x14ac:dyDescent="0.3">
      <c r="A1327" t="s">
        <v>2040</v>
      </c>
      <c r="C1327" t="s">
        <v>2041</v>
      </c>
      <c r="D1327" t="s">
        <v>2042</v>
      </c>
      <c r="E1327" t="s">
        <v>2043</v>
      </c>
      <c r="F1327" t="s">
        <v>2044</v>
      </c>
      <c r="G1327" t="s">
        <v>3001</v>
      </c>
      <c r="J1327" t="str">
        <f>VLOOKUP(Table6[[#This Row],[CVE ID]],Map[],10,0)</f>
        <v>Brendan</v>
      </c>
      <c r="K1327" t="e">
        <f>VLOOKUP(Table6[[#This Row],[Technique]],Techinques[],2,0)</f>
        <v>#N/A</v>
      </c>
      <c r="L1327">
        <f>VLOOKUP(Table6[[#This Row],[CVE ID]],Map[],8,FALSE)</f>
        <v>0</v>
      </c>
      <c r="M1327" s="10">
        <f>LEN(Table6[[#This Row],[Combined Tech]])-LEN(SUBSTITUTE(Table6[[#This Row],[Combined Tech]],"T",""))</f>
        <v>0</v>
      </c>
      <c r="N1327" s="10" t="str">
        <f>_xlfn.IFNA(VLOOKUP(Table6[[#This Row],[Technique]],CAPEC[],3,FALSE),"")</f>
        <v/>
      </c>
      <c r="O1327" s="10" t="str">
        <f>_xlfn.IFNA(VLOOKUP(Table6[[#This Row],[Technique]],CAPEC[],4,FALSE),"")</f>
        <v/>
      </c>
      <c r="P1327" s="10" t="str">
        <f>_xlfn.IFNA(INDEX(CAPEC[ATTACK ID],MATCH(INDEX(CapecCWE[CAPEC ID],MATCH(Table6[[#This Row],[CWE]],CapecCWE[CWE ID],0)),CAPEC[CAPEC ID],0)),"")</f>
        <v/>
      </c>
      <c r="Q1327" s="10" t="str">
        <f>_xlfn.IFNA(INDEX(CAPEC[ATTACK Name],MATCH(INDEX(CapecCWE[CAPEC ID],MATCH(Table6[[#This Row],[CWE]],CapecCWE[CWE ID],0)),CAPEC[CAPEC ID],0)),"")</f>
        <v/>
      </c>
    </row>
    <row r="1328" spans="1:17" x14ac:dyDescent="0.3">
      <c r="A1328" t="s">
        <v>3002</v>
      </c>
      <c r="C1328" t="s">
        <v>2034</v>
      </c>
      <c r="D1328">
        <v>0</v>
      </c>
      <c r="G1328" t="s">
        <v>2940</v>
      </c>
      <c r="J1328" t="e">
        <f>VLOOKUP(Table6[[#This Row],[CVE ID]],Map[],10,0)</f>
        <v>#N/A</v>
      </c>
      <c r="K1328" t="e">
        <f>VLOOKUP(Table6[[#This Row],[Technique]],Techinques[],2,0)</f>
        <v>#N/A</v>
      </c>
      <c r="L1328" t="e">
        <f>VLOOKUP(Table6[[#This Row],[CVE ID]],Map[],8,FALSE)</f>
        <v>#N/A</v>
      </c>
      <c r="M1328" s="10" t="e">
        <f>LEN(Table6[[#This Row],[Combined Tech]])-LEN(SUBSTITUTE(Table6[[#This Row],[Combined Tech]],"T",""))</f>
        <v>#N/A</v>
      </c>
      <c r="N1328" s="10" t="str">
        <f>_xlfn.IFNA(VLOOKUP(Table6[[#This Row],[Technique]],CAPEC[],3,FALSE),"")</f>
        <v/>
      </c>
      <c r="O1328" s="10" t="str">
        <f>_xlfn.IFNA(VLOOKUP(Table6[[#This Row],[Technique]],CAPEC[],4,FALSE),"")</f>
        <v/>
      </c>
      <c r="P1328" s="10" t="str">
        <f>_xlfn.IFNA(INDEX(CAPEC[ATTACK ID],MATCH(INDEX(CapecCWE[CAPEC ID],MATCH(Table6[[#This Row],[CWE]],CapecCWE[CWE ID],0)),CAPEC[CAPEC ID],0)),"")</f>
        <v/>
      </c>
      <c r="Q1328" s="10" t="str">
        <f>_xlfn.IFNA(INDEX(CAPEC[ATTACK Name],MATCH(INDEX(CapecCWE[CAPEC ID],MATCH(Table6[[#This Row],[CWE]],CapecCWE[CWE ID],0)),CAPEC[CAPEC ID],0)),"")</f>
        <v/>
      </c>
    </row>
    <row r="1329" spans="1:17" x14ac:dyDescent="0.3">
      <c r="A1329" t="s">
        <v>3003</v>
      </c>
      <c r="C1329" t="s">
        <v>607</v>
      </c>
      <c r="D1329">
        <v>0</v>
      </c>
      <c r="G1329" t="s">
        <v>2555</v>
      </c>
      <c r="J1329" t="e">
        <f>VLOOKUP(Table6[[#This Row],[CVE ID]],Map[],10,0)</f>
        <v>#N/A</v>
      </c>
      <c r="K1329" t="e">
        <f>VLOOKUP(Table6[[#This Row],[Technique]],Techinques[],2,0)</f>
        <v>#N/A</v>
      </c>
      <c r="L1329" t="e">
        <f>VLOOKUP(Table6[[#This Row],[CVE ID]],Map[],8,FALSE)</f>
        <v>#N/A</v>
      </c>
      <c r="M1329" s="10" t="e">
        <f>LEN(Table6[[#This Row],[Combined Tech]])-LEN(SUBSTITUTE(Table6[[#This Row],[Combined Tech]],"T",""))</f>
        <v>#N/A</v>
      </c>
      <c r="N1329" s="10" t="str">
        <f>_xlfn.IFNA(VLOOKUP(Table6[[#This Row],[Technique]],CAPEC[],3,FALSE),"")</f>
        <v/>
      </c>
      <c r="O1329" s="10" t="str">
        <f>_xlfn.IFNA(VLOOKUP(Table6[[#This Row],[Technique]],CAPEC[],4,FALSE),"")</f>
        <v/>
      </c>
      <c r="P1329" s="10" t="str">
        <f>_xlfn.IFNA(INDEX(CAPEC[ATTACK ID],MATCH(INDEX(CapecCWE[CAPEC ID],MATCH(Table6[[#This Row],[CWE]],CapecCWE[CWE ID],0)),CAPEC[CAPEC ID],0)),"")</f>
        <v/>
      </c>
      <c r="Q1329" s="10" t="str">
        <f>_xlfn.IFNA(INDEX(CAPEC[ATTACK Name],MATCH(INDEX(CapecCWE[CAPEC ID],MATCH(Table6[[#This Row],[CWE]],CapecCWE[CWE ID],0)),CAPEC[CAPEC ID],0)),"")</f>
        <v/>
      </c>
    </row>
    <row r="1330" spans="1:17" x14ac:dyDescent="0.3">
      <c r="A1330" t="s">
        <v>3004</v>
      </c>
      <c r="C1330" t="s">
        <v>1564</v>
      </c>
      <c r="D1330">
        <v>0</v>
      </c>
      <c r="G1330" t="s">
        <v>2811</v>
      </c>
      <c r="J1330" t="e">
        <f>VLOOKUP(Table6[[#This Row],[CVE ID]],Map[],10,0)</f>
        <v>#N/A</v>
      </c>
      <c r="K1330" t="e">
        <f>VLOOKUP(Table6[[#This Row],[Technique]],Techinques[],2,0)</f>
        <v>#N/A</v>
      </c>
      <c r="L1330" t="e">
        <f>VLOOKUP(Table6[[#This Row],[CVE ID]],Map[],8,FALSE)</f>
        <v>#N/A</v>
      </c>
      <c r="M1330" s="10" t="e">
        <f>LEN(Table6[[#This Row],[Combined Tech]])-LEN(SUBSTITUTE(Table6[[#This Row],[Combined Tech]],"T",""))</f>
        <v>#N/A</v>
      </c>
      <c r="N1330" s="10" t="str">
        <f>_xlfn.IFNA(VLOOKUP(Table6[[#This Row],[Technique]],CAPEC[],3,FALSE),"")</f>
        <v/>
      </c>
      <c r="O1330" s="10" t="str">
        <f>_xlfn.IFNA(VLOOKUP(Table6[[#This Row],[Technique]],CAPEC[],4,FALSE),"")</f>
        <v/>
      </c>
      <c r="P1330" s="10" t="str">
        <f>_xlfn.IFNA(INDEX(CAPEC[ATTACK ID],MATCH(INDEX(CapecCWE[CAPEC ID],MATCH(Table6[[#This Row],[CWE]],CapecCWE[CWE ID],0)),CAPEC[CAPEC ID],0)),"")</f>
        <v/>
      </c>
      <c r="Q1330" s="10" t="str">
        <f>_xlfn.IFNA(INDEX(CAPEC[ATTACK Name],MATCH(INDEX(CapecCWE[CAPEC ID],MATCH(Table6[[#This Row],[CWE]],CapecCWE[CWE ID],0)),CAPEC[CAPEC ID],0)),"")</f>
        <v/>
      </c>
    </row>
    <row r="1331" spans="1:17" x14ac:dyDescent="0.3">
      <c r="A1331" t="s">
        <v>2104</v>
      </c>
      <c r="C1331" t="s">
        <v>107</v>
      </c>
      <c r="D1331" t="s">
        <v>124</v>
      </c>
      <c r="E1331" t="s">
        <v>42</v>
      </c>
      <c r="F1331" t="s">
        <v>125</v>
      </c>
      <c r="G1331" t="s">
        <v>2543</v>
      </c>
      <c r="J1331" t="str">
        <f>VLOOKUP(Table6[[#This Row],[CVE ID]],Map[],10,0)</f>
        <v>Brendan</v>
      </c>
      <c r="K1331" t="e">
        <f>VLOOKUP(Table6[[#This Row],[Technique]],Techinques[],2,0)</f>
        <v>#N/A</v>
      </c>
      <c r="L1331">
        <f>VLOOKUP(Table6[[#This Row],[CVE ID]],Map[],8,FALSE)</f>
        <v>0</v>
      </c>
      <c r="M1331" s="10">
        <f>LEN(Table6[[#This Row],[Combined Tech]])-LEN(SUBSTITUTE(Table6[[#This Row],[Combined Tech]],"T",""))</f>
        <v>0</v>
      </c>
      <c r="N1331" s="10" t="str">
        <f>_xlfn.IFNA(VLOOKUP(Table6[[#This Row],[Technique]],CAPEC[],3,FALSE),"")</f>
        <v/>
      </c>
      <c r="O1331" s="10" t="str">
        <f>_xlfn.IFNA(VLOOKUP(Table6[[#This Row],[Technique]],CAPEC[],4,FALSE),"")</f>
        <v/>
      </c>
      <c r="P1331" s="10" t="str">
        <f>_xlfn.IFNA(INDEX(CAPEC[ATTACK ID],MATCH(INDEX(CapecCWE[CAPEC ID],MATCH(Table6[[#This Row],[CWE]],CapecCWE[CWE ID],0)),CAPEC[CAPEC ID],0)),"")</f>
        <v/>
      </c>
      <c r="Q1331" s="10" t="str">
        <f>_xlfn.IFNA(INDEX(CAPEC[ATTACK Name],MATCH(INDEX(CapecCWE[CAPEC ID],MATCH(Table6[[#This Row],[CWE]],CapecCWE[CWE ID],0)),CAPEC[CAPEC ID],0)),"")</f>
        <v/>
      </c>
    </row>
    <row r="1332" spans="1:17" x14ac:dyDescent="0.3">
      <c r="A1332" t="s">
        <v>3005</v>
      </c>
      <c r="C1332" t="s">
        <v>607</v>
      </c>
      <c r="D1332">
        <v>0</v>
      </c>
      <c r="G1332" t="s">
        <v>2555</v>
      </c>
      <c r="J1332" t="e">
        <f>VLOOKUP(Table6[[#This Row],[CVE ID]],Map[],10,0)</f>
        <v>#N/A</v>
      </c>
      <c r="K1332" t="e">
        <f>VLOOKUP(Table6[[#This Row],[Technique]],Techinques[],2,0)</f>
        <v>#N/A</v>
      </c>
      <c r="L1332" t="e">
        <f>VLOOKUP(Table6[[#This Row],[CVE ID]],Map[],8,FALSE)</f>
        <v>#N/A</v>
      </c>
      <c r="M1332" s="10" t="e">
        <f>LEN(Table6[[#This Row],[Combined Tech]])-LEN(SUBSTITUTE(Table6[[#This Row],[Combined Tech]],"T",""))</f>
        <v>#N/A</v>
      </c>
      <c r="N1332" s="10" t="str">
        <f>_xlfn.IFNA(VLOOKUP(Table6[[#This Row],[Technique]],CAPEC[],3,FALSE),"")</f>
        <v/>
      </c>
      <c r="O1332" s="10" t="str">
        <f>_xlfn.IFNA(VLOOKUP(Table6[[#This Row],[Technique]],CAPEC[],4,FALSE),"")</f>
        <v/>
      </c>
      <c r="P1332" s="10" t="str">
        <f>_xlfn.IFNA(INDEX(CAPEC[ATTACK ID],MATCH(INDEX(CapecCWE[CAPEC ID],MATCH(Table6[[#This Row],[CWE]],CapecCWE[CWE ID],0)),CAPEC[CAPEC ID],0)),"")</f>
        <v/>
      </c>
      <c r="Q1332" s="10" t="str">
        <f>_xlfn.IFNA(INDEX(CAPEC[ATTACK Name],MATCH(INDEX(CapecCWE[CAPEC ID],MATCH(Table6[[#This Row],[CWE]],CapecCWE[CWE ID],0)),CAPEC[CAPEC ID],0)),"")</f>
        <v/>
      </c>
    </row>
    <row r="1333" spans="1:17" x14ac:dyDescent="0.3">
      <c r="A1333" t="s">
        <v>1934</v>
      </c>
      <c r="C1333" t="s">
        <v>1839</v>
      </c>
      <c r="D1333" t="s">
        <v>1935</v>
      </c>
      <c r="E1333" t="s">
        <v>1936</v>
      </c>
      <c r="F1333" t="s">
        <v>1936</v>
      </c>
      <c r="G1333" t="s">
        <v>3006</v>
      </c>
      <c r="J1333" t="str">
        <f>VLOOKUP(Table6[[#This Row],[CVE ID]],Map[],10,0)</f>
        <v>Brendan</v>
      </c>
      <c r="K1333" t="e">
        <f>VLOOKUP(Table6[[#This Row],[Technique]],Techinques[],2,0)</f>
        <v>#N/A</v>
      </c>
      <c r="L1333">
        <f>VLOOKUP(Table6[[#This Row],[CVE ID]],Map[],8,FALSE)</f>
        <v>0</v>
      </c>
      <c r="M1333" s="10">
        <f>LEN(Table6[[#This Row],[Combined Tech]])-LEN(SUBSTITUTE(Table6[[#This Row],[Combined Tech]],"T",""))</f>
        <v>0</v>
      </c>
      <c r="N1333" s="10" t="str">
        <f>_xlfn.IFNA(VLOOKUP(Table6[[#This Row],[Technique]],CAPEC[],3,FALSE),"")</f>
        <v/>
      </c>
      <c r="O1333" s="10" t="str">
        <f>_xlfn.IFNA(VLOOKUP(Table6[[#This Row],[Technique]],CAPEC[],4,FALSE),"")</f>
        <v/>
      </c>
      <c r="P1333" s="10" t="str">
        <f>_xlfn.IFNA(INDEX(CAPEC[ATTACK ID],MATCH(INDEX(CapecCWE[CAPEC ID],MATCH(Table6[[#This Row],[CWE]],CapecCWE[CWE ID],0)),CAPEC[CAPEC ID],0)),"")</f>
        <v/>
      </c>
      <c r="Q1333" s="10" t="str">
        <f>_xlfn.IFNA(INDEX(CAPEC[ATTACK Name],MATCH(INDEX(CapecCWE[CAPEC ID],MATCH(Table6[[#This Row],[CWE]],CapecCWE[CWE ID],0)),CAPEC[CAPEC ID],0)),"")</f>
        <v/>
      </c>
    </row>
    <row r="1334" spans="1:17" x14ac:dyDescent="0.3">
      <c r="A1334" t="s">
        <v>1948</v>
      </c>
      <c r="C1334" t="s">
        <v>107</v>
      </c>
      <c r="D1334" t="s">
        <v>1949</v>
      </c>
      <c r="E1334" t="s">
        <v>49</v>
      </c>
      <c r="F1334" t="s">
        <v>50</v>
      </c>
      <c r="G1334" t="s">
        <v>2543</v>
      </c>
      <c r="J1334" t="str">
        <f>VLOOKUP(Table6[[#This Row],[CVE ID]],Map[],10,0)</f>
        <v>Brendan</v>
      </c>
      <c r="K1334" t="e">
        <f>VLOOKUP(Table6[[#This Row],[Technique]],Techinques[],2,0)</f>
        <v>#N/A</v>
      </c>
      <c r="L1334">
        <f>VLOOKUP(Table6[[#This Row],[CVE ID]],Map[],8,FALSE)</f>
        <v>0</v>
      </c>
      <c r="M1334" s="10">
        <f>LEN(Table6[[#This Row],[Combined Tech]])-LEN(SUBSTITUTE(Table6[[#This Row],[Combined Tech]],"T",""))</f>
        <v>0</v>
      </c>
      <c r="N1334" s="10" t="str">
        <f>_xlfn.IFNA(VLOOKUP(Table6[[#This Row],[Technique]],CAPEC[],3,FALSE),"")</f>
        <v/>
      </c>
      <c r="O1334" s="10" t="str">
        <f>_xlfn.IFNA(VLOOKUP(Table6[[#This Row],[Technique]],CAPEC[],4,FALSE),"")</f>
        <v/>
      </c>
      <c r="P1334" s="10" t="str">
        <f>_xlfn.IFNA(INDEX(CAPEC[ATTACK ID],MATCH(INDEX(CapecCWE[CAPEC ID],MATCH(Table6[[#This Row],[CWE]],CapecCWE[CWE ID],0)),CAPEC[CAPEC ID],0)),"")</f>
        <v/>
      </c>
      <c r="Q1334" s="10" t="str">
        <f>_xlfn.IFNA(INDEX(CAPEC[ATTACK Name],MATCH(INDEX(CapecCWE[CAPEC ID],MATCH(Table6[[#This Row],[CWE]],CapecCWE[CWE ID],0)),CAPEC[CAPEC ID],0)),"")</f>
        <v/>
      </c>
    </row>
    <row r="1335" spans="1:17" x14ac:dyDescent="0.3">
      <c r="A1335" t="s">
        <v>1950</v>
      </c>
      <c r="C1335" t="s">
        <v>1402</v>
      </c>
      <c r="D1335" t="s">
        <v>1951</v>
      </c>
      <c r="E1335" t="s">
        <v>1952</v>
      </c>
      <c r="F1335" t="s">
        <v>1953</v>
      </c>
      <c r="G1335" t="s">
        <v>2961</v>
      </c>
      <c r="J1335" t="str">
        <f>VLOOKUP(Table6[[#This Row],[CVE ID]],Map[],10,0)</f>
        <v>Brendan</v>
      </c>
      <c r="K1335" t="e">
        <f>VLOOKUP(Table6[[#This Row],[Technique]],Techinques[],2,0)</f>
        <v>#N/A</v>
      </c>
      <c r="L1335">
        <f>VLOOKUP(Table6[[#This Row],[CVE ID]],Map[],8,FALSE)</f>
        <v>0</v>
      </c>
      <c r="M1335" s="10">
        <f>LEN(Table6[[#This Row],[Combined Tech]])-LEN(SUBSTITUTE(Table6[[#This Row],[Combined Tech]],"T",""))</f>
        <v>0</v>
      </c>
      <c r="N1335" s="10" t="str">
        <f>_xlfn.IFNA(VLOOKUP(Table6[[#This Row],[Technique]],CAPEC[],3,FALSE),"")</f>
        <v/>
      </c>
      <c r="O1335" s="10" t="str">
        <f>_xlfn.IFNA(VLOOKUP(Table6[[#This Row],[Technique]],CAPEC[],4,FALSE),"")</f>
        <v/>
      </c>
      <c r="P1335" s="10" t="str">
        <f>_xlfn.IFNA(INDEX(CAPEC[ATTACK ID],MATCH(INDEX(CapecCWE[CAPEC ID],MATCH(Table6[[#This Row],[CWE]],CapecCWE[CWE ID],0)),CAPEC[CAPEC ID],0)),"")</f>
        <v>T1574\006</v>
      </c>
      <c r="Q1335" s="10" t="str">
        <f>_xlfn.IFNA(INDEX(CAPEC[ATTACK Name],MATCH(INDEX(CapecCWE[CAPEC ID],MATCH(Table6[[#This Row],[CWE]],CapecCWE[CWE ID],0)),CAPEC[CAPEC ID],0)),"")</f>
        <v>Hijack Execution Flow:LD_PRELOAD</v>
      </c>
    </row>
    <row r="1336" spans="1:17" x14ac:dyDescent="0.3">
      <c r="A1336" t="s">
        <v>2344</v>
      </c>
      <c r="C1336" t="s">
        <v>712</v>
      </c>
      <c r="D1336" t="s">
        <v>2341</v>
      </c>
      <c r="E1336" t="s">
        <v>2342</v>
      </c>
      <c r="F1336" t="s">
        <v>2343</v>
      </c>
      <c r="J1336" t="str">
        <f>VLOOKUP(Table6[[#This Row],[CVE ID]],Map[],10,0)</f>
        <v>Brendan</v>
      </c>
      <c r="K1336" t="e">
        <f>VLOOKUP(Table6[[#This Row],[Technique]],Techinques[],2,0)</f>
        <v>#N/A</v>
      </c>
      <c r="L1336">
        <f>VLOOKUP(Table6[[#This Row],[CVE ID]],Map[],8,FALSE)</f>
        <v>0</v>
      </c>
      <c r="M1336" s="10">
        <f>LEN(Table6[[#This Row],[Combined Tech]])-LEN(SUBSTITUTE(Table6[[#This Row],[Combined Tech]],"T",""))</f>
        <v>0</v>
      </c>
      <c r="N1336" s="10" t="str">
        <f>_xlfn.IFNA(VLOOKUP(Table6[[#This Row],[Technique]],CAPEC[],3,FALSE),"")</f>
        <v/>
      </c>
      <c r="O1336" s="10" t="str">
        <f>_xlfn.IFNA(VLOOKUP(Table6[[#This Row],[Technique]],CAPEC[],4,FALSE),"")</f>
        <v/>
      </c>
      <c r="P1336" s="10" t="str">
        <f>_xlfn.IFNA(INDEX(CAPEC[ATTACK ID],MATCH(INDEX(CapecCWE[CAPEC ID],MATCH(Table6[[#This Row],[CWE]],CapecCWE[CWE ID],0)),CAPEC[CAPEC ID],0)),"")</f>
        <v/>
      </c>
      <c r="Q1336" s="10" t="str">
        <f>_xlfn.IFNA(INDEX(CAPEC[ATTACK Name],MATCH(INDEX(CapecCWE[CAPEC ID],MATCH(Table6[[#This Row],[CWE]],CapecCWE[CWE ID],0)),CAPEC[CAPEC ID],0)),"")</f>
        <v/>
      </c>
    </row>
    <row r="1337" spans="1:17" x14ac:dyDescent="0.3">
      <c r="A1337" t="s">
        <v>2251</v>
      </c>
      <c r="C1337" t="s">
        <v>2252</v>
      </c>
      <c r="D1337" t="s">
        <v>2253</v>
      </c>
      <c r="E1337" t="s">
        <v>2254</v>
      </c>
      <c r="F1337" t="s">
        <v>2255</v>
      </c>
      <c r="G1337" t="s">
        <v>3007</v>
      </c>
      <c r="J1337" t="str">
        <f>VLOOKUP(Table6[[#This Row],[CVE ID]],Map[],10,0)</f>
        <v>Brendan</v>
      </c>
      <c r="K1337" t="e">
        <f>VLOOKUP(Table6[[#This Row],[Technique]],Techinques[],2,0)</f>
        <v>#N/A</v>
      </c>
      <c r="L1337">
        <f>VLOOKUP(Table6[[#This Row],[CVE ID]],Map[],8,FALSE)</f>
        <v>0</v>
      </c>
      <c r="M1337" s="10">
        <f>LEN(Table6[[#This Row],[Combined Tech]])-LEN(SUBSTITUTE(Table6[[#This Row],[Combined Tech]],"T",""))</f>
        <v>0</v>
      </c>
      <c r="N1337" s="10" t="str">
        <f>_xlfn.IFNA(VLOOKUP(Table6[[#This Row],[Technique]],CAPEC[],3,FALSE),"")</f>
        <v/>
      </c>
      <c r="O1337" s="10" t="str">
        <f>_xlfn.IFNA(VLOOKUP(Table6[[#This Row],[Technique]],CAPEC[],4,FALSE),"")</f>
        <v/>
      </c>
      <c r="P1337" s="10" t="str">
        <f>_xlfn.IFNA(INDEX(CAPEC[ATTACK ID],MATCH(INDEX(CapecCWE[CAPEC ID],MATCH(Table6[[#This Row],[CWE]],CapecCWE[CWE ID],0)),CAPEC[CAPEC ID],0)),"")</f>
        <v/>
      </c>
      <c r="Q1337" s="10" t="str">
        <f>_xlfn.IFNA(INDEX(CAPEC[ATTACK Name],MATCH(INDEX(CapecCWE[CAPEC ID],MATCH(Table6[[#This Row],[CWE]],CapecCWE[CWE ID],0)),CAPEC[CAPEC ID],0)),"")</f>
        <v/>
      </c>
    </row>
    <row r="1338" spans="1:17" x14ac:dyDescent="0.3">
      <c r="A1338" t="s">
        <v>2135</v>
      </c>
      <c r="C1338" t="s">
        <v>172</v>
      </c>
      <c r="D1338" t="s">
        <v>2136</v>
      </c>
      <c r="E1338" t="s">
        <v>1102</v>
      </c>
      <c r="F1338" t="s">
        <v>2137</v>
      </c>
      <c r="G1338" t="s">
        <v>2489</v>
      </c>
      <c r="J1338" t="str">
        <f>VLOOKUP(Table6[[#This Row],[CVE ID]],Map[],10,0)</f>
        <v>Brendan</v>
      </c>
      <c r="K1338" t="e">
        <f>VLOOKUP(Table6[[#This Row],[Technique]],Techinques[],2,0)</f>
        <v>#N/A</v>
      </c>
      <c r="L1338">
        <f>VLOOKUP(Table6[[#This Row],[CVE ID]],Map[],8,FALSE)</f>
        <v>0</v>
      </c>
      <c r="M1338" s="10">
        <f>LEN(Table6[[#This Row],[Combined Tech]])-LEN(SUBSTITUTE(Table6[[#This Row],[Combined Tech]],"T",""))</f>
        <v>0</v>
      </c>
      <c r="N1338" s="10" t="str">
        <f>_xlfn.IFNA(VLOOKUP(Table6[[#This Row],[Technique]],CAPEC[],3,FALSE),"")</f>
        <v/>
      </c>
      <c r="O1338" s="10" t="str">
        <f>_xlfn.IFNA(VLOOKUP(Table6[[#This Row],[Technique]],CAPEC[],4,FALSE),"")</f>
        <v/>
      </c>
      <c r="P1338" s="10" t="str">
        <f>_xlfn.IFNA(INDEX(CAPEC[ATTACK ID],MATCH(INDEX(CapecCWE[CAPEC ID],MATCH(Table6[[#This Row],[CWE]],CapecCWE[CWE ID],0)),CAPEC[CAPEC ID],0)),"")</f>
        <v/>
      </c>
      <c r="Q1338" s="10" t="str">
        <f>_xlfn.IFNA(INDEX(CAPEC[ATTACK Name],MATCH(INDEX(CapecCWE[CAPEC ID],MATCH(Table6[[#This Row],[CWE]],CapecCWE[CWE ID],0)),CAPEC[CAPEC ID],0)),"")</f>
        <v/>
      </c>
    </row>
    <row r="1339" spans="1:17" x14ac:dyDescent="0.3">
      <c r="A1339" t="s">
        <v>2464</v>
      </c>
      <c r="C1339" t="s">
        <v>47</v>
      </c>
      <c r="D1339" t="s">
        <v>48</v>
      </c>
      <c r="E1339" t="s">
        <v>49</v>
      </c>
      <c r="F1339" t="s">
        <v>50</v>
      </c>
      <c r="G1339" t="s">
        <v>2858</v>
      </c>
      <c r="J1339" t="str">
        <f>VLOOKUP(Table6[[#This Row],[CVE ID]],Map[],10,0)</f>
        <v>Brendan</v>
      </c>
      <c r="K1339" t="e">
        <f>VLOOKUP(Table6[[#This Row],[Technique]],Techinques[],2,0)</f>
        <v>#N/A</v>
      </c>
      <c r="L1339">
        <f>VLOOKUP(Table6[[#This Row],[CVE ID]],Map[],8,FALSE)</f>
        <v>0</v>
      </c>
      <c r="M1339" s="10">
        <f>LEN(Table6[[#This Row],[Combined Tech]])-LEN(SUBSTITUTE(Table6[[#This Row],[Combined Tech]],"T",""))</f>
        <v>0</v>
      </c>
      <c r="N1339" s="10" t="str">
        <f>_xlfn.IFNA(VLOOKUP(Table6[[#This Row],[Technique]],CAPEC[],3,FALSE),"")</f>
        <v/>
      </c>
      <c r="O1339" s="10" t="str">
        <f>_xlfn.IFNA(VLOOKUP(Table6[[#This Row],[Technique]],CAPEC[],4,FALSE),"")</f>
        <v/>
      </c>
      <c r="P1339" s="10" t="str">
        <f>_xlfn.IFNA(INDEX(CAPEC[ATTACK ID],MATCH(INDEX(CapecCWE[CAPEC ID],MATCH(Table6[[#This Row],[CWE]],CapecCWE[CWE ID],0)),CAPEC[CAPEC ID],0)),"")</f>
        <v/>
      </c>
      <c r="Q1339" s="10" t="str">
        <f>_xlfn.IFNA(INDEX(CAPEC[ATTACK Name],MATCH(INDEX(CapecCWE[CAPEC ID],MATCH(Table6[[#This Row],[CWE]],CapecCWE[CWE ID],0)),CAPEC[CAPEC ID],0)),"")</f>
        <v/>
      </c>
    </row>
    <row r="1340" spans="1:17" x14ac:dyDescent="0.3">
      <c r="A1340" t="s">
        <v>1921</v>
      </c>
      <c r="C1340" t="s">
        <v>233</v>
      </c>
      <c r="D1340" t="s">
        <v>48</v>
      </c>
      <c r="E1340" t="s">
        <v>49</v>
      </c>
      <c r="F1340" t="s">
        <v>50</v>
      </c>
      <c r="G1340" t="s">
        <v>2542</v>
      </c>
      <c r="J1340" t="str">
        <f>VLOOKUP(Table6[[#This Row],[CVE ID]],Map[],10,0)</f>
        <v>Brendan</v>
      </c>
      <c r="K1340" t="e">
        <f>VLOOKUP(Table6[[#This Row],[Technique]],Techinques[],2,0)</f>
        <v>#N/A</v>
      </c>
      <c r="L1340">
        <f>VLOOKUP(Table6[[#This Row],[CVE ID]],Map[],8,FALSE)</f>
        <v>0</v>
      </c>
      <c r="M1340" s="10">
        <f>LEN(Table6[[#This Row],[Combined Tech]])-LEN(SUBSTITUTE(Table6[[#This Row],[Combined Tech]],"T",""))</f>
        <v>0</v>
      </c>
      <c r="N1340" s="10" t="str">
        <f>_xlfn.IFNA(VLOOKUP(Table6[[#This Row],[Technique]],CAPEC[],3,FALSE),"")</f>
        <v/>
      </c>
      <c r="O1340" s="10" t="str">
        <f>_xlfn.IFNA(VLOOKUP(Table6[[#This Row],[Technique]],CAPEC[],4,FALSE),"")</f>
        <v/>
      </c>
      <c r="P1340" s="10" t="str">
        <f>_xlfn.IFNA(INDEX(CAPEC[ATTACK ID],MATCH(INDEX(CapecCWE[CAPEC ID],MATCH(Table6[[#This Row],[CWE]],CapecCWE[CWE ID],0)),CAPEC[CAPEC ID],0)),"")</f>
        <v/>
      </c>
      <c r="Q1340" s="10" t="str">
        <f>_xlfn.IFNA(INDEX(CAPEC[ATTACK Name],MATCH(INDEX(CapecCWE[CAPEC ID],MATCH(Table6[[#This Row],[CWE]],CapecCWE[CWE ID],0)),CAPEC[CAPEC ID],0)),"")</f>
        <v/>
      </c>
    </row>
    <row r="1341" spans="1:17" x14ac:dyDescent="0.3">
      <c r="A1341" t="s">
        <v>1824</v>
      </c>
      <c r="C1341" t="s">
        <v>1825</v>
      </c>
      <c r="D1341" t="s">
        <v>1826</v>
      </c>
      <c r="E1341" t="s">
        <v>1827</v>
      </c>
      <c r="F1341" t="s">
        <v>1828</v>
      </c>
      <c r="G1341" t="s">
        <v>3008</v>
      </c>
      <c r="J1341" t="str">
        <f>VLOOKUP(Table6[[#This Row],[CVE ID]],Map[],10,0)</f>
        <v>Brendan</v>
      </c>
      <c r="K1341" t="e">
        <f>VLOOKUP(Table6[[#This Row],[Technique]],Techinques[],2,0)</f>
        <v>#N/A</v>
      </c>
      <c r="L1341">
        <f>VLOOKUP(Table6[[#This Row],[CVE ID]],Map[],8,FALSE)</f>
        <v>0</v>
      </c>
      <c r="M1341" s="10">
        <f>LEN(Table6[[#This Row],[Combined Tech]])-LEN(SUBSTITUTE(Table6[[#This Row],[Combined Tech]],"T",""))</f>
        <v>0</v>
      </c>
      <c r="N1341" s="10" t="str">
        <f>_xlfn.IFNA(VLOOKUP(Table6[[#This Row],[Technique]],CAPEC[],3,FALSE),"")</f>
        <v/>
      </c>
      <c r="O1341" s="10" t="str">
        <f>_xlfn.IFNA(VLOOKUP(Table6[[#This Row],[Technique]],CAPEC[],4,FALSE),"")</f>
        <v/>
      </c>
      <c r="P1341" s="10" t="str">
        <f>_xlfn.IFNA(INDEX(CAPEC[ATTACK ID],MATCH(INDEX(CapecCWE[CAPEC ID],MATCH(Table6[[#This Row],[CWE]],CapecCWE[CWE ID],0)),CAPEC[CAPEC ID],0)),"")</f>
        <v/>
      </c>
      <c r="Q1341" s="10" t="str">
        <f>_xlfn.IFNA(INDEX(CAPEC[ATTACK Name],MATCH(INDEX(CapecCWE[CAPEC ID],MATCH(Table6[[#This Row],[CWE]],CapecCWE[CWE ID],0)),CAPEC[CAPEC ID],0)),"")</f>
        <v/>
      </c>
    </row>
    <row r="1342" spans="1:17" x14ac:dyDescent="0.3">
      <c r="A1342" t="s">
        <v>1930</v>
      </c>
      <c r="C1342" t="s">
        <v>1688</v>
      </c>
      <c r="D1342" t="s">
        <v>1931</v>
      </c>
      <c r="E1342" t="s">
        <v>1932</v>
      </c>
      <c r="F1342" t="s">
        <v>1933</v>
      </c>
      <c r="G1342" t="s">
        <v>2879</v>
      </c>
      <c r="J1342" t="str">
        <f>VLOOKUP(Table6[[#This Row],[CVE ID]],Map[],10,0)</f>
        <v>Brendan</v>
      </c>
      <c r="K1342" t="e">
        <f>VLOOKUP(Table6[[#This Row],[Technique]],Techinques[],2,0)</f>
        <v>#N/A</v>
      </c>
      <c r="L1342">
        <f>VLOOKUP(Table6[[#This Row],[CVE ID]],Map[],8,FALSE)</f>
        <v>0</v>
      </c>
      <c r="M1342" s="10">
        <f>LEN(Table6[[#This Row],[Combined Tech]])-LEN(SUBSTITUTE(Table6[[#This Row],[Combined Tech]],"T",""))</f>
        <v>0</v>
      </c>
      <c r="N1342" s="10" t="str">
        <f>_xlfn.IFNA(VLOOKUP(Table6[[#This Row],[Technique]],CAPEC[],3,FALSE),"")</f>
        <v/>
      </c>
      <c r="O1342" s="10" t="str">
        <f>_xlfn.IFNA(VLOOKUP(Table6[[#This Row],[Technique]],CAPEC[],4,FALSE),"")</f>
        <v/>
      </c>
      <c r="P1342" s="10" t="str">
        <f>_xlfn.IFNA(INDEX(CAPEC[ATTACK ID],MATCH(INDEX(CapecCWE[CAPEC ID],MATCH(Table6[[#This Row],[CWE]],CapecCWE[CWE ID],0)),CAPEC[CAPEC ID],0)),"")</f>
        <v/>
      </c>
      <c r="Q1342" s="10" t="str">
        <f>_xlfn.IFNA(INDEX(CAPEC[ATTACK Name],MATCH(INDEX(CapecCWE[CAPEC ID],MATCH(Table6[[#This Row],[CWE]],CapecCWE[CWE ID],0)),CAPEC[CAPEC ID],0)),"")</f>
        <v/>
      </c>
    </row>
    <row r="1343" spans="1:17" x14ac:dyDescent="0.3">
      <c r="A1343" t="s">
        <v>2345</v>
      </c>
      <c r="C1343" t="s">
        <v>431</v>
      </c>
      <c r="D1343" t="s">
        <v>2346</v>
      </c>
      <c r="E1343" t="s">
        <v>1320</v>
      </c>
      <c r="F1343" t="s">
        <v>1320</v>
      </c>
      <c r="J1343" t="str">
        <f>VLOOKUP(Table6[[#This Row],[CVE ID]],Map[],10,0)</f>
        <v>Brendan</v>
      </c>
      <c r="K1343" t="e">
        <f>VLOOKUP(Table6[[#This Row],[Technique]],Techinques[],2,0)</f>
        <v>#N/A</v>
      </c>
      <c r="L1343">
        <f>VLOOKUP(Table6[[#This Row],[CVE ID]],Map[],8,FALSE)</f>
        <v>0</v>
      </c>
      <c r="M1343" s="10">
        <f>LEN(Table6[[#This Row],[Combined Tech]])-LEN(SUBSTITUTE(Table6[[#This Row],[Combined Tech]],"T",""))</f>
        <v>0</v>
      </c>
      <c r="N1343" s="10" t="str">
        <f>_xlfn.IFNA(VLOOKUP(Table6[[#This Row],[Technique]],CAPEC[],3,FALSE),"")</f>
        <v/>
      </c>
      <c r="O1343" s="10" t="str">
        <f>_xlfn.IFNA(VLOOKUP(Table6[[#This Row],[Technique]],CAPEC[],4,FALSE),"")</f>
        <v/>
      </c>
      <c r="P1343" s="10" t="str">
        <f>_xlfn.IFNA(INDEX(CAPEC[ATTACK ID],MATCH(INDEX(CapecCWE[CAPEC ID],MATCH(Table6[[#This Row],[CWE]],CapecCWE[CWE ID],0)),CAPEC[CAPEC ID],0)),"")</f>
        <v/>
      </c>
      <c r="Q1343" s="10" t="str">
        <f>_xlfn.IFNA(INDEX(CAPEC[ATTACK Name],MATCH(INDEX(CapecCWE[CAPEC ID],MATCH(Table6[[#This Row],[CWE]],CapecCWE[CWE ID],0)),CAPEC[CAPEC ID],0)),"")</f>
        <v/>
      </c>
    </row>
    <row r="1344" spans="1:17" x14ac:dyDescent="0.3">
      <c r="A1344" t="s">
        <v>3009</v>
      </c>
      <c r="C1344" t="s">
        <v>65</v>
      </c>
      <c r="D1344">
        <v>0</v>
      </c>
      <c r="J1344" t="e">
        <f>VLOOKUP(Table6[[#This Row],[CVE ID]],Map[],10,0)</f>
        <v>#N/A</v>
      </c>
      <c r="K1344" t="e">
        <f>VLOOKUP(Table6[[#This Row],[Technique]],Techinques[],2,0)</f>
        <v>#N/A</v>
      </c>
      <c r="L1344" t="e">
        <f>VLOOKUP(Table6[[#This Row],[CVE ID]],Map[],8,FALSE)</f>
        <v>#N/A</v>
      </c>
      <c r="M1344" s="10" t="e">
        <f>LEN(Table6[[#This Row],[Combined Tech]])-LEN(SUBSTITUTE(Table6[[#This Row],[Combined Tech]],"T",""))</f>
        <v>#N/A</v>
      </c>
      <c r="N1344" s="10" t="str">
        <f>_xlfn.IFNA(VLOOKUP(Table6[[#This Row],[Technique]],CAPEC[],3,FALSE),"")</f>
        <v/>
      </c>
      <c r="O1344" s="10" t="str">
        <f>_xlfn.IFNA(VLOOKUP(Table6[[#This Row],[Technique]],CAPEC[],4,FALSE),"")</f>
        <v/>
      </c>
      <c r="P1344" s="10" t="str">
        <f>_xlfn.IFNA(INDEX(CAPEC[ATTACK ID],MATCH(INDEX(CapecCWE[CAPEC ID],MATCH(Table6[[#This Row],[CWE]],CapecCWE[CWE ID],0)),CAPEC[CAPEC ID],0)),"")</f>
        <v>T1546\004</v>
      </c>
      <c r="Q1344" s="10" t="str">
        <f>_xlfn.IFNA(INDEX(CAPEC[ATTACK Name],MATCH(INDEX(CapecCWE[CAPEC ID],MATCH(Table6[[#This Row],[CWE]],CapecCWE[CWE ID],0)),CAPEC[CAPEC ID],0)),"")</f>
        <v>Event Triggered Execution:.bash_profile and .bashrc</v>
      </c>
    </row>
    <row r="1345" spans="1:17" x14ac:dyDescent="0.3">
      <c r="A1345" t="s">
        <v>2225</v>
      </c>
      <c r="C1345" t="s">
        <v>2226</v>
      </c>
      <c r="D1345" t="s">
        <v>2227</v>
      </c>
      <c r="E1345" t="s">
        <v>612</v>
      </c>
      <c r="F1345" t="s">
        <v>2228</v>
      </c>
      <c r="G1345" t="s">
        <v>2969</v>
      </c>
      <c r="J1345" t="str">
        <f>VLOOKUP(Table6[[#This Row],[CVE ID]],Map[],10,0)</f>
        <v>Brendan</v>
      </c>
      <c r="K1345" t="e">
        <f>VLOOKUP(Table6[[#This Row],[Technique]],Techinques[],2,0)</f>
        <v>#N/A</v>
      </c>
      <c r="L1345">
        <f>VLOOKUP(Table6[[#This Row],[CVE ID]],Map[],8,FALSE)</f>
        <v>0</v>
      </c>
      <c r="M1345" s="10">
        <f>LEN(Table6[[#This Row],[Combined Tech]])-LEN(SUBSTITUTE(Table6[[#This Row],[Combined Tech]],"T",""))</f>
        <v>0</v>
      </c>
      <c r="N1345" s="10" t="str">
        <f>_xlfn.IFNA(VLOOKUP(Table6[[#This Row],[Technique]],CAPEC[],3,FALSE),"")</f>
        <v/>
      </c>
      <c r="O1345" s="10" t="str">
        <f>_xlfn.IFNA(VLOOKUP(Table6[[#This Row],[Technique]],CAPEC[],4,FALSE),"")</f>
        <v/>
      </c>
      <c r="P1345" s="10" t="str">
        <f>_xlfn.IFNA(INDEX(CAPEC[ATTACK ID],MATCH(INDEX(CapecCWE[CAPEC ID],MATCH(Table6[[#This Row],[CWE]],CapecCWE[CWE ID],0)),CAPEC[CAPEC ID],0)),"")</f>
        <v/>
      </c>
      <c r="Q1345" s="10" t="str">
        <f>_xlfn.IFNA(INDEX(CAPEC[ATTACK Name],MATCH(INDEX(CapecCWE[CAPEC ID],MATCH(Table6[[#This Row],[CWE]],CapecCWE[CWE ID],0)),CAPEC[CAPEC ID],0)),"")</f>
        <v/>
      </c>
    </row>
    <row r="1346" spans="1:17" x14ac:dyDescent="0.3">
      <c r="A1346" t="s">
        <v>2449</v>
      </c>
      <c r="C1346" t="s">
        <v>1417</v>
      </c>
      <c r="D1346" t="s">
        <v>2450</v>
      </c>
      <c r="E1346" t="s">
        <v>2451</v>
      </c>
      <c r="F1346" t="s">
        <v>2452</v>
      </c>
      <c r="G1346" t="s">
        <v>2953</v>
      </c>
      <c r="J1346" t="str">
        <f>VLOOKUP(Table6[[#This Row],[CVE ID]],Map[],10,0)</f>
        <v>Brendan</v>
      </c>
      <c r="K1346" t="e">
        <f>VLOOKUP(Table6[[#This Row],[Technique]],Techinques[],2,0)</f>
        <v>#N/A</v>
      </c>
      <c r="L1346">
        <f>VLOOKUP(Table6[[#This Row],[CVE ID]],Map[],8,FALSE)</f>
        <v>0</v>
      </c>
      <c r="M1346" s="10">
        <f>LEN(Table6[[#This Row],[Combined Tech]])-LEN(SUBSTITUTE(Table6[[#This Row],[Combined Tech]],"T",""))</f>
        <v>0</v>
      </c>
      <c r="N1346" s="10" t="str">
        <f>_xlfn.IFNA(VLOOKUP(Table6[[#This Row],[Technique]],CAPEC[],3,FALSE),"")</f>
        <v/>
      </c>
      <c r="O1346" s="10" t="str">
        <f>_xlfn.IFNA(VLOOKUP(Table6[[#This Row],[Technique]],CAPEC[],4,FALSE),"")</f>
        <v/>
      </c>
      <c r="P1346" s="10" t="str">
        <f>_xlfn.IFNA(INDEX(CAPEC[ATTACK ID],MATCH(INDEX(CapecCWE[CAPEC ID],MATCH(Table6[[#This Row],[CWE]],CapecCWE[CWE ID],0)),CAPEC[CAPEC ID],0)),"")</f>
        <v/>
      </c>
      <c r="Q1346" s="10" t="str">
        <f>_xlfn.IFNA(INDEX(CAPEC[ATTACK Name],MATCH(INDEX(CapecCWE[CAPEC ID],MATCH(Table6[[#This Row],[CWE]],CapecCWE[CWE ID],0)),CAPEC[CAPEC ID],0)),"")</f>
        <v/>
      </c>
    </row>
    <row r="1347" spans="1:17" x14ac:dyDescent="0.3">
      <c r="A1347" t="s">
        <v>2052</v>
      </c>
      <c r="C1347" t="s">
        <v>2053</v>
      </c>
      <c r="D1347" t="s">
        <v>2054</v>
      </c>
      <c r="E1347" t="s">
        <v>2055</v>
      </c>
      <c r="F1347" t="s">
        <v>2055</v>
      </c>
      <c r="G1347" t="s">
        <v>3010</v>
      </c>
      <c r="J1347" t="str">
        <f>VLOOKUP(Table6[[#This Row],[CVE ID]],Map[],10,0)</f>
        <v>Brendan</v>
      </c>
      <c r="K1347" t="e">
        <f>VLOOKUP(Table6[[#This Row],[Technique]],Techinques[],2,0)</f>
        <v>#N/A</v>
      </c>
      <c r="L1347">
        <f>VLOOKUP(Table6[[#This Row],[CVE ID]],Map[],8,FALSE)</f>
        <v>0</v>
      </c>
      <c r="M1347" s="10">
        <f>LEN(Table6[[#This Row],[Combined Tech]])-LEN(SUBSTITUTE(Table6[[#This Row],[Combined Tech]],"T",""))</f>
        <v>0</v>
      </c>
      <c r="N1347" s="10" t="str">
        <f>_xlfn.IFNA(VLOOKUP(Table6[[#This Row],[Technique]],CAPEC[],3,FALSE),"")</f>
        <v/>
      </c>
      <c r="O1347" s="10" t="str">
        <f>_xlfn.IFNA(VLOOKUP(Table6[[#This Row],[Technique]],CAPEC[],4,FALSE),"")</f>
        <v/>
      </c>
      <c r="P1347" s="10" t="str">
        <f>_xlfn.IFNA(INDEX(CAPEC[ATTACK ID],MATCH(INDEX(CapecCWE[CAPEC ID],MATCH(Table6[[#This Row],[CWE]],CapecCWE[CWE ID],0)),CAPEC[CAPEC ID],0)),"")</f>
        <v/>
      </c>
      <c r="Q1347" s="10" t="str">
        <f>_xlfn.IFNA(INDEX(CAPEC[ATTACK Name],MATCH(INDEX(CapecCWE[CAPEC ID],MATCH(Table6[[#This Row],[CWE]],CapecCWE[CWE ID],0)),CAPEC[CAPEC ID],0)),"")</f>
        <v/>
      </c>
    </row>
    <row r="1348" spans="1:17" x14ac:dyDescent="0.3">
      <c r="A1348" t="s">
        <v>2264</v>
      </c>
      <c r="C1348" t="s">
        <v>207</v>
      </c>
      <c r="D1348" t="s">
        <v>2265</v>
      </c>
      <c r="E1348" t="s">
        <v>2266</v>
      </c>
      <c r="F1348" t="s">
        <v>2267</v>
      </c>
      <c r="G1348" t="s">
        <v>2954</v>
      </c>
      <c r="J1348" t="str">
        <f>VLOOKUP(Table6[[#This Row],[CVE ID]],Map[],10,0)</f>
        <v>Brendan</v>
      </c>
      <c r="K1348" t="e">
        <f>VLOOKUP(Table6[[#This Row],[Technique]],Techinques[],2,0)</f>
        <v>#N/A</v>
      </c>
      <c r="L1348">
        <f>VLOOKUP(Table6[[#This Row],[CVE ID]],Map[],8,FALSE)</f>
        <v>0</v>
      </c>
      <c r="M1348" s="10">
        <f>LEN(Table6[[#This Row],[Combined Tech]])-LEN(SUBSTITUTE(Table6[[#This Row],[Combined Tech]],"T",""))</f>
        <v>0</v>
      </c>
      <c r="N1348" s="10" t="str">
        <f>_xlfn.IFNA(VLOOKUP(Table6[[#This Row],[Technique]],CAPEC[],3,FALSE),"")</f>
        <v/>
      </c>
      <c r="O1348" s="10" t="str">
        <f>_xlfn.IFNA(VLOOKUP(Table6[[#This Row],[Technique]],CAPEC[],4,FALSE),"")</f>
        <v/>
      </c>
      <c r="P1348" s="10" t="str">
        <f>_xlfn.IFNA(INDEX(CAPEC[ATTACK ID],MATCH(INDEX(CapecCWE[CAPEC ID],MATCH(Table6[[#This Row],[CWE]],CapecCWE[CWE ID],0)),CAPEC[CAPEC ID],0)),"")</f>
        <v/>
      </c>
      <c r="Q1348" s="10" t="str">
        <f>_xlfn.IFNA(INDEX(CAPEC[ATTACK Name],MATCH(INDEX(CapecCWE[CAPEC ID],MATCH(Table6[[#This Row],[CWE]],CapecCWE[CWE ID],0)),CAPEC[CAPEC ID],0)),"")</f>
        <v/>
      </c>
    </row>
    <row r="1349" spans="1:17" x14ac:dyDescent="0.3">
      <c r="A1349" t="s">
        <v>2048</v>
      </c>
      <c r="C1349" t="s">
        <v>2039</v>
      </c>
      <c r="D1349" t="s">
        <v>2049</v>
      </c>
      <c r="E1349" t="s">
        <v>61</v>
      </c>
      <c r="F1349" t="s">
        <v>2050</v>
      </c>
      <c r="G1349" t="s">
        <v>2990</v>
      </c>
      <c r="J1349" t="str">
        <f>VLOOKUP(Table6[[#This Row],[CVE ID]],Map[],10,0)</f>
        <v>Brendan</v>
      </c>
      <c r="K1349" t="e">
        <f>VLOOKUP(Table6[[#This Row],[Technique]],Techinques[],2,0)</f>
        <v>#N/A</v>
      </c>
      <c r="L1349">
        <f>VLOOKUP(Table6[[#This Row],[CVE ID]],Map[],8,FALSE)</f>
        <v>0</v>
      </c>
      <c r="M1349" s="10">
        <f>LEN(Table6[[#This Row],[Combined Tech]])-LEN(SUBSTITUTE(Table6[[#This Row],[Combined Tech]],"T",""))</f>
        <v>0</v>
      </c>
      <c r="N1349" s="10" t="str">
        <f>_xlfn.IFNA(VLOOKUP(Table6[[#This Row],[Technique]],CAPEC[],3,FALSE),"")</f>
        <v/>
      </c>
      <c r="O1349" s="10" t="str">
        <f>_xlfn.IFNA(VLOOKUP(Table6[[#This Row],[Technique]],CAPEC[],4,FALSE),"")</f>
        <v/>
      </c>
      <c r="P1349" s="10" t="str">
        <f>_xlfn.IFNA(INDEX(CAPEC[ATTACK ID],MATCH(INDEX(CapecCWE[CAPEC ID],MATCH(Table6[[#This Row],[CWE]],CapecCWE[CWE ID],0)),CAPEC[CAPEC ID],0)),"")</f>
        <v/>
      </c>
      <c r="Q1349" s="10" t="str">
        <f>_xlfn.IFNA(INDEX(CAPEC[ATTACK Name],MATCH(INDEX(CapecCWE[CAPEC ID],MATCH(Table6[[#This Row],[CWE]],CapecCWE[CWE ID],0)),CAPEC[CAPEC ID],0)),"")</f>
        <v/>
      </c>
    </row>
    <row r="1350" spans="1:17" x14ac:dyDescent="0.3">
      <c r="A1350" t="s">
        <v>3011</v>
      </c>
      <c r="C1350" t="s">
        <v>1492</v>
      </c>
      <c r="D1350">
        <v>0</v>
      </c>
      <c r="G1350" t="s">
        <v>2793</v>
      </c>
      <c r="J1350" t="e">
        <f>VLOOKUP(Table6[[#This Row],[CVE ID]],Map[],10,0)</f>
        <v>#N/A</v>
      </c>
      <c r="K1350" t="e">
        <f>VLOOKUP(Table6[[#This Row],[Technique]],Techinques[],2,0)</f>
        <v>#N/A</v>
      </c>
      <c r="L1350" t="e">
        <f>VLOOKUP(Table6[[#This Row],[CVE ID]],Map[],8,FALSE)</f>
        <v>#N/A</v>
      </c>
      <c r="M1350" s="10" t="e">
        <f>LEN(Table6[[#This Row],[Combined Tech]])-LEN(SUBSTITUTE(Table6[[#This Row],[Combined Tech]],"T",""))</f>
        <v>#N/A</v>
      </c>
      <c r="N1350" s="10" t="str">
        <f>_xlfn.IFNA(VLOOKUP(Table6[[#This Row],[Technique]],CAPEC[],3,FALSE),"")</f>
        <v/>
      </c>
      <c r="O1350" s="10" t="str">
        <f>_xlfn.IFNA(VLOOKUP(Table6[[#This Row],[Technique]],CAPEC[],4,FALSE),"")</f>
        <v/>
      </c>
      <c r="P1350" s="10" t="str">
        <f>_xlfn.IFNA(INDEX(CAPEC[ATTACK ID],MATCH(INDEX(CapecCWE[CAPEC ID],MATCH(Table6[[#This Row],[CWE]],CapecCWE[CWE ID],0)),CAPEC[CAPEC ID],0)),"")</f>
        <v/>
      </c>
      <c r="Q1350" s="10" t="str">
        <f>_xlfn.IFNA(INDEX(CAPEC[ATTACK Name],MATCH(INDEX(CapecCWE[CAPEC ID],MATCH(Table6[[#This Row],[CWE]],CapecCWE[CWE ID],0)),CAPEC[CAPEC ID],0)),"")</f>
        <v/>
      </c>
    </row>
    <row r="1351" spans="1:17" x14ac:dyDescent="0.3">
      <c r="A1351" t="s">
        <v>2312</v>
      </c>
      <c r="C1351" t="s">
        <v>308</v>
      </c>
      <c r="D1351" t="s">
        <v>2313</v>
      </c>
      <c r="E1351" t="s">
        <v>497</v>
      </c>
      <c r="F1351" t="s">
        <v>2314</v>
      </c>
      <c r="G1351" t="s">
        <v>2486</v>
      </c>
      <c r="J1351" t="str">
        <f>VLOOKUP(Table6[[#This Row],[CVE ID]],Map[],10,0)</f>
        <v>Brendan</v>
      </c>
      <c r="K1351" t="e">
        <f>VLOOKUP(Table6[[#This Row],[Technique]],Techinques[],2,0)</f>
        <v>#N/A</v>
      </c>
      <c r="L1351">
        <f>VLOOKUP(Table6[[#This Row],[CVE ID]],Map[],8,FALSE)</f>
        <v>0</v>
      </c>
      <c r="M1351" s="10">
        <f>LEN(Table6[[#This Row],[Combined Tech]])-LEN(SUBSTITUTE(Table6[[#This Row],[Combined Tech]],"T",""))</f>
        <v>0</v>
      </c>
      <c r="N1351" s="10" t="str">
        <f>_xlfn.IFNA(VLOOKUP(Table6[[#This Row],[Technique]],CAPEC[],3,FALSE),"")</f>
        <v/>
      </c>
      <c r="O1351" s="10" t="str">
        <f>_xlfn.IFNA(VLOOKUP(Table6[[#This Row],[Technique]],CAPEC[],4,FALSE),"")</f>
        <v/>
      </c>
      <c r="P1351" s="10" t="str">
        <f>_xlfn.IFNA(INDEX(CAPEC[ATTACK ID],MATCH(INDEX(CapecCWE[CAPEC ID],MATCH(Table6[[#This Row],[CWE]],CapecCWE[CWE ID],0)),CAPEC[CAPEC ID],0)),"")</f>
        <v/>
      </c>
      <c r="Q1351" s="10" t="str">
        <f>_xlfn.IFNA(INDEX(CAPEC[ATTACK Name],MATCH(INDEX(CapecCWE[CAPEC ID],MATCH(Table6[[#This Row],[CWE]],CapecCWE[CWE ID],0)),CAPEC[CAPEC ID],0)),"")</f>
        <v/>
      </c>
    </row>
    <row r="1352" spans="1:17" x14ac:dyDescent="0.3">
      <c r="A1352" t="s">
        <v>1995</v>
      </c>
      <c r="C1352" t="s">
        <v>1996</v>
      </c>
      <c r="D1352" t="s">
        <v>1997</v>
      </c>
      <c r="E1352" t="s">
        <v>1998</v>
      </c>
      <c r="F1352" t="s">
        <v>1999</v>
      </c>
      <c r="G1352" t="s">
        <v>2839</v>
      </c>
      <c r="J1352" t="str">
        <f>VLOOKUP(Table6[[#This Row],[CVE ID]],Map[],10,0)</f>
        <v>Brendan</v>
      </c>
      <c r="K1352" t="e">
        <f>VLOOKUP(Table6[[#This Row],[Technique]],Techinques[],2,0)</f>
        <v>#N/A</v>
      </c>
      <c r="L1352">
        <f>VLOOKUP(Table6[[#This Row],[CVE ID]],Map[],8,FALSE)</f>
        <v>0</v>
      </c>
      <c r="M1352" s="10">
        <f>LEN(Table6[[#This Row],[Combined Tech]])-LEN(SUBSTITUTE(Table6[[#This Row],[Combined Tech]],"T",""))</f>
        <v>0</v>
      </c>
      <c r="N1352" s="10" t="str">
        <f>_xlfn.IFNA(VLOOKUP(Table6[[#This Row],[Technique]],CAPEC[],3,FALSE),"")</f>
        <v/>
      </c>
      <c r="O1352" s="10" t="str">
        <f>_xlfn.IFNA(VLOOKUP(Table6[[#This Row],[Technique]],CAPEC[],4,FALSE),"")</f>
        <v/>
      </c>
      <c r="P1352" s="10" t="str">
        <f>_xlfn.IFNA(INDEX(CAPEC[ATTACK ID],MATCH(INDEX(CapecCWE[CAPEC ID],MATCH(Table6[[#This Row],[CWE]],CapecCWE[CWE ID],0)),CAPEC[CAPEC ID],0)),"")</f>
        <v/>
      </c>
      <c r="Q1352" s="10" t="str">
        <f>_xlfn.IFNA(INDEX(CAPEC[ATTACK Name],MATCH(INDEX(CapecCWE[CAPEC ID],MATCH(Table6[[#This Row],[CWE]],CapecCWE[CWE ID],0)),CAPEC[CAPEC ID],0)),"")</f>
        <v/>
      </c>
    </row>
    <row r="1353" spans="1:17" x14ac:dyDescent="0.3">
      <c r="A1353" t="s">
        <v>2352</v>
      </c>
      <c r="C1353" t="s">
        <v>107</v>
      </c>
      <c r="D1353" t="s">
        <v>2353</v>
      </c>
      <c r="E1353" t="s">
        <v>109</v>
      </c>
      <c r="F1353" t="s">
        <v>110</v>
      </c>
      <c r="G1353" t="s">
        <v>2543</v>
      </c>
      <c r="J1353" t="str">
        <f>VLOOKUP(Table6[[#This Row],[CVE ID]],Map[],10,0)</f>
        <v>Brendan</v>
      </c>
      <c r="K1353" t="e">
        <f>VLOOKUP(Table6[[#This Row],[Technique]],Techinques[],2,0)</f>
        <v>#N/A</v>
      </c>
      <c r="L1353">
        <f>VLOOKUP(Table6[[#This Row],[CVE ID]],Map[],8,FALSE)</f>
        <v>0</v>
      </c>
      <c r="M1353" s="10">
        <f>LEN(Table6[[#This Row],[Combined Tech]])-LEN(SUBSTITUTE(Table6[[#This Row],[Combined Tech]],"T",""))</f>
        <v>0</v>
      </c>
      <c r="N1353" s="10" t="str">
        <f>_xlfn.IFNA(VLOOKUP(Table6[[#This Row],[Technique]],CAPEC[],3,FALSE),"")</f>
        <v/>
      </c>
      <c r="O1353" s="10" t="str">
        <f>_xlfn.IFNA(VLOOKUP(Table6[[#This Row],[Technique]],CAPEC[],4,FALSE),"")</f>
        <v/>
      </c>
      <c r="P1353" s="10" t="str">
        <f>_xlfn.IFNA(INDEX(CAPEC[ATTACK ID],MATCH(INDEX(CapecCWE[CAPEC ID],MATCH(Table6[[#This Row],[CWE]],CapecCWE[CWE ID],0)),CAPEC[CAPEC ID],0)),"")</f>
        <v/>
      </c>
      <c r="Q1353" s="10" t="str">
        <f>_xlfn.IFNA(INDEX(CAPEC[ATTACK Name],MATCH(INDEX(CapecCWE[CAPEC ID],MATCH(Table6[[#This Row],[CWE]],CapecCWE[CWE ID],0)),CAPEC[CAPEC ID],0)),"")</f>
        <v/>
      </c>
    </row>
    <row r="1354" spans="1:17" x14ac:dyDescent="0.3">
      <c r="A1354" t="s">
        <v>3012</v>
      </c>
      <c r="C1354" t="s">
        <v>140</v>
      </c>
      <c r="D1354">
        <v>0</v>
      </c>
      <c r="G1354" t="s">
        <v>2497</v>
      </c>
      <c r="J1354" t="e">
        <f>VLOOKUP(Table6[[#This Row],[CVE ID]],Map[],10,0)</f>
        <v>#N/A</v>
      </c>
      <c r="K1354" t="e">
        <f>VLOOKUP(Table6[[#This Row],[Technique]],Techinques[],2,0)</f>
        <v>#N/A</v>
      </c>
      <c r="L1354" t="e">
        <f>VLOOKUP(Table6[[#This Row],[CVE ID]],Map[],8,FALSE)</f>
        <v>#N/A</v>
      </c>
      <c r="M1354" s="10" t="e">
        <f>LEN(Table6[[#This Row],[Combined Tech]])-LEN(SUBSTITUTE(Table6[[#This Row],[Combined Tech]],"T",""))</f>
        <v>#N/A</v>
      </c>
      <c r="N1354" s="10" t="str">
        <f>_xlfn.IFNA(VLOOKUP(Table6[[#This Row],[Technique]],CAPEC[],3,FALSE),"")</f>
        <v/>
      </c>
      <c r="O1354" s="10" t="str">
        <f>_xlfn.IFNA(VLOOKUP(Table6[[#This Row],[Technique]],CAPEC[],4,FALSE),"")</f>
        <v/>
      </c>
      <c r="P1354" s="10" t="str">
        <f>_xlfn.IFNA(INDEX(CAPEC[ATTACK ID],MATCH(INDEX(CapecCWE[CAPEC ID],MATCH(Table6[[#This Row],[CWE]],CapecCWE[CWE ID],0)),CAPEC[CAPEC ID],0)),"")</f>
        <v/>
      </c>
      <c r="Q1354" s="10" t="str">
        <f>_xlfn.IFNA(INDEX(CAPEC[ATTACK Name],MATCH(INDEX(CapecCWE[CAPEC ID],MATCH(Table6[[#This Row],[CWE]],CapecCWE[CWE ID],0)),CAPEC[CAPEC ID],0)),"")</f>
        <v/>
      </c>
    </row>
    <row r="1355" spans="1:17" x14ac:dyDescent="0.3">
      <c r="A1355" t="s">
        <v>2441</v>
      </c>
      <c r="C1355" t="s">
        <v>123</v>
      </c>
      <c r="D1355" t="s">
        <v>2442</v>
      </c>
      <c r="E1355" t="s">
        <v>2443</v>
      </c>
      <c r="F1355" t="s">
        <v>2444</v>
      </c>
      <c r="J1355" t="str">
        <f>VLOOKUP(Table6[[#This Row],[CVE ID]],Map[],10,0)</f>
        <v>Brendan</v>
      </c>
      <c r="K1355" t="e">
        <f>VLOOKUP(Table6[[#This Row],[Technique]],Techinques[],2,0)</f>
        <v>#N/A</v>
      </c>
      <c r="L1355">
        <f>VLOOKUP(Table6[[#This Row],[CVE ID]],Map[],8,FALSE)</f>
        <v>0</v>
      </c>
      <c r="M1355" s="10">
        <f>LEN(Table6[[#This Row],[Combined Tech]])-LEN(SUBSTITUTE(Table6[[#This Row],[Combined Tech]],"T",""))</f>
        <v>0</v>
      </c>
      <c r="N1355" s="10" t="str">
        <f>_xlfn.IFNA(VLOOKUP(Table6[[#This Row],[Technique]],CAPEC[],3,FALSE),"")</f>
        <v/>
      </c>
      <c r="O1355" s="10" t="str">
        <f>_xlfn.IFNA(VLOOKUP(Table6[[#This Row],[Technique]],CAPEC[],4,FALSE),"")</f>
        <v/>
      </c>
      <c r="P1355" s="10" t="str">
        <f>_xlfn.IFNA(INDEX(CAPEC[ATTACK ID],MATCH(INDEX(CapecCWE[CAPEC ID],MATCH(Table6[[#This Row],[CWE]],CapecCWE[CWE ID],0)),CAPEC[CAPEC ID],0)),"")</f>
        <v>T1574\010</v>
      </c>
      <c r="Q1355" s="10" t="str">
        <f>_xlfn.IFNA(INDEX(CAPEC[ATTACK Name],MATCH(INDEX(CapecCWE[CAPEC ID],MATCH(Table6[[#This Row],[CWE]],CapecCWE[CWE ID],0)),CAPEC[CAPEC ID],0)),"")</f>
        <v>Hijack Execution Flow:Services File Permissions Weakness</v>
      </c>
    </row>
    <row r="1356" spans="1:17" x14ac:dyDescent="0.3">
      <c r="A1356" t="s">
        <v>2332</v>
      </c>
      <c r="C1356" t="s">
        <v>492</v>
      </c>
      <c r="D1356" t="s">
        <v>48</v>
      </c>
      <c r="E1356" t="s">
        <v>49</v>
      </c>
      <c r="F1356" t="s">
        <v>50</v>
      </c>
      <c r="J1356" t="str">
        <f>VLOOKUP(Table6[[#This Row],[CVE ID]],Map[],10,0)</f>
        <v>Brendan</v>
      </c>
      <c r="K1356" t="e">
        <f>VLOOKUP(Table6[[#This Row],[Technique]],Techinques[],2,0)</f>
        <v>#N/A</v>
      </c>
      <c r="L1356">
        <f>VLOOKUP(Table6[[#This Row],[CVE ID]],Map[],8,FALSE)</f>
        <v>0</v>
      </c>
      <c r="M1356" s="10">
        <f>LEN(Table6[[#This Row],[Combined Tech]])-LEN(SUBSTITUTE(Table6[[#This Row],[Combined Tech]],"T",""))</f>
        <v>0</v>
      </c>
      <c r="N1356" s="10" t="str">
        <f>_xlfn.IFNA(VLOOKUP(Table6[[#This Row],[Technique]],CAPEC[],3,FALSE),"")</f>
        <v/>
      </c>
      <c r="O1356" s="10" t="str">
        <f>_xlfn.IFNA(VLOOKUP(Table6[[#This Row],[Technique]],CAPEC[],4,FALSE),"")</f>
        <v/>
      </c>
      <c r="P1356" s="10" t="str">
        <f>_xlfn.IFNA(INDEX(CAPEC[ATTACK ID],MATCH(INDEX(CapecCWE[CAPEC ID],MATCH(Table6[[#This Row],[CWE]],CapecCWE[CWE ID],0)),CAPEC[CAPEC ID],0)),"")</f>
        <v/>
      </c>
      <c r="Q1356" s="10" t="str">
        <f>_xlfn.IFNA(INDEX(CAPEC[ATTACK Name],MATCH(INDEX(CapecCWE[CAPEC ID],MATCH(Table6[[#This Row],[CWE]],CapecCWE[CWE ID],0)),CAPEC[CAPEC ID],0)),"")</f>
        <v/>
      </c>
    </row>
    <row r="1357" spans="1:17" x14ac:dyDescent="0.3">
      <c r="A1357" t="s">
        <v>3013</v>
      </c>
      <c r="C1357" t="s">
        <v>2881</v>
      </c>
      <c r="D1357">
        <v>0</v>
      </c>
      <c r="G1357" t="s">
        <v>2882</v>
      </c>
      <c r="J1357" t="e">
        <f>VLOOKUP(Table6[[#This Row],[CVE ID]],Map[],10,0)</f>
        <v>#N/A</v>
      </c>
      <c r="K1357" t="e">
        <f>VLOOKUP(Table6[[#This Row],[Technique]],Techinques[],2,0)</f>
        <v>#N/A</v>
      </c>
      <c r="L1357" t="e">
        <f>VLOOKUP(Table6[[#This Row],[CVE ID]],Map[],8,FALSE)</f>
        <v>#N/A</v>
      </c>
      <c r="M1357" s="10" t="e">
        <f>LEN(Table6[[#This Row],[Combined Tech]])-LEN(SUBSTITUTE(Table6[[#This Row],[Combined Tech]],"T",""))</f>
        <v>#N/A</v>
      </c>
      <c r="N1357" s="10" t="str">
        <f>_xlfn.IFNA(VLOOKUP(Table6[[#This Row],[Technique]],CAPEC[],3,FALSE),"")</f>
        <v/>
      </c>
      <c r="O1357" s="10" t="str">
        <f>_xlfn.IFNA(VLOOKUP(Table6[[#This Row],[Technique]],CAPEC[],4,FALSE),"")</f>
        <v/>
      </c>
      <c r="P1357" s="10" t="str">
        <f>_xlfn.IFNA(INDEX(CAPEC[ATTACK ID],MATCH(INDEX(CapecCWE[CAPEC ID],MATCH(Table6[[#This Row],[CWE]],CapecCWE[CWE ID],0)),CAPEC[CAPEC ID],0)),"")</f>
        <v/>
      </c>
      <c r="Q1357" s="10" t="str">
        <f>_xlfn.IFNA(INDEX(CAPEC[ATTACK Name],MATCH(INDEX(CapecCWE[CAPEC ID],MATCH(Table6[[#This Row],[CWE]],CapecCWE[CWE ID],0)),CAPEC[CAPEC ID],0)),"")</f>
        <v/>
      </c>
    </row>
    <row r="1358" spans="1:17" x14ac:dyDescent="0.3">
      <c r="A1358" t="s">
        <v>3014</v>
      </c>
      <c r="C1358" t="s">
        <v>107</v>
      </c>
      <c r="D1358">
        <v>0</v>
      </c>
      <c r="G1358" t="s">
        <v>2543</v>
      </c>
      <c r="J1358" t="e">
        <f>VLOOKUP(Table6[[#This Row],[CVE ID]],Map[],10,0)</f>
        <v>#N/A</v>
      </c>
      <c r="K1358" t="e">
        <f>VLOOKUP(Table6[[#This Row],[Technique]],Techinques[],2,0)</f>
        <v>#N/A</v>
      </c>
      <c r="L1358" t="e">
        <f>VLOOKUP(Table6[[#This Row],[CVE ID]],Map[],8,FALSE)</f>
        <v>#N/A</v>
      </c>
      <c r="M1358" s="10" t="e">
        <f>LEN(Table6[[#This Row],[Combined Tech]])-LEN(SUBSTITUTE(Table6[[#This Row],[Combined Tech]],"T",""))</f>
        <v>#N/A</v>
      </c>
      <c r="N1358" s="10" t="str">
        <f>_xlfn.IFNA(VLOOKUP(Table6[[#This Row],[Technique]],CAPEC[],3,FALSE),"")</f>
        <v/>
      </c>
      <c r="O1358" s="10" t="str">
        <f>_xlfn.IFNA(VLOOKUP(Table6[[#This Row],[Technique]],CAPEC[],4,FALSE),"")</f>
        <v/>
      </c>
      <c r="P1358" s="10" t="str">
        <f>_xlfn.IFNA(INDEX(CAPEC[ATTACK ID],MATCH(INDEX(CapecCWE[CAPEC ID],MATCH(Table6[[#This Row],[CWE]],CapecCWE[CWE ID],0)),CAPEC[CAPEC ID],0)),"")</f>
        <v/>
      </c>
      <c r="Q1358" s="10" t="str">
        <f>_xlfn.IFNA(INDEX(CAPEC[ATTACK Name],MATCH(INDEX(CapecCWE[CAPEC ID],MATCH(Table6[[#This Row],[CWE]],CapecCWE[CWE ID],0)),CAPEC[CAPEC ID],0)),"")</f>
        <v/>
      </c>
    </row>
    <row r="1359" spans="1:17" x14ac:dyDescent="0.3">
      <c r="A1359" t="s">
        <v>2138</v>
      </c>
      <c r="C1359" t="s">
        <v>59</v>
      </c>
      <c r="D1359" t="s">
        <v>2139</v>
      </c>
      <c r="E1359" t="s">
        <v>510</v>
      </c>
      <c r="F1359" t="s">
        <v>2140</v>
      </c>
      <c r="G1359" t="s">
        <v>2499</v>
      </c>
      <c r="J1359" t="str">
        <f>VLOOKUP(Table6[[#This Row],[CVE ID]],Map[],10,0)</f>
        <v>Brendan</v>
      </c>
      <c r="K1359" t="e">
        <f>VLOOKUP(Table6[[#This Row],[Technique]],Techinques[],2,0)</f>
        <v>#N/A</v>
      </c>
      <c r="L1359">
        <f>VLOOKUP(Table6[[#This Row],[CVE ID]],Map[],8,FALSE)</f>
        <v>0</v>
      </c>
      <c r="M1359" s="10">
        <f>LEN(Table6[[#This Row],[Combined Tech]])-LEN(SUBSTITUTE(Table6[[#This Row],[Combined Tech]],"T",""))</f>
        <v>0</v>
      </c>
      <c r="N1359" s="10" t="str">
        <f>_xlfn.IFNA(VLOOKUP(Table6[[#This Row],[Technique]],CAPEC[],3,FALSE),"")</f>
        <v/>
      </c>
      <c r="O1359" s="10" t="str">
        <f>_xlfn.IFNA(VLOOKUP(Table6[[#This Row],[Technique]],CAPEC[],4,FALSE),"")</f>
        <v/>
      </c>
      <c r="P1359" s="10" t="str">
        <f>_xlfn.IFNA(INDEX(CAPEC[ATTACK ID],MATCH(INDEX(CapecCWE[CAPEC ID],MATCH(Table6[[#This Row],[CWE]],CapecCWE[CWE ID],0)),CAPEC[CAPEC ID],0)),"")</f>
        <v/>
      </c>
      <c r="Q1359" s="10" t="str">
        <f>_xlfn.IFNA(INDEX(CAPEC[ATTACK Name],MATCH(INDEX(CapecCWE[CAPEC ID],MATCH(Table6[[#This Row],[CWE]],CapecCWE[CWE ID],0)),CAPEC[CAPEC ID],0)),"")</f>
        <v/>
      </c>
    </row>
    <row r="1360" spans="1:17" x14ac:dyDescent="0.3">
      <c r="A1360" t="s">
        <v>1888</v>
      </c>
      <c r="C1360" t="s">
        <v>1889</v>
      </c>
      <c r="D1360" t="s">
        <v>1890</v>
      </c>
      <c r="E1360" t="s">
        <v>824</v>
      </c>
      <c r="F1360" t="s">
        <v>1891</v>
      </c>
      <c r="G1360" t="s">
        <v>3015</v>
      </c>
      <c r="J1360" t="str">
        <f>VLOOKUP(Table6[[#This Row],[CVE ID]],Map[],10,0)</f>
        <v>Brendan</v>
      </c>
      <c r="K1360" t="e">
        <f>VLOOKUP(Table6[[#This Row],[Technique]],Techinques[],2,0)</f>
        <v>#N/A</v>
      </c>
      <c r="L1360">
        <f>VLOOKUP(Table6[[#This Row],[CVE ID]],Map[],8,FALSE)</f>
        <v>0</v>
      </c>
      <c r="M1360" s="10">
        <f>LEN(Table6[[#This Row],[Combined Tech]])-LEN(SUBSTITUTE(Table6[[#This Row],[Combined Tech]],"T",""))</f>
        <v>0</v>
      </c>
      <c r="N1360" s="10" t="str">
        <f>_xlfn.IFNA(VLOOKUP(Table6[[#This Row],[Technique]],CAPEC[],3,FALSE),"")</f>
        <v/>
      </c>
      <c r="O1360" s="10" t="str">
        <f>_xlfn.IFNA(VLOOKUP(Table6[[#This Row],[Technique]],CAPEC[],4,FALSE),"")</f>
        <v/>
      </c>
      <c r="P1360" s="10" t="str">
        <f>_xlfn.IFNA(INDEX(CAPEC[ATTACK ID],MATCH(INDEX(CapecCWE[CAPEC ID],MATCH(Table6[[#This Row],[CWE]],CapecCWE[CWE ID],0)),CAPEC[CAPEC ID],0)),"")</f>
        <v/>
      </c>
      <c r="Q1360" s="10" t="str">
        <f>_xlfn.IFNA(INDEX(CAPEC[ATTACK Name],MATCH(INDEX(CapecCWE[CAPEC ID],MATCH(Table6[[#This Row],[CWE]],CapecCWE[CWE ID],0)),CAPEC[CAPEC ID],0)),"")</f>
        <v/>
      </c>
    </row>
    <row r="1361" spans="1:17" x14ac:dyDescent="0.3">
      <c r="A1361" t="s">
        <v>2380</v>
      </c>
      <c r="C1361" t="s">
        <v>271</v>
      </c>
      <c r="D1361" t="s">
        <v>2381</v>
      </c>
      <c r="E1361" t="s">
        <v>2382</v>
      </c>
      <c r="F1361" t="s">
        <v>2383</v>
      </c>
      <c r="G1361" t="s">
        <v>2552</v>
      </c>
      <c r="J1361" t="str">
        <f>VLOOKUP(Table6[[#This Row],[CVE ID]],Map[],10,0)</f>
        <v>Brendan</v>
      </c>
      <c r="K1361" t="e">
        <f>VLOOKUP(Table6[[#This Row],[Technique]],Techinques[],2,0)</f>
        <v>#N/A</v>
      </c>
      <c r="L1361">
        <f>VLOOKUP(Table6[[#This Row],[CVE ID]],Map[],8,FALSE)</f>
        <v>0</v>
      </c>
      <c r="M1361" s="10">
        <f>LEN(Table6[[#This Row],[Combined Tech]])-LEN(SUBSTITUTE(Table6[[#This Row],[Combined Tech]],"T",""))</f>
        <v>0</v>
      </c>
      <c r="N1361" s="10" t="str">
        <f>_xlfn.IFNA(VLOOKUP(Table6[[#This Row],[Technique]],CAPEC[],3,FALSE),"")</f>
        <v/>
      </c>
      <c r="O1361" s="10" t="str">
        <f>_xlfn.IFNA(VLOOKUP(Table6[[#This Row],[Technique]],CAPEC[],4,FALSE),"")</f>
        <v/>
      </c>
      <c r="P1361" s="10" t="str">
        <f>_xlfn.IFNA(INDEX(CAPEC[ATTACK ID],MATCH(INDEX(CapecCWE[CAPEC ID],MATCH(Table6[[#This Row],[CWE]],CapecCWE[CWE ID],0)),CAPEC[CAPEC ID],0)),"")</f>
        <v/>
      </c>
      <c r="Q1361" s="10" t="str">
        <f>_xlfn.IFNA(INDEX(CAPEC[ATTACK Name],MATCH(INDEX(CapecCWE[CAPEC ID],MATCH(Table6[[#This Row],[CWE]],CapecCWE[CWE ID],0)),CAPEC[CAPEC ID],0)),"")</f>
        <v/>
      </c>
    </row>
    <row r="1362" spans="1:17" x14ac:dyDescent="0.3">
      <c r="A1362" t="s">
        <v>2328</v>
      </c>
      <c r="C1362" t="s">
        <v>431</v>
      </c>
      <c r="D1362" t="s">
        <v>2329</v>
      </c>
      <c r="E1362" t="s">
        <v>2330</v>
      </c>
      <c r="F1362" t="s">
        <v>2331</v>
      </c>
      <c r="J1362" t="str">
        <f>VLOOKUP(Table6[[#This Row],[CVE ID]],Map[],10,0)</f>
        <v>Brendan</v>
      </c>
      <c r="K1362" t="e">
        <f>VLOOKUP(Table6[[#This Row],[Technique]],Techinques[],2,0)</f>
        <v>#N/A</v>
      </c>
      <c r="L1362">
        <f>VLOOKUP(Table6[[#This Row],[CVE ID]],Map[],8,FALSE)</f>
        <v>0</v>
      </c>
      <c r="M1362" s="10">
        <f>LEN(Table6[[#This Row],[Combined Tech]])-LEN(SUBSTITUTE(Table6[[#This Row],[Combined Tech]],"T",""))</f>
        <v>0</v>
      </c>
      <c r="N1362" s="10" t="str">
        <f>_xlfn.IFNA(VLOOKUP(Table6[[#This Row],[Technique]],CAPEC[],3,FALSE),"")</f>
        <v/>
      </c>
      <c r="O1362" s="10" t="str">
        <f>_xlfn.IFNA(VLOOKUP(Table6[[#This Row],[Technique]],CAPEC[],4,FALSE),"")</f>
        <v/>
      </c>
      <c r="P1362" s="10" t="str">
        <f>_xlfn.IFNA(INDEX(CAPEC[ATTACK ID],MATCH(INDEX(CapecCWE[CAPEC ID],MATCH(Table6[[#This Row],[CWE]],CapecCWE[CWE ID],0)),CAPEC[CAPEC ID],0)),"")</f>
        <v/>
      </c>
      <c r="Q1362" s="10" t="str">
        <f>_xlfn.IFNA(INDEX(CAPEC[ATTACK Name],MATCH(INDEX(CapecCWE[CAPEC ID],MATCH(Table6[[#This Row],[CWE]],CapecCWE[CWE ID],0)),CAPEC[CAPEC ID],0)),"")</f>
        <v/>
      </c>
    </row>
    <row r="1363" spans="1:17" x14ac:dyDescent="0.3">
      <c r="A1363" t="s">
        <v>2105</v>
      </c>
      <c r="C1363" t="s">
        <v>890</v>
      </c>
      <c r="D1363" t="s">
        <v>2106</v>
      </c>
      <c r="E1363" t="s">
        <v>2107</v>
      </c>
      <c r="F1363" t="s">
        <v>2108</v>
      </c>
      <c r="G1363" t="s">
        <v>2942</v>
      </c>
      <c r="J1363" t="str">
        <f>VLOOKUP(Table6[[#This Row],[CVE ID]],Map[],10,0)</f>
        <v>Brendan</v>
      </c>
      <c r="K1363" t="e">
        <f>VLOOKUP(Table6[[#This Row],[Technique]],Techinques[],2,0)</f>
        <v>#N/A</v>
      </c>
      <c r="L1363">
        <f>VLOOKUP(Table6[[#This Row],[CVE ID]],Map[],8,FALSE)</f>
        <v>0</v>
      </c>
      <c r="M1363" s="10">
        <f>LEN(Table6[[#This Row],[Combined Tech]])-LEN(SUBSTITUTE(Table6[[#This Row],[Combined Tech]],"T",""))</f>
        <v>0</v>
      </c>
      <c r="N1363" s="10" t="str">
        <f>_xlfn.IFNA(VLOOKUP(Table6[[#This Row],[Technique]],CAPEC[],3,FALSE),"")</f>
        <v/>
      </c>
      <c r="O1363" s="10" t="str">
        <f>_xlfn.IFNA(VLOOKUP(Table6[[#This Row],[Technique]],CAPEC[],4,FALSE),"")</f>
        <v/>
      </c>
      <c r="P1363" s="10" t="str">
        <f>_xlfn.IFNA(INDEX(CAPEC[ATTACK ID],MATCH(INDEX(CapecCWE[CAPEC ID],MATCH(Table6[[#This Row],[CWE]],CapecCWE[CWE ID],0)),CAPEC[CAPEC ID],0)),"")</f>
        <v/>
      </c>
      <c r="Q1363" s="10" t="str">
        <f>_xlfn.IFNA(INDEX(CAPEC[ATTACK Name],MATCH(INDEX(CapecCWE[CAPEC ID],MATCH(Table6[[#This Row],[CWE]],CapecCWE[CWE ID],0)),CAPEC[CAPEC ID],0)),"")</f>
        <v/>
      </c>
    </row>
    <row r="1364" spans="1:17" x14ac:dyDescent="0.3">
      <c r="A1364" t="s">
        <v>3016</v>
      </c>
      <c r="C1364" t="s">
        <v>180</v>
      </c>
      <c r="D1364">
        <v>0</v>
      </c>
      <c r="G1364" t="s">
        <v>2518</v>
      </c>
      <c r="J1364" t="e">
        <f>VLOOKUP(Table6[[#This Row],[CVE ID]],Map[],10,0)</f>
        <v>#N/A</v>
      </c>
      <c r="K1364" t="e">
        <f>VLOOKUP(Table6[[#This Row],[Technique]],Techinques[],2,0)</f>
        <v>#N/A</v>
      </c>
      <c r="L1364" t="e">
        <f>VLOOKUP(Table6[[#This Row],[CVE ID]],Map[],8,FALSE)</f>
        <v>#N/A</v>
      </c>
      <c r="M1364" s="10" t="e">
        <f>LEN(Table6[[#This Row],[Combined Tech]])-LEN(SUBSTITUTE(Table6[[#This Row],[Combined Tech]],"T",""))</f>
        <v>#N/A</v>
      </c>
      <c r="N1364" s="10" t="str">
        <f>_xlfn.IFNA(VLOOKUP(Table6[[#This Row],[Technique]],CAPEC[],3,FALSE),"")</f>
        <v/>
      </c>
      <c r="O1364" s="10" t="str">
        <f>_xlfn.IFNA(VLOOKUP(Table6[[#This Row],[Technique]],CAPEC[],4,FALSE),"")</f>
        <v/>
      </c>
      <c r="P1364" s="10" t="str">
        <f>_xlfn.IFNA(INDEX(CAPEC[ATTACK ID],MATCH(INDEX(CapecCWE[CAPEC ID],MATCH(Table6[[#This Row],[CWE]],CapecCWE[CWE ID],0)),CAPEC[CAPEC ID],0)),"")</f>
        <v/>
      </c>
      <c r="Q1364" s="10" t="str">
        <f>_xlfn.IFNA(INDEX(CAPEC[ATTACK Name],MATCH(INDEX(CapecCWE[CAPEC ID],MATCH(Table6[[#This Row],[CWE]],CapecCWE[CWE ID],0)),CAPEC[CAPEC ID],0)),"")</f>
        <v/>
      </c>
    </row>
    <row r="1365" spans="1:17" x14ac:dyDescent="0.3">
      <c r="A1365" t="s">
        <v>3017</v>
      </c>
      <c r="C1365" t="s">
        <v>607</v>
      </c>
      <c r="D1365">
        <v>0</v>
      </c>
      <c r="G1365" t="s">
        <v>2555</v>
      </c>
      <c r="J1365" t="e">
        <f>VLOOKUP(Table6[[#This Row],[CVE ID]],Map[],10,0)</f>
        <v>#N/A</v>
      </c>
      <c r="K1365" t="e">
        <f>VLOOKUP(Table6[[#This Row],[Technique]],Techinques[],2,0)</f>
        <v>#N/A</v>
      </c>
      <c r="L1365" t="e">
        <f>VLOOKUP(Table6[[#This Row],[CVE ID]],Map[],8,FALSE)</f>
        <v>#N/A</v>
      </c>
      <c r="M1365" s="10" t="e">
        <f>LEN(Table6[[#This Row],[Combined Tech]])-LEN(SUBSTITUTE(Table6[[#This Row],[Combined Tech]],"T",""))</f>
        <v>#N/A</v>
      </c>
      <c r="N1365" s="10" t="str">
        <f>_xlfn.IFNA(VLOOKUP(Table6[[#This Row],[Technique]],CAPEC[],3,FALSE),"")</f>
        <v/>
      </c>
      <c r="O1365" s="10" t="str">
        <f>_xlfn.IFNA(VLOOKUP(Table6[[#This Row],[Technique]],CAPEC[],4,FALSE),"")</f>
        <v/>
      </c>
      <c r="P1365" s="10" t="str">
        <f>_xlfn.IFNA(INDEX(CAPEC[ATTACK ID],MATCH(INDEX(CapecCWE[CAPEC ID],MATCH(Table6[[#This Row],[CWE]],CapecCWE[CWE ID],0)),CAPEC[CAPEC ID],0)),"")</f>
        <v/>
      </c>
      <c r="Q1365" s="10" t="str">
        <f>_xlfn.IFNA(INDEX(CAPEC[ATTACK Name],MATCH(INDEX(CapecCWE[CAPEC ID],MATCH(Table6[[#This Row],[CWE]],CapecCWE[CWE ID],0)),CAPEC[CAPEC ID],0)),"")</f>
        <v/>
      </c>
    </row>
    <row r="1366" spans="1:17" x14ac:dyDescent="0.3">
      <c r="A1366" t="s">
        <v>3018</v>
      </c>
      <c r="C1366" t="s">
        <v>822</v>
      </c>
      <c r="D1366">
        <v>0</v>
      </c>
      <c r="G1366" t="s">
        <v>2619</v>
      </c>
      <c r="J1366" t="e">
        <f>VLOOKUP(Table6[[#This Row],[CVE ID]],Map[],10,0)</f>
        <v>#N/A</v>
      </c>
      <c r="K1366" t="e">
        <f>VLOOKUP(Table6[[#This Row],[Technique]],Techinques[],2,0)</f>
        <v>#N/A</v>
      </c>
      <c r="L1366" t="e">
        <f>VLOOKUP(Table6[[#This Row],[CVE ID]],Map[],8,FALSE)</f>
        <v>#N/A</v>
      </c>
      <c r="M1366" s="10" t="e">
        <f>LEN(Table6[[#This Row],[Combined Tech]])-LEN(SUBSTITUTE(Table6[[#This Row],[Combined Tech]],"T",""))</f>
        <v>#N/A</v>
      </c>
      <c r="N1366" s="10" t="str">
        <f>_xlfn.IFNA(VLOOKUP(Table6[[#This Row],[Technique]],CAPEC[],3,FALSE),"")</f>
        <v/>
      </c>
      <c r="O1366" s="10" t="str">
        <f>_xlfn.IFNA(VLOOKUP(Table6[[#This Row],[Technique]],CAPEC[],4,FALSE),"")</f>
        <v/>
      </c>
      <c r="P1366" s="10" t="str">
        <f>_xlfn.IFNA(INDEX(CAPEC[ATTACK ID],MATCH(INDEX(CapecCWE[CAPEC ID],MATCH(Table6[[#This Row],[CWE]],CapecCWE[CWE ID],0)),CAPEC[CAPEC ID],0)),"")</f>
        <v/>
      </c>
      <c r="Q1366" s="10" t="str">
        <f>_xlfn.IFNA(INDEX(CAPEC[ATTACK Name],MATCH(INDEX(CapecCWE[CAPEC ID],MATCH(Table6[[#This Row],[CWE]],CapecCWE[CWE ID],0)),CAPEC[CAPEC ID],0)),"")</f>
        <v/>
      </c>
    </row>
    <row r="1367" spans="1:17" x14ac:dyDescent="0.3">
      <c r="A1367" t="s">
        <v>1857</v>
      </c>
      <c r="C1367" t="s">
        <v>822</v>
      </c>
      <c r="D1367" t="s">
        <v>1858</v>
      </c>
      <c r="E1367" t="s">
        <v>1859</v>
      </c>
      <c r="F1367" t="s">
        <v>1860</v>
      </c>
      <c r="G1367" t="s">
        <v>2619</v>
      </c>
      <c r="J1367">
        <f>VLOOKUP(Table6[[#This Row],[CVE ID]],Map[],10,0)</f>
        <v>0</v>
      </c>
      <c r="K1367" t="e">
        <f>VLOOKUP(Table6[[#This Row],[Technique]],Techinques[],2,0)</f>
        <v>#N/A</v>
      </c>
      <c r="L1367">
        <f>VLOOKUP(Table6[[#This Row],[CVE ID]],Map[],8,FALSE)</f>
        <v>0</v>
      </c>
      <c r="M1367" s="10">
        <f>LEN(Table6[[#This Row],[Combined Tech]])-LEN(SUBSTITUTE(Table6[[#This Row],[Combined Tech]],"T",""))</f>
        <v>0</v>
      </c>
      <c r="N1367" s="10" t="str">
        <f>_xlfn.IFNA(VLOOKUP(Table6[[#This Row],[Technique]],CAPEC[],3,FALSE),"")</f>
        <v/>
      </c>
      <c r="O1367" s="10" t="str">
        <f>_xlfn.IFNA(VLOOKUP(Table6[[#This Row],[Technique]],CAPEC[],4,FALSE),"")</f>
        <v/>
      </c>
      <c r="P1367" s="10" t="str">
        <f>_xlfn.IFNA(INDEX(CAPEC[ATTACK ID],MATCH(INDEX(CapecCWE[CAPEC ID],MATCH(Table6[[#This Row],[CWE]],CapecCWE[CWE ID],0)),CAPEC[CAPEC ID],0)),"")</f>
        <v/>
      </c>
      <c r="Q1367" s="10" t="str">
        <f>_xlfn.IFNA(INDEX(CAPEC[ATTACK Name],MATCH(INDEX(CapecCWE[CAPEC ID],MATCH(Table6[[#This Row],[CWE]],CapecCWE[CWE ID],0)),CAPEC[CAPEC ID],0)),"")</f>
        <v/>
      </c>
    </row>
    <row r="1368" spans="1:17" x14ac:dyDescent="0.3">
      <c r="A1368" t="s">
        <v>3019</v>
      </c>
      <c r="C1368" t="s">
        <v>994</v>
      </c>
      <c r="D1368">
        <v>0</v>
      </c>
      <c r="G1368" t="s">
        <v>2568</v>
      </c>
      <c r="J1368" t="e">
        <f>VLOOKUP(Table6[[#This Row],[CVE ID]],Map[],10,0)</f>
        <v>#N/A</v>
      </c>
      <c r="K1368" t="e">
        <f>VLOOKUP(Table6[[#This Row],[Technique]],Techinques[],2,0)</f>
        <v>#N/A</v>
      </c>
      <c r="L1368" t="e">
        <f>VLOOKUP(Table6[[#This Row],[CVE ID]],Map[],8,FALSE)</f>
        <v>#N/A</v>
      </c>
      <c r="M1368" s="10" t="e">
        <f>LEN(Table6[[#This Row],[Combined Tech]])-LEN(SUBSTITUTE(Table6[[#This Row],[Combined Tech]],"T",""))</f>
        <v>#N/A</v>
      </c>
      <c r="N1368" s="10" t="str">
        <f>_xlfn.IFNA(VLOOKUP(Table6[[#This Row],[Technique]],CAPEC[],3,FALSE),"")</f>
        <v/>
      </c>
      <c r="O1368" s="10" t="str">
        <f>_xlfn.IFNA(VLOOKUP(Table6[[#This Row],[Technique]],CAPEC[],4,FALSE),"")</f>
        <v/>
      </c>
      <c r="P1368" s="10" t="str">
        <f>_xlfn.IFNA(INDEX(CAPEC[ATTACK ID],MATCH(INDEX(CapecCWE[CAPEC ID],MATCH(Table6[[#This Row],[CWE]],CapecCWE[CWE ID],0)),CAPEC[CAPEC ID],0)),"")</f>
        <v>T1552\001</v>
      </c>
      <c r="Q1368" s="10" t="str">
        <f>_xlfn.IFNA(INDEX(CAPEC[ATTACK Name],MATCH(INDEX(CapecCWE[CAPEC ID],MATCH(Table6[[#This Row],[CWE]],CapecCWE[CWE ID],0)),CAPEC[CAPEC ID],0)),"")</f>
        <v>Unsecured Credentials:Credentials in files</v>
      </c>
    </row>
    <row r="1369" spans="1:17" x14ac:dyDescent="0.3">
      <c r="A1369" t="s">
        <v>2363</v>
      </c>
      <c r="C1369" t="s">
        <v>82</v>
      </c>
      <c r="D1369" t="s">
        <v>2364</v>
      </c>
      <c r="E1369" t="s">
        <v>84</v>
      </c>
      <c r="F1369" t="s">
        <v>2365</v>
      </c>
      <c r="G1369" t="s">
        <v>2494</v>
      </c>
      <c r="J1369">
        <f>VLOOKUP(Table6[[#This Row],[CVE ID]],Map[],10,0)</f>
        <v>0</v>
      </c>
      <c r="K1369" t="e">
        <f>VLOOKUP(Table6[[#This Row],[Technique]],Techinques[],2,0)</f>
        <v>#N/A</v>
      </c>
      <c r="L1369">
        <f>VLOOKUP(Table6[[#This Row],[CVE ID]],Map[],8,FALSE)</f>
        <v>0</v>
      </c>
      <c r="M1369" s="10">
        <f>LEN(Table6[[#This Row],[Combined Tech]])-LEN(SUBSTITUTE(Table6[[#This Row],[Combined Tech]],"T",""))</f>
        <v>0</v>
      </c>
      <c r="N1369" s="10" t="str">
        <f>_xlfn.IFNA(VLOOKUP(Table6[[#This Row],[Technique]],CAPEC[],3,FALSE),"")</f>
        <v/>
      </c>
      <c r="O1369" s="10" t="str">
        <f>_xlfn.IFNA(VLOOKUP(Table6[[#This Row],[Technique]],CAPEC[],4,FALSE),"")</f>
        <v/>
      </c>
      <c r="P1369" s="10" t="str">
        <f>_xlfn.IFNA(INDEX(CAPEC[ATTACK ID],MATCH(INDEX(CapecCWE[CAPEC ID],MATCH(Table6[[#This Row],[CWE]],CapecCWE[CWE ID],0)),CAPEC[CAPEC ID],0)),"")</f>
        <v/>
      </c>
      <c r="Q1369" s="10" t="str">
        <f>_xlfn.IFNA(INDEX(CAPEC[ATTACK Name],MATCH(INDEX(CapecCWE[CAPEC ID],MATCH(Table6[[#This Row],[CWE]],CapecCWE[CWE ID],0)),CAPEC[CAPEC ID],0)),"")</f>
        <v/>
      </c>
    </row>
    <row r="1370" spans="1:17" x14ac:dyDescent="0.3">
      <c r="A1370" t="s">
        <v>2310</v>
      </c>
      <c r="C1370" t="s">
        <v>2311</v>
      </c>
      <c r="D1370" t="s">
        <v>496</v>
      </c>
      <c r="E1370" t="s">
        <v>497</v>
      </c>
      <c r="F1370" t="s">
        <v>498</v>
      </c>
      <c r="G1370" t="s">
        <v>3020</v>
      </c>
      <c r="J1370">
        <f>VLOOKUP(Table6[[#This Row],[CVE ID]],Map[],10,0)</f>
        <v>0</v>
      </c>
      <c r="K1370" t="e">
        <f>VLOOKUP(Table6[[#This Row],[Technique]],Techinques[],2,0)</f>
        <v>#N/A</v>
      </c>
      <c r="L1370">
        <f>VLOOKUP(Table6[[#This Row],[CVE ID]],Map[],8,FALSE)</f>
        <v>0</v>
      </c>
      <c r="M1370" s="10">
        <f>LEN(Table6[[#This Row],[Combined Tech]])-LEN(SUBSTITUTE(Table6[[#This Row],[Combined Tech]],"T",""))</f>
        <v>0</v>
      </c>
      <c r="N1370" s="10" t="str">
        <f>_xlfn.IFNA(VLOOKUP(Table6[[#This Row],[Technique]],CAPEC[],3,FALSE),"")</f>
        <v/>
      </c>
      <c r="O1370" s="10" t="str">
        <f>_xlfn.IFNA(VLOOKUP(Table6[[#This Row],[Technique]],CAPEC[],4,FALSE),"")</f>
        <v/>
      </c>
      <c r="P1370" s="10" t="str">
        <f>_xlfn.IFNA(INDEX(CAPEC[ATTACK ID],MATCH(INDEX(CapecCWE[CAPEC ID],MATCH(Table6[[#This Row],[CWE]],CapecCWE[CWE ID],0)),CAPEC[CAPEC ID],0)),"")</f>
        <v/>
      </c>
      <c r="Q1370" s="10" t="str">
        <f>_xlfn.IFNA(INDEX(CAPEC[ATTACK Name],MATCH(INDEX(CapecCWE[CAPEC ID],MATCH(Table6[[#This Row],[CWE]],CapecCWE[CWE ID],0)),CAPEC[CAPEC ID],0)),"")</f>
        <v/>
      </c>
    </row>
    <row r="1371" spans="1:17" x14ac:dyDescent="0.3">
      <c r="A1371" t="s">
        <v>2273</v>
      </c>
      <c r="C1371" t="s">
        <v>2274</v>
      </c>
      <c r="D1371" t="s">
        <v>2275</v>
      </c>
      <c r="E1371" t="s">
        <v>61</v>
      </c>
      <c r="F1371" t="s">
        <v>2276</v>
      </c>
      <c r="G1371" t="s">
        <v>2923</v>
      </c>
      <c r="J1371">
        <f>VLOOKUP(Table6[[#This Row],[CVE ID]],Map[],10,0)</f>
        <v>0</v>
      </c>
      <c r="K1371" t="e">
        <f>VLOOKUP(Table6[[#This Row],[Technique]],Techinques[],2,0)</f>
        <v>#N/A</v>
      </c>
      <c r="L1371">
        <f>VLOOKUP(Table6[[#This Row],[CVE ID]],Map[],8,FALSE)</f>
        <v>0</v>
      </c>
      <c r="M1371" s="10">
        <f>LEN(Table6[[#This Row],[Combined Tech]])-LEN(SUBSTITUTE(Table6[[#This Row],[Combined Tech]],"T",""))</f>
        <v>0</v>
      </c>
      <c r="N1371" s="10" t="str">
        <f>_xlfn.IFNA(VLOOKUP(Table6[[#This Row],[Technique]],CAPEC[],3,FALSE),"")</f>
        <v/>
      </c>
      <c r="O1371" s="10" t="str">
        <f>_xlfn.IFNA(VLOOKUP(Table6[[#This Row],[Technique]],CAPEC[],4,FALSE),"")</f>
        <v/>
      </c>
      <c r="P1371" s="10" t="str">
        <f>_xlfn.IFNA(INDEX(CAPEC[ATTACK ID],MATCH(INDEX(CapecCWE[CAPEC ID],MATCH(Table6[[#This Row],[CWE]],CapecCWE[CWE ID],0)),CAPEC[CAPEC ID],0)),"")</f>
        <v/>
      </c>
      <c r="Q1371" s="10" t="str">
        <f>_xlfn.IFNA(INDEX(CAPEC[ATTACK Name],MATCH(INDEX(CapecCWE[CAPEC ID],MATCH(Table6[[#This Row],[CWE]],CapecCWE[CWE ID],0)),CAPEC[CAPEC ID],0)),"")</f>
        <v/>
      </c>
    </row>
    <row r="1372" spans="1:17" x14ac:dyDescent="0.3">
      <c r="A1372" t="s">
        <v>3021</v>
      </c>
      <c r="C1372" t="s">
        <v>712</v>
      </c>
      <c r="D1372">
        <v>0</v>
      </c>
      <c r="J1372" t="e">
        <f>VLOOKUP(Table6[[#This Row],[CVE ID]],Map[],10,0)</f>
        <v>#N/A</v>
      </c>
      <c r="K1372" t="e">
        <f>VLOOKUP(Table6[[#This Row],[Technique]],Techinques[],2,0)</f>
        <v>#N/A</v>
      </c>
      <c r="L1372" t="e">
        <f>VLOOKUP(Table6[[#This Row],[CVE ID]],Map[],8,FALSE)</f>
        <v>#N/A</v>
      </c>
      <c r="M1372" s="10" t="e">
        <f>LEN(Table6[[#This Row],[Combined Tech]])-LEN(SUBSTITUTE(Table6[[#This Row],[Combined Tech]],"T",""))</f>
        <v>#N/A</v>
      </c>
      <c r="N1372" s="10" t="str">
        <f>_xlfn.IFNA(VLOOKUP(Table6[[#This Row],[Technique]],CAPEC[],3,FALSE),"")</f>
        <v/>
      </c>
      <c r="O1372" s="10" t="str">
        <f>_xlfn.IFNA(VLOOKUP(Table6[[#This Row],[Technique]],CAPEC[],4,FALSE),"")</f>
        <v/>
      </c>
      <c r="P1372" s="10" t="str">
        <f>_xlfn.IFNA(INDEX(CAPEC[ATTACK ID],MATCH(INDEX(CapecCWE[CAPEC ID],MATCH(Table6[[#This Row],[CWE]],CapecCWE[CWE ID],0)),CAPEC[CAPEC ID],0)),"")</f>
        <v/>
      </c>
      <c r="Q1372" s="10" t="str">
        <f>_xlfn.IFNA(INDEX(CAPEC[ATTACK Name],MATCH(INDEX(CapecCWE[CAPEC ID],MATCH(Table6[[#This Row],[CWE]],CapecCWE[CWE ID],0)),CAPEC[CAPEC ID],0)),"")</f>
        <v/>
      </c>
    </row>
    <row r="1373" spans="1:17" x14ac:dyDescent="0.3">
      <c r="A1373" t="s">
        <v>1946</v>
      </c>
      <c r="C1373" t="s">
        <v>172</v>
      </c>
      <c r="D1373" t="s">
        <v>1947</v>
      </c>
      <c r="E1373" t="s">
        <v>49</v>
      </c>
      <c r="F1373" t="s">
        <v>50</v>
      </c>
      <c r="G1373" t="s">
        <v>2489</v>
      </c>
      <c r="J1373">
        <f>VLOOKUP(Table6[[#This Row],[CVE ID]],Map[],10,0)</f>
        <v>0</v>
      </c>
      <c r="K1373" t="e">
        <f>VLOOKUP(Table6[[#This Row],[Technique]],Techinques[],2,0)</f>
        <v>#N/A</v>
      </c>
      <c r="L1373">
        <f>VLOOKUP(Table6[[#This Row],[CVE ID]],Map[],8,FALSE)</f>
        <v>0</v>
      </c>
      <c r="M1373" s="10">
        <f>LEN(Table6[[#This Row],[Combined Tech]])-LEN(SUBSTITUTE(Table6[[#This Row],[Combined Tech]],"T",""))</f>
        <v>0</v>
      </c>
      <c r="N1373" s="10" t="str">
        <f>_xlfn.IFNA(VLOOKUP(Table6[[#This Row],[Technique]],CAPEC[],3,FALSE),"")</f>
        <v/>
      </c>
      <c r="O1373" s="10" t="str">
        <f>_xlfn.IFNA(VLOOKUP(Table6[[#This Row],[Technique]],CAPEC[],4,FALSE),"")</f>
        <v/>
      </c>
      <c r="P1373" s="10" t="str">
        <f>_xlfn.IFNA(INDEX(CAPEC[ATTACK ID],MATCH(INDEX(CapecCWE[CAPEC ID],MATCH(Table6[[#This Row],[CWE]],CapecCWE[CWE ID],0)),CAPEC[CAPEC ID],0)),"")</f>
        <v/>
      </c>
      <c r="Q1373" s="10" t="str">
        <f>_xlfn.IFNA(INDEX(CAPEC[ATTACK Name],MATCH(INDEX(CapecCWE[CAPEC ID],MATCH(Table6[[#This Row],[CWE]],CapecCWE[CWE ID],0)),CAPEC[CAPEC ID],0)),"")</f>
        <v/>
      </c>
    </row>
    <row r="1374" spans="1:17" x14ac:dyDescent="0.3">
      <c r="A1374" t="s">
        <v>2013</v>
      </c>
      <c r="C1374" t="s">
        <v>172</v>
      </c>
      <c r="D1374" t="s">
        <v>2014</v>
      </c>
      <c r="E1374" t="s">
        <v>1096</v>
      </c>
      <c r="F1374" t="s">
        <v>2015</v>
      </c>
      <c r="G1374" t="s">
        <v>2489</v>
      </c>
      <c r="J1374">
        <f>VLOOKUP(Table6[[#This Row],[CVE ID]],Map[],10,0)</f>
        <v>0</v>
      </c>
      <c r="K1374" t="e">
        <f>VLOOKUP(Table6[[#This Row],[Technique]],Techinques[],2,0)</f>
        <v>#N/A</v>
      </c>
      <c r="L1374">
        <f>VLOOKUP(Table6[[#This Row],[CVE ID]],Map[],8,FALSE)</f>
        <v>0</v>
      </c>
      <c r="M1374" s="10">
        <f>LEN(Table6[[#This Row],[Combined Tech]])-LEN(SUBSTITUTE(Table6[[#This Row],[Combined Tech]],"T",""))</f>
        <v>0</v>
      </c>
      <c r="N1374" s="10" t="str">
        <f>_xlfn.IFNA(VLOOKUP(Table6[[#This Row],[Technique]],CAPEC[],3,FALSE),"")</f>
        <v/>
      </c>
      <c r="O1374" s="10" t="str">
        <f>_xlfn.IFNA(VLOOKUP(Table6[[#This Row],[Technique]],CAPEC[],4,FALSE),"")</f>
        <v/>
      </c>
      <c r="P1374" s="10" t="str">
        <f>_xlfn.IFNA(INDEX(CAPEC[ATTACK ID],MATCH(INDEX(CapecCWE[CAPEC ID],MATCH(Table6[[#This Row],[CWE]],CapecCWE[CWE ID],0)),CAPEC[CAPEC ID],0)),"")</f>
        <v/>
      </c>
      <c r="Q1374" s="10" t="str">
        <f>_xlfn.IFNA(INDEX(CAPEC[ATTACK Name],MATCH(INDEX(CapecCWE[CAPEC ID],MATCH(Table6[[#This Row],[CWE]],CapecCWE[CWE ID],0)),CAPEC[CAPEC ID],0)),"")</f>
        <v/>
      </c>
    </row>
    <row r="1375" spans="1:17" x14ac:dyDescent="0.3">
      <c r="A1375" t="s">
        <v>2406</v>
      </c>
      <c r="C1375" t="s">
        <v>431</v>
      </c>
      <c r="D1375" t="s">
        <v>2407</v>
      </c>
      <c r="E1375" t="s">
        <v>2408</v>
      </c>
      <c r="F1375" t="s">
        <v>2409</v>
      </c>
      <c r="J1375">
        <f>VLOOKUP(Table6[[#This Row],[CVE ID]],Map[],10,0)</f>
        <v>0</v>
      </c>
      <c r="K1375" t="e">
        <f>VLOOKUP(Table6[[#This Row],[Technique]],Techinques[],2,0)</f>
        <v>#N/A</v>
      </c>
      <c r="L1375">
        <f>VLOOKUP(Table6[[#This Row],[CVE ID]],Map[],8,FALSE)</f>
        <v>0</v>
      </c>
      <c r="M1375" s="10">
        <f>LEN(Table6[[#This Row],[Combined Tech]])-LEN(SUBSTITUTE(Table6[[#This Row],[Combined Tech]],"T",""))</f>
        <v>0</v>
      </c>
      <c r="N1375" s="10" t="str">
        <f>_xlfn.IFNA(VLOOKUP(Table6[[#This Row],[Technique]],CAPEC[],3,FALSE),"")</f>
        <v/>
      </c>
      <c r="O1375" s="10" t="str">
        <f>_xlfn.IFNA(VLOOKUP(Table6[[#This Row],[Technique]],CAPEC[],4,FALSE),"")</f>
        <v/>
      </c>
      <c r="P1375" s="10" t="str">
        <f>_xlfn.IFNA(INDEX(CAPEC[ATTACK ID],MATCH(INDEX(CapecCWE[CAPEC ID],MATCH(Table6[[#This Row],[CWE]],CapecCWE[CWE ID],0)),CAPEC[CAPEC ID],0)),"")</f>
        <v/>
      </c>
      <c r="Q1375" s="10" t="str">
        <f>_xlfn.IFNA(INDEX(CAPEC[ATTACK Name],MATCH(INDEX(CapecCWE[CAPEC ID],MATCH(Table6[[#This Row],[CWE]],CapecCWE[CWE ID],0)),CAPEC[CAPEC ID],0)),"")</f>
        <v/>
      </c>
    </row>
    <row r="1376" spans="1:17" x14ac:dyDescent="0.3">
      <c r="A1376" t="s">
        <v>3022</v>
      </c>
      <c r="C1376" t="s">
        <v>1728</v>
      </c>
      <c r="D1376">
        <v>0</v>
      </c>
      <c r="G1376" t="s">
        <v>2777</v>
      </c>
      <c r="J1376" t="e">
        <f>VLOOKUP(Table6[[#This Row],[CVE ID]],Map[],10,0)</f>
        <v>#N/A</v>
      </c>
      <c r="K1376" t="e">
        <f>VLOOKUP(Table6[[#This Row],[Technique]],Techinques[],2,0)</f>
        <v>#N/A</v>
      </c>
      <c r="L1376" t="e">
        <f>VLOOKUP(Table6[[#This Row],[CVE ID]],Map[],8,FALSE)</f>
        <v>#N/A</v>
      </c>
      <c r="M1376" s="10" t="e">
        <f>LEN(Table6[[#This Row],[Combined Tech]])-LEN(SUBSTITUTE(Table6[[#This Row],[Combined Tech]],"T",""))</f>
        <v>#N/A</v>
      </c>
      <c r="N1376" s="10" t="str">
        <f>_xlfn.IFNA(VLOOKUP(Table6[[#This Row],[Technique]],CAPEC[],3,FALSE),"")</f>
        <v/>
      </c>
      <c r="O1376" s="10" t="str">
        <f>_xlfn.IFNA(VLOOKUP(Table6[[#This Row],[Technique]],CAPEC[],4,FALSE),"")</f>
        <v/>
      </c>
      <c r="P1376" s="10" t="str">
        <f>_xlfn.IFNA(INDEX(CAPEC[ATTACK ID],MATCH(INDEX(CapecCWE[CAPEC ID],MATCH(Table6[[#This Row],[CWE]],CapecCWE[CWE ID],0)),CAPEC[CAPEC ID],0)),"")</f>
        <v/>
      </c>
      <c r="Q1376" s="10" t="str">
        <f>_xlfn.IFNA(INDEX(CAPEC[ATTACK Name],MATCH(INDEX(CapecCWE[CAPEC ID],MATCH(Table6[[#This Row],[CWE]],CapecCWE[CWE ID],0)),CAPEC[CAPEC ID],0)),"")</f>
        <v/>
      </c>
    </row>
    <row r="1377" spans="1:17" x14ac:dyDescent="0.3">
      <c r="A1377" t="s">
        <v>2377</v>
      </c>
      <c r="C1377" t="s">
        <v>172</v>
      </c>
      <c r="D1377" t="s">
        <v>2378</v>
      </c>
      <c r="E1377" t="s">
        <v>2258</v>
      </c>
      <c r="F1377" t="s">
        <v>2379</v>
      </c>
      <c r="G1377" t="s">
        <v>2489</v>
      </c>
      <c r="J1377">
        <f>VLOOKUP(Table6[[#This Row],[CVE ID]],Map[],10,0)</f>
        <v>0</v>
      </c>
      <c r="K1377" t="e">
        <f>VLOOKUP(Table6[[#This Row],[Technique]],Techinques[],2,0)</f>
        <v>#N/A</v>
      </c>
      <c r="L1377">
        <f>VLOOKUP(Table6[[#This Row],[CVE ID]],Map[],8,FALSE)</f>
        <v>0</v>
      </c>
      <c r="M1377" s="10">
        <f>LEN(Table6[[#This Row],[Combined Tech]])-LEN(SUBSTITUTE(Table6[[#This Row],[Combined Tech]],"T",""))</f>
        <v>0</v>
      </c>
      <c r="N1377" s="10" t="str">
        <f>_xlfn.IFNA(VLOOKUP(Table6[[#This Row],[Technique]],CAPEC[],3,FALSE),"")</f>
        <v/>
      </c>
      <c r="O1377" s="10" t="str">
        <f>_xlfn.IFNA(VLOOKUP(Table6[[#This Row],[Technique]],CAPEC[],4,FALSE),"")</f>
        <v/>
      </c>
      <c r="P1377" s="10" t="str">
        <f>_xlfn.IFNA(INDEX(CAPEC[ATTACK ID],MATCH(INDEX(CapecCWE[CAPEC ID],MATCH(Table6[[#This Row],[CWE]],CapecCWE[CWE ID],0)),CAPEC[CAPEC ID],0)),"")</f>
        <v/>
      </c>
      <c r="Q1377" s="10" t="str">
        <f>_xlfn.IFNA(INDEX(CAPEC[ATTACK Name],MATCH(INDEX(CapecCWE[CAPEC ID],MATCH(Table6[[#This Row],[CWE]],CapecCWE[CWE ID],0)),CAPEC[CAPEC ID],0)),"")</f>
        <v/>
      </c>
    </row>
    <row r="1378" spans="1:17" x14ac:dyDescent="0.3">
      <c r="A1378" t="s">
        <v>2062</v>
      </c>
      <c r="C1378" t="s">
        <v>1469</v>
      </c>
      <c r="D1378" t="s">
        <v>315</v>
      </c>
      <c r="E1378" t="s">
        <v>204</v>
      </c>
      <c r="F1378" t="s">
        <v>316</v>
      </c>
      <c r="G1378" t="s">
        <v>2957</v>
      </c>
      <c r="J1378">
        <f>VLOOKUP(Table6[[#This Row],[CVE ID]],Map[],10,0)</f>
        <v>0</v>
      </c>
      <c r="K1378" t="e">
        <f>VLOOKUP(Table6[[#This Row],[Technique]],Techinques[],2,0)</f>
        <v>#N/A</v>
      </c>
      <c r="L1378">
        <f>VLOOKUP(Table6[[#This Row],[CVE ID]],Map[],8,FALSE)</f>
        <v>0</v>
      </c>
      <c r="M1378" s="10">
        <f>LEN(Table6[[#This Row],[Combined Tech]])-LEN(SUBSTITUTE(Table6[[#This Row],[Combined Tech]],"T",""))</f>
        <v>0</v>
      </c>
      <c r="N1378" s="10" t="str">
        <f>_xlfn.IFNA(VLOOKUP(Table6[[#This Row],[Technique]],CAPEC[],3,FALSE),"")</f>
        <v/>
      </c>
      <c r="O1378" s="10" t="str">
        <f>_xlfn.IFNA(VLOOKUP(Table6[[#This Row],[Technique]],CAPEC[],4,FALSE),"")</f>
        <v/>
      </c>
      <c r="P1378" s="10" t="str">
        <f>_xlfn.IFNA(INDEX(CAPEC[ATTACK ID],MATCH(INDEX(CapecCWE[CAPEC ID],MATCH(Table6[[#This Row],[CWE]],CapecCWE[CWE ID],0)),CAPEC[CAPEC ID],0)),"")</f>
        <v/>
      </c>
      <c r="Q1378" s="10" t="str">
        <f>_xlfn.IFNA(INDEX(CAPEC[ATTACK Name],MATCH(INDEX(CapecCWE[CAPEC ID],MATCH(Table6[[#This Row],[CWE]],CapecCWE[CWE ID],0)),CAPEC[CAPEC ID],0)),"")</f>
        <v/>
      </c>
    </row>
    <row r="1379" spans="1:17" x14ac:dyDescent="0.3">
      <c r="A1379" t="s">
        <v>2370</v>
      </c>
      <c r="C1379" t="s">
        <v>59</v>
      </c>
      <c r="D1379" t="s">
        <v>1036</v>
      </c>
      <c r="E1379" t="s">
        <v>204</v>
      </c>
      <c r="F1379" t="s">
        <v>205</v>
      </c>
      <c r="G1379" t="s">
        <v>2499</v>
      </c>
      <c r="J1379">
        <f>VLOOKUP(Table6[[#This Row],[CVE ID]],Map[],10,0)</f>
        <v>0</v>
      </c>
      <c r="K1379" t="e">
        <f>VLOOKUP(Table6[[#This Row],[Technique]],Techinques[],2,0)</f>
        <v>#N/A</v>
      </c>
      <c r="L1379">
        <f>VLOOKUP(Table6[[#This Row],[CVE ID]],Map[],8,FALSE)</f>
        <v>0</v>
      </c>
      <c r="M1379" s="10">
        <f>LEN(Table6[[#This Row],[Combined Tech]])-LEN(SUBSTITUTE(Table6[[#This Row],[Combined Tech]],"T",""))</f>
        <v>0</v>
      </c>
      <c r="N1379" s="10" t="str">
        <f>_xlfn.IFNA(VLOOKUP(Table6[[#This Row],[Technique]],CAPEC[],3,FALSE),"")</f>
        <v/>
      </c>
      <c r="O1379" s="10" t="str">
        <f>_xlfn.IFNA(VLOOKUP(Table6[[#This Row],[Technique]],CAPEC[],4,FALSE),"")</f>
        <v/>
      </c>
      <c r="P1379" s="10" t="str">
        <f>_xlfn.IFNA(INDEX(CAPEC[ATTACK ID],MATCH(INDEX(CapecCWE[CAPEC ID],MATCH(Table6[[#This Row],[CWE]],CapecCWE[CWE ID],0)),CAPEC[CAPEC ID],0)),"")</f>
        <v/>
      </c>
      <c r="Q1379" s="10" t="str">
        <f>_xlfn.IFNA(INDEX(CAPEC[ATTACK Name],MATCH(INDEX(CapecCWE[CAPEC ID],MATCH(Table6[[#This Row],[CWE]],CapecCWE[CWE ID],0)),CAPEC[CAPEC ID],0)),"")</f>
        <v/>
      </c>
    </row>
    <row r="1380" spans="1:17" x14ac:dyDescent="0.3">
      <c r="A1380" t="s">
        <v>1897</v>
      </c>
      <c r="C1380" t="s">
        <v>1484</v>
      </c>
      <c r="D1380" t="s">
        <v>1898</v>
      </c>
      <c r="E1380" t="s">
        <v>217</v>
      </c>
      <c r="F1380" t="s">
        <v>1899</v>
      </c>
      <c r="G1380" t="s">
        <v>2848</v>
      </c>
      <c r="J1380">
        <f>VLOOKUP(Table6[[#This Row],[CVE ID]],Map[],10,0)</f>
        <v>0</v>
      </c>
      <c r="K1380" t="e">
        <f>VLOOKUP(Table6[[#This Row],[Technique]],Techinques[],2,0)</f>
        <v>#N/A</v>
      </c>
      <c r="L1380">
        <f>VLOOKUP(Table6[[#This Row],[CVE ID]],Map[],8,FALSE)</f>
        <v>0</v>
      </c>
      <c r="M1380" s="10">
        <f>LEN(Table6[[#This Row],[Combined Tech]])-LEN(SUBSTITUTE(Table6[[#This Row],[Combined Tech]],"T",""))</f>
        <v>0</v>
      </c>
      <c r="N1380" s="10" t="str">
        <f>_xlfn.IFNA(VLOOKUP(Table6[[#This Row],[Technique]],CAPEC[],3,FALSE),"")</f>
        <v/>
      </c>
      <c r="O1380" s="10" t="str">
        <f>_xlfn.IFNA(VLOOKUP(Table6[[#This Row],[Technique]],CAPEC[],4,FALSE),"")</f>
        <v/>
      </c>
      <c r="P1380" s="10" t="str">
        <f>_xlfn.IFNA(INDEX(CAPEC[ATTACK ID],MATCH(INDEX(CapecCWE[CAPEC ID],MATCH(Table6[[#This Row],[CWE]],CapecCWE[CWE ID],0)),CAPEC[CAPEC ID],0)),"")</f>
        <v/>
      </c>
      <c r="Q1380" s="10" t="str">
        <f>_xlfn.IFNA(INDEX(CAPEC[ATTACK Name],MATCH(INDEX(CapecCWE[CAPEC ID],MATCH(Table6[[#This Row],[CWE]],CapecCWE[CWE ID],0)),CAPEC[CAPEC ID],0)),"")</f>
        <v/>
      </c>
    </row>
    <row r="1381" spans="1:17" x14ac:dyDescent="0.3">
      <c r="A1381" t="s">
        <v>1896</v>
      </c>
      <c r="C1381" t="s">
        <v>1116</v>
      </c>
      <c r="D1381" t="s">
        <v>48</v>
      </c>
      <c r="E1381" t="s">
        <v>49</v>
      </c>
      <c r="F1381" t="s">
        <v>50</v>
      </c>
      <c r="G1381" t="s">
        <v>2521</v>
      </c>
      <c r="J1381">
        <f>VLOOKUP(Table6[[#This Row],[CVE ID]],Map[],10,0)</f>
        <v>0</v>
      </c>
      <c r="K1381" t="e">
        <f>VLOOKUP(Table6[[#This Row],[Technique]],Techinques[],2,0)</f>
        <v>#N/A</v>
      </c>
      <c r="L1381">
        <f>VLOOKUP(Table6[[#This Row],[CVE ID]],Map[],8,FALSE)</f>
        <v>0</v>
      </c>
      <c r="M1381" s="10">
        <f>LEN(Table6[[#This Row],[Combined Tech]])-LEN(SUBSTITUTE(Table6[[#This Row],[Combined Tech]],"T",""))</f>
        <v>0</v>
      </c>
      <c r="N1381" s="10" t="str">
        <f>_xlfn.IFNA(VLOOKUP(Table6[[#This Row],[Technique]],CAPEC[],3,FALSE),"")</f>
        <v/>
      </c>
      <c r="O1381" s="10" t="str">
        <f>_xlfn.IFNA(VLOOKUP(Table6[[#This Row],[Technique]],CAPEC[],4,FALSE),"")</f>
        <v/>
      </c>
      <c r="P1381" s="10" t="str">
        <f>_xlfn.IFNA(INDEX(CAPEC[ATTACK ID],MATCH(INDEX(CapecCWE[CAPEC ID],MATCH(Table6[[#This Row],[CWE]],CapecCWE[CWE ID],0)),CAPEC[CAPEC ID],0)),"")</f>
        <v/>
      </c>
      <c r="Q1381" s="10" t="str">
        <f>_xlfn.IFNA(INDEX(CAPEC[ATTACK Name],MATCH(INDEX(CapecCWE[CAPEC ID],MATCH(Table6[[#This Row],[CWE]],CapecCWE[CWE ID],0)),CAPEC[CAPEC ID],0)),"")</f>
        <v/>
      </c>
    </row>
    <row r="1382" spans="1:17" x14ac:dyDescent="0.3">
      <c r="A1382" t="s">
        <v>2466</v>
      </c>
      <c r="C1382" t="s">
        <v>1035</v>
      </c>
      <c r="D1382" t="s">
        <v>2467</v>
      </c>
      <c r="E1382" t="s">
        <v>2468</v>
      </c>
      <c r="F1382" t="s">
        <v>2469</v>
      </c>
      <c r="J1382">
        <f>VLOOKUP(Table6[[#This Row],[CVE ID]],Map[],10,0)</f>
        <v>0</v>
      </c>
      <c r="K1382" t="e">
        <f>VLOOKUP(Table6[[#This Row],[Technique]],Techinques[],2,0)</f>
        <v>#N/A</v>
      </c>
      <c r="L1382">
        <f>VLOOKUP(Table6[[#This Row],[CVE ID]],Map[],8,FALSE)</f>
        <v>0</v>
      </c>
      <c r="M1382" s="10">
        <f>LEN(Table6[[#This Row],[Combined Tech]])-LEN(SUBSTITUTE(Table6[[#This Row],[Combined Tech]],"T",""))</f>
        <v>0</v>
      </c>
      <c r="N1382" s="10" t="str">
        <f>_xlfn.IFNA(VLOOKUP(Table6[[#This Row],[Technique]],CAPEC[],3,FALSE),"")</f>
        <v/>
      </c>
      <c r="O1382" s="10" t="str">
        <f>_xlfn.IFNA(VLOOKUP(Table6[[#This Row],[Technique]],CAPEC[],4,FALSE),"")</f>
        <v/>
      </c>
      <c r="P1382" s="10" t="str">
        <f>_xlfn.IFNA(INDEX(CAPEC[ATTACK ID],MATCH(INDEX(CapecCWE[CAPEC ID],MATCH(Table6[[#This Row],[CWE]],CapecCWE[CWE ID],0)),CAPEC[CAPEC ID],0)),"")</f>
        <v/>
      </c>
      <c r="Q1382" s="10" t="str">
        <f>_xlfn.IFNA(INDEX(CAPEC[ATTACK Name],MATCH(INDEX(CapecCWE[CAPEC ID],MATCH(Table6[[#This Row],[CWE]],CapecCWE[CWE ID],0)),CAPEC[CAPEC ID],0)),"")</f>
        <v/>
      </c>
    </row>
    <row r="1383" spans="1:17" x14ac:dyDescent="0.3">
      <c r="A1383" t="s">
        <v>2188</v>
      </c>
      <c r="C1383" t="s">
        <v>107</v>
      </c>
      <c r="D1383" t="s">
        <v>2189</v>
      </c>
      <c r="E1383" t="s">
        <v>222</v>
      </c>
      <c r="F1383" t="s">
        <v>2190</v>
      </c>
      <c r="G1383" t="s">
        <v>2543</v>
      </c>
      <c r="J1383">
        <f>VLOOKUP(Table6[[#This Row],[CVE ID]],Map[],10,0)</f>
        <v>0</v>
      </c>
      <c r="K1383" t="e">
        <f>VLOOKUP(Table6[[#This Row],[Technique]],Techinques[],2,0)</f>
        <v>#N/A</v>
      </c>
      <c r="L1383">
        <f>VLOOKUP(Table6[[#This Row],[CVE ID]],Map[],8,FALSE)</f>
        <v>0</v>
      </c>
      <c r="M1383" s="10">
        <f>LEN(Table6[[#This Row],[Combined Tech]])-LEN(SUBSTITUTE(Table6[[#This Row],[Combined Tech]],"T",""))</f>
        <v>0</v>
      </c>
      <c r="N1383" s="10" t="str">
        <f>_xlfn.IFNA(VLOOKUP(Table6[[#This Row],[Technique]],CAPEC[],3,FALSE),"")</f>
        <v/>
      </c>
      <c r="O1383" s="10" t="str">
        <f>_xlfn.IFNA(VLOOKUP(Table6[[#This Row],[Technique]],CAPEC[],4,FALSE),"")</f>
        <v/>
      </c>
      <c r="P1383" s="10" t="str">
        <f>_xlfn.IFNA(INDEX(CAPEC[ATTACK ID],MATCH(INDEX(CapecCWE[CAPEC ID],MATCH(Table6[[#This Row],[CWE]],CapecCWE[CWE ID],0)),CAPEC[CAPEC ID],0)),"")</f>
        <v/>
      </c>
      <c r="Q1383" s="10" t="str">
        <f>_xlfn.IFNA(INDEX(CAPEC[ATTACK Name],MATCH(INDEX(CapecCWE[CAPEC ID],MATCH(Table6[[#This Row],[CWE]],CapecCWE[CWE ID],0)),CAPEC[CAPEC ID],0)),"")</f>
        <v/>
      </c>
    </row>
    <row r="1384" spans="1:17" x14ac:dyDescent="0.3">
      <c r="A1384" t="s">
        <v>3023</v>
      </c>
      <c r="C1384">
        <v>0</v>
      </c>
      <c r="D1384">
        <v>0</v>
      </c>
      <c r="J1384" t="e">
        <f>VLOOKUP(Table6[[#This Row],[CVE ID]],Map[],10,0)</f>
        <v>#N/A</v>
      </c>
      <c r="K1384" t="e">
        <f>VLOOKUP(Table6[[#This Row],[Technique]],Techinques[],2,0)</f>
        <v>#N/A</v>
      </c>
      <c r="L1384" t="e">
        <f>VLOOKUP(Table6[[#This Row],[CVE ID]],Map[],8,FALSE)</f>
        <v>#N/A</v>
      </c>
      <c r="M1384" s="10" t="e">
        <f>LEN(Table6[[#This Row],[Combined Tech]])-LEN(SUBSTITUTE(Table6[[#This Row],[Combined Tech]],"T",""))</f>
        <v>#N/A</v>
      </c>
      <c r="N1384" s="10" t="str">
        <f>_xlfn.IFNA(VLOOKUP(Table6[[#This Row],[Technique]],CAPEC[],3,FALSE),"")</f>
        <v/>
      </c>
      <c r="O1384" s="10" t="str">
        <f>_xlfn.IFNA(VLOOKUP(Table6[[#This Row],[Technique]],CAPEC[],4,FALSE),"")</f>
        <v/>
      </c>
      <c r="P1384" s="10" t="str">
        <f>_xlfn.IFNA(INDEX(CAPEC[ATTACK ID],MATCH(INDEX(CapecCWE[CAPEC ID],MATCH(Table6[[#This Row],[CWE]],CapecCWE[CWE ID],0)),CAPEC[CAPEC ID],0)),"")</f>
        <v/>
      </c>
      <c r="Q1384" s="10" t="str">
        <f>_xlfn.IFNA(INDEX(CAPEC[ATTACK Name],MATCH(INDEX(CapecCWE[CAPEC ID],MATCH(Table6[[#This Row],[CWE]],CapecCWE[CWE ID],0)),CAPEC[CAPEC ID],0)),"")</f>
        <v/>
      </c>
    </row>
    <row r="1385" spans="1:17" x14ac:dyDescent="0.3">
      <c r="A1385" t="s">
        <v>2237</v>
      </c>
      <c r="C1385" t="s">
        <v>82</v>
      </c>
      <c r="D1385" t="s">
        <v>2064</v>
      </c>
      <c r="E1385" t="s">
        <v>1096</v>
      </c>
      <c r="F1385" t="s">
        <v>2065</v>
      </c>
      <c r="G1385" t="s">
        <v>2494</v>
      </c>
      <c r="J1385">
        <f>VLOOKUP(Table6[[#This Row],[CVE ID]],Map[],10,0)</f>
        <v>0</v>
      </c>
      <c r="K1385" t="e">
        <f>VLOOKUP(Table6[[#This Row],[Technique]],Techinques[],2,0)</f>
        <v>#N/A</v>
      </c>
      <c r="L1385">
        <f>VLOOKUP(Table6[[#This Row],[CVE ID]],Map[],8,FALSE)</f>
        <v>0</v>
      </c>
      <c r="M1385" s="10">
        <f>LEN(Table6[[#This Row],[Combined Tech]])-LEN(SUBSTITUTE(Table6[[#This Row],[Combined Tech]],"T",""))</f>
        <v>0</v>
      </c>
      <c r="N1385" s="10" t="str">
        <f>_xlfn.IFNA(VLOOKUP(Table6[[#This Row],[Technique]],CAPEC[],3,FALSE),"")</f>
        <v/>
      </c>
      <c r="O1385" s="10" t="str">
        <f>_xlfn.IFNA(VLOOKUP(Table6[[#This Row],[Technique]],CAPEC[],4,FALSE),"")</f>
        <v/>
      </c>
      <c r="P1385" s="10" t="str">
        <f>_xlfn.IFNA(INDEX(CAPEC[ATTACK ID],MATCH(INDEX(CapecCWE[CAPEC ID],MATCH(Table6[[#This Row],[CWE]],CapecCWE[CWE ID],0)),CAPEC[CAPEC ID],0)),"")</f>
        <v/>
      </c>
      <c r="Q1385" s="10" t="str">
        <f>_xlfn.IFNA(INDEX(CAPEC[ATTACK Name],MATCH(INDEX(CapecCWE[CAPEC ID],MATCH(Table6[[#This Row],[CWE]],CapecCWE[CWE ID],0)),CAPEC[CAPEC ID],0)),"")</f>
        <v/>
      </c>
    </row>
    <row r="1386" spans="1:17" x14ac:dyDescent="0.3">
      <c r="A1386" t="s">
        <v>2463</v>
      </c>
      <c r="C1386" t="s">
        <v>1853</v>
      </c>
      <c r="D1386" t="s">
        <v>315</v>
      </c>
      <c r="E1386" t="s">
        <v>204</v>
      </c>
      <c r="F1386" t="s">
        <v>316</v>
      </c>
      <c r="G1386" t="s">
        <v>3024</v>
      </c>
      <c r="J1386">
        <f>VLOOKUP(Table6[[#This Row],[CVE ID]],Map[],10,0)</f>
        <v>0</v>
      </c>
      <c r="K1386" t="e">
        <f>VLOOKUP(Table6[[#This Row],[Technique]],Techinques[],2,0)</f>
        <v>#N/A</v>
      </c>
      <c r="L1386">
        <f>VLOOKUP(Table6[[#This Row],[CVE ID]],Map[],8,FALSE)</f>
        <v>0</v>
      </c>
      <c r="M1386" s="10">
        <f>LEN(Table6[[#This Row],[Combined Tech]])-LEN(SUBSTITUTE(Table6[[#This Row],[Combined Tech]],"T",""))</f>
        <v>0</v>
      </c>
      <c r="N1386" s="10" t="str">
        <f>_xlfn.IFNA(VLOOKUP(Table6[[#This Row],[Technique]],CAPEC[],3,FALSE),"")</f>
        <v/>
      </c>
      <c r="O1386" s="10" t="str">
        <f>_xlfn.IFNA(VLOOKUP(Table6[[#This Row],[Technique]],CAPEC[],4,FALSE),"")</f>
        <v/>
      </c>
      <c r="P1386" s="10" t="str">
        <f>_xlfn.IFNA(INDEX(CAPEC[ATTACK ID],MATCH(INDEX(CapecCWE[CAPEC ID],MATCH(Table6[[#This Row],[CWE]],CapecCWE[CWE ID],0)),CAPEC[CAPEC ID],0)),"")</f>
        <v/>
      </c>
      <c r="Q1386" s="10" t="str">
        <f>_xlfn.IFNA(INDEX(CAPEC[ATTACK Name],MATCH(INDEX(CapecCWE[CAPEC ID],MATCH(Table6[[#This Row],[CWE]],CapecCWE[CWE ID],0)),CAPEC[CAPEC ID],0)),"")</f>
        <v/>
      </c>
    </row>
    <row r="1387" spans="1:17" x14ac:dyDescent="0.3">
      <c r="A1387" t="s">
        <v>2180</v>
      </c>
      <c r="C1387" t="s">
        <v>822</v>
      </c>
      <c r="D1387" t="s">
        <v>2181</v>
      </c>
      <c r="E1387" t="s">
        <v>2182</v>
      </c>
      <c r="F1387" t="s">
        <v>2183</v>
      </c>
      <c r="G1387" t="s">
        <v>2619</v>
      </c>
      <c r="J1387">
        <f>VLOOKUP(Table6[[#This Row],[CVE ID]],Map[],10,0)</f>
        <v>0</v>
      </c>
      <c r="K1387" t="e">
        <f>VLOOKUP(Table6[[#This Row],[Technique]],Techinques[],2,0)</f>
        <v>#N/A</v>
      </c>
      <c r="L1387">
        <f>VLOOKUP(Table6[[#This Row],[CVE ID]],Map[],8,FALSE)</f>
        <v>0</v>
      </c>
      <c r="M1387" s="10">
        <f>LEN(Table6[[#This Row],[Combined Tech]])-LEN(SUBSTITUTE(Table6[[#This Row],[Combined Tech]],"T",""))</f>
        <v>0</v>
      </c>
      <c r="N1387" s="10" t="str">
        <f>_xlfn.IFNA(VLOOKUP(Table6[[#This Row],[Technique]],CAPEC[],3,FALSE),"")</f>
        <v/>
      </c>
      <c r="O1387" s="10" t="str">
        <f>_xlfn.IFNA(VLOOKUP(Table6[[#This Row],[Technique]],CAPEC[],4,FALSE),"")</f>
        <v/>
      </c>
      <c r="P1387" s="10" t="str">
        <f>_xlfn.IFNA(INDEX(CAPEC[ATTACK ID],MATCH(INDEX(CapecCWE[CAPEC ID],MATCH(Table6[[#This Row],[CWE]],CapecCWE[CWE ID],0)),CAPEC[CAPEC ID],0)),"")</f>
        <v/>
      </c>
      <c r="Q1387" s="10" t="str">
        <f>_xlfn.IFNA(INDEX(CAPEC[ATTACK Name],MATCH(INDEX(CapecCWE[CAPEC ID],MATCH(Table6[[#This Row],[CWE]],CapecCWE[CWE ID],0)),CAPEC[CAPEC ID],0)),"")</f>
        <v/>
      </c>
    </row>
    <row r="1388" spans="1:17" x14ac:dyDescent="0.3">
      <c r="A1388" t="s">
        <v>1861</v>
      </c>
      <c r="C1388" t="s">
        <v>982</v>
      </c>
      <c r="D1388" t="s">
        <v>1862</v>
      </c>
      <c r="E1388" t="s">
        <v>1863</v>
      </c>
      <c r="F1388" t="s">
        <v>1864</v>
      </c>
      <c r="G1388" t="s">
        <v>2886</v>
      </c>
      <c r="J1388">
        <f>VLOOKUP(Table6[[#This Row],[CVE ID]],Map[],10,0)</f>
        <v>0</v>
      </c>
      <c r="K1388" t="e">
        <f>VLOOKUP(Table6[[#This Row],[Technique]],Techinques[],2,0)</f>
        <v>#N/A</v>
      </c>
      <c r="L1388">
        <f>VLOOKUP(Table6[[#This Row],[CVE ID]],Map[],8,FALSE)</f>
        <v>0</v>
      </c>
      <c r="M1388" s="10">
        <f>LEN(Table6[[#This Row],[Combined Tech]])-LEN(SUBSTITUTE(Table6[[#This Row],[Combined Tech]],"T",""))</f>
        <v>0</v>
      </c>
      <c r="N1388" s="10" t="str">
        <f>_xlfn.IFNA(VLOOKUP(Table6[[#This Row],[Technique]],CAPEC[],3,FALSE),"")</f>
        <v/>
      </c>
      <c r="O1388" s="10" t="str">
        <f>_xlfn.IFNA(VLOOKUP(Table6[[#This Row],[Technique]],CAPEC[],4,FALSE),"")</f>
        <v/>
      </c>
      <c r="P1388" s="10" t="str">
        <f>_xlfn.IFNA(INDEX(CAPEC[ATTACK ID],MATCH(INDEX(CapecCWE[CAPEC ID],MATCH(Table6[[#This Row],[CWE]],CapecCWE[CWE ID],0)),CAPEC[CAPEC ID],0)),"")</f>
        <v/>
      </c>
      <c r="Q1388" s="10" t="str">
        <f>_xlfn.IFNA(INDEX(CAPEC[ATTACK Name],MATCH(INDEX(CapecCWE[CAPEC ID],MATCH(Table6[[#This Row],[CWE]],CapecCWE[CWE ID],0)),CAPEC[CAPEC ID],0)),"")</f>
        <v/>
      </c>
    </row>
    <row r="1389" spans="1:17" x14ac:dyDescent="0.3">
      <c r="A1389" t="s">
        <v>1838</v>
      </c>
      <c r="C1389" t="s">
        <v>1839</v>
      </c>
      <c r="D1389" t="s">
        <v>1840</v>
      </c>
      <c r="E1389" t="s">
        <v>1841</v>
      </c>
      <c r="F1389" t="s">
        <v>1842</v>
      </c>
      <c r="G1389" t="s">
        <v>3006</v>
      </c>
      <c r="J1389">
        <f>VLOOKUP(Table6[[#This Row],[CVE ID]],Map[],10,0)</f>
        <v>0</v>
      </c>
      <c r="K1389" t="e">
        <f>VLOOKUP(Table6[[#This Row],[Technique]],Techinques[],2,0)</f>
        <v>#N/A</v>
      </c>
      <c r="L1389">
        <f>VLOOKUP(Table6[[#This Row],[CVE ID]],Map[],8,FALSE)</f>
        <v>0</v>
      </c>
      <c r="M1389" s="10">
        <f>LEN(Table6[[#This Row],[Combined Tech]])-LEN(SUBSTITUTE(Table6[[#This Row],[Combined Tech]],"T",""))</f>
        <v>0</v>
      </c>
      <c r="N1389" s="10" t="str">
        <f>_xlfn.IFNA(VLOOKUP(Table6[[#This Row],[Technique]],CAPEC[],3,FALSE),"")</f>
        <v/>
      </c>
      <c r="O1389" s="10" t="str">
        <f>_xlfn.IFNA(VLOOKUP(Table6[[#This Row],[Technique]],CAPEC[],4,FALSE),"")</f>
        <v/>
      </c>
      <c r="P1389" s="10" t="str">
        <f>_xlfn.IFNA(INDEX(CAPEC[ATTACK ID],MATCH(INDEX(CapecCWE[CAPEC ID],MATCH(Table6[[#This Row],[CWE]],CapecCWE[CWE ID],0)),CAPEC[CAPEC ID],0)),"")</f>
        <v/>
      </c>
      <c r="Q1389" s="10" t="str">
        <f>_xlfn.IFNA(INDEX(CAPEC[ATTACK Name],MATCH(INDEX(CapecCWE[CAPEC ID],MATCH(Table6[[#This Row],[CWE]],CapecCWE[CWE ID],0)),CAPEC[CAPEC ID],0)),"")</f>
        <v/>
      </c>
    </row>
    <row r="1390" spans="1:17" x14ac:dyDescent="0.3">
      <c r="A1390" t="s">
        <v>3025</v>
      </c>
      <c r="C1390" t="s">
        <v>130</v>
      </c>
      <c r="D1390">
        <v>0</v>
      </c>
      <c r="G1390" t="s">
        <v>2490</v>
      </c>
      <c r="J1390" t="e">
        <f>VLOOKUP(Table6[[#This Row],[CVE ID]],Map[],10,0)</f>
        <v>#N/A</v>
      </c>
      <c r="K1390" t="e">
        <f>VLOOKUP(Table6[[#This Row],[Technique]],Techinques[],2,0)</f>
        <v>#N/A</v>
      </c>
      <c r="L1390" t="e">
        <f>VLOOKUP(Table6[[#This Row],[CVE ID]],Map[],8,FALSE)</f>
        <v>#N/A</v>
      </c>
      <c r="M1390" s="10" t="e">
        <f>LEN(Table6[[#This Row],[Combined Tech]])-LEN(SUBSTITUTE(Table6[[#This Row],[Combined Tech]],"T",""))</f>
        <v>#N/A</v>
      </c>
      <c r="N1390" s="10" t="str">
        <f>_xlfn.IFNA(VLOOKUP(Table6[[#This Row],[Technique]],CAPEC[],3,FALSE),"")</f>
        <v/>
      </c>
      <c r="O1390" s="10" t="str">
        <f>_xlfn.IFNA(VLOOKUP(Table6[[#This Row],[Technique]],CAPEC[],4,FALSE),"")</f>
        <v/>
      </c>
      <c r="P1390" s="10" t="str">
        <f>_xlfn.IFNA(INDEX(CAPEC[ATTACK ID],MATCH(INDEX(CapecCWE[CAPEC ID],MATCH(Table6[[#This Row],[CWE]],CapecCWE[CWE ID],0)),CAPEC[CAPEC ID],0)),"")</f>
        <v/>
      </c>
      <c r="Q1390" s="10" t="str">
        <f>_xlfn.IFNA(INDEX(CAPEC[ATTACK Name],MATCH(INDEX(CapecCWE[CAPEC ID],MATCH(Table6[[#This Row],[CWE]],CapecCWE[CWE ID],0)),CAPEC[CAPEC ID],0)),"")</f>
        <v/>
      </c>
    </row>
    <row r="1391" spans="1:17" x14ac:dyDescent="0.3">
      <c r="A1391" t="s">
        <v>2005</v>
      </c>
      <c r="C1391" t="s">
        <v>278</v>
      </c>
      <c r="D1391" t="s">
        <v>2006</v>
      </c>
      <c r="E1391" t="s">
        <v>1619</v>
      </c>
      <c r="F1391" t="s">
        <v>1619</v>
      </c>
      <c r="G1391" t="s">
        <v>2815</v>
      </c>
      <c r="J1391">
        <f>VLOOKUP(Table6[[#This Row],[CVE ID]],Map[],10,0)</f>
        <v>0</v>
      </c>
      <c r="K1391" t="e">
        <f>VLOOKUP(Table6[[#This Row],[Technique]],Techinques[],2,0)</f>
        <v>#N/A</v>
      </c>
      <c r="L1391">
        <f>VLOOKUP(Table6[[#This Row],[CVE ID]],Map[],8,FALSE)</f>
        <v>0</v>
      </c>
      <c r="M1391" s="10">
        <f>LEN(Table6[[#This Row],[Combined Tech]])-LEN(SUBSTITUTE(Table6[[#This Row],[Combined Tech]],"T",""))</f>
        <v>0</v>
      </c>
      <c r="N1391" s="10" t="str">
        <f>_xlfn.IFNA(VLOOKUP(Table6[[#This Row],[Technique]],CAPEC[],3,FALSE),"")</f>
        <v/>
      </c>
      <c r="O1391" s="10" t="str">
        <f>_xlfn.IFNA(VLOOKUP(Table6[[#This Row],[Technique]],CAPEC[],4,FALSE),"")</f>
        <v/>
      </c>
      <c r="P1391" s="10" t="str">
        <f>_xlfn.IFNA(INDEX(CAPEC[ATTACK ID],MATCH(INDEX(CapecCWE[CAPEC ID],MATCH(Table6[[#This Row],[CWE]],CapecCWE[CWE ID],0)),CAPEC[CAPEC ID],0)),"")</f>
        <v/>
      </c>
      <c r="Q1391" s="10" t="str">
        <f>_xlfn.IFNA(INDEX(CAPEC[ATTACK Name],MATCH(INDEX(CapecCWE[CAPEC ID],MATCH(Table6[[#This Row],[CWE]],CapecCWE[CWE ID],0)),CAPEC[CAPEC ID],0)),"")</f>
        <v/>
      </c>
    </row>
    <row r="1392" spans="1:17" x14ac:dyDescent="0.3">
      <c r="A1392" t="s">
        <v>1941</v>
      </c>
      <c r="C1392" t="s">
        <v>101</v>
      </c>
      <c r="D1392" t="s">
        <v>1942</v>
      </c>
      <c r="E1392" t="s">
        <v>1943</v>
      </c>
      <c r="F1392" t="s">
        <v>1944</v>
      </c>
      <c r="G1392" t="s">
        <v>2794</v>
      </c>
      <c r="J1392">
        <f>VLOOKUP(Table6[[#This Row],[CVE ID]],Map[],10,0)</f>
        <v>0</v>
      </c>
      <c r="K1392" t="e">
        <f>VLOOKUP(Table6[[#This Row],[Technique]],Techinques[],2,0)</f>
        <v>#N/A</v>
      </c>
      <c r="L1392">
        <f>VLOOKUP(Table6[[#This Row],[CVE ID]],Map[],8,FALSE)</f>
        <v>0</v>
      </c>
      <c r="M1392" s="10">
        <f>LEN(Table6[[#This Row],[Combined Tech]])-LEN(SUBSTITUTE(Table6[[#This Row],[Combined Tech]],"T",""))</f>
        <v>0</v>
      </c>
      <c r="N1392" s="10" t="str">
        <f>_xlfn.IFNA(VLOOKUP(Table6[[#This Row],[Technique]],CAPEC[],3,FALSE),"")</f>
        <v/>
      </c>
      <c r="O1392" s="10" t="str">
        <f>_xlfn.IFNA(VLOOKUP(Table6[[#This Row],[Technique]],CAPEC[],4,FALSE),"")</f>
        <v/>
      </c>
      <c r="P1392" s="10" t="str">
        <f>_xlfn.IFNA(INDEX(CAPEC[ATTACK ID],MATCH(INDEX(CapecCWE[CAPEC ID],MATCH(Table6[[#This Row],[CWE]],CapecCWE[CWE ID],0)),CAPEC[CAPEC ID],0)),"")</f>
        <v>T1134\001</v>
      </c>
      <c r="Q1392" s="10" t="str">
        <f>_xlfn.IFNA(INDEX(CAPEC[ATTACK Name],MATCH(INDEX(CapecCWE[CAPEC ID],MATCH(Table6[[#This Row],[CWE]],CapecCWE[CWE ID],0)),CAPEC[CAPEC ID],0)),"")</f>
        <v>Access Token Manipulation:Token Impersonation/Theft</v>
      </c>
    </row>
    <row r="1393" spans="1:17" x14ac:dyDescent="0.3">
      <c r="A1393" t="s">
        <v>2033</v>
      </c>
      <c r="C1393" t="s">
        <v>2034</v>
      </c>
      <c r="D1393" t="s">
        <v>2035</v>
      </c>
      <c r="E1393" t="s">
        <v>2036</v>
      </c>
      <c r="F1393" t="s">
        <v>2036</v>
      </c>
      <c r="G1393" t="s">
        <v>2940</v>
      </c>
      <c r="J1393">
        <f>VLOOKUP(Table6[[#This Row],[CVE ID]],Map[],10,0)</f>
        <v>0</v>
      </c>
      <c r="K1393" t="e">
        <f>VLOOKUP(Table6[[#This Row],[Technique]],Techinques[],2,0)</f>
        <v>#N/A</v>
      </c>
      <c r="L1393">
        <f>VLOOKUP(Table6[[#This Row],[CVE ID]],Map[],8,FALSE)</f>
        <v>0</v>
      </c>
      <c r="M1393" s="10">
        <f>LEN(Table6[[#This Row],[Combined Tech]])-LEN(SUBSTITUTE(Table6[[#This Row],[Combined Tech]],"T",""))</f>
        <v>0</v>
      </c>
      <c r="N1393" s="10" t="str">
        <f>_xlfn.IFNA(VLOOKUP(Table6[[#This Row],[Technique]],CAPEC[],3,FALSE),"")</f>
        <v/>
      </c>
      <c r="O1393" s="10" t="str">
        <f>_xlfn.IFNA(VLOOKUP(Table6[[#This Row],[Technique]],CAPEC[],4,FALSE),"")</f>
        <v/>
      </c>
      <c r="P1393" s="10" t="str">
        <f>_xlfn.IFNA(INDEX(CAPEC[ATTACK ID],MATCH(INDEX(CapecCWE[CAPEC ID],MATCH(Table6[[#This Row],[CWE]],CapecCWE[CWE ID],0)),CAPEC[CAPEC ID],0)),"")</f>
        <v/>
      </c>
      <c r="Q1393" s="10" t="str">
        <f>_xlfn.IFNA(INDEX(CAPEC[ATTACK Name],MATCH(INDEX(CapecCWE[CAPEC ID],MATCH(Table6[[#This Row],[CWE]],CapecCWE[CWE ID],0)),CAPEC[CAPEC ID],0)),"")</f>
        <v/>
      </c>
    </row>
    <row r="1394" spans="1:17" x14ac:dyDescent="0.3">
      <c r="A1394" t="s">
        <v>3026</v>
      </c>
      <c r="C1394" t="s">
        <v>822</v>
      </c>
      <c r="D1394">
        <v>0</v>
      </c>
      <c r="G1394" t="s">
        <v>2619</v>
      </c>
      <c r="J1394" t="e">
        <f>VLOOKUP(Table6[[#This Row],[CVE ID]],Map[],10,0)</f>
        <v>#N/A</v>
      </c>
      <c r="K1394" t="e">
        <f>VLOOKUP(Table6[[#This Row],[Technique]],Techinques[],2,0)</f>
        <v>#N/A</v>
      </c>
      <c r="L1394" t="e">
        <f>VLOOKUP(Table6[[#This Row],[CVE ID]],Map[],8,FALSE)</f>
        <v>#N/A</v>
      </c>
      <c r="M1394" s="10" t="e">
        <f>LEN(Table6[[#This Row],[Combined Tech]])-LEN(SUBSTITUTE(Table6[[#This Row],[Combined Tech]],"T",""))</f>
        <v>#N/A</v>
      </c>
      <c r="N1394" s="10" t="str">
        <f>_xlfn.IFNA(VLOOKUP(Table6[[#This Row],[Technique]],CAPEC[],3,FALSE),"")</f>
        <v/>
      </c>
      <c r="O1394" s="10" t="str">
        <f>_xlfn.IFNA(VLOOKUP(Table6[[#This Row],[Technique]],CAPEC[],4,FALSE),"")</f>
        <v/>
      </c>
      <c r="P1394" s="10" t="str">
        <f>_xlfn.IFNA(INDEX(CAPEC[ATTACK ID],MATCH(INDEX(CapecCWE[CAPEC ID],MATCH(Table6[[#This Row],[CWE]],CapecCWE[CWE ID],0)),CAPEC[CAPEC ID],0)),"")</f>
        <v/>
      </c>
      <c r="Q1394" s="10" t="str">
        <f>_xlfn.IFNA(INDEX(CAPEC[ATTACK Name],MATCH(INDEX(CapecCWE[CAPEC ID],MATCH(Table6[[#This Row],[CWE]],CapecCWE[CWE ID],0)),CAPEC[CAPEC ID],0)),"")</f>
        <v/>
      </c>
    </row>
    <row r="1395" spans="1:17" x14ac:dyDescent="0.3">
      <c r="A1395" t="s">
        <v>2319</v>
      </c>
      <c r="C1395" t="s">
        <v>2320</v>
      </c>
      <c r="D1395" t="s">
        <v>2321</v>
      </c>
      <c r="E1395" t="s">
        <v>2322</v>
      </c>
      <c r="F1395" t="s">
        <v>2323</v>
      </c>
      <c r="G1395" t="s">
        <v>3027</v>
      </c>
      <c r="J1395">
        <f>VLOOKUP(Table6[[#This Row],[CVE ID]],Map[],10,0)</f>
        <v>0</v>
      </c>
      <c r="K1395" t="e">
        <f>VLOOKUP(Table6[[#This Row],[Technique]],Techinques[],2,0)</f>
        <v>#N/A</v>
      </c>
      <c r="L1395">
        <f>VLOOKUP(Table6[[#This Row],[CVE ID]],Map[],8,FALSE)</f>
        <v>0</v>
      </c>
      <c r="M1395" s="10">
        <f>LEN(Table6[[#This Row],[Combined Tech]])-LEN(SUBSTITUTE(Table6[[#This Row],[Combined Tech]],"T",""))</f>
        <v>0</v>
      </c>
      <c r="N1395" s="10" t="str">
        <f>_xlfn.IFNA(VLOOKUP(Table6[[#This Row],[Technique]],CAPEC[],3,FALSE),"")</f>
        <v/>
      </c>
      <c r="O1395" s="10" t="str">
        <f>_xlfn.IFNA(VLOOKUP(Table6[[#This Row],[Technique]],CAPEC[],4,FALSE),"")</f>
        <v/>
      </c>
      <c r="P1395" s="10" t="str">
        <f>_xlfn.IFNA(INDEX(CAPEC[ATTACK ID],MATCH(INDEX(CapecCWE[CAPEC ID],MATCH(Table6[[#This Row],[CWE]],CapecCWE[CWE ID],0)),CAPEC[CAPEC ID],0)),"")</f>
        <v/>
      </c>
      <c r="Q1395" s="10" t="str">
        <f>_xlfn.IFNA(INDEX(CAPEC[ATTACK Name],MATCH(INDEX(CapecCWE[CAPEC ID],MATCH(Table6[[#This Row],[CWE]],CapecCWE[CWE ID],0)),CAPEC[CAPEC ID],0)),"")</f>
        <v/>
      </c>
    </row>
    <row r="1396" spans="1:17" x14ac:dyDescent="0.3">
      <c r="A1396" t="s">
        <v>2424</v>
      </c>
      <c r="C1396" t="s">
        <v>140</v>
      </c>
      <c r="D1396" t="s">
        <v>2425</v>
      </c>
      <c r="E1396" t="s">
        <v>2426</v>
      </c>
      <c r="F1396" t="s">
        <v>2427</v>
      </c>
      <c r="G1396" t="s">
        <v>2497</v>
      </c>
      <c r="J1396">
        <f>VLOOKUP(Table6[[#This Row],[CVE ID]],Map[],10,0)</f>
        <v>0</v>
      </c>
      <c r="K1396" t="e">
        <f>VLOOKUP(Table6[[#This Row],[Technique]],Techinques[],2,0)</f>
        <v>#N/A</v>
      </c>
      <c r="L1396">
        <f>VLOOKUP(Table6[[#This Row],[CVE ID]],Map[],8,FALSE)</f>
        <v>0</v>
      </c>
      <c r="M1396" s="10">
        <f>LEN(Table6[[#This Row],[Combined Tech]])-LEN(SUBSTITUTE(Table6[[#This Row],[Combined Tech]],"T",""))</f>
        <v>0</v>
      </c>
      <c r="N1396" s="10" t="str">
        <f>_xlfn.IFNA(VLOOKUP(Table6[[#This Row],[Technique]],CAPEC[],3,FALSE),"")</f>
        <v/>
      </c>
      <c r="O1396" s="10" t="str">
        <f>_xlfn.IFNA(VLOOKUP(Table6[[#This Row],[Technique]],CAPEC[],4,FALSE),"")</f>
        <v/>
      </c>
      <c r="P1396" s="10" t="str">
        <f>_xlfn.IFNA(INDEX(CAPEC[ATTACK ID],MATCH(INDEX(CapecCWE[CAPEC ID],MATCH(Table6[[#This Row],[CWE]],CapecCWE[CWE ID],0)),CAPEC[CAPEC ID],0)),"")</f>
        <v/>
      </c>
      <c r="Q1396" s="10" t="str">
        <f>_xlfn.IFNA(INDEX(CAPEC[ATTACK Name],MATCH(INDEX(CapecCWE[CAPEC ID],MATCH(Table6[[#This Row],[CWE]],CapecCWE[CWE ID],0)),CAPEC[CAPEC ID],0)),"")</f>
        <v/>
      </c>
    </row>
    <row r="1397" spans="1:17" x14ac:dyDescent="0.3">
      <c r="A1397" t="s">
        <v>2076</v>
      </c>
      <c r="C1397" t="s">
        <v>533</v>
      </c>
      <c r="D1397" t="s">
        <v>2077</v>
      </c>
      <c r="E1397" t="s">
        <v>372</v>
      </c>
      <c r="F1397" t="s">
        <v>2078</v>
      </c>
      <c r="G1397" t="s">
        <v>2623</v>
      </c>
      <c r="J1397">
        <f>VLOOKUP(Table6[[#This Row],[CVE ID]],Map[],10,0)</f>
        <v>0</v>
      </c>
      <c r="K1397" t="e">
        <f>VLOOKUP(Table6[[#This Row],[Technique]],Techinques[],2,0)</f>
        <v>#N/A</v>
      </c>
      <c r="L1397">
        <f>VLOOKUP(Table6[[#This Row],[CVE ID]],Map[],8,FALSE)</f>
        <v>0</v>
      </c>
      <c r="M1397" s="10">
        <f>LEN(Table6[[#This Row],[Combined Tech]])-LEN(SUBSTITUTE(Table6[[#This Row],[Combined Tech]],"T",""))</f>
        <v>0</v>
      </c>
      <c r="N1397" s="10" t="str">
        <f>_xlfn.IFNA(VLOOKUP(Table6[[#This Row],[Technique]],CAPEC[],3,FALSE),"")</f>
        <v/>
      </c>
      <c r="O1397" s="10" t="str">
        <f>_xlfn.IFNA(VLOOKUP(Table6[[#This Row],[Technique]],CAPEC[],4,FALSE),"")</f>
        <v/>
      </c>
      <c r="P1397" s="10" t="str">
        <f>_xlfn.IFNA(INDEX(CAPEC[ATTACK ID],MATCH(INDEX(CapecCWE[CAPEC ID],MATCH(Table6[[#This Row],[CWE]],CapecCWE[CWE ID],0)),CAPEC[CAPEC ID],0)),"")</f>
        <v/>
      </c>
      <c r="Q1397" s="10" t="str">
        <f>_xlfn.IFNA(INDEX(CAPEC[ATTACK Name],MATCH(INDEX(CapecCWE[CAPEC ID],MATCH(Table6[[#This Row],[CWE]],CapecCWE[CWE ID],0)),CAPEC[CAPEC ID],0)),"")</f>
        <v/>
      </c>
    </row>
    <row r="1398" spans="1:17" x14ac:dyDescent="0.3">
      <c r="A1398" t="s">
        <v>2203</v>
      </c>
      <c r="C1398" t="s">
        <v>354</v>
      </c>
      <c r="D1398" t="s">
        <v>2204</v>
      </c>
      <c r="E1398" t="s">
        <v>2205</v>
      </c>
      <c r="F1398" t="s">
        <v>2205</v>
      </c>
      <c r="G1398" t="s">
        <v>2792</v>
      </c>
      <c r="J1398">
        <f>VLOOKUP(Table6[[#This Row],[CVE ID]],Map[],10,0)</f>
        <v>0</v>
      </c>
      <c r="K1398" t="e">
        <f>VLOOKUP(Table6[[#This Row],[Technique]],Techinques[],2,0)</f>
        <v>#N/A</v>
      </c>
      <c r="L1398">
        <f>VLOOKUP(Table6[[#This Row],[CVE ID]],Map[],8,FALSE)</f>
        <v>0</v>
      </c>
      <c r="M1398" s="10">
        <f>LEN(Table6[[#This Row],[Combined Tech]])-LEN(SUBSTITUTE(Table6[[#This Row],[Combined Tech]],"T",""))</f>
        <v>0</v>
      </c>
      <c r="N1398" s="10" t="str">
        <f>_xlfn.IFNA(VLOOKUP(Table6[[#This Row],[Technique]],CAPEC[],3,FALSE),"")</f>
        <v/>
      </c>
      <c r="O1398" s="10" t="str">
        <f>_xlfn.IFNA(VLOOKUP(Table6[[#This Row],[Technique]],CAPEC[],4,FALSE),"")</f>
        <v/>
      </c>
      <c r="P1398" s="10" t="str">
        <f>_xlfn.IFNA(INDEX(CAPEC[ATTACK ID],MATCH(INDEX(CapecCWE[CAPEC ID],MATCH(Table6[[#This Row],[CWE]],CapecCWE[CWE ID],0)),CAPEC[CAPEC ID],0)),"")</f>
        <v/>
      </c>
      <c r="Q1398" s="10" t="str">
        <f>_xlfn.IFNA(INDEX(CAPEC[ATTACK Name],MATCH(INDEX(CapecCWE[CAPEC ID],MATCH(Table6[[#This Row],[CWE]],CapecCWE[CWE ID],0)),CAPEC[CAPEC ID],0)),"")</f>
        <v/>
      </c>
    </row>
    <row r="1399" spans="1:17" x14ac:dyDescent="0.3">
      <c r="A1399" t="s">
        <v>1908</v>
      </c>
      <c r="C1399" t="s">
        <v>1909</v>
      </c>
      <c r="D1399" t="s">
        <v>1910</v>
      </c>
      <c r="E1399" t="s">
        <v>1911</v>
      </c>
      <c r="F1399" t="s">
        <v>1911</v>
      </c>
      <c r="G1399" t="s">
        <v>2805</v>
      </c>
      <c r="J1399">
        <f>VLOOKUP(Table6[[#This Row],[CVE ID]],Map[],10,0)</f>
        <v>0</v>
      </c>
      <c r="K1399" t="e">
        <f>VLOOKUP(Table6[[#This Row],[Technique]],Techinques[],2,0)</f>
        <v>#N/A</v>
      </c>
      <c r="L1399">
        <f>VLOOKUP(Table6[[#This Row],[CVE ID]],Map[],8,FALSE)</f>
        <v>0</v>
      </c>
      <c r="M1399" s="10">
        <f>LEN(Table6[[#This Row],[Combined Tech]])-LEN(SUBSTITUTE(Table6[[#This Row],[Combined Tech]],"T",""))</f>
        <v>0</v>
      </c>
      <c r="N1399" s="10" t="str">
        <f>_xlfn.IFNA(VLOOKUP(Table6[[#This Row],[Technique]],CAPEC[],3,FALSE),"")</f>
        <v/>
      </c>
      <c r="O1399" s="10" t="str">
        <f>_xlfn.IFNA(VLOOKUP(Table6[[#This Row],[Technique]],CAPEC[],4,FALSE),"")</f>
        <v/>
      </c>
      <c r="P1399" s="10" t="str">
        <f>_xlfn.IFNA(INDEX(CAPEC[ATTACK ID],MATCH(INDEX(CapecCWE[CAPEC ID],MATCH(Table6[[#This Row],[CWE]],CapecCWE[CWE ID],0)),CAPEC[CAPEC ID],0)),"")</f>
        <v/>
      </c>
      <c r="Q1399" s="10" t="str">
        <f>_xlfn.IFNA(INDEX(CAPEC[ATTACK Name],MATCH(INDEX(CapecCWE[CAPEC ID],MATCH(Table6[[#This Row],[CWE]],CapecCWE[CWE ID],0)),CAPEC[CAPEC ID],0)),"")</f>
        <v/>
      </c>
    </row>
    <row r="1400" spans="1:17" x14ac:dyDescent="0.3">
      <c r="A1400" t="s">
        <v>3028</v>
      </c>
      <c r="C1400" t="s">
        <v>180</v>
      </c>
      <c r="D1400">
        <v>0</v>
      </c>
      <c r="G1400" t="s">
        <v>2518</v>
      </c>
      <c r="J1400" t="e">
        <f>VLOOKUP(Table6[[#This Row],[CVE ID]],Map[],10,0)</f>
        <v>#N/A</v>
      </c>
      <c r="K1400" t="e">
        <f>VLOOKUP(Table6[[#This Row],[Technique]],Techinques[],2,0)</f>
        <v>#N/A</v>
      </c>
      <c r="L1400" t="e">
        <f>VLOOKUP(Table6[[#This Row],[CVE ID]],Map[],8,FALSE)</f>
        <v>#N/A</v>
      </c>
      <c r="M1400" s="10" t="e">
        <f>LEN(Table6[[#This Row],[Combined Tech]])-LEN(SUBSTITUTE(Table6[[#This Row],[Combined Tech]],"T",""))</f>
        <v>#N/A</v>
      </c>
      <c r="N1400" s="10" t="str">
        <f>_xlfn.IFNA(VLOOKUP(Table6[[#This Row],[Technique]],CAPEC[],3,FALSE),"")</f>
        <v/>
      </c>
      <c r="O1400" s="10" t="str">
        <f>_xlfn.IFNA(VLOOKUP(Table6[[#This Row],[Technique]],CAPEC[],4,FALSE),"")</f>
        <v/>
      </c>
      <c r="P1400" s="10" t="str">
        <f>_xlfn.IFNA(INDEX(CAPEC[ATTACK ID],MATCH(INDEX(CapecCWE[CAPEC ID],MATCH(Table6[[#This Row],[CWE]],CapecCWE[CWE ID],0)),CAPEC[CAPEC ID],0)),"")</f>
        <v/>
      </c>
      <c r="Q1400" s="10" t="str">
        <f>_xlfn.IFNA(INDEX(CAPEC[ATTACK Name],MATCH(INDEX(CapecCWE[CAPEC ID],MATCH(Table6[[#This Row],[CWE]],CapecCWE[CWE ID],0)),CAPEC[CAPEC ID],0)),"")</f>
        <v/>
      </c>
    </row>
    <row r="1401" spans="1:17" x14ac:dyDescent="0.3">
      <c r="A1401" t="s">
        <v>2375</v>
      </c>
      <c r="C1401" t="s">
        <v>107</v>
      </c>
      <c r="D1401" t="s">
        <v>2337</v>
      </c>
      <c r="E1401" t="s">
        <v>61</v>
      </c>
      <c r="F1401" t="s">
        <v>2286</v>
      </c>
      <c r="G1401" t="s">
        <v>2543</v>
      </c>
      <c r="J1401">
        <f>VLOOKUP(Table6[[#This Row],[CVE ID]],Map[],10,0)</f>
        <v>0</v>
      </c>
      <c r="K1401" t="e">
        <f>VLOOKUP(Table6[[#This Row],[Technique]],Techinques[],2,0)</f>
        <v>#N/A</v>
      </c>
      <c r="L1401">
        <f>VLOOKUP(Table6[[#This Row],[CVE ID]],Map[],8,FALSE)</f>
        <v>0</v>
      </c>
      <c r="M1401" s="10">
        <f>LEN(Table6[[#This Row],[Combined Tech]])-LEN(SUBSTITUTE(Table6[[#This Row],[Combined Tech]],"T",""))</f>
        <v>0</v>
      </c>
      <c r="N1401" s="10" t="str">
        <f>_xlfn.IFNA(VLOOKUP(Table6[[#This Row],[Technique]],CAPEC[],3,FALSE),"")</f>
        <v/>
      </c>
      <c r="O1401" s="10" t="str">
        <f>_xlfn.IFNA(VLOOKUP(Table6[[#This Row],[Technique]],CAPEC[],4,FALSE),"")</f>
        <v/>
      </c>
      <c r="P1401" s="10" t="str">
        <f>_xlfn.IFNA(INDEX(CAPEC[ATTACK ID],MATCH(INDEX(CapecCWE[CAPEC ID],MATCH(Table6[[#This Row],[CWE]],CapecCWE[CWE ID],0)),CAPEC[CAPEC ID],0)),"")</f>
        <v/>
      </c>
      <c r="Q1401" s="10" t="str">
        <f>_xlfn.IFNA(INDEX(CAPEC[ATTACK Name],MATCH(INDEX(CapecCWE[CAPEC ID],MATCH(Table6[[#This Row],[CWE]],CapecCWE[CWE ID],0)),CAPEC[CAPEC ID],0)),"")</f>
        <v/>
      </c>
    </row>
    <row r="1402" spans="1:17" x14ac:dyDescent="0.3">
      <c r="A1402" t="s">
        <v>2083</v>
      </c>
      <c r="C1402" t="s">
        <v>101</v>
      </c>
      <c r="D1402" t="s">
        <v>2084</v>
      </c>
      <c r="E1402" t="s">
        <v>42</v>
      </c>
      <c r="F1402" t="s">
        <v>2085</v>
      </c>
      <c r="G1402" t="s">
        <v>2794</v>
      </c>
      <c r="J1402">
        <f>VLOOKUP(Table6[[#This Row],[CVE ID]],Map[],10,0)</f>
        <v>0</v>
      </c>
      <c r="K1402" t="e">
        <f>VLOOKUP(Table6[[#This Row],[Technique]],Techinques[],2,0)</f>
        <v>#N/A</v>
      </c>
      <c r="L1402">
        <f>VLOOKUP(Table6[[#This Row],[CVE ID]],Map[],8,FALSE)</f>
        <v>0</v>
      </c>
      <c r="M1402" s="10">
        <f>LEN(Table6[[#This Row],[Combined Tech]])-LEN(SUBSTITUTE(Table6[[#This Row],[Combined Tech]],"T",""))</f>
        <v>0</v>
      </c>
      <c r="N1402" s="10" t="str">
        <f>_xlfn.IFNA(VLOOKUP(Table6[[#This Row],[Technique]],CAPEC[],3,FALSE),"")</f>
        <v/>
      </c>
      <c r="O1402" s="10" t="str">
        <f>_xlfn.IFNA(VLOOKUP(Table6[[#This Row],[Technique]],CAPEC[],4,FALSE),"")</f>
        <v/>
      </c>
      <c r="P1402" s="10" t="str">
        <f>_xlfn.IFNA(INDEX(CAPEC[ATTACK ID],MATCH(INDEX(CapecCWE[CAPEC ID],MATCH(Table6[[#This Row],[CWE]],CapecCWE[CWE ID],0)),CAPEC[CAPEC ID],0)),"")</f>
        <v>T1134\001</v>
      </c>
      <c r="Q1402" s="10" t="str">
        <f>_xlfn.IFNA(INDEX(CAPEC[ATTACK Name],MATCH(INDEX(CapecCWE[CAPEC ID],MATCH(Table6[[#This Row],[CWE]],CapecCWE[CWE ID],0)),CAPEC[CAPEC ID],0)),"")</f>
        <v>Access Token Manipulation:Token Impersonation/Theft</v>
      </c>
    </row>
    <row r="1403" spans="1:17" x14ac:dyDescent="0.3">
      <c r="A1403" t="s">
        <v>3029</v>
      </c>
      <c r="C1403" t="s">
        <v>426</v>
      </c>
      <c r="D1403">
        <v>0</v>
      </c>
      <c r="G1403" t="s">
        <v>2951</v>
      </c>
      <c r="J1403" t="e">
        <f>VLOOKUP(Table6[[#This Row],[CVE ID]],Map[],10,0)</f>
        <v>#N/A</v>
      </c>
      <c r="K1403" t="e">
        <f>VLOOKUP(Table6[[#This Row],[Technique]],Techinques[],2,0)</f>
        <v>#N/A</v>
      </c>
      <c r="L1403" t="e">
        <f>VLOOKUP(Table6[[#This Row],[CVE ID]],Map[],8,FALSE)</f>
        <v>#N/A</v>
      </c>
      <c r="M1403" s="10" t="e">
        <f>LEN(Table6[[#This Row],[Combined Tech]])-LEN(SUBSTITUTE(Table6[[#This Row],[Combined Tech]],"T",""))</f>
        <v>#N/A</v>
      </c>
      <c r="N1403" s="10" t="str">
        <f>_xlfn.IFNA(VLOOKUP(Table6[[#This Row],[Technique]],CAPEC[],3,FALSE),"")</f>
        <v/>
      </c>
      <c r="O1403" s="10" t="str">
        <f>_xlfn.IFNA(VLOOKUP(Table6[[#This Row],[Technique]],CAPEC[],4,FALSE),"")</f>
        <v/>
      </c>
      <c r="P1403" s="10" t="str">
        <f>_xlfn.IFNA(INDEX(CAPEC[ATTACK ID],MATCH(INDEX(CapecCWE[CAPEC ID],MATCH(Table6[[#This Row],[CWE]],CapecCWE[CWE ID],0)),CAPEC[CAPEC ID],0)),"")</f>
        <v/>
      </c>
      <c r="Q1403" s="10" t="str">
        <f>_xlfn.IFNA(INDEX(CAPEC[ATTACK Name],MATCH(INDEX(CapecCWE[CAPEC ID],MATCH(Table6[[#This Row],[CWE]],CapecCWE[CWE ID],0)),CAPEC[CAPEC ID],0)),"")</f>
        <v/>
      </c>
    </row>
    <row r="1404" spans="1:17" x14ac:dyDescent="0.3">
      <c r="A1404" t="s">
        <v>3030</v>
      </c>
      <c r="C1404" t="s">
        <v>2146</v>
      </c>
      <c r="D1404">
        <v>0</v>
      </c>
      <c r="G1404" t="s">
        <v>2993</v>
      </c>
      <c r="J1404" t="e">
        <f>VLOOKUP(Table6[[#This Row],[CVE ID]],Map[],10,0)</f>
        <v>#N/A</v>
      </c>
      <c r="K1404" t="e">
        <f>VLOOKUP(Table6[[#This Row],[Technique]],Techinques[],2,0)</f>
        <v>#N/A</v>
      </c>
      <c r="L1404" t="e">
        <f>VLOOKUP(Table6[[#This Row],[CVE ID]],Map[],8,FALSE)</f>
        <v>#N/A</v>
      </c>
      <c r="M1404" s="10" t="e">
        <f>LEN(Table6[[#This Row],[Combined Tech]])-LEN(SUBSTITUTE(Table6[[#This Row],[Combined Tech]],"T",""))</f>
        <v>#N/A</v>
      </c>
      <c r="N1404" s="10" t="str">
        <f>_xlfn.IFNA(VLOOKUP(Table6[[#This Row],[Technique]],CAPEC[],3,FALSE),"")</f>
        <v/>
      </c>
      <c r="O1404" s="10" t="str">
        <f>_xlfn.IFNA(VLOOKUP(Table6[[#This Row],[Technique]],CAPEC[],4,FALSE),"")</f>
        <v/>
      </c>
      <c r="P1404" s="10" t="str">
        <f>_xlfn.IFNA(INDEX(CAPEC[ATTACK ID],MATCH(INDEX(CapecCWE[CAPEC ID],MATCH(Table6[[#This Row],[CWE]],CapecCWE[CWE ID],0)),CAPEC[CAPEC ID],0)),"")</f>
        <v/>
      </c>
      <c r="Q1404" s="10" t="str">
        <f>_xlfn.IFNA(INDEX(CAPEC[ATTACK Name],MATCH(INDEX(CapecCWE[CAPEC ID],MATCH(Table6[[#This Row],[CWE]],CapecCWE[CWE ID],0)),CAPEC[CAPEC ID],0)),"")</f>
        <v/>
      </c>
    </row>
    <row r="1405" spans="1:17" x14ac:dyDescent="0.3">
      <c r="A1405" t="s">
        <v>2336</v>
      </c>
      <c r="C1405" t="s">
        <v>107</v>
      </c>
      <c r="D1405" t="s">
        <v>2337</v>
      </c>
      <c r="E1405" t="s">
        <v>61</v>
      </c>
      <c r="F1405" t="s">
        <v>2286</v>
      </c>
      <c r="G1405" t="s">
        <v>2543</v>
      </c>
      <c r="J1405">
        <f>VLOOKUP(Table6[[#This Row],[CVE ID]],Map[],10,0)</f>
        <v>0</v>
      </c>
      <c r="K1405" t="e">
        <f>VLOOKUP(Table6[[#This Row],[Technique]],Techinques[],2,0)</f>
        <v>#N/A</v>
      </c>
      <c r="L1405">
        <f>VLOOKUP(Table6[[#This Row],[CVE ID]],Map[],8,FALSE)</f>
        <v>0</v>
      </c>
      <c r="M1405" s="10">
        <f>LEN(Table6[[#This Row],[Combined Tech]])-LEN(SUBSTITUTE(Table6[[#This Row],[Combined Tech]],"T",""))</f>
        <v>0</v>
      </c>
      <c r="N1405" s="10" t="str">
        <f>_xlfn.IFNA(VLOOKUP(Table6[[#This Row],[Technique]],CAPEC[],3,FALSE),"")</f>
        <v/>
      </c>
      <c r="O1405" s="10" t="str">
        <f>_xlfn.IFNA(VLOOKUP(Table6[[#This Row],[Technique]],CAPEC[],4,FALSE),"")</f>
        <v/>
      </c>
      <c r="P1405" s="10" t="str">
        <f>_xlfn.IFNA(INDEX(CAPEC[ATTACK ID],MATCH(INDEX(CapecCWE[CAPEC ID],MATCH(Table6[[#This Row],[CWE]],CapecCWE[CWE ID],0)),CAPEC[CAPEC ID],0)),"")</f>
        <v/>
      </c>
      <c r="Q1405" s="10" t="str">
        <f>_xlfn.IFNA(INDEX(CAPEC[ATTACK Name],MATCH(INDEX(CapecCWE[CAPEC ID],MATCH(Table6[[#This Row],[CWE]],CapecCWE[CWE ID],0)),CAPEC[CAPEC ID],0)),"")</f>
        <v/>
      </c>
    </row>
    <row r="1406" spans="1:17" x14ac:dyDescent="0.3">
      <c r="A1406" t="s">
        <v>3031</v>
      </c>
      <c r="C1406" t="s">
        <v>343</v>
      </c>
      <c r="D1406">
        <v>0</v>
      </c>
      <c r="G1406" t="s">
        <v>2849</v>
      </c>
      <c r="J1406" t="e">
        <f>VLOOKUP(Table6[[#This Row],[CVE ID]],Map[],10,0)</f>
        <v>#N/A</v>
      </c>
      <c r="K1406" t="e">
        <f>VLOOKUP(Table6[[#This Row],[Technique]],Techinques[],2,0)</f>
        <v>#N/A</v>
      </c>
      <c r="L1406" t="e">
        <f>VLOOKUP(Table6[[#This Row],[CVE ID]],Map[],8,FALSE)</f>
        <v>#N/A</v>
      </c>
      <c r="M1406" s="10" t="e">
        <f>LEN(Table6[[#This Row],[Combined Tech]])-LEN(SUBSTITUTE(Table6[[#This Row],[Combined Tech]],"T",""))</f>
        <v>#N/A</v>
      </c>
      <c r="N1406" s="10" t="str">
        <f>_xlfn.IFNA(VLOOKUP(Table6[[#This Row],[Technique]],CAPEC[],3,FALSE),"")</f>
        <v/>
      </c>
      <c r="O1406" s="10" t="str">
        <f>_xlfn.IFNA(VLOOKUP(Table6[[#This Row],[Technique]],CAPEC[],4,FALSE),"")</f>
        <v/>
      </c>
      <c r="P1406" s="10" t="str">
        <f>_xlfn.IFNA(INDEX(CAPEC[ATTACK ID],MATCH(INDEX(CapecCWE[CAPEC ID],MATCH(Table6[[#This Row],[CWE]],CapecCWE[CWE ID],0)),CAPEC[CAPEC ID],0)),"")</f>
        <v>T1547\009</v>
      </c>
      <c r="Q1406" s="10" t="str">
        <f>_xlfn.IFNA(INDEX(CAPEC[ATTACK Name],MATCH(INDEX(CapecCWE[CAPEC ID],MATCH(Table6[[#This Row],[CWE]],CapecCWE[CWE ID],0)),CAPEC[CAPEC ID],0)),"")</f>
        <v>Boot or Logon Autostart Execution:Shortcut Modification</v>
      </c>
    </row>
    <row r="1407" spans="1:17" x14ac:dyDescent="0.3">
      <c r="A1407" t="s">
        <v>1816</v>
      </c>
      <c r="C1407" t="s">
        <v>172</v>
      </c>
      <c r="D1407" t="s">
        <v>1817</v>
      </c>
      <c r="E1407" t="s">
        <v>49</v>
      </c>
      <c r="F1407" t="s">
        <v>50</v>
      </c>
      <c r="G1407" t="s">
        <v>2489</v>
      </c>
      <c r="J1407">
        <f>VLOOKUP(Table6[[#This Row],[CVE ID]],Map[],10,0)</f>
        <v>0</v>
      </c>
      <c r="K1407" t="e">
        <f>VLOOKUP(Table6[[#This Row],[Technique]],Techinques[],2,0)</f>
        <v>#N/A</v>
      </c>
      <c r="L1407">
        <f>VLOOKUP(Table6[[#This Row],[CVE ID]],Map[],8,FALSE)</f>
        <v>0</v>
      </c>
      <c r="M1407" s="10">
        <f>LEN(Table6[[#This Row],[Combined Tech]])-LEN(SUBSTITUTE(Table6[[#This Row],[Combined Tech]],"T",""))</f>
        <v>0</v>
      </c>
      <c r="N1407" s="10" t="str">
        <f>_xlfn.IFNA(VLOOKUP(Table6[[#This Row],[Technique]],CAPEC[],3,FALSE),"")</f>
        <v/>
      </c>
      <c r="O1407" s="10" t="str">
        <f>_xlfn.IFNA(VLOOKUP(Table6[[#This Row],[Technique]],CAPEC[],4,FALSE),"")</f>
        <v/>
      </c>
      <c r="P1407" s="10" t="str">
        <f>_xlfn.IFNA(INDEX(CAPEC[ATTACK ID],MATCH(INDEX(CapecCWE[CAPEC ID],MATCH(Table6[[#This Row],[CWE]],CapecCWE[CWE ID],0)),CAPEC[CAPEC ID],0)),"")</f>
        <v/>
      </c>
      <c r="Q1407" s="10" t="str">
        <f>_xlfn.IFNA(INDEX(CAPEC[ATTACK Name],MATCH(INDEX(CapecCWE[CAPEC ID],MATCH(Table6[[#This Row],[CWE]],CapecCWE[CWE ID],0)),CAPEC[CAPEC ID],0)),"")</f>
        <v/>
      </c>
    </row>
    <row r="1408" spans="1:17" x14ac:dyDescent="0.3">
      <c r="A1408" t="s">
        <v>2007</v>
      </c>
      <c r="C1408" t="s">
        <v>1988</v>
      </c>
      <c r="D1408" t="s">
        <v>2008</v>
      </c>
      <c r="E1408" t="s">
        <v>61</v>
      </c>
      <c r="F1408" t="s">
        <v>2009</v>
      </c>
      <c r="J1408">
        <f>VLOOKUP(Table6[[#This Row],[CVE ID]],Map[],10,0)</f>
        <v>0</v>
      </c>
      <c r="K1408" t="e">
        <f>VLOOKUP(Table6[[#This Row],[Technique]],Techinques[],2,0)</f>
        <v>#N/A</v>
      </c>
      <c r="L1408">
        <f>VLOOKUP(Table6[[#This Row],[CVE ID]],Map[],8,FALSE)</f>
        <v>0</v>
      </c>
      <c r="M1408" s="10">
        <f>LEN(Table6[[#This Row],[Combined Tech]])-LEN(SUBSTITUTE(Table6[[#This Row],[Combined Tech]],"T",""))</f>
        <v>0</v>
      </c>
      <c r="N1408" s="10" t="str">
        <f>_xlfn.IFNA(VLOOKUP(Table6[[#This Row],[Technique]],CAPEC[],3,FALSE),"")</f>
        <v/>
      </c>
      <c r="O1408" s="10" t="str">
        <f>_xlfn.IFNA(VLOOKUP(Table6[[#This Row],[Technique]],CAPEC[],4,FALSE),"")</f>
        <v/>
      </c>
      <c r="P1408" s="10" t="str">
        <f>_xlfn.IFNA(INDEX(CAPEC[ATTACK ID],MATCH(INDEX(CapecCWE[CAPEC ID],MATCH(Table6[[#This Row],[CWE]],CapecCWE[CWE ID],0)),CAPEC[CAPEC ID],0)),"")</f>
        <v/>
      </c>
      <c r="Q1408" s="10" t="str">
        <f>_xlfn.IFNA(INDEX(CAPEC[ATTACK Name],MATCH(INDEX(CapecCWE[CAPEC ID],MATCH(Table6[[#This Row],[CWE]],CapecCWE[CWE ID],0)),CAPEC[CAPEC ID],0)),"")</f>
        <v/>
      </c>
    </row>
    <row r="1409" spans="1:17" x14ac:dyDescent="0.3">
      <c r="A1409" t="s">
        <v>2256</v>
      </c>
      <c r="C1409" t="s">
        <v>1893</v>
      </c>
      <c r="D1409" t="s">
        <v>2257</v>
      </c>
      <c r="E1409" t="s">
        <v>2258</v>
      </c>
      <c r="F1409" t="s">
        <v>2259</v>
      </c>
      <c r="G1409" t="s">
        <v>2983</v>
      </c>
      <c r="J1409">
        <f>VLOOKUP(Table6[[#This Row],[CVE ID]],Map[],10,0)</f>
        <v>0</v>
      </c>
      <c r="K1409" t="e">
        <f>VLOOKUP(Table6[[#This Row],[Technique]],Techinques[],2,0)</f>
        <v>#N/A</v>
      </c>
      <c r="L1409">
        <f>VLOOKUP(Table6[[#This Row],[CVE ID]],Map[],8,FALSE)</f>
        <v>0</v>
      </c>
      <c r="M1409" s="10">
        <f>LEN(Table6[[#This Row],[Combined Tech]])-LEN(SUBSTITUTE(Table6[[#This Row],[Combined Tech]],"T",""))</f>
        <v>0</v>
      </c>
      <c r="N1409" s="10" t="str">
        <f>_xlfn.IFNA(VLOOKUP(Table6[[#This Row],[Technique]],CAPEC[],3,FALSE),"")</f>
        <v/>
      </c>
      <c r="O1409" s="10" t="str">
        <f>_xlfn.IFNA(VLOOKUP(Table6[[#This Row],[Technique]],CAPEC[],4,FALSE),"")</f>
        <v/>
      </c>
      <c r="P1409" s="10" t="str">
        <f>_xlfn.IFNA(INDEX(CAPEC[ATTACK ID],MATCH(INDEX(CapecCWE[CAPEC ID],MATCH(Table6[[#This Row],[CWE]],CapecCWE[CWE ID],0)),CAPEC[CAPEC ID],0)),"")</f>
        <v>T1574\010</v>
      </c>
      <c r="Q1409" s="10" t="str">
        <f>_xlfn.IFNA(INDEX(CAPEC[ATTACK Name],MATCH(INDEX(CapecCWE[CAPEC ID],MATCH(Table6[[#This Row],[CWE]],CapecCWE[CWE ID],0)),CAPEC[CAPEC ID],0)),"")</f>
        <v>Hijack Execution Flow: ServicesFile Permissions Weakness</v>
      </c>
    </row>
    <row r="1410" spans="1:17" x14ac:dyDescent="0.3">
      <c r="A1410" t="s">
        <v>2045</v>
      </c>
      <c r="C1410" t="s">
        <v>182</v>
      </c>
      <c r="D1410" t="s">
        <v>2046</v>
      </c>
      <c r="E1410" t="s">
        <v>67</v>
      </c>
      <c r="F1410" t="s">
        <v>2047</v>
      </c>
      <c r="G1410" t="s">
        <v>2937</v>
      </c>
      <c r="J1410">
        <f>VLOOKUP(Table6[[#This Row],[CVE ID]],Map[],10,0)</f>
        <v>0</v>
      </c>
      <c r="K1410" t="e">
        <f>VLOOKUP(Table6[[#This Row],[Technique]],Techinques[],2,0)</f>
        <v>#N/A</v>
      </c>
      <c r="L1410">
        <f>VLOOKUP(Table6[[#This Row],[CVE ID]],Map[],8,FALSE)</f>
        <v>0</v>
      </c>
      <c r="M1410" s="10">
        <f>LEN(Table6[[#This Row],[Combined Tech]])-LEN(SUBSTITUTE(Table6[[#This Row],[Combined Tech]],"T",""))</f>
        <v>0</v>
      </c>
      <c r="N1410" s="10" t="str">
        <f>_xlfn.IFNA(VLOOKUP(Table6[[#This Row],[Technique]],CAPEC[],3,FALSE),"")</f>
        <v/>
      </c>
      <c r="O1410" s="10" t="str">
        <f>_xlfn.IFNA(VLOOKUP(Table6[[#This Row],[Technique]],CAPEC[],4,FALSE),"")</f>
        <v/>
      </c>
      <c r="P1410" s="10" t="str">
        <f>_xlfn.IFNA(INDEX(CAPEC[ATTACK ID],MATCH(INDEX(CapecCWE[CAPEC ID],MATCH(Table6[[#This Row],[CWE]],CapecCWE[CWE ID],0)),CAPEC[CAPEC ID],0)),"")</f>
        <v/>
      </c>
      <c r="Q1410" s="10" t="str">
        <f>_xlfn.IFNA(INDEX(CAPEC[ATTACK Name],MATCH(INDEX(CapecCWE[CAPEC ID],MATCH(Table6[[#This Row],[CWE]],CapecCWE[CWE ID],0)),CAPEC[CAPEC ID],0)),"")</f>
        <v/>
      </c>
    </row>
    <row r="1411" spans="1:17" x14ac:dyDescent="0.3">
      <c r="A1411" t="s">
        <v>1843</v>
      </c>
      <c r="C1411" t="s">
        <v>994</v>
      </c>
      <c r="D1411" t="s">
        <v>1844</v>
      </c>
      <c r="E1411" t="s">
        <v>1845</v>
      </c>
      <c r="F1411" t="s">
        <v>1846</v>
      </c>
      <c r="G1411" t="s">
        <v>2568</v>
      </c>
      <c r="J1411">
        <f>VLOOKUP(Table6[[#This Row],[CVE ID]],Map[],10,0)</f>
        <v>0</v>
      </c>
      <c r="K1411" t="e">
        <f>VLOOKUP(Table6[[#This Row],[Technique]],Techinques[],2,0)</f>
        <v>#N/A</v>
      </c>
      <c r="L1411">
        <f>VLOOKUP(Table6[[#This Row],[CVE ID]],Map[],8,FALSE)</f>
        <v>0</v>
      </c>
      <c r="M1411" s="10">
        <f>LEN(Table6[[#This Row],[Combined Tech]])-LEN(SUBSTITUTE(Table6[[#This Row],[Combined Tech]],"T",""))</f>
        <v>0</v>
      </c>
      <c r="N1411" s="10" t="str">
        <f>_xlfn.IFNA(VLOOKUP(Table6[[#This Row],[Technique]],CAPEC[],3,FALSE),"")</f>
        <v/>
      </c>
      <c r="O1411" s="10" t="str">
        <f>_xlfn.IFNA(VLOOKUP(Table6[[#This Row],[Technique]],CAPEC[],4,FALSE),"")</f>
        <v/>
      </c>
      <c r="P1411" s="10" t="str">
        <f>_xlfn.IFNA(INDEX(CAPEC[ATTACK ID],MATCH(INDEX(CapecCWE[CAPEC ID],MATCH(Table6[[#This Row],[CWE]],CapecCWE[CWE ID],0)),CAPEC[CAPEC ID],0)),"")</f>
        <v>T1552\001</v>
      </c>
      <c r="Q1411" s="10" t="str">
        <f>_xlfn.IFNA(INDEX(CAPEC[ATTACK Name],MATCH(INDEX(CapecCWE[CAPEC ID],MATCH(Table6[[#This Row],[CWE]],CapecCWE[CWE ID],0)),CAPEC[CAPEC ID],0)),"")</f>
        <v>Unsecured Credentials:Credentials in files</v>
      </c>
    </row>
    <row r="1412" spans="1:17" x14ac:dyDescent="0.3">
      <c r="A1412" t="s">
        <v>2436</v>
      </c>
      <c r="C1412" t="s">
        <v>431</v>
      </c>
      <c r="D1412" t="s">
        <v>2437</v>
      </c>
      <c r="E1412" t="s">
        <v>2438</v>
      </c>
      <c r="F1412" t="s">
        <v>2439</v>
      </c>
      <c r="J1412">
        <f>VLOOKUP(Table6[[#This Row],[CVE ID]],Map[],10,0)</f>
        <v>0</v>
      </c>
      <c r="K1412" t="e">
        <f>VLOOKUP(Table6[[#This Row],[Technique]],Techinques[],2,0)</f>
        <v>#N/A</v>
      </c>
      <c r="L1412">
        <f>VLOOKUP(Table6[[#This Row],[CVE ID]],Map[],8,FALSE)</f>
        <v>0</v>
      </c>
      <c r="M1412" s="10">
        <f>LEN(Table6[[#This Row],[Combined Tech]])-LEN(SUBSTITUTE(Table6[[#This Row],[Combined Tech]],"T",""))</f>
        <v>0</v>
      </c>
      <c r="N1412" s="10" t="str">
        <f>_xlfn.IFNA(VLOOKUP(Table6[[#This Row],[Technique]],CAPEC[],3,FALSE),"")</f>
        <v/>
      </c>
      <c r="O1412" s="10" t="str">
        <f>_xlfn.IFNA(VLOOKUP(Table6[[#This Row],[Technique]],CAPEC[],4,FALSE),"")</f>
        <v/>
      </c>
      <c r="P1412" s="10" t="str">
        <f>_xlfn.IFNA(INDEX(CAPEC[ATTACK ID],MATCH(INDEX(CapecCWE[CAPEC ID],MATCH(Table6[[#This Row],[CWE]],CapecCWE[CWE ID],0)),CAPEC[CAPEC ID],0)),"")</f>
        <v/>
      </c>
      <c r="Q1412" s="10" t="str">
        <f>_xlfn.IFNA(INDEX(CAPEC[ATTACK Name],MATCH(INDEX(CapecCWE[CAPEC ID],MATCH(Table6[[#This Row],[CWE]],CapecCWE[CWE ID],0)),CAPEC[CAPEC ID],0)),"")</f>
        <v/>
      </c>
    </row>
    <row r="1413" spans="1:17" x14ac:dyDescent="0.3">
      <c r="A1413" t="s">
        <v>2184</v>
      </c>
      <c r="C1413" t="s">
        <v>822</v>
      </c>
      <c r="D1413" t="s">
        <v>2185</v>
      </c>
      <c r="E1413" t="s">
        <v>2186</v>
      </c>
      <c r="F1413" t="s">
        <v>2187</v>
      </c>
      <c r="G1413" t="s">
        <v>2619</v>
      </c>
      <c r="J1413">
        <f>VLOOKUP(Table6[[#This Row],[CVE ID]],Map[],10,0)</f>
        <v>0</v>
      </c>
      <c r="K1413" t="e">
        <f>VLOOKUP(Table6[[#This Row],[Technique]],Techinques[],2,0)</f>
        <v>#N/A</v>
      </c>
      <c r="L1413">
        <f>VLOOKUP(Table6[[#This Row],[CVE ID]],Map[],8,FALSE)</f>
        <v>0</v>
      </c>
      <c r="M1413" s="10">
        <f>LEN(Table6[[#This Row],[Combined Tech]])-LEN(SUBSTITUTE(Table6[[#This Row],[Combined Tech]],"T",""))</f>
        <v>0</v>
      </c>
      <c r="N1413" s="10" t="str">
        <f>_xlfn.IFNA(VLOOKUP(Table6[[#This Row],[Technique]],CAPEC[],3,FALSE),"")</f>
        <v/>
      </c>
      <c r="O1413" s="10" t="str">
        <f>_xlfn.IFNA(VLOOKUP(Table6[[#This Row],[Technique]],CAPEC[],4,FALSE),"")</f>
        <v/>
      </c>
      <c r="P1413" s="10" t="str">
        <f>_xlfn.IFNA(INDEX(CAPEC[ATTACK ID],MATCH(INDEX(CapecCWE[CAPEC ID],MATCH(Table6[[#This Row],[CWE]],CapecCWE[CWE ID],0)),CAPEC[CAPEC ID],0)),"")</f>
        <v/>
      </c>
      <c r="Q1413" s="10" t="str">
        <f>_xlfn.IFNA(INDEX(CAPEC[ATTACK Name],MATCH(INDEX(CapecCWE[CAPEC ID],MATCH(Table6[[#This Row],[CWE]],CapecCWE[CWE ID],0)),CAPEC[CAPEC ID],0)),"")</f>
        <v/>
      </c>
    </row>
    <row r="1414" spans="1:17" x14ac:dyDescent="0.3">
      <c r="A1414" t="s">
        <v>2309</v>
      </c>
      <c r="C1414" t="s">
        <v>404</v>
      </c>
      <c r="D1414" t="s">
        <v>2178</v>
      </c>
      <c r="E1414" t="s">
        <v>2179</v>
      </c>
      <c r="F1414" t="s">
        <v>2179</v>
      </c>
      <c r="G1414" t="s">
        <v>2845</v>
      </c>
      <c r="J1414">
        <f>VLOOKUP(Table6[[#This Row],[CVE ID]],Map[],10,0)</f>
        <v>0</v>
      </c>
      <c r="K1414" t="e">
        <f>VLOOKUP(Table6[[#This Row],[Technique]],Techinques[],2,0)</f>
        <v>#N/A</v>
      </c>
      <c r="L1414">
        <f>VLOOKUP(Table6[[#This Row],[CVE ID]],Map[],8,FALSE)</f>
        <v>0</v>
      </c>
      <c r="M1414" s="10">
        <f>LEN(Table6[[#This Row],[Combined Tech]])-LEN(SUBSTITUTE(Table6[[#This Row],[Combined Tech]],"T",""))</f>
        <v>0</v>
      </c>
      <c r="N1414" s="10" t="str">
        <f>_xlfn.IFNA(VLOOKUP(Table6[[#This Row],[Technique]],CAPEC[],3,FALSE),"")</f>
        <v/>
      </c>
      <c r="O1414" s="10" t="str">
        <f>_xlfn.IFNA(VLOOKUP(Table6[[#This Row],[Technique]],CAPEC[],4,FALSE),"")</f>
        <v/>
      </c>
      <c r="P1414" s="10" t="str">
        <f>_xlfn.IFNA(INDEX(CAPEC[ATTACK ID],MATCH(INDEX(CapecCWE[CAPEC ID],MATCH(Table6[[#This Row],[CWE]],CapecCWE[CWE ID],0)),CAPEC[CAPEC ID],0)),"")</f>
        <v>T1499\001</v>
      </c>
      <c r="Q1414" s="10" t="str">
        <f>_xlfn.IFNA(INDEX(CAPEC[ATTACK Name],MATCH(INDEX(CapecCWE[CAPEC ID],MATCH(Table6[[#This Row],[CWE]],CapecCWE[CWE ID],0)),CAPEC[CAPEC ID],0)),"")</f>
        <v>Endpoint Denial of Service:OS Exhaustion Flood</v>
      </c>
    </row>
    <row r="1415" spans="1:17" x14ac:dyDescent="0.3">
      <c r="A1415" t="s">
        <v>3032</v>
      </c>
      <c r="C1415" t="s">
        <v>172</v>
      </c>
      <c r="D1415">
        <v>0</v>
      </c>
      <c r="G1415" t="s">
        <v>2489</v>
      </c>
      <c r="J1415" t="e">
        <f>VLOOKUP(Table6[[#This Row],[CVE ID]],Map[],10,0)</f>
        <v>#N/A</v>
      </c>
      <c r="K1415" t="e">
        <f>VLOOKUP(Table6[[#This Row],[Technique]],Techinques[],2,0)</f>
        <v>#N/A</v>
      </c>
      <c r="L1415" t="e">
        <f>VLOOKUP(Table6[[#This Row],[CVE ID]],Map[],8,FALSE)</f>
        <v>#N/A</v>
      </c>
      <c r="M1415" s="10" t="e">
        <f>LEN(Table6[[#This Row],[Combined Tech]])-LEN(SUBSTITUTE(Table6[[#This Row],[Combined Tech]],"T",""))</f>
        <v>#N/A</v>
      </c>
      <c r="N1415" s="10" t="str">
        <f>_xlfn.IFNA(VLOOKUP(Table6[[#This Row],[Technique]],CAPEC[],3,FALSE),"")</f>
        <v/>
      </c>
      <c r="O1415" s="10" t="str">
        <f>_xlfn.IFNA(VLOOKUP(Table6[[#This Row],[Technique]],CAPEC[],4,FALSE),"")</f>
        <v/>
      </c>
      <c r="P1415" s="10" t="str">
        <f>_xlfn.IFNA(INDEX(CAPEC[ATTACK ID],MATCH(INDEX(CapecCWE[CAPEC ID],MATCH(Table6[[#This Row],[CWE]],CapecCWE[CWE ID],0)),CAPEC[CAPEC ID],0)),"")</f>
        <v/>
      </c>
      <c r="Q1415" s="10" t="str">
        <f>_xlfn.IFNA(INDEX(CAPEC[ATTACK Name],MATCH(INDEX(CapecCWE[CAPEC ID],MATCH(Table6[[#This Row],[CWE]],CapecCWE[CWE ID],0)),CAPEC[CAPEC ID],0)),"")</f>
        <v/>
      </c>
    </row>
    <row r="1416" spans="1:17" x14ac:dyDescent="0.3">
      <c r="A1416" t="s">
        <v>3033</v>
      </c>
      <c r="C1416" t="s">
        <v>354</v>
      </c>
      <c r="D1416">
        <v>0</v>
      </c>
      <c r="G1416" t="s">
        <v>2792</v>
      </c>
      <c r="J1416" t="e">
        <f>VLOOKUP(Table6[[#This Row],[CVE ID]],Map[],10,0)</f>
        <v>#N/A</v>
      </c>
      <c r="K1416" t="e">
        <f>VLOOKUP(Table6[[#This Row],[Technique]],Techinques[],2,0)</f>
        <v>#N/A</v>
      </c>
      <c r="L1416" t="e">
        <f>VLOOKUP(Table6[[#This Row],[CVE ID]],Map[],8,FALSE)</f>
        <v>#N/A</v>
      </c>
      <c r="M1416" s="10" t="e">
        <f>LEN(Table6[[#This Row],[Combined Tech]])-LEN(SUBSTITUTE(Table6[[#This Row],[Combined Tech]],"T",""))</f>
        <v>#N/A</v>
      </c>
      <c r="N1416" s="10" t="str">
        <f>_xlfn.IFNA(VLOOKUP(Table6[[#This Row],[Technique]],CAPEC[],3,FALSE),"")</f>
        <v/>
      </c>
      <c r="O1416" s="10" t="str">
        <f>_xlfn.IFNA(VLOOKUP(Table6[[#This Row],[Technique]],CAPEC[],4,FALSE),"")</f>
        <v/>
      </c>
      <c r="P1416" s="10" t="str">
        <f>_xlfn.IFNA(INDEX(CAPEC[ATTACK ID],MATCH(INDEX(CapecCWE[CAPEC ID],MATCH(Table6[[#This Row],[CWE]],CapecCWE[CWE ID],0)),CAPEC[CAPEC ID],0)),"")</f>
        <v/>
      </c>
      <c r="Q1416" s="10" t="str">
        <f>_xlfn.IFNA(INDEX(CAPEC[ATTACK Name],MATCH(INDEX(CapecCWE[CAPEC ID],MATCH(Table6[[#This Row],[CWE]],CapecCWE[CWE ID],0)),CAPEC[CAPEC ID],0)),"")</f>
        <v/>
      </c>
    </row>
    <row r="1417" spans="1:17" x14ac:dyDescent="0.3">
      <c r="A1417" t="s">
        <v>2404</v>
      </c>
      <c r="C1417" t="s">
        <v>123</v>
      </c>
      <c r="D1417" t="s">
        <v>2405</v>
      </c>
      <c r="E1417" t="s">
        <v>204</v>
      </c>
      <c r="F1417" t="s">
        <v>205</v>
      </c>
      <c r="J1417">
        <f>VLOOKUP(Table6[[#This Row],[CVE ID]],Map[],10,0)</f>
        <v>0</v>
      </c>
      <c r="K1417" t="e">
        <f>VLOOKUP(Table6[[#This Row],[Technique]],Techinques[],2,0)</f>
        <v>#N/A</v>
      </c>
      <c r="L1417">
        <f>VLOOKUP(Table6[[#This Row],[CVE ID]],Map[],8,FALSE)</f>
        <v>0</v>
      </c>
      <c r="M1417" s="10">
        <f>LEN(Table6[[#This Row],[Combined Tech]])-LEN(SUBSTITUTE(Table6[[#This Row],[Combined Tech]],"T",""))</f>
        <v>0</v>
      </c>
      <c r="N1417" s="10" t="str">
        <f>_xlfn.IFNA(VLOOKUP(Table6[[#This Row],[Technique]],CAPEC[],3,FALSE),"")</f>
        <v/>
      </c>
      <c r="O1417" s="10" t="str">
        <f>_xlfn.IFNA(VLOOKUP(Table6[[#This Row],[Technique]],CAPEC[],4,FALSE),"")</f>
        <v/>
      </c>
      <c r="P1417" s="10" t="str">
        <f>_xlfn.IFNA(INDEX(CAPEC[ATTACK ID],MATCH(INDEX(CapecCWE[CAPEC ID],MATCH(Table6[[#This Row],[CWE]],CapecCWE[CWE ID],0)),CAPEC[CAPEC ID],0)),"")</f>
        <v>T1574\010</v>
      </c>
      <c r="Q1417" s="10" t="str">
        <f>_xlfn.IFNA(INDEX(CAPEC[ATTACK Name],MATCH(INDEX(CapecCWE[CAPEC ID],MATCH(Table6[[#This Row],[CWE]],CapecCWE[CWE ID],0)),CAPEC[CAPEC ID],0)),"")</f>
        <v>Hijack Execution Flow:Services File Permissions Weakness</v>
      </c>
    </row>
    <row r="1418" spans="1:17" x14ac:dyDescent="0.3">
      <c r="A1418" t="s">
        <v>3034</v>
      </c>
      <c r="C1418" t="s">
        <v>2762</v>
      </c>
      <c r="D1418">
        <v>0</v>
      </c>
      <c r="G1418" t="s">
        <v>2763</v>
      </c>
      <c r="J1418" t="e">
        <f>VLOOKUP(Table6[[#This Row],[CVE ID]],Map[],10,0)</f>
        <v>#N/A</v>
      </c>
      <c r="K1418" t="e">
        <f>VLOOKUP(Table6[[#This Row],[Technique]],Techinques[],2,0)</f>
        <v>#N/A</v>
      </c>
      <c r="L1418" t="e">
        <f>VLOOKUP(Table6[[#This Row],[CVE ID]],Map[],8,FALSE)</f>
        <v>#N/A</v>
      </c>
      <c r="M1418" s="10" t="e">
        <f>LEN(Table6[[#This Row],[Combined Tech]])-LEN(SUBSTITUTE(Table6[[#This Row],[Combined Tech]],"T",""))</f>
        <v>#N/A</v>
      </c>
      <c r="N1418" s="10" t="str">
        <f>_xlfn.IFNA(VLOOKUP(Table6[[#This Row],[Technique]],CAPEC[],3,FALSE),"")</f>
        <v/>
      </c>
      <c r="O1418" s="10" t="str">
        <f>_xlfn.IFNA(VLOOKUP(Table6[[#This Row],[Technique]],CAPEC[],4,FALSE),"")</f>
        <v/>
      </c>
      <c r="P1418" s="10" t="str">
        <f>_xlfn.IFNA(INDEX(CAPEC[ATTACK ID],MATCH(INDEX(CapecCWE[CAPEC ID],MATCH(Table6[[#This Row],[CWE]],CapecCWE[CWE ID],0)),CAPEC[CAPEC ID],0)),"")</f>
        <v/>
      </c>
      <c r="Q1418" s="10" t="str">
        <f>_xlfn.IFNA(INDEX(CAPEC[ATTACK Name],MATCH(INDEX(CapecCWE[CAPEC ID],MATCH(Table6[[#This Row],[CWE]],CapecCWE[CWE ID],0)),CAPEC[CAPEC ID],0)),"")</f>
        <v/>
      </c>
    </row>
    <row r="1419" spans="1:17" x14ac:dyDescent="0.3">
      <c r="A1419" t="s">
        <v>2284</v>
      </c>
      <c r="C1419" t="s">
        <v>2110</v>
      </c>
      <c r="D1419" t="s">
        <v>2285</v>
      </c>
      <c r="E1419" t="s">
        <v>61</v>
      </c>
      <c r="F1419" t="s">
        <v>2286</v>
      </c>
      <c r="G1419" t="s">
        <v>2877</v>
      </c>
      <c r="J1419">
        <f>VLOOKUP(Table6[[#This Row],[CVE ID]],Map[],10,0)</f>
        <v>0</v>
      </c>
      <c r="K1419" t="e">
        <f>VLOOKUP(Table6[[#This Row],[Technique]],Techinques[],2,0)</f>
        <v>#N/A</v>
      </c>
      <c r="L1419">
        <f>VLOOKUP(Table6[[#This Row],[CVE ID]],Map[],8,FALSE)</f>
        <v>0</v>
      </c>
      <c r="M1419" s="10">
        <f>LEN(Table6[[#This Row],[Combined Tech]])-LEN(SUBSTITUTE(Table6[[#This Row],[Combined Tech]],"T",""))</f>
        <v>0</v>
      </c>
      <c r="N1419" s="10" t="str">
        <f>_xlfn.IFNA(VLOOKUP(Table6[[#This Row],[Technique]],CAPEC[],3,FALSE),"")</f>
        <v/>
      </c>
      <c r="O1419" s="10" t="str">
        <f>_xlfn.IFNA(VLOOKUP(Table6[[#This Row],[Technique]],CAPEC[],4,FALSE),"")</f>
        <v/>
      </c>
      <c r="P1419" s="10" t="str">
        <f>_xlfn.IFNA(INDEX(CAPEC[ATTACK ID],MATCH(INDEX(CapecCWE[CAPEC ID],MATCH(Table6[[#This Row],[CWE]],CapecCWE[CWE ID],0)),CAPEC[CAPEC ID],0)),"")</f>
        <v/>
      </c>
      <c r="Q1419" s="10" t="str">
        <f>_xlfn.IFNA(INDEX(CAPEC[ATTACK Name],MATCH(INDEX(CapecCWE[CAPEC ID],MATCH(Table6[[#This Row],[CWE]],CapecCWE[CWE ID],0)),CAPEC[CAPEC ID],0)),"")</f>
        <v/>
      </c>
    </row>
    <row r="1420" spans="1:17" x14ac:dyDescent="0.3">
      <c r="A1420" t="s">
        <v>2376</v>
      </c>
      <c r="C1420" t="s">
        <v>107</v>
      </c>
      <c r="D1420" t="s">
        <v>2337</v>
      </c>
      <c r="E1420" t="s">
        <v>61</v>
      </c>
      <c r="F1420" t="s">
        <v>2286</v>
      </c>
      <c r="G1420" t="s">
        <v>2543</v>
      </c>
      <c r="J1420">
        <f>VLOOKUP(Table6[[#This Row],[CVE ID]],Map[],10,0)</f>
        <v>0</v>
      </c>
      <c r="K1420" t="e">
        <f>VLOOKUP(Table6[[#This Row],[Technique]],Techinques[],2,0)</f>
        <v>#N/A</v>
      </c>
      <c r="L1420">
        <f>VLOOKUP(Table6[[#This Row],[CVE ID]],Map[],8,FALSE)</f>
        <v>0</v>
      </c>
      <c r="M1420" s="10">
        <f>LEN(Table6[[#This Row],[Combined Tech]])-LEN(SUBSTITUTE(Table6[[#This Row],[Combined Tech]],"T",""))</f>
        <v>0</v>
      </c>
      <c r="N1420" s="10" t="str">
        <f>_xlfn.IFNA(VLOOKUP(Table6[[#This Row],[Technique]],CAPEC[],3,FALSE),"")</f>
        <v/>
      </c>
      <c r="O1420" s="10" t="str">
        <f>_xlfn.IFNA(VLOOKUP(Table6[[#This Row],[Technique]],CAPEC[],4,FALSE),"")</f>
        <v/>
      </c>
      <c r="P1420" s="10" t="str">
        <f>_xlfn.IFNA(INDEX(CAPEC[ATTACK ID],MATCH(INDEX(CapecCWE[CAPEC ID],MATCH(Table6[[#This Row],[CWE]],CapecCWE[CWE ID],0)),CAPEC[CAPEC ID],0)),"")</f>
        <v/>
      </c>
      <c r="Q1420" s="10" t="str">
        <f>_xlfn.IFNA(INDEX(CAPEC[ATTACK Name],MATCH(INDEX(CapecCWE[CAPEC ID],MATCH(Table6[[#This Row],[CWE]],CapecCWE[CWE ID],0)),CAPEC[CAPEC ID],0)),"")</f>
        <v/>
      </c>
    </row>
    <row r="1421" spans="1:17" x14ac:dyDescent="0.3">
      <c r="A1421" t="s">
        <v>3035</v>
      </c>
      <c r="C1421" t="s">
        <v>1492</v>
      </c>
      <c r="D1421">
        <v>0</v>
      </c>
      <c r="G1421" t="s">
        <v>2793</v>
      </c>
      <c r="J1421" t="e">
        <f>VLOOKUP(Table6[[#This Row],[CVE ID]],Map[],10,0)</f>
        <v>#N/A</v>
      </c>
      <c r="K1421" t="e">
        <f>VLOOKUP(Table6[[#This Row],[Technique]],Techinques[],2,0)</f>
        <v>#N/A</v>
      </c>
      <c r="L1421" t="e">
        <f>VLOOKUP(Table6[[#This Row],[CVE ID]],Map[],8,FALSE)</f>
        <v>#N/A</v>
      </c>
      <c r="M1421" s="10" t="e">
        <f>LEN(Table6[[#This Row],[Combined Tech]])-LEN(SUBSTITUTE(Table6[[#This Row],[Combined Tech]],"T",""))</f>
        <v>#N/A</v>
      </c>
      <c r="N1421" s="10" t="str">
        <f>_xlfn.IFNA(VLOOKUP(Table6[[#This Row],[Technique]],CAPEC[],3,FALSE),"")</f>
        <v/>
      </c>
      <c r="O1421" s="10" t="str">
        <f>_xlfn.IFNA(VLOOKUP(Table6[[#This Row],[Technique]],CAPEC[],4,FALSE),"")</f>
        <v/>
      </c>
      <c r="P1421" s="10" t="str">
        <f>_xlfn.IFNA(INDEX(CAPEC[ATTACK ID],MATCH(INDEX(CapecCWE[CAPEC ID],MATCH(Table6[[#This Row],[CWE]],CapecCWE[CWE ID],0)),CAPEC[CAPEC ID],0)),"")</f>
        <v/>
      </c>
      <c r="Q1421" s="10" t="str">
        <f>_xlfn.IFNA(INDEX(CAPEC[ATTACK Name],MATCH(INDEX(CapecCWE[CAPEC ID],MATCH(Table6[[#This Row],[CWE]],CapecCWE[CWE ID],0)),CAPEC[CAPEC ID],0)),"")</f>
        <v/>
      </c>
    </row>
    <row r="1422" spans="1:17" x14ac:dyDescent="0.3">
      <c r="A1422" t="s">
        <v>2020</v>
      </c>
      <c r="C1422" t="s">
        <v>2021</v>
      </c>
      <c r="D1422" t="s">
        <v>2022</v>
      </c>
      <c r="E1422" t="s">
        <v>2023</v>
      </c>
      <c r="F1422" t="s">
        <v>2024</v>
      </c>
      <c r="G1422" t="s">
        <v>3036</v>
      </c>
      <c r="J1422">
        <f>VLOOKUP(Table6[[#This Row],[CVE ID]],Map[],10,0)</f>
        <v>0</v>
      </c>
      <c r="K1422" t="e">
        <f>VLOOKUP(Table6[[#This Row],[Technique]],Techinques[],2,0)</f>
        <v>#N/A</v>
      </c>
      <c r="L1422">
        <f>VLOOKUP(Table6[[#This Row],[CVE ID]],Map[],8,FALSE)</f>
        <v>0</v>
      </c>
      <c r="M1422" s="10">
        <f>LEN(Table6[[#This Row],[Combined Tech]])-LEN(SUBSTITUTE(Table6[[#This Row],[Combined Tech]],"T",""))</f>
        <v>0</v>
      </c>
      <c r="N1422" s="10" t="str">
        <f>_xlfn.IFNA(VLOOKUP(Table6[[#This Row],[Technique]],CAPEC[],3,FALSE),"")</f>
        <v/>
      </c>
      <c r="O1422" s="10" t="str">
        <f>_xlfn.IFNA(VLOOKUP(Table6[[#This Row],[Technique]],CAPEC[],4,FALSE),"")</f>
        <v/>
      </c>
      <c r="P1422" s="10" t="str">
        <f>_xlfn.IFNA(INDEX(CAPEC[ATTACK ID],MATCH(INDEX(CapecCWE[CAPEC ID],MATCH(Table6[[#This Row],[CWE]],CapecCWE[CWE ID],0)),CAPEC[CAPEC ID],0)),"")</f>
        <v/>
      </c>
      <c r="Q1422" s="10" t="str">
        <f>_xlfn.IFNA(INDEX(CAPEC[ATTACK Name],MATCH(INDEX(CapecCWE[CAPEC ID],MATCH(Table6[[#This Row],[CWE]],CapecCWE[CWE ID],0)),CAPEC[CAPEC ID],0)),"")</f>
        <v/>
      </c>
    </row>
    <row r="1423" spans="1:17" x14ac:dyDescent="0.3">
      <c r="A1423" t="s">
        <v>3037</v>
      </c>
      <c r="C1423" t="s">
        <v>59</v>
      </c>
      <c r="D1423">
        <v>0</v>
      </c>
      <c r="G1423" t="s">
        <v>2499</v>
      </c>
      <c r="J1423" t="e">
        <f>VLOOKUP(Table6[[#This Row],[CVE ID]],Map[],10,0)</f>
        <v>#N/A</v>
      </c>
      <c r="K1423" t="e">
        <f>VLOOKUP(Table6[[#This Row],[Technique]],Techinques[],2,0)</f>
        <v>#N/A</v>
      </c>
      <c r="L1423" t="e">
        <f>VLOOKUP(Table6[[#This Row],[CVE ID]],Map[],8,FALSE)</f>
        <v>#N/A</v>
      </c>
      <c r="M1423" s="10" t="e">
        <f>LEN(Table6[[#This Row],[Combined Tech]])-LEN(SUBSTITUTE(Table6[[#This Row],[Combined Tech]],"T",""))</f>
        <v>#N/A</v>
      </c>
      <c r="N1423" s="10" t="str">
        <f>_xlfn.IFNA(VLOOKUP(Table6[[#This Row],[Technique]],CAPEC[],3,FALSE),"")</f>
        <v/>
      </c>
      <c r="O1423" s="10" t="str">
        <f>_xlfn.IFNA(VLOOKUP(Table6[[#This Row],[Technique]],CAPEC[],4,FALSE),"")</f>
        <v/>
      </c>
      <c r="P1423" s="10" t="str">
        <f>_xlfn.IFNA(INDEX(CAPEC[ATTACK ID],MATCH(INDEX(CapecCWE[CAPEC ID],MATCH(Table6[[#This Row],[CWE]],CapecCWE[CWE ID],0)),CAPEC[CAPEC ID],0)),"")</f>
        <v/>
      </c>
      <c r="Q1423" s="10" t="str">
        <f>_xlfn.IFNA(INDEX(CAPEC[ATTACK Name],MATCH(INDEX(CapecCWE[CAPEC ID],MATCH(Table6[[#This Row],[CWE]],CapecCWE[CWE ID],0)),CAPEC[CAPEC ID],0)),"")</f>
        <v/>
      </c>
    </row>
    <row r="1424" spans="1:17" x14ac:dyDescent="0.3">
      <c r="A1424" t="s">
        <v>2025</v>
      </c>
      <c r="C1424" t="s">
        <v>1893</v>
      </c>
      <c r="D1424" t="s">
        <v>2026</v>
      </c>
      <c r="E1424" t="s">
        <v>2027</v>
      </c>
      <c r="F1424" t="s">
        <v>2028</v>
      </c>
      <c r="G1424" t="s">
        <v>2983</v>
      </c>
      <c r="J1424">
        <f>VLOOKUP(Table6[[#This Row],[CVE ID]],Map[],10,0)</f>
        <v>0</v>
      </c>
      <c r="K1424" t="e">
        <f>VLOOKUP(Table6[[#This Row],[Technique]],Techinques[],2,0)</f>
        <v>#N/A</v>
      </c>
      <c r="L1424">
        <f>VLOOKUP(Table6[[#This Row],[CVE ID]],Map[],8,FALSE)</f>
        <v>0</v>
      </c>
      <c r="M1424" s="10">
        <f>LEN(Table6[[#This Row],[Combined Tech]])-LEN(SUBSTITUTE(Table6[[#This Row],[Combined Tech]],"T",""))</f>
        <v>0</v>
      </c>
      <c r="N1424" s="10" t="str">
        <f>_xlfn.IFNA(VLOOKUP(Table6[[#This Row],[Technique]],CAPEC[],3,FALSE),"")</f>
        <v/>
      </c>
      <c r="O1424" s="10" t="str">
        <f>_xlfn.IFNA(VLOOKUP(Table6[[#This Row],[Technique]],CAPEC[],4,FALSE),"")</f>
        <v/>
      </c>
      <c r="P1424" s="10" t="str">
        <f>_xlfn.IFNA(INDEX(CAPEC[ATTACK ID],MATCH(INDEX(CapecCWE[CAPEC ID],MATCH(Table6[[#This Row],[CWE]],CapecCWE[CWE ID],0)),CAPEC[CAPEC ID],0)),"")</f>
        <v>T1574\010</v>
      </c>
      <c r="Q1424" s="10" t="str">
        <f>_xlfn.IFNA(INDEX(CAPEC[ATTACK Name],MATCH(INDEX(CapecCWE[CAPEC ID],MATCH(Table6[[#This Row],[CWE]],CapecCWE[CWE ID],0)),CAPEC[CAPEC ID],0)),"")</f>
        <v>Hijack Execution Flow: ServicesFile Permissions Weakness</v>
      </c>
    </row>
    <row r="1425" spans="1:17" x14ac:dyDescent="0.3">
      <c r="A1425" t="s">
        <v>3038</v>
      </c>
      <c r="C1425" t="s">
        <v>2034</v>
      </c>
      <c r="D1425">
        <v>0</v>
      </c>
      <c r="G1425" t="s">
        <v>2940</v>
      </c>
      <c r="J1425" t="e">
        <f>VLOOKUP(Table6[[#This Row],[CVE ID]],Map[],10,0)</f>
        <v>#N/A</v>
      </c>
      <c r="K1425" t="e">
        <f>VLOOKUP(Table6[[#This Row],[Technique]],Techinques[],2,0)</f>
        <v>#N/A</v>
      </c>
      <c r="L1425" t="e">
        <f>VLOOKUP(Table6[[#This Row],[CVE ID]],Map[],8,FALSE)</f>
        <v>#N/A</v>
      </c>
      <c r="M1425" s="10" t="e">
        <f>LEN(Table6[[#This Row],[Combined Tech]])-LEN(SUBSTITUTE(Table6[[#This Row],[Combined Tech]],"T",""))</f>
        <v>#N/A</v>
      </c>
      <c r="N1425" s="10" t="str">
        <f>_xlfn.IFNA(VLOOKUP(Table6[[#This Row],[Technique]],CAPEC[],3,FALSE),"")</f>
        <v/>
      </c>
      <c r="O1425" s="10" t="str">
        <f>_xlfn.IFNA(VLOOKUP(Table6[[#This Row],[Technique]],CAPEC[],4,FALSE),"")</f>
        <v/>
      </c>
      <c r="P1425" s="10" t="str">
        <f>_xlfn.IFNA(INDEX(CAPEC[ATTACK ID],MATCH(INDEX(CapecCWE[CAPEC ID],MATCH(Table6[[#This Row],[CWE]],CapecCWE[CWE ID],0)),CAPEC[CAPEC ID],0)),"")</f>
        <v/>
      </c>
      <c r="Q1425" s="10" t="str">
        <f>_xlfn.IFNA(INDEX(CAPEC[ATTACK Name],MATCH(INDEX(CapecCWE[CAPEC ID],MATCH(Table6[[#This Row],[CWE]],CapecCWE[CWE ID],0)),CAPEC[CAPEC ID],0)),"")</f>
        <v/>
      </c>
    </row>
    <row r="1426" spans="1:17" x14ac:dyDescent="0.3">
      <c r="A1426" t="s">
        <v>2308</v>
      </c>
      <c r="C1426" t="s">
        <v>308</v>
      </c>
      <c r="D1426" t="s">
        <v>2064</v>
      </c>
      <c r="E1426" t="s">
        <v>1096</v>
      </c>
      <c r="F1426" t="s">
        <v>2065</v>
      </c>
      <c r="G1426" t="s">
        <v>2486</v>
      </c>
      <c r="J1426">
        <f>VLOOKUP(Table6[[#This Row],[CVE ID]],Map[],10,0)</f>
        <v>0</v>
      </c>
      <c r="K1426" t="e">
        <f>VLOOKUP(Table6[[#This Row],[Technique]],Techinques[],2,0)</f>
        <v>#N/A</v>
      </c>
      <c r="L1426">
        <f>VLOOKUP(Table6[[#This Row],[CVE ID]],Map[],8,FALSE)</f>
        <v>0</v>
      </c>
      <c r="M1426" s="10">
        <f>LEN(Table6[[#This Row],[Combined Tech]])-LEN(SUBSTITUTE(Table6[[#This Row],[Combined Tech]],"T",""))</f>
        <v>0</v>
      </c>
      <c r="N1426" s="10" t="str">
        <f>_xlfn.IFNA(VLOOKUP(Table6[[#This Row],[Technique]],CAPEC[],3,FALSE),"")</f>
        <v/>
      </c>
      <c r="O1426" s="10" t="str">
        <f>_xlfn.IFNA(VLOOKUP(Table6[[#This Row],[Technique]],CAPEC[],4,FALSE),"")</f>
        <v/>
      </c>
      <c r="P1426" s="10" t="str">
        <f>_xlfn.IFNA(INDEX(CAPEC[ATTACK ID],MATCH(INDEX(CapecCWE[CAPEC ID],MATCH(Table6[[#This Row],[CWE]],CapecCWE[CWE ID],0)),CAPEC[CAPEC ID],0)),"")</f>
        <v/>
      </c>
      <c r="Q1426" s="10" t="str">
        <f>_xlfn.IFNA(INDEX(CAPEC[ATTACK Name],MATCH(INDEX(CapecCWE[CAPEC ID],MATCH(Table6[[#This Row],[CWE]],CapecCWE[CWE ID],0)),CAPEC[CAPEC ID],0)),"")</f>
        <v/>
      </c>
    </row>
    <row r="1427" spans="1:17" x14ac:dyDescent="0.3">
      <c r="A1427" t="s">
        <v>3039</v>
      </c>
      <c r="C1427" t="s">
        <v>59</v>
      </c>
      <c r="D1427">
        <v>0</v>
      </c>
      <c r="G1427" t="s">
        <v>2499</v>
      </c>
      <c r="J1427" t="e">
        <f>VLOOKUP(Table6[[#This Row],[CVE ID]],Map[],10,0)</f>
        <v>#N/A</v>
      </c>
      <c r="K1427" t="e">
        <f>VLOOKUP(Table6[[#This Row],[Technique]],Techinques[],2,0)</f>
        <v>#N/A</v>
      </c>
      <c r="L1427" t="e">
        <f>VLOOKUP(Table6[[#This Row],[CVE ID]],Map[],8,FALSE)</f>
        <v>#N/A</v>
      </c>
      <c r="M1427" s="10" t="e">
        <f>LEN(Table6[[#This Row],[Combined Tech]])-LEN(SUBSTITUTE(Table6[[#This Row],[Combined Tech]],"T",""))</f>
        <v>#N/A</v>
      </c>
      <c r="N1427" s="10" t="str">
        <f>_xlfn.IFNA(VLOOKUP(Table6[[#This Row],[Technique]],CAPEC[],3,FALSE),"")</f>
        <v/>
      </c>
      <c r="O1427" s="10" t="str">
        <f>_xlfn.IFNA(VLOOKUP(Table6[[#This Row],[Technique]],CAPEC[],4,FALSE),"")</f>
        <v/>
      </c>
      <c r="P1427" s="10" t="str">
        <f>_xlfn.IFNA(INDEX(CAPEC[ATTACK ID],MATCH(INDEX(CapecCWE[CAPEC ID],MATCH(Table6[[#This Row],[CWE]],CapecCWE[CWE ID],0)),CAPEC[CAPEC ID],0)),"")</f>
        <v/>
      </c>
      <c r="Q1427" s="10" t="str">
        <f>_xlfn.IFNA(INDEX(CAPEC[ATTACK Name],MATCH(INDEX(CapecCWE[CAPEC ID],MATCH(Table6[[#This Row],[CWE]],CapecCWE[CWE ID],0)),CAPEC[CAPEC ID],0)),"")</f>
        <v/>
      </c>
    </row>
    <row r="1428" spans="1:17" x14ac:dyDescent="0.3">
      <c r="A1428" t="s">
        <v>2421</v>
      </c>
      <c r="C1428" t="s">
        <v>123</v>
      </c>
      <c r="D1428" t="s">
        <v>2422</v>
      </c>
      <c r="E1428" t="s">
        <v>204</v>
      </c>
      <c r="F1428" t="s">
        <v>2423</v>
      </c>
      <c r="J1428">
        <f>VLOOKUP(Table6[[#This Row],[CVE ID]],Map[],10,0)</f>
        <v>0</v>
      </c>
      <c r="K1428" t="e">
        <f>VLOOKUP(Table6[[#This Row],[Technique]],Techinques[],2,0)</f>
        <v>#N/A</v>
      </c>
      <c r="L1428">
        <f>VLOOKUP(Table6[[#This Row],[CVE ID]],Map[],8,FALSE)</f>
        <v>0</v>
      </c>
      <c r="M1428" s="10">
        <f>LEN(Table6[[#This Row],[Combined Tech]])-LEN(SUBSTITUTE(Table6[[#This Row],[Combined Tech]],"T",""))</f>
        <v>0</v>
      </c>
      <c r="N1428" s="10" t="str">
        <f>_xlfn.IFNA(VLOOKUP(Table6[[#This Row],[Technique]],CAPEC[],3,FALSE),"")</f>
        <v/>
      </c>
      <c r="O1428" s="10" t="str">
        <f>_xlfn.IFNA(VLOOKUP(Table6[[#This Row],[Technique]],CAPEC[],4,FALSE),"")</f>
        <v/>
      </c>
      <c r="P1428" s="10" t="str">
        <f>_xlfn.IFNA(INDEX(CAPEC[ATTACK ID],MATCH(INDEX(CapecCWE[CAPEC ID],MATCH(Table6[[#This Row],[CWE]],CapecCWE[CWE ID],0)),CAPEC[CAPEC ID],0)),"")</f>
        <v>T1574\010</v>
      </c>
      <c r="Q1428" s="10" t="str">
        <f>_xlfn.IFNA(INDEX(CAPEC[ATTACK Name],MATCH(INDEX(CapecCWE[CAPEC ID],MATCH(Table6[[#This Row],[CWE]],CapecCWE[CWE ID],0)),CAPEC[CAPEC ID],0)),"")</f>
        <v>Hijack Execution Flow:Services File Permissions Weakness</v>
      </c>
    </row>
    <row r="1429" spans="1:17" x14ac:dyDescent="0.3">
      <c r="A1429" t="s">
        <v>2156</v>
      </c>
      <c r="C1429" t="s">
        <v>172</v>
      </c>
      <c r="D1429" t="s">
        <v>2157</v>
      </c>
      <c r="E1429" t="s">
        <v>2158</v>
      </c>
      <c r="F1429" t="s">
        <v>2159</v>
      </c>
      <c r="G1429" t="s">
        <v>2489</v>
      </c>
      <c r="J1429">
        <f>VLOOKUP(Table6[[#This Row],[CVE ID]],Map[],10,0)</f>
        <v>0</v>
      </c>
      <c r="K1429" t="e">
        <f>VLOOKUP(Table6[[#This Row],[Technique]],Techinques[],2,0)</f>
        <v>#N/A</v>
      </c>
      <c r="L1429">
        <f>VLOOKUP(Table6[[#This Row],[CVE ID]],Map[],8,FALSE)</f>
        <v>0</v>
      </c>
      <c r="M1429" s="10">
        <f>LEN(Table6[[#This Row],[Combined Tech]])-LEN(SUBSTITUTE(Table6[[#This Row],[Combined Tech]],"T",""))</f>
        <v>0</v>
      </c>
      <c r="N1429" s="10" t="str">
        <f>_xlfn.IFNA(VLOOKUP(Table6[[#This Row],[Technique]],CAPEC[],3,FALSE),"")</f>
        <v/>
      </c>
      <c r="O1429" s="10" t="str">
        <f>_xlfn.IFNA(VLOOKUP(Table6[[#This Row],[Technique]],CAPEC[],4,FALSE),"")</f>
        <v/>
      </c>
      <c r="P1429" s="10" t="str">
        <f>_xlfn.IFNA(INDEX(CAPEC[ATTACK ID],MATCH(INDEX(CapecCWE[CAPEC ID],MATCH(Table6[[#This Row],[CWE]],CapecCWE[CWE ID],0)),CAPEC[CAPEC ID],0)),"")</f>
        <v/>
      </c>
      <c r="Q1429" s="10" t="str">
        <f>_xlfn.IFNA(INDEX(CAPEC[ATTACK Name],MATCH(INDEX(CapecCWE[CAPEC ID],MATCH(Table6[[#This Row],[CWE]],CapecCWE[CWE ID],0)),CAPEC[CAPEC ID],0)),"")</f>
        <v/>
      </c>
    </row>
    <row r="1430" spans="1:17" x14ac:dyDescent="0.3">
      <c r="A1430" t="s">
        <v>2145</v>
      </c>
      <c r="C1430" t="s">
        <v>2146</v>
      </c>
      <c r="D1430" t="s">
        <v>2147</v>
      </c>
      <c r="E1430" t="s">
        <v>2148</v>
      </c>
      <c r="F1430" t="s">
        <v>2149</v>
      </c>
      <c r="G1430" t="s">
        <v>2993</v>
      </c>
      <c r="J1430">
        <f>VLOOKUP(Table6[[#This Row],[CVE ID]],Map[],10,0)</f>
        <v>0</v>
      </c>
      <c r="K1430" t="e">
        <f>VLOOKUP(Table6[[#This Row],[Technique]],Techinques[],2,0)</f>
        <v>#N/A</v>
      </c>
      <c r="L1430">
        <f>VLOOKUP(Table6[[#This Row],[CVE ID]],Map[],8,FALSE)</f>
        <v>0</v>
      </c>
      <c r="M1430" s="10">
        <f>LEN(Table6[[#This Row],[Combined Tech]])-LEN(SUBSTITUTE(Table6[[#This Row],[Combined Tech]],"T",""))</f>
        <v>0</v>
      </c>
      <c r="N1430" s="10" t="str">
        <f>_xlfn.IFNA(VLOOKUP(Table6[[#This Row],[Technique]],CAPEC[],3,FALSE),"")</f>
        <v/>
      </c>
      <c r="O1430" s="10" t="str">
        <f>_xlfn.IFNA(VLOOKUP(Table6[[#This Row],[Technique]],CAPEC[],4,FALSE),"")</f>
        <v/>
      </c>
      <c r="P1430" s="10" t="str">
        <f>_xlfn.IFNA(INDEX(CAPEC[ATTACK ID],MATCH(INDEX(CapecCWE[CAPEC ID],MATCH(Table6[[#This Row],[CWE]],CapecCWE[CWE ID],0)),CAPEC[CAPEC ID],0)),"")</f>
        <v/>
      </c>
      <c r="Q1430" s="10" t="str">
        <f>_xlfn.IFNA(INDEX(CAPEC[ATTACK Name],MATCH(INDEX(CapecCWE[CAPEC ID],MATCH(Table6[[#This Row],[CWE]],CapecCWE[CWE ID],0)),CAPEC[CAPEC ID],0)),"")</f>
        <v/>
      </c>
    </row>
    <row r="1431" spans="1:17" x14ac:dyDescent="0.3">
      <c r="A1431" t="s">
        <v>2177</v>
      </c>
      <c r="C1431" t="s">
        <v>2021</v>
      </c>
      <c r="D1431" t="s">
        <v>2178</v>
      </c>
      <c r="E1431" t="s">
        <v>2179</v>
      </c>
      <c r="F1431" t="s">
        <v>2179</v>
      </c>
      <c r="G1431" t="s">
        <v>3036</v>
      </c>
      <c r="J1431">
        <f>VLOOKUP(Table6[[#This Row],[CVE ID]],Map[],10,0)</f>
        <v>0</v>
      </c>
      <c r="K1431" t="e">
        <f>VLOOKUP(Table6[[#This Row],[Technique]],Techinques[],2,0)</f>
        <v>#N/A</v>
      </c>
      <c r="L1431">
        <f>VLOOKUP(Table6[[#This Row],[CVE ID]],Map[],8,FALSE)</f>
        <v>0</v>
      </c>
      <c r="M1431" s="10">
        <f>LEN(Table6[[#This Row],[Combined Tech]])-LEN(SUBSTITUTE(Table6[[#This Row],[Combined Tech]],"T",""))</f>
        <v>0</v>
      </c>
      <c r="N1431" s="10" t="str">
        <f>_xlfn.IFNA(VLOOKUP(Table6[[#This Row],[Technique]],CAPEC[],3,FALSE),"")</f>
        <v/>
      </c>
      <c r="O1431" s="10" t="str">
        <f>_xlfn.IFNA(VLOOKUP(Table6[[#This Row],[Technique]],CAPEC[],4,FALSE),"")</f>
        <v/>
      </c>
      <c r="P1431" s="10" t="str">
        <f>_xlfn.IFNA(INDEX(CAPEC[ATTACK ID],MATCH(INDEX(CapecCWE[CAPEC ID],MATCH(Table6[[#This Row],[CWE]],CapecCWE[CWE ID],0)),CAPEC[CAPEC ID],0)),"")</f>
        <v/>
      </c>
      <c r="Q1431" s="10" t="str">
        <f>_xlfn.IFNA(INDEX(CAPEC[ATTACK Name],MATCH(INDEX(CapecCWE[CAPEC ID],MATCH(Table6[[#This Row],[CWE]],CapecCWE[CWE ID],0)),CAPEC[CAPEC ID],0)),"")</f>
        <v/>
      </c>
    </row>
    <row r="1432" spans="1:17" x14ac:dyDescent="0.3">
      <c r="A1432" t="s">
        <v>2387</v>
      </c>
      <c r="C1432" t="s">
        <v>492</v>
      </c>
      <c r="D1432" t="s">
        <v>2388</v>
      </c>
      <c r="E1432" t="s">
        <v>222</v>
      </c>
      <c r="F1432" t="s">
        <v>2389</v>
      </c>
      <c r="J1432">
        <f>VLOOKUP(Table6[[#This Row],[CVE ID]],Map[],10,0)</f>
        <v>0</v>
      </c>
      <c r="K1432" t="e">
        <f>VLOOKUP(Table6[[#This Row],[Technique]],Techinques[],2,0)</f>
        <v>#N/A</v>
      </c>
      <c r="L1432">
        <f>VLOOKUP(Table6[[#This Row],[CVE ID]],Map[],8,FALSE)</f>
        <v>0</v>
      </c>
      <c r="M1432" s="10">
        <f>LEN(Table6[[#This Row],[Combined Tech]])-LEN(SUBSTITUTE(Table6[[#This Row],[Combined Tech]],"T",""))</f>
        <v>0</v>
      </c>
      <c r="N1432" s="10" t="str">
        <f>_xlfn.IFNA(VLOOKUP(Table6[[#This Row],[Technique]],CAPEC[],3,FALSE),"")</f>
        <v/>
      </c>
      <c r="O1432" s="10" t="str">
        <f>_xlfn.IFNA(VLOOKUP(Table6[[#This Row],[Technique]],CAPEC[],4,FALSE),"")</f>
        <v/>
      </c>
      <c r="P1432" s="10" t="str">
        <f>_xlfn.IFNA(INDEX(CAPEC[ATTACK ID],MATCH(INDEX(CapecCWE[CAPEC ID],MATCH(Table6[[#This Row],[CWE]],CapecCWE[CWE ID],0)),CAPEC[CAPEC ID],0)),"")</f>
        <v/>
      </c>
      <c r="Q1432" s="10" t="str">
        <f>_xlfn.IFNA(INDEX(CAPEC[ATTACK Name],MATCH(INDEX(CapecCWE[CAPEC ID],MATCH(Table6[[#This Row],[CWE]],CapecCWE[CWE ID],0)),CAPEC[CAPEC ID],0)),"")</f>
        <v/>
      </c>
    </row>
    <row r="1433" spans="1:17" x14ac:dyDescent="0.3">
      <c r="A1433" t="s">
        <v>3040</v>
      </c>
      <c r="C1433" t="s">
        <v>2146</v>
      </c>
      <c r="D1433">
        <v>0</v>
      </c>
      <c r="G1433" t="s">
        <v>2993</v>
      </c>
      <c r="J1433" t="e">
        <f>VLOOKUP(Table6[[#This Row],[CVE ID]],Map[],10,0)</f>
        <v>#N/A</v>
      </c>
      <c r="K1433" t="e">
        <f>VLOOKUP(Table6[[#This Row],[Technique]],Techinques[],2,0)</f>
        <v>#N/A</v>
      </c>
      <c r="L1433" t="e">
        <f>VLOOKUP(Table6[[#This Row],[CVE ID]],Map[],8,FALSE)</f>
        <v>#N/A</v>
      </c>
      <c r="M1433" s="10" t="e">
        <f>LEN(Table6[[#This Row],[Combined Tech]])-LEN(SUBSTITUTE(Table6[[#This Row],[Combined Tech]],"T",""))</f>
        <v>#N/A</v>
      </c>
      <c r="N1433" s="10" t="str">
        <f>_xlfn.IFNA(VLOOKUP(Table6[[#This Row],[Technique]],CAPEC[],3,FALSE),"")</f>
        <v/>
      </c>
      <c r="O1433" s="10" t="str">
        <f>_xlfn.IFNA(VLOOKUP(Table6[[#This Row],[Technique]],CAPEC[],4,FALSE),"")</f>
        <v/>
      </c>
      <c r="P1433" s="10" t="str">
        <f>_xlfn.IFNA(INDEX(CAPEC[ATTACK ID],MATCH(INDEX(CapecCWE[CAPEC ID],MATCH(Table6[[#This Row],[CWE]],CapecCWE[CWE ID],0)),CAPEC[CAPEC ID],0)),"")</f>
        <v/>
      </c>
      <c r="Q1433" s="10" t="str">
        <f>_xlfn.IFNA(INDEX(CAPEC[ATTACK Name],MATCH(INDEX(CapecCWE[CAPEC ID],MATCH(Table6[[#This Row],[CWE]],CapecCWE[CWE ID],0)),CAPEC[CAPEC ID],0)),"")</f>
        <v/>
      </c>
    </row>
    <row r="1434" spans="1:17" x14ac:dyDescent="0.3">
      <c r="A1434" t="s">
        <v>1904</v>
      </c>
      <c r="C1434" t="s">
        <v>59</v>
      </c>
      <c r="D1434" t="s">
        <v>1905</v>
      </c>
      <c r="E1434" t="s">
        <v>1906</v>
      </c>
      <c r="F1434" t="s">
        <v>1907</v>
      </c>
      <c r="G1434" t="s">
        <v>2499</v>
      </c>
      <c r="J1434">
        <f>VLOOKUP(Table6[[#This Row],[CVE ID]],Map[],10,0)</f>
        <v>0</v>
      </c>
      <c r="K1434" t="e">
        <f>VLOOKUP(Table6[[#This Row],[Technique]],Techinques[],2,0)</f>
        <v>#N/A</v>
      </c>
      <c r="L1434">
        <f>VLOOKUP(Table6[[#This Row],[CVE ID]],Map[],8,FALSE)</f>
        <v>0</v>
      </c>
      <c r="M1434" s="10">
        <f>LEN(Table6[[#This Row],[Combined Tech]])-LEN(SUBSTITUTE(Table6[[#This Row],[Combined Tech]],"T",""))</f>
        <v>0</v>
      </c>
      <c r="N1434" s="10" t="str">
        <f>_xlfn.IFNA(VLOOKUP(Table6[[#This Row],[Technique]],CAPEC[],3,FALSE),"")</f>
        <v/>
      </c>
      <c r="O1434" s="10" t="str">
        <f>_xlfn.IFNA(VLOOKUP(Table6[[#This Row],[Technique]],CAPEC[],4,FALSE),"")</f>
        <v/>
      </c>
      <c r="P1434" s="10" t="str">
        <f>_xlfn.IFNA(INDEX(CAPEC[ATTACK ID],MATCH(INDEX(CapecCWE[CAPEC ID],MATCH(Table6[[#This Row],[CWE]],CapecCWE[CWE ID],0)),CAPEC[CAPEC ID],0)),"")</f>
        <v/>
      </c>
      <c r="Q1434" s="10" t="str">
        <f>_xlfn.IFNA(INDEX(CAPEC[ATTACK Name],MATCH(INDEX(CapecCWE[CAPEC ID],MATCH(Table6[[#This Row],[CWE]],CapecCWE[CWE ID],0)),CAPEC[CAPEC ID],0)),"")</f>
        <v/>
      </c>
    </row>
    <row r="1435" spans="1:17" x14ac:dyDescent="0.3">
      <c r="A1435" t="s">
        <v>2058</v>
      </c>
      <c r="C1435" t="s">
        <v>107</v>
      </c>
      <c r="D1435" t="s">
        <v>2059</v>
      </c>
      <c r="E1435" t="s">
        <v>2060</v>
      </c>
      <c r="F1435" t="s">
        <v>2061</v>
      </c>
      <c r="G1435" t="s">
        <v>2543</v>
      </c>
      <c r="J1435">
        <f>VLOOKUP(Table6[[#This Row],[CVE ID]],Map[],10,0)</f>
        <v>0</v>
      </c>
      <c r="K1435" t="e">
        <f>VLOOKUP(Table6[[#This Row],[Technique]],Techinques[],2,0)</f>
        <v>#N/A</v>
      </c>
      <c r="L1435">
        <f>VLOOKUP(Table6[[#This Row],[CVE ID]],Map[],8,FALSE)</f>
        <v>0</v>
      </c>
      <c r="M1435" s="10">
        <f>LEN(Table6[[#This Row],[Combined Tech]])-LEN(SUBSTITUTE(Table6[[#This Row],[Combined Tech]],"T",""))</f>
        <v>0</v>
      </c>
      <c r="N1435" s="10" t="str">
        <f>_xlfn.IFNA(VLOOKUP(Table6[[#This Row],[Technique]],CAPEC[],3,FALSE),"")</f>
        <v/>
      </c>
      <c r="O1435" s="10" t="str">
        <f>_xlfn.IFNA(VLOOKUP(Table6[[#This Row],[Technique]],CAPEC[],4,FALSE),"")</f>
        <v/>
      </c>
      <c r="P1435" s="10" t="str">
        <f>_xlfn.IFNA(INDEX(CAPEC[ATTACK ID],MATCH(INDEX(CapecCWE[CAPEC ID],MATCH(Table6[[#This Row],[CWE]],CapecCWE[CWE ID],0)),CAPEC[CAPEC ID],0)),"")</f>
        <v/>
      </c>
      <c r="Q1435" s="10" t="str">
        <f>_xlfn.IFNA(INDEX(CAPEC[ATTACK Name],MATCH(INDEX(CapecCWE[CAPEC ID],MATCH(Table6[[#This Row],[CWE]],CapecCWE[CWE ID],0)),CAPEC[CAPEC ID],0)),"")</f>
        <v/>
      </c>
    </row>
    <row r="1436" spans="1:17" x14ac:dyDescent="0.3">
      <c r="A1436" t="s">
        <v>2091</v>
      </c>
      <c r="C1436" t="s">
        <v>172</v>
      </c>
      <c r="D1436" t="s">
        <v>2092</v>
      </c>
      <c r="E1436" t="s">
        <v>2093</v>
      </c>
      <c r="F1436" t="s">
        <v>2094</v>
      </c>
      <c r="G1436" t="s">
        <v>2489</v>
      </c>
      <c r="J1436">
        <f>VLOOKUP(Table6[[#This Row],[CVE ID]],Map[],10,0)</f>
        <v>0</v>
      </c>
      <c r="K1436" t="e">
        <f>VLOOKUP(Table6[[#This Row],[Technique]],Techinques[],2,0)</f>
        <v>#N/A</v>
      </c>
      <c r="L1436">
        <f>VLOOKUP(Table6[[#This Row],[CVE ID]],Map[],8,FALSE)</f>
        <v>0</v>
      </c>
      <c r="M1436" s="10">
        <f>LEN(Table6[[#This Row],[Combined Tech]])-LEN(SUBSTITUTE(Table6[[#This Row],[Combined Tech]],"T",""))</f>
        <v>0</v>
      </c>
      <c r="N1436" s="10" t="str">
        <f>_xlfn.IFNA(VLOOKUP(Table6[[#This Row],[Technique]],CAPEC[],3,FALSE),"")</f>
        <v/>
      </c>
      <c r="O1436" s="10" t="str">
        <f>_xlfn.IFNA(VLOOKUP(Table6[[#This Row],[Technique]],CAPEC[],4,FALSE),"")</f>
        <v/>
      </c>
      <c r="P1436" s="10" t="str">
        <f>_xlfn.IFNA(INDEX(CAPEC[ATTACK ID],MATCH(INDEX(CapecCWE[CAPEC ID],MATCH(Table6[[#This Row],[CWE]],CapecCWE[CWE ID],0)),CAPEC[CAPEC ID],0)),"")</f>
        <v/>
      </c>
      <c r="Q1436" s="10" t="str">
        <f>_xlfn.IFNA(INDEX(CAPEC[ATTACK Name],MATCH(INDEX(CapecCWE[CAPEC ID],MATCH(Table6[[#This Row],[CWE]],CapecCWE[CWE ID],0)),CAPEC[CAPEC ID],0)),"")</f>
        <v/>
      </c>
    </row>
    <row r="1437" spans="1:17" x14ac:dyDescent="0.3">
      <c r="A1437" t="s">
        <v>2213</v>
      </c>
      <c r="C1437" t="s">
        <v>1524</v>
      </c>
      <c r="D1437" t="s">
        <v>1525</v>
      </c>
      <c r="E1437" t="s">
        <v>1526</v>
      </c>
      <c r="F1437" t="s">
        <v>1526</v>
      </c>
      <c r="G1437" t="s">
        <v>2866</v>
      </c>
      <c r="J1437">
        <f>VLOOKUP(Table6[[#This Row],[CVE ID]],Map[],10,0)</f>
        <v>0</v>
      </c>
      <c r="K1437" t="e">
        <f>VLOOKUP(Table6[[#This Row],[Technique]],Techinques[],2,0)</f>
        <v>#N/A</v>
      </c>
      <c r="L1437">
        <f>VLOOKUP(Table6[[#This Row],[CVE ID]],Map[],8,FALSE)</f>
        <v>0</v>
      </c>
      <c r="M1437" s="10">
        <f>LEN(Table6[[#This Row],[Combined Tech]])-LEN(SUBSTITUTE(Table6[[#This Row],[Combined Tech]],"T",""))</f>
        <v>0</v>
      </c>
      <c r="N1437" s="10" t="str">
        <f>_xlfn.IFNA(VLOOKUP(Table6[[#This Row],[Technique]],CAPEC[],3,FALSE),"")</f>
        <v/>
      </c>
      <c r="O1437" s="10" t="str">
        <f>_xlfn.IFNA(VLOOKUP(Table6[[#This Row],[Technique]],CAPEC[],4,FALSE),"")</f>
        <v/>
      </c>
      <c r="P1437" s="10" t="str">
        <f>_xlfn.IFNA(INDEX(CAPEC[ATTACK ID],MATCH(INDEX(CapecCWE[CAPEC ID],MATCH(Table6[[#This Row],[CWE]],CapecCWE[CWE ID],0)),CAPEC[CAPEC ID],0)),"")</f>
        <v/>
      </c>
      <c r="Q1437" s="10" t="str">
        <f>_xlfn.IFNA(INDEX(CAPEC[ATTACK Name],MATCH(INDEX(CapecCWE[CAPEC ID],MATCH(Table6[[#This Row],[CWE]],CapecCWE[CWE ID],0)),CAPEC[CAPEC ID],0)),"")</f>
        <v/>
      </c>
    </row>
    <row r="1438" spans="1:17" x14ac:dyDescent="0.3">
      <c r="A1438" t="s">
        <v>2241</v>
      </c>
      <c r="C1438" t="s">
        <v>59</v>
      </c>
      <c r="D1438" t="s">
        <v>2242</v>
      </c>
      <c r="E1438" t="s">
        <v>2243</v>
      </c>
      <c r="F1438" t="s">
        <v>2243</v>
      </c>
      <c r="G1438" t="s">
        <v>2499</v>
      </c>
      <c r="J1438">
        <f>VLOOKUP(Table6[[#This Row],[CVE ID]],Map[],10,0)</f>
        <v>0</v>
      </c>
      <c r="K1438" t="e">
        <f>VLOOKUP(Table6[[#This Row],[Technique]],Techinques[],2,0)</f>
        <v>#N/A</v>
      </c>
      <c r="L1438">
        <f>VLOOKUP(Table6[[#This Row],[CVE ID]],Map[],8,FALSE)</f>
        <v>0</v>
      </c>
      <c r="M1438" s="10">
        <f>LEN(Table6[[#This Row],[Combined Tech]])-LEN(SUBSTITUTE(Table6[[#This Row],[Combined Tech]],"T",""))</f>
        <v>0</v>
      </c>
      <c r="N1438" s="10" t="str">
        <f>_xlfn.IFNA(VLOOKUP(Table6[[#This Row],[Technique]],CAPEC[],3,FALSE),"")</f>
        <v/>
      </c>
      <c r="O1438" s="10" t="str">
        <f>_xlfn.IFNA(VLOOKUP(Table6[[#This Row],[Technique]],CAPEC[],4,FALSE),"")</f>
        <v/>
      </c>
      <c r="P1438" s="10" t="str">
        <f>_xlfn.IFNA(INDEX(CAPEC[ATTACK ID],MATCH(INDEX(CapecCWE[CAPEC ID],MATCH(Table6[[#This Row],[CWE]],CapecCWE[CWE ID],0)),CAPEC[CAPEC ID],0)),"")</f>
        <v/>
      </c>
      <c r="Q1438" s="10" t="str">
        <f>_xlfn.IFNA(INDEX(CAPEC[ATTACK Name],MATCH(INDEX(CapecCWE[CAPEC ID],MATCH(Table6[[#This Row],[CWE]],CapecCWE[CWE ID],0)),CAPEC[CAPEC ID],0)),"")</f>
        <v/>
      </c>
    </row>
    <row r="1439" spans="1:17" x14ac:dyDescent="0.3">
      <c r="A1439" t="s">
        <v>3041</v>
      </c>
      <c r="J1439" t="e">
        <f>VLOOKUP(Table6[[#This Row],[CVE ID]],Map[],10,0)</f>
        <v>#N/A</v>
      </c>
      <c r="K1439" t="e">
        <f>VLOOKUP(Table6[[#This Row],[Technique]],Techinques[],2,0)</f>
        <v>#N/A</v>
      </c>
      <c r="L1439" t="e">
        <f>VLOOKUP(Table6[[#This Row],[CVE ID]],Map[],8,FALSE)</f>
        <v>#N/A</v>
      </c>
      <c r="M1439" s="10" t="e">
        <f>LEN(Table6[[#This Row],[Combined Tech]])-LEN(SUBSTITUTE(Table6[[#This Row],[Combined Tech]],"T",""))</f>
        <v>#N/A</v>
      </c>
      <c r="N1439" s="10" t="str">
        <f>_xlfn.IFNA(VLOOKUP(Table6[[#This Row],[Technique]],CAPEC[],3,FALSE),"")</f>
        <v/>
      </c>
      <c r="O1439" s="10" t="str">
        <f>_xlfn.IFNA(VLOOKUP(Table6[[#This Row],[Technique]],CAPEC[],4,FALSE),"")</f>
        <v/>
      </c>
      <c r="P1439" s="10" t="str">
        <f>_xlfn.IFNA(INDEX(CAPEC[ATTACK ID],MATCH(INDEX(CapecCWE[CAPEC ID],MATCH(Table6[[#This Row],[CWE]],CapecCWE[CWE ID],0)),CAPEC[CAPEC ID],0)),"")</f>
        <v/>
      </c>
      <c r="Q1439" s="10" t="str">
        <f>_xlfn.IFNA(INDEX(CAPEC[ATTACK Name],MATCH(INDEX(CapecCWE[CAPEC ID],MATCH(Table6[[#This Row],[CWE]],CapecCWE[CWE ID],0)),CAPEC[CAPEC ID],0)),"")</f>
        <v/>
      </c>
    </row>
    <row r="1440" spans="1:17" x14ac:dyDescent="0.3">
      <c r="A1440" t="s">
        <v>2351</v>
      </c>
      <c r="C1440" t="s">
        <v>554</v>
      </c>
      <c r="D1440" t="s">
        <v>453</v>
      </c>
      <c r="E1440" t="s">
        <v>454</v>
      </c>
      <c r="F1440" t="s">
        <v>455</v>
      </c>
      <c r="G1440" t="s">
        <v>2532</v>
      </c>
      <c r="J1440">
        <f>VLOOKUP(Table6[[#This Row],[CVE ID]],Map[],10,0)</f>
        <v>0</v>
      </c>
      <c r="K1440" t="e">
        <f>VLOOKUP(Table6[[#This Row],[Technique]],Techinques[],2,0)</f>
        <v>#N/A</v>
      </c>
      <c r="L1440">
        <f>VLOOKUP(Table6[[#This Row],[CVE ID]],Map[],8,FALSE)</f>
        <v>0</v>
      </c>
      <c r="M1440" s="10">
        <f>LEN(Table6[[#This Row],[Combined Tech]])-LEN(SUBSTITUTE(Table6[[#This Row],[Combined Tech]],"T",""))</f>
        <v>0</v>
      </c>
      <c r="N1440" s="10" t="str">
        <f>_xlfn.IFNA(VLOOKUP(Table6[[#This Row],[Technique]],CAPEC[],3,FALSE),"")</f>
        <v/>
      </c>
      <c r="O1440" s="10" t="str">
        <f>_xlfn.IFNA(VLOOKUP(Table6[[#This Row],[Technique]],CAPEC[],4,FALSE),"")</f>
        <v/>
      </c>
      <c r="P1440" s="10" t="str">
        <f>_xlfn.IFNA(INDEX(CAPEC[ATTACK ID],MATCH(INDEX(CapecCWE[CAPEC ID],MATCH(Table6[[#This Row],[CWE]],CapecCWE[CWE ID],0)),CAPEC[CAPEC ID],0)),"")</f>
        <v/>
      </c>
      <c r="Q1440" s="10" t="str">
        <f>_xlfn.IFNA(INDEX(CAPEC[ATTACK Name],MATCH(INDEX(CapecCWE[CAPEC ID],MATCH(Table6[[#This Row],[CWE]],CapecCWE[CWE ID],0)),CAPEC[CAPEC ID],0)),"")</f>
        <v/>
      </c>
    </row>
    <row r="1441" spans="1:17" x14ac:dyDescent="0.3">
      <c r="A1441" t="s">
        <v>2172</v>
      </c>
      <c r="C1441" t="s">
        <v>2173</v>
      </c>
      <c r="D1441" t="s">
        <v>2174</v>
      </c>
      <c r="E1441" t="s">
        <v>2175</v>
      </c>
      <c r="F1441" t="s">
        <v>2176</v>
      </c>
      <c r="G1441" t="s">
        <v>3042</v>
      </c>
      <c r="J1441">
        <f>VLOOKUP(Table6[[#This Row],[CVE ID]],Map[],10,0)</f>
        <v>0</v>
      </c>
      <c r="K1441" t="e">
        <f>VLOOKUP(Table6[[#This Row],[Technique]],Techinques[],2,0)</f>
        <v>#N/A</v>
      </c>
      <c r="L1441">
        <f>VLOOKUP(Table6[[#This Row],[CVE ID]],Map[],8,FALSE)</f>
        <v>0</v>
      </c>
      <c r="M1441" s="10">
        <f>LEN(Table6[[#This Row],[Combined Tech]])-LEN(SUBSTITUTE(Table6[[#This Row],[Combined Tech]],"T",""))</f>
        <v>0</v>
      </c>
      <c r="N1441" s="10" t="str">
        <f>_xlfn.IFNA(VLOOKUP(Table6[[#This Row],[Technique]],CAPEC[],3,FALSE),"")</f>
        <v/>
      </c>
      <c r="O1441" s="10" t="str">
        <f>_xlfn.IFNA(VLOOKUP(Table6[[#This Row],[Technique]],CAPEC[],4,FALSE),"")</f>
        <v/>
      </c>
      <c r="P1441" s="10" t="str">
        <f>_xlfn.IFNA(INDEX(CAPEC[ATTACK ID],MATCH(INDEX(CapecCWE[CAPEC ID],MATCH(Table6[[#This Row],[CWE]],CapecCWE[CWE ID],0)),CAPEC[CAPEC ID],0)),"")</f>
        <v>T1498\001</v>
      </c>
      <c r="Q1441" s="10" t="str">
        <f>_xlfn.IFNA(INDEX(CAPEC[ATTACK Name],MATCH(INDEX(CapecCWE[CAPEC ID],MATCH(Table6[[#This Row],[CWE]],CapecCWE[CWE ID],0)),CAPEC[CAPEC ID],0)),"")</f>
        <v>Network Denial of Service:Direct Network Flood</v>
      </c>
    </row>
    <row r="1442" spans="1:17" x14ac:dyDescent="0.3">
      <c r="A1442" t="s">
        <v>2220</v>
      </c>
      <c r="C1442" t="s">
        <v>2221</v>
      </c>
      <c r="D1442" t="s">
        <v>2222</v>
      </c>
      <c r="E1442" t="s">
        <v>2223</v>
      </c>
      <c r="F1442" t="s">
        <v>2223</v>
      </c>
      <c r="G1442" t="s">
        <v>2999</v>
      </c>
      <c r="J1442">
        <f>VLOOKUP(Table6[[#This Row],[CVE ID]],Map[],10,0)</f>
        <v>0</v>
      </c>
      <c r="K1442" t="e">
        <f>VLOOKUP(Table6[[#This Row],[Technique]],Techinques[],2,0)</f>
        <v>#N/A</v>
      </c>
      <c r="L1442">
        <f>VLOOKUP(Table6[[#This Row],[CVE ID]],Map[],8,FALSE)</f>
        <v>0</v>
      </c>
      <c r="M1442" s="10">
        <f>LEN(Table6[[#This Row],[Combined Tech]])-LEN(SUBSTITUTE(Table6[[#This Row],[Combined Tech]],"T",""))</f>
        <v>0</v>
      </c>
      <c r="N1442" s="10" t="str">
        <f>_xlfn.IFNA(VLOOKUP(Table6[[#This Row],[Technique]],CAPEC[],3,FALSE),"")</f>
        <v/>
      </c>
      <c r="O1442" s="10" t="str">
        <f>_xlfn.IFNA(VLOOKUP(Table6[[#This Row],[Technique]],CAPEC[],4,FALSE),"")</f>
        <v/>
      </c>
      <c r="P1442" s="10" t="str">
        <f>_xlfn.IFNA(INDEX(CAPEC[ATTACK ID],MATCH(INDEX(CapecCWE[CAPEC ID],MATCH(Table6[[#This Row],[CWE]],CapecCWE[CWE ID],0)),CAPEC[CAPEC ID],0)),"")</f>
        <v/>
      </c>
      <c r="Q1442" s="10" t="str">
        <f>_xlfn.IFNA(INDEX(CAPEC[ATTACK Name],MATCH(INDEX(CapecCWE[CAPEC ID],MATCH(Table6[[#This Row],[CWE]],CapecCWE[CWE ID],0)),CAPEC[CAPEC ID],0)),"")</f>
        <v/>
      </c>
    </row>
    <row r="1443" spans="1:17" x14ac:dyDescent="0.3">
      <c r="A1443" t="s">
        <v>2090</v>
      </c>
      <c r="C1443" t="s">
        <v>822</v>
      </c>
      <c r="D1443" t="s">
        <v>432</v>
      </c>
      <c r="E1443" t="s">
        <v>433</v>
      </c>
      <c r="F1443" t="s">
        <v>434</v>
      </c>
      <c r="G1443" t="s">
        <v>2619</v>
      </c>
      <c r="J1443">
        <f>VLOOKUP(Table6[[#This Row],[CVE ID]],Map[],10,0)</f>
        <v>0</v>
      </c>
      <c r="K1443" t="e">
        <f>VLOOKUP(Table6[[#This Row],[Technique]],Techinques[],2,0)</f>
        <v>#N/A</v>
      </c>
      <c r="L1443">
        <f>VLOOKUP(Table6[[#This Row],[CVE ID]],Map[],8,FALSE)</f>
        <v>0</v>
      </c>
      <c r="M1443" s="10">
        <f>LEN(Table6[[#This Row],[Combined Tech]])-LEN(SUBSTITUTE(Table6[[#This Row],[Combined Tech]],"T",""))</f>
        <v>0</v>
      </c>
      <c r="N1443" s="10" t="str">
        <f>_xlfn.IFNA(VLOOKUP(Table6[[#This Row],[Technique]],CAPEC[],3,FALSE),"")</f>
        <v/>
      </c>
      <c r="O1443" s="10" t="str">
        <f>_xlfn.IFNA(VLOOKUP(Table6[[#This Row],[Technique]],CAPEC[],4,FALSE),"")</f>
        <v/>
      </c>
      <c r="P1443" s="10" t="str">
        <f>_xlfn.IFNA(INDEX(CAPEC[ATTACK ID],MATCH(INDEX(CapecCWE[CAPEC ID],MATCH(Table6[[#This Row],[CWE]],CapecCWE[CWE ID],0)),CAPEC[CAPEC ID],0)),"")</f>
        <v/>
      </c>
      <c r="Q1443" s="10" t="str">
        <f>_xlfn.IFNA(INDEX(CAPEC[ATTACK Name],MATCH(INDEX(CapecCWE[CAPEC ID],MATCH(Table6[[#This Row],[CWE]],CapecCWE[CWE ID],0)),CAPEC[CAPEC ID],0)),"")</f>
        <v/>
      </c>
    </row>
    <row r="1444" spans="1:17" x14ac:dyDescent="0.3">
      <c r="A1444" t="s">
        <v>2347</v>
      </c>
      <c r="C1444" t="s">
        <v>1785</v>
      </c>
      <c r="D1444" t="s">
        <v>2348</v>
      </c>
      <c r="E1444" t="s">
        <v>2349</v>
      </c>
      <c r="F1444" t="s">
        <v>2350</v>
      </c>
      <c r="G1444" t="s">
        <v>2943</v>
      </c>
      <c r="J1444">
        <f>VLOOKUP(Table6[[#This Row],[CVE ID]],Map[],10,0)</f>
        <v>0</v>
      </c>
      <c r="K1444" t="e">
        <f>VLOOKUP(Table6[[#This Row],[Technique]],Techinques[],2,0)</f>
        <v>#N/A</v>
      </c>
      <c r="L1444">
        <f>VLOOKUP(Table6[[#This Row],[CVE ID]],Map[],8,FALSE)</f>
        <v>0</v>
      </c>
      <c r="M1444" s="10">
        <f>LEN(Table6[[#This Row],[Combined Tech]])-LEN(SUBSTITUTE(Table6[[#This Row],[Combined Tech]],"T",""))</f>
        <v>0</v>
      </c>
      <c r="N1444" s="10" t="str">
        <f>_xlfn.IFNA(VLOOKUP(Table6[[#This Row],[Technique]],CAPEC[],3,FALSE),"")</f>
        <v/>
      </c>
      <c r="O1444" s="10" t="str">
        <f>_xlfn.IFNA(VLOOKUP(Table6[[#This Row],[Technique]],CAPEC[],4,FALSE),"")</f>
        <v/>
      </c>
      <c r="P1444" s="10" t="str">
        <f>_xlfn.IFNA(INDEX(CAPEC[ATTACK ID],MATCH(INDEX(CapecCWE[CAPEC ID],MATCH(Table6[[#This Row],[CWE]],CapecCWE[CWE ID],0)),CAPEC[CAPEC ID],0)),"")</f>
        <v/>
      </c>
      <c r="Q1444" s="10" t="str">
        <f>_xlfn.IFNA(INDEX(CAPEC[ATTACK Name],MATCH(INDEX(CapecCWE[CAPEC ID],MATCH(Table6[[#This Row],[CWE]],CapecCWE[CWE ID],0)),CAPEC[CAPEC ID],0)),"")</f>
        <v/>
      </c>
    </row>
    <row r="1445" spans="1:17" x14ac:dyDescent="0.3">
      <c r="A1445" t="s">
        <v>1975</v>
      </c>
      <c r="C1445" t="s">
        <v>1976</v>
      </c>
      <c r="D1445" t="s">
        <v>1977</v>
      </c>
      <c r="E1445" t="s">
        <v>1978</v>
      </c>
      <c r="F1445" t="s">
        <v>1978</v>
      </c>
      <c r="G1445" t="s">
        <v>2912</v>
      </c>
      <c r="J1445">
        <f>VLOOKUP(Table6[[#This Row],[CVE ID]],Map[],10,0)</f>
        <v>0</v>
      </c>
      <c r="K1445" t="e">
        <f>VLOOKUP(Table6[[#This Row],[Technique]],Techinques[],2,0)</f>
        <v>#N/A</v>
      </c>
      <c r="L1445">
        <f>VLOOKUP(Table6[[#This Row],[CVE ID]],Map[],8,FALSE)</f>
        <v>0</v>
      </c>
      <c r="M1445" s="10">
        <f>LEN(Table6[[#This Row],[Combined Tech]])-LEN(SUBSTITUTE(Table6[[#This Row],[Combined Tech]],"T",""))</f>
        <v>0</v>
      </c>
      <c r="N1445" s="10" t="str">
        <f>_xlfn.IFNA(VLOOKUP(Table6[[#This Row],[Technique]],CAPEC[],3,FALSE),"")</f>
        <v/>
      </c>
      <c r="O1445" s="10" t="str">
        <f>_xlfn.IFNA(VLOOKUP(Table6[[#This Row],[Technique]],CAPEC[],4,FALSE),"")</f>
        <v/>
      </c>
      <c r="P1445" s="10" t="str">
        <f>_xlfn.IFNA(INDEX(CAPEC[ATTACK ID],MATCH(INDEX(CapecCWE[CAPEC ID],MATCH(Table6[[#This Row],[CWE]],CapecCWE[CWE ID],0)),CAPEC[CAPEC ID],0)),"")</f>
        <v/>
      </c>
      <c r="Q1445" s="10" t="str">
        <f>_xlfn.IFNA(INDEX(CAPEC[ATTACK Name],MATCH(INDEX(CapecCWE[CAPEC ID],MATCH(Table6[[#This Row],[CWE]],CapecCWE[CWE ID],0)),CAPEC[CAPEC ID],0)),"")</f>
        <v/>
      </c>
    </row>
    <row r="1446" spans="1:17" x14ac:dyDescent="0.3">
      <c r="A1446" t="s">
        <v>1834</v>
      </c>
      <c r="C1446" t="s">
        <v>560</v>
      </c>
      <c r="D1446" t="s">
        <v>1835</v>
      </c>
      <c r="E1446" t="s">
        <v>1836</v>
      </c>
      <c r="F1446" t="s">
        <v>1837</v>
      </c>
      <c r="G1446" t="s">
        <v>2618</v>
      </c>
      <c r="J1446">
        <f>VLOOKUP(Table6[[#This Row],[CVE ID]],Map[],10,0)</f>
        <v>0</v>
      </c>
      <c r="K1446" t="e">
        <f>VLOOKUP(Table6[[#This Row],[Technique]],Techinques[],2,0)</f>
        <v>#N/A</v>
      </c>
      <c r="L1446">
        <f>VLOOKUP(Table6[[#This Row],[CVE ID]],Map[],8,FALSE)</f>
        <v>0</v>
      </c>
      <c r="M1446" s="10">
        <f>LEN(Table6[[#This Row],[Combined Tech]])-LEN(SUBSTITUTE(Table6[[#This Row],[Combined Tech]],"T",""))</f>
        <v>0</v>
      </c>
      <c r="N1446" s="10" t="str">
        <f>_xlfn.IFNA(VLOOKUP(Table6[[#This Row],[Technique]],CAPEC[],3,FALSE),"")</f>
        <v/>
      </c>
      <c r="O1446" s="10" t="str">
        <f>_xlfn.IFNA(VLOOKUP(Table6[[#This Row],[Technique]],CAPEC[],4,FALSE),"")</f>
        <v/>
      </c>
      <c r="P1446" s="10" t="str">
        <f>_xlfn.IFNA(INDEX(CAPEC[ATTACK ID],MATCH(INDEX(CapecCWE[CAPEC ID],MATCH(Table6[[#This Row],[CWE]],CapecCWE[CWE ID],0)),CAPEC[CAPEC ID],0)),"")</f>
        <v>T1574\010</v>
      </c>
      <c r="Q1446" s="10" t="str">
        <f>_xlfn.IFNA(INDEX(CAPEC[ATTACK Name],MATCH(INDEX(CapecCWE[CAPEC ID],MATCH(Table6[[#This Row],[CWE]],CapecCWE[CWE ID],0)),CAPEC[CAPEC ID],0)),"")</f>
        <v>Hijack Execution Flow: ServicesFile Permissions Weakness</v>
      </c>
    </row>
    <row r="1447" spans="1:17" x14ac:dyDescent="0.3">
      <c r="A1447" t="s">
        <v>2063</v>
      </c>
      <c r="C1447" t="s">
        <v>1574</v>
      </c>
      <c r="D1447" t="s">
        <v>2064</v>
      </c>
      <c r="E1447" t="s">
        <v>1096</v>
      </c>
      <c r="F1447" t="s">
        <v>2065</v>
      </c>
      <c r="G1447" t="s">
        <v>2860</v>
      </c>
      <c r="J1447">
        <f>VLOOKUP(Table6[[#This Row],[CVE ID]],Map[],10,0)</f>
        <v>0</v>
      </c>
      <c r="K1447" t="e">
        <f>VLOOKUP(Table6[[#This Row],[Technique]],Techinques[],2,0)</f>
        <v>#N/A</v>
      </c>
      <c r="L1447">
        <f>VLOOKUP(Table6[[#This Row],[CVE ID]],Map[],8,FALSE)</f>
        <v>0</v>
      </c>
      <c r="M1447" s="10">
        <f>LEN(Table6[[#This Row],[Combined Tech]])-LEN(SUBSTITUTE(Table6[[#This Row],[Combined Tech]],"T",""))</f>
        <v>0</v>
      </c>
      <c r="N1447" s="10" t="str">
        <f>_xlfn.IFNA(VLOOKUP(Table6[[#This Row],[Technique]],CAPEC[],3,FALSE),"")</f>
        <v/>
      </c>
      <c r="O1447" s="10" t="str">
        <f>_xlfn.IFNA(VLOOKUP(Table6[[#This Row],[Technique]],CAPEC[],4,FALSE),"")</f>
        <v/>
      </c>
      <c r="P1447" s="10" t="str">
        <f>_xlfn.IFNA(INDEX(CAPEC[ATTACK ID],MATCH(INDEX(CapecCWE[CAPEC ID],MATCH(Table6[[#This Row],[CWE]],CapecCWE[CWE ID],0)),CAPEC[CAPEC ID],0)),"")</f>
        <v/>
      </c>
      <c r="Q1447" s="10" t="str">
        <f>_xlfn.IFNA(INDEX(CAPEC[ATTACK Name],MATCH(INDEX(CapecCWE[CAPEC ID],MATCH(Table6[[#This Row],[CWE]],CapecCWE[CWE ID],0)),CAPEC[CAPEC ID],0)),"")</f>
        <v/>
      </c>
    </row>
    <row r="1448" spans="1:17" x14ac:dyDescent="0.3">
      <c r="A1448" t="s">
        <v>2410</v>
      </c>
      <c r="C1448" t="s">
        <v>40</v>
      </c>
      <c r="D1448" t="s">
        <v>2411</v>
      </c>
      <c r="E1448" t="s">
        <v>2412</v>
      </c>
      <c r="F1448" t="s">
        <v>2413</v>
      </c>
      <c r="J1448">
        <f>VLOOKUP(Table6[[#This Row],[CVE ID]],Map[],10,0)</f>
        <v>0</v>
      </c>
      <c r="K1448" t="e">
        <f>VLOOKUP(Table6[[#This Row],[Technique]],Techinques[],2,0)</f>
        <v>#N/A</v>
      </c>
      <c r="L1448">
        <f>VLOOKUP(Table6[[#This Row],[CVE ID]],Map[],8,FALSE)</f>
        <v>0</v>
      </c>
      <c r="M1448" s="10">
        <f>LEN(Table6[[#This Row],[Combined Tech]])-LEN(SUBSTITUTE(Table6[[#This Row],[Combined Tech]],"T",""))</f>
        <v>0</v>
      </c>
      <c r="N1448" s="10" t="str">
        <f>_xlfn.IFNA(VLOOKUP(Table6[[#This Row],[Technique]],CAPEC[],3,FALSE),"")</f>
        <v/>
      </c>
      <c r="O1448" s="10" t="str">
        <f>_xlfn.IFNA(VLOOKUP(Table6[[#This Row],[Technique]],CAPEC[],4,FALSE),"")</f>
        <v/>
      </c>
      <c r="P1448" s="10" t="str">
        <f>_xlfn.IFNA(INDEX(CAPEC[ATTACK ID],MATCH(INDEX(CapecCWE[CAPEC ID],MATCH(Table6[[#This Row],[CWE]],CapecCWE[CWE ID],0)),CAPEC[CAPEC ID],0)),"")</f>
        <v/>
      </c>
      <c r="Q1448" s="10" t="str">
        <f>_xlfn.IFNA(INDEX(CAPEC[ATTACK Name],MATCH(INDEX(CapecCWE[CAPEC ID],MATCH(Table6[[#This Row],[CWE]],CapecCWE[CWE ID],0)),CAPEC[CAPEC ID],0)),"")</f>
        <v/>
      </c>
    </row>
    <row r="1449" spans="1:17" x14ac:dyDescent="0.3">
      <c r="A1449" t="s">
        <v>3043</v>
      </c>
      <c r="C1449" t="s">
        <v>40</v>
      </c>
      <c r="D1449">
        <v>0</v>
      </c>
      <c r="J1449" t="e">
        <f>VLOOKUP(Table6[[#This Row],[CVE ID]],Map[],10,0)</f>
        <v>#N/A</v>
      </c>
      <c r="K1449" t="e">
        <f>VLOOKUP(Table6[[#This Row],[Technique]],Techinques[],2,0)</f>
        <v>#N/A</v>
      </c>
      <c r="L1449" t="e">
        <f>VLOOKUP(Table6[[#This Row],[CVE ID]],Map[],8,FALSE)</f>
        <v>#N/A</v>
      </c>
      <c r="M1449" s="10" t="e">
        <f>LEN(Table6[[#This Row],[Combined Tech]])-LEN(SUBSTITUTE(Table6[[#This Row],[Combined Tech]],"T",""))</f>
        <v>#N/A</v>
      </c>
      <c r="N1449" s="10" t="str">
        <f>_xlfn.IFNA(VLOOKUP(Table6[[#This Row],[Technique]],CAPEC[],3,FALSE),"")</f>
        <v/>
      </c>
      <c r="O1449" s="10" t="str">
        <f>_xlfn.IFNA(VLOOKUP(Table6[[#This Row],[Technique]],CAPEC[],4,FALSE),"")</f>
        <v/>
      </c>
      <c r="P1449" s="10" t="str">
        <f>_xlfn.IFNA(INDEX(CAPEC[ATTACK ID],MATCH(INDEX(CapecCWE[CAPEC ID],MATCH(Table6[[#This Row],[CWE]],CapecCWE[CWE ID],0)),CAPEC[CAPEC ID],0)),"")</f>
        <v/>
      </c>
      <c r="Q1449" s="10" t="str">
        <f>_xlfn.IFNA(INDEX(CAPEC[ATTACK Name],MATCH(INDEX(CapecCWE[CAPEC ID],MATCH(Table6[[#This Row],[CWE]],CapecCWE[CWE ID],0)),CAPEC[CAPEC ID],0)),"")</f>
        <v/>
      </c>
    </row>
    <row r="1450" spans="1:17" x14ac:dyDescent="0.3">
      <c r="A1450" t="s">
        <v>3044</v>
      </c>
      <c r="C1450" t="s">
        <v>1510</v>
      </c>
      <c r="D1450">
        <v>0</v>
      </c>
      <c r="G1450" t="s">
        <v>2868</v>
      </c>
      <c r="J1450" t="e">
        <f>VLOOKUP(Table6[[#This Row],[CVE ID]],Map[],10,0)</f>
        <v>#N/A</v>
      </c>
      <c r="K1450" t="e">
        <f>VLOOKUP(Table6[[#This Row],[Technique]],Techinques[],2,0)</f>
        <v>#N/A</v>
      </c>
      <c r="L1450" t="e">
        <f>VLOOKUP(Table6[[#This Row],[CVE ID]],Map[],8,FALSE)</f>
        <v>#N/A</v>
      </c>
      <c r="M1450" s="10" t="e">
        <f>LEN(Table6[[#This Row],[Combined Tech]])-LEN(SUBSTITUTE(Table6[[#This Row],[Combined Tech]],"T",""))</f>
        <v>#N/A</v>
      </c>
      <c r="N1450" s="10" t="str">
        <f>_xlfn.IFNA(VLOOKUP(Table6[[#This Row],[Technique]],CAPEC[],3,FALSE),"")</f>
        <v/>
      </c>
      <c r="O1450" s="10" t="str">
        <f>_xlfn.IFNA(VLOOKUP(Table6[[#This Row],[Technique]],CAPEC[],4,FALSE),"")</f>
        <v/>
      </c>
      <c r="P1450" s="10" t="str">
        <f>_xlfn.IFNA(INDEX(CAPEC[ATTACK ID],MATCH(INDEX(CapecCWE[CAPEC ID],MATCH(Table6[[#This Row],[CWE]],CapecCWE[CWE ID],0)),CAPEC[CAPEC ID],0)),"")</f>
        <v/>
      </c>
      <c r="Q1450" s="10" t="str">
        <f>_xlfn.IFNA(INDEX(CAPEC[ATTACK Name],MATCH(INDEX(CapecCWE[CAPEC ID],MATCH(Table6[[#This Row],[CWE]],CapecCWE[CWE ID],0)),CAPEC[CAPEC ID],0)),"")</f>
        <v/>
      </c>
    </row>
    <row r="1451" spans="1:17" x14ac:dyDescent="0.3">
      <c r="A1451" t="s">
        <v>3045</v>
      </c>
      <c r="C1451" t="s">
        <v>567</v>
      </c>
      <c r="D1451">
        <v>0</v>
      </c>
      <c r="G1451" t="s">
        <v>2600</v>
      </c>
      <c r="J1451" t="e">
        <f>VLOOKUP(Table6[[#This Row],[CVE ID]],Map[],10,0)</f>
        <v>#N/A</v>
      </c>
      <c r="K1451" t="e">
        <f>VLOOKUP(Table6[[#This Row],[Technique]],Techinques[],2,0)</f>
        <v>#N/A</v>
      </c>
      <c r="L1451" t="e">
        <f>VLOOKUP(Table6[[#This Row],[CVE ID]],Map[],8,FALSE)</f>
        <v>#N/A</v>
      </c>
      <c r="M1451" s="10" t="e">
        <f>LEN(Table6[[#This Row],[Combined Tech]])-LEN(SUBSTITUTE(Table6[[#This Row],[Combined Tech]],"T",""))</f>
        <v>#N/A</v>
      </c>
      <c r="N1451" s="10" t="str">
        <f>_xlfn.IFNA(VLOOKUP(Table6[[#This Row],[Technique]],CAPEC[],3,FALSE),"")</f>
        <v/>
      </c>
      <c r="O1451" s="10" t="str">
        <f>_xlfn.IFNA(VLOOKUP(Table6[[#This Row],[Technique]],CAPEC[],4,FALSE),"")</f>
        <v/>
      </c>
      <c r="P1451" s="10" t="str">
        <f>_xlfn.IFNA(INDEX(CAPEC[ATTACK ID],MATCH(INDEX(CapecCWE[CAPEC ID],MATCH(Table6[[#This Row],[CWE]],CapecCWE[CWE ID],0)),CAPEC[CAPEC ID],0)),"")</f>
        <v>T1498\001</v>
      </c>
      <c r="Q1451" s="10" t="str">
        <f>_xlfn.IFNA(INDEX(CAPEC[ATTACK Name],MATCH(INDEX(CapecCWE[CAPEC ID],MATCH(Table6[[#This Row],[CWE]],CapecCWE[CWE ID],0)),CAPEC[CAPEC ID],0)),"")</f>
        <v>Network Denial of Service:Direct Network Flood</v>
      </c>
    </row>
    <row r="1452" spans="1:17" x14ac:dyDescent="0.3">
      <c r="A1452" t="s">
        <v>3046</v>
      </c>
      <c r="C1452" t="s">
        <v>1889</v>
      </c>
      <c r="D1452">
        <v>0</v>
      </c>
      <c r="G1452" t="s">
        <v>3015</v>
      </c>
      <c r="J1452" t="e">
        <f>VLOOKUP(Table6[[#This Row],[CVE ID]],Map[],10,0)</f>
        <v>#N/A</v>
      </c>
      <c r="K1452" t="e">
        <f>VLOOKUP(Table6[[#This Row],[Technique]],Techinques[],2,0)</f>
        <v>#N/A</v>
      </c>
      <c r="L1452" t="e">
        <f>VLOOKUP(Table6[[#This Row],[CVE ID]],Map[],8,FALSE)</f>
        <v>#N/A</v>
      </c>
      <c r="M1452" s="10" t="e">
        <f>LEN(Table6[[#This Row],[Combined Tech]])-LEN(SUBSTITUTE(Table6[[#This Row],[Combined Tech]],"T",""))</f>
        <v>#N/A</v>
      </c>
      <c r="N1452" s="10" t="str">
        <f>_xlfn.IFNA(VLOOKUP(Table6[[#This Row],[Technique]],CAPEC[],3,FALSE),"")</f>
        <v/>
      </c>
      <c r="O1452" s="10" t="str">
        <f>_xlfn.IFNA(VLOOKUP(Table6[[#This Row],[Technique]],CAPEC[],4,FALSE),"")</f>
        <v/>
      </c>
      <c r="P1452" s="10" t="str">
        <f>_xlfn.IFNA(INDEX(CAPEC[ATTACK ID],MATCH(INDEX(CapecCWE[CAPEC ID],MATCH(Table6[[#This Row],[CWE]],CapecCWE[CWE ID],0)),CAPEC[CAPEC ID],0)),"")</f>
        <v/>
      </c>
      <c r="Q1452" s="10" t="str">
        <f>_xlfn.IFNA(INDEX(CAPEC[ATTACK Name],MATCH(INDEX(CapecCWE[CAPEC ID],MATCH(Table6[[#This Row],[CWE]],CapecCWE[CWE ID],0)),CAPEC[CAPEC ID],0)),"")</f>
        <v/>
      </c>
    </row>
    <row r="1453" spans="1:17" x14ac:dyDescent="0.3">
      <c r="A1453" t="s">
        <v>3047</v>
      </c>
      <c r="C1453" t="s">
        <v>65</v>
      </c>
      <c r="D1453">
        <v>0</v>
      </c>
      <c r="J1453" t="e">
        <f>VLOOKUP(Table6[[#This Row],[CVE ID]],Map[],10,0)</f>
        <v>#N/A</v>
      </c>
      <c r="K1453" t="e">
        <f>VLOOKUP(Table6[[#This Row],[Technique]],Techinques[],2,0)</f>
        <v>#N/A</v>
      </c>
      <c r="L1453" t="e">
        <f>VLOOKUP(Table6[[#This Row],[CVE ID]],Map[],8,FALSE)</f>
        <v>#N/A</v>
      </c>
      <c r="M1453" s="10" t="e">
        <f>LEN(Table6[[#This Row],[Combined Tech]])-LEN(SUBSTITUTE(Table6[[#This Row],[Combined Tech]],"T",""))</f>
        <v>#N/A</v>
      </c>
      <c r="N1453" s="10" t="str">
        <f>_xlfn.IFNA(VLOOKUP(Table6[[#This Row],[Technique]],CAPEC[],3,FALSE),"")</f>
        <v/>
      </c>
      <c r="O1453" s="10" t="str">
        <f>_xlfn.IFNA(VLOOKUP(Table6[[#This Row],[Technique]],CAPEC[],4,FALSE),"")</f>
        <v/>
      </c>
      <c r="P1453" s="10" t="str">
        <f>_xlfn.IFNA(INDEX(CAPEC[ATTACK ID],MATCH(INDEX(CapecCWE[CAPEC ID],MATCH(Table6[[#This Row],[CWE]],CapecCWE[CWE ID],0)),CAPEC[CAPEC ID],0)),"")</f>
        <v>T1546\004</v>
      </c>
      <c r="Q1453" s="10" t="str">
        <f>_xlfn.IFNA(INDEX(CAPEC[ATTACK Name],MATCH(INDEX(CapecCWE[CAPEC ID],MATCH(Table6[[#This Row],[CWE]],CapecCWE[CWE ID],0)),CAPEC[CAPEC ID],0)),"")</f>
        <v>Event Triggered Execution:.bash_profile and .bashrc</v>
      </c>
    </row>
    <row r="1454" spans="1:17" x14ac:dyDescent="0.3">
      <c r="A1454" t="s">
        <v>3048</v>
      </c>
      <c r="C1454" t="s">
        <v>822</v>
      </c>
      <c r="D1454">
        <v>0</v>
      </c>
      <c r="G1454" t="s">
        <v>2619</v>
      </c>
      <c r="J1454" t="e">
        <f>VLOOKUP(Table6[[#This Row],[CVE ID]],Map[],10,0)</f>
        <v>#N/A</v>
      </c>
      <c r="K1454" t="e">
        <f>VLOOKUP(Table6[[#This Row],[Technique]],Techinques[],2,0)</f>
        <v>#N/A</v>
      </c>
      <c r="L1454" t="e">
        <f>VLOOKUP(Table6[[#This Row],[CVE ID]],Map[],8,FALSE)</f>
        <v>#N/A</v>
      </c>
      <c r="M1454" s="10" t="e">
        <f>LEN(Table6[[#This Row],[Combined Tech]])-LEN(SUBSTITUTE(Table6[[#This Row],[Combined Tech]],"T",""))</f>
        <v>#N/A</v>
      </c>
      <c r="N1454" s="10" t="str">
        <f>_xlfn.IFNA(VLOOKUP(Table6[[#This Row],[Technique]],CAPEC[],3,FALSE),"")</f>
        <v/>
      </c>
      <c r="O1454" s="10" t="str">
        <f>_xlfn.IFNA(VLOOKUP(Table6[[#This Row],[Technique]],CAPEC[],4,FALSE),"")</f>
        <v/>
      </c>
      <c r="P1454" s="10" t="str">
        <f>_xlfn.IFNA(INDEX(CAPEC[ATTACK ID],MATCH(INDEX(CapecCWE[CAPEC ID],MATCH(Table6[[#This Row],[CWE]],CapecCWE[CWE ID],0)),CAPEC[CAPEC ID],0)),"")</f>
        <v/>
      </c>
      <c r="Q1454" s="10" t="str">
        <f>_xlfn.IFNA(INDEX(CAPEC[ATTACK Name],MATCH(INDEX(CapecCWE[CAPEC ID],MATCH(Table6[[#This Row],[CWE]],CapecCWE[CWE ID],0)),CAPEC[CAPEC ID],0)),"")</f>
        <v/>
      </c>
    </row>
    <row r="1455" spans="1:17" x14ac:dyDescent="0.3">
      <c r="A1455" t="s">
        <v>3049</v>
      </c>
      <c r="C1455">
        <v>0</v>
      </c>
      <c r="D1455">
        <v>0</v>
      </c>
      <c r="J1455" t="e">
        <f>VLOOKUP(Table6[[#This Row],[CVE ID]],Map[],10,0)</f>
        <v>#N/A</v>
      </c>
      <c r="K1455" t="e">
        <f>VLOOKUP(Table6[[#This Row],[Technique]],Techinques[],2,0)</f>
        <v>#N/A</v>
      </c>
      <c r="L1455" t="e">
        <f>VLOOKUP(Table6[[#This Row],[CVE ID]],Map[],8,FALSE)</f>
        <v>#N/A</v>
      </c>
      <c r="M1455" s="10" t="e">
        <f>LEN(Table6[[#This Row],[Combined Tech]])-LEN(SUBSTITUTE(Table6[[#This Row],[Combined Tech]],"T",""))</f>
        <v>#N/A</v>
      </c>
      <c r="N1455" s="10" t="str">
        <f>_xlfn.IFNA(VLOOKUP(Table6[[#This Row],[Technique]],CAPEC[],3,FALSE),"")</f>
        <v/>
      </c>
      <c r="O1455" s="10" t="str">
        <f>_xlfn.IFNA(VLOOKUP(Table6[[#This Row],[Technique]],CAPEC[],4,FALSE),"")</f>
        <v/>
      </c>
      <c r="P1455" s="10" t="str">
        <f>_xlfn.IFNA(INDEX(CAPEC[ATTACK ID],MATCH(INDEX(CapecCWE[CAPEC ID],MATCH(Table6[[#This Row],[CWE]],CapecCWE[CWE ID],0)),CAPEC[CAPEC ID],0)),"")</f>
        <v/>
      </c>
      <c r="Q1455" s="10" t="str">
        <f>_xlfn.IFNA(INDEX(CAPEC[ATTACK Name],MATCH(INDEX(CapecCWE[CAPEC ID],MATCH(Table6[[#This Row],[CWE]],CapecCWE[CWE ID],0)),CAPEC[CAPEC ID],0)),"")</f>
        <v/>
      </c>
    </row>
    <row r="1456" spans="1:17" x14ac:dyDescent="0.3">
      <c r="A1456" t="s">
        <v>1876</v>
      </c>
      <c r="C1456" t="s">
        <v>1564</v>
      </c>
      <c r="D1456" t="s">
        <v>1877</v>
      </c>
      <c r="E1456" t="s">
        <v>1878</v>
      </c>
      <c r="F1456" t="s">
        <v>1879</v>
      </c>
      <c r="G1456" t="s">
        <v>2811</v>
      </c>
      <c r="J1456">
        <f>VLOOKUP(Table6[[#This Row],[CVE ID]],Map[],10,0)</f>
        <v>0</v>
      </c>
      <c r="K1456" t="e">
        <f>VLOOKUP(Table6[[#This Row],[Technique]],Techinques[],2,0)</f>
        <v>#N/A</v>
      </c>
      <c r="L1456">
        <f>VLOOKUP(Table6[[#This Row],[CVE ID]],Map[],8,FALSE)</f>
        <v>0</v>
      </c>
      <c r="M1456" s="10">
        <f>LEN(Table6[[#This Row],[Combined Tech]])-LEN(SUBSTITUTE(Table6[[#This Row],[Combined Tech]],"T",""))</f>
        <v>0</v>
      </c>
      <c r="N1456" s="10" t="str">
        <f>_xlfn.IFNA(VLOOKUP(Table6[[#This Row],[Technique]],CAPEC[],3,FALSE),"")</f>
        <v/>
      </c>
      <c r="O1456" s="10" t="str">
        <f>_xlfn.IFNA(VLOOKUP(Table6[[#This Row],[Technique]],CAPEC[],4,FALSE),"")</f>
        <v/>
      </c>
      <c r="P1456" s="10" t="str">
        <f>_xlfn.IFNA(INDEX(CAPEC[ATTACK ID],MATCH(INDEX(CapecCWE[CAPEC ID],MATCH(Table6[[#This Row],[CWE]],CapecCWE[CWE ID],0)),CAPEC[CAPEC ID],0)),"")</f>
        <v/>
      </c>
      <c r="Q1456" s="10" t="str">
        <f>_xlfn.IFNA(INDEX(CAPEC[ATTACK Name],MATCH(INDEX(CapecCWE[CAPEC ID],MATCH(Table6[[#This Row],[CWE]],CapecCWE[CWE ID],0)),CAPEC[CAPEC ID],0)),"")</f>
        <v/>
      </c>
    </row>
    <row r="1457" spans="1:17" x14ac:dyDescent="0.3">
      <c r="A1457" t="s">
        <v>3050</v>
      </c>
      <c r="C1457">
        <v>0</v>
      </c>
      <c r="D1457">
        <v>0</v>
      </c>
      <c r="J1457" t="e">
        <f>VLOOKUP(Table6[[#This Row],[CVE ID]],Map[],10,0)</f>
        <v>#N/A</v>
      </c>
      <c r="K1457" t="e">
        <f>VLOOKUP(Table6[[#This Row],[Technique]],Techinques[],2,0)</f>
        <v>#N/A</v>
      </c>
      <c r="L1457" t="e">
        <f>VLOOKUP(Table6[[#This Row],[CVE ID]],Map[],8,FALSE)</f>
        <v>#N/A</v>
      </c>
      <c r="M1457" s="10" t="e">
        <f>LEN(Table6[[#This Row],[Combined Tech]])-LEN(SUBSTITUTE(Table6[[#This Row],[Combined Tech]],"T",""))</f>
        <v>#N/A</v>
      </c>
      <c r="N1457" s="10" t="str">
        <f>_xlfn.IFNA(VLOOKUP(Table6[[#This Row],[Technique]],CAPEC[],3,FALSE),"")</f>
        <v/>
      </c>
      <c r="O1457" s="10" t="str">
        <f>_xlfn.IFNA(VLOOKUP(Table6[[#This Row],[Technique]],CAPEC[],4,FALSE),"")</f>
        <v/>
      </c>
      <c r="P1457" s="10" t="str">
        <f>_xlfn.IFNA(INDEX(CAPEC[ATTACK ID],MATCH(INDEX(CapecCWE[CAPEC ID],MATCH(Table6[[#This Row],[CWE]],CapecCWE[CWE ID],0)),CAPEC[CAPEC ID],0)),"")</f>
        <v/>
      </c>
      <c r="Q1457" s="10" t="str">
        <f>_xlfn.IFNA(INDEX(CAPEC[ATTACK Name],MATCH(INDEX(CapecCWE[CAPEC ID],MATCH(Table6[[#This Row],[CWE]],CapecCWE[CWE ID],0)),CAPEC[CAPEC ID],0)),"")</f>
        <v/>
      </c>
    </row>
    <row r="1458" spans="1:17" x14ac:dyDescent="0.3">
      <c r="A1458" t="s">
        <v>3051</v>
      </c>
      <c r="C1458" t="s">
        <v>2252</v>
      </c>
      <c r="D1458">
        <v>0</v>
      </c>
      <c r="G1458" t="s">
        <v>3007</v>
      </c>
      <c r="J1458" t="e">
        <f>VLOOKUP(Table6[[#This Row],[CVE ID]],Map[],10,0)</f>
        <v>#N/A</v>
      </c>
      <c r="K1458" t="e">
        <f>VLOOKUP(Table6[[#This Row],[Technique]],Techinques[],2,0)</f>
        <v>#N/A</v>
      </c>
      <c r="L1458" t="e">
        <f>VLOOKUP(Table6[[#This Row],[CVE ID]],Map[],8,FALSE)</f>
        <v>#N/A</v>
      </c>
      <c r="M1458" s="10" t="e">
        <f>LEN(Table6[[#This Row],[Combined Tech]])-LEN(SUBSTITUTE(Table6[[#This Row],[Combined Tech]],"T",""))</f>
        <v>#N/A</v>
      </c>
      <c r="N1458" s="10" t="str">
        <f>_xlfn.IFNA(VLOOKUP(Table6[[#This Row],[Technique]],CAPEC[],3,FALSE),"")</f>
        <v/>
      </c>
      <c r="O1458" s="10" t="str">
        <f>_xlfn.IFNA(VLOOKUP(Table6[[#This Row],[Technique]],CAPEC[],4,FALSE),"")</f>
        <v/>
      </c>
      <c r="P1458" s="10" t="str">
        <f>_xlfn.IFNA(INDEX(CAPEC[ATTACK ID],MATCH(INDEX(CapecCWE[CAPEC ID],MATCH(Table6[[#This Row],[CWE]],CapecCWE[CWE ID],0)),CAPEC[CAPEC ID],0)),"")</f>
        <v/>
      </c>
      <c r="Q1458" s="10" t="str">
        <f>_xlfn.IFNA(INDEX(CAPEC[ATTACK Name],MATCH(INDEX(CapecCWE[CAPEC ID],MATCH(Table6[[#This Row],[CWE]],CapecCWE[CWE ID],0)),CAPEC[CAPEC ID],0)),"")</f>
        <v/>
      </c>
    </row>
    <row r="1459" spans="1:17" x14ac:dyDescent="0.3">
      <c r="A1459" t="s">
        <v>2440</v>
      </c>
      <c r="C1459" t="s">
        <v>1457</v>
      </c>
      <c r="D1459" t="s">
        <v>739</v>
      </c>
      <c r="E1459" t="s">
        <v>61</v>
      </c>
      <c r="F1459" t="s">
        <v>62</v>
      </c>
      <c r="J1459">
        <f>VLOOKUP(Table6[[#This Row],[CVE ID]],Map[],10,0)</f>
        <v>0</v>
      </c>
      <c r="K1459" t="e">
        <f>VLOOKUP(Table6[[#This Row],[Technique]],Techinques[],2,0)</f>
        <v>#N/A</v>
      </c>
      <c r="L1459">
        <f>VLOOKUP(Table6[[#This Row],[CVE ID]],Map[],8,FALSE)</f>
        <v>0</v>
      </c>
      <c r="M1459" s="10">
        <f>LEN(Table6[[#This Row],[Combined Tech]])-LEN(SUBSTITUTE(Table6[[#This Row],[Combined Tech]],"T",""))</f>
        <v>0</v>
      </c>
      <c r="N1459" s="10" t="str">
        <f>_xlfn.IFNA(VLOOKUP(Table6[[#This Row],[Technique]],CAPEC[],3,FALSE),"")</f>
        <v/>
      </c>
      <c r="O1459" s="10" t="str">
        <f>_xlfn.IFNA(VLOOKUP(Table6[[#This Row],[Technique]],CAPEC[],4,FALSE),"")</f>
        <v/>
      </c>
      <c r="P1459" s="10" t="str">
        <f>_xlfn.IFNA(INDEX(CAPEC[ATTACK ID],MATCH(INDEX(CapecCWE[CAPEC ID],MATCH(Table6[[#This Row],[CWE]],CapecCWE[CWE ID],0)),CAPEC[CAPEC ID],0)),"")</f>
        <v/>
      </c>
      <c r="Q1459" s="10" t="str">
        <f>_xlfn.IFNA(INDEX(CAPEC[ATTACK Name],MATCH(INDEX(CapecCWE[CAPEC ID],MATCH(Table6[[#This Row],[CWE]],CapecCWE[CWE ID],0)),CAPEC[CAPEC ID],0)),"")</f>
        <v/>
      </c>
    </row>
    <row r="1460" spans="1:17" x14ac:dyDescent="0.3">
      <c r="A1460" t="s">
        <v>2248</v>
      </c>
      <c r="C1460" t="s">
        <v>2173</v>
      </c>
      <c r="D1460" t="s">
        <v>2249</v>
      </c>
      <c r="E1460" t="s">
        <v>61</v>
      </c>
      <c r="F1460" t="s">
        <v>2250</v>
      </c>
      <c r="G1460" t="s">
        <v>3042</v>
      </c>
      <c r="J1460">
        <f>VLOOKUP(Table6[[#This Row],[CVE ID]],Map[],10,0)</f>
        <v>0</v>
      </c>
      <c r="K1460" t="e">
        <f>VLOOKUP(Table6[[#This Row],[Technique]],Techinques[],2,0)</f>
        <v>#N/A</v>
      </c>
      <c r="L1460">
        <f>VLOOKUP(Table6[[#This Row],[CVE ID]],Map[],8,FALSE)</f>
        <v>0</v>
      </c>
      <c r="M1460" s="10">
        <f>LEN(Table6[[#This Row],[Combined Tech]])-LEN(SUBSTITUTE(Table6[[#This Row],[Combined Tech]],"T",""))</f>
        <v>0</v>
      </c>
      <c r="N1460" s="10" t="str">
        <f>_xlfn.IFNA(VLOOKUP(Table6[[#This Row],[Technique]],CAPEC[],3,FALSE),"")</f>
        <v/>
      </c>
      <c r="O1460" s="10" t="str">
        <f>_xlfn.IFNA(VLOOKUP(Table6[[#This Row],[Technique]],CAPEC[],4,FALSE),"")</f>
        <v/>
      </c>
      <c r="P1460" s="10" t="str">
        <f>_xlfn.IFNA(INDEX(CAPEC[ATTACK ID],MATCH(INDEX(CapecCWE[CAPEC ID],MATCH(Table6[[#This Row],[CWE]],CapecCWE[CWE ID],0)),CAPEC[CAPEC ID],0)),"")</f>
        <v>T1498\001</v>
      </c>
      <c r="Q1460" s="10" t="str">
        <f>_xlfn.IFNA(INDEX(CAPEC[ATTACK Name],MATCH(INDEX(CapecCWE[CAPEC ID],MATCH(Table6[[#This Row],[CWE]],CapecCWE[CWE ID],0)),CAPEC[CAPEC ID],0)),"")</f>
        <v>Network Denial of Service:Direct Network Flood</v>
      </c>
    </row>
    <row r="1461" spans="1:17" x14ac:dyDescent="0.3">
      <c r="A1461" t="s">
        <v>2124</v>
      </c>
      <c r="C1461" t="s">
        <v>172</v>
      </c>
      <c r="D1461" t="s">
        <v>2125</v>
      </c>
      <c r="E1461" t="s">
        <v>2071</v>
      </c>
      <c r="F1461" t="s">
        <v>2126</v>
      </c>
      <c r="G1461" t="s">
        <v>2489</v>
      </c>
      <c r="J1461">
        <f>VLOOKUP(Table6[[#This Row],[CVE ID]],Map[],10,0)</f>
        <v>0</v>
      </c>
      <c r="K1461" t="e">
        <f>VLOOKUP(Table6[[#This Row],[Technique]],Techinques[],2,0)</f>
        <v>#N/A</v>
      </c>
      <c r="L1461">
        <f>VLOOKUP(Table6[[#This Row],[CVE ID]],Map[],8,FALSE)</f>
        <v>0</v>
      </c>
      <c r="M1461" s="10">
        <f>LEN(Table6[[#This Row],[Combined Tech]])-LEN(SUBSTITUTE(Table6[[#This Row],[Combined Tech]],"T",""))</f>
        <v>0</v>
      </c>
      <c r="N1461" s="10" t="str">
        <f>_xlfn.IFNA(VLOOKUP(Table6[[#This Row],[Technique]],CAPEC[],3,FALSE),"")</f>
        <v/>
      </c>
      <c r="O1461" s="10" t="str">
        <f>_xlfn.IFNA(VLOOKUP(Table6[[#This Row],[Technique]],CAPEC[],4,FALSE),"")</f>
        <v/>
      </c>
      <c r="P1461" s="10" t="str">
        <f>_xlfn.IFNA(INDEX(CAPEC[ATTACK ID],MATCH(INDEX(CapecCWE[CAPEC ID],MATCH(Table6[[#This Row],[CWE]],CapecCWE[CWE ID],0)),CAPEC[CAPEC ID],0)),"")</f>
        <v/>
      </c>
      <c r="Q1461" s="10" t="str">
        <f>_xlfn.IFNA(INDEX(CAPEC[ATTACK Name],MATCH(INDEX(CapecCWE[CAPEC ID],MATCH(Table6[[#This Row],[CWE]],CapecCWE[CWE ID],0)),CAPEC[CAPEC ID],0)),"")</f>
        <v/>
      </c>
    </row>
    <row r="1462" spans="1:17" x14ac:dyDescent="0.3">
      <c r="A1462" t="s">
        <v>2293</v>
      </c>
      <c r="C1462" t="s">
        <v>286</v>
      </c>
      <c r="D1462" t="s">
        <v>2294</v>
      </c>
      <c r="E1462" t="s">
        <v>1878</v>
      </c>
      <c r="F1462" t="s">
        <v>1878</v>
      </c>
      <c r="G1462" t="s">
        <v>2908</v>
      </c>
      <c r="J1462">
        <f>VLOOKUP(Table6[[#This Row],[CVE ID]],Map[],10,0)</f>
        <v>0</v>
      </c>
      <c r="K1462" t="e">
        <f>VLOOKUP(Table6[[#This Row],[Technique]],Techinques[],2,0)</f>
        <v>#N/A</v>
      </c>
      <c r="L1462">
        <f>VLOOKUP(Table6[[#This Row],[CVE ID]],Map[],8,FALSE)</f>
        <v>0</v>
      </c>
      <c r="M1462" s="10">
        <f>LEN(Table6[[#This Row],[Combined Tech]])-LEN(SUBSTITUTE(Table6[[#This Row],[Combined Tech]],"T",""))</f>
        <v>0</v>
      </c>
      <c r="N1462" s="10" t="str">
        <f>_xlfn.IFNA(VLOOKUP(Table6[[#This Row],[Technique]],CAPEC[],3,FALSE),"")</f>
        <v/>
      </c>
      <c r="O1462" s="10" t="str">
        <f>_xlfn.IFNA(VLOOKUP(Table6[[#This Row],[Technique]],CAPEC[],4,FALSE),"")</f>
        <v/>
      </c>
      <c r="P1462" s="10" t="str">
        <f>_xlfn.IFNA(INDEX(CAPEC[ATTACK ID],MATCH(INDEX(CapecCWE[CAPEC ID],MATCH(Table6[[#This Row],[CWE]],CapecCWE[CWE ID],0)),CAPEC[CAPEC ID],0)),"")</f>
        <v/>
      </c>
      <c r="Q1462" s="10" t="str">
        <f>_xlfn.IFNA(INDEX(CAPEC[ATTACK Name],MATCH(INDEX(CapecCWE[CAPEC ID],MATCH(Table6[[#This Row],[CWE]],CapecCWE[CWE ID],0)),CAPEC[CAPEC ID],0)),"")</f>
        <v/>
      </c>
    </row>
    <row r="1463" spans="1:17" x14ac:dyDescent="0.3">
      <c r="A1463" t="s">
        <v>2069</v>
      </c>
      <c r="C1463" t="s">
        <v>1376</v>
      </c>
      <c r="D1463" t="s">
        <v>2070</v>
      </c>
      <c r="E1463" t="s">
        <v>2071</v>
      </c>
      <c r="F1463" t="s">
        <v>2072</v>
      </c>
      <c r="G1463" t="s">
        <v>2778</v>
      </c>
      <c r="J1463">
        <f>VLOOKUP(Table6[[#This Row],[CVE ID]],Map[],10,0)</f>
        <v>0</v>
      </c>
      <c r="K1463" t="e">
        <f>VLOOKUP(Table6[[#This Row],[Technique]],Techinques[],2,0)</f>
        <v>#N/A</v>
      </c>
      <c r="L1463">
        <f>VLOOKUP(Table6[[#This Row],[CVE ID]],Map[],8,FALSE)</f>
        <v>0</v>
      </c>
      <c r="M1463" s="10">
        <f>LEN(Table6[[#This Row],[Combined Tech]])-LEN(SUBSTITUTE(Table6[[#This Row],[Combined Tech]],"T",""))</f>
        <v>0</v>
      </c>
      <c r="N1463" s="10" t="str">
        <f>_xlfn.IFNA(VLOOKUP(Table6[[#This Row],[Technique]],CAPEC[],3,FALSE),"")</f>
        <v/>
      </c>
      <c r="O1463" s="10" t="str">
        <f>_xlfn.IFNA(VLOOKUP(Table6[[#This Row],[Technique]],CAPEC[],4,FALSE),"")</f>
        <v/>
      </c>
      <c r="P1463" s="10" t="str">
        <f>_xlfn.IFNA(INDEX(CAPEC[ATTACK ID],MATCH(INDEX(CapecCWE[CAPEC ID],MATCH(Table6[[#This Row],[CWE]],CapecCWE[CWE ID],0)),CAPEC[CAPEC ID],0)),"")</f>
        <v/>
      </c>
      <c r="Q1463" s="10" t="str">
        <f>_xlfn.IFNA(INDEX(CAPEC[ATTACK Name],MATCH(INDEX(CapecCWE[CAPEC ID],MATCH(Table6[[#This Row],[CWE]],CapecCWE[CWE ID],0)),CAPEC[CAPEC ID],0)),"")</f>
        <v/>
      </c>
    </row>
    <row r="1464" spans="1:17" x14ac:dyDescent="0.3">
      <c r="A1464" t="s">
        <v>1895</v>
      </c>
      <c r="C1464" t="s">
        <v>225</v>
      </c>
      <c r="D1464" t="s">
        <v>48</v>
      </c>
      <c r="E1464" t="s">
        <v>49</v>
      </c>
      <c r="F1464" t="s">
        <v>50</v>
      </c>
      <c r="G1464" t="s">
        <v>2501</v>
      </c>
      <c r="J1464">
        <f>VLOOKUP(Table6[[#This Row],[CVE ID]],Map[],10,0)</f>
        <v>0</v>
      </c>
      <c r="K1464" t="e">
        <f>VLOOKUP(Table6[[#This Row],[Technique]],Techinques[],2,0)</f>
        <v>#N/A</v>
      </c>
      <c r="L1464">
        <f>VLOOKUP(Table6[[#This Row],[CVE ID]],Map[],8,FALSE)</f>
        <v>0</v>
      </c>
      <c r="M1464" s="10">
        <f>LEN(Table6[[#This Row],[Combined Tech]])-LEN(SUBSTITUTE(Table6[[#This Row],[Combined Tech]],"T",""))</f>
        <v>0</v>
      </c>
      <c r="N1464" s="10" t="str">
        <f>_xlfn.IFNA(VLOOKUP(Table6[[#This Row],[Technique]],CAPEC[],3,FALSE),"")</f>
        <v/>
      </c>
      <c r="O1464" s="10" t="str">
        <f>_xlfn.IFNA(VLOOKUP(Table6[[#This Row],[Technique]],CAPEC[],4,FALSE),"")</f>
        <v/>
      </c>
      <c r="P1464" s="10" t="str">
        <f>_xlfn.IFNA(INDEX(CAPEC[ATTACK ID],MATCH(INDEX(CapecCWE[CAPEC ID],MATCH(Table6[[#This Row],[CWE]],CapecCWE[CWE ID],0)),CAPEC[CAPEC ID],0)),"")</f>
        <v/>
      </c>
      <c r="Q1464" s="10" t="str">
        <f>_xlfn.IFNA(INDEX(CAPEC[ATTACK Name],MATCH(INDEX(CapecCWE[CAPEC ID],MATCH(Table6[[#This Row],[CWE]],CapecCWE[CWE ID],0)),CAPEC[CAPEC ID],0)),"")</f>
        <v/>
      </c>
    </row>
    <row r="1465" spans="1:17" x14ac:dyDescent="0.3">
      <c r="A1465" t="s">
        <v>1852</v>
      </c>
      <c r="C1465" t="s">
        <v>1853</v>
      </c>
      <c r="D1465" t="s">
        <v>1854</v>
      </c>
      <c r="E1465" t="s">
        <v>1855</v>
      </c>
      <c r="F1465" t="s">
        <v>1856</v>
      </c>
      <c r="G1465" t="s">
        <v>3024</v>
      </c>
      <c r="J1465">
        <f>VLOOKUP(Table6[[#This Row],[CVE ID]],Map[],10,0)</f>
        <v>0</v>
      </c>
      <c r="K1465" t="e">
        <f>VLOOKUP(Table6[[#This Row],[Technique]],Techinques[],2,0)</f>
        <v>#N/A</v>
      </c>
      <c r="L1465">
        <f>VLOOKUP(Table6[[#This Row],[CVE ID]],Map[],8,FALSE)</f>
        <v>0</v>
      </c>
      <c r="M1465" s="10">
        <f>LEN(Table6[[#This Row],[Combined Tech]])-LEN(SUBSTITUTE(Table6[[#This Row],[Combined Tech]],"T",""))</f>
        <v>0</v>
      </c>
      <c r="N1465" s="10" t="str">
        <f>_xlfn.IFNA(VLOOKUP(Table6[[#This Row],[Technique]],CAPEC[],3,FALSE),"")</f>
        <v/>
      </c>
      <c r="O1465" s="10" t="str">
        <f>_xlfn.IFNA(VLOOKUP(Table6[[#This Row],[Technique]],CAPEC[],4,FALSE),"")</f>
        <v/>
      </c>
      <c r="P1465" s="10" t="str">
        <f>_xlfn.IFNA(INDEX(CAPEC[ATTACK ID],MATCH(INDEX(CapecCWE[CAPEC ID],MATCH(Table6[[#This Row],[CWE]],CapecCWE[CWE ID],0)),CAPEC[CAPEC ID],0)),"")</f>
        <v/>
      </c>
      <c r="Q1465" s="10" t="str">
        <f>_xlfn.IFNA(INDEX(CAPEC[ATTACK Name],MATCH(INDEX(CapecCWE[CAPEC ID],MATCH(Table6[[#This Row],[CWE]],CapecCWE[CWE ID],0)),CAPEC[CAPEC ID],0)),"")</f>
        <v/>
      </c>
    </row>
    <row r="1466" spans="1:17" x14ac:dyDescent="0.3">
      <c r="A1466" t="s">
        <v>2372</v>
      </c>
      <c r="C1466" t="s">
        <v>172</v>
      </c>
      <c r="D1466" t="s">
        <v>2373</v>
      </c>
      <c r="E1466" t="s">
        <v>519</v>
      </c>
      <c r="F1466" t="s">
        <v>2374</v>
      </c>
      <c r="G1466" t="s">
        <v>2489</v>
      </c>
      <c r="J1466">
        <f>VLOOKUP(Table6[[#This Row],[CVE ID]],Map[],10,0)</f>
        <v>0</v>
      </c>
      <c r="K1466" t="e">
        <f>VLOOKUP(Table6[[#This Row],[Technique]],Techinques[],2,0)</f>
        <v>#N/A</v>
      </c>
      <c r="L1466">
        <f>VLOOKUP(Table6[[#This Row],[CVE ID]],Map[],8,FALSE)</f>
        <v>0</v>
      </c>
      <c r="M1466" s="10">
        <f>LEN(Table6[[#This Row],[Combined Tech]])-LEN(SUBSTITUTE(Table6[[#This Row],[Combined Tech]],"T",""))</f>
        <v>0</v>
      </c>
      <c r="N1466" s="10" t="str">
        <f>_xlfn.IFNA(VLOOKUP(Table6[[#This Row],[Technique]],CAPEC[],3,FALSE),"")</f>
        <v/>
      </c>
      <c r="O1466" s="10" t="str">
        <f>_xlfn.IFNA(VLOOKUP(Table6[[#This Row],[Technique]],CAPEC[],4,FALSE),"")</f>
        <v/>
      </c>
      <c r="P1466" s="10" t="str">
        <f>_xlfn.IFNA(INDEX(CAPEC[ATTACK ID],MATCH(INDEX(CapecCWE[CAPEC ID],MATCH(Table6[[#This Row],[CWE]],CapecCWE[CWE ID],0)),CAPEC[CAPEC ID],0)),"")</f>
        <v/>
      </c>
      <c r="Q1466" s="10" t="str">
        <f>_xlfn.IFNA(INDEX(CAPEC[ATTACK Name],MATCH(INDEX(CapecCWE[CAPEC ID],MATCH(Table6[[#This Row],[CWE]],CapecCWE[CWE ID],0)),CAPEC[CAPEC ID],0)),"")</f>
        <v/>
      </c>
    </row>
    <row r="1467" spans="1:17" x14ac:dyDescent="0.3">
      <c r="A1467" t="s">
        <v>2000</v>
      </c>
      <c r="C1467" t="s">
        <v>1492</v>
      </c>
      <c r="D1467" t="s">
        <v>1618</v>
      </c>
      <c r="E1467" t="s">
        <v>1619</v>
      </c>
      <c r="F1467" t="s">
        <v>1619</v>
      </c>
      <c r="G1467" t="s">
        <v>2793</v>
      </c>
      <c r="J1467">
        <f>VLOOKUP(Table6[[#This Row],[CVE ID]],Map[],10,0)</f>
        <v>0</v>
      </c>
      <c r="K1467" t="e">
        <f>VLOOKUP(Table6[[#This Row],[Technique]],Techinques[],2,0)</f>
        <v>#N/A</v>
      </c>
      <c r="L1467">
        <f>VLOOKUP(Table6[[#This Row],[CVE ID]],Map[],8,FALSE)</f>
        <v>0</v>
      </c>
      <c r="M1467" s="10">
        <f>LEN(Table6[[#This Row],[Combined Tech]])-LEN(SUBSTITUTE(Table6[[#This Row],[Combined Tech]],"T",""))</f>
        <v>0</v>
      </c>
      <c r="N1467" s="10" t="str">
        <f>_xlfn.IFNA(VLOOKUP(Table6[[#This Row],[Technique]],CAPEC[],3,FALSE),"")</f>
        <v/>
      </c>
      <c r="O1467" s="10" t="str">
        <f>_xlfn.IFNA(VLOOKUP(Table6[[#This Row],[Technique]],CAPEC[],4,FALSE),"")</f>
        <v/>
      </c>
      <c r="P1467" s="10" t="str">
        <f>_xlfn.IFNA(INDEX(CAPEC[ATTACK ID],MATCH(INDEX(CapecCWE[CAPEC ID],MATCH(Table6[[#This Row],[CWE]],CapecCWE[CWE ID],0)),CAPEC[CAPEC ID],0)),"")</f>
        <v/>
      </c>
      <c r="Q1467" s="10" t="str">
        <f>_xlfn.IFNA(INDEX(CAPEC[ATTACK Name],MATCH(INDEX(CapecCWE[CAPEC ID],MATCH(Table6[[#This Row],[CWE]],CapecCWE[CWE ID],0)),CAPEC[CAPEC ID],0)),"")</f>
        <v/>
      </c>
    </row>
    <row r="1468" spans="1:17" x14ac:dyDescent="0.3">
      <c r="A1468" t="s">
        <v>1917</v>
      </c>
      <c r="C1468" t="s">
        <v>225</v>
      </c>
      <c r="D1468" t="s">
        <v>48</v>
      </c>
      <c r="E1468" t="s">
        <v>49</v>
      </c>
      <c r="F1468" t="s">
        <v>50</v>
      </c>
      <c r="G1468" t="s">
        <v>2501</v>
      </c>
      <c r="J1468">
        <f>VLOOKUP(Table6[[#This Row],[CVE ID]],Map[],10,0)</f>
        <v>0</v>
      </c>
      <c r="K1468" t="e">
        <f>VLOOKUP(Table6[[#This Row],[Technique]],Techinques[],2,0)</f>
        <v>#N/A</v>
      </c>
      <c r="L1468">
        <f>VLOOKUP(Table6[[#This Row],[CVE ID]],Map[],8,FALSE)</f>
        <v>0</v>
      </c>
      <c r="M1468" s="10">
        <f>LEN(Table6[[#This Row],[Combined Tech]])-LEN(SUBSTITUTE(Table6[[#This Row],[Combined Tech]],"T",""))</f>
        <v>0</v>
      </c>
      <c r="N1468" s="10" t="str">
        <f>_xlfn.IFNA(VLOOKUP(Table6[[#This Row],[Technique]],CAPEC[],3,FALSE),"")</f>
        <v/>
      </c>
      <c r="O1468" s="10" t="str">
        <f>_xlfn.IFNA(VLOOKUP(Table6[[#This Row],[Technique]],CAPEC[],4,FALSE),"")</f>
        <v/>
      </c>
      <c r="P1468" s="10" t="str">
        <f>_xlfn.IFNA(INDEX(CAPEC[ATTACK ID],MATCH(INDEX(CapecCWE[CAPEC ID],MATCH(Table6[[#This Row],[CWE]],CapecCWE[CWE ID],0)),CAPEC[CAPEC ID],0)),"")</f>
        <v/>
      </c>
      <c r="Q1468" s="10" t="str">
        <f>_xlfn.IFNA(INDEX(CAPEC[ATTACK Name],MATCH(INDEX(CapecCWE[CAPEC ID],MATCH(Table6[[#This Row],[CWE]],CapecCWE[CWE ID],0)),CAPEC[CAPEC ID],0)),"")</f>
        <v/>
      </c>
    </row>
    <row r="1469" spans="1:17" x14ac:dyDescent="0.3">
      <c r="A1469" t="s">
        <v>2324</v>
      </c>
      <c r="C1469" t="s">
        <v>1885</v>
      </c>
      <c r="D1469" t="s">
        <v>1036</v>
      </c>
      <c r="E1469" t="s">
        <v>204</v>
      </c>
      <c r="F1469" t="s">
        <v>205</v>
      </c>
      <c r="G1469" t="s">
        <v>3052</v>
      </c>
      <c r="J1469">
        <f>VLOOKUP(Table6[[#This Row],[CVE ID]],Map[],10,0)</f>
        <v>0</v>
      </c>
      <c r="K1469" t="e">
        <f>VLOOKUP(Table6[[#This Row],[Technique]],Techinques[],2,0)</f>
        <v>#N/A</v>
      </c>
      <c r="L1469">
        <f>VLOOKUP(Table6[[#This Row],[CVE ID]],Map[],8,FALSE)</f>
        <v>0</v>
      </c>
      <c r="M1469" s="10">
        <f>LEN(Table6[[#This Row],[Combined Tech]])-LEN(SUBSTITUTE(Table6[[#This Row],[Combined Tech]],"T",""))</f>
        <v>0</v>
      </c>
      <c r="N1469" s="10" t="str">
        <f>_xlfn.IFNA(VLOOKUP(Table6[[#This Row],[Technique]],CAPEC[],3,FALSE),"")</f>
        <v/>
      </c>
      <c r="O1469" s="10" t="str">
        <f>_xlfn.IFNA(VLOOKUP(Table6[[#This Row],[Technique]],CAPEC[],4,FALSE),"")</f>
        <v/>
      </c>
      <c r="P1469" s="10" t="str">
        <f>_xlfn.IFNA(INDEX(CAPEC[ATTACK ID],MATCH(INDEX(CapecCWE[CAPEC ID],MATCH(Table6[[#This Row],[CWE]],CapecCWE[CWE ID],0)),CAPEC[CAPEC ID],0)),"")</f>
        <v/>
      </c>
      <c r="Q1469" s="10" t="str">
        <f>_xlfn.IFNA(INDEX(CAPEC[ATTACK Name],MATCH(INDEX(CapecCWE[CAPEC ID],MATCH(Table6[[#This Row],[CWE]],CapecCWE[CWE ID],0)),CAPEC[CAPEC ID],0)),"")</f>
        <v/>
      </c>
    </row>
    <row r="1470" spans="1:17" x14ac:dyDescent="0.3">
      <c r="A1470" t="s">
        <v>1928</v>
      </c>
      <c r="C1470" t="s">
        <v>180</v>
      </c>
      <c r="D1470" t="s">
        <v>48</v>
      </c>
      <c r="E1470" t="s">
        <v>49</v>
      </c>
      <c r="F1470" t="s">
        <v>50</v>
      </c>
      <c r="G1470" t="s">
        <v>2518</v>
      </c>
      <c r="J1470">
        <f>VLOOKUP(Table6[[#This Row],[CVE ID]],Map[],10,0)</f>
        <v>0</v>
      </c>
      <c r="K1470" t="e">
        <f>VLOOKUP(Table6[[#This Row],[Technique]],Techinques[],2,0)</f>
        <v>#N/A</v>
      </c>
      <c r="L1470">
        <f>VLOOKUP(Table6[[#This Row],[CVE ID]],Map[],8,FALSE)</f>
        <v>0</v>
      </c>
      <c r="M1470" s="10">
        <f>LEN(Table6[[#This Row],[Combined Tech]])-LEN(SUBSTITUTE(Table6[[#This Row],[Combined Tech]],"T",""))</f>
        <v>0</v>
      </c>
      <c r="N1470" s="10" t="str">
        <f>_xlfn.IFNA(VLOOKUP(Table6[[#This Row],[Technique]],CAPEC[],3,FALSE),"")</f>
        <v/>
      </c>
      <c r="O1470" s="10" t="str">
        <f>_xlfn.IFNA(VLOOKUP(Table6[[#This Row],[Technique]],CAPEC[],4,FALSE),"")</f>
        <v/>
      </c>
      <c r="P1470" s="10" t="str">
        <f>_xlfn.IFNA(INDEX(CAPEC[ATTACK ID],MATCH(INDEX(CapecCWE[CAPEC ID],MATCH(Table6[[#This Row],[CWE]],CapecCWE[CWE ID],0)),CAPEC[CAPEC ID],0)),"")</f>
        <v/>
      </c>
      <c r="Q1470" s="10" t="str">
        <f>_xlfn.IFNA(INDEX(CAPEC[ATTACK Name],MATCH(INDEX(CapecCWE[CAPEC ID],MATCH(Table6[[#This Row],[CWE]],CapecCWE[CWE ID],0)),CAPEC[CAPEC ID],0)),"")</f>
        <v/>
      </c>
    </row>
    <row r="1471" spans="1:17" x14ac:dyDescent="0.3">
      <c r="A1471" t="s">
        <v>2086</v>
      </c>
      <c r="C1471" t="s">
        <v>822</v>
      </c>
      <c r="D1471" t="s">
        <v>2087</v>
      </c>
      <c r="E1471" t="s">
        <v>2088</v>
      </c>
      <c r="F1471" t="s">
        <v>2089</v>
      </c>
      <c r="G1471" t="s">
        <v>2619</v>
      </c>
      <c r="J1471">
        <f>VLOOKUP(Table6[[#This Row],[CVE ID]],Map[],10,0)</f>
        <v>0</v>
      </c>
      <c r="K1471" t="e">
        <f>VLOOKUP(Table6[[#This Row],[Technique]],Techinques[],2,0)</f>
        <v>#N/A</v>
      </c>
      <c r="L1471">
        <f>VLOOKUP(Table6[[#This Row],[CVE ID]],Map[],8,FALSE)</f>
        <v>0</v>
      </c>
      <c r="M1471" s="10">
        <f>LEN(Table6[[#This Row],[Combined Tech]])-LEN(SUBSTITUTE(Table6[[#This Row],[Combined Tech]],"T",""))</f>
        <v>0</v>
      </c>
      <c r="N1471" s="10" t="str">
        <f>_xlfn.IFNA(VLOOKUP(Table6[[#This Row],[Technique]],CAPEC[],3,FALSE),"")</f>
        <v/>
      </c>
      <c r="O1471" s="10" t="str">
        <f>_xlfn.IFNA(VLOOKUP(Table6[[#This Row],[Technique]],CAPEC[],4,FALSE),"")</f>
        <v/>
      </c>
      <c r="P1471" s="10" t="str">
        <f>_xlfn.IFNA(INDEX(CAPEC[ATTACK ID],MATCH(INDEX(CapecCWE[CAPEC ID],MATCH(Table6[[#This Row],[CWE]],CapecCWE[CWE ID],0)),CAPEC[CAPEC ID],0)),"")</f>
        <v/>
      </c>
      <c r="Q1471" s="10" t="str">
        <f>_xlfn.IFNA(INDEX(CAPEC[ATTACK Name],MATCH(INDEX(CapecCWE[CAPEC ID],MATCH(Table6[[#This Row],[CWE]],CapecCWE[CWE ID],0)),CAPEC[CAPEC ID],0)),"")</f>
        <v/>
      </c>
    </row>
    <row r="1472" spans="1:17" x14ac:dyDescent="0.3">
      <c r="A1472" t="s">
        <v>2355</v>
      </c>
      <c r="C1472" t="s">
        <v>431</v>
      </c>
      <c r="D1472" t="s">
        <v>2356</v>
      </c>
      <c r="E1472" t="s">
        <v>2357</v>
      </c>
      <c r="F1472" t="s">
        <v>2358</v>
      </c>
      <c r="J1472">
        <f>VLOOKUP(Table6[[#This Row],[CVE ID]],Map[],10,0)</f>
        <v>0</v>
      </c>
      <c r="K1472" t="e">
        <f>VLOOKUP(Table6[[#This Row],[Technique]],Techinques[],2,0)</f>
        <v>#N/A</v>
      </c>
      <c r="L1472">
        <f>VLOOKUP(Table6[[#This Row],[CVE ID]],Map[],8,FALSE)</f>
        <v>0</v>
      </c>
      <c r="M1472" s="10">
        <f>LEN(Table6[[#This Row],[Combined Tech]])-LEN(SUBSTITUTE(Table6[[#This Row],[Combined Tech]],"T",""))</f>
        <v>0</v>
      </c>
      <c r="N1472" s="10" t="str">
        <f>_xlfn.IFNA(VLOOKUP(Table6[[#This Row],[Technique]],CAPEC[],3,FALSE),"")</f>
        <v/>
      </c>
      <c r="O1472" s="10" t="str">
        <f>_xlfn.IFNA(VLOOKUP(Table6[[#This Row],[Technique]],CAPEC[],4,FALSE),"")</f>
        <v/>
      </c>
      <c r="P1472" s="10" t="str">
        <f>_xlfn.IFNA(INDEX(CAPEC[ATTACK ID],MATCH(INDEX(CapecCWE[CAPEC ID],MATCH(Table6[[#This Row],[CWE]],CapecCWE[CWE ID],0)),CAPEC[CAPEC ID],0)),"")</f>
        <v/>
      </c>
      <c r="Q1472" s="10" t="str">
        <f>_xlfn.IFNA(INDEX(CAPEC[ATTACK Name],MATCH(INDEX(CapecCWE[CAPEC ID],MATCH(Table6[[#This Row],[CWE]],CapecCWE[CWE ID],0)),CAPEC[CAPEC ID],0)),"")</f>
        <v/>
      </c>
    </row>
    <row r="1473" spans="1:17" x14ac:dyDescent="0.3">
      <c r="A1473" t="s">
        <v>3053</v>
      </c>
      <c r="C1473" t="s">
        <v>233</v>
      </c>
      <c r="D1473">
        <v>0</v>
      </c>
      <c r="G1473" t="s">
        <v>2542</v>
      </c>
      <c r="J1473" t="e">
        <f>VLOOKUP(Table6[[#This Row],[CVE ID]],Map[],10,0)</f>
        <v>#N/A</v>
      </c>
      <c r="K1473" t="e">
        <f>VLOOKUP(Table6[[#This Row],[Technique]],Techinques[],2,0)</f>
        <v>#N/A</v>
      </c>
      <c r="L1473" t="e">
        <f>VLOOKUP(Table6[[#This Row],[CVE ID]],Map[],8,FALSE)</f>
        <v>#N/A</v>
      </c>
      <c r="M1473" s="10" t="e">
        <f>LEN(Table6[[#This Row],[Combined Tech]])-LEN(SUBSTITUTE(Table6[[#This Row],[Combined Tech]],"T",""))</f>
        <v>#N/A</v>
      </c>
      <c r="N1473" s="10" t="str">
        <f>_xlfn.IFNA(VLOOKUP(Table6[[#This Row],[Technique]],CAPEC[],3,FALSE),"")</f>
        <v/>
      </c>
      <c r="O1473" s="10" t="str">
        <f>_xlfn.IFNA(VLOOKUP(Table6[[#This Row],[Technique]],CAPEC[],4,FALSE),"")</f>
        <v/>
      </c>
      <c r="P1473" s="10" t="str">
        <f>_xlfn.IFNA(INDEX(CAPEC[ATTACK ID],MATCH(INDEX(CapecCWE[CAPEC ID],MATCH(Table6[[#This Row],[CWE]],CapecCWE[CWE ID],0)),CAPEC[CAPEC ID],0)),"")</f>
        <v/>
      </c>
      <c r="Q1473" s="10" t="str">
        <f>_xlfn.IFNA(INDEX(CAPEC[ATTACK Name],MATCH(INDEX(CapecCWE[CAPEC ID],MATCH(Table6[[#This Row],[CWE]],CapecCWE[CWE ID],0)),CAPEC[CAPEC ID],0)),"")</f>
        <v/>
      </c>
    </row>
    <row r="1474" spans="1:17" x14ac:dyDescent="0.3">
      <c r="A1474" t="s">
        <v>2079</v>
      </c>
      <c r="C1474" t="s">
        <v>1651</v>
      </c>
      <c r="D1474" t="s">
        <v>2080</v>
      </c>
      <c r="E1474" t="s">
        <v>2081</v>
      </c>
      <c r="F1474" t="s">
        <v>2082</v>
      </c>
      <c r="G1474" t="s">
        <v>2829</v>
      </c>
      <c r="J1474">
        <f>VLOOKUP(Table6[[#This Row],[CVE ID]],Map[],10,0)</f>
        <v>0</v>
      </c>
      <c r="K1474" t="e">
        <f>VLOOKUP(Table6[[#This Row],[Technique]],Techinques[],2,0)</f>
        <v>#N/A</v>
      </c>
      <c r="L1474">
        <f>VLOOKUP(Table6[[#This Row],[CVE ID]],Map[],8,FALSE)</f>
        <v>0</v>
      </c>
      <c r="M1474" s="10">
        <f>LEN(Table6[[#This Row],[Combined Tech]])-LEN(SUBSTITUTE(Table6[[#This Row],[Combined Tech]],"T",""))</f>
        <v>0</v>
      </c>
      <c r="N1474" s="10" t="str">
        <f>_xlfn.IFNA(VLOOKUP(Table6[[#This Row],[Technique]],CAPEC[],3,FALSE),"")</f>
        <v/>
      </c>
      <c r="O1474" s="10" t="str">
        <f>_xlfn.IFNA(VLOOKUP(Table6[[#This Row],[Technique]],CAPEC[],4,FALSE),"")</f>
        <v/>
      </c>
      <c r="P1474" s="10" t="str">
        <f>_xlfn.IFNA(INDEX(CAPEC[ATTACK ID],MATCH(INDEX(CapecCWE[CAPEC ID],MATCH(Table6[[#This Row],[CWE]],CapecCWE[CWE ID],0)),CAPEC[CAPEC ID],0)),"")</f>
        <v/>
      </c>
      <c r="Q1474" s="10" t="str">
        <f>_xlfn.IFNA(INDEX(CAPEC[ATTACK Name],MATCH(INDEX(CapecCWE[CAPEC ID],MATCH(Table6[[#This Row],[CWE]],CapecCWE[CWE ID],0)),CAPEC[CAPEC ID],0)),"")</f>
        <v/>
      </c>
    </row>
    <row r="1475" spans="1:17" x14ac:dyDescent="0.3">
      <c r="A1475" t="s">
        <v>2141</v>
      </c>
      <c r="C1475" t="s">
        <v>2053</v>
      </c>
      <c r="D1475" t="s">
        <v>2142</v>
      </c>
      <c r="E1475" t="s">
        <v>2143</v>
      </c>
      <c r="F1475" t="s">
        <v>2144</v>
      </c>
      <c r="G1475" t="s">
        <v>3010</v>
      </c>
      <c r="J1475">
        <f>VLOOKUP(Table6[[#This Row],[CVE ID]],Map[],10,0)</f>
        <v>0</v>
      </c>
      <c r="K1475" t="e">
        <f>VLOOKUP(Table6[[#This Row],[Technique]],Techinques[],2,0)</f>
        <v>#N/A</v>
      </c>
      <c r="L1475">
        <f>VLOOKUP(Table6[[#This Row],[CVE ID]],Map[],8,FALSE)</f>
        <v>0</v>
      </c>
      <c r="M1475" s="10">
        <f>LEN(Table6[[#This Row],[Combined Tech]])-LEN(SUBSTITUTE(Table6[[#This Row],[Combined Tech]],"T",""))</f>
        <v>0</v>
      </c>
      <c r="N1475" s="10" t="str">
        <f>_xlfn.IFNA(VLOOKUP(Table6[[#This Row],[Technique]],CAPEC[],3,FALSE),"")</f>
        <v/>
      </c>
      <c r="O1475" s="10" t="str">
        <f>_xlfn.IFNA(VLOOKUP(Table6[[#This Row],[Technique]],CAPEC[],4,FALSE),"")</f>
        <v/>
      </c>
      <c r="P1475" s="10" t="str">
        <f>_xlfn.IFNA(INDEX(CAPEC[ATTACK ID],MATCH(INDEX(CapecCWE[CAPEC ID],MATCH(Table6[[#This Row],[CWE]],CapecCWE[CWE ID],0)),CAPEC[CAPEC ID],0)),"")</f>
        <v/>
      </c>
      <c r="Q1475" s="10" t="str">
        <f>_xlfn.IFNA(INDEX(CAPEC[ATTACK Name],MATCH(INDEX(CapecCWE[CAPEC ID],MATCH(Table6[[#This Row],[CWE]],CapecCWE[CWE ID],0)),CAPEC[CAPEC ID],0)),"")</f>
        <v/>
      </c>
    </row>
    <row r="1476" spans="1:17" x14ac:dyDescent="0.3">
      <c r="A1476" t="s">
        <v>3054</v>
      </c>
      <c r="C1476" t="s">
        <v>2034</v>
      </c>
      <c r="D1476">
        <v>0</v>
      </c>
      <c r="G1476" t="s">
        <v>2940</v>
      </c>
      <c r="J1476" t="e">
        <f>VLOOKUP(Table6[[#This Row],[CVE ID]],Map[],10,0)</f>
        <v>#N/A</v>
      </c>
      <c r="K1476" t="e">
        <f>VLOOKUP(Table6[[#This Row],[Technique]],Techinques[],2,0)</f>
        <v>#N/A</v>
      </c>
      <c r="L1476" t="e">
        <f>VLOOKUP(Table6[[#This Row],[CVE ID]],Map[],8,FALSE)</f>
        <v>#N/A</v>
      </c>
      <c r="M1476" s="10" t="e">
        <f>LEN(Table6[[#This Row],[Combined Tech]])-LEN(SUBSTITUTE(Table6[[#This Row],[Combined Tech]],"T",""))</f>
        <v>#N/A</v>
      </c>
      <c r="N1476" s="10" t="str">
        <f>_xlfn.IFNA(VLOOKUP(Table6[[#This Row],[Technique]],CAPEC[],3,FALSE),"")</f>
        <v/>
      </c>
      <c r="O1476" s="10" t="str">
        <f>_xlfn.IFNA(VLOOKUP(Table6[[#This Row],[Technique]],CAPEC[],4,FALSE),"")</f>
        <v/>
      </c>
      <c r="P1476" s="10" t="str">
        <f>_xlfn.IFNA(INDEX(CAPEC[ATTACK ID],MATCH(INDEX(CapecCWE[CAPEC ID],MATCH(Table6[[#This Row],[CWE]],CapecCWE[CWE ID],0)),CAPEC[CAPEC ID],0)),"")</f>
        <v/>
      </c>
      <c r="Q1476" s="10" t="str">
        <f>_xlfn.IFNA(INDEX(CAPEC[ATTACK Name],MATCH(INDEX(CapecCWE[CAPEC ID],MATCH(Table6[[#This Row],[CWE]],CapecCWE[CWE ID],0)),CAPEC[CAPEC ID],0)),"")</f>
        <v/>
      </c>
    </row>
    <row r="1477" spans="1:17" x14ac:dyDescent="0.3">
      <c r="A1477" t="s">
        <v>3055</v>
      </c>
      <c r="C1477" t="s">
        <v>994</v>
      </c>
      <c r="D1477">
        <v>0</v>
      </c>
      <c r="G1477" t="s">
        <v>2568</v>
      </c>
      <c r="J1477" t="e">
        <f>VLOOKUP(Table6[[#This Row],[CVE ID]],Map[],10,0)</f>
        <v>#N/A</v>
      </c>
      <c r="K1477" t="e">
        <f>VLOOKUP(Table6[[#This Row],[Technique]],Techinques[],2,0)</f>
        <v>#N/A</v>
      </c>
      <c r="L1477" t="e">
        <f>VLOOKUP(Table6[[#This Row],[CVE ID]],Map[],8,FALSE)</f>
        <v>#N/A</v>
      </c>
      <c r="M1477" s="10" t="e">
        <f>LEN(Table6[[#This Row],[Combined Tech]])-LEN(SUBSTITUTE(Table6[[#This Row],[Combined Tech]],"T",""))</f>
        <v>#N/A</v>
      </c>
      <c r="N1477" s="10" t="str">
        <f>_xlfn.IFNA(VLOOKUP(Table6[[#This Row],[Technique]],CAPEC[],3,FALSE),"")</f>
        <v/>
      </c>
      <c r="O1477" s="10" t="str">
        <f>_xlfn.IFNA(VLOOKUP(Table6[[#This Row],[Technique]],CAPEC[],4,FALSE),"")</f>
        <v/>
      </c>
      <c r="P1477" s="10" t="str">
        <f>_xlfn.IFNA(INDEX(CAPEC[ATTACK ID],MATCH(INDEX(CapecCWE[CAPEC ID],MATCH(Table6[[#This Row],[CWE]],CapecCWE[CWE ID],0)),CAPEC[CAPEC ID],0)),"")</f>
        <v>T1552\001</v>
      </c>
      <c r="Q1477" s="10" t="str">
        <f>_xlfn.IFNA(INDEX(CAPEC[ATTACK Name],MATCH(INDEX(CapecCWE[CAPEC ID],MATCH(Table6[[#This Row],[CWE]],CapecCWE[CWE ID],0)),CAPEC[CAPEC ID],0)),"")</f>
        <v>Unsecured Credentials:Credentials in files</v>
      </c>
    </row>
    <row r="1478" spans="1:17" x14ac:dyDescent="0.3">
      <c r="A1478" t="s">
        <v>2016</v>
      </c>
      <c r="C1478" t="s">
        <v>308</v>
      </c>
      <c r="D1478" t="s">
        <v>2017</v>
      </c>
      <c r="E1478" t="s">
        <v>2018</v>
      </c>
      <c r="F1478" t="s">
        <v>2019</v>
      </c>
      <c r="G1478" t="s">
        <v>2486</v>
      </c>
      <c r="J1478">
        <f>VLOOKUP(Table6[[#This Row],[CVE ID]],Map[],10,0)</f>
        <v>0</v>
      </c>
      <c r="K1478" t="e">
        <f>VLOOKUP(Table6[[#This Row],[Technique]],Techinques[],2,0)</f>
        <v>#N/A</v>
      </c>
      <c r="L1478">
        <f>VLOOKUP(Table6[[#This Row],[CVE ID]],Map[],8,FALSE)</f>
        <v>0</v>
      </c>
      <c r="M1478" s="10">
        <f>LEN(Table6[[#This Row],[Combined Tech]])-LEN(SUBSTITUTE(Table6[[#This Row],[Combined Tech]],"T",""))</f>
        <v>0</v>
      </c>
      <c r="N1478" s="10" t="str">
        <f>_xlfn.IFNA(VLOOKUP(Table6[[#This Row],[Technique]],CAPEC[],3,FALSE),"")</f>
        <v/>
      </c>
      <c r="O1478" s="10" t="str">
        <f>_xlfn.IFNA(VLOOKUP(Table6[[#This Row],[Technique]],CAPEC[],4,FALSE),"")</f>
        <v/>
      </c>
      <c r="P1478" s="10" t="str">
        <f>_xlfn.IFNA(INDEX(CAPEC[ATTACK ID],MATCH(INDEX(CapecCWE[CAPEC ID],MATCH(Table6[[#This Row],[CWE]],CapecCWE[CWE ID],0)),CAPEC[CAPEC ID],0)),"")</f>
        <v/>
      </c>
      <c r="Q1478" s="10" t="str">
        <f>_xlfn.IFNA(INDEX(CAPEC[ATTACK Name],MATCH(INDEX(CapecCWE[CAPEC ID],MATCH(Table6[[#This Row],[CWE]],CapecCWE[CWE ID],0)),CAPEC[CAPEC ID],0)),"")</f>
        <v/>
      </c>
    </row>
    <row r="1479" spans="1:17" x14ac:dyDescent="0.3">
      <c r="A1479" t="s">
        <v>2287</v>
      </c>
      <c r="C1479" t="s">
        <v>1617</v>
      </c>
      <c r="D1479" t="s">
        <v>2288</v>
      </c>
      <c r="E1479" t="s">
        <v>2129</v>
      </c>
      <c r="F1479" t="s">
        <v>2289</v>
      </c>
      <c r="G1479" t="s">
        <v>2871</v>
      </c>
      <c r="J1479">
        <f>VLOOKUP(Table6[[#This Row],[CVE ID]],Map[],10,0)</f>
        <v>0</v>
      </c>
      <c r="K1479" t="e">
        <f>VLOOKUP(Table6[[#This Row],[Technique]],Techinques[],2,0)</f>
        <v>#N/A</v>
      </c>
      <c r="L1479">
        <f>VLOOKUP(Table6[[#This Row],[CVE ID]],Map[],8,FALSE)</f>
        <v>0</v>
      </c>
      <c r="M1479" s="10">
        <f>LEN(Table6[[#This Row],[Combined Tech]])-LEN(SUBSTITUTE(Table6[[#This Row],[Combined Tech]],"T",""))</f>
        <v>0</v>
      </c>
      <c r="N1479" s="10" t="str">
        <f>_xlfn.IFNA(VLOOKUP(Table6[[#This Row],[Technique]],CAPEC[],3,FALSE),"")</f>
        <v/>
      </c>
      <c r="O1479" s="10" t="str">
        <f>_xlfn.IFNA(VLOOKUP(Table6[[#This Row],[Technique]],CAPEC[],4,FALSE),"")</f>
        <v/>
      </c>
      <c r="P1479" s="10" t="str">
        <f>_xlfn.IFNA(INDEX(CAPEC[ATTACK ID],MATCH(INDEX(CapecCWE[CAPEC ID],MATCH(Table6[[#This Row],[CWE]],CapecCWE[CWE ID],0)),CAPEC[CAPEC ID],0)),"")</f>
        <v>T1552\004</v>
      </c>
      <c r="Q1479" s="10" t="str">
        <f>_xlfn.IFNA(INDEX(CAPEC[ATTACK Name],MATCH(INDEX(CapecCWE[CAPEC ID],MATCH(Table6[[#This Row],[CWE]],CapecCWE[CWE ID],0)),CAPEC[CAPEC ID],0)),"")</f>
        <v>Unsecured Credentials:Private Keys</v>
      </c>
    </row>
    <row r="1480" spans="1:17" x14ac:dyDescent="0.3">
      <c r="A1480" t="s">
        <v>2302</v>
      </c>
      <c r="C1480" t="s">
        <v>2146</v>
      </c>
      <c r="D1480" t="s">
        <v>2303</v>
      </c>
      <c r="E1480" t="s">
        <v>222</v>
      </c>
      <c r="F1480" t="s">
        <v>2304</v>
      </c>
      <c r="G1480" t="s">
        <v>2993</v>
      </c>
      <c r="J1480">
        <f>VLOOKUP(Table6[[#This Row],[CVE ID]],Map[],10,0)</f>
        <v>0</v>
      </c>
      <c r="K1480" t="e">
        <f>VLOOKUP(Table6[[#This Row],[Technique]],Techinques[],2,0)</f>
        <v>#N/A</v>
      </c>
      <c r="L1480">
        <f>VLOOKUP(Table6[[#This Row],[CVE ID]],Map[],8,FALSE)</f>
        <v>0</v>
      </c>
      <c r="M1480" s="10">
        <f>LEN(Table6[[#This Row],[Combined Tech]])-LEN(SUBSTITUTE(Table6[[#This Row],[Combined Tech]],"T",""))</f>
        <v>0</v>
      </c>
      <c r="N1480" s="10" t="str">
        <f>_xlfn.IFNA(VLOOKUP(Table6[[#This Row],[Technique]],CAPEC[],3,FALSE),"")</f>
        <v/>
      </c>
      <c r="O1480" s="10" t="str">
        <f>_xlfn.IFNA(VLOOKUP(Table6[[#This Row],[Technique]],CAPEC[],4,FALSE),"")</f>
        <v/>
      </c>
      <c r="P1480" s="10" t="str">
        <f>_xlfn.IFNA(INDEX(CAPEC[ATTACK ID],MATCH(INDEX(CapecCWE[CAPEC ID],MATCH(Table6[[#This Row],[CWE]],CapecCWE[CWE ID],0)),CAPEC[CAPEC ID],0)),"")</f>
        <v/>
      </c>
      <c r="Q1480" s="10" t="str">
        <f>_xlfn.IFNA(INDEX(CAPEC[ATTACK Name],MATCH(INDEX(CapecCWE[CAPEC ID],MATCH(Table6[[#This Row],[CWE]],CapecCWE[CWE ID],0)),CAPEC[CAPEC ID],0)),"")</f>
        <v/>
      </c>
    </row>
    <row r="1481" spans="1:17" x14ac:dyDescent="0.3">
      <c r="A1481" t="s">
        <v>2037</v>
      </c>
      <c r="C1481" t="s">
        <v>1423</v>
      </c>
      <c r="D1481" t="s">
        <v>102</v>
      </c>
      <c r="E1481" t="s">
        <v>103</v>
      </c>
      <c r="F1481" t="s">
        <v>104</v>
      </c>
      <c r="G1481" t="s">
        <v>2950</v>
      </c>
      <c r="J1481">
        <f>VLOOKUP(Table6[[#This Row],[CVE ID]],Map[],10,0)</f>
        <v>0</v>
      </c>
      <c r="K1481" t="e">
        <f>VLOOKUP(Table6[[#This Row],[Technique]],Techinques[],2,0)</f>
        <v>#N/A</v>
      </c>
      <c r="L1481">
        <f>VLOOKUP(Table6[[#This Row],[CVE ID]],Map[],8,FALSE)</f>
        <v>0</v>
      </c>
      <c r="M1481" s="10">
        <f>LEN(Table6[[#This Row],[Combined Tech]])-LEN(SUBSTITUTE(Table6[[#This Row],[Combined Tech]],"T",""))</f>
        <v>0</v>
      </c>
      <c r="N1481" s="10" t="str">
        <f>_xlfn.IFNA(VLOOKUP(Table6[[#This Row],[Technique]],CAPEC[],3,FALSE),"")</f>
        <v/>
      </c>
      <c r="O1481" s="10" t="str">
        <f>_xlfn.IFNA(VLOOKUP(Table6[[#This Row],[Technique]],CAPEC[],4,FALSE),"")</f>
        <v/>
      </c>
      <c r="P1481" s="10" t="str">
        <f>_xlfn.IFNA(INDEX(CAPEC[ATTACK ID],MATCH(INDEX(CapecCWE[CAPEC ID],MATCH(Table6[[#This Row],[CWE]],CapecCWE[CWE ID],0)),CAPEC[CAPEC ID],0)),"")</f>
        <v/>
      </c>
      <c r="Q1481" s="10" t="str">
        <f>_xlfn.IFNA(INDEX(CAPEC[ATTACK Name],MATCH(INDEX(CapecCWE[CAPEC ID],MATCH(Table6[[#This Row],[CWE]],CapecCWE[CWE ID],0)),CAPEC[CAPEC ID],0)),"")</f>
        <v/>
      </c>
    </row>
    <row r="1482" spans="1:17" x14ac:dyDescent="0.3">
      <c r="A1482" t="s">
        <v>2280</v>
      </c>
      <c r="C1482" t="s">
        <v>1715</v>
      </c>
      <c r="D1482" t="s">
        <v>2281</v>
      </c>
      <c r="E1482" t="s">
        <v>2282</v>
      </c>
      <c r="F1482" t="s">
        <v>2283</v>
      </c>
      <c r="G1482" t="s">
        <v>2875</v>
      </c>
      <c r="J1482">
        <f>VLOOKUP(Table6[[#This Row],[CVE ID]],Map[],10,0)</f>
        <v>0</v>
      </c>
      <c r="K1482" t="e">
        <f>VLOOKUP(Table6[[#This Row],[Technique]],Techinques[],2,0)</f>
        <v>#N/A</v>
      </c>
      <c r="L1482">
        <f>VLOOKUP(Table6[[#This Row],[CVE ID]],Map[],8,FALSE)</f>
        <v>0</v>
      </c>
      <c r="M1482" s="10">
        <f>LEN(Table6[[#This Row],[Combined Tech]])-LEN(SUBSTITUTE(Table6[[#This Row],[Combined Tech]],"T",""))</f>
        <v>0</v>
      </c>
      <c r="N1482" s="10" t="str">
        <f>_xlfn.IFNA(VLOOKUP(Table6[[#This Row],[Technique]],CAPEC[],3,FALSE),"")</f>
        <v/>
      </c>
      <c r="O1482" s="10" t="str">
        <f>_xlfn.IFNA(VLOOKUP(Table6[[#This Row],[Technique]],CAPEC[],4,FALSE),"")</f>
        <v/>
      </c>
      <c r="P1482" s="10" t="str">
        <f>_xlfn.IFNA(INDEX(CAPEC[ATTACK ID],MATCH(INDEX(CapecCWE[CAPEC ID],MATCH(Table6[[#This Row],[CWE]],CapecCWE[CWE ID],0)),CAPEC[CAPEC ID],0)),"")</f>
        <v>T1574\007</v>
      </c>
      <c r="Q1482" s="10" t="str">
        <f>_xlfn.IFNA(INDEX(CAPEC[ATTACK Name],MATCH(INDEX(CapecCWE[CAPEC ID],MATCH(Table6[[#This Row],[CWE]],CapecCWE[CWE ID],0)),CAPEC[CAPEC ID],0)),"")</f>
        <v>Hijack Execution Flow:Path Interception by PATH Environment Variable</v>
      </c>
    </row>
    <row r="1483" spans="1:17" x14ac:dyDescent="0.3">
      <c r="A1483" t="s">
        <v>1937</v>
      </c>
      <c r="C1483" t="s">
        <v>1938</v>
      </c>
      <c r="D1483" t="s">
        <v>1939</v>
      </c>
      <c r="E1483" t="s">
        <v>1940</v>
      </c>
      <c r="F1483" t="s">
        <v>1940</v>
      </c>
      <c r="G1483" t="s">
        <v>2910</v>
      </c>
      <c r="J1483">
        <f>VLOOKUP(Table6[[#This Row],[CVE ID]],Map[],10,0)</f>
        <v>0</v>
      </c>
      <c r="K1483" t="e">
        <f>VLOOKUP(Table6[[#This Row],[Technique]],Techinques[],2,0)</f>
        <v>#N/A</v>
      </c>
      <c r="L1483">
        <f>VLOOKUP(Table6[[#This Row],[CVE ID]],Map[],8,FALSE)</f>
        <v>0</v>
      </c>
      <c r="M1483" s="10">
        <f>LEN(Table6[[#This Row],[Combined Tech]])-LEN(SUBSTITUTE(Table6[[#This Row],[Combined Tech]],"T",""))</f>
        <v>0</v>
      </c>
      <c r="N1483" s="10" t="str">
        <f>_xlfn.IFNA(VLOOKUP(Table6[[#This Row],[Technique]],CAPEC[],3,FALSE),"")</f>
        <v/>
      </c>
      <c r="O1483" s="10" t="str">
        <f>_xlfn.IFNA(VLOOKUP(Table6[[#This Row],[Technique]],CAPEC[],4,FALSE),"")</f>
        <v/>
      </c>
      <c r="P1483" s="10" t="str">
        <f>_xlfn.IFNA(INDEX(CAPEC[ATTACK ID],MATCH(INDEX(CapecCWE[CAPEC ID],MATCH(Table6[[#This Row],[CWE]],CapecCWE[CWE ID],0)),CAPEC[CAPEC ID],0)),"")</f>
        <v/>
      </c>
      <c r="Q1483" s="10" t="str">
        <f>_xlfn.IFNA(INDEX(CAPEC[ATTACK Name],MATCH(INDEX(CapecCWE[CAPEC ID],MATCH(Table6[[#This Row],[CWE]],CapecCWE[CWE ID],0)),CAPEC[CAPEC ID],0)),"")</f>
        <v/>
      </c>
    </row>
    <row r="1484" spans="1:17" x14ac:dyDescent="0.3">
      <c r="A1484" t="s">
        <v>1969</v>
      </c>
      <c r="C1484" t="s">
        <v>156</v>
      </c>
      <c r="D1484" t="s">
        <v>203</v>
      </c>
      <c r="E1484" t="s">
        <v>204</v>
      </c>
      <c r="F1484" t="s">
        <v>205</v>
      </c>
      <c r="G1484" t="s">
        <v>2514</v>
      </c>
      <c r="J1484">
        <f>VLOOKUP(Table6[[#This Row],[CVE ID]],Map[],10,0)</f>
        <v>0</v>
      </c>
      <c r="K1484" t="e">
        <f>VLOOKUP(Table6[[#This Row],[Technique]],Techinques[],2,0)</f>
        <v>#N/A</v>
      </c>
      <c r="L1484">
        <f>VLOOKUP(Table6[[#This Row],[CVE ID]],Map[],8,FALSE)</f>
        <v>0</v>
      </c>
      <c r="M1484" s="10">
        <f>LEN(Table6[[#This Row],[Combined Tech]])-LEN(SUBSTITUTE(Table6[[#This Row],[Combined Tech]],"T",""))</f>
        <v>0</v>
      </c>
      <c r="N1484" s="10" t="str">
        <f>_xlfn.IFNA(VLOOKUP(Table6[[#This Row],[Technique]],CAPEC[],3,FALSE),"")</f>
        <v/>
      </c>
      <c r="O1484" s="10" t="str">
        <f>_xlfn.IFNA(VLOOKUP(Table6[[#This Row],[Technique]],CAPEC[],4,FALSE),"")</f>
        <v/>
      </c>
      <c r="P1484" s="10" t="str">
        <f>_xlfn.IFNA(INDEX(CAPEC[ATTACK ID],MATCH(INDEX(CapecCWE[CAPEC ID],MATCH(Table6[[#This Row],[CWE]],CapecCWE[CWE ID],0)),CAPEC[CAPEC ID],0)),"")</f>
        <v/>
      </c>
      <c r="Q1484" s="10" t="str">
        <f>_xlfn.IFNA(INDEX(CAPEC[ATTACK Name],MATCH(INDEX(CapecCWE[CAPEC ID],MATCH(Table6[[#This Row],[CWE]],CapecCWE[CWE ID],0)),CAPEC[CAPEC ID],0)),"")</f>
        <v/>
      </c>
    </row>
    <row r="1485" spans="1:17" x14ac:dyDescent="0.3">
      <c r="A1485" t="s">
        <v>3056</v>
      </c>
      <c r="C1485" t="s">
        <v>140</v>
      </c>
      <c r="D1485">
        <v>0</v>
      </c>
      <c r="G1485" t="s">
        <v>2497</v>
      </c>
      <c r="J1485" t="e">
        <f>VLOOKUP(Table6[[#This Row],[CVE ID]],Map[],10,0)</f>
        <v>#N/A</v>
      </c>
      <c r="K1485" t="e">
        <f>VLOOKUP(Table6[[#This Row],[Technique]],Techinques[],2,0)</f>
        <v>#N/A</v>
      </c>
      <c r="L1485" t="e">
        <f>VLOOKUP(Table6[[#This Row],[CVE ID]],Map[],8,FALSE)</f>
        <v>#N/A</v>
      </c>
      <c r="M1485" s="10" t="e">
        <f>LEN(Table6[[#This Row],[Combined Tech]])-LEN(SUBSTITUTE(Table6[[#This Row],[Combined Tech]],"T",""))</f>
        <v>#N/A</v>
      </c>
      <c r="N1485" s="10" t="str">
        <f>_xlfn.IFNA(VLOOKUP(Table6[[#This Row],[Technique]],CAPEC[],3,FALSE),"")</f>
        <v/>
      </c>
      <c r="O1485" s="10" t="str">
        <f>_xlfn.IFNA(VLOOKUP(Table6[[#This Row],[Technique]],CAPEC[],4,FALSE),"")</f>
        <v/>
      </c>
      <c r="P1485" s="10" t="str">
        <f>_xlfn.IFNA(INDEX(CAPEC[ATTACK ID],MATCH(INDEX(CapecCWE[CAPEC ID],MATCH(Table6[[#This Row],[CWE]],CapecCWE[CWE ID],0)),CAPEC[CAPEC ID],0)),"")</f>
        <v/>
      </c>
      <c r="Q1485" s="10" t="str">
        <f>_xlfn.IFNA(INDEX(CAPEC[ATTACK Name],MATCH(INDEX(CapecCWE[CAPEC ID],MATCH(Table6[[#This Row],[CWE]],CapecCWE[CWE ID],0)),CAPEC[CAPEC ID],0)),"")</f>
        <v/>
      </c>
    </row>
    <row r="1486" spans="1:17" x14ac:dyDescent="0.3">
      <c r="A1486" t="s">
        <v>2224</v>
      </c>
      <c r="C1486" t="s">
        <v>156</v>
      </c>
      <c r="D1486" t="s">
        <v>48</v>
      </c>
      <c r="E1486" t="s">
        <v>49</v>
      </c>
      <c r="F1486" t="s">
        <v>50</v>
      </c>
      <c r="G1486" t="s">
        <v>2514</v>
      </c>
      <c r="J1486">
        <f>VLOOKUP(Table6[[#This Row],[CVE ID]],Map[],10,0)</f>
        <v>0</v>
      </c>
      <c r="K1486" t="e">
        <f>VLOOKUP(Table6[[#This Row],[Technique]],Techinques[],2,0)</f>
        <v>#N/A</v>
      </c>
      <c r="L1486">
        <f>VLOOKUP(Table6[[#This Row],[CVE ID]],Map[],8,FALSE)</f>
        <v>0</v>
      </c>
      <c r="M1486" s="10">
        <f>LEN(Table6[[#This Row],[Combined Tech]])-LEN(SUBSTITUTE(Table6[[#This Row],[Combined Tech]],"T",""))</f>
        <v>0</v>
      </c>
      <c r="N1486" s="10" t="str">
        <f>_xlfn.IFNA(VLOOKUP(Table6[[#This Row],[Technique]],CAPEC[],3,FALSE),"")</f>
        <v/>
      </c>
      <c r="O1486" s="10" t="str">
        <f>_xlfn.IFNA(VLOOKUP(Table6[[#This Row],[Technique]],CAPEC[],4,FALSE),"")</f>
        <v/>
      </c>
      <c r="P1486" s="10" t="str">
        <f>_xlfn.IFNA(INDEX(CAPEC[ATTACK ID],MATCH(INDEX(CapecCWE[CAPEC ID],MATCH(Table6[[#This Row],[CWE]],CapecCWE[CWE ID],0)),CAPEC[CAPEC ID],0)),"")</f>
        <v/>
      </c>
      <c r="Q1486" s="10" t="str">
        <f>_xlfn.IFNA(INDEX(CAPEC[ATTACK Name],MATCH(INDEX(CapecCWE[CAPEC ID],MATCH(Table6[[#This Row],[CWE]],CapecCWE[CWE ID],0)),CAPEC[CAPEC ID],0)),"")</f>
        <v/>
      </c>
    </row>
    <row r="1487" spans="1:17" x14ac:dyDescent="0.3">
      <c r="A1487" t="s">
        <v>2001</v>
      </c>
      <c r="C1487" t="s">
        <v>59</v>
      </c>
      <c r="D1487" t="s">
        <v>2002</v>
      </c>
      <c r="E1487" t="s">
        <v>2003</v>
      </c>
      <c r="F1487" t="s">
        <v>2004</v>
      </c>
      <c r="G1487" t="s">
        <v>2499</v>
      </c>
      <c r="J1487">
        <f>VLOOKUP(Table6[[#This Row],[CVE ID]],Map[],10,0)</f>
        <v>0</v>
      </c>
      <c r="K1487" t="e">
        <f>VLOOKUP(Table6[[#This Row],[Technique]],Techinques[],2,0)</f>
        <v>#N/A</v>
      </c>
      <c r="L1487">
        <f>VLOOKUP(Table6[[#This Row],[CVE ID]],Map[],8,FALSE)</f>
        <v>0</v>
      </c>
      <c r="M1487" s="10">
        <f>LEN(Table6[[#This Row],[Combined Tech]])-LEN(SUBSTITUTE(Table6[[#This Row],[Combined Tech]],"T",""))</f>
        <v>0</v>
      </c>
      <c r="N1487" s="10" t="str">
        <f>_xlfn.IFNA(VLOOKUP(Table6[[#This Row],[Technique]],CAPEC[],3,FALSE),"")</f>
        <v/>
      </c>
      <c r="O1487" s="10" t="str">
        <f>_xlfn.IFNA(VLOOKUP(Table6[[#This Row],[Technique]],CAPEC[],4,FALSE),"")</f>
        <v/>
      </c>
      <c r="P1487" s="10" t="str">
        <f>_xlfn.IFNA(INDEX(CAPEC[ATTACK ID],MATCH(INDEX(CapecCWE[CAPEC ID],MATCH(Table6[[#This Row],[CWE]],CapecCWE[CWE ID],0)),CAPEC[CAPEC ID],0)),"")</f>
        <v/>
      </c>
      <c r="Q1487" s="10" t="str">
        <f>_xlfn.IFNA(INDEX(CAPEC[ATTACK Name],MATCH(INDEX(CapecCWE[CAPEC ID],MATCH(Table6[[#This Row],[CWE]],CapecCWE[CWE ID],0)),CAPEC[CAPEC ID],0)),"")</f>
        <v/>
      </c>
    </row>
    <row r="1488" spans="1:17" x14ac:dyDescent="0.3">
      <c r="A1488" t="s">
        <v>3057</v>
      </c>
      <c r="C1488" t="s">
        <v>59</v>
      </c>
      <c r="D1488">
        <v>0</v>
      </c>
      <c r="G1488" t="s">
        <v>2499</v>
      </c>
      <c r="J1488" t="e">
        <f>VLOOKUP(Table6[[#This Row],[CVE ID]],Map[],10,0)</f>
        <v>#N/A</v>
      </c>
      <c r="K1488" t="e">
        <f>VLOOKUP(Table6[[#This Row],[Technique]],Techinques[],2,0)</f>
        <v>#N/A</v>
      </c>
      <c r="L1488" t="e">
        <f>VLOOKUP(Table6[[#This Row],[CVE ID]],Map[],8,FALSE)</f>
        <v>#N/A</v>
      </c>
      <c r="M1488" s="10" t="e">
        <f>LEN(Table6[[#This Row],[Combined Tech]])-LEN(SUBSTITUTE(Table6[[#This Row],[Combined Tech]],"T",""))</f>
        <v>#N/A</v>
      </c>
      <c r="N1488" s="10" t="str">
        <f>_xlfn.IFNA(VLOOKUP(Table6[[#This Row],[Technique]],CAPEC[],3,FALSE),"")</f>
        <v/>
      </c>
      <c r="O1488" s="10" t="str">
        <f>_xlfn.IFNA(VLOOKUP(Table6[[#This Row],[Technique]],CAPEC[],4,FALSE),"")</f>
        <v/>
      </c>
      <c r="P1488" s="10" t="str">
        <f>_xlfn.IFNA(INDEX(CAPEC[ATTACK ID],MATCH(INDEX(CapecCWE[CAPEC ID],MATCH(Table6[[#This Row],[CWE]],CapecCWE[CWE ID],0)),CAPEC[CAPEC ID],0)),"")</f>
        <v/>
      </c>
      <c r="Q1488" s="10" t="str">
        <f>_xlfn.IFNA(INDEX(CAPEC[ATTACK Name],MATCH(INDEX(CapecCWE[CAPEC ID],MATCH(Table6[[#This Row],[CWE]],CapecCWE[CWE ID],0)),CAPEC[CAPEC ID],0)),"")</f>
        <v/>
      </c>
    </row>
    <row r="1489" spans="1:17" x14ac:dyDescent="0.3">
      <c r="A1489" t="s">
        <v>2390</v>
      </c>
      <c r="C1489" t="s">
        <v>123</v>
      </c>
      <c r="D1489" t="s">
        <v>2391</v>
      </c>
      <c r="E1489" t="s">
        <v>470</v>
      </c>
      <c r="F1489" t="s">
        <v>2392</v>
      </c>
      <c r="J1489">
        <f>VLOOKUP(Table6[[#This Row],[CVE ID]],Map[],10,0)</f>
        <v>0</v>
      </c>
      <c r="K1489" t="e">
        <f>VLOOKUP(Table6[[#This Row],[Technique]],Techinques[],2,0)</f>
        <v>#N/A</v>
      </c>
      <c r="L1489">
        <f>VLOOKUP(Table6[[#This Row],[CVE ID]],Map[],8,FALSE)</f>
        <v>0</v>
      </c>
      <c r="M1489" s="10">
        <f>LEN(Table6[[#This Row],[Combined Tech]])-LEN(SUBSTITUTE(Table6[[#This Row],[Combined Tech]],"T",""))</f>
        <v>0</v>
      </c>
      <c r="N1489" s="10" t="str">
        <f>_xlfn.IFNA(VLOOKUP(Table6[[#This Row],[Technique]],CAPEC[],3,FALSE),"")</f>
        <v/>
      </c>
      <c r="O1489" s="10" t="str">
        <f>_xlfn.IFNA(VLOOKUP(Table6[[#This Row],[Technique]],CAPEC[],4,FALSE),"")</f>
        <v/>
      </c>
      <c r="P1489" s="10" t="str">
        <f>_xlfn.IFNA(INDEX(CAPEC[ATTACK ID],MATCH(INDEX(CapecCWE[CAPEC ID],MATCH(Table6[[#This Row],[CWE]],CapecCWE[CWE ID],0)),CAPEC[CAPEC ID],0)),"")</f>
        <v>T1574\010</v>
      </c>
      <c r="Q1489" s="10" t="str">
        <f>_xlfn.IFNA(INDEX(CAPEC[ATTACK Name],MATCH(INDEX(CapecCWE[CAPEC ID],MATCH(Table6[[#This Row],[CWE]],CapecCWE[CWE ID],0)),CAPEC[CAPEC ID],0)),"")</f>
        <v>Hijack Execution Flow:Services File Permissions Weakness</v>
      </c>
    </row>
    <row r="1490" spans="1:17" x14ac:dyDescent="0.3">
      <c r="A1490" t="s">
        <v>1970</v>
      </c>
      <c r="C1490" t="s">
        <v>1971</v>
      </c>
      <c r="D1490" t="s">
        <v>1972</v>
      </c>
      <c r="E1490" t="s">
        <v>204</v>
      </c>
      <c r="F1490" t="s">
        <v>205</v>
      </c>
      <c r="G1490" t="s">
        <v>2885</v>
      </c>
      <c r="J1490">
        <f>VLOOKUP(Table6[[#This Row],[CVE ID]],Map[],10,0)</f>
        <v>0</v>
      </c>
      <c r="K1490" t="e">
        <f>VLOOKUP(Table6[[#This Row],[Technique]],Techinques[],2,0)</f>
        <v>#N/A</v>
      </c>
      <c r="L1490">
        <f>VLOOKUP(Table6[[#This Row],[CVE ID]],Map[],8,FALSE)</f>
        <v>0</v>
      </c>
      <c r="M1490" s="10">
        <f>LEN(Table6[[#This Row],[Combined Tech]])-LEN(SUBSTITUTE(Table6[[#This Row],[Combined Tech]],"T",""))</f>
        <v>0</v>
      </c>
      <c r="N1490" s="10" t="str">
        <f>_xlfn.IFNA(VLOOKUP(Table6[[#This Row],[Technique]],CAPEC[],3,FALSE),"")</f>
        <v/>
      </c>
      <c r="O1490" s="10" t="str">
        <f>_xlfn.IFNA(VLOOKUP(Table6[[#This Row],[Technique]],CAPEC[],4,FALSE),"")</f>
        <v/>
      </c>
      <c r="P1490" s="10" t="str">
        <f>_xlfn.IFNA(INDEX(CAPEC[ATTACK ID],MATCH(INDEX(CapecCWE[CAPEC ID],MATCH(Table6[[#This Row],[CWE]],CapecCWE[CWE ID],0)),CAPEC[CAPEC ID],0)),"")</f>
        <v/>
      </c>
      <c r="Q1490" s="10" t="str">
        <f>_xlfn.IFNA(INDEX(CAPEC[ATTACK Name],MATCH(INDEX(CapecCWE[CAPEC ID],MATCH(Table6[[#This Row],[CWE]],CapecCWE[CWE ID],0)),CAPEC[CAPEC ID],0)),"")</f>
        <v/>
      </c>
    </row>
    <row r="1491" spans="1:17" x14ac:dyDescent="0.3">
      <c r="A1491" t="s">
        <v>1900</v>
      </c>
      <c r="C1491" t="s">
        <v>286</v>
      </c>
      <c r="D1491" t="s">
        <v>1901</v>
      </c>
      <c r="E1491" t="s">
        <v>1902</v>
      </c>
      <c r="F1491" t="s">
        <v>1903</v>
      </c>
      <c r="G1491" t="s">
        <v>2908</v>
      </c>
      <c r="J1491">
        <f>VLOOKUP(Table6[[#This Row],[CVE ID]],Map[],10,0)</f>
        <v>0</v>
      </c>
      <c r="K1491" t="e">
        <f>VLOOKUP(Table6[[#This Row],[Technique]],Techinques[],2,0)</f>
        <v>#N/A</v>
      </c>
      <c r="L1491">
        <f>VLOOKUP(Table6[[#This Row],[CVE ID]],Map[],8,FALSE)</f>
        <v>0</v>
      </c>
      <c r="M1491" s="10">
        <f>LEN(Table6[[#This Row],[Combined Tech]])-LEN(SUBSTITUTE(Table6[[#This Row],[Combined Tech]],"T",""))</f>
        <v>0</v>
      </c>
      <c r="N1491" s="10" t="str">
        <f>_xlfn.IFNA(VLOOKUP(Table6[[#This Row],[Technique]],CAPEC[],3,FALSE),"")</f>
        <v/>
      </c>
      <c r="O1491" s="10" t="str">
        <f>_xlfn.IFNA(VLOOKUP(Table6[[#This Row],[Technique]],CAPEC[],4,FALSE),"")</f>
        <v/>
      </c>
      <c r="P1491" s="10" t="str">
        <f>_xlfn.IFNA(INDEX(CAPEC[ATTACK ID],MATCH(INDEX(CapecCWE[CAPEC ID],MATCH(Table6[[#This Row],[CWE]],CapecCWE[CWE ID],0)),CAPEC[CAPEC ID],0)),"")</f>
        <v/>
      </c>
      <c r="Q1491" s="10" t="str">
        <f>_xlfn.IFNA(INDEX(CAPEC[ATTACK Name],MATCH(INDEX(CapecCWE[CAPEC ID],MATCH(Table6[[#This Row],[CWE]],CapecCWE[CWE ID],0)),CAPEC[CAPEC ID],0)),"")</f>
        <v/>
      </c>
    </row>
    <row r="1492" spans="1:17" x14ac:dyDescent="0.3">
      <c r="A1492" t="s">
        <v>1884</v>
      </c>
      <c r="C1492" t="s">
        <v>1885</v>
      </c>
      <c r="D1492" t="s">
        <v>1886</v>
      </c>
      <c r="E1492" t="s">
        <v>240</v>
      </c>
      <c r="F1492" t="s">
        <v>1887</v>
      </c>
      <c r="G1492" t="s">
        <v>3052</v>
      </c>
      <c r="J1492">
        <f>VLOOKUP(Table6[[#This Row],[CVE ID]],Map[],10,0)</f>
        <v>0</v>
      </c>
      <c r="K1492" t="e">
        <f>VLOOKUP(Table6[[#This Row],[Technique]],Techinques[],2,0)</f>
        <v>#N/A</v>
      </c>
      <c r="L1492">
        <f>VLOOKUP(Table6[[#This Row],[CVE ID]],Map[],8,FALSE)</f>
        <v>0</v>
      </c>
      <c r="M1492" s="10">
        <f>LEN(Table6[[#This Row],[Combined Tech]])-LEN(SUBSTITUTE(Table6[[#This Row],[Combined Tech]],"T",""))</f>
        <v>0</v>
      </c>
      <c r="N1492" s="10" t="str">
        <f>_xlfn.IFNA(VLOOKUP(Table6[[#This Row],[Technique]],CAPEC[],3,FALSE),"")</f>
        <v/>
      </c>
      <c r="O1492" s="10" t="str">
        <f>_xlfn.IFNA(VLOOKUP(Table6[[#This Row],[Technique]],CAPEC[],4,FALSE),"")</f>
        <v/>
      </c>
      <c r="P1492" s="10" t="str">
        <f>_xlfn.IFNA(INDEX(CAPEC[ATTACK ID],MATCH(INDEX(CapecCWE[CAPEC ID],MATCH(Table6[[#This Row],[CWE]],CapecCWE[CWE ID],0)),CAPEC[CAPEC ID],0)),"")</f>
        <v/>
      </c>
      <c r="Q1492" s="10" t="str">
        <f>_xlfn.IFNA(INDEX(CAPEC[ATTACK Name],MATCH(INDEX(CapecCWE[CAPEC ID],MATCH(Table6[[#This Row],[CWE]],CapecCWE[CWE ID],0)),CAPEC[CAPEC ID],0)),"")</f>
        <v/>
      </c>
    </row>
    <row r="1493" spans="1:17" x14ac:dyDescent="0.3">
      <c r="A1493" t="s">
        <v>2354</v>
      </c>
      <c r="C1493" t="s">
        <v>271</v>
      </c>
      <c r="D1493" t="s">
        <v>108</v>
      </c>
      <c r="E1493" t="s">
        <v>109</v>
      </c>
      <c r="F1493" t="s">
        <v>110</v>
      </c>
      <c r="G1493" t="s">
        <v>2552</v>
      </c>
      <c r="J1493">
        <f>VLOOKUP(Table6[[#This Row],[CVE ID]],Map[],10,0)</f>
        <v>0</v>
      </c>
      <c r="K1493" t="e">
        <f>VLOOKUP(Table6[[#This Row],[Technique]],Techinques[],2,0)</f>
        <v>#N/A</v>
      </c>
      <c r="L1493">
        <f>VLOOKUP(Table6[[#This Row],[CVE ID]],Map[],8,FALSE)</f>
        <v>0</v>
      </c>
      <c r="M1493" s="10">
        <f>LEN(Table6[[#This Row],[Combined Tech]])-LEN(SUBSTITUTE(Table6[[#This Row],[Combined Tech]],"T",""))</f>
        <v>0</v>
      </c>
      <c r="N1493" s="10" t="str">
        <f>_xlfn.IFNA(VLOOKUP(Table6[[#This Row],[Technique]],CAPEC[],3,FALSE),"")</f>
        <v/>
      </c>
      <c r="O1493" s="10" t="str">
        <f>_xlfn.IFNA(VLOOKUP(Table6[[#This Row],[Technique]],CAPEC[],4,FALSE),"")</f>
        <v/>
      </c>
      <c r="P1493" s="10" t="str">
        <f>_xlfn.IFNA(INDEX(CAPEC[ATTACK ID],MATCH(INDEX(CapecCWE[CAPEC ID],MATCH(Table6[[#This Row],[CWE]],CapecCWE[CWE ID],0)),CAPEC[CAPEC ID],0)),"")</f>
        <v/>
      </c>
      <c r="Q1493" s="10" t="str">
        <f>_xlfn.IFNA(INDEX(CAPEC[ATTACK Name],MATCH(INDEX(CapecCWE[CAPEC ID],MATCH(Table6[[#This Row],[CWE]],CapecCWE[CWE ID],0)),CAPEC[CAPEC ID],0)),"")</f>
        <v/>
      </c>
    </row>
    <row r="1494" spans="1:17" x14ac:dyDescent="0.3">
      <c r="A1494" t="s">
        <v>2051</v>
      </c>
      <c r="C1494" t="s">
        <v>1693</v>
      </c>
      <c r="D1494" t="s">
        <v>1270</v>
      </c>
      <c r="E1494" t="s">
        <v>612</v>
      </c>
      <c r="F1494" t="s">
        <v>1271</v>
      </c>
      <c r="G1494" t="s">
        <v>2960</v>
      </c>
      <c r="J1494">
        <f>VLOOKUP(Table6[[#This Row],[CVE ID]],Map[],10,0)</f>
        <v>0</v>
      </c>
      <c r="K1494" t="e">
        <f>VLOOKUP(Table6[[#This Row],[Technique]],Techinques[],2,0)</f>
        <v>#N/A</v>
      </c>
      <c r="L1494">
        <f>VLOOKUP(Table6[[#This Row],[CVE ID]],Map[],8,FALSE)</f>
        <v>0</v>
      </c>
      <c r="M1494" s="10">
        <f>LEN(Table6[[#This Row],[Combined Tech]])-LEN(SUBSTITUTE(Table6[[#This Row],[Combined Tech]],"T",""))</f>
        <v>0</v>
      </c>
      <c r="N1494" s="10" t="str">
        <f>_xlfn.IFNA(VLOOKUP(Table6[[#This Row],[Technique]],CAPEC[],3,FALSE),"")</f>
        <v/>
      </c>
      <c r="O1494" s="10" t="str">
        <f>_xlfn.IFNA(VLOOKUP(Table6[[#This Row],[Technique]],CAPEC[],4,FALSE),"")</f>
        <v/>
      </c>
      <c r="P1494" s="10" t="str">
        <f>_xlfn.IFNA(INDEX(CAPEC[ATTACK ID],MATCH(INDEX(CapecCWE[CAPEC ID],MATCH(Table6[[#This Row],[CWE]],CapecCWE[CWE ID],0)),CAPEC[CAPEC ID],0)),"")</f>
        <v/>
      </c>
      <c r="Q1494" s="10" t="str">
        <f>_xlfn.IFNA(INDEX(CAPEC[ATTACK Name],MATCH(INDEX(CapecCWE[CAPEC ID],MATCH(Table6[[#This Row],[CWE]],CapecCWE[CWE ID],0)),CAPEC[CAPEC ID],0)),"")</f>
        <v/>
      </c>
    </row>
    <row r="1495" spans="1:17" x14ac:dyDescent="0.3">
      <c r="A1495" t="s">
        <v>1914</v>
      </c>
      <c r="C1495" t="s">
        <v>59</v>
      </c>
      <c r="D1495" t="s">
        <v>48</v>
      </c>
      <c r="E1495" t="s">
        <v>49</v>
      </c>
      <c r="F1495" t="s">
        <v>50</v>
      </c>
      <c r="G1495" t="s">
        <v>2499</v>
      </c>
      <c r="J1495">
        <f>VLOOKUP(Table6[[#This Row],[CVE ID]],Map[],10,0)</f>
        <v>0</v>
      </c>
      <c r="K1495" t="e">
        <f>VLOOKUP(Table6[[#This Row],[Technique]],Techinques[],2,0)</f>
        <v>#N/A</v>
      </c>
      <c r="L1495">
        <f>VLOOKUP(Table6[[#This Row],[CVE ID]],Map[],8,FALSE)</f>
        <v>0</v>
      </c>
      <c r="M1495" s="10">
        <f>LEN(Table6[[#This Row],[Combined Tech]])-LEN(SUBSTITUTE(Table6[[#This Row],[Combined Tech]],"T",""))</f>
        <v>0</v>
      </c>
      <c r="N1495" s="10" t="str">
        <f>_xlfn.IFNA(VLOOKUP(Table6[[#This Row],[Technique]],CAPEC[],3,FALSE),"")</f>
        <v/>
      </c>
      <c r="O1495" s="10" t="str">
        <f>_xlfn.IFNA(VLOOKUP(Table6[[#This Row],[Technique]],CAPEC[],4,FALSE),"")</f>
        <v/>
      </c>
      <c r="P1495" s="10" t="str">
        <f>_xlfn.IFNA(INDEX(CAPEC[ATTACK ID],MATCH(INDEX(CapecCWE[CAPEC ID],MATCH(Table6[[#This Row],[CWE]],CapecCWE[CWE ID],0)),CAPEC[CAPEC ID],0)),"")</f>
        <v/>
      </c>
      <c r="Q1495" s="10" t="str">
        <f>_xlfn.IFNA(INDEX(CAPEC[ATTACK Name],MATCH(INDEX(CapecCWE[CAPEC ID],MATCH(Table6[[#This Row],[CWE]],CapecCWE[CWE ID],0)),CAPEC[CAPEC ID],0)),"")</f>
        <v/>
      </c>
    </row>
    <row r="1496" spans="1:17" x14ac:dyDescent="0.3">
      <c r="A1496" t="s">
        <v>3058</v>
      </c>
      <c r="C1496" t="s">
        <v>1651</v>
      </c>
      <c r="D1496">
        <v>0</v>
      </c>
      <c r="G1496" t="s">
        <v>2829</v>
      </c>
      <c r="J1496" t="e">
        <f>VLOOKUP(Table6[[#This Row],[CVE ID]],Map[],10,0)</f>
        <v>#N/A</v>
      </c>
      <c r="K1496" t="e">
        <f>VLOOKUP(Table6[[#This Row],[Technique]],Techinques[],2,0)</f>
        <v>#N/A</v>
      </c>
      <c r="L1496" t="e">
        <f>VLOOKUP(Table6[[#This Row],[CVE ID]],Map[],8,FALSE)</f>
        <v>#N/A</v>
      </c>
      <c r="M1496" s="10" t="e">
        <f>LEN(Table6[[#This Row],[Combined Tech]])-LEN(SUBSTITUTE(Table6[[#This Row],[Combined Tech]],"T",""))</f>
        <v>#N/A</v>
      </c>
      <c r="N1496" s="10" t="str">
        <f>_xlfn.IFNA(VLOOKUP(Table6[[#This Row],[Technique]],CAPEC[],3,FALSE),"")</f>
        <v/>
      </c>
      <c r="O1496" s="10" t="str">
        <f>_xlfn.IFNA(VLOOKUP(Table6[[#This Row],[Technique]],CAPEC[],4,FALSE),"")</f>
        <v/>
      </c>
      <c r="P1496" s="10" t="str">
        <f>_xlfn.IFNA(INDEX(CAPEC[ATTACK ID],MATCH(INDEX(CapecCWE[CAPEC ID],MATCH(Table6[[#This Row],[CWE]],CapecCWE[CWE ID],0)),CAPEC[CAPEC ID],0)),"")</f>
        <v/>
      </c>
      <c r="Q1496" s="10" t="str">
        <f>_xlfn.IFNA(INDEX(CAPEC[ATTACK Name],MATCH(INDEX(CapecCWE[CAPEC ID],MATCH(Table6[[#This Row],[CWE]],CapecCWE[CWE ID],0)),CAPEC[CAPEC ID],0)),"")</f>
        <v/>
      </c>
    </row>
    <row r="1497" spans="1:17" x14ac:dyDescent="0.3">
      <c r="A1497" t="s">
        <v>2371</v>
      </c>
      <c r="C1497" t="s">
        <v>107</v>
      </c>
      <c r="D1497" t="s">
        <v>168</v>
      </c>
      <c r="E1497" t="s">
        <v>169</v>
      </c>
      <c r="F1497" t="s">
        <v>170</v>
      </c>
      <c r="G1497" t="s">
        <v>2543</v>
      </c>
      <c r="J1497">
        <f>VLOOKUP(Table6[[#This Row],[CVE ID]],Map[],10,0)</f>
        <v>0</v>
      </c>
      <c r="K1497" t="e">
        <f>VLOOKUP(Table6[[#This Row],[Technique]],Techinques[],2,0)</f>
        <v>#N/A</v>
      </c>
      <c r="L1497">
        <f>VLOOKUP(Table6[[#This Row],[CVE ID]],Map[],8,FALSE)</f>
        <v>0</v>
      </c>
      <c r="M1497" s="10">
        <f>LEN(Table6[[#This Row],[Combined Tech]])-LEN(SUBSTITUTE(Table6[[#This Row],[Combined Tech]],"T",""))</f>
        <v>0</v>
      </c>
      <c r="N1497" s="10" t="str">
        <f>_xlfn.IFNA(VLOOKUP(Table6[[#This Row],[Technique]],CAPEC[],3,FALSE),"")</f>
        <v/>
      </c>
      <c r="O1497" s="10" t="str">
        <f>_xlfn.IFNA(VLOOKUP(Table6[[#This Row],[Technique]],CAPEC[],4,FALSE),"")</f>
        <v/>
      </c>
      <c r="P1497" s="10" t="str">
        <f>_xlfn.IFNA(INDEX(CAPEC[ATTACK ID],MATCH(INDEX(CapecCWE[CAPEC ID],MATCH(Table6[[#This Row],[CWE]],CapecCWE[CWE ID],0)),CAPEC[CAPEC ID],0)),"")</f>
        <v/>
      </c>
      <c r="Q1497" s="10" t="str">
        <f>_xlfn.IFNA(INDEX(CAPEC[ATTACK Name],MATCH(INDEX(CapecCWE[CAPEC ID],MATCH(Table6[[#This Row],[CWE]],CapecCWE[CWE ID],0)),CAPEC[CAPEC ID],0)),"")</f>
        <v/>
      </c>
    </row>
    <row r="1498" spans="1:17" x14ac:dyDescent="0.3">
      <c r="A1498" t="s">
        <v>2170</v>
      </c>
      <c r="C1498" t="s">
        <v>2171</v>
      </c>
      <c r="D1498" t="s">
        <v>203</v>
      </c>
      <c r="E1498" t="s">
        <v>204</v>
      </c>
      <c r="F1498" t="s">
        <v>205</v>
      </c>
      <c r="G1498" t="s">
        <v>2807</v>
      </c>
      <c r="J1498">
        <f>VLOOKUP(Table6[[#This Row],[CVE ID]],Map[],10,0)</f>
        <v>0</v>
      </c>
      <c r="K1498" t="e">
        <f>VLOOKUP(Table6[[#This Row],[Technique]],Techinques[],2,0)</f>
        <v>#N/A</v>
      </c>
      <c r="L1498">
        <f>VLOOKUP(Table6[[#This Row],[CVE ID]],Map[],8,FALSE)</f>
        <v>0</v>
      </c>
      <c r="M1498" s="10">
        <f>LEN(Table6[[#This Row],[Combined Tech]])-LEN(SUBSTITUTE(Table6[[#This Row],[Combined Tech]],"T",""))</f>
        <v>0</v>
      </c>
      <c r="N1498" s="10" t="str">
        <f>_xlfn.IFNA(VLOOKUP(Table6[[#This Row],[Technique]],CAPEC[],3,FALSE),"")</f>
        <v/>
      </c>
      <c r="O1498" s="10" t="str">
        <f>_xlfn.IFNA(VLOOKUP(Table6[[#This Row],[Technique]],CAPEC[],4,FALSE),"")</f>
        <v/>
      </c>
      <c r="P1498" s="10" t="str">
        <f>_xlfn.IFNA(INDEX(CAPEC[ATTACK ID],MATCH(INDEX(CapecCWE[CAPEC ID],MATCH(Table6[[#This Row],[CWE]],CapecCWE[CWE ID],0)),CAPEC[CAPEC ID],0)),"")</f>
        <v/>
      </c>
      <c r="Q1498" s="10" t="str">
        <f>_xlfn.IFNA(INDEX(CAPEC[ATTACK Name],MATCH(INDEX(CapecCWE[CAPEC ID],MATCH(Table6[[#This Row],[CWE]],CapecCWE[CWE ID],0)),CAPEC[CAPEC ID],0)),"")</f>
        <v/>
      </c>
    </row>
    <row r="1499" spans="1:17" x14ac:dyDescent="0.3">
      <c r="A1499" t="s">
        <v>2109</v>
      </c>
      <c r="C1499" t="s">
        <v>2110</v>
      </c>
      <c r="D1499" t="s">
        <v>2111</v>
      </c>
      <c r="E1499" t="s">
        <v>2112</v>
      </c>
      <c r="F1499" t="s">
        <v>2113</v>
      </c>
      <c r="G1499" t="s">
        <v>2877</v>
      </c>
      <c r="J1499">
        <f>VLOOKUP(Table6[[#This Row],[CVE ID]],Map[],10,0)</f>
        <v>0</v>
      </c>
      <c r="K1499" t="e">
        <f>VLOOKUP(Table6[[#This Row],[Technique]],Techinques[],2,0)</f>
        <v>#N/A</v>
      </c>
      <c r="L1499">
        <f>VLOOKUP(Table6[[#This Row],[CVE ID]],Map[],8,FALSE)</f>
        <v>0</v>
      </c>
      <c r="M1499" s="10">
        <f>LEN(Table6[[#This Row],[Combined Tech]])-LEN(SUBSTITUTE(Table6[[#This Row],[Combined Tech]],"T",""))</f>
        <v>0</v>
      </c>
      <c r="N1499" s="10" t="str">
        <f>_xlfn.IFNA(VLOOKUP(Table6[[#This Row],[Technique]],CAPEC[],3,FALSE),"")</f>
        <v/>
      </c>
      <c r="O1499" s="10" t="str">
        <f>_xlfn.IFNA(VLOOKUP(Table6[[#This Row],[Technique]],CAPEC[],4,FALSE),"")</f>
        <v/>
      </c>
      <c r="P1499" s="10" t="str">
        <f>_xlfn.IFNA(INDEX(CAPEC[ATTACK ID],MATCH(INDEX(CapecCWE[CAPEC ID],MATCH(Table6[[#This Row],[CWE]],CapecCWE[CWE ID],0)),CAPEC[CAPEC ID],0)),"")</f>
        <v/>
      </c>
      <c r="Q1499" s="10" t="str">
        <f>_xlfn.IFNA(INDEX(CAPEC[ATTACK Name],MATCH(INDEX(CapecCWE[CAPEC ID],MATCH(Table6[[#This Row],[CWE]],CapecCWE[CWE ID],0)),CAPEC[CAPEC ID],0)),"")</f>
        <v/>
      </c>
    </row>
    <row r="1500" spans="1:17" x14ac:dyDescent="0.3">
      <c r="A1500" t="s">
        <v>1872</v>
      </c>
      <c r="C1500" t="s">
        <v>156</v>
      </c>
      <c r="D1500" t="s">
        <v>1873</v>
      </c>
      <c r="E1500" t="s">
        <v>1874</v>
      </c>
      <c r="F1500" t="s">
        <v>1875</v>
      </c>
      <c r="G1500" t="s">
        <v>2514</v>
      </c>
      <c r="J1500">
        <f>VLOOKUP(Table6[[#This Row],[CVE ID]],Map[],10,0)</f>
        <v>0</v>
      </c>
      <c r="K1500" t="e">
        <f>VLOOKUP(Table6[[#This Row],[Technique]],Techinques[],2,0)</f>
        <v>#N/A</v>
      </c>
      <c r="L1500">
        <f>VLOOKUP(Table6[[#This Row],[CVE ID]],Map[],8,FALSE)</f>
        <v>0</v>
      </c>
      <c r="M1500" s="10">
        <f>LEN(Table6[[#This Row],[Combined Tech]])-LEN(SUBSTITUTE(Table6[[#This Row],[Combined Tech]],"T",""))</f>
        <v>0</v>
      </c>
      <c r="N1500" s="10" t="str">
        <f>_xlfn.IFNA(VLOOKUP(Table6[[#This Row],[Technique]],CAPEC[],3,FALSE),"")</f>
        <v/>
      </c>
      <c r="O1500" s="10" t="str">
        <f>_xlfn.IFNA(VLOOKUP(Table6[[#This Row],[Technique]],CAPEC[],4,FALSE),"")</f>
        <v/>
      </c>
      <c r="P1500" s="10" t="str">
        <f>_xlfn.IFNA(INDEX(CAPEC[ATTACK ID],MATCH(INDEX(CapecCWE[CAPEC ID],MATCH(Table6[[#This Row],[CWE]],CapecCWE[CWE ID],0)),CAPEC[CAPEC ID],0)),"")</f>
        <v/>
      </c>
      <c r="Q1500" s="10" t="str">
        <f>_xlfn.IFNA(INDEX(CAPEC[ATTACK Name],MATCH(INDEX(CapecCWE[CAPEC ID],MATCH(Table6[[#This Row],[CWE]],CapecCWE[CWE ID],0)),CAPEC[CAPEC ID],0)),"")</f>
        <v/>
      </c>
    </row>
    <row r="1501" spans="1:17" x14ac:dyDescent="0.3">
      <c r="A1501" t="s">
        <v>3059</v>
      </c>
      <c r="C1501" t="s">
        <v>2146</v>
      </c>
      <c r="D1501">
        <v>0</v>
      </c>
      <c r="G1501" t="s">
        <v>2993</v>
      </c>
      <c r="J1501" t="e">
        <f>VLOOKUP(Table6[[#This Row],[CVE ID]],Map[],10,0)</f>
        <v>#N/A</v>
      </c>
      <c r="K1501" t="e">
        <f>VLOOKUP(Table6[[#This Row],[Technique]],Techinques[],2,0)</f>
        <v>#N/A</v>
      </c>
      <c r="L1501" t="e">
        <f>VLOOKUP(Table6[[#This Row],[CVE ID]],Map[],8,FALSE)</f>
        <v>#N/A</v>
      </c>
      <c r="M1501" s="10" t="e">
        <f>LEN(Table6[[#This Row],[Combined Tech]])-LEN(SUBSTITUTE(Table6[[#This Row],[Combined Tech]],"T",""))</f>
        <v>#N/A</v>
      </c>
      <c r="N1501" s="10" t="str">
        <f>_xlfn.IFNA(VLOOKUP(Table6[[#This Row],[Technique]],CAPEC[],3,FALSE),"")</f>
        <v/>
      </c>
      <c r="O1501" s="10" t="str">
        <f>_xlfn.IFNA(VLOOKUP(Table6[[#This Row],[Technique]],CAPEC[],4,FALSE),"")</f>
        <v/>
      </c>
      <c r="P1501" s="10" t="str">
        <f>_xlfn.IFNA(INDEX(CAPEC[ATTACK ID],MATCH(INDEX(CapecCWE[CAPEC ID],MATCH(Table6[[#This Row],[CWE]],CapecCWE[CWE ID],0)),CAPEC[CAPEC ID],0)),"")</f>
        <v/>
      </c>
      <c r="Q1501" s="10" t="str">
        <f>_xlfn.IFNA(INDEX(CAPEC[ATTACK Name],MATCH(INDEX(CapecCWE[CAPEC ID],MATCH(Table6[[#This Row],[CWE]],CapecCWE[CWE ID],0)),CAPEC[CAPEC ID],0)),"")</f>
        <v/>
      </c>
    </row>
    <row r="1502" spans="1:17" x14ac:dyDescent="0.3">
      <c r="A1502" t="s">
        <v>1848</v>
      </c>
      <c r="C1502" t="s">
        <v>117</v>
      </c>
      <c r="D1502" t="s">
        <v>1849</v>
      </c>
      <c r="E1502" t="s">
        <v>1850</v>
      </c>
      <c r="F1502" t="s">
        <v>1851</v>
      </c>
      <c r="G1502" t="s">
        <v>2790</v>
      </c>
      <c r="J1502">
        <f>VLOOKUP(Table6[[#This Row],[CVE ID]],Map[],10,0)</f>
        <v>0</v>
      </c>
      <c r="K1502" t="e">
        <f>VLOOKUP(Table6[[#This Row],[Technique]],Techinques[],2,0)</f>
        <v>#N/A</v>
      </c>
      <c r="L1502">
        <f>VLOOKUP(Table6[[#This Row],[CVE ID]],Map[],8,FALSE)</f>
        <v>0</v>
      </c>
      <c r="M1502" s="10">
        <f>LEN(Table6[[#This Row],[Combined Tech]])-LEN(SUBSTITUTE(Table6[[#This Row],[Combined Tech]],"T",""))</f>
        <v>0</v>
      </c>
      <c r="N1502" s="10" t="str">
        <f>_xlfn.IFNA(VLOOKUP(Table6[[#This Row],[Technique]],CAPEC[],3,FALSE),"")</f>
        <v/>
      </c>
      <c r="O1502" s="10" t="str">
        <f>_xlfn.IFNA(VLOOKUP(Table6[[#This Row],[Technique]],CAPEC[],4,FALSE),"")</f>
        <v/>
      </c>
      <c r="P1502" s="10" t="str">
        <f>_xlfn.IFNA(INDEX(CAPEC[ATTACK ID],MATCH(INDEX(CapecCWE[CAPEC ID],MATCH(Table6[[#This Row],[CWE]],CapecCWE[CWE ID],0)),CAPEC[CAPEC ID],0)),"")</f>
        <v/>
      </c>
      <c r="Q1502" s="10" t="str">
        <f>_xlfn.IFNA(INDEX(CAPEC[ATTACK Name],MATCH(INDEX(CapecCWE[CAPEC ID],MATCH(Table6[[#This Row],[CWE]],CapecCWE[CWE ID],0)),CAPEC[CAPEC ID],0)),"")</f>
        <v/>
      </c>
    </row>
    <row r="1503" spans="1:17" x14ac:dyDescent="0.3">
      <c r="A1503" t="s">
        <v>1963</v>
      </c>
      <c r="C1503" t="s">
        <v>1376</v>
      </c>
      <c r="D1503" t="s">
        <v>1960</v>
      </c>
      <c r="E1503" t="s">
        <v>1961</v>
      </c>
      <c r="F1503" t="s">
        <v>1962</v>
      </c>
      <c r="G1503" t="s">
        <v>2778</v>
      </c>
      <c r="J1503">
        <f>VLOOKUP(Table6[[#This Row],[CVE ID]],Map[],10,0)</f>
        <v>0</v>
      </c>
      <c r="K1503" t="e">
        <f>VLOOKUP(Table6[[#This Row],[Technique]],Techinques[],2,0)</f>
        <v>#N/A</v>
      </c>
      <c r="L1503">
        <f>VLOOKUP(Table6[[#This Row],[CVE ID]],Map[],8,FALSE)</f>
        <v>0</v>
      </c>
      <c r="M1503" s="10">
        <f>LEN(Table6[[#This Row],[Combined Tech]])-LEN(SUBSTITUTE(Table6[[#This Row],[Combined Tech]],"T",""))</f>
        <v>0</v>
      </c>
      <c r="N1503" s="10" t="str">
        <f>_xlfn.IFNA(VLOOKUP(Table6[[#This Row],[Technique]],CAPEC[],3,FALSE),"")</f>
        <v/>
      </c>
      <c r="O1503" s="10" t="str">
        <f>_xlfn.IFNA(VLOOKUP(Table6[[#This Row],[Technique]],CAPEC[],4,FALSE),"")</f>
        <v/>
      </c>
      <c r="P1503" s="10" t="str">
        <f>_xlfn.IFNA(INDEX(CAPEC[ATTACK ID],MATCH(INDEX(CapecCWE[CAPEC ID],MATCH(Table6[[#This Row],[CWE]],CapecCWE[CWE ID],0)),CAPEC[CAPEC ID],0)),"")</f>
        <v/>
      </c>
      <c r="Q1503" s="10" t="str">
        <f>_xlfn.IFNA(INDEX(CAPEC[ATTACK Name],MATCH(INDEX(CapecCWE[CAPEC ID],MATCH(Table6[[#This Row],[CWE]],CapecCWE[CWE ID],0)),CAPEC[CAPEC ID],0)),"")</f>
        <v/>
      </c>
    </row>
    <row r="1504" spans="1:17" x14ac:dyDescent="0.3">
      <c r="A1504" t="s">
        <v>2397</v>
      </c>
      <c r="C1504" t="s">
        <v>107</v>
      </c>
      <c r="D1504" t="s">
        <v>2398</v>
      </c>
      <c r="E1504" t="s">
        <v>2258</v>
      </c>
      <c r="F1504" t="s">
        <v>2399</v>
      </c>
      <c r="G1504" t="s">
        <v>2543</v>
      </c>
      <c r="J1504">
        <f>VLOOKUP(Table6[[#This Row],[CVE ID]],Map[],10,0)</f>
        <v>0</v>
      </c>
      <c r="K1504" t="e">
        <f>VLOOKUP(Table6[[#This Row],[Technique]],Techinques[],2,0)</f>
        <v>#N/A</v>
      </c>
      <c r="L1504">
        <f>VLOOKUP(Table6[[#This Row],[CVE ID]],Map[],8,FALSE)</f>
        <v>0</v>
      </c>
      <c r="M1504" s="10">
        <f>LEN(Table6[[#This Row],[Combined Tech]])-LEN(SUBSTITUTE(Table6[[#This Row],[Combined Tech]],"T",""))</f>
        <v>0</v>
      </c>
      <c r="N1504" s="10" t="str">
        <f>_xlfn.IFNA(VLOOKUP(Table6[[#This Row],[Technique]],CAPEC[],3,FALSE),"")</f>
        <v/>
      </c>
      <c r="O1504" s="10" t="str">
        <f>_xlfn.IFNA(VLOOKUP(Table6[[#This Row],[Technique]],CAPEC[],4,FALSE),"")</f>
        <v/>
      </c>
      <c r="P1504" s="10" t="str">
        <f>_xlfn.IFNA(INDEX(CAPEC[ATTACK ID],MATCH(INDEX(CapecCWE[CAPEC ID],MATCH(Table6[[#This Row],[CWE]],CapecCWE[CWE ID],0)),CAPEC[CAPEC ID],0)),"")</f>
        <v/>
      </c>
      <c r="Q1504" s="10" t="str">
        <f>_xlfn.IFNA(INDEX(CAPEC[ATTACK Name],MATCH(INDEX(CapecCWE[CAPEC ID],MATCH(Table6[[#This Row],[CWE]],CapecCWE[CWE ID],0)),CAPEC[CAPEC ID],0)),"")</f>
        <v/>
      </c>
    </row>
    <row r="1505" spans="1:17" x14ac:dyDescent="0.3">
      <c r="A1505" t="s">
        <v>3060</v>
      </c>
      <c r="C1505" t="s">
        <v>822</v>
      </c>
      <c r="D1505">
        <v>0</v>
      </c>
      <c r="G1505" t="s">
        <v>2619</v>
      </c>
      <c r="J1505" t="e">
        <f>VLOOKUP(Table6[[#This Row],[CVE ID]],Map[],10,0)</f>
        <v>#N/A</v>
      </c>
      <c r="K1505" t="e">
        <f>VLOOKUP(Table6[[#This Row],[Technique]],Techinques[],2,0)</f>
        <v>#N/A</v>
      </c>
      <c r="L1505" t="e">
        <f>VLOOKUP(Table6[[#This Row],[CVE ID]],Map[],8,FALSE)</f>
        <v>#N/A</v>
      </c>
      <c r="M1505" s="10" t="e">
        <f>LEN(Table6[[#This Row],[Combined Tech]])-LEN(SUBSTITUTE(Table6[[#This Row],[Combined Tech]],"T",""))</f>
        <v>#N/A</v>
      </c>
      <c r="N1505" s="10" t="str">
        <f>_xlfn.IFNA(VLOOKUP(Table6[[#This Row],[Technique]],CAPEC[],3,FALSE),"")</f>
        <v/>
      </c>
      <c r="O1505" s="10" t="str">
        <f>_xlfn.IFNA(VLOOKUP(Table6[[#This Row],[Technique]],CAPEC[],4,FALSE),"")</f>
        <v/>
      </c>
      <c r="P1505" s="10" t="str">
        <f>_xlfn.IFNA(INDEX(CAPEC[ATTACK ID],MATCH(INDEX(CapecCWE[CAPEC ID],MATCH(Table6[[#This Row],[CWE]],CapecCWE[CWE ID],0)),CAPEC[CAPEC ID],0)),"")</f>
        <v/>
      </c>
      <c r="Q1505" s="10" t="str">
        <f>_xlfn.IFNA(INDEX(CAPEC[ATTACK Name],MATCH(INDEX(CapecCWE[CAPEC ID],MATCH(Table6[[#This Row],[CWE]],CapecCWE[CWE ID],0)),CAPEC[CAPEC ID],0)),"")</f>
        <v/>
      </c>
    </row>
    <row r="1506" spans="1:17" x14ac:dyDescent="0.3">
      <c r="A1506" t="s">
        <v>2459</v>
      </c>
      <c r="C1506" t="s">
        <v>1035</v>
      </c>
      <c r="D1506" t="s">
        <v>2460</v>
      </c>
      <c r="E1506" t="s">
        <v>2461</v>
      </c>
      <c r="F1506" t="s">
        <v>2462</v>
      </c>
      <c r="J1506">
        <f>VLOOKUP(Table6[[#This Row],[CVE ID]],Map[],10,0)</f>
        <v>0</v>
      </c>
      <c r="K1506" t="e">
        <f>VLOOKUP(Table6[[#This Row],[Technique]],Techinques[],2,0)</f>
        <v>#N/A</v>
      </c>
      <c r="L1506">
        <f>VLOOKUP(Table6[[#This Row],[CVE ID]],Map[],8,FALSE)</f>
        <v>0</v>
      </c>
      <c r="M1506" s="10">
        <f>LEN(Table6[[#This Row],[Combined Tech]])-LEN(SUBSTITUTE(Table6[[#This Row],[Combined Tech]],"T",""))</f>
        <v>0</v>
      </c>
      <c r="N1506" s="10" t="str">
        <f>_xlfn.IFNA(VLOOKUP(Table6[[#This Row],[Technique]],CAPEC[],3,FALSE),"")</f>
        <v/>
      </c>
      <c r="O1506" s="10" t="str">
        <f>_xlfn.IFNA(VLOOKUP(Table6[[#This Row],[Technique]],CAPEC[],4,FALSE),"")</f>
        <v/>
      </c>
      <c r="P1506" s="10" t="str">
        <f>_xlfn.IFNA(INDEX(CAPEC[ATTACK ID],MATCH(INDEX(CapecCWE[CAPEC ID],MATCH(Table6[[#This Row],[CWE]],CapecCWE[CWE ID],0)),CAPEC[CAPEC ID],0)),"")</f>
        <v/>
      </c>
      <c r="Q1506" s="10" t="str">
        <f>_xlfn.IFNA(INDEX(CAPEC[ATTACK Name],MATCH(INDEX(CapecCWE[CAPEC ID],MATCH(Table6[[#This Row],[CWE]],CapecCWE[CWE ID],0)),CAPEC[CAPEC ID],0)),"")</f>
        <v/>
      </c>
    </row>
    <row r="1507" spans="1:17" x14ac:dyDescent="0.3">
      <c r="A1507" t="s">
        <v>1959</v>
      </c>
      <c r="C1507" t="s">
        <v>180</v>
      </c>
      <c r="D1507" t="s">
        <v>1960</v>
      </c>
      <c r="E1507" t="s">
        <v>1961</v>
      </c>
      <c r="F1507" t="s">
        <v>1962</v>
      </c>
      <c r="G1507" t="s">
        <v>2518</v>
      </c>
      <c r="J1507">
        <f>VLOOKUP(Table6[[#This Row],[CVE ID]],Map[],10,0)</f>
        <v>0</v>
      </c>
      <c r="K1507" t="e">
        <f>VLOOKUP(Table6[[#This Row],[Technique]],Techinques[],2,0)</f>
        <v>#N/A</v>
      </c>
      <c r="L1507">
        <f>VLOOKUP(Table6[[#This Row],[CVE ID]],Map[],8,FALSE)</f>
        <v>0</v>
      </c>
      <c r="M1507" s="10">
        <f>LEN(Table6[[#This Row],[Combined Tech]])-LEN(SUBSTITUTE(Table6[[#This Row],[Combined Tech]],"T",""))</f>
        <v>0</v>
      </c>
      <c r="N1507" s="10" t="str">
        <f>_xlfn.IFNA(VLOOKUP(Table6[[#This Row],[Technique]],CAPEC[],3,FALSE),"")</f>
        <v/>
      </c>
      <c r="O1507" s="10" t="str">
        <f>_xlfn.IFNA(VLOOKUP(Table6[[#This Row],[Technique]],CAPEC[],4,FALSE),"")</f>
        <v/>
      </c>
      <c r="P1507" s="10" t="str">
        <f>_xlfn.IFNA(INDEX(CAPEC[ATTACK ID],MATCH(INDEX(CapecCWE[CAPEC ID],MATCH(Table6[[#This Row],[CWE]],CapecCWE[CWE ID],0)),CAPEC[CAPEC ID],0)),"")</f>
        <v/>
      </c>
      <c r="Q1507" s="10" t="str">
        <f>_xlfn.IFNA(INDEX(CAPEC[ATTACK Name],MATCH(INDEX(CapecCWE[CAPEC ID],MATCH(Table6[[#This Row],[CWE]],CapecCWE[CWE ID],0)),CAPEC[CAPEC ID],0)),"")</f>
        <v/>
      </c>
    </row>
    <row r="1508" spans="1:17" x14ac:dyDescent="0.3">
      <c r="A1508" t="s">
        <v>3061</v>
      </c>
      <c r="C1508" t="s">
        <v>3062</v>
      </c>
      <c r="D1508">
        <v>0</v>
      </c>
      <c r="G1508" t="s">
        <v>3063</v>
      </c>
      <c r="J1508" t="e">
        <f>VLOOKUP(Table6[[#This Row],[CVE ID]],Map[],10,0)</f>
        <v>#N/A</v>
      </c>
      <c r="K1508" t="e">
        <f>VLOOKUP(Table6[[#This Row],[Technique]],Techinques[],2,0)</f>
        <v>#N/A</v>
      </c>
      <c r="L1508" t="e">
        <f>VLOOKUP(Table6[[#This Row],[CVE ID]],Map[],8,FALSE)</f>
        <v>#N/A</v>
      </c>
      <c r="M1508" s="10" t="e">
        <f>LEN(Table6[[#This Row],[Combined Tech]])-LEN(SUBSTITUTE(Table6[[#This Row],[Combined Tech]],"T",""))</f>
        <v>#N/A</v>
      </c>
      <c r="N1508" s="10" t="str">
        <f>_xlfn.IFNA(VLOOKUP(Table6[[#This Row],[Technique]],CAPEC[],3,FALSE),"")</f>
        <v/>
      </c>
      <c r="O1508" s="10" t="str">
        <f>_xlfn.IFNA(VLOOKUP(Table6[[#This Row],[Technique]],CAPEC[],4,FALSE),"")</f>
        <v/>
      </c>
      <c r="P1508" s="10" t="str">
        <f>_xlfn.IFNA(INDEX(CAPEC[ATTACK ID],MATCH(INDEX(CapecCWE[CAPEC ID],MATCH(Table6[[#This Row],[CWE]],CapecCWE[CWE ID],0)),CAPEC[CAPEC ID],0)),"")</f>
        <v/>
      </c>
      <c r="Q1508" s="10" t="str">
        <f>_xlfn.IFNA(INDEX(CAPEC[ATTACK Name],MATCH(INDEX(CapecCWE[CAPEC ID],MATCH(Table6[[#This Row],[CWE]],CapecCWE[CWE ID],0)),CAPEC[CAPEC ID],0)),"")</f>
        <v/>
      </c>
    </row>
    <row r="1509" spans="1:17" x14ac:dyDescent="0.3">
      <c r="A1509" t="s">
        <v>1990</v>
      </c>
      <c r="C1509" t="s">
        <v>1991</v>
      </c>
      <c r="D1509" t="s">
        <v>1992</v>
      </c>
      <c r="E1509" t="s">
        <v>222</v>
      </c>
      <c r="F1509" t="s">
        <v>1993</v>
      </c>
      <c r="G1509" t="s">
        <v>2896</v>
      </c>
      <c r="J1509">
        <f>VLOOKUP(Table6[[#This Row],[CVE ID]],Map[],10,0)</f>
        <v>0</v>
      </c>
      <c r="K1509" t="e">
        <f>VLOOKUP(Table6[[#This Row],[Technique]],Techinques[],2,0)</f>
        <v>#N/A</v>
      </c>
      <c r="L1509">
        <f>VLOOKUP(Table6[[#This Row],[CVE ID]],Map[],8,FALSE)</f>
        <v>0</v>
      </c>
      <c r="M1509" s="10">
        <f>LEN(Table6[[#This Row],[Combined Tech]])-LEN(SUBSTITUTE(Table6[[#This Row],[Combined Tech]],"T",""))</f>
        <v>0</v>
      </c>
      <c r="N1509" s="10" t="str">
        <f>_xlfn.IFNA(VLOOKUP(Table6[[#This Row],[Technique]],CAPEC[],3,FALSE),"")</f>
        <v/>
      </c>
      <c r="O1509" s="10" t="str">
        <f>_xlfn.IFNA(VLOOKUP(Table6[[#This Row],[Technique]],CAPEC[],4,FALSE),"")</f>
        <v/>
      </c>
      <c r="P1509" s="10" t="str">
        <f>_xlfn.IFNA(INDEX(CAPEC[ATTACK ID],MATCH(INDEX(CapecCWE[CAPEC ID],MATCH(Table6[[#This Row],[CWE]],CapecCWE[CWE ID],0)),CAPEC[CAPEC ID],0)),"")</f>
        <v/>
      </c>
      <c r="Q1509" s="10" t="str">
        <f>_xlfn.IFNA(INDEX(CAPEC[ATTACK Name],MATCH(INDEX(CapecCWE[CAPEC ID],MATCH(Table6[[#This Row],[CWE]],CapecCWE[CWE ID],0)),CAPEC[CAPEC ID],0)),"")</f>
        <v/>
      </c>
    </row>
    <row r="1510" spans="1:17" x14ac:dyDescent="0.3">
      <c r="A1510" t="s">
        <v>2191</v>
      </c>
      <c r="C1510" t="s">
        <v>107</v>
      </c>
      <c r="D1510" t="s">
        <v>2192</v>
      </c>
      <c r="E1510" t="s">
        <v>2193</v>
      </c>
      <c r="F1510" t="s">
        <v>2194</v>
      </c>
      <c r="G1510" t="s">
        <v>2543</v>
      </c>
      <c r="J1510">
        <f>VLOOKUP(Table6[[#This Row],[CVE ID]],Map[],10,0)</f>
        <v>0</v>
      </c>
      <c r="K1510" t="e">
        <f>VLOOKUP(Table6[[#This Row],[Technique]],Techinques[],2,0)</f>
        <v>#N/A</v>
      </c>
      <c r="L1510">
        <f>VLOOKUP(Table6[[#This Row],[CVE ID]],Map[],8,FALSE)</f>
        <v>0</v>
      </c>
      <c r="M1510" s="10">
        <f>LEN(Table6[[#This Row],[Combined Tech]])-LEN(SUBSTITUTE(Table6[[#This Row],[Combined Tech]],"T",""))</f>
        <v>0</v>
      </c>
      <c r="N1510" s="10" t="str">
        <f>_xlfn.IFNA(VLOOKUP(Table6[[#This Row],[Technique]],CAPEC[],3,FALSE),"")</f>
        <v/>
      </c>
      <c r="O1510" s="10" t="str">
        <f>_xlfn.IFNA(VLOOKUP(Table6[[#This Row],[Technique]],CAPEC[],4,FALSE),"")</f>
        <v/>
      </c>
      <c r="P1510" s="10" t="str">
        <f>_xlfn.IFNA(INDEX(CAPEC[ATTACK ID],MATCH(INDEX(CapecCWE[CAPEC ID],MATCH(Table6[[#This Row],[CWE]],CapecCWE[CWE ID],0)),CAPEC[CAPEC ID],0)),"")</f>
        <v/>
      </c>
      <c r="Q1510" s="10" t="str">
        <f>_xlfn.IFNA(INDEX(CAPEC[ATTACK Name],MATCH(INDEX(CapecCWE[CAPEC ID],MATCH(Table6[[#This Row],[CWE]],CapecCWE[CWE ID],0)),CAPEC[CAPEC ID],0)),"")</f>
        <v/>
      </c>
    </row>
    <row r="1511" spans="1:17" x14ac:dyDescent="0.3">
      <c r="A1511" t="s">
        <v>3064</v>
      </c>
      <c r="C1511" t="s">
        <v>59</v>
      </c>
      <c r="D1511">
        <v>0</v>
      </c>
      <c r="G1511" t="s">
        <v>2499</v>
      </c>
      <c r="J1511" t="e">
        <f>VLOOKUP(Table6[[#This Row],[CVE ID]],Map[],10,0)</f>
        <v>#N/A</v>
      </c>
      <c r="K1511" t="e">
        <f>VLOOKUP(Table6[[#This Row],[Technique]],Techinques[],2,0)</f>
        <v>#N/A</v>
      </c>
      <c r="L1511" t="e">
        <f>VLOOKUP(Table6[[#This Row],[CVE ID]],Map[],8,FALSE)</f>
        <v>#N/A</v>
      </c>
      <c r="M1511" s="10" t="e">
        <f>LEN(Table6[[#This Row],[Combined Tech]])-LEN(SUBSTITUTE(Table6[[#This Row],[Combined Tech]],"T",""))</f>
        <v>#N/A</v>
      </c>
      <c r="N1511" s="10" t="str">
        <f>_xlfn.IFNA(VLOOKUP(Table6[[#This Row],[Technique]],CAPEC[],3,FALSE),"")</f>
        <v/>
      </c>
      <c r="O1511" s="10" t="str">
        <f>_xlfn.IFNA(VLOOKUP(Table6[[#This Row],[Technique]],CAPEC[],4,FALSE),"")</f>
        <v/>
      </c>
      <c r="P1511" s="10" t="str">
        <f>_xlfn.IFNA(INDEX(CAPEC[ATTACK ID],MATCH(INDEX(CapecCWE[CAPEC ID],MATCH(Table6[[#This Row],[CWE]],CapecCWE[CWE ID],0)),CAPEC[CAPEC ID],0)),"")</f>
        <v/>
      </c>
      <c r="Q1511" s="10" t="str">
        <f>_xlfn.IFNA(INDEX(CAPEC[ATTACK Name],MATCH(INDEX(CapecCWE[CAPEC ID],MATCH(Table6[[#This Row],[CWE]],CapecCWE[CWE ID],0)),CAPEC[CAPEC ID],0)),"")</f>
        <v/>
      </c>
    </row>
    <row r="1512" spans="1:17" x14ac:dyDescent="0.3">
      <c r="A1512" t="s">
        <v>2290</v>
      </c>
      <c r="C1512" t="s">
        <v>2173</v>
      </c>
      <c r="D1512" t="s">
        <v>2291</v>
      </c>
      <c r="E1512" t="s">
        <v>2292</v>
      </c>
      <c r="F1512" t="s">
        <v>2292</v>
      </c>
      <c r="G1512" t="s">
        <v>3042</v>
      </c>
      <c r="J1512">
        <f>VLOOKUP(Table6[[#This Row],[CVE ID]],Map[],10,0)</f>
        <v>0</v>
      </c>
      <c r="K1512" t="e">
        <f>VLOOKUP(Table6[[#This Row],[Technique]],Techinques[],2,0)</f>
        <v>#N/A</v>
      </c>
      <c r="L1512">
        <f>VLOOKUP(Table6[[#This Row],[CVE ID]],Map[],8,FALSE)</f>
        <v>0</v>
      </c>
      <c r="M1512" s="10">
        <f>LEN(Table6[[#This Row],[Combined Tech]])-LEN(SUBSTITUTE(Table6[[#This Row],[Combined Tech]],"T",""))</f>
        <v>0</v>
      </c>
      <c r="N1512" s="10" t="str">
        <f>_xlfn.IFNA(VLOOKUP(Table6[[#This Row],[Technique]],CAPEC[],3,FALSE),"")</f>
        <v/>
      </c>
      <c r="O1512" s="10" t="str">
        <f>_xlfn.IFNA(VLOOKUP(Table6[[#This Row],[Technique]],CAPEC[],4,FALSE),"")</f>
        <v/>
      </c>
      <c r="P1512" s="10" t="str">
        <f>_xlfn.IFNA(INDEX(CAPEC[ATTACK ID],MATCH(INDEX(CapecCWE[CAPEC ID],MATCH(Table6[[#This Row],[CWE]],CapecCWE[CWE ID],0)),CAPEC[CAPEC ID],0)),"")</f>
        <v>T1498\001</v>
      </c>
      <c r="Q1512" s="10" t="str">
        <f>_xlfn.IFNA(INDEX(CAPEC[ATTACK Name],MATCH(INDEX(CapecCWE[CAPEC ID],MATCH(Table6[[#This Row],[CWE]],CapecCWE[CWE ID],0)),CAPEC[CAPEC ID],0)),"")</f>
        <v>Network Denial of Service:Direct Network Flood</v>
      </c>
    </row>
    <row r="1513" spans="1:17" x14ac:dyDescent="0.3">
      <c r="A1513" t="s">
        <v>3065</v>
      </c>
      <c r="C1513" t="s">
        <v>172</v>
      </c>
      <c r="D1513">
        <v>0</v>
      </c>
      <c r="G1513" t="s">
        <v>2489</v>
      </c>
      <c r="J1513" t="e">
        <f>VLOOKUP(Table6[[#This Row],[CVE ID]],Map[],10,0)</f>
        <v>#N/A</v>
      </c>
      <c r="K1513" t="e">
        <f>VLOOKUP(Table6[[#This Row],[Technique]],Techinques[],2,0)</f>
        <v>#N/A</v>
      </c>
      <c r="L1513" t="e">
        <f>VLOOKUP(Table6[[#This Row],[CVE ID]],Map[],8,FALSE)</f>
        <v>#N/A</v>
      </c>
      <c r="M1513" s="10" t="e">
        <f>LEN(Table6[[#This Row],[Combined Tech]])-LEN(SUBSTITUTE(Table6[[#This Row],[Combined Tech]],"T",""))</f>
        <v>#N/A</v>
      </c>
      <c r="N1513" s="10" t="str">
        <f>_xlfn.IFNA(VLOOKUP(Table6[[#This Row],[Technique]],CAPEC[],3,FALSE),"")</f>
        <v/>
      </c>
      <c r="O1513" s="10" t="str">
        <f>_xlfn.IFNA(VLOOKUP(Table6[[#This Row],[Technique]],CAPEC[],4,FALSE),"")</f>
        <v/>
      </c>
      <c r="P1513" s="10" t="str">
        <f>_xlfn.IFNA(INDEX(CAPEC[ATTACK ID],MATCH(INDEX(CapecCWE[CAPEC ID],MATCH(Table6[[#This Row],[CWE]],CapecCWE[CWE ID],0)),CAPEC[CAPEC ID],0)),"")</f>
        <v/>
      </c>
      <c r="Q1513" s="10" t="str">
        <f>_xlfn.IFNA(INDEX(CAPEC[ATTACK Name],MATCH(INDEX(CapecCWE[CAPEC ID],MATCH(Table6[[#This Row],[CWE]],CapecCWE[CWE ID],0)),CAPEC[CAPEC ID],0)),"")</f>
        <v/>
      </c>
    </row>
    <row r="1514" spans="1:17" x14ac:dyDescent="0.3">
      <c r="A1514" t="s">
        <v>2103</v>
      </c>
      <c r="C1514" t="s">
        <v>180</v>
      </c>
      <c r="D1514" t="s">
        <v>1095</v>
      </c>
      <c r="E1514" t="s">
        <v>1096</v>
      </c>
      <c r="F1514" t="s">
        <v>1097</v>
      </c>
      <c r="G1514" t="s">
        <v>2518</v>
      </c>
      <c r="J1514">
        <f>VLOOKUP(Table6[[#This Row],[CVE ID]],Map[],10,0)</f>
        <v>0</v>
      </c>
      <c r="K1514" t="e">
        <f>VLOOKUP(Table6[[#This Row],[Technique]],Techinques[],2,0)</f>
        <v>#N/A</v>
      </c>
      <c r="L1514">
        <f>VLOOKUP(Table6[[#This Row],[CVE ID]],Map[],8,FALSE)</f>
        <v>0</v>
      </c>
      <c r="M1514" s="10">
        <f>LEN(Table6[[#This Row],[Combined Tech]])-LEN(SUBSTITUTE(Table6[[#This Row],[Combined Tech]],"T",""))</f>
        <v>0</v>
      </c>
      <c r="N1514" s="10" t="str">
        <f>_xlfn.IFNA(VLOOKUP(Table6[[#This Row],[Technique]],CAPEC[],3,FALSE),"")</f>
        <v/>
      </c>
      <c r="O1514" s="10" t="str">
        <f>_xlfn.IFNA(VLOOKUP(Table6[[#This Row],[Technique]],CAPEC[],4,FALSE),"")</f>
        <v/>
      </c>
      <c r="P1514" s="10" t="str">
        <f>_xlfn.IFNA(INDEX(CAPEC[ATTACK ID],MATCH(INDEX(CapecCWE[CAPEC ID],MATCH(Table6[[#This Row],[CWE]],CapecCWE[CWE ID],0)),CAPEC[CAPEC ID],0)),"")</f>
        <v/>
      </c>
      <c r="Q1514" s="10" t="str">
        <f>_xlfn.IFNA(INDEX(CAPEC[ATTACK Name],MATCH(INDEX(CapecCWE[CAPEC ID],MATCH(Table6[[#This Row],[CWE]],CapecCWE[CWE ID],0)),CAPEC[CAPEC ID],0)),"")</f>
        <v/>
      </c>
    </row>
    <row r="1515" spans="1:17" x14ac:dyDescent="0.3">
      <c r="A1515" t="s">
        <v>1833</v>
      </c>
      <c r="C1515" t="s">
        <v>225</v>
      </c>
      <c r="D1515" t="s">
        <v>48</v>
      </c>
      <c r="E1515" t="s">
        <v>49</v>
      </c>
      <c r="F1515" t="s">
        <v>50</v>
      </c>
      <c r="G1515" t="s">
        <v>2501</v>
      </c>
      <c r="J1515">
        <f>VLOOKUP(Table6[[#This Row],[CVE ID]],Map[],10,0)</f>
        <v>0</v>
      </c>
      <c r="K1515" t="e">
        <f>VLOOKUP(Table6[[#This Row],[Technique]],Techinques[],2,0)</f>
        <v>#N/A</v>
      </c>
      <c r="L1515">
        <f>VLOOKUP(Table6[[#This Row],[CVE ID]],Map[],8,FALSE)</f>
        <v>0</v>
      </c>
      <c r="M1515" s="10">
        <f>LEN(Table6[[#This Row],[Combined Tech]])-LEN(SUBSTITUTE(Table6[[#This Row],[Combined Tech]],"T",""))</f>
        <v>0</v>
      </c>
      <c r="N1515" s="10" t="str">
        <f>_xlfn.IFNA(VLOOKUP(Table6[[#This Row],[Technique]],CAPEC[],3,FALSE),"")</f>
        <v/>
      </c>
      <c r="O1515" s="10" t="str">
        <f>_xlfn.IFNA(VLOOKUP(Table6[[#This Row],[Technique]],CAPEC[],4,FALSE),"")</f>
        <v/>
      </c>
      <c r="P1515" s="10" t="str">
        <f>_xlfn.IFNA(INDEX(CAPEC[ATTACK ID],MATCH(INDEX(CapecCWE[CAPEC ID],MATCH(Table6[[#This Row],[CWE]],CapecCWE[CWE ID],0)),CAPEC[CAPEC ID],0)),"")</f>
        <v/>
      </c>
      <c r="Q1515" s="10" t="str">
        <f>_xlfn.IFNA(INDEX(CAPEC[ATTACK Name],MATCH(INDEX(CapecCWE[CAPEC ID],MATCH(Table6[[#This Row],[CWE]],CapecCWE[CWE ID],0)),CAPEC[CAPEC ID],0)),"")</f>
        <v/>
      </c>
    </row>
    <row r="1516" spans="1:17" x14ac:dyDescent="0.3">
      <c r="A1516" t="s">
        <v>2010</v>
      </c>
      <c r="C1516" t="s">
        <v>130</v>
      </c>
      <c r="D1516" t="s">
        <v>2011</v>
      </c>
      <c r="E1516" t="s">
        <v>2012</v>
      </c>
      <c r="F1516" t="s">
        <v>2012</v>
      </c>
      <c r="G1516" t="s">
        <v>2490</v>
      </c>
      <c r="J1516">
        <f>VLOOKUP(Table6[[#This Row],[CVE ID]],Map[],10,0)</f>
        <v>0</v>
      </c>
      <c r="K1516" t="e">
        <f>VLOOKUP(Table6[[#This Row],[Technique]],Techinques[],2,0)</f>
        <v>#N/A</v>
      </c>
      <c r="L1516">
        <f>VLOOKUP(Table6[[#This Row],[CVE ID]],Map[],8,FALSE)</f>
        <v>0</v>
      </c>
      <c r="M1516" s="10">
        <f>LEN(Table6[[#This Row],[Combined Tech]])-LEN(SUBSTITUTE(Table6[[#This Row],[Combined Tech]],"T",""))</f>
        <v>0</v>
      </c>
      <c r="N1516" s="10" t="str">
        <f>_xlfn.IFNA(VLOOKUP(Table6[[#This Row],[Technique]],CAPEC[],3,FALSE),"")</f>
        <v/>
      </c>
      <c r="O1516" s="10" t="str">
        <f>_xlfn.IFNA(VLOOKUP(Table6[[#This Row],[Technique]],CAPEC[],4,FALSE),"")</f>
        <v/>
      </c>
      <c r="P1516" s="10" t="str">
        <f>_xlfn.IFNA(INDEX(CAPEC[ATTACK ID],MATCH(INDEX(CapecCWE[CAPEC ID],MATCH(Table6[[#This Row],[CWE]],CapecCWE[CWE ID],0)),CAPEC[CAPEC ID],0)),"")</f>
        <v/>
      </c>
      <c r="Q1516" s="10" t="str">
        <f>_xlfn.IFNA(INDEX(CAPEC[ATTACK Name],MATCH(INDEX(CapecCWE[CAPEC ID],MATCH(Table6[[#This Row],[CWE]],CapecCWE[CWE ID],0)),CAPEC[CAPEC ID],0)),"")</f>
        <v/>
      </c>
    </row>
    <row r="1517" spans="1:17" x14ac:dyDescent="0.3">
      <c r="A1517" t="s">
        <v>3066</v>
      </c>
      <c r="C1517" t="s">
        <v>1298</v>
      </c>
      <c r="D1517">
        <v>0</v>
      </c>
      <c r="J1517" t="e">
        <f>VLOOKUP(Table6[[#This Row],[CVE ID]],Map[],10,0)</f>
        <v>#N/A</v>
      </c>
      <c r="K1517" t="e">
        <f>VLOOKUP(Table6[[#This Row],[Technique]],Techinques[],2,0)</f>
        <v>#N/A</v>
      </c>
      <c r="L1517" t="e">
        <f>VLOOKUP(Table6[[#This Row],[CVE ID]],Map[],8,FALSE)</f>
        <v>#N/A</v>
      </c>
      <c r="M1517" s="10" t="e">
        <f>LEN(Table6[[#This Row],[Combined Tech]])-LEN(SUBSTITUTE(Table6[[#This Row],[Combined Tech]],"T",""))</f>
        <v>#N/A</v>
      </c>
      <c r="N1517" s="10" t="str">
        <f>_xlfn.IFNA(VLOOKUP(Table6[[#This Row],[Technique]],CAPEC[],3,FALSE),"")</f>
        <v/>
      </c>
      <c r="O1517" s="10" t="str">
        <f>_xlfn.IFNA(VLOOKUP(Table6[[#This Row],[Technique]],CAPEC[],4,FALSE),"")</f>
        <v/>
      </c>
      <c r="P1517" s="10" t="str">
        <f>_xlfn.IFNA(INDEX(CAPEC[ATTACK ID],MATCH(INDEX(CapecCWE[CAPEC ID],MATCH(Table6[[#This Row],[CWE]],CapecCWE[CWE ID],0)),CAPEC[CAPEC ID],0)),"")</f>
        <v/>
      </c>
      <c r="Q1517" s="10" t="str">
        <f>_xlfn.IFNA(INDEX(CAPEC[ATTACK Name],MATCH(INDEX(CapecCWE[CAPEC ID],MATCH(Table6[[#This Row],[CWE]],CapecCWE[CWE ID],0)),CAPEC[CAPEC ID],0)),"")</f>
        <v/>
      </c>
    </row>
    <row r="1518" spans="1:17" x14ac:dyDescent="0.3">
      <c r="A1518" t="s">
        <v>3067</v>
      </c>
      <c r="C1518" t="s">
        <v>607</v>
      </c>
      <c r="D1518">
        <v>0</v>
      </c>
      <c r="G1518" t="s">
        <v>2555</v>
      </c>
      <c r="J1518" t="e">
        <f>VLOOKUP(Table6[[#This Row],[CVE ID]],Map[],10,0)</f>
        <v>#N/A</v>
      </c>
      <c r="K1518" t="e">
        <f>VLOOKUP(Table6[[#This Row],[Technique]],Techinques[],2,0)</f>
        <v>#N/A</v>
      </c>
      <c r="L1518" t="e">
        <f>VLOOKUP(Table6[[#This Row],[CVE ID]],Map[],8,FALSE)</f>
        <v>#N/A</v>
      </c>
      <c r="M1518" s="10" t="e">
        <f>LEN(Table6[[#This Row],[Combined Tech]])-LEN(SUBSTITUTE(Table6[[#This Row],[Combined Tech]],"T",""))</f>
        <v>#N/A</v>
      </c>
      <c r="N1518" s="10" t="str">
        <f>_xlfn.IFNA(VLOOKUP(Table6[[#This Row],[Technique]],CAPEC[],3,FALSE),"")</f>
        <v/>
      </c>
      <c r="O1518" s="10" t="str">
        <f>_xlfn.IFNA(VLOOKUP(Table6[[#This Row],[Technique]],CAPEC[],4,FALSE),"")</f>
        <v/>
      </c>
      <c r="P1518" s="10" t="str">
        <f>_xlfn.IFNA(INDEX(CAPEC[ATTACK ID],MATCH(INDEX(CapecCWE[CAPEC ID],MATCH(Table6[[#This Row],[CWE]],CapecCWE[CWE ID],0)),CAPEC[CAPEC ID],0)),"")</f>
        <v/>
      </c>
      <c r="Q1518" s="10" t="str">
        <f>_xlfn.IFNA(INDEX(CAPEC[ATTACK Name],MATCH(INDEX(CapecCWE[CAPEC ID],MATCH(Table6[[#This Row],[CWE]],CapecCWE[CWE ID],0)),CAPEC[CAPEC ID],0)),"")</f>
        <v/>
      </c>
    </row>
    <row r="1519" spans="1:17" x14ac:dyDescent="0.3">
      <c r="A1519" t="s">
        <v>1880</v>
      </c>
      <c r="C1519" t="s">
        <v>1604</v>
      </c>
      <c r="D1519" t="s">
        <v>1881</v>
      </c>
      <c r="E1519" t="s">
        <v>1882</v>
      </c>
      <c r="F1519" t="s">
        <v>1883</v>
      </c>
      <c r="G1519" t="s">
        <v>2863</v>
      </c>
      <c r="J1519">
        <f>VLOOKUP(Table6[[#This Row],[CVE ID]],Map[],10,0)</f>
        <v>0</v>
      </c>
      <c r="K1519" t="e">
        <f>VLOOKUP(Table6[[#This Row],[Technique]],Techinques[],2,0)</f>
        <v>#N/A</v>
      </c>
      <c r="L1519">
        <f>VLOOKUP(Table6[[#This Row],[CVE ID]],Map[],8,FALSE)</f>
        <v>0</v>
      </c>
      <c r="M1519" s="10">
        <f>LEN(Table6[[#This Row],[Combined Tech]])-LEN(SUBSTITUTE(Table6[[#This Row],[Combined Tech]],"T",""))</f>
        <v>0</v>
      </c>
      <c r="N1519" s="10" t="str">
        <f>_xlfn.IFNA(VLOOKUP(Table6[[#This Row],[Technique]],CAPEC[],3,FALSE),"")</f>
        <v/>
      </c>
      <c r="O1519" s="10" t="str">
        <f>_xlfn.IFNA(VLOOKUP(Table6[[#This Row],[Technique]],CAPEC[],4,FALSE),"")</f>
        <v/>
      </c>
      <c r="P1519" s="10" t="str">
        <f>_xlfn.IFNA(INDEX(CAPEC[ATTACK ID],MATCH(INDEX(CapecCWE[CAPEC ID],MATCH(Table6[[#This Row],[CWE]],CapecCWE[CWE ID],0)),CAPEC[CAPEC ID],0)),"")</f>
        <v/>
      </c>
      <c r="Q1519" s="10" t="str">
        <f>_xlfn.IFNA(INDEX(CAPEC[ATTACK Name],MATCH(INDEX(CapecCWE[CAPEC ID],MATCH(Table6[[#This Row],[CWE]],CapecCWE[CWE ID],0)),CAPEC[CAPEC ID],0)),"")</f>
        <v/>
      </c>
    </row>
    <row r="1520" spans="1:17" x14ac:dyDescent="0.3">
      <c r="A1520" t="s">
        <v>2116</v>
      </c>
      <c r="C1520" t="s">
        <v>2041</v>
      </c>
      <c r="D1520" t="s">
        <v>203</v>
      </c>
      <c r="E1520" t="s">
        <v>204</v>
      </c>
      <c r="F1520" t="s">
        <v>205</v>
      </c>
      <c r="G1520" t="s">
        <v>3001</v>
      </c>
      <c r="J1520">
        <f>VLOOKUP(Table6[[#This Row],[CVE ID]],Map[],10,0)</f>
        <v>0</v>
      </c>
      <c r="K1520" t="e">
        <f>VLOOKUP(Table6[[#This Row],[Technique]],Techinques[],2,0)</f>
        <v>#N/A</v>
      </c>
      <c r="L1520">
        <f>VLOOKUP(Table6[[#This Row],[CVE ID]],Map[],8,FALSE)</f>
        <v>0</v>
      </c>
      <c r="M1520" s="10">
        <f>LEN(Table6[[#This Row],[Combined Tech]])-LEN(SUBSTITUTE(Table6[[#This Row],[Combined Tech]],"T",""))</f>
        <v>0</v>
      </c>
      <c r="N1520" s="10" t="str">
        <f>_xlfn.IFNA(VLOOKUP(Table6[[#This Row],[Technique]],CAPEC[],3,FALSE),"")</f>
        <v/>
      </c>
      <c r="O1520" s="10" t="str">
        <f>_xlfn.IFNA(VLOOKUP(Table6[[#This Row],[Technique]],CAPEC[],4,FALSE),"")</f>
        <v/>
      </c>
      <c r="P1520" s="10" t="str">
        <f>_xlfn.IFNA(INDEX(CAPEC[ATTACK ID],MATCH(INDEX(CapecCWE[CAPEC ID],MATCH(Table6[[#This Row],[CWE]],CapecCWE[CWE ID],0)),CAPEC[CAPEC ID],0)),"")</f>
        <v/>
      </c>
      <c r="Q1520" s="10" t="str">
        <f>_xlfn.IFNA(INDEX(CAPEC[ATTACK Name],MATCH(INDEX(CapecCWE[CAPEC ID],MATCH(Table6[[#This Row],[CWE]],CapecCWE[CWE ID],0)),CAPEC[CAPEC ID],0)),"")</f>
        <v/>
      </c>
    </row>
    <row r="1521" spans="1:17" x14ac:dyDescent="0.3">
      <c r="A1521" t="s">
        <v>1847</v>
      </c>
      <c r="C1521" t="s">
        <v>225</v>
      </c>
      <c r="D1521" t="s">
        <v>48</v>
      </c>
      <c r="E1521" t="s">
        <v>49</v>
      </c>
      <c r="F1521" t="s">
        <v>50</v>
      </c>
      <c r="G1521" t="s">
        <v>2501</v>
      </c>
      <c r="J1521">
        <f>VLOOKUP(Table6[[#This Row],[CVE ID]],Map[],10,0)</f>
        <v>0</v>
      </c>
      <c r="K1521" t="e">
        <f>VLOOKUP(Table6[[#This Row],[Technique]],Techinques[],2,0)</f>
        <v>#N/A</v>
      </c>
      <c r="L1521">
        <f>VLOOKUP(Table6[[#This Row],[CVE ID]],Map[],8,FALSE)</f>
        <v>0</v>
      </c>
      <c r="M1521" s="10">
        <f>LEN(Table6[[#This Row],[Combined Tech]])-LEN(SUBSTITUTE(Table6[[#This Row],[Combined Tech]],"T",""))</f>
        <v>0</v>
      </c>
      <c r="N1521" s="10" t="str">
        <f>_xlfn.IFNA(VLOOKUP(Table6[[#This Row],[Technique]],CAPEC[],3,FALSE),"")</f>
        <v/>
      </c>
      <c r="O1521" s="10" t="str">
        <f>_xlfn.IFNA(VLOOKUP(Table6[[#This Row],[Technique]],CAPEC[],4,FALSE),"")</f>
        <v/>
      </c>
      <c r="P1521" s="10" t="str">
        <f>_xlfn.IFNA(INDEX(CAPEC[ATTACK ID],MATCH(INDEX(CapecCWE[CAPEC ID],MATCH(Table6[[#This Row],[CWE]],CapecCWE[CWE ID],0)),CAPEC[CAPEC ID],0)),"")</f>
        <v/>
      </c>
      <c r="Q1521" s="10" t="str">
        <f>_xlfn.IFNA(INDEX(CAPEC[ATTACK Name],MATCH(INDEX(CapecCWE[CAPEC ID],MATCH(Table6[[#This Row],[CWE]],CapecCWE[CWE ID],0)),CAPEC[CAPEC ID],0)),"")</f>
        <v/>
      </c>
    </row>
    <row r="1522" spans="1:17" x14ac:dyDescent="0.3">
      <c r="A1522" t="s">
        <v>3068</v>
      </c>
      <c r="C1522" t="s">
        <v>308</v>
      </c>
      <c r="D1522">
        <v>0</v>
      </c>
      <c r="G1522" t="s">
        <v>2486</v>
      </c>
      <c r="J1522" t="e">
        <f>VLOOKUP(Table6[[#This Row],[CVE ID]],Map[],10,0)</f>
        <v>#N/A</v>
      </c>
      <c r="K1522" t="e">
        <f>VLOOKUP(Table6[[#This Row],[Technique]],Techinques[],2,0)</f>
        <v>#N/A</v>
      </c>
      <c r="L1522" t="e">
        <f>VLOOKUP(Table6[[#This Row],[CVE ID]],Map[],8,FALSE)</f>
        <v>#N/A</v>
      </c>
      <c r="M1522" s="10" t="e">
        <f>LEN(Table6[[#This Row],[Combined Tech]])-LEN(SUBSTITUTE(Table6[[#This Row],[Combined Tech]],"T",""))</f>
        <v>#N/A</v>
      </c>
      <c r="N1522" s="10" t="str">
        <f>_xlfn.IFNA(VLOOKUP(Table6[[#This Row],[Technique]],CAPEC[],3,FALSE),"")</f>
        <v/>
      </c>
      <c r="O1522" s="10" t="str">
        <f>_xlfn.IFNA(VLOOKUP(Table6[[#This Row],[Technique]],CAPEC[],4,FALSE),"")</f>
        <v/>
      </c>
      <c r="P1522" s="10" t="str">
        <f>_xlfn.IFNA(INDEX(CAPEC[ATTACK ID],MATCH(INDEX(CapecCWE[CAPEC ID],MATCH(Table6[[#This Row],[CWE]],CapecCWE[CWE ID],0)),CAPEC[CAPEC ID],0)),"")</f>
        <v/>
      </c>
      <c r="Q1522" s="10" t="str">
        <f>_xlfn.IFNA(INDEX(CAPEC[ATTACK Name],MATCH(INDEX(CapecCWE[CAPEC ID],MATCH(Table6[[#This Row],[CWE]],CapecCWE[CWE ID],0)),CAPEC[CAPEC ID],0)),"")</f>
        <v/>
      </c>
    </row>
    <row r="1523" spans="1:17" x14ac:dyDescent="0.3">
      <c r="A1523" t="s">
        <v>3069</v>
      </c>
      <c r="C1523" t="s">
        <v>59</v>
      </c>
      <c r="D1523">
        <v>0</v>
      </c>
      <c r="G1523" t="s">
        <v>2499</v>
      </c>
      <c r="J1523" t="e">
        <f>VLOOKUP(Table6[[#This Row],[CVE ID]],Map[],10,0)</f>
        <v>#N/A</v>
      </c>
      <c r="K1523" t="e">
        <f>VLOOKUP(Table6[[#This Row],[Technique]],Techinques[],2,0)</f>
        <v>#N/A</v>
      </c>
      <c r="L1523" t="e">
        <f>VLOOKUP(Table6[[#This Row],[CVE ID]],Map[],8,FALSE)</f>
        <v>#N/A</v>
      </c>
      <c r="M1523" s="10" t="e">
        <f>LEN(Table6[[#This Row],[Combined Tech]])-LEN(SUBSTITUTE(Table6[[#This Row],[Combined Tech]],"T",""))</f>
        <v>#N/A</v>
      </c>
      <c r="N1523" s="10" t="str">
        <f>_xlfn.IFNA(VLOOKUP(Table6[[#This Row],[Technique]],CAPEC[],3,FALSE),"")</f>
        <v/>
      </c>
      <c r="O1523" s="10" t="str">
        <f>_xlfn.IFNA(VLOOKUP(Table6[[#This Row],[Technique]],CAPEC[],4,FALSE),"")</f>
        <v/>
      </c>
      <c r="P1523" s="10" t="str">
        <f>_xlfn.IFNA(INDEX(CAPEC[ATTACK ID],MATCH(INDEX(CapecCWE[CAPEC ID],MATCH(Table6[[#This Row],[CWE]],CapecCWE[CWE ID],0)),CAPEC[CAPEC ID],0)),"")</f>
        <v/>
      </c>
      <c r="Q1523" s="10" t="str">
        <f>_xlfn.IFNA(INDEX(CAPEC[ATTACK Name],MATCH(INDEX(CapecCWE[CAPEC ID],MATCH(Table6[[#This Row],[CWE]],CapecCWE[CWE ID],0)),CAPEC[CAPEC ID],0)),"")</f>
        <v/>
      </c>
    </row>
    <row r="1524" spans="1:17" x14ac:dyDescent="0.3">
      <c r="A1524" t="s">
        <v>1869</v>
      </c>
      <c r="C1524" t="s">
        <v>1256</v>
      </c>
      <c r="D1524" t="s">
        <v>1870</v>
      </c>
      <c r="E1524" t="s">
        <v>1867</v>
      </c>
      <c r="F1524" t="s">
        <v>1871</v>
      </c>
      <c r="G1524" t="s">
        <v>2519</v>
      </c>
      <c r="J1524">
        <f>VLOOKUP(Table6[[#This Row],[CVE ID]],Map[],10,0)</f>
        <v>0</v>
      </c>
      <c r="K1524" t="e">
        <f>VLOOKUP(Table6[[#This Row],[Technique]],Techinques[],2,0)</f>
        <v>#N/A</v>
      </c>
      <c r="L1524">
        <f>VLOOKUP(Table6[[#This Row],[CVE ID]],Map[],8,FALSE)</f>
        <v>0</v>
      </c>
      <c r="M1524" s="10">
        <f>LEN(Table6[[#This Row],[Combined Tech]])-LEN(SUBSTITUTE(Table6[[#This Row],[Combined Tech]],"T",""))</f>
        <v>0</v>
      </c>
      <c r="N1524" s="10" t="str">
        <f>_xlfn.IFNA(VLOOKUP(Table6[[#This Row],[Technique]],CAPEC[],3,FALSE),"")</f>
        <v/>
      </c>
      <c r="O1524" s="10" t="str">
        <f>_xlfn.IFNA(VLOOKUP(Table6[[#This Row],[Technique]],CAPEC[],4,FALSE),"")</f>
        <v/>
      </c>
      <c r="P1524" s="10" t="str">
        <f>_xlfn.IFNA(INDEX(CAPEC[ATTACK ID],MATCH(INDEX(CapecCWE[CAPEC ID],MATCH(Table6[[#This Row],[CWE]],CapecCWE[CWE ID],0)),CAPEC[CAPEC ID],0)),"")</f>
        <v>T1553\004</v>
      </c>
      <c r="Q1524" s="10" t="str">
        <f>_xlfn.IFNA(INDEX(CAPEC[ATTACK Name],MATCH(INDEX(CapecCWE[CAPEC ID],MATCH(Table6[[#This Row],[CWE]],CapecCWE[CWE ID],0)),CAPEC[CAPEC ID],0)),"")</f>
        <v>Subvert Trust Controls:Install Root Certificate</v>
      </c>
    </row>
  </sheetData>
  <conditionalFormatting sqref="A1">
    <cfRule type="duplicateValues" dxfId="65" priority="3"/>
    <cfRule type="duplicateValues" dxfId="64" priority="4"/>
  </conditionalFormatting>
  <conditionalFormatting sqref="A1">
    <cfRule type="duplicateValues" dxfId="63" priority="2"/>
  </conditionalFormatting>
  <conditionalFormatting sqref="A1">
    <cfRule type="duplicateValues" dxfId="62" priority="1"/>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F38A4-05D8-40FA-A754-D6C71FFB3056}">
  <dimension ref="A3:B286"/>
  <sheetViews>
    <sheetView workbookViewId="0">
      <selection activeCell="P4" sqref="P4"/>
    </sheetView>
  </sheetViews>
  <sheetFormatPr defaultRowHeight="14.4" x14ac:dyDescent="0.3"/>
  <cols>
    <col min="1" max="1" width="43" bestFit="1" customWidth="1"/>
    <col min="2" max="2" width="14.44140625" bestFit="1" customWidth="1"/>
  </cols>
  <sheetData>
    <row r="3" spans="1:2" x14ac:dyDescent="0.3">
      <c r="A3" s="8" t="s">
        <v>3070</v>
      </c>
      <c r="B3" t="s">
        <v>3071</v>
      </c>
    </row>
    <row r="4" spans="1:2" x14ac:dyDescent="0.3">
      <c r="A4" s="9" t="s">
        <v>42</v>
      </c>
      <c r="B4" s="10">
        <v>148</v>
      </c>
    </row>
    <row r="5" spans="1:2" x14ac:dyDescent="0.3">
      <c r="A5" s="9" t="s">
        <v>49</v>
      </c>
      <c r="B5" s="10">
        <v>53</v>
      </c>
    </row>
    <row r="6" spans="1:2" x14ac:dyDescent="0.3">
      <c r="A6" s="9" t="s">
        <v>204</v>
      </c>
      <c r="B6" s="10">
        <v>26</v>
      </c>
    </row>
    <row r="7" spans="1:2" x14ac:dyDescent="0.3">
      <c r="A7" s="9" t="s">
        <v>519</v>
      </c>
      <c r="B7" s="10">
        <v>22</v>
      </c>
    </row>
    <row r="8" spans="1:2" x14ac:dyDescent="0.3">
      <c r="A8" s="9" t="s">
        <v>132</v>
      </c>
      <c r="B8" s="10">
        <v>22</v>
      </c>
    </row>
    <row r="9" spans="1:2" x14ac:dyDescent="0.3">
      <c r="A9" s="9" t="s">
        <v>61</v>
      </c>
      <c r="B9" s="10">
        <v>20</v>
      </c>
    </row>
    <row r="10" spans="1:2" x14ac:dyDescent="0.3">
      <c r="A10" s="9" t="s">
        <v>240</v>
      </c>
      <c r="B10" s="10">
        <v>13</v>
      </c>
    </row>
    <row r="11" spans="1:2" x14ac:dyDescent="0.3">
      <c r="A11" s="9" t="s">
        <v>103</v>
      </c>
      <c r="B11" s="10">
        <v>13</v>
      </c>
    </row>
    <row r="12" spans="1:2" x14ac:dyDescent="0.3">
      <c r="A12" s="9" t="s">
        <v>303</v>
      </c>
      <c r="B12" s="10">
        <v>9</v>
      </c>
    </row>
    <row r="13" spans="1:2" x14ac:dyDescent="0.3">
      <c r="A13" s="9" t="s">
        <v>222</v>
      </c>
      <c r="B13" s="10">
        <v>9</v>
      </c>
    </row>
    <row r="14" spans="1:2" x14ac:dyDescent="0.3">
      <c r="A14" s="9" t="s">
        <v>1096</v>
      </c>
      <c r="B14" s="10">
        <v>8</v>
      </c>
    </row>
    <row r="15" spans="1:2" x14ac:dyDescent="0.3">
      <c r="A15" s="9" t="s">
        <v>217</v>
      </c>
      <c r="B15" s="10">
        <v>8</v>
      </c>
    </row>
    <row r="16" spans="1:2" x14ac:dyDescent="0.3">
      <c r="A16" s="9" t="s">
        <v>824</v>
      </c>
      <c r="B16" s="10">
        <v>7</v>
      </c>
    </row>
    <row r="17" spans="1:2" x14ac:dyDescent="0.3">
      <c r="A17" s="9" t="s">
        <v>663</v>
      </c>
      <c r="B17" s="10">
        <v>7</v>
      </c>
    </row>
    <row r="18" spans="1:2" x14ac:dyDescent="0.3">
      <c r="A18" s="9" t="s">
        <v>470</v>
      </c>
      <c r="B18" s="10">
        <v>5</v>
      </c>
    </row>
    <row r="19" spans="1:2" x14ac:dyDescent="0.3">
      <c r="A19" s="9" t="s">
        <v>612</v>
      </c>
      <c r="B19" s="10">
        <v>5</v>
      </c>
    </row>
    <row r="20" spans="1:2" x14ac:dyDescent="0.3">
      <c r="A20" s="9" t="s">
        <v>678</v>
      </c>
      <c r="B20" s="10">
        <v>5</v>
      </c>
    </row>
    <row r="21" spans="1:2" x14ac:dyDescent="0.3">
      <c r="A21" s="9" t="s">
        <v>372</v>
      </c>
      <c r="B21" s="10">
        <v>5</v>
      </c>
    </row>
    <row r="22" spans="1:2" x14ac:dyDescent="0.3">
      <c r="A22" s="9" t="s">
        <v>668</v>
      </c>
      <c r="B22" s="10">
        <v>5</v>
      </c>
    </row>
    <row r="23" spans="1:2" x14ac:dyDescent="0.3">
      <c r="A23" s="9" t="s">
        <v>345</v>
      </c>
      <c r="B23" s="10">
        <v>4</v>
      </c>
    </row>
    <row r="24" spans="1:2" x14ac:dyDescent="0.3">
      <c r="A24" s="9" t="s">
        <v>497</v>
      </c>
      <c r="B24" s="10">
        <v>4</v>
      </c>
    </row>
    <row r="25" spans="1:2" x14ac:dyDescent="0.3">
      <c r="A25" s="9" t="s">
        <v>235</v>
      </c>
      <c r="B25" s="10">
        <v>4</v>
      </c>
    </row>
    <row r="26" spans="1:2" x14ac:dyDescent="0.3">
      <c r="A26" s="9" t="s">
        <v>109</v>
      </c>
      <c r="B26" s="10">
        <v>4</v>
      </c>
    </row>
    <row r="27" spans="1:2" x14ac:dyDescent="0.3">
      <c r="A27" s="9" t="s">
        <v>84</v>
      </c>
      <c r="B27" s="10">
        <v>3</v>
      </c>
    </row>
    <row r="28" spans="1:2" x14ac:dyDescent="0.3">
      <c r="A28" s="9" t="s">
        <v>1028</v>
      </c>
      <c r="B28" s="10">
        <v>3</v>
      </c>
    </row>
    <row r="29" spans="1:2" x14ac:dyDescent="0.3">
      <c r="A29" s="9" t="s">
        <v>2258</v>
      </c>
      <c r="B29" s="10">
        <v>3</v>
      </c>
    </row>
    <row r="30" spans="1:2" x14ac:dyDescent="0.3">
      <c r="A30" s="9" t="s">
        <v>737</v>
      </c>
      <c r="B30" s="10">
        <v>3</v>
      </c>
    </row>
    <row r="31" spans="1:2" x14ac:dyDescent="0.3">
      <c r="A31" s="9" t="s">
        <v>1102</v>
      </c>
      <c r="B31" s="10">
        <v>3</v>
      </c>
    </row>
    <row r="32" spans="1:2" x14ac:dyDescent="0.3">
      <c r="A32" s="9" t="s">
        <v>592</v>
      </c>
      <c r="B32" s="10">
        <v>3</v>
      </c>
    </row>
    <row r="33" spans="1:2" x14ac:dyDescent="0.3">
      <c r="A33" s="9" t="s">
        <v>2071</v>
      </c>
      <c r="B33" s="10">
        <v>3</v>
      </c>
    </row>
    <row r="34" spans="1:2" x14ac:dyDescent="0.3">
      <c r="A34" s="9" t="s">
        <v>940</v>
      </c>
      <c r="B34" s="10">
        <v>3</v>
      </c>
    </row>
    <row r="35" spans="1:2" x14ac:dyDescent="0.3">
      <c r="A35" s="9" t="s">
        <v>1619</v>
      </c>
      <c r="B35" s="10">
        <v>3</v>
      </c>
    </row>
    <row r="36" spans="1:2" x14ac:dyDescent="0.3">
      <c r="A36" s="9" t="s">
        <v>630</v>
      </c>
      <c r="B36" s="10">
        <v>3</v>
      </c>
    </row>
    <row r="37" spans="1:2" x14ac:dyDescent="0.3">
      <c r="A37" s="9" t="s">
        <v>393</v>
      </c>
      <c r="B37" s="10">
        <v>3</v>
      </c>
    </row>
    <row r="38" spans="1:2" x14ac:dyDescent="0.3">
      <c r="A38" s="9" t="s">
        <v>2179</v>
      </c>
      <c r="B38" s="10">
        <v>2</v>
      </c>
    </row>
    <row r="39" spans="1:2" x14ac:dyDescent="0.3">
      <c r="A39" s="9" t="s">
        <v>433</v>
      </c>
      <c r="B39" s="10">
        <v>2</v>
      </c>
    </row>
    <row r="40" spans="1:2" x14ac:dyDescent="0.3">
      <c r="A40" s="9" t="s">
        <v>165</v>
      </c>
      <c r="B40" s="10">
        <v>2</v>
      </c>
    </row>
    <row r="41" spans="1:2" x14ac:dyDescent="0.3">
      <c r="A41" s="9" t="s">
        <v>639</v>
      </c>
      <c r="B41" s="10">
        <v>2</v>
      </c>
    </row>
    <row r="42" spans="1:2" x14ac:dyDescent="0.3">
      <c r="A42" s="9" t="s">
        <v>1526</v>
      </c>
      <c r="B42" s="10">
        <v>2</v>
      </c>
    </row>
    <row r="43" spans="1:2" x14ac:dyDescent="0.3">
      <c r="A43" s="9" t="s">
        <v>1967</v>
      </c>
      <c r="B43" s="10">
        <v>2</v>
      </c>
    </row>
    <row r="44" spans="1:2" x14ac:dyDescent="0.3">
      <c r="A44" s="9" t="s">
        <v>2101</v>
      </c>
      <c r="B44" s="10">
        <v>2</v>
      </c>
    </row>
    <row r="45" spans="1:2" x14ac:dyDescent="0.3">
      <c r="A45" s="9" t="s">
        <v>749</v>
      </c>
      <c r="B45" s="10">
        <v>2</v>
      </c>
    </row>
    <row r="46" spans="1:2" x14ac:dyDescent="0.3">
      <c r="A46" s="9" t="s">
        <v>67</v>
      </c>
      <c r="B46" s="10">
        <v>2</v>
      </c>
    </row>
    <row r="47" spans="1:2" x14ac:dyDescent="0.3">
      <c r="A47" s="9" t="s">
        <v>1320</v>
      </c>
      <c r="B47" s="10">
        <v>2</v>
      </c>
    </row>
    <row r="48" spans="1:2" x14ac:dyDescent="0.3">
      <c r="A48" s="9" t="s">
        <v>1961</v>
      </c>
      <c r="B48" s="10">
        <v>2</v>
      </c>
    </row>
    <row r="49" spans="1:2" x14ac:dyDescent="0.3">
      <c r="A49" s="9" t="s">
        <v>529</v>
      </c>
      <c r="B49" s="10">
        <v>2</v>
      </c>
    </row>
    <row r="50" spans="1:2" x14ac:dyDescent="0.3">
      <c r="A50" s="9" t="s">
        <v>229</v>
      </c>
      <c r="B50" s="10">
        <v>2</v>
      </c>
    </row>
    <row r="51" spans="1:2" x14ac:dyDescent="0.3">
      <c r="A51" s="9" t="s">
        <v>1431</v>
      </c>
      <c r="B51" s="10">
        <v>2</v>
      </c>
    </row>
    <row r="52" spans="1:2" x14ac:dyDescent="0.3">
      <c r="A52" s="9" t="s">
        <v>454</v>
      </c>
      <c r="B52" s="10">
        <v>2</v>
      </c>
    </row>
    <row r="53" spans="1:2" x14ac:dyDescent="0.3">
      <c r="A53" s="9" t="s">
        <v>79</v>
      </c>
      <c r="B53" s="10">
        <v>2</v>
      </c>
    </row>
    <row r="54" spans="1:2" x14ac:dyDescent="0.3">
      <c r="A54" s="9" t="s">
        <v>275</v>
      </c>
      <c r="B54" s="10">
        <v>2</v>
      </c>
    </row>
    <row r="55" spans="1:2" x14ac:dyDescent="0.3">
      <c r="A55" s="9" t="s">
        <v>72</v>
      </c>
      <c r="B55" s="10">
        <v>2</v>
      </c>
    </row>
    <row r="56" spans="1:2" x14ac:dyDescent="0.3">
      <c r="A56" s="9" t="s">
        <v>1867</v>
      </c>
      <c r="B56" s="10">
        <v>2</v>
      </c>
    </row>
    <row r="57" spans="1:2" x14ac:dyDescent="0.3">
      <c r="A57" s="9" t="s">
        <v>957</v>
      </c>
      <c r="B57" s="10">
        <v>2</v>
      </c>
    </row>
    <row r="58" spans="1:2" x14ac:dyDescent="0.3">
      <c r="A58" s="9" t="s">
        <v>2342</v>
      </c>
      <c r="B58" s="10">
        <v>2</v>
      </c>
    </row>
    <row r="59" spans="1:2" x14ac:dyDescent="0.3">
      <c r="A59" s="9" t="s">
        <v>177</v>
      </c>
      <c r="B59" s="10">
        <v>2</v>
      </c>
    </row>
    <row r="60" spans="1:2" x14ac:dyDescent="0.3">
      <c r="A60" s="9" t="s">
        <v>1906</v>
      </c>
      <c r="B60" s="10">
        <v>2</v>
      </c>
    </row>
    <row r="61" spans="1:2" x14ac:dyDescent="0.3">
      <c r="A61" s="9" t="s">
        <v>506</v>
      </c>
      <c r="B61" s="10">
        <v>2</v>
      </c>
    </row>
    <row r="62" spans="1:2" x14ac:dyDescent="0.3">
      <c r="A62" s="9" t="s">
        <v>2023</v>
      </c>
      <c r="B62" s="10">
        <v>2</v>
      </c>
    </row>
    <row r="63" spans="1:2" x14ac:dyDescent="0.3">
      <c r="A63" s="9" t="s">
        <v>1090</v>
      </c>
      <c r="B63" s="10">
        <v>2</v>
      </c>
    </row>
    <row r="64" spans="1:2" x14ac:dyDescent="0.3">
      <c r="A64" s="9" t="s">
        <v>1425</v>
      </c>
      <c r="B64" s="10">
        <v>2</v>
      </c>
    </row>
    <row r="65" spans="1:2" x14ac:dyDescent="0.3">
      <c r="A65" s="9" t="s">
        <v>510</v>
      </c>
      <c r="B65" s="10">
        <v>2</v>
      </c>
    </row>
    <row r="66" spans="1:2" x14ac:dyDescent="0.3">
      <c r="A66" s="9" t="s">
        <v>1878</v>
      </c>
      <c r="B66" s="10">
        <v>2</v>
      </c>
    </row>
    <row r="67" spans="1:2" x14ac:dyDescent="0.3">
      <c r="A67" s="9" t="s">
        <v>169</v>
      </c>
      <c r="B67" s="10">
        <v>2</v>
      </c>
    </row>
    <row r="68" spans="1:2" x14ac:dyDescent="0.3">
      <c r="A68" s="9" t="s">
        <v>1952</v>
      </c>
      <c r="B68" s="10">
        <v>2</v>
      </c>
    </row>
    <row r="69" spans="1:2" x14ac:dyDescent="0.3">
      <c r="A69" s="9" t="s">
        <v>882</v>
      </c>
      <c r="B69" s="10">
        <v>2</v>
      </c>
    </row>
    <row r="70" spans="1:2" x14ac:dyDescent="0.3">
      <c r="A70" s="9" t="s">
        <v>2129</v>
      </c>
      <c r="B70" s="10">
        <v>2</v>
      </c>
    </row>
    <row r="71" spans="1:2" x14ac:dyDescent="0.3">
      <c r="A71" s="9" t="s">
        <v>2438</v>
      </c>
      <c r="B71" s="10">
        <v>1</v>
      </c>
    </row>
    <row r="72" spans="1:2" x14ac:dyDescent="0.3">
      <c r="A72" s="9" t="s">
        <v>2266</v>
      </c>
      <c r="B72" s="10">
        <v>1</v>
      </c>
    </row>
    <row r="73" spans="1:2" x14ac:dyDescent="0.3">
      <c r="A73" s="9" t="s">
        <v>1911</v>
      </c>
      <c r="B73" s="10">
        <v>1</v>
      </c>
    </row>
    <row r="74" spans="1:2" x14ac:dyDescent="0.3">
      <c r="A74" s="9" t="s">
        <v>1123</v>
      </c>
      <c r="B74" s="10">
        <v>1</v>
      </c>
    </row>
    <row r="75" spans="1:2" x14ac:dyDescent="0.3">
      <c r="A75" s="9" t="s">
        <v>1874</v>
      </c>
      <c r="B75" s="10">
        <v>1</v>
      </c>
    </row>
    <row r="76" spans="1:2" x14ac:dyDescent="0.3">
      <c r="A76" s="9" t="s">
        <v>777</v>
      </c>
      <c r="B76" s="10">
        <v>1</v>
      </c>
    </row>
    <row r="77" spans="1:2" x14ac:dyDescent="0.3">
      <c r="A77" s="9" t="s">
        <v>1940</v>
      </c>
      <c r="B77" s="10">
        <v>1</v>
      </c>
    </row>
    <row r="78" spans="1:2" x14ac:dyDescent="0.3">
      <c r="A78" s="9" t="s">
        <v>562</v>
      </c>
      <c r="B78" s="10">
        <v>1</v>
      </c>
    </row>
    <row r="79" spans="1:2" x14ac:dyDescent="0.3">
      <c r="A79" s="9" t="s">
        <v>2349</v>
      </c>
      <c r="B79" s="10">
        <v>1</v>
      </c>
    </row>
    <row r="80" spans="1:2" x14ac:dyDescent="0.3">
      <c r="A80" s="9" t="s">
        <v>1020</v>
      </c>
      <c r="B80" s="10">
        <v>1</v>
      </c>
    </row>
    <row r="81" spans="1:2" x14ac:dyDescent="0.3">
      <c r="A81" s="9" t="s">
        <v>1845</v>
      </c>
      <c r="B81" s="10">
        <v>1</v>
      </c>
    </row>
    <row r="82" spans="1:2" x14ac:dyDescent="0.3">
      <c r="A82" s="9" t="s">
        <v>847</v>
      </c>
      <c r="B82" s="10">
        <v>1</v>
      </c>
    </row>
    <row r="83" spans="1:2" x14ac:dyDescent="0.3">
      <c r="A83" s="9" t="s">
        <v>1781</v>
      </c>
      <c r="B83" s="10">
        <v>1</v>
      </c>
    </row>
    <row r="84" spans="1:2" x14ac:dyDescent="0.3">
      <c r="A84" s="9" t="s">
        <v>829</v>
      </c>
      <c r="B84" s="10">
        <v>1</v>
      </c>
    </row>
    <row r="85" spans="1:2" x14ac:dyDescent="0.3">
      <c r="A85" s="9" t="s">
        <v>1494</v>
      </c>
      <c r="B85" s="10">
        <v>1</v>
      </c>
    </row>
    <row r="86" spans="1:2" x14ac:dyDescent="0.3">
      <c r="A86" s="9" t="s">
        <v>1589</v>
      </c>
      <c r="B86" s="10">
        <v>1</v>
      </c>
    </row>
    <row r="87" spans="1:2" x14ac:dyDescent="0.3">
      <c r="A87" s="9" t="s">
        <v>2012</v>
      </c>
      <c r="B87" s="10">
        <v>1</v>
      </c>
    </row>
    <row r="88" spans="1:2" x14ac:dyDescent="0.3">
      <c r="A88" s="9" t="s">
        <v>1118</v>
      </c>
      <c r="B88" s="10">
        <v>1</v>
      </c>
    </row>
    <row r="89" spans="1:2" x14ac:dyDescent="0.3">
      <c r="A89" s="9" t="s">
        <v>114</v>
      </c>
      <c r="B89" s="10">
        <v>1</v>
      </c>
    </row>
    <row r="90" spans="1:2" x14ac:dyDescent="0.3">
      <c r="A90" s="9" t="s">
        <v>863</v>
      </c>
      <c r="B90" s="10">
        <v>1</v>
      </c>
    </row>
    <row r="91" spans="1:2" x14ac:dyDescent="0.3">
      <c r="A91" s="9" t="s">
        <v>2107</v>
      </c>
      <c r="B91" s="10">
        <v>1</v>
      </c>
    </row>
    <row r="92" spans="1:2" x14ac:dyDescent="0.3">
      <c r="A92" s="9" t="s">
        <v>966</v>
      </c>
      <c r="B92" s="10">
        <v>1</v>
      </c>
    </row>
    <row r="93" spans="1:2" x14ac:dyDescent="0.3">
      <c r="A93" s="9" t="s">
        <v>2468</v>
      </c>
      <c r="B93" s="10">
        <v>1</v>
      </c>
    </row>
    <row r="94" spans="1:2" x14ac:dyDescent="0.3">
      <c r="A94" s="9" t="s">
        <v>1112</v>
      </c>
      <c r="B94" s="10">
        <v>1</v>
      </c>
    </row>
    <row r="95" spans="1:2" x14ac:dyDescent="0.3">
      <c r="A95" s="9" t="s">
        <v>887</v>
      </c>
      <c r="B95" s="10">
        <v>1</v>
      </c>
    </row>
    <row r="96" spans="1:2" x14ac:dyDescent="0.3">
      <c r="A96" s="9" t="s">
        <v>378</v>
      </c>
      <c r="B96" s="10">
        <v>1</v>
      </c>
    </row>
    <row r="97" spans="1:2" x14ac:dyDescent="0.3">
      <c r="A97" s="9" t="s">
        <v>2205</v>
      </c>
      <c r="B97" s="10">
        <v>1</v>
      </c>
    </row>
    <row r="98" spans="1:2" x14ac:dyDescent="0.3">
      <c r="A98" s="9" t="s">
        <v>91</v>
      </c>
      <c r="B98" s="10">
        <v>1</v>
      </c>
    </row>
    <row r="99" spans="1:2" x14ac:dyDescent="0.3">
      <c r="A99" s="9" t="s">
        <v>1801</v>
      </c>
      <c r="B99" s="10">
        <v>1</v>
      </c>
    </row>
    <row r="100" spans="1:2" x14ac:dyDescent="0.3">
      <c r="A100" s="9" t="s">
        <v>546</v>
      </c>
      <c r="B100" s="10">
        <v>1</v>
      </c>
    </row>
    <row r="101" spans="1:2" x14ac:dyDescent="0.3">
      <c r="A101" s="9" t="s">
        <v>428</v>
      </c>
      <c r="B101" s="10">
        <v>1</v>
      </c>
    </row>
    <row r="102" spans="1:2" x14ac:dyDescent="0.3">
      <c r="A102" s="9" t="s">
        <v>784</v>
      </c>
      <c r="B102" s="10">
        <v>1</v>
      </c>
    </row>
    <row r="103" spans="1:2" x14ac:dyDescent="0.3">
      <c r="A103" s="9" t="s">
        <v>2447</v>
      </c>
      <c r="B103" s="10">
        <v>1</v>
      </c>
    </row>
    <row r="104" spans="1:2" x14ac:dyDescent="0.3">
      <c r="A104" s="9" t="s">
        <v>1440</v>
      </c>
      <c r="B104" s="10">
        <v>1</v>
      </c>
    </row>
    <row r="105" spans="1:2" x14ac:dyDescent="0.3">
      <c r="A105" s="9" t="s">
        <v>1998</v>
      </c>
      <c r="B105" s="10">
        <v>1</v>
      </c>
    </row>
    <row r="106" spans="1:2" x14ac:dyDescent="0.3">
      <c r="A106" s="9" t="s">
        <v>657</v>
      </c>
      <c r="B106" s="10">
        <v>1</v>
      </c>
    </row>
    <row r="107" spans="1:2" x14ac:dyDescent="0.3">
      <c r="A107" s="9" t="s">
        <v>419</v>
      </c>
      <c r="B107" s="10">
        <v>1</v>
      </c>
    </row>
    <row r="108" spans="1:2" x14ac:dyDescent="0.3">
      <c r="A108" s="9" t="s">
        <v>1659</v>
      </c>
      <c r="B108" s="10">
        <v>1</v>
      </c>
    </row>
    <row r="109" spans="1:2" x14ac:dyDescent="0.3">
      <c r="A109" s="9" t="s">
        <v>2461</v>
      </c>
      <c r="B109" s="10">
        <v>1</v>
      </c>
    </row>
    <row r="110" spans="1:2" x14ac:dyDescent="0.3">
      <c r="A110" s="9" t="s">
        <v>991</v>
      </c>
      <c r="B110" s="10">
        <v>1</v>
      </c>
    </row>
    <row r="111" spans="1:2" x14ac:dyDescent="0.3">
      <c r="A111" s="9" t="s">
        <v>2420</v>
      </c>
      <c r="B111" s="10">
        <v>1</v>
      </c>
    </row>
    <row r="112" spans="1:2" x14ac:dyDescent="0.3">
      <c r="A112" s="9" t="s">
        <v>899</v>
      </c>
      <c r="B112" s="10">
        <v>1</v>
      </c>
    </row>
    <row r="113" spans="1:2" x14ac:dyDescent="0.3">
      <c r="A113" s="9" t="s">
        <v>1259</v>
      </c>
      <c r="B113" s="10">
        <v>1</v>
      </c>
    </row>
    <row r="114" spans="1:2" x14ac:dyDescent="0.3">
      <c r="A114" s="9" t="s">
        <v>142</v>
      </c>
      <c r="B114" s="10">
        <v>1</v>
      </c>
    </row>
    <row r="115" spans="1:2" x14ac:dyDescent="0.3">
      <c r="A115" s="9" t="s">
        <v>119</v>
      </c>
      <c r="B115" s="10">
        <v>1</v>
      </c>
    </row>
    <row r="116" spans="1:2" x14ac:dyDescent="0.3">
      <c r="A116" s="9" t="s">
        <v>924</v>
      </c>
      <c r="B116" s="10">
        <v>1</v>
      </c>
    </row>
    <row r="117" spans="1:2" x14ac:dyDescent="0.3">
      <c r="A117" s="9" t="s">
        <v>1513</v>
      </c>
      <c r="B117" s="10">
        <v>1</v>
      </c>
    </row>
    <row r="118" spans="1:2" x14ac:dyDescent="0.3">
      <c r="A118" s="9" t="s">
        <v>714</v>
      </c>
      <c r="B118" s="10">
        <v>1</v>
      </c>
    </row>
    <row r="119" spans="1:2" x14ac:dyDescent="0.3">
      <c r="A119" s="9" t="s">
        <v>56</v>
      </c>
      <c r="B119" s="10">
        <v>1</v>
      </c>
    </row>
    <row r="120" spans="1:2" x14ac:dyDescent="0.3">
      <c r="A120" s="9" t="s">
        <v>1478</v>
      </c>
      <c r="B120" s="10">
        <v>1</v>
      </c>
    </row>
    <row r="121" spans="1:2" x14ac:dyDescent="0.3">
      <c r="A121" s="9" t="s">
        <v>1957</v>
      </c>
      <c r="B121" s="10">
        <v>1</v>
      </c>
    </row>
    <row r="122" spans="1:2" x14ac:dyDescent="0.3">
      <c r="A122" s="9" t="s">
        <v>874</v>
      </c>
      <c r="B122" s="10">
        <v>1</v>
      </c>
    </row>
    <row r="123" spans="1:2" x14ac:dyDescent="0.3">
      <c r="A123" s="9" t="s">
        <v>2060</v>
      </c>
      <c r="B123" s="10">
        <v>1</v>
      </c>
    </row>
    <row r="124" spans="1:2" x14ac:dyDescent="0.3">
      <c r="A124" s="9" t="s">
        <v>297</v>
      </c>
      <c r="B124" s="10">
        <v>1</v>
      </c>
    </row>
    <row r="125" spans="1:2" x14ac:dyDescent="0.3">
      <c r="A125" s="9" t="s">
        <v>2211</v>
      </c>
      <c r="B125" s="10">
        <v>1</v>
      </c>
    </row>
    <row r="126" spans="1:2" x14ac:dyDescent="0.3">
      <c r="A126" s="9" t="s">
        <v>1202</v>
      </c>
      <c r="B126" s="10">
        <v>1</v>
      </c>
    </row>
    <row r="127" spans="1:2" x14ac:dyDescent="0.3">
      <c r="A127" s="9" t="s">
        <v>1776</v>
      </c>
      <c r="B127" s="10">
        <v>1</v>
      </c>
    </row>
    <row r="128" spans="1:2" x14ac:dyDescent="0.3">
      <c r="A128" s="9" t="s">
        <v>310</v>
      </c>
      <c r="B128" s="10">
        <v>1</v>
      </c>
    </row>
    <row r="129" spans="1:2" x14ac:dyDescent="0.3">
      <c r="A129" s="9" t="s">
        <v>1791</v>
      </c>
      <c r="B129" s="10">
        <v>1</v>
      </c>
    </row>
    <row r="130" spans="1:2" x14ac:dyDescent="0.3">
      <c r="A130" s="9" t="s">
        <v>928</v>
      </c>
      <c r="B130" s="10">
        <v>1</v>
      </c>
    </row>
    <row r="131" spans="1:2" x14ac:dyDescent="0.3">
      <c r="A131" s="9" t="s">
        <v>2368</v>
      </c>
      <c r="B131" s="10">
        <v>1</v>
      </c>
    </row>
    <row r="132" spans="1:2" x14ac:dyDescent="0.3">
      <c r="A132" s="9" t="s">
        <v>556</v>
      </c>
      <c r="B132" s="10">
        <v>1</v>
      </c>
    </row>
    <row r="133" spans="1:2" x14ac:dyDescent="0.3">
      <c r="A133" s="9" t="s">
        <v>356</v>
      </c>
      <c r="B133" s="10">
        <v>1</v>
      </c>
    </row>
    <row r="134" spans="1:2" x14ac:dyDescent="0.3">
      <c r="A134" s="9" t="s">
        <v>1518</v>
      </c>
      <c r="B134" s="10">
        <v>1</v>
      </c>
    </row>
    <row r="135" spans="1:2" x14ac:dyDescent="0.3">
      <c r="A135" s="9" t="s">
        <v>288</v>
      </c>
      <c r="B135" s="10">
        <v>1</v>
      </c>
    </row>
    <row r="136" spans="1:2" x14ac:dyDescent="0.3">
      <c r="A136" s="9" t="s">
        <v>704</v>
      </c>
      <c r="B136" s="10">
        <v>1</v>
      </c>
    </row>
    <row r="137" spans="1:2" x14ac:dyDescent="0.3">
      <c r="A137" s="9" t="s">
        <v>2282</v>
      </c>
      <c r="B137" s="10">
        <v>1</v>
      </c>
    </row>
    <row r="138" spans="1:2" x14ac:dyDescent="0.3">
      <c r="A138" s="9" t="s">
        <v>1107</v>
      </c>
      <c r="B138" s="10">
        <v>1</v>
      </c>
    </row>
    <row r="139" spans="1:2" x14ac:dyDescent="0.3">
      <c r="A139" s="9" t="s">
        <v>1502</v>
      </c>
      <c r="B139" s="10">
        <v>1</v>
      </c>
    </row>
    <row r="140" spans="1:2" x14ac:dyDescent="0.3">
      <c r="A140" s="9" t="s">
        <v>1207</v>
      </c>
      <c r="B140" s="10">
        <v>1</v>
      </c>
    </row>
    <row r="141" spans="1:2" x14ac:dyDescent="0.3">
      <c r="A141" s="9" t="s">
        <v>1152</v>
      </c>
      <c r="B141" s="10">
        <v>1</v>
      </c>
    </row>
    <row r="142" spans="1:2" x14ac:dyDescent="0.3">
      <c r="A142" s="9" t="s">
        <v>698</v>
      </c>
      <c r="B142" s="10">
        <v>1</v>
      </c>
    </row>
    <row r="143" spans="1:2" x14ac:dyDescent="0.3">
      <c r="A143" s="9" t="s">
        <v>1850</v>
      </c>
      <c r="B143" s="10">
        <v>1</v>
      </c>
    </row>
    <row r="144" spans="1:2" x14ac:dyDescent="0.3">
      <c r="A144" s="9" t="s">
        <v>979</v>
      </c>
      <c r="B144" s="10">
        <v>1</v>
      </c>
    </row>
    <row r="145" spans="1:2" x14ac:dyDescent="0.3">
      <c r="A145" s="9" t="s">
        <v>1978</v>
      </c>
      <c r="B145" s="10">
        <v>1</v>
      </c>
    </row>
    <row r="146" spans="1:2" x14ac:dyDescent="0.3">
      <c r="A146" s="9" t="s">
        <v>1653</v>
      </c>
      <c r="B146" s="10">
        <v>1</v>
      </c>
    </row>
    <row r="147" spans="1:2" x14ac:dyDescent="0.3">
      <c r="A147" s="9" t="s">
        <v>2317</v>
      </c>
      <c r="B147" s="10">
        <v>1</v>
      </c>
    </row>
    <row r="148" spans="1:2" x14ac:dyDescent="0.3">
      <c r="A148" s="9" t="s">
        <v>2402</v>
      </c>
      <c r="B148" s="10">
        <v>1</v>
      </c>
    </row>
    <row r="149" spans="1:2" x14ac:dyDescent="0.3">
      <c r="A149" s="9" t="s">
        <v>2043</v>
      </c>
      <c r="B149" s="10">
        <v>1</v>
      </c>
    </row>
    <row r="150" spans="1:2" x14ac:dyDescent="0.3">
      <c r="A150" s="9" t="s">
        <v>1142</v>
      </c>
      <c r="B150" s="10">
        <v>1</v>
      </c>
    </row>
    <row r="151" spans="1:2" x14ac:dyDescent="0.3">
      <c r="A151" s="9" t="s">
        <v>1855</v>
      </c>
      <c r="B151" s="10">
        <v>1</v>
      </c>
    </row>
    <row r="152" spans="1:2" x14ac:dyDescent="0.3">
      <c r="A152" s="9" t="s">
        <v>1044</v>
      </c>
      <c r="B152" s="10">
        <v>1</v>
      </c>
    </row>
    <row r="153" spans="1:2" x14ac:dyDescent="0.3">
      <c r="A153" s="9" t="s">
        <v>1566</v>
      </c>
      <c r="B153" s="10">
        <v>1</v>
      </c>
    </row>
    <row r="154" spans="1:2" x14ac:dyDescent="0.3">
      <c r="A154" s="9" t="s">
        <v>2395</v>
      </c>
      <c r="B154" s="10">
        <v>1</v>
      </c>
    </row>
    <row r="155" spans="1:2" x14ac:dyDescent="0.3">
      <c r="A155" s="9" t="s">
        <v>2408</v>
      </c>
      <c r="B155" s="10">
        <v>1</v>
      </c>
    </row>
    <row r="156" spans="1:2" x14ac:dyDescent="0.3">
      <c r="A156" s="9" t="s">
        <v>2382</v>
      </c>
      <c r="B156" s="10">
        <v>1</v>
      </c>
    </row>
    <row r="157" spans="1:2" x14ac:dyDescent="0.3">
      <c r="A157" s="9" t="s">
        <v>1902</v>
      </c>
      <c r="B157" s="10">
        <v>1</v>
      </c>
    </row>
    <row r="158" spans="1:2" x14ac:dyDescent="0.3">
      <c r="A158" s="9" t="s">
        <v>538</v>
      </c>
      <c r="B158" s="10">
        <v>1</v>
      </c>
    </row>
    <row r="159" spans="1:2" x14ac:dyDescent="0.3">
      <c r="A159" s="9" t="s">
        <v>2112</v>
      </c>
      <c r="B159" s="10">
        <v>1</v>
      </c>
    </row>
    <row r="160" spans="1:2" x14ac:dyDescent="0.3">
      <c r="A160" s="9" t="s">
        <v>1707</v>
      </c>
      <c r="B160" s="10">
        <v>1</v>
      </c>
    </row>
    <row r="161" spans="1:2" x14ac:dyDescent="0.3">
      <c r="A161" s="9" t="s">
        <v>2163</v>
      </c>
      <c r="B161" s="10">
        <v>1</v>
      </c>
    </row>
    <row r="162" spans="1:2" x14ac:dyDescent="0.3">
      <c r="A162" s="9" t="s">
        <v>904</v>
      </c>
      <c r="B162" s="10">
        <v>1</v>
      </c>
    </row>
    <row r="163" spans="1:2" x14ac:dyDescent="0.3">
      <c r="A163" s="9" t="s">
        <v>2031</v>
      </c>
      <c r="B163" s="10">
        <v>1</v>
      </c>
    </row>
    <row r="164" spans="1:2" x14ac:dyDescent="0.3">
      <c r="A164" s="9" t="s">
        <v>245</v>
      </c>
      <c r="B164" s="10">
        <v>1</v>
      </c>
    </row>
    <row r="165" spans="1:2" x14ac:dyDescent="0.3">
      <c r="A165" s="9" t="s">
        <v>460</v>
      </c>
      <c r="B165" s="10">
        <v>1</v>
      </c>
    </row>
    <row r="166" spans="1:2" x14ac:dyDescent="0.3">
      <c r="A166" s="9" t="s">
        <v>449</v>
      </c>
      <c r="B166" s="10">
        <v>1</v>
      </c>
    </row>
    <row r="167" spans="1:2" x14ac:dyDescent="0.3">
      <c r="A167" s="9" t="s">
        <v>2036</v>
      </c>
      <c r="B167" s="10">
        <v>1</v>
      </c>
    </row>
    <row r="168" spans="1:2" x14ac:dyDescent="0.3">
      <c r="A168" s="9" t="s">
        <v>2361</v>
      </c>
      <c r="B168" s="10">
        <v>1</v>
      </c>
    </row>
    <row r="169" spans="1:2" x14ac:dyDescent="0.3">
      <c r="A169" s="9" t="s">
        <v>349</v>
      </c>
      <c r="B169" s="10">
        <v>1</v>
      </c>
    </row>
    <row r="170" spans="1:2" x14ac:dyDescent="0.3">
      <c r="A170" s="9" t="s">
        <v>2357</v>
      </c>
      <c r="B170" s="10">
        <v>1</v>
      </c>
    </row>
    <row r="171" spans="1:2" x14ac:dyDescent="0.3">
      <c r="A171" s="9" t="s">
        <v>1275</v>
      </c>
      <c r="B171" s="10">
        <v>1</v>
      </c>
    </row>
    <row r="172" spans="1:2" x14ac:dyDescent="0.3">
      <c r="A172" s="9" t="s">
        <v>1327</v>
      </c>
      <c r="B172" s="10">
        <v>1</v>
      </c>
    </row>
    <row r="173" spans="1:2" x14ac:dyDescent="0.3">
      <c r="A173" s="9" t="s">
        <v>1924</v>
      </c>
      <c r="B173" s="10">
        <v>1</v>
      </c>
    </row>
    <row r="174" spans="1:2" x14ac:dyDescent="0.3">
      <c r="A174" s="9" t="s">
        <v>1263</v>
      </c>
      <c r="B174" s="10">
        <v>1</v>
      </c>
    </row>
    <row r="175" spans="1:2" x14ac:dyDescent="0.3">
      <c r="A175" s="9" t="s">
        <v>400</v>
      </c>
      <c r="B175" s="10">
        <v>1</v>
      </c>
    </row>
    <row r="176" spans="1:2" x14ac:dyDescent="0.3">
      <c r="A176" s="9" t="s">
        <v>1179</v>
      </c>
      <c r="B176" s="10">
        <v>1</v>
      </c>
    </row>
    <row r="177" spans="1:2" x14ac:dyDescent="0.3">
      <c r="A177" s="9" t="s">
        <v>1061</v>
      </c>
      <c r="B177" s="10">
        <v>1</v>
      </c>
    </row>
    <row r="178" spans="1:2" x14ac:dyDescent="0.3">
      <c r="A178" s="9" t="s">
        <v>1086</v>
      </c>
      <c r="B178" s="10">
        <v>1</v>
      </c>
    </row>
    <row r="179" spans="1:2" x14ac:dyDescent="0.3">
      <c r="A179" s="9" t="s">
        <v>184</v>
      </c>
      <c r="B179" s="10">
        <v>1</v>
      </c>
    </row>
    <row r="180" spans="1:2" x14ac:dyDescent="0.3">
      <c r="A180" s="9" t="s">
        <v>1730</v>
      </c>
      <c r="B180" s="10">
        <v>1</v>
      </c>
    </row>
    <row r="181" spans="1:2" x14ac:dyDescent="0.3">
      <c r="A181" s="9" t="s">
        <v>1787</v>
      </c>
      <c r="B181" s="10">
        <v>1</v>
      </c>
    </row>
    <row r="182" spans="1:2" x14ac:dyDescent="0.3">
      <c r="A182" s="9" t="s">
        <v>719</v>
      </c>
      <c r="B182" s="10">
        <v>1</v>
      </c>
    </row>
    <row r="183" spans="1:2" x14ac:dyDescent="0.3">
      <c r="A183" s="9" t="s">
        <v>2208</v>
      </c>
      <c r="B183" s="10">
        <v>1</v>
      </c>
    </row>
    <row r="184" spans="1:2" x14ac:dyDescent="0.3">
      <c r="A184" s="9" t="s">
        <v>1771</v>
      </c>
      <c r="B184" s="10">
        <v>1</v>
      </c>
    </row>
    <row r="185" spans="1:2" x14ac:dyDescent="0.3">
      <c r="A185" s="9" t="s">
        <v>2201</v>
      </c>
      <c r="B185" s="10">
        <v>1</v>
      </c>
    </row>
    <row r="186" spans="1:2" x14ac:dyDescent="0.3">
      <c r="A186" s="9" t="s">
        <v>2097</v>
      </c>
      <c r="B186" s="10">
        <v>1</v>
      </c>
    </row>
    <row r="187" spans="1:2" x14ac:dyDescent="0.3">
      <c r="A187" s="9" t="s">
        <v>2197</v>
      </c>
      <c r="B187" s="10">
        <v>1</v>
      </c>
    </row>
    <row r="188" spans="1:2" x14ac:dyDescent="0.3">
      <c r="A188" s="9" t="s">
        <v>1015</v>
      </c>
      <c r="B188" s="10">
        <v>1</v>
      </c>
    </row>
    <row r="189" spans="1:2" x14ac:dyDescent="0.3">
      <c r="A189" s="9" t="s">
        <v>1797</v>
      </c>
      <c r="B189" s="10">
        <v>1</v>
      </c>
    </row>
    <row r="190" spans="1:2" x14ac:dyDescent="0.3">
      <c r="A190" s="9" t="s">
        <v>1810</v>
      </c>
      <c r="B190" s="10">
        <v>1</v>
      </c>
    </row>
    <row r="191" spans="1:2" x14ac:dyDescent="0.3">
      <c r="A191" s="9" t="s">
        <v>2186</v>
      </c>
      <c r="B191" s="10">
        <v>1</v>
      </c>
    </row>
    <row r="192" spans="1:2" x14ac:dyDescent="0.3">
      <c r="A192" s="9" t="s">
        <v>2434</v>
      </c>
      <c r="B192" s="10">
        <v>1</v>
      </c>
    </row>
    <row r="193" spans="1:2" x14ac:dyDescent="0.3">
      <c r="A193" s="9" t="s">
        <v>2182</v>
      </c>
      <c r="B193" s="10">
        <v>1</v>
      </c>
    </row>
    <row r="194" spans="1:2" x14ac:dyDescent="0.3">
      <c r="A194" s="9" t="s">
        <v>2081</v>
      </c>
      <c r="B194" s="10">
        <v>1</v>
      </c>
    </row>
    <row r="195" spans="1:2" x14ac:dyDescent="0.3">
      <c r="A195" s="9" t="s">
        <v>2412</v>
      </c>
      <c r="B195" s="10">
        <v>1</v>
      </c>
    </row>
    <row r="196" spans="1:2" x14ac:dyDescent="0.3">
      <c r="A196" s="9" t="s">
        <v>1004</v>
      </c>
      <c r="B196" s="10">
        <v>1</v>
      </c>
    </row>
    <row r="197" spans="1:2" x14ac:dyDescent="0.3">
      <c r="A197" s="9" t="s">
        <v>1463</v>
      </c>
      <c r="B197" s="10">
        <v>1</v>
      </c>
    </row>
    <row r="198" spans="1:2" x14ac:dyDescent="0.3">
      <c r="A198" s="9" t="s">
        <v>1130</v>
      </c>
      <c r="B198" s="10">
        <v>1</v>
      </c>
    </row>
    <row r="199" spans="1:2" x14ac:dyDescent="0.3">
      <c r="A199" s="9" t="s">
        <v>413</v>
      </c>
      <c r="B199" s="10">
        <v>1</v>
      </c>
    </row>
    <row r="200" spans="1:2" x14ac:dyDescent="0.3">
      <c r="A200" s="9" t="s">
        <v>2093</v>
      </c>
      <c r="B200" s="10">
        <v>1</v>
      </c>
    </row>
    <row r="201" spans="1:2" x14ac:dyDescent="0.3">
      <c r="A201" s="9" t="s">
        <v>2297</v>
      </c>
      <c r="B201" s="10">
        <v>1</v>
      </c>
    </row>
    <row r="202" spans="1:2" x14ac:dyDescent="0.3">
      <c r="A202" s="9" t="s">
        <v>1335</v>
      </c>
      <c r="B202" s="10">
        <v>1</v>
      </c>
    </row>
    <row r="203" spans="1:2" x14ac:dyDescent="0.3">
      <c r="A203" s="9" t="s">
        <v>2451</v>
      </c>
      <c r="B203" s="10">
        <v>1</v>
      </c>
    </row>
    <row r="204" spans="1:2" x14ac:dyDescent="0.3">
      <c r="A204" s="9" t="s">
        <v>1289</v>
      </c>
      <c r="B204" s="10">
        <v>1</v>
      </c>
    </row>
    <row r="205" spans="1:2" x14ac:dyDescent="0.3">
      <c r="A205" s="9" t="s">
        <v>1827</v>
      </c>
      <c r="B205" s="10">
        <v>1</v>
      </c>
    </row>
    <row r="206" spans="1:2" x14ac:dyDescent="0.3">
      <c r="A206" s="9" t="s">
        <v>2018</v>
      </c>
      <c r="B206" s="10">
        <v>1</v>
      </c>
    </row>
    <row r="207" spans="1:2" x14ac:dyDescent="0.3">
      <c r="A207" s="9" t="s">
        <v>819</v>
      </c>
      <c r="B207" s="10">
        <v>1</v>
      </c>
    </row>
    <row r="208" spans="1:2" x14ac:dyDescent="0.3">
      <c r="A208" s="9" t="s">
        <v>1632</v>
      </c>
      <c r="B208" s="10">
        <v>1</v>
      </c>
    </row>
    <row r="209" spans="1:2" x14ac:dyDescent="0.3">
      <c r="A209" s="9" t="s">
        <v>439</v>
      </c>
      <c r="B209" s="10">
        <v>1</v>
      </c>
    </row>
    <row r="210" spans="1:2" x14ac:dyDescent="0.3">
      <c r="A210" s="9" t="s">
        <v>2158</v>
      </c>
      <c r="B210" s="10">
        <v>1</v>
      </c>
    </row>
    <row r="211" spans="1:2" x14ac:dyDescent="0.3">
      <c r="A211" s="9" t="s">
        <v>892</v>
      </c>
      <c r="B211" s="10">
        <v>1</v>
      </c>
    </row>
    <row r="212" spans="1:2" x14ac:dyDescent="0.3">
      <c r="A212" s="9" t="s">
        <v>1579</v>
      </c>
      <c r="B212" s="10">
        <v>1</v>
      </c>
    </row>
    <row r="213" spans="1:2" x14ac:dyDescent="0.3">
      <c r="A213" s="9" t="s">
        <v>2300</v>
      </c>
      <c r="B213" s="10">
        <v>1</v>
      </c>
    </row>
    <row r="214" spans="1:2" x14ac:dyDescent="0.3">
      <c r="A214" s="9" t="s">
        <v>2148</v>
      </c>
      <c r="B214" s="10">
        <v>1</v>
      </c>
    </row>
    <row r="215" spans="1:2" x14ac:dyDescent="0.3">
      <c r="A215" s="9" t="s">
        <v>1932</v>
      </c>
      <c r="B215" s="10">
        <v>1</v>
      </c>
    </row>
    <row r="216" spans="1:2" x14ac:dyDescent="0.3">
      <c r="A216" s="9" t="s">
        <v>973</v>
      </c>
      <c r="B216" s="10">
        <v>1</v>
      </c>
    </row>
    <row r="217" spans="1:2" x14ac:dyDescent="0.3">
      <c r="A217" s="9" t="s">
        <v>914</v>
      </c>
      <c r="B217" s="10">
        <v>1</v>
      </c>
    </row>
    <row r="218" spans="1:2" x14ac:dyDescent="0.3">
      <c r="A218" s="9" t="s">
        <v>1135</v>
      </c>
      <c r="B218" s="10">
        <v>1</v>
      </c>
    </row>
    <row r="219" spans="1:2" x14ac:dyDescent="0.3">
      <c r="A219" s="9" t="s">
        <v>622</v>
      </c>
      <c r="B219" s="10">
        <v>1</v>
      </c>
    </row>
    <row r="220" spans="1:2" x14ac:dyDescent="0.3">
      <c r="A220" s="9" t="s">
        <v>2122</v>
      </c>
      <c r="B220" s="10">
        <v>1</v>
      </c>
    </row>
    <row r="221" spans="1:2" x14ac:dyDescent="0.3">
      <c r="A221" s="9" t="s">
        <v>743</v>
      </c>
      <c r="B221" s="10">
        <v>1</v>
      </c>
    </row>
    <row r="222" spans="1:2" x14ac:dyDescent="0.3">
      <c r="A222" s="9" t="s">
        <v>2133</v>
      </c>
      <c r="B222" s="10">
        <v>1</v>
      </c>
    </row>
    <row r="223" spans="1:2" x14ac:dyDescent="0.3">
      <c r="A223" s="9" t="s">
        <v>1841</v>
      </c>
      <c r="B223" s="10">
        <v>1</v>
      </c>
    </row>
    <row r="224" spans="1:2" x14ac:dyDescent="0.3">
      <c r="A224" s="9" t="s">
        <v>1836</v>
      </c>
      <c r="B224" s="10">
        <v>1</v>
      </c>
    </row>
    <row r="225" spans="1:2" x14ac:dyDescent="0.3">
      <c r="A225" s="9" t="s">
        <v>1387</v>
      </c>
      <c r="B225" s="10">
        <v>1</v>
      </c>
    </row>
    <row r="226" spans="1:2" x14ac:dyDescent="0.3">
      <c r="A226" s="9" t="s">
        <v>1859</v>
      </c>
      <c r="B226" s="10">
        <v>1</v>
      </c>
    </row>
    <row r="227" spans="1:2" x14ac:dyDescent="0.3">
      <c r="A227" s="9" t="s">
        <v>2055</v>
      </c>
      <c r="B227" s="10">
        <v>1</v>
      </c>
    </row>
    <row r="228" spans="1:2" x14ac:dyDescent="0.3">
      <c r="A228" s="9" t="s">
        <v>1546</v>
      </c>
      <c r="B228" s="10">
        <v>1</v>
      </c>
    </row>
    <row r="229" spans="1:2" x14ac:dyDescent="0.3">
      <c r="A229" s="9" t="s">
        <v>1822</v>
      </c>
      <c r="B229" s="10">
        <v>1</v>
      </c>
    </row>
    <row r="230" spans="1:2" x14ac:dyDescent="0.3">
      <c r="A230" s="9" t="s">
        <v>1981</v>
      </c>
      <c r="B230" s="10">
        <v>1</v>
      </c>
    </row>
    <row r="231" spans="1:2" x14ac:dyDescent="0.3">
      <c r="A231" s="9" t="s">
        <v>2216</v>
      </c>
      <c r="B231" s="10">
        <v>1</v>
      </c>
    </row>
    <row r="232" spans="1:2" x14ac:dyDescent="0.3">
      <c r="A232" s="9" t="s">
        <v>1066</v>
      </c>
      <c r="B232" s="10">
        <v>1</v>
      </c>
    </row>
    <row r="233" spans="1:2" x14ac:dyDescent="0.3">
      <c r="A233" s="9" t="s">
        <v>2416</v>
      </c>
      <c r="B233" s="10">
        <v>1</v>
      </c>
    </row>
    <row r="234" spans="1:2" x14ac:dyDescent="0.3">
      <c r="A234" s="9" t="s">
        <v>339</v>
      </c>
      <c r="B234" s="10">
        <v>1</v>
      </c>
    </row>
    <row r="235" spans="1:2" x14ac:dyDescent="0.3">
      <c r="A235" s="9" t="s">
        <v>148</v>
      </c>
      <c r="B235" s="10">
        <v>1</v>
      </c>
    </row>
    <row r="236" spans="1:2" x14ac:dyDescent="0.3">
      <c r="A236" s="9" t="s">
        <v>480</v>
      </c>
      <c r="B236" s="10">
        <v>1</v>
      </c>
    </row>
    <row r="237" spans="1:2" x14ac:dyDescent="0.3">
      <c r="A237" s="9" t="s">
        <v>2175</v>
      </c>
      <c r="B237" s="10">
        <v>1</v>
      </c>
    </row>
    <row r="238" spans="1:2" x14ac:dyDescent="0.3">
      <c r="A238" s="9" t="s">
        <v>853</v>
      </c>
      <c r="B238" s="10">
        <v>1</v>
      </c>
    </row>
    <row r="239" spans="1:2" x14ac:dyDescent="0.3">
      <c r="A239" s="9" t="s">
        <v>1943</v>
      </c>
      <c r="B239" s="10">
        <v>1</v>
      </c>
    </row>
    <row r="240" spans="1:2" x14ac:dyDescent="0.3">
      <c r="A240" s="9" t="s">
        <v>1194</v>
      </c>
      <c r="B240" s="10">
        <v>1</v>
      </c>
    </row>
    <row r="241" spans="1:2" x14ac:dyDescent="0.3">
      <c r="A241" s="9" t="s">
        <v>2027</v>
      </c>
      <c r="B241" s="10">
        <v>1</v>
      </c>
    </row>
    <row r="242" spans="1:2" x14ac:dyDescent="0.3">
      <c r="A242" s="9" t="s">
        <v>2322</v>
      </c>
      <c r="B242" s="10">
        <v>1</v>
      </c>
    </row>
    <row r="243" spans="1:2" x14ac:dyDescent="0.3">
      <c r="A243" s="9" t="s">
        <v>2254</v>
      </c>
      <c r="B243" s="10">
        <v>1</v>
      </c>
    </row>
    <row r="244" spans="1:2" x14ac:dyDescent="0.3">
      <c r="A244" s="9" t="s">
        <v>2292</v>
      </c>
      <c r="B244" s="10">
        <v>1</v>
      </c>
    </row>
    <row r="245" spans="1:2" x14ac:dyDescent="0.3">
      <c r="A245" s="9" t="s">
        <v>1451</v>
      </c>
      <c r="B245" s="10">
        <v>1</v>
      </c>
    </row>
    <row r="246" spans="1:2" x14ac:dyDescent="0.3">
      <c r="A246" s="9" t="s">
        <v>1185</v>
      </c>
      <c r="B246" s="10">
        <v>1</v>
      </c>
    </row>
    <row r="247" spans="1:2" x14ac:dyDescent="0.3">
      <c r="A247" s="9" t="s">
        <v>1419</v>
      </c>
      <c r="B247" s="10">
        <v>1</v>
      </c>
    </row>
    <row r="248" spans="1:2" x14ac:dyDescent="0.3">
      <c r="A248" s="9" t="s">
        <v>97</v>
      </c>
      <c r="B248" s="10">
        <v>1</v>
      </c>
    </row>
    <row r="249" spans="1:2" x14ac:dyDescent="0.3">
      <c r="A249" s="9" t="s">
        <v>1882</v>
      </c>
      <c r="B249" s="10">
        <v>1</v>
      </c>
    </row>
    <row r="250" spans="1:2" x14ac:dyDescent="0.3">
      <c r="A250" s="9" t="s">
        <v>951</v>
      </c>
      <c r="B250" s="10">
        <v>1</v>
      </c>
    </row>
    <row r="251" spans="1:2" x14ac:dyDescent="0.3">
      <c r="A251" s="9" t="s">
        <v>367</v>
      </c>
      <c r="B251" s="10">
        <v>1</v>
      </c>
    </row>
    <row r="252" spans="1:2" x14ac:dyDescent="0.3">
      <c r="A252" s="9" t="s">
        <v>2246</v>
      </c>
      <c r="B252" s="10">
        <v>1</v>
      </c>
    </row>
    <row r="253" spans="1:2" x14ac:dyDescent="0.3">
      <c r="A253" s="9" t="s">
        <v>1532</v>
      </c>
      <c r="B253" s="10">
        <v>1</v>
      </c>
    </row>
    <row r="254" spans="1:2" x14ac:dyDescent="0.3">
      <c r="A254" s="9" t="s">
        <v>1410</v>
      </c>
      <c r="B254" s="10">
        <v>1</v>
      </c>
    </row>
    <row r="255" spans="1:2" x14ac:dyDescent="0.3">
      <c r="A255" s="9" t="s">
        <v>487</v>
      </c>
      <c r="B255" s="10">
        <v>1</v>
      </c>
    </row>
    <row r="256" spans="1:2" x14ac:dyDescent="0.3">
      <c r="A256" s="9" t="s">
        <v>1623</v>
      </c>
      <c r="B256" s="10">
        <v>1</v>
      </c>
    </row>
    <row r="257" spans="1:2" x14ac:dyDescent="0.3">
      <c r="A257" s="9" t="s">
        <v>200</v>
      </c>
      <c r="B257" s="10">
        <v>1</v>
      </c>
    </row>
    <row r="258" spans="1:2" x14ac:dyDescent="0.3">
      <c r="A258" s="9" t="s">
        <v>1594</v>
      </c>
      <c r="B258" s="10">
        <v>1</v>
      </c>
    </row>
    <row r="259" spans="1:2" x14ac:dyDescent="0.3">
      <c r="A259" s="9" t="s">
        <v>1936</v>
      </c>
      <c r="B259" s="10">
        <v>1</v>
      </c>
    </row>
    <row r="260" spans="1:2" x14ac:dyDescent="0.3">
      <c r="A260" s="9" t="s">
        <v>2330</v>
      </c>
      <c r="B260" s="10">
        <v>1</v>
      </c>
    </row>
    <row r="261" spans="1:2" x14ac:dyDescent="0.3">
      <c r="A261" s="9" t="s">
        <v>1695</v>
      </c>
      <c r="B261" s="10">
        <v>1</v>
      </c>
    </row>
    <row r="262" spans="1:2" x14ac:dyDescent="0.3">
      <c r="A262" s="9" t="s">
        <v>1682</v>
      </c>
      <c r="B262" s="10">
        <v>1</v>
      </c>
    </row>
    <row r="263" spans="1:2" x14ac:dyDescent="0.3">
      <c r="A263" s="9" t="s">
        <v>2143</v>
      </c>
      <c r="B263" s="10">
        <v>1</v>
      </c>
    </row>
    <row r="264" spans="1:2" x14ac:dyDescent="0.3">
      <c r="A264" s="9" t="s">
        <v>2457</v>
      </c>
      <c r="B264" s="10">
        <v>1</v>
      </c>
    </row>
    <row r="265" spans="1:2" x14ac:dyDescent="0.3">
      <c r="A265" s="9" t="s">
        <v>1863</v>
      </c>
      <c r="B265" s="10">
        <v>1</v>
      </c>
    </row>
    <row r="266" spans="1:2" x14ac:dyDescent="0.3">
      <c r="A266" s="9" t="s">
        <v>475</v>
      </c>
      <c r="B266" s="10">
        <v>1</v>
      </c>
    </row>
    <row r="267" spans="1:2" x14ac:dyDescent="0.3">
      <c r="A267" s="9" t="s">
        <v>1056</v>
      </c>
      <c r="B267" s="10">
        <v>1</v>
      </c>
    </row>
    <row r="268" spans="1:2" x14ac:dyDescent="0.3">
      <c r="A268" s="9" t="s">
        <v>2443</v>
      </c>
      <c r="B268" s="10">
        <v>1</v>
      </c>
    </row>
    <row r="269" spans="1:2" x14ac:dyDescent="0.3">
      <c r="A269" s="9" t="s">
        <v>2223</v>
      </c>
      <c r="B269" s="10">
        <v>1</v>
      </c>
    </row>
    <row r="270" spans="1:2" x14ac:dyDescent="0.3">
      <c r="A270" s="9" t="s">
        <v>2426</v>
      </c>
      <c r="B270" s="10">
        <v>1</v>
      </c>
    </row>
    <row r="271" spans="1:2" x14ac:dyDescent="0.3">
      <c r="A271" s="9" t="s">
        <v>280</v>
      </c>
      <c r="B271" s="10">
        <v>1</v>
      </c>
    </row>
    <row r="272" spans="1:2" x14ac:dyDescent="0.3">
      <c r="A272" s="9" t="s">
        <v>798</v>
      </c>
      <c r="B272" s="10">
        <v>1</v>
      </c>
    </row>
    <row r="273" spans="1:2" x14ac:dyDescent="0.3">
      <c r="A273" s="9" t="s">
        <v>1613</v>
      </c>
      <c r="B273" s="10">
        <v>1</v>
      </c>
    </row>
    <row r="274" spans="1:2" x14ac:dyDescent="0.3">
      <c r="A274" s="9" t="s">
        <v>868</v>
      </c>
      <c r="B274" s="10">
        <v>1</v>
      </c>
    </row>
    <row r="275" spans="1:2" x14ac:dyDescent="0.3">
      <c r="A275" s="9" t="s">
        <v>2088</v>
      </c>
      <c r="B275" s="10">
        <v>1</v>
      </c>
    </row>
    <row r="276" spans="1:2" x14ac:dyDescent="0.3">
      <c r="A276" s="9" t="s">
        <v>2475</v>
      </c>
      <c r="B276" s="10">
        <v>1</v>
      </c>
    </row>
    <row r="277" spans="1:2" x14ac:dyDescent="0.3">
      <c r="A277" s="9" t="s">
        <v>2193</v>
      </c>
      <c r="B277" s="10">
        <v>1</v>
      </c>
    </row>
    <row r="278" spans="1:2" x14ac:dyDescent="0.3">
      <c r="A278" s="9" t="s">
        <v>361</v>
      </c>
      <c r="B278" s="10">
        <v>1</v>
      </c>
    </row>
    <row r="279" spans="1:2" x14ac:dyDescent="0.3">
      <c r="A279" s="9" t="s">
        <v>1647</v>
      </c>
      <c r="B279" s="10">
        <v>1</v>
      </c>
    </row>
    <row r="280" spans="1:2" x14ac:dyDescent="0.3">
      <c r="A280" s="9" t="s">
        <v>2003</v>
      </c>
      <c r="B280" s="10">
        <v>1</v>
      </c>
    </row>
    <row r="281" spans="1:2" x14ac:dyDescent="0.3">
      <c r="A281" s="9" t="s">
        <v>2243</v>
      </c>
      <c r="B281" s="10">
        <v>1</v>
      </c>
    </row>
    <row r="282" spans="1:2" x14ac:dyDescent="0.3">
      <c r="A282" s="9" t="s">
        <v>1667</v>
      </c>
      <c r="B282" s="10">
        <v>1</v>
      </c>
    </row>
    <row r="283" spans="1:2" x14ac:dyDescent="0.3">
      <c r="A283" s="9" t="s">
        <v>1637</v>
      </c>
      <c r="B283" s="10">
        <v>1</v>
      </c>
    </row>
    <row r="284" spans="1:2" x14ac:dyDescent="0.3">
      <c r="A284" s="9" t="s">
        <v>1985</v>
      </c>
      <c r="B284" s="10">
        <v>1</v>
      </c>
    </row>
    <row r="285" spans="1:2" x14ac:dyDescent="0.3">
      <c r="A285" s="9" t="s">
        <v>212</v>
      </c>
      <c r="B285" s="10">
        <v>1</v>
      </c>
    </row>
    <row r="286" spans="1:2" x14ac:dyDescent="0.3">
      <c r="A286" s="9" t="s">
        <v>3072</v>
      </c>
      <c r="B286" s="10">
        <v>720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9D83-2146-4D2D-9F0B-ED10BCF7162D}">
  <dimension ref="A1:B123"/>
  <sheetViews>
    <sheetView workbookViewId="0">
      <selection activeCell="A5" sqref="A5"/>
    </sheetView>
  </sheetViews>
  <sheetFormatPr defaultRowHeight="14.4" x14ac:dyDescent="0.3"/>
  <cols>
    <col min="1" max="1" width="16" bestFit="1" customWidth="1"/>
    <col min="2" max="2" width="14.44140625" bestFit="1" customWidth="1"/>
  </cols>
  <sheetData>
    <row r="1" spans="1:2" x14ac:dyDescent="0.3">
      <c r="A1" s="8" t="s">
        <v>25</v>
      </c>
      <c r="B1" t="s">
        <v>3073</v>
      </c>
    </row>
    <row r="3" spans="1:2" x14ac:dyDescent="0.3">
      <c r="A3" s="8" t="s">
        <v>3070</v>
      </c>
      <c r="B3" t="s">
        <v>3071</v>
      </c>
    </row>
    <row r="4" spans="1:2" x14ac:dyDescent="0.3">
      <c r="A4" s="9" t="s">
        <v>172</v>
      </c>
      <c r="B4" s="10">
        <v>21</v>
      </c>
    </row>
    <row r="5" spans="1:2" x14ac:dyDescent="0.3">
      <c r="A5" s="9" t="s">
        <v>1376</v>
      </c>
      <c r="B5" s="10">
        <v>3</v>
      </c>
    </row>
    <row r="6" spans="1:2" x14ac:dyDescent="0.3">
      <c r="A6" s="9" t="s">
        <v>1457</v>
      </c>
      <c r="B6" s="10">
        <v>2</v>
      </c>
    </row>
    <row r="7" spans="1:2" x14ac:dyDescent="0.3">
      <c r="A7" s="9" t="s">
        <v>1035</v>
      </c>
      <c r="B7" s="10">
        <v>4</v>
      </c>
    </row>
    <row r="8" spans="1:2" x14ac:dyDescent="0.3">
      <c r="A8" s="9" t="s">
        <v>1298</v>
      </c>
      <c r="B8" s="10">
        <v>1</v>
      </c>
    </row>
    <row r="9" spans="1:2" x14ac:dyDescent="0.3">
      <c r="A9" s="9" t="s">
        <v>1116</v>
      </c>
      <c r="B9" s="10">
        <v>6</v>
      </c>
    </row>
    <row r="10" spans="1:2" x14ac:dyDescent="0.3">
      <c r="A10" s="9" t="s">
        <v>59</v>
      </c>
      <c r="B10" s="10">
        <v>14</v>
      </c>
    </row>
    <row r="11" spans="1:2" x14ac:dyDescent="0.3">
      <c r="A11" s="9" t="s">
        <v>107</v>
      </c>
      <c r="B11" s="10">
        <v>22</v>
      </c>
    </row>
    <row r="12" spans="1:2" x14ac:dyDescent="0.3">
      <c r="A12" s="9" t="s">
        <v>82</v>
      </c>
      <c r="B12" s="10">
        <v>7</v>
      </c>
    </row>
    <row r="13" spans="1:2" x14ac:dyDescent="0.3">
      <c r="A13" s="9" t="s">
        <v>422</v>
      </c>
      <c r="B13" s="10">
        <v>2</v>
      </c>
    </row>
    <row r="14" spans="1:2" x14ac:dyDescent="0.3">
      <c r="A14" s="9" t="s">
        <v>40</v>
      </c>
      <c r="B14" s="10">
        <v>2</v>
      </c>
    </row>
    <row r="15" spans="1:2" x14ac:dyDescent="0.3">
      <c r="A15" s="9" t="s">
        <v>123</v>
      </c>
      <c r="B15" s="10">
        <v>5</v>
      </c>
    </row>
    <row r="16" spans="1:2" x14ac:dyDescent="0.3">
      <c r="A16" s="9" t="s">
        <v>156</v>
      </c>
      <c r="B16" s="10">
        <v>7</v>
      </c>
    </row>
    <row r="17" spans="1:2" x14ac:dyDescent="0.3">
      <c r="A17" s="9" t="s">
        <v>485</v>
      </c>
      <c r="B17" s="10">
        <v>1</v>
      </c>
    </row>
    <row r="18" spans="1:2" x14ac:dyDescent="0.3">
      <c r="A18" s="9" t="s">
        <v>65</v>
      </c>
      <c r="B18" s="10">
        <v>8</v>
      </c>
    </row>
    <row r="19" spans="1:2" x14ac:dyDescent="0.3">
      <c r="A19" s="9" t="s">
        <v>822</v>
      </c>
      <c r="B19" s="10">
        <v>10</v>
      </c>
    </row>
    <row r="20" spans="1:2" x14ac:dyDescent="0.3">
      <c r="A20" s="9" t="s">
        <v>1256</v>
      </c>
      <c r="B20" s="10">
        <v>4</v>
      </c>
    </row>
    <row r="21" spans="1:2" x14ac:dyDescent="0.3">
      <c r="A21" s="9" t="s">
        <v>431</v>
      </c>
      <c r="B21" s="10">
        <v>6</v>
      </c>
    </row>
    <row r="22" spans="1:2" x14ac:dyDescent="0.3">
      <c r="A22" s="9" t="s">
        <v>233</v>
      </c>
      <c r="B22" s="10">
        <v>3</v>
      </c>
    </row>
    <row r="23" spans="1:2" x14ac:dyDescent="0.3">
      <c r="A23" s="9" t="s">
        <v>492</v>
      </c>
      <c r="B23" s="10">
        <v>3</v>
      </c>
    </row>
    <row r="24" spans="1:2" x14ac:dyDescent="0.3">
      <c r="A24" s="9" t="s">
        <v>136</v>
      </c>
      <c r="B24" s="10">
        <v>1</v>
      </c>
    </row>
    <row r="25" spans="1:2" x14ac:dyDescent="0.3">
      <c r="A25" s="9" t="s">
        <v>225</v>
      </c>
      <c r="B25" s="10">
        <v>10</v>
      </c>
    </row>
    <row r="26" spans="1:2" x14ac:dyDescent="0.3">
      <c r="A26" s="9" t="s">
        <v>1295</v>
      </c>
      <c r="B26" s="10">
        <v>1</v>
      </c>
    </row>
    <row r="27" spans="1:2" x14ac:dyDescent="0.3">
      <c r="A27" s="9" t="s">
        <v>560</v>
      </c>
      <c r="B27" s="10">
        <v>2</v>
      </c>
    </row>
    <row r="28" spans="1:2" x14ac:dyDescent="0.3">
      <c r="A28" s="9" t="s">
        <v>747</v>
      </c>
      <c r="B28" s="10">
        <v>2</v>
      </c>
    </row>
    <row r="29" spans="1:2" x14ac:dyDescent="0.3">
      <c r="A29" s="9" t="s">
        <v>95</v>
      </c>
      <c r="B29" s="10">
        <v>1</v>
      </c>
    </row>
    <row r="30" spans="1:2" x14ac:dyDescent="0.3">
      <c r="A30" s="9" t="s">
        <v>712</v>
      </c>
      <c r="B30" s="10">
        <v>3</v>
      </c>
    </row>
    <row r="31" spans="1:2" x14ac:dyDescent="0.3">
      <c r="A31" s="9" t="s">
        <v>180</v>
      </c>
      <c r="B31" s="10">
        <v>6</v>
      </c>
    </row>
    <row r="32" spans="1:2" x14ac:dyDescent="0.3">
      <c r="A32" s="9" t="s">
        <v>140</v>
      </c>
      <c r="B32" s="10">
        <v>3</v>
      </c>
    </row>
    <row r="33" spans="1:2" x14ac:dyDescent="0.3">
      <c r="A33" s="9" t="s">
        <v>994</v>
      </c>
      <c r="B33" s="10">
        <v>1</v>
      </c>
    </row>
    <row r="34" spans="1:2" x14ac:dyDescent="0.3">
      <c r="A34" s="9" t="s">
        <v>533</v>
      </c>
      <c r="B34" s="10">
        <v>1</v>
      </c>
    </row>
    <row r="35" spans="1:2" x14ac:dyDescent="0.3">
      <c r="A35" s="9" t="s">
        <v>1795</v>
      </c>
      <c r="B35" s="10">
        <v>2</v>
      </c>
    </row>
    <row r="36" spans="1:2" x14ac:dyDescent="0.3">
      <c r="A36" s="9" t="s">
        <v>308</v>
      </c>
      <c r="B36" s="10">
        <v>5</v>
      </c>
    </row>
    <row r="37" spans="1:2" x14ac:dyDescent="0.3">
      <c r="A37" s="9" t="s">
        <v>227</v>
      </c>
      <c r="B37" s="10">
        <v>1</v>
      </c>
    </row>
    <row r="38" spans="1:2" x14ac:dyDescent="0.3">
      <c r="A38" s="9" t="s">
        <v>146</v>
      </c>
      <c r="B38" s="10">
        <v>1</v>
      </c>
    </row>
    <row r="39" spans="1:2" x14ac:dyDescent="0.3">
      <c r="A39" s="9" t="s">
        <v>130</v>
      </c>
      <c r="B39" s="10">
        <v>8</v>
      </c>
    </row>
    <row r="40" spans="1:2" x14ac:dyDescent="0.3">
      <c r="A40" s="9" t="s">
        <v>271</v>
      </c>
      <c r="B40" s="10">
        <v>4</v>
      </c>
    </row>
    <row r="41" spans="1:2" x14ac:dyDescent="0.3">
      <c r="A41" s="9" t="s">
        <v>554</v>
      </c>
      <c r="B41" s="10">
        <v>4</v>
      </c>
    </row>
    <row r="42" spans="1:2" x14ac:dyDescent="0.3">
      <c r="A42" s="9" t="s">
        <v>1651</v>
      </c>
      <c r="B42" s="10">
        <v>2</v>
      </c>
    </row>
    <row r="43" spans="1:2" x14ac:dyDescent="0.3">
      <c r="A43" s="9" t="s">
        <v>182</v>
      </c>
      <c r="B43" s="10">
        <v>2</v>
      </c>
    </row>
    <row r="44" spans="1:2" x14ac:dyDescent="0.3">
      <c r="A44" s="9" t="s">
        <v>1819</v>
      </c>
      <c r="B44" s="10">
        <v>3</v>
      </c>
    </row>
    <row r="45" spans="1:2" x14ac:dyDescent="0.3">
      <c r="A45" s="9" t="s">
        <v>1492</v>
      </c>
      <c r="B45" s="10">
        <v>5</v>
      </c>
    </row>
    <row r="46" spans="1:2" x14ac:dyDescent="0.3">
      <c r="A46" s="9" t="s">
        <v>1574</v>
      </c>
      <c r="B46" s="10">
        <v>4</v>
      </c>
    </row>
    <row r="47" spans="1:2" x14ac:dyDescent="0.3">
      <c r="A47" s="9" t="s">
        <v>1339</v>
      </c>
      <c r="B47" s="10">
        <v>3</v>
      </c>
    </row>
    <row r="48" spans="1:2" x14ac:dyDescent="0.3">
      <c r="A48" s="9" t="s">
        <v>2171</v>
      </c>
      <c r="B48" s="10">
        <v>1</v>
      </c>
    </row>
    <row r="49" spans="1:2" x14ac:dyDescent="0.3">
      <c r="A49" s="9" t="s">
        <v>2146</v>
      </c>
      <c r="B49" s="10">
        <v>2</v>
      </c>
    </row>
    <row r="50" spans="1:2" x14ac:dyDescent="0.3">
      <c r="A50" s="9" t="s">
        <v>343</v>
      </c>
      <c r="B50" s="10">
        <v>1</v>
      </c>
    </row>
    <row r="51" spans="1:2" x14ac:dyDescent="0.3">
      <c r="A51" s="9" t="s">
        <v>1564</v>
      </c>
      <c r="B51" s="10">
        <v>3</v>
      </c>
    </row>
    <row r="52" spans="1:2" x14ac:dyDescent="0.3">
      <c r="A52" s="9" t="s">
        <v>2311</v>
      </c>
      <c r="B52" s="10">
        <v>1</v>
      </c>
    </row>
    <row r="53" spans="1:2" x14ac:dyDescent="0.3">
      <c r="A53" s="9" t="s">
        <v>1715</v>
      </c>
      <c r="B53" s="10">
        <v>2</v>
      </c>
    </row>
    <row r="54" spans="1:2" x14ac:dyDescent="0.3">
      <c r="A54" s="9" t="s">
        <v>1510</v>
      </c>
      <c r="B54" s="10">
        <v>4</v>
      </c>
    </row>
    <row r="55" spans="1:2" x14ac:dyDescent="0.3">
      <c r="A55" s="9" t="s">
        <v>1604</v>
      </c>
      <c r="B55" s="10">
        <v>3</v>
      </c>
    </row>
    <row r="56" spans="1:2" x14ac:dyDescent="0.3">
      <c r="A56" s="9" t="s">
        <v>1461</v>
      </c>
      <c r="B56" s="10">
        <v>1</v>
      </c>
    </row>
    <row r="57" spans="1:2" x14ac:dyDescent="0.3">
      <c r="A57" s="9" t="s">
        <v>101</v>
      </c>
      <c r="B57" s="10">
        <v>4</v>
      </c>
    </row>
    <row r="58" spans="1:2" x14ac:dyDescent="0.3">
      <c r="A58" s="9" t="s">
        <v>54</v>
      </c>
      <c r="B58" s="10">
        <v>4</v>
      </c>
    </row>
    <row r="59" spans="1:2" x14ac:dyDescent="0.3">
      <c r="A59" s="9" t="s">
        <v>2034</v>
      </c>
      <c r="B59" s="10">
        <v>1</v>
      </c>
    </row>
    <row r="60" spans="1:2" x14ac:dyDescent="0.3">
      <c r="A60" s="9" t="s">
        <v>1617</v>
      </c>
      <c r="B60" s="10">
        <v>2</v>
      </c>
    </row>
    <row r="61" spans="1:2" x14ac:dyDescent="0.3">
      <c r="A61" s="9" t="s">
        <v>286</v>
      </c>
      <c r="B61" s="10">
        <v>4</v>
      </c>
    </row>
    <row r="62" spans="1:2" x14ac:dyDescent="0.3">
      <c r="A62" s="9" t="s">
        <v>47</v>
      </c>
      <c r="B62" s="10">
        <v>2</v>
      </c>
    </row>
    <row r="63" spans="1:2" x14ac:dyDescent="0.3">
      <c r="A63" s="9" t="s">
        <v>404</v>
      </c>
      <c r="B63" s="10">
        <v>5</v>
      </c>
    </row>
    <row r="64" spans="1:2" x14ac:dyDescent="0.3">
      <c r="A64" s="9" t="s">
        <v>1505</v>
      </c>
      <c r="B64" s="10">
        <v>3</v>
      </c>
    </row>
    <row r="65" spans="1:2" x14ac:dyDescent="0.3">
      <c r="A65" s="9" t="s">
        <v>1893</v>
      </c>
      <c r="B65" s="10">
        <v>3</v>
      </c>
    </row>
    <row r="66" spans="1:2" x14ac:dyDescent="0.3">
      <c r="A66" s="9" t="s">
        <v>1785</v>
      </c>
      <c r="B66" s="10">
        <v>4</v>
      </c>
    </row>
    <row r="67" spans="1:2" x14ac:dyDescent="0.3">
      <c r="A67" s="9" t="s">
        <v>354</v>
      </c>
      <c r="B67" s="10">
        <v>3</v>
      </c>
    </row>
    <row r="68" spans="1:2" x14ac:dyDescent="0.3">
      <c r="A68" s="9" t="s">
        <v>2252</v>
      </c>
      <c r="B68" s="10">
        <v>1</v>
      </c>
    </row>
    <row r="69" spans="1:2" x14ac:dyDescent="0.3">
      <c r="A69" s="9" t="s">
        <v>411</v>
      </c>
      <c r="B69" s="10">
        <v>1</v>
      </c>
    </row>
    <row r="70" spans="1:2" x14ac:dyDescent="0.3">
      <c r="A70" s="9" t="s">
        <v>426</v>
      </c>
      <c r="B70" s="10">
        <v>1</v>
      </c>
    </row>
    <row r="71" spans="1:2" x14ac:dyDescent="0.3">
      <c r="A71" s="9" t="s">
        <v>514</v>
      </c>
      <c r="B71" s="10">
        <v>2</v>
      </c>
    </row>
    <row r="72" spans="1:2" x14ac:dyDescent="0.3">
      <c r="A72" s="9" t="s">
        <v>1417</v>
      </c>
      <c r="B72" s="10">
        <v>2</v>
      </c>
    </row>
    <row r="73" spans="1:2" x14ac:dyDescent="0.3">
      <c r="A73" s="9" t="s">
        <v>1825</v>
      </c>
      <c r="B73" s="10">
        <v>1</v>
      </c>
    </row>
    <row r="74" spans="1:2" x14ac:dyDescent="0.3">
      <c r="A74" s="9" t="s">
        <v>2021</v>
      </c>
      <c r="B74" s="10">
        <v>2</v>
      </c>
    </row>
    <row r="75" spans="1:2" x14ac:dyDescent="0.3">
      <c r="A75" s="9" t="s">
        <v>2039</v>
      </c>
      <c r="B75" s="10">
        <v>2</v>
      </c>
    </row>
    <row r="76" spans="1:2" x14ac:dyDescent="0.3">
      <c r="A76" s="9" t="s">
        <v>2261</v>
      </c>
      <c r="B76" s="10">
        <v>1</v>
      </c>
    </row>
    <row r="77" spans="1:2" x14ac:dyDescent="0.3">
      <c r="A77" s="9" t="s">
        <v>437</v>
      </c>
      <c r="B77" s="10">
        <v>1</v>
      </c>
    </row>
    <row r="78" spans="1:2" x14ac:dyDescent="0.3">
      <c r="A78" s="9" t="s">
        <v>2110</v>
      </c>
      <c r="B78" s="10">
        <v>2</v>
      </c>
    </row>
    <row r="79" spans="1:2" x14ac:dyDescent="0.3">
      <c r="A79" s="9" t="s">
        <v>1889</v>
      </c>
      <c r="B79" s="10">
        <v>1</v>
      </c>
    </row>
    <row r="80" spans="1:2" x14ac:dyDescent="0.3">
      <c r="A80" s="9" t="s">
        <v>1500</v>
      </c>
      <c r="B80" s="10">
        <v>1</v>
      </c>
    </row>
    <row r="81" spans="1:2" x14ac:dyDescent="0.3">
      <c r="A81" s="9" t="s">
        <v>890</v>
      </c>
      <c r="B81" s="10">
        <v>2</v>
      </c>
    </row>
    <row r="82" spans="1:2" x14ac:dyDescent="0.3">
      <c r="A82" s="9" t="s">
        <v>1938</v>
      </c>
      <c r="B82" s="10">
        <v>1</v>
      </c>
    </row>
    <row r="83" spans="1:2" x14ac:dyDescent="0.3">
      <c r="A83" s="9" t="s">
        <v>2161</v>
      </c>
      <c r="B83" s="10">
        <v>2</v>
      </c>
    </row>
    <row r="84" spans="1:2" x14ac:dyDescent="0.3">
      <c r="A84" s="9" t="s">
        <v>1524</v>
      </c>
      <c r="B84" s="10">
        <v>2</v>
      </c>
    </row>
    <row r="85" spans="1:2" x14ac:dyDescent="0.3">
      <c r="A85" s="9" t="s">
        <v>1688</v>
      </c>
      <c r="B85" s="10">
        <v>2</v>
      </c>
    </row>
    <row r="86" spans="1:2" x14ac:dyDescent="0.3">
      <c r="A86" s="9" t="s">
        <v>1402</v>
      </c>
      <c r="B86" s="10">
        <v>2</v>
      </c>
    </row>
    <row r="87" spans="1:2" x14ac:dyDescent="0.3">
      <c r="A87" s="9" t="s">
        <v>1996</v>
      </c>
      <c r="B87" s="10">
        <v>1</v>
      </c>
    </row>
    <row r="88" spans="1:2" x14ac:dyDescent="0.3">
      <c r="A88" s="9" t="s">
        <v>117</v>
      </c>
      <c r="B88" s="10">
        <v>4</v>
      </c>
    </row>
    <row r="89" spans="1:2" x14ac:dyDescent="0.3">
      <c r="A89" s="9" t="s">
        <v>1423</v>
      </c>
      <c r="B89" s="10">
        <v>2</v>
      </c>
    </row>
    <row r="90" spans="1:2" x14ac:dyDescent="0.3">
      <c r="A90" s="9" t="s">
        <v>1484</v>
      </c>
      <c r="B90" s="10">
        <v>2</v>
      </c>
    </row>
    <row r="91" spans="1:2" x14ac:dyDescent="0.3">
      <c r="A91" s="9" t="s">
        <v>1971</v>
      </c>
      <c r="B91" s="10">
        <v>1</v>
      </c>
    </row>
    <row r="92" spans="1:2" x14ac:dyDescent="0.3">
      <c r="A92" s="9" t="s">
        <v>1974</v>
      </c>
      <c r="B92" s="10">
        <v>1</v>
      </c>
    </row>
    <row r="93" spans="1:2" x14ac:dyDescent="0.3">
      <c r="A93" s="9" t="s">
        <v>1976</v>
      </c>
      <c r="B93" s="10">
        <v>2</v>
      </c>
    </row>
    <row r="94" spans="1:2" x14ac:dyDescent="0.3">
      <c r="A94" s="9" t="s">
        <v>1839</v>
      </c>
      <c r="B94" s="10">
        <v>2</v>
      </c>
    </row>
    <row r="95" spans="1:2" x14ac:dyDescent="0.3">
      <c r="A95" s="9" t="s">
        <v>417</v>
      </c>
      <c r="B95" s="10">
        <v>2</v>
      </c>
    </row>
    <row r="96" spans="1:2" x14ac:dyDescent="0.3">
      <c r="A96" s="9" t="s">
        <v>1385</v>
      </c>
      <c r="B96" s="10">
        <v>2</v>
      </c>
    </row>
    <row r="97" spans="1:2" x14ac:dyDescent="0.3">
      <c r="A97" s="9" t="s">
        <v>1469</v>
      </c>
      <c r="B97" s="10">
        <v>2</v>
      </c>
    </row>
    <row r="98" spans="1:2" x14ac:dyDescent="0.3">
      <c r="A98" s="9" t="s">
        <v>1991</v>
      </c>
      <c r="B98" s="10">
        <v>2</v>
      </c>
    </row>
    <row r="99" spans="1:2" x14ac:dyDescent="0.3">
      <c r="A99" s="9" t="s">
        <v>207</v>
      </c>
      <c r="B99" s="10">
        <v>2</v>
      </c>
    </row>
    <row r="100" spans="1:2" x14ac:dyDescent="0.3">
      <c r="A100" s="9" t="s">
        <v>1693</v>
      </c>
      <c r="B100" s="10">
        <v>2</v>
      </c>
    </row>
    <row r="101" spans="1:2" x14ac:dyDescent="0.3">
      <c r="A101" s="9" t="s">
        <v>458</v>
      </c>
      <c r="B101" s="10">
        <v>2</v>
      </c>
    </row>
    <row r="102" spans="1:2" x14ac:dyDescent="0.3">
      <c r="A102" s="9" t="s">
        <v>2053</v>
      </c>
      <c r="B102" s="10">
        <v>2</v>
      </c>
    </row>
    <row r="103" spans="1:2" x14ac:dyDescent="0.3">
      <c r="A103" s="9" t="s">
        <v>1434</v>
      </c>
      <c r="B103" s="10">
        <v>2</v>
      </c>
    </row>
    <row r="104" spans="1:2" x14ac:dyDescent="0.3">
      <c r="A104" s="9" t="s">
        <v>982</v>
      </c>
      <c r="B104" s="10">
        <v>2</v>
      </c>
    </row>
    <row r="105" spans="1:2" x14ac:dyDescent="0.3">
      <c r="A105" s="9" t="s">
        <v>1909</v>
      </c>
      <c r="B105" s="10">
        <v>2</v>
      </c>
    </row>
    <row r="106" spans="1:2" x14ac:dyDescent="0.3">
      <c r="A106" s="9" t="s">
        <v>2226</v>
      </c>
      <c r="B106" s="10">
        <v>1</v>
      </c>
    </row>
    <row r="107" spans="1:2" x14ac:dyDescent="0.3">
      <c r="A107" s="9" t="s">
        <v>2234</v>
      </c>
      <c r="B107" s="10">
        <v>1</v>
      </c>
    </row>
    <row r="108" spans="1:2" x14ac:dyDescent="0.3">
      <c r="A108" s="9" t="s">
        <v>2041</v>
      </c>
      <c r="B108" s="10">
        <v>2</v>
      </c>
    </row>
    <row r="109" spans="1:2" x14ac:dyDescent="0.3">
      <c r="A109" s="9" t="s">
        <v>2274</v>
      </c>
      <c r="B109" s="10">
        <v>1</v>
      </c>
    </row>
    <row r="110" spans="1:2" x14ac:dyDescent="0.3">
      <c r="A110" s="9" t="s">
        <v>292</v>
      </c>
      <c r="B110" s="10">
        <v>1</v>
      </c>
    </row>
    <row r="111" spans="1:2" x14ac:dyDescent="0.3">
      <c r="A111" s="9" t="s">
        <v>1853</v>
      </c>
      <c r="B111" s="10">
        <v>2</v>
      </c>
    </row>
    <row r="112" spans="1:2" x14ac:dyDescent="0.3">
      <c r="A112" s="9" t="s">
        <v>1988</v>
      </c>
      <c r="B112" s="10">
        <v>2</v>
      </c>
    </row>
    <row r="113" spans="1:2" x14ac:dyDescent="0.3">
      <c r="A113" s="9" t="s">
        <v>2221</v>
      </c>
      <c r="B113" s="10">
        <v>2</v>
      </c>
    </row>
    <row r="114" spans="1:2" x14ac:dyDescent="0.3">
      <c r="A114" s="9" t="s">
        <v>278</v>
      </c>
      <c r="B114" s="10">
        <v>3</v>
      </c>
    </row>
    <row r="115" spans="1:2" x14ac:dyDescent="0.3">
      <c r="A115" s="9" t="s">
        <v>2219</v>
      </c>
      <c r="B115" s="10">
        <v>3</v>
      </c>
    </row>
    <row r="116" spans="1:2" x14ac:dyDescent="0.3">
      <c r="A116" s="9" t="s">
        <v>2173</v>
      </c>
      <c r="B116" s="10">
        <v>3</v>
      </c>
    </row>
    <row r="117" spans="1:2" x14ac:dyDescent="0.3">
      <c r="A117" s="9" t="s">
        <v>365</v>
      </c>
      <c r="B117" s="10">
        <v>1</v>
      </c>
    </row>
    <row r="118" spans="1:2" x14ac:dyDescent="0.3">
      <c r="A118" s="9" t="s">
        <v>1530</v>
      </c>
      <c r="B118" s="10">
        <v>1</v>
      </c>
    </row>
    <row r="119" spans="1:2" x14ac:dyDescent="0.3">
      <c r="A119" s="9" t="s">
        <v>198</v>
      </c>
      <c r="B119" s="10">
        <v>1</v>
      </c>
    </row>
    <row r="120" spans="1:2" x14ac:dyDescent="0.3">
      <c r="A120" s="9" t="s">
        <v>1965</v>
      </c>
      <c r="B120" s="10">
        <v>1</v>
      </c>
    </row>
    <row r="121" spans="1:2" x14ac:dyDescent="0.3">
      <c r="A121" s="9" t="s">
        <v>2320</v>
      </c>
      <c r="B121" s="10">
        <v>1</v>
      </c>
    </row>
    <row r="122" spans="1:2" x14ac:dyDescent="0.3">
      <c r="A122" s="9" t="s">
        <v>1885</v>
      </c>
      <c r="B122" s="10">
        <v>2</v>
      </c>
    </row>
    <row r="123" spans="1:2" x14ac:dyDescent="0.3">
      <c r="A123" s="9" t="s">
        <v>3072</v>
      </c>
      <c r="B123" s="10">
        <v>353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1C585-824C-4857-B5BE-CD815D069A95}">
  <dimension ref="A1:C127"/>
  <sheetViews>
    <sheetView workbookViewId="0">
      <selection activeCell="C33" sqref="C33"/>
    </sheetView>
  </sheetViews>
  <sheetFormatPr defaultRowHeight="14.4" x14ac:dyDescent="0.3"/>
  <cols>
    <col min="1" max="1" width="17" bestFit="1" customWidth="1"/>
    <col min="2" max="2" width="94.44140625" bestFit="1" customWidth="1"/>
    <col min="3" max="3" width="255.6640625" bestFit="1" customWidth="1"/>
  </cols>
  <sheetData>
    <row r="1" spans="1:3" x14ac:dyDescent="0.3">
      <c r="A1" t="s">
        <v>26</v>
      </c>
      <c r="B1" t="s">
        <v>3074</v>
      </c>
      <c r="C1" t="s">
        <v>1</v>
      </c>
    </row>
    <row r="2" spans="1:3" x14ac:dyDescent="0.3">
      <c r="A2" t="s">
        <v>533</v>
      </c>
      <c r="B2" t="s">
        <v>2623</v>
      </c>
      <c r="C2" t="s">
        <v>3075</v>
      </c>
    </row>
    <row r="3" spans="1:3" x14ac:dyDescent="0.3">
      <c r="A3" t="s">
        <v>1339</v>
      </c>
      <c r="B3" t="s">
        <v>2840</v>
      </c>
      <c r="C3" t="s">
        <v>3076</v>
      </c>
    </row>
    <row r="4" spans="1:3" x14ac:dyDescent="0.3">
      <c r="A4" t="s">
        <v>2173</v>
      </c>
      <c r="B4" t="s">
        <v>3042</v>
      </c>
      <c r="C4" t="s">
        <v>3077</v>
      </c>
    </row>
    <row r="5" spans="1:3" x14ac:dyDescent="0.3">
      <c r="A5" t="s">
        <v>1885</v>
      </c>
      <c r="B5" t="s">
        <v>3052</v>
      </c>
      <c r="C5" t="s">
        <v>3078</v>
      </c>
    </row>
    <row r="6" spans="1:3" x14ac:dyDescent="0.3">
      <c r="A6" t="s">
        <v>1564</v>
      </c>
      <c r="B6" t="s">
        <v>2811</v>
      </c>
      <c r="C6" t="s">
        <v>3079</v>
      </c>
    </row>
    <row r="7" spans="1:3" x14ac:dyDescent="0.3">
      <c r="A7" t="s">
        <v>101</v>
      </c>
      <c r="B7" t="s">
        <v>2794</v>
      </c>
      <c r="C7" t="s">
        <v>3080</v>
      </c>
    </row>
    <row r="8" spans="1:3" x14ac:dyDescent="0.3">
      <c r="A8" t="s">
        <v>278</v>
      </c>
      <c r="B8" t="s">
        <v>2815</v>
      </c>
      <c r="C8" t="s">
        <v>3081</v>
      </c>
    </row>
    <row r="9" spans="1:3" x14ac:dyDescent="0.3">
      <c r="A9" t="s">
        <v>1376</v>
      </c>
      <c r="B9" t="s">
        <v>2778</v>
      </c>
      <c r="C9" t="s">
        <v>3082</v>
      </c>
    </row>
    <row r="10" spans="1:3" x14ac:dyDescent="0.3">
      <c r="A10" t="s">
        <v>1617</v>
      </c>
      <c r="B10" t="s">
        <v>2871</v>
      </c>
      <c r="C10" t="s">
        <v>3083</v>
      </c>
    </row>
    <row r="11" spans="1:3" x14ac:dyDescent="0.3">
      <c r="A11" t="s">
        <v>54</v>
      </c>
      <c r="B11" t="s">
        <v>2810</v>
      </c>
      <c r="C11" t="s">
        <v>3084</v>
      </c>
    </row>
    <row r="12" spans="1:3" x14ac:dyDescent="0.3">
      <c r="A12" t="s">
        <v>233</v>
      </c>
      <c r="B12" t="s">
        <v>2542</v>
      </c>
      <c r="C12" t="s">
        <v>3085</v>
      </c>
    </row>
    <row r="13" spans="1:3" x14ac:dyDescent="0.3">
      <c r="A13" t="s">
        <v>554</v>
      </c>
      <c r="B13" t="s">
        <v>2532</v>
      </c>
      <c r="C13" t="s">
        <v>3086</v>
      </c>
    </row>
    <row r="14" spans="1:3" x14ac:dyDescent="0.3">
      <c r="A14" t="s">
        <v>544</v>
      </c>
      <c r="B14" t="s">
        <v>2491</v>
      </c>
      <c r="C14" t="s">
        <v>3087</v>
      </c>
    </row>
    <row r="15" spans="1:3" x14ac:dyDescent="0.3">
      <c r="A15" t="s">
        <v>989</v>
      </c>
      <c r="B15" t="s">
        <v>2615</v>
      </c>
      <c r="C15" t="s">
        <v>3088</v>
      </c>
    </row>
    <row r="16" spans="1:3" x14ac:dyDescent="0.3">
      <c r="A16" t="s">
        <v>2219</v>
      </c>
      <c r="B16" t="s">
        <v>2991</v>
      </c>
      <c r="C16" t="s">
        <v>3089</v>
      </c>
    </row>
    <row r="17" spans="1:3" x14ac:dyDescent="0.3">
      <c r="A17" t="s">
        <v>136</v>
      </c>
      <c r="B17" t="s">
        <v>2616</v>
      </c>
      <c r="C17" t="s">
        <v>3090</v>
      </c>
    </row>
    <row r="18" spans="1:3" x14ac:dyDescent="0.3">
      <c r="A18" t="s">
        <v>1399</v>
      </c>
      <c r="B18" t="s">
        <v>2754</v>
      </c>
      <c r="C18" t="s">
        <v>3091</v>
      </c>
    </row>
    <row r="19" spans="1:3" x14ac:dyDescent="0.3">
      <c r="A19" t="s">
        <v>2320</v>
      </c>
      <c r="B19" t="s">
        <v>3027</v>
      </c>
      <c r="C19" t="s">
        <v>3092</v>
      </c>
    </row>
    <row r="20" spans="1:3" x14ac:dyDescent="0.3">
      <c r="A20" t="s">
        <v>1728</v>
      </c>
      <c r="B20" t="s">
        <v>2777</v>
      </c>
      <c r="C20" t="s">
        <v>3093</v>
      </c>
    </row>
    <row r="21" spans="1:3" x14ac:dyDescent="0.3">
      <c r="A21" t="s">
        <v>107</v>
      </c>
      <c r="B21" t="s">
        <v>2543</v>
      </c>
      <c r="C21" t="s">
        <v>3094</v>
      </c>
    </row>
    <row r="22" spans="1:3" x14ac:dyDescent="0.3">
      <c r="A22" t="s">
        <v>2818</v>
      </c>
      <c r="B22" t="s">
        <v>2819</v>
      </c>
      <c r="C22" t="s">
        <v>3095</v>
      </c>
    </row>
    <row r="23" spans="1:3" x14ac:dyDescent="0.3">
      <c r="A23" t="s">
        <v>77</v>
      </c>
      <c r="B23" t="s">
        <v>2653</v>
      </c>
      <c r="C23" t="s">
        <v>3096</v>
      </c>
    </row>
    <row r="24" spans="1:3" x14ac:dyDescent="0.3">
      <c r="A24" t="s">
        <v>1991</v>
      </c>
      <c r="B24" t="s">
        <v>2896</v>
      </c>
      <c r="C24" t="s">
        <v>3097</v>
      </c>
    </row>
    <row r="25" spans="1:3" x14ac:dyDescent="0.3">
      <c r="A25" t="s">
        <v>822</v>
      </c>
      <c r="B25" t="s">
        <v>2619</v>
      </c>
      <c r="C25" t="s">
        <v>3098</v>
      </c>
    </row>
    <row r="26" spans="1:3" x14ac:dyDescent="0.3">
      <c r="A26" t="s">
        <v>1256</v>
      </c>
      <c r="B26" t="s">
        <v>2519</v>
      </c>
      <c r="C26" t="s">
        <v>3099</v>
      </c>
    </row>
    <row r="27" spans="1:3" x14ac:dyDescent="0.3">
      <c r="A27" t="s">
        <v>207</v>
      </c>
      <c r="B27" t="s">
        <v>2954</v>
      </c>
      <c r="C27" t="s">
        <v>3100</v>
      </c>
    </row>
    <row r="28" spans="1:3" x14ac:dyDescent="0.3">
      <c r="A28" t="s">
        <v>1965</v>
      </c>
      <c r="B28" t="s">
        <v>2947</v>
      </c>
      <c r="C28" t="s">
        <v>3101</v>
      </c>
    </row>
    <row r="29" spans="1:3" x14ac:dyDescent="0.3">
      <c r="A29" t="s">
        <v>1693</v>
      </c>
      <c r="B29" t="s">
        <v>2960</v>
      </c>
      <c r="C29" t="s">
        <v>3102</v>
      </c>
    </row>
    <row r="30" spans="1:3" x14ac:dyDescent="0.3">
      <c r="A30" t="s">
        <v>146</v>
      </c>
      <c r="B30" t="s">
        <v>2508</v>
      </c>
      <c r="C30" t="s">
        <v>3103</v>
      </c>
    </row>
    <row r="31" spans="1:3" x14ac:dyDescent="0.3">
      <c r="A31" t="s">
        <v>458</v>
      </c>
      <c r="B31" t="s">
        <v>2824</v>
      </c>
      <c r="C31" t="s">
        <v>3104</v>
      </c>
    </row>
    <row r="32" spans="1:3" x14ac:dyDescent="0.3">
      <c r="A32" t="s">
        <v>2053</v>
      </c>
      <c r="B32" t="s">
        <v>3010</v>
      </c>
      <c r="C32" t="s">
        <v>3105</v>
      </c>
    </row>
    <row r="33" spans="1:3" x14ac:dyDescent="0.3">
      <c r="A33" t="s">
        <v>1434</v>
      </c>
      <c r="B33" t="s">
        <v>2933</v>
      </c>
      <c r="C33" t="s">
        <v>3106</v>
      </c>
    </row>
    <row r="34" spans="1:3" x14ac:dyDescent="0.3">
      <c r="A34" t="s">
        <v>1505</v>
      </c>
      <c r="B34" t="s">
        <v>2874</v>
      </c>
      <c r="C34" t="s">
        <v>3107</v>
      </c>
    </row>
    <row r="35" spans="1:3" x14ac:dyDescent="0.3">
      <c r="A35" t="s">
        <v>982</v>
      </c>
      <c r="B35" t="s">
        <v>2886</v>
      </c>
      <c r="C35" t="s">
        <v>3108</v>
      </c>
    </row>
    <row r="36" spans="1:3" x14ac:dyDescent="0.3">
      <c r="A36" t="s">
        <v>59</v>
      </c>
      <c r="B36" t="s">
        <v>2499</v>
      </c>
      <c r="C36" t="s">
        <v>3109</v>
      </c>
    </row>
    <row r="37" spans="1:3" x14ac:dyDescent="0.3">
      <c r="A37" t="s">
        <v>82</v>
      </c>
      <c r="B37" t="s">
        <v>2494</v>
      </c>
      <c r="C37" t="s">
        <v>3110</v>
      </c>
    </row>
    <row r="38" spans="1:3" x14ac:dyDescent="0.3">
      <c r="A38" t="s">
        <v>343</v>
      </c>
      <c r="B38" t="s">
        <v>2849</v>
      </c>
      <c r="C38" t="s">
        <v>3111</v>
      </c>
    </row>
    <row r="39" spans="1:3" x14ac:dyDescent="0.3">
      <c r="A39" t="s">
        <v>1909</v>
      </c>
      <c r="B39" t="s">
        <v>2805</v>
      </c>
      <c r="C39" t="s">
        <v>3112</v>
      </c>
    </row>
    <row r="40" spans="1:3" x14ac:dyDescent="0.3">
      <c r="A40" t="s">
        <v>2226</v>
      </c>
      <c r="B40" t="s">
        <v>2969</v>
      </c>
      <c r="C40" t="s">
        <v>3113</v>
      </c>
    </row>
    <row r="41" spans="1:3" x14ac:dyDescent="0.3">
      <c r="A41" t="s">
        <v>140</v>
      </c>
      <c r="B41" t="s">
        <v>2497</v>
      </c>
      <c r="C41" t="s">
        <v>3114</v>
      </c>
    </row>
    <row r="42" spans="1:3" x14ac:dyDescent="0.3">
      <c r="A42" t="s">
        <v>2762</v>
      </c>
      <c r="B42" t="s">
        <v>2763</v>
      </c>
      <c r="C42" t="s">
        <v>3115</v>
      </c>
    </row>
    <row r="43" spans="1:3" x14ac:dyDescent="0.3">
      <c r="A43" t="s">
        <v>607</v>
      </c>
      <c r="B43" t="s">
        <v>2555</v>
      </c>
      <c r="C43" t="s">
        <v>3116</v>
      </c>
    </row>
    <row r="44" spans="1:3" x14ac:dyDescent="0.3">
      <c r="A44" t="s">
        <v>308</v>
      </c>
      <c r="B44" t="s">
        <v>2486</v>
      </c>
      <c r="C44" t="s">
        <v>3117</v>
      </c>
    </row>
    <row r="45" spans="1:3" x14ac:dyDescent="0.3">
      <c r="A45" t="s">
        <v>1374</v>
      </c>
      <c r="B45" t="s">
        <v>2765</v>
      </c>
      <c r="C45" t="s">
        <v>3118</v>
      </c>
    </row>
    <row r="46" spans="1:3" x14ac:dyDescent="0.3">
      <c r="A46" t="s">
        <v>156</v>
      </c>
      <c r="B46" t="s">
        <v>2514</v>
      </c>
      <c r="C46" t="s">
        <v>3119</v>
      </c>
    </row>
    <row r="47" spans="1:3" x14ac:dyDescent="0.3">
      <c r="A47" t="s">
        <v>2234</v>
      </c>
      <c r="B47" t="s">
        <v>2862</v>
      </c>
      <c r="C47" t="s">
        <v>3120</v>
      </c>
    </row>
    <row r="48" spans="1:3" x14ac:dyDescent="0.3">
      <c r="A48" t="s">
        <v>567</v>
      </c>
      <c r="B48" t="s">
        <v>2600</v>
      </c>
      <c r="C48" t="s">
        <v>3121</v>
      </c>
    </row>
    <row r="49" spans="1:3" x14ac:dyDescent="0.3">
      <c r="A49" t="s">
        <v>2034</v>
      </c>
      <c r="B49" t="s">
        <v>2940</v>
      </c>
      <c r="C49" t="s">
        <v>3122</v>
      </c>
    </row>
    <row r="50" spans="1:3" x14ac:dyDescent="0.3">
      <c r="A50" t="s">
        <v>172</v>
      </c>
      <c r="B50" t="s">
        <v>2489</v>
      </c>
      <c r="C50" t="s">
        <v>3123</v>
      </c>
    </row>
    <row r="51" spans="1:3" x14ac:dyDescent="0.3">
      <c r="A51" t="s">
        <v>2851</v>
      </c>
      <c r="B51" t="s">
        <v>2852</v>
      </c>
      <c r="C51" t="s">
        <v>3124</v>
      </c>
    </row>
    <row r="52" spans="1:3" x14ac:dyDescent="0.3">
      <c r="A52" t="s">
        <v>117</v>
      </c>
      <c r="B52" t="s">
        <v>2790</v>
      </c>
      <c r="C52" t="s">
        <v>3125</v>
      </c>
    </row>
    <row r="53" spans="1:3" x14ac:dyDescent="0.3">
      <c r="A53" t="s">
        <v>2041</v>
      </c>
      <c r="B53" t="s">
        <v>3001</v>
      </c>
      <c r="C53" t="s">
        <v>3126</v>
      </c>
    </row>
    <row r="54" spans="1:3" x14ac:dyDescent="0.3">
      <c r="A54" t="s">
        <v>89</v>
      </c>
      <c r="B54" t="s">
        <v>2784</v>
      </c>
      <c r="C54" t="s">
        <v>3127</v>
      </c>
    </row>
    <row r="55" spans="1:3" x14ac:dyDescent="0.3">
      <c r="A55" t="s">
        <v>1500</v>
      </c>
      <c r="B55" t="s">
        <v>2927</v>
      </c>
      <c r="C55" t="s">
        <v>3128</v>
      </c>
    </row>
    <row r="56" spans="1:3" x14ac:dyDescent="0.3">
      <c r="A56" t="s">
        <v>2590</v>
      </c>
      <c r="B56" t="s">
        <v>2591</v>
      </c>
      <c r="C56" t="s">
        <v>3129</v>
      </c>
    </row>
    <row r="57" spans="1:3" x14ac:dyDescent="0.3">
      <c r="A57" t="s">
        <v>3062</v>
      </c>
      <c r="B57" t="s">
        <v>3063</v>
      </c>
      <c r="C57" t="s">
        <v>3130</v>
      </c>
    </row>
    <row r="58" spans="1:3" x14ac:dyDescent="0.3">
      <c r="A58" t="s">
        <v>286</v>
      </c>
      <c r="B58" t="s">
        <v>2908</v>
      </c>
      <c r="C58" t="s">
        <v>3131</v>
      </c>
    </row>
    <row r="59" spans="1:3" x14ac:dyDescent="0.3">
      <c r="A59" t="s">
        <v>1839</v>
      </c>
      <c r="B59" t="s">
        <v>3006</v>
      </c>
      <c r="C59" t="s">
        <v>3132</v>
      </c>
    </row>
    <row r="60" spans="1:3" x14ac:dyDescent="0.3">
      <c r="A60" t="s">
        <v>2146</v>
      </c>
      <c r="B60" t="s">
        <v>2993</v>
      </c>
      <c r="C60" t="s">
        <v>3133</v>
      </c>
    </row>
    <row r="61" spans="1:3" x14ac:dyDescent="0.3">
      <c r="A61" t="s">
        <v>198</v>
      </c>
      <c r="B61" t="s">
        <v>2946</v>
      </c>
      <c r="C61" t="s">
        <v>3134</v>
      </c>
    </row>
    <row r="62" spans="1:3" x14ac:dyDescent="0.3">
      <c r="A62" t="s">
        <v>1423</v>
      </c>
      <c r="B62" t="s">
        <v>2950</v>
      </c>
      <c r="C62" t="s">
        <v>3135</v>
      </c>
    </row>
    <row r="63" spans="1:3" x14ac:dyDescent="0.3">
      <c r="A63" t="s">
        <v>2906</v>
      </c>
      <c r="B63" t="s">
        <v>2907</v>
      </c>
      <c r="C63" t="s">
        <v>3136</v>
      </c>
    </row>
    <row r="64" spans="1:3" x14ac:dyDescent="0.3">
      <c r="A64" t="s">
        <v>2039</v>
      </c>
      <c r="B64" t="s">
        <v>2990</v>
      </c>
      <c r="C64" t="s">
        <v>3137</v>
      </c>
    </row>
    <row r="65" spans="1:3" x14ac:dyDescent="0.3">
      <c r="A65" t="s">
        <v>1574</v>
      </c>
      <c r="B65" t="s">
        <v>2860</v>
      </c>
      <c r="C65" t="s">
        <v>3138</v>
      </c>
    </row>
    <row r="66" spans="1:3" x14ac:dyDescent="0.3">
      <c r="A66" t="s">
        <v>1524</v>
      </c>
      <c r="B66" t="s">
        <v>2866</v>
      </c>
      <c r="C66" t="s">
        <v>3139</v>
      </c>
    </row>
    <row r="67" spans="1:3" x14ac:dyDescent="0.3">
      <c r="A67" t="s">
        <v>292</v>
      </c>
      <c r="B67" t="s">
        <v>2941</v>
      </c>
      <c r="C67" t="s">
        <v>3140</v>
      </c>
    </row>
    <row r="68" spans="1:3" x14ac:dyDescent="0.3">
      <c r="A68" t="s">
        <v>1688</v>
      </c>
      <c r="B68" t="s">
        <v>2879</v>
      </c>
      <c r="C68" t="s">
        <v>3141</v>
      </c>
    </row>
    <row r="69" spans="1:3" x14ac:dyDescent="0.3">
      <c r="A69" t="s">
        <v>2161</v>
      </c>
      <c r="B69" t="s">
        <v>2918</v>
      </c>
      <c r="C69" t="s">
        <v>3142</v>
      </c>
    </row>
    <row r="70" spans="1:3" x14ac:dyDescent="0.3">
      <c r="A70" t="s">
        <v>1893</v>
      </c>
      <c r="B70" t="s">
        <v>2983</v>
      </c>
      <c r="C70" t="s">
        <v>3143</v>
      </c>
    </row>
    <row r="71" spans="1:3" x14ac:dyDescent="0.3">
      <c r="A71" t="s">
        <v>95</v>
      </c>
      <c r="B71" t="s">
        <v>2749</v>
      </c>
      <c r="C71" t="s">
        <v>3144</v>
      </c>
    </row>
    <row r="72" spans="1:3" x14ac:dyDescent="0.3">
      <c r="A72" t="s">
        <v>890</v>
      </c>
      <c r="B72" t="s">
        <v>2942</v>
      </c>
      <c r="C72" t="s">
        <v>3145</v>
      </c>
    </row>
    <row r="73" spans="1:3" x14ac:dyDescent="0.3">
      <c r="A73" t="s">
        <v>747</v>
      </c>
      <c r="B73" t="s">
        <v>2558</v>
      </c>
      <c r="C73" t="s">
        <v>3146</v>
      </c>
    </row>
    <row r="74" spans="1:3" x14ac:dyDescent="0.3">
      <c r="A74" t="s">
        <v>426</v>
      </c>
      <c r="B74" t="s">
        <v>2951</v>
      </c>
      <c r="C74" t="s">
        <v>3147</v>
      </c>
    </row>
    <row r="75" spans="1:3" x14ac:dyDescent="0.3">
      <c r="A75" t="s">
        <v>2274</v>
      </c>
      <c r="B75" t="s">
        <v>2923</v>
      </c>
      <c r="C75" t="s">
        <v>3148</v>
      </c>
    </row>
    <row r="76" spans="1:3" x14ac:dyDescent="0.3">
      <c r="A76" t="s">
        <v>1469</v>
      </c>
      <c r="B76" t="s">
        <v>2957</v>
      </c>
      <c r="C76" t="s">
        <v>3149</v>
      </c>
    </row>
    <row r="77" spans="1:3" x14ac:dyDescent="0.3">
      <c r="A77" t="s">
        <v>2881</v>
      </c>
      <c r="B77" t="s">
        <v>2882</v>
      </c>
      <c r="C77" t="s">
        <v>3150</v>
      </c>
    </row>
    <row r="78" spans="1:3" x14ac:dyDescent="0.3">
      <c r="A78" t="s">
        <v>411</v>
      </c>
      <c r="B78" t="s">
        <v>2921</v>
      </c>
      <c r="C78" t="s">
        <v>3151</v>
      </c>
    </row>
    <row r="79" spans="1:3" x14ac:dyDescent="0.3">
      <c r="A79" t="s">
        <v>130</v>
      </c>
      <c r="B79" t="s">
        <v>2490</v>
      </c>
      <c r="C79" t="s">
        <v>3152</v>
      </c>
    </row>
    <row r="80" spans="1:3" x14ac:dyDescent="0.3">
      <c r="A80" t="s">
        <v>1889</v>
      </c>
      <c r="B80" t="s">
        <v>3015</v>
      </c>
      <c r="C80" t="s">
        <v>3153</v>
      </c>
    </row>
    <row r="81" spans="1:3" x14ac:dyDescent="0.3">
      <c r="A81" t="s">
        <v>182</v>
      </c>
      <c r="B81" t="s">
        <v>2937</v>
      </c>
      <c r="C81" t="s">
        <v>3154</v>
      </c>
    </row>
    <row r="82" spans="1:3" x14ac:dyDescent="0.3">
      <c r="A82" t="s">
        <v>1604</v>
      </c>
      <c r="B82" t="s">
        <v>2863</v>
      </c>
      <c r="C82" t="s">
        <v>3155</v>
      </c>
    </row>
    <row r="83" spans="1:3" x14ac:dyDescent="0.3">
      <c r="A83" t="s">
        <v>1116</v>
      </c>
      <c r="B83" t="s">
        <v>2521</v>
      </c>
      <c r="C83" t="s">
        <v>3156</v>
      </c>
    </row>
    <row r="84" spans="1:3" x14ac:dyDescent="0.3">
      <c r="A84" t="s">
        <v>47</v>
      </c>
      <c r="B84" t="s">
        <v>2858</v>
      </c>
      <c r="C84" t="s">
        <v>3157</v>
      </c>
    </row>
    <row r="85" spans="1:3" x14ac:dyDescent="0.3">
      <c r="A85" t="s">
        <v>2021</v>
      </c>
      <c r="B85" t="s">
        <v>3036</v>
      </c>
      <c r="C85" t="s">
        <v>3158</v>
      </c>
    </row>
    <row r="86" spans="1:3" x14ac:dyDescent="0.3">
      <c r="A86" t="s">
        <v>1484</v>
      </c>
      <c r="B86" t="s">
        <v>2848</v>
      </c>
      <c r="C86" t="s">
        <v>3159</v>
      </c>
    </row>
    <row r="87" spans="1:3" x14ac:dyDescent="0.3">
      <c r="A87" t="s">
        <v>2171</v>
      </c>
      <c r="B87" t="s">
        <v>2807</v>
      </c>
      <c r="C87" t="s">
        <v>3160</v>
      </c>
    </row>
    <row r="88" spans="1:3" x14ac:dyDescent="0.3">
      <c r="A88" t="s">
        <v>1795</v>
      </c>
      <c r="B88" t="s">
        <v>2726</v>
      </c>
      <c r="C88" t="s">
        <v>3161</v>
      </c>
    </row>
    <row r="89" spans="1:3" x14ac:dyDescent="0.3">
      <c r="A89" t="s">
        <v>1461</v>
      </c>
      <c r="B89" t="s">
        <v>2808</v>
      </c>
      <c r="C89" t="s">
        <v>3162</v>
      </c>
    </row>
    <row r="90" spans="1:3" x14ac:dyDescent="0.3">
      <c r="A90" t="s">
        <v>1974</v>
      </c>
      <c r="B90" t="s">
        <v>2842</v>
      </c>
      <c r="C90" t="s">
        <v>3163</v>
      </c>
    </row>
    <row r="91" spans="1:3" x14ac:dyDescent="0.3">
      <c r="A91" t="s">
        <v>1825</v>
      </c>
      <c r="B91" t="s">
        <v>3008</v>
      </c>
      <c r="C91" t="s">
        <v>3164</v>
      </c>
    </row>
    <row r="92" spans="1:3" x14ac:dyDescent="0.3">
      <c r="A92" t="s">
        <v>404</v>
      </c>
      <c r="B92" t="s">
        <v>2845</v>
      </c>
      <c r="C92" t="s">
        <v>3165</v>
      </c>
    </row>
    <row r="93" spans="1:3" x14ac:dyDescent="0.3">
      <c r="A93" t="s">
        <v>1510</v>
      </c>
      <c r="B93" t="s">
        <v>2868</v>
      </c>
      <c r="C93" t="s">
        <v>3166</v>
      </c>
    </row>
    <row r="94" spans="1:3" x14ac:dyDescent="0.3">
      <c r="A94" t="s">
        <v>3167</v>
      </c>
      <c r="B94" t="s">
        <v>3168</v>
      </c>
      <c r="C94" t="s">
        <v>3169</v>
      </c>
    </row>
    <row r="95" spans="1:3" x14ac:dyDescent="0.3">
      <c r="A95" t="s">
        <v>1853</v>
      </c>
      <c r="B95" t="s">
        <v>3024</v>
      </c>
      <c r="C95" t="s">
        <v>3170</v>
      </c>
    </row>
    <row r="96" spans="1:3" x14ac:dyDescent="0.3">
      <c r="A96" t="s">
        <v>1938</v>
      </c>
      <c r="B96" t="s">
        <v>2910</v>
      </c>
      <c r="C96" t="s">
        <v>3171</v>
      </c>
    </row>
    <row r="97" spans="1:3" x14ac:dyDescent="0.3">
      <c r="A97" t="s">
        <v>514</v>
      </c>
      <c r="B97" t="s">
        <v>2814</v>
      </c>
      <c r="C97" t="s">
        <v>3172</v>
      </c>
    </row>
    <row r="98" spans="1:3" x14ac:dyDescent="0.3">
      <c r="A98" t="s">
        <v>271</v>
      </c>
      <c r="B98" t="s">
        <v>2552</v>
      </c>
      <c r="C98" t="s">
        <v>3173</v>
      </c>
    </row>
    <row r="99" spans="1:3" x14ac:dyDescent="0.3">
      <c r="A99" t="s">
        <v>1819</v>
      </c>
      <c r="B99" t="s">
        <v>2841</v>
      </c>
      <c r="C99" t="s">
        <v>3174</v>
      </c>
    </row>
    <row r="100" spans="1:3" x14ac:dyDescent="0.3">
      <c r="A100" t="s">
        <v>180</v>
      </c>
      <c r="B100" t="s">
        <v>2518</v>
      </c>
      <c r="C100" t="s">
        <v>3175</v>
      </c>
    </row>
    <row r="101" spans="1:3" x14ac:dyDescent="0.3">
      <c r="A101" t="s">
        <v>365</v>
      </c>
      <c r="B101" t="s">
        <v>2890</v>
      </c>
      <c r="C101" t="s">
        <v>3176</v>
      </c>
    </row>
    <row r="102" spans="1:3" x14ac:dyDescent="0.3">
      <c r="A102" t="s">
        <v>1996</v>
      </c>
      <c r="B102" t="s">
        <v>2839</v>
      </c>
      <c r="C102" t="s">
        <v>3177</v>
      </c>
    </row>
    <row r="103" spans="1:3" x14ac:dyDescent="0.3">
      <c r="A103" t="s">
        <v>3178</v>
      </c>
      <c r="B103" t="s">
        <v>3179</v>
      </c>
      <c r="C103" t="s">
        <v>3180</v>
      </c>
    </row>
    <row r="104" spans="1:3" x14ac:dyDescent="0.3">
      <c r="A104" t="s">
        <v>1385</v>
      </c>
      <c r="B104" t="s">
        <v>2917</v>
      </c>
      <c r="C104" t="s">
        <v>3181</v>
      </c>
    </row>
    <row r="105" spans="1:3" x14ac:dyDescent="0.3">
      <c r="A105" t="s">
        <v>1651</v>
      </c>
      <c r="B105" t="s">
        <v>2829</v>
      </c>
      <c r="C105" t="s">
        <v>3182</v>
      </c>
    </row>
    <row r="106" spans="1:3" x14ac:dyDescent="0.3">
      <c r="A106" t="s">
        <v>1417</v>
      </c>
      <c r="B106" t="s">
        <v>2953</v>
      </c>
      <c r="C106" t="s">
        <v>3183</v>
      </c>
    </row>
    <row r="107" spans="1:3" x14ac:dyDescent="0.3">
      <c r="A107" t="s">
        <v>2221</v>
      </c>
      <c r="B107" t="s">
        <v>2999</v>
      </c>
      <c r="C107" t="s">
        <v>3184</v>
      </c>
    </row>
    <row r="108" spans="1:3" x14ac:dyDescent="0.3">
      <c r="A108" t="s">
        <v>1530</v>
      </c>
      <c r="B108" t="s">
        <v>2944</v>
      </c>
      <c r="C108" t="s">
        <v>3185</v>
      </c>
    </row>
    <row r="109" spans="1:3" x14ac:dyDescent="0.3">
      <c r="A109" t="s">
        <v>1492</v>
      </c>
      <c r="B109" t="s">
        <v>2793</v>
      </c>
      <c r="C109" t="s">
        <v>3186</v>
      </c>
    </row>
    <row r="110" spans="1:3" x14ac:dyDescent="0.3">
      <c r="A110" t="s">
        <v>1715</v>
      </c>
      <c r="B110" t="s">
        <v>2875</v>
      </c>
      <c r="C110" t="s">
        <v>3187</v>
      </c>
    </row>
    <row r="111" spans="1:3" x14ac:dyDescent="0.3">
      <c r="A111" t="s">
        <v>2311</v>
      </c>
      <c r="B111" t="s">
        <v>3020</v>
      </c>
      <c r="C111" t="s">
        <v>3188</v>
      </c>
    </row>
    <row r="112" spans="1:3" x14ac:dyDescent="0.3">
      <c r="A112" t="s">
        <v>560</v>
      </c>
      <c r="B112" t="s">
        <v>2618</v>
      </c>
      <c r="C112" t="s">
        <v>3189</v>
      </c>
    </row>
    <row r="113" spans="1:3" x14ac:dyDescent="0.3">
      <c r="A113" t="s">
        <v>1295</v>
      </c>
      <c r="B113" t="s">
        <v>2573</v>
      </c>
      <c r="C113" t="s">
        <v>3190</v>
      </c>
    </row>
    <row r="114" spans="1:3" x14ac:dyDescent="0.3">
      <c r="A114" t="s">
        <v>2110</v>
      </c>
      <c r="B114" t="s">
        <v>2877</v>
      </c>
      <c r="C114" t="s">
        <v>3191</v>
      </c>
    </row>
    <row r="115" spans="1:3" x14ac:dyDescent="0.3">
      <c r="A115" t="s">
        <v>225</v>
      </c>
      <c r="B115" t="s">
        <v>2501</v>
      </c>
      <c r="C115" t="s">
        <v>3192</v>
      </c>
    </row>
    <row r="116" spans="1:3" x14ac:dyDescent="0.3">
      <c r="A116" t="s">
        <v>2252</v>
      </c>
      <c r="B116" t="s">
        <v>3007</v>
      </c>
      <c r="C116" t="s">
        <v>3193</v>
      </c>
    </row>
    <row r="117" spans="1:3" x14ac:dyDescent="0.3">
      <c r="A117" t="s">
        <v>1785</v>
      </c>
      <c r="B117" t="s">
        <v>2943</v>
      </c>
      <c r="C117" t="s">
        <v>3194</v>
      </c>
    </row>
    <row r="118" spans="1:3" x14ac:dyDescent="0.3">
      <c r="A118" t="s">
        <v>1121</v>
      </c>
      <c r="B118" t="s">
        <v>2520</v>
      </c>
      <c r="C118" t="s">
        <v>3195</v>
      </c>
    </row>
    <row r="119" spans="1:3" x14ac:dyDescent="0.3">
      <c r="A119" t="s">
        <v>2261</v>
      </c>
      <c r="B119" t="s">
        <v>2902</v>
      </c>
      <c r="C119" t="s">
        <v>3196</v>
      </c>
    </row>
    <row r="120" spans="1:3" x14ac:dyDescent="0.3">
      <c r="A120" t="s">
        <v>994</v>
      </c>
      <c r="B120" t="s">
        <v>2568</v>
      </c>
      <c r="C120" t="s">
        <v>3197</v>
      </c>
    </row>
    <row r="121" spans="1:3" x14ac:dyDescent="0.3">
      <c r="A121" t="s">
        <v>1402</v>
      </c>
      <c r="B121" t="s">
        <v>2961</v>
      </c>
      <c r="C121" t="s">
        <v>3198</v>
      </c>
    </row>
    <row r="122" spans="1:3" x14ac:dyDescent="0.3">
      <c r="A122" t="s">
        <v>354</v>
      </c>
      <c r="B122" t="s">
        <v>2792</v>
      </c>
      <c r="C122" t="s">
        <v>3199</v>
      </c>
    </row>
    <row r="123" spans="1:3" x14ac:dyDescent="0.3">
      <c r="A123" t="s">
        <v>417</v>
      </c>
      <c r="B123" t="s">
        <v>2823</v>
      </c>
      <c r="C123" t="s">
        <v>3200</v>
      </c>
    </row>
    <row r="124" spans="1:3" x14ac:dyDescent="0.3">
      <c r="A124" t="s">
        <v>1971</v>
      </c>
      <c r="B124" t="s">
        <v>2885</v>
      </c>
      <c r="C124" t="s">
        <v>3201</v>
      </c>
    </row>
    <row r="125" spans="1:3" x14ac:dyDescent="0.3">
      <c r="A125" t="s">
        <v>3202</v>
      </c>
      <c r="B125" t="s">
        <v>3203</v>
      </c>
      <c r="C125" t="s">
        <v>3204</v>
      </c>
    </row>
    <row r="126" spans="1:3" x14ac:dyDescent="0.3">
      <c r="A126" t="s">
        <v>437</v>
      </c>
      <c r="B126" t="s">
        <v>2802</v>
      </c>
      <c r="C126" t="s">
        <v>3205</v>
      </c>
    </row>
    <row r="127" spans="1:3" x14ac:dyDescent="0.3">
      <c r="A127" t="s">
        <v>1976</v>
      </c>
      <c r="B127" t="s">
        <v>2912</v>
      </c>
      <c r="C127" t="s">
        <v>3206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51B13-C464-433C-805D-A4E80C8181ED}">
  <dimension ref="A1:J59"/>
  <sheetViews>
    <sheetView workbookViewId="0">
      <selection activeCell="F12" sqref="F12"/>
    </sheetView>
  </sheetViews>
  <sheetFormatPr defaultRowHeight="14.4" x14ac:dyDescent="0.3"/>
  <cols>
    <col min="1" max="1" width="17.6640625" style="4" customWidth="1"/>
    <col min="2" max="2" width="18.109375" style="4" customWidth="1"/>
    <col min="3" max="3" width="10.6640625" style="4" customWidth="1"/>
    <col min="4" max="4" width="8.88671875" style="4" customWidth="1"/>
    <col min="5" max="5" width="11.5546875" style="4" customWidth="1"/>
    <col min="6" max="6" width="11.44140625" style="4" customWidth="1"/>
    <col min="7" max="7" width="11.88671875" customWidth="1"/>
  </cols>
  <sheetData>
    <row r="1" spans="1:10" x14ac:dyDescent="0.3">
      <c r="A1" s="2" t="s">
        <v>3207</v>
      </c>
      <c r="B1" s="4" t="s">
        <v>173</v>
      </c>
      <c r="C1" s="4" t="s">
        <v>1073</v>
      </c>
      <c r="D1" s="4" t="s">
        <v>706</v>
      </c>
      <c r="E1" s="4" t="s">
        <v>1371</v>
      </c>
      <c r="F1" s="4" t="s">
        <v>2722</v>
      </c>
      <c r="G1" t="s">
        <v>2585</v>
      </c>
      <c r="H1" s="4" t="s">
        <v>1400</v>
      </c>
      <c r="I1" s="4" t="s">
        <v>2664</v>
      </c>
      <c r="J1" s="4" t="s">
        <v>3208</v>
      </c>
    </row>
    <row r="2" spans="1:10" x14ac:dyDescent="0.3">
      <c r="A2" s="2" t="s">
        <v>247</v>
      </c>
      <c r="B2" s="3" t="s">
        <v>122</v>
      </c>
      <c r="H2" s="4"/>
      <c r="I2" s="4"/>
      <c r="J2" s="4"/>
    </row>
    <row r="3" spans="1:10" x14ac:dyDescent="0.3">
      <c r="A3" s="5" t="s">
        <v>500</v>
      </c>
      <c r="B3" s="6" t="s">
        <v>122</v>
      </c>
      <c r="H3" s="4"/>
      <c r="I3" s="7" t="s">
        <v>3209</v>
      </c>
      <c r="J3" s="4"/>
    </row>
    <row r="4" spans="1:10" x14ac:dyDescent="0.3">
      <c r="A4" s="2" t="s">
        <v>1750</v>
      </c>
      <c r="B4" s="3" t="s">
        <v>122</v>
      </c>
      <c r="H4" s="4"/>
      <c r="I4" s="4"/>
      <c r="J4" s="4"/>
    </row>
    <row r="5" spans="1:10" x14ac:dyDescent="0.3">
      <c r="A5" s="5" t="s">
        <v>1160</v>
      </c>
      <c r="B5" s="6" t="s">
        <v>122</v>
      </c>
      <c r="H5" s="4"/>
      <c r="I5" s="4"/>
      <c r="J5" s="4"/>
    </row>
    <row r="6" spans="1:10" x14ac:dyDescent="0.3">
      <c r="A6" s="2" t="s">
        <v>1161</v>
      </c>
      <c r="B6" s="3" t="s">
        <v>122</v>
      </c>
      <c r="H6" s="4"/>
      <c r="I6" s="4"/>
      <c r="J6" s="4"/>
    </row>
    <row r="7" spans="1:10" x14ac:dyDescent="0.3">
      <c r="A7" s="5" t="s">
        <v>2691</v>
      </c>
      <c r="B7" s="6" t="s">
        <v>122</v>
      </c>
      <c r="C7" s="7" t="s">
        <v>152</v>
      </c>
      <c r="H7" s="4"/>
      <c r="I7" s="4"/>
      <c r="J7" s="4"/>
    </row>
    <row r="8" spans="1:10" x14ac:dyDescent="0.3">
      <c r="A8" s="2" t="s">
        <v>1759</v>
      </c>
      <c r="B8" s="3" t="s">
        <v>122</v>
      </c>
      <c r="H8" s="4"/>
      <c r="I8" s="4"/>
      <c r="J8" s="4"/>
    </row>
    <row r="9" spans="1:10" x14ac:dyDescent="0.3">
      <c r="A9" s="5" t="s">
        <v>317</v>
      </c>
      <c r="B9" s="6" t="s">
        <v>122</v>
      </c>
      <c r="H9" s="4"/>
      <c r="I9" s="4"/>
      <c r="J9" s="4"/>
    </row>
    <row r="10" spans="1:10" x14ac:dyDescent="0.3">
      <c r="A10" s="2" t="s">
        <v>763</v>
      </c>
      <c r="B10" s="3" t="s">
        <v>122</v>
      </c>
      <c r="H10" s="4"/>
      <c r="I10" s="4"/>
      <c r="J10" s="4"/>
    </row>
    <row r="11" spans="1:10" x14ac:dyDescent="0.3">
      <c r="A11" s="5" t="s">
        <v>121</v>
      </c>
      <c r="B11" s="6" t="s">
        <v>122</v>
      </c>
      <c r="H11" s="4"/>
      <c r="I11" s="4"/>
      <c r="J11" s="4"/>
    </row>
    <row r="12" spans="1:10" x14ac:dyDescent="0.3">
      <c r="A12" s="2" t="s">
        <v>1732</v>
      </c>
      <c r="B12" s="3" t="s">
        <v>122</v>
      </c>
      <c r="H12" s="4"/>
      <c r="I12" s="4"/>
      <c r="J12" s="4"/>
    </row>
    <row r="13" spans="1:10" x14ac:dyDescent="0.3">
      <c r="A13" s="5" t="s">
        <v>1736</v>
      </c>
      <c r="B13" s="6" t="s">
        <v>122</v>
      </c>
      <c r="H13" s="4"/>
      <c r="I13" s="4"/>
      <c r="J13" s="4"/>
    </row>
    <row r="14" spans="1:10" x14ac:dyDescent="0.3">
      <c r="A14" s="2" t="s">
        <v>335</v>
      </c>
      <c r="B14" s="3" t="s">
        <v>122</v>
      </c>
      <c r="H14" s="4"/>
      <c r="I14" s="4"/>
      <c r="J14" s="4"/>
    </row>
    <row r="15" spans="1:10" x14ac:dyDescent="0.3">
      <c r="A15" s="5" t="s">
        <v>351</v>
      </c>
      <c r="B15" s="6" t="s">
        <v>122</v>
      </c>
      <c r="H15" s="4"/>
      <c r="I15" s="4"/>
      <c r="J15" s="4"/>
    </row>
    <row r="16" spans="1:10" x14ac:dyDescent="0.3">
      <c r="A16" s="2" t="s">
        <v>1279</v>
      </c>
      <c r="C16" s="3" t="s">
        <v>152</v>
      </c>
      <c r="H16" s="4"/>
      <c r="I16" s="4"/>
      <c r="J16" s="4"/>
    </row>
    <row r="17" spans="1:10" x14ac:dyDescent="0.3">
      <c r="A17" s="5" t="s">
        <v>1273</v>
      </c>
      <c r="C17" s="6" t="s">
        <v>152</v>
      </c>
      <c r="H17" s="4"/>
      <c r="I17" s="4"/>
      <c r="J17" s="4"/>
    </row>
    <row r="18" spans="1:10" x14ac:dyDescent="0.3">
      <c r="A18" s="2" t="s">
        <v>522</v>
      </c>
      <c r="C18" s="3" t="s">
        <v>152</v>
      </c>
      <c r="H18" s="4"/>
      <c r="I18" s="4"/>
      <c r="J18" s="4"/>
    </row>
    <row r="19" spans="1:10" x14ac:dyDescent="0.3">
      <c r="A19" s="5" t="s">
        <v>1307</v>
      </c>
      <c r="C19" s="6" t="s">
        <v>152</v>
      </c>
      <c r="H19" s="4"/>
      <c r="I19" s="4"/>
      <c r="J19" s="4"/>
    </row>
    <row r="20" spans="1:10" x14ac:dyDescent="0.3">
      <c r="A20" s="2" t="s">
        <v>1366</v>
      </c>
      <c r="C20" s="3" t="s">
        <v>152</v>
      </c>
      <c r="H20" s="4"/>
      <c r="I20" s="4"/>
      <c r="J20" s="4"/>
    </row>
    <row r="21" spans="1:10" x14ac:dyDescent="0.3">
      <c r="A21" s="5" t="s">
        <v>2620</v>
      </c>
      <c r="C21" s="6" t="s">
        <v>152</v>
      </c>
      <c r="H21" s="4"/>
      <c r="I21" s="4"/>
      <c r="J21" s="4"/>
    </row>
    <row r="22" spans="1:10" x14ac:dyDescent="0.3">
      <c r="A22" s="2" t="s">
        <v>2781</v>
      </c>
      <c r="C22" s="3" t="s">
        <v>152</v>
      </c>
      <c r="H22" s="4"/>
      <c r="I22" s="4"/>
      <c r="J22" s="4"/>
    </row>
    <row r="23" spans="1:10" x14ac:dyDescent="0.3">
      <c r="A23" s="5" t="s">
        <v>1362</v>
      </c>
      <c r="C23" s="6" t="s">
        <v>152</v>
      </c>
      <c r="H23" s="4"/>
      <c r="I23" s="4"/>
      <c r="J23" s="4"/>
    </row>
    <row r="24" spans="1:10" x14ac:dyDescent="0.3">
      <c r="A24" s="2" t="s">
        <v>1342</v>
      </c>
      <c r="C24" s="3" t="s">
        <v>152</v>
      </c>
      <c r="H24" s="4"/>
      <c r="I24" s="4"/>
      <c r="J24" s="4"/>
    </row>
    <row r="25" spans="1:10" x14ac:dyDescent="0.3">
      <c r="A25" s="5" t="s">
        <v>757</v>
      </c>
      <c r="C25" s="6" t="s">
        <v>152</v>
      </c>
      <c r="H25" s="4"/>
      <c r="I25" s="4"/>
      <c r="J25" s="4"/>
    </row>
    <row r="26" spans="1:10" x14ac:dyDescent="0.3">
      <c r="A26" s="5" t="s">
        <v>760</v>
      </c>
      <c r="C26" s="6" t="s">
        <v>152</v>
      </c>
      <c r="H26" s="4"/>
      <c r="I26" s="4"/>
      <c r="J26" s="4"/>
    </row>
    <row r="27" spans="1:10" x14ac:dyDescent="0.3">
      <c r="A27" s="2" t="s">
        <v>2662</v>
      </c>
      <c r="C27" s="3" t="s">
        <v>152</v>
      </c>
      <c r="H27" s="4"/>
      <c r="I27" s="4"/>
      <c r="J27" s="4"/>
    </row>
    <row r="28" spans="1:10" x14ac:dyDescent="0.3">
      <c r="A28" s="4" t="s">
        <v>623</v>
      </c>
      <c r="C28" s="7" t="s">
        <v>152</v>
      </c>
      <c r="H28" s="4"/>
      <c r="I28" s="4"/>
      <c r="J28" s="4"/>
    </row>
    <row r="29" spans="1:10" x14ac:dyDescent="0.3">
      <c r="A29" s="4" t="s">
        <v>1269</v>
      </c>
      <c r="C29" s="7" t="s">
        <v>152</v>
      </c>
      <c r="H29" s="4"/>
      <c r="I29" s="4"/>
      <c r="J29" s="4"/>
    </row>
    <row r="30" spans="1:10" x14ac:dyDescent="0.3">
      <c r="A30" s="4" t="s">
        <v>1300</v>
      </c>
      <c r="C30" s="7" t="s">
        <v>152</v>
      </c>
      <c r="H30" s="4"/>
      <c r="I30" s="4"/>
      <c r="J30" s="4"/>
    </row>
    <row r="31" spans="1:10" x14ac:dyDescent="0.3">
      <c r="A31" s="4" t="s">
        <v>2529</v>
      </c>
      <c r="C31" s="7" t="s">
        <v>152</v>
      </c>
      <c r="H31" s="4"/>
      <c r="I31" s="4"/>
      <c r="J31" s="4"/>
    </row>
    <row r="32" spans="1:10" x14ac:dyDescent="0.3">
      <c r="A32" s="4" t="s">
        <v>151</v>
      </c>
      <c r="C32" s="7" t="s">
        <v>152</v>
      </c>
      <c r="H32" s="4"/>
      <c r="I32" s="4"/>
      <c r="J32" s="4"/>
    </row>
    <row r="33" spans="1:10" x14ac:dyDescent="0.3">
      <c r="A33" s="4" t="s">
        <v>682</v>
      </c>
      <c r="C33" s="7" t="s">
        <v>152</v>
      </c>
      <c r="H33" s="4"/>
      <c r="I33" s="4"/>
      <c r="J33" s="4"/>
    </row>
    <row r="34" spans="1:10" x14ac:dyDescent="0.3">
      <c r="A34" s="4" t="s">
        <v>568</v>
      </c>
      <c r="C34" s="7" t="s">
        <v>152</v>
      </c>
      <c r="H34" s="4"/>
      <c r="I34" s="4"/>
      <c r="J34" s="4"/>
    </row>
    <row r="35" spans="1:10" x14ac:dyDescent="0.3">
      <c r="A35" s="4" t="s">
        <v>564</v>
      </c>
      <c r="C35" s="7" t="s">
        <v>152</v>
      </c>
      <c r="H35" s="4"/>
      <c r="I35" s="4"/>
      <c r="J35" s="4"/>
    </row>
    <row r="36" spans="1:10" x14ac:dyDescent="0.3">
      <c r="A36" s="4" t="s">
        <v>1340</v>
      </c>
      <c r="C36" s="7" t="s">
        <v>152</v>
      </c>
      <c r="H36" s="4"/>
      <c r="I36" s="4"/>
      <c r="J36" s="4"/>
    </row>
    <row r="37" spans="1:10" x14ac:dyDescent="0.3">
      <c r="A37" s="4" t="s">
        <v>1672</v>
      </c>
      <c r="C37" s="7" t="s">
        <v>152</v>
      </c>
      <c r="H37" s="4"/>
      <c r="I37" s="4"/>
      <c r="J37" s="4"/>
    </row>
    <row r="38" spans="1:10" x14ac:dyDescent="0.3">
      <c r="A38" s="4" t="s">
        <v>2638</v>
      </c>
      <c r="C38" s="7" t="s">
        <v>152</v>
      </c>
      <c r="H38" s="4"/>
      <c r="I38" s="4"/>
      <c r="J38" s="4"/>
    </row>
    <row r="39" spans="1:10" x14ac:dyDescent="0.3">
      <c r="A39" s="4" t="s">
        <v>1677</v>
      </c>
      <c r="C39" s="7" t="s">
        <v>152</v>
      </c>
      <c r="H39" s="4"/>
      <c r="I39" s="4"/>
      <c r="J39" s="4"/>
    </row>
    <row r="40" spans="1:10" x14ac:dyDescent="0.3">
      <c r="A40" s="4" t="s">
        <v>821</v>
      </c>
      <c r="C40" s="7" t="s">
        <v>152</v>
      </c>
      <c r="H40" s="4"/>
      <c r="I40" s="4"/>
      <c r="J40" s="4"/>
    </row>
    <row r="41" spans="1:10" x14ac:dyDescent="0.3">
      <c r="A41" s="4" t="s">
        <v>2755</v>
      </c>
      <c r="C41" s="7" t="s">
        <v>152</v>
      </c>
      <c r="H41" s="4"/>
      <c r="I41" s="4"/>
      <c r="J41" s="4"/>
    </row>
    <row r="42" spans="1:10" x14ac:dyDescent="0.3">
      <c r="A42" s="4" t="s">
        <v>953</v>
      </c>
      <c r="C42" s="7" t="s">
        <v>152</v>
      </c>
      <c r="D42" s="7" t="s">
        <v>543</v>
      </c>
      <c r="H42" s="4"/>
      <c r="I42" s="4"/>
      <c r="J42" s="4"/>
    </row>
    <row r="43" spans="1:10" x14ac:dyDescent="0.3">
      <c r="A43" s="4" t="s">
        <v>1010</v>
      </c>
      <c r="C43" s="7" t="s">
        <v>152</v>
      </c>
      <c r="H43" s="4"/>
      <c r="I43" s="4"/>
      <c r="J43" s="4"/>
    </row>
    <row r="44" spans="1:10" x14ac:dyDescent="0.3">
      <c r="A44" s="4" t="s">
        <v>1551</v>
      </c>
      <c r="C44" s="7" t="s">
        <v>152</v>
      </c>
      <c r="H44" s="4"/>
      <c r="I44" s="4"/>
      <c r="J44" s="4"/>
    </row>
    <row r="45" spans="1:10" x14ac:dyDescent="0.3">
      <c r="A45" s="4" t="s">
        <v>3210</v>
      </c>
      <c r="C45" s="7" t="s">
        <v>152</v>
      </c>
      <c r="H45" s="4"/>
      <c r="I45" s="4"/>
      <c r="J45" s="4"/>
    </row>
    <row r="46" spans="1:10" x14ac:dyDescent="0.3">
      <c r="A46" s="4" t="s">
        <v>984</v>
      </c>
      <c r="C46" s="7" t="s">
        <v>152</v>
      </c>
      <c r="H46" s="4"/>
      <c r="I46" s="4"/>
      <c r="J46" s="4"/>
    </row>
    <row r="47" spans="1:10" x14ac:dyDescent="0.3">
      <c r="A47" s="4" t="s">
        <v>871</v>
      </c>
      <c r="D47" s="7" t="s">
        <v>543</v>
      </c>
      <c r="F47" s="7" t="s">
        <v>3211</v>
      </c>
      <c r="H47" s="4"/>
      <c r="I47" s="4"/>
      <c r="J47" s="4"/>
    </row>
    <row r="48" spans="1:10" x14ac:dyDescent="0.3">
      <c r="A48" s="4" t="s">
        <v>2578</v>
      </c>
      <c r="D48" s="7" t="s">
        <v>543</v>
      </c>
      <c r="G48" s="1" t="s">
        <v>3212</v>
      </c>
      <c r="H48" s="4"/>
      <c r="I48" s="4"/>
      <c r="J48" s="4"/>
    </row>
    <row r="49" spans="1:10" x14ac:dyDescent="0.3">
      <c r="A49" s="4" t="s">
        <v>2731</v>
      </c>
      <c r="D49" s="7" t="s">
        <v>543</v>
      </c>
      <c r="H49" s="4"/>
      <c r="I49" s="4"/>
      <c r="J49" s="4"/>
    </row>
    <row r="50" spans="1:10" x14ac:dyDescent="0.3">
      <c r="A50" s="4" t="s">
        <v>542</v>
      </c>
      <c r="D50" s="7" t="s">
        <v>543</v>
      </c>
      <c r="H50" s="4"/>
      <c r="I50" s="4"/>
      <c r="J50" s="4"/>
    </row>
    <row r="51" spans="1:10" x14ac:dyDescent="0.3">
      <c r="A51" s="4" t="s">
        <v>755</v>
      </c>
      <c r="D51" s="7" t="s">
        <v>543</v>
      </c>
      <c r="H51" s="4"/>
      <c r="I51" s="4"/>
      <c r="J51" s="4"/>
    </row>
    <row r="52" spans="1:10" x14ac:dyDescent="0.3">
      <c r="A52" s="2" t="s">
        <v>1375</v>
      </c>
      <c r="E52" s="3" t="s">
        <v>1139</v>
      </c>
      <c r="H52" s="4"/>
      <c r="I52" s="4"/>
      <c r="J52" s="4"/>
    </row>
    <row r="53" spans="1:10" x14ac:dyDescent="0.3">
      <c r="A53" s="5" t="s">
        <v>1582</v>
      </c>
      <c r="E53" s="6" t="s">
        <v>1139</v>
      </c>
      <c r="H53" s="4"/>
      <c r="I53" s="4"/>
      <c r="J53" s="4"/>
    </row>
    <row r="54" spans="1:10" x14ac:dyDescent="0.3">
      <c r="A54" s="2" t="s">
        <v>1138</v>
      </c>
      <c r="E54" s="3" t="s">
        <v>1139</v>
      </c>
      <c r="H54" s="4"/>
      <c r="I54" s="4"/>
      <c r="J54" s="4"/>
    </row>
    <row r="55" spans="1:10" x14ac:dyDescent="0.3">
      <c r="A55" s="4" t="s">
        <v>766</v>
      </c>
      <c r="H55" s="7" t="s">
        <v>767</v>
      </c>
      <c r="I55" s="4"/>
      <c r="J55" s="4"/>
    </row>
    <row r="56" spans="1:10" x14ac:dyDescent="0.3">
      <c r="A56" t="s">
        <v>1744</v>
      </c>
      <c r="B56" s="7" t="s">
        <v>122</v>
      </c>
      <c r="H56" s="4"/>
      <c r="I56" s="4"/>
      <c r="J56" s="4"/>
    </row>
    <row r="57" spans="1:10" x14ac:dyDescent="0.3">
      <c r="A57" t="s">
        <v>224</v>
      </c>
      <c r="B57" s="7" t="s">
        <v>122</v>
      </c>
      <c r="H57" s="4"/>
      <c r="I57" s="4"/>
      <c r="J57" s="4"/>
    </row>
    <row r="58" spans="1:10" x14ac:dyDescent="0.3">
      <c r="A58" s="4" t="s">
        <v>3213</v>
      </c>
      <c r="H58" s="4"/>
      <c r="I58" s="4"/>
      <c r="J58" s="7" t="s">
        <v>3214</v>
      </c>
    </row>
    <row r="59" spans="1:10" x14ac:dyDescent="0.3">
      <c r="A59"/>
      <c r="H59" s="4"/>
      <c r="I59" s="4"/>
      <c r="J59" s="4"/>
    </row>
  </sheetData>
  <conditionalFormatting sqref="A2:A25">
    <cfRule type="duplicateValues" dxfId="50" priority="20"/>
    <cfRule type="duplicateValues" dxfId="49" priority="21"/>
  </conditionalFormatting>
  <conditionalFormatting sqref="A26:A27">
    <cfRule type="duplicateValues" dxfId="48" priority="18"/>
    <cfRule type="duplicateValues" dxfId="47" priority="19"/>
  </conditionalFormatting>
  <conditionalFormatting sqref="A2:A51 A55 A58 A60:A1048576">
    <cfRule type="duplicateValues" dxfId="46" priority="17"/>
  </conditionalFormatting>
  <conditionalFormatting sqref="A52:A54">
    <cfRule type="duplicateValues" dxfId="45" priority="15"/>
    <cfRule type="duplicateValues" dxfId="44" priority="16"/>
  </conditionalFormatting>
  <conditionalFormatting sqref="A52:A54">
    <cfRule type="duplicateValues" dxfId="43" priority="14"/>
  </conditionalFormatting>
  <conditionalFormatting sqref="A1">
    <cfRule type="duplicateValues" dxfId="42" priority="12"/>
    <cfRule type="duplicateValues" dxfId="41" priority="13"/>
  </conditionalFormatting>
  <conditionalFormatting sqref="A1">
    <cfRule type="duplicateValues" dxfId="40" priority="11"/>
  </conditionalFormatting>
  <conditionalFormatting sqref="A1:A58 A60:A1048576">
    <cfRule type="duplicateValues" dxfId="39" priority="9"/>
  </conditionalFormatting>
  <conditionalFormatting sqref="A56:A57">
    <cfRule type="duplicateValues" dxfId="38" priority="30"/>
  </conditionalFormatting>
  <conditionalFormatting sqref="A59">
    <cfRule type="duplicateValues" dxfId="37" priority="3"/>
    <cfRule type="duplicateValues" dxfId="36" priority="4"/>
  </conditionalFormatting>
  <conditionalFormatting sqref="A59">
    <cfRule type="duplicateValues" dxfId="35" priority="2"/>
  </conditionalFormatting>
  <conditionalFormatting sqref="A59">
    <cfRule type="duplicateValues" dxfId="34" priority="1"/>
  </conditionalFormatting>
  <hyperlinks>
    <hyperlink ref="C16" r:id="rId1" xr:uid="{172D5477-5F62-4AF7-B840-FE21AF09245A}"/>
    <hyperlink ref="B2:B19" r:id="rId2" display="https://cis.verint.com/2019/12/19/the-top-20-vulnerabilities-to-patch-before-2020/" xr:uid="{3B2F2390-3555-45A9-85C1-4C3E489125B4}"/>
    <hyperlink ref="C23:C25" r:id="rId3" display="https://www.fireeye.com/blog/threat-research/2020/04/time-between-disclosure-patch-release-and-vulnerability-exploitation.html" xr:uid="{52AE56FF-6F99-4207-AA94-46DAEA057180}"/>
    <hyperlink ref="C19" r:id="rId4" xr:uid="{9ADC3D90-A857-4A6B-8ADD-F0112D822119}"/>
    <hyperlink ref="C24" r:id="rId5" xr:uid="{503B3C1F-DB7F-4370-B1DD-5023965A02B3}"/>
    <hyperlink ref="B4" r:id="rId6" xr:uid="{B9BACF38-BE5A-42E3-A7E3-A1D11ECA91C7}"/>
    <hyperlink ref="B7" r:id="rId7" xr:uid="{D4B1463F-7C89-41CD-8CCB-725142944ECA}"/>
    <hyperlink ref="B8" r:id="rId8" xr:uid="{87C12AC5-04E3-47E3-9D77-BB60DF3DCE9A}"/>
    <hyperlink ref="B10" r:id="rId9" xr:uid="{73BF1942-B403-48B7-99BA-89E250F93653}"/>
    <hyperlink ref="B5" r:id="rId10" xr:uid="{7A09D710-2B39-46F0-905E-4A0C4504E090}"/>
    <hyperlink ref="B6" r:id="rId11" xr:uid="{4F3C2FDC-8A9F-448C-AA82-EFF5220A5D00}"/>
    <hyperlink ref="B12" r:id="rId12" xr:uid="{CF6B6838-19A4-409B-9E73-42F85654F944}"/>
    <hyperlink ref="B13" r:id="rId13" xr:uid="{323DDA28-8E4C-4120-B967-5431F6EE65AE}"/>
    <hyperlink ref="B3" r:id="rId14" xr:uid="{146046B2-7134-4BC6-9A61-8F96A6CB9E42}"/>
    <hyperlink ref="B2" r:id="rId15" xr:uid="{4890CCE5-DE2F-42B2-A5FA-4DE1CCD360C5}"/>
    <hyperlink ref="B9" r:id="rId16" xr:uid="{F15A917F-E81D-4C4E-B883-882B47A3E2D9}"/>
    <hyperlink ref="B11" r:id="rId17" xr:uid="{BFCF602C-8A88-4E92-95A1-440E7362CE90}"/>
    <hyperlink ref="B14" r:id="rId18" xr:uid="{946EAC9C-6FA0-43C1-BAF1-608A97E71AD7}"/>
    <hyperlink ref="B15" r:id="rId19" xr:uid="{0F7850EE-1BFC-4544-A2EF-738275285F80}"/>
    <hyperlink ref="C18" r:id="rId20" xr:uid="{AA5DBC57-20A2-4BAA-93F8-5DC792AEA7DE}"/>
    <hyperlink ref="C23" r:id="rId21" xr:uid="{C6B982C3-31AD-49E2-82FC-12F176D6C967}"/>
    <hyperlink ref="C20" r:id="rId22" xr:uid="{5CE33E29-5B4E-4E62-A5C0-5312542C930C}"/>
    <hyperlink ref="C21" r:id="rId23" xr:uid="{1E0D21BF-ACFD-4C1A-8612-B9BC4ABB6F44}"/>
    <hyperlink ref="C22" r:id="rId24" xr:uid="{EBC41CCD-86D4-47CF-B289-D783F217FB33}"/>
    <hyperlink ref="C17" r:id="rId25" xr:uid="{F7B2FB61-909C-466F-9D37-D072C7F9C579}"/>
    <hyperlink ref="C25" r:id="rId26" xr:uid="{70BC6643-3187-49E3-94F7-0D8F02AC33B1}"/>
    <hyperlink ref="C7" r:id="rId27" xr:uid="{EC51CCDE-27B0-4BD3-880D-B1A0F3C993CB}"/>
    <hyperlink ref="C26:C27" r:id="rId28" display="https://www.fireeye.com/blog/threat-research/2020/04/time-between-disclosure-patch-release-and-vulnerability-exploitation.html" xr:uid="{C83363FC-4255-4E99-AA2A-41FD4AE41003}"/>
    <hyperlink ref="C27" r:id="rId29" xr:uid="{63319C89-F79B-4507-81F9-05A6B337F699}"/>
    <hyperlink ref="C26" r:id="rId30" xr:uid="{30DCFA1A-7860-442A-839D-82F7FBC192C3}"/>
    <hyperlink ref="C28" r:id="rId31" xr:uid="{059344A2-4744-45DF-8204-19A8B68F154D}"/>
    <hyperlink ref="C29" r:id="rId32" xr:uid="{7443B223-C559-4793-AECB-BFF2F9E788AD}"/>
    <hyperlink ref="C30" r:id="rId33" xr:uid="{D714BC72-7C03-4F3B-BE23-7693348364B5}"/>
    <hyperlink ref="B31:B46" r:id="rId34" display="https://attack.mitre.org/techniques/T1203/" xr:uid="{751D02A0-34D0-40D0-8B01-5232707208B8}"/>
    <hyperlink ref="D42" r:id="rId35" xr:uid="{3F530BCE-2EE9-4F86-B0ED-B7FEFE59ABE9}"/>
    <hyperlink ref="D47" r:id="rId36" xr:uid="{AC1D1CAA-BD4A-4B84-B4A1-89CE8E659053}"/>
    <hyperlink ref="D48:D51" r:id="rId37" display="https://attack.mitre.org/techniques/T1190/" xr:uid="{5A6B3CE0-C1DA-41A1-AF76-F69BFA57FC7F}"/>
    <hyperlink ref="E52" r:id="rId38" xr:uid="{4B45151B-652D-4F97-9135-5FF5C175F5BA}"/>
    <hyperlink ref="E53:E54" r:id="rId39" display="https://attack.mitre.org/techniques/T1210/" xr:uid="{335C9FD6-17FD-46D9-BAC9-19A5F37A05D4}"/>
    <hyperlink ref="G48" r:id="rId40" xr:uid="{F7A453DA-6E82-4841-B178-15BF4BC91DA0}"/>
    <hyperlink ref="F47" r:id="rId41" xr:uid="{BF7A95F9-170E-4230-B91F-7B6A0DA114A7}"/>
    <hyperlink ref="H55" r:id="rId42" xr:uid="{0A533C4D-0A56-47AC-97F6-3F5DBD35288A}"/>
    <hyperlink ref="I3" r:id="rId43" xr:uid="{72C042DA-7EAE-44B5-ADD6-31E61597D085}"/>
    <hyperlink ref="B56" r:id="rId44" xr:uid="{F613B3DE-0C72-42C4-824E-3BF30FCDFCD2}"/>
    <hyperlink ref="B57" r:id="rId45" xr:uid="{D657666A-737F-47D1-AF57-1260FCF1A749}"/>
    <hyperlink ref="J58" r:id="rId46" xr:uid="{819ABF71-B4C3-4B08-835D-36D02B7DE199}"/>
  </hyperlinks>
  <pageMargins left="0.7" right="0.7" top="0.75" bottom="0.75" header="0.3" footer="0.3"/>
  <tableParts count="1">
    <tablePart r:id="rId47"/>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DC14C-D6FB-4A50-8FDA-6E0959027296}">
  <dimension ref="A1:P595"/>
  <sheetViews>
    <sheetView topLeftCell="A11" workbookViewId="0">
      <selection activeCell="A2" sqref="A2"/>
    </sheetView>
  </sheetViews>
  <sheetFormatPr defaultRowHeight="14.4" x14ac:dyDescent="0.3"/>
  <cols>
    <col min="1" max="1" width="34.88671875" customWidth="1"/>
    <col min="2" max="2" width="43.44140625" customWidth="1"/>
    <col min="3" max="3" width="34.33203125" customWidth="1"/>
  </cols>
  <sheetData>
    <row r="1" spans="1:16" x14ac:dyDescent="0.3">
      <c r="A1" t="s">
        <v>3215</v>
      </c>
      <c r="B1" t="s">
        <v>3074</v>
      </c>
      <c r="C1" t="s">
        <v>1</v>
      </c>
    </row>
    <row r="2" spans="1:16" x14ac:dyDescent="0.3">
      <c r="A2" t="s">
        <v>2513</v>
      </c>
      <c r="B2" t="s">
        <v>3216</v>
      </c>
      <c r="C2" t="s">
        <v>3217</v>
      </c>
    </row>
    <row r="3" spans="1:16" x14ac:dyDescent="0.3">
      <c r="A3" t="s">
        <v>3218</v>
      </c>
      <c r="B3" t="s">
        <v>3219</v>
      </c>
      <c r="C3" t="s">
        <v>3220</v>
      </c>
    </row>
    <row r="4" spans="1:16" x14ac:dyDescent="0.3">
      <c r="A4" t="s">
        <v>3221</v>
      </c>
      <c r="B4" t="s">
        <v>3222</v>
      </c>
      <c r="C4" t="s">
        <v>3223</v>
      </c>
    </row>
    <row r="5" spans="1:16" x14ac:dyDescent="0.3">
      <c r="A5" t="s">
        <v>3224</v>
      </c>
      <c r="B5" t="s">
        <v>3225</v>
      </c>
      <c r="C5" t="s">
        <v>3226</v>
      </c>
    </row>
    <row r="6" spans="1:16" x14ac:dyDescent="0.3">
      <c r="A6" t="s">
        <v>3227</v>
      </c>
      <c r="B6" t="s">
        <v>3228</v>
      </c>
      <c r="C6" t="s">
        <v>3229</v>
      </c>
    </row>
    <row r="7" spans="1:16" x14ac:dyDescent="0.3">
      <c r="A7" t="s">
        <v>3230</v>
      </c>
      <c r="B7" t="s">
        <v>3231</v>
      </c>
      <c r="C7" t="s">
        <v>3232</v>
      </c>
    </row>
    <row r="8" spans="1:16" x14ac:dyDescent="0.3">
      <c r="A8" t="s">
        <v>3233</v>
      </c>
      <c r="B8" t="s">
        <v>3234</v>
      </c>
      <c r="C8" t="s">
        <v>3235</v>
      </c>
    </row>
    <row r="9" spans="1:16" x14ac:dyDescent="0.3">
      <c r="A9" t="s">
        <v>3236</v>
      </c>
      <c r="B9" t="s">
        <v>3237</v>
      </c>
      <c r="C9" t="s">
        <v>3238</v>
      </c>
    </row>
    <row r="10" spans="1:16" x14ac:dyDescent="0.3">
      <c r="A10" t="s">
        <v>3239</v>
      </c>
      <c r="B10" t="s">
        <v>3240</v>
      </c>
      <c r="C10" t="s">
        <v>3241</v>
      </c>
    </row>
    <row r="11" spans="1:16" x14ac:dyDescent="0.3">
      <c r="A11" t="s">
        <v>3242</v>
      </c>
      <c r="B11" t="s">
        <v>3243</v>
      </c>
      <c r="C11" t="s">
        <v>3244</v>
      </c>
    </row>
    <row r="12" spans="1:16" x14ac:dyDescent="0.3">
      <c r="A12" t="s">
        <v>3245</v>
      </c>
      <c r="B12" t="s">
        <v>3246</v>
      </c>
      <c r="C12" t="s">
        <v>3247</v>
      </c>
    </row>
    <row r="13" spans="1:16" x14ac:dyDescent="0.3">
      <c r="A13" t="s">
        <v>2706</v>
      </c>
      <c r="B13" t="s">
        <v>3248</v>
      </c>
      <c r="C13" t="s">
        <v>3249</v>
      </c>
    </row>
    <row r="14" spans="1:16" x14ac:dyDescent="0.3">
      <c r="A14" t="s">
        <v>2669</v>
      </c>
      <c r="B14" t="s">
        <v>3250</v>
      </c>
      <c r="C14" t="s">
        <v>3251</v>
      </c>
    </row>
    <row r="15" spans="1:16" x14ac:dyDescent="0.3">
      <c r="A15" t="s">
        <v>3252</v>
      </c>
      <c r="B15" t="s">
        <v>3253</v>
      </c>
      <c r="C15" t="s">
        <v>3254</v>
      </c>
    </row>
    <row r="16" spans="1:16" x14ac:dyDescent="0.3">
      <c r="A16" t="s">
        <v>3255</v>
      </c>
      <c r="B16" t="s">
        <v>3256</v>
      </c>
      <c r="C16" t="s">
        <v>3257</v>
      </c>
      <c r="P16" s="11"/>
    </row>
    <row r="17" spans="1:3" x14ac:dyDescent="0.3">
      <c r="A17" t="s">
        <v>3258</v>
      </c>
      <c r="B17" t="s">
        <v>3259</v>
      </c>
      <c r="C17" t="s">
        <v>3260</v>
      </c>
    </row>
    <row r="18" spans="1:3" x14ac:dyDescent="0.3">
      <c r="A18" t="s">
        <v>3261</v>
      </c>
      <c r="B18" t="s">
        <v>3262</v>
      </c>
      <c r="C18" t="s">
        <v>3263</v>
      </c>
    </row>
    <row r="19" spans="1:3" x14ac:dyDescent="0.3">
      <c r="A19" t="s">
        <v>3264</v>
      </c>
      <c r="B19" t="s">
        <v>3265</v>
      </c>
      <c r="C19" t="s">
        <v>3266</v>
      </c>
    </row>
    <row r="20" spans="1:3" x14ac:dyDescent="0.3">
      <c r="A20" t="s">
        <v>3267</v>
      </c>
      <c r="B20" t="s">
        <v>3268</v>
      </c>
      <c r="C20" t="s">
        <v>3269</v>
      </c>
    </row>
    <row r="21" spans="1:3" x14ac:dyDescent="0.3">
      <c r="A21" t="s">
        <v>3270</v>
      </c>
      <c r="B21" t="s">
        <v>3271</v>
      </c>
      <c r="C21" t="s">
        <v>3272</v>
      </c>
    </row>
    <row r="22" spans="1:3" x14ac:dyDescent="0.3">
      <c r="A22" t="s">
        <v>3273</v>
      </c>
      <c r="B22" t="s">
        <v>3274</v>
      </c>
      <c r="C22" t="s">
        <v>3275</v>
      </c>
    </row>
    <row r="23" spans="1:3" x14ac:dyDescent="0.3">
      <c r="A23" t="s">
        <v>3276</v>
      </c>
      <c r="B23" t="s">
        <v>3277</v>
      </c>
      <c r="C23" t="s">
        <v>3278</v>
      </c>
    </row>
    <row r="24" spans="1:3" x14ac:dyDescent="0.3">
      <c r="A24" t="s">
        <v>3279</v>
      </c>
      <c r="B24" t="s">
        <v>3280</v>
      </c>
      <c r="C24" t="s">
        <v>3281</v>
      </c>
    </row>
    <row r="25" spans="1:3" x14ac:dyDescent="0.3">
      <c r="A25" t="s">
        <v>3282</v>
      </c>
      <c r="B25" t="s">
        <v>3283</v>
      </c>
      <c r="C25" t="s">
        <v>3284</v>
      </c>
    </row>
    <row r="26" spans="1:3" x14ac:dyDescent="0.3">
      <c r="A26" t="s">
        <v>3285</v>
      </c>
      <c r="B26" t="s">
        <v>3286</v>
      </c>
      <c r="C26" t="s">
        <v>3287</v>
      </c>
    </row>
    <row r="27" spans="1:3" x14ac:dyDescent="0.3">
      <c r="A27" t="s">
        <v>3288</v>
      </c>
      <c r="B27" t="s">
        <v>3289</v>
      </c>
      <c r="C27" t="s">
        <v>3290</v>
      </c>
    </row>
    <row r="28" spans="1:3" x14ac:dyDescent="0.3">
      <c r="A28" t="s">
        <v>3291</v>
      </c>
      <c r="B28" t="s">
        <v>3292</v>
      </c>
      <c r="C28" t="s">
        <v>3293</v>
      </c>
    </row>
    <row r="29" spans="1:3" x14ac:dyDescent="0.3">
      <c r="A29" t="s">
        <v>3294</v>
      </c>
      <c r="B29" t="s">
        <v>3295</v>
      </c>
      <c r="C29" t="s">
        <v>3296</v>
      </c>
    </row>
    <row r="30" spans="1:3" x14ac:dyDescent="0.3">
      <c r="A30" t="s">
        <v>3297</v>
      </c>
      <c r="B30" t="s">
        <v>3298</v>
      </c>
      <c r="C30" t="s">
        <v>3299</v>
      </c>
    </row>
    <row r="31" spans="1:3" x14ac:dyDescent="0.3">
      <c r="A31" t="s">
        <v>3300</v>
      </c>
      <c r="B31" t="s">
        <v>3301</v>
      </c>
      <c r="C31" t="s">
        <v>3302</v>
      </c>
    </row>
    <row r="32" spans="1:3" x14ac:dyDescent="0.3">
      <c r="A32" t="s">
        <v>3303</v>
      </c>
      <c r="B32" t="s">
        <v>3304</v>
      </c>
      <c r="C32" t="s">
        <v>3305</v>
      </c>
    </row>
    <row r="33" spans="1:3" x14ac:dyDescent="0.3">
      <c r="A33" t="s">
        <v>3306</v>
      </c>
      <c r="B33" t="s">
        <v>3307</v>
      </c>
      <c r="C33" t="s">
        <v>3308</v>
      </c>
    </row>
    <row r="34" spans="1:3" x14ac:dyDescent="0.3">
      <c r="A34" t="s">
        <v>2976</v>
      </c>
      <c r="B34" t="s">
        <v>3309</v>
      </c>
      <c r="C34" t="s">
        <v>3310</v>
      </c>
    </row>
    <row r="35" spans="1:3" x14ac:dyDescent="0.3">
      <c r="A35" t="s">
        <v>3311</v>
      </c>
      <c r="B35" t="s">
        <v>3312</v>
      </c>
      <c r="C35" t="s">
        <v>3313</v>
      </c>
    </row>
    <row r="36" spans="1:3" x14ac:dyDescent="0.3">
      <c r="A36" t="s">
        <v>3314</v>
      </c>
      <c r="B36" t="s">
        <v>3315</v>
      </c>
      <c r="C36" t="s">
        <v>3316</v>
      </c>
    </row>
    <row r="37" spans="1:3" x14ac:dyDescent="0.3">
      <c r="A37" t="s">
        <v>3317</v>
      </c>
      <c r="B37" t="s">
        <v>3318</v>
      </c>
      <c r="C37" t="s">
        <v>3319</v>
      </c>
    </row>
    <row r="38" spans="1:3" x14ac:dyDescent="0.3">
      <c r="A38" t="s">
        <v>3320</v>
      </c>
      <c r="B38" t="s">
        <v>3321</v>
      </c>
      <c r="C38" t="s">
        <v>3322</v>
      </c>
    </row>
    <row r="39" spans="1:3" x14ac:dyDescent="0.3">
      <c r="A39" t="s">
        <v>3323</v>
      </c>
      <c r="B39" t="s">
        <v>3324</v>
      </c>
      <c r="C39" t="s">
        <v>3325</v>
      </c>
    </row>
    <row r="40" spans="1:3" x14ac:dyDescent="0.3">
      <c r="A40" t="s">
        <v>3326</v>
      </c>
      <c r="B40" t="s">
        <v>3327</v>
      </c>
      <c r="C40" t="s">
        <v>3328</v>
      </c>
    </row>
    <row r="41" spans="1:3" x14ac:dyDescent="0.3">
      <c r="A41" t="s">
        <v>3329</v>
      </c>
      <c r="B41" t="s">
        <v>3330</v>
      </c>
      <c r="C41" t="s">
        <v>3331</v>
      </c>
    </row>
    <row r="42" spans="1:3" x14ac:dyDescent="0.3">
      <c r="A42" t="s">
        <v>3332</v>
      </c>
      <c r="B42" t="s">
        <v>3333</v>
      </c>
      <c r="C42" t="s">
        <v>3334</v>
      </c>
    </row>
    <row r="43" spans="1:3" x14ac:dyDescent="0.3">
      <c r="A43" t="s">
        <v>3335</v>
      </c>
      <c r="B43" t="s">
        <v>3336</v>
      </c>
      <c r="C43" t="s">
        <v>3337</v>
      </c>
    </row>
    <row r="44" spans="1:3" x14ac:dyDescent="0.3">
      <c r="A44" t="s">
        <v>3338</v>
      </c>
      <c r="B44" t="s">
        <v>3339</v>
      </c>
      <c r="C44" t="s">
        <v>3340</v>
      </c>
    </row>
    <row r="45" spans="1:3" x14ac:dyDescent="0.3">
      <c r="A45" t="s">
        <v>3341</v>
      </c>
      <c r="B45" t="s">
        <v>3342</v>
      </c>
      <c r="C45" t="s">
        <v>3343</v>
      </c>
    </row>
    <row r="46" spans="1:3" x14ac:dyDescent="0.3">
      <c r="A46" t="s">
        <v>3344</v>
      </c>
      <c r="B46" t="s">
        <v>3345</v>
      </c>
      <c r="C46" t="s">
        <v>3346</v>
      </c>
    </row>
    <row r="47" spans="1:3" x14ac:dyDescent="0.3">
      <c r="A47" t="s">
        <v>3347</v>
      </c>
      <c r="B47" t="s">
        <v>3348</v>
      </c>
      <c r="C47" t="s">
        <v>3349</v>
      </c>
    </row>
    <row r="48" spans="1:3" x14ac:dyDescent="0.3">
      <c r="A48" t="s">
        <v>3350</v>
      </c>
      <c r="B48" t="s">
        <v>3351</v>
      </c>
      <c r="C48" t="s">
        <v>3352</v>
      </c>
    </row>
    <row r="49" spans="1:3" x14ac:dyDescent="0.3">
      <c r="A49" t="s">
        <v>3353</v>
      </c>
      <c r="B49" t="s">
        <v>3354</v>
      </c>
      <c r="C49" t="s">
        <v>3355</v>
      </c>
    </row>
    <row r="50" spans="1:3" x14ac:dyDescent="0.3">
      <c r="A50" t="s">
        <v>3356</v>
      </c>
      <c r="B50" t="s">
        <v>3357</v>
      </c>
      <c r="C50" t="s">
        <v>3358</v>
      </c>
    </row>
    <row r="51" spans="1:3" x14ac:dyDescent="0.3">
      <c r="A51" t="s">
        <v>3359</v>
      </c>
      <c r="B51" t="s">
        <v>3360</v>
      </c>
      <c r="C51" t="s">
        <v>3361</v>
      </c>
    </row>
    <row r="52" spans="1:3" x14ac:dyDescent="0.3">
      <c r="A52" t="s">
        <v>3362</v>
      </c>
      <c r="B52" t="s">
        <v>3363</v>
      </c>
      <c r="C52" t="s">
        <v>3364</v>
      </c>
    </row>
    <row r="53" spans="1:3" x14ac:dyDescent="0.3">
      <c r="A53" t="s">
        <v>3365</v>
      </c>
      <c r="B53" t="s">
        <v>3366</v>
      </c>
      <c r="C53" t="s">
        <v>3367</v>
      </c>
    </row>
    <row r="54" spans="1:3" x14ac:dyDescent="0.3">
      <c r="A54" t="s">
        <v>3368</v>
      </c>
      <c r="B54" t="s">
        <v>3369</v>
      </c>
      <c r="C54" t="s">
        <v>3370</v>
      </c>
    </row>
    <row r="55" spans="1:3" x14ac:dyDescent="0.3">
      <c r="A55" t="s">
        <v>3371</v>
      </c>
      <c r="B55" t="s">
        <v>3372</v>
      </c>
      <c r="C55" t="s">
        <v>3373</v>
      </c>
    </row>
    <row r="56" spans="1:3" x14ac:dyDescent="0.3">
      <c r="A56" t="s">
        <v>3374</v>
      </c>
      <c r="B56" t="s">
        <v>3375</v>
      </c>
      <c r="C56" t="s">
        <v>3376</v>
      </c>
    </row>
    <row r="57" spans="1:3" x14ac:dyDescent="0.3">
      <c r="A57" t="s">
        <v>3377</v>
      </c>
      <c r="B57" t="s">
        <v>3378</v>
      </c>
      <c r="C57" t="s">
        <v>3379</v>
      </c>
    </row>
    <row r="58" spans="1:3" x14ac:dyDescent="0.3">
      <c r="A58" t="s">
        <v>415</v>
      </c>
      <c r="B58" t="s">
        <v>3380</v>
      </c>
      <c r="C58" t="s">
        <v>3381</v>
      </c>
    </row>
    <row r="59" spans="1:3" x14ac:dyDescent="0.3">
      <c r="A59" t="s">
        <v>3382</v>
      </c>
      <c r="B59" t="s">
        <v>3383</v>
      </c>
      <c r="C59" t="s">
        <v>3384</v>
      </c>
    </row>
    <row r="60" spans="1:3" x14ac:dyDescent="0.3">
      <c r="A60" t="s">
        <v>3385</v>
      </c>
      <c r="B60" t="s">
        <v>3386</v>
      </c>
      <c r="C60" t="s">
        <v>3387</v>
      </c>
    </row>
    <row r="61" spans="1:3" x14ac:dyDescent="0.3">
      <c r="A61" t="s">
        <v>3388</v>
      </c>
      <c r="B61" t="s">
        <v>3389</v>
      </c>
      <c r="C61" t="s">
        <v>3390</v>
      </c>
    </row>
    <row r="62" spans="1:3" x14ac:dyDescent="0.3">
      <c r="A62" t="s">
        <v>3391</v>
      </c>
      <c r="B62" t="s">
        <v>3392</v>
      </c>
      <c r="C62" t="s">
        <v>3393</v>
      </c>
    </row>
    <row r="63" spans="1:3" x14ac:dyDescent="0.3">
      <c r="A63" t="s">
        <v>3394</v>
      </c>
      <c r="B63" t="s">
        <v>3395</v>
      </c>
      <c r="C63" t="s">
        <v>3396</v>
      </c>
    </row>
    <row r="64" spans="1:3" x14ac:dyDescent="0.3">
      <c r="A64" t="s">
        <v>3397</v>
      </c>
      <c r="B64" t="s">
        <v>3398</v>
      </c>
      <c r="C64" t="s">
        <v>3399</v>
      </c>
    </row>
    <row r="65" spans="1:3" x14ac:dyDescent="0.3">
      <c r="A65" t="s">
        <v>3400</v>
      </c>
      <c r="B65" t="s">
        <v>3401</v>
      </c>
      <c r="C65" t="s">
        <v>3402</v>
      </c>
    </row>
    <row r="66" spans="1:3" x14ac:dyDescent="0.3">
      <c r="A66" t="s">
        <v>2507</v>
      </c>
      <c r="B66" t="s">
        <v>3403</v>
      </c>
      <c r="C66" t="s">
        <v>3404</v>
      </c>
    </row>
    <row r="67" spans="1:3" x14ac:dyDescent="0.3">
      <c r="A67" t="s">
        <v>3405</v>
      </c>
      <c r="B67" t="s">
        <v>3406</v>
      </c>
      <c r="C67" t="s">
        <v>3407</v>
      </c>
    </row>
    <row r="68" spans="1:3" x14ac:dyDescent="0.3">
      <c r="A68" t="s">
        <v>3408</v>
      </c>
      <c r="B68" t="s">
        <v>3409</v>
      </c>
      <c r="C68" t="s">
        <v>3410</v>
      </c>
    </row>
    <row r="69" spans="1:3" x14ac:dyDescent="0.3">
      <c r="A69" t="s">
        <v>3411</v>
      </c>
      <c r="B69" t="s">
        <v>3412</v>
      </c>
      <c r="C69" t="s">
        <v>3413</v>
      </c>
    </row>
    <row r="70" spans="1:3" x14ac:dyDescent="0.3">
      <c r="A70" t="s">
        <v>3414</v>
      </c>
      <c r="B70" t="s">
        <v>3415</v>
      </c>
      <c r="C70" t="s">
        <v>3416</v>
      </c>
    </row>
    <row r="71" spans="1:3" x14ac:dyDescent="0.3">
      <c r="A71" t="s">
        <v>3417</v>
      </c>
      <c r="B71" t="s">
        <v>3418</v>
      </c>
      <c r="C71" t="s">
        <v>3419</v>
      </c>
    </row>
    <row r="72" spans="1:3" x14ac:dyDescent="0.3">
      <c r="A72" t="s">
        <v>3420</v>
      </c>
      <c r="B72" t="s">
        <v>3421</v>
      </c>
      <c r="C72" t="s">
        <v>3422</v>
      </c>
    </row>
    <row r="73" spans="1:3" x14ac:dyDescent="0.3">
      <c r="A73" t="s">
        <v>3423</v>
      </c>
      <c r="B73" t="s">
        <v>3424</v>
      </c>
      <c r="C73" t="s">
        <v>3425</v>
      </c>
    </row>
    <row r="74" spans="1:3" x14ac:dyDescent="0.3">
      <c r="A74" t="s">
        <v>3426</v>
      </c>
      <c r="B74" t="s">
        <v>3427</v>
      </c>
      <c r="C74" t="s">
        <v>3428</v>
      </c>
    </row>
    <row r="75" spans="1:3" x14ac:dyDescent="0.3">
      <c r="A75" t="s">
        <v>2510</v>
      </c>
      <c r="B75" t="s">
        <v>3429</v>
      </c>
      <c r="C75" t="s">
        <v>3430</v>
      </c>
    </row>
    <row r="76" spans="1:3" x14ac:dyDescent="0.3">
      <c r="A76" t="s">
        <v>2525</v>
      </c>
      <c r="B76" t="s">
        <v>3431</v>
      </c>
      <c r="C76" t="s">
        <v>3432</v>
      </c>
    </row>
    <row r="77" spans="1:3" x14ac:dyDescent="0.3">
      <c r="A77" t="s">
        <v>3433</v>
      </c>
      <c r="B77" t="s">
        <v>3434</v>
      </c>
      <c r="C77" t="s">
        <v>3435</v>
      </c>
    </row>
    <row r="78" spans="1:3" x14ac:dyDescent="0.3">
      <c r="A78" t="s">
        <v>3436</v>
      </c>
      <c r="B78" t="s">
        <v>3437</v>
      </c>
      <c r="C78" t="s">
        <v>3438</v>
      </c>
    </row>
    <row r="79" spans="1:3" x14ac:dyDescent="0.3">
      <c r="A79" t="s">
        <v>3439</v>
      </c>
      <c r="B79" t="s">
        <v>3440</v>
      </c>
      <c r="C79" t="s">
        <v>3441</v>
      </c>
    </row>
    <row r="80" spans="1:3" x14ac:dyDescent="0.3">
      <c r="A80" t="s">
        <v>3442</v>
      </c>
      <c r="B80" t="s">
        <v>3443</v>
      </c>
      <c r="C80" t="s">
        <v>3444</v>
      </c>
    </row>
    <row r="81" spans="1:3" x14ac:dyDescent="0.3">
      <c r="A81" t="s">
        <v>3445</v>
      </c>
      <c r="B81" t="s">
        <v>3446</v>
      </c>
      <c r="C81" t="s">
        <v>3447</v>
      </c>
    </row>
    <row r="82" spans="1:3" x14ac:dyDescent="0.3">
      <c r="A82" t="s">
        <v>3448</v>
      </c>
      <c r="B82" t="s">
        <v>3449</v>
      </c>
      <c r="C82" t="s">
        <v>3450</v>
      </c>
    </row>
    <row r="83" spans="1:3" x14ac:dyDescent="0.3">
      <c r="A83" t="s">
        <v>3451</v>
      </c>
      <c r="B83" t="s">
        <v>3452</v>
      </c>
      <c r="C83" t="s">
        <v>3453</v>
      </c>
    </row>
    <row r="84" spans="1:3" x14ac:dyDescent="0.3">
      <c r="A84" t="s">
        <v>3454</v>
      </c>
      <c r="B84" t="s">
        <v>3455</v>
      </c>
      <c r="C84" t="s">
        <v>3456</v>
      </c>
    </row>
    <row r="85" spans="1:3" x14ac:dyDescent="0.3">
      <c r="A85" t="s">
        <v>3457</v>
      </c>
      <c r="B85" t="s">
        <v>3458</v>
      </c>
      <c r="C85" t="s">
        <v>3459</v>
      </c>
    </row>
    <row r="86" spans="1:3" x14ac:dyDescent="0.3">
      <c r="A86" t="s">
        <v>3460</v>
      </c>
      <c r="B86" t="s">
        <v>3461</v>
      </c>
      <c r="C86" t="s">
        <v>3462</v>
      </c>
    </row>
    <row r="87" spans="1:3" x14ac:dyDescent="0.3">
      <c r="A87" t="s">
        <v>3463</v>
      </c>
      <c r="B87" t="s">
        <v>3464</v>
      </c>
      <c r="C87" t="s">
        <v>3465</v>
      </c>
    </row>
    <row r="88" spans="1:3" x14ac:dyDescent="0.3">
      <c r="A88" t="s">
        <v>3466</v>
      </c>
      <c r="B88" t="s">
        <v>3467</v>
      </c>
      <c r="C88" t="s">
        <v>3468</v>
      </c>
    </row>
    <row r="89" spans="1:3" x14ac:dyDescent="0.3">
      <c r="A89" t="s">
        <v>2751</v>
      </c>
      <c r="B89" t="s">
        <v>3469</v>
      </c>
      <c r="C89" t="s">
        <v>3470</v>
      </c>
    </row>
    <row r="90" spans="1:3" x14ac:dyDescent="0.3">
      <c r="A90" t="s">
        <v>3471</v>
      </c>
      <c r="B90" t="s">
        <v>3472</v>
      </c>
      <c r="C90" t="s">
        <v>3473</v>
      </c>
    </row>
    <row r="91" spans="1:3" x14ac:dyDescent="0.3">
      <c r="A91" t="s">
        <v>3474</v>
      </c>
      <c r="B91" t="s">
        <v>3475</v>
      </c>
      <c r="C91" t="s">
        <v>3476</v>
      </c>
    </row>
    <row r="92" spans="1:3" x14ac:dyDescent="0.3">
      <c r="A92" t="s">
        <v>3477</v>
      </c>
      <c r="B92" t="s">
        <v>3478</v>
      </c>
      <c r="C92" t="s">
        <v>3479</v>
      </c>
    </row>
    <row r="93" spans="1:3" x14ac:dyDescent="0.3">
      <c r="A93" t="s">
        <v>3480</v>
      </c>
      <c r="B93" t="s">
        <v>3481</v>
      </c>
      <c r="C93" t="s">
        <v>3482</v>
      </c>
    </row>
    <row r="94" spans="1:3" x14ac:dyDescent="0.3">
      <c r="A94" t="s">
        <v>3483</v>
      </c>
      <c r="B94" t="s">
        <v>3484</v>
      </c>
      <c r="C94" t="s">
        <v>3485</v>
      </c>
    </row>
    <row r="95" spans="1:3" x14ac:dyDescent="0.3">
      <c r="A95" t="s">
        <v>2746</v>
      </c>
      <c r="B95" t="s">
        <v>3486</v>
      </c>
      <c r="C95" t="s">
        <v>3487</v>
      </c>
    </row>
    <row r="96" spans="1:3" x14ac:dyDescent="0.3">
      <c r="A96" t="s">
        <v>3488</v>
      </c>
      <c r="B96" t="s">
        <v>3489</v>
      </c>
    </row>
    <row r="97" spans="1:3" x14ac:dyDescent="0.3">
      <c r="A97" t="s">
        <v>3490</v>
      </c>
      <c r="B97" t="s">
        <v>3491</v>
      </c>
      <c r="C97" t="s">
        <v>3492</v>
      </c>
    </row>
    <row r="98" spans="1:3" x14ac:dyDescent="0.3">
      <c r="A98" t="s">
        <v>51</v>
      </c>
      <c r="B98" t="s">
        <v>3493</v>
      </c>
      <c r="C98" t="s">
        <v>3494</v>
      </c>
    </row>
    <row r="99" spans="1:3" x14ac:dyDescent="0.3">
      <c r="A99" t="s">
        <v>3495</v>
      </c>
      <c r="B99" t="s">
        <v>3496</v>
      </c>
      <c r="C99" t="s">
        <v>3497</v>
      </c>
    </row>
    <row r="100" spans="1:3" x14ac:dyDescent="0.3">
      <c r="A100" t="s">
        <v>2888</v>
      </c>
      <c r="B100" t="s">
        <v>3498</v>
      </c>
      <c r="C100" t="s">
        <v>3499</v>
      </c>
    </row>
    <row r="101" spans="1:3" x14ac:dyDescent="0.3">
      <c r="A101" t="s">
        <v>2512</v>
      </c>
      <c r="B101" t="s">
        <v>3500</v>
      </c>
      <c r="C101" t="s">
        <v>3501</v>
      </c>
    </row>
    <row r="102" spans="1:3" x14ac:dyDescent="0.3">
      <c r="A102" t="s">
        <v>3502</v>
      </c>
      <c r="B102" t="s">
        <v>3503</v>
      </c>
      <c r="C102" t="s">
        <v>3504</v>
      </c>
    </row>
    <row r="103" spans="1:3" x14ac:dyDescent="0.3">
      <c r="A103" t="s">
        <v>3505</v>
      </c>
      <c r="B103" t="s">
        <v>3506</v>
      </c>
      <c r="C103" t="s">
        <v>3507</v>
      </c>
    </row>
    <row r="104" spans="1:3" x14ac:dyDescent="0.3">
      <c r="A104" t="s">
        <v>3508</v>
      </c>
      <c r="B104" t="s">
        <v>3509</v>
      </c>
      <c r="C104" t="s">
        <v>3510</v>
      </c>
    </row>
    <row r="105" spans="1:3" x14ac:dyDescent="0.3">
      <c r="A105" t="s">
        <v>3511</v>
      </c>
      <c r="B105" t="s">
        <v>3512</v>
      </c>
      <c r="C105" t="s">
        <v>3513</v>
      </c>
    </row>
    <row r="106" spans="1:3" x14ac:dyDescent="0.3">
      <c r="A106" t="s">
        <v>3514</v>
      </c>
      <c r="B106" t="s">
        <v>3515</v>
      </c>
      <c r="C106" t="s">
        <v>3516</v>
      </c>
    </row>
    <row r="107" spans="1:3" x14ac:dyDescent="0.3">
      <c r="A107" t="s">
        <v>3517</v>
      </c>
      <c r="B107" t="s">
        <v>3518</v>
      </c>
      <c r="C107" t="s">
        <v>3519</v>
      </c>
    </row>
    <row r="108" spans="1:3" x14ac:dyDescent="0.3">
      <c r="A108" t="s">
        <v>3520</v>
      </c>
      <c r="B108" t="s">
        <v>3521</v>
      </c>
      <c r="C108" t="s">
        <v>3522</v>
      </c>
    </row>
    <row r="109" spans="1:3" x14ac:dyDescent="0.3">
      <c r="A109" t="s">
        <v>3523</v>
      </c>
      <c r="B109" t="s">
        <v>3524</v>
      </c>
      <c r="C109" t="s">
        <v>3525</v>
      </c>
    </row>
    <row r="110" spans="1:3" x14ac:dyDescent="0.3">
      <c r="A110" t="s">
        <v>3526</v>
      </c>
      <c r="B110" t="s">
        <v>3527</v>
      </c>
      <c r="C110" t="s">
        <v>3528</v>
      </c>
    </row>
    <row r="111" spans="1:3" x14ac:dyDescent="0.3">
      <c r="A111" t="s">
        <v>3529</v>
      </c>
      <c r="B111" t="s">
        <v>3530</v>
      </c>
      <c r="C111" t="s">
        <v>3531</v>
      </c>
    </row>
    <row r="112" spans="1:3" x14ac:dyDescent="0.3">
      <c r="A112" t="s">
        <v>3532</v>
      </c>
      <c r="B112" t="s">
        <v>3533</v>
      </c>
      <c r="C112" t="s">
        <v>3534</v>
      </c>
    </row>
    <row r="113" spans="1:3" x14ac:dyDescent="0.3">
      <c r="A113" t="s">
        <v>2511</v>
      </c>
      <c r="B113" t="s">
        <v>3535</v>
      </c>
      <c r="C113" t="s">
        <v>3536</v>
      </c>
    </row>
    <row r="114" spans="1:3" x14ac:dyDescent="0.3">
      <c r="A114" t="s">
        <v>3537</v>
      </c>
      <c r="B114" t="s">
        <v>3538</v>
      </c>
      <c r="C114" t="s">
        <v>3539</v>
      </c>
    </row>
    <row r="115" spans="1:3" x14ac:dyDescent="0.3">
      <c r="A115" t="s">
        <v>3540</v>
      </c>
      <c r="B115" t="s">
        <v>3541</v>
      </c>
      <c r="C115" t="s">
        <v>3542</v>
      </c>
    </row>
    <row r="116" spans="1:3" x14ac:dyDescent="0.3">
      <c r="A116" t="s">
        <v>3543</v>
      </c>
      <c r="B116" t="s">
        <v>3544</v>
      </c>
      <c r="C116" t="s">
        <v>3545</v>
      </c>
    </row>
    <row r="117" spans="1:3" x14ac:dyDescent="0.3">
      <c r="A117" t="s">
        <v>3546</v>
      </c>
      <c r="B117" t="s">
        <v>3547</v>
      </c>
      <c r="C117" t="s">
        <v>3548</v>
      </c>
    </row>
    <row r="118" spans="1:3" x14ac:dyDescent="0.3">
      <c r="A118" t="s">
        <v>3549</v>
      </c>
      <c r="B118" t="s">
        <v>3550</v>
      </c>
      <c r="C118" t="s">
        <v>3551</v>
      </c>
    </row>
    <row r="119" spans="1:3" x14ac:dyDescent="0.3">
      <c r="A119" t="s">
        <v>3552</v>
      </c>
      <c r="B119" t="s">
        <v>3553</v>
      </c>
      <c r="C119" t="s">
        <v>3554</v>
      </c>
    </row>
    <row r="120" spans="1:3" x14ac:dyDescent="0.3">
      <c r="A120" t="s">
        <v>3555</v>
      </c>
      <c r="B120" t="s">
        <v>3556</v>
      </c>
      <c r="C120" t="s">
        <v>3557</v>
      </c>
    </row>
    <row r="121" spans="1:3" x14ac:dyDescent="0.3">
      <c r="A121" t="s">
        <v>3558</v>
      </c>
      <c r="B121" t="s">
        <v>3559</v>
      </c>
      <c r="C121" t="s">
        <v>3560</v>
      </c>
    </row>
    <row r="122" spans="1:3" x14ac:dyDescent="0.3">
      <c r="A122" t="s">
        <v>2500</v>
      </c>
      <c r="B122" t="s">
        <v>3561</v>
      </c>
      <c r="C122" t="s">
        <v>3562</v>
      </c>
    </row>
    <row r="123" spans="1:3" x14ac:dyDescent="0.3">
      <c r="A123" t="s">
        <v>3563</v>
      </c>
      <c r="B123" t="s">
        <v>3564</v>
      </c>
      <c r="C123" t="s">
        <v>3565</v>
      </c>
    </row>
    <row r="124" spans="1:3" x14ac:dyDescent="0.3">
      <c r="A124" t="s">
        <v>3566</v>
      </c>
      <c r="B124" t="s">
        <v>3567</v>
      </c>
      <c r="C124" t="s">
        <v>3568</v>
      </c>
    </row>
    <row r="125" spans="1:3" x14ac:dyDescent="0.3">
      <c r="A125" t="s">
        <v>3569</v>
      </c>
      <c r="B125" t="s">
        <v>3570</v>
      </c>
      <c r="C125" t="s">
        <v>3571</v>
      </c>
    </row>
    <row r="126" spans="1:3" x14ac:dyDescent="0.3">
      <c r="A126" t="s">
        <v>3572</v>
      </c>
      <c r="B126" t="s">
        <v>3573</v>
      </c>
      <c r="C126" t="s">
        <v>3574</v>
      </c>
    </row>
    <row r="127" spans="1:3" x14ac:dyDescent="0.3">
      <c r="A127" t="s">
        <v>3575</v>
      </c>
      <c r="B127" t="s">
        <v>3576</v>
      </c>
      <c r="C127" t="s">
        <v>3577</v>
      </c>
    </row>
    <row r="128" spans="1:3" x14ac:dyDescent="0.3">
      <c r="A128" t="s">
        <v>3578</v>
      </c>
      <c r="B128" t="s">
        <v>3579</v>
      </c>
      <c r="C128" t="s">
        <v>3580</v>
      </c>
    </row>
    <row r="129" spans="1:3" x14ac:dyDescent="0.3">
      <c r="A129" t="s">
        <v>3581</v>
      </c>
      <c r="B129" t="s">
        <v>3582</v>
      </c>
      <c r="C129" t="s">
        <v>3583</v>
      </c>
    </row>
    <row r="130" spans="1:3" x14ac:dyDescent="0.3">
      <c r="A130" t="s">
        <v>3584</v>
      </c>
      <c r="B130" t="s">
        <v>3585</v>
      </c>
      <c r="C130" t="s">
        <v>3586</v>
      </c>
    </row>
    <row r="131" spans="1:3" x14ac:dyDescent="0.3">
      <c r="A131" t="s">
        <v>3587</v>
      </c>
      <c r="B131" t="s">
        <v>3588</v>
      </c>
      <c r="C131" t="s">
        <v>3589</v>
      </c>
    </row>
    <row r="132" spans="1:3" x14ac:dyDescent="0.3">
      <c r="A132" t="s">
        <v>3590</v>
      </c>
      <c r="B132" t="s">
        <v>3591</v>
      </c>
      <c r="C132" t="s">
        <v>3592</v>
      </c>
    </row>
    <row r="133" spans="1:3" x14ac:dyDescent="0.3">
      <c r="A133" t="s">
        <v>3593</v>
      </c>
      <c r="B133" t="s">
        <v>3594</v>
      </c>
      <c r="C133" t="s">
        <v>3595</v>
      </c>
    </row>
    <row r="134" spans="1:3" x14ac:dyDescent="0.3">
      <c r="A134" t="s">
        <v>1482</v>
      </c>
      <c r="B134" t="s">
        <v>3596</v>
      </c>
      <c r="C134" t="s">
        <v>3597</v>
      </c>
    </row>
    <row r="135" spans="1:3" x14ac:dyDescent="0.3">
      <c r="A135" t="s">
        <v>3598</v>
      </c>
      <c r="B135" t="s">
        <v>3599</v>
      </c>
      <c r="C135" t="s">
        <v>3600</v>
      </c>
    </row>
    <row r="136" spans="1:3" x14ac:dyDescent="0.3">
      <c r="A136" t="s">
        <v>3601</v>
      </c>
      <c r="B136" t="s">
        <v>3602</v>
      </c>
      <c r="C136" t="s">
        <v>3603</v>
      </c>
    </row>
    <row r="137" spans="1:3" x14ac:dyDescent="0.3">
      <c r="A137" t="s">
        <v>3604</v>
      </c>
      <c r="B137" t="s">
        <v>3605</v>
      </c>
      <c r="C137" t="s">
        <v>3606</v>
      </c>
    </row>
    <row r="138" spans="1:3" x14ac:dyDescent="0.3">
      <c r="A138" t="s">
        <v>3607</v>
      </c>
      <c r="B138" t="s">
        <v>3608</v>
      </c>
      <c r="C138" t="s">
        <v>3609</v>
      </c>
    </row>
    <row r="139" spans="1:3" x14ac:dyDescent="0.3">
      <c r="A139" t="s">
        <v>2509</v>
      </c>
      <c r="B139" t="s">
        <v>3610</v>
      </c>
      <c r="C139" t="s">
        <v>3611</v>
      </c>
    </row>
    <row r="140" spans="1:3" x14ac:dyDescent="0.3">
      <c r="A140" t="s">
        <v>3612</v>
      </c>
      <c r="B140" t="s">
        <v>3613</v>
      </c>
      <c r="C140" t="s">
        <v>3614</v>
      </c>
    </row>
    <row r="141" spans="1:3" x14ac:dyDescent="0.3">
      <c r="A141" t="s">
        <v>3615</v>
      </c>
      <c r="B141" t="s">
        <v>3616</v>
      </c>
      <c r="C141" t="s">
        <v>3617</v>
      </c>
    </row>
    <row r="142" spans="1:3" x14ac:dyDescent="0.3">
      <c r="A142" t="s">
        <v>3618</v>
      </c>
      <c r="B142" t="s">
        <v>3619</v>
      </c>
      <c r="C142" t="s">
        <v>3620</v>
      </c>
    </row>
    <row r="143" spans="1:3" x14ac:dyDescent="0.3">
      <c r="A143" t="s">
        <v>3621</v>
      </c>
      <c r="B143" t="s">
        <v>3622</v>
      </c>
      <c r="C143" t="s">
        <v>3623</v>
      </c>
    </row>
    <row r="144" spans="1:3" x14ac:dyDescent="0.3">
      <c r="A144" t="s">
        <v>3624</v>
      </c>
      <c r="B144" t="s">
        <v>3625</v>
      </c>
      <c r="C144" t="s">
        <v>3626</v>
      </c>
    </row>
    <row r="145" spans="1:3" x14ac:dyDescent="0.3">
      <c r="A145" t="s">
        <v>3627</v>
      </c>
      <c r="B145" t="s">
        <v>3628</v>
      </c>
      <c r="C145" t="s">
        <v>3629</v>
      </c>
    </row>
    <row r="146" spans="1:3" x14ac:dyDescent="0.3">
      <c r="A146" t="s">
        <v>3630</v>
      </c>
      <c r="B146" t="s">
        <v>3631</v>
      </c>
      <c r="C146" t="s">
        <v>3632</v>
      </c>
    </row>
    <row r="147" spans="1:3" x14ac:dyDescent="0.3">
      <c r="A147" t="s">
        <v>3633</v>
      </c>
      <c r="B147" t="s">
        <v>3634</v>
      </c>
      <c r="C147" t="s">
        <v>3635</v>
      </c>
    </row>
    <row r="148" spans="1:3" x14ac:dyDescent="0.3">
      <c r="A148" t="s">
        <v>3636</v>
      </c>
      <c r="B148" t="s">
        <v>3637</v>
      </c>
      <c r="C148" t="s">
        <v>3638</v>
      </c>
    </row>
    <row r="149" spans="1:3" x14ac:dyDescent="0.3">
      <c r="A149" t="s">
        <v>3639</v>
      </c>
      <c r="B149" t="s">
        <v>3640</v>
      </c>
      <c r="C149" t="s">
        <v>3641</v>
      </c>
    </row>
    <row r="150" spans="1:3" x14ac:dyDescent="0.3">
      <c r="A150" t="s">
        <v>3642</v>
      </c>
      <c r="B150" t="s">
        <v>3643</v>
      </c>
      <c r="C150" t="s">
        <v>3644</v>
      </c>
    </row>
    <row r="151" spans="1:3" x14ac:dyDescent="0.3">
      <c r="A151" t="s">
        <v>3645</v>
      </c>
      <c r="B151" t="s">
        <v>3646</v>
      </c>
      <c r="C151" t="s">
        <v>3647</v>
      </c>
    </row>
    <row r="152" spans="1:3" x14ac:dyDescent="0.3">
      <c r="A152" t="s">
        <v>3648</v>
      </c>
      <c r="B152" t="s">
        <v>3649</v>
      </c>
      <c r="C152" t="s">
        <v>3650</v>
      </c>
    </row>
    <row r="153" spans="1:3" x14ac:dyDescent="0.3">
      <c r="A153" t="s">
        <v>3651</v>
      </c>
      <c r="B153" t="s">
        <v>3652</v>
      </c>
      <c r="C153" t="s">
        <v>3653</v>
      </c>
    </row>
    <row r="154" spans="1:3" x14ac:dyDescent="0.3">
      <c r="A154" t="s">
        <v>3654</v>
      </c>
      <c r="B154" t="s">
        <v>3655</v>
      </c>
      <c r="C154" t="s">
        <v>3656</v>
      </c>
    </row>
    <row r="155" spans="1:3" x14ac:dyDescent="0.3">
      <c r="A155" t="s">
        <v>2639</v>
      </c>
      <c r="B155" t="s">
        <v>3657</v>
      </c>
      <c r="C155" t="s">
        <v>3658</v>
      </c>
    </row>
    <row r="156" spans="1:3" x14ac:dyDescent="0.3">
      <c r="A156" t="s">
        <v>3659</v>
      </c>
      <c r="B156" t="s">
        <v>3660</v>
      </c>
      <c r="C156" t="s">
        <v>3661</v>
      </c>
    </row>
    <row r="157" spans="1:3" x14ac:dyDescent="0.3">
      <c r="A157" t="s">
        <v>3662</v>
      </c>
      <c r="B157" t="s">
        <v>3663</v>
      </c>
      <c r="C157" t="s">
        <v>3664</v>
      </c>
    </row>
    <row r="158" spans="1:3" x14ac:dyDescent="0.3">
      <c r="A158" t="s">
        <v>3665</v>
      </c>
      <c r="B158" t="s">
        <v>3666</v>
      </c>
      <c r="C158" t="s">
        <v>3667</v>
      </c>
    </row>
    <row r="159" spans="1:3" x14ac:dyDescent="0.3">
      <c r="A159" t="s">
        <v>3668</v>
      </c>
      <c r="B159" t="s">
        <v>3669</v>
      </c>
      <c r="C159" t="s">
        <v>3670</v>
      </c>
    </row>
    <row r="160" spans="1:3" x14ac:dyDescent="0.3">
      <c r="A160" t="s">
        <v>3671</v>
      </c>
      <c r="B160" t="s">
        <v>3672</v>
      </c>
      <c r="C160" t="s">
        <v>3673</v>
      </c>
    </row>
    <row r="161" spans="1:3" x14ac:dyDescent="0.3">
      <c r="A161" t="s">
        <v>3674</v>
      </c>
      <c r="B161" t="s">
        <v>3675</v>
      </c>
      <c r="C161" t="s">
        <v>3676</v>
      </c>
    </row>
    <row r="162" spans="1:3" x14ac:dyDescent="0.3">
      <c r="A162" t="s">
        <v>3677</v>
      </c>
      <c r="B162" t="s">
        <v>3678</v>
      </c>
      <c r="C162" t="s">
        <v>3679</v>
      </c>
    </row>
    <row r="163" spans="1:3" x14ac:dyDescent="0.3">
      <c r="A163" t="s">
        <v>3680</v>
      </c>
      <c r="B163" t="s">
        <v>3681</v>
      </c>
      <c r="C163" t="s">
        <v>3682</v>
      </c>
    </row>
    <row r="164" spans="1:3" x14ac:dyDescent="0.3">
      <c r="A164" t="s">
        <v>3683</v>
      </c>
      <c r="B164" t="s">
        <v>3684</v>
      </c>
      <c r="C164" t="s">
        <v>3685</v>
      </c>
    </row>
    <row r="165" spans="1:3" x14ac:dyDescent="0.3">
      <c r="A165" t="s">
        <v>3686</v>
      </c>
      <c r="B165" t="s">
        <v>3687</v>
      </c>
      <c r="C165" t="s">
        <v>3688</v>
      </c>
    </row>
    <row r="166" spans="1:3" x14ac:dyDescent="0.3">
      <c r="A166" t="s">
        <v>3689</v>
      </c>
      <c r="B166" t="s">
        <v>3690</v>
      </c>
      <c r="C166" t="s">
        <v>3691</v>
      </c>
    </row>
    <row r="167" spans="1:3" x14ac:dyDescent="0.3">
      <c r="A167" t="s">
        <v>3692</v>
      </c>
      <c r="B167" t="s">
        <v>3693</v>
      </c>
      <c r="C167" t="s">
        <v>3694</v>
      </c>
    </row>
    <row r="168" spans="1:3" x14ac:dyDescent="0.3">
      <c r="A168" t="s">
        <v>3695</v>
      </c>
      <c r="B168" t="s">
        <v>3696</v>
      </c>
      <c r="C168" t="s">
        <v>3697</v>
      </c>
    </row>
    <row r="169" spans="1:3" x14ac:dyDescent="0.3">
      <c r="A169" t="s">
        <v>706</v>
      </c>
      <c r="B169" t="s">
        <v>3698</v>
      </c>
      <c r="C169" t="s">
        <v>3699</v>
      </c>
    </row>
    <row r="170" spans="1:3" x14ac:dyDescent="0.3">
      <c r="A170" t="s">
        <v>1073</v>
      </c>
      <c r="B170" t="s">
        <v>3700</v>
      </c>
      <c r="C170" t="s">
        <v>3701</v>
      </c>
    </row>
    <row r="171" spans="1:3" x14ac:dyDescent="0.3">
      <c r="A171" t="s">
        <v>1442</v>
      </c>
      <c r="B171" t="s">
        <v>3702</v>
      </c>
      <c r="C171" t="s">
        <v>3703</v>
      </c>
    </row>
    <row r="172" spans="1:3" x14ac:dyDescent="0.3">
      <c r="A172" t="s">
        <v>1400</v>
      </c>
      <c r="B172" t="s">
        <v>3704</v>
      </c>
      <c r="C172" t="s">
        <v>3705</v>
      </c>
    </row>
    <row r="173" spans="1:3" x14ac:dyDescent="0.3">
      <c r="A173" t="s">
        <v>173</v>
      </c>
      <c r="B173" t="s">
        <v>3706</v>
      </c>
      <c r="C173" t="s">
        <v>3707</v>
      </c>
    </row>
    <row r="174" spans="1:3" x14ac:dyDescent="0.3">
      <c r="A174" t="s">
        <v>1371</v>
      </c>
      <c r="B174" t="s">
        <v>3708</v>
      </c>
      <c r="C174" t="s">
        <v>3709</v>
      </c>
    </row>
    <row r="175" spans="1:3" x14ac:dyDescent="0.3">
      <c r="A175" t="s">
        <v>2523</v>
      </c>
      <c r="B175" t="s">
        <v>3710</v>
      </c>
      <c r="C175" t="s">
        <v>3711</v>
      </c>
    </row>
    <row r="176" spans="1:3" x14ac:dyDescent="0.3">
      <c r="A176" t="s">
        <v>3712</v>
      </c>
      <c r="B176" t="s">
        <v>3713</v>
      </c>
      <c r="C176" t="s">
        <v>3714</v>
      </c>
    </row>
    <row r="177" spans="1:3" x14ac:dyDescent="0.3">
      <c r="A177" t="s">
        <v>2544</v>
      </c>
      <c r="B177" t="s">
        <v>3715</v>
      </c>
      <c r="C177" t="s">
        <v>3716</v>
      </c>
    </row>
    <row r="178" spans="1:3" x14ac:dyDescent="0.3">
      <c r="A178" t="s">
        <v>2636</v>
      </c>
      <c r="B178" t="s">
        <v>3717</v>
      </c>
      <c r="C178" t="s">
        <v>3718</v>
      </c>
    </row>
    <row r="179" spans="1:3" x14ac:dyDescent="0.3">
      <c r="A179" t="s">
        <v>3719</v>
      </c>
      <c r="B179" t="s">
        <v>3720</v>
      </c>
      <c r="C179" t="s">
        <v>3718</v>
      </c>
    </row>
    <row r="180" spans="1:3" x14ac:dyDescent="0.3">
      <c r="A180" t="s">
        <v>3721</v>
      </c>
      <c r="B180" t="s">
        <v>3722</v>
      </c>
      <c r="C180" t="s">
        <v>3718</v>
      </c>
    </row>
    <row r="181" spans="1:3" x14ac:dyDescent="0.3">
      <c r="A181" t="s">
        <v>3723</v>
      </c>
      <c r="B181" t="s">
        <v>3724</v>
      </c>
      <c r="C181" t="s">
        <v>3725</v>
      </c>
    </row>
    <row r="182" spans="1:3" x14ac:dyDescent="0.3">
      <c r="A182" t="s">
        <v>3726</v>
      </c>
      <c r="B182" t="s">
        <v>3727</v>
      </c>
      <c r="C182" t="s">
        <v>3728</v>
      </c>
    </row>
    <row r="183" spans="1:3" x14ac:dyDescent="0.3">
      <c r="A183" t="s">
        <v>3729</v>
      </c>
      <c r="B183" t="s">
        <v>3730</v>
      </c>
      <c r="C183" t="s">
        <v>3731</v>
      </c>
    </row>
    <row r="184" spans="1:3" x14ac:dyDescent="0.3">
      <c r="A184" t="s">
        <v>2869</v>
      </c>
      <c r="B184" t="s">
        <v>3732</v>
      </c>
      <c r="C184" t="s">
        <v>3733</v>
      </c>
    </row>
    <row r="185" spans="1:3" x14ac:dyDescent="0.3">
      <c r="A185" t="s">
        <v>3734</v>
      </c>
      <c r="B185" t="s">
        <v>3735</v>
      </c>
      <c r="C185" t="s">
        <v>3736</v>
      </c>
    </row>
    <row r="186" spans="1:3" x14ac:dyDescent="0.3">
      <c r="A186" t="s">
        <v>3737</v>
      </c>
      <c r="B186" t="s">
        <v>3738</v>
      </c>
      <c r="C186" t="s">
        <v>3739</v>
      </c>
    </row>
    <row r="187" spans="1:3" x14ac:dyDescent="0.3">
      <c r="A187" t="s">
        <v>3740</v>
      </c>
      <c r="B187" t="s">
        <v>3741</v>
      </c>
      <c r="C187" t="s">
        <v>3742</v>
      </c>
    </row>
    <row r="188" spans="1:3" x14ac:dyDescent="0.3">
      <c r="A188" t="s">
        <v>3743</v>
      </c>
      <c r="B188" t="s">
        <v>3744</v>
      </c>
      <c r="C188" t="s">
        <v>3745</v>
      </c>
    </row>
    <row r="189" spans="1:3" x14ac:dyDescent="0.3">
      <c r="A189" t="s">
        <v>3746</v>
      </c>
      <c r="B189" t="s">
        <v>3747</v>
      </c>
      <c r="C189" t="s">
        <v>3748</v>
      </c>
    </row>
    <row r="190" spans="1:3" x14ac:dyDescent="0.3">
      <c r="A190" t="s">
        <v>3749</v>
      </c>
      <c r="B190" t="s">
        <v>3750</v>
      </c>
      <c r="C190" t="s">
        <v>3751</v>
      </c>
    </row>
    <row r="191" spans="1:3" x14ac:dyDescent="0.3">
      <c r="A191" t="s">
        <v>3752</v>
      </c>
      <c r="B191" t="s">
        <v>3753</v>
      </c>
      <c r="C191" t="s">
        <v>3754</v>
      </c>
    </row>
    <row r="192" spans="1:3" x14ac:dyDescent="0.3">
      <c r="A192" t="s">
        <v>1697</v>
      </c>
      <c r="B192" t="s">
        <v>3755</v>
      </c>
      <c r="C192" t="s">
        <v>3756</v>
      </c>
    </row>
    <row r="193" spans="1:3" x14ac:dyDescent="0.3">
      <c r="A193" t="s">
        <v>3757</v>
      </c>
      <c r="B193" t="s">
        <v>3758</v>
      </c>
      <c r="C193" t="s">
        <v>3759</v>
      </c>
    </row>
    <row r="194" spans="1:3" x14ac:dyDescent="0.3">
      <c r="A194" t="s">
        <v>3760</v>
      </c>
      <c r="B194" t="s">
        <v>3761</v>
      </c>
      <c r="C194" t="s">
        <v>3762</v>
      </c>
    </row>
    <row r="195" spans="1:3" x14ac:dyDescent="0.3">
      <c r="A195" t="s">
        <v>3763</v>
      </c>
      <c r="B195" t="s">
        <v>3764</v>
      </c>
      <c r="C195" t="s">
        <v>3765</v>
      </c>
    </row>
    <row r="196" spans="1:3" x14ac:dyDescent="0.3">
      <c r="A196" t="s">
        <v>3766</v>
      </c>
      <c r="B196" t="s">
        <v>3767</v>
      </c>
      <c r="C196" t="s">
        <v>3768</v>
      </c>
    </row>
    <row r="197" spans="1:3" x14ac:dyDescent="0.3">
      <c r="A197" t="s">
        <v>3769</v>
      </c>
      <c r="B197" t="s">
        <v>3770</v>
      </c>
      <c r="C197" t="s">
        <v>3771</v>
      </c>
    </row>
    <row r="198" spans="1:3" x14ac:dyDescent="0.3">
      <c r="A198" t="s">
        <v>3772</v>
      </c>
      <c r="B198" t="s">
        <v>3773</v>
      </c>
      <c r="C198" t="s">
        <v>3774</v>
      </c>
    </row>
    <row r="199" spans="1:3" x14ac:dyDescent="0.3">
      <c r="A199" t="s">
        <v>3775</v>
      </c>
      <c r="B199" t="s">
        <v>3776</v>
      </c>
      <c r="C199" t="s">
        <v>3777</v>
      </c>
    </row>
    <row r="200" spans="1:3" x14ac:dyDescent="0.3">
      <c r="A200" t="s">
        <v>3778</v>
      </c>
      <c r="B200" t="s">
        <v>3779</v>
      </c>
      <c r="C200" t="s">
        <v>3780</v>
      </c>
    </row>
    <row r="201" spans="1:3" x14ac:dyDescent="0.3">
      <c r="A201" t="s">
        <v>3781</v>
      </c>
      <c r="B201" t="s">
        <v>3782</v>
      </c>
      <c r="C201" t="s">
        <v>3783</v>
      </c>
    </row>
    <row r="202" spans="1:3" x14ac:dyDescent="0.3">
      <c r="A202" t="s">
        <v>3784</v>
      </c>
      <c r="B202" t="s">
        <v>3785</v>
      </c>
      <c r="C202" t="s">
        <v>3786</v>
      </c>
    </row>
    <row r="203" spans="1:3" x14ac:dyDescent="0.3">
      <c r="A203" t="s">
        <v>3787</v>
      </c>
      <c r="B203" t="s">
        <v>3788</v>
      </c>
      <c r="C203" t="s">
        <v>3789</v>
      </c>
    </row>
    <row r="204" spans="1:3" x14ac:dyDescent="0.3">
      <c r="A204" t="s">
        <v>3790</v>
      </c>
      <c r="B204" t="s">
        <v>3791</v>
      </c>
      <c r="C204" t="s">
        <v>3792</v>
      </c>
    </row>
    <row r="205" spans="1:3" x14ac:dyDescent="0.3">
      <c r="A205" t="s">
        <v>3793</v>
      </c>
      <c r="B205" t="s">
        <v>3794</v>
      </c>
      <c r="C205" t="s">
        <v>3795</v>
      </c>
    </row>
    <row r="206" spans="1:3" x14ac:dyDescent="0.3">
      <c r="A206" t="s">
        <v>3796</v>
      </c>
      <c r="B206" t="s">
        <v>3797</v>
      </c>
      <c r="C206" t="s">
        <v>3798</v>
      </c>
    </row>
    <row r="207" spans="1:3" x14ac:dyDescent="0.3">
      <c r="A207" t="s">
        <v>3799</v>
      </c>
      <c r="B207" t="s">
        <v>3800</v>
      </c>
      <c r="C207" t="s">
        <v>3801</v>
      </c>
    </row>
    <row r="208" spans="1:3" x14ac:dyDescent="0.3">
      <c r="A208" t="s">
        <v>3802</v>
      </c>
      <c r="B208" t="s">
        <v>3803</v>
      </c>
      <c r="C208" t="s">
        <v>3804</v>
      </c>
    </row>
    <row r="209" spans="1:3" x14ac:dyDescent="0.3">
      <c r="A209" t="s">
        <v>3805</v>
      </c>
      <c r="B209" t="s">
        <v>3806</v>
      </c>
      <c r="C209" t="s">
        <v>3807</v>
      </c>
    </row>
    <row r="210" spans="1:3" x14ac:dyDescent="0.3">
      <c r="A210" t="s">
        <v>3808</v>
      </c>
      <c r="B210" t="s">
        <v>3809</v>
      </c>
      <c r="C210" t="s">
        <v>3810</v>
      </c>
    </row>
    <row r="211" spans="1:3" x14ac:dyDescent="0.3">
      <c r="A211" t="s">
        <v>2804</v>
      </c>
      <c r="B211" t="s">
        <v>3811</v>
      </c>
      <c r="C211" t="s">
        <v>3812</v>
      </c>
    </row>
    <row r="212" spans="1:3" x14ac:dyDescent="0.3">
      <c r="A212" t="s">
        <v>3813</v>
      </c>
      <c r="B212" t="s">
        <v>3814</v>
      </c>
      <c r="C212" t="s">
        <v>3815</v>
      </c>
    </row>
    <row r="213" spans="1:3" x14ac:dyDescent="0.3">
      <c r="A213" t="s">
        <v>3816</v>
      </c>
      <c r="B213" t="s">
        <v>3817</v>
      </c>
      <c r="C213" t="s">
        <v>3818</v>
      </c>
    </row>
    <row r="214" spans="1:3" x14ac:dyDescent="0.3">
      <c r="A214" t="s">
        <v>3819</v>
      </c>
      <c r="B214" t="s">
        <v>3820</v>
      </c>
      <c r="C214" t="s">
        <v>3821</v>
      </c>
    </row>
    <row r="215" spans="1:3" x14ac:dyDescent="0.3">
      <c r="A215" t="s">
        <v>3822</v>
      </c>
      <c r="B215" t="s">
        <v>3823</v>
      </c>
      <c r="C215" t="s">
        <v>3824</v>
      </c>
    </row>
    <row r="216" spans="1:3" x14ac:dyDescent="0.3">
      <c r="A216" t="s">
        <v>3825</v>
      </c>
      <c r="B216" t="s">
        <v>3826</v>
      </c>
      <c r="C216" t="s">
        <v>3827</v>
      </c>
    </row>
    <row r="217" spans="1:3" x14ac:dyDescent="0.3">
      <c r="A217" t="s">
        <v>3828</v>
      </c>
      <c r="B217" t="s">
        <v>3829</v>
      </c>
      <c r="C217" t="s">
        <v>3830</v>
      </c>
    </row>
    <row r="218" spans="1:3" x14ac:dyDescent="0.3">
      <c r="A218" t="s">
        <v>3831</v>
      </c>
      <c r="B218" t="s">
        <v>3832</v>
      </c>
      <c r="C218" t="s">
        <v>3833</v>
      </c>
    </row>
    <row r="219" spans="1:3" x14ac:dyDescent="0.3">
      <c r="A219" t="s">
        <v>1068</v>
      </c>
      <c r="B219" t="s">
        <v>3834</v>
      </c>
      <c r="C219" t="s">
        <v>3835</v>
      </c>
    </row>
    <row r="220" spans="1:3" x14ac:dyDescent="0.3">
      <c r="A220" t="s">
        <v>3836</v>
      </c>
      <c r="B220" t="s">
        <v>3837</v>
      </c>
      <c r="C220" t="s">
        <v>3838</v>
      </c>
    </row>
    <row r="221" spans="1:3" x14ac:dyDescent="0.3">
      <c r="A221" t="s">
        <v>3839</v>
      </c>
      <c r="B221" t="s">
        <v>3840</v>
      </c>
      <c r="C221" t="s">
        <v>3841</v>
      </c>
    </row>
    <row r="222" spans="1:3" x14ac:dyDescent="0.3">
      <c r="A222" t="s">
        <v>3842</v>
      </c>
      <c r="B222" t="s">
        <v>3843</v>
      </c>
      <c r="C222" t="s">
        <v>3844</v>
      </c>
    </row>
    <row r="223" spans="1:3" x14ac:dyDescent="0.3">
      <c r="A223" t="s">
        <v>3845</v>
      </c>
      <c r="B223" t="s">
        <v>3846</v>
      </c>
      <c r="C223" t="s">
        <v>3847</v>
      </c>
    </row>
    <row r="224" spans="1:3" x14ac:dyDescent="0.3">
      <c r="A224" t="s">
        <v>3848</v>
      </c>
      <c r="B224" t="s">
        <v>3849</v>
      </c>
      <c r="C224" t="s">
        <v>3850</v>
      </c>
    </row>
    <row r="225" spans="1:3" x14ac:dyDescent="0.3">
      <c r="A225" t="s">
        <v>3851</v>
      </c>
      <c r="B225" t="s">
        <v>3852</v>
      </c>
      <c r="C225" t="s">
        <v>3853</v>
      </c>
    </row>
    <row r="226" spans="1:3" x14ac:dyDescent="0.3">
      <c r="A226" t="s">
        <v>3854</v>
      </c>
      <c r="B226" t="s">
        <v>3855</v>
      </c>
      <c r="C226" t="s">
        <v>3856</v>
      </c>
    </row>
    <row r="227" spans="1:3" x14ac:dyDescent="0.3">
      <c r="A227" t="s">
        <v>2822</v>
      </c>
      <c r="B227" t="s">
        <v>3857</v>
      </c>
      <c r="C227" t="s">
        <v>3858</v>
      </c>
    </row>
    <row r="228" spans="1:3" x14ac:dyDescent="0.3">
      <c r="A228" t="s">
        <v>3859</v>
      </c>
      <c r="B228" t="s">
        <v>3860</v>
      </c>
      <c r="C228" t="s">
        <v>3861</v>
      </c>
    </row>
    <row r="229" spans="1:3" x14ac:dyDescent="0.3">
      <c r="A229" t="s">
        <v>3862</v>
      </c>
      <c r="B229" t="s">
        <v>3863</v>
      </c>
      <c r="C229" t="s">
        <v>3864</v>
      </c>
    </row>
    <row r="230" spans="1:3" x14ac:dyDescent="0.3">
      <c r="A230" t="s">
        <v>3865</v>
      </c>
      <c r="B230" t="s">
        <v>3866</v>
      </c>
      <c r="C230" t="s">
        <v>3867</v>
      </c>
    </row>
    <row r="231" spans="1:3" x14ac:dyDescent="0.3">
      <c r="A231" t="s">
        <v>3868</v>
      </c>
      <c r="B231" t="s">
        <v>3869</v>
      </c>
      <c r="C231" t="s">
        <v>3870</v>
      </c>
    </row>
    <row r="232" spans="1:3" x14ac:dyDescent="0.3">
      <c r="A232" t="s">
        <v>515</v>
      </c>
      <c r="B232" t="s">
        <v>3871</v>
      </c>
      <c r="C232" t="s">
        <v>3872</v>
      </c>
    </row>
    <row r="233" spans="1:3" x14ac:dyDescent="0.3">
      <c r="A233" t="s">
        <v>1639</v>
      </c>
      <c r="B233" t="s">
        <v>3873</v>
      </c>
      <c r="C233" t="s">
        <v>3874</v>
      </c>
    </row>
    <row r="234" spans="1:3" x14ac:dyDescent="0.3">
      <c r="A234" t="s">
        <v>3875</v>
      </c>
      <c r="B234" t="s">
        <v>3876</v>
      </c>
      <c r="C234" t="s">
        <v>3877</v>
      </c>
    </row>
    <row r="235" spans="1:3" x14ac:dyDescent="0.3">
      <c r="A235" t="s">
        <v>2803</v>
      </c>
      <c r="B235" t="s">
        <v>3878</v>
      </c>
      <c r="C235" t="s">
        <v>3879</v>
      </c>
    </row>
    <row r="236" spans="1:3" x14ac:dyDescent="0.3">
      <c r="A236" t="s">
        <v>3880</v>
      </c>
      <c r="B236" t="s">
        <v>3881</v>
      </c>
      <c r="C236" t="s">
        <v>3882</v>
      </c>
    </row>
    <row r="237" spans="1:3" x14ac:dyDescent="0.3">
      <c r="A237" t="s">
        <v>3883</v>
      </c>
      <c r="B237" t="s">
        <v>3884</v>
      </c>
      <c r="C237" t="s">
        <v>3885</v>
      </c>
    </row>
    <row r="238" spans="1:3" x14ac:dyDescent="0.3">
      <c r="A238" t="s">
        <v>3886</v>
      </c>
      <c r="B238" t="s">
        <v>3887</v>
      </c>
      <c r="C238" t="s">
        <v>3888</v>
      </c>
    </row>
    <row r="239" spans="1:3" x14ac:dyDescent="0.3">
      <c r="A239" t="s">
        <v>3889</v>
      </c>
      <c r="B239" t="s">
        <v>3890</v>
      </c>
      <c r="C239" t="s">
        <v>3891</v>
      </c>
    </row>
    <row r="240" spans="1:3" x14ac:dyDescent="0.3">
      <c r="A240" t="s">
        <v>3892</v>
      </c>
      <c r="B240" t="s">
        <v>3893</v>
      </c>
      <c r="C240" t="s">
        <v>3894</v>
      </c>
    </row>
    <row r="241" spans="1:3" x14ac:dyDescent="0.3">
      <c r="A241" t="s">
        <v>3895</v>
      </c>
      <c r="B241" t="s">
        <v>3896</v>
      </c>
      <c r="C241" t="s">
        <v>3897</v>
      </c>
    </row>
    <row r="242" spans="1:3" x14ac:dyDescent="0.3">
      <c r="A242" t="s">
        <v>2964</v>
      </c>
      <c r="B242" t="s">
        <v>3898</v>
      </c>
      <c r="C242" t="s">
        <v>3899</v>
      </c>
    </row>
    <row r="243" spans="1:3" x14ac:dyDescent="0.3">
      <c r="A243" t="s">
        <v>3900</v>
      </c>
      <c r="B243" t="s">
        <v>3901</v>
      </c>
      <c r="C243" t="s">
        <v>3902</v>
      </c>
    </row>
    <row r="244" spans="1:3" x14ac:dyDescent="0.3">
      <c r="A244" t="s">
        <v>3903</v>
      </c>
      <c r="B244" t="s">
        <v>3904</v>
      </c>
      <c r="C244" t="s">
        <v>3905</v>
      </c>
    </row>
    <row r="245" spans="1:3" x14ac:dyDescent="0.3">
      <c r="A245" t="s">
        <v>3906</v>
      </c>
      <c r="B245" t="s">
        <v>3907</v>
      </c>
      <c r="C245" t="s">
        <v>3908</v>
      </c>
    </row>
    <row r="246" spans="1:3" x14ac:dyDescent="0.3">
      <c r="A246" t="s">
        <v>3909</v>
      </c>
      <c r="B246" t="s">
        <v>3910</v>
      </c>
      <c r="C246" t="s">
        <v>3911</v>
      </c>
    </row>
    <row r="247" spans="1:3" x14ac:dyDescent="0.3">
      <c r="A247" t="s">
        <v>3912</v>
      </c>
      <c r="B247" t="s">
        <v>3913</v>
      </c>
      <c r="C247" t="s">
        <v>3914</v>
      </c>
    </row>
    <row r="248" spans="1:3" x14ac:dyDescent="0.3">
      <c r="A248" t="s">
        <v>3915</v>
      </c>
      <c r="B248" t="s">
        <v>3916</v>
      </c>
      <c r="C248" t="s">
        <v>3917</v>
      </c>
    </row>
    <row r="249" spans="1:3" x14ac:dyDescent="0.3">
      <c r="A249" t="s">
        <v>3918</v>
      </c>
      <c r="B249" t="s">
        <v>3919</v>
      </c>
      <c r="C249" t="s">
        <v>3920</v>
      </c>
    </row>
    <row r="250" spans="1:3" x14ac:dyDescent="0.3">
      <c r="A250" t="s">
        <v>3921</v>
      </c>
      <c r="B250" t="s">
        <v>3922</v>
      </c>
      <c r="C250" t="s">
        <v>3923</v>
      </c>
    </row>
    <row r="251" spans="1:3" x14ac:dyDescent="0.3">
      <c r="A251" t="s">
        <v>3924</v>
      </c>
      <c r="B251" t="s">
        <v>3925</v>
      </c>
      <c r="C251" t="s">
        <v>3926</v>
      </c>
    </row>
    <row r="252" spans="1:3" x14ac:dyDescent="0.3">
      <c r="A252" t="s">
        <v>2834</v>
      </c>
      <c r="B252" t="s">
        <v>3927</v>
      </c>
      <c r="C252" t="s">
        <v>3928</v>
      </c>
    </row>
    <row r="253" spans="1:3" x14ac:dyDescent="0.3">
      <c r="A253" t="s">
        <v>2929</v>
      </c>
      <c r="B253" t="s">
        <v>3929</v>
      </c>
      <c r="C253" t="s">
        <v>3930</v>
      </c>
    </row>
    <row r="254" spans="1:3" x14ac:dyDescent="0.3">
      <c r="A254" t="s">
        <v>2721</v>
      </c>
      <c r="B254" t="s">
        <v>3931</v>
      </c>
      <c r="C254" t="s">
        <v>3932</v>
      </c>
    </row>
    <row r="255" spans="1:3" x14ac:dyDescent="0.3">
      <c r="A255" t="s">
        <v>3933</v>
      </c>
      <c r="B255" t="s">
        <v>3934</v>
      </c>
      <c r="C255" t="s">
        <v>3935</v>
      </c>
    </row>
    <row r="256" spans="1:3" x14ac:dyDescent="0.3">
      <c r="A256" t="s">
        <v>3936</v>
      </c>
      <c r="B256" t="s">
        <v>3937</v>
      </c>
      <c r="C256" t="s">
        <v>3938</v>
      </c>
    </row>
    <row r="257" spans="1:3" x14ac:dyDescent="0.3">
      <c r="A257" t="s">
        <v>120</v>
      </c>
      <c r="B257" t="s">
        <v>3939</v>
      </c>
      <c r="C257" t="s">
        <v>3940</v>
      </c>
    </row>
    <row r="258" spans="1:3" x14ac:dyDescent="0.3">
      <c r="A258" t="s">
        <v>3941</v>
      </c>
      <c r="B258" t="s">
        <v>3942</v>
      </c>
      <c r="C258" t="s">
        <v>3943</v>
      </c>
    </row>
    <row r="259" spans="1:3" x14ac:dyDescent="0.3">
      <c r="A259" t="s">
        <v>111</v>
      </c>
      <c r="B259" t="s">
        <v>3944</v>
      </c>
      <c r="C259" t="s">
        <v>3945</v>
      </c>
    </row>
    <row r="260" spans="1:3" x14ac:dyDescent="0.3">
      <c r="A260" t="s">
        <v>3946</v>
      </c>
      <c r="B260" t="s">
        <v>3947</v>
      </c>
      <c r="C260" t="s">
        <v>3948</v>
      </c>
    </row>
    <row r="261" spans="1:3" x14ac:dyDescent="0.3">
      <c r="A261" t="s">
        <v>3949</v>
      </c>
      <c r="B261" t="s">
        <v>3950</v>
      </c>
      <c r="C261" t="s">
        <v>3951</v>
      </c>
    </row>
    <row r="262" spans="1:3" x14ac:dyDescent="0.3">
      <c r="A262" t="s">
        <v>3952</v>
      </c>
      <c r="B262" t="s">
        <v>3953</v>
      </c>
      <c r="C262" t="s">
        <v>3954</v>
      </c>
    </row>
    <row r="263" spans="1:3" x14ac:dyDescent="0.3">
      <c r="A263" t="s">
        <v>3955</v>
      </c>
      <c r="B263" t="s">
        <v>3956</v>
      </c>
      <c r="C263" t="s">
        <v>3957</v>
      </c>
    </row>
    <row r="264" spans="1:3" x14ac:dyDescent="0.3">
      <c r="A264" t="s">
        <v>3958</v>
      </c>
      <c r="B264" t="s">
        <v>3959</v>
      </c>
      <c r="C264" t="s">
        <v>3960</v>
      </c>
    </row>
    <row r="265" spans="1:3" x14ac:dyDescent="0.3">
      <c r="A265" t="s">
        <v>3961</v>
      </c>
      <c r="B265" t="s">
        <v>3962</v>
      </c>
      <c r="C265" t="s">
        <v>3963</v>
      </c>
    </row>
    <row r="266" spans="1:3" x14ac:dyDescent="0.3">
      <c r="A266" t="s">
        <v>3964</v>
      </c>
      <c r="B266" t="s">
        <v>3965</v>
      </c>
      <c r="C266" t="s">
        <v>3966</v>
      </c>
    </row>
    <row r="267" spans="1:3" x14ac:dyDescent="0.3">
      <c r="A267" t="s">
        <v>3967</v>
      </c>
      <c r="B267" t="s">
        <v>3968</v>
      </c>
      <c r="C267" t="s">
        <v>3969</v>
      </c>
    </row>
    <row r="268" spans="1:3" x14ac:dyDescent="0.3">
      <c r="A268" t="s">
        <v>3970</v>
      </c>
      <c r="B268" t="s">
        <v>3971</v>
      </c>
      <c r="C268" t="s">
        <v>3972</v>
      </c>
    </row>
    <row r="269" spans="1:3" x14ac:dyDescent="0.3">
      <c r="A269" t="s">
        <v>3973</v>
      </c>
      <c r="B269" t="s">
        <v>3974</v>
      </c>
      <c r="C269" t="s">
        <v>3975</v>
      </c>
    </row>
    <row r="270" spans="1:3" x14ac:dyDescent="0.3">
      <c r="A270" t="s">
        <v>3976</v>
      </c>
      <c r="B270" t="s">
        <v>3977</v>
      </c>
      <c r="C270" t="s">
        <v>3978</v>
      </c>
    </row>
    <row r="271" spans="1:3" x14ac:dyDescent="0.3">
      <c r="A271" t="s">
        <v>3979</v>
      </c>
      <c r="B271" t="s">
        <v>3980</v>
      </c>
      <c r="C271" t="s">
        <v>3981</v>
      </c>
    </row>
    <row r="272" spans="1:3" x14ac:dyDescent="0.3">
      <c r="A272" t="s">
        <v>3982</v>
      </c>
      <c r="B272" t="s">
        <v>3983</v>
      </c>
      <c r="C272" t="s">
        <v>3984</v>
      </c>
    </row>
    <row r="273" spans="1:3" x14ac:dyDescent="0.3">
      <c r="A273" t="s">
        <v>3985</v>
      </c>
      <c r="B273" t="s">
        <v>3986</v>
      </c>
      <c r="C273" t="s">
        <v>3987</v>
      </c>
    </row>
    <row r="274" spans="1:3" x14ac:dyDescent="0.3">
      <c r="A274" t="s">
        <v>3988</v>
      </c>
      <c r="B274" t="s">
        <v>3989</v>
      </c>
      <c r="C274" t="s">
        <v>3990</v>
      </c>
    </row>
    <row r="275" spans="1:3" x14ac:dyDescent="0.3">
      <c r="A275" t="s">
        <v>2658</v>
      </c>
      <c r="B275" t="s">
        <v>3991</v>
      </c>
      <c r="C275" t="s">
        <v>3992</v>
      </c>
    </row>
    <row r="276" spans="1:3" x14ac:dyDescent="0.3">
      <c r="A276" t="s">
        <v>3993</v>
      </c>
      <c r="B276" t="s">
        <v>3994</v>
      </c>
      <c r="C276" t="s">
        <v>3995</v>
      </c>
    </row>
    <row r="277" spans="1:3" x14ac:dyDescent="0.3">
      <c r="A277" t="s">
        <v>3996</v>
      </c>
      <c r="B277" t="s">
        <v>3997</v>
      </c>
      <c r="C277" t="s">
        <v>3998</v>
      </c>
    </row>
    <row r="278" spans="1:3" x14ac:dyDescent="0.3">
      <c r="A278" t="s">
        <v>3999</v>
      </c>
      <c r="B278" t="s">
        <v>4000</v>
      </c>
      <c r="C278" t="s">
        <v>4001</v>
      </c>
    </row>
    <row r="279" spans="1:3" x14ac:dyDescent="0.3">
      <c r="A279" t="s">
        <v>4002</v>
      </c>
      <c r="B279" t="s">
        <v>4003</v>
      </c>
      <c r="C279" t="s">
        <v>4004</v>
      </c>
    </row>
    <row r="280" spans="1:3" x14ac:dyDescent="0.3">
      <c r="A280" t="s">
        <v>4005</v>
      </c>
      <c r="B280" t="s">
        <v>4006</v>
      </c>
      <c r="C280" t="s">
        <v>4007</v>
      </c>
    </row>
    <row r="281" spans="1:3" x14ac:dyDescent="0.3">
      <c r="A281" t="s">
        <v>4008</v>
      </c>
      <c r="B281" t="s">
        <v>4009</v>
      </c>
      <c r="C281" t="s">
        <v>4010</v>
      </c>
    </row>
    <row r="282" spans="1:3" x14ac:dyDescent="0.3">
      <c r="A282" t="s">
        <v>4011</v>
      </c>
      <c r="B282" t="s">
        <v>4012</v>
      </c>
      <c r="C282" t="s">
        <v>4013</v>
      </c>
    </row>
    <row r="283" spans="1:3" x14ac:dyDescent="0.3">
      <c r="A283" t="s">
        <v>4014</v>
      </c>
      <c r="B283" t="s">
        <v>4015</v>
      </c>
      <c r="C283" t="s">
        <v>4016</v>
      </c>
    </row>
    <row r="284" spans="1:3" x14ac:dyDescent="0.3">
      <c r="A284" t="s">
        <v>4017</v>
      </c>
      <c r="B284" t="s">
        <v>4018</v>
      </c>
      <c r="C284" t="s">
        <v>4019</v>
      </c>
    </row>
    <row r="285" spans="1:3" x14ac:dyDescent="0.3">
      <c r="A285" t="s">
        <v>4020</v>
      </c>
      <c r="B285" t="s">
        <v>4021</v>
      </c>
      <c r="C285" t="s">
        <v>4022</v>
      </c>
    </row>
    <row r="286" spans="1:3" x14ac:dyDescent="0.3">
      <c r="A286" t="s">
        <v>4023</v>
      </c>
      <c r="B286" t="s">
        <v>4024</v>
      </c>
      <c r="C286" t="s">
        <v>4025</v>
      </c>
    </row>
    <row r="287" spans="1:3" x14ac:dyDescent="0.3">
      <c r="A287" t="s">
        <v>4026</v>
      </c>
      <c r="B287" t="s">
        <v>4027</v>
      </c>
      <c r="C287" t="s">
        <v>4028</v>
      </c>
    </row>
    <row r="288" spans="1:3" x14ac:dyDescent="0.3">
      <c r="A288" t="s">
        <v>4029</v>
      </c>
      <c r="B288" t="s">
        <v>4030</v>
      </c>
      <c r="C288" t="s">
        <v>4031</v>
      </c>
    </row>
    <row r="289" spans="1:3" x14ac:dyDescent="0.3">
      <c r="A289" t="s">
        <v>4032</v>
      </c>
      <c r="B289" t="s">
        <v>4033</v>
      </c>
      <c r="C289" t="s">
        <v>4034</v>
      </c>
    </row>
    <row r="290" spans="1:3" x14ac:dyDescent="0.3">
      <c r="A290" t="s">
        <v>2626</v>
      </c>
      <c r="B290" t="s">
        <v>4035</v>
      </c>
      <c r="C290" t="s">
        <v>4036</v>
      </c>
    </row>
    <row r="291" spans="1:3" x14ac:dyDescent="0.3">
      <c r="A291" t="s">
        <v>4037</v>
      </c>
      <c r="B291" t="s">
        <v>4038</v>
      </c>
      <c r="C291" t="s">
        <v>4039</v>
      </c>
    </row>
    <row r="292" spans="1:3" x14ac:dyDescent="0.3">
      <c r="A292" t="s">
        <v>4040</v>
      </c>
      <c r="B292" t="s">
        <v>4041</v>
      </c>
      <c r="C292" t="s">
        <v>4042</v>
      </c>
    </row>
    <row r="293" spans="1:3" x14ac:dyDescent="0.3">
      <c r="A293" t="s">
        <v>4043</v>
      </c>
      <c r="B293" t="s">
        <v>4044</v>
      </c>
      <c r="C293" t="s">
        <v>4045</v>
      </c>
    </row>
    <row r="294" spans="1:3" x14ac:dyDescent="0.3">
      <c r="A294" t="s">
        <v>1581</v>
      </c>
      <c r="B294" t="s">
        <v>4046</v>
      </c>
      <c r="C294" t="s">
        <v>4047</v>
      </c>
    </row>
    <row r="295" spans="1:3" x14ac:dyDescent="0.3">
      <c r="A295" t="s">
        <v>4048</v>
      </c>
      <c r="B295" t="s">
        <v>4049</v>
      </c>
      <c r="C295" t="s">
        <v>4050</v>
      </c>
    </row>
    <row r="296" spans="1:3" x14ac:dyDescent="0.3">
      <c r="A296" t="s">
        <v>4051</v>
      </c>
      <c r="B296" t="s">
        <v>4052</v>
      </c>
      <c r="C296" t="s">
        <v>4053</v>
      </c>
    </row>
    <row r="297" spans="1:3" x14ac:dyDescent="0.3">
      <c r="A297" t="s">
        <v>4054</v>
      </c>
      <c r="B297" t="s">
        <v>4055</v>
      </c>
      <c r="C297" t="s">
        <v>4056</v>
      </c>
    </row>
    <row r="298" spans="1:3" x14ac:dyDescent="0.3">
      <c r="A298" t="s">
        <v>2645</v>
      </c>
      <c r="B298" t="s">
        <v>4057</v>
      </c>
      <c r="C298" t="s">
        <v>4058</v>
      </c>
    </row>
    <row r="299" spans="1:3" x14ac:dyDescent="0.3">
      <c r="A299" t="s">
        <v>126</v>
      </c>
      <c r="B299" t="s">
        <v>4059</v>
      </c>
      <c r="C299" t="s">
        <v>4060</v>
      </c>
    </row>
    <row r="300" spans="1:3" x14ac:dyDescent="0.3">
      <c r="A300" t="s">
        <v>4061</v>
      </c>
      <c r="B300" t="s">
        <v>4062</v>
      </c>
      <c r="C300" t="s">
        <v>4063</v>
      </c>
    </row>
    <row r="301" spans="1:3" x14ac:dyDescent="0.3">
      <c r="A301" t="s">
        <v>4064</v>
      </c>
      <c r="B301" t="s">
        <v>4065</v>
      </c>
      <c r="C301" t="s">
        <v>4066</v>
      </c>
    </row>
    <row r="302" spans="1:3" x14ac:dyDescent="0.3">
      <c r="A302" t="s">
        <v>4067</v>
      </c>
      <c r="B302" t="s">
        <v>4068</v>
      </c>
      <c r="C302" t="s">
        <v>4069</v>
      </c>
    </row>
    <row r="303" spans="1:3" x14ac:dyDescent="0.3">
      <c r="A303" t="s">
        <v>4070</v>
      </c>
      <c r="B303" t="s">
        <v>4071</v>
      </c>
      <c r="C303" t="s">
        <v>4072</v>
      </c>
    </row>
    <row r="304" spans="1:3" x14ac:dyDescent="0.3">
      <c r="A304" t="s">
        <v>4073</v>
      </c>
      <c r="B304" t="s">
        <v>4074</v>
      </c>
      <c r="C304" t="s">
        <v>4075</v>
      </c>
    </row>
    <row r="305" spans="1:3" x14ac:dyDescent="0.3">
      <c r="A305" t="s">
        <v>4076</v>
      </c>
      <c r="B305" t="s">
        <v>4077</v>
      </c>
      <c r="C305" t="s">
        <v>4078</v>
      </c>
    </row>
    <row r="306" spans="1:3" x14ac:dyDescent="0.3">
      <c r="A306" t="s">
        <v>4079</v>
      </c>
      <c r="B306" t="s">
        <v>4080</v>
      </c>
      <c r="C306" t="s">
        <v>4081</v>
      </c>
    </row>
    <row r="307" spans="1:3" x14ac:dyDescent="0.3">
      <c r="A307" t="s">
        <v>4082</v>
      </c>
      <c r="B307" t="s">
        <v>4083</v>
      </c>
      <c r="C307" t="s">
        <v>4084</v>
      </c>
    </row>
    <row r="308" spans="1:3" x14ac:dyDescent="0.3">
      <c r="A308" t="s">
        <v>4085</v>
      </c>
      <c r="B308" t="s">
        <v>4086</v>
      </c>
      <c r="C308" t="s">
        <v>4087</v>
      </c>
    </row>
    <row r="309" spans="1:3" x14ac:dyDescent="0.3">
      <c r="A309" t="s">
        <v>4088</v>
      </c>
      <c r="B309" t="s">
        <v>4089</v>
      </c>
      <c r="C309" t="s">
        <v>4090</v>
      </c>
    </row>
    <row r="310" spans="1:3" x14ac:dyDescent="0.3">
      <c r="A310" t="s">
        <v>4091</v>
      </c>
      <c r="B310" t="s">
        <v>4092</v>
      </c>
      <c r="C310" t="s">
        <v>4093</v>
      </c>
    </row>
    <row r="311" spans="1:3" x14ac:dyDescent="0.3">
      <c r="A311" t="s">
        <v>4094</v>
      </c>
      <c r="B311" t="s">
        <v>4095</v>
      </c>
      <c r="C311" t="s">
        <v>4096</v>
      </c>
    </row>
    <row r="312" spans="1:3" x14ac:dyDescent="0.3">
      <c r="A312" t="s">
        <v>4097</v>
      </c>
      <c r="B312" t="s">
        <v>4098</v>
      </c>
      <c r="C312" t="s">
        <v>4099</v>
      </c>
    </row>
    <row r="313" spans="1:3" x14ac:dyDescent="0.3">
      <c r="A313" t="s">
        <v>4100</v>
      </c>
      <c r="B313" t="s">
        <v>4101</v>
      </c>
      <c r="C313" t="s">
        <v>4102</v>
      </c>
    </row>
    <row r="314" spans="1:3" x14ac:dyDescent="0.3">
      <c r="A314" t="s">
        <v>4103</v>
      </c>
      <c r="B314" t="s">
        <v>4104</v>
      </c>
      <c r="C314" t="s">
        <v>4105</v>
      </c>
    </row>
    <row r="315" spans="1:3" x14ac:dyDescent="0.3">
      <c r="A315" t="s">
        <v>4106</v>
      </c>
      <c r="B315" t="s">
        <v>4107</v>
      </c>
      <c r="C315" t="s">
        <v>4108</v>
      </c>
    </row>
    <row r="316" spans="1:3" x14ac:dyDescent="0.3">
      <c r="A316" t="s">
        <v>4109</v>
      </c>
      <c r="B316" t="s">
        <v>4110</v>
      </c>
      <c r="C316" t="s">
        <v>4111</v>
      </c>
    </row>
    <row r="317" spans="1:3" x14ac:dyDescent="0.3">
      <c r="A317" t="s">
        <v>4112</v>
      </c>
      <c r="B317" t="s">
        <v>4113</v>
      </c>
      <c r="C317" t="s">
        <v>4114</v>
      </c>
    </row>
    <row r="318" spans="1:3" x14ac:dyDescent="0.3">
      <c r="A318" t="s">
        <v>4115</v>
      </c>
      <c r="B318" t="s">
        <v>4116</v>
      </c>
      <c r="C318" t="s">
        <v>4117</v>
      </c>
    </row>
    <row r="319" spans="1:3" x14ac:dyDescent="0.3">
      <c r="A319" t="s">
        <v>1655</v>
      </c>
      <c r="B319" t="s">
        <v>4118</v>
      </c>
      <c r="C319" t="s">
        <v>4119</v>
      </c>
    </row>
    <row r="320" spans="1:3" x14ac:dyDescent="0.3">
      <c r="A320" t="s">
        <v>4120</v>
      </c>
      <c r="B320" t="s">
        <v>4121</v>
      </c>
      <c r="C320" t="s">
        <v>4122</v>
      </c>
    </row>
    <row r="321" spans="1:3" x14ac:dyDescent="0.3">
      <c r="A321" t="s">
        <v>4123</v>
      </c>
      <c r="B321" t="s">
        <v>4124</v>
      </c>
      <c r="C321" t="s">
        <v>4125</v>
      </c>
    </row>
    <row r="322" spans="1:3" x14ac:dyDescent="0.3">
      <c r="A322" t="s">
        <v>4126</v>
      </c>
      <c r="B322" t="s">
        <v>4127</v>
      </c>
      <c r="C322" t="s">
        <v>4128</v>
      </c>
    </row>
    <row r="323" spans="1:3" x14ac:dyDescent="0.3">
      <c r="A323" t="s">
        <v>4129</v>
      </c>
      <c r="B323" t="s">
        <v>4130</v>
      </c>
      <c r="C323" t="s">
        <v>4131</v>
      </c>
    </row>
    <row r="324" spans="1:3" x14ac:dyDescent="0.3">
      <c r="A324" t="s">
        <v>4132</v>
      </c>
      <c r="B324" t="s">
        <v>4133</v>
      </c>
      <c r="C324" t="s">
        <v>4134</v>
      </c>
    </row>
    <row r="325" spans="1:3" x14ac:dyDescent="0.3">
      <c r="A325" t="s">
        <v>4135</v>
      </c>
      <c r="B325" t="s">
        <v>4136</v>
      </c>
      <c r="C325" t="s">
        <v>4137</v>
      </c>
    </row>
    <row r="326" spans="1:3" x14ac:dyDescent="0.3">
      <c r="A326" t="s">
        <v>4138</v>
      </c>
      <c r="B326" t="s">
        <v>4139</v>
      </c>
      <c r="C326" t="s">
        <v>4140</v>
      </c>
    </row>
    <row r="327" spans="1:3" x14ac:dyDescent="0.3">
      <c r="A327" t="s">
        <v>4141</v>
      </c>
      <c r="B327" t="s">
        <v>4142</v>
      </c>
      <c r="C327" t="s">
        <v>4143</v>
      </c>
    </row>
    <row r="328" spans="1:3" x14ac:dyDescent="0.3">
      <c r="A328" t="s">
        <v>4144</v>
      </c>
      <c r="B328" t="s">
        <v>4145</v>
      </c>
      <c r="C328" t="s">
        <v>4146</v>
      </c>
    </row>
    <row r="329" spans="1:3" x14ac:dyDescent="0.3">
      <c r="A329" t="s">
        <v>4147</v>
      </c>
      <c r="B329" t="s">
        <v>4148</v>
      </c>
      <c r="C329" t="s">
        <v>4149</v>
      </c>
    </row>
    <row r="330" spans="1:3" x14ac:dyDescent="0.3">
      <c r="A330" t="s">
        <v>2629</v>
      </c>
      <c r="B330" t="s">
        <v>4150</v>
      </c>
      <c r="C330" t="s">
        <v>4151</v>
      </c>
    </row>
    <row r="331" spans="1:3" x14ac:dyDescent="0.3">
      <c r="A331" t="s">
        <v>4152</v>
      </c>
      <c r="B331" t="s">
        <v>4153</v>
      </c>
      <c r="C331" t="s">
        <v>4154</v>
      </c>
    </row>
    <row r="332" spans="1:3" x14ac:dyDescent="0.3">
      <c r="A332" t="s">
        <v>4155</v>
      </c>
      <c r="B332" t="s">
        <v>4156</v>
      </c>
      <c r="C332" t="s">
        <v>4157</v>
      </c>
    </row>
    <row r="333" spans="1:3" x14ac:dyDescent="0.3">
      <c r="A333" t="s">
        <v>4158</v>
      </c>
      <c r="B333" t="s">
        <v>4159</v>
      </c>
      <c r="C333" t="s">
        <v>4160</v>
      </c>
    </row>
    <row r="334" spans="1:3" x14ac:dyDescent="0.3">
      <c r="A334" t="s">
        <v>4161</v>
      </c>
      <c r="B334" t="s">
        <v>4162</v>
      </c>
      <c r="C334" t="s">
        <v>4163</v>
      </c>
    </row>
    <row r="335" spans="1:3" x14ac:dyDescent="0.3">
      <c r="A335" t="s">
        <v>4164</v>
      </c>
      <c r="B335" t="s">
        <v>4165</v>
      </c>
      <c r="C335" t="s">
        <v>4166</v>
      </c>
    </row>
    <row r="336" spans="1:3" x14ac:dyDescent="0.3">
      <c r="A336" t="s">
        <v>4167</v>
      </c>
      <c r="B336" t="s">
        <v>4168</v>
      </c>
      <c r="C336" t="s">
        <v>4169</v>
      </c>
    </row>
    <row r="337" spans="1:3" x14ac:dyDescent="0.3">
      <c r="A337" t="s">
        <v>4170</v>
      </c>
      <c r="B337" t="s">
        <v>4171</v>
      </c>
      <c r="C337" t="s">
        <v>4172</v>
      </c>
    </row>
    <row r="338" spans="1:3" x14ac:dyDescent="0.3">
      <c r="A338" t="s">
        <v>4173</v>
      </c>
      <c r="B338" t="s">
        <v>4174</v>
      </c>
      <c r="C338" t="s">
        <v>4175</v>
      </c>
    </row>
    <row r="339" spans="1:3" x14ac:dyDescent="0.3">
      <c r="A339" t="s">
        <v>4176</v>
      </c>
      <c r="B339" t="s">
        <v>4177</v>
      </c>
      <c r="C339" t="s">
        <v>4178</v>
      </c>
    </row>
    <row r="340" spans="1:3" x14ac:dyDescent="0.3">
      <c r="A340" t="s">
        <v>4179</v>
      </c>
      <c r="B340" t="s">
        <v>4180</v>
      </c>
      <c r="C340" t="s">
        <v>4181</v>
      </c>
    </row>
    <row r="341" spans="1:3" x14ac:dyDescent="0.3">
      <c r="A341" t="s">
        <v>4182</v>
      </c>
      <c r="B341" t="s">
        <v>4183</v>
      </c>
      <c r="C341" t="s">
        <v>4184</v>
      </c>
    </row>
    <row r="342" spans="1:3" x14ac:dyDescent="0.3">
      <c r="A342" t="s">
        <v>2524</v>
      </c>
      <c r="B342" t="s">
        <v>4185</v>
      </c>
      <c r="C342" t="s">
        <v>4186</v>
      </c>
    </row>
    <row r="343" spans="1:3" x14ac:dyDescent="0.3">
      <c r="A343" t="s">
        <v>4187</v>
      </c>
      <c r="B343" t="s">
        <v>4188</v>
      </c>
      <c r="C343" t="s">
        <v>4189</v>
      </c>
    </row>
    <row r="344" spans="1:3" x14ac:dyDescent="0.3">
      <c r="A344" t="s">
        <v>4190</v>
      </c>
      <c r="B344" t="s">
        <v>4191</v>
      </c>
      <c r="C344" t="s">
        <v>4192</v>
      </c>
    </row>
    <row r="345" spans="1:3" x14ac:dyDescent="0.3">
      <c r="A345" t="s">
        <v>4193</v>
      </c>
      <c r="B345" t="s">
        <v>4194</v>
      </c>
      <c r="C345" t="s">
        <v>4195</v>
      </c>
    </row>
    <row r="346" spans="1:3" x14ac:dyDescent="0.3">
      <c r="A346" t="s">
        <v>4196</v>
      </c>
      <c r="B346" t="s">
        <v>4197</v>
      </c>
      <c r="C346" t="s">
        <v>4198</v>
      </c>
    </row>
    <row r="347" spans="1:3" x14ac:dyDescent="0.3">
      <c r="A347" t="s">
        <v>4199</v>
      </c>
      <c r="B347" t="s">
        <v>4200</v>
      </c>
      <c r="C347" t="s">
        <v>4201</v>
      </c>
    </row>
    <row r="348" spans="1:3" x14ac:dyDescent="0.3">
      <c r="A348" t="s">
        <v>4202</v>
      </c>
      <c r="B348" t="s">
        <v>4203</v>
      </c>
      <c r="C348" t="s">
        <v>4204</v>
      </c>
    </row>
    <row r="349" spans="1:3" x14ac:dyDescent="0.3">
      <c r="A349" t="s">
        <v>4205</v>
      </c>
      <c r="B349" t="s">
        <v>4206</v>
      </c>
      <c r="C349" t="s">
        <v>4207</v>
      </c>
    </row>
    <row r="350" spans="1:3" x14ac:dyDescent="0.3">
      <c r="A350" t="s">
        <v>4208</v>
      </c>
      <c r="B350" t="s">
        <v>4209</v>
      </c>
      <c r="C350" t="s">
        <v>4210</v>
      </c>
    </row>
    <row r="351" spans="1:3" x14ac:dyDescent="0.3">
      <c r="A351" t="s">
        <v>4211</v>
      </c>
      <c r="B351" t="s">
        <v>4212</v>
      </c>
      <c r="C351" t="s">
        <v>4213</v>
      </c>
    </row>
    <row r="352" spans="1:3" x14ac:dyDescent="0.3">
      <c r="A352" t="s">
        <v>4214</v>
      </c>
      <c r="B352" t="s">
        <v>4215</v>
      </c>
      <c r="C352" t="s">
        <v>4216</v>
      </c>
    </row>
    <row r="353" spans="1:3" x14ac:dyDescent="0.3">
      <c r="A353" t="s">
        <v>4217</v>
      </c>
      <c r="B353" t="s">
        <v>4218</v>
      </c>
      <c r="C353" t="s">
        <v>4219</v>
      </c>
    </row>
    <row r="354" spans="1:3" x14ac:dyDescent="0.3">
      <c r="A354" t="s">
        <v>4220</v>
      </c>
      <c r="B354" t="s">
        <v>4221</v>
      </c>
      <c r="C354" t="s">
        <v>4222</v>
      </c>
    </row>
    <row r="355" spans="1:3" x14ac:dyDescent="0.3">
      <c r="A355" t="s">
        <v>4223</v>
      </c>
      <c r="B355" t="s">
        <v>4224</v>
      </c>
      <c r="C355" t="s">
        <v>4225</v>
      </c>
    </row>
    <row r="356" spans="1:3" x14ac:dyDescent="0.3">
      <c r="A356" t="s">
        <v>4226</v>
      </c>
      <c r="B356" t="s">
        <v>4227</v>
      </c>
      <c r="C356" t="s">
        <v>4228</v>
      </c>
    </row>
    <row r="357" spans="1:3" x14ac:dyDescent="0.3">
      <c r="A357" t="s">
        <v>4229</v>
      </c>
      <c r="B357" t="s">
        <v>4230</v>
      </c>
      <c r="C357" t="s">
        <v>4231</v>
      </c>
    </row>
    <row r="358" spans="1:3" x14ac:dyDescent="0.3">
      <c r="A358" t="s">
        <v>4232</v>
      </c>
      <c r="B358" t="s">
        <v>4233</v>
      </c>
      <c r="C358" t="s">
        <v>4234</v>
      </c>
    </row>
    <row r="359" spans="1:3" x14ac:dyDescent="0.3">
      <c r="A359" t="s">
        <v>4235</v>
      </c>
      <c r="B359" t="s">
        <v>4236</v>
      </c>
      <c r="C359" t="s">
        <v>4237</v>
      </c>
    </row>
    <row r="360" spans="1:3" x14ac:dyDescent="0.3">
      <c r="A360" t="s">
        <v>4238</v>
      </c>
      <c r="B360" t="s">
        <v>4239</v>
      </c>
      <c r="C360" t="s">
        <v>4240</v>
      </c>
    </row>
    <row r="361" spans="1:3" x14ac:dyDescent="0.3">
      <c r="A361" t="s">
        <v>4241</v>
      </c>
      <c r="B361" t="s">
        <v>4242</v>
      </c>
      <c r="C361" t="s">
        <v>4243</v>
      </c>
    </row>
    <row r="362" spans="1:3" x14ac:dyDescent="0.3">
      <c r="A362" t="s">
        <v>1560</v>
      </c>
      <c r="B362" t="s">
        <v>4244</v>
      </c>
      <c r="C362" t="s">
        <v>4245</v>
      </c>
    </row>
    <row r="363" spans="1:3" x14ac:dyDescent="0.3">
      <c r="A363" t="s">
        <v>4246</v>
      </c>
      <c r="B363" t="s">
        <v>4247</v>
      </c>
      <c r="C363" t="s">
        <v>4248</v>
      </c>
    </row>
    <row r="364" spans="1:3" x14ac:dyDescent="0.3">
      <c r="A364" t="s">
        <v>2533</v>
      </c>
      <c r="B364" t="s">
        <v>4249</v>
      </c>
      <c r="C364" t="s">
        <v>4250</v>
      </c>
    </row>
    <row r="365" spans="1:3" x14ac:dyDescent="0.3">
      <c r="A365" t="s">
        <v>4251</v>
      </c>
      <c r="B365" t="s">
        <v>4252</v>
      </c>
      <c r="C365" t="s">
        <v>4253</v>
      </c>
    </row>
    <row r="366" spans="1:3" x14ac:dyDescent="0.3">
      <c r="A366" t="s">
        <v>4254</v>
      </c>
      <c r="B366" t="s">
        <v>4255</v>
      </c>
      <c r="C366" t="s">
        <v>4256</v>
      </c>
    </row>
    <row r="367" spans="1:3" x14ac:dyDescent="0.3">
      <c r="A367" t="s">
        <v>4257</v>
      </c>
      <c r="B367" t="s">
        <v>4258</v>
      </c>
      <c r="C367" t="s">
        <v>4259</v>
      </c>
    </row>
    <row r="368" spans="1:3" x14ac:dyDescent="0.3">
      <c r="A368" t="s">
        <v>4260</v>
      </c>
      <c r="B368" t="s">
        <v>4261</v>
      </c>
      <c r="C368" t="s">
        <v>4262</v>
      </c>
    </row>
    <row r="369" spans="1:3" x14ac:dyDescent="0.3">
      <c r="A369" t="s">
        <v>2650</v>
      </c>
      <c r="B369" t="s">
        <v>4263</v>
      </c>
      <c r="C369" t="s">
        <v>4264</v>
      </c>
    </row>
    <row r="370" spans="1:3" x14ac:dyDescent="0.3">
      <c r="A370" t="s">
        <v>2530</v>
      </c>
      <c r="B370" t="s">
        <v>4265</v>
      </c>
      <c r="C370" t="s">
        <v>4266</v>
      </c>
    </row>
    <row r="371" spans="1:3" x14ac:dyDescent="0.3">
      <c r="A371" t="s">
        <v>4267</v>
      </c>
      <c r="B371" t="s">
        <v>4268</v>
      </c>
      <c r="C371" t="s">
        <v>4269</v>
      </c>
    </row>
    <row r="372" spans="1:3" x14ac:dyDescent="0.3">
      <c r="A372" t="s">
        <v>4270</v>
      </c>
      <c r="B372" t="s">
        <v>4271</v>
      </c>
      <c r="C372" t="s">
        <v>4272</v>
      </c>
    </row>
    <row r="373" spans="1:3" x14ac:dyDescent="0.3">
      <c r="A373" t="s">
        <v>4273</v>
      </c>
      <c r="B373" t="s">
        <v>4274</v>
      </c>
      <c r="C373" t="s">
        <v>4275</v>
      </c>
    </row>
    <row r="374" spans="1:3" x14ac:dyDescent="0.3">
      <c r="A374" t="s">
        <v>4276</v>
      </c>
      <c r="B374" t="s">
        <v>4277</v>
      </c>
      <c r="C374" t="s">
        <v>4278</v>
      </c>
    </row>
    <row r="375" spans="1:3" x14ac:dyDescent="0.3">
      <c r="A375" t="s">
        <v>4279</v>
      </c>
      <c r="B375" t="s">
        <v>4280</v>
      </c>
      <c r="C375" t="s">
        <v>4281</v>
      </c>
    </row>
    <row r="376" spans="1:3" x14ac:dyDescent="0.3">
      <c r="A376" t="s">
        <v>4282</v>
      </c>
      <c r="B376" t="s">
        <v>4283</v>
      </c>
      <c r="C376" t="s">
        <v>4284</v>
      </c>
    </row>
    <row r="377" spans="1:3" x14ac:dyDescent="0.3">
      <c r="A377" t="s">
        <v>4285</v>
      </c>
      <c r="B377" t="s">
        <v>4286</v>
      </c>
      <c r="C377" t="s">
        <v>4287</v>
      </c>
    </row>
    <row r="378" spans="1:3" x14ac:dyDescent="0.3">
      <c r="A378" t="s">
        <v>4288</v>
      </c>
      <c r="B378" t="s">
        <v>4289</v>
      </c>
      <c r="C378" t="s">
        <v>4290</v>
      </c>
    </row>
    <row r="379" spans="1:3" x14ac:dyDescent="0.3">
      <c r="A379" t="s">
        <v>2572</v>
      </c>
      <c r="B379" t="s">
        <v>4291</v>
      </c>
      <c r="C379" t="s">
        <v>4292</v>
      </c>
    </row>
    <row r="380" spans="1:3" x14ac:dyDescent="0.3">
      <c r="A380" t="s">
        <v>2799</v>
      </c>
      <c r="B380" t="s">
        <v>4293</v>
      </c>
      <c r="C380" t="s">
        <v>4294</v>
      </c>
    </row>
    <row r="381" spans="1:3" x14ac:dyDescent="0.3">
      <c r="A381" t="s">
        <v>4295</v>
      </c>
      <c r="B381" t="s">
        <v>4296</v>
      </c>
      <c r="C381" t="s">
        <v>4297</v>
      </c>
    </row>
    <row r="382" spans="1:3" x14ac:dyDescent="0.3">
      <c r="A382" t="s">
        <v>2720</v>
      </c>
      <c r="B382" t="s">
        <v>4298</v>
      </c>
      <c r="C382" t="s">
        <v>4299</v>
      </c>
    </row>
    <row r="383" spans="1:3" x14ac:dyDescent="0.3">
      <c r="A383" t="s">
        <v>4300</v>
      </c>
      <c r="B383" t="s">
        <v>4301</v>
      </c>
      <c r="C383" t="s">
        <v>4302</v>
      </c>
    </row>
    <row r="384" spans="1:3" x14ac:dyDescent="0.3">
      <c r="A384" t="s">
        <v>2728</v>
      </c>
      <c r="B384" t="s">
        <v>4303</v>
      </c>
      <c r="C384" t="s">
        <v>4304</v>
      </c>
    </row>
    <row r="385" spans="1:3" x14ac:dyDescent="0.3">
      <c r="A385" t="s">
        <v>4305</v>
      </c>
      <c r="B385" t="s">
        <v>4306</v>
      </c>
      <c r="C385" t="s">
        <v>4307</v>
      </c>
    </row>
    <row r="386" spans="1:3" x14ac:dyDescent="0.3">
      <c r="A386" t="s">
        <v>4308</v>
      </c>
      <c r="B386" t="s">
        <v>4309</v>
      </c>
      <c r="C386" t="s">
        <v>4310</v>
      </c>
    </row>
    <row r="387" spans="1:3" x14ac:dyDescent="0.3">
      <c r="A387" t="s">
        <v>2796</v>
      </c>
      <c r="B387" t="s">
        <v>4311</v>
      </c>
      <c r="C387" t="s">
        <v>4312</v>
      </c>
    </row>
    <row r="388" spans="1:3" x14ac:dyDescent="0.3">
      <c r="A388" t="s">
        <v>4313</v>
      </c>
      <c r="B388" t="s">
        <v>4314</v>
      </c>
      <c r="C388" t="s">
        <v>4315</v>
      </c>
    </row>
    <row r="389" spans="1:3" x14ac:dyDescent="0.3">
      <c r="A389" t="s">
        <v>4316</v>
      </c>
      <c r="B389" t="s">
        <v>4317</v>
      </c>
    </row>
    <row r="390" spans="1:3" x14ac:dyDescent="0.3">
      <c r="A390" t="s">
        <v>4318</v>
      </c>
      <c r="B390" t="s">
        <v>4319</v>
      </c>
      <c r="C390" t="s">
        <v>4320</v>
      </c>
    </row>
    <row r="391" spans="1:3" x14ac:dyDescent="0.3">
      <c r="A391" t="s">
        <v>4321</v>
      </c>
      <c r="B391" t="s">
        <v>4322</v>
      </c>
      <c r="C391" t="s">
        <v>4323</v>
      </c>
    </row>
    <row r="392" spans="1:3" x14ac:dyDescent="0.3">
      <c r="A392" t="s">
        <v>4324</v>
      </c>
      <c r="B392" t="s">
        <v>4325</v>
      </c>
      <c r="C392" t="s">
        <v>4326</v>
      </c>
    </row>
    <row r="393" spans="1:3" x14ac:dyDescent="0.3">
      <c r="A393" t="s">
        <v>4327</v>
      </c>
      <c r="B393" t="s">
        <v>4328</v>
      </c>
      <c r="C393" t="s">
        <v>4329</v>
      </c>
    </row>
    <row r="394" spans="1:3" x14ac:dyDescent="0.3">
      <c r="A394" t="s">
        <v>4330</v>
      </c>
      <c r="B394" t="s">
        <v>4331</v>
      </c>
      <c r="C394" t="s">
        <v>4332</v>
      </c>
    </row>
    <row r="395" spans="1:3" x14ac:dyDescent="0.3">
      <c r="A395" t="s">
        <v>4333</v>
      </c>
      <c r="B395" t="s">
        <v>4334</v>
      </c>
      <c r="C395" t="s">
        <v>4335</v>
      </c>
    </row>
    <row r="396" spans="1:3" x14ac:dyDescent="0.3">
      <c r="A396" t="s">
        <v>4336</v>
      </c>
      <c r="B396" t="s">
        <v>4337</v>
      </c>
      <c r="C396" t="s">
        <v>4338</v>
      </c>
    </row>
    <row r="397" spans="1:3" x14ac:dyDescent="0.3">
      <c r="A397" t="s">
        <v>4339</v>
      </c>
      <c r="B397" t="s">
        <v>4340</v>
      </c>
      <c r="C397" t="s">
        <v>4341</v>
      </c>
    </row>
    <row r="398" spans="1:3" x14ac:dyDescent="0.3">
      <c r="A398" t="s">
        <v>1607</v>
      </c>
      <c r="B398" t="s">
        <v>4342</v>
      </c>
      <c r="C398" t="s">
        <v>4343</v>
      </c>
    </row>
    <row r="399" spans="1:3" x14ac:dyDescent="0.3">
      <c r="A399" t="s">
        <v>4344</v>
      </c>
      <c r="B399" t="s">
        <v>4345</v>
      </c>
      <c r="C399" t="s">
        <v>4346</v>
      </c>
    </row>
    <row r="400" spans="1:3" x14ac:dyDescent="0.3">
      <c r="A400" t="s">
        <v>4347</v>
      </c>
      <c r="B400" t="s">
        <v>4348</v>
      </c>
      <c r="C400" t="s">
        <v>4349</v>
      </c>
    </row>
    <row r="401" spans="1:3" x14ac:dyDescent="0.3">
      <c r="A401" t="s">
        <v>4350</v>
      </c>
      <c r="B401" t="s">
        <v>4351</v>
      </c>
      <c r="C401" t="s">
        <v>4352</v>
      </c>
    </row>
    <row r="402" spans="1:3" x14ac:dyDescent="0.3">
      <c r="A402" t="s">
        <v>4353</v>
      </c>
      <c r="B402" t="s">
        <v>4354</v>
      </c>
      <c r="C402" t="s">
        <v>4355</v>
      </c>
    </row>
    <row r="403" spans="1:3" x14ac:dyDescent="0.3">
      <c r="A403" t="s">
        <v>4356</v>
      </c>
      <c r="B403" t="s">
        <v>4357</v>
      </c>
      <c r="C403" t="s">
        <v>4358</v>
      </c>
    </row>
    <row r="404" spans="1:3" x14ac:dyDescent="0.3">
      <c r="A404" t="s">
        <v>4359</v>
      </c>
      <c r="B404" t="s">
        <v>4360</v>
      </c>
      <c r="C404" t="s">
        <v>4361</v>
      </c>
    </row>
    <row r="405" spans="1:3" x14ac:dyDescent="0.3">
      <c r="A405" t="s">
        <v>4362</v>
      </c>
      <c r="B405" t="s">
        <v>4363</v>
      </c>
      <c r="C405" t="s">
        <v>4364</v>
      </c>
    </row>
    <row r="406" spans="1:3" x14ac:dyDescent="0.3">
      <c r="A406" t="s">
        <v>2527</v>
      </c>
      <c r="B406" t="s">
        <v>4365</v>
      </c>
      <c r="C406" t="s">
        <v>4366</v>
      </c>
    </row>
    <row r="407" spans="1:3" x14ac:dyDescent="0.3">
      <c r="A407" t="s">
        <v>4367</v>
      </c>
      <c r="B407" t="s">
        <v>4368</v>
      </c>
      <c r="C407" t="s">
        <v>4369</v>
      </c>
    </row>
    <row r="408" spans="1:3" x14ac:dyDescent="0.3">
      <c r="A408" t="s">
        <v>4370</v>
      </c>
      <c r="B408" t="s">
        <v>4371</v>
      </c>
      <c r="C408" t="s">
        <v>4372</v>
      </c>
    </row>
    <row r="409" spans="1:3" x14ac:dyDescent="0.3">
      <c r="A409" t="s">
        <v>4373</v>
      </c>
      <c r="B409" t="s">
        <v>4374</v>
      </c>
      <c r="C409" t="s">
        <v>4375</v>
      </c>
    </row>
    <row r="410" spans="1:3" x14ac:dyDescent="0.3">
      <c r="A410" t="s">
        <v>4376</v>
      </c>
      <c r="B410" t="s">
        <v>4377</v>
      </c>
      <c r="C410" t="s">
        <v>4378</v>
      </c>
    </row>
    <row r="411" spans="1:3" x14ac:dyDescent="0.3">
      <c r="A411" t="s">
        <v>2945</v>
      </c>
      <c r="B411" t="s">
        <v>4379</v>
      </c>
      <c r="C411" t="s">
        <v>4380</v>
      </c>
    </row>
    <row r="412" spans="1:3" x14ac:dyDescent="0.3">
      <c r="A412" t="s">
        <v>4381</v>
      </c>
      <c r="B412" t="s">
        <v>4382</v>
      </c>
      <c r="C412" t="s">
        <v>4383</v>
      </c>
    </row>
    <row r="413" spans="1:3" x14ac:dyDescent="0.3">
      <c r="A413" t="s">
        <v>4384</v>
      </c>
      <c r="B413" t="s">
        <v>4385</v>
      </c>
      <c r="C413" t="s">
        <v>4386</v>
      </c>
    </row>
    <row r="414" spans="1:3" x14ac:dyDescent="0.3">
      <c r="A414" t="s">
        <v>2496</v>
      </c>
      <c r="B414" t="s">
        <v>4387</v>
      </c>
      <c r="C414" t="s">
        <v>4388</v>
      </c>
    </row>
    <row r="415" spans="1:3" x14ac:dyDescent="0.3">
      <c r="A415" t="s">
        <v>4389</v>
      </c>
      <c r="B415" t="s">
        <v>4390</v>
      </c>
      <c r="C415" t="s">
        <v>4391</v>
      </c>
    </row>
    <row r="416" spans="1:3" x14ac:dyDescent="0.3">
      <c r="A416" t="s">
        <v>4392</v>
      </c>
      <c r="B416" t="s">
        <v>4393</v>
      </c>
      <c r="C416" t="s">
        <v>4394</v>
      </c>
    </row>
    <row r="417" spans="1:3" x14ac:dyDescent="0.3">
      <c r="A417" t="s">
        <v>4395</v>
      </c>
      <c r="B417" t="s">
        <v>4396</v>
      </c>
      <c r="C417" t="s">
        <v>4397</v>
      </c>
    </row>
    <row r="418" spans="1:3" x14ac:dyDescent="0.3">
      <c r="A418" t="s">
        <v>4398</v>
      </c>
      <c r="B418" t="s">
        <v>4399</v>
      </c>
      <c r="C418" t="s">
        <v>4400</v>
      </c>
    </row>
    <row r="419" spans="1:3" x14ac:dyDescent="0.3">
      <c r="A419" t="s">
        <v>2865</v>
      </c>
      <c r="B419" t="s">
        <v>4401</v>
      </c>
      <c r="C419" t="s">
        <v>4402</v>
      </c>
    </row>
    <row r="420" spans="1:3" x14ac:dyDescent="0.3">
      <c r="A420" t="s">
        <v>2503</v>
      </c>
      <c r="B420" t="s">
        <v>4403</v>
      </c>
      <c r="C420" t="s">
        <v>4404</v>
      </c>
    </row>
    <row r="421" spans="1:3" x14ac:dyDescent="0.3">
      <c r="A421" t="s">
        <v>4405</v>
      </c>
      <c r="B421" t="s">
        <v>4406</v>
      </c>
      <c r="C421" t="s">
        <v>4407</v>
      </c>
    </row>
    <row r="422" spans="1:3" x14ac:dyDescent="0.3">
      <c r="A422" t="s">
        <v>4408</v>
      </c>
      <c r="B422" t="s">
        <v>4409</v>
      </c>
      <c r="C422" t="s">
        <v>4410</v>
      </c>
    </row>
    <row r="423" spans="1:3" x14ac:dyDescent="0.3">
      <c r="A423" t="s">
        <v>4411</v>
      </c>
      <c r="B423" t="s">
        <v>4412</v>
      </c>
      <c r="C423" t="s">
        <v>4413</v>
      </c>
    </row>
    <row r="424" spans="1:3" x14ac:dyDescent="0.3">
      <c r="A424" t="s">
        <v>4414</v>
      </c>
      <c r="B424" t="s">
        <v>4415</v>
      </c>
      <c r="C424" t="s">
        <v>4416</v>
      </c>
    </row>
    <row r="425" spans="1:3" x14ac:dyDescent="0.3">
      <c r="A425" t="s">
        <v>4417</v>
      </c>
      <c r="B425" t="s">
        <v>4418</v>
      </c>
      <c r="C425" t="s">
        <v>4419</v>
      </c>
    </row>
    <row r="426" spans="1:3" x14ac:dyDescent="0.3">
      <c r="A426" t="s">
        <v>4420</v>
      </c>
      <c r="B426" t="s">
        <v>4421</v>
      </c>
      <c r="C426" t="s">
        <v>4422</v>
      </c>
    </row>
    <row r="427" spans="1:3" x14ac:dyDescent="0.3">
      <c r="A427" t="s">
        <v>4423</v>
      </c>
      <c r="B427" t="s">
        <v>4424</v>
      </c>
      <c r="C427" t="s">
        <v>4425</v>
      </c>
    </row>
    <row r="428" spans="1:3" x14ac:dyDescent="0.3">
      <c r="A428" t="s">
        <v>4426</v>
      </c>
      <c r="B428" t="s">
        <v>4427</v>
      </c>
      <c r="C428" t="s">
        <v>4428</v>
      </c>
    </row>
    <row r="429" spans="1:3" x14ac:dyDescent="0.3">
      <c r="A429" t="s">
        <v>4429</v>
      </c>
      <c r="B429" t="s">
        <v>4430</v>
      </c>
      <c r="C429" t="s">
        <v>4431</v>
      </c>
    </row>
    <row r="430" spans="1:3" x14ac:dyDescent="0.3">
      <c r="A430" t="s">
        <v>4432</v>
      </c>
      <c r="B430" t="s">
        <v>4433</v>
      </c>
      <c r="C430" t="s">
        <v>4434</v>
      </c>
    </row>
    <row r="431" spans="1:3" x14ac:dyDescent="0.3">
      <c r="A431" t="s">
        <v>4435</v>
      </c>
      <c r="B431" t="s">
        <v>4436</v>
      </c>
      <c r="C431" t="s">
        <v>4437</v>
      </c>
    </row>
    <row r="432" spans="1:3" x14ac:dyDescent="0.3">
      <c r="A432" t="s">
        <v>4438</v>
      </c>
      <c r="B432" t="s">
        <v>4439</v>
      </c>
      <c r="C432" t="s">
        <v>4440</v>
      </c>
    </row>
    <row r="433" spans="1:3" x14ac:dyDescent="0.3">
      <c r="A433" t="s">
        <v>4441</v>
      </c>
      <c r="B433" t="s">
        <v>4442</v>
      </c>
      <c r="C433" t="s">
        <v>4443</v>
      </c>
    </row>
    <row r="434" spans="1:3" x14ac:dyDescent="0.3">
      <c r="A434" t="s">
        <v>4444</v>
      </c>
      <c r="B434" t="s">
        <v>4445</v>
      </c>
      <c r="C434" t="s">
        <v>4446</v>
      </c>
    </row>
    <row r="435" spans="1:3" x14ac:dyDescent="0.3">
      <c r="A435" t="s">
        <v>4447</v>
      </c>
      <c r="B435" t="s">
        <v>4448</v>
      </c>
      <c r="C435" t="s">
        <v>4449</v>
      </c>
    </row>
    <row r="436" spans="1:3" x14ac:dyDescent="0.3">
      <c r="A436" t="s">
        <v>1465</v>
      </c>
      <c r="B436" t="s">
        <v>4450</v>
      </c>
      <c r="C436" t="s">
        <v>4451</v>
      </c>
    </row>
    <row r="437" spans="1:3" x14ac:dyDescent="0.3">
      <c r="A437" t="s">
        <v>4452</v>
      </c>
      <c r="B437" t="s">
        <v>4453</v>
      </c>
      <c r="C437" t="s">
        <v>4454</v>
      </c>
    </row>
    <row r="438" spans="1:3" x14ac:dyDescent="0.3">
      <c r="A438" t="s">
        <v>4455</v>
      </c>
      <c r="B438" t="s">
        <v>4456</v>
      </c>
      <c r="C438" t="s">
        <v>4457</v>
      </c>
    </row>
    <row r="439" spans="1:3" x14ac:dyDescent="0.3">
      <c r="A439" t="s">
        <v>4458</v>
      </c>
      <c r="B439" t="s">
        <v>4459</v>
      </c>
      <c r="C439" t="s">
        <v>4460</v>
      </c>
    </row>
    <row r="440" spans="1:3" x14ac:dyDescent="0.3">
      <c r="A440" t="s">
        <v>4461</v>
      </c>
      <c r="B440" t="s">
        <v>4462</v>
      </c>
      <c r="C440" t="s">
        <v>4463</v>
      </c>
    </row>
    <row r="441" spans="1:3" x14ac:dyDescent="0.3">
      <c r="A441" t="s">
        <v>4464</v>
      </c>
      <c r="B441" t="s">
        <v>4465</v>
      </c>
      <c r="C441" t="s">
        <v>4466</v>
      </c>
    </row>
    <row r="442" spans="1:3" x14ac:dyDescent="0.3">
      <c r="A442" t="s">
        <v>4467</v>
      </c>
      <c r="B442" t="s">
        <v>4468</v>
      </c>
      <c r="C442" t="s">
        <v>4469</v>
      </c>
    </row>
    <row r="443" spans="1:3" x14ac:dyDescent="0.3">
      <c r="A443" t="s">
        <v>4470</v>
      </c>
      <c r="B443" t="s">
        <v>4471</v>
      </c>
      <c r="C443" t="s">
        <v>4472</v>
      </c>
    </row>
    <row r="444" spans="1:3" x14ac:dyDescent="0.3">
      <c r="A444" t="s">
        <v>4473</v>
      </c>
      <c r="B444" t="s">
        <v>4474</v>
      </c>
      <c r="C444" t="s">
        <v>4475</v>
      </c>
    </row>
    <row r="445" spans="1:3" x14ac:dyDescent="0.3">
      <c r="A445" t="s">
        <v>4476</v>
      </c>
      <c r="B445" t="s">
        <v>4477</v>
      </c>
      <c r="C445" t="s">
        <v>4478</v>
      </c>
    </row>
    <row r="446" spans="1:3" x14ac:dyDescent="0.3">
      <c r="A446" t="s">
        <v>4479</v>
      </c>
      <c r="B446" t="s">
        <v>4480</v>
      </c>
      <c r="C446" t="s">
        <v>4481</v>
      </c>
    </row>
    <row r="447" spans="1:3" x14ac:dyDescent="0.3">
      <c r="A447" t="s">
        <v>4482</v>
      </c>
      <c r="B447" t="s">
        <v>4483</v>
      </c>
      <c r="C447" t="s">
        <v>4484</v>
      </c>
    </row>
    <row r="448" spans="1:3" x14ac:dyDescent="0.3">
      <c r="A448" t="s">
        <v>4485</v>
      </c>
      <c r="B448" t="s">
        <v>4486</v>
      </c>
      <c r="C448" t="s">
        <v>4487</v>
      </c>
    </row>
    <row r="449" spans="1:3" x14ac:dyDescent="0.3">
      <c r="A449" t="s">
        <v>4488</v>
      </c>
      <c r="B449" t="s">
        <v>4489</v>
      </c>
      <c r="C449" t="s">
        <v>4490</v>
      </c>
    </row>
    <row r="450" spans="1:3" x14ac:dyDescent="0.3">
      <c r="A450" t="s">
        <v>4491</v>
      </c>
      <c r="B450" t="s">
        <v>4492</v>
      </c>
      <c r="C450" t="s">
        <v>4493</v>
      </c>
    </row>
    <row r="451" spans="1:3" x14ac:dyDescent="0.3">
      <c r="A451" t="s">
        <v>4494</v>
      </c>
      <c r="B451" t="s">
        <v>4495</v>
      </c>
      <c r="C451" t="s">
        <v>4496</v>
      </c>
    </row>
    <row r="452" spans="1:3" x14ac:dyDescent="0.3">
      <c r="A452" t="s">
        <v>4497</v>
      </c>
      <c r="B452" t="s">
        <v>3481</v>
      </c>
      <c r="C452" t="s">
        <v>4498</v>
      </c>
    </row>
    <row r="453" spans="1:3" x14ac:dyDescent="0.3">
      <c r="A453" t="s">
        <v>2959</v>
      </c>
      <c r="B453" t="s">
        <v>3493</v>
      </c>
      <c r="C453" t="s">
        <v>4499</v>
      </c>
    </row>
    <row r="454" spans="1:3" x14ac:dyDescent="0.3">
      <c r="A454" t="s">
        <v>4500</v>
      </c>
      <c r="B454" t="s">
        <v>4501</v>
      </c>
      <c r="C454" t="s">
        <v>4502</v>
      </c>
    </row>
    <row r="455" spans="1:3" x14ac:dyDescent="0.3">
      <c r="A455" t="s">
        <v>2820</v>
      </c>
      <c r="B455" t="s">
        <v>4503</v>
      </c>
      <c r="C455" t="s">
        <v>4504</v>
      </c>
    </row>
    <row r="456" spans="1:3" x14ac:dyDescent="0.3">
      <c r="A456" t="s">
        <v>2821</v>
      </c>
      <c r="B456" t="s">
        <v>4505</v>
      </c>
      <c r="C456" t="s">
        <v>4506</v>
      </c>
    </row>
    <row r="457" spans="1:3" x14ac:dyDescent="0.3">
      <c r="A457" t="s">
        <v>4507</v>
      </c>
      <c r="B457" t="s">
        <v>4508</v>
      </c>
      <c r="C457" t="s">
        <v>4509</v>
      </c>
    </row>
    <row r="458" spans="1:3" x14ac:dyDescent="0.3">
      <c r="A458" t="s">
        <v>4510</v>
      </c>
      <c r="B458" t="s">
        <v>4511</v>
      </c>
      <c r="C458" t="s">
        <v>4512</v>
      </c>
    </row>
    <row r="459" spans="1:3" x14ac:dyDescent="0.3">
      <c r="A459" t="s">
        <v>4513</v>
      </c>
      <c r="B459" t="s">
        <v>4514</v>
      </c>
      <c r="C459" t="s">
        <v>4515</v>
      </c>
    </row>
    <row r="460" spans="1:3" x14ac:dyDescent="0.3">
      <c r="A460" t="s">
        <v>4516</v>
      </c>
      <c r="B460" t="s">
        <v>4517</v>
      </c>
      <c r="C460" t="s">
        <v>4518</v>
      </c>
    </row>
    <row r="461" spans="1:3" x14ac:dyDescent="0.3">
      <c r="A461" t="s">
        <v>4519</v>
      </c>
      <c r="B461" t="s">
        <v>4520</v>
      </c>
      <c r="C461" t="s">
        <v>4521</v>
      </c>
    </row>
    <row r="462" spans="1:3" x14ac:dyDescent="0.3">
      <c r="A462" t="s">
        <v>1467</v>
      </c>
      <c r="B462" t="s">
        <v>3561</v>
      </c>
      <c r="C462" t="s">
        <v>4522</v>
      </c>
    </row>
    <row r="463" spans="1:3" x14ac:dyDescent="0.3">
      <c r="A463" t="s">
        <v>4523</v>
      </c>
      <c r="B463" t="s">
        <v>4524</v>
      </c>
      <c r="C463" t="s">
        <v>4525</v>
      </c>
    </row>
    <row r="464" spans="1:3" x14ac:dyDescent="0.3">
      <c r="A464" t="s">
        <v>4526</v>
      </c>
      <c r="B464" t="s">
        <v>4527</v>
      </c>
      <c r="C464" t="s">
        <v>4528</v>
      </c>
    </row>
    <row r="465" spans="1:3" x14ac:dyDescent="0.3">
      <c r="A465" t="s">
        <v>4529</v>
      </c>
      <c r="B465" t="s">
        <v>4530</v>
      </c>
      <c r="C465" t="s">
        <v>4531</v>
      </c>
    </row>
    <row r="466" spans="1:3" x14ac:dyDescent="0.3">
      <c r="A466" t="s">
        <v>1454</v>
      </c>
      <c r="B466" t="s">
        <v>4532</v>
      </c>
      <c r="C466" t="s">
        <v>4533</v>
      </c>
    </row>
    <row r="467" spans="1:3" x14ac:dyDescent="0.3">
      <c r="A467" t="s">
        <v>4534</v>
      </c>
      <c r="B467" t="s">
        <v>4535</v>
      </c>
      <c r="C467" t="s">
        <v>4536</v>
      </c>
    </row>
    <row r="468" spans="1:3" x14ac:dyDescent="0.3">
      <c r="A468" t="s">
        <v>4537</v>
      </c>
      <c r="B468" t="s">
        <v>4538</v>
      </c>
      <c r="C468" t="s">
        <v>4539</v>
      </c>
    </row>
    <row r="469" spans="1:3" x14ac:dyDescent="0.3">
      <c r="A469" t="s">
        <v>2789</v>
      </c>
      <c r="B469" t="s">
        <v>4540</v>
      </c>
      <c r="C469" t="s">
        <v>4541</v>
      </c>
    </row>
    <row r="470" spans="1:3" x14ac:dyDescent="0.3">
      <c r="A470" t="s">
        <v>4542</v>
      </c>
      <c r="B470" t="s">
        <v>4543</v>
      </c>
      <c r="C470" t="s">
        <v>4544</v>
      </c>
    </row>
    <row r="471" spans="1:3" x14ac:dyDescent="0.3">
      <c r="A471" t="s">
        <v>1475</v>
      </c>
      <c r="B471" t="s">
        <v>4545</v>
      </c>
      <c r="C471" t="s">
        <v>4546</v>
      </c>
    </row>
    <row r="472" spans="1:3" x14ac:dyDescent="0.3">
      <c r="A472" t="s">
        <v>4547</v>
      </c>
      <c r="B472" t="s">
        <v>3715</v>
      </c>
      <c r="C472" t="s">
        <v>4548</v>
      </c>
    </row>
    <row r="473" spans="1:3" x14ac:dyDescent="0.3">
      <c r="A473" t="s">
        <v>4549</v>
      </c>
      <c r="B473" t="s">
        <v>4550</v>
      </c>
      <c r="C473" t="s">
        <v>4551</v>
      </c>
    </row>
    <row r="474" spans="1:3" x14ac:dyDescent="0.3">
      <c r="A474" t="s">
        <v>4552</v>
      </c>
      <c r="B474" t="s">
        <v>4553</v>
      </c>
      <c r="C474" t="s">
        <v>4554</v>
      </c>
    </row>
    <row r="475" spans="1:3" x14ac:dyDescent="0.3">
      <c r="A475" t="s">
        <v>4555</v>
      </c>
      <c r="B475" t="s">
        <v>3843</v>
      </c>
      <c r="C475" t="s">
        <v>4556</v>
      </c>
    </row>
    <row r="476" spans="1:3" x14ac:dyDescent="0.3">
      <c r="A476" t="s">
        <v>4557</v>
      </c>
      <c r="B476" t="s">
        <v>4558</v>
      </c>
      <c r="C476" t="s">
        <v>4559</v>
      </c>
    </row>
    <row r="477" spans="1:3" x14ac:dyDescent="0.3">
      <c r="A477" t="s">
        <v>4560</v>
      </c>
      <c r="B477" t="s">
        <v>4561</v>
      </c>
      <c r="C477" t="s">
        <v>4562</v>
      </c>
    </row>
    <row r="478" spans="1:3" x14ac:dyDescent="0.3">
      <c r="A478" t="s">
        <v>4563</v>
      </c>
      <c r="B478" t="s">
        <v>4564</v>
      </c>
      <c r="C478" t="s">
        <v>4565</v>
      </c>
    </row>
    <row r="479" spans="1:3" x14ac:dyDescent="0.3">
      <c r="A479" t="s">
        <v>4566</v>
      </c>
      <c r="B479" t="s">
        <v>4567</v>
      </c>
      <c r="C479" t="s">
        <v>4568</v>
      </c>
    </row>
    <row r="480" spans="1:3" x14ac:dyDescent="0.3">
      <c r="A480" t="s">
        <v>4569</v>
      </c>
      <c r="B480" t="s">
        <v>4570</v>
      </c>
      <c r="C480" t="s">
        <v>4571</v>
      </c>
    </row>
    <row r="481" spans="1:3" x14ac:dyDescent="0.3">
      <c r="A481" t="s">
        <v>4572</v>
      </c>
      <c r="B481" t="s">
        <v>4573</v>
      </c>
      <c r="C481" t="s">
        <v>4574</v>
      </c>
    </row>
    <row r="482" spans="1:3" x14ac:dyDescent="0.3">
      <c r="A482" t="s">
        <v>2958</v>
      </c>
      <c r="B482" t="s">
        <v>4575</v>
      </c>
      <c r="C482" t="s">
        <v>4576</v>
      </c>
    </row>
    <row r="483" spans="1:3" x14ac:dyDescent="0.3">
      <c r="A483" t="s">
        <v>4577</v>
      </c>
      <c r="B483" t="s">
        <v>4578</v>
      </c>
      <c r="C483" t="s">
        <v>4579</v>
      </c>
    </row>
    <row r="484" spans="1:3" x14ac:dyDescent="0.3">
      <c r="A484" t="s">
        <v>4580</v>
      </c>
      <c r="B484" t="s">
        <v>4581</v>
      </c>
      <c r="C484" t="s">
        <v>4582</v>
      </c>
    </row>
    <row r="485" spans="1:3" x14ac:dyDescent="0.3">
      <c r="A485" t="s">
        <v>4583</v>
      </c>
      <c r="B485" t="s">
        <v>4584</v>
      </c>
      <c r="C485" t="s">
        <v>4585</v>
      </c>
    </row>
    <row r="486" spans="1:3" x14ac:dyDescent="0.3">
      <c r="A486" t="s">
        <v>4586</v>
      </c>
      <c r="B486" t="s">
        <v>4587</v>
      </c>
      <c r="C486" t="s">
        <v>4588</v>
      </c>
    </row>
    <row r="487" spans="1:3" x14ac:dyDescent="0.3">
      <c r="A487" t="s">
        <v>4589</v>
      </c>
      <c r="B487" t="s">
        <v>4590</v>
      </c>
      <c r="C487" t="s">
        <v>4591</v>
      </c>
    </row>
    <row r="488" spans="1:3" x14ac:dyDescent="0.3">
      <c r="A488" t="s">
        <v>4592</v>
      </c>
      <c r="B488" t="s">
        <v>4593</v>
      </c>
      <c r="C488" t="s">
        <v>4594</v>
      </c>
    </row>
    <row r="489" spans="1:3" x14ac:dyDescent="0.3">
      <c r="A489" t="s">
        <v>4595</v>
      </c>
      <c r="B489" t="s">
        <v>4596</v>
      </c>
      <c r="C489" t="s">
        <v>4597</v>
      </c>
    </row>
    <row r="490" spans="1:3" x14ac:dyDescent="0.3">
      <c r="A490" t="s">
        <v>4598</v>
      </c>
      <c r="B490" t="s">
        <v>4599</v>
      </c>
      <c r="C490" t="s">
        <v>4600</v>
      </c>
    </row>
    <row r="491" spans="1:3" x14ac:dyDescent="0.3">
      <c r="A491" t="s">
        <v>4601</v>
      </c>
      <c r="B491" t="s">
        <v>4602</v>
      </c>
      <c r="C491" t="s">
        <v>4603</v>
      </c>
    </row>
    <row r="492" spans="1:3" x14ac:dyDescent="0.3">
      <c r="A492" t="s">
        <v>4604</v>
      </c>
      <c r="B492" t="s">
        <v>3939</v>
      </c>
      <c r="C492" t="s">
        <v>4605</v>
      </c>
    </row>
    <row r="493" spans="1:3" x14ac:dyDescent="0.3">
      <c r="A493" t="s">
        <v>4606</v>
      </c>
      <c r="B493" t="s">
        <v>4607</v>
      </c>
      <c r="C493" t="s">
        <v>4608</v>
      </c>
    </row>
    <row r="494" spans="1:3" x14ac:dyDescent="0.3">
      <c r="A494" t="s">
        <v>4609</v>
      </c>
      <c r="B494" t="s">
        <v>3953</v>
      </c>
      <c r="C494" t="s">
        <v>4610</v>
      </c>
    </row>
    <row r="495" spans="1:3" x14ac:dyDescent="0.3">
      <c r="A495" t="s">
        <v>4611</v>
      </c>
      <c r="B495" t="s">
        <v>4612</v>
      </c>
      <c r="C495" t="s">
        <v>4613</v>
      </c>
    </row>
    <row r="496" spans="1:3" x14ac:dyDescent="0.3">
      <c r="A496" t="s">
        <v>4614</v>
      </c>
      <c r="B496" t="s">
        <v>4057</v>
      </c>
      <c r="C496" t="s">
        <v>4615</v>
      </c>
    </row>
    <row r="497" spans="1:3" x14ac:dyDescent="0.3">
      <c r="A497" t="s">
        <v>4616</v>
      </c>
      <c r="B497" t="s">
        <v>4617</v>
      </c>
      <c r="C497" t="s">
        <v>4618</v>
      </c>
    </row>
    <row r="498" spans="1:3" x14ac:dyDescent="0.3">
      <c r="A498" t="s">
        <v>4619</v>
      </c>
      <c r="B498" t="s">
        <v>4620</v>
      </c>
      <c r="C498" t="s">
        <v>4621</v>
      </c>
    </row>
    <row r="499" spans="1:3" x14ac:dyDescent="0.3">
      <c r="A499" t="s">
        <v>4622</v>
      </c>
      <c r="B499" t="s">
        <v>4623</v>
      </c>
      <c r="C499" t="s">
        <v>4624</v>
      </c>
    </row>
    <row r="500" spans="1:3" x14ac:dyDescent="0.3">
      <c r="A500" t="s">
        <v>4625</v>
      </c>
      <c r="B500" t="s">
        <v>4626</v>
      </c>
      <c r="C500" t="s">
        <v>4627</v>
      </c>
    </row>
    <row r="501" spans="1:3" x14ac:dyDescent="0.3">
      <c r="A501" t="s">
        <v>4628</v>
      </c>
      <c r="B501" t="s">
        <v>4629</v>
      </c>
      <c r="C501" t="s">
        <v>4630</v>
      </c>
    </row>
    <row r="502" spans="1:3" x14ac:dyDescent="0.3">
      <c r="A502" t="s">
        <v>4631</v>
      </c>
      <c r="B502" t="s">
        <v>4183</v>
      </c>
      <c r="C502" t="s">
        <v>4632</v>
      </c>
    </row>
    <row r="503" spans="1:3" x14ac:dyDescent="0.3">
      <c r="A503" t="s">
        <v>4633</v>
      </c>
      <c r="B503" t="s">
        <v>4634</v>
      </c>
      <c r="C503" t="s">
        <v>4635</v>
      </c>
    </row>
    <row r="504" spans="1:3" x14ac:dyDescent="0.3">
      <c r="A504" t="s">
        <v>4636</v>
      </c>
      <c r="B504" t="s">
        <v>4637</v>
      </c>
      <c r="C504" t="s">
        <v>4638</v>
      </c>
    </row>
    <row r="505" spans="1:3" x14ac:dyDescent="0.3">
      <c r="A505" t="s">
        <v>4639</v>
      </c>
      <c r="B505" t="s">
        <v>4640</v>
      </c>
      <c r="C505" t="s">
        <v>4641</v>
      </c>
    </row>
    <row r="506" spans="1:3" x14ac:dyDescent="0.3">
      <c r="A506" t="s">
        <v>4642</v>
      </c>
      <c r="B506" t="s">
        <v>4280</v>
      </c>
      <c r="C506" t="s">
        <v>4643</v>
      </c>
    </row>
    <row r="507" spans="1:3" x14ac:dyDescent="0.3">
      <c r="A507" t="s">
        <v>4644</v>
      </c>
      <c r="B507" t="s">
        <v>4645</v>
      </c>
      <c r="C507" t="s">
        <v>4646</v>
      </c>
    </row>
    <row r="508" spans="1:3" x14ac:dyDescent="0.3">
      <c r="A508" t="s">
        <v>4647</v>
      </c>
      <c r="B508" t="s">
        <v>4291</v>
      </c>
      <c r="C508" t="s">
        <v>4648</v>
      </c>
    </row>
    <row r="509" spans="1:3" x14ac:dyDescent="0.3">
      <c r="A509" t="s">
        <v>4649</v>
      </c>
      <c r="B509" t="s">
        <v>4293</v>
      </c>
      <c r="C509" t="s">
        <v>4650</v>
      </c>
    </row>
    <row r="510" spans="1:3" x14ac:dyDescent="0.3">
      <c r="A510" t="s">
        <v>4651</v>
      </c>
      <c r="B510" t="s">
        <v>4296</v>
      </c>
      <c r="C510" t="s">
        <v>4652</v>
      </c>
    </row>
    <row r="511" spans="1:3" x14ac:dyDescent="0.3">
      <c r="A511" t="s">
        <v>4653</v>
      </c>
      <c r="B511" t="s">
        <v>4654</v>
      </c>
      <c r="C511" t="s">
        <v>4655</v>
      </c>
    </row>
    <row r="512" spans="1:3" x14ac:dyDescent="0.3">
      <c r="A512" t="s">
        <v>4656</v>
      </c>
      <c r="B512" t="s">
        <v>4657</v>
      </c>
      <c r="C512" t="s">
        <v>4658</v>
      </c>
    </row>
    <row r="513" spans="1:3" x14ac:dyDescent="0.3">
      <c r="A513" t="s">
        <v>4659</v>
      </c>
      <c r="B513" t="s">
        <v>4660</v>
      </c>
      <c r="C513" t="s">
        <v>4661</v>
      </c>
    </row>
    <row r="514" spans="1:3" x14ac:dyDescent="0.3">
      <c r="A514" t="s">
        <v>4662</v>
      </c>
      <c r="B514" t="s">
        <v>4415</v>
      </c>
      <c r="C514" t="s">
        <v>4663</v>
      </c>
    </row>
    <row r="515" spans="1:3" x14ac:dyDescent="0.3">
      <c r="A515" t="s">
        <v>2540</v>
      </c>
      <c r="B515" t="s">
        <v>4664</v>
      </c>
      <c r="C515" t="s">
        <v>4665</v>
      </c>
    </row>
    <row r="516" spans="1:3" x14ac:dyDescent="0.3">
      <c r="A516" t="s">
        <v>2935</v>
      </c>
      <c r="B516" t="s">
        <v>4666</v>
      </c>
      <c r="C516" t="s">
        <v>4667</v>
      </c>
    </row>
    <row r="517" spans="1:3" x14ac:dyDescent="0.3">
      <c r="A517" t="s">
        <v>4668</v>
      </c>
      <c r="B517" t="s">
        <v>3312</v>
      </c>
      <c r="C517" t="s">
        <v>4669</v>
      </c>
    </row>
    <row r="518" spans="1:3" x14ac:dyDescent="0.3">
      <c r="A518" t="s">
        <v>4670</v>
      </c>
      <c r="B518" t="s">
        <v>4671</v>
      </c>
      <c r="C518" t="s">
        <v>4672</v>
      </c>
    </row>
    <row r="519" spans="1:3" x14ac:dyDescent="0.3">
      <c r="A519" t="s">
        <v>4673</v>
      </c>
      <c r="B519" t="s">
        <v>4674</v>
      </c>
      <c r="C519" t="s">
        <v>4675</v>
      </c>
    </row>
    <row r="520" spans="1:3" x14ac:dyDescent="0.3">
      <c r="A520" t="s">
        <v>4676</v>
      </c>
      <c r="B520" t="s">
        <v>4677</v>
      </c>
      <c r="C520" t="s">
        <v>4678</v>
      </c>
    </row>
    <row r="521" spans="1:3" x14ac:dyDescent="0.3">
      <c r="A521" t="s">
        <v>4679</v>
      </c>
      <c r="B521" t="s">
        <v>4680</v>
      </c>
      <c r="C521" t="s">
        <v>4681</v>
      </c>
    </row>
    <row r="522" spans="1:3" x14ac:dyDescent="0.3">
      <c r="A522" t="s">
        <v>4682</v>
      </c>
      <c r="B522" t="s">
        <v>4683</v>
      </c>
      <c r="C522" t="s">
        <v>4684</v>
      </c>
    </row>
    <row r="523" spans="1:3" x14ac:dyDescent="0.3">
      <c r="A523" t="s">
        <v>4685</v>
      </c>
      <c r="B523" t="s">
        <v>4686</v>
      </c>
      <c r="C523" t="s">
        <v>4687</v>
      </c>
    </row>
    <row r="524" spans="1:3" x14ac:dyDescent="0.3">
      <c r="A524" t="s">
        <v>4688</v>
      </c>
      <c r="B524" t="s">
        <v>4489</v>
      </c>
      <c r="C524" t="s">
        <v>4689</v>
      </c>
    </row>
    <row r="525" spans="1:3" x14ac:dyDescent="0.3">
      <c r="A525" t="s">
        <v>4690</v>
      </c>
      <c r="B525" t="s">
        <v>4691</v>
      </c>
      <c r="C525" t="s">
        <v>4692</v>
      </c>
    </row>
    <row r="526" spans="1:3" x14ac:dyDescent="0.3">
      <c r="A526" t="s">
        <v>4693</v>
      </c>
      <c r="B526" t="s">
        <v>4694</v>
      </c>
      <c r="C526" t="s">
        <v>4695</v>
      </c>
    </row>
    <row r="527" spans="1:3" x14ac:dyDescent="0.3">
      <c r="A527" t="s">
        <v>4696</v>
      </c>
      <c r="B527" t="s">
        <v>4697</v>
      </c>
      <c r="C527" t="s">
        <v>4698</v>
      </c>
    </row>
    <row r="528" spans="1:3" x14ac:dyDescent="0.3">
      <c r="A528" t="s">
        <v>4699</v>
      </c>
      <c r="B528" t="s">
        <v>3469</v>
      </c>
      <c r="C528" t="s">
        <v>4700</v>
      </c>
    </row>
    <row r="529" spans="1:3" x14ac:dyDescent="0.3">
      <c r="A529" t="s">
        <v>4701</v>
      </c>
      <c r="B529" t="s">
        <v>4702</v>
      </c>
      <c r="C529" t="s">
        <v>4703</v>
      </c>
    </row>
    <row r="530" spans="1:3" x14ac:dyDescent="0.3">
      <c r="A530" t="s">
        <v>4704</v>
      </c>
      <c r="B530" t="s">
        <v>3486</v>
      </c>
      <c r="C530" t="s">
        <v>4705</v>
      </c>
    </row>
    <row r="531" spans="1:3" x14ac:dyDescent="0.3">
      <c r="A531" t="s">
        <v>2495</v>
      </c>
      <c r="B531" t="s">
        <v>4706</v>
      </c>
      <c r="C531" t="s">
        <v>4707</v>
      </c>
    </row>
    <row r="532" spans="1:3" x14ac:dyDescent="0.3">
      <c r="A532" t="s">
        <v>2541</v>
      </c>
      <c r="B532" t="s">
        <v>4708</v>
      </c>
      <c r="C532" t="s">
        <v>4709</v>
      </c>
    </row>
    <row r="533" spans="1:3" x14ac:dyDescent="0.3">
      <c r="A533" t="s">
        <v>4710</v>
      </c>
      <c r="B533" t="s">
        <v>4711</v>
      </c>
      <c r="C533" t="s">
        <v>4712</v>
      </c>
    </row>
    <row r="534" spans="1:3" x14ac:dyDescent="0.3">
      <c r="A534" t="s">
        <v>4713</v>
      </c>
      <c r="B534" t="s">
        <v>4714</v>
      </c>
      <c r="C534" t="s">
        <v>4715</v>
      </c>
    </row>
    <row r="535" spans="1:3" x14ac:dyDescent="0.3">
      <c r="A535" t="s">
        <v>4716</v>
      </c>
      <c r="B535" t="s">
        <v>4717</v>
      </c>
      <c r="C535" t="s">
        <v>4718</v>
      </c>
    </row>
    <row r="536" spans="1:3" x14ac:dyDescent="0.3">
      <c r="A536" t="s">
        <v>4719</v>
      </c>
      <c r="B536" t="s">
        <v>4720</v>
      </c>
      <c r="C536" t="s">
        <v>4721</v>
      </c>
    </row>
    <row r="537" spans="1:3" x14ac:dyDescent="0.3">
      <c r="A537" t="s">
        <v>4722</v>
      </c>
      <c r="B537" t="s">
        <v>4723</v>
      </c>
      <c r="C537" t="s">
        <v>4724</v>
      </c>
    </row>
    <row r="538" spans="1:3" x14ac:dyDescent="0.3">
      <c r="A538" t="s">
        <v>4725</v>
      </c>
      <c r="B538" t="s">
        <v>3561</v>
      </c>
      <c r="C538" t="s">
        <v>4726</v>
      </c>
    </row>
    <row r="539" spans="1:3" x14ac:dyDescent="0.3">
      <c r="A539" t="s">
        <v>4727</v>
      </c>
      <c r="B539" t="s">
        <v>4728</v>
      </c>
      <c r="C539" t="s">
        <v>4729</v>
      </c>
    </row>
    <row r="540" spans="1:3" x14ac:dyDescent="0.3">
      <c r="A540" t="s">
        <v>4730</v>
      </c>
      <c r="B540" t="s">
        <v>4731</v>
      </c>
      <c r="C540" t="s">
        <v>4732</v>
      </c>
    </row>
    <row r="541" spans="1:3" x14ac:dyDescent="0.3">
      <c r="A541" t="s">
        <v>4733</v>
      </c>
      <c r="B541" t="s">
        <v>3698</v>
      </c>
      <c r="C541" t="s">
        <v>4734</v>
      </c>
    </row>
    <row r="542" spans="1:3" x14ac:dyDescent="0.3">
      <c r="A542" t="s">
        <v>2680</v>
      </c>
      <c r="B542" t="s">
        <v>4735</v>
      </c>
      <c r="C542" t="s">
        <v>4736</v>
      </c>
    </row>
    <row r="543" spans="1:3" x14ac:dyDescent="0.3">
      <c r="A543" t="s">
        <v>4737</v>
      </c>
      <c r="B543" t="s">
        <v>3708</v>
      </c>
      <c r="C543" t="s">
        <v>4738</v>
      </c>
    </row>
    <row r="544" spans="1:3" x14ac:dyDescent="0.3">
      <c r="A544" t="s">
        <v>4739</v>
      </c>
      <c r="B544" t="s">
        <v>3710</v>
      </c>
      <c r="C544" t="s">
        <v>4740</v>
      </c>
    </row>
    <row r="545" spans="1:3" x14ac:dyDescent="0.3">
      <c r="A545" t="s">
        <v>4741</v>
      </c>
      <c r="B545" t="s">
        <v>4742</v>
      </c>
      <c r="C545" t="s">
        <v>4743</v>
      </c>
    </row>
    <row r="546" spans="1:3" x14ac:dyDescent="0.3">
      <c r="A546" t="s">
        <v>4744</v>
      </c>
      <c r="B546" t="s">
        <v>4745</v>
      </c>
      <c r="C546" t="s">
        <v>4746</v>
      </c>
    </row>
    <row r="547" spans="1:3" x14ac:dyDescent="0.3">
      <c r="A547" t="s">
        <v>4747</v>
      </c>
      <c r="B547" t="s">
        <v>4748</v>
      </c>
      <c r="C547" t="s">
        <v>4749</v>
      </c>
    </row>
    <row r="548" spans="1:3" x14ac:dyDescent="0.3">
      <c r="A548" t="s">
        <v>4750</v>
      </c>
      <c r="B548" t="s">
        <v>4751</v>
      </c>
      <c r="C548" t="s">
        <v>4752</v>
      </c>
    </row>
    <row r="549" spans="1:3" x14ac:dyDescent="0.3">
      <c r="A549" t="s">
        <v>4753</v>
      </c>
      <c r="B549" t="s">
        <v>3814</v>
      </c>
      <c r="C549" t="s">
        <v>4754</v>
      </c>
    </row>
    <row r="550" spans="1:3" x14ac:dyDescent="0.3">
      <c r="A550" t="s">
        <v>4755</v>
      </c>
      <c r="B550" t="s">
        <v>4756</v>
      </c>
      <c r="C550" t="s">
        <v>4757</v>
      </c>
    </row>
    <row r="551" spans="1:3" x14ac:dyDescent="0.3">
      <c r="A551" t="s">
        <v>4758</v>
      </c>
      <c r="B551" t="s">
        <v>4759</v>
      </c>
      <c r="C551" t="s">
        <v>4760</v>
      </c>
    </row>
    <row r="552" spans="1:3" x14ac:dyDescent="0.3">
      <c r="A552" t="s">
        <v>4761</v>
      </c>
      <c r="B552" t="s">
        <v>4762</v>
      </c>
      <c r="C552" t="s">
        <v>4763</v>
      </c>
    </row>
    <row r="553" spans="1:3" x14ac:dyDescent="0.3">
      <c r="A553" t="s">
        <v>2832</v>
      </c>
      <c r="B553" t="s">
        <v>4764</v>
      </c>
      <c r="C553" t="s">
        <v>4765</v>
      </c>
    </row>
    <row r="554" spans="1:3" x14ac:dyDescent="0.3">
      <c r="A554" t="s">
        <v>1778</v>
      </c>
      <c r="B554" t="s">
        <v>4766</v>
      </c>
      <c r="C554" t="s">
        <v>4767</v>
      </c>
    </row>
    <row r="555" spans="1:3" x14ac:dyDescent="0.3">
      <c r="A555" t="s">
        <v>2826</v>
      </c>
      <c r="B555" t="s">
        <v>4768</v>
      </c>
      <c r="C555" t="s">
        <v>4769</v>
      </c>
    </row>
    <row r="556" spans="1:3" x14ac:dyDescent="0.3">
      <c r="A556" t="s">
        <v>4770</v>
      </c>
      <c r="B556" t="s">
        <v>4771</v>
      </c>
      <c r="C556" t="s">
        <v>4772</v>
      </c>
    </row>
    <row r="557" spans="1:3" x14ac:dyDescent="0.3">
      <c r="A557" t="s">
        <v>4773</v>
      </c>
      <c r="B557" t="s">
        <v>4774</v>
      </c>
      <c r="C557" t="s">
        <v>4775</v>
      </c>
    </row>
    <row r="558" spans="1:3" x14ac:dyDescent="0.3">
      <c r="A558" t="s">
        <v>4776</v>
      </c>
      <c r="B558" t="s">
        <v>4777</v>
      </c>
      <c r="C558" t="s">
        <v>4778</v>
      </c>
    </row>
    <row r="559" spans="1:3" x14ac:dyDescent="0.3">
      <c r="A559" t="s">
        <v>2827</v>
      </c>
      <c r="B559" t="s">
        <v>4779</v>
      </c>
      <c r="C559" t="s">
        <v>4780</v>
      </c>
    </row>
    <row r="560" spans="1:3" x14ac:dyDescent="0.3">
      <c r="A560" t="s">
        <v>4781</v>
      </c>
      <c r="B560" t="s">
        <v>4782</v>
      </c>
      <c r="C560" t="s">
        <v>4783</v>
      </c>
    </row>
    <row r="561" spans="1:3" x14ac:dyDescent="0.3">
      <c r="A561" t="s">
        <v>4784</v>
      </c>
      <c r="B561" t="s">
        <v>3878</v>
      </c>
      <c r="C561" t="s">
        <v>4785</v>
      </c>
    </row>
    <row r="562" spans="1:3" x14ac:dyDescent="0.3">
      <c r="A562" t="s">
        <v>4786</v>
      </c>
      <c r="B562" t="s">
        <v>4787</v>
      </c>
      <c r="C562" t="s">
        <v>4788</v>
      </c>
    </row>
    <row r="563" spans="1:3" x14ac:dyDescent="0.3">
      <c r="A563" t="s">
        <v>4789</v>
      </c>
      <c r="B563" t="s">
        <v>4790</v>
      </c>
      <c r="C563" t="s">
        <v>4791</v>
      </c>
    </row>
    <row r="564" spans="1:3" x14ac:dyDescent="0.3">
      <c r="A564" t="s">
        <v>2635</v>
      </c>
      <c r="B564" t="s">
        <v>4792</v>
      </c>
      <c r="C564" t="s">
        <v>4793</v>
      </c>
    </row>
    <row r="565" spans="1:3" x14ac:dyDescent="0.3">
      <c r="A565" t="s">
        <v>4794</v>
      </c>
      <c r="B565" t="s">
        <v>4795</v>
      </c>
      <c r="C565" t="s">
        <v>4796</v>
      </c>
    </row>
    <row r="566" spans="1:3" x14ac:dyDescent="0.3">
      <c r="A566" t="s">
        <v>4797</v>
      </c>
      <c r="B566" t="s">
        <v>4798</v>
      </c>
      <c r="C566" t="s">
        <v>4799</v>
      </c>
    </row>
    <row r="567" spans="1:3" x14ac:dyDescent="0.3">
      <c r="A567" t="s">
        <v>4800</v>
      </c>
      <c r="B567" t="s">
        <v>4801</v>
      </c>
      <c r="C567" t="s">
        <v>4802</v>
      </c>
    </row>
    <row r="568" spans="1:3" x14ac:dyDescent="0.3">
      <c r="A568" t="s">
        <v>4803</v>
      </c>
      <c r="B568" t="s">
        <v>3939</v>
      </c>
      <c r="C568" t="s">
        <v>4804</v>
      </c>
    </row>
    <row r="569" spans="1:3" x14ac:dyDescent="0.3">
      <c r="A569" t="s">
        <v>2813</v>
      </c>
      <c r="B569" t="s">
        <v>3944</v>
      </c>
      <c r="C569" t="s">
        <v>4805</v>
      </c>
    </row>
    <row r="570" spans="1:3" x14ac:dyDescent="0.3">
      <c r="A570" t="s">
        <v>4806</v>
      </c>
      <c r="B570" t="s">
        <v>4807</v>
      </c>
      <c r="C570" t="s">
        <v>4808</v>
      </c>
    </row>
    <row r="571" spans="1:3" x14ac:dyDescent="0.3">
      <c r="A571" t="s">
        <v>4809</v>
      </c>
      <c r="B571" t="s">
        <v>4810</v>
      </c>
      <c r="C571" t="s">
        <v>4811</v>
      </c>
    </row>
    <row r="572" spans="1:3" x14ac:dyDescent="0.3">
      <c r="A572" t="s">
        <v>4812</v>
      </c>
      <c r="B572" t="s">
        <v>4813</v>
      </c>
      <c r="C572" t="s">
        <v>4814</v>
      </c>
    </row>
    <row r="573" spans="1:3" x14ac:dyDescent="0.3">
      <c r="A573" t="s">
        <v>4815</v>
      </c>
      <c r="B573" t="s">
        <v>4816</v>
      </c>
      <c r="C573" t="s">
        <v>4817</v>
      </c>
    </row>
    <row r="574" spans="1:3" x14ac:dyDescent="0.3">
      <c r="A574" t="s">
        <v>2972</v>
      </c>
      <c r="B574" t="s">
        <v>4818</v>
      </c>
      <c r="C574" t="s">
        <v>4819</v>
      </c>
    </row>
    <row r="575" spans="1:3" x14ac:dyDescent="0.3">
      <c r="A575" t="s">
        <v>4820</v>
      </c>
      <c r="B575" t="s">
        <v>4617</v>
      </c>
      <c r="C575" t="s">
        <v>4821</v>
      </c>
    </row>
    <row r="576" spans="1:3" x14ac:dyDescent="0.3">
      <c r="A576" t="s">
        <v>4822</v>
      </c>
      <c r="B576" t="s">
        <v>4148</v>
      </c>
      <c r="C576" t="s">
        <v>4823</v>
      </c>
    </row>
    <row r="577" spans="1:3" x14ac:dyDescent="0.3">
      <c r="A577" t="s">
        <v>4824</v>
      </c>
      <c r="B577" t="s">
        <v>4150</v>
      </c>
      <c r="C577" t="s">
        <v>4825</v>
      </c>
    </row>
    <row r="578" spans="1:3" x14ac:dyDescent="0.3">
      <c r="A578" t="s">
        <v>4826</v>
      </c>
      <c r="B578" t="s">
        <v>4827</v>
      </c>
      <c r="C578" t="s">
        <v>4828</v>
      </c>
    </row>
    <row r="579" spans="1:3" x14ac:dyDescent="0.3">
      <c r="A579" t="s">
        <v>4829</v>
      </c>
      <c r="B579" t="s">
        <v>4830</v>
      </c>
      <c r="C579" t="s">
        <v>4831</v>
      </c>
    </row>
    <row r="580" spans="1:3" x14ac:dyDescent="0.3">
      <c r="A580" t="s">
        <v>4832</v>
      </c>
      <c r="B580" t="s">
        <v>4159</v>
      </c>
      <c r="C580" t="s">
        <v>4833</v>
      </c>
    </row>
    <row r="581" spans="1:3" x14ac:dyDescent="0.3">
      <c r="A581" t="s">
        <v>4834</v>
      </c>
      <c r="B581" t="s">
        <v>4183</v>
      </c>
      <c r="C581" t="s">
        <v>4835</v>
      </c>
    </row>
    <row r="582" spans="1:3" x14ac:dyDescent="0.3">
      <c r="A582" t="s">
        <v>4836</v>
      </c>
      <c r="B582" t="s">
        <v>4837</v>
      </c>
      <c r="C582" t="s">
        <v>4838</v>
      </c>
    </row>
    <row r="583" spans="1:3" x14ac:dyDescent="0.3">
      <c r="A583" t="s">
        <v>4839</v>
      </c>
      <c r="B583" t="s">
        <v>4840</v>
      </c>
      <c r="C583" t="s">
        <v>4841</v>
      </c>
    </row>
    <row r="584" spans="1:3" x14ac:dyDescent="0.3">
      <c r="A584" t="s">
        <v>4842</v>
      </c>
      <c r="B584" t="s">
        <v>4197</v>
      </c>
      <c r="C584" t="s">
        <v>4843</v>
      </c>
    </row>
    <row r="585" spans="1:3" x14ac:dyDescent="0.3">
      <c r="A585" t="s">
        <v>4844</v>
      </c>
      <c r="B585" t="s">
        <v>4845</v>
      </c>
      <c r="C585" t="s">
        <v>4846</v>
      </c>
    </row>
    <row r="586" spans="1:3" x14ac:dyDescent="0.3">
      <c r="A586" t="s">
        <v>4847</v>
      </c>
      <c r="B586" t="s">
        <v>4848</v>
      </c>
      <c r="C586" t="s">
        <v>4849</v>
      </c>
    </row>
    <row r="587" spans="1:3" x14ac:dyDescent="0.3">
      <c r="A587" t="s">
        <v>4850</v>
      </c>
      <c r="B587" t="s">
        <v>4637</v>
      </c>
      <c r="C587" t="s">
        <v>4851</v>
      </c>
    </row>
    <row r="588" spans="1:3" x14ac:dyDescent="0.3">
      <c r="A588" t="s">
        <v>4852</v>
      </c>
      <c r="B588" t="s">
        <v>4280</v>
      </c>
      <c r="C588" t="s">
        <v>4853</v>
      </c>
    </row>
    <row r="589" spans="1:3" x14ac:dyDescent="0.3">
      <c r="A589" t="s">
        <v>2938</v>
      </c>
      <c r="B589" t="s">
        <v>4854</v>
      </c>
      <c r="C589" t="s">
        <v>4855</v>
      </c>
    </row>
    <row r="590" spans="1:3" x14ac:dyDescent="0.3">
      <c r="A590" t="s">
        <v>4856</v>
      </c>
      <c r="B590" t="s">
        <v>4857</v>
      </c>
      <c r="C590" t="s">
        <v>4858</v>
      </c>
    </row>
    <row r="591" spans="1:3" x14ac:dyDescent="0.3">
      <c r="A591" t="s">
        <v>2812</v>
      </c>
      <c r="B591" t="s">
        <v>4859</v>
      </c>
      <c r="C591" t="s">
        <v>4860</v>
      </c>
    </row>
    <row r="592" spans="1:3" x14ac:dyDescent="0.3">
      <c r="A592" t="s">
        <v>4861</v>
      </c>
      <c r="B592" t="s">
        <v>4379</v>
      </c>
      <c r="C592" t="s">
        <v>4862</v>
      </c>
    </row>
    <row r="593" spans="1:3" x14ac:dyDescent="0.3">
      <c r="A593" t="s">
        <v>4863</v>
      </c>
      <c r="B593" t="s">
        <v>4864</v>
      </c>
      <c r="C593" t="s">
        <v>4865</v>
      </c>
    </row>
    <row r="594" spans="1:3" x14ac:dyDescent="0.3">
      <c r="A594" t="s">
        <v>4866</v>
      </c>
      <c r="B594" t="s">
        <v>4387</v>
      </c>
      <c r="C594" t="s">
        <v>4867</v>
      </c>
    </row>
    <row r="595" spans="1:3" x14ac:dyDescent="0.3">
      <c r="A595" t="s">
        <v>2853</v>
      </c>
      <c r="B595" t="s">
        <v>4868</v>
      </c>
      <c r="C595" t="s">
        <v>4869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B53CC-312A-42D6-8807-2CF97141D994}">
  <dimension ref="A1:AB48"/>
  <sheetViews>
    <sheetView workbookViewId="0">
      <selection activeCell="B2" sqref="B2"/>
    </sheetView>
  </sheetViews>
  <sheetFormatPr defaultRowHeight="14.4" x14ac:dyDescent="0.3"/>
  <cols>
    <col min="1" max="1" width="15.109375" bestFit="1" customWidth="1"/>
    <col min="2" max="2" width="9" customWidth="1"/>
    <col min="3" max="3" width="9.5546875" customWidth="1"/>
    <col min="4" max="21" width="9.109375" customWidth="1"/>
  </cols>
  <sheetData>
    <row r="1" spans="1:28" x14ac:dyDescent="0.3">
      <c r="A1" t="s">
        <v>4870</v>
      </c>
      <c r="B1" t="s">
        <v>4871</v>
      </c>
      <c r="C1" t="s">
        <v>4872</v>
      </c>
      <c r="D1" t="s">
        <v>4873</v>
      </c>
      <c r="E1" t="s">
        <v>4874</v>
      </c>
      <c r="F1" t="s">
        <v>4875</v>
      </c>
      <c r="G1" t="s">
        <v>4876</v>
      </c>
      <c r="H1" t="s">
        <v>4877</v>
      </c>
      <c r="I1" t="s">
        <v>4878</v>
      </c>
      <c r="J1" t="s">
        <v>4879</v>
      </c>
      <c r="K1" t="s">
        <v>4880</v>
      </c>
      <c r="L1" t="s">
        <v>4881</v>
      </c>
      <c r="M1" t="s">
        <v>4882</v>
      </c>
      <c r="N1" t="s">
        <v>4883</v>
      </c>
      <c r="O1" t="s">
        <v>4884</v>
      </c>
      <c r="P1" t="s">
        <v>4885</v>
      </c>
      <c r="Q1" t="s">
        <v>4886</v>
      </c>
      <c r="R1" t="s">
        <v>4887</v>
      </c>
      <c r="S1" t="s">
        <v>4888</v>
      </c>
      <c r="T1" t="s">
        <v>4889</v>
      </c>
      <c r="U1" t="s">
        <v>4890</v>
      </c>
      <c r="V1" t="s">
        <v>4891</v>
      </c>
      <c r="W1" t="s">
        <v>4892</v>
      </c>
      <c r="X1" t="s">
        <v>4893</v>
      </c>
      <c r="Y1" t="s">
        <v>4894</v>
      </c>
      <c r="Z1" t="s">
        <v>4895</v>
      </c>
      <c r="AA1" t="s">
        <v>4896</v>
      </c>
      <c r="AB1" t="s">
        <v>4897</v>
      </c>
    </row>
    <row r="2" spans="1:28" x14ac:dyDescent="0.3">
      <c r="A2" t="s">
        <v>760</v>
      </c>
      <c r="B2" s="1" t="s">
        <v>4898</v>
      </c>
      <c r="C2" s="1" t="s">
        <v>4899</v>
      </c>
      <c r="J2" s="1" t="s">
        <v>4900</v>
      </c>
      <c r="K2" s="1" t="s">
        <v>4901</v>
      </c>
      <c r="N2" s="1" t="s">
        <v>4902</v>
      </c>
      <c r="T2" s="1" t="s">
        <v>4903</v>
      </c>
      <c r="U2" s="1" t="s">
        <v>4904</v>
      </c>
      <c r="W2" s="1" t="s">
        <v>4905</v>
      </c>
    </row>
    <row r="3" spans="1:28" x14ac:dyDescent="0.3">
      <c r="A3" t="s">
        <v>2578</v>
      </c>
      <c r="C3" s="1" t="s">
        <v>4899</v>
      </c>
    </row>
    <row r="4" spans="1:28" x14ac:dyDescent="0.3">
      <c r="A4" t="s">
        <v>871</v>
      </c>
      <c r="C4" s="1" t="s">
        <v>4899</v>
      </c>
    </row>
    <row r="5" spans="1:28" x14ac:dyDescent="0.3">
      <c r="A5" t="s">
        <v>522</v>
      </c>
      <c r="C5" s="1" t="s">
        <v>4899</v>
      </c>
      <c r="E5" s="1" t="s">
        <v>4906</v>
      </c>
      <c r="F5" s="1" t="s">
        <v>4907</v>
      </c>
      <c r="G5" s="1" t="s">
        <v>4908</v>
      </c>
      <c r="K5" s="1" t="s">
        <v>4901</v>
      </c>
      <c r="R5" s="1" t="s">
        <v>4909</v>
      </c>
    </row>
    <row r="6" spans="1:28" x14ac:dyDescent="0.3">
      <c r="A6" t="s">
        <v>623</v>
      </c>
      <c r="C6" s="1" t="s">
        <v>4899</v>
      </c>
      <c r="W6" s="1" t="s">
        <v>4905</v>
      </c>
    </row>
    <row r="7" spans="1:28" x14ac:dyDescent="0.3">
      <c r="A7" t="s">
        <v>1279</v>
      </c>
      <c r="C7" s="1" t="s">
        <v>4899</v>
      </c>
      <c r="E7" s="1" t="s">
        <v>4906</v>
      </c>
      <c r="H7" s="1" t="s">
        <v>4910</v>
      </c>
      <c r="N7" s="1" t="s">
        <v>4902</v>
      </c>
      <c r="Q7" s="1" t="s">
        <v>4911</v>
      </c>
      <c r="R7" s="1" t="s">
        <v>4909</v>
      </c>
      <c r="T7" s="1" t="s">
        <v>4903</v>
      </c>
      <c r="W7" s="1" t="s">
        <v>4905</v>
      </c>
    </row>
    <row r="8" spans="1:28" x14ac:dyDescent="0.3">
      <c r="A8" t="s">
        <v>1269</v>
      </c>
      <c r="C8" s="1" t="s">
        <v>4899</v>
      </c>
    </row>
    <row r="9" spans="1:28" x14ac:dyDescent="0.3">
      <c r="A9" t="s">
        <v>500</v>
      </c>
      <c r="C9" s="1"/>
      <c r="D9" s="1" t="s">
        <v>4912</v>
      </c>
    </row>
    <row r="10" spans="1:28" x14ac:dyDescent="0.3">
      <c r="A10" t="s">
        <v>1342</v>
      </c>
      <c r="C10" s="1"/>
      <c r="D10" s="1" t="s">
        <v>4912</v>
      </c>
    </row>
    <row r="11" spans="1:28" x14ac:dyDescent="0.3">
      <c r="A11" t="s">
        <v>766</v>
      </c>
      <c r="C11" s="1"/>
      <c r="D11" s="1" t="s">
        <v>4912</v>
      </c>
    </row>
    <row r="12" spans="1:28" x14ac:dyDescent="0.3">
      <c r="A12" t="s">
        <v>1744</v>
      </c>
      <c r="C12" s="1"/>
      <c r="D12" s="1" t="s">
        <v>4912</v>
      </c>
    </row>
    <row r="13" spans="1:28" x14ac:dyDescent="0.3">
      <c r="A13" t="s">
        <v>247</v>
      </c>
      <c r="C13" s="1"/>
      <c r="D13" s="1" t="s">
        <v>4912</v>
      </c>
    </row>
    <row r="14" spans="1:28" x14ac:dyDescent="0.3">
      <c r="A14" t="s">
        <v>224</v>
      </c>
      <c r="C14" s="1"/>
      <c r="D14" s="1" t="s">
        <v>4912</v>
      </c>
    </row>
    <row r="15" spans="1:28" x14ac:dyDescent="0.3">
      <c r="A15" t="s">
        <v>682</v>
      </c>
      <c r="C15" s="1"/>
      <c r="E15" s="1" t="s">
        <v>4906</v>
      </c>
      <c r="M15" s="1" t="s">
        <v>4913</v>
      </c>
      <c r="R15" s="1" t="s">
        <v>4909</v>
      </c>
    </row>
    <row r="16" spans="1:28" x14ac:dyDescent="0.3">
      <c r="A16" t="s">
        <v>1362</v>
      </c>
      <c r="C16" s="1"/>
      <c r="G16" s="1" t="s">
        <v>4908</v>
      </c>
    </row>
    <row r="17" spans="1:25" x14ac:dyDescent="0.3">
      <c r="A17" t="s">
        <v>1307</v>
      </c>
      <c r="C17" s="1"/>
      <c r="G17" s="1" t="s">
        <v>4908</v>
      </c>
    </row>
    <row r="18" spans="1:25" x14ac:dyDescent="0.3">
      <c r="A18" t="s">
        <v>1366</v>
      </c>
      <c r="C18" s="1"/>
      <c r="G18" s="1" t="s">
        <v>4908</v>
      </c>
    </row>
    <row r="19" spans="1:25" x14ac:dyDescent="0.3">
      <c r="A19" t="s">
        <v>2620</v>
      </c>
      <c r="C19" s="1"/>
      <c r="G19" s="1" t="s">
        <v>4908</v>
      </c>
    </row>
    <row r="20" spans="1:25" x14ac:dyDescent="0.3">
      <c r="A20" t="s">
        <v>2781</v>
      </c>
      <c r="C20" s="1"/>
      <c r="G20" s="1" t="s">
        <v>4908</v>
      </c>
    </row>
    <row r="21" spans="1:25" x14ac:dyDescent="0.3">
      <c r="A21" t="s">
        <v>1732</v>
      </c>
      <c r="C21" s="1"/>
      <c r="H21" s="1" t="s">
        <v>4910</v>
      </c>
    </row>
    <row r="22" spans="1:25" x14ac:dyDescent="0.3">
      <c r="A22" t="s">
        <v>1273</v>
      </c>
      <c r="C22" s="1"/>
      <c r="I22" s="1" t="s">
        <v>4914</v>
      </c>
    </row>
    <row r="23" spans="1:25" x14ac:dyDescent="0.3">
      <c r="A23" t="s">
        <v>757</v>
      </c>
      <c r="C23" s="1"/>
      <c r="I23" s="1" t="s">
        <v>4914</v>
      </c>
      <c r="V23" s="1" t="s">
        <v>4915</v>
      </c>
    </row>
    <row r="24" spans="1:25" x14ac:dyDescent="0.3">
      <c r="A24" t="s">
        <v>317</v>
      </c>
      <c r="C24" s="1"/>
      <c r="I24" s="1" t="s">
        <v>4914</v>
      </c>
    </row>
    <row r="25" spans="1:25" x14ac:dyDescent="0.3">
      <c r="A25" t="s">
        <v>2691</v>
      </c>
      <c r="C25" s="1"/>
      <c r="J25" s="1" t="s">
        <v>4900</v>
      </c>
    </row>
    <row r="26" spans="1:25" x14ac:dyDescent="0.3">
      <c r="A26" t="s">
        <v>2662</v>
      </c>
      <c r="C26" s="1"/>
      <c r="J26" s="1" t="s">
        <v>4900</v>
      </c>
      <c r="S26" s="1" t="s">
        <v>4916</v>
      </c>
    </row>
    <row r="27" spans="1:25" x14ac:dyDescent="0.3">
      <c r="A27" t="s">
        <v>2731</v>
      </c>
      <c r="C27" s="1"/>
      <c r="K27" s="1" t="s">
        <v>4901</v>
      </c>
    </row>
    <row r="28" spans="1:25" x14ac:dyDescent="0.3">
      <c r="A28" t="s">
        <v>1300</v>
      </c>
      <c r="C28" s="1"/>
      <c r="K28" s="1" t="s">
        <v>4901</v>
      </c>
    </row>
    <row r="29" spans="1:25" x14ac:dyDescent="0.3">
      <c r="A29" t="s">
        <v>2529</v>
      </c>
      <c r="C29" s="1"/>
      <c r="K29" s="1" t="s">
        <v>4901</v>
      </c>
    </row>
    <row r="30" spans="1:25" x14ac:dyDescent="0.3">
      <c r="A30" t="s">
        <v>542</v>
      </c>
      <c r="C30" s="1"/>
      <c r="L30" s="1" t="s">
        <v>4917</v>
      </c>
    </row>
    <row r="31" spans="1:25" x14ac:dyDescent="0.3">
      <c r="A31" t="s">
        <v>151</v>
      </c>
      <c r="C31" s="1"/>
      <c r="M31" s="1" t="s">
        <v>4913</v>
      </c>
      <c r="W31" s="1" t="s">
        <v>4905</v>
      </c>
      <c r="Y31" s="1" t="s">
        <v>4918</v>
      </c>
    </row>
    <row r="32" spans="1:25" x14ac:dyDescent="0.3">
      <c r="A32" t="s">
        <v>568</v>
      </c>
      <c r="C32" s="1"/>
      <c r="M32" s="1" t="s">
        <v>4913</v>
      </c>
    </row>
    <row r="33" spans="1:28" x14ac:dyDescent="0.3">
      <c r="A33" t="s">
        <v>564</v>
      </c>
      <c r="C33" s="1"/>
      <c r="N33" s="1" t="s">
        <v>4902</v>
      </c>
    </row>
    <row r="34" spans="1:28" x14ac:dyDescent="0.3">
      <c r="A34" t="s">
        <v>1340</v>
      </c>
      <c r="C34" s="1"/>
      <c r="N34" s="1" t="s">
        <v>4902</v>
      </c>
      <c r="W34" s="1" t="s">
        <v>4905</v>
      </c>
    </row>
    <row r="35" spans="1:28" x14ac:dyDescent="0.3">
      <c r="A35" t="s">
        <v>1672</v>
      </c>
      <c r="C35" s="1"/>
      <c r="N35" s="1" t="s">
        <v>4902</v>
      </c>
      <c r="T35" s="1" t="s">
        <v>4903</v>
      </c>
    </row>
    <row r="36" spans="1:28" x14ac:dyDescent="0.3">
      <c r="A36" t="s">
        <v>1750</v>
      </c>
      <c r="C36" s="1"/>
      <c r="O36" s="1" t="s">
        <v>4919</v>
      </c>
    </row>
    <row r="37" spans="1:28" x14ac:dyDescent="0.3">
      <c r="A37" t="s">
        <v>1160</v>
      </c>
      <c r="C37" s="1"/>
      <c r="O37" s="1" t="s">
        <v>4919</v>
      </c>
    </row>
    <row r="38" spans="1:28" x14ac:dyDescent="0.3">
      <c r="A38" t="s">
        <v>1161</v>
      </c>
      <c r="C38" s="1"/>
      <c r="O38" s="1" t="s">
        <v>4919</v>
      </c>
    </row>
    <row r="39" spans="1:28" x14ac:dyDescent="0.3">
      <c r="A39" t="s">
        <v>1736</v>
      </c>
      <c r="C39" s="1"/>
      <c r="P39" s="1" t="s">
        <v>4920</v>
      </c>
    </row>
    <row r="40" spans="1:28" x14ac:dyDescent="0.3">
      <c r="A40" t="s">
        <v>1050</v>
      </c>
      <c r="C40" s="1"/>
      <c r="R40" s="1" t="s">
        <v>4909</v>
      </c>
    </row>
    <row r="41" spans="1:28" x14ac:dyDescent="0.3">
      <c r="A41" t="s">
        <v>1153</v>
      </c>
      <c r="C41" s="1"/>
    </row>
    <row r="42" spans="1:28" x14ac:dyDescent="0.3">
      <c r="A42" t="s">
        <v>953</v>
      </c>
      <c r="C42" s="1"/>
      <c r="X42" s="1" t="s">
        <v>4921</v>
      </c>
    </row>
    <row r="43" spans="1:28" x14ac:dyDescent="0.3">
      <c r="A43" t="s">
        <v>755</v>
      </c>
      <c r="C43" s="1"/>
      <c r="X43" s="1" t="s">
        <v>4921</v>
      </c>
    </row>
    <row r="44" spans="1:28" x14ac:dyDescent="0.3">
      <c r="A44" t="s">
        <v>1677</v>
      </c>
      <c r="C44" s="1"/>
      <c r="Y44" s="1" t="s">
        <v>4918</v>
      </c>
    </row>
    <row r="45" spans="1:28" x14ac:dyDescent="0.3">
      <c r="A45" t="s">
        <v>3210</v>
      </c>
      <c r="C45" s="1"/>
      <c r="Z45" s="1" t="s">
        <v>4922</v>
      </c>
    </row>
    <row r="46" spans="1:28" x14ac:dyDescent="0.3">
      <c r="A46" t="s">
        <v>984</v>
      </c>
      <c r="C46" s="1"/>
      <c r="AA46" s="1" t="s">
        <v>4923</v>
      </c>
    </row>
    <row r="47" spans="1:28" x14ac:dyDescent="0.3">
      <c r="A47" t="s">
        <v>335</v>
      </c>
      <c r="C47" s="1"/>
      <c r="AA47" s="1" t="s">
        <v>4923</v>
      </c>
    </row>
    <row r="48" spans="1:28" x14ac:dyDescent="0.3">
      <c r="A48" t="s">
        <v>351</v>
      </c>
      <c r="C48" s="1"/>
      <c r="AB48" s="1" t="s">
        <v>4924</v>
      </c>
    </row>
  </sheetData>
  <conditionalFormatting sqref="A2:A1048576">
    <cfRule type="duplicateValues" dxfId="24" priority="4"/>
  </conditionalFormatting>
  <conditionalFormatting sqref="A1">
    <cfRule type="duplicateValues" dxfId="23" priority="3"/>
  </conditionalFormatting>
  <conditionalFormatting sqref="B1">
    <cfRule type="duplicateValues" dxfId="22" priority="2"/>
  </conditionalFormatting>
  <conditionalFormatting sqref="C1">
    <cfRule type="duplicateValues" dxfId="21" priority="1"/>
  </conditionalFormatting>
  <hyperlinks>
    <hyperlink ref="B2" r:id="rId1" xr:uid="{D6CE59BC-CD59-43AE-9CF5-A9D808C9EDAA}"/>
    <hyperlink ref="C2" r:id="rId2" xr:uid="{6EFBD354-B8CB-41B3-A320-4EDC1EB3E055}"/>
    <hyperlink ref="C3:C8" r:id="rId3" display="https://attack.mitre.org/groups/G0096/" xr:uid="{3A027E58-0012-4310-9C69-0BC545F41896}"/>
    <hyperlink ref="D9" r:id="rId4" xr:uid="{53DF123A-8E18-4BAF-8647-1A225682AC4F}"/>
    <hyperlink ref="D10" r:id="rId5" xr:uid="{24DE43D7-9130-446F-A6CA-3AA97C060BBF}"/>
    <hyperlink ref="D11" r:id="rId6" xr:uid="{53717D31-389C-4D21-8AEC-4E2199D5458D}"/>
    <hyperlink ref="D12" r:id="rId7" xr:uid="{AC2A357A-5C8F-4442-89F5-15B0059E970B}"/>
    <hyperlink ref="D13" r:id="rId8" xr:uid="{207B2074-F108-4567-A206-A3842EDE5F16}"/>
    <hyperlink ref="D14" r:id="rId9" xr:uid="{4940ACE6-9E36-4EFC-B59B-049473197B91}"/>
    <hyperlink ref="E7" r:id="rId10" xr:uid="{C645A63A-AFF3-4869-8B0B-8C577648AD28}"/>
    <hyperlink ref="E5" r:id="rId11" xr:uid="{78FF5573-14CA-4466-93B3-457B33DD972C}"/>
    <hyperlink ref="E15" r:id="rId12" xr:uid="{5F9CFC57-97C2-4A7F-8E11-E0C560168C2D}"/>
    <hyperlink ref="F5" r:id="rId13" xr:uid="{EBC005EE-0450-4E32-82DA-DC906044964A}"/>
    <hyperlink ref="G5" r:id="rId14" xr:uid="{8505E7F2-97BA-4766-951E-810783225BE8}"/>
    <hyperlink ref="G16" r:id="rId15" xr:uid="{5DF3E265-D716-421E-8641-46127340A62E}"/>
    <hyperlink ref="G17" r:id="rId16" xr:uid="{FB6B7F25-C530-4BF7-819C-5987B247C37C}"/>
    <hyperlink ref="G18" r:id="rId17" xr:uid="{CA25FCF1-17E4-4845-B3D2-AE1B9CA806C2}"/>
    <hyperlink ref="G19" r:id="rId18" xr:uid="{CBE52AAE-E2FB-4A49-B843-3D01FAF55BA8}"/>
    <hyperlink ref="G20" r:id="rId19" xr:uid="{7751BDAF-EC02-456F-BA6A-471706C2DAB3}"/>
    <hyperlink ref="H7" r:id="rId20" xr:uid="{4C2BC38E-020D-4C1A-9E97-0F9073555DF4}"/>
    <hyperlink ref="H21" r:id="rId21" xr:uid="{5A321F26-27D1-4384-9EC8-084BC779FB24}"/>
    <hyperlink ref="I22" r:id="rId22" xr:uid="{3E2B1843-DB86-4DB0-95D6-5D6A6D0815DE}"/>
    <hyperlink ref="I23" r:id="rId23" xr:uid="{985D8B54-E2F0-4161-B7C2-44773183301D}"/>
    <hyperlink ref="I24" r:id="rId24" xr:uid="{A6DB4655-BC2B-43C1-95E7-C2D325003300}"/>
    <hyperlink ref="J2" r:id="rId25" xr:uid="{74DC99F4-7B62-4981-A0B7-DA069528A9BF}"/>
    <hyperlink ref="J25" r:id="rId26" xr:uid="{AAE421B1-227B-4656-842B-3C83B86646C0}"/>
    <hyperlink ref="J26" r:id="rId27" xr:uid="{6AB96DDF-39F2-494F-8F44-C55AECA72D2E}"/>
    <hyperlink ref="K5" r:id="rId28" xr:uid="{DD082963-23D4-439B-87C9-080853247A60}"/>
    <hyperlink ref="K2" r:id="rId29" xr:uid="{3CD4D1D7-DA72-41F7-9FDF-9A28517A1155}"/>
    <hyperlink ref="K27" r:id="rId30" xr:uid="{F612210B-7326-42F0-A1A1-E5C5334BE4C6}"/>
    <hyperlink ref="K28" r:id="rId31" xr:uid="{E31595CC-6D93-48A3-A352-4028B7B45317}"/>
    <hyperlink ref="K29" r:id="rId32" xr:uid="{C81E3D36-6061-4CB9-959C-CB2F9315DC10}"/>
    <hyperlink ref="L30" r:id="rId33" xr:uid="{190A1184-ECBC-4ECD-9BE1-73368158AD90}"/>
    <hyperlink ref="M15" r:id="rId34" xr:uid="{B66D9527-8E58-4A0E-97AB-E201E2FE8360}"/>
    <hyperlink ref="M32" r:id="rId35" xr:uid="{C22CC476-7812-402A-B941-0DA1F5A6086E}"/>
    <hyperlink ref="M31" r:id="rId36" xr:uid="{DF2401B7-7DDC-4FCD-9BC7-24E5170FC726}"/>
    <hyperlink ref="N7" r:id="rId37" xr:uid="{F502FA4D-1072-4367-887C-C5E548A0CDC6}"/>
    <hyperlink ref="N2" r:id="rId38" xr:uid="{BD3AAAB9-C6C2-41E0-A683-4646B9B95194}"/>
    <hyperlink ref="N33" r:id="rId39" xr:uid="{03B4DB20-A0EB-4B97-8915-14EF8A84164C}"/>
    <hyperlink ref="N34" r:id="rId40" xr:uid="{1EE80112-2689-4778-9CA2-C2B33544F858}"/>
    <hyperlink ref="N35" r:id="rId41" xr:uid="{ED8E1F1C-4326-4F46-AFC8-D170184835D4}"/>
    <hyperlink ref="O36" r:id="rId42" xr:uid="{CADBB9F7-27B0-49DD-BB1F-69AD098F5484}"/>
    <hyperlink ref="O37" r:id="rId43" xr:uid="{7BDA4CDC-D65F-46AF-B6A2-40FF770ECB8A}"/>
    <hyperlink ref="O38" r:id="rId44" xr:uid="{4E2BFD57-0A87-44FB-A4C9-D572E59AD38C}"/>
    <hyperlink ref="P39" r:id="rId45" xr:uid="{7AB6C184-9416-4BA7-986F-37287F41742C}"/>
    <hyperlink ref="Q7" r:id="rId46" xr:uid="{EC6A3BD1-AFDB-4319-99B0-12F606C9E2EC}"/>
    <hyperlink ref="R7" r:id="rId47" xr:uid="{366C83E8-5616-437B-84EA-4A583A46CD72}"/>
    <hyperlink ref="R5" r:id="rId48" xr:uid="{8EC68209-0A9E-485E-A7CF-04C88D8B5A4C}"/>
    <hyperlink ref="R15" r:id="rId49" xr:uid="{753B3F13-3CA7-4750-A417-1AAC57F09DE8}"/>
    <hyperlink ref="R40" r:id="rId50" xr:uid="{8A50B9F5-AD5B-43F3-9680-AFC8D0FCEFA8}"/>
    <hyperlink ref="S26" r:id="rId51" xr:uid="{100F66E3-AF5C-44A8-AECC-8D73385B3CBD}"/>
    <hyperlink ref="T2" r:id="rId52" xr:uid="{FF2CF9A6-3095-40CD-AA07-4B1B6C5055E3}"/>
    <hyperlink ref="T7" r:id="rId53" xr:uid="{597EE9C3-8E7F-4FFE-8D77-A9D47C2BE205}"/>
    <hyperlink ref="T35" r:id="rId54" xr:uid="{86C85DB1-9DF2-4F7A-9D37-282CC47373FF}"/>
    <hyperlink ref="U2" r:id="rId55" xr:uid="{D54450A3-1B4C-4197-8D99-2DBE79B7574C}"/>
    <hyperlink ref="V23" r:id="rId56" xr:uid="{B9C5292D-E4FE-4B44-A944-25DA52593B75}"/>
    <hyperlink ref="W2" r:id="rId57" xr:uid="{FB7B7142-7780-4E7A-8BE8-5B4B775B4B3A}"/>
    <hyperlink ref="W34" r:id="rId58" xr:uid="{24A702AC-A78F-4147-9229-CA90C78FE90A}"/>
    <hyperlink ref="W31" r:id="rId59" xr:uid="{561B2BDF-D781-48EA-BF6B-65535943112E}"/>
    <hyperlink ref="W7" r:id="rId60" xr:uid="{7DECC44D-FF71-4B1B-A48A-D7BE8081ACD7}"/>
    <hyperlink ref="W6" r:id="rId61" xr:uid="{C3BF989D-92A3-42E3-BC61-5B347C70A395}"/>
    <hyperlink ref="X42" r:id="rId62" xr:uid="{8ADD00FE-F950-427E-8175-8B6E33265202}"/>
    <hyperlink ref="X43" r:id="rId63" xr:uid="{0812E460-7278-44D3-89FE-2825B04931F3}"/>
    <hyperlink ref="Y31" r:id="rId64" xr:uid="{328F3620-AB60-48DC-A032-52C86F13245A}"/>
    <hyperlink ref="Y44" r:id="rId65" xr:uid="{0DA9D386-A0EE-4ACB-91C9-780F26586A24}"/>
    <hyperlink ref="Z45" r:id="rId66" xr:uid="{5EBFCF81-F8C8-4CB6-8F9D-7389AE0783F0}"/>
    <hyperlink ref="AA46" r:id="rId67" xr:uid="{4835D07D-46A6-4D86-AE7A-3FDB8F2C675A}"/>
    <hyperlink ref="AA47" r:id="rId68" xr:uid="{879EE170-E707-42E1-BD5A-41A267D47ACB}"/>
    <hyperlink ref="AB48" r:id="rId69" xr:uid="{BFBA0FCB-BB58-4572-8F02-3D71AB183F30}"/>
  </hyperlinks>
  <pageMargins left="0.7" right="0.7" top="0.75" bottom="0.75" header="0.3" footer="0.3"/>
  <tableParts count="1">
    <tablePart r:id="rId70"/>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F5C4E-F904-4166-9135-A278DFD70987}">
  <dimension ref="A1:D159"/>
  <sheetViews>
    <sheetView topLeftCell="A27" workbookViewId="0">
      <selection activeCell="H27" sqref="H27"/>
    </sheetView>
  </sheetViews>
  <sheetFormatPr defaultRowHeight="14.4" x14ac:dyDescent="0.3"/>
  <cols>
    <col min="1" max="1" width="10.5546875" customWidth="1"/>
    <col min="2" max="2" width="82.5546875" customWidth="1"/>
    <col min="3" max="4" width="10.5546875" customWidth="1"/>
  </cols>
  <sheetData>
    <row r="1" spans="1:4" x14ac:dyDescent="0.3">
      <c r="A1" t="s">
        <v>4925</v>
      </c>
      <c r="B1" t="s">
        <v>4926</v>
      </c>
      <c r="C1" t="s">
        <v>2480</v>
      </c>
      <c r="D1" t="s">
        <v>2481</v>
      </c>
    </row>
    <row r="2" spans="1:4" x14ac:dyDescent="0.3">
      <c r="A2" t="s">
        <v>4927</v>
      </c>
      <c r="B2" t="s">
        <v>4928</v>
      </c>
      <c r="C2" t="s">
        <v>4929</v>
      </c>
      <c r="D2" t="s">
        <v>4930</v>
      </c>
    </row>
    <row r="3" spans="1:4" x14ac:dyDescent="0.3">
      <c r="A3" t="s">
        <v>4931</v>
      </c>
      <c r="B3" t="s">
        <v>4932</v>
      </c>
      <c r="C3" t="s">
        <v>4933</v>
      </c>
      <c r="D3" t="s">
        <v>4934</v>
      </c>
    </row>
    <row r="4" spans="1:4" x14ac:dyDescent="0.3">
      <c r="A4" t="s">
        <v>2544</v>
      </c>
      <c r="B4" t="s">
        <v>3715</v>
      </c>
      <c r="C4" t="s">
        <v>4935</v>
      </c>
      <c r="D4" t="s">
        <v>4936</v>
      </c>
    </row>
    <row r="5" spans="1:4" x14ac:dyDescent="0.3">
      <c r="A5" t="s">
        <v>4937</v>
      </c>
      <c r="B5" t="s">
        <v>4938</v>
      </c>
      <c r="C5" t="s">
        <v>4939</v>
      </c>
      <c r="D5" t="s">
        <v>4940</v>
      </c>
    </row>
    <row r="6" spans="1:4" x14ac:dyDescent="0.3">
      <c r="A6" t="s">
        <v>4941</v>
      </c>
      <c r="B6" t="s">
        <v>4942</v>
      </c>
      <c r="C6" t="s">
        <v>4939</v>
      </c>
      <c r="D6" t="s">
        <v>4940</v>
      </c>
    </row>
    <row r="7" spans="1:4" x14ac:dyDescent="0.3">
      <c r="A7" t="s">
        <v>4943</v>
      </c>
      <c r="B7" t="s">
        <v>4944</v>
      </c>
      <c r="C7" t="s">
        <v>4939</v>
      </c>
      <c r="D7" t="s">
        <v>4940</v>
      </c>
    </row>
    <row r="8" spans="1:4" x14ac:dyDescent="0.3">
      <c r="A8" t="s">
        <v>4945</v>
      </c>
      <c r="B8" t="s">
        <v>4946</v>
      </c>
      <c r="C8" t="s">
        <v>4947</v>
      </c>
      <c r="D8" t="s">
        <v>4948</v>
      </c>
    </row>
    <row r="9" spans="1:4" x14ac:dyDescent="0.3">
      <c r="A9" t="s">
        <v>4949</v>
      </c>
      <c r="B9" t="s">
        <v>4950</v>
      </c>
      <c r="C9" t="s">
        <v>4951</v>
      </c>
      <c r="D9" t="s">
        <v>4952</v>
      </c>
    </row>
    <row r="10" spans="1:4" x14ac:dyDescent="0.3">
      <c r="A10" t="s">
        <v>4953</v>
      </c>
      <c r="B10" t="s">
        <v>4954</v>
      </c>
      <c r="C10" t="s">
        <v>4955</v>
      </c>
      <c r="D10" t="s">
        <v>4956</v>
      </c>
    </row>
    <row r="11" spans="1:4" x14ac:dyDescent="0.3">
      <c r="A11" t="s">
        <v>4957</v>
      </c>
      <c r="B11" t="s">
        <v>4958</v>
      </c>
      <c r="C11" t="s">
        <v>4959</v>
      </c>
      <c r="D11" t="s">
        <v>4960</v>
      </c>
    </row>
    <row r="12" spans="1:4" x14ac:dyDescent="0.3">
      <c r="A12" t="s">
        <v>111</v>
      </c>
      <c r="B12" t="s">
        <v>3944</v>
      </c>
      <c r="C12" t="s">
        <v>4961</v>
      </c>
      <c r="D12" t="s">
        <v>4962</v>
      </c>
    </row>
    <row r="13" spans="1:4" x14ac:dyDescent="0.3">
      <c r="A13" t="s">
        <v>4941</v>
      </c>
      <c r="B13" t="s">
        <v>4942</v>
      </c>
      <c r="C13" t="s">
        <v>4963</v>
      </c>
      <c r="D13" t="s">
        <v>4964</v>
      </c>
    </row>
    <row r="14" spans="1:4" x14ac:dyDescent="0.3">
      <c r="A14" t="s">
        <v>3865</v>
      </c>
      <c r="B14" t="s">
        <v>4965</v>
      </c>
      <c r="C14" t="s">
        <v>4966</v>
      </c>
      <c r="D14" t="s">
        <v>4967</v>
      </c>
    </row>
    <row r="15" spans="1:4" x14ac:dyDescent="0.3">
      <c r="A15" t="s">
        <v>4968</v>
      </c>
      <c r="B15" t="s">
        <v>4969</v>
      </c>
      <c r="C15" t="s">
        <v>4966</v>
      </c>
      <c r="D15" t="s">
        <v>4967</v>
      </c>
    </row>
    <row r="16" spans="1:4" x14ac:dyDescent="0.3">
      <c r="A16" t="s">
        <v>4970</v>
      </c>
      <c r="B16" t="s">
        <v>4971</v>
      </c>
      <c r="C16" t="s">
        <v>4966</v>
      </c>
      <c r="D16" t="s">
        <v>4967</v>
      </c>
    </row>
    <row r="17" spans="1:4" x14ac:dyDescent="0.3">
      <c r="A17" t="s">
        <v>4972</v>
      </c>
      <c r="B17" t="s">
        <v>4973</v>
      </c>
      <c r="C17" t="s">
        <v>4966</v>
      </c>
      <c r="D17" t="s">
        <v>4967</v>
      </c>
    </row>
    <row r="18" spans="1:4" x14ac:dyDescent="0.3">
      <c r="A18" t="s">
        <v>3374</v>
      </c>
      <c r="B18" t="s">
        <v>3375</v>
      </c>
      <c r="C18" t="s">
        <v>4974</v>
      </c>
      <c r="D18" t="s">
        <v>4975</v>
      </c>
    </row>
    <row r="19" spans="1:4" x14ac:dyDescent="0.3">
      <c r="A19" t="s">
        <v>4927</v>
      </c>
      <c r="B19" t="s">
        <v>4976</v>
      </c>
      <c r="C19" t="s">
        <v>4977</v>
      </c>
      <c r="D19" t="s">
        <v>4978</v>
      </c>
    </row>
    <row r="20" spans="1:4" x14ac:dyDescent="0.3">
      <c r="A20" t="s">
        <v>4979</v>
      </c>
      <c r="B20" t="s">
        <v>4980</v>
      </c>
      <c r="C20" t="s">
        <v>4981</v>
      </c>
      <c r="D20" t="s">
        <v>4982</v>
      </c>
    </row>
    <row r="21" spans="1:4" x14ac:dyDescent="0.3">
      <c r="A21" t="s">
        <v>4983</v>
      </c>
      <c r="B21" t="s">
        <v>4984</v>
      </c>
      <c r="C21" t="s">
        <v>4981</v>
      </c>
      <c r="D21" t="s">
        <v>4982</v>
      </c>
    </row>
    <row r="22" spans="1:4" x14ac:dyDescent="0.3">
      <c r="A22" t="s">
        <v>2803</v>
      </c>
      <c r="B22" t="s">
        <v>3878</v>
      </c>
      <c r="C22" t="s">
        <v>4985</v>
      </c>
      <c r="D22" t="s">
        <v>4986</v>
      </c>
    </row>
    <row r="23" spans="1:4" x14ac:dyDescent="0.3">
      <c r="A23" t="s">
        <v>3377</v>
      </c>
      <c r="B23" t="s">
        <v>3378</v>
      </c>
      <c r="C23" t="s">
        <v>4987</v>
      </c>
      <c r="D23" t="s">
        <v>4988</v>
      </c>
    </row>
    <row r="24" spans="1:4" x14ac:dyDescent="0.3">
      <c r="A24" t="s">
        <v>4989</v>
      </c>
      <c r="B24" t="s">
        <v>4990</v>
      </c>
      <c r="C24" t="s">
        <v>4987</v>
      </c>
      <c r="D24" t="s">
        <v>4988</v>
      </c>
    </row>
    <row r="25" spans="1:4" x14ac:dyDescent="0.3">
      <c r="A25" t="s">
        <v>4991</v>
      </c>
      <c r="B25" t="s">
        <v>4992</v>
      </c>
      <c r="C25" t="s">
        <v>4993</v>
      </c>
      <c r="D25" t="s">
        <v>4994</v>
      </c>
    </row>
    <row r="26" spans="1:4" x14ac:dyDescent="0.3">
      <c r="A26" t="s">
        <v>4995</v>
      </c>
      <c r="B26" t="s">
        <v>4996</v>
      </c>
      <c r="C26" t="s">
        <v>4997</v>
      </c>
      <c r="D26" t="s">
        <v>4998</v>
      </c>
    </row>
    <row r="27" spans="1:4" x14ac:dyDescent="0.3">
      <c r="A27" t="s">
        <v>4999</v>
      </c>
      <c r="B27" t="s">
        <v>5000</v>
      </c>
      <c r="C27" t="s">
        <v>5001</v>
      </c>
      <c r="D27" t="s">
        <v>5002</v>
      </c>
    </row>
    <row r="28" spans="1:4" x14ac:dyDescent="0.3">
      <c r="A28" t="s">
        <v>3924</v>
      </c>
      <c r="B28" t="s">
        <v>3925</v>
      </c>
      <c r="C28" t="s">
        <v>5003</v>
      </c>
      <c r="D28" t="s">
        <v>5004</v>
      </c>
    </row>
    <row r="29" spans="1:4" x14ac:dyDescent="0.3">
      <c r="A29" t="s">
        <v>5005</v>
      </c>
      <c r="B29" t="s">
        <v>5006</v>
      </c>
      <c r="C29" t="s">
        <v>5007</v>
      </c>
      <c r="D29" t="s">
        <v>5008</v>
      </c>
    </row>
    <row r="30" spans="1:4" x14ac:dyDescent="0.3">
      <c r="A30" t="s">
        <v>5009</v>
      </c>
      <c r="B30" t="s">
        <v>5010</v>
      </c>
      <c r="C30" t="s">
        <v>5011</v>
      </c>
      <c r="D30" t="s">
        <v>5012</v>
      </c>
    </row>
    <row r="31" spans="1:4" x14ac:dyDescent="0.3">
      <c r="A31" t="s">
        <v>4945</v>
      </c>
      <c r="B31" t="s">
        <v>4946</v>
      </c>
      <c r="C31" t="s">
        <v>5013</v>
      </c>
      <c r="D31" t="s">
        <v>5014</v>
      </c>
    </row>
    <row r="32" spans="1:4" x14ac:dyDescent="0.3">
      <c r="A32" t="s">
        <v>4949</v>
      </c>
      <c r="B32" t="s">
        <v>4950</v>
      </c>
      <c r="C32" t="s">
        <v>5013</v>
      </c>
      <c r="D32" t="s">
        <v>5014</v>
      </c>
    </row>
    <row r="33" spans="1:4" x14ac:dyDescent="0.3">
      <c r="A33" t="s">
        <v>2513</v>
      </c>
      <c r="B33" t="s">
        <v>3216</v>
      </c>
      <c r="C33" t="s">
        <v>5015</v>
      </c>
      <c r="D33" t="s">
        <v>5016</v>
      </c>
    </row>
    <row r="34" spans="1:4" x14ac:dyDescent="0.3">
      <c r="A34" t="s">
        <v>5017</v>
      </c>
      <c r="B34" t="s">
        <v>5018</v>
      </c>
      <c r="C34" t="s">
        <v>5019</v>
      </c>
      <c r="D34" t="s">
        <v>5020</v>
      </c>
    </row>
    <row r="35" spans="1:4" x14ac:dyDescent="0.3">
      <c r="A35" t="s">
        <v>126</v>
      </c>
      <c r="B35" t="s">
        <v>4059</v>
      </c>
      <c r="C35" t="s">
        <v>5021</v>
      </c>
      <c r="D35" t="s">
        <v>5022</v>
      </c>
    </row>
    <row r="36" spans="1:4" x14ac:dyDescent="0.3">
      <c r="A36" t="s">
        <v>5023</v>
      </c>
      <c r="B36" t="s">
        <v>5024</v>
      </c>
      <c r="C36" t="s">
        <v>5025</v>
      </c>
      <c r="D36" t="s">
        <v>5026</v>
      </c>
    </row>
    <row r="37" spans="1:4" x14ac:dyDescent="0.3">
      <c r="A37" t="s">
        <v>4295</v>
      </c>
      <c r="B37" t="s">
        <v>4296</v>
      </c>
      <c r="C37" t="s">
        <v>5027</v>
      </c>
      <c r="D37" t="s">
        <v>5028</v>
      </c>
    </row>
    <row r="38" spans="1:4" x14ac:dyDescent="0.3">
      <c r="A38" t="s">
        <v>4147</v>
      </c>
      <c r="B38" t="s">
        <v>4148</v>
      </c>
      <c r="C38" t="s">
        <v>5027</v>
      </c>
      <c r="D38" t="s">
        <v>5028</v>
      </c>
    </row>
    <row r="39" spans="1:4" x14ac:dyDescent="0.3">
      <c r="A39" t="s">
        <v>4313</v>
      </c>
      <c r="B39" t="s">
        <v>4314</v>
      </c>
      <c r="C39" t="s">
        <v>5029</v>
      </c>
      <c r="D39" t="s">
        <v>5030</v>
      </c>
    </row>
    <row r="40" spans="1:4" x14ac:dyDescent="0.3">
      <c r="A40" t="s">
        <v>5031</v>
      </c>
      <c r="B40" t="s">
        <v>5032</v>
      </c>
      <c r="C40" t="s">
        <v>5033</v>
      </c>
      <c r="D40" t="s">
        <v>5034</v>
      </c>
    </row>
    <row r="41" spans="1:4" x14ac:dyDescent="0.3">
      <c r="A41" t="s">
        <v>120</v>
      </c>
      <c r="B41" t="s">
        <v>3939</v>
      </c>
      <c r="C41" t="s">
        <v>5035</v>
      </c>
      <c r="D41" t="s">
        <v>5036</v>
      </c>
    </row>
    <row r="42" spans="1:4" x14ac:dyDescent="0.3">
      <c r="A42" t="s">
        <v>2799</v>
      </c>
      <c r="B42" t="s">
        <v>4293</v>
      </c>
      <c r="C42" t="s">
        <v>5037</v>
      </c>
      <c r="D42" t="s">
        <v>5038</v>
      </c>
    </row>
    <row r="43" spans="1:4" x14ac:dyDescent="0.3">
      <c r="A43" t="s">
        <v>4295</v>
      </c>
      <c r="B43" t="s">
        <v>4296</v>
      </c>
      <c r="C43" t="s">
        <v>5037</v>
      </c>
      <c r="D43" t="s">
        <v>5038</v>
      </c>
    </row>
    <row r="44" spans="1:4" x14ac:dyDescent="0.3">
      <c r="A44" t="s">
        <v>2572</v>
      </c>
      <c r="B44" t="s">
        <v>4291</v>
      </c>
      <c r="C44" t="s">
        <v>5039</v>
      </c>
      <c r="D44" t="s">
        <v>5040</v>
      </c>
    </row>
    <row r="45" spans="1:4" x14ac:dyDescent="0.3">
      <c r="A45" t="s">
        <v>5041</v>
      </c>
      <c r="B45" t="s">
        <v>5042</v>
      </c>
      <c r="C45" t="s">
        <v>5043</v>
      </c>
      <c r="D45" t="s">
        <v>5044</v>
      </c>
    </row>
    <row r="46" spans="1:4" x14ac:dyDescent="0.3">
      <c r="A46" t="s">
        <v>4943</v>
      </c>
      <c r="B46" t="s">
        <v>4944</v>
      </c>
      <c r="C46" t="s">
        <v>5045</v>
      </c>
      <c r="D46" t="s">
        <v>5046</v>
      </c>
    </row>
    <row r="47" spans="1:4" x14ac:dyDescent="0.3">
      <c r="A47" t="s">
        <v>4979</v>
      </c>
      <c r="B47" t="s">
        <v>4980</v>
      </c>
      <c r="C47" t="s">
        <v>5047</v>
      </c>
      <c r="D47" t="s">
        <v>5048</v>
      </c>
    </row>
    <row r="48" spans="1:4" x14ac:dyDescent="0.3">
      <c r="A48" t="s">
        <v>4983</v>
      </c>
      <c r="B48" t="s">
        <v>4984</v>
      </c>
      <c r="C48" t="s">
        <v>5047</v>
      </c>
      <c r="D48" t="s">
        <v>5048</v>
      </c>
    </row>
    <row r="49" spans="1:4" x14ac:dyDescent="0.3">
      <c r="A49" t="s">
        <v>5049</v>
      </c>
      <c r="B49" t="s">
        <v>5050</v>
      </c>
      <c r="C49" t="s">
        <v>5047</v>
      </c>
      <c r="D49" t="s">
        <v>5048</v>
      </c>
    </row>
    <row r="50" spans="1:4" x14ac:dyDescent="0.3">
      <c r="A50" t="s">
        <v>4979</v>
      </c>
      <c r="B50" t="s">
        <v>4980</v>
      </c>
      <c r="C50" t="s">
        <v>5051</v>
      </c>
      <c r="D50" t="s">
        <v>5052</v>
      </c>
    </row>
    <row r="51" spans="1:4" x14ac:dyDescent="0.3">
      <c r="A51" t="s">
        <v>4983</v>
      </c>
      <c r="B51" t="s">
        <v>4984</v>
      </c>
      <c r="C51" t="s">
        <v>5051</v>
      </c>
      <c r="D51" t="s">
        <v>5052</v>
      </c>
    </row>
    <row r="52" spans="1:4" x14ac:dyDescent="0.3">
      <c r="A52" t="s">
        <v>5049</v>
      </c>
      <c r="B52" t="s">
        <v>5050</v>
      </c>
      <c r="C52" t="s">
        <v>5051</v>
      </c>
      <c r="D52" t="s">
        <v>5052</v>
      </c>
    </row>
    <row r="53" spans="1:4" x14ac:dyDescent="0.3">
      <c r="A53" t="s">
        <v>2869</v>
      </c>
      <c r="B53" t="s">
        <v>3732</v>
      </c>
      <c r="C53" t="s">
        <v>5053</v>
      </c>
      <c r="D53" t="s">
        <v>5054</v>
      </c>
    </row>
    <row r="54" spans="1:4" x14ac:dyDescent="0.3">
      <c r="A54" t="s">
        <v>5055</v>
      </c>
      <c r="B54" t="s">
        <v>5056</v>
      </c>
      <c r="C54" t="s">
        <v>5057</v>
      </c>
      <c r="D54" t="s">
        <v>5058</v>
      </c>
    </row>
    <row r="55" spans="1:4" x14ac:dyDescent="0.3">
      <c r="A55" t="s">
        <v>5059</v>
      </c>
      <c r="B55" t="s">
        <v>5060</v>
      </c>
      <c r="C55" t="s">
        <v>5061</v>
      </c>
      <c r="D55" t="s">
        <v>5062</v>
      </c>
    </row>
    <row r="56" spans="1:4" x14ac:dyDescent="0.3">
      <c r="A56" t="s">
        <v>4949</v>
      </c>
      <c r="B56" t="s">
        <v>4950</v>
      </c>
      <c r="C56" t="s">
        <v>5061</v>
      </c>
      <c r="D56" t="s">
        <v>5062</v>
      </c>
    </row>
    <row r="57" spans="1:4" x14ac:dyDescent="0.3">
      <c r="A57" t="s">
        <v>5063</v>
      </c>
      <c r="B57" t="s">
        <v>5064</v>
      </c>
      <c r="C57" t="s">
        <v>5065</v>
      </c>
      <c r="D57" t="s">
        <v>5066</v>
      </c>
    </row>
    <row r="58" spans="1:4" x14ac:dyDescent="0.3">
      <c r="A58" t="s">
        <v>5067</v>
      </c>
      <c r="B58" t="s">
        <v>5068</v>
      </c>
      <c r="C58" t="s">
        <v>5065</v>
      </c>
      <c r="D58" t="s">
        <v>5066</v>
      </c>
    </row>
    <row r="59" spans="1:4" x14ac:dyDescent="0.3">
      <c r="A59" t="s">
        <v>5069</v>
      </c>
      <c r="B59" t="s">
        <v>5070</v>
      </c>
      <c r="C59" t="s">
        <v>5065</v>
      </c>
      <c r="D59" t="s">
        <v>5066</v>
      </c>
    </row>
    <row r="60" spans="1:4" x14ac:dyDescent="0.3">
      <c r="A60" t="s">
        <v>5071</v>
      </c>
      <c r="B60" t="s">
        <v>5072</v>
      </c>
      <c r="C60" t="s">
        <v>5073</v>
      </c>
      <c r="D60" t="s">
        <v>5074</v>
      </c>
    </row>
    <row r="61" spans="1:4" x14ac:dyDescent="0.3">
      <c r="A61" t="s">
        <v>5075</v>
      </c>
      <c r="B61" t="s">
        <v>5076</v>
      </c>
      <c r="C61" t="s">
        <v>5073</v>
      </c>
      <c r="D61" t="s">
        <v>5074</v>
      </c>
    </row>
    <row r="62" spans="1:4" x14ac:dyDescent="0.3">
      <c r="A62" t="s">
        <v>5055</v>
      </c>
      <c r="B62" t="s">
        <v>5056</v>
      </c>
      <c r="C62" t="s">
        <v>5077</v>
      </c>
      <c r="D62" t="s">
        <v>5078</v>
      </c>
    </row>
    <row r="63" spans="1:4" x14ac:dyDescent="0.3">
      <c r="A63" t="s">
        <v>5079</v>
      </c>
      <c r="B63" t="s">
        <v>5080</v>
      </c>
      <c r="C63" t="s">
        <v>5081</v>
      </c>
      <c r="D63" t="s">
        <v>5082</v>
      </c>
    </row>
    <row r="64" spans="1:4" x14ac:dyDescent="0.3">
      <c r="A64" t="s">
        <v>5059</v>
      </c>
      <c r="B64" t="s">
        <v>5060</v>
      </c>
      <c r="C64" t="s">
        <v>5083</v>
      </c>
      <c r="D64" t="s">
        <v>5084</v>
      </c>
    </row>
    <row r="65" spans="1:4" x14ac:dyDescent="0.3">
      <c r="A65" t="s">
        <v>4949</v>
      </c>
      <c r="B65" t="s">
        <v>4950</v>
      </c>
      <c r="C65" t="s">
        <v>5083</v>
      </c>
      <c r="D65" t="s">
        <v>5084</v>
      </c>
    </row>
    <row r="66" spans="1:4" x14ac:dyDescent="0.3">
      <c r="A66" t="s">
        <v>5085</v>
      </c>
      <c r="B66" t="s">
        <v>5086</v>
      </c>
      <c r="C66" t="s">
        <v>5087</v>
      </c>
      <c r="D66" t="s">
        <v>5088</v>
      </c>
    </row>
    <row r="67" spans="1:4" x14ac:dyDescent="0.3">
      <c r="A67" t="s">
        <v>5085</v>
      </c>
      <c r="B67" t="s">
        <v>5086</v>
      </c>
      <c r="C67" t="s">
        <v>5089</v>
      </c>
      <c r="D67" t="s">
        <v>5090</v>
      </c>
    </row>
    <row r="68" spans="1:4" x14ac:dyDescent="0.3">
      <c r="A68" t="s">
        <v>5085</v>
      </c>
      <c r="B68" t="s">
        <v>5086</v>
      </c>
      <c r="C68" t="s">
        <v>5091</v>
      </c>
      <c r="D68" t="s">
        <v>5092</v>
      </c>
    </row>
    <row r="69" spans="1:4" x14ac:dyDescent="0.3">
      <c r="A69" t="s">
        <v>5093</v>
      </c>
      <c r="B69" t="s">
        <v>5094</v>
      </c>
      <c r="C69" t="s">
        <v>5095</v>
      </c>
      <c r="D69" t="s">
        <v>5096</v>
      </c>
    </row>
    <row r="70" spans="1:4" x14ac:dyDescent="0.3">
      <c r="A70" t="s">
        <v>5097</v>
      </c>
      <c r="B70" t="s">
        <v>5098</v>
      </c>
      <c r="C70" t="s">
        <v>5099</v>
      </c>
      <c r="D70" t="s">
        <v>5100</v>
      </c>
    </row>
    <row r="71" spans="1:4" x14ac:dyDescent="0.3">
      <c r="A71" t="s">
        <v>2544</v>
      </c>
      <c r="B71" t="s">
        <v>3715</v>
      </c>
      <c r="C71" t="s">
        <v>5101</v>
      </c>
      <c r="D71" t="s">
        <v>5102</v>
      </c>
    </row>
    <row r="72" spans="1:4" x14ac:dyDescent="0.3">
      <c r="A72" t="s">
        <v>5103</v>
      </c>
      <c r="B72" t="s">
        <v>5104</v>
      </c>
      <c r="C72" t="s">
        <v>5105</v>
      </c>
      <c r="D72" t="s">
        <v>5106</v>
      </c>
    </row>
    <row r="73" spans="1:4" x14ac:dyDescent="0.3">
      <c r="A73" t="s">
        <v>5085</v>
      </c>
      <c r="B73" t="s">
        <v>5086</v>
      </c>
      <c r="C73" t="s">
        <v>5107</v>
      </c>
      <c r="D73" t="s">
        <v>5108</v>
      </c>
    </row>
    <row r="74" spans="1:4" x14ac:dyDescent="0.3">
      <c r="A74" t="s">
        <v>5109</v>
      </c>
      <c r="B74" t="s">
        <v>5110</v>
      </c>
      <c r="C74" t="s">
        <v>5111</v>
      </c>
      <c r="D74" t="s">
        <v>5112</v>
      </c>
    </row>
    <row r="75" spans="1:4" x14ac:dyDescent="0.3">
      <c r="A75" t="s">
        <v>5113</v>
      </c>
      <c r="B75" t="s">
        <v>5114</v>
      </c>
      <c r="C75" t="s">
        <v>5115</v>
      </c>
      <c r="D75" t="s">
        <v>5116</v>
      </c>
    </row>
    <row r="76" spans="1:4" x14ac:dyDescent="0.3">
      <c r="A76" t="s">
        <v>5117</v>
      </c>
      <c r="B76" t="s">
        <v>5118</v>
      </c>
      <c r="C76" t="s">
        <v>5119</v>
      </c>
      <c r="D76" t="s">
        <v>5120</v>
      </c>
    </row>
    <row r="77" spans="1:4" x14ac:dyDescent="0.3">
      <c r="A77" t="s">
        <v>5121</v>
      </c>
      <c r="B77" t="s">
        <v>5122</v>
      </c>
      <c r="C77" t="s">
        <v>5123</v>
      </c>
      <c r="D77" t="s">
        <v>5124</v>
      </c>
    </row>
    <row r="78" spans="1:4" x14ac:dyDescent="0.3">
      <c r="A78" t="s">
        <v>5075</v>
      </c>
      <c r="B78" t="s">
        <v>5076</v>
      </c>
      <c r="C78" t="s">
        <v>5123</v>
      </c>
      <c r="D78" t="s">
        <v>5124</v>
      </c>
    </row>
    <row r="79" spans="1:4" x14ac:dyDescent="0.3">
      <c r="A79" t="s">
        <v>5125</v>
      </c>
      <c r="B79" t="s">
        <v>5126</v>
      </c>
      <c r="C79" t="s">
        <v>5123</v>
      </c>
      <c r="D79" t="s">
        <v>5124</v>
      </c>
    </row>
    <row r="80" spans="1:4" x14ac:dyDescent="0.3">
      <c r="A80" t="s">
        <v>5127</v>
      </c>
      <c r="B80" t="s">
        <v>5128</v>
      </c>
      <c r="C80" t="s">
        <v>5123</v>
      </c>
      <c r="D80" t="s">
        <v>5124</v>
      </c>
    </row>
    <row r="81" spans="1:4" x14ac:dyDescent="0.3">
      <c r="A81" t="s">
        <v>5129</v>
      </c>
      <c r="B81" t="s">
        <v>5130</v>
      </c>
      <c r="C81" t="s">
        <v>5123</v>
      </c>
      <c r="D81" t="s">
        <v>5124</v>
      </c>
    </row>
    <row r="82" spans="1:4" x14ac:dyDescent="0.3">
      <c r="A82" t="s">
        <v>5121</v>
      </c>
      <c r="B82" t="s">
        <v>5122</v>
      </c>
      <c r="C82" t="s">
        <v>5131</v>
      </c>
      <c r="D82" t="s">
        <v>5132</v>
      </c>
    </row>
    <row r="83" spans="1:4" x14ac:dyDescent="0.3">
      <c r="A83" t="s">
        <v>5075</v>
      </c>
      <c r="B83" t="s">
        <v>5076</v>
      </c>
      <c r="C83" t="s">
        <v>5131</v>
      </c>
      <c r="D83" t="s">
        <v>5132</v>
      </c>
    </row>
    <row r="84" spans="1:4" x14ac:dyDescent="0.3">
      <c r="A84" t="s">
        <v>5125</v>
      </c>
      <c r="B84" t="s">
        <v>5126</v>
      </c>
      <c r="C84" t="s">
        <v>5131</v>
      </c>
      <c r="D84" t="s">
        <v>5132</v>
      </c>
    </row>
    <row r="85" spans="1:4" x14ac:dyDescent="0.3">
      <c r="A85" t="s">
        <v>5127</v>
      </c>
      <c r="B85" t="s">
        <v>5128</v>
      </c>
      <c r="C85" t="s">
        <v>5131</v>
      </c>
      <c r="D85" t="s">
        <v>5132</v>
      </c>
    </row>
    <row r="86" spans="1:4" x14ac:dyDescent="0.3">
      <c r="A86" t="s">
        <v>5129</v>
      </c>
      <c r="B86" t="s">
        <v>5130</v>
      </c>
      <c r="C86" t="s">
        <v>5131</v>
      </c>
      <c r="D86" t="s">
        <v>5132</v>
      </c>
    </row>
    <row r="87" spans="1:4" x14ac:dyDescent="0.3">
      <c r="A87" t="s">
        <v>4158</v>
      </c>
      <c r="B87" t="s">
        <v>4159</v>
      </c>
      <c r="C87" t="s">
        <v>5133</v>
      </c>
      <c r="D87" t="s">
        <v>5134</v>
      </c>
    </row>
    <row r="88" spans="1:4" x14ac:dyDescent="0.3">
      <c r="A88" t="s">
        <v>5135</v>
      </c>
      <c r="B88" t="s">
        <v>5136</v>
      </c>
      <c r="C88" t="s">
        <v>5133</v>
      </c>
      <c r="D88" t="s">
        <v>5134</v>
      </c>
    </row>
    <row r="89" spans="1:4" x14ac:dyDescent="0.3">
      <c r="A89" t="s">
        <v>5137</v>
      </c>
      <c r="B89" t="s">
        <v>5138</v>
      </c>
      <c r="C89" t="s">
        <v>5133</v>
      </c>
      <c r="D89" t="s">
        <v>5134</v>
      </c>
    </row>
    <row r="90" spans="1:4" x14ac:dyDescent="0.3">
      <c r="A90" t="s">
        <v>5139</v>
      </c>
      <c r="B90" t="s">
        <v>5140</v>
      </c>
      <c r="C90" t="s">
        <v>5141</v>
      </c>
      <c r="D90" t="s">
        <v>5142</v>
      </c>
    </row>
    <row r="91" spans="1:4" x14ac:dyDescent="0.3">
      <c r="A91" t="s">
        <v>4126</v>
      </c>
      <c r="B91" t="s">
        <v>4127</v>
      </c>
      <c r="C91" t="s">
        <v>5141</v>
      </c>
      <c r="D91" t="s">
        <v>5142</v>
      </c>
    </row>
    <row r="92" spans="1:4" x14ac:dyDescent="0.3">
      <c r="A92" t="s">
        <v>2523</v>
      </c>
      <c r="B92" t="s">
        <v>3710</v>
      </c>
      <c r="C92" t="s">
        <v>5141</v>
      </c>
      <c r="D92" t="s">
        <v>5142</v>
      </c>
    </row>
    <row r="93" spans="1:4" x14ac:dyDescent="0.3">
      <c r="A93" t="s">
        <v>5143</v>
      </c>
      <c r="B93" t="s">
        <v>5144</v>
      </c>
      <c r="C93" t="s">
        <v>5145</v>
      </c>
      <c r="D93" t="s">
        <v>5146</v>
      </c>
    </row>
    <row r="94" spans="1:4" x14ac:dyDescent="0.3">
      <c r="A94" t="s">
        <v>5147</v>
      </c>
      <c r="B94" t="s">
        <v>5148</v>
      </c>
      <c r="C94" t="s">
        <v>5149</v>
      </c>
      <c r="D94" t="s">
        <v>5150</v>
      </c>
    </row>
    <row r="95" spans="1:4" x14ac:dyDescent="0.3">
      <c r="A95" t="s">
        <v>5151</v>
      </c>
      <c r="B95" t="s">
        <v>5152</v>
      </c>
      <c r="C95" t="s">
        <v>5153</v>
      </c>
      <c r="D95" t="s">
        <v>5154</v>
      </c>
    </row>
    <row r="96" spans="1:4" x14ac:dyDescent="0.3">
      <c r="A96" t="s">
        <v>5155</v>
      </c>
      <c r="B96" t="s">
        <v>5156</v>
      </c>
      <c r="C96" t="s">
        <v>5153</v>
      </c>
      <c r="D96" t="s">
        <v>5154</v>
      </c>
    </row>
    <row r="97" spans="1:4" x14ac:dyDescent="0.3">
      <c r="A97" t="s">
        <v>5157</v>
      </c>
      <c r="B97" t="s">
        <v>5158</v>
      </c>
      <c r="C97" t="s">
        <v>5153</v>
      </c>
      <c r="D97" t="s">
        <v>5154</v>
      </c>
    </row>
    <row r="98" spans="1:4" x14ac:dyDescent="0.3">
      <c r="A98" t="s">
        <v>4336</v>
      </c>
      <c r="B98" t="s">
        <v>4337</v>
      </c>
      <c r="C98" t="s">
        <v>5153</v>
      </c>
      <c r="D98" t="s">
        <v>5154</v>
      </c>
    </row>
    <row r="99" spans="1:4" x14ac:dyDescent="0.3">
      <c r="A99" t="s">
        <v>5159</v>
      </c>
      <c r="B99" t="s">
        <v>5160</v>
      </c>
      <c r="C99" t="s">
        <v>5161</v>
      </c>
      <c r="D99" t="s">
        <v>5162</v>
      </c>
    </row>
    <row r="100" spans="1:4" x14ac:dyDescent="0.3">
      <c r="A100" t="s">
        <v>4316</v>
      </c>
      <c r="B100" t="s">
        <v>5163</v>
      </c>
      <c r="C100" t="s">
        <v>5164</v>
      </c>
      <c r="D100" t="s">
        <v>5165</v>
      </c>
    </row>
    <row r="101" spans="1:4" x14ac:dyDescent="0.3">
      <c r="A101" t="s">
        <v>5166</v>
      </c>
      <c r="B101" t="s">
        <v>5167</v>
      </c>
      <c r="C101" t="s">
        <v>5168</v>
      </c>
      <c r="D101" t="s">
        <v>5169</v>
      </c>
    </row>
    <row r="102" spans="1:4" x14ac:dyDescent="0.3">
      <c r="A102" t="s">
        <v>5170</v>
      </c>
      <c r="B102" t="s">
        <v>5171</v>
      </c>
      <c r="C102" t="s">
        <v>5168</v>
      </c>
      <c r="D102" t="s">
        <v>5169</v>
      </c>
    </row>
    <row r="103" spans="1:4" x14ac:dyDescent="0.3">
      <c r="A103" t="s">
        <v>5172</v>
      </c>
      <c r="B103" t="s">
        <v>5173</v>
      </c>
      <c r="C103" t="s">
        <v>5168</v>
      </c>
      <c r="D103" t="s">
        <v>5169</v>
      </c>
    </row>
    <row r="104" spans="1:4" x14ac:dyDescent="0.3">
      <c r="A104" t="s">
        <v>5174</v>
      </c>
      <c r="B104" t="s">
        <v>5175</v>
      </c>
      <c r="C104" t="s">
        <v>5168</v>
      </c>
      <c r="D104" t="s">
        <v>5169</v>
      </c>
    </row>
    <row r="105" spans="1:4" x14ac:dyDescent="0.3">
      <c r="A105" t="s">
        <v>5176</v>
      </c>
      <c r="B105" t="s">
        <v>5177</v>
      </c>
      <c r="C105" t="s">
        <v>5168</v>
      </c>
      <c r="D105" t="s">
        <v>5169</v>
      </c>
    </row>
    <row r="106" spans="1:4" x14ac:dyDescent="0.3">
      <c r="A106" t="s">
        <v>5178</v>
      </c>
      <c r="B106" t="s">
        <v>5179</v>
      </c>
      <c r="C106" t="s">
        <v>5180</v>
      </c>
      <c r="D106" t="s">
        <v>5181</v>
      </c>
    </row>
    <row r="107" spans="1:4" x14ac:dyDescent="0.3">
      <c r="A107" t="s">
        <v>5182</v>
      </c>
      <c r="B107" t="s">
        <v>5183</v>
      </c>
      <c r="C107" t="s">
        <v>5184</v>
      </c>
      <c r="D107" t="s">
        <v>5185</v>
      </c>
    </row>
    <row r="108" spans="1:4" x14ac:dyDescent="0.3">
      <c r="A108" t="s">
        <v>5186</v>
      </c>
      <c r="B108" t="s">
        <v>5187</v>
      </c>
      <c r="C108" t="s">
        <v>5188</v>
      </c>
      <c r="D108" t="s">
        <v>5189</v>
      </c>
    </row>
    <row r="109" spans="1:4" x14ac:dyDescent="0.3">
      <c r="A109" t="s">
        <v>5190</v>
      </c>
      <c r="B109" t="s">
        <v>5191</v>
      </c>
      <c r="C109" t="s">
        <v>5188</v>
      </c>
      <c r="D109" t="s">
        <v>5189</v>
      </c>
    </row>
    <row r="110" spans="1:4" x14ac:dyDescent="0.3">
      <c r="A110" t="s">
        <v>5192</v>
      </c>
      <c r="B110" t="s">
        <v>5193</v>
      </c>
      <c r="C110" t="s">
        <v>5188</v>
      </c>
      <c r="D110" t="s">
        <v>5189</v>
      </c>
    </row>
    <row r="111" spans="1:4" x14ac:dyDescent="0.3">
      <c r="A111" t="s">
        <v>5194</v>
      </c>
      <c r="B111" t="s">
        <v>5195</v>
      </c>
      <c r="C111" t="s">
        <v>5196</v>
      </c>
      <c r="D111" t="s">
        <v>5197</v>
      </c>
    </row>
    <row r="112" spans="1:4" x14ac:dyDescent="0.3">
      <c r="A112" t="s">
        <v>5198</v>
      </c>
      <c r="B112" t="s">
        <v>5199</v>
      </c>
      <c r="C112" t="s">
        <v>5200</v>
      </c>
      <c r="D112" t="s">
        <v>5201</v>
      </c>
    </row>
    <row r="113" spans="1:4" x14ac:dyDescent="0.3">
      <c r="A113" t="s">
        <v>2645</v>
      </c>
      <c r="B113" t="s">
        <v>4057</v>
      </c>
      <c r="C113" t="s">
        <v>5202</v>
      </c>
      <c r="D113" t="s">
        <v>5203</v>
      </c>
    </row>
    <row r="114" spans="1:4" x14ac:dyDescent="0.3">
      <c r="A114" t="s">
        <v>4300</v>
      </c>
      <c r="B114" t="s">
        <v>4301</v>
      </c>
      <c r="C114" t="s">
        <v>5204</v>
      </c>
      <c r="D114" t="s">
        <v>5205</v>
      </c>
    </row>
    <row r="115" spans="1:4" x14ac:dyDescent="0.3">
      <c r="A115" t="s">
        <v>2669</v>
      </c>
      <c r="B115" t="s">
        <v>3250</v>
      </c>
      <c r="C115" t="s">
        <v>5206</v>
      </c>
      <c r="D115" t="s">
        <v>5207</v>
      </c>
    </row>
    <row r="116" spans="1:4" x14ac:dyDescent="0.3">
      <c r="A116" t="s">
        <v>4023</v>
      </c>
      <c r="B116" t="s">
        <v>4024</v>
      </c>
      <c r="C116" t="s">
        <v>5208</v>
      </c>
      <c r="D116" t="s">
        <v>5209</v>
      </c>
    </row>
    <row r="117" spans="1:4" x14ac:dyDescent="0.3">
      <c r="A117" t="s">
        <v>2720</v>
      </c>
      <c r="B117" t="s">
        <v>4298</v>
      </c>
      <c r="C117" t="s">
        <v>5210</v>
      </c>
      <c r="D117" t="s">
        <v>5211</v>
      </c>
    </row>
    <row r="118" spans="1:4" x14ac:dyDescent="0.3">
      <c r="A118" t="s">
        <v>5212</v>
      </c>
      <c r="B118" t="s">
        <v>5213</v>
      </c>
      <c r="C118" t="s">
        <v>5214</v>
      </c>
      <c r="D118" t="s">
        <v>5215</v>
      </c>
    </row>
    <row r="119" spans="1:4" x14ac:dyDescent="0.3">
      <c r="A119" t="s">
        <v>5216</v>
      </c>
      <c r="B119" t="s">
        <v>5217</v>
      </c>
      <c r="C119" t="s">
        <v>5218</v>
      </c>
      <c r="D119" t="s">
        <v>5219</v>
      </c>
    </row>
    <row r="120" spans="1:4" x14ac:dyDescent="0.3">
      <c r="A120" t="s">
        <v>1560</v>
      </c>
      <c r="B120" t="s">
        <v>4244</v>
      </c>
      <c r="C120" t="s">
        <v>5220</v>
      </c>
      <c r="D120" t="s">
        <v>5221</v>
      </c>
    </row>
    <row r="121" spans="1:4" x14ac:dyDescent="0.3">
      <c r="A121" t="s">
        <v>5222</v>
      </c>
      <c r="B121" t="s">
        <v>5223</v>
      </c>
      <c r="C121" t="s">
        <v>5224</v>
      </c>
      <c r="D121" t="s">
        <v>5225</v>
      </c>
    </row>
    <row r="122" spans="1:4" x14ac:dyDescent="0.3">
      <c r="A122" t="s">
        <v>5226</v>
      </c>
      <c r="B122" t="s">
        <v>5227</v>
      </c>
      <c r="C122" t="s">
        <v>5228</v>
      </c>
      <c r="D122" t="s">
        <v>5229</v>
      </c>
    </row>
    <row r="123" spans="1:4" x14ac:dyDescent="0.3">
      <c r="A123" t="s">
        <v>5230</v>
      </c>
      <c r="B123" t="s">
        <v>5231</v>
      </c>
      <c r="C123" t="s">
        <v>5232</v>
      </c>
      <c r="D123" t="s">
        <v>5233</v>
      </c>
    </row>
    <row r="124" spans="1:4" x14ac:dyDescent="0.3">
      <c r="A124" t="s">
        <v>5234</v>
      </c>
      <c r="B124" t="s">
        <v>5235</v>
      </c>
      <c r="C124" t="s">
        <v>5232</v>
      </c>
      <c r="D124" t="s">
        <v>5233</v>
      </c>
    </row>
    <row r="125" spans="1:4" x14ac:dyDescent="0.3">
      <c r="A125" t="s">
        <v>5236</v>
      </c>
      <c r="B125" t="s">
        <v>5237</v>
      </c>
      <c r="C125" t="s">
        <v>5232</v>
      </c>
      <c r="D125" t="s">
        <v>5233</v>
      </c>
    </row>
    <row r="126" spans="1:4" x14ac:dyDescent="0.3">
      <c r="A126" t="s">
        <v>5238</v>
      </c>
      <c r="B126" t="s">
        <v>5239</v>
      </c>
      <c r="C126" t="s">
        <v>5240</v>
      </c>
      <c r="D126" t="s">
        <v>5241</v>
      </c>
    </row>
    <row r="127" spans="1:4" x14ac:dyDescent="0.3">
      <c r="A127" t="s">
        <v>4989</v>
      </c>
      <c r="B127" t="s">
        <v>4990</v>
      </c>
      <c r="C127" t="s">
        <v>5242</v>
      </c>
      <c r="D127" t="s">
        <v>5243</v>
      </c>
    </row>
    <row r="128" spans="1:4" x14ac:dyDescent="0.3">
      <c r="A128" t="s">
        <v>5009</v>
      </c>
      <c r="B128" t="s">
        <v>5010</v>
      </c>
      <c r="C128" t="s">
        <v>5244</v>
      </c>
      <c r="D128" t="s">
        <v>5245</v>
      </c>
    </row>
    <row r="129" spans="1:4" x14ac:dyDescent="0.3">
      <c r="A129" t="s">
        <v>5234</v>
      </c>
      <c r="B129" t="s">
        <v>5235</v>
      </c>
      <c r="C129" t="s">
        <v>5244</v>
      </c>
      <c r="D129" t="s">
        <v>5245</v>
      </c>
    </row>
    <row r="130" spans="1:4" x14ac:dyDescent="0.3">
      <c r="A130" t="s">
        <v>2976</v>
      </c>
      <c r="B130" t="s">
        <v>3309</v>
      </c>
      <c r="C130" t="s">
        <v>5246</v>
      </c>
      <c r="D130" t="s">
        <v>5247</v>
      </c>
    </row>
    <row r="131" spans="1:4" x14ac:dyDescent="0.3">
      <c r="A131" t="s">
        <v>2865</v>
      </c>
      <c r="B131" t="s">
        <v>4401</v>
      </c>
      <c r="C131" t="s">
        <v>5246</v>
      </c>
      <c r="D131" t="s">
        <v>5247</v>
      </c>
    </row>
    <row r="132" spans="1:4" x14ac:dyDescent="0.3">
      <c r="A132" t="s">
        <v>5248</v>
      </c>
      <c r="B132" t="s">
        <v>5249</v>
      </c>
      <c r="C132" t="s">
        <v>5250</v>
      </c>
      <c r="D132" t="s">
        <v>5251</v>
      </c>
    </row>
    <row r="133" spans="1:4" x14ac:dyDescent="0.3">
      <c r="A133" t="s">
        <v>5252</v>
      </c>
      <c r="B133" t="s">
        <v>5253</v>
      </c>
      <c r="C133" t="s">
        <v>5250</v>
      </c>
      <c r="D133" t="s">
        <v>5251</v>
      </c>
    </row>
    <row r="134" spans="1:4" x14ac:dyDescent="0.3">
      <c r="A134" t="s">
        <v>4429</v>
      </c>
      <c r="B134" t="s">
        <v>4430</v>
      </c>
      <c r="C134" t="s">
        <v>5250</v>
      </c>
      <c r="D134" t="s">
        <v>5251</v>
      </c>
    </row>
    <row r="135" spans="1:4" x14ac:dyDescent="0.3">
      <c r="A135" t="s">
        <v>3394</v>
      </c>
      <c r="B135" t="s">
        <v>3395</v>
      </c>
      <c r="C135" t="s">
        <v>5254</v>
      </c>
      <c r="D135" t="s">
        <v>5255</v>
      </c>
    </row>
    <row r="136" spans="1:4" x14ac:dyDescent="0.3">
      <c r="A136" t="s">
        <v>5256</v>
      </c>
      <c r="B136" t="s">
        <v>5257</v>
      </c>
      <c r="C136" t="s">
        <v>5258</v>
      </c>
      <c r="D136" t="s">
        <v>5259</v>
      </c>
    </row>
    <row r="137" spans="1:4" x14ac:dyDescent="0.3">
      <c r="A137" t="s">
        <v>4999</v>
      </c>
      <c r="B137" t="s">
        <v>5260</v>
      </c>
      <c r="C137" t="s">
        <v>5261</v>
      </c>
      <c r="D137" t="s">
        <v>5262</v>
      </c>
    </row>
    <row r="138" spans="1:4" x14ac:dyDescent="0.3">
      <c r="A138" t="s">
        <v>3495</v>
      </c>
      <c r="B138" t="s">
        <v>3496</v>
      </c>
      <c r="C138" t="s">
        <v>5261</v>
      </c>
      <c r="D138" t="s">
        <v>5262</v>
      </c>
    </row>
    <row r="139" spans="1:4" x14ac:dyDescent="0.3">
      <c r="A139" t="s">
        <v>126</v>
      </c>
      <c r="B139" t="s">
        <v>4059</v>
      </c>
      <c r="C139" t="s">
        <v>5263</v>
      </c>
      <c r="D139" t="s">
        <v>5264</v>
      </c>
    </row>
    <row r="140" spans="1:4" x14ac:dyDescent="0.3">
      <c r="A140" t="s">
        <v>4941</v>
      </c>
      <c r="B140" t="s">
        <v>4942</v>
      </c>
      <c r="C140" t="s">
        <v>5263</v>
      </c>
      <c r="D140" t="s">
        <v>5264</v>
      </c>
    </row>
    <row r="141" spans="1:4" x14ac:dyDescent="0.3">
      <c r="A141" t="s">
        <v>5265</v>
      </c>
      <c r="B141" t="s">
        <v>5266</v>
      </c>
      <c r="C141" t="s">
        <v>5267</v>
      </c>
      <c r="D141" t="s">
        <v>5268</v>
      </c>
    </row>
    <row r="142" spans="1:4" x14ac:dyDescent="0.3">
      <c r="A142" t="s">
        <v>5017</v>
      </c>
      <c r="B142" t="s">
        <v>5018</v>
      </c>
      <c r="C142" t="s">
        <v>5269</v>
      </c>
      <c r="D142" t="s">
        <v>5270</v>
      </c>
    </row>
    <row r="143" spans="1:4" x14ac:dyDescent="0.3">
      <c r="A143" t="s">
        <v>4927</v>
      </c>
      <c r="B143" t="s">
        <v>5271</v>
      </c>
      <c r="C143" t="s">
        <v>5269</v>
      </c>
      <c r="D143" t="s">
        <v>5270</v>
      </c>
    </row>
    <row r="144" spans="1:4" x14ac:dyDescent="0.3">
      <c r="A144" t="s">
        <v>3941</v>
      </c>
      <c r="B144" t="s">
        <v>3942</v>
      </c>
      <c r="C144" t="s">
        <v>5272</v>
      </c>
      <c r="D144" t="s">
        <v>5273</v>
      </c>
    </row>
    <row r="145" spans="1:4" x14ac:dyDescent="0.3">
      <c r="A145" t="s">
        <v>5274</v>
      </c>
      <c r="B145" t="s">
        <v>5275</v>
      </c>
      <c r="C145" t="s">
        <v>5276</v>
      </c>
      <c r="D145" t="s">
        <v>5277</v>
      </c>
    </row>
    <row r="146" spans="1:4" x14ac:dyDescent="0.3">
      <c r="A146" t="s">
        <v>5278</v>
      </c>
      <c r="B146" t="s">
        <v>5279</v>
      </c>
      <c r="C146" t="s">
        <v>5280</v>
      </c>
      <c r="D146" t="s">
        <v>5281</v>
      </c>
    </row>
    <row r="147" spans="1:4" x14ac:dyDescent="0.3">
      <c r="A147" t="s">
        <v>4020</v>
      </c>
      <c r="B147" t="s">
        <v>4021</v>
      </c>
      <c r="C147" t="s">
        <v>5282</v>
      </c>
      <c r="D147" t="s">
        <v>5283</v>
      </c>
    </row>
    <row r="148" spans="1:4" x14ac:dyDescent="0.3">
      <c r="A148" t="s">
        <v>5284</v>
      </c>
      <c r="B148" t="s">
        <v>5285</v>
      </c>
      <c r="C148" t="s">
        <v>5286</v>
      </c>
      <c r="D148" t="s">
        <v>5287</v>
      </c>
    </row>
    <row r="149" spans="1:4" x14ac:dyDescent="0.3">
      <c r="A149" t="s">
        <v>4182</v>
      </c>
      <c r="B149" t="s">
        <v>4183</v>
      </c>
      <c r="C149" t="s">
        <v>5288</v>
      </c>
      <c r="D149" t="s">
        <v>5289</v>
      </c>
    </row>
    <row r="150" spans="1:4" x14ac:dyDescent="0.3">
      <c r="A150" t="s">
        <v>5290</v>
      </c>
      <c r="B150" t="s">
        <v>5291</v>
      </c>
      <c r="C150" t="s">
        <v>5292</v>
      </c>
      <c r="D150" t="s">
        <v>5293</v>
      </c>
    </row>
    <row r="151" spans="1:4" x14ac:dyDescent="0.3">
      <c r="A151" t="s">
        <v>5294</v>
      </c>
      <c r="B151" t="s">
        <v>5295</v>
      </c>
      <c r="C151" t="s">
        <v>5296</v>
      </c>
      <c r="D151" t="s">
        <v>5297</v>
      </c>
    </row>
    <row r="152" spans="1:4" x14ac:dyDescent="0.3">
      <c r="A152" t="s">
        <v>4251</v>
      </c>
      <c r="B152" t="s">
        <v>4252</v>
      </c>
      <c r="C152" t="s">
        <v>5298</v>
      </c>
      <c r="D152" t="s">
        <v>5299</v>
      </c>
    </row>
    <row r="153" spans="1:4" x14ac:dyDescent="0.3">
      <c r="A153" t="s">
        <v>5198</v>
      </c>
      <c r="B153" t="s">
        <v>5300</v>
      </c>
      <c r="C153" t="s">
        <v>5301</v>
      </c>
      <c r="D153" t="s">
        <v>5302</v>
      </c>
    </row>
    <row r="154" spans="1:4" x14ac:dyDescent="0.3">
      <c r="A154" t="s">
        <v>5151</v>
      </c>
      <c r="B154" t="s">
        <v>5152</v>
      </c>
      <c r="C154" t="s">
        <v>5303</v>
      </c>
      <c r="D154" t="s">
        <v>5304</v>
      </c>
    </row>
    <row r="155" spans="1:4" x14ac:dyDescent="0.3">
      <c r="A155" t="s">
        <v>5178</v>
      </c>
      <c r="B155" t="s">
        <v>5179</v>
      </c>
      <c r="C155" t="s">
        <v>5303</v>
      </c>
      <c r="D155" t="s">
        <v>5304</v>
      </c>
    </row>
    <row r="156" spans="1:4" x14ac:dyDescent="0.3">
      <c r="A156" t="s">
        <v>3813</v>
      </c>
      <c r="B156" t="s">
        <v>3814</v>
      </c>
      <c r="C156" t="s">
        <v>5305</v>
      </c>
      <c r="D156" t="s">
        <v>5306</v>
      </c>
    </row>
    <row r="157" spans="1:4" x14ac:dyDescent="0.3">
      <c r="A157" t="s">
        <v>1639</v>
      </c>
      <c r="B157" t="s">
        <v>3873</v>
      </c>
      <c r="C157" t="s">
        <v>5307</v>
      </c>
      <c r="D157" t="s">
        <v>5308</v>
      </c>
    </row>
    <row r="158" spans="1:4" x14ac:dyDescent="0.3">
      <c r="A158" t="s">
        <v>515</v>
      </c>
      <c r="B158" t="s">
        <v>3871</v>
      </c>
      <c r="C158" t="s">
        <v>5307</v>
      </c>
      <c r="D158" t="s">
        <v>5308</v>
      </c>
    </row>
    <row r="159" spans="1:4" x14ac:dyDescent="0.3">
      <c r="A159" t="s">
        <v>2626</v>
      </c>
      <c r="B159" t="s">
        <v>4035</v>
      </c>
      <c r="C159" t="s">
        <v>5309</v>
      </c>
      <c r="D159" t="s">
        <v>4035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4CAE7-2667-46FD-97AC-0094736476D4}">
  <dimension ref="A1:D1323"/>
  <sheetViews>
    <sheetView topLeftCell="A252" workbookViewId="0">
      <selection activeCell="A271" sqref="A271"/>
    </sheetView>
  </sheetViews>
  <sheetFormatPr defaultRowHeight="14.4" x14ac:dyDescent="0.3"/>
  <cols>
    <col min="1" max="1" width="34.33203125" customWidth="1"/>
    <col min="2" max="2" width="30.88671875" customWidth="1"/>
    <col min="3" max="3" width="9.33203125" customWidth="1"/>
    <col min="4" max="4" width="12.5546875" customWidth="1"/>
  </cols>
  <sheetData>
    <row r="1" spans="1:4" x14ac:dyDescent="0.3">
      <c r="A1" t="s">
        <v>2480</v>
      </c>
      <c r="B1" t="s">
        <v>2481</v>
      </c>
      <c r="C1" t="s">
        <v>5310</v>
      </c>
      <c r="D1" t="s">
        <v>5311</v>
      </c>
    </row>
    <row r="2" spans="1:4" x14ac:dyDescent="0.3">
      <c r="A2" t="s">
        <v>5312</v>
      </c>
      <c r="B2" t="s">
        <v>5313</v>
      </c>
      <c r="C2" t="s">
        <v>5314</v>
      </c>
      <c r="D2" t="str">
        <f>_xlfn.IFNA(VLOOKUP(CapecCWE[[#This Row],[CWE ID]],Table4[],2,FALSE),"")</f>
        <v/>
      </c>
    </row>
    <row r="3" spans="1:4" x14ac:dyDescent="0.3">
      <c r="A3" t="s">
        <v>5315</v>
      </c>
      <c r="B3" t="s">
        <v>5316</v>
      </c>
      <c r="C3" t="s">
        <v>2041</v>
      </c>
      <c r="D3" t="str">
        <f>_xlfn.IFNA(VLOOKUP(CapecCWE[[#This Row],[CWE ID]],Table4[],2,FALSE),"")</f>
        <v xml:space="preserve">Improper Restriction of Rendered UI Layers or Frames </v>
      </c>
    </row>
    <row r="4" spans="1:4" x14ac:dyDescent="0.3">
      <c r="A4" t="s">
        <v>5317</v>
      </c>
      <c r="B4" t="s">
        <v>5318</v>
      </c>
      <c r="C4" t="s">
        <v>2041</v>
      </c>
      <c r="D4" t="str">
        <f>_xlfn.IFNA(VLOOKUP(CapecCWE[[#This Row],[CWE ID]],Table4[],2,FALSE),"")</f>
        <v xml:space="preserve">Improper Restriction of Rendered UI Layers or Frames </v>
      </c>
    </row>
    <row r="5" spans="1:4" x14ac:dyDescent="0.3">
      <c r="A5" t="s">
        <v>5319</v>
      </c>
      <c r="B5" t="s">
        <v>5320</v>
      </c>
      <c r="C5" t="s">
        <v>2041</v>
      </c>
      <c r="D5" t="str">
        <f>_xlfn.IFNA(VLOOKUP(CapecCWE[[#This Row],[CWE ID]],Table4[],2,FALSE),"")</f>
        <v xml:space="preserve">Improper Restriction of Rendered UI Layers or Frames </v>
      </c>
    </row>
    <row r="6" spans="1:4" x14ac:dyDescent="0.3">
      <c r="A6" t="s">
        <v>5321</v>
      </c>
      <c r="B6" t="s">
        <v>5322</v>
      </c>
      <c r="C6" t="s">
        <v>2041</v>
      </c>
      <c r="D6" t="str">
        <f>_xlfn.IFNA(VLOOKUP(CapecCWE[[#This Row],[CWE ID]],Table4[],2,FALSE),"")</f>
        <v xml:space="preserve">Improper Restriction of Rendered UI Layers or Frames </v>
      </c>
    </row>
    <row r="7" spans="1:4" x14ac:dyDescent="0.3">
      <c r="A7" t="s">
        <v>5323</v>
      </c>
      <c r="B7" t="s">
        <v>5324</v>
      </c>
      <c r="C7" t="s">
        <v>2041</v>
      </c>
      <c r="D7" t="str">
        <f>_xlfn.IFNA(VLOOKUP(CapecCWE[[#This Row],[CWE ID]],Table4[],2,FALSE),"")</f>
        <v xml:space="preserve">Improper Restriction of Rendered UI Layers or Frames </v>
      </c>
    </row>
    <row r="8" spans="1:4" x14ac:dyDescent="0.3">
      <c r="A8" t="s">
        <v>5325</v>
      </c>
      <c r="B8" t="s">
        <v>5326</v>
      </c>
      <c r="C8" t="s">
        <v>2041</v>
      </c>
      <c r="D8" t="str">
        <f>_xlfn.IFNA(VLOOKUP(CapecCWE[[#This Row],[CWE ID]],Table4[],2,FALSE),"")</f>
        <v xml:space="preserve">Improper Restriction of Rendered UI Layers or Frames </v>
      </c>
    </row>
    <row r="9" spans="1:4" x14ac:dyDescent="0.3">
      <c r="A9" t="s">
        <v>5327</v>
      </c>
      <c r="B9" t="s">
        <v>5328</v>
      </c>
      <c r="C9" t="s">
        <v>5329</v>
      </c>
      <c r="D9" t="str">
        <f>_xlfn.IFNA(VLOOKUP(CapecCWE[[#This Row],[CWE ID]],Table4[],2,FALSE),"")</f>
        <v/>
      </c>
    </row>
    <row r="10" spans="1:4" x14ac:dyDescent="0.3">
      <c r="A10" t="s">
        <v>5330</v>
      </c>
      <c r="B10" t="s">
        <v>5331</v>
      </c>
      <c r="C10" t="s">
        <v>5329</v>
      </c>
      <c r="D10" t="str">
        <f>_xlfn.IFNA(VLOOKUP(CapecCWE[[#This Row],[CWE ID]],Table4[],2,FALSE),"")</f>
        <v/>
      </c>
    </row>
    <row r="11" spans="1:4" x14ac:dyDescent="0.3">
      <c r="A11" t="s">
        <v>5332</v>
      </c>
      <c r="B11" t="s">
        <v>5333</v>
      </c>
      <c r="C11" t="s">
        <v>5334</v>
      </c>
      <c r="D11" t="str">
        <f>_xlfn.IFNA(VLOOKUP(CapecCWE[[#This Row],[CWE ID]],Table4[],2,FALSE),"")</f>
        <v/>
      </c>
    </row>
    <row r="12" spans="1:4" x14ac:dyDescent="0.3">
      <c r="A12" t="s">
        <v>5335</v>
      </c>
      <c r="B12" t="s">
        <v>5336</v>
      </c>
      <c r="C12" t="s">
        <v>5334</v>
      </c>
      <c r="D12" t="str">
        <f>_xlfn.IFNA(VLOOKUP(CapecCWE[[#This Row],[CWE ID]],Table4[],2,FALSE),"")</f>
        <v/>
      </c>
    </row>
    <row r="13" spans="1:4" x14ac:dyDescent="0.3">
      <c r="A13" t="s">
        <v>5337</v>
      </c>
      <c r="B13" t="s">
        <v>5338</v>
      </c>
      <c r="C13" t="s">
        <v>5334</v>
      </c>
      <c r="D13" t="str">
        <f>_xlfn.IFNA(VLOOKUP(CapecCWE[[#This Row],[CWE ID]],Table4[],2,FALSE),"")</f>
        <v/>
      </c>
    </row>
    <row r="14" spans="1:4" x14ac:dyDescent="0.3">
      <c r="A14" t="s">
        <v>5339</v>
      </c>
      <c r="B14" t="s">
        <v>5340</v>
      </c>
      <c r="C14" t="s">
        <v>5341</v>
      </c>
      <c r="D14" t="str">
        <f>_xlfn.IFNA(VLOOKUP(CapecCWE[[#This Row],[CWE ID]],Table4[],2,FALSE),"")</f>
        <v/>
      </c>
    </row>
    <row r="15" spans="1:4" x14ac:dyDescent="0.3">
      <c r="A15" t="s">
        <v>5342</v>
      </c>
      <c r="B15" t="s">
        <v>5343</v>
      </c>
      <c r="C15" t="s">
        <v>458</v>
      </c>
      <c r="D15" t="str">
        <f>_xlfn.IFNA(VLOOKUP(CapecCWE[[#This Row],[CWE ID]],Table4[],2,FALSE),"")</f>
        <v xml:space="preserve">Improper Encoding or Escaping of Output </v>
      </c>
    </row>
    <row r="16" spans="1:4" x14ac:dyDescent="0.3">
      <c r="A16" t="s">
        <v>5344</v>
      </c>
      <c r="B16" t="s">
        <v>5345</v>
      </c>
      <c r="C16" t="s">
        <v>458</v>
      </c>
      <c r="D16" t="str">
        <f>_xlfn.IFNA(VLOOKUP(CapecCWE[[#This Row],[CWE ID]],Table4[],2,FALSE),"")</f>
        <v xml:space="preserve">Improper Encoding or Escaping of Output </v>
      </c>
    </row>
    <row r="17" spans="1:4" x14ac:dyDescent="0.3">
      <c r="A17" t="s">
        <v>5346</v>
      </c>
      <c r="B17" t="s">
        <v>5347</v>
      </c>
      <c r="C17" t="s">
        <v>458</v>
      </c>
      <c r="D17" t="str">
        <f>_xlfn.IFNA(VLOOKUP(CapecCWE[[#This Row],[CWE ID]],Table4[],2,FALSE),"")</f>
        <v xml:space="preserve">Improper Encoding or Escaping of Output </v>
      </c>
    </row>
    <row r="18" spans="1:4" x14ac:dyDescent="0.3">
      <c r="A18" t="s">
        <v>5337</v>
      </c>
      <c r="B18" t="s">
        <v>5338</v>
      </c>
      <c r="C18" t="s">
        <v>458</v>
      </c>
      <c r="D18" t="str">
        <f>_xlfn.IFNA(VLOOKUP(CapecCWE[[#This Row],[CWE ID]],Table4[],2,FALSE),"")</f>
        <v xml:space="preserve">Improper Encoding or Escaping of Output </v>
      </c>
    </row>
    <row r="19" spans="1:4" x14ac:dyDescent="0.3">
      <c r="A19" t="s">
        <v>5348</v>
      </c>
      <c r="B19" t="s">
        <v>5349</v>
      </c>
      <c r="C19" t="s">
        <v>5350</v>
      </c>
      <c r="D19" t="str">
        <f>_xlfn.IFNA(VLOOKUP(CapecCWE[[#This Row],[CWE ID]],Table4[],2,FALSE),"")</f>
        <v/>
      </c>
    </row>
    <row r="20" spans="1:4" x14ac:dyDescent="0.3">
      <c r="A20" t="s">
        <v>5346</v>
      </c>
      <c r="B20" t="s">
        <v>5347</v>
      </c>
      <c r="C20" t="s">
        <v>5350</v>
      </c>
      <c r="D20" t="str">
        <f>_xlfn.IFNA(VLOOKUP(CapecCWE[[#This Row],[CWE ID]],Table4[],2,FALSE),"")</f>
        <v/>
      </c>
    </row>
    <row r="21" spans="1:4" x14ac:dyDescent="0.3">
      <c r="A21" t="s">
        <v>5305</v>
      </c>
      <c r="B21" t="s">
        <v>5306</v>
      </c>
      <c r="C21" t="s">
        <v>5350</v>
      </c>
      <c r="D21" t="str">
        <f>_xlfn.IFNA(VLOOKUP(CapecCWE[[#This Row],[CWE ID]],Table4[],2,FALSE),"")</f>
        <v/>
      </c>
    </row>
    <row r="22" spans="1:4" x14ac:dyDescent="0.3">
      <c r="A22" t="s">
        <v>5351</v>
      </c>
      <c r="B22" t="s">
        <v>5352</v>
      </c>
      <c r="C22" t="s">
        <v>5353</v>
      </c>
      <c r="D22" t="str">
        <f>_xlfn.IFNA(VLOOKUP(CapecCWE[[#This Row],[CWE ID]],Table4[],2,FALSE),"")</f>
        <v/>
      </c>
    </row>
    <row r="23" spans="1:4" x14ac:dyDescent="0.3">
      <c r="A23" t="s">
        <v>5354</v>
      </c>
      <c r="B23" t="s">
        <v>5355</v>
      </c>
      <c r="C23" t="s">
        <v>5353</v>
      </c>
      <c r="D23" t="str">
        <f>_xlfn.IFNA(VLOOKUP(CapecCWE[[#This Row],[CWE ID]],Table4[],2,FALSE),"")</f>
        <v/>
      </c>
    </row>
    <row r="24" spans="1:4" x14ac:dyDescent="0.3">
      <c r="A24" t="s">
        <v>5356</v>
      </c>
      <c r="B24" t="s">
        <v>5357</v>
      </c>
      <c r="C24" t="s">
        <v>5353</v>
      </c>
      <c r="D24" t="str">
        <f>_xlfn.IFNA(VLOOKUP(CapecCWE[[#This Row],[CWE ID]],Table4[],2,FALSE),"")</f>
        <v/>
      </c>
    </row>
    <row r="25" spans="1:4" x14ac:dyDescent="0.3">
      <c r="A25" t="s">
        <v>5358</v>
      </c>
      <c r="B25" t="s">
        <v>5359</v>
      </c>
      <c r="C25" t="s">
        <v>5353</v>
      </c>
      <c r="D25" t="str">
        <f>_xlfn.IFNA(VLOOKUP(CapecCWE[[#This Row],[CWE ID]],Table4[],2,FALSE),"")</f>
        <v/>
      </c>
    </row>
    <row r="26" spans="1:4" x14ac:dyDescent="0.3">
      <c r="A26" t="s">
        <v>5360</v>
      </c>
      <c r="B26" t="s">
        <v>5361</v>
      </c>
      <c r="C26" t="s">
        <v>5353</v>
      </c>
      <c r="D26" t="str">
        <f>_xlfn.IFNA(VLOOKUP(CapecCWE[[#This Row],[CWE ID]],Table4[],2,FALSE),"")</f>
        <v/>
      </c>
    </row>
    <row r="27" spans="1:4" x14ac:dyDescent="0.3">
      <c r="A27" t="s">
        <v>5362</v>
      </c>
      <c r="B27" t="s">
        <v>5363</v>
      </c>
      <c r="C27" t="s">
        <v>5353</v>
      </c>
      <c r="D27" t="str">
        <f>_xlfn.IFNA(VLOOKUP(CapecCWE[[#This Row],[CWE ID]],Table4[],2,FALSE),"")</f>
        <v/>
      </c>
    </row>
    <row r="28" spans="1:4" x14ac:dyDescent="0.3">
      <c r="A28" t="s">
        <v>5364</v>
      </c>
      <c r="B28" t="s">
        <v>5365</v>
      </c>
      <c r="C28" t="s">
        <v>5353</v>
      </c>
      <c r="D28" t="str">
        <f>_xlfn.IFNA(VLOOKUP(CapecCWE[[#This Row],[CWE ID]],Table4[],2,FALSE),"")</f>
        <v/>
      </c>
    </row>
    <row r="29" spans="1:4" x14ac:dyDescent="0.3">
      <c r="A29" t="s">
        <v>5366</v>
      </c>
      <c r="B29" t="s">
        <v>5367</v>
      </c>
      <c r="C29" t="s">
        <v>5353</v>
      </c>
      <c r="D29" t="str">
        <f>_xlfn.IFNA(VLOOKUP(CapecCWE[[#This Row],[CWE ID]],Table4[],2,FALSE),"")</f>
        <v/>
      </c>
    </row>
    <row r="30" spans="1:4" x14ac:dyDescent="0.3">
      <c r="A30" t="s">
        <v>5368</v>
      </c>
      <c r="B30" t="s">
        <v>5369</v>
      </c>
      <c r="C30" t="s">
        <v>5370</v>
      </c>
      <c r="D30" t="str">
        <f>_xlfn.IFNA(VLOOKUP(CapecCWE[[#This Row],[CWE ID]],Table4[],2,FALSE),"")</f>
        <v/>
      </c>
    </row>
    <row r="31" spans="1:4" x14ac:dyDescent="0.3">
      <c r="A31" t="s">
        <v>5351</v>
      </c>
      <c r="B31" t="s">
        <v>5352</v>
      </c>
      <c r="C31" t="s">
        <v>172</v>
      </c>
      <c r="D31" t="str">
        <f>_xlfn.IFNA(VLOOKUP(CapecCWE[[#This Row],[CWE ID]],Table4[],2,FALSE),"")</f>
        <v xml:space="preserve">Improper Restriction of Operations within the Bounds of a Memory Buffer </v>
      </c>
    </row>
    <row r="32" spans="1:4" x14ac:dyDescent="0.3">
      <c r="A32" t="s">
        <v>5371</v>
      </c>
      <c r="B32" t="s">
        <v>5372</v>
      </c>
      <c r="C32" t="s">
        <v>172</v>
      </c>
      <c r="D32" t="str">
        <f>_xlfn.IFNA(VLOOKUP(CapecCWE[[#This Row],[CWE ID]],Table4[],2,FALSE),"")</f>
        <v xml:space="preserve">Improper Restriction of Operations within the Bounds of a Memory Buffer </v>
      </c>
    </row>
    <row r="33" spans="1:4" x14ac:dyDescent="0.3">
      <c r="A33" t="s">
        <v>5373</v>
      </c>
      <c r="B33" t="s">
        <v>5374</v>
      </c>
      <c r="C33" t="s">
        <v>172</v>
      </c>
      <c r="D33" t="str">
        <f>_xlfn.IFNA(VLOOKUP(CapecCWE[[#This Row],[CWE ID]],Table4[],2,FALSE),"")</f>
        <v xml:space="preserve">Improper Restriction of Operations within the Bounds of a Memory Buffer </v>
      </c>
    </row>
    <row r="34" spans="1:4" x14ac:dyDescent="0.3">
      <c r="A34" t="s">
        <v>5354</v>
      </c>
      <c r="B34" t="s">
        <v>5355</v>
      </c>
      <c r="C34" t="s">
        <v>172</v>
      </c>
      <c r="D34" t="str">
        <f>_xlfn.IFNA(VLOOKUP(CapecCWE[[#This Row],[CWE ID]],Table4[],2,FALSE),"")</f>
        <v xml:space="preserve">Improper Restriction of Operations within the Bounds of a Memory Buffer </v>
      </c>
    </row>
    <row r="35" spans="1:4" x14ac:dyDescent="0.3">
      <c r="A35" t="s">
        <v>5356</v>
      </c>
      <c r="B35" t="s">
        <v>5357</v>
      </c>
      <c r="C35" t="s">
        <v>172</v>
      </c>
      <c r="D35" t="str">
        <f>_xlfn.IFNA(VLOOKUP(CapecCWE[[#This Row],[CWE ID]],Table4[],2,FALSE),"")</f>
        <v xml:space="preserve">Improper Restriction of Operations within the Bounds of a Memory Buffer </v>
      </c>
    </row>
    <row r="36" spans="1:4" x14ac:dyDescent="0.3">
      <c r="A36" t="s">
        <v>5375</v>
      </c>
      <c r="B36" t="s">
        <v>5376</v>
      </c>
      <c r="C36" t="s">
        <v>172</v>
      </c>
      <c r="D36" t="str">
        <f>_xlfn.IFNA(VLOOKUP(CapecCWE[[#This Row],[CWE ID]],Table4[],2,FALSE),"")</f>
        <v xml:space="preserve">Improper Restriction of Operations within the Bounds of a Memory Buffer </v>
      </c>
    </row>
    <row r="37" spans="1:4" x14ac:dyDescent="0.3">
      <c r="A37" t="s">
        <v>5377</v>
      </c>
      <c r="B37" t="s">
        <v>5378</v>
      </c>
      <c r="C37" t="s">
        <v>172</v>
      </c>
      <c r="D37" t="str">
        <f>_xlfn.IFNA(VLOOKUP(CapecCWE[[#This Row],[CWE ID]],Table4[],2,FALSE),"")</f>
        <v xml:space="preserve">Improper Restriction of Operations within the Bounds of a Memory Buffer </v>
      </c>
    </row>
    <row r="38" spans="1:4" x14ac:dyDescent="0.3">
      <c r="A38" t="s">
        <v>5358</v>
      </c>
      <c r="B38" t="s">
        <v>5359</v>
      </c>
      <c r="C38" t="s">
        <v>172</v>
      </c>
      <c r="D38" t="str">
        <f>_xlfn.IFNA(VLOOKUP(CapecCWE[[#This Row],[CWE ID]],Table4[],2,FALSE),"")</f>
        <v xml:space="preserve">Improper Restriction of Operations within the Bounds of a Memory Buffer </v>
      </c>
    </row>
    <row r="39" spans="1:4" x14ac:dyDescent="0.3">
      <c r="A39" t="s">
        <v>5360</v>
      </c>
      <c r="B39" t="s">
        <v>5361</v>
      </c>
      <c r="C39" t="s">
        <v>172</v>
      </c>
      <c r="D39" t="str">
        <f>_xlfn.IFNA(VLOOKUP(CapecCWE[[#This Row],[CWE ID]],Table4[],2,FALSE),"")</f>
        <v xml:space="preserve">Improper Restriction of Operations within the Bounds of a Memory Buffer </v>
      </c>
    </row>
    <row r="40" spans="1:4" x14ac:dyDescent="0.3">
      <c r="A40" t="s">
        <v>5362</v>
      </c>
      <c r="B40" t="s">
        <v>5363</v>
      </c>
      <c r="C40" t="s">
        <v>172</v>
      </c>
      <c r="D40" t="str">
        <f>_xlfn.IFNA(VLOOKUP(CapecCWE[[#This Row],[CWE ID]],Table4[],2,FALSE),"")</f>
        <v xml:space="preserve">Improper Restriction of Operations within the Bounds of a Memory Buffer </v>
      </c>
    </row>
    <row r="41" spans="1:4" x14ac:dyDescent="0.3">
      <c r="A41" t="s">
        <v>5364</v>
      </c>
      <c r="B41" t="s">
        <v>5365</v>
      </c>
      <c r="C41" t="s">
        <v>172</v>
      </c>
      <c r="D41" t="str">
        <f>_xlfn.IFNA(VLOOKUP(CapecCWE[[#This Row],[CWE ID]],Table4[],2,FALSE),"")</f>
        <v xml:space="preserve">Improper Restriction of Operations within the Bounds of a Memory Buffer </v>
      </c>
    </row>
    <row r="42" spans="1:4" x14ac:dyDescent="0.3">
      <c r="A42" t="s">
        <v>5366</v>
      </c>
      <c r="B42" t="s">
        <v>5367</v>
      </c>
      <c r="C42" t="s">
        <v>172</v>
      </c>
      <c r="D42" t="str">
        <f>_xlfn.IFNA(VLOOKUP(CapecCWE[[#This Row],[CWE ID]],Table4[],2,FALSE),"")</f>
        <v xml:space="preserve">Improper Restriction of Operations within the Bounds of a Memory Buffer </v>
      </c>
    </row>
    <row r="43" spans="1:4" x14ac:dyDescent="0.3">
      <c r="A43" t="s">
        <v>5379</v>
      </c>
      <c r="B43" t="s">
        <v>5380</v>
      </c>
      <c r="C43" t="s">
        <v>5381</v>
      </c>
      <c r="D43" t="str">
        <f>_xlfn.IFNA(VLOOKUP(CapecCWE[[#This Row],[CWE ID]],Table4[],2,FALSE),"")</f>
        <v/>
      </c>
    </row>
    <row r="44" spans="1:4" x14ac:dyDescent="0.3">
      <c r="A44" t="s">
        <v>4929</v>
      </c>
      <c r="B44" t="s">
        <v>4930</v>
      </c>
      <c r="C44" t="s">
        <v>5382</v>
      </c>
      <c r="D44" t="str">
        <f>_xlfn.IFNA(VLOOKUP(CapecCWE[[#This Row],[CWE ID]],Table4[],2,FALSE),"")</f>
        <v/>
      </c>
    </row>
    <row r="45" spans="1:4" x14ac:dyDescent="0.3">
      <c r="A45" t="s">
        <v>5379</v>
      </c>
      <c r="B45" t="s">
        <v>5380</v>
      </c>
      <c r="C45" t="s">
        <v>5382</v>
      </c>
      <c r="D45" t="str">
        <f>_xlfn.IFNA(VLOOKUP(CapecCWE[[#This Row],[CWE ID]],Table4[],2,FALSE),"")</f>
        <v/>
      </c>
    </row>
    <row r="46" spans="1:4" x14ac:dyDescent="0.3">
      <c r="A46" t="s">
        <v>4929</v>
      </c>
      <c r="B46" t="s">
        <v>4930</v>
      </c>
      <c r="C46" t="s">
        <v>5383</v>
      </c>
      <c r="D46" t="str">
        <f>_xlfn.IFNA(VLOOKUP(CapecCWE[[#This Row],[CWE ID]],Table4[],2,FALSE),"")</f>
        <v/>
      </c>
    </row>
    <row r="47" spans="1:4" x14ac:dyDescent="0.3">
      <c r="A47" t="s">
        <v>5379</v>
      </c>
      <c r="B47" t="s">
        <v>5380</v>
      </c>
      <c r="C47" t="s">
        <v>5383</v>
      </c>
      <c r="D47" t="str">
        <f>_xlfn.IFNA(VLOOKUP(CapecCWE[[#This Row],[CWE ID]],Table4[],2,FALSE),"")</f>
        <v/>
      </c>
    </row>
    <row r="48" spans="1:4" x14ac:dyDescent="0.3">
      <c r="A48" t="s">
        <v>5351</v>
      </c>
      <c r="B48" t="s">
        <v>5352</v>
      </c>
      <c r="C48" t="s">
        <v>1376</v>
      </c>
      <c r="D48" t="str">
        <f>_xlfn.IFNA(VLOOKUP(CapecCWE[[#This Row],[CWE ID]],Table4[],2,FALSE),"")</f>
        <v xml:space="preserve">Buffer Copy without Checking Size of Input ('Classic Buffer Overflow') </v>
      </c>
    </row>
    <row r="49" spans="1:4" x14ac:dyDescent="0.3">
      <c r="A49" t="s">
        <v>5371</v>
      </c>
      <c r="B49" t="s">
        <v>5372</v>
      </c>
      <c r="C49" t="s">
        <v>1376</v>
      </c>
      <c r="D49" t="str">
        <f>_xlfn.IFNA(VLOOKUP(CapecCWE[[#This Row],[CWE ID]],Table4[],2,FALSE),"")</f>
        <v xml:space="preserve">Buffer Copy without Checking Size of Input ('Classic Buffer Overflow') </v>
      </c>
    </row>
    <row r="50" spans="1:4" x14ac:dyDescent="0.3">
      <c r="A50" t="s">
        <v>5354</v>
      </c>
      <c r="B50" t="s">
        <v>5355</v>
      </c>
      <c r="C50" t="s">
        <v>1376</v>
      </c>
      <c r="D50" t="str">
        <f>_xlfn.IFNA(VLOOKUP(CapecCWE[[#This Row],[CWE ID]],Table4[],2,FALSE),"")</f>
        <v xml:space="preserve">Buffer Copy without Checking Size of Input ('Classic Buffer Overflow') </v>
      </c>
    </row>
    <row r="51" spans="1:4" x14ac:dyDescent="0.3">
      <c r="A51" t="s">
        <v>5356</v>
      </c>
      <c r="B51" t="s">
        <v>5357</v>
      </c>
      <c r="C51" t="s">
        <v>1376</v>
      </c>
      <c r="D51" t="str">
        <f>_xlfn.IFNA(VLOOKUP(CapecCWE[[#This Row],[CWE ID]],Table4[],2,FALSE),"")</f>
        <v xml:space="preserve">Buffer Copy without Checking Size of Input ('Classic Buffer Overflow') </v>
      </c>
    </row>
    <row r="52" spans="1:4" x14ac:dyDescent="0.3">
      <c r="A52" t="s">
        <v>5375</v>
      </c>
      <c r="B52" t="s">
        <v>5376</v>
      </c>
      <c r="C52" t="s">
        <v>1376</v>
      </c>
      <c r="D52" t="str">
        <f>_xlfn.IFNA(VLOOKUP(CapecCWE[[#This Row],[CWE ID]],Table4[],2,FALSE),"")</f>
        <v xml:space="preserve">Buffer Copy without Checking Size of Input ('Classic Buffer Overflow') </v>
      </c>
    </row>
    <row r="53" spans="1:4" x14ac:dyDescent="0.3">
      <c r="A53" t="s">
        <v>5377</v>
      </c>
      <c r="B53" t="s">
        <v>5378</v>
      </c>
      <c r="C53" t="s">
        <v>1376</v>
      </c>
      <c r="D53" t="str">
        <f>_xlfn.IFNA(VLOOKUP(CapecCWE[[#This Row],[CWE ID]],Table4[],2,FALSE),"")</f>
        <v xml:space="preserve">Buffer Copy without Checking Size of Input ('Classic Buffer Overflow') </v>
      </c>
    </row>
    <row r="54" spans="1:4" x14ac:dyDescent="0.3">
      <c r="A54" t="s">
        <v>5358</v>
      </c>
      <c r="B54" t="s">
        <v>5359</v>
      </c>
      <c r="C54" t="s">
        <v>1376</v>
      </c>
      <c r="D54" t="str">
        <f>_xlfn.IFNA(VLOOKUP(CapecCWE[[#This Row],[CWE ID]],Table4[],2,FALSE),"")</f>
        <v xml:space="preserve">Buffer Copy without Checking Size of Input ('Classic Buffer Overflow') </v>
      </c>
    </row>
    <row r="55" spans="1:4" x14ac:dyDescent="0.3">
      <c r="A55" t="s">
        <v>5360</v>
      </c>
      <c r="B55" t="s">
        <v>5361</v>
      </c>
      <c r="C55" t="s">
        <v>1376</v>
      </c>
      <c r="D55" t="str">
        <f>_xlfn.IFNA(VLOOKUP(CapecCWE[[#This Row],[CWE ID]],Table4[],2,FALSE),"")</f>
        <v xml:space="preserve">Buffer Copy without Checking Size of Input ('Classic Buffer Overflow') </v>
      </c>
    </row>
    <row r="56" spans="1:4" x14ac:dyDescent="0.3">
      <c r="A56" t="s">
        <v>5362</v>
      </c>
      <c r="B56" t="s">
        <v>5363</v>
      </c>
      <c r="C56" t="s">
        <v>1376</v>
      </c>
      <c r="D56" t="str">
        <f>_xlfn.IFNA(VLOOKUP(CapecCWE[[#This Row],[CWE ID]],Table4[],2,FALSE),"")</f>
        <v xml:space="preserve">Buffer Copy without Checking Size of Input ('Classic Buffer Overflow') </v>
      </c>
    </row>
    <row r="57" spans="1:4" x14ac:dyDescent="0.3">
      <c r="A57" t="s">
        <v>5384</v>
      </c>
      <c r="B57" t="s">
        <v>5385</v>
      </c>
      <c r="C57" t="s">
        <v>1376</v>
      </c>
      <c r="D57" t="str">
        <f>_xlfn.IFNA(VLOOKUP(CapecCWE[[#This Row],[CWE ID]],Table4[],2,FALSE),"")</f>
        <v xml:space="preserve">Buffer Copy without Checking Size of Input ('Classic Buffer Overflow') </v>
      </c>
    </row>
    <row r="58" spans="1:4" x14ac:dyDescent="0.3">
      <c r="A58" t="s">
        <v>5364</v>
      </c>
      <c r="B58" t="s">
        <v>5365</v>
      </c>
      <c r="C58" t="s">
        <v>1376</v>
      </c>
      <c r="D58" t="str">
        <f>_xlfn.IFNA(VLOOKUP(CapecCWE[[#This Row],[CWE ID]],Table4[],2,FALSE),"")</f>
        <v xml:space="preserve">Buffer Copy without Checking Size of Input ('Classic Buffer Overflow') </v>
      </c>
    </row>
    <row r="59" spans="1:4" x14ac:dyDescent="0.3">
      <c r="A59" t="s">
        <v>5366</v>
      </c>
      <c r="B59" t="s">
        <v>5367</v>
      </c>
      <c r="C59" t="s">
        <v>1376</v>
      </c>
      <c r="D59" t="str">
        <f>_xlfn.IFNA(VLOOKUP(CapecCWE[[#This Row],[CWE ID]],Table4[],2,FALSE),"")</f>
        <v xml:space="preserve">Buffer Copy without Checking Size of Input ('Classic Buffer Overflow') </v>
      </c>
    </row>
    <row r="60" spans="1:4" x14ac:dyDescent="0.3">
      <c r="A60" t="s">
        <v>5386</v>
      </c>
      <c r="B60" t="s">
        <v>5387</v>
      </c>
      <c r="C60" t="s">
        <v>1376</v>
      </c>
      <c r="D60" t="str">
        <f>_xlfn.IFNA(VLOOKUP(CapecCWE[[#This Row],[CWE ID]],Table4[],2,FALSE),"")</f>
        <v xml:space="preserve">Buffer Copy without Checking Size of Input ('Classic Buffer Overflow') </v>
      </c>
    </row>
    <row r="61" spans="1:4" x14ac:dyDescent="0.3">
      <c r="A61" t="s">
        <v>5388</v>
      </c>
      <c r="B61" t="s">
        <v>5389</v>
      </c>
      <c r="C61" t="s">
        <v>5390</v>
      </c>
      <c r="D61" t="str">
        <f>_xlfn.IFNA(VLOOKUP(CapecCWE[[#This Row],[CWE ID]],Table4[],2,FALSE),"")</f>
        <v/>
      </c>
    </row>
    <row r="62" spans="1:4" x14ac:dyDescent="0.3">
      <c r="A62" t="s">
        <v>5386</v>
      </c>
      <c r="B62" t="s">
        <v>5387</v>
      </c>
      <c r="C62" t="s">
        <v>5391</v>
      </c>
      <c r="D62" t="str">
        <f>_xlfn.IFNA(VLOOKUP(CapecCWE[[#This Row],[CWE ID]],Table4[],2,FALSE),"")</f>
        <v/>
      </c>
    </row>
    <row r="63" spans="1:4" x14ac:dyDescent="0.3">
      <c r="A63" t="s">
        <v>4929</v>
      </c>
      <c r="B63" t="s">
        <v>4930</v>
      </c>
      <c r="C63" t="s">
        <v>5392</v>
      </c>
      <c r="D63" t="str">
        <f>_xlfn.IFNA(VLOOKUP(CapecCWE[[#This Row],[CWE ID]],Table4[],2,FALSE),"")</f>
        <v/>
      </c>
    </row>
    <row r="64" spans="1:4" x14ac:dyDescent="0.3">
      <c r="A64" t="s">
        <v>5379</v>
      </c>
      <c r="B64" t="s">
        <v>5380</v>
      </c>
      <c r="C64" t="s">
        <v>5392</v>
      </c>
      <c r="D64" t="str">
        <f>_xlfn.IFNA(VLOOKUP(CapecCWE[[#This Row],[CWE ID]],Table4[],2,FALSE),"")</f>
        <v/>
      </c>
    </row>
    <row r="65" spans="1:4" x14ac:dyDescent="0.3">
      <c r="A65" t="s">
        <v>5379</v>
      </c>
      <c r="B65" t="s">
        <v>5380</v>
      </c>
      <c r="C65" t="s">
        <v>5393</v>
      </c>
      <c r="D65" t="str">
        <f>_xlfn.IFNA(VLOOKUP(CapecCWE[[#This Row],[CWE ID]],Table4[],2,FALSE),"")</f>
        <v/>
      </c>
    </row>
    <row r="66" spans="1:4" x14ac:dyDescent="0.3">
      <c r="A66" t="s">
        <v>5394</v>
      </c>
      <c r="B66" t="s">
        <v>5395</v>
      </c>
      <c r="C66" t="s">
        <v>5396</v>
      </c>
      <c r="D66" t="str">
        <f>_xlfn.IFNA(VLOOKUP(CapecCWE[[#This Row],[CWE ID]],Table4[],2,FALSE),"")</f>
        <v/>
      </c>
    </row>
    <row r="67" spans="1:4" x14ac:dyDescent="0.3">
      <c r="A67" t="s">
        <v>4929</v>
      </c>
      <c r="B67" t="s">
        <v>4930</v>
      </c>
      <c r="C67" t="s">
        <v>5397</v>
      </c>
      <c r="D67" t="str">
        <f>_xlfn.IFNA(VLOOKUP(CapecCWE[[#This Row],[CWE ID]],Table4[],2,FALSE),"")</f>
        <v/>
      </c>
    </row>
    <row r="68" spans="1:4" x14ac:dyDescent="0.3">
      <c r="A68" t="s">
        <v>5379</v>
      </c>
      <c r="B68" t="s">
        <v>5380</v>
      </c>
      <c r="C68" t="s">
        <v>5397</v>
      </c>
      <c r="D68" t="str">
        <f>_xlfn.IFNA(VLOOKUP(CapecCWE[[#This Row],[CWE ID]],Table4[],2,FALSE),"")</f>
        <v/>
      </c>
    </row>
    <row r="69" spans="1:4" x14ac:dyDescent="0.3">
      <c r="A69" t="s">
        <v>5379</v>
      </c>
      <c r="B69" t="s">
        <v>5380</v>
      </c>
      <c r="C69" t="s">
        <v>5398</v>
      </c>
      <c r="D69" t="str">
        <f>_xlfn.IFNA(VLOOKUP(CapecCWE[[#This Row],[CWE ID]],Table4[],2,FALSE),"")</f>
        <v/>
      </c>
    </row>
    <row r="70" spans="1:4" x14ac:dyDescent="0.3">
      <c r="A70" t="s">
        <v>5399</v>
      </c>
      <c r="B70" t="s">
        <v>5400</v>
      </c>
      <c r="C70" t="s">
        <v>5401</v>
      </c>
      <c r="D70" t="str">
        <f>_xlfn.IFNA(VLOOKUP(CapecCWE[[#This Row],[CWE ID]],Table4[],2,FALSE),"")</f>
        <v/>
      </c>
    </row>
    <row r="71" spans="1:4" x14ac:dyDescent="0.3">
      <c r="A71" t="s">
        <v>4981</v>
      </c>
      <c r="B71" t="s">
        <v>4982</v>
      </c>
      <c r="C71" t="s">
        <v>5402</v>
      </c>
      <c r="D71" t="str">
        <f>_xlfn.IFNA(VLOOKUP(CapecCWE[[#This Row],[CWE ID]],Table4[],2,FALSE),"")</f>
        <v/>
      </c>
    </row>
    <row r="72" spans="1:4" x14ac:dyDescent="0.3">
      <c r="A72" t="s">
        <v>5379</v>
      </c>
      <c r="B72" t="s">
        <v>5380</v>
      </c>
      <c r="C72" t="s">
        <v>5402</v>
      </c>
      <c r="D72" t="str">
        <f>_xlfn.IFNA(VLOOKUP(CapecCWE[[#This Row],[CWE ID]],Table4[],2,FALSE),"")</f>
        <v/>
      </c>
    </row>
    <row r="73" spans="1:4" x14ac:dyDescent="0.3">
      <c r="A73" t="s">
        <v>4981</v>
      </c>
      <c r="B73" t="s">
        <v>4982</v>
      </c>
      <c r="C73" t="s">
        <v>5403</v>
      </c>
      <c r="D73" t="str">
        <f>_xlfn.IFNA(VLOOKUP(CapecCWE[[#This Row],[CWE ID]],Table4[],2,FALSE),"")</f>
        <v/>
      </c>
    </row>
    <row r="74" spans="1:4" x14ac:dyDescent="0.3">
      <c r="A74" t="s">
        <v>5379</v>
      </c>
      <c r="B74" t="s">
        <v>5380</v>
      </c>
      <c r="C74" t="s">
        <v>5403</v>
      </c>
      <c r="D74" t="str">
        <f>_xlfn.IFNA(VLOOKUP(CapecCWE[[#This Row],[CWE ID]],Table4[],2,FALSE),"")</f>
        <v/>
      </c>
    </row>
    <row r="75" spans="1:4" x14ac:dyDescent="0.3">
      <c r="A75" t="s">
        <v>4959</v>
      </c>
      <c r="B75" t="s">
        <v>4960</v>
      </c>
      <c r="C75" t="s">
        <v>5404</v>
      </c>
      <c r="D75" t="str">
        <f>_xlfn.IFNA(VLOOKUP(CapecCWE[[#This Row],[CWE ID]],Table4[],2,FALSE),"")</f>
        <v/>
      </c>
    </row>
    <row r="76" spans="1:4" x14ac:dyDescent="0.3">
      <c r="A76" t="s">
        <v>5405</v>
      </c>
      <c r="B76" t="s">
        <v>5406</v>
      </c>
      <c r="C76" t="s">
        <v>5404</v>
      </c>
      <c r="D76" t="str">
        <f>_xlfn.IFNA(VLOOKUP(CapecCWE[[#This Row],[CWE ID]],Table4[],2,FALSE),"")</f>
        <v/>
      </c>
    </row>
    <row r="77" spans="1:4" x14ac:dyDescent="0.3">
      <c r="A77" t="s">
        <v>5043</v>
      </c>
      <c r="B77" t="s">
        <v>5044</v>
      </c>
      <c r="C77" t="s">
        <v>5404</v>
      </c>
      <c r="D77" t="str">
        <f>_xlfn.IFNA(VLOOKUP(CapecCWE[[#This Row],[CWE ID]],Table4[],2,FALSE),"")</f>
        <v/>
      </c>
    </row>
    <row r="78" spans="1:4" x14ac:dyDescent="0.3">
      <c r="A78" t="s">
        <v>5115</v>
      </c>
      <c r="B78" t="s">
        <v>5116</v>
      </c>
      <c r="C78" t="s">
        <v>5404</v>
      </c>
      <c r="D78" t="str">
        <f>_xlfn.IFNA(VLOOKUP(CapecCWE[[#This Row],[CWE ID]],Table4[],2,FALSE),"")</f>
        <v/>
      </c>
    </row>
    <row r="79" spans="1:4" x14ac:dyDescent="0.3">
      <c r="A79" t="s">
        <v>5407</v>
      </c>
      <c r="B79" t="s">
        <v>5408</v>
      </c>
      <c r="C79" t="s">
        <v>5409</v>
      </c>
      <c r="D79" t="str">
        <f>_xlfn.IFNA(VLOOKUP(CapecCWE[[#This Row],[CWE ID]],Table4[],2,FALSE),"")</f>
        <v/>
      </c>
    </row>
    <row r="80" spans="1:4" x14ac:dyDescent="0.3">
      <c r="A80" t="s">
        <v>5407</v>
      </c>
      <c r="B80" t="s">
        <v>5408</v>
      </c>
      <c r="C80" t="s">
        <v>5410</v>
      </c>
      <c r="D80" t="str">
        <f>_xlfn.IFNA(VLOOKUP(CapecCWE[[#This Row],[CWE ID]],Table4[],2,FALSE),"")</f>
        <v/>
      </c>
    </row>
    <row r="81" spans="1:4" x14ac:dyDescent="0.3">
      <c r="A81" t="s">
        <v>5411</v>
      </c>
      <c r="B81" t="s">
        <v>5412</v>
      </c>
      <c r="C81" t="s">
        <v>5413</v>
      </c>
      <c r="D81" t="str">
        <f>_xlfn.IFNA(VLOOKUP(CapecCWE[[#This Row],[CWE ID]],Table4[],2,FALSE),"")</f>
        <v/>
      </c>
    </row>
    <row r="82" spans="1:4" x14ac:dyDescent="0.3">
      <c r="A82" t="s">
        <v>5414</v>
      </c>
      <c r="B82" t="s">
        <v>5415</v>
      </c>
      <c r="C82" t="s">
        <v>5413</v>
      </c>
      <c r="D82" t="str">
        <f>_xlfn.IFNA(VLOOKUP(CapecCWE[[#This Row],[CWE ID]],Table4[],2,FALSE),"")</f>
        <v/>
      </c>
    </row>
    <row r="83" spans="1:4" x14ac:dyDescent="0.3">
      <c r="A83" t="s">
        <v>5416</v>
      </c>
      <c r="B83" t="s">
        <v>5417</v>
      </c>
      <c r="C83" t="s">
        <v>5418</v>
      </c>
      <c r="D83" t="str">
        <f>_xlfn.IFNA(VLOOKUP(CapecCWE[[#This Row],[CWE ID]],Table4[],2,FALSE),"")</f>
        <v/>
      </c>
    </row>
    <row r="84" spans="1:4" x14ac:dyDescent="0.3">
      <c r="A84" t="s">
        <v>5115</v>
      </c>
      <c r="B84" t="s">
        <v>5116</v>
      </c>
      <c r="C84" t="s">
        <v>5418</v>
      </c>
      <c r="D84" t="str">
        <f>_xlfn.IFNA(VLOOKUP(CapecCWE[[#This Row],[CWE ID]],Table4[],2,FALSE),"")</f>
        <v/>
      </c>
    </row>
    <row r="85" spans="1:4" x14ac:dyDescent="0.3">
      <c r="A85" t="s">
        <v>4929</v>
      </c>
      <c r="B85" t="s">
        <v>4930</v>
      </c>
      <c r="C85" t="s">
        <v>5419</v>
      </c>
      <c r="D85" t="str">
        <f>_xlfn.IFNA(VLOOKUP(CapecCWE[[#This Row],[CWE ID]],Table4[],2,FALSE),"")</f>
        <v/>
      </c>
    </row>
    <row r="86" spans="1:4" x14ac:dyDescent="0.3">
      <c r="A86" t="s">
        <v>5420</v>
      </c>
      <c r="B86" t="s">
        <v>5421</v>
      </c>
      <c r="C86" t="s">
        <v>5419</v>
      </c>
      <c r="D86" t="str">
        <f>_xlfn.IFNA(VLOOKUP(CapecCWE[[#This Row],[CWE ID]],Table4[],2,FALSE),"")</f>
        <v/>
      </c>
    </row>
    <row r="87" spans="1:4" x14ac:dyDescent="0.3">
      <c r="A87" t="s">
        <v>5379</v>
      </c>
      <c r="B87" t="s">
        <v>5380</v>
      </c>
      <c r="C87" t="s">
        <v>5419</v>
      </c>
      <c r="D87" t="str">
        <f>_xlfn.IFNA(VLOOKUP(CapecCWE[[#This Row],[CWE ID]],Table4[],2,FALSE),"")</f>
        <v/>
      </c>
    </row>
    <row r="88" spans="1:4" x14ac:dyDescent="0.3">
      <c r="A88" t="s">
        <v>5422</v>
      </c>
      <c r="B88" t="s">
        <v>5423</v>
      </c>
      <c r="C88" t="s">
        <v>5424</v>
      </c>
      <c r="D88" t="str">
        <f>_xlfn.IFNA(VLOOKUP(CapecCWE[[#This Row],[CWE ID]],Table4[],2,FALSE),"")</f>
        <v/>
      </c>
    </row>
    <row r="89" spans="1:4" x14ac:dyDescent="0.3">
      <c r="A89" t="s">
        <v>5425</v>
      </c>
      <c r="B89" t="s">
        <v>5426</v>
      </c>
      <c r="C89" t="s">
        <v>5427</v>
      </c>
      <c r="D89" t="str">
        <f>_xlfn.IFNA(VLOOKUP(CapecCWE[[#This Row],[CWE ID]],Table4[],2,FALSE),"")</f>
        <v/>
      </c>
    </row>
    <row r="90" spans="1:4" x14ac:dyDescent="0.3">
      <c r="A90" t="s">
        <v>5425</v>
      </c>
      <c r="B90" t="s">
        <v>5426</v>
      </c>
      <c r="C90" t="s">
        <v>5428</v>
      </c>
      <c r="D90" t="str">
        <f>_xlfn.IFNA(VLOOKUP(CapecCWE[[#This Row],[CWE ID]],Table4[],2,FALSE),"")</f>
        <v/>
      </c>
    </row>
    <row r="91" spans="1:4" x14ac:dyDescent="0.3">
      <c r="A91" t="s">
        <v>5429</v>
      </c>
      <c r="B91" t="s">
        <v>5430</v>
      </c>
      <c r="C91" t="s">
        <v>1819</v>
      </c>
      <c r="D91" t="str">
        <f>_xlfn.IFNA(VLOOKUP(CapecCWE[[#This Row],[CWE ID]],Table4[],2,FALSE),"")</f>
        <v xml:space="preserve">Out-of-bounds Read </v>
      </c>
    </row>
    <row r="92" spans="1:4" x14ac:dyDescent="0.3">
      <c r="A92" t="s">
        <v>5431</v>
      </c>
      <c r="B92" t="s">
        <v>5432</v>
      </c>
      <c r="C92" t="s">
        <v>1819</v>
      </c>
      <c r="D92" t="str">
        <f>_xlfn.IFNA(VLOOKUP(CapecCWE[[#This Row],[CWE ID]],Table4[],2,FALSE),"")</f>
        <v xml:space="preserve">Out-of-bounds Read </v>
      </c>
    </row>
    <row r="93" spans="1:4" x14ac:dyDescent="0.3">
      <c r="A93" t="s">
        <v>4929</v>
      </c>
      <c r="B93" t="s">
        <v>4930</v>
      </c>
      <c r="C93" t="s">
        <v>5433</v>
      </c>
      <c r="D93" t="str">
        <f>_xlfn.IFNA(VLOOKUP(CapecCWE[[#This Row],[CWE ID]],Table4[],2,FALSE),"")</f>
        <v/>
      </c>
    </row>
    <row r="94" spans="1:4" x14ac:dyDescent="0.3">
      <c r="A94" t="s">
        <v>5379</v>
      </c>
      <c r="B94" t="s">
        <v>5380</v>
      </c>
      <c r="C94" t="s">
        <v>5433</v>
      </c>
      <c r="D94" t="str">
        <f>_xlfn.IFNA(VLOOKUP(CapecCWE[[#This Row],[CWE ID]],Table4[],2,FALSE),"")</f>
        <v/>
      </c>
    </row>
    <row r="95" spans="1:4" x14ac:dyDescent="0.3">
      <c r="A95" t="s">
        <v>5425</v>
      </c>
      <c r="B95" t="s">
        <v>5426</v>
      </c>
      <c r="C95" t="s">
        <v>5434</v>
      </c>
      <c r="D95" t="str">
        <f>_xlfn.IFNA(VLOOKUP(CapecCWE[[#This Row],[CWE ID]],Table4[],2,FALSE),"")</f>
        <v/>
      </c>
    </row>
    <row r="96" spans="1:4" x14ac:dyDescent="0.3">
      <c r="A96" t="s">
        <v>4929</v>
      </c>
      <c r="B96" t="s">
        <v>4930</v>
      </c>
      <c r="C96" t="s">
        <v>5435</v>
      </c>
      <c r="D96" t="str">
        <f>_xlfn.IFNA(VLOOKUP(CapecCWE[[#This Row],[CWE ID]],Table4[],2,FALSE),"")</f>
        <v/>
      </c>
    </row>
    <row r="97" spans="1:4" x14ac:dyDescent="0.3">
      <c r="A97" t="s">
        <v>5379</v>
      </c>
      <c r="B97" t="s">
        <v>5380</v>
      </c>
      <c r="C97" t="s">
        <v>5435</v>
      </c>
      <c r="D97" t="str">
        <f>_xlfn.IFNA(VLOOKUP(CapecCWE[[#This Row],[CWE ID]],Table4[],2,FALSE),"")</f>
        <v/>
      </c>
    </row>
    <row r="98" spans="1:4" x14ac:dyDescent="0.3">
      <c r="A98" t="s">
        <v>4959</v>
      </c>
      <c r="B98" t="s">
        <v>4960</v>
      </c>
      <c r="C98" t="s">
        <v>5436</v>
      </c>
      <c r="D98" t="str">
        <f>_xlfn.IFNA(VLOOKUP(CapecCWE[[#This Row],[CWE ID]],Table4[],2,FALSE),"")</f>
        <v/>
      </c>
    </row>
    <row r="99" spans="1:4" x14ac:dyDescent="0.3">
      <c r="A99" t="s">
        <v>5405</v>
      </c>
      <c r="B99" t="s">
        <v>5406</v>
      </c>
      <c r="C99" t="s">
        <v>5436</v>
      </c>
      <c r="D99" t="str">
        <f>_xlfn.IFNA(VLOOKUP(CapecCWE[[#This Row],[CWE ID]],Table4[],2,FALSE),"")</f>
        <v/>
      </c>
    </row>
    <row r="100" spans="1:4" x14ac:dyDescent="0.3">
      <c r="A100" t="s">
        <v>5043</v>
      </c>
      <c r="B100" t="s">
        <v>5044</v>
      </c>
      <c r="C100" t="s">
        <v>5436</v>
      </c>
      <c r="D100" t="str">
        <f>_xlfn.IFNA(VLOOKUP(CapecCWE[[#This Row],[CWE ID]],Table4[],2,FALSE),"")</f>
        <v/>
      </c>
    </row>
    <row r="101" spans="1:4" x14ac:dyDescent="0.3">
      <c r="A101" t="s">
        <v>5115</v>
      </c>
      <c r="B101" t="s">
        <v>5116</v>
      </c>
      <c r="C101" t="s">
        <v>5436</v>
      </c>
      <c r="D101" t="str">
        <f>_xlfn.IFNA(VLOOKUP(CapecCWE[[#This Row],[CWE ID]],Table4[],2,FALSE),"")</f>
        <v/>
      </c>
    </row>
    <row r="102" spans="1:4" x14ac:dyDescent="0.3">
      <c r="A102" t="s">
        <v>5379</v>
      </c>
      <c r="B102" t="s">
        <v>5380</v>
      </c>
      <c r="C102" t="s">
        <v>5437</v>
      </c>
      <c r="D102" t="str">
        <f>_xlfn.IFNA(VLOOKUP(CapecCWE[[#This Row],[CWE ID]],Table4[],2,FALSE),"")</f>
        <v/>
      </c>
    </row>
    <row r="103" spans="1:4" x14ac:dyDescent="0.3">
      <c r="A103" t="s">
        <v>5379</v>
      </c>
      <c r="B103" t="s">
        <v>5380</v>
      </c>
      <c r="C103" t="s">
        <v>5438</v>
      </c>
      <c r="D103" t="str">
        <f>_xlfn.IFNA(VLOOKUP(CapecCWE[[#This Row],[CWE ID]],Table4[],2,FALSE),"")</f>
        <v/>
      </c>
    </row>
    <row r="104" spans="1:4" x14ac:dyDescent="0.3">
      <c r="A104" t="s">
        <v>4929</v>
      </c>
      <c r="B104" t="s">
        <v>4930</v>
      </c>
      <c r="C104" t="s">
        <v>5439</v>
      </c>
      <c r="D104" t="str">
        <f>_xlfn.IFNA(VLOOKUP(CapecCWE[[#This Row],[CWE ID]],Table4[],2,FALSE),"")</f>
        <v/>
      </c>
    </row>
    <row r="105" spans="1:4" x14ac:dyDescent="0.3">
      <c r="A105" t="s">
        <v>5379</v>
      </c>
      <c r="B105" t="s">
        <v>5380</v>
      </c>
      <c r="C105" t="s">
        <v>5439</v>
      </c>
      <c r="D105" t="str">
        <f>_xlfn.IFNA(VLOOKUP(CapecCWE[[#This Row],[CWE ID]],Table4[],2,FALSE),"")</f>
        <v/>
      </c>
    </row>
    <row r="106" spans="1:4" x14ac:dyDescent="0.3">
      <c r="A106" t="s">
        <v>5440</v>
      </c>
      <c r="B106" t="s">
        <v>5441</v>
      </c>
      <c r="C106" t="s">
        <v>5442</v>
      </c>
      <c r="D106" t="str">
        <f>_xlfn.IFNA(VLOOKUP(CapecCWE[[#This Row],[CWE ID]],Table4[],2,FALSE),"")</f>
        <v/>
      </c>
    </row>
    <row r="107" spans="1:4" x14ac:dyDescent="0.3">
      <c r="A107" t="s">
        <v>5015</v>
      </c>
      <c r="B107" t="s">
        <v>5016</v>
      </c>
      <c r="C107" t="s">
        <v>5443</v>
      </c>
      <c r="D107" t="str">
        <f>_xlfn.IFNA(VLOOKUP(CapecCWE[[#This Row],[CWE ID]],Table4[],2,FALSE),"")</f>
        <v/>
      </c>
    </row>
    <row r="108" spans="1:4" x14ac:dyDescent="0.3">
      <c r="A108" t="s">
        <v>5422</v>
      </c>
      <c r="B108" t="s">
        <v>5423</v>
      </c>
      <c r="C108" t="s">
        <v>5444</v>
      </c>
      <c r="D108" t="str">
        <f>_xlfn.IFNA(VLOOKUP(CapecCWE[[#This Row],[CWE ID]],Table4[],2,FALSE),"")</f>
        <v/>
      </c>
    </row>
    <row r="109" spans="1:4" x14ac:dyDescent="0.3">
      <c r="A109" t="s">
        <v>4959</v>
      </c>
      <c r="B109" t="s">
        <v>4960</v>
      </c>
      <c r="C109" t="s">
        <v>5445</v>
      </c>
      <c r="D109" t="str">
        <f>_xlfn.IFNA(VLOOKUP(CapecCWE[[#This Row],[CWE ID]],Table4[],2,FALSE),"")</f>
        <v/>
      </c>
    </row>
    <row r="110" spans="1:4" x14ac:dyDescent="0.3">
      <c r="A110" t="s">
        <v>5043</v>
      </c>
      <c r="B110" t="s">
        <v>5044</v>
      </c>
      <c r="C110" t="s">
        <v>5445</v>
      </c>
      <c r="D110" t="str">
        <f>_xlfn.IFNA(VLOOKUP(CapecCWE[[#This Row],[CWE ID]],Table4[],2,FALSE),"")</f>
        <v/>
      </c>
    </row>
    <row r="111" spans="1:4" x14ac:dyDescent="0.3">
      <c r="A111" t="s">
        <v>5115</v>
      </c>
      <c r="B111" t="s">
        <v>5116</v>
      </c>
      <c r="C111" t="s">
        <v>5445</v>
      </c>
      <c r="D111" t="str">
        <f>_xlfn.IFNA(VLOOKUP(CapecCWE[[#This Row],[CWE ID]],Table4[],2,FALSE),"")</f>
        <v/>
      </c>
    </row>
    <row r="112" spans="1:4" x14ac:dyDescent="0.3">
      <c r="A112" t="s">
        <v>5446</v>
      </c>
      <c r="B112" t="s">
        <v>5447</v>
      </c>
      <c r="C112" t="s">
        <v>5445</v>
      </c>
      <c r="D112" t="str">
        <f>_xlfn.IFNA(VLOOKUP(CapecCWE[[#This Row],[CWE ID]],Table4[],2,FALSE),"")</f>
        <v/>
      </c>
    </row>
    <row r="113" spans="1:4" x14ac:dyDescent="0.3">
      <c r="A113" t="s">
        <v>4929</v>
      </c>
      <c r="B113" t="s">
        <v>4930</v>
      </c>
      <c r="C113" t="s">
        <v>5448</v>
      </c>
      <c r="D113" t="str">
        <f>_xlfn.IFNA(VLOOKUP(CapecCWE[[#This Row],[CWE ID]],Table4[],2,FALSE),"")</f>
        <v/>
      </c>
    </row>
    <row r="114" spans="1:4" x14ac:dyDescent="0.3">
      <c r="A114" t="s">
        <v>5051</v>
      </c>
      <c r="B114" t="s">
        <v>5052</v>
      </c>
      <c r="C114" t="s">
        <v>5449</v>
      </c>
      <c r="D114" t="str">
        <f>_xlfn.IFNA(VLOOKUP(CapecCWE[[#This Row],[CWE ID]],Table4[],2,FALSE),"")</f>
        <v/>
      </c>
    </row>
    <row r="115" spans="1:4" x14ac:dyDescent="0.3">
      <c r="A115" t="s">
        <v>5422</v>
      </c>
      <c r="B115" t="s">
        <v>5423</v>
      </c>
      <c r="C115" t="s">
        <v>5450</v>
      </c>
      <c r="D115" t="str">
        <f>_xlfn.IFNA(VLOOKUP(CapecCWE[[#This Row],[CWE ID]],Table4[],2,FALSE),"")</f>
        <v/>
      </c>
    </row>
    <row r="116" spans="1:4" x14ac:dyDescent="0.3">
      <c r="A116" t="s">
        <v>4959</v>
      </c>
      <c r="B116" t="s">
        <v>4960</v>
      </c>
      <c r="C116" t="s">
        <v>5451</v>
      </c>
      <c r="D116" t="str">
        <f>_xlfn.IFNA(VLOOKUP(CapecCWE[[#This Row],[CWE ID]],Table4[],2,FALSE),"")</f>
        <v/>
      </c>
    </row>
    <row r="117" spans="1:4" x14ac:dyDescent="0.3">
      <c r="A117" t="s">
        <v>5043</v>
      </c>
      <c r="B117" t="s">
        <v>5044</v>
      </c>
      <c r="C117" t="s">
        <v>5451</v>
      </c>
      <c r="D117" t="str">
        <f>_xlfn.IFNA(VLOOKUP(CapecCWE[[#This Row],[CWE ID]],Table4[],2,FALSE),"")</f>
        <v/>
      </c>
    </row>
    <row r="118" spans="1:4" x14ac:dyDescent="0.3">
      <c r="A118" t="s">
        <v>5115</v>
      </c>
      <c r="B118" t="s">
        <v>5116</v>
      </c>
      <c r="C118" t="s">
        <v>5451</v>
      </c>
      <c r="D118" t="str">
        <f>_xlfn.IFNA(VLOOKUP(CapecCWE[[#This Row],[CWE ID]],Table4[],2,FALSE),"")</f>
        <v/>
      </c>
    </row>
    <row r="119" spans="1:4" x14ac:dyDescent="0.3">
      <c r="A119" t="s">
        <v>5446</v>
      </c>
      <c r="B119" t="s">
        <v>5447</v>
      </c>
      <c r="C119" t="s">
        <v>5451</v>
      </c>
      <c r="D119" t="str">
        <f>_xlfn.IFNA(VLOOKUP(CapecCWE[[#This Row],[CWE ID]],Table4[],2,FALSE),"")</f>
        <v/>
      </c>
    </row>
    <row r="120" spans="1:4" x14ac:dyDescent="0.3">
      <c r="A120" t="s">
        <v>5153</v>
      </c>
      <c r="B120" t="s">
        <v>5154</v>
      </c>
      <c r="C120" t="s">
        <v>5452</v>
      </c>
      <c r="D120" t="str">
        <f>_xlfn.IFNA(VLOOKUP(CapecCWE[[#This Row],[CWE ID]],Table4[],2,FALSE),"")</f>
        <v/>
      </c>
    </row>
    <row r="121" spans="1:4" x14ac:dyDescent="0.3">
      <c r="A121" t="s">
        <v>5379</v>
      </c>
      <c r="B121" t="s">
        <v>5380</v>
      </c>
      <c r="C121" t="s">
        <v>5453</v>
      </c>
      <c r="D121" t="str">
        <f>_xlfn.IFNA(VLOOKUP(CapecCWE[[#This Row],[CWE ID]],Table4[],2,FALSE),"")</f>
        <v/>
      </c>
    </row>
    <row r="122" spans="1:4" x14ac:dyDescent="0.3">
      <c r="A122" t="s">
        <v>5454</v>
      </c>
      <c r="B122" t="s">
        <v>5455</v>
      </c>
      <c r="C122" t="s">
        <v>5456</v>
      </c>
      <c r="D122" t="str">
        <f>_xlfn.IFNA(VLOOKUP(CapecCWE[[#This Row],[CWE ID]],Table4[],2,FALSE),"")</f>
        <v/>
      </c>
    </row>
    <row r="123" spans="1:4" x14ac:dyDescent="0.3">
      <c r="A123" t="s">
        <v>5043</v>
      </c>
      <c r="B123" t="s">
        <v>5044</v>
      </c>
      <c r="C123" t="s">
        <v>5457</v>
      </c>
      <c r="D123" t="str">
        <f>_xlfn.IFNA(VLOOKUP(CapecCWE[[#This Row],[CWE ID]],Table4[],2,FALSE),"")</f>
        <v/>
      </c>
    </row>
    <row r="124" spans="1:4" x14ac:dyDescent="0.3">
      <c r="A124" t="s">
        <v>5115</v>
      </c>
      <c r="B124" t="s">
        <v>5116</v>
      </c>
      <c r="C124" t="s">
        <v>5457</v>
      </c>
      <c r="D124" t="str">
        <f>_xlfn.IFNA(VLOOKUP(CapecCWE[[#This Row],[CWE ID]],Table4[],2,FALSE),"")</f>
        <v/>
      </c>
    </row>
    <row r="125" spans="1:4" x14ac:dyDescent="0.3">
      <c r="A125" t="s">
        <v>5407</v>
      </c>
      <c r="B125" t="s">
        <v>5408</v>
      </c>
      <c r="C125" t="s">
        <v>5458</v>
      </c>
      <c r="D125" t="str">
        <f>_xlfn.IFNA(VLOOKUP(CapecCWE[[#This Row],[CWE ID]],Table4[],2,FALSE),"")</f>
        <v/>
      </c>
    </row>
    <row r="126" spans="1:4" x14ac:dyDescent="0.3">
      <c r="A126" t="s">
        <v>5386</v>
      </c>
      <c r="B126" t="s">
        <v>5387</v>
      </c>
      <c r="C126" t="s">
        <v>5459</v>
      </c>
      <c r="D126" t="str">
        <f>_xlfn.IFNA(VLOOKUP(CapecCWE[[#This Row],[CWE ID]],Table4[],2,FALSE),"")</f>
        <v/>
      </c>
    </row>
    <row r="127" spans="1:4" x14ac:dyDescent="0.3">
      <c r="A127" t="s">
        <v>5379</v>
      </c>
      <c r="B127" t="s">
        <v>5380</v>
      </c>
      <c r="C127" t="s">
        <v>5460</v>
      </c>
      <c r="D127" t="str">
        <f>_xlfn.IFNA(VLOOKUP(CapecCWE[[#This Row],[CWE ID]],Table4[],2,FALSE),"")</f>
        <v/>
      </c>
    </row>
    <row r="128" spans="1:4" x14ac:dyDescent="0.3">
      <c r="A128" t="s">
        <v>5411</v>
      </c>
      <c r="B128" t="s">
        <v>5412</v>
      </c>
      <c r="C128" t="s">
        <v>5461</v>
      </c>
      <c r="D128" t="str">
        <f>_xlfn.IFNA(VLOOKUP(CapecCWE[[#This Row],[CWE ID]],Table4[],2,FALSE),"")</f>
        <v/>
      </c>
    </row>
    <row r="129" spans="1:4" x14ac:dyDescent="0.3">
      <c r="A129" t="s">
        <v>4929</v>
      </c>
      <c r="B129" t="s">
        <v>4930</v>
      </c>
      <c r="C129" t="s">
        <v>5462</v>
      </c>
      <c r="D129" t="str">
        <f>_xlfn.IFNA(VLOOKUP(CapecCWE[[#This Row],[CWE ID]],Table4[],2,FALSE),"")</f>
        <v/>
      </c>
    </row>
    <row r="130" spans="1:4" x14ac:dyDescent="0.3">
      <c r="A130" t="s">
        <v>5463</v>
      </c>
      <c r="B130" t="s">
        <v>5464</v>
      </c>
      <c r="C130" t="s">
        <v>5465</v>
      </c>
      <c r="D130" t="str">
        <f>_xlfn.IFNA(VLOOKUP(CapecCWE[[#This Row],[CWE ID]],Table4[],2,FALSE),"")</f>
        <v/>
      </c>
    </row>
    <row r="131" spans="1:4" x14ac:dyDescent="0.3">
      <c r="A131" t="s">
        <v>5371</v>
      </c>
      <c r="B131" t="s">
        <v>5372</v>
      </c>
      <c r="C131" t="s">
        <v>2590</v>
      </c>
      <c r="D131" t="str">
        <f>_xlfn.IFNA(VLOOKUP(CapecCWE[[#This Row],[CWE ID]],Table4[],2,FALSE),"")</f>
        <v xml:space="preserve">Improper Validation of Array Index </v>
      </c>
    </row>
    <row r="132" spans="1:4" x14ac:dyDescent="0.3">
      <c r="A132" t="s">
        <v>5362</v>
      </c>
      <c r="B132" t="s">
        <v>5363</v>
      </c>
      <c r="C132" t="s">
        <v>5466</v>
      </c>
      <c r="D132" t="str">
        <f>_xlfn.IFNA(VLOOKUP(CapecCWE[[#This Row],[CWE ID]],Table4[],2,FALSE),"")</f>
        <v/>
      </c>
    </row>
    <row r="133" spans="1:4" x14ac:dyDescent="0.3">
      <c r="A133" t="s">
        <v>5371</v>
      </c>
      <c r="B133" t="s">
        <v>5372</v>
      </c>
      <c r="C133" t="s">
        <v>292</v>
      </c>
      <c r="D133" t="str">
        <f>_xlfn.IFNA(VLOOKUP(CapecCWE[[#This Row],[CWE ID]],Table4[],2,FALSE),"")</f>
        <v xml:space="preserve">Incorrect Calculation of Buffer Size </v>
      </c>
    </row>
    <row r="134" spans="1:4" x14ac:dyDescent="0.3">
      <c r="A134" t="s">
        <v>5362</v>
      </c>
      <c r="B134" t="s">
        <v>5363</v>
      </c>
      <c r="C134" t="s">
        <v>292</v>
      </c>
      <c r="D134" t="str">
        <f>_xlfn.IFNA(VLOOKUP(CapecCWE[[#This Row],[CWE ID]],Table4[],2,FALSE),"")</f>
        <v xml:space="preserve">Incorrect Calculation of Buffer Size </v>
      </c>
    </row>
    <row r="135" spans="1:4" x14ac:dyDescent="0.3">
      <c r="A135" t="s">
        <v>5467</v>
      </c>
      <c r="B135" t="s">
        <v>5468</v>
      </c>
      <c r="C135" t="s">
        <v>5469</v>
      </c>
      <c r="D135" t="str">
        <f>_xlfn.IFNA(VLOOKUP(CapecCWE[[#This Row],[CWE ID]],Table4[],2,FALSE),"")</f>
        <v/>
      </c>
    </row>
    <row r="136" spans="1:4" x14ac:dyDescent="0.3">
      <c r="A136" t="s">
        <v>5467</v>
      </c>
      <c r="B136" t="s">
        <v>5468</v>
      </c>
      <c r="C136" t="s">
        <v>1121</v>
      </c>
      <c r="D136" t="str">
        <f>_xlfn.IFNA(VLOOKUP(CapecCWE[[#This Row],[CWE ID]],Table4[],2,FALSE),"")</f>
        <v xml:space="preserve">Use of Externally-Controlled Format String </v>
      </c>
    </row>
    <row r="137" spans="1:4" x14ac:dyDescent="0.3">
      <c r="A137" t="s">
        <v>5384</v>
      </c>
      <c r="B137" t="s">
        <v>5385</v>
      </c>
      <c r="C137" t="s">
        <v>1121</v>
      </c>
      <c r="D137" t="str">
        <f>_xlfn.IFNA(VLOOKUP(CapecCWE[[#This Row],[CWE ID]],Table4[],2,FALSE),"")</f>
        <v xml:space="preserve">Use of Externally-Controlled Format String </v>
      </c>
    </row>
    <row r="138" spans="1:4" x14ac:dyDescent="0.3">
      <c r="A138" t="s">
        <v>5470</v>
      </c>
      <c r="B138" t="s">
        <v>5471</v>
      </c>
      <c r="C138" t="s">
        <v>5472</v>
      </c>
      <c r="D138" t="str">
        <f>_xlfn.IFNA(VLOOKUP(CapecCWE[[#This Row],[CWE ID]],Table4[],2,FALSE),"")</f>
        <v/>
      </c>
    </row>
    <row r="139" spans="1:4" x14ac:dyDescent="0.3">
      <c r="A139" t="s">
        <v>5470</v>
      </c>
      <c r="B139" t="s">
        <v>5471</v>
      </c>
      <c r="C139" t="s">
        <v>5473</v>
      </c>
      <c r="D139" t="str">
        <f>_xlfn.IFNA(VLOOKUP(CapecCWE[[#This Row],[CWE ID]],Table4[],2,FALSE),"")</f>
        <v/>
      </c>
    </row>
    <row r="140" spans="1:4" x14ac:dyDescent="0.3">
      <c r="A140" t="s">
        <v>5470</v>
      </c>
      <c r="B140" t="s">
        <v>5471</v>
      </c>
      <c r="C140" t="s">
        <v>5474</v>
      </c>
      <c r="D140" t="str">
        <f>_xlfn.IFNA(VLOOKUP(CapecCWE[[#This Row],[CWE ID]],Table4[],2,FALSE),"")</f>
        <v/>
      </c>
    </row>
    <row r="141" spans="1:4" x14ac:dyDescent="0.3">
      <c r="A141" t="s">
        <v>5475</v>
      </c>
      <c r="B141" t="s">
        <v>5476</v>
      </c>
      <c r="C141" t="s">
        <v>5474</v>
      </c>
      <c r="D141" t="str">
        <f>_xlfn.IFNA(VLOOKUP(CapecCWE[[#This Row],[CWE ID]],Table4[],2,FALSE),"")</f>
        <v/>
      </c>
    </row>
    <row r="142" spans="1:4" x14ac:dyDescent="0.3">
      <c r="A142" t="s">
        <v>5477</v>
      </c>
      <c r="B142" t="s">
        <v>5478</v>
      </c>
      <c r="C142" t="s">
        <v>5479</v>
      </c>
      <c r="D142" t="str">
        <f>_xlfn.IFNA(VLOOKUP(CapecCWE[[#This Row],[CWE ID]],Table4[],2,FALSE),"")</f>
        <v/>
      </c>
    </row>
    <row r="143" spans="1:4" x14ac:dyDescent="0.3">
      <c r="A143" t="s">
        <v>5480</v>
      </c>
      <c r="B143" t="s">
        <v>5481</v>
      </c>
      <c r="C143" t="s">
        <v>5482</v>
      </c>
      <c r="D143" t="str">
        <f>_xlfn.IFNA(VLOOKUP(CapecCWE[[#This Row],[CWE ID]],Table4[],2,FALSE),"")</f>
        <v/>
      </c>
    </row>
    <row r="144" spans="1:4" x14ac:dyDescent="0.3">
      <c r="A144" t="s">
        <v>4939</v>
      </c>
      <c r="B144" t="s">
        <v>4940</v>
      </c>
      <c r="C144" t="s">
        <v>5483</v>
      </c>
      <c r="D144" t="str">
        <f>_xlfn.IFNA(VLOOKUP(CapecCWE[[#This Row],[CWE ID]],Table4[],2,FALSE),"")</f>
        <v/>
      </c>
    </row>
    <row r="145" spans="1:4" x14ac:dyDescent="0.3">
      <c r="A145" t="s">
        <v>5484</v>
      </c>
      <c r="B145" t="s">
        <v>5485</v>
      </c>
      <c r="C145" t="s">
        <v>5483</v>
      </c>
      <c r="D145" t="str">
        <f>_xlfn.IFNA(VLOOKUP(CapecCWE[[#This Row],[CWE ID]],Table4[],2,FALSE),"")</f>
        <v/>
      </c>
    </row>
    <row r="146" spans="1:4" x14ac:dyDescent="0.3">
      <c r="A146" t="s">
        <v>4981</v>
      </c>
      <c r="B146" t="s">
        <v>4982</v>
      </c>
      <c r="C146" t="s">
        <v>5483</v>
      </c>
      <c r="D146" t="str">
        <f>_xlfn.IFNA(VLOOKUP(CapecCWE[[#This Row],[CWE ID]],Table4[],2,FALSE),"")</f>
        <v/>
      </c>
    </row>
    <row r="147" spans="1:4" x14ac:dyDescent="0.3">
      <c r="A147" t="s">
        <v>5003</v>
      </c>
      <c r="B147" t="s">
        <v>5004</v>
      </c>
      <c r="C147" t="s">
        <v>5483</v>
      </c>
      <c r="D147" t="str">
        <f>_xlfn.IFNA(VLOOKUP(CapecCWE[[#This Row],[CWE ID]],Table4[],2,FALSE),"")</f>
        <v/>
      </c>
    </row>
    <row r="148" spans="1:4" x14ac:dyDescent="0.3">
      <c r="A148" t="s">
        <v>5025</v>
      </c>
      <c r="B148" t="s">
        <v>5026</v>
      </c>
      <c r="C148" t="s">
        <v>5483</v>
      </c>
      <c r="D148" t="str">
        <f>_xlfn.IFNA(VLOOKUP(CapecCWE[[#This Row],[CWE ID]],Table4[],2,FALSE),"")</f>
        <v/>
      </c>
    </row>
    <row r="149" spans="1:4" x14ac:dyDescent="0.3">
      <c r="A149" t="s">
        <v>5486</v>
      </c>
      <c r="B149" t="s">
        <v>5487</v>
      </c>
      <c r="C149" t="s">
        <v>5483</v>
      </c>
      <c r="D149" t="str">
        <f>_xlfn.IFNA(VLOOKUP(CapecCWE[[#This Row],[CWE ID]],Table4[],2,FALSE),"")</f>
        <v/>
      </c>
    </row>
    <row r="150" spans="1:4" x14ac:dyDescent="0.3">
      <c r="A150" t="s">
        <v>5488</v>
      </c>
      <c r="B150" t="s">
        <v>5489</v>
      </c>
      <c r="C150" t="s">
        <v>5483</v>
      </c>
      <c r="D150" t="str">
        <f>_xlfn.IFNA(VLOOKUP(CapecCWE[[#This Row],[CWE ID]],Table4[],2,FALSE),"")</f>
        <v/>
      </c>
    </row>
    <row r="151" spans="1:4" x14ac:dyDescent="0.3">
      <c r="A151" t="s">
        <v>5490</v>
      </c>
      <c r="B151" t="s">
        <v>5491</v>
      </c>
      <c r="C151" t="s">
        <v>5483</v>
      </c>
      <c r="D151" t="str">
        <f>_xlfn.IFNA(VLOOKUP(CapecCWE[[#This Row],[CWE ID]],Table4[],2,FALSE),"")</f>
        <v/>
      </c>
    </row>
    <row r="152" spans="1:4" x14ac:dyDescent="0.3">
      <c r="A152" t="s">
        <v>5492</v>
      </c>
      <c r="B152" t="s">
        <v>5493</v>
      </c>
      <c r="C152" t="s">
        <v>5483</v>
      </c>
      <c r="D152" t="str">
        <f>_xlfn.IFNA(VLOOKUP(CapecCWE[[#This Row],[CWE ID]],Table4[],2,FALSE),"")</f>
        <v/>
      </c>
    </row>
    <row r="153" spans="1:4" x14ac:dyDescent="0.3">
      <c r="A153" t="s">
        <v>5494</v>
      </c>
      <c r="B153" t="s">
        <v>5495</v>
      </c>
      <c r="C153" t="s">
        <v>5496</v>
      </c>
      <c r="D153" t="str">
        <f>_xlfn.IFNA(VLOOKUP(CapecCWE[[#This Row],[CWE ID]],Table4[],2,FALSE),"")</f>
        <v/>
      </c>
    </row>
    <row r="154" spans="1:4" x14ac:dyDescent="0.3">
      <c r="A154" t="s">
        <v>5497</v>
      </c>
      <c r="B154" t="s">
        <v>5498</v>
      </c>
      <c r="C154" t="s">
        <v>5496</v>
      </c>
      <c r="D154" t="str">
        <f>_xlfn.IFNA(VLOOKUP(CapecCWE[[#This Row],[CWE ID]],Table4[],2,FALSE),"")</f>
        <v/>
      </c>
    </row>
    <row r="155" spans="1:4" x14ac:dyDescent="0.3">
      <c r="A155" t="s">
        <v>5346</v>
      </c>
      <c r="B155" t="s">
        <v>5347</v>
      </c>
      <c r="C155" t="s">
        <v>5496</v>
      </c>
      <c r="D155" t="str">
        <f>_xlfn.IFNA(VLOOKUP(CapecCWE[[#This Row],[CWE ID]],Table4[],2,FALSE),"")</f>
        <v/>
      </c>
    </row>
    <row r="156" spans="1:4" x14ac:dyDescent="0.3">
      <c r="A156" t="s">
        <v>5305</v>
      </c>
      <c r="B156" t="s">
        <v>5306</v>
      </c>
      <c r="C156" t="s">
        <v>5496</v>
      </c>
      <c r="D156" t="str">
        <f>_xlfn.IFNA(VLOOKUP(CapecCWE[[#This Row],[CWE ID]],Table4[],2,FALSE),"")</f>
        <v/>
      </c>
    </row>
    <row r="157" spans="1:4" x14ac:dyDescent="0.3">
      <c r="A157" t="s">
        <v>5470</v>
      </c>
      <c r="B157" t="s">
        <v>5471</v>
      </c>
      <c r="C157" t="s">
        <v>5499</v>
      </c>
      <c r="D157" t="str">
        <f>_xlfn.IFNA(VLOOKUP(CapecCWE[[#This Row],[CWE ID]],Table4[],2,FALSE),"")</f>
        <v/>
      </c>
    </row>
    <row r="158" spans="1:4" x14ac:dyDescent="0.3">
      <c r="A158" t="s">
        <v>5470</v>
      </c>
      <c r="B158" t="s">
        <v>5471</v>
      </c>
      <c r="C158" t="s">
        <v>5500</v>
      </c>
      <c r="D158" t="str">
        <f>_xlfn.IFNA(VLOOKUP(CapecCWE[[#This Row],[CWE ID]],Table4[],2,FALSE),"")</f>
        <v/>
      </c>
    </row>
    <row r="159" spans="1:4" x14ac:dyDescent="0.3">
      <c r="A159" t="s">
        <v>5501</v>
      </c>
      <c r="B159" t="s">
        <v>5502</v>
      </c>
      <c r="C159" t="s">
        <v>5503</v>
      </c>
      <c r="D159" t="str">
        <f>_xlfn.IFNA(VLOOKUP(CapecCWE[[#This Row],[CWE ID]],Table4[],2,FALSE),"")</f>
        <v/>
      </c>
    </row>
    <row r="160" spans="1:4" x14ac:dyDescent="0.3">
      <c r="A160" t="s">
        <v>5504</v>
      </c>
      <c r="B160" t="s">
        <v>5505</v>
      </c>
      <c r="C160" t="s">
        <v>5503</v>
      </c>
      <c r="D160" t="str">
        <f>_xlfn.IFNA(VLOOKUP(CapecCWE[[#This Row],[CWE ID]],Table4[],2,FALSE),"")</f>
        <v/>
      </c>
    </row>
    <row r="161" spans="1:4" x14ac:dyDescent="0.3">
      <c r="A161" t="s">
        <v>5506</v>
      </c>
      <c r="B161" t="s">
        <v>5507</v>
      </c>
      <c r="C161" t="s">
        <v>5508</v>
      </c>
      <c r="D161" t="str">
        <f>_xlfn.IFNA(VLOOKUP(CapecCWE[[#This Row],[CWE ID]],Table4[],2,FALSE),"")</f>
        <v/>
      </c>
    </row>
    <row r="162" spans="1:4" x14ac:dyDescent="0.3">
      <c r="A162" t="s">
        <v>5509</v>
      </c>
      <c r="B162" t="s">
        <v>5510</v>
      </c>
      <c r="C162" t="s">
        <v>5511</v>
      </c>
      <c r="D162" t="str">
        <f>_xlfn.IFNA(VLOOKUP(CapecCWE[[#This Row],[CWE ID]],Table4[],2,FALSE),"")</f>
        <v/>
      </c>
    </row>
    <row r="163" spans="1:4" x14ac:dyDescent="0.3">
      <c r="A163" t="s">
        <v>5512</v>
      </c>
      <c r="B163" t="s">
        <v>5513</v>
      </c>
      <c r="C163" t="s">
        <v>5511</v>
      </c>
      <c r="D163" t="str">
        <f>_xlfn.IFNA(VLOOKUP(CapecCWE[[#This Row],[CWE ID]],Table4[],2,FALSE),"")</f>
        <v/>
      </c>
    </row>
    <row r="164" spans="1:4" x14ac:dyDescent="0.3">
      <c r="A164" t="s">
        <v>5514</v>
      </c>
      <c r="B164" t="s">
        <v>5515</v>
      </c>
      <c r="C164" t="s">
        <v>5511</v>
      </c>
      <c r="D164" t="str">
        <f>_xlfn.IFNA(VLOOKUP(CapecCWE[[#This Row],[CWE ID]],Table4[],2,FALSE),"")</f>
        <v/>
      </c>
    </row>
    <row r="165" spans="1:4" x14ac:dyDescent="0.3">
      <c r="A165" t="s">
        <v>5516</v>
      </c>
      <c r="B165" t="s">
        <v>5517</v>
      </c>
      <c r="C165" t="s">
        <v>5511</v>
      </c>
      <c r="D165" t="str">
        <f>_xlfn.IFNA(VLOOKUP(CapecCWE[[#This Row],[CWE ID]],Table4[],2,FALSE),"")</f>
        <v/>
      </c>
    </row>
    <row r="166" spans="1:4" x14ac:dyDescent="0.3">
      <c r="A166" t="s">
        <v>5501</v>
      </c>
      <c r="B166" t="s">
        <v>5502</v>
      </c>
      <c r="C166" t="s">
        <v>5511</v>
      </c>
      <c r="D166" t="str">
        <f>_xlfn.IFNA(VLOOKUP(CapecCWE[[#This Row],[CWE ID]],Table4[],2,FALSE),"")</f>
        <v/>
      </c>
    </row>
    <row r="167" spans="1:4" x14ac:dyDescent="0.3">
      <c r="A167" t="s">
        <v>5504</v>
      </c>
      <c r="B167" t="s">
        <v>5505</v>
      </c>
      <c r="C167" t="s">
        <v>5511</v>
      </c>
      <c r="D167" t="str">
        <f>_xlfn.IFNA(VLOOKUP(CapecCWE[[#This Row],[CWE ID]],Table4[],2,FALSE),"")</f>
        <v/>
      </c>
    </row>
    <row r="168" spans="1:4" x14ac:dyDescent="0.3">
      <c r="A168" t="s">
        <v>5518</v>
      </c>
      <c r="B168" t="s">
        <v>5519</v>
      </c>
      <c r="C168" t="s">
        <v>5511</v>
      </c>
      <c r="D168" t="str">
        <f>_xlfn.IFNA(VLOOKUP(CapecCWE[[#This Row],[CWE ID]],Table4[],2,FALSE),"")</f>
        <v/>
      </c>
    </row>
    <row r="169" spans="1:4" x14ac:dyDescent="0.3">
      <c r="A169" t="s">
        <v>5520</v>
      </c>
      <c r="B169" t="s">
        <v>5521</v>
      </c>
      <c r="C169" t="s">
        <v>5511</v>
      </c>
      <c r="D169" t="str">
        <f>_xlfn.IFNA(VLOOKUP(CapecCWE[[#This Row],[CWE ID]],Table4[],2,FALSE),"")</f>
        <v/>
      </c>
    </row>
    <row r="170" spans="1:4" x14ac:dyDescent="0.3">
      <c r="A170" t="s">
        <v>5522</v>
      </c>
      <c r="B170" t="s">
        <v>5523</v>
      </c>
      <c r="C170" t="s">
        <v>5511</v>
      </c>
      <c r="D170" t="str">
        <f>_xlfn.IFNA(VLOOKUP(CapecCWE[[#This Row],[CWE ID]],Table4[],2,FALSE),"")</f>
        <v/>
      </c>
    </row>
    <row r="171" spans="1:4" x14ac:dyDescent="0.3">
      <c r="A171" t="s">
        <v>5524</v>
      </c>
      <c r="B171" t="s">
        <v>5525</v>
      </c>
      <c r="C171" t="s">
        <v>5511</v>
      </c>
      <c r="D171" t="str">
        <f>_xlfn.IFNA(VLOOKUP(CapecCWE[[#This Row],[CWE ID]],Table4[],2,FALSE),"")</f>
        <v/>
      </c>
    </row>
    <row r="172" spans="1:4" x14ac:dyDescent="0.3">
      <c r="A172" t="s">
        <v>5526</v>
      </c>
      <c r="B172" t="s">
        <v>5527</v>
      </c>
      <c r="C172" t="s">
        <v>5511</v>
      </c>
      <c r="D172" t="str">
        <f>_xlfn.IFNA(VLOOKUP(CapecCWE[[#This Row],[CWE ID]],Table4[],2,FALSE),"")</f>
        <v/>
      </c>
    </row>
    <row r="173" spans="1:4" x14ac:dyDescent="0.3">
      <c r="A173" t="s">
        <v>5528</v>
      </c>
      <c r="B173" t="s">
        <v>5529</v>
      </c>
      <c r="C173" t="s">
        <v>5511</v>
      </c>
      <c r="D173" t="str">
        <f>_xlfn.IFNA(VLOOKUP(CapecCWE[[#This Row],[CWE ID]],Table4[],2,FALSE),"")</f>
        <v/>
      </c>
    </row>
    <row r="174" spans="1:4" x14ac:dyDescent="0.3">
      <c r="A174" t="s">
        <v>5509</v>
      </c>
      <c r="B174" t="s">
        <v>5510</v>
      </c>
      <c r="C174" t="s">
        <v>5530</v>
      </c>
      <c r="D174" t="str">
        <f>_xlfn.IFNA(VLOOKUP(CapecCWE[[#This Row],[CWE ID]],Table4[],2,FALSE),"")</f>
        <v/>
      </c>
    </row>
    <row r="175" spans="1:4" x14ac:dyDescent="0.3">
      <c r="A175" t="s">
        <v>5512</v>
      </c>
      <c r="B175" t="s">
        <v>5513</v>
      </c>
      <c r="C175" t="s">
        <v>5530</v>
      </c>
      <c r="D175" t="str">
        <f>_xlfn.IFNA(VLOOKUP(CapecCWE[[#This Row],[CWE ID]],Table4[],2,FALSE),"")</f>
        <v/>
      </c>
    </row>
    <row r="176" spans="1:4" x14ac:dyDescent="0.3">
      <c r="A176" t="s">
        <v>5514</v>
      </c>
      <c r="B176" t="s">
        <v>5515</v>
      </c>
      <c r="C176" t="s">
        <v>5530</v>
      </c>
      <c r="D176" t="str">
        <f>_xlfn.IFNA(VLOOKUP(CapecCWE[[#This Row],[CWE ID]],Table4[],2,FALSE),"")</f>
        <v/>
      </c>
    </row>
    <row r="177" spans="1:4" x14ac:dyDescent="0.3">
      <c r="A177" t="s">
        <v>5501</v>
      </c>
      <c r="B177" t="s">
        <v>5502</v>
      </c>
      <c r="C177" t="s">
        <v>5530</v>
      </c>
      <c r="D177" t="str">
        <f>_xlfn.IFNA(VLOOKUP(CapecCWE[[#This Row],[CWE ID]],Table4[],2,FALSE),"")</f>
        <v/>
      </c>
    </row>
    <row r="178" spans="1:4" x14ac:dyDescent="0.3">
      <c r="A178" t="s">
        <v>5504</v>
      </c>
      <c r="B178" t="s">
        <v>5505</v>
      </c>
      <c r="C178" t="s">
        <v>5530</v>
      </c>
      <c r="D178" t="str">
        <f>_xlfn.IFNA(VLOOKUP(CapecCWE[[#This Row],[CWE ID]],Table4[],2,FALSE),"")</f>
        <v/>
      </c>
    </row>
    <row r="179" spans="1:4" x14ac:dyDescent="0.3">
      <c r="A179" t="s">
        <v>5518</v>
      </c>
      <c r="B179" t="s">
        <v>5519</v>
      </c>
      <c r="C179" t="s">
        <v>5530</v>
      </c>
      <c r="D179" t="str">
        <f>_xlfn.IFNA(VLOOKUP(CapecCWE[[#This Row],[CWE ID]],Table4[],2,FALSE),"")</f>
        <v/>
      </c>
    </row>
    <row r="180" spans="1:4" x14ac:dyDescent="0.3">
      <c r="A180" t="s">
        <v>5520</v>
      </c>
      <c r="B180" t="s">
        <v>5521</v>
      </c>
      <c r="C180" t="s">
        <v>5530</v>
      </c>
      <c r="D180" t="str">
        <f>_xlfn.IFNA(VLOOKUP(CapecCWE[[#This Row],[CWE ID]],Table4[],2,FALSE),"")</f>
        <v/>
      </c>
    </row>
    <row r="181" spans="1:4" x14ac:dyDescent="0.3">
      <c r="A181" t="s">
        <v>5522</v>
      </c>
      <c r="B181" t="s">
        <v>5523</v>
      </c>
      <c r="C181" t="s">
        <v>5530</v>
      </c>
      <c r="D181" t="str">
        <f>_xlfn.IFNA(VLOOKUP(CapecCWE[[#This Row],[CWE ID]],Table4[],2,FALSE),"")</f>
        <v/>
      </c>
    </row>
    <row r="182" spans="1:4" x14ac:dyDescent="0.3">
      <c r="A182" t="s">
        <v>5524</v>
      </c>
      <c r="B182" t="s">
        <v>5525</v>
      </c>
      <c r="C182" t="s">
        <v>5530</v>
      </c>
      <c r="D182" t="str">
        <f>_xlfn.IFNA(VLOOKUP(CapecCWE[[#This Row],[CWE ID]],Table4[],2,FALSE),"")</f>
        <v/>
      </c>
    </row>
    <row r="183" spans="1:4" x14ac:dyDescent="0.3">
      <c r="A183" t="s">
        <v>5528</v>
      </c>
      <c r="B183" t="s">
        <v>5529</v>
      </c>
      <c r="C183" t="s">
        <v>5530</v>
      </c>
      <c r="D183" t="str">
        <f>_xlfn.IFNA(VLOOKUP(CapecCWE[[#This Row],[CWE ID]],Table4[],2,FALSE),"")</f>
        <v/>
      </c>
    </row>
    <row r="184" spans="1:4" x14ac:dyDescent="0.3">
      <c r="A184" t="s">
        <v>5509</v>
      </c>
      <c r="B184" t="s">
        <v>5510</v>
      </c>
      <c r="C184" t="s">
        <v>5531</v>
      </c>
      <c r="D184" t="str">
        <f>_xlfn.IFNA(VLOOKUP(CapecCWE[[#This Row],[CWE ID]],Table4[],2,FALSE),"")</f>
        <v/>
      </c>
    </row>
    <row r="185" spans="1:4" x14ac:dyDescent="0.3">
      <c r="A185" t="s">
        <v>5512</v>
      </c>
      <c r="B185" t="s">
        <v>5513</v>
      </c>
      <c r="C185" t="s">
        <v>5531</v>
      </c>
      <c r="D185" t="str">
        <f>_xlfn.IFNA(VLOOKUP(CapecCWE[[#This Row],[CWE ID]],Table4[],2,FALSE),"")</f>
        <v/>
      </c>
    </row>
    <row r="186" spans="1:4" x14ac:dyDescent="0.3">
      <c r="A186" t="s">
        <v>5514</v>
      </c>
      <c r="B186" t="s">
        <v>5515</v>
      </c>
      <c r="C186" t="s">
        <v>5531</v>
      </c>
      <c r="D186" t="str">
        <f>_xlfn.IFNA(VLOOKUP(CapecCWE[[#This Row],[CWE ID]],Table4[],2,FALSE),"")</f>
        <v/>
      </c>
    </row>
    <row r="187" spans="1:4" x14ac:dyDescent="0.3">
      <c r="A187" t="s">
        <v>5532</v>
      </c>
      <c r="B187" t="s">
        <v>5533</v>
      </c>
      <c r="C187" t="s">
        <v>5531</v>
      </c>
      <c r="D187" t="str">
        <f>_xlfn.IFNA(VLOOKUP(CapecCWE[[#This Row],[CWE ID]],Table4[],2,FALSE),"")</f>
        <v/>
      </c>
    </row>
    <row r="188" spans="1:4" x14ac:dyDescent="0.3">
      <c r="A188" t="s">
        <v>5501</v>
      </c>
      <c r="B188" t="s">
        <v>5502</v>
      </c>
      <c r="C188" t="s">
        <v>5531</v>
      </c>
      <c r="D188" t="str">
        <f>_xlfn.IFNA(VLOOKUP(CapecCWE[[#This Row],[CWE ID]],Table4[],2,FALSE),"")</f>
        <v/>
      </c>
    </row>
    <row r="189" spans="1:4" x14ac:dyDescent="0.3">
      <c r="A189" t="s">
        <v>5504</v>
      </c>
      <c r="B189" t="s">
        <v>5505</v>
      </c>
      <c r="C189" t="s">
        <v>5531</v>
      </c>
      <c r="D189" t="str">
        <f>_xlfn.IFNA(VLOOKUP(CapecCWE[[#This Row],[CWE ID]],Table4[],2,FALSE),"")</f>
        <v/>
      </c>
    </row>
    <row r="190" spans="1:4" x14ac:dyDescent="0.3">
      <c r="A190" t="s">
        <v>5518</v>
      </c>
      <c r="B190" t="s">
        <v>5519</v>
      </c>
      <c r="C190" t="s">
        <v>5531</v>
      </c>
      <c r="D190" t="str">
        <f>_xlfn.IFNA(VLOOKUP(CapecCWE[[#This Row],[CWE ID]],Table4[],2,FALSE),"")</f>
        <v/>
      </c>
    </row>
    <row r="191" spans="1:4" x14ac:dyDescent="0.3">
      <c r="A191" t="s">
        <v>5520</v>
      </c>
      <c r="B191" t="s">
        <v>5521</v>
      </c>
      <c r="C191" t="s">
        <v>5531</v>
      </c>
      <c r="D191" t="str">
        <f>_xlfn.IFNA(VLOOKUP(CapecCWE[[#This Row],[CWE ID]],Table4[],2,FALSE),"")</f>
        <v/>
      </c>
    </row>
    <row r="192" spans="1:4" x14ac:dyDescent="0.3">
      <c r="A192" t="s">
        <v>5522</v>
      </c>
      <c r="B192" t="s">
        <v>5523</v>
      </c>
      <c r="C192" t="s">
        <v>5531</v>
      </c>
      <c r="D192" t="str">
        <f>_xlfn.IFNA(VLOOKUP(CapecCWE[[#This Row],[CWE ID]],Table4[],2,FALSE),"")</f>
        <v/>
      </c>
    </row>
    <row r="193" spans="1:4" x14ac:dyDescent="0.3">
      <c r="A193" t="s">
        <v>5524</v>
      </c>
      <c r="B193" t="s">
        <v>5525</v>
      </c>
      <c r="C193" t="s">
        <v>5531</v>
      </c>
      <c r="D193" t="str">
        <f>_xlfn.IFNA(VLOOKUP(CapecCWE[[#This Row],[CWE ID]],Table4[],2,FALSE),"")</f>
        <v/>
      </c>
    </row>
    <row r="194" spans="1:4" x14ac:dyDescent="0.3">
      <c r="A194" t="s">
        <v>5526</v>
      </c>
      <c r="B194" t="s">
        <v>5527</v>
      </c>
      <c r="C194" t="s">
        <v>5531</v>
      </c>
      <c r="D194" t="str">
        <f>_xlfn.IFNA(VLOOKUP(CapecCWE[[#This Row],[CWE ID]],Table4[],2,FALSE),"")</f>
        <v/>
      </c>
    </row>
    <row r="195" spans="1:4" x14ac:dyDescent="0.3">
      <c r="A195" t="s">
        <v>5528</v>
      </c>
      <c r="B195" t="s">
        <v>5529</v>
      </c>
      <c r="C195" t="s">
        <v>5531</v>
      </c>
      <c r="D195" t="str">
        <f>_xlfn.IFNA(VLOOKUP(CapecCWE[[#This Row],[CWE ID]],Table4[],2,FALSE),"")</f>
        <v/>
      </c>
    </row>
    <row r="196" spans="1:4" x14ac:dyDescent="0.3">
      <c r="A196" t="s">
        <v>5520</v>
      </c>
      <c r="B196" t="s">
        <v>5521</v>
      </c>
      <c r="C196" t="s">
        <v>5534</v>
      </c>
      <c r="D196" t="str">
        <f>_xlfn.IFNA(VLOOKUP(CapecCWE[[#This Row],[CWE ID]],Table4[],2,FALSE),"")</f>
        <v/>
      </c>
    </row>
    <row r="197" spans="1:4" x14ac:dyDescent="0.3">
      <c r="A197" t="s">
        <v>5509</v>
      </c>
      <c r="B197" t="s">
        <v>5510</v>
      </c>
      <c r="C197" t="s">
        <v>5535</v>
      </c>
      <c r="D197" t="str">
        <f>_xlfn.IFNA(VLOOKUP(CapecCWE[[#This Row],[CWE ID]],Table4[],2,FALSE),"")</f>
        <v/>
      </c>
    </row>
    <row r="198" spans="1:4" x14ac:dyDescent="0.3">
      <c r="A198" t="s">
        <v>5480</v>
      </c>
      <c r="B198" t="s">
        <v>5481</v>
      </c>
      <c r="C198" t="s">
        <v>5535</v>
      </c>
      <c r="D198" t="str">
        <f>_xlfn.IFNA(VLOOKUP(CapecCWE[[#This Row],[CWE ID]],Table4[],2,FALSE),"")</f>
        <v/>
      </c>
    </row>
    <row r="199" spans="1:4" x14ac:dyDescent="0.3">
      <c r="A199" t="s">
        <v>5518</v>
      </c>
      <c r="B199" t="s">
        <v>5519</v>
      </c>
      <c r="C199" t="s">
        <v>5535</v>
      </c>
      <c r="D199" t="str">
        <f>_xlfn.IFNA(VLOOKUP(CapecCWE[[#This Row],[CWE ID]],Table4[],2,FALSE),"")</f>
        <v/>
      </c>
    </row>
    <row r="200" spans="1:4" x14ac:dyDescent="0.3">
      <c r="A200" t="s">
        <v>5522</v>
      </c>
      <c r="B200" t="s">
        <v>5523</v>
      </c>
      <c r="C200" t="s">
        <v>5535</v>
      </c>
      <c r="D200" t="str">
        <f>_xlfn.IFNA(VLOOKUP(CapecCWE[[#This Row],[CWE ID]],Table4[],2,FALSE),"")</f>
        <v/>
      </c>
    </row>
    <row r="201" spans="1:4" x14ac:dyDescent="0.3">
      <c r="A201" t="s">
        <v>5514</v>
      </c>
      <c r="B201" t="s">
        <v>5515</v>
      </c>
      <c r="C201" t="s">
        <v>5536</v>
      </c>
      <c r="D201" t="str">
        <f>_xlfn.IFNA(VLOOKUP(CapecCWE[[#This Row],[CWE ID]],Table4[],2,FALSE),"")</f>
        <v/>
      </c>
    </row>
    <row r="202" spans="1:4" x14ac:dyDescent="0.3">
      <c r="A202" t="s">
        <v>5516</v>
      </c>
      <c r="B202" t="s">
        <v>5517</v>
      </c>
      <c r="C202" t="s">
        <v>5536</v>
      </c>
      <c r="D202" t="str">
        <f>_xlfn.IFNA(VLOOKUP(CapecCWE[[#This Row],[CWE ID]],Table4[],2,FALSE),"")</f>
        <v/>
      </c>
    </row>
    <row r="203" spans="1:4" x14ac:dyDescent="0.3">
      <c r="A203" t="s">
        <v>5520</v>
      </c>
      <c r="B203" t="s">
        <v>5521</v>
      </c>
      <c r="C203" t="s">
        <v>5536</v>
      </c>
      <c r="D203" t="str">
        <f>_xlfn.IFNA(VLOOKUP(CapecCWE[[#This Row],[CWE ID]],Table4[],2,FALSE),"")</f>
        <v/>
      </c>
    </row>
    <row r="204" spans="1:4" x14ac:dyDescent="0.3">
      <c r="A204" t="s">
        <v>5512</v>
      </c>
      <c r="B204" t="s">
        <v>5513</v>
      </c>
      <c r="C204" t="s">
        <v>5537</v>
      </c>
      <c r="D204" t="str">
        <f>_xlfn.IFNA(VLOOKUP(CapecCWE[[#This Row],[CWE ID]],Table4[],2,FALSE),"")</f>
        <v/>
      </c>
    </row>
    <row r="205" spans="1:4" x14ac:dyDescent="0.3">
      <c r="A205" t="s">
        <v>5514</v>
      </c>
      <c r="B205" t="s">
        <v>5515</v>
      </c>
      <c r="C205" t="s">
        <v>5537</v>
      </c>
      <c r="D205" t="str">
        <f>_xlfn.IFNA(VLOOKUP(CapecCWE[[#This Row],[CWE ID]],Table4[],2,FALSE),"")</f>
        <v/>
      </c>
    </row>
    <row r="206" spans="1:4" x14ac:dyDescent="0.3">
      <c r="A206" t="s">
        <v>5520</v>
      </c>
      <c r="B206" t="s">
        <v>5521</v>
      </c>
      <c r="C206" t="s">
        <v>5537</v>
      </c>
      <c r="D206" t="str">
        <f>_xlfn.IFNA(VLOOKUP(CapecCWE[[#This Row],[CWE ID]],Table4[],2,FALSE),"")</f>
        <v/>
      </c>
    </row>
    <row r="207" spans="1:4" x14ac:dyDescent="0.3">
      <c r="A207" t="s">
        <v>5524</v>
      </c>
      <c r="B207" t="s">
        <v>5525</v>
      </c>
      <c r="C207" t="s">
        <v>5537</v>
      </c>
      <c r="D207" t="str">
        <f>_xlfn.IFNA(VLOOKUP(CapecCWE[[#This Row],[CWE ID]],Table4[],2,FALSE),"")</f>
        <v/>
      </c>
    </row>
    <row r="208" spans="1:4" x14ac:dyDescent="0.3">
      <c r="A208" t="s">
        <v>5526</v>
      </c>
      <c r="B208" t="s">
        <v>5527</v>
      </c>
      <c r="C208" t="s">
        <v>5537</v>
      </c>
      <c r="D208" t="str">
        <f>_xlfn.IFNA(VLOOKUP(CapecCWE[[#This Row],[CWE ID]],Table4[],2,FALSE),"")</f>
        <v/>
      </c>
    </row>
    <row r="209" spans="1:4" x14ac:dyDescent="0.3">
      <c r="A209" t="s">
        <v>5528</v>
      </c>
      <c r="B209" t="s">
        <v>5529</v>
      </c>
      <c r="C209" t="s">
        <v>5537</v>
      </c>
      <c r="D209" t="str">
        <f>_xlfn.IFNA(VLOOKUP(CapecCWE[[#This Row],[CWE ID]],Table4[],2,FALSE),"")</f>
        <v/>
      </c>
    </row>
    <row r="210" spans="1:4" x14ac:dyDescent="0.3">
      <c r="A210" t="s">
        <v>5509</v>
      </c>
      <c r="B210" t="s">
        <v>5510</v>
      </c>
      <c r="C210" t="s">
        <v>5538</v>
      </c>
      <c r="D210" t="str">
        <f>_xlfn.IFNA(VLOOKUP(CapecCWE[[#This Row],[CWE ID]],Table4[],2,FALSE),"")</f>
        <v/>
      </c>
    </row>
    <row r="211" spans="1:4" x14ac:dyDescent="0.3">
      <c r="A211" t="s">
        <v>5512</v>
      </c>
      <c r="B211" t="s">
        <v>5513</v>
      </c>
      <c r="C211" t="s">
        <v>5538</v>
      </c>
      <c r="D211" t="str">
        <f>_xlfn.IFNA(VLOOKUP(CapecCWE[[#This Row],[CWE ID]],Table4[],2,FALSE),"")</f>
        <v/>
      </c>
    </row>
    <row r="212" spans="1:4" x14ac:dyDescent="0.3">
      <c r="A212" t="s">
        <v>5514</v>
      </c>
      <c r="B212" t="s">
        <v>5515</v>
      </c>
      <c r="C212" t="s">
        <v>5538</v>
      </c>
      <c r="D212" t="str">
        <f>_xlfn.IFNA(VLOOKUP(CapecCWE[[#This Row],[CWE ID]],Table4[],2,FALSE),"")</f>
        <v/>
      </c>
    </row>
    <row r="213" spans="1:4" x14ac:dyDescent="0.3">
      <c r="A213" t="s">
        <v>5516</v>
      </c>
      <c r="B213" t="s">
        <v>5517</v>
      </c>
      <c r="C213" t="s">
        <v>5538</v>
      </c>
      <c r="D213" t="str">
        <f>_xlfn.IFNA(VLOOKUP(CapecCWE[[#This Row],[CWE ID]],Table4[],2,FALSE),"")</f>
        <v/>
      </c>
    </row>
    <row r="214" spans="1:4" x14ac:dyDescent="0.3">
      <c r="A214" t="s">
        <v>5524</v>
      </c>
      <c r="B214" t="s">
        <v>5525</v>
      </c>
      <c r="C214" t="s">
        <v>5538</v>
      </c>
      <c r="D214" t="str">
        <f>_xlfn.IFNA(VLOOKUP(CapecCWE[[#This Row],[CWE ID]],Table4[],2,FALSE),"")</f>
        <v/>
      </c>
    </row>
    <row r="215" spans="1:4" x14ac:dyDescent="0.3">
      <c r="A215" t="s">
        <v>5526</v>
      </c>
      <c r="B215" t="s">
        <v>5527</v>
      </c>
      <c r="C215" t="s">
        <v>5538</v>
      </c>
      <c r="D215" t="str">
        <f>_xlfn.IFNA(VLOOKUP(CapecCWE[[#This Row],[CWE ID]],Table4[],2,FALSE),"")</f>
        <v/>
      </c>
    </row>
    <row r="216" spans="1:4" x14ac:dyDescent="0.3">
      <c r="A216" t="s">
        <v>5528</v>
      </c>
      <c r="B216" t="s">
        <v>5529</v>
      </c>
      <c r="C216" t="s">
        <v>5538</v>
      </c>
      <c r="D216" t="str">
        <f>_xlfn.IFNA(VLOOKUP(CapecCWE[[#This Row],[CWE ID]],Table4[],2,FALSE),"")</f>
        <v/>
      </c>
    </row>
    <row r="217" spans="1:4" x14ac:dyDescent="0.3">
      <c r="A217" t="s">
        <v>5509</v>
      </c>
      <c r="B217" t="s">
        <v>5510</v>
      </c>
      <c r="C217" t="s">
        <v>5539</v>
      </c>
      <c r="D217" t="str">
        <f>_xlfn.IFNA(VLOOKUP(CapecCWE[[#This Row],[CWE ID]],Table4[],2,FALSE),"")</f>
        <v/>
      </c>
    </row>
    <row r="218" spans="1:4" x14ac:dyDescent="0.3">
      <c r="A218" t="s">
        <v>5514</v>
      </c>
      <c r="B218" t="s">
        <v>5515</v>
      </c>
      <c r="C218" t="s">
        <v>5539</v>
      </c>
      <c r="D218" t="str">
        <f>_xlfn.IFNA(VLOOKUP(CapecCWE[[#This Row],[CWE ID]],Table4[],2,FALSE),"")</f>
        <v/>
      </c>
    </row>
    <row r="219" spans="1:4" x14ac:dyDescent="0.3">
      <c r="A219" t="s">
        <v>5516</v>
      </c>
      <c r="B219" t="s">
        <v>5517</v>
      </c>
      <c r="C219" t="s">
        <v>5539</v>
      </c>
      <c r="D219" t="str">
        <f>_xlfn.IFNA(VLOOKUP(CapecCWE[[#This Row],[CWE ID]],Table4[],2,FALSE),"")</f>
        <v/>
      </c>
    </row>
    <row r="220" spans="1:4" x14ac:dyDescent="0.3">
      <c r="A220" t="s">
        <v>5520</v>
      </c>
      <c r="B220" t="s">
        <v>5521</v>
      </c>
      <c r="C220" t="s">
        <v>5539</v>
      </c>
      <c r="D220" t="str">
        <f>_xlfn.IFNA(VLOOKUP(CapecCWE[[#This Row],[CWE ID]],Table4[],2,FALSE),"")</f>
        <v/>
      </c>
    </row>
    <row r="221" spans="1:4" x14ac:dyDescent="0.3">
      <c r="A221" t="s">
        <v>5509</v>
      </c>
      <c r="B221" t="s">
        <v>5510</v>
      </c>
      <c r="C221" t="s">
        <v>5540</v>
      </c>
      <c r="D221" t="str">
        <f>_xlfn.IFNA(VLOOKUP(CapecCWE[[#This Row],[CWE ID]],Table4[],2,FALSE),"")</f>
        <v/>
      </c>
    </row>
    <row r="222" spans="1:4" x14ac:dyDescent="0.3">
      <c r="A222" t="s">
        <v>5470</v>
      </c>
      <c r="B222" t="s">
        <v>5471</v>
      </c>
      <c r="C222" t="s">
        <v>5540</v>
      </c>
      <c r="D222" t="str">
        <f>_xlfn.IFNA(VLOOKUP(CapecCWE[[#This Row],[CWE ID]],Table4[],2,FALSE),"")</f>
        <v/>
      </c>
    </row>
    <row r="223" spans="1:4" x14ac:dyDescent="0.3">
      <c r="A223" t="s">
        <v>5541</v>
      </c>
      <c r="B223" t="s">
        <v>5542</v>
      </c>
      <c r="C223" t="s">
        <v>5540</v>
      </c>
      <c r="D223" t="str">
        <f>_xlfn.IFNA(VLOOKUP(CapecCWE[[#This Row],[CWE ID]],Table4[],2,FALSE),"")</f>
        <v/>
      </c>
    </row>
    <row r="224" spans="1:4" x14ac:dyDescent="0.3">
      <c r="A224" t="s">
        <v>5514</v>
      </c>
      <c r="B224" t="s">
        <v>5515</v>
      </c>
      <c r="C224" t="s">
        <v>5540</v>
      </c>
      <c r="D224" t="str">
        <f>_xlfn.IFNA(VLOOKUP(CapecCWE[[#This Row],[CWE ID]],Table4[],2,FALSE),"")</f>
        <v/>
      </c>
    </row>
    <row r="225" spans="1:4" x14ac:dyDescent="0.3">
      <c r="A225" t="s">
        <v>5516</v>
      </c>
      <c r="B225" t="s">
        <v>5517</v>
      </c>
      <c r="C225" t="s">
        <v>5540</v>
      </c>
      <c r="D225" t="str">
        <f>_xlfn.IFNA(VLOOKUP(CapecCWE[[#This Row],[CWE ID]],Table4[],2,FALSE),"")</f>
        <v/>
      </c>
    </row>
    <row r="226" spans="1:4" x14ac:dyDescent="0.3">
      <c r="A226" t="s">
        <v>5475</v>
      </c>
      <c r="B226" t="s">
        <v>5476</v>
      </c>
      <c r="C226" t="s">
        <v>5540</v>
      </c>
      <c r="D226" t="str">
        <f>_xlfn.IFNA(VLOOKUP(CapecCWE[[#This Row],[CWE ID]],Table4[],2,FALSE),"")</f>
        <v/>
      </c>
    </row>
    <row r="227" spans="1:4" x14ac:dyDescent="0.3">
      <c r="A227" t="s">
        <v>5520</v>
      </c>
      <c r="B227" t="s">
        <v>5521</v>
      </c>
      <c r="C227" t="s">
        <v>5540</v>
      </c>
      <c r="D227" t="str">
        <f>_xlfn.IFNA(VLOOKUP(CapecCWE[[#This Row],[CWE ID]],Table4[],2,FALSE),"")</f>
        <v/>
      </c>
    </row>
    <row r="228" spans="1:4" x14ac:dyDescent="0.3">
      <c r="A228" t="s">
        <v>5344</v>
      </c>
      <c r="B228" t="s">
        <v>5345</v>
      </c>
      <c r="C228" t="s">
        <v>5540</v>
      </c>
      <c r="D228" t="str">
        <f>_xlfn.IFNA(VLOOKUP(CapecCWE[[#This Row],[CWE ID]],Table4[],2,FALSE),"")</f>
        <v/>
      </c>
    </row>
    <row r="229" spans="1:4" x14ac:dyDescent="0.3">
      <c r="A229" t="s">
        <v>5337</v>
      </c>
      <c r="B229" t="s">
        <v>5338</v>
      </c>
      <c r="C229" t="s">
        <v>5540</v>
      </c>
      <c r="D229" t="str">
        <f>_xlfn.IFNA(VLOOKUP(CapecCWE[[#This Row],[CWE ID]],Table4[],2,FALSE),"")</f>
        <v/>
      </c>
    </row>
    <row r="230" spans="1:4" x14ac:dyDescent="0.3">
      <c r="A230" t="s">
        <v>5470</v>
      </c>
      <c r="B230" t="s">
        <v>5471</v>
      </c>
      <c r="C230" t="s">
        <v>5543</v>
      </c>
      <c r="D230" t="str">
        <f>_xlfn.IFNA(VLOOKUP(CapecCWE[[#This Row],[CWE ID]],Table4[],2,FALSE),"")</f>
        <v/>
      </c>
    </row>
    <row r="231" spans="1:4" x14ac:dyDescent="0.3">
      <c r="A231" t="s">
        <v>5475</v>
      </c>
      <c r="B231" t="s">
        <v>5476</v>
      </c>
      <c r="C231" t="s">
        <v>5543</v>
      </c>
      <c r="D231" t="str">
        <f>_xlfn.IFNA(VLOOKUP(CapecCWE[[#This Row],[CWE ID]],Table4[],2,FALSE),"")</f>
        <v/>
      </c>
    </row>
    <row r="232" spans="1:4" x14ac:dyDescent="0.3">
      <c r="A232" t="s">
        <v>5526</v>
      </c>
      <c r="B232" t="s">
        <v>5527</v>
      </c>
      <c r="C232" t="s">
        <v>5543</v>
      </c>
      <c r="D232" t="str">
        <f>_xlfn.IFNA(VLOOKUP(CapecCWE[[#This Row],[CWE ID]],Table4[],2,FALSE),"")</f>
        <v/>
      </c>
    </row>
    <row r="233" spans="1:4" x14ac:dyDescent="0.3">
      <c r="A233" t="s">
        <v>5371</v>
      </c>
      <c r="B233" t="s">
        <v>5372</v>
      </c>
      <c r="C233" t="s">
        <v>1298</v>
      </c>
      <c r="D233" t="str">
        <f>_xlfn.IFNA(VLOOKUP(CapecCWE[[#This Row],[CWE ID]],Table4[],2,FALSE),"")</f>
        <v/>
      </c>
    </row>
    <row r="234" spans="1:4" x14ac:dyDescent="0.3">
      <c r="A234" t="s">
        <v>5327</v>
      </c>
      <c r="B234" t="s">
        <v>5328</v>
      </c>
      <c r="C234" t="s">
        <v>1298</v>
      </c>
      <c r="D234" t="str">
        <f>_xlfn.IFNA(VLOOKUP(CapecCWE[[#This Row],[CWE ID]],Table4[],2,FALSE),"")</f>
        <v/>
      </c>
    </row>
    <row r="235" spans="1:4" x14ac:dyDescent="0.3">
      <c r="A235" t="s">
        <v>5330</v>
      </c>
      <c r="B235" t="s">
        <v>5331</v>
      </c>
      <c r="C235" t="s">
        <v>1298</v>
      </c>
      <c r="D235" t="str">
        <f>_xlfn.IFNA(VLOOKUP(CapecCWE[[#This Row],[CWE ID]],Table4[],2,FALSE),"")</f>
        <v/>
      </c>
    </row>
    <row r="236" spans="1:4" x14ac:dyDescent="0.3">
      <c r="A236" t="s">
        <v>5386</v>
      </c>
      <c r="B236" t="s">
        <v>5387</v>
      </c>
      <c r="C236" t="s">
        <v>1116</v>
      </c>
      <c r="D236" t="str">
        <f>_xlfn.IFNA(VLOOKUP(CapecCWE[[#This Row],[CWE ID]],Table4[],2,FALSE),"")</f>
        <v xml:space="preserve">Integer Overflow or Wraparound </v>
      </c>
    </row>
    <row r="237" spans="1:4" x14ac:dyDescent="0.3">
      <c r="A237" t="s">
        <v>5386</v>
      </c>
      <c r="B237" t="s">
        <v>5387</v>
      </c>
      <c r="C237" t="s">
        <v>5544</v>
      </c>
      <c r="D237" t="str">
        <f>_xlfn.IFNA(VLOOKUP(CapecCWE[[#This Row],[CWE ID]],Table4[],2,FALSE),"")</f>
        <v/>
      </c>
    </row>
    <row r="238" spans="1:4" x14ac:dyDescent="0.3">
      <c r="A238" t="s">
        <v>5351</v>
      </c>
      <c r="B238" t="s">
        <v>5352</v>
      </c>
      <c r="C238" t="s">
        <v>59</v>
      </c>
      <c r="D238" t="str">
        <f>_xlfn.IFNA(VLOOKUP(CapecCWE[[#This Row],[CWE ID]],Table4[],2,FALSE),"")</f>
        <v xml:space="preserve">Improper Input Validation </v>
      </c>
    </row>
    <row r="239" spans="1:4" x14ac:dyDescent="0.3">
      <c r="A239" t="s">
        <v>5545</v>
      </c>
      <c r="B239" t="s">
        <v>5546</v>
      </c>
      <c r="C239" t="s">
        <v>59</v>
      </c>
      <c r="D239" t="str">
        <f>_xlfn.IFNA(VLOOKUP(CapecCWE[[#This Row],[CWE ID]],Table4[],2,FALSE),"")</f>
        <v xml:space="preserve">Improper Input Validation </v>
      </c>
    </row>
    <row r="240" spans="1:4" x14ac:dyDescent="0.3">
      <c r="A240" t="s">
        <v>5342</v>
      </c>
      <c r="B240" t="s">
        <v>5343</v>
      </c>
      <c r="C240" t="s">
        <v>59</v>
      </c>
      <c r="D240" t="str">
        <f>_xlfn.IFNA(VLOOKUP(CapecCWE[[#This Row],[CWE ID]],Table4[],2,FALSE),"")</f>
        <v xml:space="preserve">Improper Input Validation </v>
      </c>
    </row>
    <row r="241" spans="1:4" x14ac:dyDescent="0.3">
      <c r="A241" t="s">
        <v>5339</v>
      </c>
      <c r="B241" t="s">
        <v>5340</v>
      </c>
      <c r="C241" t="s">
        <v>59</v>
      </c>
      <c r="D241" t="str">
        <f>_xlfn.IFNA(VLOOKUP(CapecCWE[[#This Row],[CWE ID]],Table4[],2,FALSE),"")</f>
        <v xml:space="preserve">Improper Input Validation </v>
      </c>
    </row>
    <row r="242" spans="1:4" x14ac:dyDescent="0.3">
      <c r="A242" t="s">
        <v>5312</v>
      </c>
      <c r="B242" t="s">
        <v>5313</v>
      </c>
      <c r="C242" t="s">
        <v>59</v>
      </c>
      <c r="D242" t="str">
        <f>_xlfn.IFNA(VLOOKUP(CapecCWE[[#This Row],[CWE ID]],Table4[],2,FALSE),"")</f>
        <v xml:space="preserve">Improper Input Validation </v>
      </c>
    </row>
    <row r="243" spans="1:4" x14ac:dyDescent="0.3">
      <c r="A243" t="s">
        <v>5547</v>
      </c>
      <c r="B243" t="s">
        <v>5548</v>
      </c>
      <c r="C243" t="s">
        <v>59</v>
      </c>
      <c r="D243" t="str">
        <f>_xlfn.IFNA(VLOOKUP(CapecCWE[[#This Row],[CWE ID]],Table4[],2,FALSE),"")</f>
        <v xml:space="preserve">Improper Input Validation </v>
      </c>
    </row>
    <row r="244" spans="1:4" x14ac:dyDescent="0.3">
      <c r="A244" t="s">
        <v>5509</v>
      </c>
      <c r="B244" t="s">
        <v>5510</v>
      </c>
      <c r="C244" t="s">
        <v>59</v>
      </c>
      <c r="D244" t="str">
        <f>_xlfn.IFNA(VLOOKUP(CapecCWE[[#This Row],[CWE ID]],Table4[],2,FALSE),"")</f>
        <v xml:space="preserve">Improper Input Validation </v>
      </c>
    </row>
    <row r="245" spans="1:4" x14ac:dyDescent="0.3">
      <c r="A245" t="s">
        <v>4939</v>
      </c>
      <c r="B245" t="s">
        <v>4940</v>
      </c>
      <c r="C245" t="s">
        <v>59</v>
      </c>
      <c r="D245" t="str">
        <f>_xlfn.IFNA(VLOOKUP(CapecCWE[[#This Row],[CWE ID]],Table4[],2,FALSE),"")</f>
        <v xml:space="preserve">Improper Input Validation </v>
      </c>
    </row>
    <row r="246" spans="1:4" x14ac:dyDescent="0.3">
      <c r="A246" t="s">
        <v>5467</v>
      </c>
      <c r="B246" t="s">
        <v>5468</v>
      </c>
      <c r="C246" t="s">
        <v>59</v>
      </c>
      <c r="D246" t="str">
        <f>_xlfn.IFNA(VLOOKUP(CapecCWE[[#This Row],[CWE ID]],Table4[],2,FALSE),"")</f>
        <v xml:space="preserve">Improper Input Validation </v>
      </c>
    </row>
    <row r="247" spans="1:4" x14ac:dyDescent="0.3">
      <c r="A247" t="s">
        <v>5549</v>
      </c>
      <c r="B247" t="s">
        <v>5550</v>
      </c>
      <c r="C247" t="s">
        <v>59</v>
      </c>
      <c r="D247" t="str">
        <f>_xlfn.IFNA(VLOOKUP(CapecCWE[[#This Row],[CWE ID]],Table4[],2,FALSE),"")</f>
        <v xml:space="preserve">Improper Input Validation </v>
      </c>
    </row>
    <row r="248" spans="1:4" x14ac:dyDescent="0.3">
      <c r="A248" t="s">
        <v>5354</v>
      </c>
      <c r="B248" t="s">
        <v>5355</v>
      </c>
      <c r="C248" t="s">
        <v>59</v>
      </c>
      <c r="D248" t="str">
        <f>_xlfn.IFNA(VLOOKUP(CapecCWE[[#This Row],[CWE ID]],Table4[],2,FALSE),"")</f>
        <v xml:space="preserve">Improper Input Validation </v>
      </c>
    </row>
    <row r="249" spans="1:4" x14ac:dyDescent="0.3">
      <c r="A249" t="s">
        <v>5551</v>
      </c>
      <c r="B249" t="s">
        <v>5552</v>
      </c>
      <c r="C249" t="s">
        <v>59</v>
      </c>
      <c r="D249" t="str">
        <f>_xlfn.IFNA(VLOOKUP(CapecCWE[[#This Row],[CWE ID]],Table4[],2,FALSE),"")</f>
        <v xml:space="preserve">Improper Input Validation </v>
      </c>
    </row>
    <row r="250" spans="1:4" x14ac:dyDescent="0.3">
      <c r="A250" t="s">
        <v>5541</v>
      </c>
      <c r="B250" t="s">
        <v>5542</v>
      </c>
      <c r="C250" t="s">
        <v>59</v>
      </c>
      <c r="D250" t="str">
        <f>_xlfn.IFNA(VLOOKUP(CapecCWE[[#This Row],[CWE ID]],Table4[],2,FALSE),"")</f>
        <v xml:space="preserve">Improper Input Validation </v>
      </c>
    </row>
    <row r="251" spans="1:4" x14ac:dyDescent="0.3">
      <c r="A251" t="s">
        <v>5553</v>
      </c>
      <c r="B251" t="s">
        <v>5554</v>
      </c>
      <c r="C251" t="s">
        <v>59</v>
      </c>
      <c r="D251" t="str">
        <f>_xlfn.IFNA(VLOOKUP(CapecCWE[[#This Row],[CWE ID]],Table4[],2,FALSE),"")</f>
        <v xml:space="preserve">Improper Input Validation </v>
      </c>
    </row>
    <row r="252" spans="1:4" x14ac:dyDescent="0.3">
      <c r="A252" t="s">
        <v>5555</v>
      </c>
      <c r="B252" t="s">
        <v>5556</v>
      </c>
      <c r="C252" t="s">
        <v>59</v>
      </c>
      <c r="D252" t="str">
        <f>_xlfn.IFNA(VLOOKUP(CapecCWE[[#This Row],[CWE ID]],Table4[],2,FALSE),"")</f>
        <v xml:space="preserve">Improper Input Validation </v>
      </c>
    </row>
    <row r="253" spans="1:4" x14ac:dyDescent="0.3">
      <c r="A253" t="s">
        <v>5557</v>
      </c>
      <c r="B253" t="s">
        <v>5558</v>
      </c>
      <c r="C253" t="s">
        <v>59</v>
      </c>
      <c r="D253" t="str">
        <f>_xlfn.IFNA(VLOOKUP(CapecCWE[[#This Row],[CWE ID]],Table4[],2,FALSE),"")</f>
        <v xml:space="preserve">Improper Input Validation </v>
      </c>
    </row>
    <row r="254" spans="1:4" x14ac:dyDescent="0.3">
      <c r="A254" t="s">
        <v>5327</v>
      </c>
      <c r="B254" t="s">
        <v>5328</v>
      </c>
      <c r="C254" t="s">
        <v>59</v>
      </c>
      <c r="D254" t="str">
        <f>_xlfn.IFNA(VLOOKUP(CapecCWE[[#This Row],[CWE ID]],Table4[],2,FALSE),"")</f>
        <v xml:space="preserve">Improper Input Validation </v>
      </c>
    </row>
    <row r="255" spans="1:4" x14ac:dyDescent="0.3">
      <c r="A255" t="s">
        <v>5330</v>
      </c>
      <c r="B255" t="s">
        <v>5331</v>
      </c>
      <c r="C255" t="s">
        <v>59</v>
      </c>
      <c r="D255" t="str">
        <f>_xlfn.IFNA(VLOOKUP(CapecCWE[[#This Row],[CWE ID]],Table4[],2,FALSE),"")</f>
        <v xml:space="preserve">Improper Input Validation </v>
      </c>
    </row>
    <row r="256" spans="1:4" x14ac:dyDescent="0.3">
      <c r="A256" t="s">
        <v>5356</v>
      </c>
      <c r="B256" t="s">
        <v>5357</v>
      </c>
      <c r="C256" t="s">
        <v>59</v>
      </c>
      <c r="D256" t="str">
        <f>_xlfn.IFNA(VLOOKUP(CapecCWE[[#This Row],[CWE ID]],Table4[],2,FALSE),"")</f>
        <v xml:space="preserve">Improper Input Validation </v>
      </c>
    </row>
    <row r="257" spans="1:4" x14ac:dyDescent="0.3">
      <c r="A257" t="s">
        <v>5559</v>
      </c>
      <c r="B257" t="s">
        <v>5560</v>
      </c>
      <c r="C257" t="s">
        <v>59</v>
      </c>
      <c r="D257" t="str">
        <f>_xlfn.IFNA(VLOOKUP(CapecCWE[[#This Row],[CWE ID]],Table4[],2,FALSE),"")</f>
        <v xml:space="preserve">Improper Input Validation </v>
      </c>
    </row>
    <row r="258" spans="1:4" x14ac:dyDescent="0.3">
      <c r="A258" t="s">
        <v>5561</v>
      </c>
      <c r="B258" t="s">
        <v>5562</v>
      </c>
      <c r="C258" t="s">
        <v>59</v>
      </c>
      <c r="D258" t="str">
        <f>_xlfn.IFNA(VLOOKUP(CapecCWE[[#This Row],[CWE ID]],Table4[],2,FALSE),"")</f>
        <v xml:space="preserve">Improper Input Validation </v>
      </c>
    </row>
    <row r="259" spans="1:4" x14ac:dyDescent="0.3">
      <c r="A259" t="s">
        <v>5512</v>
      </c>
      <c r="B259" t="s">
        <v>5513</v>
      </c>
      <c r="C259" t="s">
        <v>59</v>
      </c>
      <c r="D259" t="str">
        <f>_xlfn.IFNA(VLOOKUP(CapecCWE[[#This Row],[CWE ID]],Table4[],2,FALSE),"")</f>
        <v xml:space="preserve">Improper Input Validation </v>
      </c>
    </row>
    <row r="260" spans="1:4" x14ac:dyDescent="0.3">
      <c r="A260" t="s">
        <v>5563</v>
      </c>
      <c r="B260" t="s">
        <v>5564</v>
      </c>
      <c r="C260" t="s">
        <v>59</v>
      </c>
      <c r="D260" t="str">
        <f>_xlfn.IFNA(VLOOKUP(CapecCWE[[#This Row],[CWE ID]],Table4[],2,FALSE),"")</f>
        <v xml:space="preserve">Improper Input Validation </v>
      </c>
    </row>
    <row r="261" spans="1:4" x14ac:dyDescent="0.3">
      <c r="A261" t="s">
        <v>5514</v>
      </c>
      <c r="B261" t="s">
        <v>5515</v>
      </c>
      <c r="C261" t="s">
        <v>59</v>
      </c>
      <c r="D261" t="str">
        <f>_xlfn.IFNA(VLOOKUP(CapecCWE[[#This Row],[CWE ID]],Table4[],2,FALSE),"")</f>
        <v xml:space="preserve">Improper Input Validation </v>
      </c>
    </row>
    <row r="262" spans="1:4" x14ac:dyDescent="0.3">
      <c r="A262" t="s">
        <v>5332</v>
      </c>
      <c r="B262" t="s">
        <v>5333</v>
      </c>
      <c r="C262" t="s">
        <v>59</v>
      </c>
      <c r="D262" t="str">
        <f>_xlfn.IFNA(VLOOKUP(CapecCWE[[#This Row],[CWE ID]],Table4[],2,FALSE),"")</f>
        <v xml:space="preserve">Improper Input Validation </v>
      </c>
    </row>
    <row r="263" spans="1:4" x14ac:dyDescent="0.3">
      <c r="A263" t="s">
        <v>5375</v>
      </c>
      <c r="B263" t="s">
        <v>5376</v>
      </c>
      <c r="C263" t="s">
        <v>59</v>
      </c>
      <c r="D263" t="str">
        <f>_xlfn.IFNA(VLOOKUP(CapecCWE[[#This Row],[CWE ID]],Table4[],2,FALSE),"")</f>
        <v xml:space="preserve">Improper Input Validation </v>
      </c>
    </row>
    <row r="264" spans="1:4" x14ac:dyDescent="0.3">
      <c r="A264" t="s">
        <v>5516</v>
      </c>
      <c r="B264" t="s">
        <v>5517</v>
      </c>
      <c r="C264" t="s">
        <v>59</v>
      </c>
      <c r="D264" t="str">
        <f>_xlfn.IFNA(VLOOKUP(CapecCWE[[#This Row],[CWE ID]],Table4[],2,FALSE),"")</f>
        <v xml:space="preserve">Improper Input Validation </v>
      </c>
    </row>
    <row r="265" spans="1:4" x14ac:dyDescent="0.3">
      <c r="A265" t="s">
        <v>5358</v>
      </c>
      <c r="B265" t="s">
        <v>5359</v>
      </c>
      <c r="C265" t="s">
        <v>59</v>
      </c>
      <c r="D265" t="str">
        <f>_xlfn.IFNA(VLOOKUP(CapecCWE[[#This Row],[CWE ID]],Table4[],2,FALSE),"")</f>
        <v xml:space="preserve">Improper Input Validation </v>
      </c>
    </row>
    <row r="266" spans="1:4" x14ac:dyDescent="0.3">
      <c r="A266" t="s">
        <v>5360</v>
      </c>
      <c r="B266" t="s">
        <v>5361</v>
      </c>
      <c r="C266" t="s">
        <v>59</v>
      </c>
      <c r="D266" t="str">
        <f>_xlfn.IFNA(VLOOKUP(CapecCWE[[#This Row],[CWE ID]],Table4[],2,FALSE),"")</f>
        <v xml:space="preserve">Improper Input Validation </v>
      </c>
    </row>
    <row r="267" spans="1:4" x14ac:dyDescent="0.3">
      <c r="A267" t="s">
        <v>5362</v>
      </c>
      <c r="B267" t="s">
        <v>5363</v>
      </c>
      <c r="C267" t="s">
        <v>59</v>
      </c>
      <c r="D267" t="str">
        <f>_xlfn.IFNA(VLOOKUP(CapecCWE[[#This Row],[CWE ID]],Table4[],2,FALSE),"")</f>
        <v xml:space="preserve">Improper Input Validation </v>
      </c>
    </row>
    <row r="268" spans="1:4" x14ac:dyDescent="0.3">
      <c r="A268" t="s">
        <v>5565</v>
      </c>
      <c r="B268" t="s">
        <v>5566</v>
      </c>
      <c r="C268" t="s">
        <v>59</v>
      </c>
      <c r="D268" t="str">
        <f>_xlfn.IFNA(VLOOKUP(CapecCWE[[#This Row],[CWE ID]],Table4[],2,FALSE),"")</f>
        <v xml:space="preserve">Improper Input Validation </v>
      </c>
    </row>
    <row r="269" spans="1:4" x14ac:dyDescent="0.3">
      <c r="A269" t="s">
        <v>5501</v>
      </c>
      <c r="B269" t="s">
        <v>5502</v>
      </c>
      <c r="C269" t="s">
        <v>59</v>
      </c>
      <c r="D269" t="str">
        <f>_xlfn.IFNA(VLOOKUP(CapecCWE[[#This Row],[CWE ID]],Table4[],2,FALSE),"")</f>
        <v xml:space="preserve">Improper Input Validation </v>
      </c>
    </row>
    <row r="270" spans="1:4" x14ac:dyDescent="0.3">
      <c r="A270" t="s">
        <v>5504</v>
      </c>
      <c r="B270" t="s">
        <v>5505</v>
      </c>
      <c r="C270" t="s">
        <v>59</v>
      </c>
      <c r="D270" t="str">
        <f>_xlfn.IFNA(VLOOKUP(CapecCWE[[#This Row],[CWE ID]],Table4[],2,FALSE),"")</f>
        <v xml:space="preserve">Improper Input Validation </v>
      </c>
    </row>
    <row r="271" spans="1:4" x14ac:dyDescent="0.3">
      <c r="A271" t="s">
        <v>5567</v>
      </c>
      <c r="B271" t="s">
        <v>5568</v>
      </c>
      <c r="C271" t="s">
        <v>59</v>
      </c>
      <c r="D271" t="str">
        <f>_xlfn.IFNA(VLOOKUP(CapecCWE[[#This Row],[CWE ID]],Table4[],2,FALSE),"")</f>
        <v xml:space="preserve">Improper Input Validation </v>
      </c>
    </row>
    <row r="272" spans="1:4" x14ac:dyDescent="0.3">
      <c r="A272" t="s">
        <v>5569</v>
      </c>
      <c r="B272" t="s">
        <v>5570</v>
      </c>
      <c r="C272" t="s">
        <v>59</v>
      </c>
      <c r="D272" t="str">
        <f>_xlfn.IFNA(VLOOKUP(CapecCWE[[#This Row],[CWE ID]],Table4[],2,FALSE),"")</f>
        <v xml:space="preserve">Improper Input Validation </v>
      </c>
    </row>
    <row r="273" spans="1:4" x14ac:dyDescent="0.3">
      <c r="A273" t="s">
        <v>5518</v>
      </c>
      <c r="B273" t="s">
        <v>5519</v>
      </c>
      <c r="C273" t="s">
        <v>59</v>
      </c>
      <c r="D273" t="str">
        <f>_xlfn.IFNA(VLOOKUP(CapecCWE[[#This Row],[CWE ID]],Table4[],2,FALSE),"")</f>
        <v xml:space="preserve">Improper Input Validation </v>
      </c>
    </row>
    <row r="274" spans="1:4" x14ac:dyDescent="0.3">
      <c r="A274" t="s">
        <v>5384</v>
      </c>
      <c r="B274" t="s">
        <v>5385</v>
      </c>
      <c r="C274" t="s">
        <v>59</v>
      </c>
      <c r="D274" t="str">
        <f>_xlfn.IFNA(VLOOKUP(CapecCWE[[#This Row],[CWE ID]],Table4[],2,FALSE),"")</f>
        <v xml:space="preserve">Improper Input Validation </v>
      </c>
    </row>
    <row r="275" spans="1:4" x14ac:dyDescent="0.3">
      <c r="A275" t="s">
        <v>5571</v>
      </c>
      <c r="B275" t="s">
        <v>5572</v>
      </c>
      <c r="C275" t="s">
        <v>59</v>
      </c>
      <c r="D275" t="str">
        <f>_xlfn.IFNA(VLOOKUP(CapecCWE[[#This Row],[CWE ID]],Table4[],2,FALSE),"")</f>
        <v xml:space="preserve">Improper Input Validation </v>
      </c>
    </row>
    <row r="276" spans="1:4" x14ac:dyDescent="0.3">
      <c r="A276" t="s">
        <v>5520</v>
      </c>
      <c r="B276" t="s">
        <v>5521</v>
      </c>
      <c r="C276" t="s">
        <v>59</v>
      </c>
      <c r="D276" t="str">
        <f>_xlfn.IFNA(VLOOKUP(CapecCWE[[#This Row],[CWE ID]],Table4[],2,FALSE),"")</f>
        <v xml:space="preserve">Improper Input Validation </v>
      </c>
    </row>
    <row r="277" spans="1:4" x14ac:dyDescent="0.3">
      <c r="A277" t="s">
        <v>5522</v>
      </c>
      <c r="B277" t="s">
        <v>5523</v>
      </c>
      <c r="C277" t="s">
        <v>59</v>
      </c>
      <c r="D277" t="str">
        <f>_xlfn.IFNA(VLOOKUP(CapecCWE[[#This Row],[CWE ID]],Table4[],2,FALSE),"")</f>
        <v xml:space="preserve">Improper Input Validation </v>
      </c>
    </row>
    <row r="278" spans="1:4" x14ac:dyDescent="0.3">
      <c r="A278" t="s">
        <v>5344</v>
      </c>
      <c r="B278" t="s">
        <v>5345</v>
      </c>
      <c r="C278" t="s">
        <v>59</v>
      </c>
      <c r="D278" t="str">
        <f>_xlfn.IFNA(VLOOKUP(CapecCWE[[#This Row],[CWE ID]],Table4[],2,FALSE),"")</f>
        <v xml:space="preserve">Improper Input Validation </v>
      </c>
    </row>
    <row r="279" spans="1:4" x14ac:dyDescent="0.3">
      <c r="A279" t="s">
        <v>5524</v>
      </c>
      <c r="B279" t="s">
        <v>5525</v>
      </c>
      <c r="C279" t="s">
        <v>59</v>
      </c>
      <c r="D279" t="str">
        <f>_xlfn.IFNA(VLOOKUP(CapecCWE[[#This Row],[CWE ID]],Table4[],2,FALSE),"")</f>
        <v xml:space="preserve">Improper Input Validation </v>
      </c>
    </row>
    <row r="280" spans="1:4" x14ac:dyDescent="0.3">
      <c r="A280" t="s">
        <v>5526</v>
      </c>
      <c r="B280" t="s">
        <v>5527</v>
      </c>
      <c r="C280" t="s">
        <v>59</v>
      </c>
      <c r="D280" t="str">
        <f>_xlfn.IFNA(VLOOKUP(CapecCWE[[#This Row],[CWE ID]],Table4[],2,FALSE),"")</f>
        <v xml:space="preserve">Improper Input Validation </v>
      </c>
    </row>
    <row r="281" spans="1:4" x14ac:dyDescent="0.3">
      <c r="A281" t="s">
        <v>5364</v>
      </c>
      <c r="B281" t="s">
        <v>5365</v>
      </c>
      <c r="C281" t="s">
        <v>59</v>
      </c>
      <c r="D281" t="str">
        <f>_xlfn.IFNA(VLOOKUP(CapecCWE[[#This Row],[CWE ID]],Table4[],2,FALSE),"")</f>
        <v xml:space="preserve">Improper Input Validation </v>
      </c>
    </row>
    <row r="282" spans="1:4" x14ac:dyDescent="0.3">
      <c r="A282" t="s">
        <v>5528</v>
      </c>
      <c r="B282" t="s">
        <v>5529</v>
      </c>
      <c r="C282" t="s">
        <v>59</v>
      </c>
      <c r="D282" t="str">
        <f>_xlfn.IFNA(VLOOKUP(CapecCWE[[#This Row],[CWE ID]],Table4[],2,FALSE),"")</f>
        <v xml:space="preserve">Improper Input Validation </v>
      </c>
    </row>
    <row r="283" spans="1:4" x14ac:dyDescent="0.3">
      <c r="A283" t="s">
        <v>5346</v>
      </c>
      <c r="B283" t="s">
        <v>5347</v>
      </c>
      <c r="C283" t="s">
        <v>59</v>
      </c>
      <c r="D283" t="str">
        <f>_xlfn.IFNA(VLOOKUP(CapecCWE[[#This Row],[CWE ID]],Table4[],2,FALSE),"")</f>
        <v xml:space="preserve">Improper Input Validation </v>
      </c>
    </row>
    <row r="284" spans="1:4" x14ac:dyDescent="0.3">
      <c r="A284" t="s">
        <v>5573</v>
      </c>
      <c r="B284" t="s">
        <v>5574</v>
      </c>
      <c r="C284" t="s">
        <v>59</v>
      </c>
      <c r="D284" t="str">
        <f>_xlfn.IFNA(VLOOKUP(CapecCWE[[#This Row],[CWE ID]],Table4[],2,FALSE),"")</f>
        <v xml:space="preserve">Improper Input Validation </v>
      </c>
    </row>
    <row r="285" spans="1:4" x14ac:dyDescent="0.3">
      <c r="A285" t="s">
        <v>5337</v>
      </c>
      <c r="B285" t="s">
        <v>5338</v>
      </c>
      <c r="C285" t="s">
        <v>59</v>
      </c>
      <c r="D285" t="str">
        <f>_xlfn.IFNA(VLOOKUP(CapecCWE[[#This Row],[CWE ID]],Table4[],2,FALSE),"")</f>
        <v xml:space="preserve">Improper Input Validation </v>
      </c>
    </row>
    <row r="286" spans="1:4" x14ac:dyDescent="0.3">
      <c r="A286" t="s">
        <v>5575</v>
      </c>
      <c r="B286" t="s">
        <v>5576</v>
      </c>
      <c r="C286" t="s">
        <v>59</v>
      </c>
      <c r="D286" t="str">
        <f>_xlfn.IFNA(VLOOKUP(CapecCWE[[#This Row],[CWE ID]],Table4[],2,FALSE),"")</f>
        <v xml:space="preserve">Improper Input Validation </v>
      </c>
    </row>
    <row r="287" spans="1:4" x14ac:dyDescent="0.3">
      <c r="A287" t="s">
        <v>5366</v>
      </c>
      <c r="B287" t="s">
        <v>5367</v>
      </c>
      <c r="C287" t="s">
        <v>59</v>
      </c>
      <c r="D287" t="str">
        <f>_xlfn.IFNA(VLOOKUP(CapecCWE[[#This Row],[CWE ID]],Table4[],2,FALSE),"")</f>
        <v xml:space="preserve">Improper Input Validation </v>
      </c>
    </row>
    <row r="288" spans="1:4" x14ac:dyDescent="0.3">
      <c r="A288" t="s">
        <v>5416</v>
      </c>
      <c r="B288" t="s">
        <v>5417</v>
      </c>
      <c r="C288" t="s">
        <v>107</v>
      </c>
      <c r="D288" t="str">
        <f>_xlfn.IFNA(VLOOKUP(CapecCWE[[#This Row],[CWE ID]],Table4[],2,FALSE),"")</f>
        <v xml:space="preserve">Exposure of Sensitive Information to an Unauthorized Actor </v>
      </c>
    </row>
    <row r="289" spans="1:4" x14ac:dyDescent="0.3">
      <c r="A289" t="s">
        <v>4939</v>
      </c>
      <c r="B289" t="s">
        <v>4940</v>
      </c>
      <c r="C289" t="s">
        <v>107</v>
      </c>
      <c r="D289" t="str">
        <f>_xlfn.IFNA(VLOOKUP(CapecCWE[[#This Row],[CWE ID]],Table4[],2,FALSE),"")</f>
        <v xml:space="preserve">Exposure of Sensitive Information to an Unauthorized Actor </v>
      </c>
    </row>
    <row r="290" spans="1:4" x14ac:dyDescent="0.3">
      <c r="A290" t="s">
        <v>4974</v>
      </c>
      <c r="B290" t="s">
        <v>4975</v>
      </c>
      <c r="C290" t="s">
        <v>107</v>
      </c>
      <c r="D290" t="str">
        <f>_xlfn.IFNA(VLOOKUP(CapecCWE[[#This Row],[CWE ID]],Table4[],2,FALSE),"")</f>
        <v xml:space="preserve">Exposure of Sensitive Information to an Unauthorized Actor </v>
      </c>
    </row>
    <row r="291" spans="1:4" x14ac:dyDescent="0.3">
      <c r="A291" t="s">
        <v>5555</v>
      </c>
      <c r="B291" t="s">
        <v>5556</v>
      </c>
      <c r="C291" t="s">
        <v>107</v>
      </c>
      <c r="D291" t="str">
        <f>_xlfn.IFNA(VLOOKUP(CapecCWE[[#This Row],[CWE ID]],Table4[],2,FALSE),"")</f>
        <v xml:space="preserve">Exposure of Sensitive Information to an Unauthorized Actor </v>
      </c>
    </row>
    <row r="292" spans="1:4" x14ac:dyDescent="0.3">
      <c r="A292" t="s">
        <v>5577</v>
      </c>
      <c r="B292" t="s">
        <v>5578</v>
      </c>
      <c r="C292" t="s">
        <v>107</v>
      </c>
      <c r="D292" t="str">
        <f>_xlfn.IFNA(VLOOKUP(CapecCWE[[#This Row],[CWE ID]],Table4[],2,FALSE),"")</f>
        <v xml:space="preserve">Exposure of Sensitive Information to an Unauthorized Actor </v>
      </c>
    </row>
    <row r="293" spans="1:4" x14ac:dyDescent="0.3">
      <c r="A293" t="s">
        <v>5579</v>
      </c>
      <c r="B293" t="s">
        <v>5580</v>
      </c>
      <c r="C293" t="s">
        <v>107</v>
      </c>
      <c r="D293" t="str">
        <f>_xlfn.IFNA(VLOOKUP(CapecCWE[[#This Row],[CWE ID]],Table4[],2,FALSE),"")</f>
        <v xml:space="preserve">Exposure of Sensitive Information to an Unauthorized Actor </v>
      </c>
    </row>
    <row r="294" spans="1:4" x14ac:dyDescent="0.3">
      <c r="A294" t="s">
        <v>5581</v>
      </c>
      <c r="B294" t="s">
        <v>5582</v>
      </c>
      <c r="C294" t="s">
        <v>107</v>
      </c>
      <c r="D294" t="str">
        <f>_xlfn.IFNA(VLOOKUP(CapecCWE[[#This Row],[CWE ID]],Table4[],2,FALSE),"")</f>
        <v xml:space="preserve">Exposure of Sensitive Information to an Unauthorized Actor </v>
      </c>
    </row>
    <row r="295" spans="1:4" x14ac:dyDescent="0.3">
      <c r="A295" t="s">
        <v>5583</v>
      </c>
      <c r="B295" t="s">
        <v>5584</v>
      </c>
      <c r="C295" t="s">
        <v>107</v>
      </c>
      <c r="D295" t="str">
        <f>_xlfn.IFNA(VLOOKUP(CapecCWE[[#This Row],[CWE ID]],Table4[],2,FALSE),"")</f>
        <v xml:space="preserve">Exposure of Sensitive Information to an Unauthorized Actor </v>
      </c>
    </row>
    <row r="296" spans="1:4" x14ac:dyDescent="0.3">
      <c r="A296" t="s">
        <v>5585</v>
      </c>
      <c r="B296" t="s">
        <v>5586</v>
      </c>
      <c r="C296" t="s">
        <v>107</v>
      </c>
      <c r="D296" t="str">
        <f>_xlfn.IFNA(VLOOKUP(CapecCWE[[#This Row],[CWE ID]],Table4[],2,FALSE),"")</f>
        <v xml:space="preserve">Exposure of Sensitive Information to an Unauthorized Actor </v>
      </c>
    </row>
    <row r="297" spans="1:4" x14ac:dyDescent="0.3">
      <c r="A297" t="s">
        <v>5027</v>
      </c>
      <c r="B297" t="s">
        <v>5028</v>
      </c>
      <c r="C297" t="s">
        <v>107</v>
      </c>
      <c r="D297" t="str">
        <f>_xlfn.IFNA(VLOOKUP(CapecCWE[[#This Row],[CWE ID]],Table4[],2,FALSE),"")</f>
        <v xml:space="preserve">Exposure of Sensitive Information to an Unauthorized Actor </v>
      </c>
    </row>
    <row r="298" spans="1:4" x14ac:dyDescent="0.3">
      <c r="A298" t="s">
        <v>5587</v>
      </c>
      <c r="B298" t="s">
        <v>5588</v>
      </c>
      <c r="C298" t="s">
        <v>107</v>
      </c>
      <c r="D298" t="str">
        <f>_xlfn.IFNA(VLOOKUP(CapecCWE[[#This Row],[CWE ID]],Table4[],2,FALSE),"")</f>
        <v xml:space="preserve">Exposure of Sensitive Information to an Unauthorized Actor </v>
      </c>
    </row>
    <row r="299" spans="1:4" x14ac:dyDescent="0.3">
      <c r="A299" t="s">
        <v>5589</v>
      </c>
      <c r="B299" t="s">
        <v>5590</v>
      </c>
      <c r="C299" t="s">
        <v>107</v>
      </c>
      <c r="D299" t="str">
        <f>_xlfn.IFNA(VLOOKUP(CapecCWE[[#This Row],[CWE ID]],Table4[],2,FALSE),"")</f>
        <v xml:space="preserve">Exposure of Sensitive Information to an Unauthorized Actor </v>
      </c>
    </row>
    <row r="300" spans="1:4" x14ac:dyDescent="0.3">
      <c r="A300" t="s">
        <v>5029</v>
      </c>
      <c r="B300" t="s">
        <v>5030</v>
      </c>
      <c r="C300" t="s">
        <v>107</v>
      </c>
      <c r="D300" t="str">
        <f>_xlfn.IFNA(VLOOKUP(CapecCWE[[#This Row],[CWE ID]],Table4[],2,FALSE),"")</f>
        <v xml:space="preserve">Exposure of Sensitive Information to an Unauthorized Actor </v>
      </c>
    </row>
    <row r="301" spans="1:4" x14ac:dyDescent="0.3">
      <c r="A301" t="s">
        <v>5591</v>
      </c>
      <c r="B301" t="s">
        <v>5592</v>
      </c>
      <c r="C301" t="s">
        <v>107</v>
      </c>
      <c r="D301" t="str">
        <f>_xlfn.IFNA(VLOOKUP(CapecCWE[[#This Row],[CWE ID]],Table4[],2,FALSE),"")</f>
        <v xml:space="preserve">Exposure of Sensitive Information to an Unauthorized Actor </v>
      </c>
    </row>
    <row r="302" spans="1:4" x14ac:dyDescent="0.3">
      <c r="A302" t="s">
        <v>5593</v>
      </c>
      <c r="B302" t="s">
        <v>5594</v>
      </c>
      <c r="C302" t="s">
        <v>107</v>
      </c>
      <c r="D302" t="str">
        <f>_xlfn.IFNA(VLOOKUP(CapecCWE[[#This Row],[CWE ID]],Table4[],2,FALSE),"")</f>
        <v xml:space="preserve">Exposure of Sensitive Information to an Unauthorized Actor </v>
      </c>
    </row>
    <row r="303" spans="1:4" x14ac:dyDescent="0.3">
      <c r="A303" t="s">
        <v>5595</v>
      </c>
      <c r="B303" t="s">
        <v>5596</v>
      </c>
      <c r="C303" t="s">
        <v>107</v>
      </c>
      <c r="D303" t="str">
        <f>_xlfn.IFNA(VLOOKUP(CapecCWE[[#This Row],[CWE ID]],Table4[],2,FALSE),"")</f>
        <v xml:space="preserve">Exposure of Sensitive Information to an Unauthorized Actor </v>
      </c>
    </row>
    <row r="304" spans="1:4" x14ac:dyDescent="0.3">
      <c r="A304" t="s">
        <v>5597</v>
      </c>
      <c r="B304" t="s">
        <v>5598</v>
      </c>
      <c r="C304" t="s">
        <v>107</v>
      </c>
      <c r="D304" t="str">
        <f>_xlfn.IFNA(VLOOKUP(CapecCWE[[#This Row],[CWE ID]],Table4[],2,FALSE),"")</f>
        <v xml:space="preserve">Exposure of Sensitive Information to an Unauthorized Actor </v>
      </c>
    </row>
    <row r="305" spans="1:4" x14ac:dyDescent="0.3">
      <c r="A305" t="s">
        <v>5035</v>
      </c>
      <c r="B305" t="s">
        <v>5036</v>
      </c>
      <c r="C305" t="s">
        <v>107</v>
      </c>
      <c r="D305" t="str">
        <f>_xlfn.IFNA(VLOOKUP(CapecCWE[[#This Row],[CWE ID]],Table4[],2,FALSE),"")</f>
        <v xml:space="preserve">Exposure of Sensitive Information to an Unauthorized Actor </v>
      </c>
    </row>
    <row r="306" spans="1:4" x14ac:dyDescent="0.3">
      <c r="A306" t="s">
        <v>5599</v>
      </c>
      <c r="B306" t="s">
        <v>5600</v>
      </c>
      <c r="C306" t="s">
        <v>107</v>
      </c>
      <c r="D306" t="str">
        <f>_xlfn.IFNA(VLOOKUP(CapecCWE[[#This Row],[CWE ID]],Table4[],2,FALSE),"")</f>
        <v xml:space="preserve">Exposure of Sensitive Information to an Unauthorized Actor </v>
      </c>
    </row>
    <row r="307" spans="1:4" x14ac:dyDescent="0.3">
      <c r="A307" t="s">
        <v>5601</v>
      </c>
      <c r="B307" t="s">
        <v>5602</v>
      </c>
      <c r="C307" t="s">
        <v>107</v>
      </c>
      <c r="D307" t="str">
        <f>_xlfn.IFNA(VLOOKUP(CapecCWE[[#This Row],[CWE ID]],Table4[],2,FALSE),"")</f>
        <v xml:space="preserve">Exposure of Sensitive Information to an Unauthorized Actor </v>
      </c>
    </row>
    <row r="308" spans="1:4" x14ac:dyDescent="0.3">
      <c r="A308" t="s">
        <v>5603</v>
      </c>
      <c r="B308" t="s">
        <v>5604</v>
      </c>
      <c r="C308" t="s">
        <v>107</v>
      </c>
      <c r="D308" t="str">
        <f>_xlfn.IFNA(VLOOKUP(CapecCWE[[#This Row],[CWE ID]],Table4[],2,FALSE),"")</f>
        <v xml:space="preserve">Exposure of Sensitive Information to an Unauthorized Actor </v>
      </c>
    </row>
    <row r="309" spans="1:4" x14ac:dyDescent="0.3">
      <c r="A309" t="s">
        <v>5605</v>
      </c>
      <c r="B309" t="s">
        <v>5606</v>
      </c>
      <c r="C309" t="s">
        <v>107</v>
      </c>
      <c r="D309" t="str">
        <f>_xlfn.IFNA(VLOOKUP(CapecCWE[[#This Row],[CWE ID]],Table4[],2,FALSE),"")</f>
        <v xml:space="preserve">Exposure of Sensitive Information to an Unauthorized Actor </v>
      </c>
    </row>
    <row r="310" spans="1:4" x14ac:dyDescent="0.3">
      <c r="A310" t="s">
        <v>5607</v>
      </c>
      <c r="B310" t="s">
        <v>5608</v>
      </c>
      <c r="C310" t="s">
        <v>107</v>
      </c>
      <c r="D310" t="str">
        <f>_xlfn.IFNA(VLOOKUP(CapecCWE[[#This Row],[CWE ID]],Table4[],2,FALSE),"")</f>
        <v xml:space="preserve">Exposure of Sensitive Information to an Unauthorized Actor </v>
      </c>
    </row>
    <row r="311" spans="1:4" x14ac:dyDescent="0.3">
      <c r="A311" t="s">
        <v>5609</v>
      </c>
      <c r="B311" t="s">
        <v>5610</v>
      </c>
      <c r="C311" t="s">
        <v>107</v>
      </c>
      <c r="D311" t="str">
        <f>_xlfn.IFNA(VLOOKUP(CapecCWE[[#This Row],[CWE ID]],Table4[],2,FALSE),"")</f>
        <v xml:space="preserve">Exposure of Sensitive Information to an Unauthorized Actor </v>
      </c>
    </row>
    <row r="312" spans="1:4" x14ac:dyDescent="0.3">
      <c r="A312" t="s">
        <v>5611</v>
      </c>
      <c r="B312" t="s">
        <v>5612</v>
      </c>
      <c r="C312" t="s">
        <v>107</v>
      </c>
      <c r="D312" t="str">
        <f>_xlfn.IFNA(VLOOKUP(CapecCWE[[#This Row],[CWE ID]],Table4[],2,FALSE),"")</f>
        <v xml:space="preserve">Exposure of Sensitive Information to an Unauthorized Actor </v>
      </c>
    </row>
    <row r="313" spans="1:4" x14ac:dyDescent="0.3">
      <c r="A313" t="s">
        <v>5613</v>
      </c>
      <c r="B313" t="s">
        <v>5614</v>
      </c>
      <c r="C313" t="s">
        <v>107</v>
      </c>
      <c r="D313" t="str">
        <f>_xlfn.IFNA(VLOOKUP(CapecCWE[[#This Row],[CWE ID]],Table4[],2,FALSE),"")</f>
        <v xml:space="preserve">Exposure of Sensitive Information to an Unauthorized Actor </v>
      </c>
    </row>
    <row r="314" spans="1:4" x14ac:dyDescent="0.3">
      <c r="A314" t="s">
        <v>5037</v>
      </c>
      <c r="B314" t="s">
        <v>5038</v>
      </c>
      <c r="C314" t="s">
        <v>107</v>
      </c>
      <c r="D314" t="str">
        <f>_xlfn.IFNA(VLOOKUP(CapecCWE[[#This Row],[CWE ID]],Table4[],2,FALSE),"")</f>
        <v xml:space="preserve">Exposure of Sensitive Information to an Unauthorized Actor </v>
      </c>
    </row>
    <row r="315" spans="1:4" x14ac:dyDescent="0.3">
      <c r="A315" t="s">
        <v>5615</v>
      </c>
      <c r="B315" t="s">
        <v>5616</v>
      </c>
      <c r="C315" t="s">
        <v>107</v>
      </c>
      <c r="D315" t="str">
        <f>_xlfn.IFNA(VLOOKUP(CapecCWE[[#This Row],[CWE ID]],Table4[],2,FALSE),"")</f>
        <v xml:space="preserve">Exposure of Sensitive Information to an Unauthorized Actor </v>
      </c>
    </row>
    <row r="316" spans="1:4" x14ac:dyDescent="0.3">
      <c r="A316" t="s">
        <v>5039</v>
      </c>
      <c r="B316" t="s">
        <v>5040</v>
      </c>
      <c r="C316" t="s">
        <v>107</v>
      </c>
      <c r="D316" t="str">
        <f>_xlfn.IFNA(VLOOKUP(CapecCWE[[#This Row],[CWE ID]],Table4[],2,FALSE),"")</f>
        <v xml:space="preserve">Exposure of Sensitive Information to an Unauthorized Actor </v>
      </c>
    </row>
    <row r="317" spans="1:4" x14ac:dyDescent="0.3">
      <c r="A317" t="s">
        <v>5617</v>
      </c>
      <c r="B317" t="s">
        <v>5618</v>
      </c>
      <c r="C317" t="s">
        <v>107</v>
      </c>
      <c r="D317" t="str">
        <f>_xlfn.IFNA(VLOOKUP(CapecCWE[[#This Row],[CWE ID]],Table4[],2,FALSE),"")</f>
        <v xml:space="preserve">Exposure of Sensitive Information to an Unauthorized Actor </v>
      </c>
    </row>
    <row r="318" spans="1:4" x14ac:dyDescent="0.3">
      <c r="A318" t="s">
        <v>5619</v>
      </c>
      <c r="B318" t="s">
        <v>5620</v>
      </c>
      <c r="C318" t="s">
        <v>107</v>
      </c>
      <c r="D318" t="str">
        <f>_xlfn.IFNA(VLOOKUP(CapecCWE[[#This Row],[CWE ID]],Table4[],2,FALSE),"")</f>
        <v xml:space="preserve">Exposure of Sensitive Information to an Unauthorized Actor </v>
      </c>
    </row>
    <row r="319" spans="1:4" x14ac:dyDescent="0.3">
      <c r="A319" t="s">
        <v>5621</v>
      </c>
      <c r="B319" t="s">
        <v>5622</v>
      </c>
      <c r="C319" t="s">
        <v>107</v>
      </c>
      <c r="D319" t="str">
        <f>_xlfn.IFNA(VLOOKUP(CapecCWE[[#This Row],[CWE ID]],Table4[],2,FALSE),"")</f>
        <v xml:space="preserve">Exposure of Sensitive Information to an Unauthorized Actor </v>
      </c>
    </row>
    <row r="320" spans="1:4" x14ac:dyDescent="0.3">
      <c r="A320" t="s">
        <v>5623</v>
      </c>
      <c r="B320" t="s">
        <v>5624</v>
      </c>
      <c r="C320" t="s">
        <v>107</v>
      </c>
      <c r="D320" t="str">
        <f>_xlfn.IFNA(VLOOKUP(CapecCWE[[#This Row],[CWE ID]],Table4[],2,FALSE),"")</f>
        <v xml:space="preserve">Exposure of Sensitive Information to an Unauthorized Actor </v>
      </c>
    </row>
    <row r="321" spans="1:4" x14ac:dyDescent="0.3">
      <c r="A321" t="s">
        <v>5625</v>
      </c>
      <c r="B321" t="s">
        <v>5626</v>
      </c>
      <c r="C321" t="s">
        <v>107</v>
      </c>
      <c r="D321" t="str">
        <f>_xlfn.IFNA(VLOOKUP(CapecCWE[[#This Row],[CWE ID]],Table4[],2,FALSE),"")</f>
        <v xml:space="preserve">Exposure of Sensitive Information to an Unauthorized Actor </v>
      </c>
    </row>
    <row r="322" spans="1:4" x14ac:dyDescent="0.3">
      <c r="A322" t="s">
        <v>5627</v>
      </c>
      <c r="B322" t="s">
        <v>5628</v>
      </c>
      <c r="C322" t="s">
        <v>107</v>
      </c>
      <c r="D322" t="str">
        <f>_xlfn.IFNA(VLOOKUP(CapecCWE[[#This Row],[CWE ID]],Table4[],2,FALSE),"")</f>
        <v xml:space="preserve">Exposure of Sensitive Information to an Unauthorized Actor </v>
      </c>
    </row>
    <row r="323" spans="1:4" x14ac:dyDescent="0.3">
      <c r="A323" t="s">
        <v>5629</v>
      </c>
      <c r="B323" t="s">
        <v>5630</v>
      </c>
      <c r="C323" t="s">
        <v>107</v>
      </c>
      <c r="D323" t="str">
        <f>_xlfn.IFNA(VLOOKUP(CapecCWE[[#This Row],[CWE ID]],Table4[],2,FALSE),"")</f>
        <v xml:space="preserve">Exposure of Sensitive Information to an Unauthorized Actor </v>
      </c>
    </row>
    <row r="324" spans="1:4" x14ac:dyDescent="0.3">
      <c r="A324" t="s">
        <v>5631</v>
      </c>
      <c r="B324" t="s">
        <v>5632</v>
      </c>
      <c r="C324" t="s">
        <v>107</v>
      </c>
      <c r="D324" t="str">
        <f>_xlfn.IFNA(VLOOKUP(CapecCWE[[#This Row],[CWE ID]],Table4[],2,FALSE),"")</f>
        <v xml:space="preserve">Exposure of Sensitive Information to an Unauthorized Actor </v>
      </c>
    </row>
    <row r="325" spans="1:4" x14ac:dyDescent="0.3">
      <c r="A325" t="s">
        <v>5633</v>
      </c>
      <c r="B325" t="s">
        <v>5634</v>
      </c>
      <c r="C325" t="s">
        <v>107</v>
      </c>
      <c r="D325" t="str">
        <f>_xlfn.IFNA(VLOOKUP(CapecCWE[[#This Row],[CWE ID]],Table4[],2,FALSE),"")</f>
        <v xml:space="preserve">Exposure of Sensitive Information to an Unauthorized Actor </v>
      </c>
    </row>
    <row r="326" spans="1:4" x14ac:dyDescent="0.3">
      <c r="A326" t="s">
        <v>5635</v>
      </c>
      <c r="B326" t="s">
        <v>5636</v>
      </c>
      <c r="C326" t="s">
        <v>107</v>
      </c>
      <c r="D326" t="str">
        <f>_xlfn.IFNA(VLOOKUP(CapecCWE[[#This Row],[CWE ID]],Table4[],2,FALSE),"")</f>
        <v xml:space="preserve">Exposure of Sensitive Information to an Unauthorized Actor </v>
      </c>
    </row>
    <row r="327" spans="1:4" x14ac:dyDescent="0.3">
      <c r="A327" t="s">
        <v>5637</v>
      </c>
      <c r="B327" t="s">
        <v>5638</v>
      </c>
      <c r="C327" t="s">
        <v>107</v>
      </c>
      <c r="D327" t="str">
        <f>_xlfn.IFNA(VLOOKUP(CapecCWE[[#This Row],[CWE ID]],Table4[],2,FALSE),"")</f>
        <v xml:space="preserve">Exposure of Sensitive Information to an Unauthorized Actor </v>
      </c>
    </row>
    <row r="328" spans="1:4" x14ac:dyDescent="0.3">
      <c r="A328" t="s">
        <v>5639</v>
      </c>
      <c r="B328" t="s">
        <v>5640</v>
      </c>
      <c r="C328" t="s">
        <v>107</v>
      </c>
      <c r="D328" t="str">
        <f>_xlfn.IFNA(VLOOKUP(CapecCWE[[#This Row],[CWE ID]],Table4[],2,FALSE),"")</f>
        <v xml:space="preserve">Exposure of Sensitive Information to an Unauthorized Actor </v>
      </c>
    </row>
    <row r="329" spans="1:4" x14ac:dyDescent="0.3">
      <c r="A329" t="s">
        <v>5641</v>
      </c>
      <c r="B329" t="s">
        <v>5642</v>
      </c>
      <c r="C329" t="s">
        <v>107</v>
      </c>
      <c r="D329" t="str">
        <f>_xlfn.IFNA(VLOOKUP(CapecCWE[[#This Row],[CWE ID]],Table4[],2,FALSE),"")</f>
        <v xml:space="preserve">Exposure of Sensitive Information to an Unauthorized Actor </v>
      </c>
    </row>
    <row r="330" spans="1:4" x14ac:dyDescent="0.3">
      <c r="A330" t="s">
        <v>5643</v>
      </c>
      <c r="B330" t="s">
        <v>5644</v>
      </c>
      <c r="C330" t="s">
        <v>107</v>
      </c>
      <c r="D330" t="str">
        <f>_xlfn.IFNA(VLOOKUP(CapecCWE[[#This Row],[CWE ID]],Table4[],2,FALSE),"")</f>
        <v xml:space="preserve">Exposure of Sensitive Information to an Unauthorized Actor </v>
      </c>
    </row>
    <row r="331" spans="1:4" x14ac:dyDescent="0.3">
      <c r="A331" t="s">
        <v>5645</v>
      </c>
      <c r="B331" t="s">
        <v>5646</v>
      </c>
      <c r="C331" t="s">
        <v>107</v>
      </c>
      <c r="D331" t="str">
        <f>_xlfn.IFNA(VLOOKUP(CapecCWE[[#This Row],[CWE ID]],Table4[],2,FALSE),"")</f>
        <v xml:space="preserve">Exposure of Sensitive Information to an Unauthorized Actor </v>
      </c>
    </row>
    <row r="332" spans="1:4" x14ac:dyDescent="0.3">
      <c r="A332" t="s">
        <v>5647</v>
      </c>
      <c r="B332" t="s">
        <v>5648</v>
      </c>
      <c r="C332" t="s">
        <v>107</v>
      </c>
      <c r="D332" t="str">
        <f>_xlfn.IFNA(VLOOKUP(CapecCWE[[#This Row],[CWE ID]],Table4[],2,FALSE),"")</f>
        <v xml:space="preserve">Exposure of Sensitive Information to an Unauthorized Actor </v>
      </c>
    </row>
    <row r="333" spans="1:4" x14ac:dyDescent="0.3">
      <c r="A333" t="s">
        <v>5101</v>
      </c>
      <c r="B333" t="s">
        <v>5102</v>
      </c>
      <c r="C333" t="s">
        <v>107</v>
      </c>
      <c r="D333" t="str">
        <f>_xlfn.IFNA(VLOOKUP(CapecCWE[[#This Row],[CWE ID]],Table4[],2,FALSE),"")</f>
        <v xml:space="preserve">Exposure of Sensitive Information to an Unauthorized Actor </v>
      </c>
    </row>
    <row r="334" spans="1:4" x14ac:dyDescent="0.3">
      <c r="A334" t="s">
        <v>5649</v>
      </c>
      <c r="B334" t="s">
        <v>5650</v>
      </c>
      <c r="C334" t="s">
        <v>107</v>
      </c>
      <c r="D334" t="str">
        <f>_xlfn.IFNA(VLOOKUP(CapecCWE[[#This Row],[CWE ID]],Table4[],2,FALSE),"")</f>
        <v xml:space="preserve">Exposure of Sensitive Information to an Unauthorized Actor </v>
      </c>
    </row>
    <row r="335" spans="1:4" x14ac:dyDescent="0.3">
      <c r="A335" t="s">
        <v>5202</v>
      </c>
      <c r="B335" t="s">
        <v>5203</v>
      </c>
      <c r="C335" t="s">
        <v>107</v>
      </c>
      <c r="D335" t="str">
        <f>_xlfn.IFNA(VLOOKUP(CapecCWE[[#This Row],[CWE ID]],Table4[],2,FALSE),"")</f>
        <v xml:space="preserve">Exposure of Sensitive Information to an Unauthorized Actor </v>
      </c>
    </row>
    <row r="336" spans="1:4" x14ac:dyDescent="0.3">
      <c r="A336" t="s">
        <v>5204</v>
      </c>
      <c r="B336" t="s">
        <v>5205</v>
      </c>
      <c r="C336" t="s">
        <v>107</v>
      </c>
      <c r="D336" t="str">
        <f>_xlfn.IFNA(VLOOKUP(CapecCWE[[#This Row],[CWE ID]],Table4[],2,FALSE),"")</f>
        <v xml:space="preserve">Exposure of Sensitive Information to an Unauthorized Actor </v>
      </c>
    </row>
    <row r="337" spans="1:4" x14ac:dyDescent="0.3">
      <c r="A337" t="s">
        <v>5206</v>
      </c>
      <c r="B337" t="s">
        <v>5207</v>
      </c>
      <c r="C337" t="s">
        <v>107</v>
      </c>
      <c r="D337" t="str">
        <f>_xlfn.IFNA(VLOOKUP(CapecCWE[[#This Row],[CWE ID]],Table4[],2,FALSE),"")</f>
        <v xml:space="preserve">Exposure of Sensitive Information to an Unauthorized Actor </v>
      </c>
    </row>
    <row r="338" spans="1:4" x14ac:dyDescent="0.3">
      <c r="A338" t="s">
        <v>5208</v>
      </c>
      <c r="B338" t="s">
        <v>5209</v>
      </c>
      <c r="C338" t="s">
        <v>107</v>
      </c>
      <c r="D338" t="str">
        <f>_xlfn.IFNA(VLOOKUP(CapecCWE[[#This Row],[CWE ID]],Table4[],2,FALSE),"")</f>
        <v xml:space="preserve">Exposure of Sensitive Information to an Unauthorized Actor </v>
      </c>
    </row>
    <row r="339" spans="1:4" x14ac:dyDescent="0.3">
      <c r="A339" t="s">
        <v>5210</v>
      </c>
      <c r="B339" t="s">
        <v>5211</v>
      </c>
      <c r="C339" t="s">
        <v>107</v>
      </c>
      <c r="D339" t="str">
        <f>_xlfn.IFNA(VLOOKUP(CapecCWE[[#This Row],[CWE ID]],Table4[],2,FALSE),"")</f>
        <v xml:space="preserve">Exposure of Sensitive Information to an Unauthorized Actor </v>
      </c>
    </row>
    <row r="340" spans="1:4" x14ac:dyDescent="0.3">
      <c r="A340" t="s">
        <v>5651</v>
      </c>
      <c r="B340" t="s">
        <v>5652</v>
      </c>
      <c r="C340" t="s">
        <v>107</v>
      </c>
      <c r="D340" t="str">
        <f>_xlfn.IFNA(VLOOKUP(CapecCWE[[#This Row],[CWE ID]],Table4[],2,FALSE),"")</f>
        <v xml:space="preserve">Exposure of Sensitive Information to an Unauthorized Actor </v>
      </c>
    </row>
    <row r="341" spans="1:4" x14ac:dyDescent="0.3">
      <c r="A341" t="s">
        <v>5232</v>
      </c>
      <c r="B341" t="s">
        <v>5233</v>
      </c>
      <c r="C341" t="s">
        <v>107</v>
      </c>
      <c r="D341" t="str">
        <f>_xlfn.IFNA(VLOOKUP(CapecCWE[[#This Row],[CWE ID]],Table4[],2,FALSE),"")</f>
        <v xml:space="preserve">Exposure of Sensitive Information to an Unauthorized Actor </v>
      </c>
    </row>
    <row r="342" spans="1:4" x14ac:dyDescent="0.3">
      <c r="A342" t="s">
        <v>5242</v>
      </c>
      <c r="B342" t="s">
        <v>5243</v>
      </c>
      <c r="C342" t="s">
        <v>107</v>
      </c>
      <c r="D342" t="str">
        <f>_xlfn.IFNA(VLOOKUP(CapecCWE[[#This Row],[CWE ID]],Table4[],2,FALSE),"")</f>
        <v xml:space="preserve">Exposure of Sensitive Information to an Unauthorized Actor </v>
      </c>
    </row>
    <row r="343" spans="1:4" x14ac:dyDescent="0.3">
      <c r="A343" t="s">
        <v>5272</v>
      </c>
      <c r="B343" t="s">
        <v>5273</v>
      </c>
      <c r="C343" t="s">
        <v>107</v>
      </c>
      <c r="D343" t="str">
        <f>_xlfn.IFNA(VLOOKUP(CapecCWE[[#This Row],[CWE ID]],Table4[],2,FALSE),"")</f>
        <v xml:space="preserve">Exposure of Sensitive Information to an Unauthorized Actor </v>
      </c>
    </row>
    <row r="344" spans="1:4" x14ac:dyDescent="0.3">
      <c r="A344" t="s">
        <v>5282</v>
      </c>
      <c r="B344" t="s">
        <v>5283</v>
      </c>
      <c r="C344" t="s">
        <v>107</v>
      </c>
      <c r="D344" t="str">
        <f>_xlfn.IFNA(VLOOKUP(CapecCWE[[#This Row],[CWE ID]],Table4[],2,FALSE),"")</f>
        <v xml:space="preserve">Exposure of Sensitive Information to an Unauthorized Actor </v>
      </c>
    </row>
    <row r="345" spans="1:4" x14ac:dyDescent="0.3">
      <c r="A345" t="s">
        <v>5653</v>
      </c>
      <c r="B345" t="s">
        <v>5654</v>
      </c>
      <c r="C345" t="s">
        <v>107</v>
      </c>
      <c r="D345" t="str">
        <f>_xlfn.IFNA(VLOOKUP(CapecCWE[[#This Row],[CWE ID]],Table4[],2,FALSE),"")</f>
        <v xml:space="preserve">Exposure of Sensitive Information to an Unauthorized Actor </v>
      </c>
    </row>
    <row r="346" spans="1:4" x14ac:dyDescent="0.3">
      <c r="A346" t="s">
        <v>5526</v>
      </c>
      <c r="B346" t="s">
        <v>5527</v>
      </c>
      <c r="C346" t="s">
        <v>107</v>
      </c>
      <c r="D346" t="str">
        <f>_xlfn.IFNA(VLOOKUP(CapecCWE[[#This Row],[CWE ID]],Table4[],2,FALSE),"")</f>
        <v xml:space="preserve">Exposure of Sensitive Information to an Unauthorized Actor </v>
      </c>
    </row>
    <row r="347" spans="1:4" x14ac:dyDescent="0.3">
      <c r="A347" t="s">
        <v>5655</v>
      </c>
      <c r="B347" t="s">
        <v>5656</v>
      </c>
      <c r="C347" t="s">
        <v>5657</v>
      </c>
      <c r="D347" t="str">
        <f>_xlfn.IFNA(VLOOKUP(CapecCWE[[#This Row],[CWE ID]],Table4[],2,FALSE),"")</f>
        <v/>
      </c>
    </row>
    <row r="348" spans="1:4" x14ac:dyDescent="0.3">
      <c r="A348" t="s">
        <v>5658</v>
      </c>
      <c r="B348" t="s">
        <v>5659</v>
      </c>
      <c r="C348" t="s">
        <v>5657</v>
      </c>
      <c r="D348" t="str">
        <f>_xlfn.IFNA(VLOOKUP(CapecCWE[[#This Row],[CWE ID]],Table4[],2,FALSE),"")</f>
        <v/>
      </c>
    </row>
    <row r="349" spans="1:4" x14ac:dyDescent="0.3">
      <c r="A349" t="s">
        <v>5660</v>
      </c>
      <c r="B349" t="s">
        <v>5661</v>
      </c>
      <c r="C349" t="s">
        <v>5657</v>
      </c>
      <c r="D349" t="str">
        <f>_xlfn.IFNA(VLOOKUP(CapecCWE[[#This Row],[CWE ID]],Table4[],2,FALSE),"")</f>
        <v/>
      </c>
    </row>
    <row r="350" spans="1:4" x14ac:dyDescent="0.3">
      <c r="A350" t="s">
        <v>5662</v>
      </c>
      <c r="B350" t="s">
        <v>5663</v>
      </c>
      <c r="C350" t="s">
        <v>5657</v>
      </c>
      <c r="D350" t="str">
        <f>_xlfn.IFNA(VLOOKUP(CapecCWE[[#This Row],[CWE ID]],Table4[],2,FALSE),"")</f>
        <v/>
      </c>
    </row>
    <row r="351" spans="1:4" x14ac:dyDescent="0.3">
      <c r="A351" t="s">
        <v>5664</v>
      </c>
      <c r="B351" t="s">
        <v>5665</v>
      </c>
      <c r="C351" t="s">
        <v>5657</v>
      </c>
      <c r="D351" t="str">
        <f>_xlfn.IFNA(VLOOKUP(CapecCWE[[#This Row],[CWE ID]],Table4[],2,FALSE),"")</f>
        <v/>
      </c>
    </row>
    <row r="352" spans="1:4" x14ac:dyDescent="0.3">
      <c r="A352" t="s">
        <v>5666</v>
      </c>
      <c r="B352" t="s">
        <v>5667</v>
      </c>
      <c r="C352" t="s">
        <v>5657</v>
      </c>
      <c r="D352" t="str">
        <f>_xlfn.IFNA(VLOOKUP(CapecCWE[[#This Row],[CWE ID]],Table4[],2,FALSE),"")</f>
        <v/>
      </c>
    </row>
    <row r="353" spans="1:4" x14ac:dyDescent="0.3">
      <c r="A353" t="s">
        <v>5668</v>
      </c>
      <c r="B353" t="s">
        <v>5669</v>
      </c>
      <c r="C353" t="s">
        <v>5657</v>
      </c>
      <c r="D353" t="str">
        <f>_xlfn.IFNA(VLOOKUP(CapecCWE[[#This Row],[CWE ID]],Table4[],2,FALSE),"")</f>
        <v/>
      </c>
    </row>
    <row r="354" spans="1:4" x14ac:dyDescent="0.3">
      <c r="A354" t="s">
        <v>5670</v>
      </c>
      <c r="B354" t="s">
        <v>5671</v>
      </c>
      <c r="C354" t="s">
        <v>5657</v>
      </c>
      <c r="D354" t="str">
        <f>_xlfn.IFNA(VLOOKUP(CapecCWE[[#This Row],[CWE ID]],Table4[],2,FALSE),"")</f>
        <v/>
      </c>
    </row>
    <row r="355" spans="1:4" x14ac:dyDescent="0.3">
      <c r="A355" t="s">
        <v>5672</v>
      </c>
      <c r="B355" t="s">
        <v>5673</v>
      </c>
      <c r="C355" t="s">
        <v>5657</v>
      </c>
      <c r="D355" t="str">
        <f>_xlfn.IFNA(VLOOKUP(CapecCWE[[#This Row],[CWE ID]],Table4[],2,FALSE),"")</f>
        <v/>
      </c>
    </row>
    <row r="356" spans="1:4" x14ac:dyDescent="0.3">
      <c r="A356" t="s">
        <v>5674</v>
      </c>
      <c r="B356" t="s">
        <v>5675</v>
      </c>
      <c r="C356" t="s">
        <v>3167</v>
      </c>
      <c r="D356" t="str">
        <f>_xlfn.IFNA(VLOOKUP(CapecCWE[[#This Row],[CWE ID]],Table4[],2,FALSE),"")</f>
        <v xml:space="preserve">Observable Discrepancy </v>
      </c>
    </row>
    <row r="357" spans="1:4" x14ac:dyDescent="0.3">
      <c r="A357" t="s">
        <v>5676</v>
      </c>
      <c r="B357" t="s">
        <v>5677</v>
      </c>
      <c r="C357" t="s">
        <v>5678</v>
      </c>
      <c r="D357" t="str">
        <f>_xlfn.IFNA(VLOOKUP(CapecCWE[[#This Row],[CWE ID]],Table4[],2,FALSE),"")</f>
        <v/>
      </c>
    </row>
    <row r="358" spans="1:4" x14ac:dyDescent="0.3">
      <c r="A358" t="s">
        <v>5679</v>
      </c>
      <c r="B358" t="s">
        <v>5680</v>
      </c>
      <c r="C358" t="s">
        <v>1991</v>
      </c>
      <c r="D358" t="str">
        <f>_xlfn.IFNA(VLOOKUP(CapecCWE[[#This Row],[CWE ID]],Table4[],2,FALSE),"")</f>
        <v xml:space="preserve">Generation of Error Message Containing Sensitive Information </v>
      </c>
    </row>
    <row r="359" spans="1:4" x14ac:dyDescent="0.3">
      <c r="A359" t="s">
        <v>5681</v>
      </c>
      <c r="B359" t="s">
        <v>5682</v>
      </c>
      <c r="C359" t="s">
        <v>1991</v>
      </c>
      <c r="D359" t="str">
        <f>_xlfn.IFNA(VLOOKUP(CapecCWE[[#This Row],[CWE ID]],Table4[],2,FALSE),"")</f>
        <v xml:space="preserve">Generation of Error Message Containing Sensitive Information </v>
      </c>
    </row>
    <row r="360" spans="1:4" x14ac:dyDescent="0.3">
      <c r="A360" t="s">
        <v>5683</v>
      </c>
      <c r="B360" t="s">
        <v>5684</v>
      </c>
      <c r="C360" t="s">
        <v>1991</v>
      </c>
      <c r="D360" t="str">
        <f>_xlfn.IFNA(VLOOKUP(CapecCWE[[#This Row],[CWE ID]],Table4[],2,FALSE),"")</f>
        <v xml:space="preserve">Generation of Error Message Containing Sensitive Information </v>
      </c>
    </row>
    <row r="361" spans="1:4" x14ac:dyDescent="0.3">
      <c r="A361" t="s">
        <v>5685</v>
      </c>
      <c r="B361" t="s">
        <v>5686</v>
      </c>
      <c r="C361" t="s">
        <v>1991</v>
      </c>
      <c r="D361" t="str">
        <f>_xlfn.IFNA(VLOOKUP(CapecCWE[[#This Row],[CWE ID]],Table4[],2,FALSE),"")</f>
        <v xml:space="preserve">Generation of Error Message Containing Sensitive Information </v>
      </c>
    </row>
    <row r="362" spans="1:4" x14ac:dyDescent="0.3">
      <c r="A362" t="s">
        <v>5571</v>
      </c>
      <c r="B362" t="s">
        <v>5572</v>
      </c>
      <c r="C362" t="s">
        <v>1991</v>
      </c>
      <c r="D362" t="str">
        <f>_xlfn.IFNA(VLOOKUP(CapecCWE[[#This Row],[CWE ID]],Table4[],2,FALSE),"")</f>
        <v xml:space="preserve">Generation of Error Message Containing Sensitive Information </v>
      </c>
    </row>
    <row r="363" spans="1:4" x14ac:dyDescent="0.3">
      <c r="A363" t="s">
        <v>5509</v>
      </c>
      <c r="B363" t="s">
        <v>5510</v>
      </c>
      <c r="C363" t="s">
        <v>5687</v>
      </c>
      <c r="D363" t="str">
        <f>_xlfn.IFNA(VLOOKUP(CapecCWE[[#This Row],[CWE ID]],Table4[],2,FALSE),"")</f>
        <v/>
      </c>
    </row>
    <row r="364" spans="1:4" x14ac:dyDescent="0.3">
      <c r="A364" t="s">
        <v>5512</v>
      </c>
      <c r="B364" t="s">
        <v>5513</v>
      </c>
      <c r="C364" t="s">
        <v>5687</v>
      </c>
      <c r="D364" t="str">
        <f>_xlfn.IFNA(VLOOKUP(CapecCWE[[#This Row],[CWE ID]],Table4[],2,FALSE),"")</f>
        <v/>
      </c>
    </row>
    <row r="365" spans="1:4" x14ac:dyDescent="0.3">
      <c r="A365" t="s">
        <v>5518</v>
      </c>
      <c r="B365" t="s">
        <v>5519</v>
      </c>
      <c r="C365" t="s">
        <v>5687</v>
      </c>
      <c r="D365" t="str">
        <f>_xlfn.IFNA(VLOOKUP(CapecCWE[[#This Row],[CWE ID]],Table4[],2,FALSE),"")</f>
        <v/>
      </c>
    </row>
    <row r="366" spans="1:4" x14ac:dyDescent="0.3">
      <c r="A366" t="s">
        <v>5522</v>
      </c>
      <c r="B366" t="s">
        <v>5523</v>
      </c>
      <c r="C366" t="s">
        <v>5687</v>
      </c>
      <c r="D366" t="str">
        <f>_xlfn.IFNA(VLOOKUP(CapecCWE[[#This Row],[CWE ID]],Table4[],2,FALSE),"")</f>
        <v/>
      </c>
    </row>
    <row r="367" spans="1:4" x14ac:dyDescent="0.3">
      <c r="A367" t="s">
        <v>5524</v>
      </c>
      <c r="B367" t="s">
        <v>5525</v>
      </c>
      <c r="C367" t="s">
        <v>5687</v>
      </c>
      <c r="D367" t="str">
        <f>_xlfn.IFNA(VLOOKUP(CapecCWE[[#This Row],[CWE ID]],Table4[],2,FALSE),"")</f>
        <v/>
      </c>
    </row>
    <row r="368" spans="1:4" x14ac:dyDescent="0.3">
      <c r="A368" t="s">
        <v>5526</v>
      </c>
      <c r="B368" t="s">
        <v>5527</v>
      </c>
      <c r="C368" t="s">
        <v>5687</v>
      </c>
      <c r="D368" t="str">
        <f>_xlfn.IFNA(VLOOKUP(CapecCWE[[#This Row],[CWE ID]],Table4[],2,FALSE),"")</f>
        <v/>
      </c>
    </row>
    <row r="369" spans="1:4" x14ac:dyDescent="0.3">
      <c r="A369" t="s">
        <v>5528</v>
      </c>
      <c r="B369" t="s">
        <v>5529</v>
      </c>
      <c r="C369" t="s">
        <v>5687</v>
      </c>
      <c r="D369" t="str">
        <f>_xlfn.IFNA(VLOOKUP(CapecCWE[[#This Row],[CWE ID]],Table4[],2,FALSE),"")</f>
        <v/>
      </c>
    </row>
    <row r="370" spans="1:4" x14ac:dyDescent="0.3">
      <c r="A370" t="s">
        <v>5688</v>
      </c>
      <c r="B370" t="s">
        <v>5689</v>
      </c>
      <c r="C370" t="s">
        <v>2234</v>
      </c>
      <c r="D370" t="str">
        <f>_xlfn.IFNA(VLOOKUP(CapecCWE[[#This Row],[CWE ID]],Table4[],2,FALSE),"")</f>
        <v xml:space="preserve">Improper Removal of Sensitive Information Before Storage or Transfer </v>
      </c>
    </row>
    <row r="371" spans="1:4" x14ac:dyDescent="0.3">
      <c r="A371" t="s">
        <v>5690</v>
      </c>
      <c r="B371" t="s">
        <v>5691</v>
      </c>
      <c r="C371" t="s">
        <v>82</v>
      </c>
      <c r="D371" t="str">
        <f>_xlfn.IFNA(VLOOKUP(CapecCWE[[#This Row],[CWE ID]],Table4[],2,FALSE),"")</f>
        <v xml:space="preserve">Improper Limitation of a Pathname to a Restricted Directory ('Path Traversal') </v>
      </c>
    </row>
    <row r="372" spans="1:4" x14ac:dyDescent="0.3">
      <c r="A372" t="s">
        <v>5518</v>
      </c>
      <c r="B372" t="s">
        <v>5519</v>
      </c>
      <c r="C372" t="s">
        <v>82</v>
      </c>
      <c r="D372" t="str">
        <f>_xlfn.IFNA(VLOOKUP(CapecCWE[[#This Row],[CWE ID]],Table4[],2,FALSE),"")</f>
        <v xml:space="preserve">Improper Limitation of a Pathname to a Restricted Directory ('Path Traversal') </v>
      </c>
    </row>
    <row r="373" spans="1:4" x14ac:dyDescent="0.3">
      <c r="A373" t="s">
        <v>5490</v>
      </c>
      <c r="B373" t="s">
        <v>5491</v>
      </c>
      <c r="C373" t="s">
        <v>82</v>
      </c>
      <c r="D373" t="str">
        <f>_xlfn.IFNA(VLOOKUP(CapecCWE[[#This Row],[CWE ID]],Table4[],2,FALSE),"")</f>
        <v xml:space="preserve">Improper Limitation of a Pathname to a Restricted Directory ('Path Traversal') </v>
      </c>
    </row>
    <row r="374" spans="1:4" x14ac:dyDescent="0.3">
      <c r="A374" t="s">
        <v>5524</v>
      </c>
      <c r="B374" t="s">
        <v>5525</v>
      </c>
      <c r="C374" t="s">
        <v>82</v>
      </c>
      <c r="D374" t="str">
        <f>_xlfn.IFNA(VLOOKUP(CapecCWE[[#This Row],[CWE ID]],Table4[],2,FALSE),"")</f>
        <v xml:space="preserve">Improper Limitation of a Pathname to a Restricted Directory ('Path Traversal') </v>
      </c>
    </row>
    <row r="375" spans="1:4" x14ac:dyDescent="0.3">
      <c r="A375" t="s">
        <v>5526</v>
      </c>
      <c r="B375" t="s">
        <v>5527</v>
      </c>
      <c r="C375" t="s">
        <v>82</v>
      </c>
      <c r="D375" t="str">
        <f>_xlfn.IFNA(VLOOKUP(CapecCWE[[#This Row],[CWE ID]],Table4[],2,FALSE),"")</f>
        <v xml:space="preserve">Improper Limitation of a Pathname to a Restricted Directory ('Path Traversal') </v>
      </c>
    </row>
    <row r="376" spans="1:4" x14ac:dyDescent="0.3">
      <c r="A376" t="s">
        <v>5346</v>
      </c>
      <c r="B376" t="s">
        <v>5347</v>
      </c>
      <c r="C376" t="s">
        <v>5692</v>
      </c>
      <c r="D376" t="str">
        <f>_xlfn.IFNA(VLOOKUP(CapecCWE[[#This Row],[CWE ID]],Table4[],2,FALSE),"")</f>
        <v/>
      </c>
    </row>
    <row r="377" spans="1:4" x14ac:dyDescent="0.3">
      <c r="A377" t="s">
        <v>5043</v>
      </c>
      <c r="B377" t="s">
        <v>5044</v>
      </c>
      <c r="C377" t="s">
        <v>5693</v>
      </c>
      <c r="D377" t="str">
        <f>_xlfn.IFNA(VLOOKUP(CapecCWE[[#This Row],[CWE ID]],Table4[],2,FALSE),"")</f>
        <v/>
      </c>
    </row>
    <row r="378" spans="1:4" x14ac:dyDescent="0.3">
      <c r="A378" t="s">
        <v>5694</v>
      </c>
      <c r="B378" t="s">
        <v>5695</v>
      </c>
      <c r="C378" t="s">
        <v>5696</v>
      </c>
      <c r="D378" t="str">
        <f>_xlfn.IFNA(VLOOKUP(CapecCWE[[#This Row],[CWE ID]],Table4[],2,FALSE),"")</f>
        <v/>
      </c>
    </row>
    <row r="379" spans="1:4" x14ac:dyDescent="0.3">
      <c r="A379" t="s">
        <v>5697</v>
      </c>
      <c r="B379" t="s">
        <v>5698</v>
      </c>
      <c r="C379" t="s">
        <v>5696</v>
      </c>
      <c r="D379" t="str">
        <f>_xlfn.IFNA(VLOOKUP(CapecCWE[[#This Row],[CWE ID]],Table4[],2,FALSE),"")</f>
        <v/>
      </c>
    </row>
    <row r="380" spans="1:4" x14ac:dyDescent="0.3">
      <c r="A380" t="s">
        <v>5699</v>
      </c>
      <c r="B380" t="s">
        <v>5700</v>
      </c>
      <c r="C380" t="s">
        <v>5701</v>
      </c>
      <c r="D380" t="str">
        <f>_xlfn.IFNA(VLOOKUP(CapecCWE[[#This Row],[CWE ID]],Table4[],2,FALSE),"")</f>
        <v/>
      </c>
    </row>
    <row r="381" spans="1:4" x14ac:dyDescent="0.3">
      <c r="A381" t="s">
        <v>5490</v>
      </c>
      <c r="B381" t="s">
        <v>5491</v>
      </c>
      <c r="C381" t="s">
        <v>5701</v>
      </c>
      <c r="D381" t="str">
        <f>_xlfn.IFNA(VLOOKUP(CapecCWE[[#This Row],[CWE ID]],Table4[],2,FALSE),"")</f>
        <v/>
      </c>
    </row>
    <row r="382" spans="1:4" x14ac:dyDescent="0.3">
      <c r="A382" t="s">
        <v>5702</v>
      </c>
      <c r="B382" t="s">
        <v>5703</v>
      </c>
      <c r="C382" t="s">
        <v>5704</v>
      </c>
      <c r="D382" t="str">
        <f>_xlfn.IFNA(VLOOKUP(CapecCWE[[#This Row],[CWE ID]],Table4[],2,FALSE),"")</f>
        <v/>
      </c>
    </row>
    <row r="383" spans="1:4" x14ac:dyDescent="0.3">
      <c r="A383" t="s">
        <v>5477</v>
      </c>
      <c r="B383" t="s">
        <v>5478</v>
      </c>
      <c r="C383" t="s">
        <v>5705</v>
      </c>
      <c r="D383" t="str">
        <f>_xlfn.IFNA(VLOOKUP(CapecCWE[[#This Row],[CWE ID]],Table4[],2,FALSE),"")</f>
        <v/>
      </c>
    </row>
    <row r="384" spans="1:4" x14ac:dyDescent="0.3">
      <c r="A384" t="s">
        <v>5706</v>
      </c>
      <c r="B384" t="s">
        <v>5707</v>
      </c>
      <c r="C384" t="s">
        <v>5708</v>
      </c>
      <c r="D384" t="str">
        <f>_xlfn.IFNA(VLOOKUP(CapecCWE[[#This Row],[CWE ID]],Table4[],2,FALSE),"")</f>
        <v/>
      </c>
    </row>
    <row r="385" spans="1:4" x14ac:dyDescent="0.3">
      <c r="A385" t="s">
        <v>5342</v>
      </c>
      <c r="B385" t="s">
        <v>5343</v>
      </c>
      <c r="C385" t="s">
        <v>5709</v>
      </c>
      <c r="D385" t="str">
        <f>_xlfn.IFNA(VLOOKUP(CapecCWE[[#This Row],[CWE ID]],Table4[],2,FALSE),"")</f>
        <v/>
      </c>
    </row>
    <row r="386" spans="1:4" x14ac:dyDescent="0.3">
      <c r="A386" t="s">
        <v>5710</v>
      </c>
      <c r="B386" t="s">
        <v>5711</v>
      </c>
      <c r="C386" t="s">
        <v>5709</v>
      </c>
      <c r="D386" t="str">
        <f>_xlfn.IFNA(VLOOKUP(CapecCWE[[#This Row],[CWE ID]],Table4[],2,FALSE),"")</f>
        <v/>
      </c>
    </row>
    <row r="387" spans="1:4" x14ac:dyDescent="0.3">
      <c r="A387" t="s">
        <v>5488</v>
      </c>
      <c r="B387" t="s">
        <v>5489</v>
      </c>
      <c r="C387" t="s">
        <v>5709</v>
      </c>
      <c r="D387" t="str">
        <f>_xlfn.IFNA(VLOOKUP(CapecCWE[[#This Row],[CWE ID]],Table4[],2,FALSE),"")</f>
        <v/>
      </c>
    </row>
    <row r="388" spans="1:4" x14ac:dyDescent="0.3">
      <c r="A388" t="s">
        <v>5095</v>
      </c>
      <c r="B388" t="s">
        <v>5096</v>
      </c>
      <c r="C388" t="s">
        <v>5712</v>
      </c>
      <c r="D388" t="str">
        <f>_xlfn.IFNA(VLOOKUP(CapecCWE[[#This Row],[CWE ID]],Table4[],2,FALSE),"")</f>
        <v/>
      </c>
    </row>
    <row r="389" spans="1:4" x14ac:dyDescent="0.3">
      <c r="A389" t="s">
        <v>5119</v>
      </c>
      <c r="B389" t="s">
        <v>5120</v>
      </c>
      <c r="C389" t="s">
        <v>5713</v>
      </c>
      <c r="D389" t="str">
        <f>_xlfn.IFNA(VLOOKUP(CapecCWE[[#This Row],[CWE ID]],Table4[],2,FALSE),"")</f>
        <v/>
      </c>
    </row>
    <row r="390" spans="1:4" x14ac:dyDescent="0.3">
      <c r="A390" t="s">
        <v>5714</v>
      </c>
      <c r="B390" t="s">
        <v>5715</v>
      </c>
      <c r="C390" t="s">
        <v>5716</v>
      </c>
      <c r="D390" t="str">
        <f>_xlfn.IFNA(VLOOKUP(CapecCWE[[#This Row],[CWE ID]],Table4[],2,FALSE),"")</f>
        <v/>
      </c>
    </row>
    <row r="391" spans="1:4" x14ac:dyDescent="0.3">
      <c r="A391" t="s">
        <v>5095</v>
      </c>
      <c r="B391" t="s">
        <v>5096</v>
      </c>
      <c r="C391" t="s">
        <v>5716</v>
      </c>
      <c r="D391" t="str">
        <f>_xlfn.IFNA(VLOOKUP(CapecCWE[[#This Row],[CWE ID]],Table4[],2,FALSE),"")</f>
        <v/>
      </c>
    </row>
    <row r="392" spans="1:4" x14ac:dyDescent="0.3">
      <c r="A392" t="s">
        <v>5105</v>
      </c>
      <c r="B392" t="s">
        <v>5106</v>
      </c>
      <c r="C392" t="s">
        <v>5716</v>
      </c>
      <c r="D392" t="str">
        <f>_xlfn.IFNA(VLOOKUP(CapecCWE[[#This Row],[CWE ID]],Table4[],2,FALSE),"")</f>
        <v/>
      </c>
    </row>
    <row r="393" spans="1:4" x14ac:dyDescent="0.3">
      <c r="A393" t="s">
        <v>5119</v>
      </c>
      <c r="B393" t="s">
        <v>5120</v>
      </c>
      <c r="C393" t="s">
        <v>5716</v>
      </c>
      <c r="D393" t="str">
        <f>_xlfn.IFNA(VLOOKUP(CapecCWE[[#This Row],[CWE ID]],Table4[],2,FALSE),"")</f>
        <v/>
      </c>
    </row>
    <row r="394" spans="1:4" x14ac:dyDescent="0.3">
      <c r="A394" t="s">
        <v>5141</v>
      </c>
      <c r="B394" t="s">
        <v>5142</v>
      </c>
      <c r="C394" t="s">
        <v>5716</v>
      </c>
      <c r="D394" t="str">
        <f>_xlfn.IFNA(VLOOKUP(CapecCWE[[#This Row],[CWE ID]],Table4[],2,FALSE),"")</f>
        <v/>
      </c>
    </row>
    <row r="395" spans="1:4" x14ac:dyDescent="0.3">
      <c r="A395" t="s">
        <v>5153</v>
      </c>
      <c r="B395" t="s">
        <v>5154</v>
      </c>
      <c r="C395" t="s">
        <v>5716</v>
      </c>
      <c r="D395" t="str">
        <f>_xlfn.IFNA(VLOOKUP(CapecCWE[[#This Row],[CWE ID]],Table4[],2,FALSE),"")</f>
        <v/>
      </c>
    </row>
    <row r="396" spans="1:4" x14ac:dyDescent="0.3">
      <c r="A396" t="s">
        <v>5161</v>
      </c>
      <c r="B396" t="s">
        <v>5162</v>
      </c>
      <c r="C396" t="s">
        <v>5716</v>
      </c>
      <c r="D396" t="str">
        <f>_xlfn.IFNA(VLOOKUP(CapecCWE[[#This Row],[CWE ID]],Table4[],2,FALSE),"")</f>
        <v/>
      </c>
    </row>
    <row r="397" spans="1:4" x14ac:dyDescent="0.3">
      <c r="A397" t="s">
        <v>5180</v>
      </c>
      <c r="B397" t="s">
        <v>5181</v>
      </c>
      <c r="C397" t="s">
        <v>5716</v>
      </c>
      <c r="D397" t="str">
        <f>_xlfn.IFNA(VLOOKUP(CapecCWE[[#This Row],[CWE ID]],Table4[],2,FALSE),"")</f>
        <v/>
      </c>
    </row>
    <row r="398" spans="1:4" x14ac:dyDescent="0.3">
      <c r="A398" t="s">
        <v>5240</v>
      </c>
      <c r="B398" t="s">
        <v>5241</v>
      </c>
      <c r="C398" t="s">
        <v>5716</v>
      </c>
      <c r="D398" t="str">
        <f>_xlfn.IFNA(VLOOKUP(CapecCWE[[#This Row],[CWE ID]],Table4[],2,FALSE),"")</f>
        <v/>
      </c>
    </row>
    <row r="399" spans="1:4" x14ac:dyDescent="0.3">
      <c r="A399" t="s">
        <v>5298</v>
      </c>
      <c r="B399" t="s">
        <v>5299</v>
      </c>
      <c r="C399" t="s">
        <v>5716</v>
      </c>
      <c r="D399" t="str">
        <f>_xlfn.IFNA(VLOOKUP(CapecCWE[[#This Row],[CWE ID]],Table4[],2,FALSE),"")</f>
        <v/>
      </c>
    </row>
    <row r="400" spans="1:4" x14ac:dyDescent="0.3">
      <c r="A400" t="s">
        <v>5717</v>
      </c>
      <c r="B400" t="s">
        <v>5718</v>
      </c>
      <c r="C400" t="s">
        <v>5716</v>
      </c>
      <c r="D400" t="str">
        <f>_xlfn.IFNA(VLOOKUP(CapecCWE[[#This Row],[CWE ID]],Table4[],2,FALSE),"")</f>
        <v/>
      </c>
    </row>
    <row r="401" spans="1:4" x14ac:dyDescent="0.3">
      <c r="A401" t="s">
        <v>5303</v>
      </c>
      <c r="B401" t="s">
        <v>5304</v>
      </c>
      <c r="C401" t="s">
        <v>5716</v>
      </c>
      <c r="D401" t="str">
        <f>_xlfn.IFNA(VLOOKUP(CapecCWE[[#This Row],[CWE ID]],Table4[],2,FALSE),"")</f>
        <v/>
      </c>
    </row>
    <row r="402" spans="1:4" x14ac:dyDescent="0.3">
      <c r="A402" t="s">
        <v>5714</v>
      </c>
      <c r="B402" t="s">
        <v>5715</v>
      </c>
      <c r="C402" t="s">
        <v>5719</v>
      </c>
      <c r="D402" t="str">
        <f>_xlfn.IFNA(VLOOKUP(CapecCWE[[#This Row],[CWE ID]],Table4[],2,FALSE),"")</f>
        <v/>
      </c>
    </row>
    <row r="403" spans="1:4" x14ac:dyDescent="0.3">
      <c r="A403" t="s">
        <v>5095</v>
      </c>
      <c r="B403" t="s">
        <v>5096</v>
      </c>
      <c r="C403" t="s">
        <v>5719</v>
      </c>
      <c r="D403" t="str">
        <f>_xlfn.IFNA(VLOOKUP(CapecCWE[[#This Row],[CWE ID]],Table4[],2,FALSE),"")</f>
        <v/>
      </c>
    </row>
    <row r="404" spans="1:4" x14ac:dyDescent="0.3">
      <c r="A404" t="s">
        <v>5105</v>
      </c>
      <c r="B404" t="s">
        <v>5106</v>
      </c>
      <c r="C404" t="s">
        <v>5719</v>
      </c>
      <c r="D404" t="str">
        <f>_xlfn.IFNA(VLOOKUP(CapecCWE[[#This Row],[CWE ID]],Table4[],2,FALSE),"")</f>
        <v/>
      </c>
    </row>
    <row r="405" spans="1:4" x14ac:dyDescent="0.3">
      <c r="A405" t="s">
        <v>5119</v>
      </c>
      <c r="B405" t="s">
        <v>5120</v>
      </c>
      <c r="C405" t="s">
        <v>5719</v>
      </c>
      <c r="D405" t="str">
        <f>_xlfn.IFNA(VLOOKUP(CapecCWE[[#This Row],[CWE ID]],Table4[],2,FALSE),"")</f>
        <v/>
      </c>
    </row>
    <row r="406" spans="1:4" x14ac:dyDescent="0.3">
      <c r="A406" t="s">
        <v>5141</v>
      </c>
      <c r="B406" t="s">
        <v>5142</v>
      </c>
      <c r="C406" t="s">
        <v>5719</v>
      </c>
      <c r="D406" t="str">
        <f>_xlfn.IFNA(VLOOKUP(CapecCWE[[#This Row],[CWE ID]],Table4[],2,FALSE),"")</f>
        <v/>
      </c>
    </row>
    <row r="407" spans="1:4" x14ac:dyDescent="0.3">
      <c r="A407" t="s">
        <v>5153</v>
      </c>
      <c r="B407" t="s">
        <v>5154</v>
      </c>
      <c r="C407" t="s">
        <v>5719</v>
      </c>
      <c r="D407" t="str">
        <f>_xlfn.IFNA(VLOOKUP(CapecCWE[[#This Row],[CWE ID]],Table4[],2,FALSE),"")</f>
        <v/>
      </c>
    </row>
    <row r="408" spans="1:4" x14ac:dyDescent="0.3">
      <c r="A408" t="s">
        <v>5161</v>
      </c>
      <c r="B408" t="s">
        <v>5162</v>
      </c>
      <c r="C408" t="s">
        <v>5719</v>
      </c>
      <c r="D408" t="str">
        <f>_xlfn.IFNA(VLOOKUP(CapecCWE[[#This Row],[CWE ID]],Table4[],2,FALSE),"")</f>
        <v/>
      </c>
    </row>
    <row r="409" spans="1:4" x14ac:dyDescent="0.3">
      <c r="A409" t="s">
        <v>5180</v>
      </c>
      <c r="B409" t="s">
        <v>5181</v>
      </c>
      <c r="C409" t="s">
        <v>5719</v>
      </c>
      <c r="D409" t="str">
        <f>_xlfn.IFNA(VLOOKUP(CapecCWE[[#This Row],[CWE ID]],Table4[],2,FALSE),"")</f>
        <v/>
      </c>
    </row>
    <row r="410" spans="1:4" x14ac:dyDescent="0.3">
      <c r="A410" t="s">
        <v>5240</v>
      </c>
      <c r="B410" t="s">
        <v>5241</v>
      </c>
      <c r="C410" t="s">
        <v>5719</v>
      </c>
      <c r="D410" t="str">
        <f>_xlfn.IFNA(VLOOKUP(CapecCWE[[#This Row],[CWE ID]],Table4[],2,FALSE),"")</f>
        <v/>
      </c>
    </row>
    <row r="411" spans="1:4" x14ac:dyDescent="0.3">
      <c r="A411" t="s">
        <v>5298</v>
      </c>
      <c r="B411" t="s">
        <v>5299</v>
      </c>
      <c r="C411" t="s">
        <v>5719</v>
      </c>
      <c r="D411" t="str">
        <f>_xlfn.IFNA(VLOOKUP(CapecCWE[[#This Row],[CWE ID]],Table4[],2,FALSE),"")</f>
        <v/>
      </c>
    </row>
    <row r="412" spans="1:4" x14ac:dyDescent="0.3">
      <c r="A412" t="s">
        <v>5717</v>
      </c>
      <c r="B412" t="s">
        <v>5718</v>
      </c>
      <c r="C412" t="s">
        <v>5719</v>
      </c>
      <c r="D412" t="str">
        <f>_xlfn.IFNA(VLOOKUP(CapecCWE[[#This Row],[CWE ID]],Table4[],2,FALSE),"")</f>
        <v/>
      </c>
    </row>
    <row r="413" spans="1:4" x14ac:dyDescent="0.3">
      <c r="A413" t="s">
        <v>5303</v>
      </c>
      <c r="B413" t="s">
        <v>5304</v>
      </c>
      <c r="C413" t="s">
        <v>5719</v>
      </c>
      <c r="D413" t="str">
        <f>_xlfn.IFNA(VLOOKUP(CapecCWE[[#This Row],[CWE ID]],Table4[],2,FALSE),"")</f>
        <v/>
      </c>
    </row>
    <row r="414" spans="1:4" x14ac:dyDescent="0.3">
      <c r="A414" t="s">
        <v>4977</v>
      </c>
      <c r="B414" t="s">
        <v>4978</v>
      </c>
      <c r="C414" t="s">
        <v>123</v>
      </c>
      <c r="D414" t="str">
        <f>_xlfn.IFNA(VLOOKUP(CapecCWE[[#This Row],[CWE ID]],Table4[],2,FALSE),"")</f>
        <v/>
      </c>
    </row>
    <row r="415" spans="1:4" x14ac:dyDescent="0.3">
      <c r="A415" t="s">
        <v>5720</v>
      </c>
      <c r="B415" t="s">
        <v>5721</v>
      </c>
      <c r="C415" t="s">
        <v>123</v>
      </c>
      <c r="D415" t="str">
        <f>_xlfn.IFNA(VLOOKUP(CapecCWE[[#This Row],[CWE ID]],Table4[],2,FALSE),"")</f>
        <v/>
      </c>
    </row>
    <row r="416" spans="1:4" x14ac:dyDescent="0.3">
      <c r="A416" t="s">
        <v>5722</v>
      </c>
      <c r="B416" t="s">
        <v>5723</v>
      </c>
      <c r="C416" t="s">
        <v>123</v>
      </c>
      <c r="D416" t="str">
        <f>_xlfn.IFNA(VLOOKUP(CapecCWE[[#This Row],[CWE ID]],Table4[],2,FALSE),"")</f>
        <v/>
      </c>
    </row>
    <row r="417" spans="1:4" x14ac:dyDescent="0.3">
      <c r="A417" t="s">
        <v>5488</v>
      </c>
      <c r="B417" t="s">
        <v>5489</v>
      </c>
      <c r="C417" t="s">
        <v>123</v>
      </c>
      <c r="D417" t="str">
        <f>_xlfn.IFNA(VLOOKUP(CapecCWE[[#This Row],[CWE ID]],Table4[],2,FALSE),"")</f>
        <v/>
      </c>
    </row>
    <row r="418" spans="1:4" x14ac:dyDescent="0.3">
      <c r="A418" t="s">
        <v>5490</v>
      </c>
      <c r="B418" t="s">
        <v>5491</v>
      </c>
      <c r="C418" t="s">
        <v>123</v>
      </c>
      <c r="D418" t="str">
        <f>_xlfn.IFNA(VLOOKUP(CapecCWE[[#This Row],[CWE ID]],Table4[],2,FALSE),"")</f>
        <v/>
      </c>
    </row>
    <row r="419" spans="1:4" x14ac:dyDescent="0.3">
      <c r="A419" t="s">
        <v>5722</v>
      </c>
      <c r="B419" t="s">
        <v>5723</v>
      </c>
      <c r="C419" t="s">
        <v>5724</v>
      </c>
      <c r="D419" t="str">
        <f>_xlfn.IFNA(VLOOKUP(CapecCWE[[#This Row],[CWE ID]],Table4[],2,FALSE),"")</f>
        <v/>
      </c>
    </row>
    <row r="420" spans="1:4" x14ac:dyDescent="0.3">
      <c r="A420" t="s">
        <v>5246</v>
      </c>
      <c r="B420" t="s">
        <v>5247</v>
      </c>
      <c r="C420" t="s">
        <v>5724</v>
      </c>
      <c r="D420" t="str">
        <f>_xlfn.IFNA(VLOOKUP(CapecCWE[[#This Row],[CWE ID]],Table4[],2,FALSE),"")</f>
        <v/>
      </c>
    </row>
    <row r="421" spans="1:4" x14ac:dyDescent="0.3">
      <c r="A421" t="s">
        <v>5254</v>
      </c>
      <c r="B421" t="s">
        <v>5255</v>
      </c>
      <c r="C421" t="s">
        <v>5724</v>
      </c>
      <c r="D421" t="str">
        <f>_xlfn.IFNA(VLOOKUP(CapecCWE[[#This Row],[CWE ID]],Table4[],2,FALSE),"")</f>
        <v/>
      </c>
    </row>
    <row r="422" spans="1:4" x14ac:dyDescent="0.3">
      <c r="A422" t="s">
        <v>5272</v>
      </c>
      <c r="B422" t="s">
        <v>5273</v>
      </c>
      <c r="C422" t="s">
        <v>5724</v>
      </c>
      <c r="D422" t="str">
        <f>_xlfn.IFNA(VLOOKUP(CapecCWE[[#This Row],[CWE ID]],Table4[],2,FALSE),"")</f>
        <v/>
      </c>
    </row>
    <row r="423" spans="1:4" x14ac:dyDescent="0.3">
      <c r="A423" t="s">
        <v>5288</v>
      </c>
      <c r="B423" t="s">
        <v>5289</v>
      </c>
      <c r="C423" t="s">
        <v>5724</v>
      </c>
      <c r="D423" t="str">
        <f>_xlfn.IFNA(VLOOKUP(CapecCWE[[#This Row],[CWE ID]],Table4[],2,FALSE),"")</f>
        <v/>
      </c>
    </row>
    <row r="424" spans="1:4" x14ac:dyDescent="0.3">
      <c r="A424" t="s">
        <v>5725</v>
      </c>
      <c r="B424" t="s">
        <v>5726</v>
      </c>
      <c r="C424" t="s">
        <v>156</v>
      </c>
      <c r="D424" t="str">
        <f>_xlfn.IFNA(VLOOKUP(CapecCWE[[#This Row],[CWE ID]],Table4[],2,FALSE),"")</f>
        <v xml:space="preserve">Improper Privilege Management </v>
      </c>
    </row>
    <row r="425" spans="1:4" x14ac:dyDescent="0.3">
      <c r="A425" t="s">
        <v>5015</v>
      </c>
      <c r="B425" t="s">
        <v>5016</v>
      </c>
      <c r="C425" t="s">
        <v>156</v>
      </c>
      <c r="D425" t="str">
        <f>_xlfn.IFNA(VLOOKUP(CapecCWE[[#This Row],[CWE ID]],Table4[],2,FALSE),"")</f>
        <v xml:space="preserve">Improper Privilege Management </v>
      </c>
    </row>
    <row r="426" spans="1:4" x14ac:dyDescent="0.3">
      <c r="A426" t="s">
        <v>5722</v>
      </c>
      <c r="B426" t="s">
        <v>5723</v>
      </c>
      <c r="C426" t="s">
        <v>156</v>
      </c>
      <c r="D426" t="str">
        <f>_xlfn.IFNA(VLOOKUP(CapecCWE[[#This Row],[CWE ID]],Table4[],2,FALSE),"")</f>
        <v xml:space="preserve">Improper Privilege Management </v>
      </c>
    </row>
    <row r="427" spans="1:4" x14ac:dyDescent="0.3">
      <c r="A427" t="s">
        <v>4977</v>
      </c>
      <c r="B427" t="s">
        <v>4978</v>
      </c>
      <c r="C427" t="s">
        <v>5727</v>
      </c>
      <c r="D427" t="str">
        <f>_xlfn.IFNA(VLOOKUP(CapecCWE[[#This Row],[CWE ID]],Table4[],2,FALSE),"")</f>
        <v/>
      </c>
    </row>
    <row r="428" spans="1:4" x14ac:dyDescent="0.3">
      <c r="A428" t="s">
        <v>5728</v>
      </c>
      <c r="B428" t="s">
        <v>5729</v>
      </c>
      <c r="C428" t="s">
        <v>5727</v>
      </c>
      <c r="D428" t="str">
        <f>_xlfn.IFNA(VLOOKUP(CapecCWE[[#This Row],[CWE ID]],Table4[],2,FALSE),"")</f>
        <v/>
      </c>
    </row>
    <row r="429" spans="1:4" x14ac:dyDescent="0.3">
      <c r="A429" t="s">
        <v>5033</v>
      </c>
      <c r="B429" t="s">
        <v>5034</v>
      </c>
      <c r="C429" t="s">
        <v>5727</v>
      </c>
      <c r="D429" t="str">
        <f>_xlfn.IFNA(VLOOKUP(CapecCWE[[#This Row],[CWE ID]],Table4[],2,FALSE),"")</f>
        <v/>
      </c>
    </row>
    <row r="430" spans="1:4" x14ac:dyDescent="0.3">
      <c r="A430" t="s">
        <v>5720</v>
      </c>
      <c r="B430" t="s">
        <v>5721</v>
      </c>
      <c r="C430" t="s">
        <v>5727</v>
      </c>
      <c r="D430" t="str">
        <f>_xlfn.IFNA(VLOOKUP(CapecCWE[[#This Row],[CWE ID]],Table4[],2,FALSE),"")</f>
        <v/>
      </c>
    </row>
    <row r="431" spans="1:4" x14ac:dyDescent="0.3">
      <c r="A431" t="s">
        <v>4977</v>
      </c>
      <c r="B431" t="s">
        <v>4978</v>
      </c>
      <c r="C431" t="s">
        <v>5730</v>
      </c>
      <c r="D431" t="str">
        <f>_xlfn.IFNA(VLOOKUP(CapecCWE[[#This Row],[CWE ID]],Table4[],2,FALSE),"")</f>
        <v/>
      </c>
    </row>
    <row r="432" spans="1:4" x14ac:dyDescent="0.3">
      <c r="A432" t="s">
        <v>5720</v>
      </c>
      <c r="B432" t="s">
        <v>5721</v>
      </c>
      <c r="C432" t="s">
        <v>5730</v>
      </c>
      <c r="D432" t="str">
        <f>_xlfn.IFNA(VLOOKUP(CapecCWE[[#This Row],[CWE ID]],Table4[],2,FALSE),"")</f>
        <v/>
      </c>
    </row>
    <row r="433" spans="1:4" x14ac:dyDescent="0.3">
      <c r="A433" t="s">
        <v>5490</v>
      </c>
      <c r="B433" t="s">
        <v>5491</v>
      </c>
      <c r="C433" t="s">
        <v>5730</v>
      </c>
      <c r="D433" t="str">
        <f>_xlfn.IFNA(VLOOKUP(CapecCWE[[#This Row],[CWE ID]],Table4[],2,FALSE),"")</f>
        <v/>
      </c>
    </row>
    <row r="434" spans="1:4" x14ac:dyDescent="0.3">
      <c r="A434" t="s">
        <v>4977</v>
      </c>
      <c r="B434" t="s">
        <v>4978</v>
      </c>
      <c r="C434" t="s">
        <v>485</v>
      </c>
      <c r="D434" t="str">
        <f>_xlfn.IFNA(VLOOKUP(CapecCWE[[#This Row],[CWE ID]],Table4[],2,FALSE),"")</f>
        <v/>
      </c>
    </row>
    <row r="435" spans="1:4" x14ac:dyDescent="0.3">
      <c r="A435" t="s">
        <v>5720</v>
      </c>
      <c r="B435" t="s">
        <v>5721</v>
      </c>
      <c r="C435" t="s">
        <v>485</v>
      </c>
      <c r="D435" t="str">
        <f>_xlfn.IFNA(VLOOKUP(CapecCWE[[#This Row],[CWE ID]],Table4[],2,FALSE),"")</f>
        <v/>
      </c>
    </row>
    <row r="436" spans="1:4" x14ac:dyDescent="0.3">
      <c r="A436" t="s">
        <v>4929</v>
      </c>
      <c r="B436" t="s">
        <v>4930</v>
      </c>
      <c r="C436" t="s">
        <v>1893</v>
      </c>
      <c r="D436" t="str">
        <f>_xlfn.IFNA(VLOOKUP(CapecCWE[[#This Row],[CWE ID]],Table4[],2,FALSE),"")</f>
        <v xml:space="preserve">Incorrect Default Permissions </v>
      </c>
    </row>
    <row r="437" spans="1:4" x14ac:dyDescent="0.3">
      <c r="A437" t="s">
        <v>4935</v>
      </c>
      <c r="B437" t="s">
        <v>4936</v>
      </c>
      <c r="C437" t="s">
        <v>1893</v>
      </c>
      <c r="D437" t="str">
        <f>_xlfn.IFNA(VLOOKUP(CapecCWE[[#This Row],[CWE ID]],Table4[],2,FALSE),"")</f>
        <v xml:space="preserve">Incorrect Default Permissions </v>
      </c>
    </row>
    <row r="438" spans="1:4" x14ac:dyDescent="0.3">
      <c r="A438" t="s">
        <v>5346</v>
      </c>
      <c r="B438" t="s">
        <v>5347</v>
      </c>
      <c r="C438" t="s">
        <v>1893</v>
      </c>
      <c r="D438" t="str">
        <f>_xlfn.IFNA(VLOOKUP(CapecCWE[[#This Row],[CWE ID]],Table4[],2,FALSE),"")</f>
        <v xml:space="preserve">Incorrect Default Permissions </v>
      </c>
    </row>
    <row r="439" spans="1:4" x14ac:dyDescent="0.3">
      <c r="A439" t="s">
        <v>5346</v>
      </c>
      <c r="B439" t="s">
        <v>5347</v>
      </c>
      <c r="C439" t="s">
        <v>5731</v>
      </c>
      <c r="D439" t="str">
        <f>_xlfn.IFNA(VLOOKUP(CapecCWE[[#This Row],[CWE ID]],Table4[],2,FALSE),"")</f>
        <v/>
      </c>
    </row>
    <row r="440" spans="1:4" x14ac:dyDescent="0.3">
      <c r="A440" t="s">
        <v>4977</v>
      </c>
      <c r="B440" t="s">
        <v>4978</v>
      </c>
      <c r="C440" t="s">
        <v>5732</v>
      </c>
      <c r="D440" t="str">
        <f>_xlfn.IFNA(VLOOKUP(CapecCWE[[#This Row],[CWE ID]],Table4[],2,FALSE),"")</f>
        <v/>
      </c>
    </row>
    <row r="441" spans="1:4" x14ac:dyDescent="0.3">
      <c r="A441" t="s">
        <v>5720</v>
      </c>
      <c r="B441" t="s">
        <v>5721</v>
      </c>
      <c r="C441" t="s">
        <v>5732</v>
      </c>
      <c r="D441" t="str">
        <f>_xlfn.IFNA(VLOOKUP(CapecCWE[[#This Row],[CWE ID]],Table4[],2,FALSE),"")</f>
        <v/>
      </c>
    </row>
    <row r="442" spans="1:4" x14ac:dyDescent="0.3">
      <c r="A442" t="s">
        <v>4997</v>
      </c>
      <c r="B442" t="s">
        <v>4998</v>
      </c>
      <c r="C442" t="s">
        <v>65</v>
      </c>
      <c r="D442" t="str">
        <f>_xlfn.IFNA(VLOOKUP(CapecCWE[[#This Row],[CWE ID]],Table4[],2,FALSE),"")</f>
        <v/>
      </c>
    </row>
    <row r="443" spans="1:4" x14ac:dyDescent="0.3">
      <c r="A443" t="s">
        <v>5733</v>
      </c>
      <c r="B443" t="s">
        <v>5734</v>
      </c>
      <c r="C443" t="s">
        <v>65</v>
      </c>
      <c r="D443" t="str">
        <f>_xlfn.IFNA(VLOOKUP(CapecCWE[[#This Row],[CWE ID]],Table4[],2,FALSE),"")</f>
        <v/>
      </c>
    </row>
    <row r="444" spans="1:4" x14ac:dyDescent="0.3">
      <c r="A444" t="s">
        <v>5073</v>
      </c>
      <c r="B444" t="s">
        <v>5074</v>
      </c>
      <c r="C444" t="s">
        <v>65</v>
      </c>
      <c r="D444" t="str">
        <f>_xlfn.IFNA(VLOOKUP(CapecCWE[[#This Row],[CWE ID]],Table4[],2,FALSE),"")</f>
        <v/>
      </c>
    </row>
    <row r="445" spans="1:4" x14ac:dyDescent="0.3">
      <c r="A445" t="s">
        <v>5077</v>
      </c>
      <c r="B445" t="s">
        <v>5078</v>
      </c>
      <c r="C445" t="s">
        <v>65</v>
      </c>
      <c r="D445" t="str">
        <f>_xlfn.IFNA(VLOOKUP(CapecCWE[[#This Row],[CWE ID]],Table4[],2,FALSE),"")</f>
        <v/>
      </c>
    </row>
    <row r="446" spans="1:4" x14ac:dyDescent="0.3">
      <c r="A446" t="s">
        <v>5735</v>
      </c>
      <c r="B446" t="s">
        <v>5736</v>
      </c>
      <c r="C446" t="s">
        <v>65</v>
      </c>
      <c r="D446" t="str">
        <f>_xlfn.IFNA(VLOOKUP(CapecCWE[[#This Row],[CWE ID]],Table4[],2,FALSE),"")</f>
        <v/>
      </c>
    </row>
    <row r="447" spans="1:4" x14ac:dyDescent="0.3">
      <c r="A447" t="s">
        <v>5737</v>
      </c>
      <c r="B447" t="s">
        <v>5738</v>
      </c>
      <c r="C447" t="s">
        <v>65</v>
      </c>
      <c r="D447" t="str">
        <f>_xlfn.IFNA(VLOOKUP(CapecCWE[[#This Row],[CWE ID]],Table4[],2,FALSE),"")</f>
        <v/>
      </c>
    </row>
    <row r="448" spans="1:4" x14ac:dyDescent="0.3">
      <c r="A448" t="s">
        <v>5739</v>
      </c>
      <c r="B448" t="s">
        <v>5740</v>
      </c>
      <c r="C448" t="s">
        <v>65</v>
      </c>
      <c r="D448" t="str">
        <f>_xlfn.IFNA(VLOOKUP(CapecCWE[[#This Row],[CWE ID]],Table4[],2,FALSE),"")</f>
        <v/>
      </c>
    </row>
    <row r="449" spans="1:4" x14ac:dyDescent="0.3">
      <c r="A449" t="s">
        <v>5446</v>
      </c>
      <c r="B449" t="s">
        <v>5447</v>
      </c>
      <c r="C449" t="s">
        <v>65</v>
      </c>
      <c r="D449" t="str">
        <f>_xlfn.IFNA(VLOOKUP(CapecCWE[[#This Row],[CWE ID]],Table4[],2,FALSE),"")</f>
        <v/>
      </c>
    </row>
    <row r="450" spans="1:4" x14ac:dyDescent="0.3">
      <c r="A450" t="s">
        <v>5123</v>
      </c>
      <c r="B450" t="s">
        <v>5124</v>
      </c>
      <c r="C450" t="s">
        <v>65</v>
      </c>
      <c r="D450" t="str">
        <f>_xlfn.IFNA(VLOOKUP(CapecCWE[[#This Row],[CWE ID]],Table4[],2,FALSE),"")</f>
        <v/>
      </c>
    </row>
    <row r="451" spans="1:4" x14ac:dyDescent="0.3">
      <c r="A451" t="s">
        <v>5131</v>
      </c>
      <c r="B451" t="s">
        <v>5132</v>
      </c>
      <c r="C451" t="s">
        <v>65</v>
      </c>
      <c r="D451" t="str">
        <f>_xlfn.IFNA(VLOOKUP(CapecCWE[[#This Row],[CWE ID]],Table4[],2,FALSE),"")</f>
        <v/>
      </c>
    </row>
    <row r="452" spans="1:4" x14ac:dyDescent="0.3">
      <c r="A452" t="s">
        <v>5133</v>
      </c>
      <c r="B452" t="s">
        <v>5134</v>
      </c>
      <c r="C452" t="s">
        <v>65</v>
      </c>
      <c r="D452" t="str">
        <f>_xlfn.IFNA(VLOOKUP(CapecCWE[[#This Row],[CWE ID]],Table4[],2,FALSE),"")</f>
        <v/>
      </c>
    </row>
    <row r="453" spans="1:4" x14ac:dyDescent="0.3">
      <c r="A453" t="s">
        <v>5145</v>
      </c>
      <c r="B453" t="s">
        <v>5146</v>
      </c>
      <c r="C453" t="s">
        <v>65</v>
      </c>
      <c r="D453" t="str">
        <f>_xlfn.IFNA(VLOOKUP(CapecCWE[[#This Row],[CWE ID]],Table4[],2,FALSE),"")</f>
        <v/>
      </c>
    </row>
    <row r="454" spans="1:4" x14ac:dyDescent="0.3">
      <c r="A454" t="s">
        <v>5149</v>
      </c>
      <c r="B454" t="s">
        <v>5150</v>
      </c>
      <c r="C454" t="s">
        <v>65</v>
      </c>
      <c r="D454" t="str">
        <f>_xlfn.IFNA(VLOOKUP(CapecCWE[[#This Row],[CWE ID]],Table4[],2,FALSE),"")</f>
        <v/>
      </c>
    </row>
    <row r="455" spans="1:4" x14ac:dyDescent="0.3">
      <c r="A455" t="s">
        <v>5164</v>
      </c>
      <c r="B455" t="s">
        <v>5165</v>
      </c>
      <c r="C455" t="s">
        <v>65</v>
      </c>
      <c r="D455" t="str">
        <f>_xlfn.IFNA(VLOOKUP(CapecCWE[[#This Row],[CWE ID]],Table4[],2,FALSE),"")</f>
        <v/>
      </c>
    </row>
    <row r="456" spans="1:4" x14ac:dyDescent="0.3">
      <c r="A456" t="s">
        <v>5741</v>
      </c>
      <c r="B456" t="s">
        <v>5742</v>
      </c>
      <c r="C456" t="s">
        <v>65</v>
      </c>
      <c r="D456" t="str">
        <f>_xlfn.IFNA(VLOOKUP(CapecCWE[[#This Row],[CWE ID]],Table4[],2,FALSE),"")</f>
        <v/>
      </c>
    </row>
    <row r="457" spans="1:4" x14ac:dyDescent="0.3">
      <c r="A457" t="s">
        <v>5168</v>
      </c>
      <c r="B457" t="s">
        <v>5169</v>
      </c>
      <c r="C457" t="s">
        <v>65</v>
      </c>
      <c r="D457" t="str">
        <f>_xlfn.IFNA(VLOOKUP(CapecCWE[[#This Row],[CWE ID]],Table4[],2,FALSE),"")</f>
        <v/>
      </c>
    </row>
    <row r="458" spans="1:4" x14ac:dyDescent="0.3">
      <c r="A458" t="s">
        <v>5214</v>
      </c>
      <c r="B458" t="s">
        <v>5215</v>
      </c>
      <c r="C458" t="s">
        <v>65</v>
      </c>
      <c r="D458" t="str">
        <f>_xlfn.IFNA(VLOOKUP(CapecCWE[[#This Row],[CWE ID]],Table4[],2,FALSE),"")</f>
        <v/>
      </c>
    </row>
    <row r="459" spans="1:4" x14ac:dyDescent="0.3">
      <c r="A459" t="s">
        <v>4929</v>
      </c>
      <c r="B459" t="s">
        <v>4930</v>
      </c>
      <c r="C459" t="s">
        <v>2895</v>
      </c>
      <c r="D459" t="str">
        <f>_xlfn.IFNA(VLOOKUP(CapecCWE[[#This Row],[CWE ID]],Table4[],2,FALSE),"")</f>
        <v/>
      </c>
    </row>
    <row r="460" spans="1:4" x14ac:dyDescent="0.3">
      <c r="A460" t="s">
        <v>5342</v>
      </c>
      <c r="B460" t="s">
        <v>5343</v>
      </c>
      <c r="C460" t="s">
        <v>2895</v>
      </c>
      <c r="D460" t="str">
        <f>_xlfn.IFNA(VLOOKUP(CapecCWE[[#This Row],[CWE ID]],Table4[],2,FALSE),"")</f>
        <v/>
      </c>
    </row>
    <row r="461" spans="1:4" x14ac:dyDescent="0.3">
      <c r="A461" t="s">
        <v>4935</v>
      </c>
      <c r="B461" t="s">
        <v>4936</v>
      </c>
      <c r="C461" t="s">
        <v>2895</v>
      </c>
      <c r="D461" t="str">
        <f>_xlfn.IFNA(VLOOKUP(CapecCWE[[#This Row],[CWE ID]],Table4[],2,FALSE),"")</f>
        <v/>
      </c>
    </row>
    <row r="462" spans="1:4" x14ac:dyDescent="0.3">
      <c r="A462" t="s">
        <v>4939</v>
      </c>
      <c r="B462" t="s">
        <v>4940</v>
      </c>
      <c r="C462" t="s">
        <v>2895</v>
      </c>
      <c r="D462" t="str">
        <f>_xlfn.IFNA(VLOOKUP(CapecCWE[[#This Row],[CWE ID]],Table4[],2,FALSE),"")</f>
        <v/>
      </c>
    </row>
    <row r="463" spans="1:4" x14ac:dyDescent="0.3">
      <c r="A463" t="s">
        <v>4977</v>
      </c>
      <c r="B463" t="s">
        <v>4978</v>
      </c>
      <c r="C463" t="s">
        <v>2895</v>
      </c>
      <c r="D463" t="str">
        <f>_xlfn.IFNA(VLOOKUP(CapecCWE[[#This Row],[CWE ID]],Table4[],2,FALSE),"")</f>
        <v/>
      </c>
    </row>
    <row r="464" spans="1:4" x14ac:dyDescent="0.3">
      <c r="A464" t="s">
        <v>5702</v>
      </c>
      <c r="B464" t="s">
        <v>5703</v>
      </c>
      <c r="C464" t="s">
        <v>2895</v>
      </c>
      <c r="D464" t="str">
        <f>_xlfn.IFNA(VLOOKUP(CapecCWE[[#This Row],[CWE ID]],Table4[],2,FALSE),"")</f>
        <v/>
      </c>
    </row>
    <row r="465" spans="1:4" x14ac:dyDescent="0.3">
      <c r="A465" t="s">
        <v>5743</v>
      </c>
      <c r="B465" t="s">
        <v>5744</v>
      </c>
      <c r="C465" t="s">
        <v>2895</v>
      </c>
      <c r="D465" t="str">
        <f>_xlfn.IFNA(VLOOKUP(CapecCWE[[#This Row],[CWE ID]],Table4[],2,FALSE),"")</f>
        <v/>
      </c>
    </row>
    <row r="466" spans="1:4" x14ac:dyDescent="0.3">
      <c r="A466" t="s">
        <v>5358</v>
      </c>
      <c r="B466" t="s">
        <v>5359</v>
      </c>
      <c r="C466" t="s">
        <v>2895</v>
      </c>
      <c r="D466" t="str">
        <f>_xlfn.IFNA(VLOOKUP(CapecCWE[[#This Row],[CWE ID]],Table4[],2,FALSE),"")</f>
        <v/>
      </c>
    </row>
    <row r="467" spans="1:4" x14ac:dyDescent="0.3">
      <c r="A467" t="s">
        <v>5745</v>
      </c>
      <c r="B467" t="s">
        <v>5746</v>
      </c>
      <c r="C467" t="s">
        <v>2895</v>
      </c>
      <c r="D467" t="str">
        <f>_xlfn.IFNA(VLOOKUP(CapecCWE[[#This Row],[CWE ID]],Table4[],2,FALSE),"")</f>
        <v/>
      </c>
    </row>
    <row r="468" spans="1:4" x14ac:dyDescent="0.3">
      <c r="A468" t="s">
        <v>5747</v>
      </c>
      <c r="B468" t="s">
        <v>5748</v>
      </c>
      <c r="C468" t="s">
        <v>2895</v>
      </c>
      <c r="D468" t="str">
        <f>_xlfn.IFNA(VLOOKUP(CapecCWE[[#This Row],[CWE ID]],Table4[],2,FALSE),"")</f>
        <v/>
      </c>
    </row>
    <row r="469" spans="1:4" x14ac:dyDescent="0.3">
      <c r="A469" t="s">
        <v>5651</v>
      </c>
      <c r="B469" t="s">
        <v>5652</v>
      </c>
      <c r="C469" t="s">
        <v>2895</v>
      </c>
      <c r="D469" t="str">
        <f>_xlfn.IFNA(VLOOKUP(CapecCWE[[#This Row],[CWE ID]],Table4[],2,FALSE),"")</f>
        <v/>
      </c>
    </row>
    <row r="470" spans="1:4" x14ac:dyDescent="0.3">
      <c r="A470" t="s">
        <v>5232</v>
      </c>
      <c r="B470" t="s">
        <v>5233</v>
      </c>
      <c r="C470" t="s">
        <v>2895</v>
      </c>
      <c r="D470" t="str">
        <f>_xlfn.IFNA(VLOOKUP(CapecCWE[[#This Row],[CWE ID]],Table4[],2,FALSE),"")</f>
        <v/>
      </c>
    </row>
    <row r="471" spans="1:4" x14ac:dyDescent="0.3">
      <c r="A471" t="s">
        <v>5286</v>
      </c>
      <c r="B471" t="s">
        <v>5287</v>
      </c>
      <c r="C471" t="s">
        <v>2895</v>
      </c>
      <c r="D471" t="str">
        <f>_xlfn.IFNA(VLOOKUP(CapecCWE[[#This Row],[CWE ID]],Table4[],2,FALSE),"")</f>
        <v/>
      </c>
    </row>
    <row r="472" spans="1:4" x14ac:dyDescent="0.3">
      <c r="A472" t="s">
        <v>5490</v>
      </c>
      <c r="B472" t="s">
        <v>5491</v>
      </c>
      <c r="C472" t="s">
        <v>2895</v>
      </c>
      <c r="D472" t="str">
        <f>_xlfn.IFNA(VLOOKUP(CapecCWE[[#This Row],[CWE ID]],Table4[],2,FALSE),"")</f>
        <v/>
      </c>
    </row>
    <row r="473" spans="1:4" x14ac:dyDescent="0.3">
      <c r="A473" t="s">
        <v>5492</v>
      </c>
      <c r="B473" t="s">
        <v>5493</v>
      </c>
      <c r="C473" t="s">
        <v>2895</v>
      </c>
      <c r="D473" t="str">
        <f>_xlfn.IFNA(VLOOKUP(CapecCWE[[#This Row],[CWE ID]],Table4[],2,FALSE),"")</f>
        <v/>
      </c>
    </row>
    <row r="474" spans="1:4" x14ac:dyDescent="0.3">
      <c r="A474" t="s">
        <v>5749</v>
      </c>
      <c r="B474" t="s">
        <v>5750</v>
      </c>
      <c r="C474" t="s">
        <v>2895</v>
      </c>
      <c r="D474" t="str">
        <f>_xlfn.IFNA(VLOOKUP(CapecCWE[[#This Row],[CWE ID]],Table4[],2,FALSE),"")</f>
        <v/>
      </c>
    </row>
    <row r="475" spans="1:4" x14ac:dyDescent="0.3">
      <c r="A475" t="s">
        <v>5420</v>
      </c>
      <c r="B475" t="s">
        <v>5421</v>
      </c>
      <c r="C475" t="s">
        <v>822</v>
      </c>
      <c r="D475" t="str">
        <f>_xlfn.IFNA(VLOOKUP(CapecCWE[[#This Row],[CWE ID]],Table4[],2,FALSE),"")</f>
        <v xml:space="preserve">Improper Authentication </v>
      </c>
    </row>
    <row r="476" spans="1:4" x14ac:dyDescent="0.3">
      <c r="A476" t="s">
        <v>5751</v>
      </c>
      <c r="B476" t="s">
        <v>5752</v>
      </c>
      <c r="C476" t="s">
        <v>822</v>
      </c>
      <c r="D476" t="str">
        <f>_xlfn.IFNA(VLOOKUP(CapecCWE[[#This Row],[CWE ID]],Table4[],2,FALSE),"")</f>
        <v xml:space="preserve">Improper Authentication </v>
      </c>
    </row>
    <row r="477" spans="1:4" x14ac:dyDescent="0.3">
      <c r="A477" t="s">
        <v>5753</v>
      </c>
      <c r="B477" t="s">
        <v>5754</v>
      </c>
      <c r="C477" t="s">
        <v>822</v>
      </c>
      <c r="D477" t="str">
        <f>_xlfn.IFNA(VLOOKUP(CapecCWE[[#This Row],[CWE ID]],Table4[],2,FALSE),"")</f>
        <v xml:space="preserve">Improper Authentication </v>
      </c>
    </row>
    <row r="478" spans="1:4" x14ac:dyDescent="0.3">
      <c r="A478" t="s">
        <v>5755</v>
      </c>
      <c r="B478" t="s">
        <v>5756</v>
      </c>
      <c r="C478" t="s">
        <v>822</v>
      </c>
      <c r="D478" t="str">
        <f>_xlfn.IFNA(VLOOKUP(CapecCWE[[#This Row],[CWE ID]],Table4[],2,FALSE),"")</f>
        <v xml:space="preserve">Improper Authentication </v>
      </c>
    </row>
    <row r="479" spans="1:4" x14ac:dyDescent="0.3">
      <c r="A479" t="s">
        <v>5555</v>
      </c>
      <c r="B479" t="s">
        <v>5556</v>
      </c>
      <c r="C479" t="s">
        <v>822</v>
      </c>
      <c r="D479" t="str">
        <f>_xlfn.IFNA(VLOOKUP(CapecCWE[[#This Row],[CWE ID]],Table4[],2,FALSE),"")</f>
        <v xml:space="preserve">Improper Authentication </v>
      </c>
    </row>
    <row r="480" spans="1:4" x14ac:dyDescent="0.3">
      <c r="A480" t="s">
        <v>5757</v>
      </c>
      <c r="B480" t="s">
        <v>5758</v>
      </c>
      <c r="C480" t="s">
        <v>822</v>
      </c>
      <c r="D480" t="str">
        <f>_xlfn.IFNA(VLOOKUP(CapecCWE[[#This Row],[CWE ID]],Table4[],2,FALSE),"")</f>
        <v xml:space="preserve">Improper Authentication </v>
      </c>
    </row>
    <row r="481" spans="1:4" x14ac:dyDescent="0.3">
      <c r="A481" t="s">
        <v>5228</v>
      </c>
      <c r="B481" t="s">
        <v>5229</v>
      </c>
      <c r="C481" t="s">
        <v>822</v>
      </c>
      <c r="D481" t="str">
        <f>_xlfn.IFNA(VLOOKUP(CapecCWE[[#This Row],[CWE ID]],Table4[],2,FALSE),"")</f>
        <v xml:space="preserve">Improper Authentication </v>
      </c>
    </row>
    <row r="482" spans="1:4" x14ac:dyDescent="0.3">
      <c r="A482" t="s">
        <v>5244</v>
      </c>
      <c r="B482" t="s">
        <v>5245</v>
      </c>
      <c r="C482" t="s">
        <v>822</v>
      </c>
      <c r="D482" t="str">
        <f>_xlfn.IFNA(VLOOKUP(CapecCWE[[#This Row],[CWE ID]],Table4[],2,FALSE),"")</f>
        <v xml:space="preserve">Improper Authentication </v>
      </c>
    </row>
    <row r="483" spans="1:4" x14ac:dyDescent="0.3">
      <c r="A483" t="s">
        <v>5296</v>
      </c>
      <c r="B483" t="s">
        <v>5297</v>
      </c>
      <c r="C483" t="s">
        <v>822</v>
      </c>
      <c r="D483" t="str">
        <f>_xlfn.IFNA(VLOOKUP(CapecCWE[[#This Row],[CWE ID]],Table4[],2,FALSE),"")</f>
        <v xml:space="preserve">Improper Authentication </v>
      </c>
    </row>
    <row r="484" spans="1:4" x14ac:dyDescent="0.3">
      <c r="A484" t="s">
        <v>5307</v>
      </c>
      <c r="B484" t="s">
        <v>5308</v>
      </c>
      <c r="C484" t="s">
        <v>822</v>
      </c>
      <c r="D484" t="str">
        <f>_xlfn.IFNA(VLOOKUP(CapecCWE[[#This Row],[CWE ID]],Table4[],2,FALSE),"")</f>
        <v xml:space="preserve">Improper Authentication </v>
      </c>
    </row>
    <row r="485" spans="1:4" x14ac:dyDescent="0.3">
      <c r="A485" t="s">
        <v>4935</v>
      </c>
      <c r="B485" t="s">
        <v>4936</v>
      </c>
      <c r="C485" t="s">
        <v>5759</v>
      </c>
      <c r="D485" t="str">
        <f>_xlfn.IFNA(VLOOKUP(CapecCWE[[#This Row],[CWE ID]],Table4[],2,FALSE),"")</f>
        <v/>
      </c>
    </row>
    <row r="486" spans="1:4" x14ac:dyDescent="0.3">
      <c r="A486" t="s">
        <v>5011</v>
      </c>
      <c r="B486" t="s">
        <v>5012</v>
      </c>
      <c r="C486" t="s">
        <v>101</v>
      </c>
      <c r="D486" t="str">
        <f>_xlfn.IFNA(VLOOKUP(CapecCWE[[#This Row],[CWE ID]],Table4[],2,FALSE),"")</f>
        <v xml:space="preserve">Authentication Bypass by Spoofing </v>
      </c>
    </row>
    <row r="487" spans="1:4" x14ac:dyDescent="0.3">
      <c r="A487" t="s">
        <v>5555</v>
      </c>
      <c r="B487" t="s">
        <v>5556</v>
      </c>
      <c r="C487" t="s">
        <v>101</v>
      </c>
      <c r="D487" t="str">
        <f>_xlfn.IFNA(VLOOKUP(CapecCWE[[#This Row],[CWE ID]],Table4[],2,FALSE),"")</f>
        <v xml:space="preserve">Authentication Bypass by Spoofing </v>
      </c>
    </row>
    <row r="488" spans="1:4" x14ac:dyDescent="0.3">
      <c r="A488" t="s">
        <v>5057</v>
      </c>
      <c r="B488" t="s">
        <v>5058</v>
      </c>
      <c r="C488" t="s">
        <v>101</v>
      </c>
      <c r="D488" t="str">
        <f>_xlfn.IFNA(VLOOKUP(CapecCWE[[#This Row],[CWE ID]],Table4[],2,FALSE),"")</f>
        <v xml:space="preserve">Authentication Bypass by Spoofing </v>
      </c>
    </row>
    <row r="489" spans="1:4" x14ac:dyDescent="0.3">
      <c r="A489" t="s">
        <v>5760</v>
      </c>
      <c r="B489" t="s">
        <v>5761</v>
      </c>
      <c r="C489" t="s">
        <v>101</v>
      </c>
      <c r="D489" t="str">
        <f>_xlfn.IFNA(VLOOKUP(CapecCWE[[#This Row],[CWE ID]],Table4[],2,FALSE),"")</f>
        <v xml:space="preserve">Authentication Bypass by Spoofing </v>
      </c>
    </row>
    <row r="490" spans="1:4" x14ac:dyDescent="0.3">
      <c r="A490" t="s">
        <v>5565</v>
      </c>
      <c r="B490" t="s">
        <v>5566</v>
      </c>
      <c r="C490" t="s">
        <v>101</v>
      </c>
      <c r="D490" t="str">
        <f>_xlfn.IFNA(VLOOKUP(CapecCWE[[#This Row],[CWE ID]],Table4[],2,FALSE),"")</f>
        <v xml:space="preserve">Authentication Bypass by Spoofing </v>
      </c>
    </row>
    <row r="491" spans="1:4" x14ac:dyDescent="0.3">
      <c r="A491" t="s">
        <v>5762</v>
      </c>
      <c r="B491" t="s">
        <v>5763</v>
      </c>
      <c r="C491" t="s">
        <v>101</v>
      </c>
      <c r="D491" t="str">
        <f>_xlfn.IFNA(VLOOKUP(CapecCWE[[#This Row],[CWE ID]],Table4[],2,FALSE),"")</f>
        <v xml:space="preserve">Authentication Bypass by Spoofing </v>
      </c>
    </row>
    <row r="492" spans="1:4" x14ac:dyDescent="0.3">
      <c r="A492" t="s">
        <v>5651</v>
      </c>
      <c r="B492" t="s">
        <v>5652</v>
      </c>
      <c r="C492" t="s">
        <v>101</v>
      </c>
      <c r="D492" t="str">
        <f>_xlfn.IFNA(VLOOKUP(CapecCWE[[#This Row],[CWE ID]],Table4[],2,FALSE),"")</f>
        <v xml:space="preserve">Authentication Bypass by Spoofing </v>
      </c>
    </row>
    <row r="493" spans="1:4" x14ac:dyDescent="0.3">
      <c r="A493" t="s">
        <v>5232</v>
      </c>
      <c r="B493" t="s">
        <v>5233</v>
      </c>
      <c r="C493" t="s">
        <v>101</v>
      </c>
      <c r="D493" t="str">
        <f>_xlfn.IFNA(VLOOKUP(CapecCWE[[#This Row],[CWE ID]],Table4[],2,FALSE),"")</f>
        <v xml:space="preserve">Authentication Bypass by Spoofing </v>
      </c>
    </row>
    <row r="494" spans="1:4" x14ac:dyDescent="0.3">
      <c r="A494" t="s">
        <v>5307</v>
      </c>
      <c r="B494" t="s">
        <v>5308</v>
      </c>
      <c r="C494" t="s">
        <v>101</v>
      </c>
      <c r="D494" t="str">
        <f>_xlfn.IFNA(VLOOKUP(CapecCWE[[#This Row],[CWE ID]],Table4[],2,FALSE),"")</f>
        <v xml:space="preserve">Authentication Bypass by Spoofing </v>
      </c>
    </row>
    <row r="495" spans="1:4" x14ac:dyDescent="0.3">
      <c r="A495" t="s">
        <v>5532</v>
      </c>
      <c r="B495" t="s">
        <v>5533</v>
      </c>
      <c r="C495" t="s">
        <v>5764</v>
      </c>
      <c r="D495" t="str">
        <f>_xlfn.IFNA(VLOOKUP(CapecCWE[[#This Row],[CWE ID]],Table4[],2,FALSE),"")</f>
        <v/>
      </c>
    </row>
    <row r="496" spans="1:4" x14ac:dyDescent="0.3">
      <c r="A496" t="s">
        <v>5765</v>
      </c>
      <c r="B496" t="s">
        <v>5766</v>
      </c>
      <c r="C496" t="s">
        <v>1564</v>
      </c>
      <c r="D496" t="str">
        <f>_xlfn.IFNA(VLOOKUP(CapecCWE[[#This Row],[CWE ID]],Table4[],2,FALSE),"")</f>
        <v xml:space="preserve">Authentication Bypass by Capture-replay </v>
      </c>
    </row>
    <row r="497" spans="1:4" x14ac:dyDescent="0.3">
      <c r="A497" t="s">
        <v>5105</v>
      </c>
      <c r="B497" t="s">
        <v>5106</v>
      </c>
      <c r="C497" t="s">
        <v>1564</v>
      </c>
      <c r="D497" t="str">
        <f>_xlfn.IFNA(VLOOKUP(CapecCWE[[#This Row],[CWE ID]],Table4[],2,FALSE),"")</f>
        <v xml:space="preserve">Authentication Bypass by Capture-replay </v>
      </c>
    </row>
    <row r="498" spans="1:4" x14ac:dyDescent="0.3">
      <c r="A498" t="s">
        <v>5141</v>
      </c>
      <c r="B498" t="s">
        <v>5142</v>
      </c>
      <c r="C498" t="s">
        <v>1564</v>
      </c>
      <c r="D498" t="str">
        <f>_xlfn.IFNA(VLOOKUP(CapecCWE[[#This Row],[CWE ID]],Table4[],2,FALSE),"")</f>
        <v xml:space="preserve">Authentication Bypass by Capture-replay </v>
      </c>
    </row>
    <row r="499" spans="1:4" x14ac:dyDescent="0.3">
      <c r="A499" t="s">
        <v>5161</v>
      </c>
      <c r="B499" t="s">
        <v>5162</v>
      </c>
      <c r="C499" t="s">
        <v>1564</v>
      </c>
      <c r="D499" t="str">
        <f>_xlfn.IFNA(VLOOKUP(CapecCWE[[#This Row],[CWE ID]],Table4[],2,FALSE),"")</f>
        <v xml:space="preserve">Authentication Bypass by Capture-replay </v>
      </c>
    </row>
    <row r="500" spans="1:4" x14ac:dyDescent="0.3">
      <c r="A500" t="s">
        <v>5232</v>
      </c>
      <c r="B500" t="s">
        <v>5233</v>
      </c>
      <c r="C500" t="s">
        <v>1564</v>
      </c>
      <c r="D500" t="str">
        <f>_xlfn.IFNA(VLOOKUP(CapecCWE[[#This Row],[CWE ID]],Table4[],2,FALSE),"")</f>
        <v xml:space="preserve">Authentication Bypass by Capture-replay </v>
      </c>
    </row>
    <row r="501" spans="1:4" x14ac:dyDescent="0.3">
      <c r="A501" t="s">
        <v>5276</v>
      </c>
      <c r="B501" t="s">
        <v>5277</v>
      </c>
      <c r="C501" t="s">
        <v>1564</v>
      </c>
      <c r="D501" t="str">
        <f>_xlfn.IFNA(VLOOKUP(CapecCWE[[#This Row],[CWE ID]],Table4[],2,FALSE),"")</f>
        <v xml:space="preserve">Authentication Bypass by Capture-replay </v>
      </c>
    </row>
    <row r="502" spans="1:4" x14ac:dyDescent="0.3">
      <c r="A502" t="s">
        <v>5280</v>
      </c>
      <c r="B502" t="s">
        <v>5281</v>
      </c>
      <c r="C502" t="s">
        <v>1564</v>
      </c>
      <c r="D502" t="str">
        <f>_xlfn.IFNA(VLOOKUP(CapecCWE[[#This Row],[CWE ID]],Table4[],2,FALSE),"")</f>
        <v xml:space="preserve">Authentication Bypass by Capture-replay </v>
      </c>
    </row>
    <row r="503" spans="1:4" x14ac:dyDescent="0.3">
      <c r="A503" t="s">
        <v>5298</v>
      </c>
      <c r="B503" t="s">
        <v>5299</v>
      </c>
      <c r="C503" t="s">
        <v>1564</v>
      </c>
      <c r="D503" t="str">
        <f>_xlfn.IFNA(VLOOKUP(CapecCWE[[#This Row],[CWE ID]],Table4[],2,FALSE),"")</f>
        <v xml:space="preserve">Authentication Bypass by Capture-replay </v>
      </c>
    </row>
    <row r="504" spans="1:4" x14ac:dyDescent="0.3">
      <c r="A504" t="s">
        <v>5307</v>
      </c>
      <c r="B504" t="s">
        <v>5308</v>
      </c>
      <c r="C504" t="s">
        <v>1564</v>
      </c>
      <c r="D504" t="str">
        <f>_xlfn.IFNA(VLOOKUP(CapecCWE[[#This Row],[CWE ID]],Table4[],2,FALSE),"")</f>
        <v xml:space="preserve">Authentication Bypass by Capture-replay </v>
      </c>
    </row>
    <row r="505" spans="1:4" x14ac:dyDescent="0.3">
      <c r="A505" t="s">
        <v>5057</v>
      </c>
      <c r="B505" t="s">
        <v>5058</v>
      </c>
      <c r="C505" t="s">
        <v>1256</v>
      </c>
      <c r="D505" t="str">
        <f>_xlfn.IFNA(VLOOKUP(CapecCWE[[#This Row],[CWE ID]],Table4[],2,FALSE),"")</f>
        <v xml:space="preserve">Improper Certificate Validation </v>
      </c>
    </row>
    <row r="506" spans="1:4" x14ac:dyDescent="0.3">
      <c r="A506" t="s">
        <v>5767</v>
      </c>
      <c r="B506" t="s">
        <v>5768</v>
      </c>
      <c r="C506" t="s">
        <v>1256</v>
      </c>
      <c r="D506" t="str">
        <f>_xlfn.IFNA(VLOOKUP(CapecCWE[[#This Row],[CWE ID]],Table4[],2,FALSE),"")</f>
        <v xml:space="preserve">Improper Certificate Validation </v>
      </c>
    </row>
    <row r="507" spans="1:4" x14ac:dyDescent="0.3">
      <c r="A507" t="s">
        <v>5769</v>
      </c>
      <c r="B507" t="s">
        <v>5770</v>
      </c>
      <c r="C507" t="s">
        <v>5771</v>
      </c>
      <c r="D507" t="str">
        <f>_xlfn.IFNA(VLOOKUP(CapecCWE[[#This Row],[CWE ID]],Table4[],2,FALSE),"")</f>
        <v/>
      </c>
    </row>
    <row r="508" spans="1:4" x14ac:dyDescent="0.3">
      <c r="A508" t="s">
        <v>5757</v>
      </c>
      <c r="B508" t="s">
        <v>5758</v>
      </c>
      <c r="C508" t="s">
        <v>5771</v>
      </c>
      <c r="D508" t="str">
        <f>_xlfn.IFNA(VLOOKUP(CapecCWE[[#This Row],[CWE ID]],Table4[],2,FALSE),"")</f>
        <v/>
      </c>
    </row>
    <row r="509" spans="1:4" x14ac:dyDescent="0.3">
      <c r="A509" t="s">
        <v>5772</v>
      </c>
      <c r="B509" t="s">
        <v>5773</v>
      </c>
      <c r="C509" t="s">
        <v>5771</v>
      </c>
      <c r="D509" t="str">
        <f>_xlfn.IFNA(VLOOKUP(CapecCWE[[#This Row],[CWE ID]],Table4[],2,FALSE),"")</f>
        <v/>
      </c>
    </row>
    <row r="510" spans="1:4" x14ac:dyDescent="0.3">
      <c r="A510" t="s">
        <v>5774</v>
      </c>
      <c r="B510" t="s">
        <v>5775</v>
      </c>
      <c r="C510" t="s">
        <v>5771</v>
      </c>
      <c r="D510" t="str">
        <f>_xlfn.IFNA(VLOOKUP(CapecCWE[[#This Row],[CWE ID]],Table4[],2,FALSE),"")</f>
        <v/>
      </c>
    </row>
    <row r="511" spans="1:4" x14ac:dyDescent="0.3">
      <c r="A511" t="s">
        <v>5660</v>
      </c>
      <c r="B511" t="s">
        <v>5661</v>
      </c>
      <c r="C511" t="s">
        <v>5771</v>
      </c>
      <c r="D511" t="str">
        <f>_xlfn.IFNA(VLOOKUP(CapecCWE[[#This Row],[CWE ID]],Table4[],2,FALSE),"")</f>
        <v/>
      </c>
    </row>
    <row r="512" spans="1:4" x14ac:dyDescent="0.3">
      <c r="A512" t="s">
        <v>5662</v>
      </c>
      <c r="B512" t="s">
        <v>5663</v>
      </c>
      <c r="C512" t="s">
        <v>5771</v>
      </c>
      <c r="D512" t="str">
        <f>_xlfn.IFNA(VLOOKUP(CapecCWE[[#This Row],[CWE ID]],Table4[],2,FALSE),"")</f>
        <v/>
      </c>
    </row>
    <row r="513" spans="1:4" x14ac:dyDescent="0.3">
      <c r="A513" t="s">
        <v>5776</v>
      </c>
      <c r="B513" t="s">
        <v>5777</v>
      </c>
      <c r="C513" t="s">
        <v>5771</v>
      </c>
      <c r="D513" t="str">
        <f>_xlfn.IFNA(VLOOKUP(CapecCWE[[#This Row],[CWE ID]],Table4[],2,FALSE),"")</f>
        <v/>
      </c>
    </row>
    <row r="514" spans="1:4" x14ac:dyDescent="0.3">
      <c r="A514" t="s">
        <v>5307</v>
      </c>
      <c r="B514" t="s">
        <v>5308</v>
      </c>
      <c r="C514" t="s">
        <v>5771</v>
      </c>
      <c r="D514" t="str">
        <f>_xlfn.IFNA(VLOOKUP(CapecCWE[[#This Row],[CWE ID]],Table4[],2,FALSE),"")</f>
        <v/>
      </c>
    </row>
    <row r="515" spans="1:4" x14ac:dyDescent="0.3">
      <c r="A515" t="s">
        <v>5778</v>
      </c>
      <c r="B515" t="s">
        <v>5779</v>
      </c>
      <c r="C515" t="s">
        <v>5780</v>
      </c>
      <c r="D515" t="str">
        <f>_xlfn.IFNA(VLOOKUP(CapecCWE[[#This Row],[CWE ID]],Table4[],2,FALSE),"")</f>
        <v/>
      </c>
    </row>
    <row r="516" spans="1:4" x14ac:dyDescent="0.3">
      <c r="A516" t="s">
        <v>5351</v>
      </c>
      <c r="B516" t="s">
        <v>5352</v>
      </c>
      <c r="C516" t="s">
        <v>5781</v>
      </c>
      <c r="D516" t="str">
        <f>_xlfn.IFNA(VLOOKUP(CapecCWE[[#This Row],[CWE ID]],Table4[],2,FALSE),"")</f>
        <v/>
      </c>
    </row>
    <row r="517" spans="1:4" x14ac:dyDescent="0.3">
      <c r="A517" t="s">
        <v>4939</v>
      </c>
      <c r="B517" t="s">
        <v>4940</v>
      </c>
      <c r="C517" t="s">
        <v>5781</v>
      </c>
      <c r="D517" t="str">
        <f>_xlfn.IFNA(VLOOKUP(CapecCWE[[#This Row],[CWE ID]],Table4[],2,FALSE),"")</f>
        <v/>
      </c>
    </row>
    <row r="518" spans="1:4" x14ac:dyDescent="0.3">
      <c r="A518" t="s">
        <v>5011</v>
      </c>
      <c r="B518" t="s">
        <v>5012</v>
      </c>
      <c r="C518" t="s">
        <v>5781</v>
      </c>
      <c r="D518" t="str">
        <f>_xlfn.IFNA(VLOOKUP(CapecCWE[[#This Row],[CWE ID]],Table4[],2,FALSE),"")</f>
        <v/>
      </c>
    </row>
    <row r="519" spans="1:4" x14ac:dyDescent="0.3">
      <c r="A519" t="s">
        <v>5782</v>
      </c>
      <c r="B519" t="s">
        <v>5783</v>
      </c>
      <c r="C519" t="s">
        <v>5781</v>
      </c>
      <c r="D519" t="str">
        <f>_xlfn.IFNA(VLOOKUP(CapecCWE[[#This Row],[CWE ID]],Table4[],2,FALSE),"")</f>
        <v/>
      </c>
    </row>
    <row r="520" spans="1:4" x14ac:dyDescent="0.3">
      <c r="A520" t="s">
        <v>5332</v>
      </c>
      <c r="B520" t="s">
        <v>5333</v>
      </c>
      <c r="C520" t="s">
        <v>5781</v>
      </c>
      <c r="D520" t="str">
        <f>_xlfn.IFNA(VLOOKUP(CapecCWE[[#This Row],[CWE ID]],Table4[],2,FALSE),"")</f>
        <v/>
      </c>
    </row>
    <row r="521" spans="1:4" x14ac:dyDescent="0.3">
      <c r="A521" t="s">
        <v>5702</v>
      </c>
      <c r="B521" t="s">
        <v>5703</v>
      </c>
      <c r="C521" t="s">
        <v>5781</v>
      </c>
      <c r="D521" t="str">
        <f>_xlfn.IFNA(VLOOKUP(CapecCWE[[#This Row],[CWE ID]],Table4[],2,FALSE),"")</f>
        <v/>
      </c>
    </row>
    <row r="522" spans="1:4" x14ac:dyDescent="0.3">
      <c r="A522" t="s">
        <v>5358</v>
      </c>
      <c r="B522" t="s">
        <v>5359</v>
      </c>
      <c r="C522" t="s">
        <v>5781</v>
      </c>
      <c r="D522" t="str">
        <f>_xlfn.IFNA(VLOOKUP(CapecCWE[[#This Row],[CWE ID]],Table4[],2,FALSE),"")</f>
        <v/>
      </c>
    </row>
    <row r="523" spans="1:4" x14ac:dyDescent="0.3">
      <c r="A523" t="s">
        <v>5492</v>
      </c>
      <c r="B523" t="s">
        <v>5493</v>
      </c>
      <c r="C523" t="s">
        <v>5781</v>
      </c>
      <c r="D523" t="str">
        <f>_xlfn.IFNA(VLOOKUP(CapecCWE[[#This Row],[CWE ID]],Table4[],2,FALSE),"")</f>
        <v/>
      </c>
    </row>
    <row r="524" spans="1:4" x14ac:dyDescent="0.3">
      <c r="A524" t="s">
        <v>5778</v>
      </c>
      <c r="B524" t="s">
        <v>5779</v>
      </c>
      <c r="C524" t="s">
        <v>5784</v>
      </c>
      <c r="D524" t="str">
        <f>_xlfn.IFNA(VLOOKUP(CapecCWE[[#This Row],[CWE ID]],Table4[],2,FALSE),"")</f>
        <v/>
      </c>
    </row>
    <row r="525" spans="1:4" x14ac:dyDescent="0.3">
      <c r="A525" t="s">
        <v>5655</v>
      </c>
      <c r="B525" t="s">
        <v>5656</v>
      </c>
      <c r="C525" t="s">
        <v>2171</v>
      </c>
      <c r="D525" t="str">
        <f>_xlfn.IFNA(VLOOKUP(CapecCWE[[#This Row],[CWE ID]],Table4[],2,FALSE),"")</f>
        <v xml:space="preserve">Missing Authentication for Critical Function </v>
      </c>
    </row>
    <row r="526" spans="1:4" x14ac:dyDescent="0.3">
      <c r="A526" t="s">
        <v>5399</v>
      </c>
      <c r="B526" t="s">
        <v>5400</v>
      </c>
      <c r="C526" t="s">
        <v>2171</v>
      </c>
      <c r="D526" t="str">
        <f>_xlfn.IFNA(VLOOKUP(CapecCWE[[#This Row],[CWE ID]],Table4[],2,FALSE),"")</f>
        <v xml:space="preserve">Missing Authentication for Critical Function </v>
      </c>
    </row>
    <row r="527" spans="1:4" x14ac:dyDescent="0.3">
      <c r="A527" t="s">
        <v>5414</v>
      </c>
      <c r="B527" t="s">
        <v>5415</v>
      </c>
      <c r="C527" t="s">
        <v>2171</v>
      </c>
      <c r="D527" t="str">
        <f>_xlfn.IFNA(VLOOKUP(CapecCWE[[#This Row],[CWE ID]],Table4[],2,FALSE),"")</f>
        <v xml:space="preserve">Missing Authentication for Critical Function </v>
      </c>
    </row>
    <row r="528" spans="1:4" x14ac:dyDescent="0.3">
      <c r="A528" t="s">
        <v>5454</v>
      </c>
      <c r="B528" t="s">
        <v>5455</v>
      </c>
      <c r="C528" t="s">
        <v>2171</v>
      </c>
      <c r="D528" t="str">
        <f>_xlfn.IFNA(VLOOKUP(CapecCWE[[#This Row],[CWE ID]],Table4[],2,FALSE),"")</f>
        <v xml:space="preserve">Missing Authentication for Critical Function </v>
      </c>
    </row>
    <row r="529" spans="1:4" x14ac:dyDescent="0.3">
      <c r="A529" t="s">
        <v>5714</v>
      </c>
      <c r="B529" t="s">
        <v>5715</v>
      </c>
      <c r="C529" t="s">
        <v>2034</v>
      </c>
      <c r="D529" t="str">
        <f>_xlfn.IFNA(VLOOKUP(CapecCWE[[#This Row],[CWE ID]],Table4[],2,FALSE),"")</f>
        <v xml:space="preserve">Improper Restriction of Excessive Authentication Attempts </v>
      </c>
    </row>
    <row r="530" spans="1:4" x14ac:dyDescent="0.3">
      <c r="A530" t="s">
        <v>5095</v>
      </c>
      <c r="B530" t="s">
        <v>5096</v>
      </c>
      <c r="C530" t="s">
        <v>2034</v>
      </c>
      <c r="D530" t="str">
        <f>_xlfn.IFNA(VLOOKUP(CapecCWE[[#This Row],[CWE ID]],Table4[],2,FALSE),"")</f>
        <v xml:space="preserve">Improper Restriction of Excessive Authentication Attempts </v>
      </c>
    </row>
    <row r="531" spans="1:4" x14ac:dyDescent="0.3">
      <c r="A531" t="s">
        <v>5153</v>
      </c>
      <c r="B531" t="s">
        <v>5154</v>
      </c>
      <c r="C531" t="s">
        <v>2034</v>
      </c>
      <c r="D531" t="str">
        <f>_xlfn.IFNA(VLOOKUP(CapecCWE[[#This Row],[CWE ID]],Table4[],2,FALSE),"")</f>
        <v xml:space="preserve">Improper Restriction of Excessive Authentication Attempts </v>
      </c>
    </row>
    <row r="532" spans="1:4" x14ac:dyDescent="0.3">
      <c r="A532" t="s">
        <v>5180</v>
      </c>
      <c r="B532" t="s">
        <v>5181</v>
      </c>
      <c r="C532" t="s">
        <v>2034</v>
      </c>
      <c r="D532" t="str">
        <f>_xlfn.IFNA(VLOOKUP(CapecCWE[[#This Row],[CWE ID]],Table4[],2,FALSE),"")</f>
        <v xml:space="preserve">Improper Restriction of Excessive Authentication Attempts </v>
      </c>
    </row>
    <row r="533" spans="1:4" x14ac:dyDescent="0.3">
      <c r="A533" t="s">
        <v>5240</v>
      </c>
      <c r="B533" t="s">
        <v>5241</v>
      </c>
      <c r="C533" t="s">
        <v>2034</v>
      </c>
      <c r="D533" t="str">
        <f>_xlfn.IFNA(VLOOKUP(CapecCWE[[#This Row],[CWE ID]],Table4[],2,FALSE),"")</f>
        <v xml:space="preserve">Improper Restriction of Excessive Authentication Attempts </v>
      </c>
    </row>
    <row r="534" spans="1:4" x14ac:dyDescent="0.3">
      <c r="A534" t="s">
        <v>5298</v>
      </c>
      <c r="B534" t="s">
        <v>5299</v>
      </c>
      <c r="C534" t="s">
        <v>2034</v>
      </c>
      <c r="D534" t="str">
        <f>_xlfn.IFNA(VLOOKUP(CapecCWE[[#This Row],[CWE ID]],Table4[],2,FALSE),"")</f>
        <v xml:space="preserve">Improper Restriction of Excessive Authentication Attempts </v>
      </c>
    </row>
    <row r="535" spans="1:4" x14ac:dyDescent="0.3">
      <c r="A535" t="s">
        <v>5717</v>
      </c>
      <c r="B535" t="s">
        <v>5718</v>
      </c>
      <c r="C535" t="s">
        <v>2034</v>
      </c>
      <c r="D535" t="str">
        <f>_xlfn.IFNA(VLOOKUP(CapecCWE[[#This Row],[CWE ID]],Table4[],2,FALSE),"")</f>
        <v xml:space="preserve">Improper Restriction of Excessive Authentication Attempts </v>
      </c>
    </row>
    <row r="536" spans="1:4" x14ac:dyDescent="0.3">
      <c r="A536" t="s">
        <v>5714</v>
      </c>
      <c r="B536" t="s">
        <v>5715</v>
      </c>
      <c r="C536" t="s">
        <v>5785</v>
      </c>
      <c r="D536" t="str">
        <f>_xlfn.IFNA(VLOOKUP(CapecCWE[[#This Row],[CWE ID]],Table4[],2,FALSE),"")</f>
        <v/>
      </c>
    </row>
    <row r="537" spans="1:4" x14ac:dyDescent="0.3">
      <c r="A537" t="s">
        <v>5095</v>
      </c>
      <c r="B537" t="s">
        <v>5096</v>
      </c>
      <c r="C537" t="s">
        <v>5785</v>
      </c>
      <c r="D537" t="str">
        <f>_xlfn.IFNA(VLOOKUP(CapecCWE[[#This Row],[CWE ID]],Table4[],2,FALSE),"")</f>
        <v/>
      </c>
    </row>
    <row r="538" spans="1:4" x14ac:dyDescent="0.3">
      <c r="A538" t="s">
        <v>5105</v>
      </c>
      <c r="B538" t="s">
        <v>5106</v>
      </c>
      <c r="C538" t="s">
        <v>5785</v>
      </c>
      <c r="D538" t="str">
        <f>_xlfn.IFNA(VLOOKUP(CapecCWE[[#This Row],[CWE ID]],Table4[],2,FALSE),"")</f>
        <v/>
      </c>
    </row>
    <row r="539" spans="1:4" x14ac:dyDescent="0.3">
      <c r="A539" t="s">
        <v>5119</v>
      </c>
      <c r="B539" t="s">
        <v>5120</v>
      </c>
      <c r="C539" t="s">
        <v>5785</v>
      </c>
      <c r="D539" t="str">
        <f>_xlfn.IFNA(VLOOKUP(CapecCWE[[#This Row],[CWE ID]],Table4[],2,FALSE),"")</f>
        <v/>
      </c>
    </row>
    <row r="540" spans="1:4" x14ac:dyDescent="0.3">
      <c r="A540" t="s">
        <v>5141</v>
      </c>
      <c r="B540" t="s">
        <v>5142</v>
      </c>
      <c r="C540" t="s">
        <v>5785</v>
      </c>
      <c r="D540" t="str">
        <f>_xlfn.IFNA(VLOOKUP(CapecCWE[[#This Row],[CWE ID]],Table4[],2,FALSE),"")</f>
        <v/>
      </c>
    </row>
    <row r="541" spans="1:4" x14ac:dyDescent="0.3">
      <c r="A541" t="s">
        <v>5153</v>
      </c>
      <c r="B541" t="s">
        <v>5154</v>
      </c>
      <c r="C541" t="s">
        <v>5785</v>
      </c>
      <c r="D541" t="str">
        <f>_xlfn.IFNA(VLOOKUP(CapecCWE[[#This Row],[CWE ID]],Table4[],2,FALSE),"")</f>
        <v/>
      </c>
    </row>
    <row r="542" spans="1:4" x14ac:dyDescent="0.3">
      <c r="A542" t="s">
        <v>5161</v>
      </c>
      <c r="B542" t="s">
        <v>5162</v>
      </c>
      <c r="C542" t="s">
        <v>5785</v>
      </c>
      <c r="D542" t="str">
        <f>_xlfn.IFNA(VLOOKUP(CapecCWE[[#This Row],[CWE ID]],Table4[],2,FALSE),"")</f>
        <v/>
      </c>
    </row>
    <row r="543" spans="1:4" x14ac:dyDescent="0.3">
      <c r="A543" t="s">
        <v>5180</v>
      </c>
      <c r="B543" t="s">
        <v>5181</v>
      </c>
      <c r="C543" t="s">
        <v>5785</v>
      </c>
      <c r="D543" t="str">
        <f>_xlfn.IFNA(VLOOKUP(CapecCWE[[#This Row],[CWE ID]],Table4[],2,FALSE),"")</f>
        <v/>
      </c>
    </row>
    <row r="544" spans="1:4" x14ac:dyDescent="0.3">
      <c r="A544" t="s">
        <v>5240</v>
      </c>
      <c r="B544" t="s">
        <v>5241</v>
      </c>
      <c r="C544" t="s">
        <v>5785</v>
      </c>
      <c r="D544" t="str">
        <f>_xlfn.IFNA(VLOOKUP(CapecCWE[[#This Row],[CWE ID]],Table4[],2,FALSE),"")</f>
        <v/>
      </c>
    </row>
    <row r="545" spans="1:4" x14ac:dyDescent="0.3">
      <c r="A545" t="s">
        <v>5276</v>
      </c>
      <c r="B545" t="s">
        <v>5277</v>
      </c>
      <c r="C545" t="s">
        <v>5785</v>
      </c>
      <c r="D545" t="str">
        <f>_xlfn.IFNA(VLOOKUP(CapecCWE[[#This Row],[CWE ID]],Table4[],2,FALSE),"")</f>
        <v/>
      </c>
    </row>
    <row r="546" spans="1:4" x14ac:dyDescent="0.3">
      <c r="A546" t="s">
        <v>5276</v>
      </c>
      <c r="B546" t="s">
        <v>5277</v>
      </c>
      <c r="C546" t="s">
        <v>5785</v>
      </c>
      <c r="D546" t="str">
        <f>_xlfn.IFNA(VLOOKUP(CapecCWE[[#This Row],[CWE ID]],Table4[],2,FALSE),"")</f>
        <v/>
      </c>
    </row>
    <row r="547" spans="1:4" x14ac:dyDescent="0.3">
      <c r="A547" t="s">
        <v>5280</v>
      </c>
      <c r="B547" t="s">
        <v>5281</v>
      </c>
      <c r="C547" t="s">
        <v>5785</v>
      </c>
      <c r="D547" t="str">
        <f>_xlfn.IFNA(VLOOKUP(CapecCWE[[#This Row],[CWE ID]],Table4[],2,FALSE),"")</f>
        <v/>
      </c>
    </row>
    <row r="548" spans="1:4" x14ac:dyDescent="0.3">
      <c r="A548" t="s">
        <v>5298</v>
      </c>
      <c r="B548" t="s">
        <v>5299</v>
      </c>
      <c r="C548" t="s">
        <v>5785</v>
      </c>
      <c r="D548" t="str">
        <f>_xlfn.IFNA(VLOOKUP(CapecCWE[[#This Row],[CWE ID]],Table4[],2,FALSE),"")</f>
        <v/>
      </c>
    </row>
    <row r="549" spans="1:4" x14ac:dyDescent="0.3">
      <c r="A549" t="s">
        <v>5717</v>
      </c>
      <c r="B549" t="s">
        <v>5718</v>
      </c>
      <c r="C549" t="s">
        <v>5785</v>
      </c>
      <c r="D549" t="str">
        <f>_xlfn.IFNA(VLOOKUP(CapecCWE[[#This Row],[CWE ID]],Table4[],2,FALSE),"")</f>
        <v/>
      </c>
    </row>
    <row r="550" spans="1:4" x14ac:dyDescent="0.3">
      <c r="A550" t="s">
        <v>5303</v>
      </c>
      <c r="B550" t="s">
        <v>5304</v>
      </c>
      <c r="C550" t="s">
        <v>5785</v>
      </c>
      <c r="D550" t="str">
        <f>_xlfn.IFNA(VLOOKUP(CapecCWE[[#This Row],[CWE ID]],Table4[],2,FALSE),"")</f>
        <v/>
      </c>
    </row>
    <row r="551" spans="1:4" x14ac:dyDescent="0.3">
      <c r="A551" t="s">
        <v>5714</v>
      </c>
      <c r="B551" t="s">
        <v>5715</v>
      </c>
      <c r="C551" t="s">
        <v>5786</v>
      </c>
      <c r="D551" t="str">
        <f>_xlfn.IFNA(VLOOKUP(CapecCWE[[#This Row],[CWE ID]],Table4[],2,FALSE),"")</f>
        <v/>
      </c>
    </row>
    <row r="552" spans="1:4" x14ac:dyDescent="0.3">
      <c r="A552" t="s">
        <v>5095</v>
      </c>
      <c r="B552" t="s">
        <v>5096</v>
      </c>
      <c r="C552" t="s">
        <v>5786</v>
      </c>
      <c r="D552" t="str">
        <f>_xlfn.IFNA(VLOOKUP(CapecCWE[[#This Row],[CWE ID]],Table4[],2,FALSE),"")</f>
        <v/>
      </c>
    </row>
    <row r="553" spans="1:4" x14ac:dyDescent="0.3">
      <c r="A553" t="s">
        <v>5105</v>
      </c>
      <c r="B553" t="s">
        <v>5106</v>
      </c>
      <c r="C553" t="s">
        <v>5786</v>
      </c>
      <c r="D553" t="str">
        <f>_xlfn.IFNA(VLOOKUP(CapecCWE[[#This Row],[CWE ID]],Table4[],2,FALSE),"")</f>
        <v/>
      </c>
    </row>
    <row r="554" spans="1:4" x14ac:dyDescent="0.3">
      <c r="A554" t="s">
        <v>5119</v>
      </c>
      <c r="B554" t="s">
        <v>5120</v>
      </c>
      <c r="C554" t="s">
        <v>5786</v>
      </c>
      <c r="D554" t="str">
        <f>_xlfn.IFNA(VLOOKUP(CapecCWE[[#This Row],[CWE ID]],Table4[],2,FALSE),"")</f>
        <v/>
      </c>
    </row>
    <row r="555" spans="1:4" x14ac:dyDescent="0.3">
      <c r="A555" t="s">
        <v>5141</v>
      </c>
      <c r="B555" t="s">
        <v>5142</v>
      </c>
      <c r="C555" t="s">
        <v>5786</v>
      </c>
      <c r="D555" t="str">
        <f>_xlfn.IFNA(VLOOKUP(CapecCWE[[#This Row],[CWE ID]],Table4[],2,FALSE),"")</f>
        <v/>
      </c>
    </row>
    <row r="556" spans="1:4" x14ac:dyDescent="0.3">
      <c r="A556" t="s">
        <v>5153</v>
      </c>
      <c r="B556" t="s">
        <v>5154</v>
      </c>
      <c r="C556" t="s">
        <v>5786</v>
      </c>
      <c r="D556" t="str">
        <f>_xlfn.IFNA(VLOOKUP(CapecCWE[[#This Row],[CWE ID]],Table4[],2,FALSE),"")</f>
        <v/>
      </c>
    </row>
    <row r="557" spans="1:4" x14ac:dyDescent="0.3">
      <c r="A557" t="s">
        <v>5161</v>
      </c>
      <c r="B557" t="s">
        <v>5162</v>
      </c>
      <c r="C557" t="s">
        <v>5786</v>
      </c>
      <c r="D557" t="str">
        <f>_xlfn.IFNA(VLOOKUP(CapecCWE[[#This Row],[CWE ID]],Table4[],2,FALSE),"")</f>
        <v/>
      </c>
    </row>
    <row r="558" spans="1:4" x14ac:dyDescent="0.3">
      <c r="A558" t="s">
        <v>5180</v>
      </c>
      <c r="B558" t="s">
        <v>5181</v>
      </c>
      <c r="C558" t="s">
        <v>5786</v>
      </c>
      <c r="D558" t="str">
        <f>_xlfn.IFNA(VLOOKUP(CapecCWE[[#This Row],[CWE ID]],Table4[],2,FALSE),"")</f>
        <v/>
      </c>
    </row>
    <row r="559" spans="1:4" x14ac:dyDescent="0.3">
      <c r="A559" t="s">
        <v>5240</v>
      </c>
      <c r="B559" t="s">
        <v>5241</v>
      </c>
      <c r="C559" t="s">
        <v>5786</v>
      </c>
      <c r="D559" t="str">
        <f>_xlfn.IFNA(VLOOKUP(CapecCWE[[#This Row],[CWE ID]],Table4[],2,FALSE),"")</f>
        <v/>
      </c>
    </row>
    <row r="560" spans="1:4" x14ac:dyDescent="0.3">
      <c r="A560" t="s">
        <v>5298</v>
      </c>
      <c r="B560" t="s">
        <v>5299</v>
      </c>
      <c r="C560" t="s">
        <v>5786</v>
      </c>
      <c r="D560" t="str">
        <f>_xlfn.IFNA(VLOOKUP(CapecCWE[[#This Row],[CWE ID]],Table4[],2,FALSE),"")</f>
        <v/>
      </c>
    </row>
    <row r="561" spans="1:4" x14ac:dyDescent="0.3">
      <c r="A561" t="s">
        <v>5717</v>
      </c>
      <c r="B561" t="s">
        <v>5718</v>
      </c>
      <c r="C561" t="s">
        <v>5786</v>
      </c>
      <c r="D561" t="str">
        <f>_xlfn.IFNA(VLOOKUP(CapecCWE[[#This Row],[CWE ID]],Table4[],2,FALSE),"")</f>
        <v/>
      </c>
    </row>
    <row r="562" spans="1:4" x14ac:dyDescent="0.3">
      <c r="A562" t="s">
        <v>5303</v>
      </c>
      <c r="B562" t="s">
        <v>5304</v>
      </c>
      <c r="C562" t="s">
        <v>5786</v>
      </c>
      <c r="D562" t="str">
        <f>_xlfn.IFNA(VLOOKUP(CapecCWE[[#This Row],[CWE ID]],Table4[],2,FALSE),"")</f>
        <v/>
      </c>
    </row>
    <row r="563" spans="1:4" x14ac:dyDescent="0.3">
      <c r="A563" t="s">
        <v>5787</v>
      </c>
      <c r="B563" t="s">
        <v>5788</v>
      </c>
      <c r="C563" t="s">
        <v>431</v>
      </c>
      <c r="D563" t="str">
        <f>_xlfn.IFNA(VLOOKUP(CapecCWE[[#This Row],[CWE ID]],Table4[],2,FALSE),"")</f>
        <v/>
      </c>
    </row>
    <row r="564" spans="1:4" x14ac:dyDescent="0.3">
      <c r="A564" t="s">
        <v>5789</v>
      </c>
      <c r="B564" t="s">
        <v>5790</v>
      </c>
      <c r="C564" t="s">
        <v>1461</v>
      </c>
      <c r="D564" t="str">
        <f>_xlfn.IFNA(VLOOKUP(CapecCWE[[#This Row],[CWE ID]],Table4[],2,FALSE),"")</f>
        <v xml:space="preserve">Missing Encryption of Sensitive Data </v>
      </c>
    </row>
    <row r="565" spans="1:4" x14ac:dyDescent="0.3">
      <c r="A565" t="s">
        <v>4961</v>
      </c>
      <c r="B565" t="s">
        <v>4962</v>
      </c>
      <c r="C565" t="s">
        <v>1461</v>
      </c>
      <c r="D565" t="str">
        <f>_xlfn.IFNA(VLOOKUP(CapecCWE[[#This Row],[CWE ID]],Table4[],2,FALSE),"")</f>
        <v xml:space="preserve">Missing Encryption of Sensitive Data </v>
      </c>
    </row>
    <row r="566" spans="1:4" x14ac:dyDescent="0.3">
      <c r="A566" t="s">
        <v>5405</v>
      </c>
      <c r="B566" t="s">
        <v>5406</v>
      </c>
      <c r="C566" t="s">
        <v>1461</v>
      </c>
      <c r="D566" t="str">
        <f>_xlfn.IFNA(VLOOKUP(CapecCWE[[#This Row],[CWE ID]],Table4[],2,FALSE),"")</f>
        <v xml:space="preserve">Missing Encryption of Sensitive Data </v>
      </c>
    </row>
    <row r="567" spans="1:4" x14ac:dyDescent="0.3">
      <c r="A567" t="s">
        <v>5332</v>
      </c>
      <c r="B567" t="s">
        <v>5333</v>
      </c>
      <c r="C567" t="s">
        <v>1461</v>
      </c>
      <c r="D567" t="str">
        <f>_xlfn.IFNA(VLOOKUP(CapecCWE[[#This Row],[CWE ID]],Table4[],2,FALSE),"")</f>
        <v xml:space="preserve">Missing Encryption of Sensitive Data </v>
      </c>
    </row>
    <row r="568" spans="1:4" x14ac:dyDescent="0.3">
      <c r="A568" t="s">
        <v>5043</v>
      </c>
      <c r="B568" t="s">
        <v>5044</v>
      </c>
      <c r="C568" t="s">
        <v>1461</v>
      </c>
      <c r="D568" t="str">
        <f>_xlfn.IFNA(VLOOKUP(CapecCWE[[#This Row],[CWE ID]],Table4[],2,FALSE),"")</f>
        <v xml:space="preserve">Missing Encryption of Sensitive Data </v>
      </c>
    </row>
    <row r="569" spans="1:4" x14ac:dyDescent="0.3">
      <c r="A569" t="s">
        <v>5791</v>
      </c>
      <c r="B569" t="s">
        <v>5792</v>
      </c>
      <c r="C569" t="s">
        <v>1461</v>
      </c>
      <c r="D569" t="str">
        <f>_xlfn.IFNA(VLOOKUP(CapecCWE[[#This Row],[CWE ID]],Table4[],2,FALSE),"")</f>
        <v xml:space="preserve">Missing Encryption of Sensitive Data </v>
      </c>
    </row>
    <row r="570" spans="1:4" x14ac:dyDescent="0.3">
      <c r="A570" t="s">
        <v>5793</v>
      </c>
      <c r="B570" t="s">
        <v>5794</v>
      </c>
      <c r="C570" t="s">
        <v>1461</v>
      </c>
      <c r="D570" t="str">
        <f>_xlfn.IFNA(VLOOKUP(CapecCWE[[#This Row],[CWE ID]],Table4[],2,FALSE),"")</f>
        <v xml:space="preserve">Missing Encryption of Sensitive Data </v>
      </c>
    </row>
    <row r="571" spans="1:4" x14ac:dyDescent="0.3">
      <c r="A571" t="s">
        <v>5795</v>
      </c>
      <c r="B571" t="s">
        <v>5796</v>
      </c>
      <c r="C571" t="s">
        <v>1461</v>
      </c>
      <c r="D571" t="str">
        <f>_xlfn.IFNA(VLOOKUP(CapecCWE[[#This Row],[CWE ID]],Table4[],2,FALSE),"")</f>
        <v xml:space="preserve">Missing Encryption of Sensitive Data </v>
      </c>
    </row>
    <row r="572" spans="1:4" x14ac:dyDescent="0.3">
      <c r="A572" t="s">
        <v>5797</v>
      </c>
      <c r="B572" t="s">
        <v>5798</v>
      </c>
      <c r="C572" t="s">
        <v>1461</v>
      </c>
      <c r="D572" t="str">
        <f>_xlfn.IFNA(VLOOKUP(CapecCWE[[#This Row],[CWE ID]],Table4[],2,FALSE),"")</f>
        <v xml:space="preserve">Missing Encryption of Sensitive Data </v>
      </c>
    </row>
    <row r="573" spans="1:4" x14ac:dyDescent="0.3">
      <c r="A573" t="s">
        <v>5799</v>
      </c>
      <c r="B573" t="s">
        <v>5800</v>
      </c>
      <c r="C573" t="s">
        <v>1461</v>
      </c>
      <c r="D573" t="str">
        <f>_xlfn.IFNA(VLOOKUP(CapecCWE[[#This Row],[CWE ID]],Table4[],2,FALSE),"")</f>
        <v xml:space="preserve">Missing Encryption of Sensitive Data </v>
      </c>
    </row>
    <row r="574" spans="1:4" x14ac:dyDescent="0.3">
      <c r="A574" t="s">
        <v>5801</v>
      </c>
      <c r="B574" t="s">
        <v>5802</v>
      </c>
      <c r="C574" t="s">
        <v>1461</v>
      </c>
      <c r="D574" t="str">
        <f>_xlfn.IFNA(VLOOKUP(CapecCWE[[#This Row],[CWE ID]],Table4[],2,FALSE),"")</f>
        <v xml:space="preserve">Missing Encryption of Sensitive Data </v>
      </c>
    </row>
    <row r="575" spans="1:4" x14ac:dyDescent="0.3">
      <c r="A575" t="s">
        <v>5803</v>
      </c>
      <c r="B575" t="s">
        <v>5804</v>
      </c>
      <c r="C575" t="s">
        <v>1461</v>
      </c>
      <c r="D575" t="str">
        <f>_xlfn.IFNA(VLOOKUP(CapecCWE[[#This Row],[CWE ID]],Table4[],2,FALSE),"")</f>
        <v xml:space="preserve">Missing Encryption of Sensitive Data </v>
      </c>
    </row>
    <row r="576" spans="1:4" x14ac:dyDescent="0.3">
      <c r="A576" t="s">
        <v>5805</v>
      </c>
      <c r="B576" t="s">
        <v>5806</v>
      </c>
      <c r="C576" t="s">
        <v>1461</v>
      </c>
      <c r="D576" t="str">
        <f>_xlfn.IFNA(VLOOKUP(CapecCWE[[#This Row],[CWE ID]],Table4[],2,FALSE),"")</f>
        <v xml:space="preserve">Missing Encryption of Sensitive Data </v>
      </c>
    </row>
    <row r="577" spans="1:4" x14ac:dyDescent="0.3">
      <c r="A577" t="s">
        <v>5807</v>
      </c>
      <c r="B577" t="s">
        <v>5808</v>
      </c>
      <c r="C577" t="s">
        <v>1461</v>
      </c>
      <c r="D577" t="str">
        <f>_xlfn.IFNA(VLOOKUP(CapecCWE[[#This Row],[CWE ID]],Table4[],2,FALSE),"")</f>
        <v xml:space="preserve">Missing Encryption of Sensitive Data </v>
      </c>
    </row>
    <row r="578" spans="1:4" x14ac:dyDescent="0.3">
      <c r="A578" t="s">
        <v>5043</v>
      </c>
      <c r="B578" t="s">
        <v>5044</v>
      </c>
      <c r="C578" t="s">
        <v>1617</v>
      </c>
      <c r="D578" t="str">
        <f>_xlfn.IFNA(VLOOKUP(CapecCWE[[#This Row],[CWE ID]],Table4[],2,FALSE),"")</f>
        <v xml:space="preserve">Cleartext Storage of Sensitive Information </v>
      </c>
    </row>
    <row r="579" spans="1:4" x14ac:dyDescent="0.3">
      <c r="A579" t="s">
        <v>5043</v>
      </c>
      <c r="B579" t="s">
        <v>5044</v>
      </c>
      <c r="C579" t="s">
        <v>5809</v>
      </c>
      <c r="D579" t="str">
        <f>_xlfn.IFNA(VLOOKUP(CapecCWE[[#This Row],[CWE ID]],Table4[],2,FALSE),"")</f>
        <v/>
      </c>
    </row>
    <row r="580" spans="1:4" x14ac:dyDescent="0.3">
      <c r="A580" t="s">
        <v>5332</v>
      </c>
      <c r="B580" t="s">
        <v>5333</v>
      </c>
      <c r="C580" t="s">
        <v>5810</v>
      </c>
      <c r="D580" t="str">
        <f>_xlfn.IFNA(VLOOKUP(CapecCWE[[#This Row],[CWE ID]],Table4[],2,FALSE),"")</f>
        <v/>
      </c>
    </row>
    <row r="581" spans="1:4" x14ac:dyDescent="0.3">
      <c r="A581" t="s">
        <v>5043</v>
      </c>
      <c r="B581" t="s">
        <v>5044</v>
      </c>
      <c r="C581" t="s">
        <v>5810</v>
      </c>
      <c r="D581" t="str">
        <f>_xlfn.IFNA(VLOOKUP(CapecCWE[[#This Row],[CWE ID]],Table4[],2,FALSE),"")</f>
        <v/>
      </c>
    </row>
    <row r="582" spans="1:4" x14ac:dyDescent="0.3">
      <c r="A582" t="s">
        <v>5702</v>
      </c>
      <c r="B582" t="s">
        <v>5703</v>
      </c>
      <c r="C582" t="s">
        <v>5810</v>
      </c>
      <c r="D582" t="str">
        <f>_xlfn.IFNA(VLOOKUP(CapecCWE[[#This Row],[CWE ID]],Table4[],2,FALSE),"")</f>
        <v/>
      </c>
    </row>
    <row r="583" spans="1:4" x14ac:dyDescent="0.3">
      <c r="A583" t="s">
        <v>5422</v>
      </c>
      <c r="B583" t="s">
        <v>5423</v>
      </c>
      <c r="C583" t="s">
        <v>5810</v>
      </c>
      <c r="D583" t="str">
        <f>_xlfn.IFNA(VLOOKUP(CapecCWE[[#This Row],[CWE ID]],Table4[],2,FALSE),"")</f>
        <v/>
      </c>
    </row>
    <row r="584" spans="1:4" x14ac:dyDescent="0.3">
      <c r="A584" t="s">
        <v>5043</v>
      </c>
      <c r="B584" t="s">
        <v>5044</v>
      </c>
      <c r="C584" t="s">
        <v>5811</v>
      </c>
      <c r="D584" t="str">
        <f>_xlfn.IFNA(VLOOKUP(CapecCWE[[#This Row],[CWE ID]],Table4[],2,FALSE),"")</f>
        <v/>
      </c>
    </row>
    <row r="585" spans="1:4" x14ac:dyDescent="0.3">
      <c r="A585" t="s">
        <v>5807</v>
      </c>
      <c r="B585" t="s">
        <v>5808</v>
      </c>
      <c r="C585" t="s">
        <v>5811</v>
      </c>
      <c r="D585" t="str">
        <f>_xlfn.IFNA(VLOOKUP(CapecCWE[[#This Row],[CWE ID]],Table4[],2,FALSE),"")</f>
        <v/>
      </c>
    </row>
    <row r="586" spans="1:4" x14ac:dyDescent="0.3">
      <c r="A586" t="s">
        <v>5765</v>
      </c>
      <c r="B586" t="s">
        <v>5766</v>
      </c>
      <c r="C586" t="s">
        <v>54</v>
      </c>
      <c r="D586" t="str">
        <f>_xlfn.IFNA(VLOOKUP(CapecCWE[[#This Row],[CWE ID]],Table4[],2,FALSE),"")</f>
        <v xml:space="preserve">Cleartext Transmission of Sensitive Information </v>
      </c>
    </row>
    <row r="587" spans="1:4" x14ac:dyDescent="0.3">
      <c r="A587" t="s">
        <v>5812</v>
      </c>
      <c r="B587" t="s">
        <v>5813</v>
      </c>
      <c r="C587" t="s">
        <v>54</v>
      </c>
      <c r="D587" t="str">
        <f>_xlfn.IFNA(VLOOKUP(CapecCWE[[#This Row],[CWE ID]],Table4[],2,FALSE),"")</f>
        <v xml:space="preserve">Cleartext Transmission of Sensitive Information </v>
      </c>
    </row>
    <row r="588" spans="1:4" x14ac:dyDescent="0.3">
      <c r="A588" t="s">
        <v>5791</v>
      </c>
      <c r="B588" t="s">
        <v>5792</v>
      </c>
      <c r="C588" t="s">
        <v>54</v>
      </c>
      <c r="D588" t="str">
        <f>_xlfn.IFNA(VLOOKUP(CapecCWE[[#This Row],[CWE ID]],Table4[],2,FALSE),"")</f>
        <v xml:space="preserve">Cleartext Transmission of Sensitive Information </v>
      </c>
    </row>
    <row r="589" spans="1:4" x14ac:dyDescent="0.3">
      <c r="A589" t="s">
        <v>5803</v>
      </c>
      <c r="B589" t="s">
        <v>5804</v>
      </c>
      <c r="C589" t="s">
        <v>54</v>
      </c>
      <c r="D589" t="str">
        <f>_xlfn.IFNA(VLOOKUP(CapecCWE[[#This Row],[CWE ID]],Table4[],2,FALSE),"")</f>
        <v xml:space="preserve">Cleartext Transmission of Sensitive Information </v>
      </c>
    </row>
    <row r="590" spans="1:4" x14ac:dyDescent="0.3">
      <c r="A590" t="s">
        <v>5807</v>
      </c>
      <c r="B590" t="s">
        <v>5808</v>
      </c>
      <c r="C590" t="s">
        <v>54</v>
      </c>
      <c r="D590" t="str">
        <f>_xlfn.IFNA(VLOOKUP(CapecCWE[[#This Row],[CWE ID]],Table4[],2,FALSE),"")</f>
        <v xml:space="preserve">Cleartext Transmission of Sensitive Information </v>
      </c>
    </row>
    <row r="591" spans="1:4" x14ac:dyDescent="0.3">
      <c r="A591" t="s">
        <v>5814</v>
      </c>
      <c r="B591" t="s">
        <v>5815</v>
      </c>
      <c r="C591" t="s">
        <v>5816</v>
      </c>
      <c r="D591" t="str">
        <f>_xlfn.IFNA(VLOOKUP(CapecCWE[[#This Row],[CWE ID]],Table4[],2,FALSE),"")</f>
        <v/>
      </c>
    </row>
    <row r="592" spans="1:4" x14ac:dyDescent="0.3">
      <c r="A592" t="s">
        <v>5817</v>
      </c>
      <c r="B592" t="s">
        <v>3380</v>
      </c>
      <c r="C592" t="s">
        <v>2146</v>
      </c>
      <c r="D592" t="str">
        <f>_xlfn.IFNA(VLOOKUP(CapecCWE[[#This Row],[CWE ID]],Table4[],2,FALSE),"")</f>
        <v xml:space="preserve">Inadequate Encryption Strength </v>
      </c>
    </row>
    <row r="593" spans="1:4" x14ac:dyDescent="0.3">
      <c r="A593" t="s">
        <v>5818</v>
      </c>
      <c r="B593" t="s">
        <v>5819</v>
      </c>
      <c r="C593" t="s">
        <v>2146</v>
      </c>
      <c r="D593" t="str">
        <f>_xlfn.IFNA(VLOOKUP(CapecCWE[[#This Row],[CWE ID]],Table4[],2,FALSE),"")</f>
        <v xml:space="preserve">Inadequate Encryption Strength </v>
      </c>
    </row>
    <row r="594" spans="1:4" x14ac:dyDescent="0.3">
      <c r="A594" t="s">
        <v>5820</v>
      </c>
      <c r="B594" t="s">
        <v>5821</v>
      </c>
      <c r="C594" t="s">
        <v>2146</v>
      </c>
      <c r="D594" t="str">
        <f>_xlfn.IFNA(VLOOKUP(CapecCWE[[#This Row],[CWE ID]],Table4[],2,FALSE),"")</f>
        <v xml:space="preserve">Inadequate Encryption Strength </v>
      </c>
    </row>
    <row r="595" spans="1:4" x14ac:dyDescent="0.3">
      <c r="A595" t="s">
        <v>5820</v>
      </c>
      <c r="B595" t="s">
        <v>5821</v>
      </c>
      <c r="C595" t="s">
        <v>2252</v>
      </c>
      <c r="D595" t="str">
        <f>_xlfn.IFNA(VLOOKUP(CapecCWE[[#This Row],[CWE ID]],Table4[],2,FALSE),"")</f>
        <v xml:space="preserve">Use of a Broken or Risky Cryptographic Algorithm </v>
      </c>
    </row>
    <row r="596" spans="1:4" x14ac:dyDescent="0.3">
      <c r="A596" t="s">
        <v>5057</v>
      </c>
      <c r="B596" t="s">
        <v>5058</v>
      </c>
      <c r="C596" t="s">
        <v>2252</v>
      </c>
      <c r="D596" t="str">
        <f>_xlfn.IFNA(VLOOKUP(CapecCWE[[#This Row],[CWE ID]],Table4[],2,FALSE),"")</f>
        <v xml:space="preserve">Use of a Broken or Risky Cryptographic Algorithm </v>
      </c>
    </row>
    <row r="597" spans="1:4" x14ac:dyDescent="0.3">
      <c r="A597" t="s">
        <v>5565</v>
      </c>
      <c r="B597" t="s">
        <v>5566</v>
      </c>
      <c r="C597" t="s">
        <v>2252</v>
      </c>
      <c r="D597" t="str">
        <f>_xlfn.IFNA(VLOOKUP(CapecCWE[[#This Row],[CWE ID]],Table4[],2,FALSE),"")</f>
        <v xml:space="preserve">Use of a Broken or Risky Cryptographic Algorithm </v>
      </c>
    </row>
    <row r="598" spans="1:4" x14ac:dyDescent="0.3">
      <c r="A598" t="s">
        <v>5767</v>
      </c>
      <c r="B598" t="s">
        <v>5768</v>
      </c>
      <c r="C598" t="s">
        <v>2252</v>
      </c>
      <c r="D598" t="str">
        <f>_xlfn.IFNA(VLOOKUP(CapecCWE[[#This Row],[CWE ID]],Table4[],2,FALSE),"")</f>
        <v xml:space="preserve">Use of a Broken or Risky Cryptographic Algorithm </v>
      </c>
    </row>
    <row r="599" spans="1:4" x14ac:dyDescent="0.3">
      <c r="A599" t="s">
        <v>5822</v>
      </c>
      <c r="B599" t="s">
        <v>5823</v>
      </c>
      <c r="C599" t="s">
        <v>2252</v>
      </c>
      <c r="D599" t="str">
        <f>_xlfn.IFNA(VLOOKUP(CapecCWE[[#This Row],[CWE ID]],Table4[],2,FALSE),"")</f>
        <v xml:space="preserve">Use of a Broken or Risky Cryptographic Algorithm </v>
      </c>
    </row>
    <row r="600" spans="1:4" x14ac:dyDescent="0.3">
      <c r="A600" t="s">
        <v>5824</v>
      </c>
      <c r="B600" t="s">
        <v>5825</v>
      </c>
      <c r="C600" t="s">
        <v>2252</v>
      </c>
      <c r="D600" t="str">
        <f>_xlfn.IFNA(VLOOKUP(CapecCWE[[#This Row],[CWE ID]],Table4[],2,FALSE),"")</f>
        <v xml:space="preserve">Use of a Broken or Risky Cryptographic Algorithm </v>
      </c>
    </row>
    <row r="601" spans="1:4" x14ac:dyDescent="0.3">
      <c r="A601" t="s">
        <v>5407</v>
      </c>
      <c r="B601" t="s">
        <v>5408</v>
      </c>
      <c r="C601" t="s">
        <v>2252</v>
      </c>
      <c r="D601" t="str">
        <f>_xlfn.IFNA(VLOOKUP(CapecCWE[[#This Row],[CWE ID]],Table4[],2,FALSE),"")</f>
        <v xml:space="preserve">Use of a Broken or Risky Cryptographic Algorithm </v>
      </c>
    </row>
    <row r="602" spans="1:4" x14ac:dyDescent="0.3">
      <c r="A602" t="s">
        <v>5760</v>
      </c>
      <c r="B602" t="s">
        <v>5761</v>
      </c>
      <c r="C602" t="s">
        <v>5826</v>
      </c>
      <c r="D602" t="str">
        <f>_xlfn.IFNA(VLOOKUP(CapecCWE[[#This Row],[CWE ID]],Table4[],2,FALSE),"")</f>
        <v/>
      </c>
    </row>
    <row r="603" spans="1:4" x14ac:dyDescent="0.3">
      <c r="A603" t="s">
        <v>5814</v>
      </c>
      <c r="B603" t="s">
        <v>5815</v>
      </c>
      <c r="C603" t="s">
        <v>5826</v>
      </c>
      <c r="D603" t="str">
        <f>_xlfn.IFNA(VLOOKUP(CapecCWE[[#This Row],[CWE ID]],Table4[],2,FALSE),"")</f>
        <v/>
      </c>
    </row>
    <row r="604" spans="1:4" x14ac:dyDescent="0.3">
      <c r="A604" t="s">
        <v>5817</v>
      </c>
      <c r="B604" t="s">
        <v>3380</v>
      </c>
      <c r="C604" t="s">
        <v>354</v>
      </c>
      <c r="D604" t="str">
        <f>_xlfn.IFNA(VLOOKUP(CapecCWE[[#This Row],[CWE ID]],Table4[],2,FALSE),"")</f>
        <v xml:space="preserve">Use of Insufficiently Random Values </v>
      </c>
    </row>
    <row r="605" spans="1:4" x14ac:dyDescent="0.3">
      <c r="A605" t="s">
        <v>5787</v>
      </c>
      <c r="B605" t="s">
        <v>5788</v>
      </c>
      <c r="C605" t="s">
        <v>354</v>
      </c>
      <c r="D605" t="str">
        <f>_xlfn.IFNA(VLOOKUP(CapecCWE[[#This Row],[CWE ID]],Table4[],2,FALSE),"")</f>
        <v xml:space="preserve">Use of Insufficiently Random Values </v>
      </c>
    </row>
    <row r="606" spans="1:4" x14ac:dyDescent="0.3">
      <c r="A606" t="s">
        <v>5651</v>
      </c>
      <c r="B606" t="s">
        <v>5652</v>
      </c>
      <c r="C606" t="s">
        <v>354</v>
      </c>
      <c r="D606" t="str">
        <f>_xlfn.IFNA(VLOOKUP(CapecCWE[[#This Row],[CWE ID]],Table4[],2,FALSE),"")</f>
        <v xml:space="preserve">Use of Insufficiently Random Values </v>
      </c>
    </row>
    <row r="607" spans="1:4" x14ac:dyDescent="0.3">
      <c r="A607" t="s">
        <v>5651</v>
      </c>
      <c r="B607" t="s">
        <v>5652</v>
      </c>
      <c r="C607" t="s">
        <v>411</v>
      </c>
      <c r="D607" t="str">
        <f>_xlfn.IFNA(VLOOKUP(CapecCWE[[#This Row],[CWE ID]],Table4[],2,FALSE),"")</f>
        <v xml:space="preserve">Insufficient Entropy </v>
      </c>
    </row>
    <row r="608" spans="1:4" x14ac:dyDescent="0.3">
      <c r="A608" t="s">
        <v>5827</v>
      </c>
      <c r="B608" t="s">
        <v>5828</v>
      </c>
      <c r="C608" t="s">
        <v>182</v>
      </c>
      <c r="D608" t="str">
        <f>_xlfn.IFNA(VLOOKUP(CapecCWE[[#This Row],[CWE ID]],Table4[],2,FALSE),"")</f>
        <v xml:space="preserve">Insufficient Verification of Data Authenticity </v>
      </c>
    </row>
    <row r="609" spans="1:4" x14ac:dyDescent="0.3">
      <c r="A609" t="s">
        <v>5829</v>
      </c>
      <c r="B609" t="s">
        <v>5830</v>
      </c>
      <c r="C609" t="s">
        <v>182</v>
      </c>
      <c r="D609" t="str">
        <f>_xlfn.IFNA(VLOOKUP(CapecCWE[[#This Row],[CWE ID]],Table4[],2,FALSE),"")</f>
        <v xml:space="preserve">Insufficient Verification of Data Authenticity </v>
      </c>
    </row>
    <row r="610" spans="1:4" x14ac:dyDescent="0.3">
      <c r="A610" t="s">
        <v>5831</v>
      </c>
      <c r="B610" t="s">
        <v>5832</v>
      </c>
      <c r="C610" t="s">
        <v>182</v>
      </c>
      <c r="D610" t="str">
        <f>_xlfn.IFNA(VLOOKUP(CapecCWE[[#This Row],[CWE ID]],Table4[],2,FALSE),"")</f>
        <v xml:space="preserve">Insufficient Verification of Data Authenticity </v>
      </c>
    </row>
    <row r="611" spans="1:4" x14ac:dyDescent="0.3">
      <c r="A611" t="s">
        <v>5833</v>
      </c>
      <c r="B611" t="s">
        <v>5834</v>
      </c>
      <c r="C611" t="s">
        <v>182</v>
      </c>
      <c r="D611" t="str">
        <f>_xlfn.IFNA(VLOOKUP(CapecCWE[[#This Row],[CWE ID]],Table4[],2,FALSE),"")</f>
        <v xml:space="preserve">Insufficient Verification of Data Authenticity </v>
      </c>
    </row>
    <row r="612" spans="1:4" x14ac:dyDescent="0.3">
      <c r="A612" t="s">
        <v>5835</v>
      </c>
      <c r="B612" t="s">
        <v>5836</v>
      </c>
      <c r="C612" t="s">
        <v>182</v>
      </c>
      <c r="D612" t="str">
        <f>_xlfn.IFNA(VLOOKUP(CapecCWE[[#This Row],[CWE ID]],Table4[],2,FALSE),"")</f>
        <v xml:space="preserve">Insufficient Verification of Data Authenticity </v>
      </c>
    </row>
    <row r="613" spans="1:4" x14ac:dyDescent="0.3">
      <c r="A613" t="s">
        <v>5793</v>
      </c>
      <c r="B613" t="s">
        <v>5794</v>
      </c>
      <c r="C613" t="s">
        <v>182</v>
      </c>
      <c r="D613" t="str">
        <f>_xlfn.IFNA(VLOOKUP(CapecCWE[[#This Row],[CWE ID]],Table4[],2,FALSE),"")</f>
        <v xml:space="preserve">Insufficient Verification of Data Authenticity </v>
      </c>
    </row>
    <row r="614" spans="1:4" x14ac:dyDescent="0.3">
      <c r="A614" t="s">
        <v>5795</v>
      </c>
      <c r="B614" t="s">
        <v>5796</v>
      </c>
      <c r="C614" t="s">
        <v>182</v>
      </c>
      <c r="D614" t="str">
        <f>_xlfn.IFNA(VLOOKUP(CapecCWE[[#This Row],[CWE ID]],Table4[],2,FALSE),"")</f>
        <v xml:space="preserve">Insufficient Verification of Data Authenticity </v>
      </c>
    </row>
    <row r="615" spans="1:4" x14ac:dyDescent="0.3">
      <c r="A615" t="s">
        <v>5797</v>
      </c>
      <c r="B615" t="s">
        <v>5798</v>
      </c>
      <c r="C615" t="s">
        <v>182</v>
      </c>
      <c r="D615" t="str">
        <f>_xlfn.IFNA(VLOOKUP(CapecCWE[[#This Row],[CWE ID]],Table4[],2,FALSE),"")</f>
        <v xml:space="preserve">Insufficient Verification of Data Authenticity </v>
      </c>
    </row>
    <row r="616" spans="1:4" x14ac:dyDescent="0.3">
      <c r="A616" t="s">
        <v>5799</v>
      </c>
      <c r="B616" t="s">
        <v>5800</v>
      </c>
      <c r="C616" t="s">
        <v>182</v>
      </c>
      <c r="D616" t="str">
        <f>_xlfn.IFNA(VLOOKUP(CapecCWE[[#This Row],[CWE ID]],Table4[],2,FALSE),"")</f>
        <v xml:space="preserve">Insufficient Verification of Data Authenticity </v>
      </c>
    </row>
    <row r="617" spans="1:4" x14ac:dyDescent="0.3">
      <c r="A617" t="s">
        <v>5801</v>
      </c>
      <c r="B617" t="s">
        <v>5802</v>
      </c>
      <c r="C617" t="s">
        <v>182</v>
      </c>
      <c r="D617" t="str">
        <f>_xlfn.IFNA(VLOOKUP(CapecCWE[[#This Row],[CWE ID]],Table4[],2,FALSE),"")</f>
        <v xml:space="preserve">Insufficient Verification of Data Authenticity </v>
      </c>
    </row>
    <row r="618" spans="1:4" x14ac:dyDescent="0.3">
      <c r="A618" t="s">
        <v>5827</v>
      </c>
      <c r="B618" t="s">
        <v>5828</v>
      </c>
      <c r="C618" t="s">
        <v>514</v>
      </c>
      <c r="D618" t="str">
        <f>_xlfn.IFNA(VLOOKUP(CapecCWE[[#This Row],[CWE ID]],Table4[],2,FALSE),"")</f>
        <v xml:space="preserve">Origin Validation Error </v>
      </c>
    </row>
    <row r="619" spans="1:4" x14ac:dyDescent="0.3">
      <c r="A619" t="s">
        <v>5829</v>
      </c>
      <c r="B619" t="s">
        <v>5830</v>
      </c>
      <c r="C619" t="s">
        <v>514</v>
      </c>
      <c r="D619" t="str">
        <f>_xlfn.IFNA(VLOOKUP(CapecCWE[[#This Row],[CWE ID]],Table4[],2,FALSE),"")</f>
        <v xml:space="preserve">Origin Validation Error </v>
      </c>
    </row>
    <row r="620" spans="1:4" x14ac:dyDescent="0.3">
      <c r="A620" t="s">
        <v>5831</v>
      </c>
      <c r="B620" t="s">
        <v>5832</v>
      </c>
      <c r="C620" t="s">
        <v>514</v>
      </c>
      <c r="D620" t="str">
        <f>_xlfn.IFNA(VLOOKUP(CapecCWE[[#This Row],[CWE ID]],Table4[],2,FALSE),"")</f>
        <v xml:space="preserve">Origin Validation Error </v>
      </c>
    </row>
    <row r="621" spans="1:4" x14ac:dyDescent="0.3">
      <c r="A621" t="s">
        <v>5837</v>
      </c>
      <c r="B621" t="s">
        <v>5838</v>
      </c>
      <c r="C621" t="s">
        <v>514</v>
      </c>
      <c r="D621" t="str">
        <f>_xlfn.IFNA(VLOOKUP(CapecCWE[[#This Row],[CWE ID]],Table4[],2,FALSE),"")</f>
        <v xml:space="preserve">Origin Validation Error </v>
      </c>
    </row>
    <row r="622" spans="1:4" x14ac:dyDescent="0.3">
      <c r="A622" t="s">
        <v>5011</v>
      </c>
      <c r="B622" t="s">
        <v>5012</v>
      </c>
      <c r="C622" t="s">
        <v>514</v>
      </c>
      <c r="D622" t="str">
        <f>_xlfn.IFNA(VLOOKUP(CapecCWE[[#This Row],[CWE ID]],Table4[],2,FALSE),"")</f>
        <v xml:space="preserve">Origin Validation Error </v>
      </c>
    </row>
    <row r="623" spans="1:4" x14ac:dyDescent="0.3">
      <c r="A623" t="s">
        <v>5793</v>
      </c>
      <c r="B623" t="s">
        <v>5794</v>
      </c>
      <c r="C623" t="s">
        <v>514</v>
      </c>
      <c r="D623" t="str">
        <f>_xlfn.IFNA(VLOOKUP(CapecCWE[[#This Row],[CWE ID]],Table4[],2,FALSE),"")</f>
        <v xml:space="preserve">Origin Validation Error </v>
      </c>
    </row>
    <row r="624" spans="1:4" x14ac:dyDescent="0.3">
      <c r="A624" t="s">
        <v>5795</v>
      </c>
      <c r="B624" t="s">
        <v>5796</v>
      </c>
      <c r="C624" t="s">
        <v>514</v>
      </c>
      <c r="D624" t="str">
        <f>_xlfn.IFNA(VLOOKUP(CapecCWE[[#This Row],[CWE ID]],Table4[],2,FALSE),"")</f>
        <v xml:space="preserve">Origin Validation Error </v>
      </c>
    </row>
    <row r="625" spans="1:4" x14ac:dyDescent="0.3">
      <c r="A625" t="s">
        <v>5797</v>
      </c>
      <c r="B625" t="s">
        <v>5798</v>
      </c>
      <c r="C625" t="s">
        <v>514</v>
      </c>
      <c r="D625" t="str">
        <f>_xlfn.IFNA(VLOOKUP(CapecCWE[[#This Row],[CWE ID]],Table4[],2,FALSE),"")</f>
        <v xml:space="preserve">Origin Validation Error </v>
      </c>
    </row>
    <row r="626" spans="1:4" x14ac:dyDescent="0.3">
      <c r="A626" t="s">
        <v>5799</v>
      </c>
      <c r="B626" t="s">
        <v>5800</v>
      </c>
      <c r="C626" t="s">
        <v>514</v>
      </c>
      <c r="D626" t="str">
        <f>_xlfn.IFNA(VLOOKUP(CapecCWE[[#This Row],[CWE ID]],Table4[],2,FALSE),"")</f>
        <v xml:space="preserve">Origin Validation Error </v>
      </c>
    </row>
    <row r="627" spans="1:4" x14ac:dyDescent="0.3">
      <c r="A627" t="s">
        <v>5801</v>
      </c>
      <c r="B627" t="s">
        <v>5802</v>
      </c>
      <c r="C627" t="s">
        <v>514</v>
      </c>
      <c r="D627" t="str">
        <f>_xlfn.IFNA(VLOOKUP(CapecCWE[[#This Row],[CWE ID]],Table4[],2,FALSE),"")</f>
        <v xml:space="preserve">Origin Validation Error </v>
      </c>
    </row>
    <row r="628" spans="1:4" x14ac:dyDescent="0.3">
      <c r="A628" t="s">
        <v>5839</v>
      </c>
      <c r="B628" t="s">
        <v>5840</v>
      </c>
      <c r="C628" t="s">
        <v>514</v>
      </c>
      <c r="D628" t="str">
        <f>_xlfn.IFNA(VLOOKUP(CapecCWE[[#This Row],[CWE ID]],Table4[],2,FALSE),"")</f>
        <v xml:space="preserve">Origin Validation Error </v>
      </c>
    </row>
    <row r="629" spans="1:4" x14ac:dyDescent="0.3">
      <c r="A629" t="s">
        <v>5651</v>
      </c>
      <c r="B629" t="s">
        <v>5652</v>
      </c>
      <c r="C629" t="s">
        <v>514</v>
      </c>
      <c r="D629" t="str">
        <f>_xlfn.IFNA(VLOOKUP(CapecCWE[[#This Row],[CWE ID]],Table4[],2,FALSE),"")</f>
        <v xml:space="preserve">Origin Validation Error </v>
      </c>
    </row>
    <row r="630" spans="1:4" x14ac:dyDescent="0.3">
      <c r="A630" t="s">
        <v>5232</v>
      </c>
      <c r="B630" t="s">
        <v>5233</v>
      </c>
      <c r="C630" t="s">
        <v>514</v>
      </c>
      <c r="D630" t="str">
        <f>_xlfn.IFNA(VLOOKUP(CapecCWE[[#This Row],[CWE ID]],Table4[],2,FALSE),"")</f>
        <v xml:space="preserve">Origin Validation Error </v>
      </c>
    </row>
    <row r="631" spans="1:4" x14ac:dyDescent="0.3">
      <c r="A631" t="s">
        <v>5841</v>
      </c>
      <c r="B631" t="s">
        <v>5842</v>
      </c>
      <c r="C631" t="s">
        <v>514</v>
      </c>
      <c r="D631" t="str">
        <f>_xlfn.IFNA(VLOOKUP(CapecCWE[[#This Row],[CWE ID]],Table4[],2,FALSE),"")</f>
        <v xml:space="preserve">Origin Validation Error </v>
      </c>
    </row>
    <row r="632" spans="1:4" x14ac:dyDescent="0.3">
      <c r="A632" t="s">
        <v>5490</v>
      </c>
      <c r="B632" t="s">
        <v>5491</v>
      </c>
      <c r="C632" t="s">
        <v>514</v>
      </c>
      <c r="D632" t="str">
        <f>_xlfn.IFNA(VLOOKUP(CapecCWE[[#This Row],[CWE ID]],Table4[],2,FALSE),"")</f>
        <v xml:space="preserve">Origin Validation Error </v>
      </c>
    </row>
    <row r="633" spans="1:4" x14ac:dyDescent="0.3">
      <c r="A633" t="s">
        <v>5843</v>
      </c>
      <c r="B633" t="s">
        <v>5844</v>
      </c>
      <c r="C633" t="s">
        <v>514</v>
      </c>
      <c r="D633" t="str">
        <f>_xlfn.IFNA(VLOOKUP(CapecCWE[[#This Row],[CWE ID]],Table4[],2,FALSE),"")</f>
        <v xml:space="preserve">Origin Validation Error </v>
      </c>
    </row>
    <row r="634" spans="1:4" x14ac:dyDescent="0.3">
      <c r="A634" t="s">
        <v>5683</v>
      </c>
      <c r="B634" t="s">
        <v>5684</v>
      </c>
      <c r="C634" t="s">
        <v>286</v>
      </c>
      <c r="D634" t="str">
        <f>_xlfn.IFNA(VLOOKUP(CapecCWE[[#This Row],[CWE ID]],Table4[],2,FALSE),"")</f>
        <v xml:space="preserve">Improper Verification of Cryptographic Signature </v>
      </c>
    </row>
    <row r="635" spans="1:4" x14ac:dyDescent="0.3">
      <c r="A635" t="s">
        <v>5767</v>
      </c>
      <c r="B635" t="s">
        <v>5768</v>
      </c>
      <c r="C635" t="s">
        <v>286</v>
      </c>
      <c r="D635" t="str">
        <f>_xlfn.IFNA(VLOOKUP(CapecCWE[[#This Row],[CWE ID]],Table4[],2,FALSE),"")</f>
        <v xml:space="preserve">Improper Verification of Cryptographic Signature </v>
      </c>
    </row>
    <row r="636" spans="1:4" x14ac:dyDescent="0.3">
      <c r="A636" t="s">
        <v>5829</v>
      </c>
      <c r="B636" t="s">
        <v>5830</v>
      </c>
      <c r="C636" t="s">
        <v>5845</v>
      </c>
      <c r="D636" t="str">
        <f>_xlfn.IFNA(VLOOKUP(CapecCWE[[#This Row],[CWE ID]],Table4[],2,FALSE),"")</f>
        <v/>
      </c>
    </row>
    <row r="637" spans="1:4" x14ac:dyDescent="0.3">
      <c r="A637" t="s">
        <v>5831</v>
      </c>
      <c r="B637" t="s">
        <v>5832</v>
      </c>
      <c r="C637" t="s">
        <v>5845</v>
      </c>
      <c r="D637" t="str">
        <f>_xlfn.IFNA(VLOOKUP(CapecCWE[[#This Row],[CWE ID]],Table4[],2,FALSE),"")</f>
        <v/>
      </c>
    </row>
    <row r="638" spans="1:4" x14ac:dyDescent="0.3">
      <c r="A638" t="s">
        <v>5344</v>
      </c>
      <c r="B638" t="s">
        <v>5345</v>
      </c>
      <c r="C638" t="s">
        <v>5845</v>
      </c>
      <c r="D638" t="str">
        <f>_xlfn.IFNA(VLOOKUP(CapecCWE[[#This Row],[CWE ID]],Table4[],2,FALSE),"")</f>
        <v/>
      </c>
    </row>
    <row r="639" spans="1:4" x14ac:dyDescent="0.3">
      <c r="A639" t="s">
        <v>5490</v>
      </c>
      <c r="B639" t="s">
        <v>5491</v>
      </c>
      <c r="C639" t="s">
        <v>5845</v>
      </c>
      <c r="D639" t="str">
        <f>_xlfn.IFNA(VLOOKUP(CapecCWE[[#This Row],[CWE ID]],Table4[],2,FALSE),"")</f>
        <v/>
      </c>
    </row>
    <row r="640" spans="1:4" x14ac:dyDescent="0.3">
      <c r="A640" t="s">
        <v>5337</v>
      </c>
      <c r="B640" t="s">
        <v>5338</v>
      </c>
      <c r="C640" t="s">
        <v>5845</v>
      </c>
      <c r="D640" t="str">
        <f>_xlfn.IFNA(VLOOKUP(CapecCWE[[#This Row],[CWE ID]],Table4[],2,FALSE),"")</f>
        <v/>
      </c>
    </row>
    <row r="641" spans="1:4" x14ac:dyDescent="0.3">
      <c r="A641" t="s">
        <v>5829</v>
      </c>
      <c r="B641" t="s">
        <v>5830</v>
      </c>
      <c r="C641" t="s">
        <v>5846</v>
      </c>
      <c r="D641" t="str">
        <f>_xlfn.IFNA(VLOOKUP(CapecCWE[[#This Row],[CWE ID]],Table4[],2,FALSE),"")</f>
        <v/>
      </c>
    </row>
    <row r="642" spans="1:4" x14ac:dyDescent="0.3">
      <c r="A642" t="s">
        <v>5831</v>
      </c>
      <c r="B642" t="s">
        <v>5832</v>
      </c>
      <c r="C642" t="s">
        <v>5846</v>
      </c>
      <c r="D642" t="str">
        <f>_xlfn.IFNA(VLOOKUP(CapecCWE[[#This Row],[CWE ID]],Table4[],2,FALSE),"")</f>
        <v/>
      </c>
    </row>
    <row r="643" spans="1:4" x14ac:dyDescent="0.3">
      <c r="A643" t="s">
        <v>5841</v>
      </c>
      <c r="B643" t="s">
        <v>5842</v>
      </c>
      <c r="C643" t="s">
        <v>5846</v>
      </c>
      <c r="D643" t="str">
        <f>_xlfn.IFNA(VLOOKUP(CapecCWE[[#This Row],[CWE ID]],Table4[],2,FALSE),"")</f>
        <v/>
      </c>
    </row>
    <row r="644" spans="1:4" x14ac:dyDescent="0.3">
      <c r="A644" t="s">
        <v>5831</v>
      </c>
      <c r="B644" t="s">
        <v>5832</v>
      </c>
      <c r="C644" t="s">
        <v>5847</v>
      </c>
      <c r="D644" t="str">
        <f>_xlfn.IFNA(VLOOKUP(CapecCWE[[#This Row],[CWE ID]],Table4[],2,FALSE),"")</f>
        <v/>
      </c>
    </row>
    <row r="645" spans="1:4" x14ac:dyDescent="0.3">
      <c r="A645" t="s">
        <v>5848</v>
      </c>
      <c r="B645" t="s">
        <v>5849</v>
      </c>
      <c r="C645" t="s">
        <v>5847</v>
      </c>
      <c r="D645" t="str">
        <f>_xlfn.IFNA(VLOOKUP(CapecCWE[[#This Row],[CWE ID]],Table4[],2,FALSE),"")</f>
        <v/>
      </c>
    </row>
    <row r="646" spans="1:4" x14ac:dyDescent="0.3">
      <c r="A646" t="s">
        <v>5344</v>
      </c>
      <c r="B646" t="s">
        <v>5345</v>
      </c>
      <c r="C646" t="s">
        <v>5847</v>
      </c>
      <c r="D646" t="str">
        <f>_xlfn.IFNA(VLOOKUP(CapecCWE[[#This Row],[CWE ID]],Table4[],2,FALSE),"")</f>
        <v/>
      </c>
    </row>
    <row r="647" spans="1:4" x14ac:dyDescent="0.3">
      <c r="A647" t="s">
        <v>5843</v>
      </c>
      <c r="B647" t="s">
        <v>5844</v>
      </c>
      <c r="C647" t="s">
        <v>5847</v>
      </c>
      <c r="D647" t="str">
        <f>_xlfn.IFNA(VLOOKUP(CapecCWE[[#This Row],[CWE ID]],Table4[],2,FALSE),"")</f>
        <v/>
      </c>
    </row>
    <row r="648" spans="1:4" x14ac:dyDescent="0.3">
      <c r="A648" t="s">
        <v>5827</v>
      </c>
      <c r="B648" t="s">
        <v>5828</v>
      </c>
      <c r="C648" t="s">
        <v>554</v>
      </c>
      <c r="D648" t="str">
        <f>_xlfn.IFNA(VLOOKUP(CapecCWE[[#This Row],[CWE ID]],Table4[],2,FALSE),"")</f>
        <v xml:space="preserve">Cross-Site Request Forgery (CSRF) </v>
      </c>
    </row>
    <row r="649" spans="1:4" x14ac:dyDescent="0.3">
      <c r="A649" t="s">
        <v>5676</v>
      </c>
      <c r="B649" t="s">
        <v>5677</v>
      </c>
      <c r="C649" t="s">
        <v>554</v>
      </c>
      <c r="D649" t="str">
        <f>_xlfn.IFNA(VLOOKUP(CapecCWE[[#This Row],[CWE ID]],Table4[],2,FALSE),"")</f>
        <v xml:space="preserve">Cross-Site Request Forgery (CSRF) </v>
      </c>
    </row>
    <row r="650" spans="1:4" x14ac:dyDescent="0.3">
      <c r="A650" t="s">
        <v>5850</v>
      </c>
      <c r="B650" t="s">
        <v>5851</v>
      </c>
      <c r="C650" t="s">
        <v>554</v>
      </c>
      <c r="D650" t="str">
        <f>_xlfn.IFNA(VLOOKUP(CapecCWE[[#This Row],[CWE ID]],Table4[],2,FALSE),"")</f>
        <v xml:space="preserve">Cross-Site Request Forgery (CSRF) </v>
      </c>
    </row>
    <row r="651" spans="1:4" x14ac:dyDescent="0.3">
      <c r="A651" t="s">
        <v>5454</v>
      </c>
      <c r="B651" t="s">
        <v>5455</v>
      </c>
      <c r="C651" t="s">
        <v>554</v>
      </c>
      <c r="D651" t="str">
        <f>_xlfn.IFNA(VLOOKUP(CapecCWE[[#This Row],[CWE ID]],Table4[],2,FALSE),"")</f>
        <v xml:space="preserve">Cross-Site Request Forgery (CSRF) </v>
      </c>
    </row>
    <row r="652" spans="1:4" x14ac:dyDescent="0.3">
      <c r="A652" t="s">
        <v>4939</v>
      </c>
      <c r="B652" t="s">
        <v>4940</v>
      </c>
      <c r="C652" t="s">
        <v>5852</v>
      </c>
      <c r="D652" t="str">
        <f>_xlfn.IFNA(VLOOKUP(CapecCWE[[#This Row],[CWE ID]],Table4[],2,FALSE),"")</f>
        <v/>
      </c>
    </row>
    <row r="653" spans="1:4" x14ac:dyDescent="0.3">
      <c r="A653" t="s">
        <v>5354</v>
      </c>
      <c r="B653" t="s">
        <v>5355</v>
      </c>
      <c r="C653" t="s">
        <v>5852</v>
      </c>
      <c r="D653" t="str">
        <f>_xlfn.IFNA(VLOOKUP(CapecCWE[[#This Row],[CWE ID]],Table4[],2,FALSE),"")</f>
        <v/>
      </c>
    </row>
    <row r="654" spans="1:4" x14ac:dyDescent="0.3">
      <c r="A654" t="s">
        <v>5853</v>
      </c>
      <c r="B654" t="s">
        <v>5854</v>
      </c>
      <c r="C654" t="s">
        <v>5852</v>
      </c>
      <c r="D654" t="str">
        <f>_xlfn.IFNA(VLOOKUP(CapecCWE[[#This Row],[CWE ID]],Table4[],2,FALSE),"")</f>
        <v/>
      </c>
    </row>
    <row r="655" spans="1:4" x14ac:dyDescent="0.3">
      <c r="A655" t="s">
        <v>5702</v>
      </c>
      <c r="B655" t="s">
        <v>5703</v>
      </c>
      <c r="C655" t="s">
        <v>5852</v>
      </c>
      <c r="D655" t="str">
        <f>_xlfn.IFNA(VLOOKUP(CapecCWE[[#This Row],[CWE ID]],Table4[],2,FALSE),"")</f>
        <v/>
      </c>
    </row>
    <row r="656" spans="1:4" x14ac:dyDescent="0.3">
      <c r="A656" t="s">
        <v>5422</v>
      </c>
      <c r="B656" t="s">
        <v>5423</v>
      </c>
      <c r="C656" t="s">
        <v>5852</v>
      </c>
      <c r="D656" t="str">
        <f>_xlfn.IFNA(VLOOKUP(CapecCWE[[#This Row],[CWE ID]],Table4[],2,FALSE),"")</f>
        <v/>
      </c>
    </row>
    <row r="657" spans="1:4" x14ac:dyDescent="0.3">
      <c r="A657" t="s">
        <v>5841</v>
      </c>
      <c r="B657" t="s">
        <v>5842</v>
      </c>
      <c r="C657" t="s">
        <v>5852</v>
      </c>
      <c r="D657" t="str">
        <f>_xlfn.IFNA(VLOOKUP(CapecCWE[[#This Row],[CWE ID]],Table4[],2,FALSE),"")</f>
        <v/>
      </c>
    </row>
    <row r="658" spans="1:4" x14ac:dyDescent="0.3">
      <c r="A658" t="s">
        <v>5855</v>
      </c>
      <c r="B658" t="s">
        <v>5856</v>
      </c>
      <c r="C658" t="s">
        <v>3062</v>
      </c>
      <c r="D658" t="str">
        <f>_xlfn.IFNA(VLOOKUP(CapecCWE[[#This Row],[CWE ID]],Table4[],2,FALSE),"")</f>
        <v xml:space="preserve">Improper Validation of Integrity Check Value </v>
      </c>
    </row>
    <row r="659" spans="1:4" x14ac:dyDescent="0.3">
      <c r="A659" t="s">
        <v>5683</v>
      </c>
      <c r="B659" t="s">
        <v>5684</v>
      </c>
      <c r="C659" t="s">
        <v>3062</v>
      </c>
      <c r="D659" t="str">
        <f>_xlfn.IFNA(VLOOKUP(CapecCWE[[#This Row],[CWE ID]],Table4[],2,FALSE),"")</f>
        <v xml:space="preserve">Improper Validation of Integrity Check Value </v>
      </c>
    </row>
    <row r="660" spans="1:4" x14ac:dyDescent="0.3">
      <c r="A660" t="s">
        <v>5841</v>
      </c>
      <c r="B660" t="s">
        <v>5842</v>
      </c>
      <c r="C660" t="s">
        <v>3062</v>
      </c>
      <c r="D660" t="str">
        <f>_xlfn.IFNA(VLOOKUP(CapecCWE[[#This Row],[CWE ID]],Table4[],2,FALSE),"")</f>
        <v xml:space="preserve">Improper Validation of Integrity Check Value </v>
      </c>
    </row>
    <row r="661" spans="1:4" x14ac:dyDescent="0.3">
      <c r="A661" t="s">
        <v>5857</v>
      </c>
      <c r="B661" t="s">
        <v>5858</v>
      </c>
      <c r="C661" t="s">
        <v>5859</v>
      </c>
      <c r="D661" t="str">
        <f>_xlfn.IFNA(VLOOKUP(CapecCWE[[#This Row],[CWE ID]],Table4[],2,FALSE),"")</f>
        <v/>
      </c>
    </row>
    <row r="662" spans="1:4" x14ac:dyDescent="0.3">
      <c r="A662" t="s">
        <v>5850</v>
      </c>
      <c r="B662" t="s">
        <v>5851</v>
      </c>
      <c r="C662" t="s">
        <v>5859</v>
      </c>
      <c r="D662" t="str">
        <f>_xlfn.IFNA(VLOOKUP(CapecCWE[[#This Row],[CWE ID]],Table4[],2,FALSE),"")</f>
        <v/>
      </c>
    </row>
    <row r="663" spans="1:4" x14ac:dyDescent="0.3">
      <c r="A663" t="s">
        <v>5649</v>
      </c>
      <c r="B663" t="s">
        <v>5650</v>
      </c>
      <c r="C663" t="s">
        <v>5859</v>
      </c>
      <c r="D663" t="str">
        <f>_xlfn.IFNA(VLOOKUP(CapecCWE[[#This Row],[CWE ID]],Table4[],2,FALSE),"")</f>
        <v/>
      </c>
    </row>
    <row r="664" spans="1:4" x14ac:dyDescent="0.3">
      <c r="A664" t="s">
        <v>5860</v>
      </c>
      <c r="B664" t="s">
        <v>5861</v>
      </c>
      <c r="C664" t="s">
        <v>5862</v>
      </c>
      <c r="D664" t="str">
        <f>_xlfn.IFNA(VLOOKUP(CapecCWE[[#This Row],[CWE ID]],Table4[],2,FALSE),"")</f>
        <v/>
      </c>
    </row>
    <row r="665" spans="1:4" x14ac:dyDescent="0.3">
      <c r="A665" t="s">
        <v>5863</v>
      </c>
      <c r="B665" t="s">
        <v>5864</v>
      </c>
      <c r="C665" t="s">
        <v>5865</v>
      </c>
      <c r="D665" t="str">
        <f>_xlfn.IFNA(VLOOKUP(CapecCWE[[#This Row],[CWE ID]],Table4[],2,FALSE),"")</f>
        <v/>
      </c>
    </row>
    <row r="666" spans="1:4" x14ac:dyDescent="0.3">
      <c r="A666" t="s">
        <v>5394</v>
      </c>
      <c r="B666" t="s">
        <v>5395</v>
      </c>
      <c r="C666" t="s">
        <v>233</v>
      </c>
      <c r="D666" t="str">
        <f>_xlfn.IFNA(VLOOKUP(CapecCWE[[#This Row],[CWE ID]],Table4[],2,FALSE),"")</f>
        <v xml:space="preserve">Concurrent Execution using Shared Resource with Improper Synchronization ('Race Condition') </v>
      </c>
    </row>
    <row r="667" spans="1:4" x14ac:dyDescent="0.3">
      <c r="A667" t="s">
        <v>5866</v>
      </c>
      <c r="B667" t="s">
        <v>5867</v>
      </c>
      <c r="C667" t="s">
        <v>233</v>
      </c>
      <c r="D667" t="str">
        <f>_xlfn.IFNA(VLOOKUP(CapecCWE[[#This Row],[CWE ID]],Table4[],2,FALSE),"")</f>
        <v xml:space="preserve">Concurrent Execution using Shared Resource with Improper Synchronization ('Race Condition') </v>
      </c>
    </row>
    <row r="668" spans="1:4" x14ac:dyDescent="0.3">
      <c r="A668" t="s">
        <v>5394</v>
      </c>
      <c r="B668" t="s">
        <v>5395</v>
      </c>
      <c r="C668" t="s">
        <v>5868</v>
      </c>
      <c r="D668" t="str">
        <f>_xlfn.IFNA(VLOOKUP(CapecCWE[[#This Row],[CWE ID]],Table4[],2,FALSE),"")</f>
        <v/>
      </c>
    </row>
    <row r="669" spans="1:4" x14ac:dyDescent="0.3">
      <c r="A669" t="s">
        <v>5394</v>
      </c>
      <c r="B669" t="s">
        <v>5395</v>
      </c>
      <c r="C669" t="s">
        <v>5869</v>
      </c>
      <c r="D669" t="str">
        <f>_xlfn.IFNA(VLOOKUP(CapecCWE[[#This Row],[CWE ID]],Table4[],2,FALSE),"")</f>
        <v/>
      </c>
    </row>
    <row r="670" spans="1:4" x14ac:dyDescent="0.3">
      <c r="A670" t="s">
        <v>5866</v>
      </c>
      <c r="B670" t="s">
        <v>5867</v>
      </c>
      <c r="C670" t="s">
        <v>5869</v>
      </c>
      <c r="D670" t="str">
        <f>_xlfn.IFNA(VLOOKUP(CapecCWE[[#This Row],[CWE ID]],Table4[],2,FALSE),"")</f>
        <v/>
      </c>
    </row>
    <row r="671" spans="1:4" x14ac:dyDescent="0.3">
      <c r="A671" t="s">
        <v>5870</v>
      </c>
      <c r="B671" t="s">
        <v>5871</v>
      </c>
      <c r="C671" t="s">
        <v>1417</v>
      </c>
      <c r="D671" t="str">
        <f>_xlfn.IFNA(VLOOKUP(CapecCWE[[#This Row],[CWE ID]],Table4[],2,FALSE),"")</f>
        <v xml:space="preserve">Time-of-check Time-of-use (TOCTOU) Race Condition </v>
      </c>
    </row>
    <row r="672" spans="1:4" x14ac:dyDescent="0.3">
      <c r="A672" t="s">
        <v>5866</v>
      </c>
      <c r="B672" t="s">
        <v>5867</v>
      </c>
      <c r="C672" t="s">
        <v>1417</v>
      </c>
      <c r="D672" t="str">
        <f>_xlfn.IFNA(VLOOKUP(CapecCWE[[#This Row],[CWE ID]],Table4[],2,FALSE),"")</f>
        <v xml:space="preserve">Time-of-check Time-of-use (TOCTOU) Race Condition </v>
      </c>
    </row>
    <row r="673" spans="1:4" x14ac:dyDescent="0.3">
      <c r="A673" t="s">
        <v>5394</v>
      </c>
      <c r="B673" t="s">
        <v>5395</v>
      </c>
      <c r="C673" t="s">
        <v>5872</v>
      </c>
      <c r="D673" t="str">
        <f>_xlfn.IFNA(VLOOKUP(CapecCWE[[#This Row],[CWE ID]],Table4[],2,FALSE),"")</f>
        <v/>
      </c>
    </row>
    <row r="674" spans="1:4" x14ac:dyDescent="0.3">
      <c r="A674" t="s">
        <v>5866</v>
      </c>
      <c r="B674" t="s">
        <v>5867</v>
      </c>
      <c r="C674" t="s">
        <v>5872</v>
      </c>
      <c r="D674" t="str">
        <f>_xlfn.IFNA(VLOOKUP(CapecCWE[[#This Row],[CWE ID]],Table4[],2,FALSE),"")</f>
        <v/>
      </c>
    </row>
    <row r="675" spans="1:4" x14ac:dyDescent="0.3">
      <c r="A675" t="s">
        <v>5394</v>
      </c>
      <c r="B675" t="s">
        <v>5395</v>
      </c>
      <c r="C675" t="s">
        <v>5873</v>
      </c>
      <c r="D675" t="str">
        <f>_xlfn.IFNA(VLOOKUP(CapecCWE[[#This Row],[CWE ID]],Table4[],2,FALSE),"")</f>
        <v/>
      </c>
    </row>
    <row r="676" spans="1:4" x14ac:dyDescent="0.3">
      <c r="A676" t="s">
        <v>5866</v>
      </c>
      <c r="B676" t="s">
        <v>5867</v>
      </c>
      <c r="C676" t="s">
        <v>5873</v>
      </c>
      <c r="D676" t="str">
        <f>_xlfn.IFNA(VLOOKUP(CapecCWE[[#This Row],[CWE ID]],Table4[],2,FALSE),"")</f>
        <v/>
      </c>
    </row>
    <row r="677" spans="1:4" x14ac:dyDescent="0.3">
      <c r="A677" t="s">
        <v>5422</v>
      </c>
      <c r="B677" t="s">
        <v>5423</v>
      </c>
      <c r="C677" t="s">
        <v>5874</v>
      </c>
      <c r="D677" t="str">
        <f>_xlfn.IFNA(VLOOKUP(CapecCWE[[#This Row],[CWE ID]],Table4[],2,FALSE),"")</f>
        <v/>
      </c>
    </row>
    <row r="678" spans="1:4" x14ac:dyDescent="0.3">
      <c r="A678" t="s">
        <v>5875</v>
      </c>
      <c r="B678" t="s">
        <v>5876</v>
      </c>
      <c r="C678" t="s">
        <v>5877</v>
      </c>
      <c r="D678" t="str">
        <f>_xlfn.IFNA(VLOOKUP(CapecCWE[[#This Row],[CWE ID]],Table4[],2,FALSE),"")</f>
        <v/>
      </c>
    </row>
    <row r="679" spans="1:4" x14ac:dyDescent="0.3">
      <c r="A679" t="s">
        <v>5422</v>
      </c>
      <c r="B679" t="s">
        <v>5423</v>
      </c>
      <c r="C679" t="s">
        <v>5877</v>
      </c>
      <c r="D679" t="str">
        <f>_xlfn.IFNA(VLOOKUP(CapecCWE[[#This Row],[CWE ID]],Table4[],2,FALSE),"")</f>
        <v/>
      </c>
    </row>
    <row r="680" spans="1:4" x14ac:dyDescent="0.3">
      <c r="A680" t="s">
        <v>5878</v>
      </c>
      <c r="B680" t="s">
        <v>5879</v>
      </c>
      <c r="C680" t="s">
        <v>5880</v>
      </c>
      <c r="D680" t="str">
        <f>_xlfn.IFNA(VLOOKUP(CapecCWE[[#This Row],[CWE ID]],Table4[],2,FALSE),"")</f>
        <v/>
      </c>
    </row>
    <row r="681" spans="1:4" x14ac:dyDescent="0.3">
      <c r="A681" t="s">
        <v>5881</v>
      </c>
      <c r="B681" t="s">
        <v>5882</v>
      </c>
      <c r="C681" t="s">
        <v>1651</v>
      </c>
      <c r="D681" t="str">
        <f>_xlfn.IFNA(VLOOKUP(CapecCWE[[#This Row],[CWE ID]],Table4[],2,FALSE),"")</f>
        <v xml:space="preserve">Session Fixation </v>
      </c>
    </row>
    <row r="682" spans="1:4" x14ac:dyDescent="0.3">
      <c r="A682" t="s">
        <v>5011</v>
      </c>
      <c r="B682" t="s">
        <v>5012</v>
      </c>
      <c r="C682" t="s">
        <v>1651</v>
      </c>
      <c r="D682" t="str">
        <f>_xlfn.IFNA(VLOOKUP(CapecCWE[[#This Row],[CWE ID]],Table4[],2,FALSE),"")</f>
        <v xml:space="preserve">Session Fixation </v>
      </c>
    </row>
    <row r="683" spans="1:4" x14ac:dyDescent="0.3">
      <c r="A683" t="s">
        <v>5332</v>
      </c>
      <c r="B683" t="s">
        <v>5333</v>
      </c>
      <c r="C683" t="s">
        <v>1651</v>
      </c>
      <c r="D683" t="str">
        <f>_xlfn.IFNA(VLOOKUP(CapecCWE[[#This Row],[CWE ID]],Table4[],2,FALSE),"")</f>
        <v xml:space="preserve">Session Fixation </v>
      </c>
    </row>
    <row r="684" spans="1:4" x14ac:dyDescent="0.3">
      <c r="A684" t="s">
        <v>5702</v>
      </c>
      <c r="B684" t="s">
        <v>5703</v>
      </c>
      <c r="C684" t="s">
        <v>1651</v>
      </c>
      <c r="D684" t="str">
        <f>_xlfn.IFNA(VLOOKUP(CapecCWE[[#This Row],[CWE ID]],Table4[],2,FALSE),"")</f>
        <v xml:space="preserve">Session Fixation </v>
      </c>
    </row>
    <row r="685" spans="1:4" x14ac:dyDescent="0.3">
      <c r="A685" t="s">
        <v>5651</v>
      </c>
      <c r="B685" t="s">
        <v>5652</v>
      </c>
      <c r="C685" t="s">
        <v>1651</v>
      </c>
      <c r="D685" t="str">
        <f>_xlfn.IFNA(VLOOKUP(CapecCWE[[#This Row],[CWE ID]],Table4[],2,FALSE),"")</f>
        <v xml:space="preserve">Session Fixation </v>
      </c>
    </row>
    <row r="686" spans="1:4" x14ac:dyDescent="0.3">
      <c r="A686" t="s">
        <v>5232</v>
      </c>
      <c r="B686" t="s">
        <v>5233</v>
      </c>
      <c r="C686" t="s">
        <v>1651</v>
      </c>
      <c r="D686" t="str">
        <f>_xlfn.IFNA(VLOOKUP(CapecCWE[[#This Row],[CWE ID]],Table4[],2,FALSE),"")</f>
        <v xml:space="preserve">Session Fixation </v>
      </c>
    </row>
    <row r="687" spans="1:4" x14ac:dyDescent="0.3">
      <c r="A687" t="s">
        <v>5863</v>
      </c>
      <c r="B687" t="s">
        <v>5864</v>
      </c>
      <c r="C687" t="s">
        <v>1651</v>
      </c>
      <c r="D687" t="str">
        <f>_xlfn.IFNA(VLOOKUP(CapecCWE[[#This Row],[CWE ID]],Table4[],2,FALSE),"")</f>
        <v xml:space="preserve">Session Fixation </v>
      </c>
    </row>
    <row r="688" spans="1:4" x14ac:dyDescent="0.3">
      <c r="A688" t="s">
        <v>5676</v>
      </c>
      <c r="B688" t="s">
        <v>5677</v>
      </c>
      <c r="C688" t="s">
        <v>5883</v>
      </c>
      <c r="D688" t="str">
        <f>_xlfn.IFNA(VLOOKUP(CapecCWE[[#This Row],[CWE ID]],Table4[],2,FALSE),"")</f>
        <v/>
      </c>
    </row>
    <row r="689" spans="1:4" x14ac:dyDescent="0.3">
      <c r="A689" t="s">
        <v>5679</v>
      </c>
      <c r="B689" t="s">
        <v>5680</v>
      </c>
      <c r="C689" t="s">
        <v>5884</v>
      </c>
      <c r="D689" t="str">
        <f>_xlfn.IFNA(VLOOKUP(CapecCWE[[#This Row],[CWE ID]],Table4[],2,FALSE),"")</f>
        <v/>
      </c>
    </row>
    <row r="690" spans="1:4" x14ac:dyDescent="0.3">
      <c r="A690" t="s">
        <v>5563</v>
      </c>
      <c r="B690" t="s">
        <v>5564</v>
      </c>
      <c r="C690" t="s">
        <v>5884</v>
      </c>
      <c r="D690" t="str">
        <f>_xlfn.IFNA(VLOOKUP(CapecCWE[[#This Row],[CWE ID]],Table4[],2,FALSE),"")</f>
        <v/>
      </c>
    </row>
    <row r="691" spans="1:4" x14ac:dyDescent="0.3">
      <c r="A691" t="s">
        <v>5885</v>
      </c>
      <c r="B691" t="s">
        <v>5886</v>
      </c>
      <c r="C691" t="s">
        <v>1492</v>
      </c>
      <c r="D691" t="str">
        <f>_xlfn.IFNA(VLOOKUP(CapecCWE[[#This Row],[CWE ID]],Table4[],2,FALSE),"")</f>
        <v xml:space="preserve">Uncontrolled Resource Consumption </v>
      </c>
    </row>
    <row r="692" spans="1:4" x14ac:dyDescent="0.3">
      <c r="A692" t="s">
        <v>5887</v>
      </c>
      <c r="B692" t="s">
        <v>5888</v>
      </c>
      <c r="C692" t="s">
        <v>1492</v>
      </c>
      <c r="D692" t="str">
        <f>_xlfn.IFNA(VLOOKUP(CapecCWE[[#This Row],[CWE ID]],Table4[],2,FALSE),"")</f>
        <v xml:space="preserve">Uncontrolled Resource Consumption </v>
      </c>
    </row>
    <row r="693" spans="1:4" x14ac:dyDescent="0.3">
      <c r="A693" t="s">
        <v>5889</v>
      </c>
      <c r="B693" t="s">
        <v>5890</v>
      </c>
      <c r="C693" t="s">
        <v>1492</v>
      </c>
      <c r="D693" t="str">
        <f>_xlfn.IFNA(VLOOKUP(CapecCWE[[#This Row],[CWE ID]],Table4[],2,FALSE),"")</f>
        <v xml:space="preserve">Uncontrolled Resource Consumption </v>
      </c>
    </row>
    <row r="694" spans="1:4" x14ac:dyDescent="0.3">
      <c r="A694" t="s">
        <v>4933</v>
      </c>
      <c r="B694" t="s">
        <v>4934</v>
      </c>
      <c r="C694" t="s">
        <v>567</v>
      </c>
      <c r="D694" t="str">
        <f>_xlfn.IFNA(VLOOKUP(CapecCWE[[#This Row],[CWE ID]],Table4[],2,FALSE),"")</f>
        <v xml:space="preserve">Improper Resource Shutdown or Release </v>
      </c>
    </row>
    <row r="695" spans="1:4" x14ac:dyDescent="0.3">
      <c r="A695" t="s">
        <v>4947</v>
      </c>
      <c r="B695" t="s">
        <v>4948</v>
      </c>
      <c r="C695" t="s">
        <v>567</v>
      </c>
      <c r="D695" t="str">
        <f>_xlfn.IFNA(VLOOKUP(CapecCWE[[#This Row],[CWE ID]],Table4[],2,FALSE),"")</f>
        <v xml:space="preserve">Improper Resource Shutdown or Release </v>
      </c>
    </row>
    <row r="696" spans="1:4" x14ac:dyDescent="0.3">
      <c r="A696" t="s">
        <v>4951</v>
      </c>
      <c r="B696" t="s">
        <v>4952</v>
      </c>
      <c r="C696" t="s">
        <v>567</v>
      </c>
      <c r="D696" t="str">
        <f>_xlfn.IFNA(VLOOKUP(CapecCWE[[#This Row],[CWE ID]],Table4[],2,FALSE),"")</f>
        <v xml:space="preserve">Improper Resource Shutdown or Release </v>
      </c>
    </row>
    <row r="697" spans="1:4" x14ac:dyDescent="0.3">
      <c r="A697" t="s">
        <v>5891</v>
      </c>
      <c r="B697" t="s">
        <v>5892</v>
      </c>
      <c r="C697" t="s">
        <v>567</v>
      </c>
      <c r="D697" t="str">
        <f>_xlfn.IFNA(VLOOKUP(CapecCWE[[#This Row],[CWE ID]],Table4[],2,FALSE),"")</f>
        <v xml:space="preserve">Improper Resource Shutdown or Release </v>
      </c>
    </row>
    <row r="698" spans="1:4" x14ac:dyDescent="0.3">
      <c r="A698" t="s">
        <v>5893</v>
      </c>
      <c r="B698" t="s">
        <v>5894</v>
      </c>
      <c r="C698" t="s">
        <v>567</v>
      </c>
      <c r="D698" t="str">
        <f>_xlfn.IFNA(VLOOKUP(CapecCWE[[#This Row],[CWE ID]],Table4[],2,FALSE),"")</f>
        <v xml:space="preserve">Improper Resource Shutdown or Release </v>
      </c>
    </row>
    <row r="699" spans="1:4" x14ac:dyDescent="0.3">
      <c r="A699" t="s">
        <v>5895</v>
      </c>
      <c r="B699" t="s">
        <v>5896</v>
      </c>
      <c r="C699" t="s">
        <v>567</v>
      </c>
      <c r="D699" t="str">
        <f>_xlfn.IFNA(VLOOKUP(CapecCWE[[#This Row],[CWE ID]],Table4[],2,FALSE),"")</f>
        <v xml:space="preserve">Improper Resource Shutdown or Release </v>
      </c>
    </row>
    <row r="700" spans="1:4" x14ac:dyDescent="0.3">
      <c r="A700" t="s">
        <v>5514</v>
      </c>
      <c r="B700" t="s">
        <v>5515</v>
      </c>
      <c r="C700" t="s">
        <v>5897</v>
      </c>
      <c r="D700" t="str">
        <f>_xlfn.IFNA(VLOOKUP(CapecCWE[[#This Row],[CWE ID]],Table4[],2,FALSE),"")</f>
        <v/>
      </c>
    </row>
    <row r="701" spans="1:4" x14ac:dyDescent="0.3">
      <c r="A701" t="s">
        <v>5898</v>
      </c>
      <c r="B701" t="s">
        <v>5899</v>
      </c>
      <c r="C701" t="s">
        <v>5900</v>
      </c>
      <c r="D701" t="str">
        <f>_xlfn.IFNA(VLOOKUP(CapecCWE[[#This Row],[CWE ID]],Table4[],2,FALSE),"")</f>
        <v/>
      </c>
    </row>
    <row r="702" spans="1:4" x14ac:dyDescent="0.3">
      <c r="A702" t="s">
        <v>5791</v>
      </c>
      <c r="B702" t="s">
        <v>5792</v>
      </c>
      <c r="C702" t="s">
        <v>5901</v>
      </c>
      <c r="D702" t="str">
        <f>_xlfn.IFNA(VLOOKUP(CapecCWE[[#This Row],[CWE ID]],Table4[],2,FALSE),"")</f>
        <v/>
      </c>
    </row>
    <row r="703" spans="1:4" x14ac:dyDescent="0.3">
      <c r="A703" t="s">
        <v>4935</v>
      </c>
      <c r="B703" t="s">
        <v>4936</v>
      </c>
      <c r="C703" t="s">
        <v>5902</v>
      </c>
      <c r="D703" t="str">
        <f>_xlfn.IFNA(VLOOKUP(CapecCWE[[#This Row],[CWE ID]],Table4[],2,FALSE),"")</f>
        <v/>
      </c>
    </row>
    <row r="704" spans="1:4" x14ac:dyDescent="0.3">
      <c r="A704" t="s">
        <v>5903</v>
      </c>
      <c r="B704" t="s">
        <v>5904</v>
      </c>
      <c r="C704" t="s">
        <v>5902</v>
      </c>
      <c r="D704" t="str">
        <f>_xlfn.IFNA(VLOOKUP(CapecCWE[[#This Row],[CWE ID]],Table4[],2,FALSE),"")</f>
        <v/>
      </c>
    </row>
    <row r="705" spans="1:4" x14ac:dyDescent="0.3">
      <c r="A705" t="s">
        <v>4935</v>
      </c>
      <c r="B705" t="s">
        <v>4936</v>
      </c>
      <c r="C705" t="s">
        <v>989</v>
      </c>
      <c r="D705" t="str">
        <f>_xlfn.IFNA(VLOOKUP(CapecCWE[[#This Row],[CWE ID]],Table4[],2,FALSE),"")</f>
        <v xml:space="preserve">Direct Request ('Forced Browsing') </v>
      </c>
    </row>
    <row r="706" spans="1:4" x14ac:dyDescent="0.3">
      <c r="A706" t="s">
        <v>5749</v>
      </c>
      <c r="B706" t="s">
        <v>5750</v>
      </c>
      <c r="C706" t="s">
        <v>989</v>
      </c>
      <c r="D706" t="str">
        <f>_xlfn.IFNA(VLOOKUP(CapecCWE[[#This Row],[CWE ID]],Table4[],2,FALSE),"")</f>
        <v xml:space="preserve">Direct Request ('Forced Browsing') </v>
      </c>
    </row>
    <row r="707" spans="1:4" x14ac:dyDescent="0.3">
      <c r="A707" t="s">
        <v>5045</v>
      </c>
      <c r="B707" t="s">
        <v>5046</v>
      </c>
      <c r="C707" t="s">
        <v>1295</v>
      </c>
      <c r="D707" t="str">
        <f>_xlfn.IFNA(VLOOKUP(CapecCWE[[#This Row],[CWE ID]],Table4[],2,FALSE),"")</f>
        <v xml:space="preserve">Untrusted Search Path </v>
      </c>
    </row>
    <row r="708" spans="1:4" x14ac:dyDescent="0.3">
      <c r="A708" t="s">
        <v>5045</v>
      </c>
      <c r="B708" t="s">
        <v>5046</v>
      </c>
      <c r="C708" t="s">
        <v>1715</v>
      </c>
      <c r="D708" t="str">
        <f>_xlfn.IFNA(VLOOKUP(CapecCWE[[#This Row],[CWE ID]],Table4[],2,FALSE),"")</f>
        <v xml:space="preserve">Uncontrolled Search Path Element </v>
      </c>
    </row>
    <row r="709" spans="1:4" x14ac:dyDescent="0.3">
      <c r="A709" t="s">
        <v>5065</v>
      </c>
      <c r="B709" t="s">
        <v>5066</v>
      </c>
      <c r="C709" t="s">
        <v>1715</v>
      </c>
      <c r="D709" t="str">
        <f>_xlfn.IFNA(VLOOKUP(CapecCWE[[#This Row],[CWE ID]],Table4[],2,FALSE),"")</f>
        <v xml:space="preserve">Uncontrolled Search Path Element </v>
      </c>
    </row>
    <row r="710" spans="1:4" x14ac:dyDescent="0.3">
      <c r="A710" t="s">
        <v>5905</v>
      </c>
      <c r="B710" t="s">
        <v>5906</v>
      </c>
      <c r="C710" t="s">
        <v>5907</v>
      </c>
      <c r="D710" t="str">
        <f>_xlfn.IFNA(VLOOKUP(CapecCWE[[#This Row],[CWE ID]],Table4[],2,FALSE),"")</f>
        <v/>
      </c>
    </row>
    <row r="711" spans="1:4" x14ac:dyDescent="0.3">
      <c r="A711" t="s">
        <v>4929</v>
      </c>
      <c r="B711" t="s">
        <v>4930</v>
      </c>
      <c r="C711" t="s">
        <v>560</v>
      </c>
      <c r="D711" t="str">
        <f>_xlfn.IFNA(VLOOKUP(CapecCWE[[#This Row],[CWE ID]],Table4[],2,FALSE),"")</f>
        <v xml:space="preserve">Unrestricted Upload of File with Dangerous Type </v>
      </c>
    </row>
    <row r="712" spans="1:4" x14ac:dyDescent="0.3">
      <c r="A712" t="s">
        <v>5908</v>
      </c>
      <c r="B712" t="s">
        <v>5909</v>
      </c>
      <c r="C712" t="s">
        <v>2021</v>
      </c>
      <c r="D712" t="str">
        <f>_xlfn.IFNA(VLOOKUP(CapecCWE[[#This Row],[CWE ID]],Table4[],2,FALSE),"")</f>
        <v xml:space="preserve">Interpretation Conflict </v>
      </c>
    </row>
    <row r="713" spans="1:4" x14ac:dyDescent="0.3">
      <c r="A713" t="s">
        <v>5829</v>
      </c>
      <c r="B713" t="s">
        <v>5830</v>
      </c>
      <c r="C713" t="s">
        <v>5910</v>
      </c>
      <c r="D713" t="str">
        <f>_xlfn.IFNA(VLOOKUP(CapecCWE[[#This Row],[CWE ID]],Table4[],2,FALSE),"")</f>
        <v/>
      </c>
    </row>
    <row r="714" spans="1:4" x14ac:dyDescent="0.3">
      <c r="A714" t="s">
        <v>5831</v>
      </c>
      <c r="B714" t="s">
        <v>5832</v>
      </c>
      <c r="C714" t="s">
        <v>5910</v>
      </c>
      <c r="D714" t="str">
        <f>_xlfn.IFNA(VLOOKUP(CapecCWE[[#This Row],[CWE ID]],Table4[],2,FALSE),"")</f>
        <v/>
      </c>
    </row>
    <row r="715" spans="1:4" x14ac:dyDescent="0.3">
      <c r="A715" t="s">
        <v>5911</v>
      </c>
      <c r="B715" t="s">
        <v>5912</v>
      </c>
      <c r="C715" t="s">
        <v>5910</v>
      </c>
      <c r="D715" t="str">
        <f>_xlfn.IFNA(VLOOKUP(CapecCWE[[#This Row],[CWE ID]],Table4[],2,FALSE),"")</f>
        <v/>
      </c>
    </row>
    <row r="716" spans="1:4" x14ac:dyDescent="0.3">
      <c r="A716" t="s">
        <v>5913</v>
      </c>
      <c r="B716" t="s">
        <v>5914</v>
      </c>
      <c r="C716" t="s">
        <v>5910</v>
      </c>
      <c r="D716" t="str">
        <f>_xlfn.IFNA(VLOOKUP(CapecCWE[[#This Row],[CWE ID]],Table4[],2,FALSE),"")</f>
        <v/>
      </c>
    </row>
    <row r="717" spans="1:4" x14ac:dyDescent="0.3">
      <c r="A717" t="s">
        <v>5915</v>
      </c>
      <c r="B717" t="s">
        <v>5916</v>
      </c>
      <c r="C717" t="s">
        <v>2039</v>
      </c>
      <c r="D717" t="str">
        <f>_xlfn.IFNA(VLOOKUP(CapecCWE[[#This Row],[CWE ID]],Table4[],2,FALSE),"")</f>
        <v xml:space="preserve">Inconsistent Interpretation of HTTP Requests ('HTTP Request Smuggling') </v>
      </c>
    </row>
    <row r="718" spans="1:4" x14ac:dyDescent="0.3">
      <c r="A718" t="s">
        <v>5917</v>
      </c>
      <c r="B718" t="s">
        <v>5918</v>
      </c>
      <c r="C718" t="s">
        <v>2039</v>
      </c>
      <c r="D718" t="str">
        <f>_xlfn.IFNA(VLOOKUP(CapecCWE[[#This Row],[CWE ID]],Table4[],2,FALSE),"")</f>
        <v xml:space="preserve">Inconsistent Interpretation of HTTP Requests ('HTTP Request Smuggling') </v>
      </c>
    </row>
    <row r="719" spans="1:4" x14ac:dyDescent="0.3">
      <c r="A719" t="s">
        <v>5292</v>
      </c>
      <c r="B719" t="s">
        <v>5293</v>
      </c>
      <c r="C719" t="s">
        <v>5919</v>
      </c>
      <c r="D719" t="str">
        <f>_xlfn.IFNA(VLOOKUP(CapecCWE[[#This Row],[CWE ID]],Table4[],2,FALSE),"")</f>
        <v/>
      </c>
    </row>
    <row r="720" spans="1:4" x14ac:dyDescent="0.3">
      <c r="A720" t="s">
        <v>5793</v>
      </c>
      <c r="B720" t="s">
        <v>5794</v>
      </c>
      <c r="C720" t="s">
        <v>5920</v>
      </c>
      <c r="D720" t="str">
        <f>_xlfn.IFNA(VLOOKUP(CapecCWE[[#This Row],[CWE ID]],Table4[],2,FALSE),"")</f>
        <v/>
      </c>
    </row>
    <row r="721" spans="1:4" x14ac:dyDescent="0.3">
      <c r="A721" t="s">
        <v>5795</v>
      </c>
      <c r="B721" t="s">
        <v>5796</v>
      </c>
      <c r="C721" t="s">
        <v>5920</v>
      </c>
      <c r="D721" t="str">
        <f>_xlfn.IFNA(VLOOKUP(CapecCWE[[#This Row],[CWE ID]],Table4[],2,FALSE),"")</f>
        <v/>
      </c>
    </row>
    <row r="722" spans="1:4" x14ac:dyDescent="0.3">
      <c r="A722" t="s">
        <v>5797</v>
      </c>
      <c r="B722" t="s">
        <v>5798</v>
      </c>
      <c r="C722" t="s">
        <v>5920</v>
      </c>
      <c r="D722" t="str">
        <f>_xlfn.IFNA(VLOOKUP(CapecCWE[[#This Row],[CWE ID]],Table4[],2,FALSE),"")</f>
        <v/>
      </c>
    </row>
    <row r="723" spans="1:4" x14ac:dyDescent="0.3">
      <c r="A723" t="s">
        <v>5799</v>
      </c>
      <c r="B723" t="s">
        <v>5800</v>
      </c>
      <c r="C723" t="s">
        <v>5920</v>
      </c>
      <c r="D723" t="str">
        <f>_xlfn.IFNA(VLOOKUP(CapecCWE[[#This Row],[CWE ID]],Table4[],2,FALSE),"")</f>
        <v/>
      </c>
    </row>
    <row r="724" spans="1:4" x14ac:dyDescent="0.3">
      <c r="A724" t="s">
        <v>5801</v>
      </c>
      <c r="B724" t="s">
        <v>5802</v>
      </c>
      <c r="C724" t="s">
        <v>5920</v>
      </c>
      <c r="D724" t="str">
        <f>_xlfn.IFNA(VLOOKUP(CapecCWE[[#This Row],[CWE ID]],Table4[],2,FALSE),"")</f>
        <v/>
      </c>
    </row>
    <row r="725" spans="1:4" x14ac:dyDescent="0.3">
      <c r="A725" t="s">
        <v>5484</v>
      </c>
      <c r="B725" t="s">
        <v>5485</v>
      </c>
      <c r="C725" t="s">
        <v>5921</v>
      </c>
      <c r="D725" t="str">
        <f>_xlfn.IFNA(VLOOKUP(CapecCWE[[#This Row],[CWE ID]],Table4[],2,FALSE),"")</f>
        <v/>
      </c>
    </row>
    <row r="726" spans="1:4" x14ac:dyDescent="0.3">
      <c r="A726" t="s">
        <v>5922</v>
      </c>
      <c r="B726" t="s">
        <v>5923</v>
      </c>
      <c r="C726" t="s">
        <v>5921</v>
      </c>
      <c r="D726" t="str">
        <f>_xlfn.IFNA(VLOOKUP(CapecCWE[[#This Row],[CWE ID]],Table4[],2,FALSE),"")</f>
        <v/>
      </c>
    </row>
    <row r="727" spans="1:4" x14ac:dyDescent="0.3">
      <c r="A727" t="s">
        <v>5332</v>
      </c>
      <c r="B727" t="s">
        <v>5333</v>
      </c>
      <c r="C727" t="s">
        <v>5921</v>
      </c>
      <c r="D727" t="str">
        <f>_xlfn.IFNA(VLOOKUP(CapecCWE[[#This Row],[CWE ID]],Table4[],2,FALSE),"")</f>
        <v/>
      </c>
    </row>
    <row r="728" spans="1:4" x14ac:dyDescent="0.3">
      <c r="A728" t="s">
        <v>5702</v>
      </c>
      <c r="B728" t="s">
        <v>5703</v>
      </c>
      <c r="C728" t="s">
        <v>5921</v>
      </c>
      <c r="D728" t="str">
        <f>_xlfn.IFNA(VLOOKUP(CapecCWE[[#This Row],[CWE ID]],Table4[],2,FALSE),"")</f>
        <v/>
      </c>
    </row>
    <row r="729" spans="1:4" x14ac:dyDescent="0.3">
      <c r="A729" t="s">
        <v>5492</v>
      </c>
      <c r="B729" t="s">
        <v>5493</v>
      </c>
      <c r="C729" t="s">
        <v>5924</v>
      </c>
      <c r="D729" t="str">
        <f>_xlfn.IFNA(VLOOKUP(CapecCWE[[#This Row],[CWE ID]],Table4[],2,FALSE),"")</f>
        <v/>
      </c>
    </row>
    <row r="730" spans="1:4" x14ac:dyDescent="0.3">
      <c r="A730" t="s">
        <v>5651</v>
      </c>
      <c r="B730" t="s">
        <v>5652</v>
      </c>
      <c r="C730" t="s">
        <v>5925</v>
      </c>
      <c r="D730" t="str">
        <f>_xlfn.IFNA(VLOOKUP(CapecCWE[[#This Row],[CWE ID]],Table4[],2,FALSE),"")</f>
        <v/>
      </c>
    </row>
    <row r="731" spans="1:4" x14ac:dyDescent="0.3">
      <c r="A731" t="s">
        <v>5232</v>
      </c>
      <c r="B731" t="s">
        <v>5233</v>
      </c>
      <c r="C731" t="s">
        <v>5925</v>
      </c>
      <c r="D731" t="str">
        <f>_xlfn.IFNA(VLOOKUP(CapecCWE[[#This Row],[CWE ID]],Table4[],2,FALSE),"")</f>
        <v/>
      </c>
    </row>
    <row r="732" spans="1:4" x14ac:dyDescent="0.3">
      <c r="A732" t="s">
        <v>5388</v>
      </c>
      <c r="B732" t="s">
        <v>5389</v>
      </c>
      <c r="C732" t="s">
        <v>5926</v>
      </c>
      <c r="D732" t="str">
        <f>_xlfn.IFNA(VLOOKUP(CapecCWE[[#This Row],[CWE ID]],Table4[],2,FALSE),"")</f>
        <v/>
      </c>
    </row>
    <row r="733" spans="1:4" x14ac:dyDescent="0.3">
      <c r="A733" t="s">
        <v>5927</v>
      </c>
      <c r="B733" t="s">
        <v>5928</v>
      </c>
      <c r="C733" t="s">
        <v>1399</v>
      </c>
      <c r="D733" t="str">
        <f>_xlfn.IFNA(VLOOKUP(CapecCWE[[#This Row],[CWE ID]],Table4[],2,FALSE),"")</f>
        <v xml:space="preserve">Download of Code Without Integrity Check </v>
      </c>
    </row>
    <row r="734" spans="1:4" x14ac:dyDescent="0.3">
      <c r="A734" t="s">
        <v>4987</v>
      </c>
      <c r="B734" t="s">
        <v>4988</v>
      </c>
      <c r="C734" t="s">
        <v>1399</v>
      </c>
      <c r="D734" t="str">
        <f>_xlfn.IFNA(VLOOKUP(CapecCWE[[#This Row],[CWE ID]],Table4[],2,FALSE),"")</f>
        <v xml:space="preserve">Download of Code Without Integrity Check </v>
      </c>
    </row>
    <row r="735" spans="1:4" x14ac:dyDescent="0.3">
      <c r="A735" t="s">
        <v>5929</v>
      </c>
      <c r="B735" t="s">
        <v>5930</v>
      </c>
      <c r="C735" t="s">
        <v>1399</v>
      </c>
      <c r="D735" t="str">
        <f>_xlfn.IFNA(VLOOKUP(CapecCWE[[#This Row],[CWE ID]],Table4[],2,FALSE),"")</f>
        <v xml:space="preserve">Download of Code Without Integrity Check </v>
      </c>
    </row>
    <row r="736" spans="1:4" x14ac:dyDescent="0.3">
      <c r="A736" t="s">
        <v>4993</v>
      </c>
      <c r="B736" t="s">
        <v>4994</v>
      </c>
      <c r="C736" t="s">
        <v>1399</v>
      </c>
      <c r="D736" t="str">
        <f>_xlfn.IFNA(VLOOKUP(CapecCWE[[#This Row],[CWE ID]],Table4[],2,FALSE),"")</f>
        <v xml:space="preserve">Download of Code Without Integrity Check </v>
      </c>
    </row>
    <row r="737" spans="1:4" x14ac:dyDescent="0.3">
      <c r="A737" t="s">
        <v>5931</v>
      </c>
      <c r="B737" t="s">
        <v>5932</v>
      </c>
      <c r="C737" t="s">
        <v>1399</v>
      </c>
      <c r="D737" t="str">
        <f>_xlfn.IFNA(VLOOKUP(CapecCWE[[#This Row],[CWE ID]],Table4[],2,FALSE),"")</f>
        <v xml:space="preserve">Download of Code Without Integrity Check </v>
      </c>
    </row>
    <row r="738" spans="1:4" x14ac:dyDescent="0.3">
      <c r="A738" t="s">
        <v>5933</v>
      </c>
      <c r="B738" t="s">
        <v>5934</v>
      </c>
      <c r="C738" t="s">
        <v>5935</v>
      </c>
      <c r="D738" t="str">
        <f>_xlfn.IFNA(VLOOKUP(CapecCWE[[#This Row],[CWE ID]],Table4[],2,FALSE),"")</f>
        <v/>
      </c>
    </row>
    <row r="739" spans="1:4" x14ac:dyDescent="0.3">
      <c r="A739" t="s">
        <v>5936</v>
      </c>
      <c r="B739" t="s">
        <v>5937</v>
      </c>
      <c r="C739" t="s">
        <v>544</v>
      </c>
      <c r="D739" t="str">
        <f>_xlfn.IFNA(VLOOKUP(CapecCWE[[#This Row],[CWE ID]],Table4[],2,FALSE),"")</f>
        <v xml:space="preserve">Deserialization of Untrusted Data </v>
      </c>
    </row>
    <row r="740" spans="1:4" x14ac:dyDescent="0.3">
      <c r="A740" t="s">
        <v>5683</v>
      </c>
      <c r="B740" t="s">
        <v>5684</v>
      </c>
      <c r="C740" t="s">
        <v>5938</v>
      </c>
      <c r="D740" t="str">
        <f>_xlfn.IFNA(VLOOKUP(CapecCWE[[#This Row],[CWE ID]],Table4[],2,FALSE),"")</f>
        <v/>
      </c>
    </row>
    <row r="741" spans="1:4" x14ac:dyDescent="0.3">
      <c r="A741" t="s">
        <v>5817</v>
      </c>
      <c r="B741" t="s">
        <v>3380</v>
      </c>
      <c r="C741" t="s">
        <v>437</v>
      </c>
      <c r="D741" t="str">
        <f>_xlfn.IFNA(VLOOKUP(CapecCWE[[#This Row],[CWE ID]],Table4[],2,FALSE),"")</f>
        <v xml:space="preserve">Weak Password Requirements </v>
      </c>
    </row>
    <row r="742" spans="1:4" x14ac:dyDescent="0.3">
      <c r="A742" t="s">
        <v>5714</v>
      </c>
      <c r="B742" t="s">
        <v>5715</v>
      </c>
      <c r="C742" t="s">
        <v>437</v>
      </c>
      <c r="D742" t="str">
        <f>_xlfn.IFNA(VLOOKUP(CapecCWE[[#This Row],[CWE ID]],Table4[],2,FALSE),"")</f>
        <v xml:space="preserve">Weak Password Requirements </v>
      </c>
    </row>
    <row r="743" spans="1:4" x14ac:dyDescent="0.3">
      <c r="A743" t="s">
        <v>5095</v>
      </c>
      <c r="B743" t="s">
        <v>5096</v>
      </c>
      <c r="C743" t="s">
        <v>437</v>
      </c>
      <c r="D743" t="str">
        <f>_xlfn.IFNA(VLOOKUP(CapecCWE[[#This Row],[CWE ID]],Table4[],2,FALSE),"")</f>
        <v xml:space="preserve">Weak Password Requirements </v>
      </c>
    </row>
    <row r="744" spans="1:4" x14ac:dyDescent="0.3">
      <c r="A744" t="s">
        <v>5105</v>
      </c>
      <c r="B744" t="s">
        <v>5106</v>
      </c>
      <c r="C744" t="s">
        <v>437</v>
      </c>
      <c r="D744" t="str">
        <f>_xlfn.IFNA(VLOOKUP(CapecCWE[[#This Row],[CWE ID]],Table4[],2,FALSE),"")</f>
        <v xml:space="preserve">Weak Password Requirements </v>
      </c>
    </row>
    <row r="745" spans="1:4" x14ac:dyDescent="0.3">
      <c r="A745" t="s">
        <v>5119</v>
      </c>
      <c r="B745" t="s">
        <v>5120</v>
      </c>
      <c r="C745" t="s">
        <v>437</v>
      </c>
      <c r="D745" t="str">
        <f>_xlfn.IFNA(VLOOKUP(CapecCWE[[#This Row],[CWE ID]],Table4[],2,FALSE),"")</f>
        <v xml:space="preserve">Weak Password Requirements </v>
      </c>
    </row>
    <row r="746" spans="1:4" x14ac:dyDescent="0.3">
      <c r="A746" t="s">
        <v>5141</v>
      </c>
      <c r="B746" t="s">
        <v>5142</v>
      </c>
      <c r="C746" t="s">
        <v>437</v>
      </c>
      <c r="D746" t="str">
        <f>_xlfn.IFNA(VLOOKUP(CapecCWE[[#This Row],[CWE ID]],Table4[],2,FALSE),"")</f>
        <v xml:space="preserve">Weak Password Requirements </v>
      </c>
    </row>
    <row r="747" spans="1:4" x14ac:dyDescent="0.3">
      <c r="A747" t="s">
        <v>5161</v>
      </c>
      <c r="B747" t="s">
        <v>5162</v>
      </c>
      <c r="C747" t="s">
        <v>437</v>
      </c>
      <c r="D747" t="str">
        <f>_xlfn.IFNA(VLOOKUP(CapecCWE[[#This Row],[CWE ID]],Table4[],2,FALSE),"")</f>
        <v xml:space="preserve">Weak Password Requirements </v>
      </c>
    </row>
    <row r="748" spans="1:4" x14ac:dyDescent="0.3">
      <c r="A748" t="s">
        <v>5180</v>
      </c>
      <c r="B748" t="s">
        <v>5181</v>
      </c>
      <c r="C748" t="s">
        <v>437</v>
      </c>
      <c r="D748" t="str">
        <f>_xlfn.IFNA(VLOOKUP(CapecCWE[[#This Row],[CWE ID]],Table4[],2,FALSE),"")</f>
        <v xml:space="preserve">Weak Password Requirements </v>
      </c>
    </row>
    <row r="749" spans="1:4" x14ac:dyDescent="0.3">
      <c r="A749" t="s">
        <v>5303</v>
      </c>
      <c r="B749" t="s">
        <v>5304</v>
      </c>
      <c r="C749" t="s">
        <v>437</v>
      </c>
      <c r="D749" t="str">
        <f>_xlfn.IFNA(VLOOKUP(CapecCWE[[#This Row],[CWE ID]],Table4[],2,FALSE),"")</f>
        <v xml:space="preserve">Weak Password Requirements </v>
      </c>
    </row>
    <row r="750" spans="1:4" x14ac:dyDescent="0.3">
      <c r="A750" t="s">
        <v>5765</v>
      </c>
      <c r="B750" t="s">
        <v>5766</v>
      </c>
      <c r="C750" t="s">
        <v>1604</v>
      </c>
      <c r="D750" t="str">
        <f>_xlfn.IFNA(VLOOKUP(CapecCWE[[#This Row],[CWE ID]],Table4[],2,FALSE),"")</f>
        <v xml:space="preserve">Insufficiently Protected Credentials </v>
      </c>
    </row>
    <row r="751" spans="1:4" x14ac:dyDescent="0.3">
      <c r="A751" t="s">
        <v>5939</v>
      </c>
      <c r="B751" t="s">
        <v>5940</v>
      </c>
      <c r="C751" t="s">
        <v>1604</v>
      </c>
      <c r="D751" t="str">
        <f>_xlfn.IFNA(VLOOKUP(CapecCWE[[#This Row],[CWE ID]],Table4[],2,FALSE),"")</f>
        <v xml:space="preserve">Insufficiently Protected Credentials </v>
      </c>
    </row>
    <row r="752" spans="1:4" x14ac:dyDescent="0.3">
      <c r="A752" t="s">
        <v>5941</v>
      </c>
      <c r="B752" t="s">
        <v>5942</v>
      </c>
      <c r="C752" t="s">
        <v>1604</v>
      </c>
      <c r="D752" t="str">
        <f>_xlfn.IFNA(VLOOKUP(CapecCWE[[#This Row],[CWE ID]],Table4[],2,FALSE),"")</f>
        <v xml:space="preserve">Insufficiently Protected Credentials </v>
      </c>
    </row>
    <row r="753" spans="1:4" x14ac:dyDescent="0.3">
      <c r="A753" t="s">
        <v>5105</v>
      </c>
      <c r="B753" t="s">
        <v>5106</v>
      </c>
      <c r="C753" t="s">
        <v>1604</v>
      </c>
      <c r="D753" t="str">
        <f>_xlfn.IFNA(VLOOKUP(CapecCWE[[#This Row],[CWE ID]],Table4[],2,FALSE),"")</f>
        <v xml:space="preserve">Insufficiently Protected Credentials </v>
      </c>
    </row>
    <row r="754" spans="1:4" x14ac:dyDescent="0.3">
      <c r="A754" t="s">
        <v>5131</v>
      </c>
      <c r="B754" t="s">
        <v>5132</v>
      </c>
      <c r="C754" t="s">
        <v>1604</v>
      </c>
      <c r="D754" t="str">
        <f>_xlfn.IFNA(VLOOKUP(CapecCWE[[#This Row],[CWE ID]],Table4[],2,FALSE),"")</f>
        <v xml:space="preserve">Insufficiently Protected Credentials </v>
      </c>
    </row>
    <row r="755" spans="1:4" x14ac:dyDescent="0.3">
      <c r="A755" t="s">
        <v>5141</v>
      </c>
      <c r="B755" t="s">
        <v>5142</v>
      </c>
      <c r="C755" t="s">
        <v>1604</v>
      </c>
      <c r="D755" t="str">
        <f>_xlfn.IFNA(VLOOKUP(CapecCWE[[#This Row],[CWE ID]],Table4[],2,FALSE),"")</f>
        <v xml:space="preserve">Insufficiently Protected Credentials </v>
      </c>
    </row>
    <row r="756" spans="1:4" x14ac:dyDescent="0.3">
      <c r="A756" t="s">
        <v>5153</v>
      </c>
      <c r="B756" t="s">
        <v>5154</v>
      </c>
      <c r="C756" t="s">
        <v>1604</v>
      </c>
      <c r="D756" t="str">
        <f>_xlfn.IFNA(VLOOKUP(CapecCWE[[#This Row],[CWE ID]],Table4[],2,FALSE),"")</f>
        <v xml:space="preserve">Insufficiently Protected Credentials </v>
      </c>
    </row>
    <row r="757" spans="1:4" x14ac:dyDescent="0.3">
      <c r="A757" t="s">
        <v>5161</v>
      </c>
      <c r="B757" t="s">
        <v>5162</v>
      </c>
      <c r="C757" t="s">
        <v>1604</v>
      </c>
      <c r="D757" t="str">
        <f>_xlfn.IFNA(VLOOKUP(CapecCWE[[#This Row],[CWE ID]],Table4[],2,FALSE),"")</f>
        <v xml:space="preserve">Insufficiently Protected Credentials </v>
      </c>
    </row>
    <row r="758" spans="1:4" x14ac:dyDescent="0.3">
      <c r="A758" t="s">
        <v>5240</v>
      </c>
      <c r="B758" t="s">
        <v>5241</v>
      </c>
      <c r="C758" t="s">
        <v>1604</v>
      </c>
      <c r="D758" t="str">
        <f>_xlfn.IFNA(VLOOKUP(CapecCWE[[#This Row],[CWE ID]],Table4[],2,FALSE),"")</f>
        <v xml:space="preserve">Insufficiently Protected Credentials </v>
      </c>
    </row>
    <row r="759" spans="1:4" x14ac:dyDescent="0.3">
      <c r="A759" t="s">
        <v>5276</v>
      </c>
      <c r="B759" t="s">
        <v>5277</v>
      </c>
      <c r="C759" t="s">
        <v>1604</v>
      </c>
      <c r="D759" t="str">
        <f>_xlfn.IFNA(VLOOKUP(CapecCWE[[#This Row],[CWE ID]],Table4[],2,FALSE),"")</f>
        <v xml:space="preserve">Insufficiently Protected Credentials </v>
      </c>
    </row>
    <row r="760" spans="1:4" x14ac:dyDescent="0.3">
      <c r="A760" t="s">
        <v>5280</v>
      </c>
      <c r="B760" t="s">
        <v>5281</v>
      </c>
      <c r="C760" t="s">
        <v>1604</v>
      </c>
      <c r="D760" t="str">
        <f>_xlfn.IFNA(VLOOKUP(CapecCWE[[#This Row],[CWE ID]],Table4[],2,FALSE),"")</f>
        <v xml:space="preserve">Insufficiently Protected Credentials </v>
      </c>
    </row>
    <row r="761" spans="1:4" x14ac:dyDescent="0.3">
      <c r="A761" t="s">
        <v>5298</v>
      </c>
      <c r="B761" t="s">
        <v>5299</v>
      </c>
      <c r="C761" t="s">
        <v>1604</v>
      </c>
      <c r="D761" t="str">
        <f>_xlfn.IFNA(VLOOKUP(CapecCWE[[#This Row],[CWE ID]],Table4[],2,FALSE),"")</f>
        <v xml:space="preserve">Insufficiently Protected Credentials </v>
      </c>
    </row>
    <row r="762" spans="1:4" x14ac:dyDescent="0.3">
      <c r="A762" t="s">
        <v>5717</v>
      </c>
      <c r="B762" t="s">
        <v>5718</v>
      </c>
      <c r="C762" t="s">
        <v>1604</v>
      </c>
      <c r="D762" t="str">
        <f>_xlfn.IFNA(VLOOKUP(CapecCWE[[#This Row],[CWE ID]],Table4[],2,FALSE),"")</f>
        <v xml:space="preserve">Insufficiently Protected Credentials </v>
      </c>
    </row>
    <row r="763" spans="1:4" x14ac:dyDescent="0.3">
      <c r="A763" t="s">
        <v>5765</v>
      </c>
      <c r="B763" t="s">
        <v>5766</v>
      </c>
      <c r="C763" t="s">
        <v>5943</v>
      </c>
      <c r="D763" t="str">
        <f>_xlfn.IFNA(VLOOKUP(CapecCWE[[#This Row],[CWE ID]],Table4[],2,FALSE),"")</f>
        <v/>
      </c>
    </row>
    <row r="764" spans="1:4" x14ac:dyDescent="0.3">
      <c r="A764" t="s">
        <v>5405</v>
      </c>
      <c r="B764" t="s">
        <v>5406</v>
      </c>
      <c r="C764" t="s">
        <v>5944</v>
      </c>
      <c r="D764" t="str">
        <f>_xlfn.IFNA(VLOOKUP(CapecCWE[[#This Row],[CWE ID]],Table4[],2,FALSE),"")</f>
        <v/>
      </c>
    </row>
    <row r="765" spans="1:4" x14ac:dyDescent="0.3">
      <c r="A765" t="s">
        <v>5043</v>
      </c>
      <c r="B765" t="s">
        <v>5044</v>
      </c>
      <c r="C765" t="s">
        <v>5945</v>
      </c>
      <c r="D765" t="str">
        <f>_xlfn.IFNA(VLOOKUP(CapecCWE[[#This Row],[CWE ID]],Table4[],2,FALSE),"")</f>
        <v/>
      </c>
    </row>
    <row r="766" spans="1:4" x14ac:dyDescent="0.3">
      <c r="A766" t="s">
        <v>5681</v>
      </c>
      <c r="B766" t="s">
        <v>5682</v>
      </c>
      <c r="C766" t="s">
        <v>2881</v>
      </c>
      <c r="D766" t="str">
        <f>_xlfn.IFNA(VLOOKUP(CapecCWE[[#This Row],[CWE ID]],Table4[],2,FALSE),"")</f>
        <v xml:space="preserve">Insertion of Sensitive Information into Log File </v>
      </c>
    </row>
    <row r="767" spans="1:4" x14ac:dyDescent="0.3">
      <c r="A767" t="s">
        <v>5946</v>
      </c>
      <c r="B767" t="s">
        <v>5947</v>
      </c>
      <c r="C767" t="s">
        <v>5948</v>
      </c>
      <c r="D767" t="str">
        <f>_xlfn.IFNA(VLOOKUP(CapecCWE[[#This Row],[CWE ID]],Table4[],2,FALSE),"")</f>
        <v/>
      </c>
    </row>
    <row r="768" spans="1:4" x14ac:dyDescent="0.3">
      <c r="A768" t="s">
        <v>5011</v>
      </c>
      <c r="B768" t="s">
        <v>5012</v>
      </c>
      <c r="C768" t="s">
        <v>5949</v>
      </c>
      <c r="D768" t="str">
        <f>_xlfn.IFNA(VLOOKUP(CapecCWE[[#This Row],[CWE ID]],Table4[],2,FALSE),"")</f>
        <v/>
      </c>
    </row>
    <row r="769" spans="1:4" x14ac:dyDescent="0.3">
      <c r="A769" t="s">
        <v>5332</v>
      </c>
      <c r="B769" t="s">
        <v>5333</v>
      </c>
      <c r="C769" t="s">
        <v>5949</v>
      </c>
      <c r="D769" t="str">
        <f>_xlfn.IFNA(VLOOKUP(CapecCWE[[#This Row],[CWE ID]],Table4[],2,FALSE),"")</f>
        <v/>
      </c>
    </row>
    <row r="770" spans="1:4" x14ac:dyDescent="0.3">
      <c r="A770" t="s">
        <v>5702</v>
      </c>
      <c r="B770" t="s">
        <v>5703</v>
      </c>
      <c r="C770" t="s">
        <v>5949</v>
      </c>
      <c r="D770" t="str">
        <f>_xlfn.IFNA(VLOOKUP(CapecCWE[[#This Row],[CWE ID]],Table4[],2,FALSE),"")</f>
        <v/>
      </c>
    </row>
    <row r="771" spans="1:4" x14ac:dyDescent="0.3">
      <c r="A771" t="s">
        <v>5651</v>
      </c>
      <c r="B771" t="s">
        <v>5652</v>
      </c>
      <c r="C771" t="s">
        <v>5949</v>
      </c>
      <c r="D771" t="str">
        <f>_xlfn.IFNA(VLOOKUP(CapecCWE[[#This Row],[CWE ID]],Table4[],2,FALSE),"")</f>
        <v/>
      </c>
    </row>
    <row r="772" spans="1:4" x14ac:dyDescent="0.3">
      <c r="A772" t="s">
        <v>5232</v>
      </c>
      <c r="B772" t="s">
        <v>5233</v>
      </c>
      <c r="C772" t="s">
        <v>5949</v>
      </c>
      <c r="D772" t="str">
        <f>_xlfn.IFNA(VLOOKUP(CapecCWE[[#This Row],[CWE ID]],Table4[],2,FALSE),"")</f>
        <v/>
      </c>
    </row>
    <row r="773" spans="1:4" x14ac:dyDescent="0.3">
      <c r="A773" t="s">
        <v>4959</v>
      </c>
      <c r="B773" t="s">
        <v>4960</v>
      </c>
      <c r="C773" t="s">
        <v>77</v>
      </c>
      <c r="D773" t="str">
        <f>_xlfn.IFNA(VLOOKUP(CapecCWE[[#This Row],[CWE ID]],Table4[],2,FALSE),"")</f>
        <v xml:space="preserve">Files or Directories Accessible to External Parties </v>
      </c>
    </row>
    <row r="774" spans="1:4" x14ac:dyDescent="0.3">
      <c r="A774" t="s">
        <v>5261</v>
      </c>
      <c r="B774" t="s">
        <v>5262</v>
      </c>
      <c r="C774" t="s">
        <v>77</v>
      </c>
      <c r="D774" t="str">
        <f>_xlfn.IFNA(VLOOKUP(CapecCWE[[#This Row],[CWE ID]],Table4[],2,FALSE),"")</f>
        <v xml:space="preserve">Files or Directories Accessible to External Parties </v>
      </c>
    </row>
    <row r="775" spans="1:4" x14ac:dyDescent="0.3">
      <c r="A775" t="s">
        <v>5296</v>
      </c>
      <c r="B775" t="s">
        <v>5297</v>
      </c>
      <c r="C775" t="s">
        <v>5950</v>
      </c>
      <c r="D775" t="str">
        <f>_xlfn.IFNA(VLOOKUP(CapecCWE[[#This Row],[CWE ID]],Table4[],2,FALSE),"")</f>
        <v/>
      </c>
    </row>
    <row r="776" spans="1:4" x14ac:dyDescent="0.3">
      <c r="A776" t="s">
        <v>5312</v>
      </c>
      <c r="B776" t="s">
        <v>5313</v>
      </c>
      <c r="C776" t="s">
        <v>5951</v>
      </c>
      <c r="D776" t="str">
        <f>_xlfn.IFNA(VLOOKUP(CapecCWE[[#This Row],[CWE ID]],Table4[],2,FALSE),"")</f>
        <v/>
      </c>
    </row>
    <row r="777" spans="1:4" x14ac:dyDescent="0.3">
      <c r="A777" t="s">
        <v>5922</v>
      </c>
      <c r="B777" t="s">
        <v>5923</v>
      </c>
      <c r="C777" t="s">
        <v>3178</v>
      </c>
      <c r="D777" t="str">
        <f>_xlfn.IFNA(VLOOKUP(CapecCWE[[#This Row],[CWE ID]],Table4[],2,FALSE),"")</f>
        <v xml:space="preserve">Reliance on Cookies without Validation and Integrity Checking </v>
      </c>
    </row>
    <row r="778" spans="1:4" x14ac:dyDescent="0.3">
      <c r="A778" t="s">
        <v>5332</v>
      </c>
      <c r="B778" t="s">
        <v>5333</v>
      </c>
      <c r="C778" t="s">
        <v>3178</v>
      </c>
      <c r="D778" t="str">
        <f>_xlfn.IFNA(VLOOKUP(CapecCWE[[#This Row],[CWE ID]],Table4[],2,FALSE),"")</f>
        <v xml:space="preserve">Reliance on Cookies without Validation and Integrity Checking </v>
      </c>
    </row>
    <row r="779" spans="1:4" x14ac:dyDescent="0.3">
      <c r="A779" t="s">
        <v>5702</v>
      </c>
      <c r="B779" t="s">
        <v>5703</v>
      </c>
      <c r="C779" t="s">
        <v>3178</v>
      </c>
      <c r="D779" t="str">
        <f>_xlfn.IFNA(VLOOKUP(CapecCWE[[#This Row],[CWE ID]],Table4[],2,FALSE),"")</f>
        <v xml:space="preserve">Reliance on Cookies without Validation and Integrity Checking </v>
      </c>
    </row>
    <row r="780" spans="1:4" x14ac:dyDescent="0.3">
      <c r="A780" t="s">
        <v>5898</v>
      </c>
      <c r="B780" t="s">
        <v>5899</v>
      </c>
      <c r="C780" t="s">
        <v>5952</v>
      </c>
      <c r="D780" t="str">
        <f>_xlfn.IFNA(VLOOKUP(CapecCWE[[#This Row],[CWE ID]],Table4[],2,FALSE),"")</f>
        <v/>
      </c>
    </row>
    <row r="781" spans="1:4" x14ac:dyDescent="0.3">
      <c r="A781" t="s">
        <v>5697</v>
      </c>
      <c r="B781" t="s">
        <v>5698</v>
      </c>
      <c r="C781" t="s">
        <v>5953</v>
      </c>
      <c r="D781" t="str">
        <f>_xlfn.IFNA(VLOOKUP(CapecCWE[[#This Row],[CWE ID]],Table4[],2,FALSE),"")</f>
        <v/>
      </c>
    </row>
    <row r="782" spans="1:4" x14ac:dyDescent="0.3">
      <c r="A782" t="s">
        <v>4955</v>
      </c>
      <c r="B782" t="s">
        <v>4956</v>
      </c>
      <c r="C782" t="s">
        <v>343</v>
      </c>
      <c r="D782" t="str">
        <f>_xlfn.IFNA(VLOOKUP(CapecCWE[[#This Row],[CWE ID]],Table4[],2,FALSE),"")</f>
        <v xml:space="preserve">Improper Link Resolution Before File Access ('Link Following') </v>
      </c>
    </row>
    <row r="783" spans="1:4" x14ac:dyDescent="0.3">
      <c r="A783" t="s">
        <v>4977</v>
      </c>
      <c r="B783" t="s">
        <v>4978</v>
      </c>
      <c r="C783" t="s">
        <v>343</v>
      </c>
      <c r="D783" t="str">
        <f>_xlfn.IFNA(VLOOKUP(CapecCWE[[#This Row],[CWE ID]],Table4[],2,FALSE),"")</f>
        <v xml:space="preserve">Improper Link Resolution Before File Access ('Link Following') </v>
      </c>
    </row>
    <row r="784" spans="1:4" x14ac:dyDescent="0.3">
      <c r="A784" t="s">
        <v>5720</v>
      </c>
      <c r="B784" t="s">
        <v>5721</v>
      </c>
      <c r="C784" t="s">
        <v>343</v>
      </c>
      <c r="D784" t="str">
        <f>_xlfn.IFNA(VLOOKUP(CapecCWE[[#This Row],[CWE ID]],Table4[],2,FALSE),"")</f>
        <v xml:space="preserve">Improper Link Resolution Before File Access ('Link Following') </v>
      </c>
    </row>
    <row r="785" spans="1:4" x14ac:dyDescent="0.3">
      <c r="A785" t="s">
        <v>5490</v>
      </c>
      <c r="B785" t="s">
        <v>5491</v>
      </c>
      <c r="C785" t="s">
        <v>343</v>
      </c>
      <c r="D785" t="str">
        <f>_xlfn.IFNA(VLOOKUP(CapecCWE[[#This Row],[CWE ID]],Table4[],2,FALSE),"")</f>
        <v xml:space="preserve">Improper Link Resolution Before File Access ('Link Following') </v>
      </c>
    </row>
    <row r="786" spans="1:4" x14ac:dyDescent="0.3">
      <c r="A786" t="s">
        <v>5307</v>
      </c>
      <c r="B786" t="s">
        <v>5308</v>
      </c>
      <c r="C786" t="s">
        <v>5954</v>
      </c>
      <c r="D786" t="str">
        <f>_xlfn.IFNA(VLOOKUP(CapecCWE[[#This Row],[CWE ID]],Table4[],2,FALSE),"")</f>
        <v/>
      </c>
    </row>
    <row r="787" spans="1:4" x14ac:dyDescent="0.3">
      <c r="A787" t="s">
        <v>5011</v>
      </c>
      <c r="B787" t="s">
        <v>5012</v>
      </c>
      <c r="C787" t="s">
        <v>5955</v>
      </c>
      <c r="D787" t="str">
        <f>_xlfn.IFNA(VLOOKUP(CapecCWE[[#This Row],[CWE ID]],Table4[],2,FALSE),"")</f>
        <v/>
      </c>
    </row>
    <row r="788" spans="1:4" x14ac:dyDescent="0.3">
      <c r="A788" t="s">
        <v>5651</v>
      </c>
      <c r="B788" t="s">
        <v>5652</v>
      </c>
      <c r="C788" t="s">
        <v>5955</v>
      </c>
      <c r="D788" t="str">
        <f>_xlfn.IFNA(VLOOKUP(CapecCWE[[#This Row],[CWE ID]],Table4[],2,FALSE),"")</f>
        <v/>
      </c>
    </row>
    <row r="789" spans="1:4" x14ac:dyDescent="0.3">
      <c r="A789" t="s">
        <v>5956</v>
      </c>
      <c r="B789" t="s">
        <v>5957</v>
      </c>
      <c r="C789" t="s">
        <v>5958</v>
      </c>
      <c r="D789" t="str">
        <f>_xlfn.IFNA(VLOOKUP(CapecCWE[[#This Row],[CWE ID]],Table4[],2,FALSE),"")</f>
        <v/>
      </c>
    </row>
    <row r="790" spans="1:4" x14ac:dyDescent="0.3">
      <c r="A790" t="s">
        <v>5959</v>
      </c>
      <c r="B790" t="s">
        <v>5960</v>
      </c>
      <c r="C790" t="s">
        <v>5958</v>
      </c>
      <c r="D790" t="str">
        <f>_xlfn.IFNA(VLOOKUP(CapecCWE[[#This Row],[CWE ID]],Table4[],2,FALSE),"")</f>
        <v/>
      </c>
    </row>
    <row r="791" spans="1:4" x14ac:dyDescent="0.3">
      <c r="A791" t="s">
        <v>5961</v>
      </c>
      <c r="B791" t="s">
        <v>5962</v>
      </c>
      <c r="C791" t="s">
        <v>5958</v>
      </c>
      <c r="D791" t="str">
        <f>_xlfn.IFNA(VLOOKUP(CapecCWE[[#This Row],[CWE ID]],Table4[],2,FALSE),"")</f>
        <v/>
      </c>
    </row>
    <row r="792" spans="1:4" x14ac:dyDescent="0.3">
      <c r="A792" t="s">
        <v>5963</v>
      </c>
      <c r="B792" t="s">
        <v>5964</v>
      </c>
      <c r="C792" t="s">
        <v>5958</v>
      </c>
      <c r="D792" t="str">
        <f>_xlfn.IFNA(VLOOKUP(CapecCWE[[#This Row],[CWE ID]],Table4[],2,FALSE),"")</f>
        <v/>
      </c>
    </row>
    <row r="793" spans="1:4" x14ac:dyDescent="0.3">
      <c r="A793" t="s">
        <v>5011</v>
      </c>
      <c r="B793" t="s">
        <v>5012</v>
      </c>
      <c r="C793" t="s">
        <v>5958</v>
      </c>
      <c r="D793" t="str">
        <f>_xlfn.IFNA(VLOOKUP(CapecCWE[[#This Row],[CWE ID]],Table4[],2,FALSE),"")</f>
        <v/>
      </c>
    </row>
    <row r="794" spans="1:4" x14ac:dyDescent="0.3">
      <c r="A794" t="s">
        <v>5332</v>
      </c>
      <c r="B794" t="s">
        <v>5333</v>
      </c>
      <c r="C794" t="s">
        <v>5958</v>
      </c>
      <c r="D794" t="str">
        <f>_xlfn.IFNA(VLOOKUP(CapecCWE[[#This Row],[CWE ID]],Table4[],2,FALSE),"")</f>
        <v/>
      </c>
    </row>
    <row r="795" spans="1:4" x14ac:dyDescent="0.3">
      <c r="A795" t="s">
        <v>5791</v>
      </c>
      <c r="B795" t="s">
        <v>5792</v>
      </c>
      <c r="C795" t="s">
        <v>5958</v>
      </c>
      <c r="D795" t="str">
        <f>_xlfn.IFNA(VLOOKUP(CapecCWE[[#This Row],[CWE ID]],Table4[],2,FALSE),"")</f>
        <v/>
      </c>
    </row>
    <row r="796" spans="1:4" x14ac:dyDescent="0.3">
      <c r="A796" t="s">
        <v>5793</v>
      </c>
      <c r="B796" t="s">
        <v>5794</v>
      </c>
      <c r="C796" t="s">
        <v>5958</v>
      </c>
      <c r="D796" t="str">
        <f>_xlfn.IFNA(VLOOKUP(CapecCWE[[#This Row],[CWE ID]],Table4[],2,FALSE),"")</f>
        <v/>
      </c>
    </row>
    <row r="797" spans="1:4" x14ac:dyDescent="0.3">
      <c r="A797" t="s">
        <v>5795</v>
      </c>
      <c r="B797" t="s">
        <v>5796</v>
      </c>
      <c r="C797" t="s">
        <v>5958</v>
      </c>
      <c r="D797" t="str">
        <f>_xlfn.IFNA(VLOOKUP(CapecCWE[[#This Row],[CWE ID]],Table4[],2,FALSE),"")</f>
        <v/>
      </c>
    </row>
    <row r="798" spans="1:4" x14ac:dyDescent="0.3">
      <c r="A798" t="s">
        <v>5797</v>
      </c>
      <c r="B798" t="s">
        <v>5798</v>
      </c>
      <c r="C798" t="s">
        <v>5958</v>
      </c>
      <c r="D798" t="str">
        <f>_xlfn.IFNA(VLOOKUP(CapecCWE[[#This Row],[CWE ID]],Table4[],2,FALSE),"")</f>
        <v/>
      </c>
    </row>
    <row r="799" spans="1:4" x14ac:dyDescent="0.3">
      <c r="A799" t="s">
        <v>5799</v>
      </c>
      <c r="B799" t="s">
        <v>5800</v>
      </c>
      <c r="C799" t="s">
        <v>5958</v>
      </c>
      <c r="D799" t="str">
        <f>_xlfn.IFNA(VLOOKUP(CapecCWE[[#This Row],[CWE ID]],Table4[],2,FALSE),"")</f>
        <v/>
      </c>
    </row>
    <row r="800" spans="1:4" x14ac:dyDescent="0.3">
      <c r="A800" t="s">
        <v>5801</v>
      </c>
      <c r="B800" t="s">
        <v>5802</v>
      </c>
      <c r="C800" t="s">
        <v>5958</v>
      </c>
      <c r="D800" t="str">
        <f>_xlfn.IFNA(VLOOKUP(CapecCWE[[#This Row],[CWE ID]],Table4[],2,FALSE),"")</f>
        <v/>
      </c>
    </row>
    <row r="801" spans="1:4" x14ac:dyDescent="0.3">
      <c r="A801" t="s">
        <v>5870</v>
      </c>
      <c r="B801" t="s">
        <v>5871</v>
      </c>
      <c r="C801" t="s">
        <v>5965</v>
      </c>
      <c r="D801" t="str">
        <f>_xlfn.IFNA(VLOOKUP(CapecCWE[[#This Row],[CWE ID]],Table4[],2,FALSE),"")</f>
        <v/>
      </c>
    </row>
    <row r="802" spans="1:4" x14ac:dyDescent="0.3">
      <c r="A802" t="s">
        <v>5911</v>
      </c>
      <c r="B802" t="s">
        <v>5912</v>
      </c>
      <c r="C802" t="s">
        <v>2818</v>
      </c>
      <c r="D802" t="str">
        <f>_xlfn.IFNA(VLOOKUP(CapecCWE[[#This Row],[CWE ID]],Table4[],2,FALSE),"")</f>
        <v xml:space="preserve">Externally Controlled Reference to a Resource in Another Sphere </v>
      </c>
    </row>
    <row r="803" spans="1:4" x14ac:dyDescent="0.3">
      <c r="A803" t="s">
        <v>5966</v>
      </c>
      <c r="B803" t="s">
        <v>5967</v>
      </c>
      <c r="C803" t="s">
        <v>89</v>
      </c>
      <c r="D803" t="str">
        <f>_xlfn.IFNA(VLOOKUP(CapecCWE[[#This Row],[CWE ID]],Table4[],2,FALSE),"")</f>
        <v xml:space="preserve">Improper Restriction of XML External Entity Reference </v>
      </c>
    </row>
    <row r="804" spans="1:4" x14ac:dyDescent="0.3">
      <c r="A804" t="s">
        <v>5765</v>
      </c>
      <c r="B804" t="s">
        <v>5766</v>
      </c>
      <c r="C804" t="s">
        <v>5968</v>
      </c>
      <c r="D804" t="str">
        <f>_xlfn.IFNA(VLOOKUP(CapecCWE[[#This Row],[CWE ID]],Table4[],2,FALSE),"")</f>
        <v/>
      </c>
    </row>
    <row r="805" spans="1:4" x14ac:dyDescent="0.3">
      <c r="A805" t="s">
        <v>5342</v>
      </c>
      <c r="B805" t="s">
        <v>5343</v>
      </c>
      <c r="C805" t="s">
        <v>5969</v>
      </c>
      <c r="D805" t="str">
        <f>_xlfn.IFNA(VLOOKUP(CapecCWE[[#This Row],[CWE ID]],Table4[],2,FALSE),"")</f>
        <v/>
      </c>
    </row>
    <row r="806" spans="1:4" x14ac:dyDescent="0.3">
      <c r="A806" t="s">
        <v>5941</v>
      </c>
      <c r="B806" t="s">
        <v>5942</v>
      </c>
      <c r="C806" t="s">
        <v>3202</v>
      </c>
      <c r="D806" t="str">
        <f>_xlfn.IFNA(VLOOKUP(CapecCWE[[#This Row],[CWE ID]],Table4[],2,FALSE),"")</f>
        <v xml:space="preserve">Weak Password Recovery Mechanism for Forgotten Password </v>
      </c>
    </row>
    <row r="807" spans="1:4" x14ac:dyDescent="0.3">
      <c r="A807" t="s">
        <v>5011</v>
      </c>
      <c r="B807" t="s">
        <v>5012</v>
      </c>
      <c r="C807" t="s">
        <v>5970</v>
      </c>
      <c r="D807" t="str">
        <f>_xlfn.IFNA(VLOOKUP(CapecCWE[[#This Row],[CWE ID]],Table4[],2,FALSE),"")</f>
        <v/>
      </c>
    </row>
    <row r="808" spans="1:4" x14ac:dyDescent="0.3">
      <c r="A808" t="s">
        <v>5332</v>
      </c>
      <c r="B808" t="s">
        <v>5333</v>
      </c>
      <c r="C808" t="s">
        <v>5970</v>
      </c>
      <c r="D808" t="str">
        <f>_xlfn.IFNA(VLOOKUP(CapecCWE[[#This Row],[CWE ID]],Table4[],2,FALSE),"")</f>
        <v/>
      </c>
    </row>
    <row r="809" spans="1:4" x14ac:dyDescent="0.3">
      <c r="A809" t="s">
        <v>5971</v>
      </c>
      <c r="B809" t="s">
        <v>5972</v>
      </c>
      <c r="C809" t="s">
        <v>5973</v>
      </c>
      <c r="D809" t="str">
        <f>_xlfn.IFNA(VLOOKUP(CapecCWE[[#This Row],[CWE ID]],Table4[],2,FALSE),"")</f>
        <v/>
      </c>
    </row>
    <row r="810" spans="1:4" x14ac:dyDescent="0.3">
      <c r="A810" t="s">
        <v>5553</v>
      </c>
      <c r="B810" t="s">
        <v>5554</v>
      </c>
      <c r="C810" t="s">
        <v>5974</v>
      </c>
      <c r="D810" t="str">
        <f>_xlfn.IFNA(VLOOKUP(CapecCWE[[#This Row],[CWE ID]],Table4[],2,FALSE),"")</f>
        <v/>
      </c>
    </row>
    <row r="811" spans="1:4" x14ac:dyDescent="0.3">
      <c r="A811" t="s">
        <v>5975</v>
      </c>
      <c r="B811" t="s">
        <v>5976</v>
      </c>
      <c r="C811" t="s">
        <v>5977</v>
      </c>
      <c r="D811" t="str">
        <f>_xlfn.IFNA(VLOOKUP(CapecCWE[[#This Row],[CWE ID]],Table4[],2,FALSE),"")</f>
        <v/>
      </c>
    </row>
    <row r="812" spans="1:4" x14ac:dyDescent="0.3">
      <c r="A812" t="s">
        <v>5019</v>
      </c>
      <c r="B812" t="s">
        <v>5020</v>
      </c>
      <c r="C812" t="s">
        <v>5977</v>
      </c>
      <c r="D812" t="str">
        <f>_xlfn.IFNA(VLOOKUP(CapecCWE[[#This Row],[CWE ID]],Table4[],2,FALSE),"")</f>
        <v/>
      </c>
    </row>
    <row r="813" spans="1:4" x14ac:dyDescent="0.3">
      <c r="A813" t="s">
        <v>5683</v>
      </c>
      <c r="B813" t="s">
        <v>5684</v>
      </c>
      <c r="C813" t="s">
        <v>5978</v>
      </c>
      <c r="D813" t="str">
        <f>_xlfn.IFNA(VLOOKUP(CapecCWE[[#This Row],[CWE ID]],Table4[],2,FALSE),"")</f>
        <v/>
      </c>
    </row>
    <row r="814" spans="1:4" x14ac:dyDescent="0.3">
      <c r="A814" t="s">
        <v>5714</v>
      </c>
      <c r="B814" t="s">
        <v>5715</v>
      </c>
      <c r="C814" t="s">
        <v>5979</v>
      </c>
      <c r="D814" t="str">
        <f>_xlfn.IFNA(VLOOKUP(CapecCWE[[#This Row],[CWE ID]],Table4[],2,FALSE),"")</f>
        <v/>
      </c>
    </row>
    <row r="815" spans="1:4" x14ac:dyDescent="0.3">
      <c r="A815" t="s">
        <v>5782</v>
      </c>
      <c r="B815" t="s">
        <v>5783</v>
      </c>
      <c r="C815" t="s">
        <v>5979</v>
      </c>
      <c r="D815" t="str">
        <f>_xlfn.IFNA(VLOOKUP(CapecCWE[[#This Row],[CWE ID]],Table4[],2,FALSE),"")</f>
        <v/>
      </c>
    </row>
    <row r="816" spans="1:4" x14ac:dyDescent="0.3">
      <c r="A816" t="s">
        <v>5095</v>
      </c>
      <c r="B816" t="s">
        <v>5096</v>
      </c>
      <c r="C816" t="s">
        <v>5979</v>
      </c>
      <c r="D816" t="str">
        <f>_xlfn.IFNA(VLOOKUP(CapecCWE[[#This Row],[CWE ID]],Table4[],2,FALSE),"")</f>
        <v/>
      </c>
    </row>
    <row r="817" spans="1:4" x14ac:dyDescent="0.3">
      <c r="A817" t="s">
        <v>5119</v>
      </c>
      <c r="B817" t="s">
        <v>5120</v>
      </c>
      <c r="C817" t="s">
        <v>5979</v>
      </c>
      <c r="D817" t="str">
        <f>_xlfn.IFNA(VLOOKUP(CapecCWE[[#This Row],[CWE ID]],Table4[],2,FALSE),"")</f>
        <v/>
      </c>
    </row>
    <row r="818" spans="1:4" x14ac:dyDescent="0.3">
      <c r="A818" t="s">
        <v>5153</v>
      </c>
      <c r="B818" t="s">
        <v>5154</v>
      </c>
      <c r="C818" t="s">
        <v>5979</v>
      </c>
      <c r="D818" t="str">
        <f>_xlfn.IFNA(VLOOKUP(CapecCWE[[#This Row],[CWE ID]],Table4[],2,FALSE),"")</f>
        <v/>
      </c>
    </row>
    <row r="819" spans="1:4" x14ac:dyDescent="0.3">
      <c r="A819" t="s">
        <v>5180</v>
      </c>
      <c r="B819" t="s">
        <v>5181</v>
      </c>
      <c r="C819" t="s">
        <v>5979</v>
      </c>
      <c r="D819" t="str">
        <f>_xlfn.IFNA(VLOOKUP(CapecCWE[[#This Row],[CWE ID]],Table4[],2,FALSE),"")</f>
        <v/>
      </c>
    </row>
    <row r="820" spans="1:4" x14ac:dyDescent="0.3">
      <c r="A820" t="s">
        <v>5240</v>
      </c>
      <c r="B820" t="s">
        <v>5241</v>
      </c>
      <c r="C820" t="s">
        <v>5979</v>
      </c>
      <c r="D820" t="str">
        <f>_xlfn.IFNA(VLOOKUP(CapecCWE[[#This Row],[CWE ID]],Table4[],2,FALSE),"")</f>
        <v/>
      </c>
    </row>
    <row r="821" spans="1:4" x14ac:dyDescent="0.3">
      <c r="A821" t="s">
        <v>5298</v>
      </c>
      <c r="B821" t="s">
        <v>5299</v>
      </c>
      <c r="C821" t="s">
        <v>5979</v>
      </c>
      <c r="D821" t="str">
        <f>_xlfn.IFNA(VLOOKUP(CapecCWE[[#This Row],[CWE ID]],Table4[],2,FALSE),"")</f>
        <v/>
      </c>
    </row>
    <row r="822" spans="1:4" x14ac:dyDescent="0.3">
      <c r="A822" t="s">
        <v>5717</v>
      </c>
      <c r="B822" t="s">
        <v>5718</v>
      </c>
      <c r="C822" t="s">
        <v>5979</v>
      </c>
      <c r="D822" t="str">
        <f>_xlfn.IFNA(VLOOKUP(CapecCWE[[#This Row],[CWE ID]],Table4[],2,FALSE),"")</f>
        <v/>
      </c>
    </row>
    <row r="823" spans="1:4" x14ac:dyDescent="0.3">
      <c r="A823" t="s">
        <v>5303</v>
      </c>
      <c r="B823" t="s">
        <v>5304</v>
      </c>
      <c r="C823" t="s">
        <v>5979</v>
      </c>
      <c r="D823" t="str">
        <f>_xlfn.IFNA(VLOOKUP(CapecCWE[[#This Row],[CWE ID]],Table4[],2,FALSE),"")</f>
        <v/>
      </c>
    </row>
    <row r="824" spans="1:4" x14ac:dyDescent="0.3">
      <c r="A824" t="s">
        <v>5898</v>
      </c>
      <c r="B824" t="s">
        <v>5899</v>
      </c>
      <c r="C824" t="s">
        <v>1500</v>
      </c>
      <c r="D824" t="str">
        <f>_xlfn.IFNA(VLOOKUP(CapecCWE[[#This Row],[CWE ID]],Table4[],2,FALSE),"")</f>
        <v xml:space="preserve">Improper Synchronization </v>
      </c>
    </row>
    <row r="825" spans="1:4" x14ac:dyDescent="0.3">
      <c r="A825" t="s">
        <v>5394</v>
      </c>
      <c r="B825" t="s">
        <v>5395</v>
      </c>
      <c r="C825" t="s">
        <v>1500</v>
      </c>
      <c r="D825" t="str">
        <f>_xlfn.IFNA(VLOOKUP(CapecCWE[[#This Row],[CWE ID]],Table4[],2,FALSE),"")</f>
        <v xml:space="preserve">Improper Synchronization </v>
      </c>
    </row>
    <row r="826" spans="1:4" x14ac:dyDescent="0.3">
      <c r="A826" t="s">
        <v>5870</v>
      </c>
      <c r="B826" t="s">
        <v>5871</v>
      </c>
      <c r="C826" t="s">
        <v>1500</v>
      </c>
      <c r="D826" t="str">
        <f>_xlfn.IFNA(VLOOKUP(CapecCWE[[#This Row],[CWE ID]],Table4[],2,FALSE),"")</f>
        <v xml:space="preserve">Improper Synchronization </v>
      </c>
    </row>
    <row r="827" spans="1:4" x14ac:dyDescent="0.3">
      <c r="A827" t="s">
        <v>5866</v>
      </c>
      <c r="B827" t="s">
        <v>5867</v>
      </c>
      <c r="C827" t="s">
        <v>1500</v>
      </c>
      <c r="D827" t="str">
        <f>_xlfn.IFNA(VLOOKUP(CapecCWE[[#This Row],[CWE ID]],Table4[],2,FALSE),"")</f>
        <v xml:space="preserve">Improper Synchronization </v>
      </c>
    </row>
    <row r="828" spans="1:4" x14ac:dyDescent="0.3">
      <c r="A828" t="s">
        <v>5866</v>
      </c>
      <c r="B828" t="s">
        <v>5867</v>
      </c>
      <c r="C828" t="s">
        <v>5980</v>
      </c>
      <c r="D828" t="str">
        <f>_xlfn.IFNA(VLOOKUP(CapecCWE[[#This Row],[CWE ID]],Table4[],2,FALSE),"")</f>
        <v/>
      </c>
    </row>
    <row r="829" spans="1:4" x14ac:dyDescent="0.3">
      <c r="A829" t="s">
        <v>5881</v>
      </c>
      <c r="B829" t="s">
        <v>5882</v>
      </c>
      <c r="C829" t="s">
        <v>5981</v>
      </c>
      <c r="D829" t="str">
        <f>_xlfn.IFNA(VLOOKUP(CapecCWE[[#This Row],[CWE ID]],Table4[],2,FALSE),"")</f>
        <v/>
      </c>
    </row>
    <row r="830" spans="1:4" x14ac:dyDescent="0.3">
      <c r="A830" t="s">
        <v>5011</v>
      </c>
      <c r="B830" t="s">
        <v>5012</v>
      </c>
      <c r="C830" t="s">
        <v>5981</v>
      </c>
      <c r="D830" t="str">
        <f>_xlfn.IFNA(VLOOKUP(CapecCWE[[#This Row],[CWE ID]],Table4[],2,FALSE),"")</f>
        <v/>
      </c>
    </row>
    <row r="831" spans="1:4" x14ac:dyDescent="0.3">
      <c r="A831" t="s">
        <v>5232</v>
      </c>
      <c r="B831" t="s">
        <v>5233</v>
      </c>
      <c r="C831" t="s">
        <v>5981</v>
      </c>
      <c r="D831" t="str">
        <f>_xlfn.IFNA(VLOOKUP(CapecCWE[[#This Row],[CWE ID]],Table4[],2,FALSE),"")</f>
        <v/>
      </c>
    </row>
    <row r="832" spans="1:4" x14ac:dyDescent="0.3">
      <c r="A832" t="s">
        <v>5863</v>
      </c>
      <c r="B832" t="s">
        <v>5864</v>
      </c>
      <c r="C832" t="s">
        <v>5981</v>
      </c>
      <c r="D832" t="str">
        <f>_xlfn.IFNA(VLOOKUP(CapecCWE[[#This Row],[CWE ID]],Table4[],2,FALSE),"")</f>
        <v/>
      </c>
    </row>
    <row r="833" spans="1:4" x14ac:dyDescent="0.3">
      <c r="A833" t="s">
        <v>5454</v>
      </c>
      <c r="B833" t="s">
        <v>5455</v>
      </c>
      <c r="C833" t="s">
        <v>5981</v>
      </c>
      <c r="D833" t="str">
        <f>_xlfn.IFNA(VLOOKUP(CapecCWE[[#This Row],[CWE ID]],Table4[],2,FALSE),"")</f>
        <v/>
      </c>
    </row>
    <row r="834" spans="1:4" x14ac:dyDescent="0.3">
      <c r="A834" t="s">
        <v>5394</v>
      </c>
      <c r="B834" t="s">
        <v>5395</v>
      </c>
      <c r="C834" t="s">
        <v>982</v>
      </c>
      <c r="D834" t="str">
        <f>_xlfn.IFNA(VLOOKUP(CapecCWE[[#This Row],[CWE ID]],Table4[],2,FALSE),"")</f>
        <v xml:space="preserve">Improper Initialization </v>
      </c>
    </row>
    <row r="835" spans="1:4" x14ac:dyDescent="0.3">
      <c r="A835" t="s">
        <v>5866</v>
      </c>
      <c r="B835" t="s">
        <v>5867</v>
      </c>
      <c r="C835" t="s">
        <v>982</v>
      </c>
      <c r="D835" t="str">
        <f>_xlfn.IFNA(VLOOKUP(CapecCWE[[#This Row],[CWE ID]],Table4[],2,FALSE),"")</f>
        <v xml:space="preserve">Improper Initialization </v>
      </c>
    </row>
    <row r="836" spans="1:4" x14ac:dyDescent="0.3">
      <c r="A836" t="s">
        <v>5898</v>
      </c>
      <c r="B836" t="s">
        <v>5899</v>
      </c>
      <c r="C836" t="s">
        <v>1909</v>
      </c>
      <c r="D836" t="str">
        <f>_xlfn.IFNA(VLOOKUP(CapecCWE[[#This Row],[CWE ID]],Table4[],2,FALSE),"")</f>
        <v xml:space="preserve">Improper Locking </v>
      </c>
    </row>
    <row r="837" spans="1:4" x14ac:dyDescent="0.3">
      <c r="A837" t="s">
        <v>5394</v>
      </c>
      <c r="B837" t="s">
        <v>5395</v>
      </c>
      <c r="C837" t="s">
        <v>1909</v>
      </c>
      <c r="D837" t="str">
        <f>_xlfn.IFNA(VLOOKUP(CapecCWE[[#This Row],[CWE ID]],Table4[],2,FALSE),"")</f>
        <v xml:space="preserve">Improper Locking </v>
      </c>
    </row>
    <row r="838" spans="1:4" x14ac:dyDescent="0.3">
      <c r="A838" t="s">
        <v>5870</v>
      </c>
      <c r="B838" t="s">
        <v>5871</v>
      </c>
      <c r="C838" t="s">
        <v>1909</v>
      </c>
      <c r="D838" t="str">
        <f>_xlfn.IFNA(VLOOKUP(CapecCWE[[#This Row],[CWE ID]],Table4[],2,FALSE),"")</f>
        <v xml:space="preserve">Improper Locking </v>
      </c>
    </row>
    <row r="839" spans="1:4" x14ac:dyDescent="0.3">
      <c r="A839" t="s">
        <v>5327</v>
      </c>
      <c r="B839" t="s">
        <v>5328</v>
      </c>
      <c r="C839" t="s">
        <v>1530</v>
      </c>
      <c r="D839" t="str">
        <f>_xlfn.IFNA(VLOOKUP(CapecCWE[[#This Row],[CWE ID]],Table4[],2,FALSE),"")</f>
        <v xml:space="preserve">Uncontrolled Recursion </v>
      </c>
    </row>
    <row r="840" spans="1:4" x14ac:dyDescent="0.3">
      <c r="A840" t="s">
        <v>5330</v>
      </c>
      <c r="B840" t="s">
        <v>5331</v>
      </c>
      <c r="C840" t="s">
        <v>1530</v>
      </c>
      <c r="D840" t="str">
        <f>_xlfn.IFNA(VLOOKUP(CapecCWE[[#This Row],[CWE ID]],Table4[],2,FALSE),"")</f>
        <v xml:space="preserve">Uncontrolled Recursion </v>
      </c>
    </row>
    <row r="841" spans="1:4" x14ac:dyDescent="0.3">
      <c r="A841" t="s">
        <v>5351</v>
      </c>
      <c r="B841" t="s">
        <v>5352</v>
      </c>
      <c r="C841" t="s">
        <v>5982</v>
      </c>
      <c r="D841" t="str">
        <f>_xlfn.IFNA(VLOOKUP(CapecCWE[[#This Row],[CWE ID]],Table4[],2,FALSE),"")</f>
        <v/>
      </c>
    </row>
    <row r="842" spans="1:4" x14ac:dyDescent="0.3">
      <c r="A842" t="s">
        <v>5371</v>
      </c>
      <c r="B842" t="s">
        <v>5372</v>
      </c>
      <c r="C842" t="s">
        <v>5982</v>
      </c>
      <c r="D842" t="str">
        <f>_xlfn.IFNA(VLOOKUP(CapecCWE[[#This Row],[CWE ID]],Table4[],2,FALSE),"")</f>
        <v/>
      </c>
    </row>
    <row r="843" spans="1:4" x14ac:dyDescent="0.3">
      <c r="A843" t="s">
        <v>5354</v>
      </c>
      <c r="B843" t="s">
        <v>5355</v>
      </c>
      <c r="C843" t="s">
        <v>5982</v>
      </c>
      <c r="D843" t="str">
        <f>_xlfn.IFNA(VLOOKUP(CapecCWE[[#This Row],[CWE ID]],Table4[],2,FALSE),"")</f>
        <v/>
      </c>
    </row>
    <row r="844" spans="1:4" x14ac:dyDescent="0.3">
      <c r="A844" t="s">
        <v>5356</v>
      </c>
      <c r="B844" t="s">
        <v>5357</v>
      </c>
      <c r="C844" t="s">
        <v>5982</v>
      </c>
      <c r="D844" t="str">
        <f>_xlfn.IFNA(VLOOKUP(CapecCWE[[#This Row],[CWE ID]],Table4[],2,FALSE),"")</f>
        <v/>
      </c>
    </row>
    <row r="845" spans="1:4" x14ac:dyDescent="0.3">
      <c r="A845" t="s">
        <v>5358</v>
      </c>
      <c r="B845" t="s">
        <v>5359</v>
      </c>
      <c r="C845" t="s">
        <v>5982</v>
      </c>
      <c r="D845" t="str">
        <f>_xlfn.IFNA(VLOOKUP(CapecCWE[[#This Row],[CWE ID]],Table4[],2,FALSE),"")</f>
        <v/>
      </c>
    </row>
    <row r="846" spans="1:4" x14ac:dyDescent="0.3">
      <c r="A846" t="s">
        <v>5360</v>
      </c>
      <c r="B846" t="s">
        <v>5361</v>
      </c>
      <c r="C846" t="s">
        <v>5982</v>
      </c>
      <c r="D846" t="str">
        <f>_xlfn.IFNA(VLOOKUP(CapecCWE[[#This Row],[CWE ID]],Table4[],2,FALSE),"")</f>
        <v/>
      </c>
    </row>
    <row r="847" spans="1:4" x14ac:dyDescent="0.3">
      <c r="A847" t="s">
        <v>5362</v>
      </c>
      <c r="B847" t="s">
        <v>5363</v>
      </c>
      <c r="C847" t="s">
        <v>5982</v>
      </c>
      <c r="D847" t="str">
        <f>_xlfn.IFNA(VLOOKUP(CapecCWE[[#This Row],[CWE ID]],Table4[],2,FALSE),"")</f>
        <v/>
      </c>
    </row>
    <row r="848" spans="1:4" x14ac:dyDescent="0.3">
      <c r="A848" t="s">
        <v>5384</v>
      </c>
      <c r="B848" t="s">
        <v>5385</v>
      </c>
      <c r="C848" t="s">
        <v>5982</v>
      </c>
      <c r="D848" t="str">
        <f>_xlfn.IFNA(VLOOKUP(CapecCWE[[#This Row],[CWE ID]],Table4[],2,FALSE),"")</f>
        <v/>
      </c>
    </row>
    <row r="849" spans="1:4" x14ac:dyDescent="0.3">
      <c r="A849" t="s">
        <v>5364</v>
      </c>
      <c r="B849" t="s">
        <v>5365</v>
      </c>
      <c r="C849" t="s">
        <v>5982</v>
      </c>
      <c r="D849" t="str">
        <f>_xlfn.IFNA(VLOOKUP(CapecCWE[[#This Row],[CWE ID]],Table4[],2,FALSE),"")</f>
        <v/>
      </c>
    </row>
    <row r="850" spans="1:4" x14ac:dyDescent="0.3">
      <c r="A850" t="s">
        <v>5366</v>
      </c>
      <c r="B850" t="s">
        <v>5367</v>
      </c>
      <c r="C850" t="s">
        <v>5982</v>
      </c>
      <c r="D850" t="str">
        <f>_xlfn.IFNA(VLOOKUP(CapecCWE[[#This Row],[CWE ID]],Table4[],2,FALSE),"")</f>
        <v/>
      </c>
    </row>
    <row r="851" spans="1:4" x14ac:dyDescent="0.3">
      <c r="A851" t="s">
        <v>5386</v>
      </c>
      <c r="B851" t="s">
        <v>5387</v>
      </c>
      <c r="C851" t="s">
        <v>5982</v>
      </c>
      <c r="D851" t="str">
        <f>_xlfn.IFNA(VLOOKUP(CapecCWE[[#This Row],[CWE ID]],Table4[],2,FALSE),"")</f>
        <v/>
      </c>
    </row>
    <row r="852" spans="1:4" x14ac:dyDescent="0.3">
      <c r="A852" t="s">
        <v>5983</v>
      </c>
      <c r="B852" t="s">
        <v>5984</v>
      </c>
      <c r="C852" t="s">
        <v>1524</v>
      </c>
      <c r="D852" t="str">
        <f>_xlfn.IFNA(VLOOKUP(CapecCWE[[#This Row],[CWE ID]],Table4[],2,FALSE),"")</f>
        <v xml:space="preserve">Incorrect Calculation </v>
      </c>
    </row>
    <row r="853" spans="1:4" x14ac:dyDescent="0.3">
      <c r="A853" t="s">
        <v>5985</v>
      </c>
      <c r="B853" t="s">
        <v>5986</v>
      </c>
      <c r="C853" t="s">
        <v>1524</v>
      </c>
      <c r="D853" t="str">
        <f>_xlfn.IFNA(VLOOKUP(CapecCWE[[#This Row],[CWE ID]],Table4[],2,FALSE),"")</f>
        <v xml:space="preserve">Incorrect Calculation </v>
      </c>
    </row>
    <row r="854" spans="1:4" x14ac:dyDescent="0.3">
      <c r="A854" t="s">
        <v>5394</v>
      </c>
      <c r="B854" t="s">
        <v>5395</v>
      </c>
      <c r="C854" t="s">
        <v>5987</v>
      </c>
      <c r="D854" t="str">
        <f>_xlfn.IFNA(VLOOKUP(CapecCWE[[#This Row],[CWE ID]],Table4[],2,FALSE),"")</f>
        <v/>
      </c>
    </row>
    <row r="855" spans="1:4" x14ac:dyDescent="0.3">
      <c r="A855" t="s">
        <v>5870</v>
      </c>
      <c r="B855" t="s">
        <v>5871</v>
      </c>
      <c r="C855" t="s">
        <v>5987</v>
      </c>
      <c r="D855" t="str">
        <f>_xlfn.IFNA(VLOOKUP(CapecCWE[[#This Row],[CWE ID]],Table4[],2,FALSE),"")</f>
        <v/>
      </c>
    </row>
    <row r="856" spans="1:4" x14ac:dyDescent="0.3">
      <c r="A856" t="s">
        <v>5688</v>
      </c>
      <c r="B856" t="s">
        <v>5689</v>
      </c>
      <c r="C856" t="s">
        <v>5988</v>
      </c>
      <c r="D856" t="str">
        <f>_xlfn.IFNA(VLOOKUP(CapecCWE[[#This Row],[CWE ID]],Table4[],2,FALSE),"")</f>
        <v/>
      </c>
    </row>
    <row r="857" spans="1:4" x14ac:dyDescent="0.3">
      <c r="A857" t="s">
        <v>5866</v>
      </c>
      <c r="B857" t="s">
        <v>5867</v>
      </c>
      <c r="C857" t="s">
        <v>5989</v>
      </c>
      <c r="D857" t="str">
        <f>_xlfn.IFNA(VLOOKUP(CapecCWE[[#This Row],[CWE ID]],Table4[],2,FALSE),"")</f>
        <v/>
      </c>
    </row>
    <row r="858" spans="1:4" x14ac:dyDescent="0.3">
      <c r="A858" t="s">
        <v>5509</v>
      </c>
      <c r="B858" t="s">
        <v>5510</v>
      </c>
      <c r="C858" t="s">
        <v>5990</v>
      </c>
      <c r="D858" t="str">
        <f>_xlfn.IFNA(VLOOKUP(CapecCWE[[#This Row],[CWE ID]],Table4[],2,FALSE),"")</f>
        <v/>
      </c>
    </row>
    <row r="859" spans="1:4" x14ac:dyDescent="0.3">
      <c r="A859" t="s">
        <v>5512</v>
      </c>
      <c r="B859" t="s">
        <v>5513</v>
      </c>
      <c r="C859" t="s">
        <v>5990</v>
      </c>
      <c r="D859" t="str">
        <f>_xlfn.IFNA(VLOOKUP(CapecCWE[[#This Row],[CWE ID]],Table4[],2,FALSE),"")</f>
        <v/>
      </c>
    </row>
    <row r="860" spans="1:4" x14ac:dyDescent="0.3">
      <c r="A860" t="s">
        <v>5520</v>
      </c>
      <c r="B860" t="s">
        <v>5521</v>
      </c>
      <c r="C860" t="s">
        <v>5990</v>
      </c>
      <c r="D860" t="str">
        <f>_xlfn.IFNA(VLOOKUP(CapecCWE[[#This Row],[CWE ID]],Table4[],2,FALSE),"")</f>
        <v/>
      </c>
    </row>
    <row r="861" spans="1:4" x14ac:dyDescent="0.3">
      <c r="A861" t="s">
        <v>5528</v>
      </c>
      <c r="B861" t="s">
        <v>5529</v>
      </c>
      <c r="C861" t="s">
        <v>5990</v>
      </c>
      <c r="D861" t="str">
        <f>_xlfn.IFNA(VLOOKUP(CapecCWE[[#This Row],[CWE ID]],Table4[],2,FALSE),"")</f>
        <v/>
      </c>
    </row>
    <row r="862" spans="1:4" x14ac:dyDescent="0.3">
      <c r="A862" t="s">
        <v>5337</v>
      </c>
      <c r="B862" t="s">
        <v>5338</v>
      </c>
      <c r="C862" t="s">
        <v>5990</v>
      </c>
      <c r="D862" t="str">
        <f>_xlfn.IFNA(VLOOKUP(CapecCWE[[#This Row],[CWE ID]],Table4[],2,FALSE),"")</f>
        <v/>
      </c>
    </row>
    <row r="863" spans="1:4" x14ac:dyDescent="0.3">
      <c r="A863" t="s">
        <v>4929</v>
      </c>
      <c r="B863" t="s">
        <v>4930</v>
      </c>
      <c r="C863" t="s">
        <v>5991</v>
      </c>
      <c r="D863" t="str">
        <f>_xlfn.IFNA(VLOOKUP(CapecCWE[[#This Row],[CWE ID]],Table4[],2,FALSE),"")</f>
        <v/>
      </c>
    </row>
    <row r="864" spans="1:4" x14ac:dyDescent="0.3">
      <c r="A864" t="s">
        <v>5975</v>
      </c>
      <c r="B864" t="s">
        <v>5976</v>
      </c>
      <c r="C864" t="s">
        <v>5991</v>
      </c>
      <c r="D864" t="str">
        <f>_xlfn.IFNA(VLOOKUP(CapecCWE[[#This Row],[CWE ID]],Table4[],2,FALSE),"")</f>
        <v/>
      </c>
    </row>
    <row r="865" spans="1:4" x14ac:dyDescent="0.3">
      <c r="A865" t="s">
        <v>4935</v>
      </c>
      <c r="B865" t="s">
        <v>4936</v>
      </c>
      <c r="C865" t="s">
        <v>5991</v>
      </c>
      <c r="D865" t="str">
        <f>_xlfn.IFNA(VLOOKUP(CapecCWE[[#This Row],[CWE ID]],Table4[],2,FALSE),"")</f>
        <v/>
      </c>
    </row>
    <row r="866" spans="1:4" x14ac:dyDescent="0.3">
      <c r="A866" t="s">
        <v>4977</v>
      </c>
      <c r="B866" t="s">
        <v>4978</v>
      </c>
      <c r="C866" t="s">
        <v>5991</v>
      </c>
      <c r="D866" t="str">
        <f>_xlfn.IFNA(VLOOKUP(CapecCWE[[#This Row],[CWE ID]],Table4[],2,FALSE),"")</f>
        <v/>
      </c>
    </row>
    <row r="867" spans="1:4" x14ac:dyDescent="0.3">
      <c r="A867" t="s">
        <v>5820</v>
      </c>
      <c r="B867" t="s">
        <v>5821</v>
      </c>
      <c r="C867" t="s">
        <v>5991</v>
      </c>
      <c r="D867" t="str">
        <f>_xlfn.IFNA(VLOOKUP(CapecCWE[[#This Row],[CWE ID]],Table4[],2,FALSE),"")</f>
        <v/>
      </c>
    </row>
    <row r="868" spans="1:4" x14ac:dyDescent="0.3">
      <c r="A868" t="s">
        <v>5555</v>
      </c>
      <c r="B868" t="s">
        <v>5556</v>
      </c>
      <c r="C868" t="s">
        <v>5991</v>
      </c>
      <c r="D868" t="str">
        <f>_xlfn.IFNA(VLOOKUP(CapecCWE[[#This Row],[CWE ID]],Table4[],2,FALSE),"")</f>
        <v/>
      </c>
    </row>
    <row r="869" spans="1:4" x14ac:dyDescent="0.3">
      <c r="A869" t="s">
        <v>5992</v>
      </c>
      <c r="B869" t="s">
        <v>5993</v>
      </c>
      <c r="C869" t="s">
        <v>5991</v>
      </c>
      <c r="D869" t="str">
        <f>_xlfn.IFNA(VLOOKUP(CapecCWE[[#This Row],[CWE ID]],Table4[],2,FALSE),"")</f>
        <v/>
      </c>
    </row>
    <row r="870" spans="1:4" x14ac:dyDescent="0.3">
      <c r="A870" t="s">
        <v>5414</v>
      </c>
      <c r="B870" t="s">
        <v>5415</v>
      </c>
      <c r="C870" t="s">
        <v>5991</v>
      </c>
      <c r="D870" t="str">
        <f>_xlfn.IFNA(VLOOKUP(CapecCWE[[#This Row],[CWE ID]],Table4[],2,FALSE),"")</f>
        <v/>
      </c>
    </row>
    <row r="871" spans="1:4" x14ac:dyDescent="0.3">
      <c r="A871" t="s">
        <v>5803</v>
      </c>
      <c r="B871" t="s">
        <v>5804</v>
      </c>
      <c r="C871" t="s">
        <v>5991</v>
      </c>
      <c r="D871" t="str">
        <f>_xlfn.IFNA(VLOOKUP(CapecCWE[[#This Row],[CWE ID]],Table4[],2,FALSE),"")</f>
        <v/>
      </c>
    </row>
    <row r="872" spans="1:4" x14ac:dyDescent="0.3">
      <c r="A872" t="s">
        <v>5994</v>
      </c>
      <c r="B872" t="s">
        <v>5995</v>
      </c>
      <c r="C872" t="s">
        <v>5991</v>
      </c>
      <c r="D872" t="str">
        <f>_xlfn.IFNA(VLOOKUP(CapecCWE[[#This Row],[CWE ID]],Table4[],2,FALSE),"")</f>
        <v/>
      </c>
    </row>
    <row r="873" spans="1:4" x14ac:dyDescent="0.3">
      <c r="A873" t="s">
        <v>5747</v>
      </c>
      <c r="B873" t="s">
        <v>5748</v>
      </c>
      <c r="C873" t="s">
        <v>5991</v>
      </c>
      <c r="D873" t="str">
        <f>_xlfn.IFNA(VLOOKUP(CapecCWE[[#This Row],[CWE ID]],Table4[],2,FALSE),"")</f>
        <v/>
      </c>
    </row>
    <row r="874" spans="1:4" x14ac:dyDescent="0.3">
      <c r="A874" t="s">
        <v>5757</v>
      </c>
      <c r="B874" t="s">
        <v>5758</v>
      </c>
      <c r="C874" t="s">
        <v>5991</v>
      </c>
      <c r="D874" t="str">
        <f>_xlfn.IFNA(VLOOKUP(CapecCWE[[#This Row],[CWE ID]],Table4[],2,FALSE),"")</f>
        <v/>
      </c>
    </row>
    <row r="875" spans="1:4" x14ac:dyDescent="0.3">
      <c r="A875" t="s">
        <v>5651</v>
      </c>
      <c r="B875" t="s">
        <v>5652</v>
      </c>
      <c r="C875" t="s">
        <v>5991</v>
      </c>
      <c r="D875" t="str">
        <f>_xlfn.IFNA(VLOOKUP(CapecCWE[[#This Row],[CWE ID]],Table4[],2,FALSE),"")</f>
        <v/>
      </c>
    </row>
    <row r="876" spans="1:4" x14ac:dyDescent="0.3">
      <c r="A876" t="s">
        <v>5807</v>
      </c>
      <c r="B876" t="s">
        <v>5808</v>
      </c>
      <c r="C876" t="s">
        <v>5991</v>
      </c>
      <c r="D876" t="str">
        <f>_xlfn.IFNA(VLOOKUP(CapecCWE[[#This Row],[CWE ID]],Table4[],2,FALSE),"")</f>
        <v/>
      </c>
    </row>
    <row r="877" spans="1:4" x14ac:dyDescent="0.3">
      <c r="A877" t="s">
        <v>5422</v>
      </c>
      <c r="B877" t="s">
        <v>5423</v>
      </c>
      <c r="C877" t="s">
        <v>5991</v>
      </c>
      <c r="D877" t="str">
        <f>_xlfn.IFNA(VLOOKUP(CapecCWE[[#This Row],[CWE ID]],Table4[],2,FALSE),"")</f>
        <v/>
      </c>
    </row>
    <row r="878" spans="1:4" x14ac:dyDescent="0.3">
      <c r="A878" t="s">
        <v>5749</v>
      </c>
      <c r="B878" t="s">
        <v>5750</v>
      </c>
      <c r="C878" t="s">
        <v>5991</v>
      </c>
      <c r="D878" t="str">
        <f>_xlfn.IFNA(VLOOKUP(CapecCWE[[#This Row],[CWE ID]],Table4[],2,FALSE),"")</f>
        <v/>
      </c>
    </row>
    <row r="879" spans="1:4" x14ac:dyDescent="0.3">
      <c r="A879" t="s">
        <v>5414</v>
      </c>
      <c r="B879" t="s">
        <v>5415</v>
      </c>
      <c r="C879" t="s">
        <v>5996</v>
      </c>
      <c r="D879" t="str">
        <f>_xlfn.IFNA(VLOOKUP(CapecCWE[[#This Row],[CWE ID]],Table4[],2,FALSE),"")</f>
        <v/>
      </c>
    </row>
    <row r="880" spans="1:4" x14ac:dyDescent="0.3">
      <c r="A880" t="s">
        <v>5683</v>
      </c>
      <c r="B880" t="s">
        <v>5684</v>
      </c>
      <c r="C880" t="s">
        <v>5997</v>
      </c>
      <c r="D880" t="str">
        <f>_xlfn.IFNA(VLOOKUP(CapecCWE[[#This Row],[CWE ID]],Table4[],2,FALSE),"")</f>
        <v/>
      </c>
    </row>
    <row r="881" spans="1:4" x14ac:dyDescent="0.3">
      <c r="A881" t="s">
        <v>5351</v>
      </c>
      <c r="B881" t="s">
        <v>5352</v>
      </c>
      <c r="C881" t="s">
        <v>1688</v>
      </c>
      <c r="D881" t="str">
        <f>_xlfn.IFNA(VLOOKUP(CapecCWE[[#This Row],[CWE ID]],Table4[],2,FALSE),"")</f>
        <v xml:space="preserve">Incorrect Comparison </v>
      </c>
    </row>
    <row r="882" spans="1:4" x14ac:dyDescent="0.3">
      <c r="A882" t="s">
        <v>5509</v>
      </c>
      <c r="B882" t="s">
        <v>5510</v>
      </c>
      <c r="C882" t="s">
        <v>1688</v>
      </c>
      <c r="D882" t="str">
        <f>_xlfn.IFNA(VLOOKUP(CapecCWE[[#This Row],[CWE ID]],Table4[],2,FALSE),"")</f>
        <v xml:space="preserve">Incorrect Comparison </v>
      </c>
    </row>
    <row r="883" spans="1:4" x14ac:dyDescent="0.3">
      <c r="A883" t="s">
        <v>5354</v>
      </c>
      <c r="B883" t="s">
        <v>5355</v>
      </c>
      <c r="C883" t="s">
        <v>1688</v>
      </c>
      <c r="D883" t="str">
        <f>_xlfn.IFNA(VLOOKUP(CapecCWE[[#This Row],[CWE ID]],Table4[],2,FALSE),"")</f>
        <v xml:space="preserve">Incorrect Comparison </v>
      </c>
    </row>
    <row r="884" spans="1:4" x14ac:dyDescent="0.3">
      <c r="A884" t="s">
        <v>5470</v>
      </c>
      <c r="B884" t="s">
        <v>5471</v>
      </c>
      <c r="C884" t="s">
        <v>1688</v>
      </c>
      <c r="D884" t="str">
        <f>_xlfn.IFNA(VLOOKUP(CapecCWE[[#This Row],[CWE ID]],Table4[],2,FALSE),"")</f>
        <v xml:space="preserve">Incorrect Comparison </v>
      </c>
    </row>
    <row r="885" spans="1:4" x14ac:dyDescent="0.3">
      <c r="A885" t="s">
        <v>5541</v>
      </c>
      <c r="B885" t="s">
        <v>5542</v>
      </c>
      <c r="C885" t="s">
        <v>1688</v>
      </c>
      <c r="D885" t="str">
        <f>_xlfn.IFNA(VLOOKUP(CapecCWE[[#This Row],[CWE ID]],Table4[],2,FALSE),"")</f>
        <v xml:space="preserve">Incorrect Comparison </v>
      </c>
    </row>
    <row r="886" spans="1:4" x14ac:dyDescent="0.3">
      <c r="A886" t="s">
        <v>5356</v>
      </c>
      <c r="B886" t="s">
        <v>5357</v>
      </c>
      <c r="C886" t="s">
        <v>1688</v>
      </c>
      <c r="D886" t="str">
        <f>_xlfn.IFNA(VLOOKUP(CapecCWE[[#This Row],[CWE ID]],Table4[],2,FALSE),"")</f>
        <v xml:space="preserve">Incorrect Comparison </v>
      </c>
    </row>
    <row r="887" spans="1:4" x14ac:dyDescent="0.3">
      <c r="A887" t="s">
        <v>5512</v>
      </c>
      <c r="B887" t="s">
        <v>5513</v>
      </c>
      <c r="C887" t="s">
        <v>1688</v>
      </c>
      <c r="D887" t="str">
        <f>_xlfn.IFNA(VLOOKUP(CapecCWE[[#This Row],[CWE ID]],Table4[],2,FALSE),"")</f>
        <v xml:space="preserve">Incorrect Comparison </v>
      </c>
    </row>
    <row r="888" spans="1:4" x14ac:dyDescent="0.3">
      <c r="A888" t="s">
        <v>5514</v>
      </c>
      <c r="B888" t="s">
        <v>5515</v>
      </c>
      <c r="C888" t="s">
        <v>1688</v>
      </c>
      <c r="D888" t="str">
        <f>_xlfn.IFNA(VLOOKUP(CapecCWE[[#This Row],[CWE ID]],Table4[],2,FALSE),"")</f>
        <v xml:space="preserve">Incorrect Comparison </v>
      </c>
    </row>
    <row r="889" spans="1:4" x14ac:dyDescent="0.3">
      <c r="A889" t="s">
        <v>5335</v>
      </c>
      <c r="B889" t="s">
        <v>5336</v>
      </c>
      <c r="C889" t="s">
        <v>1688</v>
      </c>
      <c r="D889" t="str">
        <f>_xlfn.IFNA(VLOOKUP(CapecCWE[[#This Row],[CWE ID]],Table4[],2,FALSE),"")</f>
        <v xml:space="preserve">Incorrect Comparison </v>
      </c>
    </row>
    <row r="890" spans="1:4" x14ac:dyDescent="0.3">
      <c r="A890" t="s">
        <v>5497</v>
      </c>
      <c r="B890" t="s">
        <v>5498</v>
      </c>
      <c r="C890" t="s">
        <v>1688</v>
      </c>
      <c r="D890" t="str">
        <f>_xlfn.IFNA(VLOOKUP(CapecCWE[[#This Row],[CWE ID]],Table4[],2,FALSE),"")</f>
        <v xml:space="preserve">Incorrect Comparison </v>
      </c>
    </row>
    <row r="891" spans="1:4" x14ac:dyDescent="0.3">
      <c r="A891" t="s">
        <v>5516</v>
      </c>
      <c r="B891" t="s">
        <v>5517</v>
      </c>
      <c r="C891" t="s">
        <v>1688</v>
      </c>
      <c r="D891" t="str">
        <f>_xlfn.IFNA(VLOOKUP(CapecCWE[[#This Row],[CWE ID]],Table4[],2,FALSE),"")</f>
        <v xml:space="preserve">Incorrect Comparison </v>
      </c>
    </row>
    <row r="892" spans="1:4" x14ac:dyDescent="0.3">
      <c r="A892" t="s">
        <v>5377</v>
      </c>
      <c r="B892" t="s">
        <v>5378</v>
      </c>
      <c r="C892" t="s">
        <v>1688</v>
      </c>
      <c r="D892" t="str">
        <f>_xlfn.IFNA(VLOOKUP(CapecCWE[[#This Row],[CWE ID]],Table4[],2,FALSE),"")</f>
        <v xml:space="preserve">Incorrect Comparison </v>
      </c>
    </row>
    <row r="893" spans="1:4" x14ac:dyDescent="0.3">
      <c r="A893" t="s">
        <v>5358</v>
      </c>
      <c r="B893" t="s">
        <v>5359</v>
      </c>
      <c r="C893" t="s">
        <v>1688</v>
      </c>
      <c r="D893" t="str">
        <f>_xlfn.IFNA(VLOOKUP(CapecCWE[[#This Row],[CWE ID]],Table4[],2,FALSE),"")</f>
        <v xml:space="preserve">Incorrect Comparison </v>
      </c>
    </row>
    <row r="894" spans="1:4" x14ac:dyDescent="0.3">
      <c r="A894" t="s">
        <v>5360</v>
      </c>
      <c r="B894" t="s">
        <v>5361</v>
      </c>
      <c r="C894" t="s">
        <v>1688</v>
      </c>
      <c r="D894" t="str">
        <f>_xlfn.IFNA(VLOOKUP(CapecCWE[[#This Row],[CWE ID]],Table4[],2,FALSE),"")</f>
        <v xml:space="preserve">Incorrect Comparison </v>
      </c>
    </row>
    <row r="895" spans="1:4" x14ac:dyDescent="0.3">
      <c r="A895" t="s">
        <v>5362</v>
      </c>
      <c r="B895" t="s">
        <v>5363</v>
      </c>
      <c r="C895" t="s">
        <v>1688</v>
      </c>
      <c r="D895" t="str">
        <f>_xlfn.IFNA(VLOOKUP(CapecCWE[[#This Row],[CWE ID]],Table4[],2,FALSE),"")</f>
        <v xml:space="preserve">Incorrect Comparison </v>
      </c>
    </row>
    <row r="896" spans="1:4" x14ac:dyDescent="0.3">
      <c r="A896" t="s">
        <v>5501</v>
      </c>
      <c r="B896" t="s">
        <v>5502</v>
      </c>
      <c r="C896" t="s">
        <v>1688</v>
      </c>
      <c r="D896" t="str">
        <f>_xlfn.IFNA(VLOOKUP(CapecCWE[[#This Row],[CWE ID]],Table4[],2,FALSE),"")</f>
        <v xml:space="preserve">Incorrect Comparison </v>
      </c>
    </row>
    <row r="897" spans="1:4" x14ac:dyDescent="0.3">
      <c r="A897" t="s">
        <v>5504</v>
      </c>
      <c r="B897" t="s">
        <v>5505</v>
      </c>
      <c r="C897" t="s">
        <v>1688</v>
      </c>
      <c r="D897" t="str">
        <f>_xlfn.IFNA(VLOOKUP(CapecCWE[[#This Row],[CWE ID]],Table4[],2,FALSE),"")</f>
        <v xml:space="preserve">Incorrect Comparison </v>
      </c>
    </row>
    <row r="898" spans="1:4" x14ac:dyDescent="0.3">
      <c r="A898" t="s">
        <v>5475</v>
      </c>
      <c r="B898" t="s">
        <v>5476</v>
      </c>
      <c r="C898" t="s">
        <v>1688</v>
      </c>
      <c r="D898" t="str">
        <f>_xlfn.IFNA(VLOOKUP(CapecCWE[[#This Row],[CWE ID]],Table4[],2,FALSE),"")</f>
        <v xml:space="preserve">Incorrect Comparison </v>
      </c>
    </row>
    <row r="899" spans="1:4" x14ac:dyDescent="0.3">
      <c r="A899" t="s">
        <v>5518</v>
      </c>
      <c r="B899" t="s">
        <v>5519</v>
      </c>
      <c r="C899" t="s">
        <v>1688</v>
      </c>
      <c r="D899" t="str">
        <f>_xlfn.IFNA(VLOOKUP(CapecCWE[[#This Row],[CWE ID]],Table4[],2,FALSE),"")</f>
        <v xml:space="preserve">Incorrect Comparison </v>
      </c>
    </row>
    <row r="900" spans="1:4" x14ac:dyDescent="0.3">
      <c r="A900" t="s">
        <v>5384</v>
      </c>
      <c r="B900" t="s">
        <v>5385</v>
      </c>
      <c r="C900" t="s">
        <v>1688</v>
      </c>
      <c r="D900" t="str">
        <f>_xlfn.IFNA(VLOOKUP(CapecCWE[[#This Row],[CWE ID]],Table4[],2,FALSE),"")</f>
        <v xml:space="preserve">Incorrect Comparison </v>
      </c>
    </row>
    <row r="901" spans="1:4" x14ac:dyDescent="0.3">
      <c r="A901" t="s">
        <v>5571</v>
      </c>
      <c r="B901" t="s">
        <v>5572</v>
      </c>
      <c r="C901" t="s">
        <v>1688</v>
      </c>
      <c r="D901" t="str">
        <f>_xlfn.IFNA(VLOOKUP(CapecCWE[[#This Row],[CWE ID]],Table4[],2,FALSE),"")</f>
        <v xml:space="preserve">Incorrect Comparison </v>
      </c>
    </row>
    <row r="902" spans="1:4" x14ac:dyDescent="0.3">
      <c r="A902" t="s">
        <v>5520</v>
      </c>
      <c r="B902" t="s">
        <v>5521</v>
      </c>
      <c r="C902" t="s">
        <v>1688</v>
      </c>
      <c r="D902" t="str">
        <f>_xlfn.IFNA(VLOOKUP(CapecCWE[[#This Row],[CWE ID]],Table4[],2,FALSE),"")</f>
        <v xml:space="preserve">Incorrect Comparison </v>
      </c>
    </row>
    <row r="903" spans="1:4" x14ac:dyDescent="0.3">
      <c r="A903" t="s">
        <v>5344</v>
      </c>
      <c r="B903" t="s">
        <v>5345</v>
      </c>
      <c r="C903" t="s">
        <v>1688</v>
      </c>
      <c r="D903" t="str">
        <f>_xlfn.IFNA(VLOOKUP(CapecCWE[[#This Row],[CWE ID]],Table4[],2,FALSE),"")</f>
        <v xml:space="preserve">Incorrect Comparison </v>
      </c>
    </row>
    <row r="904" spans="1:4" x14ac:dyDescent="0.3">
      <c r="A904" t="s">
        <v>5524</v>
      </c>
      <c r="B904" t="s">
        <v>5525</v>
      </c>
      <c r="C904" t="s">
        <v>1688</v>
      </c>
      <c r="D904" t="str">
        <f>_xlfn.IFNA(VLOOKUP(CapecCWE[[#This Row],[CWE ID]],Table4[],2,FALSE),"")</f>
        <v xml:space="preserve">Incorrect Comparison </v>
      </c>
    </row>
    <row r="905" spans="1:4" x14ac:dyDescent="0.3">
      <c r="A905" t="s">
        <v>5526</v>
      </c>
      <c r="B905" t="s">
        <v>5527</v>
      </c>
      <c r="C905" t="s">
        <v>1688</v>
      </c>
      <c r="D905" t="str">
        <f>_xlfn.IFNA(VLOOKUP(CapecCWE[[#This Row],[CWE ID]],Table4[],2,FALSE),"")</f>
        <v xml:space="preserve">Incorrect Comparison </v>
      </c>
    </row>
    <row r="906" spans="1:4" x14ac:dyDescent="0.3">
      <c r="A906" t="s">
        <v>5364</v>
      </c>
      <c r="B906" t="s">
        <v>5365</v>
      </c>
      <c r="C906" t="s">
        <v>1688</v>
      </c>
      <c r="D906" t="str">
        <f>_xlfn.IFNA(VLOOKUP(CapecCWE[[#This Row],[CWE ID]],Table4[],2,FALSE),"")</f>
        <v xml:space="preserve">Incorrect Comparison </v>
      </c>
    </row>
    <row r="907" spans="1:4" x14ac:dyDescent="0.3">
      <c r="A907" t="s">
        <v>5528</v>
      </c>
      <c r="B907" t="s">
        <v>5529</v>
      </c>
      <c r="C907" t="s">
        <v>1688</v>
      </c>
      <c r="D907" t="str">
        <f>_xlfn.IFNA(VLOOKUP(CapecCWE[[#This Row],[CWE ID]],Table4[],2,FALSE),"")</f>
        <v xml:space="preserve">Incorrect Comparison </v>
      </c>
    </row>
    <row r="908" spans="1:4" x14ac:dyDescent="0.3">
      <c r="A908" t="s">
        <v>5575</v>
      </c>
      <c r="B908" t="s">
        <v>5576</v>
      </c>
      <c r="C908" t="s">
        <v>1688</v>
      </c>
      <c r="D908" t="str">
        <f>_xlfn.IFNA(VLOOKUP(CapecCWE[[#This Row],[CWE ID]],Table4[],2,FALSE),"")</f>
        <v xml:space="preserve">Incorrect Comparison </v>
      </c>
    </row>
    <row r="909" spans="1:4" x14ac:dyDescent="0.3">
      <c r="A909" t="s">
        <v>5366</v>
      </c>
      <c r="B909" t="s">
        <v>5367</v>
      </c>
      <c r="C909" t="s">
        <v>1688</v>
      </c>
      <c r="D909" t="str">
        <f>_xlfn.IFNA(VLOOKUP(CapecCWE[[#This Row],[CWE ID]],Table4[],2,FALSE),"")</f>
        <v xml:space="preserve">Incorrect Comparison </v>
      </c>
    </row>
    <row r="910" spans="1:4" x14ac:dyDescent="0.3">
      <c r="A910" t="s">
        <v>5386</v>
      </c>
      <c r="B910" t="s">
        <v>5387</v>
      </c>
      <c r="C910" t="s">
        <v>1688</v>
      </c>
      <c r="D910" t="str">
        <f>_xlfn.IFNA(VLOOKUP(CapecCWE[[#This Row],[CWE ID]],Table4[],2,FALSE),"")</f>
        <v xml:space="preserve">Incorrect Comparison </v>
      </c>
    </row>
    <row r="911" spans="1:4" x14ac:dyDescent="0.3">
      <c r="A911" t="s">
        <v>4963</v>
      </c>
      <c r="B911" t="s">
        <v>4964</v>
      </c>
      <c r="C911" t="s">
        <v>1402</v>
      </c>
      <c r="D911" t="str">
        <f>_xlfn.IFNA(VLOOKUP(CapecCWE[[#This Row],[CWE ID]],Table4[],2,FALSE),"")</f>
        <v xml:space="preserve">Use of Incorrectly-Resolved Name or Reference </v>
      </c>
    </row>
    <row r="912" spans="1:4" x14ac:dyDescent="0.3">
      <c r="A912" t="s">
        <v>4985</v>
      </c>
      <c r="B912" t="s">
        <v>4986</v>
      </c>
      <c r="C912" t="s">
        <v>1402</v>
      </c>
      <c r="D912" t="str">
        <f>_xlfn.IFNA(VLOOKUP(CapecCWE[[#This Row],[CWE ID]],Table4[],2,FALSE),"")</f>
        <v xml:space="preserve">Use of Incorrectly-Resolved Name or Reference </v>
      </c>
    </row>
    <row r="913" spans="1:4" x14ac:dyDescent="0.3">
      <c r="A913" t="s">
        <v>5706</v>
      </c>
      <c r="B913" t="s">
        <v>5707</v>
      </c>
      <c r="C913" t="s">
        <v>1402</v>
      </c>
      <c r="D913" t="str">
        <f>_xlfn.IFNA(VLOOKUP(CapecCWE[[#This Row],[CWE ID]],Table4[],2,FALSE),"")</f>
        <v xml:space="preserve">Use of Incorrectly-Resolved Name or Reference </v>
      </c>
    </row>
    <row r="914" spans="1:4" x14ac:dyDescent="0.3">
      <c r="A914" t="s">
        <v>5267</v>
      </c>
      <c r="B914" t="s">
        <v>5268</v>
      </c>
      <c r="C914" t="s">
        <v>1402</v>
      </c>
      <c r="D914" t="str">
        <f>_xlfn.IFNA(VLOOKUP(CapecCWE[[#This Row],[CWE ID]],Table4[],2,FALSE),"")</f>
        <v xml:space="preserve">Use of Incorrectly-Resolved Name or Reference </v>
      </c>
    </row>
    <row r="915" spans="1:4" x14ac:dyDescent="0.3">
      <c r="A915" t="s">
        <v>5559</v>
      </c>
      <c r="B915" t="s">
        <v>5560</v>
      </c>
      <c r="C915" t="s">
        <v>5998</v>
      </c>
      <c r="D915" t="str">
        <f>_xlfn.IFNA(VLOOKUP(CapecCWE[[#This Row],[CWE ID]],Table4[],2,FALSE),"")</f>
        <v/>
      </c>
    </row>
    <row r="916" spans="1:4" x14ac:dyDescent="0.3">
      <c r="A916" t="s">
        <v>5999</v>
      </c>
      <c r="B916" t="s">
        <v>6000</v>
      </c>
      <c r="C916" t="s">
        <v>5998</v>
      </c>
      <c r="D916" t="str">
        <f>_xlfn.IFNA(VLOOKUP(CapecCWE[[#This Row],[CWE ID]],Table4[],2,FALSE),"")</f>
        <v/>
      </c>
    </row>
    <row r="917" spans="1:4" x14ac:dyDescent="0.3">
      <c r="A917" t="s">
        <v>6001</v>
      </c>
      <c r="B917" t="s">
        <v>6002</v>
      </c>
      <c r="C917" t="s">
        <v>5998</v>
      </c>
      <c r="D917" t="str">
        <f>_xlfn.IFNA(VLOOKUP(CapecCWE[[#This Row],[CWE ID]],Table4[],2,FALSE),"")</f>
        <v/>
      </c>
    </row>
    <row r="918" spans="1:4" x14ac:dyDescent="0.3">
      <c r="A918" t="s">
        <v>6003</v>
      </c>
      <c r="B918" t="s">
        <v>6004</v>
      </c>
      <c r="C918" t="s">
        <v>5998</v>
      </c>
      <c r="D918" t="str">
        <f>_xlfn.IFNA(VLOOKUP(CapecCWE[[#This Row],[CWE ID]],Table4[],2,FALSE),"")</f>
        <v/>
      </c>
    </row>
    <row r="919" spans="1:4" x14ac:dyDescent="0.3">
      <c r="A919" t="s">
        <v>6005</v>
      </c>
      <c r="B919" t="s">
        <v>6006</v>
      </c>
      <c r="C919" t="s">
        <v>5998</v>
      </c>
      <c r="D919" t="str">
        <f>_xlfn.IFNA(VLOOKUP(CapecCWE[[#This Row],[CWE ID]],Table4[],2,FALSE),"")</f>
        <v/>
      </c>
    </row>
    <row r="920" spans="1:4" x14ac:dyDescent="0.3">
      <c r="A920" t="s">
        <v>5514</v>
      </c>
      <c r="B920" t="s">
        <v>5515</v>
      </c>
      <c r="C920" t="s">
        <v>5998</v>
      </c>
      <c r="D920" t="str">
        <f>_xlfn.IFNA(VLOOKUP(CapecCWE[[#This Row],[CWE ID]],Table4[],2,FALSE),"")</f>
        <v/>
      </c>
    </row>
    <row r="921" spans="1:4" x14ac:dyDescent="0.3">
      <c r="A921" t="s">
        <v>5917</v>
      </c>
      <c r="B921" t="s">
        <v>5918</v>
      </c>
      <c r="C921" t="s">
        <v>5998</v>
      </c>
      <c r="D921" t="str">
        <f>_xlfn.IFNA(VLOOKUP(CapecCWE[[#This Row],[CWE ID]],Table4[],2,FALSE),"")</f>
        <v/>
      </c>
    </row>
    <row r="922" spans="1:4" x14ac:dyDescent="0.3">
      <c r="A922" t="s">
        <v>5335</v>
      </c>
      <c r="B922" t="s">
        <v>5336</v>
      </c>
      <c r="C922" t="s">
        <v>5998</v>
      </c>
      <c r="D922" t="str">
        <f>_xlfn.IFNA(VLOOKUP(CapecCWE[[#This Row],[CWE ID]],Table4[],2,FALSE),"")</f>
        <v/>
      </c>
    </row>
    <row r="923" spans="1:4" x14ac:dyDescent="0.3">
      <c r="A923" t="s">
        <v>5516</v>
      </c>
      <c r="B923" t="s">
        <v>5517</v>
      </c>
      <c r="C923" t="s">
        <v>5998</v>
      </c>
      <c r="D923" t="str">
        <f>_xlfn.IFNA(VLOOKUP(CapecCWE[[#This Row],[CWE ID]],Table4[],2,FALSE),"")</f>
        <v/>
      </c>
    </row>
    <row r="924" spans="1:4" x14ac:dyDescent="0.3">
      <c r="A924" t="s">
        <v>5480</v>
      </c>
      <c r="B924" t="s">
        <v>5481</v>
      </c>
      <c r="C924" t="s">
        <v>5998</v>
      </c>
      <c r="D924" t="str">
        <f>_xlfn.IFNA(VLOOKUP(CapecCWE[[#This Row],[CWE ID]],Table4[],2,FALSE),"")</f>
        <v/>
      </c>
    </row>
    <row r="925" spans="1:4" x14ac:dyDescent="0.3">
      <c r="A925" t="s">
        <v>5501</v>
      </c>
      <c r="B925" t="s">
        <v>5502</v>
      </c>
      <c r="C925" t="s">
        <v>5998</v>
      </c>
      <c r="D925" t="str">
        <f>_xlfn.IFNA(VLOOKUP(CapecCWE[[#This Row],[CWE ID]],Table4[],2,FALSE),"")</f>
        <v/>
      </c>
    </row>
    <row r="926" spans="1:4" x14ac:dyDescent="0.3">
      <c r="A926" t="s">
        <v>5504</v>
      </c>
      <c r="B926" t="s">
        <v>5505</v>
      </c>
      <c r="C926" t="s">
        <v>5998</v>
      </c>
      <c r="D926" t="str">
        <f>_xlfn.IFNA(VLOOKUP(CapecCWE[[#This Row],[CWE ID]],Table4[],2,FALSE),"")</f>
        <v/>
      </c>
    </row>
    <row r="927" spans="1:4" x14ac:dyDescent="0.3">
      <c r="A927" t="s">
        <v>5518</v>
      </c>
      <c r="B927" t="s">
        <v>5519</v>
      </c>
      <c r="C927" t="s">
        <v>5998</v>
      </c>
      <c r="D927" t="str">
        <f>_xlfn.IFNA(VLOOKUP(CapecCWE[[#This Row],[CWE ID]],Table4[],2,FALSE),"")</f>
        <v/>
      </c>
    </row>
    <row r="928" spans="1:4" x14ac:dyDescent="0.3">
      <c r="A928" t="s">
        <v>5571</v>
      </c>
      <c r="B928" t="s">
        <v>5572</v>
      </c>
      <c r="C928" t="s">
        <v>5998</v>
      </c>
      <c r="D928" t="str">
        <f>_xlfn.IFNA(VLOOKUP(CapecCWE[[#This Row],[CWE ID]],Table4[],2,FALSE),"")</f>
        <v/>
      </c>
    </row>
    <row r="929" spans="1:4" x14ac:dyDescent="0.3">
      <c r="A929" t="s">
        <v>5524</v>
      </c>
      <c r="B929" t="s">
        <v>5525</v>
      </c>
      <c r="C929" t="s">
        <v>5998</v>
      </c>
      <c r="D929" t="str">
        <f>_xlfn.IFNA(VLOOKUP(CapecCWE[[#This Row],[CWE ID]],Table4[],2,FALSE),"")</f>
        <v/>
      </c>
    </row>
    <row r="930" spans="1:4" x14ac:dyDescent="0.3">
      <c r="A930" t="s">
        <v>5526</v>
      </c>
      <c r="B930" t="s">
        <v>5527</v>
      </c>
      <c r="C930" t="s">
        <v>5998</v>
      </c>
      <c r="D930" t="str">
        <f>_xlfn.IFNA(VLOOKUP(CapecCWE[[#This Row],[CWE ID]],Table4[],2,FALSE),"")</f>
        <v/>
      </c>
    </row>
    <row r="931" spans="1:4" x14ac:dyDescent="0.3">
      <c r="A931" t="s">
        <v>5573</v>
      </c>
      <c r="B931" t="s">
        <v>5574</v>
      </c>
      <c r="C931" t="s">
        <v>5998</v>
      </c>
      <c r="D931" t="str">
        <f>_xlfn.IFNA(VLOOKUP(CapecCWE[[#This Row],[CWE ID]],Table4[],2,FALSE),"")</f>
        <v/>
      </c>
    </row>
    <row r="932" spans="1:4" x14ac:dyDescent="0.3">
      <c r="A932" t="s">
        <v>6007</v>
      </c>
      <c r="B932" t="s">
        <v>6008</v>
      </c>
      <c r="C932" t="s">
        <v>5998</v>
      </c>
      <c r="D932" t="str">
        <f>_xlfn.IFNA(VLOOKUP(CapecCWE[[#This Row],[CWE ID]],Table4[],2,FALSE),"")</f>
        <v/>
      </c>
    </row>
    <row r="933" spans="1:4" x14ac:dyDescent="0.3">
      <c r="A933" t="s">
        <v>5337</v>
      </c>
      <c r="B933" t="s">
        <v>5338</v>
      </c>
      <c r="C933" t="s">
        <v>6009</v>
      </c>
      <c r="D933" t="str">
        <f>_xlfn.IFNA(VLOOKUP(CapecCWE[[#This Row],[CWE ID]],Table4[],2,FALSE),"")</f>
        <v/>
      </c>
    </row>
    <row r="934" spans="1:4" x14ac:dyDescent="0.3">
      <c r="A934" t="s">
        <v>5545</v>
      </c>
      <c r="B934" t="s">
        <v>5546</v>
      </c>
      <c r="C934" t="s">
        <v>6010</v>
      </c>
      <c r="D934" t="str">
        <f>_xlfn.IFNA(VLOOKUP(CapecCWE[[#This Row],[CWE ID]],Table4[],2,FALSE),"")</f>
        <v/>
      </c>
    </row>
    <row r="935" spans="1:4" x14ac:dyDescent="0.3">
      <c r="A935" t="s">
        <v>5354</v>
      </c>
      <c r="B935" t="s">
        <v>5355</v>
      </c>
      <c r="C935" t="s">
        <v>6010</v>
      </c>
      <c r="D935" t="str">
        <f>_xlfn.IFNA(VLOOKUP(CapecCWE[[#This Row],[CWE ID]],Table4[],2,FALSE),"")</f>
        <v/>
      </c>
    </row>
    <row r="936" spans="1:4" x14ac:dyDescent="0.3">
      <c r="A936" t="s">
        <v>5470</v>
      </c>
      <c r="B936" t="s">
        <v>5471</v>
      </c>
      <c r="C936" t="s">
        <v>6010</v>
      </c>
      <c r="D936" t="str">
        <f>_xlfn.IFNA(VLOOKUP(CapecCWE[[#This Row],[CWE ID]],Table4[],2,FALSE),"")</f>
        <v/>
      </c>
    </row>
    <row r="937" spans="1:4" x14ac:dyDescent="0.3">
      <c r="A937" t="s">
        <v>5559</v>
      </c>
      <c r="B937" t="s">
        <v>5560</v>
      </c>
      <c r="C937" t="s">
        <v>6010</v>
      </c>
      <c r="D937" t="str">
        <f>_xlfn.IFNA(VLOOKUP(CapecCWE[[#This Row],[CWE ID]],Table4[],2,FALSE),"")</f>
        <v/>
      </c>
    </row>
    <row r="938" spans="1:4" x14ac:dyDescent="0.3">
      <c r="A938" t="s">
        <v>5335</v>
      </c>
      <c r="B938" t="s">
        <v>5336</v>
      </c>
      <c r="C938" t="s">
        <v>6010</v>
      </c>
      <c r="D938" t="str">
        <f>_xlfn.IFNA(VLOOKUP(CapecCWE[[#This Row],[CWE ID]],Table4[],2,FALSE),"")</f>
        <v/>
      </c>
    </row>
    <row r="939" spans="1:4" x14ac:dyDescent="0.3">
      <c r="A939" t="s">
        <v>5497</v>
      </c>
      <c r="B939" t="s">
        <v>5498</v>
      </c>
      <c r="C939" t="s">
        <v>6010</v>
      </c>
      <c r="D939" t="str">
        <f>_xlfn.IFNA(VLOOKUP(CapecCWE[[#This Row],[CWE ID]],Table4[],2,FALSE),"")</f>
        <v/>
      </c>
    </row>
    <row r="940" spans="1:4" x14ac:dyDescent="0.3">
      <c r="A940" t="s">
        <v>5377</v>
      </c>
      <c r="B940" t="s">
        <v>5378</v>
      </c>
      <c r="C940" t="s">
        <v>6010</v>
      </c>
      <c r="D940" t="str">
        <f>_xlfn.IFNA(VLOOKUP(CapecCWE[[#This Row],[CWE ID]],Table4[],2,FALSE),"")</f>
        <v/>
      </c>
    </row>
    <row r="941" spans="1:4" x14ac:dyDescent="0.3">
      <c r="A941" t="s">
        <v>5475</v>
      </c>
      <c r="B941" t="s">
        <v>5476</v>
      </c>
      <c r="C941" t="s">
        <v>6010</v>
      </c>
      <c r="D941" t="str">
        <f>_xlfn.IFNA(VLOOKUP(CapecCWE[[#This Row],[CWE ID]],Table4[],2,FALSE),"")</f>
        <v/>
      </c>
    </row>
    <row r="942" spans="1:4" x14ac:dyDescent="0.3">
      <c r="A942" t="s">
        <v>5571</v>
      </c>
      <c r="B942" t="s">
        <v>5572</v>
      </c>
      <c r="C942" t="s">
        <v>6010</v>
      </c>
      <c r="D942" t="str">
        <f>_xlfn.IFNA(VLOOKUP(CapecCWE[[#This Row],[CWE ID]],Table4[],2,FALSE),"")</f>
        <v/>
      </c>
    </row>
    <row r="943" spans="1:4" x14ac:dyDescent="0.3">
      <c r="A943" t="s">
        <v>5841</v>
      </c>
      <c r="B943" t="s">
        <v>5842</v>
      </c>
      <c r="C943" t="s">
        <v>6010</v>
      </c>
      <c r="D943" t="str">
        <f>_xlfn.IFNA(VLOOKUP(CapecCWE[[#This Row],[CWE ID]],Table4[],2,FALSE),"")</f>
        <v/>
      </c>
    </row>
    <row r="944" spans="1:4" x14ac:dyDescent="0.3">
      <c r="A944" t="s">
        <v>5346</v>
      </c>
      <c r="B944" t="s">
        <v>5347</v>
      </c>
      <c r="C944" t="s">
        <v>6010</v>
      </c>
      <c r="D944" t="str">
        <f>_xlfn.IFNA(VLOOKUP(CapecCWE[[#This Row],[CWE ID]],Table4[],2,FALSE),"")</f>
        <v/>
      </c>
    </row>
    <row r="945" spans="1:4" x14ac:dyDescent="0.3">
      <c r="A945" t="s">
        <v>5573</v>
      </c>
      <c r="B945" t="s">
        <v>5574</v>
      </c>
      <c r="C945" t="s">
        <v>6010</v>
      </c>
      <c r="D945" t="str">
        <f>_xlfn.IFNA(VLOOKUP(CapecCWE[[#This Row],[CWE ID]],Table4[],2,FALSE),"")</f>
        <v/>
      </c>
    </row>
    <row r="946" spans="1:4" x14ac:dyDescent="0.3">
      <c r="A946" t="s">
        <v>6007</v>
      </c>
      <c r="B946" t="s">
        <v>6008</v>
      </c>
      <c r="C946" t="s">
        <v>6010</v>
      </c>
      <c r="D946" t="str">
        <f>_xlfn.IFNA(VLOOKUP(CapecCWE[[#This Row],[CWE ID]],Table4[],2,FALSE),"")</f>
        <v/>
      </c>
    </row>
    <row r="947" spans="1:4" x14ac:dyDescent="0.3">
      <c r="A947" t="s">
        <v>5575</v>
      </c>
      <c r="B947" t="s">
        <v>5576</v>
      </c>
      <c r="C947" t="s">
        <v>6010</v>
      </c>
      <c r="D947" t="str">
        <f>_xlfn.IFNA(VLOOKUP(CapecCWE[[#This Row],[CWE ID]],Table4[],2,FALSE),"")</f>
        <v/>
      </c>
    </row>
    <row r="948" spans="1:4" x14ac:dyDescent="0.3">
      <c r="A948" t="s">
        <v>5305</v>
      </c>
      <c r="B948" t="s">
        <v>5306</v>
      </c>
      <c r="C948" t="s">
        <v>6010</v>
      </c>
      <c r="D948" t="str">
        <f>_xlfn.IFNA(VLOOKUP(CapecCWE[[#This Row],[CWE ID]],Table4[],2,FALSE),"")</f>
        <v/>
      </c>
    </row>
    <row r="949" spans="1:4" x14ac:dyDescent="0.3">
      <c r="A949" t="s">
        <v>6011</v>
      </c>
      <c r="B949" t="s">
        <v>6012</v>
      </c>
      <c r="C949" t="s">
        <v>6013</v>
      </c>
      <c r="D949" t="str">
        <f>_xlfn.IFNA(VLOOKUP(CapecCWE[[#This Row],[CWE ID]],Table4[],2,FALSE),"")</f>
        <v/>
      </c>
    </row>
    <row r="950" spans="1:4" x14ac:dyDescent="0.3">
      <c r="A950" t="s">
        <v>5720</v>
      </c>
      <c r="B950" t="s">
        <v>5721</v>
      </c>
      <c r="C950" t="s">
        <v>6013</v>
      </c>
      <c r="D950" t="str">
        <f>_xlfn.IFNA(VLOOKUP(CapecCWE[[#This Row],[CWE ID]],Table4[],2,FALSE),"")</f>
        <v/>
      </c>
    </row>
    <row r="951" spans="1:4" x14ac:dyDescent="0.3">
      <c r="A951" t="s">
        <v>5490</v>
      </c>
      <c r="B951" t="s">
        <v>5491</v>
      </c>
      <c r="C951" t="s">
        <v>6014</v>
      </c>
      <c r="D951" t="str">
        <f>_xlfn.IFNA(VLOOKUP(CapecCWE[[#This Row],[CWE ID]],Table4[],2,FALSE),"")</f>
        <v/>
      </c>
    </row>
    <row r="952" spans="1:4" x14ac:dyDescent="0.3">
      <c r="A952" t="s">
        <v>5454</v>
      </c>
      <c r="B952" t="s">
        <v>5455</v>
      </c>
      <c r="C952" t="s">
        <v>6015</v>
      </c>
      <c r="D952" t="str">
        <f>_xlfn.IFNA(VLOOKUP(CapecCWE[[#This Row],[CWE ID]],Table4[],2,FALSE),"")</f>
        <v/>
      </c>
    </row>
    <row r="953" spans="1:4" x14ac:dyDescent="0.3">
      <c r="A953" t="s">
        <v>5941</v>
      </c>
      <c r="B953" t="s">
        <v>5942</v>
      </c>
      <c r="C953" t="s">
        <v>6016</v>
      </c>
      <c r="D953" t="str">
        <f>_xlfn.IFNA(VLOOKUP(CapecCWE[[#This Row],[CWE ID]],Table4[],2,FALSE),"")</f>
        <v/>
      </c>
    </row>
    <row r="954" spans="1:4" x14ac:dyDescent="0.3">
      <c r="A954" t="s">
        <v>5778</v>
      </c>
      <c r="B954" t="s">
        <v>5779</v>
      </c>
      <c r="C954" t="s">
        <v>6016</v>
      </c>
      <c r="D954" t="str">
        <f>_xlfn.IFNA(VLOOKUP(CapecCWE[[#This Row],[CWE ID]],Table4[],2,FALSE),"")</f>
        <v/>
      </c>
    </row>
    <row r="955" spans="1:4" x14ac:dyDescent="0.3">
      <c r="A955" t="s">
        <v>5820</v>
      </c>
      <c r="B955" t="s">
        <v>5821</v>
      </c>
      <c r="C955" t="s">
        <v>6017</v>
      </c>
      <c r="D955" t="str">
        <f>_xlfn.IFNA(VLOOKUP(CapecCWE[[#This Row],[CWE ID]],Table4[],2,FALSE),"")</f>
        <v/>
      </c>
    </row>
    <row r="956" spans="1:4" x14ac:dyDescent="0.3">
      <c r="A956" t="s">
        <v>5119</v>
      </c>
      <c r="B956" t="s">
        <v>5120</v>
      </c>
      <c r="C956" t="s">
        <v>6017</v>
      </c>
      <c r="D956" t="str">
        <f>_xlfn.IFNA(VLOOKUP(CapecCWE[[#This Row],[CWE ID]],Table4[],2,FALSE),"")</f>
        <v/>
      </c>
    </row>
    <row r="957" spans="1:4" x14ac:dyDescent="0.3">
      <c r="A957" t="s">
        <v>5651</v>
      </c>
      <c r="B957" t="s">
        <v>5652</v>
      </c>
      <c r="C957" t="s">
        <v>6017</v>
      </c>
      <c r="D957" t="str">
        <f>_xlfn.IFNA(VLOOKUP(CapecCWE[[#This Row],[CWE ID]],Table4[],2,FALSE),"")</f>
        <v/>
      </c>
    </row>
    <row r="958" spans="1:4" x14ac:dyDescent="0.3">
      <c r="A958" t="s">
        <v>5807</v>
      </c>
      <c r="B958" t="s">
        <v>5808</v>
      </c>
      <c r="C958" t="s">
        <v>6017</v>
      </c>
      <c r="D958" t="str">
        <f>_xlfn.IFNA(VLOOKUP(CapecCWE[[#This Row],[CWE ID]],Table4[],2,FALSE),"")</f>
        <v/>
      </c>
    </row>
    <row r="959" spans="1:4" x14ac:dyDescent="0.3">
      <c r="A959" t="s">
        <v>4929</v>
      </c>
      <c r="B959" t="s">
        <v>4930</v>
      </c>
      <c r="C959" t="s">
        <v>6018</v>
      </c>
      <c r="D959" t="str">
        <f>_xlfn.IFNA(VLOOKUP(CapecCWE[[#This Row],[CWE ID]],Table4[],2,FALSE),"")</f>
        <v/>
      </c>
    </row>
    <row r="960" spans="1:4" x14ac:dyDescent="0.3">
      <c r="A960" t="s">
        <v>4935</v>
      </c>
      <c r="B960" t="s">
        <v>4936</v>
      </c>
      <c r="C960" t="s">
        <v>6018</v>
      </c>
      <c r="D960" t="str">
        <f>_xlfn.IFNA(VLOOKUP(CapecCWE[[#This Row],[CWE ID]],Table4[],2,FALSE),"")</f>
        <v/>
      </c>
    </row>
    <row r="961" spans="1:4" x14ac:dyDescent="0.3">
      <c r="A961" t="s">
        <v>5332</v>
      </c>
      <c r="B961" t="s">
        <v>5333</v>
      </c>
      <c r="C961" t="s">
        <v>6019</v>
      </c>
      <c r="D961" t="str">
        <f>_xlfn.IFNA(VLOOKUP(CapecCWE[[#This Row],[CWE ID]],Table4[],2,FALSE),"")</f>
        <v/>
      </c>
    </row>
    <row r="962" spans="1:4" x14ac:dyDescent="0.3">
      <c r="A962" t="s">
        <v>5757</v>
      </c>
      <c r="B962" t="s">
        <v>5758</v>
      </c>
      <c r="C962" t="s">
        <v>6019</v>
      </c>
      <c r="D962" t="str">
        <f>_xlfn.IFNA(VLOOKUP(CapecCWE[[#This Row],[CWE ID]],Table4[],2,FALSE),"")</f>
        <v/>
      </c>
    </row>
    <row r="963" spans="1:4" x14ac:dyDescent="0.3">
      <c r="A963" t="s">
        <v>5307</v>
      </c>
      <c r="B963" t="s">
        <v>5308</v>
      </c>
      <c r="C963" t="s">
        <v>6019</v>
      </c>
      <c r="D963" t="str">
        <f>_xlfn.IFNA(VLOOKUP(CapecCWE[[#This Row],[CWE ID]],Table4[],2,FALSE),"")</f>
        <v/>
      </c>
    </row>
    <row r="964" spans="1:4" x14ac:dyDescent="0.3">
      <c r="A964" t="s">
        <v>4939</v>
      </c>
      <c r="B964" t="s">
        <v>4940</v>
      </c>
      <c r="C964" t="s">
        <v>6020</v>
      </c>
      <c r="D964" t="str">
        <f>_xlfn.IFNA(VLOOKUP(CapecCWE[[#This Row],[CWE ID]],Table4[],2,FALSE),"")</f>
        <v/>
      </c>
    </row>
    <row r="965" spans="1:4" x14ac:dyDescent="0.3">
      <c r="A965" t="s">
        <v>5512</v>
      </c>
      <c r="B965" t="s">
        <v>5513</v>
      </c>
      <c r="C965" t="s">
        <v>6020</v>
      </c>
      <c r="D965" t="str">
        <f>_xlfn.IFNA(VLOOKUP(CapecCWE[[#This Row],[CWE ID]],Table4[],2,FALSE),"")</f>
        <v/>
      </c>
    </row>
    <row r="966" spans="1:4" x14ac:dyDescent="0.3">
      <c r="A966" t="s">
        <v>5518</v>
      </c>
      <c r="B966" t="s">
        <v>5519</v>
      </c>
      <c r="C966" t="s">
        <v>6020</v>
      </c>
      <c r="D966" t="str">
        <f>_xlfn.IFNA(VLOOKUP(CapecCWE[[#This Row],[CWE ID]],Table4[],2,FALSE),"")</f>
        <v/>
      </c>
    </row>
    <row r="967" spans="1:4" x14ac:dyDescent="0.3">
      <c r="A967" t="s">
        <v>5522</v>
      </c>
      <c r="B967" t="s">
        <v>5523</v>
      </c>
      <c r="C967" t="s">
        <v>6020</v>
      </c>
      <c r="D967" t="str">
        <f>_xlfn.IFNA(VLOOKUP(CapecCWE[[#This Row],[CWE ID]],Table4[],2,FALSE),"")</f>
        <v/>
      </c>
    </row>
    <row r="968" spans="1:4" x14ac:dyDescent="0.3">
      <c r="A968" t="s">
        <v>5490</v>
      </c>
      <c r="B968" t="s">
        <v>5491</v>
      </c>
      <c r="C968" t="s">
        <v>6020</v>
      </c>
      <c r="D968" t="str">
        <f>_xlfn.IFNA(VLOOKUP(CapecCWE[[#This Row],[CWE ID]],Table4[],2,FALSE),"")</f>
        <v/>
      </c>
    </row>
    <row r="969" spans="1:4" x14ac:dyDescent="0.3">
      <c r="A969" t="s">
        <v>5524</v>
      </c>
      <c r="B969" t="s">
        <v>5525</v>
      </c>
      <c r="C969" t="s">
        <v>6020</v>
      </c>
      <c r="D969" t="str">
        <f>_xlfn.IFNA(VLOOKUP(CapecCWE[[#This Row],[CWE ID]],Table4[],2,FALSE),"")</f>
        <v/>
      </c>
    </row>
    <row r="970" spans="1:4" x14ac:dyDescent="0.3">
      <c r="A970" t="s">
        <v>5526</v>
      </c>
      <c r="B970" t="s">
        <v>5527</v>
      </c>
      <c r="C970" t="s">
        <v>6020</v>
      </c>
      <c r="D970" t="str">
        <f>_xlfn.IFNA(VLOOKUP(CapecCWE[[#This Row],[CWE ID]],Table4[],2,FALSE),"")</f>
        <v/>
      </c>
    </row>
    <row r="971" spans="1:4" x14ac:dyDescent="0.3">
      <c r="A971" t="s">
        <v>5528</v>
      </c>
      <c r="B971" t="s">
        <v>5529</v>
      </c>
      <c r="C971" t="s">
        <v>6020</v>
      </c>
      <c r="D971" t="str">
        <f>_xlfn.IFNA(VLOOKUP(CapecCWE[[#This Row],[CWE ID]],Table4[],2,FALSE),"")</f>
        <v/>
      </c>
    </row>
    <row r="972" spans="1:4" x14ac:dyDescent="0.3">
      <c r="A972" t="s">
        <v>4929</v>
      </c>
      <c r="B972" t="s">
        <v>4930</v>
      </c>
      <c r="C972" t="s">
        <v>95</v>
      </c>
      <c r="D972" t="str">
        <f>_xlfn.IFNA(VLOOKUP(CapecCWE[[#This Row],[CWE ID]],Table4[],2,FALSE),"")</f>
        <v xml:space="preserve">Incorrect Permission Assignment for Critical Resource </v>
      </c>
    </row>
    <row r="973" spans="1:4" x14ac:dyDescent="0.3">
      <c r="A973" t="s">
        <v>5725</v>
      </c>
      <c r="B973" t="s">
        <v>5726</v>
      </c>
      <c r="C973" t="s">
        <v>95</v>
      </c>
      <c r="D973" t="str">
        <f>_xlfn.IFNA(VLOOKUP(CapecCWE[[#This Row],[CWE ID]],Table4[],2,FALSE),"")</f>
        <v xml:space="preserve">Incorrect Permission Assignment for Critical Resource </v>
      </c>
    </row>
    <row r="974" spans="1:4" x14ac:dyDescent="0.3">
      <c r="A974" t="s">
        <v>4935</v>
      </c>
      <c r="B974" t="s">
        <v>4936</v>
      </c>
      <c r="C974" t="s">
        <v>95</v>
      </c>
      <c r="D974" t="str">
        <f>_xlfn.IFNA(VLOOKUP(CapecCWE[[#This Row],[CWE ID]],Table4[],2,FALSE),"")</f>
        <v xml:space="preserve">Incorrect Permission Assignment for Critical Resource </v>
      </c>
    </row>
    <row r="975" spans="1:4" x14ac:dyDescent="0.3">
      <c r="A975" t="s">
        <v>4977</v>
      </c>
      <c r="B975" t="s">
        <v>4978</v>
      </c>
      <c r="C975" t="s">
        <v>95</v>
      </c>
      <c r="D975" t="str">
        <f>_xlfn.IFNA(VLOOKUP(CapecCWE[[#This Row],[CWE ID]],Table4[],2,FALSE),"")</f>
        <v xml:space="preserve">Incorrect Permission Assignment for Critical Resource </v>
      </c>
    </row>
    <row r="976" spans="1:4" x14ac:dyDescent="0.3">
      <c r="A976" t="s">
        <v>5379</v>
      </c>
      <c r="B976" t="s">
        <v>5380</v>
      </c>
      <c r="C976" t="s">
        <v>95</v>
      </c>
      <c r="D976" t="str">
        <f>_xlfn.IFNA(VLOOKUP(CapecCWE[[#This Row],[CWE ID]],Table4[],2,FALSE),"")</f>
        <v xml:space="preserve">Incorrect Permission Assignment for Critical Resource </v>
      </c>
    </row>
    <row r="977" spans="1:4" x14ac:dyDescent="0.3">
      <c r="A977" t="s">
        <v>5007</v>
      </c>
      <c r="B977" t="s">
        <v>5008</v>
      </c>
      <c r="C977" t="s">
        <v>95</v>
      </c>
      <c r="D977" t="str">
        <f>_xlfn.IFNA(VLOOKUP(CapecCWE[[#This Row],[CWE ID]],Table4[],2,FALSE),"")</f>
        <v xml:space="preserve">Incorrect Permission Assignment for Critical Resource </v>
      </c>
    </row>
    <row r="978" spans="1:4" x14ac:dyDescent="0.3">
      <c r="A978" t="s">
        <v>5019</v>
      </c>
      <c r="B978" t="s">
        <v>5020</v>
      </c>
      <c r="C978" t="s">
        <v>95</v>
      </c>
      <c r="D978" t="str">
        <f>_xlfn.IFNA(VLOOKUP(CapecCWE[[#This Row],[CWE ID]],Table4[],2,FALSE),"")</f>
        <v xml:space="preserve">Incorrect Permission Assignment for Critical Resource </v>
      </c>
    </row>
    <row r="979" spans="1:4" x14ac:dyDescent="0.3">
      <c r="A979" t="s">
        <v>5232</v>
      </c>
      <c r="B979" t="s">
        <v>5233</v>
      </c>
      <c r="C979" t="s">
        <v>95</v>
      </c>
      <c r="D979" t="str">
        <f>_xlfn.IFNA(VLOOKUP(CapecCWE[[#This Row],[CWE ID]],Table4[],2,FALSE),"")</f>
        <v xml:space="preserve">Incorrect Permission Assignment for Critical Resource </v>
      </c>
    </row>
    <row r="980" spans="1:4" x14ac:dyDescent="0.3">
      <c r="A980" t="s">
        <v>5863</v>
      </c>
      <c r="B980" t="s">
        <v>5864</v>
      </c>
      <c r="C980" t="s">
        <v>95</v>
      </c>
      <c r="D980" t="str">
        <f>_xlfn.IFNA(VLOOKUP(CapecCWE[[#This Row],[CWE ID]],Table4[],2,FALSE),"")</f>
        <v xml:space="preserve">Incorrect Permission Assignment for Critical Resource </v>
      </c>
    </row>
    <row r="981" spans="1:4" x14ac:dyDescent="0.3">
      <c r="A981" t="s">
        <v>5454</v>
      </c>
      <c r="B981" t="s">
        <v>5455</v>
      </c>
      <c r="C981" t="s">
        <v>95</v>
      </c>
      <c r="D981" t="str">
        <f>_xlfn.IFNA(VLOOKUP(CapecCWE[[#This Row],[CWE ID]],Table4[],2,FALSE),"")</f>
        <v xml:space="preserve">Incorrect Permission Assignment for Critical Resource </v>
      </c>
    </row>
    <row r="982" spans="1:4" x14ac:dyDescent="0.3">
      <c r="A982" t="s">
        <v>5269</v>
      </c>
      <c r="B982" t="s">
        <v>5270</v>
      </c>
      <c r="C982" t="s">
        <v>95</v>
      </c>
      <c r="D982" t="str">
        <f>_xlfn.IFNA(VLOOKUP(CapecCWE[[#This Row],[CWE ID]],Table4[],2,FALSE),"")</f>
        <v xml:space="preserve">Incorrect Permission Assignment for Critical Resource </v>
      </c>
    </row>
    <row r="983" spans="1:4" x14ac:dyDescent="0.3">
      <c r="A983" t="s">
        <v>5351</v>
      </c>
      <c r="B983" t="s">
        <v>5352</v>
      </c>
      <c r="C983" t="s">
        <v>6021</v>
      </c>
      <c r="D983" t="str">
        <f>_xlfn.IFNA(VLOOKUP(CapecCWE[[#This Row],[CWE ID]],Table4[],2,FALSE),"")</f>
        <v/>
      </c>
    </row>
    <row r="984" spans="1:4" x14ac:dyDescent="0.3">
      <c r="A984" t="s">
        <v>5356</v>
      </c>
      <c r="B984" t="s">
        <v>5357</v>
      </c>
      <c r="C984" t="s">
        <v>6021</v>
      </c>
      <c r="D984" t="str">
        <f>_xlfn.IFNA(VLOOKUP(CapecCWE[[#This Row],[CWE ID]],Table4[],2,FALSE),"")</f>
        <v/>
      </c>
    </row>
    <row r="985" spans="1:4" x14ac:dyDescent="0.3">
      <c r="A985" t="s">
        <v>5360</v>
      </c>
      <c r="B985" t="s">
        <v>5361</v>
      </c>
      <c r="C985" t="s">
        <v>6021</v>
      </c>
      <c r="D985" t="str">
        <f>_xlfn.IFNA(VLOOKUP(CapecCWE[[#This Row],[CWE ID]],Table4[],2,FALSE),"")</f>
        <v/>
      </c>
    </row>
    <row r="986" spans="1:4" x14ac:dyDescent="0.3">
      <c r="A986" t="s">
        <v>5364</v>
      </c>
      <c r="B986" t="s">
        <v>5365</v>
      </c>
      <c r="C986" t="s">
        <v>6021</v>
      </c>
      <c r="D986" t="str">
        <f>_xlfn.IFNA(VLOOKUP(CapecCWE[[#This Row],[CWE ID]],Table4[],2,FALSE),"")</f>
        <v/>
      </c>
    </row>
    <row r="987" spans="1:4" x14ac:dyDescent="0.3">
      <c r="A987" t="s">
        <v>5366</v>
      </c>
      <c r="B987" t="s">
        <v>5367</v>
      </c>
      <c r="C987" t="s">
        <v>6021</v>
      </c>
      <c r="D987" t="str">
        <f>_xlfn.IFNA(VLOOKUP(CapecCWE[[#This Row],[CWE ID]],Table4[],2,FALSE),"")</f>
        <v/>
      </c>
    </row>
    <row r="988" spans="1:4" x14ac:dyDescent="0.3">
      <c r="A988" t="s">
        <v>5351</v>
      </c>
      <c r="B988" t="s">
        <v>5352</v>
      </c>
      <c r="C988" t="s">
        <v>2762</v>
      </c>
      <c r="D988" t="str">
        <f>_xlfn.IFNA(VLOOKUP(CapecCWE[[#This Row],[CWE ID]],Table4[],2,FALSE),"")</f>
        <v xml:space="preserve">Improper Neutralization of Special Elements in Output Used by a Downstream Component ('Injection') </v>
      </c>
    </row>
    <row r="989" spans="1:4" x14ac:dyDescent="0.3">
      <c r="A989" t="s">
        <v>5545</v>
      </c>
      <c r="B989" t="s">
        <v>5546</v>
      </c>
      <c r="C989" t="s">
        <v>2762</v>
      </c>
      <c r="D989" t="str">
        <f>_xlfn.IFNA(VLOOKUP(CapecCWE[[#This Row],[CWE ID]],Table4[],2,FALSE),"")</f>
        <v xml:space="preserve">Improper Neutralization of Special Elements in Output Used by a Downstream Component ('Injection') </v>
      </c>
    </row>
    <row r="990" spans="1:4" x14ac:dyDescent="0.3">
      <c r="A990" t="s">
        <v>5339</v>
      </c>
      <c r="B990" t="s">
        <v>5340</v>
      </c>
      <c r="C990" t="s">
        <v>2762</v>
      </c>
      <c r="D990" t="str">
        <f>_xlfn.IFNA(VLOOKUP(CapecCWE[[#This Row],[CWE ID]],Table4[],2,FALSE),"")</f>
        <v xml:space="preserve">Improper Neutralization of Special Elements in Output Used by a Downstream Component ('Injection') </v>
      </c>
    </row>
    <row r="991" spans="1:4" x14ac:dyDescent="0.3">
      <c r="A991" t="s">
        <v>5509</v>
      </c>
      <c r="B991" t="s">
        <v>5510</v>
      </c>
      <c r="C991" t="s">
        <v>2762</v>
      </c>
      <c r="D991" t="str">
        <f>_xlfn.IFNA(VLOOKUP(CapecCWE[[#This Row],[CWE ID]],Table4[],2,FALSE),"")</f>
        <v xml:space="preserve">Improper Neutralization of Special Elements in Output Used by a Downstream Component ('Injection') </v>
      </c>
    </row>
    <row r="992" spans="1:4" x14ac:dyDescent="0.3">
      <c r="A992" t="s">
        <v>4939</v>
      </c>
      <c r="B992" t="s">
        <v>4940</v>
      </c>
      <c r="C992" t="s">
        <v>2762</v>
      </c>
      <c r="D992" t="str">
        <f>_xlfn.IFNA(VLOOKUP(CapecCWE[[#This Row],[CWE ID]],Table4[],2,FALSE),"")</f>
        <v xml:space="preserve">Improper Neutralization of Special Elements in Output Used by a Downstream Component ('Injection') </v>
      </c>
    </row>
    <row r="993" spans="1:4" x14ac:dyDescent="0.3">
      <c r="A993" t="s">
        <v>5467</v>
      </c>
      <c r="B993" t="s">
        <v>5468</v>
      </c>
      <c r="C993" t="s">
        <v>2762</v>
      </c>
      <c r="D993" t="str">
        <f>_xlfn.IFNA(VLOOKUP(CapecCWE[[#This Row],[CWE ID]],Table4[],2,FALSE),"")</f>
        <v xml:space="preserve">Improper Neutralization of Special Elements in Output Used by a Downstream Component ('Injection') </v>
      </c>
    </row>
    <row r="994" spans="1:4" x14ac:dyDescent="0.3">
      <c r="A994" t="s">
        <v>5354</v>
      </c>
      <c r="B994" t="s">
        <v>5355</v>
      </c>
      <c r="C994" t="s">
        <v>2762</v>
      </c>
      <c r="D994" t="str">
        <f>_xlfn.IFNA(VLOOKUP(CapecCWE[[#This Row],[CWE ID]],Table4[],2,FALSE),"")</f>
        <v xml:space="preserve">Improper Neutralization of Special Elements in Output Used by a Downstream Component ('Injection') </v>
      </c>
    </row>
    <row r="995" spans="1:4" x14ac:dyDescent="0.3">
      <c r="A995" t="s">
        <v>5356</v>
      </c>
      <c r="B995" t="s">
        <v>5357</v>
      </c>
      <c r="C995" t="s">
        <v>2762</v>
      </c>
      <c r="D995" t="str">
        <f>_xlfn.IFNA(VLOOKUP(CapecCWE[[#This Row],[CWE ID]],Table4[],2,FALSE),"")</f>
        <v xml:space="preserve">Improper Neutralization of Special Elements in Output Used by a Downstream Component ('Injection') </v>
      </c>
    </row>
    <row r="996" spans="1:4" x14ac:dyDescent="0.3">
      <c r="A996" t="s">
        <v>5559</v>
      </c>
      <c r="B996" t="s">
        <v>5560</v>
      </c>
      <c r="C996" t="s">
        <v>2762</v>
      </c>
      <c r="D996" t="str">
        <f>_xlfn.IFNA(VLOOKUP(CapecCWE[[#This Row],[CWE ID]],Table4[],2,FALSE),"")</f>
        <v xml:space="preserve">Improper Neutralization of Special Elements in Output Used by a Downstream Component ('Injection') </v>
      </c>
    </row>
    <row r="997" spans="1:4" x14ac:dyDescent="0.3">
      <c r="A997" t="s">
        <v>5512</v>
      </c>
      <c r="B997" t="s">
        <v>5513</v>
      </c>
      <c r="C997" t="s">
        <v>2762</v>
      </c>
      <c r="D997" t="str">
        <f>_xlfn.IFNA(VLOOKUP(CapecCWE[[#This Row],[CWE ID]],Table4[],2,FALSE),"")</f>
        <v xml:space="preserve">Improper Neutralization of Special Elements in Output Used by a Downstream Component ('Injection') </v>
      </c>
    </row>
    <row r="998" spans="1:4" x14ac:dyDescent="0.3">
      <c r="A998" t="s">
        <v>5908</v>
      </c>
      <c r="B998" t="s">
        <v>5909</v>
      </c>
      <c r="C998" t="s">
        <v>2762</v>
      </c>
      <c r="D998" t="str">
        <f>_xlfn.IFNA(VLOOKUP(CapecCWE[[#This Row],[CWE ID]],Table4[],2,FALSE),"")</f>
        <v xml:space="preserve">Improper Neutralization of Special Elements in Output Used by a Downstream Component ('Injection') </v>
      </c>
    </row>
    <row r="999" spans="1:4" x14ac:dyDescent="0.3">
      <c r="A999" t="s">
        <v>5563</v>
      </c>
      <c r="B999" t="s">
        <v>5564</v>
      </c>
      <c r="C999" t="s">
        <v>2762</v>
      </c>
      <c r="D999" t="str">
        <f>_xlfn.IFNA(VLOOKUP(CapecCWE[[#This Row],[CWE ID]],Table4[],2,FALSE),"")</f>
        <v xml:space="preserve">Improper Neutralization of Special Elements in Output Used by a Downstream Component ('Injection') </v>
      </c>
    </row>
    <row r="1000" spans="1:4" x14ac:dyDescent="0.3">
      <c r="A1000" t="s">
        <v>5514</v>
      </c>
      <c r="B1000" t="s">
        <v>5515</v>
      </c>
      <c r="C1000" t="s">
        <v>2762</v>
      </c>
      <c r="D1000" t="str">
        <f>_xlfn.IFNA(VLOOKUP(CapecCWE[[#This Row],[CWE ID]],Table4[],2,FALSE),"")</f>
        <v xml:space="preserve">Improper Neutralization of Special Elements in Output Used by a Downstream Component ('Injection') </v>
      </c>
    </row>
    <row r="1001" spans="1:4" x14ac:dyDescent="0.3">
      <c r="A1001" t="s">
        <v>5335</v>
      </c>
      <c r="B1001" t="s">
        <v>5336</v>
      </c>
      <c r="C1001" t="s">
        <v>2762</v>
      </c>
      <c r="D1001" t="str">
        <f>_xlfn.IFNA(VLOOKUP(CapecCWE[[#This Row],[CWE ID]],Table4[],2,FALSE),"")</f>
        <v xml:space="preserve">Improper Neutralization of Special Elements in Output Used by a Downstream Component ('Injection') </v>
      </c>
    </row>
    <row r="1002" spans="1:4" x14ac:dyDescent="0.3">
      <c r="A1002" t="s">
        <v>5375</v>
      </c>
      <c r="B1002" t="s">
        <v>5376</v>
      </c>
      <c r="C1002" t="s">
        <v>2762</v>
      </c>
      <c r="D1002" t="str">
        <f>_xlfn.IFNA(VLOOKUP(CapecCWE[[#This Row],[CWE ID]],Table4[],2,FALSE),"")</f>
        <v xml:space="preserve">Improper Neutralization of Special Elements in Output Used by a Downstream Component ('Injection') </v>
      </c>
    </row>
    <row r="1003" spans="1:4" x14ac:dyDescent="0.3">
      <c r="A1003" t="s">
        <v>5516</v>
      </c>
      <c r="B1003" t="s">
        <v>5517</v>
      </c>
      <c r="C1003" t="s">
        <v>2762</v>
      </c>
      <c r="D1003" t="str">
        <f>_xlfn.IFNA(VLOOKUP(CapecCWE[[#This Row],[CWE ID]],Table4[],2,FALSE),"")</f>
        <v xml:space="preserve">Improper Neutralization of Special Elements in Output Used by a Downstream Component ('Injection') </v>
      </c>
    </row>
    <row r="1004" spans="1:4" x14ac:dyDescent="0.3">
      <c r="A1004" t="s">
        <v>5358</v>
      </c>
      <c r="B1004" t="s">
        <v>5359</v>
      </c>
      <c r="C1004" t="s">
        <v>2762</v>
      </c>
      <c r="D1004" t="str">
        <f>_xlfn.IFNA(VLOOKUP(CapecCWE[[#This Row],[CWE ID]],Table4[],2,FALSE),"")</f>
        <v xml:space="preserve">Improper Neutralization of Special Elements in Output Used by a Downstream Component ('Injection') </v>
      </c>
    </row>
    <row r="1005" spans="1:4" x14ac:dyDescent="0.3">
      <c r="A1005" t="s">
        <v>5360</v>
      </c>
      <c r="B1005" t="s">
        <v>5361</v>
      </c>
      <c r="C1005" t="s">
        <v>2762</v>
      </c>
      <c r="D1005" t="str">
        <f>_xlfn.IFNA(VLOOKUP(CapecCWE[[#This Row],[CWE ID]],Table4[],2,FALSE),"")</f>
        <v xml:space="preserve">Improper Neutralization of Special Elements in Output Used by a Downstream Component ('Injection') </v>
      </c>
    </row>
    <row r="1006" spans="1:4" x14ac:dyDescent="0.3">
      <c r="A1006" t="s">
        <v>5362</v>
      </c>
      <c r="B1006" t="s">
        <v>5363</v>
      </c>
      <c r="C1006" t="s">
        <v>2762</v>
      </c>
      <c r="D1006" t="str">
        <f>_xlfn.IFNA(VLOOKUP(CapecCWE[[#This Row],[CWE ID]],Table4[],2,FALSE),"")</f>
        <v xml:space="preserve">Improper Neutralization of Special Elements in Output Used by a Downstream Component ('Injection') </v>
      </c>
    </row>
    <row r="1007" spans="1:4" x14ac:dyDescent="0.3">
      <c r="A1007" t="s">
        <v>5747</v>
      </c>
      <c r="B1007" t="s">
        <v>5748</v>
      </c>
      <c r="C1007" t="s">
        <v>2762</v>
      </c>
      <c r="D1007" t="str">
        <f>_xlfn.IFNA(VLOOKUP(CapecCWE[[#This Row],[CWE ID]],Table4[],2,FALSE),"")</f>
        <v xml:space="preserve">Improper Neutralization of Special Elements in Output Used by a Downstream Component ('Injection') </v>
      </c>
    </row>
    <row r="1008" spans="1:4" x14ac:dyDescent="0.3">
      <c r="A1008" t="s">
        <v>5501</v>
      </c>
      <c r="B1008" t="s">
        <v>5502</v>
      </c>
      <c r="C1008" t="s">
        <v>2762</v>
      </c>
      <c r="D1008" t="str">
        <f>_xlfn.IFNA(VLOOKUP(CapecCWE[[#This Row],[CWE ID]],Table4[],2,FALSE),"")</f>
        <v xml:space="preserve">Improper Neutralization of Special Elements in Output Used by a Downstream Component ('Injection') </v>
      </c>
    </row>
    <row r="1009" spans="1:4" x14ac:dyDescent="0.3">
      <c r="A1009" t="s">
        <v>5504</v>
      </c>
      <c r="B1009" t="s">
        <v>5505</v>
      </c>
      <c r="C1009" t="s">
        <v>2762</v>
      </c>
      <c r="D1009" t="str">
        <f>_xlfn.IFNA(VLOOKUP(CapecCWE[[#This Row],[CWE ID]],Table4[],2,FALSE),"")</f>
        <v xml:space="preserve">Improper Neutralization of Special Elements in Output Used by a Downstream Component ('Injection') </v>
      </c>
    </row>
    <row r="1010" spans="1:4" x14ac:dyDescent="0.3">
      <c r="A1010" t="s">
        <v>5475</v>
      </c>
      <c r="B1010" t="s">
        <v>5476</v>
      </c>
      <c r="C1010" t="s">
        <v>2762</v>
      </c>
      <c r="D1010" t="str">
        <f>_xlfn.IFNA(VLOOKUP(CapecCWE[[#This Row],[CWE ID]],Table4[],2,FALSE),"")</f>
        <v xml:space="preserve">Improper Neutralization of Special Elements in Output Used by a Downstream Component ('Injection') </v>
      </c>
    </row>
    <row r="1011" spans="1:4" x14ac:dyDescent="0.3">
      <c r="A1011" t="s">
        <v>5518</v>
      </c>
      <c r="B1011" t="s">
        <v>5519</v>
      </c>
      <c r="C1011" t="s">
        <v>2762</v>
      </c>
      <c r="D1011" t="str">
        <f>_xlfn.IFNA(VLOOKUP(CapecCWE[[#This Row],[CWE ID]],Table4[],2,FALSE),"")</f>
        <v xml:space="preserve">Improper Neutralization of Special Elements in Output Used by a Downstream Component ('Injection') </v>
      </c>
    </row>
    <row r="1012" spans="1:4" x14ac:dyDescent="0.3">
      <c r="A1012" t="s">
        <v>5384</v>
      </c>
      <c r="B1012" t="s">
        <v>5385</v>
      </c>
      <c r="C1012" t="s">
        <v>2762</v>
      </c>
      <c r="D1012" t="str">
        <f>_xlfn.IFNA(VLOOKUP(CapecCWE[[#This Row],[CWE ID]],Table4[],2,FALSE),"")</f>
        <v xml:space="preserve">Improper Neutralization of Special Elements in Output Used by a Downstream Component ('Injection') </v>
      </c>
    </row>
    <row r="1013" spans="1:4" x14ac:dyDescent="0.3">
      <c r="A1013" t="s">
        <v>5571</v>
      </c>
      <c r="B1013" t="s">
        <v>5572</v>
      </c>
      <c r="C1013" t="s">
        <v>2762</v>
      </c>
      <c r="D1013" t="str">
        <f>_xlfn.IFNA(VLOOKUP(CapecCWE[[#This Row],[CWE ID]],Table4[],2,FALSE),"")</f>
        <v xml:space="preserve">Improper Neutralization of Special Elements in Output Used by a Downstream Component ('Injection') </v>
      </c>
    </row>
    <row r="1014" spans="1:4" x14ac:dyDescent="0.3">
      <c r="A1014" t="s">
        <v>5520</v>
      </c>
      <c r="B1014" t="s">
        <v>5521</v>
      </c>
      <c r="C1014" t="s">
        <v>2762</v>
      </c>
      <c r="D1014" t="str">
        <f>_xlfn.IFNA(VLOOKUP(CapecCWE[[#This Row],[CWE ID]],Table4[],2,FALSE),"")</f>
        <v xml:space="preserve">Improper Neutralization of Special Elements in Output Used by a Downstream Component ('Injection') </v>
      </c>
    </row>
    <row r="1015" spans="1:4" x14ac:dyDescent="0.3">
      <c r="A1015" t="s">
        <v>5522</v>
      </c>
      <c r="B1015" t="s">
        <v>5523</v>
      </c>
      <c r="C1015" t="s">
        <v>2762</v>
      </c>
      <c r="D1015" t="str">
        <f>_xlfn.IFNA(VLOOKUP(CapecCWE[[#This Row],[CWE ID]],Table4[],2,FALSE),"")</f>
        <v xml:space="preserve">Improper Neutralization of Special Elements in Output Used by a Downstream Component ('Injection') </v>
      </c>
    </row>
    <row r="1016" spans="1:4" x14ac:dyDescent="0.3">
      <c r="A1016" t="s">
        <v>5490</v>
      </c>
      <c r="B1016" t="s">
        <v>5491</v>
      </c>
      <c r="C1016" t="s">
        <v>2762</v>
      </c>
      <c r="D1016" t="str">
        <f>_xlfn.IFNA(VLOOKUP(CapecCWE[[#This Row],[CWE ID]],Table4[],2,FALSE),"")</f>
        <v xml:space="preserve">Improper Neutralization of Special Elements in Output Used by a Downstream Component ('Injection') </v>
      </c>
    </row>
    <row r="1017" spans="1:4" x14ac:dyDescent="0.3">
      <c r="A1017" t="s">
        <v>5524</v>
      </c>
      <c r="B1017" t="s">
        <v>5525</v>
      </c>
      <c r="C1017" t="s">
        <v>2762</v>
      </c>
      <c r="D1017" t="str">
        <f>_xlfn.IFNA(VLOOKUP(CapecCWE[[#This Row],[CWE ID]],Table4[],2,FALSE),"")</f>
        <v xml:space="preserve">Improper Neutralization of Special Elements in Output Used by a Downstream Component ('Injection') </v>
      </c>
    </row>
    <row r="1018" spans="1:4" x14ac:dyDescent="0.3">
      <c r="A1018" t="s">
        <v>5526</v>
      </c>
      <c r="B1018" t="s">
        <v>5527</v>
      </c>
      <c r="C1018" t="s">
        <v>2762</v>
      </c>
      <c r="D1018" t="str">
        <f>_xlfn.IFNA(VLOOKUP(CapecCWE[[#This Row],[CWE ID]],Table4[],2,FALSE),"")</f>
        <v xml:space="preserve">Improper Neutralization of Special Elements in Output Used by a Downstream Component ('Injection') </v>
      </c>
    </row>
    <row r="1019" spans="1:4" x14ac:dyDescent="0.3">
      <c r="A1019" t="s">
        <v>5364</v>
      </c>
      <c r="B1019" t="s">
        <v>5365</v>
      </c>
      <c r="C1019" t="s">
        <v>2762</v>
      </c>
      <c r="D1019" t="str">
        <f>_xlfn.IFNA(VLOOKUP(CapecCWE[[#This Row],[CWE ID]],Table4[],2,FALSE),"")</f>
        <v xml:space="preserve">Improper Neutralization of Special Elements in Output Used by a Downstream Component ('Injection') </v>
      </c>
    </row>
    <row r="1020" spans="1:4" x14ac:dyDescent="0.3">
      <c r="A1020" t="s">
        <v>5528</v>
      </c>
      <c r="B1020" t="s">
        <v>5529</v>
      </c>
      <c r="C1020" t="s">
        <v>2762</v>
      </c>
      <c r="D1020" t="str">
        <f>_xlfn.IFNA(VLOOKUP(CapecCWE[[#This Row],[CWE ID]],Table4[],2,FALSE),"")</f>
        <v xml:space="preserve">Improper Neutralization of Special Elements in Output Used by a Downstream Component ('Injection') </v>
      </c>
    </row>
    <row r="1021" spans="1:4" x14ac:dyDescent="0.3">
      <c r="A1021" t="s">
        <v>5573</v>
      </c>
      <c r="B1021" t="s">
        <v>5574</v>
      </c>
      <c r="C1021" t="s">
        <v>2762</v>
      </c>
      <c r="D1021" t="str">
        <f>_xlfn.IFNA(VLOOKUP(CapecCWE[[#This Row],[CWE ID]],Table4[],2,FALSE),"")</f>
        <v xml:space="preserve">Improper Neutralization of Special Elements in Output Used by a Downstream Component ('Injection') </v>
      </c>
    </row>
    <row r="1022" spans="1:4" x14ac:dyDescent="0.3">
      <c r="A1022" t="s">
        <v>6007</v>
      </c>
      <c r="B1022" t="s">
        <v>6008</v>
      </c>
      <c r="C1022" t="s">
        <v>2762</v>
      </c>
      <c r="D1022" t="str">
        <f>_xlfn.IFNA(VLOOKUP(CapecCWE[[#This Row],[CWE ID]],Table4[],2,FALSE),"")</f>
        <v xml:space="preserve">Improper Neutralization of Special Elements in Output Used by a Downstream Component ('Injection') </v>
      </c>
    </row>
    <row r="1023" spans="1:4" x14ac:dyDescent="0.3">
      <c r="A1023" t="s">
        <v>5366</v>
      </c>
      <c r="B1023" t="s">
        <v>5367</v>
      </c>
      <c r="C1023" t="s">
        <v>2762</v>
      </c>
      <c r="D1023" t="str">
        <f>_xlfn.IFNA(VLOOKUP(CapecCWE[[#This Row],[CWE ID]],Table4[],2,FALSE),"")</f>
        <v xml:space="preserve">Improper Neutralization of Special Elements in Output Used by a Downstream Component ('Injection') </v>
      </c>
    </row>
    <row r="1024" spans="1:4" x14ac:dyDescent="0.3">
      <c r="A1024" t="s">
        <v>5346</v>
      </c>
      <c r="B1024" t="s">
        <v>5347</v>
      </c>
      <c r="C1024" t="s">
        <v>6022</v>
      </c>
      <c r="D1024" t="str">
        <f>_xlfn.IFNA(VLOOKUP(CapecCWE[[#This Row],[CWE ID]],Table4[],2,FALSE),"")</f>
        <v/>
      </c>
    </row>
    <row r="1025" spans="1:4" x14ac:dyDescent="0.3">
      <c r="A1025" t="s">
        <v>5305</v>
      </c>
      <c r="B1025" t="s">
        <v>5306</v>
      </c>
      <c r="C1025" t="s">
        <v>6022</v>
      </c>
      <c r="D1025" t="str">
        <f>_xlfn.IFNA(VLOOKUP(CapecCWE[[#This Row],[CWE ID]],Table4[],2,FALSE),"")</f>
        <v/>
      </c>
    </row>
    <row r="1026" spans="1:4" x14ac:dyDescent="0.3">
      <c r="A1026" t="s">
        <v>6023</v>
      </c>
      <c r="B1026" t="s">
        <v>6024</v>
      </c>
      <c r="C1026" t="s">
        <v>6025</v>
      </c>
      <c r="D1026" t="str">
        <f>_xlfn.IFNA(VLOOKUP(CapecCWE[[#This Row],[CWE ID]],Table4[],2,FALSE),"")</f>
        <v/>
      </c>
    </row>
    <row r="1027" spans="1:4" x14ac:dyDescent="0.3">
      <c r="A1027" t="s">
        <v>6026</v>
      </c>
      <c r="B1027" t="s">
        <v>6027</v>
      </c>
      <c r="C1027" t="s">
        <v>6025</v>
      </c>
      <c r="D1027" t="str">
        <f>_xlfn.IFNA(VLOOKUP(CapecCWE[[#This Row],[CWE ID]],Table4[],2,FALSE),"")</f>
        <v/>
      </c>
    </row>
    <row r="1028" spans="1:4" x14ac:dyDescent="0.3">
      <c r="A1028" t="s">
        <v>6028</v>
      </c>
      <c r="B1028" t="s">
        <v>6029</v>
      </c>
      <c r="C1028" t="s">
        <v>6025</v>
      </c>
      <c r="D1028" t="str">
        <f>_xlfn.IFNA(VLOOKUP(CapecCWE[[#This Row],[CWE ID]],Table4[],2,FALSE),"")</f>
        <v/>
      </c>
    </row>
    <row r="1029" spans="1:4" x14ac:dyDescent="0.3">
      <c r="A1029" t="s">
        <v>5549</v>
      </c>
      <c r="B1029" t="s">
        <v>5550</v>
      </c>
      <c r="C1029" t="s">
        <v>712</v>
      </c>
      <c r="D1029" t="str">
        <f>_xlfn.IFNA(VLOOKUP(CapecCWE[[#This Row],[CWE ID]],Table4[],2,FALSE),"")</f>
        <v/>
      </c>
    </row>
    <row r="1030" spans="1:4" x14ac:dyDescent="0.3">
      <c r="A1030" t="s">
        <v>5470</v>
      </c>
      <c r="B1030" t="s">
        <v>5471</v>
      </c>
      <c r="C1030" t="s">
        <v>712</v>
      </c>
      <c r="D1030" t="str">
        <f>_xlfn.IFNA(VLOOKUP(CapecCWE[[#This Row],[CWE ID]],Table4[],2,FALSE),"")</f>
        <v/>
      </c>
    </row>
    <row r="1031" spans="1:4" x14ac:dyDescent="0.3">
      <c r="A1031" t="s">
        <v>6030</v>
      </c>
      <c r="B1031" t="s">
        <v>6031</v>
      </c>
      <c r="C1031" t="s">
        <v>712</v>
      </c>
      <c r="D1031" t="str">
        <f>_xlfn.IFNA(VLOOKUP(CapecCWE[[#This Row],[CWE ID]],Table4[],2,FALSE),"")</f>
        <v/>
      </c>
    </row>
    <row r="1032" spans="1:4" x14ac:dyDescent="0.3">
      <c r="A1032" t="s">
        <v>6032</v>
      </c>
      <c r="B1032" t="s">
        <v>6033</v>
      </c>
      <c r="C1032" t="s">
        <v>712</v>
      </c>
      <c r="D1032" t="str">
        <f>_xlfn.IFNA(VLOOKUP(CapecCWE[[#This Row],[CWE ID]],Table4[],2,FALSE),"")</f>
        <v/>
      </c>
    </row>
    <row r="1033" spans="1:4" x14ac:dyDescent="0.3">
      <c r="A1033" t="s">
        <v>6034</v>
      </c>
      <c r="B1033" t="s">
        <v>6035</v>
      </c>
      <c r="C1033" t="s">
        <v>712</v>
      </c>
      <c r="D1033" t="str">
        <f>_xlfn.IFNA(VLOOKUP(CapecCWE[[#This Row],[CWE ID]],Table4[],2,FALSE),"")</f>
        <v/>
      </c>
    </row>
    <row r="1034" spans="1:4" x14ac:dyDescent="0.3">
      <c r="A1034" t="s">
        <v>5516</v>
      </c>
      <c r="B1034" t="s">
        <v>5517</v>
      </c>
      <c r="C1034" t="s">
        <v>712</v>
      </c>
      <c r="D1034" t="str">
        <f>_xlfn.IFNA(VLOOKUP(CapecCWE[[#This Row],[CWE ID]],Table4[],2,FALSE),"")</f>
        <v/>
      </c>
    </row>
    <row r="1035" spans="1:4" x14ac:dyDescent="0.3">
      <c r="A1035" t="s">
        <v>5841</v>
      </c>
      <c r="B1035" t="s">
        <v>5842</v>
      </c>
      <c r="C1035" t="s">
        <v>712</v>
      </c>
      <c r="D1035" t="str">
        <f>_xlfn.IFNA(VLOOKUP(CapecCWE[[#This Row],[CWE ID]],Table4[],2,FALSE),"")</f>
        <v/>
      </c>
    </row>
    <row r="1036" spans="1:4" x14ac:dyDescent="0.3">
      <c r="A1036" t="s">
        <v>5490</v>
      </c>
      <c r="B1036" t="s">
        <v>5491</v>
      </c>
      <c r="C1036" t="s">
        <v>712</v>
      </c>
      <c r="D1036" t="str">
        <f>_xlfn.IFNA(VLOOKUP(CapecCWE[[#This Row],[CWE ID]],Table4[],2,FALSE),"")</f>
        <v/>
      </c>
    </row>
    <row r="1037" spans="1:4" x14ac:dyDescent="0.3">
      <c r="A1037" t="s">
        <v>4933</v>
      </c>
      <c r="B1037" t="s">
        <v>4934</v>
      </c>
      <c r="C1037" t="s">
        <v>2173</v>
      </c>
      <c r="D1037" t="str">
        <f>_xlfn.IFNA(VLOOKUP(CapecCWE[[#This Row],[CWE ID]],Table4[],2,FALSE),"")</f>
        <v xml:space="preserve">Allocation of Resources Without Limits or Throttling </v>
      </c>
    </row>
    <row r="1038" spans="1:4" x14ac:dyDescent="0.3">
      <c r="A1038" t="s">
        <v>4947</v>
      </c>
      <c r="B1038" t="s">
        <v>4948</v>
      </c>
      <c r="C1038" t="s">
        <v>2173</v>
      </c>
      <c r="D1038" t="str">
        <f>_xlfn.IFNA(VLOOKUP(CapecCWE[[#This Row],[CWE ID]],Table4[],2,FALSE),"")</f>
        <v xml:space="preserve">Allocation of Resources Without Limits or Throttling </v>
      </c>
    </row>
    <row r="1039" spans="1:4" x14ac:dyDescent="0.3">
      <c r="A1039" t="s">
        <v>5885</v>
      </c>
      <c r="B1039" t="s">
        <v>5886</v>
      </c>
      <c r="C1039" t="s">
        <v>2173</v>
      </c>
      <c r="D1039" t="str">
        <f>_xlfn.IFNA(VLOOKUP(CapecCWE[[#This Row],[CWE ID]],Table4[],2,FALSE),"")</f>
        <v xml:space="preserve">Allocation of Resources Without Limits or Throttling </v>
      </c>
    </row>
    <row r="1040" spans="1:4" x14ac:dyDescent="0.3">
      <c r="A1040" t="s">
        <v>5887</v>
      </c>
      <c r="B1040" t="s">
        <v>5888</v>
      </c>
      <c r="C1040" t="s">
        <v>2173</v>
      </c>
      <c r="D1040" t="str">
        <f>_xlfn.IFNA(VLOOKUP(CapecCWE[[#This Row],[CWE ID]],Table4[],2,FALSE),"")</f>
        <v xml:space="preserve">Allocation of Resources Without Limits or Throttling </v>
      </c>
    </row>
    <row r="1041" spans="1:4" x14ac:dyDescent="0.3">
      <c r="A1041" t="s">
        <v>6036</v>
      </c>
      <c r="B1041" t="s">
        <v>6037</v>
      </c>
      <c r="C1041" t="s">
        <v>2173</v>
      </c>
      <c r="D1041" t="str">
        <f>_xlfn.IFNA(VLOOKUP(CapecCWE[[#This Row],[CWE ID]],Table4[],2,FALSE),"")</f>
        <v xml:space="preserve">Allocation of Resources Without Limits or Throttling </v>
      </c>
    </row>
    <row r="1042" spans="1:4" x14ac:dyDescent="0.3">
      <c r="A1042" t="s">
        <v>5327</v>
      </c>
      <c r="B1042" t="s">
        <v>5328</v>
      </c>
      <c r="C1042" t="s">
        <v>2173</v>
      </c>
      <c r="D1042" t="str">
        <f>_xlfn.IFNA(VLOOKUP(CapecCWE[[#This Row],[CWE ID]],Table4[],2,FALSE),"")</f>
        <v xml:space="preserve">Allocation of Resources Without Limits or Throttling </v>
      </c>
    </row>
    <row r="1043" spans="1:4" x14ac:dyDescent="0.3">
      <c r="A1043" t="s">
        <v>5330</v>
      </c>
      <c r="B1043" t="s">
        <v>5331</v>
      </c>
      <c r="C1043" t="s">
        <v>2173</v>
      </c>
      <c r="D1043" t="str">
        <f>_xlfn.IFNA(VLOOKUP(CapecCWE[[#This Row],[CWE ID]],Table4[],2,FALSE),"")</f>
        <v xml:space="preserve">Allocation of Resources Without Limits or Throttling </v>
      </c>
    </row>
    <row r="1044" spans="1:4" x14ac:dyDescent="0.3">
      <c r="A1044" t="s">
        <v>5061</v>
      </c>
      <c r="B1044" t="s">
        <v>5062</v>
      </c>
      <c r="C1044" t="s">
        <v>2173</v>
      </c>
      <c r="D1044" t="str">
        <f>_xlfn.IFNA(VLOOKUP(CapecCWE[[#This Row],[CWE ID]],Table4[],2,FALSE),"")</f>
        <v xml:space="preserve">Allocation of Resources Without Limits or Throttling </v>
      </c>
    </row>
    <row r="1045" spans="1:4" x14ac:dyDescent="0.3">
      <c r="A1045" t="s">
        <v>5083</v>
      </c>
      <c r="B1045" t="s">
        <v>5084</v>
      </c>
      <c r="C1045" t="s">
        <v>2173</v>
      </c>
      <c r="D1045" t="str">
        <f>_xlfn.IFNA(VLOOKUP(CapecCWE[[#This Row],[CWE ID]],Table4[],2,FALSE),"")</f>
        <v xml:space="preserve">Allocation of Resources Without Limits or Throttling </v>
      </c>
    </row>
    <row r="1046" spans="1:4" x14ac:dyDescent="0.3">
      <c r="A1046" t="s">
        <v>5087</v>
      </c>
      <c r="B1046" t="s">
        <v>5088</v>
      </c>
      <c r="C1046" t="s">
        <v>2173</v>
      </c>
      <c r="D1046" t="str">
        <f>_xlfn.IFNA(VLOOKUP(CapecCWE[[#This Row],[CWE ID]],Table4[],2,FALSE),"")</f>
        <v xml:space="preserve">Allocation of Resources Without Limits or Throttling </v>
      </c>
    </row>
    <row r="1047" spans="1:4" x14ac:dyDescent="0.3">
      <c r="A1047" t="s">
        <v>6038</v>
      </c>
      <c r="B1047" t="s">
        <v>6039</v>
      </c>
      <c r="C1047" t="s">
        <v>2173</v>
      </c>
      <c r="D1047" t="str">
        <f>_xlfn.IFNA(VLOOKUP(CapecCWE[[#This Row],[CWE ID]],Table4[],2,FALSE),"")</f>
        <v xml:space="preserve">Allocation of Resources Without Limits or Throttling </v>
      </c>
    </row>
    <row r="1048" spans="1:4" x14ac:dyDescent="0.3">
      <c r="A1048" t="s">
        <v>5089</v>
      </c>
      <c r="B1048" t="s">
        <v>5090</v>
      </c>
      <c r="C1048" t="s">
        <v>2173</v>
      </c>
      <c r="D1048" t="str">
        <f>_xlfn.IFNA(VLOOKUP(CapecCWE[[#This Row],[CWE ID]],Table4[],2,FALSE),"")</f>
        <v xml:space="preserve">Allocation of Resources Without Limits or Throttling </v>
      </c>
    </row>
    <row r="1049" spans="1:4" x14ac:dyDescent="0.3">
      <c r="A1049" t="s">
        <v>5091</v>
      </c>
      <c r="B1049" t="s">
        <v>5092</v>
      </c>
      <c r="C1049" t="s">
        <v>2173</v>
      </c>
      <c r="D1049" t="str">
        <f>_xlfn.IFNA(VLOOKUP(CapecCWE[[#This Row],[CWE ID]],Table4[],2,FALSE),"")</f>
        <v xml:space="preserve">Allocation of Resources Without Limits or Throttling </v>
      </c>
    </row>
    <row r="1050" spans="1:4" x14ac:dyDescent="0.3">
      <c r="A1050" t="s">
        <v>5099</v>
      </c>
      <c r="B1050" t="s">
        <v>5100</v>
      </c>
      <c r="C1050" t="s">
        <v>2173</v>
      </c>
      <c r="D1050" t="str">
        <f>_xlfn.IFNA(VLOOKUP(CapecCWE[[#This Row],[CWE ID]],Table4[],2,FALSE),"")</f>
        <v xml:space="preserve">Allocation of Resources Without Limits or Throttling </v>
      </c>
    </row>
    <row r="1051" spans="1:4" x14ac:dyDescent="0.3">
      <c r="A1051" t="s">
        <v>6040</v>
      </c>
      <c r="B1051" t="s">
        <v>6041</v>
      </c>
      <c r="C1051" t="s">
        <v>2173</v>
      </c>
      <c r="D1051" t="str">
        <f>_xlfn.IFNA(VLOOKUP(CapecCWE[[#This Row],[CWE ID]],Table4[],2,FALSE),"")</f>
        <v xml:space="preserve">Allocation of Resources Without Limits or Throttling </v>
      </c>
    </row>
    <row r="1052" spans="1:4" x14ac:dyDescent="0.3">
      <c r="A1052" t="s">
        <v>6042</v>
      </c>
      <c r="B1052" t="s">
        <v>6043</v>
      </c>
      <c r="C1052" t="s">
        <v>2173</v>
      </c>
      <c r="D1052" t="str">
        <f>_xlfn.IFNA(VLOOKUP(CapecCWE[[#This Row],[CWE ID]],Table4[],2,FALSE),"")</f>
        <v xml:space="preserve">Allocation of Resources Without Limits or Throttling </v>
      </c>
    </row>
    <row r="1053" spans="1:4" x14ac:dyDescent="0.3">
      <c r="A1053" t="s">
        <v>5891</v>
      </c>
      <c r="B1053" t="s">
        <v>5892</v>
      </c>
      <c r="C1053" t="s">
        <v>2173</v>
      </c>
      <c r="D1053" t="str">
        <f>_xlfn.IFNA(VLOOKUP(CapecCWE[[#This Row],[CWE ID]],Table4[],2,FALSE),"")</f>
        <v xml:space="preserve">Allocation of Resources Without Limits or Throttling </v>
      </c>
    </row>
    <row r="1054" spans="1:4" x14ac:dyDescent="0.3">
      <c r="A1054" t="s">
        <v>5893</v>
      </c>
      <c r="B1054" t="s">
        <v>5894</v>
      </c>
      <c r="C1054" t="s">
        <v>2173</v>
      </c>
      <c r="D1054" t="str">
        <f>_xlfn.IFNA(VLOOKUP(CapecCWE[[#This Row],[CWE ID]],Table4[],2,FALSE),"")</f>
        <v xml:space="preserve">Allocation of Resources Without Limits or Throttling </v>
      </c>
    </row>
    <row r="1055" spans="1:4" x14ac:dyDescent="0.3">
      <c r="A1055" t="s">
        <v>5895</v>
      </c>
      <c r="B1055" t="s">
        <v>5896</v>
      </c>
      <c r="C1055" t="s">
        <v>2173</v>
      </c>
      <c r="D1055" t="str">
        <f>_xlfn.IFNA(VLOOKUP(CapecCWE[[#This Row],[CWE ID]],Table4[],2,FALSE),"")</f>
        <v xml:space="preserve">Allocation of Resources Without Limits or Throttling </v>
      </c>
    </row>
    <row r="1056" spans="1:4" x14ac:dyDescent="0.3">
      <c r="A1056" t="s">
        <v>5107</v>
      </c>
      <c r="B1056" t="s">
        <v>5108</v>
      </c>
      <c r="C1056" t="s">
        <v>2173</v>
      </c>
      <c r="D1056" t="str">
        <f>_xlfn.IFNA(VLOOKUP(CapecCWE[[#This Row],[CWE ID]],Table4[],2,FALSE),"")</f>
        <v xml:space="preserve">Allocation of Resources Without Limits or Throttling </v>
      </c>
    </row>
    <row r="1057" spans="1:4" x14ac:dyDescent="0.3">
      <c r="A1057" t="s">
        <v>5061</v>
      </c>
      <c r="B1057" t="s">
        <v>5062</v>
      </c>
      <c r="C1057" t="s">
        <v>404</v>
      </c>
      <c r="D1057" t="str">
        <f>_xlfn.IFNA(VLOOKUP(CapecCWE[[#This Row],[CWE ID]],Table4[],2,FALSE),"")</f>
        <v xml:space="preserve">Missing Release of Resource after Effective Lifetime </v>
      </c>
    </row>
    <row r="1058" spans="1:4" x14ac:dyDescent="0.3">
      <c r="A1058" t="s">
        <v>5339</v>
      </c>
      <c r="B1058" t="s">
        <v>5340</v>
      </c>
      <c r="C1058" t="s">
        <v>607</v>
      </c>
      <c r="D1058" t="str">
        <f>_xlfn.IFNA(VLOOKUP(CapecCWE[[#This Row],[CWE ID]],Table4[],2,FALSE),"")</f>
        <v xml:space="preserve">Improper Neutralization of Special Elements used in an OS Command ('OS Command Injection') </v>
      </c>
    </row>
    <row r="1059" spans="1:4" x14ac:dyDescent="0.3">
      <c r="A1059" t="s">
        <v>5470</v>
      </c>
      <c r="B1059" t="s">
        <v>5471</v>
      </c>
      <c r="C1059" t="s">
        <v>607</v>
      </c>
      <c r="D1059" t="str">
        <f>_xlfn.IFNA(VLOOKUP(CapecCWE[[#This Row],[CWE ID]],Table4[],2,FALSE),"")</f>
        <v xml:space="preserve">Improper Neutralization of Special Elements used in an OS Command ('OS Command Injection') </v>
      </c>
    </row>
    <row r="1060" spans="1:4" x14ac:dyDescent="0.3">
      <c r="A1060" t="s">
        <v>5516</v>
      </c>
      <c r="B1060" t="s">
        <v>5517</v>
      </c>
      <c r="C1060" t="s">
        <v>607</v>
      </c>
      <c r="D1060" t="str">
        <f>_xlfn.IFNA(VLOOKUP(CapecCWE[[#This Row],[CWE ID]],Table4[],2,FALSE),"")</f>
        <v xml:space="preserve">Improper Neutralization of Special Elements used in an OS Command ('OS Command Injection') </v>
      </c>
    </row>
    <row r="1061" spans="1:4" x14ac:dyDescent="0.3">
      <c r="A1061" t="s">
        <v>5475</v>
      </c>
      <c r="B1061" t="s">
        <v>5476</v>
      </c>
      <c r="C1061" t="s">
        <v>607</v>
      </c>
      <c r="D1061" t="str">
        <f>_xlfn.IFNA(VLOOKUP(CapecCWE[[#This Row],[CWE ID]],Table4[],2,FALSE),"")</f>
        <v xml:space="preserve">Improper Neutralization of Special Elements used in an OS Command ('OS Command Injection') </v>
      </c>
    </row>
    <row r="1062" spans="1:4" x14ac:dyDescent="0.3">
      <c r="A1062" t="s">
        <v>5575</v>
      </c>
      <c r="B1062" t="s">
        <v>5576</v>
      </c>
      <c r="C1062" t="s">
        <v>607</v>
      </c>
      <c r="D1062" t="str">
        <f>_xlfn.IFNA(VLOOKUP(CapecCWE[[#This Row],[CWE ID]],Table4[],2,FALSE),"")</f>
        <v xml:space="preserve">Improper Neutralization of Special Elements used in an OS Command ('OS Command Injection') </v>
      </c>
    </row>
    <row r="1063" spans="1:4" x14ac:dyDescent="0.3">
      <c r="A1063" t="s">
        <v>5553</v>
      </c>
      <c r="B1063" t="s">
        <v>5554</v>
      </c>
      <c r="C1063" t="s">
        <v>140</v>
      </c>
      <c r="D1063" t="str">
        <f>_xlfn.IFNA(VLOOKUP(CapecCWE[[#This Row],[CWE ID]],Table4[],2,FALSE),"")</f>
        <v xml:space="preserve">Improper Neutralization of Input During Web Page Generation ('Cross-site Scripting') </v>
      </c>
    </row>
    <row r="1064" spans="1:4" x14ac:dyDescent="0.3">
      <c r="A1064" t="s">
        <v>5567</v>
      </c>
      <c r="B1064" t="s">
        <v>5568</v>
      </c>
      <c r="C1064" t="s">
        <v>140</v>
      </c>
      <c r="D1064" t="str">
        <f>_xlfn.IFNA(VLOOKUP(CapecCWE[[#This Row],[CWE ID]],Table4[],2,FALSE),"")</f>
        <v xml:space="preserve">Improper Neutralization of Input During Web Page Generation ('Cross-site Scripting') </v>
      </c>
    </row>
    <row r="1065" spans="1:4" x14ac:dyDescent="0.3">
      <c r="A1065" t="s">
        <v>6044</v>
      </c>
      <c r="B1065" t="s">
        <v>6045</v>
      </c>
      <c r="C1065" t="s">
        <v>140</v>
      </c>
      <c r="D1065" t="str">
        <f>_xlfn.IFNA(VLOOKUP(CapecCWE[[#This Row],[CWE ID]],Table4[],2,FALSE),"")</f>
        <v xml:space="preserve">Improper Neutralization of Input During Web Page Generation ('Cross-site Scripting') </v>
      </c>
    </row>
    <row r="1066" spans="1:4" x14ac:dyDescent="0.3">
      <c r="A1066" t="s">
        <v>6046</v>
      </c>
      <c r="B1066" t="s">
        <v>6047</v>
      </c>
      <c r="C1066" t="s">
        <v>140</v>
      </c>
      <c r="D1066" t="str">
        <f>_xlfn.IFNA(VLOOKUP(CapecCWE[[#This Row],[CWE ID]],Table4[],2,FALSE),"")</f>
        <v xml:space="preserve">Improper Neutralization of Input During Web Page Generation ('Cross-site Scripting') </v>
      </c>
    </row>
    <row r="1067" spans="1:4" x14ac:dyDescent="0.3">
      <c r="A1067" t="s">
        <v>5569</v>
      </c>
      <c r="B1067" t="s">
        <v>5570</v>
      </c>
      <c r="C1067" t="s">
        <v>140</v>
      </c>
      <c r="D1067" t="str">
        <f>_xlfn.IFNA(VLOOKUP(CapecCWE[[#This Row],[CWE ID]],Table4[],2,FALSE),"")</f>
        <v xml:space="preserve">Improper Neutralization of Input During Web Page Generation ('Cross-site Scripting') </v>
      </c>
    </row>
    <row r="1068" spans="1:4" x14ac:dyDescent="0.3">
      <c r="A1068" t="s">
        <v>5337</v>
      </c>
      <c r="B1068" t="s">
        <v>5338</v>
      </c>
      <c r="C1068" t="s">
        <v>140</v>
      </c>
      <c r="D1068" t="str">
        <f>_xlfn.IFNA(VLOOKUP(CapecCWE[[#This Row],[CWE ID]],Table4[],2,FALSE),"")</f>
        <v xml:space="preserve">Improper Neutralization of Input During Web Page Generation ('Cross-site Scripting') </v>
      </c>
    </row>
    <row r="1069" spans="1:4" x14ac:dyDescent="0.3">
      <c r="A1069" t="s">
        <v>5001</v>
      </c>
      <c r="B1069" t="s">
        <v>5002</v>
      </c>
      <c r="C1069" t="s">
        <v>994</v>
      </c>
      <c r="D1069" t="str">
        <f>_xlfn.IFNA(VLOOKUP(CapecCWE[[#This Row],[CWE ID]],Table4[],2,FALSE),"")</f>
        <v xml:space="preserve">Use of Hard-coded Credentials </v>
      </c>
    </row>
    <row r="1070" spans="1:4" x14ac:dyDescent="0.3">
      <c r="A1070" t="s">
        <v>5303</v>
      </c>
      <c r="B1070" t="s">
        <v>5304</v>
      </c>
      <c r="C1070" t="s">
        <v>994</v>
      </c>
      <c r="D1070" t="str">
        <f>_xlfn.IFNA(VLOOKUP(CapecCWE[[#This Row],[CWE ID]],Table4[],2,FALSE),"")</f>
        <v xml:space="preserve">Use of Hard-coded Credentials </v>
      </c>
    </row>
    <row r="1071" spans="1:4" x14ac:dyDescent="0.3">
      <c r="A1071" t="s">
        <v>6048</v>
      </c>
      <c r="B1071" t="s">
        <v>6049</v>
      </c>
      <c r="C1071" t="s">
        <v>6050</v>
      </c>
      <c r="D1071" t="str">
        <f>_xlfn.IFNA(VLOOKUP(CapecCWE[[#This Row],[CWE ID]],Table4[],2,FALSE),"")</f>
        <v/>
      </c>
    </row>
    <row r="1072" spans="1:4" x14ac:dyDescent="0.3">
      <c r="A1072" t="s">
        <v>6011</v>
      </c>
      <c r="B1072" t="s">
        <v>6012</v>
      </c>
      <c r="C1072" t="s">
        <v>6050</v>
      </c>
      <c r="D1072" t="str">
        <f>_xlfn.IFNA(VLOOKUP(CapecCWE[[#This Row],[CWE ID]],Table4[],2,FALSE),"")</f>
        <v/>
      </c>
    </row>
    <row r="1073" spans="1:4" x14ac:dyDescent="0.3">
      <c r="A1073" t="s">
        <v>6051</v>
      </c>
      <c r="B1073" t="s">
        <v>6052</v>
      </c>
      <c r="C1073" t="s">
        <v>6050</v>
      </c>
      <c r="D1073" t="str">
        <f>_xlfn.IFNA(VLOOKUP(CapecCWE[[#This Row],[CWE ID]],Table4[],2,FALSE),"")</f>
        <v/>
      </c>
    </row>
    <row r="1074" spans="1:4" x14ac:dyDescent="0.3">
      <c r="A1074" t="s">
        <v>6053</v>
      </c>
      <c r="B1074" t="s">
        <v>6054</v>
      </c>
      <c r="C1074" t="s">
        <v>6050</v>
      </c>
      <c r="D1074" t="str">
        <f>_xlfn.IFNA(VLOOKUP(CapecCWE[[#This Row],[CWE ID]],Table4[],2,FALSE),"")</f>
        <v/>
      </c>
    </row>
    <row r="1075" spans="1:4" x14ac:dyDescent="0.3">
      <c r="A1075" t="s">
        <v>5371</v>
      </c>
      <c r="B1075" t="s">
        <v>5372</v>
      </c>
      <c r="C1075" t="s">
        <v>6055</v>
      </c>
      <c r="D1075" t="str">
        <f>_xlfn.IFNA(VLOOKUP(CapecCWE[[#This Row],[CWE ID]],Table4[],2,FALSE),"")</f>
        <v/>
      </c>
    </row>
    <row r="1076" spans="1:4" x14ac:dyDescent="0.3">
      <c r="A1076" t="s">
        <v>6056</v>
      </c>
      <c r="B1076" t="s">
        <v>6057</v>
      </c>
      <c r="C1076" t="s">
        <v>6055</v>
      </c>
      <c r="D1076" t="str">
        <f>_xlfn.IFNA(VLOOKUP(CapecCWE[[#This Row],[CWE ID]],Table4[],2,FALSE),"")</f>
        <v/>
      </c>
    </row>
    <row r="1077" spans="1:4" x14ac:dyDescent="0.3">
      <c r="A1077" t="s">
        <v>6058</v>
      </c>
      <c r="B1077" t="s">
        <v>6059</v>
      </c>
      <c r="C1077" t="s">
        <v>6060</v>
      </c>
      <c r="D1077" t="str">
        <f>_xlfn.IFNA(VLOOKUP(CapecCWE[[#This Row],[CWE ID]],Table4[],2,FALSE),"")</f>
        <v/>
      </c>
    </row>
    <row r="1078" spans="1:4" x14ac:dyDescent="0.3">
      <c r="A1078" t="s">
        <v>5985</v>
      </c>
      <c r="B1078" t="s">
        <v>5986</v>
      </c>
      <c r="C1078" t="s">
        <v>6061</v>
      </c>
      <c r="D1078" t="str">
        <f>_xlfn.IFNA(VLOOKUP(CapecCWE[[#This Row],[CWE ID]],Table4[],2,FALSE),"")</f>
        <v/>
      </c>
    </row>
    <row r="1079" spans="1:4" x14ac:dyDescent="0.3">
      <c r="A1079" t="s">
        <v>5985</v>
      </c>
      <c r="B1079" t="s">
        <v>5986</v>
      </c>
      <c r="C1079" t="s">
        <v>6062</v>
      </c>
      <c r="D1079" t="str">
        <f>_xlfn.IFNA(VLOOKUP(CapecCWE[[#This Row],[CWE ID]],Table4[],2,FALSE),"")</f>
        <v/>
      </c>
    </row>
    <row r="1080" spans="1:4" x14ac:dyDescent="0.3">
      <c r="A1080" t="s">
        <v>6063</v>
      </c>
      <c r="B1080" t="s">
        <v>6064</v>
      </c>
      <c r="C1080" t="s">
        <v>1423</v>
      </c>
      <c r="D1080" t="str">
        <f>_xlfn.IFNA(VLOOKUP(CapecCWE[[#This Row],[CWE ID]],Table4[],2,FALSE),"")</f>
        <v xml:space="preserve">Inclusion of Functionality from Untrusted Control Sphere </v>
      </c>
    </row>
    <row r="1081" spans="1:4" x14ac:dyDescent="0.3">
      <c r="A1081" t="s">
        <v>6065</v>
      </c>
      <c r="B1081" t="s">
        <v>6066</v>
      </c>
      <c r="C1081" t="s">
        <v>1423</v>
      </c>
      <c r="D1081" t="str">
        <f>_xlfn.IFNA(VLOOKUP(CapecCWE[[#This Row],[CWE ID]],Table4[],2,FALSE),"")</f>
        <v xml:space="preserve">Inclusion of Functionality from Untrusted Control Sphere </v>
      </c>
    </row>
    <row r="1082" spans="1:4" x14ac:dyDescent="0.3">
      <c r="A1082" t="s">
        <v>6067</v>
      </c>
      <c r="B1082" t="s">
        <v>6068</v>
      </c>
      <c r="C1082" t="s">
        <v>1423</v>
      </c>
      <c r="D1082" t="str">
        <f>_xlfn.IFNA(VLOOKUP(CapecCWE[[#This Row],[CWE ID]],Table4[],2,FALSE),"")</f>
        <v xml:space="preserve">Inclusion of Functionality from Untrusted Control Sphere </v>
      </c>
    </row>
    <row r="1083" spans="1:4" x14ac:dyDescent="0.3">
      <c r="A1083" t="s">
        <v>5021</v>
      </c>
      <c r="B1083" t="s">
        <v>5022</v>
      </c>
      <c r="C1083" t="s">
        <v>1423</v>
      </c>
      <c r="D1083" t="str">
        <f>_xlfn.IFNA(VLOOKUP(CapecCWE[[#This Row],[CWE ID]],Table4[],2,FALSE),"")</f>
        <v xml:space="preserve">Inclusion of Functionality from Untrusted Control Sphere </v>
      </c>
    </row>
    <row r="1084" spans="1:4" x14ac:dyDescent="0.3">
      <c r="A1084" t="s">
        <v>6069</v>
      </c>
      <c r="B1084" t="s">
        <v>6070</v>
      </c>
      <c r="C1084" t="s">
        <v>1423</v>
      </c>
      <c r="D1084" t="str">
        <f>_xlfn.IFNA(VLOOKUP(CapecCWE[[#This Row],[CWE ID]],Table4[],2,FALSE),"")</f>
        <v xml:space="preserve">Inclusion of Functionality from Untrusted Control Sphere </v>
      </c>
    </row>
    <row r="1085" spans="1:4" x14ac:dyDescent="0.3">
      <c r="A1085" t="s">
        <v>6071</v>
      </c>
      <c r="B1085" t="s">
        <v>6072</v>
      </c>
      <c r="C1085" t="s">
        <v>1423</v>
      </c>
      <c r="D1085" t="str">
        <f>_xlfn.IFNA(VLOOKUP(CapecCWE[[#This Row],[CWE ID]],Table4[],2,FALSE),"")</f>
        <v xml:space="preserve">Inclusion of Functionality from Untrusted Control Sphere </v>
      </c>
    </row>
    <row r="1086" spans="1:4" x14ac:dyDescent="0.3">
      <c r="A1086" t="s">
        <v>6073</v>
      </c>
      <c r="B1086" t="s">
        <v>6074</v>
      </c>
      <c r="C1086" t="s">
        <v>1423</v>
      </c>
      <c r="D1086" t="str">
        <f>_xlfn.IFNA(VLOOKUP(CapecCWE[[#This Row],[CWE ID]],Table4[],2,FALSE),"")</f>
        <v xml:space="preserve">Inclusion of Functionality from Untrusted Control Sphere </v>
      </c>
    </row>
    <row r="1087" spans="1:4" x14ac:dyDescent="0.3">
      <c r="A1087" t="s">
        <v>6075</v>
      </c>
      <c r="B1087" t="s">
        <v>6076</v>
      </c>
      <c r="C1087" t="s">
        <v>1423</v>
      </c>
      <c r="D1087" t="str">
        <f>_xlfn.IFNA(VLOOKUP(CapecCWE[[#This Row],[CWE ID]],Table4[],2,FALSE),"")</f>
        <v xml:space="preserve">Inclusion of Functionality from Untrusted Control Sphere </v>
      </c>
    </row>
    <row r="1088" spans="1:4" x14ac:dyDescent="0.3">
      <c r="A1088" t="s">
        <v>6077</v>
      </c>
      <c r="B1088" t="s">
        <v>6078</v>
      </c>
      <c r="C1088" t="s">
        <v>6079</v>
      </c>
      <c r="D1088" t="str">
        <f>_xlfn.IFNA(VLOOKUP(CapecCWE[[#This Row],[CWE ID]],Table4[],2,FALSE),"")</f>
        <v/>
      </c>
    </row>
    <row r="1089" spans="1:4" x14ac:dyDescent="0.3">
      <c r="A1089" t="s">
        <v>6080</v>
      </c>
      <c r="B1089" t="s">
        <v>6081</v>
      </c>
      <c r="C1089" t="s">
        <v>6079</v>
      </c>
      <c r="D1089" t="str">
        <f>_xlfn.IFNA(VLOOKUP(CapecCWE[[#This Row],[CWE ID]],Table4[],2,FALSE),"")</f>
        <v/>
      </c>
    </row>
    <row r="1090" spans="1:4" x14ac:dyDescent="0.3">
      <c r="A1090" t="s">
        <v>5567</v>
      </c>
      <c r="B1090" t="s">
        <v>5568</v>
      </c>
      <c r="C1090" t="s">
        <v>6079</v>
      </c>
      <c r="D1090" t="str">
        <f>_xlfn.IFNA(VLOOKUP(CapecCWE[[#This Row],[CWE ID]],Table4[],2,FALSE),"")</f>
        <v/>
      </c>
    </row>
    <row r="1091" spans="1:4" x14ac:dyDescent="0.3">
      <c r="A1091" t="s">
        <v>5898</v>
      </c>
      <c r="B1091" t="s">
        <v>5899</v>
      </c>
      <c r="C1091" t="s">
        <v>6082</v>
      </c>
      <c r="D1091" t="str">
        <f>_xlfn.IFNA(VLOOKUP(CapecCWE[[#This Row],[CWE ID]],Table4[],2,FALSE),"")</f>
        <v/>
      </c>
    </row>
    <row r="1092" spans="1:4" x14ac:dyDescent="0.3">
      <c r="A1092" t="s">
        <v>5276</v>
      </c>
      <c r="B1092" t="s">
        <v>5277</v>
      </c>
      <c r="C1092" t="s">
        <v>6083</v>
      </c>
      <c r="D1092" t="str">
        <f>_xlfn.IFNA(VLOOKUP(CapecCWE[[#This Row],[CWE ID]],Table4[],2,FALSE),"")</f>
        <v/>
      </c>
    </row>
    <row r="1093" spans="1:4" x14ac:dyDescent="0.3">
      <c r="A1093" t="s">
        <v>5298</v>
      </c>
      <c r="B1093" t="s">
        <v>5299</v>
      </c>
      <c r="C1093" t="s">
        <v>6083</v>
      </c>
      <c r="D1093" t="str">
        <f>_xlfn.IFNA(VLOOKUP(CapecCWE[[#This Row],[CWE ID]],Table4[],2,FALSE),"")</f>
        <v/>
      </c>
    </row>
    <row r="1094" spans="1:4" x14ac:dyDescent="0.3">
      <c r="A1094" t="s">
        <v>5480</v>
      </c>
      <c r="B1094" t="s">
        <v>5481</v>
      </c>
      <c r="C1094" t="s">
        <v>198</v>
      </c>
      <c r="D1094" t="str">
        <f>_xlfn.IFNA(VLOOKUP(CapecCWE[[#This Row],[CWE ID]],Table4[],2,FALSE),"")</f>
        <v xml:space="preserve">Inappropriate Encoding for Output Context </v>
      </c>
    </row>
    <row r="1095" spans="1:4" x14ac:dyDescent="0.3">
      <c r="A1095" t="s">
        <v>6084</v>
      </c>
      <c r="B1095" t="s">
        <v>6085</v>
      </c>
      <c r="C1095" t="s">
        <v>6086</v>
      </c>
      <c r="D1095" t="str">
        <f>_xlfn.IFNA(VLOOKUP(CapecCWE[[#This Row],[CWE ID]],Table4[],2,FALSE),"")</f>
        <v/>
      </c>
    </row>
    <row r="1096" spans="1:4" x14ac:dyDescent="0.3">
      <c r="A1096" t="s">
        <v>6087</v>
      </c>
      <c r="B1096" t="s">
        <v>6088</v>
      </c>
      <c r="C1096" t="s">
        <v>6089</v>
      </c>
      <c r="D1096" t="str">
        <f>_xlfn.IFNA(VLOOKUP(CapecCWE[[#This Row],[CWE ID]],Table4[],2,FALSE),"")</f>
        <v/>
      </c>
    </row>
    <row r="1097" spans="1:4" x14ac:dyDescent="0.3">
      <c r="A1097" t="s">
        <v>5344</v>
      </c>
      <c r="B1097" t="s">
        <v>5345</v>
      </c>
      <c r="C1097" t="s">
        <v>6089</v>
      </c>
      <c r="D1097" t="str">
        <f>_xlfn.IFNA(VLOOKUP(CapecCWE[[#This Row],[CWE ID]],Table4[],2,FALSE),"")</f>
        <v/>
      </c>
    </row>
    <row r="1098" spans="1:4" x14ac:dyDescent="0.3">
      <c r="A1098" t="s">
        <v>5337</v>
      </c>
      <c r="B1098" t="s">
        <v>5338</v>
      </c>
      <c r="C1098" t="s">
        <v>6089</v>
      </c>
      <c r="D1098" t="str">
        <f>_xlfn.IFNA(VLOOKUP(CapecCWE[[#This Row],[CWE ID]],Table4[],2,FALSE),"")</f>
        <v/>
      </c>
    </row>
    <row r="1099" spans="1:4" x14ac:dyDescent="0.3">
      <c r="A1099" t="s">
        <v>6090</v>
      </c>
      <c r="B1099" t="s">
        <v>6091</v>
      </c>
      <c r="C1099" t="s">
        <v>6092</v>
      </c>
      <c r="D1099" t="str">
        <f>_xlfn.IFNA(VLOOKUP(CapecCWE[[#This Row],[CWE ID]],Table4[],2,FALSE),"")</f>
        <v/>
      </c>
    </row>
    <row r="1100" spans="1:4" x14ac:dyDescent="0.3">
      <c r="A1100" t="s">
        <v>6093</v>
      </c>
      <c r="B1100" t="s">
        <v>6094</v>
      </c>
      <c r="C1100" t="s">
        <v>2226</v>
      </c>
      <c r="D1100" t="str">
        <f>_xlfn.IFNA(VLOOKUP(CapecCWE[[#This Row],[CWE ID]],Table4[],2,FALSE),"")</f>
        <v xml:space="preserve">Improper Neutralization of Argument Delimiters in a Command ('Argument Injection') </v>
      </c>
    </row>
    <row r="1101" spans="1:4" x14ac:dyDescent="0.3">
      <c r="A1101" t="s">
        <v>6095</v>
      </c>
      <c r="B1101" t="s">
        <v>6096</v>
      </c>
      <c r="C1101" t="s">
        <v>2226</v>
      </c>
      <c r="D1101" t="str">
        <f>_xlfn.IFNA(VLOOKUP(CapecCWE[[#This Row],[CWE ID]],Table4[],2,FALSE),"")</f>
        <v xml:space="preserve">Improper Neutralization of Argument Delimiters in a Command ('Argument Injection') </v>
      </c>
    </row>
    <row r="1102" spans="1:4" x14ac:dyDescent="0.3">
      <c r="A1102" t="s">
        <v>5497</v>
      </c>
      <c r="B1102" t="s">
        <v>5498</v>
      </c>
      <c r="C1102" t="s">
        <v>2226</v>
      </c>
      <c r="D1102" t="str">
        <f>_xlfn.IFNA(VLOOKUP(CapecCWE[[#This Row],[CWE ID]],Table4[],2,FALSE),"")</f>
        <v xml:space="preserve">Improper Neutralization of Argument Delimiters in a Command ('Argument Injection') </v>
      </c>
    </row>
    <row r="1103" spans="1:4" x14ac:dyDescent="0.3">
      <c r="A1103" t="s">
        <v>5477</v>
      </c>
      <c r="B1103" t="s">
        <v>5478</v>
      </c>
      <c r="C1103" t="s">
        <v>2226</v>
      </c>
      <c r="D1103" t="str">
        <f>_xlfn.IFNA(VLOOKUP(CapecCWE[[#This Row],[CWE ID]],Table4[],2,FALSE),"")</f>
        <v xml:space="preserve">Improper Neutralization of Argument Delimiters in a Command ('Argument Injection') </v>
      </c>
    </row>
    <row r="1104" spans="1:4" x14ac:dyDescent="0.3">
      <c r="A1104" t="s">
        <v>5575</v>
      </c>
      <c r="B1104" t="s">
        <v>5576</v>
      </c>
      <c r="C1104" t="s">
        <v>2226</v>
      </c>
      <c r="D1104" t="str">
        <f>_xlfn.IFNA(VLOOKUP(CapecCWE[[#This Row],[CWE ID]],Table4[],2,FALSE),"")</f>
        <v xml:space="preserve">Improper Neutralization of Argument Delimiters in a Command ('Argument Injection') </v>
      </c>
    </row>
    <row r="1105" spans="1:4" x14ac:dyDescent="0.3">
      <c r="A1105" t="s">
        <v>5339</v>
      </c>
      <c r="B1105" t="s">
        <v>5340</v>
      </c>
      <c r="C1105" t="s">
        <v>308</v>
      </c>
      <c r="D1105" t="str">
        <f>_xlfn.IFNA(VLOOKUP(CapecCWE[[#This Row],[CWE ID]],Table4[],2,FALSE),"")</f>
        <v xml:space="preserve">Improper Neutralization of Special Elements used in an SQL Command ('SQL Injection') </v>
      </c>
    </row>
    <row r="1106" spans="1:4" x14ac:dyDescent="0.3">
      <c r="A1106" t="s">
        <v>5312</v>
      </c>
      <c r="B1106" t="s">
        <v>5313</v>
      </c>
      <c r="C1106" t="s">
        <v>308</v>
      </c>
      <c r="D1106" t="str">
        <f>_xlfn.IFNA(VLOOKUP(CapecCWE[[#This Row],[CWE ID]],Table4[],2,FALSE),"")</f>
        <v xml:space="preserve">Improper Neutralization of Special Elements used in an SQL Command ('SQL Injection') </v>
      </c>
    </row>
    <row r="1107" spans="1:4" x14ac:dyDescent="0.3">
      <c r="A1107" t="s">
        <v>5547</v>
      </c>
      <c r="B1107" t="s">
        <v>5548</v>
      </c>
      <c r="C1107" t="s">
        <v>308</v>
      </c>
      <c r="D1107" t="str">
        <f>_xlfn.IFNA(VLOOKUP(CapecCWE[[#This Row],[CWE ID]],Table4[],2,FALSE),"")</f>
        <v xml:space="preserve">Improper Neutralization of Special Elements used in an SQL Command ('SQL Injection') </v>
      </c>
    </row>
    <row r="1108" spans="1:4" x14ac:dyDescent="0.3">
      <c r="A1108" t="s">
        <v>5710</v>
      </c>
      <c r="B1108" t="s">
        <v>5711</v>
      </c>
      <c r="C1108" t="s">
        <v>308</v>
      </c>
      <c r="D1108" t="str">
        <f>_xlfn.IFNA(VLOOKUP(CapecCWE[[#This Row],[CWE ID]],Table4[],2,FALSE),"")</f>
        <v xml:space="preserve">Improper Neutralization of Special Elements used in an SQL Command ('SQL Injection') </v>
      </c>
    </row>
    <row r="1109" spans="1:4" x14ac:dyDescent="0.3">
      <c r="A1109" t="s">
        <v>5463</v>
      </c>
      <c r="B1109" t="s">
        <v>5464</v>
      </c>
      <c r="C1109" t="s">
        <v>308</v>
      </c>
      <c r="D1109" t="str">
        <f>_xlfn.IFNA(VLOOKUP(CapecCWE[[#This Row],[CWE ID]],Table4[],2,FALSE),"")</f>
        <v xml:space="preserve">Improper Neutralization of Special Elements used in an SQL Command ('SQL Injection') </v>
      </c>
    </row>
    <row r="1110" spans="1:4" x14ac:dyDescent="0.3">
      <c r="A1110" t="s">
        <v>5571</v>
      </c>
      <c r="B1110" t="s">
        <v>5572</v>
      </c>
      <c r="C1110" t="s">
        <v>308</v>
      </c>
      <c r="D1110" t="str">
        <f>_xlfn.IFNA(VLOOKUP(CapecCWE[[#This Row],[CWE ID]],Table4[],2,FALSE),"")</f>
        <v xml:space="preserve">Improper Neutralization of Special Elements used in an SQL Command ('SQL Injection') </v>
      </c>
    </row>
    <row r="1111" spans="1:4" x14ac:dyDescent="0.3">
      <c r="A1111" t="s">
        <v>5549</v>
      </c>
      <c r="B1111" t="s">
        <v>5550</v>
      </c>
      <c r="C1111" t="s">
        <v>227</v>
      </c>
      <c r="D1111" t="str">
        <f>_xlfn.IFNA(VLOOKUP(CapecCWE[[#This Row],[CWE ID]],Table4[],2,FALSE),"")</f>
        <v/>
      </c>
    </row>
    <row r="1112" spans="1:4" x14ac:dyDescent="0.3">
      <c r="A1112" t="s">
        <v>5559</v>
      </c>
      <c r="B1112" t="s">
        <v>5560</v>
      </c>
      <c r="C1112" t="s">
        <v>1976</v>
      </c>
      <c r="D1112" t="str">
        <f>_xlfn.IFNA(VLOOKUP(CapecCWE[[#This Row],[CWE ID]],Table4[],2,FALSE),"")</f>
        <v xml:space="preserve">XML Injection (aka Blind XPath Injection) </v>
      </c>
    </row>
    <row r="1113" spans="1:4" x14ac:dyDescent="0.3">
      <c r="A1113" t="s">
        <v>5573</v>
      </c>
      <c r="B1113" t="s">
        <v>5574</v>
      </c>
      <c r="C1113" t="s">
        <v>1976</v>
      </c>
      <c r="D1113" t="str">
        <f>_xlfn.IFNA(VLOOKUP(CapecCWE[[#This Row],[CWE ID]],Table4[],2,FALSE),"")</f>
        <v xml:space="preserve">XML Injection (aka Blind XPath Injection) </v>
      </c>
    </row>
    <row r="1114" spans="1:4" x14ac:dyDescent="0.3">
      <c r="A1114" t="s">
        <v>6097</v>
      </c>
      <c r="B1114" t="s">
        <v>6098</v>
      </c>
      <c r="C1114" t="s">
        <v>6099</v>
      </c>
      <c r="D1114" t="str">
        <f>_xlfn.IFNA(VLOOKUP(CapecCWE[[#This Row],[CWE ID]],Table4[],2,FALSE),"")</f>
        <v/>
      </c>
    </row>
    <row r="1115" spans="1:4" x14ac:dyDescent="0.3">
      <c r="A1115" t="s">
        <v>6100</v>
      </c>
      <c r="B1115" t="s">
        <v>6101</v>
      </c>
      <c r="C1115" t="s">
        <v>6099</v>
      </c>
      <c r="D1115" t="str">
        <f>_xlfn.IFNA(VLOOKUP(CapecCWE[[#This Row],[CWE ID]],Table4[],2,FALSE),"")</f>
        <v/>
      </c>
    </row>
    <row r="1116" spans="1:4" x14ac:dyDescent="0.3">
      <c r="A1116" t="s">
        <v>5119</v>
      </c>
      <c r="B1116" t="s">
        <v>5120</v>
      </c>
      <c r="C1116" t="s">
        <v>417</v>
      </c>
      <c r="D1116" t="str">
        <f>_xlfn.IFNA(VLOOKUP(CapecCWE[[#This Row],[CWE ID]],Table4[],2,FALSE),"")</f>
        <v xml:space="preserve">Use of Password Hash With Insufficient Computational Effort </v>
      </c>
    </row>
    <row r="1117" spans="1:4" x14ac:dyDescent="0.3">
      <c r="A1117" t="s">
        <v>6102</v>
      </c>
      <c r="B1117" t="s">
        <v>6103</v>
      </c>
      <c r="C1117" t="s">
        <v>6104</v>
      </c>
      <c r="D1117" t="str">
        <f>_xlfn.IFNA(VLOOKUP(CapecCWE[[#This Row],[CWE ID]],Table4[],2,FALSE),"")</f>
        <v/>
      </c>
    </row>
    <row r="1118" spans="1:4" x14ac:dyDescent="0.3">
      <c r="A1118" t="s">
        <v>6105</v>
      </c>
      <c r="B1118" t="s">
        <v>6106</v>
      </c>
      <c r="C1118" t="s">
        <v>6107</v>
      </c>
      <c r="D1118" t="str">
        <f>_xlfn.IFNA(VLOOKUP(CapecCWE[[#This Row],[CWE ID]],Table4[],2,FALSE),"")</f>
        <v/>
      </c>
    </row>
    <row r="1119" spans="1:4" x14ac:dyDescent="0.3">
      <c r="A1119" t="s">
        <v>5470</v>
      </c>
      <c r="B1119" t="s">
        <v>5471</v>
      </c>
      <c r="C1119" t="s">
        <v>6108</v>
      </c>
      <c r="D1119" t="str">
        <f>_xlfn.IFNA(VLOOKUP(CapecCWE[[#This Row],[CWE ID]],Table4[],2,FALSE),"")</f>
        <v/>
      </c>
    </row>
    <row r="1120" spans="1:4" x14ac:dyDescent="0.3">
      <c r="A1120" t="s">
        <v>5346</v>
      </c>
      <c r="B1120" t="s">
        <v>5347</v>
      </c>
      <c r="C1120" t="s">
        <v>6108</v>
      </c>
      <c r="D1120" t="str">
        <f>_xlfn.IFNA(VLOOKUP(CapecCWE[[#This Row],[CWE ID]],Table4[],2,FALSE),"")</f>
        <v/>
      </c>
    </row>
    <row r="1121" spans="1:4" x14ac:dyDescent="0.3">
      <c r="A1121" t="s">
        <v>6109</v>
      </c>
      <c r="B1121" t="s">
        <v>4486</v>
      </c>
      <c r="C1121" t="s">
        <v>146</v>
      </c>
      <c r="D1121" t="str">
        <f>_xlfn.IFNA(VLOOKUP(CapecCWE[[#This Row],[CWE ID]],Table4[],2,FALSE),"")</f>
        <v xml:space="preserve">Improper Control of Generation of Code ('Code Injection') </v>
      </c>
    </row>
    <row r="1122" spans="1:4" x14ac:dyDescent="0.3">
      <c r="A1122" t="s">
        <v>5720</v>
      </c>
      <c r="B1122" t="s">
        <v>5721</v>
      </c>
      <c r="C1122" t="s">
        <v>146</v>
      </c>
      <c r="D1122" t="str">
        <f>_xlfn.IFNA(VLOOKUP(CapecCWE[[#This Row],[CWE ID]],Table4[],2,FALSE),"")</f>
        <v xml:space="preserve">Improper Control of Generation of Code ('Code Injection') </v>
      </c>
    </row>
    <row r="1123" spans="1:4" x14ac:dyDescent="0.3">
      <c r="A1123" t="s">
        <v>5492</v>
      </c>
      <c r="B1123" t="s">
        <v>5493</v>
      </c>
      <c r="C1123" t="s">
        <v>146</v>
      </c>
      <c r="D1123" t="str">
        <f>_xlfn.IFNA(VLOOKUP(CapecCWE[[#This Row],[CWE ID]],Table4[],2,FALSE),"")</f>
        <v xml:space="preserve">Improper Control of Generation of Code ('Code Injection') </v>
      </c>
    </row>
    <row r="1124" spans="1:4" x14ac:dyDescent="0.3">
      <c r="A1124" t="s">
        <v>6110</v>
      </c>
      <c r="B1124" t="s">
        <v>6111</v>
      </c>
      <c r="C1124" t="s">
        <v>6112</v>
      </c>
      <c r="D1124" t="str">
        <f>_xlfn.IFNA(VLOOKUP(CapecCWE[[#This Row],[CWE ID]],Table4[],2,FALSE),"")</f>
        <v/>
      </c>
    </row>
    <row r="1125" spans="1:4" x14ac:dyDescent="0.3">
      <c r="A1125" t="s">
        <v>6113</v>
      </c>
      <c r="B1125" t="s">
        <v>6114</v>
      </c>
      <c r="C1125" t="s">
        <v>6112</v>
      </c>
      <c r="D1125" t="str">
        <f>_xlfn.IFNA(VLOOKUP(CapecCWE[[#This Row],[CWE ID]],Table4[],2,FALSE),"")</f>
        <v/>
      </c>
    </row>
    <row r="1126" spans="1:4" x14ac:dyDescent="0.3">
      <c r="A1126" t="s">
        <v>6115</v>
      </c>
      <c r="B1126" t="s">
        <v>6116</v>
      </c>
      <c r="C1126" t="s">
        <v>6112</v>
      </c>
      <c r="D1126" t="str">
        <f>_xlfn.IFNA(VLOOKUP(CapecCWE[[#This Row],[CWE ID]],Table4[],2,FALSE),"")</f>
        <v/>
      </c>
    </row>
    <row r="1127" spans="1:4" x14ac:dyDescent="0.3">
      <c r="A1127" t="s">
        <v>5720</v>
      </c>
      <c r="B1127" t="s">
        <v>5721</v>
      </c>
      <c r="C1127" t="s">
        <v>6117</v>
      </c>
      <c r="D1127" t="str">
        <f>_xlfn.IFNA(VLOOKUP(CapecCWE[[#This Row],[CWE ID]],Table4[],2,FALSE),"")</f>
        <v/>
      </c>
    </row>
    <row r="1128" spans="1:4" x14ac:dyDescent="0.3">
      <c r="A1128" t="s">
        <v>5720</v>
      </c>
      <c r="B1128" t="s">
        <v>5721</v>
      </c>
      <c r="C1128" t="s">
        <v>6118</v>
      </c>
      <c r="D1128" t="str">
        <f>_xlfn.IFNA(VLOOKUP(CapecCWE[[#This Row],[CWE ID]],Table4[],2,FALSE),"")</f>
        <v/>
      </c>
    </row>
    <row r="1129" spans="1:4" x14ac:dyDescent="0.3">
      <c r="A1129" t="s">
        <v>5344</v>
      </c>
      <c r="B1129" t="s">
        <v>5345</v>
      </c>
      <c r="C1129" t="s">
        <v>6118</v>
      </c>
      <c r="D1129" t="str">
        <f>_xlfn.IFNA(VLOOKUP(CapecCWE[[#This Row],[CWE ID]],Table4[],2,FALSE),"")</f>
        <v/>
      </c>
    </row>
    <row r="1130" spans="1:4" x14ac:dyDescent="0.3">
      <c r="A1130" t="s">
        <v>5492</v>
      </c>
      <c r="B1130" t="s">
        <v>5493</v>
      </c>
      <c r="C1130" t="s">
        <v>6118</v>
      </c>
      <c r="D1130" t="str">
        <f>_xlfn.IFNA(VLOOKUP(CapecCWE[[#This Row],[CWE ID]],Table4[],2,FALSE),"")</f>
        <v/>
      </c>
    </row>
    <row r="1131" spans="1:4" x14ac:dyDescent="0.3">
      <c r="A1131" t="s">
        <v>5346</v>
      </c>
      <c r="B1131" t="s">
        <v>5347</v>
      </c>
      <c r="C1131" t="s">
        <v>6118</v>
      </c>
      <c r="D1131" t="str">
        <f>_xlfn.IFNA(VLOOKUP(CapecCWE[[#This Row],[CWE ID]],Table4[],2,FALSE),"")</f>
        <v/>
      </c>
    </row>
    <row r="1132" spans="1:4" x14ac:dyDescent="0.3">
      <c r="A1132" t="s">
        <v>5337</v>
      </c>
      <c r="B1132" t="s">
        <v>5338</v>
      </c>
      <c r="C1132" t="s">
        <v>6118</v>
      </c>
      <c r="D1132" t="str">
        <f>_xlfn.IFNA(VLOOKUP(CapecCWE[[#This Row],[CWE ID]],Table4[],2,FALSE),"")</f>
        <v/>
      </c>
    </row>
    <row r="1133" spans="1:4" x14ac:dyDescent="0.3">
      <c r="A1133" t="s">
        <v>5545</v>
      </c>
      <c r="B1133" t="s">
        <v>5546</v>
      </c>
      <c r="C1133" t="s">
        <v>6119</v>
      </c>
      <c r="D1133" t="str">
        <f>_xlfn.IFNA(VLOOKUP(CapecCWE[[#This Row],[CWE ID]],Table4[],2,FALSE),"")</f>
        <v/>
      </c>
    </row>
    <row r="1134" spans="1:4" x14ac:dyDescent="0.3">
      <c r="A1134" t="s">
        <v>5720</v>
      </c>
      <c r="B1134" t="s">
        <v>5721</v>
      </c>
      <c r="C1134" t="s">
        <v>6119</v>
      </c>
      <c r="D1134" t="str">
        <f>_xlfn.IFNA(VLOOKUP(CapecCWE[[#This Row],[CWE ID]],Table4[],2,FALSE),"")</f>
        <v/>
      </c>
    </row>
    <row r="1135" spans="1:4" x14ac:dyDescent="0.3">
      <c r="A1135" t="s">
        <v>6011</v>
      </c>
      <c r="B1135" t="s">
        <v>6012</v>
      </c>
      <c r="C1135" t="s">
        <v>6120</v>
      </c>
      <c r="D1135" t="str">
        <f>_xlfn.IFNA(VLOOKUP(CapecCWE[[#This Row],[CWE ID]],Table4[],2,FALSE),"")</f>
        <v/>
      </c>
    </row>
    <row r="1136" spans="1:4" x14ac:dyDescent="0.3">
      <c r="A1136" t="s">
        <v>5351</v>
      </c>
      <c r="B1136" t="s">
        <v>5352</v>
      </c>
      <c r="C1136" t="s">
        <v>6121</v>
      </c>
      <c r="D1136" t="str">
        <f>_xlfn.IFNA(VLOOKUP(CapecCWE[[#This Row],[CWE ID]],Table4[],2,FALSE),"")</f>
        <v/>
      </c>
    </row>
    <row r="1137" spans="1:4" x14ac:dyDescent="0.3">
      <c r="A1137" t="s">
        <v>6122</v>
      </c>
      <c r="B1137" t="s">
        <v>6123</v>
      </c>
      <c r="C1137" t="s">
        <v>6121</v>
      </c>
      <c r="D1137" t="str">
        <f>_xlfn.IFNA(VLOOKUP(CapecCWE[[#This Row],[CWE ID]],Table4[],2,FALSE),"")</f>
        <v/>
      </c>
    </row>
    <row r="1138" spans="1:4" x14ac:dyDescent="0.3">
      <c r="A1138" t="s">
        <v>5841</v>
      </c>
      <c r="B1138" t="s">
        <v>5842</v>
      </c>
      <c r="C1138" t="s">
        <v>6121</v>
      </c>
      <c r="D1138" t="str">
        <f>_xlfn.IFNA(VLOOKUP(CapecCWE[[#This Row],[CWE ID]],Table4[],2,FALSE),"")</f>
        <v/>
      </c>
    </row>
    <row r="1139" spans="1:4" x14ac:dyDescent="0.3">
      <c r="A1139" t="s">
        <v>6124</v>
      </c>
      <c r="B1139" t="s">
        <v>6125</v>
      </c>
      <c r="D1139" t="str">
        <f>_xlfn.IFNA(VLOOKUP(CapecCWE[[#This Row],[CWE ID]],Table4[],2,FALSE),"")</f>
        <v/>
      </c>
    </row>
    <row r="1140" spans="1:4" x14ac:dyDescent="0.3">
      <c r="A1140" t="s">
        <v>6126</v>
      </c>
      <c r="B1140" t="s">
        <v>6127</v>
      </c>
      <c r="D1140" t="str">
        <f>_xlfn.IFNA(VLOOKUP(CapecCWE[[#This Row],[CWE ID]],Table4[],2,FALSE),"")</f>
        <v/>
      </c>
    </row>
    <row r="1141" spans="1:4" x14ac:dyDescent="0.3">
      <c r="A1141" t="s">
        <v>6128</v>
      </c>
      <c r="B1141" t="s">
        <v>6129</v>
      </c>
      <c r="D1141" t="str">
        <f>_xlfn.IFNA(VLOOKUP(CapecCWE[[#This Row],[CWE ID]],Table4[],2,FALSE),"")</f>
        <v/>
      </c>
    </row>
    <row r="1142" spans="1:4" x14ac:dyDescent="0.3">
      <c r="A1142" t="s">
        <v>6130</v>
      </c>
      <c r="B1142" t="s">
        <v>6131</v>
      </c>
      <c r="D1142" t="str">
        <f>_xlfn.IFNA(VLOOKUP(CapecCWE[[#This Row],[CWE ID]],Table4[],2,FALSE),"")</f>
        <v/>
      </c>
    </row>
    <row r="1143" spans="1:4" x14ac:dyDescent="0.3">
      <c r="A1143" t="s">
        <v>6132</v>
      </c>
      <c r="B1143" t="s">
        <v>6133</v>
      </c>
      <c r="D1143" t="str">
        <f>_xlfn.IFNA(VLOOKUP(CapecCWE[[#This Row],[CWE ID]],Table4[],2,FALSE),"")</f>
        <v/>
      </c>
    </row>
    <row r="1144" spans="1:4" x14ac:dyDescent="0.3">
      <c r="A1144" t="s">
        <v>6134</v>
      </c>
      <c r="B1144" t="s">
        <v>6135</v>
      </c>
      <c r="D1144" t="str">
        <f>_xlfn.IFNA(VLOOKUP(CapecCWE[[#This Row],[CWE ID]],Table4[],2,FALSE),"")</f>
        <v/>
      </c>
    </row>
    <row r="1145" spans="1:4" x14ac:dyDescent="0.3">
      <c r="A1145" t="s">
        <v>6136</v>
      </c>
      <c r="B1145" t="s">
        <v>6137</v>
      </c>
      <c r="D1145" t="str">
        <f>_xlfn.IFNA(VLOOKUP(CapecCWE[[#This Row],[CWE ID]],Table4[],2,FALSE),"")</f>
        <v/>
      </c>
    </row>
    <row r="1146" spans="1:4" x14ac:dyDescent="0.3">
      <c r="A1146" t="s">
        <v>4966</v>
      </c>
      <c r="B1146" t="s">
        <v>4967</v>
      </c>
      <c r="D1146" t="str">
        <f>_xlfn.IFNA(VLOOKUP(CapecCWE[[#This Row],[CWE ID]],Table4[],2,FALSE),"")</f>
        <v/>
      </c>
    </row>
    <row r="1147" spans="1:4" x14ac:dyDescent="0.3">
      <c r="A1147" t="s">
        <v>6138</v>
      </c>
      <c r="B1147" t="s">
        <v>6139</v>
      </c>
      <c r="D1147" t="str">
        <f>_xlfn.IFNA(VLOOKUP(CapecCWE[[#This Row],[CWE ID]],Table4[],2,FALSE),"")</f>
        <v/>
      </c>
    </row>
    <row r="1148" spans="1:4" x14ac:dyDescent="0.3">
      <c r="A1148" t="s">
        <v>6140</v>
      </c>
      <c r="B1148" t="s">
        <v>6141</v>
      </c>
      <c r="D1148" t="str">
        <f>_xlfn.IFNA(VLOOKUP(CapecCWE[[#This Row],[CWE ID]],Table4[],2,FALSE),"")</f>
        <v/>
      </c>
    </row>
    <row r="1149" spans="1:4" x14ac:dyDescent="0.3">
      <c r="A1149" t="s">
        <v>6142</v>
      </c>
      <c r="B1149" t="s">
        <v>6143</v>
      </c>
      <c r="D1149" t="str">
        <f>_xlfn.IFNA(VLOOKUP(CapecCWE[[#This Row],[CWE ID]],Table4[],2,FALSE),"")</f>
        <v/>
      </c>
    </row>
    <row r="1150" spans="1:4" x14ac:dyDescent="0.3">
      <c r="A1150" t="s">
        <v>6144</v>
      </c>
      <c r="B1150" t="s">
        <v>6145</v>
      </c>
      <c r="D1150" t="str">
        <f>_xlfn.IFNA(VLOOKUP(CapecCWE[[#This Row],[CWE ID]],Table4[],2,FALSE),"")</f>
        <v/>
      </c>
    </row>
    <row r="1151" spans="1:4" x14ac:dyDescent="0.3">
      <c r="A1151" t="s">
        <v>6146</v>
      </c>
      <c r="B1151" t="s">
        <v>6147</v>
      </c>
      <c r="D1151" t="str">
        <f>_xlfn.IFNA(VLOOKUP(CapecCWE[[#This Row],[CWE ID]],Table4[],2,FALSE),"")</f>
        <v/>
      </c>
    </row>
    <row r="1152" spans="1:4" x14ac:dyDescent="0.3">
      <c r="A1152" t="s">
        <v>6148</v>
      </c>
      <c r="B1152" t="s">
        <v>6149</v>
      </c>
      <c r="D1152" t="str">
        <f>_xlfn.IFNA(VLOOKUP(CapecCWE[[#This Row],[CWE ID]],Table4[],2,FALSE),"")</f>
        <v/>
      </c>
    </row>
    <row r="1153" spans="1:4" x14ac:dyDescent="0.3">
      <c r="A1153" t="s">
        <v>6150</v>
      </c>
      <c r="B1153" t="s">
        <v>6151</v>
      </c>
      <c r="D1153" t="str">
        <f>_xlfn.IFNA(VLOOKUP(CapecCWE[[#This Row],[CWE ID]],Table4[],2,FALSE),"")</f>
        <v/>
      </c>
    </row>
    <row r="1154" spans="1:4" x14ac:dyDescent="0.3">
      <c r="A1154" t="s">
        <v>6152</v>
      </c>
      <c r="B1154" t="s">
        <v>6153</v>
      </c>
      <c r="D1154" t="str">
        <f>_xlfn.IFNA(VLOOKUP(CapecCWE[[#This Row],[CWE ID]],Table4[],2,FALSE),"")</f>
        <v/>
      </c>
    </row>
    <row r="1155" spans="1:4" x14ac:dyDescent="0.3">
      <c r="A1155" t="s">
        <v>6154</v>
      </c>
      <c r="B1155" t="s">
        <v>6155</v>
      </c>
      <c r="D1155" t="str">
        <f>_xlfn.IFNA(VLOOKUP(CapecCWE[[#This Row],[CWE ID]],Table4[],2,FALSE),"")</f>
        <v/>
      </c>
    </row>
    <row r="1156" spans="1:4" x14ac:dyDescent="0.3">
      <c r="A1156" t="s">
        <v>6156</v>
      </c>
      <c r="B1156" t="s">
        <v>6157</v>
      </c>
      <c r="D1156" t="str">
        <f>_xlfn.IFNA(VLOOKUP(CapecCWE[[#This Row],[CWE ID]],Table4[],2,FALSE),"")</f>
        <v/>
      </c>
    </row>
    <row r="1157" spans="1:4" x14ac:dyDescent="0.3">
      <c r="A1157" t="s">
        <v>6158</v>
      </c>
      <c r="B1157" t="s">
        <v>6159</v>
      </c>
      <c r="D1157" t="str">
        <f>_xlfn.IFNA(VLOOKUP(CapecCWE[[#This Row],[CWE ID]],Table4[],2,FALSE),"")</f>
        <v/>
      </c>
    </row>
    <row r="1158" spans="1:4" x14ac:dyDescent="0.3">
      <c r="A1158" t="s">
        <v>6160</v>
      </c>
      <c r="B1158" t="s">
        <v>6161</v>
      </c>
      <c r="D1158" t="str">
        <f>_xlfn.IFNA(VLOOKUP(CapecCWE[[#This Row],[CWE ID]],Table4[],2,FALSE),"")</f>
        <v/>
      </c>
    </row>
    <row r="1159" spans="1:4" x14ac:dyDescent="0.3">
      <c r="A1159" t="s">
        <v>6162</v>
      </c>
      <c r="B1159" t="s">
        <v>6163</v>
      </c>
      <c r="D1159" t="str">
        <f>_xlfn.IFNA(VLOOKUP(CapecCWE[[#This Row],[CWE ID]],Table4[],2,FALSE),"")</f>
        <v/>
      </c>
    </row>
    <row r="1160" spans="1:4" x14ac:dyDescent="0.3">
      <c r="A1160" t="s">
        <v>6164</v>
      </c>
      <c r="B1160" t="s">
        <v>6165</v>
      </c>
      <c r="D1160" t="str">
        <f>_xlfn.IFNA(VLOOKUP(CapecCWE[[#This Row],[CWE ID]],Table4[],2,FALSE),"")</f>
        <v/>
      </c>
    </row>
    <row r="1161" spans="1:4" x14ac:dyDescent="0.3">
      <c r="A1161" t="s">
        <v>5013</v>
      </c>
      <c r="B1161" t="s">
        <v>5014</v>
      </c>
      <c r="D1161" t="str">
        <f>_xlfn.IFNA(VLOOKUP(CapecCWE[[#This Row],[CWE ID]],Table4[],2,FALSE),"")</f>
        <v/>
      </c>
    </row>
    <row r="1162" spans="1:4" x14ac:dyDescent="0.3">
      <c r="A1162" t="s">
        <v>6166</v>
      </c>
      <c r="B1162" t="s">
        <v>6167</v>
      </c>
      <c r="D1162" t="str">
        <f>_xlfn.IFNA(VLOOKUP(CapecCWE[[#This Row],[CWE ID]],Table4[],2,FALSE),"")</f>
        <v/>
      </c>
    </row>
    <row r="1163" spans="1:4" x14ac:dyDescent="0.3">
      <c r="A1163" t="s">
        <v>6168</v>
      </c>
      <c r="B1163" t="s">
        <v>6169</v>
      </c>
      <c r="D1163" t="str">
        <f>_xlfn.IFNA(VLOOKUP(CapecCWE[[#This Row],[CWE ID]],Table4[],2,FALSE),"")</f>
        <v/>
      </c>
    </row>
    <row r="1164" spans="1:4" x14ac:dyDescent="0.3">
      <c r="A1164" t="s">
        <v>6170</v>
      </c>
      <c r="B1164" t="s">
        <v>6171</v>
      </c>
      <c r="D1164" t="str">
        <f>_xlfn.IFNA(VLOOKUP(CapecCWE[[#This Row],[CWE ID]],Table4[],2,FALSE),"")</f>
        <v/>
      </c>
    </row>
    <row r="1165" spans="1:4" x14ac:dyDescent="0.3">
      <c r="A1165" t="s">
        <v>6172</v>
      </c>
      <c r="B1165" t="s">
        <v>6173</v>
      </c>
      <c r="D1165" t="str">
        <f>_xlfn.IFNA(VLOOKUP(CapecCWE[[#This Row],[CWE ID]],Table4[],2,FALSE),"")</f>
        <v/>
      </c>
    </row>
    <row r="1166" spans="1:4" x14ac:dyDescent="0.3">
      <c r="A1166" t="s">
        <v>6174</v>
      </c>
      <c r="B1166" t="s">
        <v>6175</v>
      </c>
      <c r="D1166" t="str">
        <f>_xlfn.IFNA(VLOOKUP(CapecCWE[[#This Row],[CWE ID]],Table4[],2,FALSE),"")</f>
        <v/>
      </c>
    </row>
    <row r="1167" spans="1:4" x14ac:dyDescent="0.3">
      <c r="A1167" t="s">
        <v>6176</v>
      </c>
      <c r="B1167" t="s">
        <v>6177</v>
      </c>
      <c r="D1167" t="str">
        <f>_xlfn.IFNA(VLOOKUP(CapecCWE[[#This Row],[CWE ID]],Table4[],2,FALSE),"")</f>
        <v/>
      </c>
    </row>
    <row r="1168" spans="1:4" x14ac:dyDescent="0.3">
      <c r="A1168" t="s">
        <v>6178</v>
      </c>
      <c r="B1168" t="s">
        <v>6179</v>
      </c>
      <c r="D1168" t="str">
        <f>_xlfn.IFNA(VLOOKUP(CapecCWE[[#This Row],[CWE ID]],Table4[],2,FALSE),"")</f>
        <v/>
      </c>
    </row>
    <row r="1169" spans="1:4" x14ac:dyDescent="0.3">
      <c r="A1169" t="s">
        <v>6180</v>
      </c>
      <c r="B1169" t="s">
        <v>6181</v>
      </c>
      <c r="D1169" t="str">
        <f>_xlfn.IFNA(VLOOKUP(CapecCWE[[#This Row],[CWE ID]],Table4[],2,FALSE),"")</f>
        <v/>
      </c>
    </row>
    <row r="1170" spans="1:4" x14ac:dyDescent="0.3">
      <c r="A1170" t="s">
        <v>6182</v>
      </c>
      <c r="B1170" t="s">
        <v>6183</v>
      </c>
      <c r="D1170" t="str">
        <f>_xlfn.IFNA(VLOOKUP(CapecCWE[[#This Row],[CWE ID]],Table4[],2,FALSE),"")</f>
        <v/>
      </c>
    </row>
    <row r="1171" spans="1:4" x14ac:dyDescent="0.3">
      <c r="A1171" t="s">
        <v>6184</v>
      </c>
      <c r="B1171" t="s">
        <v>6185</v>
      </c>
      <c r="D1171" t="str">
        <f>_xlfn.IFNA(VLOOKUP(CapecCWE[[#This Row],[CWE ID]],Table4[],2,FALSE),"")</f>
        <v/>
      </c>
    </row>
    <row r="1172" spans="1:4" x14ac:dyDescent="0.3">
      <c r="A1172" t="s">
        <v>6186</v>
      </c>
      <c r="B1172" t="s">
        <v>6187</v>
      </c>
      <c r="D1172" t="str">
        <f>_xlfn.IFNA(VLOOKUP(CapecCWE[[#This Row],[CWE ID]],Table4[],2,FALSE),"")</f>
        <v/>
      </c>
    </row>
    <row r="1173" spans="1:4" x14ac:dyDescent="0.3">
      <c r="A1173" t="s">
        <v>6188</v>
      </c>
      <c r="B1173" t="s">
        <v>6189</v>
      </c>
      <c r="D1173" t="str">
        <f>_xlfn.IFNA(VLOOKUP(CapecCWE[[#This Row],[CWE ID]],Table4[],2,FALSE),"")</f>
        <v/>
      </c>
    </row>
    <row r="1174" spans="1:4" x14ac:dyDescent="0.3">
      <c r="A1174" t="s">
        <v>6190</v>
      </c>
      <c r="B1174" t="s">
        <v>6191</v>
      </c>
      <c r="D1174" t="str">
        <f>_xlfn.IFNA(VLOOKUP(CapecCWE[[#This Row],[CWE ID]],Table4[],2,FALSE),"")</f>
        <v/>
      </c>
    </row>
    <row r="1175" spans="1:4" x14ac:dyDescent="0.3">
      <c r="A1175" t="s">
        <v>6192</v>
      </c>
      <c r="B1175" t="s">
        <v>6193</v>
      </c>
      <c r="D1175" t="str">
        <f>_xlfn.IFNA(VLOOKUP(CapecCWE[[#This Row],[CWE ID]],Table4[],2,FALSE),"")</f>
        <v/>
      </c>
    </row>
    <row r="1176" spans="1:4" x14ac:dyDescent="0.3">
      <c r="A1176" t="s">
        <v>6194</v>
      </c>
      <c r="B1176" t="s">
        <v>6195</v>
      </c>
      <c r="D1176" t="str">
        <f>_xlfn.IFNA(VLOOKUP(CapecCWE[[#This Row],[CWE ID]],Table4[],2,FALSE),"")</f>
        <v/>
      </c>
    </row>
    <row r="1177" spans="1:4" x14ac:dyDescent="0.3">
      <c r="A1177" t="s">
        <v>6196</v>
      </c>
      <c r="B1177" t="s">
        <v>6197</v>
      </c>
      <c r="D1177" t="str">
        <f>_xlfn.IFNA(VLOOKUP(CapecCWE[[#This Row],[CWE ID]],Table4[],2,FALSE),"")</f>
        <v/>
      </c>
    </row>
    <row r="1178" spans="1:4" x14ac:dyDescent="0.3">
      <c r="A1178" t="s">
        <v>6198</v>
      </c>
      <c r="B1178" t="s">
        <v>6199</v>
      </c>
      <c r="D1178" t="str">
        <f>_xlfn.IFNA(VLOOKUP(CapecCWE[[#This Row],[CWE ID]],Table4[],2,FALSE),"")</f>
        <v/>
      </c>
    </row>
    <row r="1179" spans="1:4" x14ac:dyDescent="0.3">
      <c r="A1179" t="s">
        <v>6200</v>
      </c>
      <c r="B1179" t="s">
        <v>6201</v>
      </c>
      <c r="D1179" t="str">
        <f>_xlfn.IFNA(VLOOKUP(CapecCWE[[#This Row],[CWE ID]],Table4[],2,FALSE),"")</f>
        <v/>
      </c>
    </row>
    <row r="1180" spans="1:4" x14ac:dyDescent="0.3">
      <c r="A1180" t="s">
        <v>6202</v>
      </c>
      <c r="B1180" t="s">
        <v>6203</v>
      </c>
      <c r="D1180" t="str">
        <f>_xlfn.IFNA(VLOOKUP(CapecCWE[[#This Row],[CWE ID]],Table4[],2,FALSE),"")</f>
        <v/>
      </c>
    </row>
    <row r="1181" spans="1:4" x14ac:dyDescent="0.3">
      <c r="A1181" t="s">
        <v>6204</v>
      </c>
      <c r="B1181" t="s">
        <v>6205</v>
      </c>
      <c r="D1181" t="str">
        <f>_xlfn.IFNA(VLOOKUP(CapecCWE[[#This Row],[CWE ID]],Table4[],2,FALSE),"")</f>
        <v/>
      </c>
    </row>
    <row r="1182" spans="1:4" x14ac:dyDescent="0.3">
      <c r="A1182" t="s">
        <v>6206</v>
      </c>
      <c r="B1182" t="s">
        <v>6207</v>
      </c>
      <c r="D1182" t="str">
        <f>_xlfn.IFNA(VLOOKUP(CapecCWE[[#This Row],[CWE ID]],Table4[],2,FALSE),"")</f>
        <v/>
      </c>
    </row>
    <row r="1183" spans="1:4" x14ac:dyDescent="0.3">
      <c r="A1183" t="s">
        <v>6208</v>
      </c>
      <c r="B1183" t="s">
        <v>6209</v>
      </c>
      <c r="D1183" t="str">
        <f>_xlfn.IFNA(VLOOKUP(CapecCWE[[#This Row],[CWE ID]],Table4[],2,FALSE),"")</f>
        <v/>
      </c>
    </row>
    <row r="1184" spans="1:4" x14ac:dyDescent="0.3">
      <c r="A1184" t="s">
        <v>6210</v>
      </c>
      <c r="B1184" t="s">
        <v>6211</v>
      </c>
      <c r="D1184" t="str">
        <f>_xlfn.IFNA(VLOOKUP(CapecCWE[[#This Row],[CWE ID]],Table4[],2,FALSE),"")</f>
        <v/>
      </c>
    </row>
    <row r="1185" spans="1:4" x14ac:dyDescent="0.3">
      <c r="A1185" t="s">
        <v>6212</v>
      </c>
      <c r="B1185" t="s">
        <v>6213</v>
      </c>
      <c r="D1185" t="str">
        <f>_xlfn.IFNA(VLOOKUP(CapecCWE[[#This Row],[CWE ID]],Table4[],2,FALSE),"")</f>
        <v/>
      </c>
    </row>
    <row r="1186" spans="1:4" x14ac:dyDescent="0.3">
      <c r="A1186" t="s">
        <v>6214</v>
      </c>
      <c r="B1186" t="s">
        <v>6215</v>
      </c>
      <c r="D1186" t="str">
        <f>_xlfn.IFNA(VLOOKUP(CapecCWE[[#This Row],[CWE ID]],Table4[],2,FALSE),"")</f>
        <v/>
      </c>
    </row>
    <row r="1187" spans="1:4" x14ac:dyDescent="0.3">
      <c r="A1187" t="s">
        <v>6216</v>
      </c>
      <c r="B1187" t="s">
        <v>6217</v>
      </c>
      <c r="D1187" t="str">
        <f>_xlfn.IFNA(VLOOKUP(CapecCWE[[#This Row],[CWE ID]],Table4[],2,FALSE),"")</f>
        <v/>
      </c>
    </row>
    <row r="1188" spans="1:4" x14ac:dyDescent="0.3">
      <c r="A1188" t="s">
        <v>6218</v>
      </c>
      <c r="B1188" t="s">
        <v>6219</v>
      </c>
      <c r="D1188" t="str">
        <f>_xlfn.IFNA(VLOOKUP(CapecCWE[[#This Row],[CWE ID]],Table4[],2,FALSE),"")</f>
        <v/>
      </c>
    </row>
    <row r="1189" spans="1:4" x14ac:dyDescent="0.3">
      <c r="A1189" t="s">
        <v>6220</v>
      </c>
      <c r="B1189" t="s">
        <v>6221</v>
      </c>
      <c r="D1189" t="str">
        <f>_xlfn.IFNA(VLOOKUP(CapecCWE[[#This Row],[CWE ID]],Table4[],2,FALSE),"")</f>
        <v/>
      </c>
    </row>
    <row r="1190" spans="1:4" x14ac:dyDescent="0.3">
      <c r="A1190" t="s">
        <v>6222</v>
      </c>
      <c r="B1190" t="s">
        <v>6223</v>
      </c>
      <c r="D1190" t="str">
        <f>_xlfn.IFNA(VLOOKUP(CapecCWE[[#This Row],[CWE ID]],Table4[],2,FALSE),"")</f>
        <v/>
      </c>
    </row>
    <row r="1191" spans="1:4" x14ac:dyDescent="0.3">
      <c r="A1191" t="s">
        <v>6224</v>
      </c>
      <c r="B1191" t="s">
        <v>6225</v>
      </c>
      <c r="D1191" t="str">
        <f>_xlfn.IFNA(VLOOKUP(CapecCWE[[#This Row],[CWE ID]],Table4[],2,FALSE),"")</f>
        <v/>
      </c>
    </row>
    <row r="1192" spans="1:4" x14ac:dyDescent="0.3">
      <c r="A1192" t="s">
        <v>6226</v>
      </c>
      <c r="B1192" t="s">
        <v>6227</v>
      </c>
      <c r="D1192" t="str">
        <f>_xlfn.IFNA(VLOOKUP(CapecCWE[[#This Row],[CWE ID]],Table4[],2,FALSE),"")</f>
        <v/>
      </c>
    </row>
    <row r="1193" spans="1:4" x14ac:dyDescent="0.3">
      <c r="A1193" t="s">
        <v>6228</v>
      </c>
      <c r="B1193" t="s">
        <v>6229</v>
      </c>
      <c r="D1193" t="str">
        <f>_xlfn.IFNA(VLOOKUP(CapecCWE[[#This Row],[CWE ID]],Table4[],2,FALSE),"")</f>
        <v/>
      </c>
    </row>
    <row r="1194" spans="1:4" x14ac:dyDescent="0.3">
      <c r="A1194" t="s">
        <v>6230</v>
      </c>
      <c r="B1194" t="s">
        <v>6231</v>
      </c>
      <c r="D1194" t="str">
        <f>_xlfn.IFNA(VLOOKUP(CapecCWE[[#This Row],[CWE ID]],Table4[],2,FALSE),"")</f>
        <v/>
      </c>
    </row>
    <row r="1195" spans="1:4" x14ac:dyDescent="0.3">
      <c r="A1195" t="s">
        <v>6232</v>
      </c>
      <c r="B1195" t="s">
        <v>6233</v>
      </c>
      <c r="D1195" t="str">
        <f>_xlfn.IFNA(VLOOKUP(CapecCWE[[#This Row],[CWE ID]],Table4[],2,FALSE),"")</f>
        <v/>
      </c>
    </row>
    <row r="1196" spans="1:4" x14ac:dyDescent="0.3">
      <c r="A1196" t="s">
        <v>6234</v>
      </c>
      <c r="B1196" t="s">
        <v>6235</v>
      </c>
      <c r="D1196" t="str">
        <f>_xlfn.IFNA(VLOOKUP(CapecCWE[[#This Row],[CWE ID]],Table4[],2,FALSE),"")</f>
        <v/>
      </c>
    </row>
    <row r="1197" spans="1:4" x14ac:dyDescent="0.3">
      <c r="A1197" t="s">
        <v>6236</v>
      </c>
      <c r="B1197" t="s">
        <v>6237</v>
      </c>
      <c r="D1197" t="str">
        <f>_xlfn.IFNA(VLOOKUP(CapecCWE[[#This Row],[CWE ID]],Table4[],2,FALSE),"")</f>
        <v/>
      </c>
    </row>
    <row r="1198" spans="1:4" x14ac:dyDescent="0.3">
      <c r="A1198" t="s">
        <v>6238</v>
      </c>
      <c r="B1198" t="s">
        <v>6239</v>
      </c>
      <c r="D1198" t="str">
        <f>_xlfn.IFNA(VLOOKUP(CapecCWE[[#This Row],[CWE ID]],Table4[],2,FALSE),"")</f>
        <v/>
      </c>
    </row>
    <row r="1199" spans="1:4" x14ac:dyDescent="0.3">
      <c r="A1199" t="s">
        <v>6240</v>
      </c>
      <c r="B1199" t="s">
        <v>6241</v>
      </c>
      <c r="D1199" t="str">
        <f>_xlfn.IFNA(VLOOKUP(CapecCWE[[#This Row],[CWE ID]],Table4[],2,FALSE),"")</f>
        <v/>
      </c>
    </row>
    <row r="1200" spans="1:4" x14ac:dyDescent="0.3">
      <c r="A1200" t="s">
        <v>6242</v>
      </c>
      <c r="B1200" t="s">
        <v>6243</v>
      </c>
      <c r="D1200" t="str">
        <f>_xlfn.IFNA(VLOOKUP(CapecCWE[[#This Row],[CWE ID]],Table4[],2,FALSE),"")</f>
        <v/>
      </c>
    </row>
    <row r="1201" spans="1:4" x14ac:dyDescent="0.3">
      <c r="A1201" t="s">
        <v>6244</v>
      </c>
      <c r="B1201" t="s">
        <v>6245</v>
      </c>
      <c r="D1201" t="str">
        <f>_xlfn.IFNA(VLOOKUP(CapecCWE[[#This Row],[CWE ID]],Table4[],2,FALSE),"")</f>
        <v/>
      </c>
    </row>
    <row r="1202" spans="1:4" x14ac:dyDescent="0.3">
      <c r="A1202" t="s">
        <v>6246</v>
      </c>
      <c r="B1202" t="s">
        <v>6247</v>
      </c>
      <c r="D1202" t="str">
        <f>_xlfn.IFNA(VLOOKUP(CapecCWE[[#This Row],[CWE ID]],Table4[],2,FALSE),"")</f>
        <v/>
      </c>
    </row>
    <row r="1203" spans="1:4" x14ac:dyDescent="0.3">
      <c r="A1203" t="s">
        <v>6248</v>
      </c>
      <c r="B1203" t="s">
        <v>6249</v>
      </c>
      <c r="D1203" t="str">
        <f>_xlfn.IFNA(VLOOKUP(CapecCWE[[#This Row],[CWE ID]],Table4[],2,FALSE),"")</f>
        <v/>
      </c>
    </row>
    <row r="1204" spans="1:4" x14ac:dyDescent="0.3">
      <c r="A1204" t="s">
        <v>6250</v>
      </c>
      <c r="B1204" t="s">
        <v>6251</v>
      </c>
      <c r="D1204" t="str">
        <f>_xlfn.IFNA(VLOOKUP(CapecCWE[[#This Row],[CWE ID]],Table4[],2,FALSE),"")</f>
        <v/>
      </c>
    </row>
    <row r="1205" spans="1:4" x14ac:dyDescent="0.3">
      <c r="A1205" t="s">
        <v>6252</v>
      </c>
      <c r="B1205" t="s">
        <v>6253</v>
      </c>
      <c r="D1205" t="str">
        <f>_xlfn.IFNA(VLOOKUP(CapecCWE[[#This Row],[CWE ID]],Table4[],2,FALSE),"")</f>
        <v/>
      </c>
    </row>
    <row r="1206" spans="1:4" x14ac:dyDescent="0.3">
      <c r="A1206" t="s">
        <v>6254</v>
      </c>
      <c r="B1206" t="s">
        <v>6255</v>
      </c>
      <c r="D1206" t="str">
        <f>_xlfn.IFNA(VLOOKUP(CapecCWE[[#This Row],[CWE ID]],Table4[],2,FALSE),"")</f>
        <v/>
      </c>
    </row>
    <row r="1207" spans="1:4" x14ac:dyDescent="0.3">
      <c r="A1207" t="s">
        <v>6256</v>
      </c>
      <c r="B1207" t="s">
        <v>6257</v>
      </c>
      <c r="D1207" t="str">
        <f>_xlfn.IFNA(VLOOKUP(CapecCWE[[#This Row],[CWE ID]],Table4[],2,FALSE),"")</f>
        <v/>
      </c>
    </row>
    <row r="1208" spans="1:4" x14ac:dyDescent="0.3">
      <c r="A1208" t="s">
        <v>6258</v>
      </c>
      <c r="B1208" t="s">
        <v>6259</v>
      </c>
      <c r="D1208" t="str">
        <f>_xlfn.IFNA(VLOOKUP(CapecCWE[[#This Row],[CWE ID]],Table4[],2,FALSE),"")</f>
        <v/>
      </c>
    </row>
    <row r="1209" spans="1:4" x14ac:dyDescent="0.3">
      <c r="A1209" t="s">
        <v>6260</v>
      </c>
      <c r="B1209" t="s">
        <v>6261</v>
      </c>
      <c r="D1209" t="str">
        <f>_xlfn.IFNA(VLOOKUP(CapecCWE[[#This Row],[CWE ID]],Table4[],2,FALSE),"")</f>
        <v/>
      </c>
    </row>
    <row r="1210" spans="1:4" x14ac:dyDescent="0.3">
      <c r="A1210" t="s">
        <v>6262</v>
      </c>
      <c r="B1210" t="s">
        <v>6263</v>
      </c>
      <c r="D1210" t="str">
        <f>_xlfn.IFNA(VLOOKUP(CapecCWE[[#This Row],[CWE ID]],Table4[],2,FALSE),"")</f>
        <v/>
      </c>
    </row>
    <row r="1211" spans="1:4" x14ac:dyDescent="0.3">
      <c r="A1211" t="s">
        <v>6264</v>
      </c>
      <c r="B1211" t="s">
        <v>6265</v>
      </c>
      <c r="D1211" t="str">
        <f>_xlfn.IFNA(VLOOKUP(CapecCWE[[#This Row],[CWE ID]],Table4[],2,FALSE),"")</f>
        <v/>
      </c>
    </row>
    <row r="1212" spans="1:4" x14ac:dyDescent="0.3">
      <c r="A1212" t="s">
        <v>6266</v>
      </c>
      <c r="B1212" t="s">
        <v>6267</v>
      </c>
      <c r="D1212" t="str">
        <f>_xlfn.IFNA(VLOOKUP(CapecCWE[[#This Row],[CWE ID]],Table4[],2,FALSE),"")</f>
        <v/>
      </c>
    </row>
    <row r="1213" spans="1:4" x14ac:dyDescent="0.3">
      <c r="A1213" t="s">
        <v>6268</v>
      </c>
      <c r="B1213" t="s">
        <v>6269</v>
      </c>
      <c r="D1213" t="str">
        <f>_xlfn.IFNA(VLOOKUP(CapecCWE[[#This Row],[CWE ID]],Table4[],2,FALSE),"")</f>
        <v/>
      </c>
    </row>
    <row r="1214" spans="1:4" x14ac:dyDescent="0.3">
      <c r="A1214" t="s">
        <v>6270</v>
      </c>
      <c r="B1214" t="s">
        <v>6271</v>
      </c>
      <c r="D1214" t="str">
        <f>_xlfn.IFNA(VLOOKUP(CapecCWE[[#This Row],[CWE ID]],Table4[],2,FALSE),"")</f>
        <v/>
      </c>
    </row>
    <row r="1215" spans="1:4" x14ac:dyDescent="0.3">
      <c r="A1215" t="s">
        <v>6272</v>
      </c>
      <c r="B1215" t="s">
        <v>6273</v>
      </c>
      <c r="D1215" t="str">
        <f>_xlfn.IFNA(VLOOKUP(CapecCWE[[#This Row],[CWE ID]],Table4[],2,FALSE),"")</f>
        <v/>
      </c>
    </row>
    <row r="1216" spans="1:4" x14ac:dyDescent="0.3">
      <c r="A1216" t="s">
        <v>6274</v>
      </c>
      <c r="B1216" t="s">
        <v>6275</v>
      </c>
      <c r="D1216" t="str">
        <f>_xlfn.IFNA(VLOOKUP(CapecCWE[[#This Row],[CWE ID]],Table4[],2,FALSE),"")</f>
        <v/>
      </c>
    </row>
    <row r="1217" spans="1:4" x14ac:dyDescent="0.3">
      <c r="A1217" t="s">
        <v>6276</v>
      </c>
      <c r="B1217" t="s">
        <v>6277</v>
      </c>
      <c r="D1217" t="str">
        <f>_xlfn.IFNA(VLOOKUP(CapecCWE[[#This Row],[CWE ID]],Table4[],2,FALSE),"")</f>
        <v/>
      </c>
    </row>
    <row r="1218" spans="1:4" x14ac:dyDescent="0.3">
      <c r="A1218" t="s">
        <v>6278</v>
      </c>
      <c r="B1218" t="s">
        <v>6279</v>
      </c>
      <c r="D1218" t="str">
        <f>_xlfn.IFNA(VLOOKUP(CapecCWE[[#This Row],[CWE ID]],Table4[],2,FALSE),"")</f>
        <v/>
      </c>
    </row>
    <row r="1219" spans="1:4" x14ac:dyDescent="0.3">
      <c r="A1219" t="s">
        <v>6280</v>
      </c>
      <c r="B1219" t="s">
        <v>6281</v>
      </c>
      <c r="D1219" t="str">
        <f>_xlfn.IFNA(VLOOKUP(CapecCWE[[#This Row],[CWE ID]],Table4[],2,FALSE),"")</f>
        <v/>
      </c>
    </row>
    <row r="1220" spans="1:4" x14ac:dyDescent="0.3">
      <c r="A1220" t="s">
        <v>6282</v>
      </c>
      <c r="B1220" t="s">
        <v>6283</v>
      </c>
      <c r="D1220" t="str">
        <f>_xlfn.IFNA(VLOOKUP(CapecCWE[[#This Row],[CWE ID]],Table4[],2,FALSE),"")</f>
        <v/>
      </c>
    </row>
    <row r="1221" spans="1:4" x14ac:dyDescent="0.3">
      <c r="A1221" t="s">
        <v>6284</v>
      </c>
      <c r="B1221" t="s">
        <v>6285</v>
      </c>
      <c r="D1221" t="str">
        <f>_xlfn.IFNA(VLOOKUP(CapecCWE[[#This Row],[CWE ID]],Table4[],2,FALSE),"")</f>
        <v/>
      </c>
    </row>
    <row r="1222" spans="1:4" x14ac:dyDescent="0.3">
      <c r="A1222" t="s">
        <v>6286</v>
      </c>
      <c r="B1222" t="s">
        <v>6287</v>
      </c>
      <c r="D1222" t="str">
        <f>_xlfn.IFNA(VLOOKUP(CapecCWE[[#This Row],[CWE ID]],Table4[],2,FALSE),"")</f>
        <v/>
      </c>
    </row>
    <row r="1223" spans="1:4" x14ac:dyDescent="0.3">
      <c r="A1223" t="s">
        <v>6288</v>
      </c>
      <c r="B1223" t="s">
        <v>6289</v>
      </c>
      <c r="D1223" t="str">
        <f>_xlfn.IFNA(VLOOKUP(CapecCWE[[#This Row],[CWE ID]],Table4[],2,FALSE),"")</f>
        <v/>
      </c>
    </row>
    <row r="1224" spans="1:4" x14ac:dyDescent="0.3">
      <c r="A1224" t="s">
        <v>6290</v>
      </c>
      <c r="B1224" t="s">
        <v>6291</v>
      </c>
      <c r="D1224" t="str">
        <f>_xlfn.IFNA(VLOOKUP(CapecCWE[[#This Row],[CWE ID]],Table4[],2,FALSE),"")</f>
        <v/>
      </c>
    </row>
    <row r="1225" spans="1:4" x14ac:dyDescent="0.3">
      <c r="A1225" t="s">
        <v>6292</v>
      </c>
      <c r="B1225" t="s">
        <v>6293</v>
      </c>
      <c r="D1225" t="str">
        <f>_xlfn.IFNA(VLOOKUP(CapecCWE[[#This Row],[CWE ID]],Table4[],2,FALSE),"")</f>
        <v/>
      </c>
    </row>
    <row r="1226" spans="1:4" x14ac:dyDescent="0.3">
      <c r="A1226" t="s">
        <v>6294</v>
      </c>
      <c r="B1226" t="s">
        <v>6295</v>
      </c>
      <c r="D1226" t="str">
        <f>_xlfn.IFNA(VLOOKUP(CapecCWE[[#This Row],[CWE ID]],Table4[],2,FALSE),"")</f>
        <v/>
      </c>
    </row>
    <row r="1227" spans="1:4" x14ac:dyDescent="0.3">
      <c r="A1227" t="s">
        <v>6296</v>
      </c>
      <c r="B1227" t="s">
        <v>6297</v>
      </c>
      <c r="D1227" t="str">
        <f>_xlfn.IFNA(VLOOKUP(CapecCWE[[#This Row],[CWE ID]],Table4[],2,FALSE),"")</f>
        <v/>
      </c>
    </row>
    <row r="1228" spans="1:4" x14ac:dyDescent="0.3">
      <c r="A1228" t="s">
        <v>6298</v>
      </c>
      <c r="B1228" t="s">
        <v>6299</v>
      </c>
      <c r="D1228" t="str">
        <f>_xlfn.IFNA(VLOOKUP(CapecCWE[[#This Row],[CWE ID]],Table4[],2,FALSE),"")</f>
        <v/>
      </c>
    </row>
    <row r="1229" spans="1:4" x14ac:dyDescent="0.3">
      <c r="A1229" t="s">
        <v>6300</v>
      </c>
      <c r="B1229" t="s">
        <v>6301</v>
      </c>
      <c r="D1229" t="str">
        <f>_xlfn.IFNA(VLOOKUP(CapecCWE[[#This Row],[CWE ID]],Table4[],2,FALSE),"")</f>
        <v/>
      </c>
    </row>
    <row r="1230" spans="1:4" x14ac:dyDescent="0.3">
      <c r="A1230" t="s">
        <v>5047</v>
      </c>
      <c r="B1230" t="s">
        <v>5048</v>
      </c>
      <c r="D1230" t="str">
        <f>_xlfn.IFNA(VLOOKUP(CapecCWE[[#This Row],[CWE ID]],Table4[],2,FALSE),"")</f>
        <v/>
      </c>
    </row>
    <row r="1231" spans="1:4" x14ac:dyDescent="0.3">
      <c r="A1231" t="s">
        <v>5053</v>
      </c>
      <c r="B1231" t="s">
        <v>5054</v>
      </c>
      <c r="D1231" t="str">
        <f>_xlfn.IFNA(VLOOKUP(CapecCWE[[#This Row],[CWE ID]],Table4[],2,FALSE),"")</f>
        <v/>
      </c>
    </row>
    <row r="1232" spans="1:4" x14ac:dyDescent="0.3">
      <c r="A1232" t="s">
        <v>6302</v>
      </c>
      <c r="B1232" t="s">
        <v>6303</v>
      </c>
      <c r="D1232" t="str">
        <f>_xlfn.IFNA(VLOOKUP(CapecCWE[[#This Row],[CWE ID]],Table4[],2,FALSE),"")</f>
        <v/>
      </c>
    </row>
    <row r="1233" spans="1:4" x14ac:dyDescent="0.3">
      <c r="A1233" t="s">
        <v>6304</v>
      </c>
      <c r="B1233" t="s">
        <v>6305</v>
      </c>
      <c r="D1233" t="str">
        <f>_xlfn.IFNA(VLOOKUP(CapecCWE[[#This Row],[CWE ID]],Table4[],2,FALSE),"")</f>
        <v/>
      </c>
    </row>
    <row r="1234" spans="1:4" x14ac:dyDescent="0.3">
      <c r="A1234" t="s">
        <v>6306</v>
      </c>
      <c r="B1234" t="s">
        <v>6307</v>
      </c>
      <c r="D1234" t="str">
        <f>_xlfn.IFNA(VLOOKUP(CapecCWE[[#This Row],[CWE ID]],Table4[],2,FALSE),"")</f>
        <v/>
      </c>
    </row>
    <row r="1235" spans="1:4" x14ac:dyDescent="0.3">
      <c r="A1235" t="s">
        <v>6308</v>
      </c>
      <c r="B1235" t="s">
        <v>6309</v>
      </c>
      <c r="D1235" t="str">
        <f>_xlfn.IFNA(VLOOKUP(CapecCWE[[#This Row],[CWE ID]],Table4[],2,FALSE),"")</f>
        <v/>
      </c>
    </row>
    <row r="1236" spans="1:4" x14ac:dyDescent="0.3">
      <c r="A1236" t="s">
        <v>6310</v>
      </c>
      <c r="B1236" t="s">
        <v>6311</v>
      </c>
      <c r="D1236" t="str">
        <f>_xlfn.IFNA(VLOOKUP(CapecCWE[[#This Row],[CWE ID]],Table4[],2,FALSE),"")</f>
        <v/>
      </c>
    </row>
    <row r="1237" spans="1:4" x14ac:dyDescent="0.3">
      <c r="A1237" t="s">
        <v>6312</v>
      </c>
      <c r="B1237" t="s">
        <v>6313</v>
      </c>
      <c r="D1237" t="str">
        <f>_xlfn.IFNA(VLOOKUP(CapecCWE[[#This Row],[CWE ID]],Table4[],2,FALSE),"")</f>
        <v/>
      </c>
    </row>
    <row r="1238" spans="1:4" x14ac:dyDescent="0.3">
      <c r="A1238" t="s">
        <v>6314</v>
      </c>
      <c r="B1238" t="s">
        <v>6315</v>
      </c>
      <c r="D1238" t="str">
        <f>_xlfn.IFNA(VLOOKUP(CapecCWE[[#This Row],[CWE ID]],Table4[],2,FALSE),"")</f>
        <v/>
      </c>
    </row>
    <row r="1239" spans="1:4" x14ac:dyDescent="0.3">
      <c r="A1239" t="s">
        <v>6316</v>
      </c>
      <c r="B1239" t="s">
        <v>6317</v>
      </c>
      <c r="D1239" t="str">
        <f>_xlfn.IFNA(VLOOKUP(CapecCWE[[#This Row],[CWE ID]],Table4[],2,FALSE),"")</f>
        <v/>
      </c>
    </row>
    <row r="1240" spans="1:4" x14ac:dyDescent="0.3">
      <c r="A1240" t="s">
        <v>6318</v>
      </c>
      <c r="B1240" t="s">
        <v>6319</v>
      </c>
      <c r="D1240" t="str">
        <f>_xlfn.IFNA(VLOOKUP(CapecCWE[[#This Row],[CWE ID]],Table4[],2,FALSE),"")</f>
        <v/>
      </c>
    </row>
    <row r="1241" spans="1:4" x14ac:dyDescent="0.3">
      <c r="A1241" t="s">
        <v>6320</v>
      </c>
      <c r="B1241" t="s">
        <v>6321</v>
      </c>
      <c r="D1241" t="str">
        <f>_xlfn.IFNA(VLOOKUP(CapecCWE[[#This Row],[CWE ID]],Table4[],2,FALSE),"")</f>
        <v/>
      </c>
    </row>
    <row r="1242" spans="1:4" x14ac:dyDescent="0.3">
      <c r="A1242" t="s">
        <v>6322</v>
      </c>
      <c r="B1242" t="s">
        <v>6323</v>
      </c>
      <c r="D1242" t="str">
        <f>_xlfn.IFNA(VLOOKUP(CapecCWE[[#This Row],[CWE ID]],Table4[],2,FALSE),"")</f>
        <v/>
      </c>
    </row>
    <row r="1243" spans="1:4" x14ac:dyDescent="0.3">
      <c r="A1243" t="s">
        <v>6324</v>
      </c>
      <c r="B1243" t="s">
        <v>6325</v>
      </c>
      <c r="D1243" t="str">
        <f>_xlfn.IFNA(VLOOKUP(CapecCWE[[#This Row],[CWE ID]],Table4[],2,FALSE),"")</f>
        <v/>
      </c>
    </row>
    <row r="1244" spans="1:4" x14ac:dyDescent="0.3">
      <c r="A1244" t="s">
        <v>6326</v>
      </c>
      <c r="B1244" t="s">
        <v>6327</v>
      </c>
      <c r="D1244" t="str">
        <f>_xlfn.IFNA(VLOOKUP(CapecCWE[[#This Row],[CWE ID]],Table4[],2,FALSE),"")</f>
        <v/>
      </c>
    </row>
    <row r="1245" spans="1:4" x14ac:dyDescent="0.3">
      <c r="A1245" t="s">
        <v>6328</v>
      </c>
      <c r="B1245" t="s">
        <v>6329</v>
      </c>
      <c r="D1245" t="str">
        <f>_xlfn.IFNA(VLOOKUP(CapecCWE[[#This Row],[CWE ID]],Table4[],2,FALSE),"")</f>
        <v/>
      </c>
    </row>
    <row r="1246" spans="1:4" x14ac:dyDescent="0.3">
      <c r="A1246" t="s">
        <v>6330</v>
      </c>
      <c r="B1246" t="s">
        <v>6331</v>
      </c>
      <c r="D1246" t="str">
        <f>_xlfn.IFNA(VLOOKUP(CapecCWE[[#This Row],[CWE ID]],Table4[],2,FALSE),"")</f>
        <v/>
      </c>
    </row>
    <row r="1247" spans="1:4" x14ac:dyDescent="0.3">
      <c r="A1247" t="s">
        <v>6332</v>
      </c>
      <c r="B1247" t="s">
        <v>6333</v>
      </c>
      <c r="D1247" t="str">
        <f>_xlfn.IFNA(VLOOKUP(CapecCWE[[#This Row],[CWE ID]],Table4[],2,FALSE),"")</f>
        <v/>
      </c>
    </row>
    <row r="1248" spans="1:4" x14ac:dyDescent="0.3">
      <c r="A1248" t="s">
        <v>6334</v>
      </c>
      <c r="B1248" t="s">
        <v>6335</v>
      </c>
      <c r="D1248" t="str">
        <f>_xlfn.IFNA(VLOOKUP(CapecCWE[[#This Row],[CWE ID]],Table4[],2,FALSE),"")</f>
        <v/>
      </c>
    </row>
    <row r="1249" spans="1:4" x14ac:dyDescent="0.3">
      <c r="A1249" t="s">
        <v>5081</v>
      </c>
      <c r="B1249" t="s">
        <v>5082</v>
      </c>
      <c r="D1249" t="str">
        <f>_xlfn.IFNA(VLOOKUP(CapecCWE[[#This Row],[CWE ID]],Table4[],2,FALSE),"")</f>
        <v/>
      </c>
    </row>
    <row r="1250" spans="1:4" x14ac:dyDescent="0.3">
      <c r="A1250" t="s">
        <v>6336</v>
      </c>
      <c r="B1250" t="s">
        <v>6337</v>
      </c>
      <c r="D1250" t="str">
        <f>_xlfn.IFNA(VLOOKUP(CapecCWE[[#This Row],[CWE ID]],Table4[],2,FALSE),"")</f>
        <v/>
      </c>
    </row>
    <row r="1251" spans="1:4" x14ac:dyDescent="0.3">
      <c r="A1251" t="s">
        <v>6338</v>
      </c>
      <c r="B1251" t="s">
        <v>6339</v>
      </c>
      <c r="D1251" t="str">
        <f>_xlfn.IFNA(VLOOKUP(CapecCWE[[#This Row],[CWE ID]],Table4[],2,FALSE),"")</f>
        <v/>
      </c>
    </row>
    <row r="1252" spans="1:4" x14ac:dyDescent="0.3">
      <c r="A1252" t="s">
        <v>6340</v>
      </c>
      <c r="B1252" t="s">
        <v>6341</v>
      </c>
      <c r="D1252" t="str">
        <f>_xlfn.IFNA(VLOOKUP(CapecCWE[[#This Row],[CWE ID]],Table4[],2,FALSE),"")</f>
        <v/>
      </c>
    </row>
    <row r="1253" spans="1:4" x14ac:dyDescent="0.3">
      <c r="A1253" t="s">
        <v>6342</v>
      </c>
      <c r="B1253" t="s">
        <v>6343</v>
      </c>
      <c r="D1253" t="str">
        <f>_xlfn.IFNA(VLOOKUP(CapecCWE[[#This Row],[CWE ID]],Table4[],2,FALSE),"")</f>
        <v/>
      </c>
    </row>
    <row r="1254" spans="1:4" x14ac:dyDescent="0.3">
      <c r="A1254" t="s">
        <v>6344</v>
      </c>
      <c r="B1254" t="s">
        <v>6345</v>
      </c>
      <c r="D1254" t="str">
        <f>_xlfn.IFNA(VLOOKUP(CapecCWE[[#This Row],[CWE ID]],Table4[],2,FALSE),"")</f>
        <v/>
      </c>
    </row>
    <row r="1255" spans="1:4" x14ac:dyDescent="0.3">
      <c r="A1255" t="s">
        <v>6346</v>
      </c>
      <c r="B1255" t="s">
        <v>6347</v>
      </c>
      <c r="D1255" t="str">
        <f>_xlfn.IFNA(VLOOKUP(CapecCWE[[#This Row],[CWE ID]],Table4[],2,FALSE),"")</f>
        <v/>
      </c>
    </row>
    <row r="1256" spans="1:4" x14ac:dyDescent="0.3">
      <c r="A1256" t="s">
        <v>6348</v>
      </c>
      <c r="B1256" t="s">
        <v>6349</v>
      </c>
      <c r="D1256" t="str">
        <f>_xlfn.IFNA(VLOOKUP(CapecCWE[[#This Row],[CWE ID]],Table4[],2,FALSE),"")</f>
        <v/>
      </c>
    </row>
    <row r="1257" spans="1:4" x14ac:dyDescent="0.3">
      <c r="A1257" t="s">
        <v>6350</v>
      </c>
      <c r="B1257" t="s">
        <v>6351</v>
      </c>
      <c r="D1257" t="str">
        <f>_xlfn.IFNA(VLOOKUP(CapecCWE[[#This Row],[CWE ID]],Table4[],2,FALSE),"")</f>
        <v/>
      </c>
    </row>
    <row r="1258" spans="1:4" x14ac:dyDescent="0.3">
      <c r="A1258" t="s">
        <v>6352</v>
      </c>
      <c r="B1258" t="s">
        <v>6353</v>
      </c>
      <c r="D1258" t="str">
        <f>_xlfn.IFNA(VLOOKUP(CapecCWE[[#This Row],[CWE ID]],Table4[],2,FALSE),"")</f>
        <v/>
      </c>
    </row>
    <row r="1259" spans="1:4" x14ac:dyDescent="0.3">
      <c r="A1259" t="s">
        <v>6354</v>
      </c>
      <c r="B1259" t="s">
        <v>6355</v>
      </c>
      <c r="D1259" t="str">
        <f>_xlfn.IFNA(VLOOKUP(CapecCWE[[#This Row],[CWE ID]],Table4[],2,FALSE),"")</f>
        <v/>
      </c>
    </row>
    <row r="1260" spans="1:4" x14ac:dyDescent="0.3">
      <c r="A1260" t="s">
        <v>6356</v>
      </c>
      <c r="B1260" t="s">
        <v>6357</v>
      </c>
      <c r="D1260" t="str">
        <f>_xlfn.IFNA(VLOOKUP(CapecCWE[[#This Row],[CWE ID]],Table4[],2,FALSE),"")</f>
        <v/>
      </c>
    </row>
    <row r="1261" spans="1:4" x14ac:dyDescent="0.3">
      <c r="A1261" t="s">
        <v>6358</v>
      </c>
      <c r="B1261" t="s">
        <v>6359</v>
      </c>
      <c r="D1261" t="str">
        <f>_xlfn.IFNA(VLOOKUP(CapecCWE[[#This Row],[CWE ID]],Table4[],2,FALSE),"")</f>
        <v/>
      </c>
    </row>
    <row r="1262" spans="1:4" x14ac:dyDescent="0.3">
      <c r="A1262" t="s">
        <v>6360</v>
      </c>
      <c r="B1262" t="s">
        <v>6361</v>
      </c>
      <c r="D1262" t="str">
        <f>_xlfn.IFNA(VLOOKUP(CapecCWE[[#This Row],[CWE ID]],Table4[],2,FALSE),"")</f>
        <v/>
      </c>
    </row>
    <row r="1263" spans="1:4" x14ac:dyDescent="0.3">
      <c r="A1263" t="s">
        <v>6362</v>
      </c>
      <c r="B1263" t="s">
        <v>6363</v>
      </c>
      <c r="D1263" t="str">
        <f>_xlfn.IFNA(VLOOKUP(CapecCWE[[#This Row],[CWE ID]],Table4[],2,FALSE),"")</f>
        <v/>
      </c>
    </row>
    <row r="1264" spans="1:4" x14ac:dyDescent="0.3">
      <c r="A1264" t="s">
        <v>6364</v>
      </c>
      <c r="B1264" t="s">
        <v>6365</v>
      </c>
      <c r="D1264" t="str">
        <f>_xlfn.IFNA(VLOOKUP(CapecCWE[[#This Row],[CWE ID]],Table4[],2,FALSE),"")</f>
        <v/>
      </c>
    </row>
    <row r="1265" spans="1:4" x14ac:dyDescent="0.3">
      <c r="A1265" t="s">
        <v>6366</v>
      </c>
      <c r="B1265" t="s">
        <v>6367</v>
      </c>
      <c r="D1265" t="str">
        <f>_xlfn.IFNA(VLOOKUP(CapecCWE[[#This Row],[CWE ID]],Table4[],2,FALSE),"")</f>
        <v/>
      </c>
    </row>
    <row r="1266" spans="1:4" x14ac:dyDescent="0.3">
      <c r="A1266" t="s">
        <v>6368</v>
      </c>
      <c r="B1266" t="s">
        <v>6369</v>
      </c>
      <c r="D1266" t="str">
        <f>_xlfn.IFNA(VLOOKUP(CapecCWE[[#This Row],[CWE ID]],Table4[],2,FALSE),"")</f>
        <v/>
      </c>
    </row>
    <row r="1267" spans="1:4" x14ac:dyDescent="0.3">
      <c r="A1267" t="s">
        <v>6370</v>
      </c>
      <c r="B1267" t="s">
        <v>6371</v>
      </c>
      <c r="D1267" t="str">
        <f>_xlfn.IFNA(VLOOKUP(CapecCWE[[#This Row],[CWE ID]],Table4[],2,FALSE),"")</f>
        <v/>
      </c>
    </row>
    <row r="1268" spans="1:4" x14ac:dyDescent="0.3">
      <c r="A1268" t="s">
        <v>5111</v>
      </c>
      <c r="B1268" t="s">
        <v>5112</v>
      </c>
      <c r="D1268" t="str">
        <f>_xlfn.IFNA(VLOOKUP(CapecCWE[[#This Row],[CWE ID]],Table4[],2,FALSE),"")</f>
        <v/>
      </c>
    </row>
    <row r="1269" spans="1:4" x14ac:dyDescent="0.3">
      <c r="A1269" t="s">
        <v>6372</v>
      </c>
      <c r="B1269" t="s">
        <v>6373</v>
      </c>
      <c r="D1269" t="str">
        <f>_xlfn.IFNA(VLOOKUP(CapecCWE[[#This Row],[CWE ID]],Table4[],2,FALSE),"")</f>
        <v/>
      </c>
    </row>
    <row r="1270" spans="1:4" x14ac:dyDescent="0.3">
      <c r="A1270" t="s">
        <v>6374</v>
      </c>
      <c r="B1270" t="s">
        <v>6375</v>
      </c>
      <c r="D1270" t="str">
        <f>_xlfn.IFNA(VLOOKUP(CapecCWE[[#This Row],[CWE ID]],Table4[],2,FALSE),"")</f>
        <v/>
      </c>
    </row>
    <row r="1271" spans="1:4" x14ac:dyDescent="0.3">
      <c r="A1271" t="s">
        <v>6376</v>
      </c>
      <c r="B1271" t="s">
        <v>6377</v>
      </c>
      <c r="D1271" t="str">
        <f>_xlfn.IFNA(VLOOKUP(CapecCWE[[#This Row],[CWE ID]],Table4[],2,FALSE),"")</f>
        <v/>
      </c>
    </row>
    <row r="1272" spans="1:4" x14ac:dyDescent="0.3">
      <c r="A1272" t="s">
        <v>6378</v>
      </c>
      <c r="B1272" t="s">
        <v>6379</v>
      </c>
      <c r="D1272" t="str">
        <f>_xlfn.IFNA(VLOOKUP(CapecCWE[[#This Row],[CWE ID]],Table4[],2,FALSE),"")</f>
        <v/>
      </c>
    </row>
    <row r="1273" spans="1:4" x14ac:dyDescent="0.3">
      <c r="A1273" t="s">
        <v>6380</v>
      </c>
      <c r="B1273" t="s">
        <v>6381</v>
      </c>
      <c r="D1273" t="str">
        <f>_xlfn.IFNA(VLOOKUP(CapecCWE[[#This Row],[CWE ID]],Table4[],2,FALSE),"")</f>
        <v/>
      </c>
    </row>
    <row r="1274" spans="1:4" x14ac:dyDescent="0.3">
      <c r="A1274" t="s">
        <v>6382</v>
      </c>
      <c r="B1274" t="s">
        <v>6383</v>
      </c>
      <c r="D1274" t="str">
        <f>_xlfn.IFNA(VLOOKUP(CapecCWE[[#This Row],[CWE ID]],Table4[],2,FALSE),"")</f>
        <v/>
      </c>
    </row>
    <row r="1275" spans="1:4" x14ac:dyDescent="0.3">
      <c r="A1275" t="s">
        <v>6384</v>
      </c>
      <c r="B1275" t="s">
        <v>6385</v>
      </c>
      <c r="D1275" t="str">
        <f>_xlfn.IFNA(VLOOKUP(CapecCWE[[#This Row],[CWE ID]],Table4[],2,FALSE),"")</f>
        <v/>
      </c>
    </row>
    <row r="1276" spans="1:4" x14ac:dyDescent="0.3">
      <c r="A1276" t="s">
        <v>6386</v>
      </c>
      <c r="B1276" t="s">
        <v>6387</v>
      </c>
      <c r="D1276" t="str">
        <f>_xlfn.IFNA(VLOOKUP(CapecCWE[[#This Row],[CWE ID]],Table4[],2,FALSE),"")</f>
        <v/>
      </c>
    </row>
    <row r="1277" spans="1:4" x14ac:dyDescent="0.3">
      <c r="A1277" t="s">
        <v>6388</v>
      </c>
      <c r="B1277" t="s">
        <v>6389</v>
      </c>
      <c r="D1277" t="str">
        <f>_xlfn.IFNA(VLOOKUP(CapecCWE[[#This Row],[CWE ID]],Table4[],2,FALSE),"")</f>
        <v/>
      </c>
    </row>
    <row r="1278" spans="1:4" x14ac:dyDescent="0.3">
      <c r="A1278" t="s">
        <v>6390</v>
      </c>
      <c r="B1278" t="s">
        <v>6391</v>
      </c>
      <c r="D1278" t="str">
        <f>_xlfn.IFNA(VLOOKUP(CapecCWE[[#This Row],[CWE ID]],Table4[],2,FALSE),"")</f>
        <v/>
      </c>
    </row>
    <row r="1279" spans="1:4" x14ac:dyDescent="0.3">
      <c r="A1279" t="s">
        <v>6392</v>
      </c>
      <c r="B1279" t="s">
        <v>6393</v>
      </c>
      <c r="D1279" t="str">
        <f>_xlfn.IFNA(VLOOKUP(CapecCWE[[#This Row],[CWE ID]],Table4[],2,FALSE),"")</f>
        <v/>
      </c>
    </row>
    <row r="1280" spans="1:4" x14ac:dyDescent="0.3">
      <c r="A1280" t="s">
        <v>6394</v>
      </c>
      <c r="B1280" t="s">
        <v>6395</v>
      </c>
      <c r="D1280" t="str">
        <f>_xlfn.IFNA(VLOOKUP(CapecCWE[[#This Row],[CWE ID]],Table4[],2,FALSE),"")</f>
        <v/>
      </c>
    </row>
    <row r="1281" spans="1:4" x14ac:dyDescent="0.3">
      <c r="A1281" t="s">
        <v>6396</v>
      </c>
      <c r="B1281" t="s">
        <v>6397</v>
      </c>
      <c r="D1281" t="str">
        <f>_xlfn.IFNA(VLOOKUP(CapecCWE[[#This Row],[CWE ID]],Table4[],2,FALSE),"")</f>
        <v/>
      </c>
    </row>
    <row r="1282" spans="1:4" x14ac:dyDescent="0.3">
      <c r="A1282" t="s">
        <v>6398</v>
      </c>
      <c r="B1282" t="s">
        <v>6399</v>
      </c>
      <c r="D1282" t="str">
        <f>_xlfn.IFNA(VLOOKUP(CapecCWE[[#This Row],[CWE ID]],Table4[],2,FALSE),"")</f>
        <v/>
      </c>
    </row>
    <row r="1283" spans="1:4" x14ac:dyDescent="0.3">
      <c r="A1283" t="s">
        <v>6400</v>
      </c>
      <c r="B1283" t="s">
        <v>6401</v>
      </c>
      <c r="D1283" t="str">
        <f>_xlfn.IFNA(VLOOKUP(CapecCWE[[#This Row],[CWE ID]],Table4[],2,FALSE),"")</f>
        <v/>
      </c>
    </row>
    <row r="1284" spans="1:4" x14ac:dyDescent="0.3">
      <c r="A1284" t="s">
        <v>5184</v>
      </c>
      <c r="B1284" t="s">
        <v>5185</v>
      </c>
      <c r="D1284" t="str">
        <f>_xlfn.IFNA(VLOOKUP(CapecCWE[[#This Row],[CWE ID]],Table4[],2,FALSE),"")</f>
        <v/>
      </c>
    </row>
    <row r="1285" spans="1:4" x14ac:dyDescent="0.3">
      <c r="A1285" t="s">
        <v>5188</v>
      </c>
      <c r="B1285" t="s">
        <v>5189</v>
      </c>
      <c r="D1285" t="str">
        <f>_xlfn.IFNA(VLOOKUP(CapecCWE[[#This Row],[CWE ID]],Table4[],2,FALSE),"")</f>
        <v/>
      </c>
    </row>
    <row r="1286" spans="1:4" x14ac:dyDescent="0.3">
      <c r="A1286" t="s">
        <v>6402</v>
      </c>
      <c r="B1286" t="s">
        <v>6403</v>
      </c>
      <c r="D1286" t="str">
        <f>_xlfn.IFNA(VLOOKUP(CapecCWE[[#This Row],[CWE ID]],Table4[],2,FALSE),"")</f>
        <v/>
      </c>
    </row>
    <row r="1287" spans="1:4" x14ac:dyDescent="0.3">
      <c r="A1287" t="s">
        <v>5196</v>
      </c>
      <c r="B1287" t="s">
        <v>5197</v>
      </c>
      <c r="D1287" t="str">
        <f>_xlfn.IFNA(VLOOKUP(CapecCWE[[#This Row],[CWE ID]],Table4[],2,FALSE),"")</f>
        <v/>
      </c>
    </row>
    <row r="1288" spans="1:4" x14ac:dyDescent="0.3">
      <c r="A1288" t="s">
        <v>5200</v>
      </c>
      <c r="B1288" t="s">
        <v>5201</v>
      </c>
      <c r="D1288" t="str">
        <f>_xlfn.IFNA(VLOOKUP(CapecCWE[[#This Row],[CWE ID]],Table4[],2,FALSE),"")</f>
        <v/>
      </c>
    </row>
    <row r="1289" spans="1:4" x14ac:dyDescent="0.3">
      <c r="A1289" t="s">
        <v>5218</v>
      </c>
      <c r="B1289" t="s">
        <v>5219</v>
      </c>
      <c r="D1289" t="str">
        <f>_xlfn.IFNA(VLOOKUP(CapecCWE[[#This Row],[CWE ID]],Table4[],2,FALSE),"")</f>
        <v/>
      </c>
    </row>
    <row r="1290" spans="1:4" x14ac:dyDescent="0.3">
      <c r="A1290" t="s">
        <v>5220</v>
      </c>
      <c r="B1290" t="s">
        <v>5221</v>
      </c>
      <c r="D1290" t="str">
        <f>_xlfn.IFNA(VLOOKUP(CapecCWE[[#This Row],[CWE ID]],Table4[],2,FALSE),"")</f>
        <v/>
      </c>
    </row>
    <row r="1291" spans="1:4" x14ac:dyDescent="0.3">
      <c r="A1291" t="s">
        <v>5224</v>
      </c>
      <c r="B1291" t="s">
        <v>5225</v>
      </c>
      <c r="D1291" t="str">
        <f>_xlfn.IFNA(VLOOKUP(CapecCWE[[#This Row],[CWE ID]],Table4[],2,FALSE),"")</f>
        <v/>
      </c>
    </row>
    <row r="1292" spans="1:4" x14ac:dyDescent="0.3">
      <c r="A1292" t="s">
        <v>6404</v>
      </c>
      <c r="B1292" t="s">
        <v>6405</v>
      </c>
      <c r="D1292" t="str">
        <f>_xlfn.IFNA(VLOOKUP(CapecCWE[[#This Row],[CWE ID]],Table4[],2,FALSE),"")</f>
        <v/>
      </c>
    </row>
    <row r="1293" spans="1:4" x14ac:dyDescent="0.3">
      <c r="A1293" t="s">
        <v>6406</v>
      </c>
      <c r="B1293" t="s">
        <v>6407</v>
      </c>
      <c r="D1293" t="str">
        <f>_xlfn.IFNA(VLOOKUP(CapecCWE[[#This Row],[CWE ID]],Table4[],2,FALSE),"")</f>
        <v/>
      </c>
    </row>
    <row r="1294" spans="1:4" x14ac:dyDescent="0.3">
      <c r="A1294" t="s">
        <v>6408</v>
      </c>
      <c r="B1294" t="s">
        <v>6409</v>
      </c>
      <c r="D1294" t="str">
        <f>_xlfn.IFNA(VLOOKUP(CapecCWE[[#This Row],[CWE ID]],Table4[],2,FALSE),"")</f>
        <v/>
      </c>
    </row>
    <row r="1295" spans="1:4" x14ac:dyDescent="0.3">
      <c r="A1295" t="s">
        <v>6410</v>
      </c>
      <c r="B1295" t="s">
        <v>6411</v>
      </c>
      <c r="D1295" t="str">
        <f>_xlfn.IFNA(VLOOKUP(CapecCWE[[#This Row],[CWE ID]],Table4[],2,FALSE),"")</f>
        <v/>
      </c>
    </row>
    <row r="1296" spans="1:4" x14ac:dyDescent="0.3">
      <c r="A1296" t="s">
        <v>6412</v>
      </c>
      <c r="B1296" t="s">
        <v>6413</v>
      </c>
      <c r="D1296" t="str">
        <f>_xlfn.IFNA(VLOOKUP(CapecCWE[[#This Row],[CWE ID]],Table4[],2,FALSE),"")</f>
        <v/>
      </c>
    </row>
    <row r="1297" spans="1:4" x14ac:dyDescent="0.3">
      <c r="A1297" t="s">
        <v>6414</v>
      </c>
      <c r="B1297" t="s">
        <v>6415</v>
      </c>
      <c r="D1297" t="str">
        <f>_xlfn.IFNA(VLOOKUP(CapecCWE[[#This Row],[CWE ID]],Table4[],2,FALSE),"")</f>
        <v/>
      </c>
    </row>
    <row r="1298" spans="1:4" x14ac:dyDescent="0.3">
      <c r="A1298" t="s">
        <v>6416</v>
      </c>
      <c r="B1298" t="s">
        <v>6417</v>
      </c>
      <c r="D1298" t="str">
        <f>_xlfn.IFNA(VLOOKUP(CapecCWE[[#This Row],[CWE ID]],Table4[],2,FALSE),"")</f>
        <v/>
      </c>
    </row>
    <row r="1299" spans="1:4" x14ac:dyDescent="0.3">
      <c r="A1299" t="s">
        <v>6418</v>
      </c>
      <c r="B1299" t="s">
        <v>6419</v>
      </c>
      <c r="D1299" t="str">
        <f>_xlfn.IFNA(VLOOKUP(CapecCWE[[#This Row],[CWE ID]],Table4[],2,FALSE),"")</f>
        <v/>
      </c>
    </row>
    <row r="1300" spans="1:4" x14ac:dyDescent="0.3">
      <c r="A1300" t="s">
        <v>6420</v>
      </c>
      <c r="B1300" t="s">
        <v>6421</v>
      </c>
      <c r="D1300" t="str">
        <f>_xlfn.IFNA(VLOOKUP(CapecCWE[[#This Row],[CWE ID]],Table4[],2,FALSE),"")</f>
        <v/>
      </c>
    </row>
    <row r="1301" spans="1:4" x14ac:dyDescent="0.3">
      <c r="A1301" t="s">
        <v>6422</v>
      </c>
      <c r="B1301" t="s">
        <v>6423</v>
      </c>
      <c r="D1301" t="str">
        <f>_xlfn.IFNA(VLOOKUP(CapecCWE[[#This Row],[CWE ID]],Table4[],2,FALSE),"")</f>
        <v/>
      </c>
    </row>
    <row r="1302" spans="1:4" x14ac:dyDescent="0.3">
      <c r="A1302" t="s">
        <v>6424</v>
      </c>
      <c r="B1302" t="s">
        <v>6425</v>
      </c>
      <c r="D1302" t="str">
        <f>_xlfn.IFNA(VLOOKUP(CapecCWE[[#This Row],[CWE ID]],Table4[],2,FALSE),"")</f>
        <v/>
      </c>
    </row>
    <row r="1303" spans="1:4" x14ac:dyDescent="0.3">
      <c r="A1303" t="s">
        <v>6426</v>
      </c>
      <c r="B1303" t="s">
        <v>6427</v>
      </c>
      <c r="D1303" t="str">
        <f>_xlfn.IFNA(VLOOKUP(CapecCWE[[#This Row],[CWE ID]],Table4[],2,FALSE),"")</f>
        <v/>
      </c>
    </row>
    <row r="1304" spans="1:4" x14ac:dyDescent="0.3">
      <c r="A1304" t="s">
        <v>6428</v>
      </c>
      <c r="B1304" t="s">
        <v>6429</v>
      </c>
      <c r="D1304" t="str">
        <f>_xlfn.IFNA(VLOOKUP(CapecCWE[[#This Row],[CWE ID]],Table4[],2,FALSE),"")</f>
        <v/>
      </c>
    </row>
    <row r="1305" spans="1:4" x14ac:dyDescent="0.3">
      <c r="A1305" t="s">
        <v>6430</v>
      </c>
      <c r="B1305" t="s">
        <v>6431</v>
      </c>
      <c r="D1305" t="str">
        <f>_xlfn.IFNA(VLOOKUP(CapecCWE[[#This Row],[CWE ID]],Table4[],2,FALSE),"")</f>
        <v/>
      </c>
    </row>
    <row r="1306" spans="1:4" x14ac:dyDescent="0.3">
      <c r="A1306" t="s">
        <v>6432</v>
      </c>
      <c r="B1306" t="s">
        <v>6433</v>
      </c>
      <c r="D1306" t="str">
        <f>_xlfn.IFNA(VLOOKUP(CapecCWE[[#This Row],[CWE ID]],Table4[],2,FALSE),"")</f>
        <v/>
      </c>
    </row>
    <row r="1307" spans="1:4" x14ac:dyDescent="0.3">
      <c r="A1307" t="s">
        <v>6434</v>
      </c>
      <c r="B1307" t="s">
        <v>6435</v>
      </c>
      <c r="D1307" t="str">
        <f>_xlfn.IFNA(VLOOKUP(CapecCWE[[#This Row],[CWE ID]],Table4[],2,FALSE),"")</f>
        <v/>
      </c>
    </row>
    <row r="1308" spans="1:4" x14ac:dyDescent="0.3">
      <c r="A1308" t="s">
        <v>6436</v>
      </c>
      <c r="B1308" t="s">
        <v>6437</v>
      </c>
      <c r="D1308" t="str">
        <f>_xlfn.IFNA(VLOOKUP(CapecCWE[[#This Row],[CWE ID]],Table4[],2,FALSE),"")</f>
        <v/>
      </c>
    </row>
    <row r="1309" spans="1:4" x14ac:dyDescent="0.3">
      <c r="A1309" t="s">
        <v>6438</v>
      </c>
      <c r="B1309" t="s">
        <v>6439</v>
      </c>
      <c r="D1309" t="str">
        <f>_xlfn.IFNA(VLOOKUP(CapecCWE[[#This Row],[CWE ID]],Table4[],2,FALSE),"")</f>
        <v/>
      </c>
    </row>
    <row r="1310" spans="1:4" x14ac:dyDescent="0.3">
      <c r="A1310" t="s">
        <v>6440</v>
      </c>
      <c r="B1310" t="s">
        <v>6441</v>
      </c>
      <c r="D1310" t="str">
        <f>_xlfn.IFNA(VLOOKUP(CapecCWE[[#This Row],[CWE ID]],Table4[],2,FALSE),"")</f>
        <v/>
      </c>
    </row>
    <row r="1311" spans="1:4" x14ac:dyDescent="0.3">
      <c r="A1311" t="s">
        <v>6442</v>
      </c>
      <c r="B1311" t="s">
        <v>6443</v>
      </c>
      <c r="D1311" t="str">
        <f>_xlfn.IFNA(VLOOKUP(CapecCWE[[#This Row],[CWE ID]],Table4[],2,FALSE),"")</f>
        <v/>
      </c>
    </row>
    <row r="1312" spans="1:4" x14ac:dyDescent="0.3">
      <c r="A1312" t="s">
        <v>6444</v>
      </c>
      <c r="B1312" t="s">
        <v>6445</v>
      </c>
      <c r="D1312" t="str">
        <f>_xlfn.IFNA(VLOOKUP(CapecCWE[[#This Row],[CWE ID]],Table4[],2,FALSE),"")</f>
        <v/>
      </c>
    </row>
    <row r="1313" spans="1:4" x14ac:dyDescent="0.3">
      <c r="A1313" t="s">
        <v>6446</v>
      </c>
      <c r="B1313" t="s">
        <v>6447</v>
      </c>
      <c r="D1313" t="str">
        <f>_xlfn.IFNA(VLOOKUP(CapecCWE[[#This Row],[CWE ID]],Table4[],2,FALSE),"")</f>
        <v/>
      </c>
    </row>
    <row r="1314" spans="1:4" x14ac:dyDescent="0.3">
      <c r="A1314" t="s">
        <v>6448</v>
      </c>
      <c r="B1314" t="s">
        <v>6449</v>
      </c>
      <c r="D1314" t="str">
        <f>_xlfn.IFNA(VLOOKUP(CapecCWE[[#This Row],[CWE ID]],Table4[],2,FALSE),"")</f>
        <v/>
      </c>
    </row>
    <row r="1315" spans="1:4" x14ac:dyDescent="0.3">
      <c r="A1315" t="s">
        <v>6450</v>
      </c>
      <c r="B1315" t="s">
        <v>6451</v>
      </c>
      <c r="D1315" t="str">
        <f>_xlfn.IFNA(VLOOKUP(CapecCWE[[#This Row],[CWE ID]],Table4[],2,FALSE),"")</f>
        <v/>
      </c>
    </row>
    <row r="1316" spans="1:4" x14ac:dyDescent="0.3">
      <c r="A1316" t="s">
        <v>5250</v>
      </c>
      <c r="B1316" t="s">
        <v>5251</v>
      </c>
      <c r="D1316" t="str">
        <f>_xlfn.IFNA(VLOOKUP(CapecCWE[[#This Row],[CWE ID]],Table4[],2,FALSE),"")</f>
        <v/>
      </c>
    </row>
    <row r="1317" spans="1:4" x14ac:dyDescent="0.3">
      <c r="A1317" t="s">
        <v>5258</v>
      </c>
      <c r="B1317" t="s">
        <v>5259</v>
      </c>
      <c r="D1317" t="str">
        <f>_xlfn.IFNA(VLOOKUP(CapecCWE[[#This Row],[CWE ID]],Table4[],2,FALSE),"")</f>
        <v/>
      </c>
    </row>
    <row r="1318" spans="1:4" x14ac:dyDescent="0.3">
      <c r="A1318" t="s">
        <v>5263</v>
      </c>
      <c r="B1318" t="s">
        <v>5264</v>
      </c>
      <c r="D1318" t="str">
        <f>_xlfn.IFNA(VLOOKUP(CapecCWE[[#This Row],[CWE ID]],Table4[],2,FALSE),"")</f>
        <v/>
      </c>
    </row>
    <row r="1319" spans="1:4" x14ac:dyDescent="0.3">
      <c r="A1319" t="s">
        <v>5301</v>
      </c>
      <c r="B1319" t="s">
        <v>5302</v>
      </c>
      <c r="D1319" t="str">
        <f>_xlfn.IFNA(VLOOKUP(CapecCWE[[#This Row],[CWE ID]],Table4[],2,FALSE),"")</f>
        <v/>
      </c>
    </row>
    <row r="1320" spans="1:4" x14ac:dyDescent="0.3">
      <c r="A1320" t="s">
        <v>6452</v>
      </c>
      <c r="B1320" t="s">
        <v>6453</v>
      </c>
      <c r="D1320" t="str">
        <f>_xlfn.IFNA(VLOOKUP(CapecCWE[[#This Row],[CWE ID]],Table4[],2,FALSE),"")</f>
        <v/>
      </c>
    </row>
    <row r="1321" spans="1:4" x14ac:dyDescent="0.3">
      <c r="A1321" t="s">
        <v>6454</v>
      </c>
      <c r="B1321" t="s">
        <v>6455</v>
      </c>
      <c r="D1321" t="str">
        <f>_xlfn.IFNA(VLOOKUP(CapecCWE[[#This Row],[CWE ID]],Table4[],2,FALSE),"")</f>
        <v/>
      </c>
    </row>
    <row r="1322" spans="1:4" x14ac:dyDescent="0.3">
      <c r="A1322" t="s">
        <v>5309</v>
      </c>
      <c r="B1322" t="s">
        <v>4035</v>
      </c>
      <c r="D1322" t="str">
        <f>_xlfn.IFNA(VLOOKUP(CapecCWE[[#This Row],[CWE ID]],Table4[],2,FALSE),"")</f>
        <v/>
      </c>
    </row>
    <row r="1323" spans="1:4" x14ac:dyDescent="0.3">
      <c r="A1323" t="s">
        <v>6456</v>
      </c>
      <c r="B1323" t="s">
        <v>6457</v>
      </c>
      <c r="D1323" t="str">
        <f>_xlfn.IFNA(VLOOKUP(CapecCWE[[#This Row],[CWE ID]],Table4[],2,FALSE),"")</f>
        <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9EB56-0911-4C25-AC95-9ECA9F9DC5CB}">
  <dimension ref="A1:G30"/>
  <sheetViews>
    <sheetView workbookViewId="0"/>
  </sheetViews>
  <sheetFormatPr defaultRowHeight="14.4" x14ac:dyDescent="0.3"/>
  <cols>
    <col min="1" max="1" width="31.44140625" customWidth="1"/>
    <col min="2" max="2" width="79.33203125" customWidth="1"/>
    <col min="3" max="3" width="50.6640625" customWidth="1"/>
    <col min="4" max="4" width="65.44140625" bestFit="1" customWidth="1"/>
    <col min="5" max="5" width="148.6640625" bestFit="1" customWidth="1"/>
    <col min="6" max="6" width="132.44140625" bestFit="1" customWidth="1"/>
    <col min="7" max="7" width="40.6640625" bestFit="1" customWidth="1"/>
  </cols>
  <sheetData>
    <row r="1" spans="1:7" x14ac:dyDescent="0.3">
      <c r="A1" s="19" t="s">
        <v>6458</v>
      </c>
      <c r="B1" s="19" t="s">
        <v>6459</v>
      </c>
      <c r="C1" s="19" t="s">
        <v>6460</v>
      </c>
      <c r="D1" s="20" t="s">
        <v>6461</v>
      </c>
      <c r="E1" t="s">
        <v>6462</v>
      </c>
      <c r="F1" t="s">
        <v>6463</v>
      </c>
      <c r="G1" t="s">
        <v>6464</v>
      </c>
    </row>
    <row r="2" spans="1:7" x14ac:dyDescent="0.3">
      <c r="A2" s="21" t="s">
        <v>6465</v>
      </c>
      <c r="B2" s="21" t="s">
        <v>6466</v>
      </c>
      <c r="C2" s="21" t="s">
        <v>2549</v>
      </c>
      <c r="D2" s="22"/>
      <c r="E2" t="s">
        <v>6467</v>
      </c>
      <c r="F2" t="s">
        <v>2549</v>
      </c>
      <c r="G2" t="s">
        <v>6468</v>
      </c>
    </row>
    <row r="3" spans="1:7" x14ac:dyDescent="0.3">
      <c r="A3" s="24" t="s">
        <v>6469</v>
      </c>
      <c r="B3" s="24" t="s">
        <v>3493</v>
      </c>
      <c r="C3" s="24" t="s">
        <v>6470</v>
      </c>
      <c r="E3" t="s">
        <v>51</v>
      </c>
      <c r="F3" t="s">
        <v>6471</v>
      </c>
    </row>
    <row r="4" spans="1:7" x14ac:dyDescent="0.3">
      <c r="A4" s="21" t="s">
        <v>6472</v>
      </c>
      <c r="B4" s="21" t="s">
        <v>6473</v>
      </c>
      <c r="C4" s="21" t="s">
        <v>6474</v>
      </c>
      <c r="D4" s="22" t="s">
        <v>2549</v>
      </c>
      <c r="E4" t="s">
        <v>6475</v>
      </c>
      <c r="F4" t="s">
        <v>6474</v>
      </c>
      <c r="G4" t="s">
        <v>2549</v>
      </c>
    </row>
    <row r="5" spans="1:7" x14ac:dyDescent="0.3">
      <c r="A5" s="24" t="s">
        <v>6476</v>
      </c>
      <c r="B5" s="24" t="s">
        <v>3698</v>
      </c>
      <c r="C5" s="24" t="s">
        <v>2549</v>
      </c>
      <c r="D5" s="25" t="s">
        <v>3944</v>
      </c>
      <c r="E5" t="s">
        <v>706</v>
      </c>
      <c r="F5" t="s">
        <v>2549</v>
      </c>
      <c r="G5" t="s">
        <v>111</v>
      </c>
    </row>
    <row r="6" spans="1:7" x14ac:dyDescent="0.3">
      <c r="A6" s="21" t="s">
        <v>6477</v>
      </c>
      <c r="B6" s="21" t="s">
        <v>4387</v>
      </c>
      <c r="C6" s="21" t="s">
        <v>2549</v>
      </c>
      <c r="D6" s="22" t="s">
        <v>3383</v>
      </c>
      <c r="E6" t="s">
        <v>2496</v>
      </c>
      <c r="F6" t="s">
        <v>2549</v>
      </c>
      <c r="G6" t="s">
        <v>3382</v>
      </c>
    </row>
    <row r="7" spans="1:7" x14ac:dyDescent="0.3">
      <c r="A7" s="24" t="s">
        <v>6478</v>
      </c>
      <c r="B7" s="24" t="s">
        <v>6479</v>
      </c>
      <c r="C7" s="24" t="s">
        <v>2549</v>
      </c>
      <c r="D7" s="25" t="s">
        <v>3380</v>
      </c>
      <c r="E7" t="s">
        <v>6480</v>
      </c>
      <c r="F7" t="s">
        <v>2549</v>
      </c>
      <c r="G7" t="s">
        <v>415</v>
      </c>
    </row>
    <row r="8" spans="1:7" x14ac:dyDescent="0.3">
      <c r="A8" s="21" t="s">
        <v>6481</v>
      </c>
      <c r="B8" s="21" t="s">
        <v>4371</v>
      </c>
      <c r="C8" s="21" t="s">
        <v>2549</v>
      </c>
      <c r="D8" s="22" t="s">
        <v>2549</v>
      </c>
      <c r="E8" t="s">
        <v>4370</v>
      </c>
      <c r="F8" t="s">
        <v>2549</v>
      </c>
      <c r="G8" t="s">
        <v>2549</v>
      </c>
    </row>
    <row r="9" spans="1:7" x14ac:dyDescent="0.3">
      <c r="A9" s="24" t="s">
        <v>6482</v>
      </c>
      <c r="B9" s="24" t="s">
        <v>6483</v>
      </c>
      <c r="C9" s="24" t="s">
        <v>4387</v>
      </c>
      <c r="D9" s="25" t="s">
        <v>2549</v>
      </c>
      <c r="E9" t="s">
        <v>1607</v>
      </c>
      <c r="F9" t="s">
        <v>2496</v>
      </c>
      <c r="G9" t="s">
        <v>2549</v>
      </c>
    </row>
    <row r="10" spans="1:7" x14ac:dyDescent="0.3">
      <c r="A10" s="21" t="s">
        <v>6484</v>
      </c>
      <c r="B10" s="21" t="s">
        <v>4342</v>
      </c>
      <c r="C10" s="21" t="s">
        <v>4387</v>
      </c>
      <c r="D10" s="22" t="s">
        <v>3944</v>
      </c>
      <c r="E10" t="s">
        <v>1607</v>
      </c>
      <c r="F10" t="s">
        <v>2496</v>
      </c>
      <c r="G10" t="s">
        <v>111</v>
      </c>
    </row>
    <row r="11" spans="1:7" x14ac:dyDescent="0.3">
      <c r="A11" s="24" t="s">
        <v>6485</v>
      </c>
      <c r="B11" s="24" t="s">
        <v>6486</v>
      </c>
      <c r="C11" s="24" t="s">
        <v>2549</v>
      </c>
      <c r="D11" s="25" t="s">
        <v>2549</v>
      </c>
      <c r="E11" t="s">
        <v>4389</v>
      </c>
      <c r="F11" t="s">
        <v>2549</v>
      </c>
      <c r="G11" t="s">
        <v>2549</v>
      </c>
    </row>
    <row r="12" spans="1:7" x14ac:dyDescent="0.3">
      <c r="A12" s="21" t="s">
        <v>6487</v>
      </c>
      <c r="B12" s="21" t="s">
        <v>2549</v>
      </c>
      <c r="C12" s="21" t="s">
        <v>4387</v>
      </c>
      <c r="D12" s="22" t="s">
        <v>3380</v>
      </c>
      <c r="E12" t="s">
        <v>2549</v>
      </c>
      <c r="F12" t="s">
        <v>2496</v>
      </c>
      <c r="G12" t="s">
        <v>415</v>
      </c>
    </row>
    <row r="13" spans="1:7" x14ac:dyDescent="0.3">
      <c r="A13" s="24" t="s">
        <v>6488</v>
      </c>
      <c r="B13" s="24" t="s">
        <v>6489</v>
      </c>
      <c r="C13" s="24" t="s">
        <v>3380</v>
      </c>
      <c r="D13" s="25"/>
      <c r="E13" t="s">
        <v>6490</v>
      </c>
      <c r="G13" t="s">
        <v>415</v>
      </c>
    </row>
    <row r="14" spans="1:7" x14ac:dyDescent="0.3">
      <c r="A14" s="21" t="s">
        <v>6491</v>
      </c>
      <c r="B14" s="21" t="s">
        <v>6492</v>
      </c>
      <c r="C14" s="21" t="s">
        <v>6493</v>
      </c>
      <c r="D14" s="22" t="s">
        <v>6494</v>
      </c>
      <c r="E14" t="s">
        <v>6495</v>
      </c>
      <c r="F14" t="s">
        <v>6496</v>
      </c>
      <c r="G14" t="s">
        <v>2523</v>
      </c>
    </row>
    <row r="15" spans="1:7" x14ac:dyDescent="0.3">
      <c r="A15" s="24" t="s">
        <v>6497</v>
      </c>
      <c r="B15" s="24" t="s">
        <v>3608</v>
      </c>
      <c r="C15" s="24" t="s">
        <v>2549</v>
      </c>
      <c r="D15" s="25" t="s">
        <v>6494</v>
      </c>
      <c r="E15" t="s">
        <v>3607</v>
      </c>
      <c r="F15" t="s">
        <v>2549</v>
      </c>
      <c r="G15" t="s">
        <v>2523</v>
      </c>
    </row>
    <row r="16" spans="1:7" x14ac:dyDescent="0.3">
      <c r="A16" s="21" t="s">
        <v>6498</v>
      </c>
      <c r="B16" s="21" t="s">
        <v>2549</v>
      </c>
      <c r="C16" s="21" t="s">
        <v>3878</v>
      </c>
      <c r="D16" s="22" t="s">
        <v>4041</v>
      </c>
      <c r="E16" t="s">
        <v>2549</v>
      </c>
      <c r="F16" t="s">
        <v>2803</v>
      </c>
      <c r="G16" t="s">
        <v>4040</v>
      </c>
    </row>
    <row r="17" spans="1:7" x14ac:dyDescent="0.3">
      <c r="A17" s="24" t="s">
        <v>6499</v>
      </c>
      <c r="B17" s="24" t="s">
        <v>3424</v>
      </c>
      <c r="C17" s="24" t="s">
        <v>6500</v>
      </c>
      <c r="D17" s="25" t="s">
        <v>6501</v>
      </c>
      <c r="E17" t="s">
        <v>3423</v>
      </c>
      <c r="F17" t="s">
        <v>1639</v>
      </c>
      <c r="G17" t="s">
        <v>6502</v>
      </c>
    </row>
    <row r="18" spans="1:7" x14ac:dyDescent="0.3">
      <c r="A18" s="21" t="s">
        <v>5576</v>
      </c>
      <c r="B18" s="21" t="s">
        <v>3403</v>
      </c>
      <c r="C18" s="21" t="s">
        <v>2549</v>
      </c>
      <c r="D18" s="22" t="s">
        <v>6494</v>
      </c>
      <c r="E18" t="s">
        <v>2507</v>
      </c>
      <c r="F18" t="s">
        <v>2549</v>
      </c>
      <c r="G18" t="s">
        <v>2523</v>
      </c>
    </row>
    <row r="19" spans="1:7" x14ac:dyDescent="0.3">
      <c r="A19" s="24" t="s">
        <v>5464</v>
      </c>
      <c r="B19" s="24" t="s">
        <v>3403</v>
      </c>
      <c r="C19" s="24" t="s">
        <v>6503</v>
      </c>
      <c r="D19" s="25" t="s">
        <v>6494</v>
      </c>
      <c r="E19" t="s">
        <v>2507</v>
      </c>
      <c r="F19" t="s">
        <v>6504</v>
      </c>
      <c r="G19" t="s">
        <v>2523</v>
      </c>
    </row>
    <row r="20" spans="1:7" x14ac:dyDescent="0.3">
      <c r="A20" s="21" t="s">
        <v>4486</v>
      </c>
      <c r="B20" s="21" t="s">
        <v>3403</v>
      </c>
      <c r="C20" s="21" t="s">
        <v>2549</v>
      </c>
      <c r="D20" s="22" t="s">
        <v>2549</v>
      </c>
      <c r="E20" t="s">
        <v>2507</v>
      </c>
      <c r="F20" t="s">
        <v>2549</v>
      </c>
      <c r="G20" t="s">
        <v>2549</v>
      </c>
    </row>
    <row r="21" spans="1:7" x14ac:dyDescent="0.3">
      <c r="A21" s="24" t="s">
        <v>6505</v>
      </c>
      <c r="B21" s="24" t="s">
        <v>6506</v>
      </c>
      <c r="C21" s="24" t="s">
        <v>6507</v>
      </c>
      <c r="D21" s="25" t="s">
        <v>2523</v>
      </c>
      <c r="E21" t="s">
        <v>6508</v>
      </c>
      <c r="F21" t="s">
        <v>6509</v>
      </c>
    </row>
    <row r="22" spans="1:7" x14ac:dyDescent="0.3">
      <c r="A22" s="21" t="s">
        <v>6510</v>
      </c>
      <c r="B22" s="21" t="s">
        <v>6511</v>
      </c>
      <c r="C22" s="21" t="s">
        <v>6512</v>
      </c>
      <c r="D22" s="22" t="s">
        <v>2523</v>
      </c>
      <c r="E22" t="s">
        <v>6513</v>
      </c>
      <c r="F22" t="s">
        <v>6514</v>
      </c>
      <c r="G22" t="s">
        <v>2523</v>
      </c>
    </row>
    <row r="23" spans="1:7" x14ac:dyDescent="0.3">
      <c r="A23" s="24" t="s">
        <v>6515</v>
      </c>
      <c r="B23" s="24" t="s">
        <v>3755</v>
      </c>
      <c r="C23" s="24" t="s">
        <v>2549</v>
      </c>
      <c r="D23" s="25" t="s">
        <v>2549</v>
      </c>
      <c r="E23" t="s">
        <v>1697</v>
      </c>
      <c r="F23" t="s">
        <v>2549</v>
      </c>
      <c r="G23" t="s">
        <v>2549</v>
      </c>
    </row>
    <row r="24" spans="1:7" x14ac:dyDescent="0.3">
      <c r="A24" s="21" t="s">
        <v>6516</v>
      </c>
      <c r="B24" s="21" t="s">
        <v>4194</v>
      </c>
      <c r="C24" s="21" t="s">
        <v>3403</v>
      </c>
      <c r="D24" s="22" t="s">
        <v>6494</v>
      </c>
      <c r="E24" t="s">
        <v>4193</v>
      </c>
      <c r="F24" t="s">
        <v>2507</v>
      </c>
      <c r="G24" t="s">
        <v>2523</v>
      </c>
    </row>
    <row r="25" spans="1:7" x14ac:dyDescent="0.3">
      <c r="A25" s="24" t="s">
        <v>6517</v>
      </c>
      <c r="B25" s="24" t="s">
        <v>3403</v>
      </c>
      <c r="C25" s="24" t="s">
        <v>2549</v>
      </c>
      <c r="D25" s="25" t="s">
        <v>6494</v>
      </c>
      <c r="E25" t="s">
        <v>2507</v>
      </c>
      <c r="F25" t="s">
        <v>2549</v>
      </c>
      <c r="G25" t="s">
        <v>2523</v>
      </c>
    </row>
    <row r="26" spans="1:7" x14ac:dyDescent="0.3">
      <c r="A26" s="21" t="s">
        <v>6518</v>
      </c>
      <c r="B26" s="21" t="s">
        <v>3608</v>
      </c>
      <c r="C26" s="21" t="s">
        <v>2549</v>
      </c>
      <c r="D26" s="22" t="s">
        <v>2549</v>
      </c>
      <c r="E26" t="s">
        <v>3607</v>
      </c>
      <c r="F26" t="s">
        <v>2549</v>
      </c>
      <c r="G26" t="s">
        <v>2549</v>
      </c>
    </row>
    <row r="27" spans="1:7" x14ac:dyDescent="0.3">
      <c r="A27" s="24" t="s">
        <v>6519</v>
      </c>
      <c r="B27" s="24" t="s">
        <v>3706</v>
      </c>
      <c r="C27" s="24" t="s">
        <v>6520</v>
      </c>
      <c r="D27" s="25" t="s">
        <v>4382</v>
      </c>
      <c r="E27" t="s">
        <v>173</v>
      </c>
      <c r="F27" t="s">
        <v>6520</v>
      </c>
      <c r="G27" t="s">
        <v>4381</v>
      </c>
    </row>
    <row r="28" spans="1:7" x14ac:dyDescent="0.3">
      <c r="A28" s="21" t="s">
        <v>5864</v>
      </c>
      <c r="B28" s="21" t="s">
        <v>4118</v>
      </c>
      <c r="C28" s="21" t="s">
        <v>2549</v>
      </c>
      <c r="D28" s="22" t="s">
        <v>2549</v>
      </c>
      <c r="E28" t="s">
        <v>1655</v>
      </c>
      <c r="F28" t="s">
        <v>2549</v>
      </c>
      <c r="G28" t="s">
        <v>2549</v>
      </c>
    </row>
    <row r="29" spans="1:7" x14ac:dyDescent="0.3">
      <c r="A29" s="24" t="s">
        <v>6521</v>
      </c>
      <c r="B29" s="24" t="s">
        <v>3596</v>
      </c>
      <c r="C29" s="24" t="s">
        <v>2549</v>
      </c>
      <c r="D29" s="25" t="s">
        <v>2549</v>
      </c>
      <c r="E29" t="s">
        <v>1482</v>
      </c>
      <c r="F29" t="s">
        <v>2549</v>
      </c>
      <c r="G29" t="s">
        <v>2549</v>
      </c>
    </row>
    <row r="30" spans="1:7" x14ac:dyDescent="0.3">
      <c r="A30" s="21" t="s">
        <v>6522</v>
      </c>
      <c r="B30" s="21" t="s">
        <v>4098</v>
      </c>
      <c r="C30" s="21" t="s">
        <v>6523</v>
      </c>
      <c r="D30" s="22" t="s">
        <v>6494</v>
      </c>
      <c r="E30" t="s">
        <v>4097</v>
      </c>
      <c r="F30" t="s">
        <v>6524</v>
      </c>
      <c r="G30" t="s">
        <v>2523</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D33F7-2F72-46EE-BBAD-F57769E2E020}">
  <dimension ref="A1:C128"/>
  <sheetViews>
    <sheetView workbookViewId="0"/>
  </sheetViews>
  <sheetFormatPr defaultRowHeight="14.4" x14ac:dyDescent="0.3"/>
  <cols>
    <col min="1" max="1" width="16.5546875" bestFit="1" customWidth="1"/>
    <col min="2" max="2" width="80.33203125" customWidth="1"/>
    <col min="3" max="3" width="44.109375" customWidth="1"/>
  </cols>
  <sheetData>
    <row r="1" spans="1:3" x14ac:dyDescent="0.3">
      <c r="A1" t="s">
        <v>26</v>
      </c>
      <c r="B1" s="19" t="s">
        <v>5311</v>
      </c>
      <c r="C1" s="20" t="s">
        <v>6525</v>
      </c>
    </row>
    <row r="2" spans="1:3" x14ac:dyDescent="0.3">
      <c r="A2" s="9" t="s">
        <v>422</v>
      </c>
      <c r="B2" s="9" t="s">
        <v>6526</v>
      </c>
      <c r="C2" s="9"/>
    </row>
    <row r="3" spans="1:3" x14ac:dyDescent="0.3">
      <c r="A3" s="9" t="s">
        <v>233</v>
      </c>
      <c r="B3" s="9" t="s">
        <v>6527</v>
      </c>
      <c r="C3" s="9"/>
    </row>
    <row r="4" spans="1:3" x14ac:dyDescent="0.3">
      <c r="A4" s="9" t="s">
        <v>1298</v>
      </c>
      <c r="B4" s="9" t="s">
        <v>6528</v>
      </c>
      <c r="C4" s="9"/>
    </row>
    <row r="5" spans="1:3" x14ac:dyDescent="0.3">
      <c r="A5" s="9" t="s">
        <v>1728</v>
      </c>
      <c r="B5" s="9" t="s">
        <v>6529</v>
      </c>
      <c r="C5" s="9"/>
    </row>
    <row r="6" spans="1:3" x14ac:dyDescent="0.3">
      <c r="A6" s="9" t="s">
        <v>107</v>
      </c>
      <c r="B6" s="9" t="s">
        <v>6530</v>
      </c>
      <c r="C6" s="9"/>
    </row>
    <row r="7" spans="1:3" x14ac:dyDescent="0.3">
      <c r="A7" s="9" t="s">
        <v>2818</v>
      </c>
      <c r="B7" s="9" t="s">
        <v>6531</v>
      </c>
      <c r="C7" s="9"/>
    </row>
    <row r="8" spans="1:3" x14ac:dyDescent="0.3">
      <c r="A8" s="9" t="s">
        <v>1991</v>
      </c>
      <c r="B8" s="9" t="s">
        <v>6532</v>
      </c>
      <c r="C8" s="9"/>
    </row>
    <row r="9" spans="1:3" x14ac:dyDescent="0.3">
      <c r="A9" s="9" t="s">
        <v>1256</v>
      </c>
      <c r="B9" s="9" t="s">
        <v>6533</v>
      </c>
      <c r="C9" s="9"/>
    </row>
    <row r="10" spans="1:3" x14ac:dyDescent="0.3">
      <c r="A10" s="9" t="s">
        <v>1965</v>
      </c>
      <c r="B10" s="9" t="s">
        <v>6534</v>
      </c>
      <c r="C10" s="9"/>
    </row>
    <row r="11" spans="1:3" x14ac:dyDescent="0.3">
      <c r="A11" s="9" t="s">
        <v>458</v>
      </c>
      <c r="B11" s="9" t="s">
        <v>6535</v>
      </c>
      <c r="C11" s="9"/>
    </row>
    <row r="12" spans="1:3" x14ac:dyDescent="0.3">
      <c r="A12" s="9" t="s">
        <v>1505</v>
      </c>
      <c r="B12" s="9" t="s">
        <v>6536</v>
      </c>
      <c r="C12" s="9"/>
    </row>
    <row r="13" spans="1:3" x14ac:dyDescent="0.3">
      <c r="A13" s="9" t="s">
        <v>59</v>
      </c>
      <c r="B13" s="9" t="s">
        <v>6537</v>
      </c>
      <c r="C13" s="9"/>
    </row>
    <row r="14" spans="1:3" x14ac:dyDescent="0.3">
      <c r="A14" s="9" t="s">
        <v>343</v>
      </c>
      <c r="B14" s="9" t="s">
        <v>6538</v>
      </c>
      <c r="C14" s="9"/>
    </row>
    <row r="15" spans="1:3" x14ac:dyDescent="0.3">
      <c r="A15" s="9" t="s">
        <v>2762</v>
      </c>
      <c r="B15" s="9" t="s">
        <v>6539</v>
      </c>
      <c r="C15" s="9"/>
    </row>
    <row r="16" spans="1:3" x14ac:dyDescent="0.3">
      <c r="A16" s="9" t="s">
        <v>567</v>
      </c>
      <c r="B16" s="9" t="s">
        <v>6540</v>
      </c>
      <c r="C16" s="9"/>
    </row>
    <row r="17" spans="1:3" x14ac:dyDescent="0.3">
      <c r="A17" s="9" t="s">
        <v>2041</v>
      </c>
      <c r="B17" s="9" t="s">
        <v>6541</v>
      </c>
      <c r="C17" s="9"/>
    </row>
    <row r="18" spans="1:3" x14ac:dyDescent="0.3">
      <c r="A18" s="9" t="s">
        <v>3062</v>
      </c>
      <c r="B18" s="9" t="s">
        <v>6542</v>
      </c>
      <c r="C18" s="9"/>
    </row>
    <row r="19" spans="1:3" x14ac:dyDescent="0.3">
      <c r="A19" s="9" t="s">
        <v>1423</v>
      </c>
      <c r="B19" s="9" t="s">
        <v>6543</v>
      </c>
      <c r="C19" s="9"/>
    </row>
    <row r="20" spans="1:3" x14ac:dyDescent="0.3">
      <c r="A20" s="9" t="s">
        <v>2039</v>
      </c>
      <c r="B20" s="9" t="s">
        <v>6544</v>
      </c>
      <c r="C20" s="9"/>
    </row>
    <row r="21" spans="1:3" x14ac:dyDescent="0.3">
      <c r="A21" s="9" t="s">
        <v>2881</v>
      </c>
      <c r="B21" s="9" t="s">
        <v>6545</v>
      </c>
      <c r="C21" s="9"/>
    </row>
    <row r="22" spans="1:3" x14ac:dyDescent="0.3">
      <c r="A22" s="9" t="s">
        <v>182</v>
      </c>
      <c r="B22" s="9" t="s">
        <v>6546</v>
      </c>
      <c r="C22" s="9"/>
    </row>
    <row r="23" spans="1:3" x14ac:dyDescent="0.3">
      <c r="A23" s="9" t="s">
        <v>1116</v>
      </c>
      <c r="B23" s="9" t="s">
        <v>6547</v>
      </c>
      <c r="C23" s="9"/>
    </row>
    <row r="24" spans="1:3" x14ac:dyDescent="0.3">
      <c r="A24" s="9" t="s">
        <v>47</v>
      </c>
      <c r="B24" s="9" t="s">
        <v>6548</v>
      </c>
      <c r="C24" s="9"/>
    </row>
    <row r="25" spans="1:3" x14ac:dyDescent="0.3">
      <c r="A25" s="9" t="s">
        <v>1461</v>
      </c>
      <c r="B25" s="9" t="s">
        <v>6549</v>
      </c>
      <c r="C25" s="9"/>
    </row>
    <row r="26" spans="1:3" x14ac:dyDescent="0.3">
      <c r="A26" s="9" t="s">
        <v>1825</v>
      </c>
      <c r="B26" s="9" t="s">
        <v>6550</v>
      </c>
      <c r="C26" s="9"/>
    </row>
    <row r="27" spans="1:3" x14ac:dyDescent="0.3">
      <c r="A27" s="9" t="s">
        <v>404</v>
      </c>
      <c r="B27" s="9" t="s">
        <v>6551</v>
      </c>
      <c r="C27" s="9"/>
    </row>
    <row r="28" spans="1:3" x14ac:dyDescent="0.3">
      <c r="A28" s="9" t="s">
        <v>1938</v>
      </c>
      <c r="B28" s="9" t="s">
        <v>6552</v>
      </c>
      <c r="C28" s="9"/>
    </row>
    <row r="29" spans="1:3" x14ac:dyDescent="0.3">
      <c r="A29" s="9" t="s">
        <v>365</v>
      </c>
      <c r="B29" s="9" t="s">
        <v>6553</v>
      </c>
      <c r="C29" s="9"/>
    </row>
    <row r="30" spans="1:3" x14ac:dyDescent="0.3">
      <c r="A30" s="9" t="s">
        <v>492</v>
      </c>
      <c r="B30" s="9" t="s">
        <v>6554</v>
      </c>
      <c r="C30" s="9"/>
    </row>
    <row r="31" spans="1:3" x14ac:dyDescent="0.3">
      <c r="A31" s="9" t="s">
        <v>2221</v>
      </c>
      <c r="B31" s="9" t="s">
        <v>6555</v>
      </c>
      <c r="C31" s="9"/>
    </row>
    <row r="32" spans="1:3" x14ac:dyDescent="0.3">
      <c r="A32" s="9" t="s">
        <v>1976</v>
      </c>
      <c r="B32" s="9" t="s">
        <v>6556</v>
      </c>
      <c r="C32" s="9"/>
    </row>
    <row r="33" spans="1:3" x14ac:dyDescent="0.3">
      <c r="A33" s="9" t="s">
        <v>1564</v>
      </c>
      <c r="B33" s="9" t="s">
        <v>6476</v>
      </c>
      <c r="C33" s="9" t="s">
        <v>6476</v>
      </c>
    </row>
    <row r="34" spans="1:3" x14ac:dyDescent="0.3">
      <c r="A34" s="9" t="s">
        <v>54</v>
      </c>
      <c r="B34" s="9" t="s">
        <v>6484</v>
      </c>
      <c r="C34" s="9" t="s">
        <v>6484</v>
      </c>
    </row>
    <row r="35" spans="1:3" x14ac:dyDescent="0.3">
      <c r="A35" s="9" t="s">
        <v>146</v>
      </c>
      <c r="B35" s="9" t="s">
        <v>6557</v>
      </c>
      <c r="C35" s="9" t="s">
        <v>4486</v>
      </c>
    </row>
    <row r="36" spans="1:3" x14ac:dyDescent="0.3">
      <c r="A36" s="9" t="s">
        <v>554</v>
      </c>
      <c r="B36" s="9" t="s">
        <v>6558</v>
      </c>
      <c r="C36" s="9" t="s">
        <v>6519</v>
      </c>
    </row>
    <row r="37" spans="1:3" x14ac:dyDescent="0.3">
      <c r="A37" s="9" t="s">
        <v>140</v>
      </c>
      <c r="B37" s="9" t="s">
        <v>6559</v>
      </c>
      <c r="C37" s="9" t="s">
        <v>6499</v>
      </c>
    </row>
    <row r="38" spans="1:3" x14ac:dyDescent="0.3">
      <c r="A38" s="9" t="s">
        <v>431</v>
      </c>
      <c r="B38" s="9" t="s">
        <v>6560</v>
      </c>
      <c r="C38" s="9" t="s">
        <v>6560</v>
      </c>
    </row>
    <row r="39" spans="1:3" x14ac:dyDescent="0.3">
      <c r="A39" s="9" t="s">
        <v>82</v>
      </c>
      <c r="B39" s="9" t="s">
        <v>6561</v>
      </c>
      <c r="C39" s="9" t="s">
        <v>6505</v>
      </c>
    </row>
    <row r="40" spans="1:3" x14ac:dyDescent="0.3">
      <c r="A40" s="9" t="s">
        <v>101</v>
      </c>
      <c r="B40" s="9" t="s">
        <v>6562</v>
      </c>
      <c r="C40" s="9" t="s">
        <v>6472</v>
      </c>
    </row>
    <row r="41" spans="1:3" x14ac:dyDescent="0.3">
      <c r="A41" s="9" t="s">
        <v>40</v>
      </c>
      <c r="B41" s="9" t="s">
        <v>6563</v>
      </c>
      <c r="C41" s="9" t="s">
        <v>6472</v>
      </c>
    </row>
    <row r="42" spans="1:3" x14ac:dyDescent="0.3">
      <c r="A42" s="9" t="s">
        <v>65</v>
      </c>
      <c r="B42" s="9" t="s">
        <v>6564</v>
      </c>
      <c r="C42" s="9" t="s">
        <v>6472</v>
      </c>
    </row>
    <row r="43" spans="1:3" x14ac:dyDescent="0.3">
      <c r="A43" s="9" t="s">
        <v>822</v>
      </c>
      <c r="B43" s="9" t="s">
        <v>6565</v>
      </c>
      <c r="C43" s="9" t="s">
        <v>6472</v>
      </c>
    </row>
    <row r="44" spans="1:3" x14ac:dyDescent="0.3">
      <c r="A44" s="9" t="s">
        <v>2895</v>
      </c>
      <c r="B44" s="9" t="s">
        <v>6566</v>
      </c>
      <c r="C44" s="9" t="s">
        <v>6472</v>
      </c>
    </row>
    <row r="45" spans="1:3" x14ac:dyDescent="0.3">
      <c r="A45" s="9" t="s">
        <v>156</v>
      </c>
      <c r="B45" s="9" t="s">
        <v>6567</v>
      </c>
      <c r="C45" s="9" t="s">
        <v>6472</v>
      </c>
    </row>
    <row r="46" spans="1:3" x14ac:dyDescent="0.3">
      <c r="A46" s="9" t="s">
        <v>1574</v>
      </c>
      <c r="B46" s="9" t="s">
        <v>6568</v>
      </c>
      <c r="C46" s="9" t="s">
        <v>6472</v>
      </c>
    </row>
    <row r="47" spans="1:3" x14ac:dyDescent="0.3">
      <c r="A47" s="9" t="s">
        <v>1893</v>
      </c>
      <c r="B47" s="9" t="s">
        <v>6569</v>
      </c>
      <c r="C47" s="9" t="s">
        <v>6472</v>
      </c>
    </row>
    <row r="48" spans="1:3" x14ac:dyDescent="0.3">
      <c r="A48" s="9" t="s">
        <v>95</v>
      </c>
      <c r="B48" s="9" t="s">
        <v>6570</v>
      </c>
      <c r="C48" s="9" t="s">
        <v>6472</v>
      </c>
    </row>
    <row r="49" spans="1:3" x14ac:dyDescent="0.3">
      <c r="A49" s="9" t="s">
        <v>2171</v>
      </c>
      <c r="B49" s="9" t="s">
        <v>6571</v>
      </c>
      <c r="C49" s="9" t="s">
        <v>6472</v>
      </c>
    </row>
    <row r="50" spans="1:3" x14ac:dyDescent="0.3">
      <c r="A50" s="9" t="s">
        <v>1795</v>
      </c>
      <c r="B50" s="9" t="s">
        <v>6572</v>
      </c>
      <c r="C50" s="9" t="s">
        <v>6472</v>
      </c>
    </row>
    <row r="51" spans="1:3" x14ac:dyDescent="0.3">
      <c r="A51" s="9" t="s">
        <v>485</v>
      </c>
      <c r="B51" s="9" t="s">
        <v>6573</v>
      </c>
      <c r="C51" s="9" t="s">
        <v>6472</v>
      </c>
    </row>
    <row r="52" spans="1:3" x14ac:dyDescent="0.3">
      <c r="A52" s="9" t="s">
        <v>123</v>
      </c>
      <c r="B52" s="9" t="s">
        <v>6574</v>
      </c>
      <c r="C52" s="9" t="s">
        <v>6472</v>
      </c>
    </row>
    <row r="53" spans="1:3" x14ac:dyDescent="0.3">
      <c r="A53" s="9" t="s">
        <v>1617</v>
      </c>
      <c r="B53" s="9" t="s">
        <v>6575</v>
      </c>
      <c r="C53" s="9" t="s">
        <v>6482</v>
      </c>
    </row>
    <row r="54" spans="1:3" x14ac:dyDescent="0.3">
      <c r="A54" s="9" t="s">
        <v>1604</v>
      </c>
      <c r="B54" s="9" t="s">
        <v>6576</v>
      </c>
      <c r="C54" s="9" t="s">
        <v>6482</v>
      </c>
    </row>
    <row r="55" spans="1:3" x14ac:dyDescent="0.3">
      <c r="A55" s="9" t="s">
        <v>286</v>
      </c>
      <c r="B55" s="9" t="s">
        <v>6577</v>
      </c>
      <c r="C55" s="9" t="s">
        <v>6488</v>
      </c>
    </row>
    <row r="56" spans="1:3" x14ac:dyDescent="0.3">
      <c r="A56" s="9" t="s">
        <v>2146</v>
      </c>
      <c r="B56" s="9" t="s">
        <v>6578</v>
      </c>
      <c r="C56" s="9" t="s">
        <v>6488</v>
      </c>
    </row>
    <row r="57" spans="1:3" x14ac:dyDescent="0.3">
      <c r="A57" s="9" t="s">
        <v>411</v>
      </c>
      <c r="B57" s="9" t="s">
        <v>6579</v>
      </c>
      <c r="C57" s="9" t="s">
        <v>6488</v>
      </c>
    </row>
    <row r="58" spans="1:3" x14ac:dyDescent="0.3">
      <c r="A58" s="9" t="s">
        <v>2252</v>
      </c>
      <c r="B58" s="9" t="s">
        <v>6580</v>
      </c>
      <c r="C58" s="9" t="s">
        <v>6488</v>
      </c>
    </row>
    <row r="59" spans="1:3" x14ac:dyDescent="0.3">
      <c r="A59" s="9" t="s">
        <v>1785</v>
      </c>
      <c r="B59" s="9" t="s">
        <v>6581</v>
      </c>
      <c r="C59" s="9" t="s">
        <v>6488</v>
      </c>
    </row>
    <row r="60" spans="1:3" x14ac:dyDescent="0.3">
      <c r="A60" s="9" t="s">
        <v>354</v>
      </c>
      <c r="B60" s="9" t="s">
        <v>6582</v>
      </c>
      <c r="C60" s="9" t="s">
        <v>6488</v>
      </c>
    </row>
    <row r="61" spans="1:3" x14ac:dyDescent="0.3">
      <c r="A61" s="9" t="s">
        <v>994</v>
      </c>
      <c r="B61" s="9" t="s">
        <v>6583</v>
      </c>
      <c r="C61" s="9" t="s">
        <v>6485</v>
      </c>
    </row>
    <row r="62" spans="1:3" x14ac:dyDescent="0.3">
      <c r="A62" s="9" t="s">
        <v>2034</v>
      </c>
      <c r="B62" s="9" t="s">
        <v>6477</v>
      </c>
      <c r="C62" s="9" t="s">
        <v>6477</v>
      </c>
    </row>
    <row r="63" spans="1:3" x14ac:dyDescent="0.3">
      <c r="A63" s="9" t="s">
        <v>1484</v>
      </c>
      <c r="B63" s="9" t="s">
        <v>6584</v>
      </c>
      <c r="C63" s="9" t="s">
        <v>6518</v>
      </c>
    </row>
    <row r="64" spans="1:3" x14ac:dyDescent="0.3">
      <c r="A64" s="9" t="s">
        <v>1339</v>
      </c>
      <c r="B64" s="9" t="s">
        <v>6585</v>
      </c>
      <c r="C64" s="9" t="s">
        <v>6465</v>
      </c>
    </row>
    <row r="65" spans="1:3" x14ac:dyDescent="0.3">
      <c r="A65" s="9" t="s">
        <v>1376</v>
      </c>
      <c r="B65" s="9" t="s">
        <v>6586</v>
      </c>
      <c r="C65" s="9" t="s">
        <v>6465</v>
      </c>
    </row>
    <row r="66" spans="1:3" x14ac:dyDescent="0.3">
      <c r="A66" s="9" t="s">
        <v>2219</v>
      </c>
      <c r="B66" s="9" t="s">
        <v>6587</v>
      </c>
      <c r="C66" s="9" t="s">
        <v>6465</v>
      </c>
    </row>
    <row r="67" spans="1:3" x14ac:dyDescent="0.3">
      <c r="A67" s="9" t="s">
        <v>136</v>
      </c>
      <c r="B67" s="9" t="s">
        <v>6588</v>
      </c>
      <c r="C67" s="9" t="s">
        <v>6465</v>
      </c>
    </row>
    <row r="68" spans="1:3" x14ac:dyDescent="0.3">
      <c r="A68" s="9" t="s">
        <v>172</v>
      </c>
      <c r="B68" s="9" t="s">
        <v>6589</v>
      </c>
      <c r="C68" s="9" t="s">
        <v>6465</v>
      </c>
    </row>
    <row r="69" spans="1:3" x14ac:dyDescent="0.3">
      <c r="A69" s="9" t="s">
        <v>747</v>
      </c>
      <c r="B69" s="9" t="s">
        <v>6590</v>
      </c>
      <c r="C69" s="9" t="s">
        <v>6465</v>
      </c>
    </row>
    <row r="70" spans="1:3" x14ac:dyDescent="0.3">
      <c r="A70" s="9" t="s">
        <v>1510</v>
      </c>
      <c r="B70" s="9" t="s">
        <v>6591</v>
      </c>
      <c r="C70" s="9" t="s">
        <v>6465</v>
      </c>
    </row>
    <row r="71" spans="1:3" x14ac:dyDescent="0.3">
      <c r="A71" s="9" t="s">
        <v>180</v>
      </c>
      <c r="B71" s="9" t="s">
        <v>6592</v>
      </c>
      <c r="C71" s="9" t="s">
        <v>6465</v>
      </c>
    </row>
    <row r="72" spans="1:3" x14ac:dyDescent="0.3">
      <c r="A72" s="9" t="s">
        <v>1996</v>
      </c>
      <c r="B72" s="9" t="s">
        <v>6593</v>
      </c>
      <c r="C72" s="9" t="s">
        <v>6465</v>
      </c>
    </row>
    <row r="73" spans="1:3" x14ac:dyDescent="0.3">
      <c r="A73" s="9" t="s">
        <v>225</v>
      </c>
      <c r="B73" s="9" t="s">
        <v>6594</v>
      </c>
      <c r="C73" s="9" t="s">
        <v>6465</v>
      </c>
    </row>
    <row r="74" spans="1:3" x14ac:dyDescent="0.3">
      <c r="A74" s="9" t="s">
        <v>1819</v>
      </c>
      <c r="B74" s="9" t="s">
        <v>6595</v>
      </c>
      <c r="C74" s="9" t="s">
        <v>6469</v>
      </c>
    </row>
    <row r="75" spans="1:3" x14ac:dyDescent="0.3">
      <c r="A75" s="9" t="s">
        <v>2226</v>
      </c>
      <c r="B75" s="9" t="s">
        <v>6596</v>
      </c>
      <c r="C75" s="9" t="s">
        <v>5576</v>
      </c>
    </row>
    <row r="76" spans="1:3" x14ac:dyDescent="0.3">
      <c r="A76" s="9" t="s">
        <v>712</v>
      </c>
      <c r="B76" s="9" t="s">
        <v>6597</v>
      </c>
      <c r="C76" s="9" t="s">
        <v>5576</v>
      </c>
    </row>
    <row r="77" spans="1:3" x14ac:dyDescent="0.3">
      <c r="A77" s="9" t="s">
        <v>607</v>
      </c>
      <c r="B77" s="9" t="s">
        <v>6598</v>
      </c>
      <c r="C77" s="9" t="s">
        <v>5576</v>
      </c>
    </row>
    <row r="78" spans="1:3" x14ac:dyDescent="0.3">
      <c r="A78" s="9" t="s">
        <v>1385</v>
      </c>
      <c r="B78" s="9" t="s">
        <v>6522</v>
      </c>
      <c r="C78" s="9" t="s">
        <v>6522</v>
      </c>
    </row>
    <row r="79" spans="1:3" x14ac:dyDescent="0.3">
      <c r="A79" s="9" t="s">
        <v>1889</v>
      </c>
      <c r="B79" s="9" t="s">
        <v>6599</v>
      </c>
      <c r="C79" s="9" t="s">
        <v>5864</v>
      </c>
    </row>
    <row r="80" spans="1:3" x14ac:dyDescent="0.3">
      <c r="A80" s="9" t="s">
        <v>1651</v>
      </c>
      <c r="B80" s="9" t="s">
        <v>5864</v>
      </c>
      <c r="C80" s="9" t="s">
        <v>5864</v>
      </c>
    </row>
    <row r="81" spans="1:3" x14ac:dyDescent="0.3">
      <c r="A81" s="9" t="s">
        <v>308</v>
      </c>
      <c r="B81" s="9" t="s">
        <v>6600</v>
      </c>
      <c r="C81" s="9" t="s">
        <v>5464</v>
      </c>
    </row>
    <row r="82" spans="1:3" x14ac:dyDescent="0.3">
      <c r="A82" s="9" t="s">
        <v>2173</v>
      </c>
      <c r="B82" s="9" t="s">
        <v>6601</v>
      </c>
      <c r="C82" s="9" t="s">
        <v>6521</v>
      </c>
    </row>
    <row r="83" spans="1:3" x14ac:dyDescent="0.3">
      <c r="A83" s="9" t="s">
        <v>1530</v>
      </c>
      <c r="B83" s="9" t="s">
        <v>6602</v>
      </c>
      <c r="C83" s="9" t="s">
        <v>6521</v>
      </c>
    </row>
    <row r="84" spans="1:3" x14ac:dyDescent="0.3">
      <c r="A84" s="9" t="s">
        <v>1492</v>
      </c>
      <c r="B84" s="9" t="s">
        <v>6521</v>
      </c>
      <c r="C84" s="9" t="s">
        <v>6521</v>
      </c>
    </row>
    <row r="85" spans="1:3" x14ac:dyDescent="0.3">
      <c r="A85" s="9" t="s">
        <v>560</v>
      </c>
      <c r="B85" s="9" t="s">
        <v>6603</v>
      </c>
      <c r="C85" s="9" t="s">
        <v>6516</v>
      </c>
    </row>
    <row r="86" spans="1:3" x14ac:dyDescent="0.3">
      <c r="A86" s="9" t="s">
        <v>1715</v>
      </c>
      <c r="B86" s="9" t="s">
        <v>6604</v>
      </c>
      <c r="C86" s="9" t="s">
        <v>6515</v>
      </c>
    </row>
    <row r="87" spans="1:3" x14ac:dyDescent="0.3">
      <c r="A87" s="9" t="s">
        <v>2311</v>
      </c>
      <c r="B87" s="9" t="s">
        <v>6605</v>
      </c>
      <c r="C87" s="9" t="s">
        <v>6515</v>
      </c>
    </row>
    <row r="88" spans="1:3" x14ac:dyDescent="0.3">
      <c r="A88" s="9" t="s">
        <v>1295</v>
      </c>
      <c r="B88" s="9" t="s">
        <v>6606</v>
      </c>
      <c r="C88" s="9" t="s">
        <v>6515</v>
      </c>
    </row>
    <row r="89" spans="1:3" x14ac:dyDescent="0.3">
      <c r="A89" s="9" t="s">
        <v>2110</v>
      </c>
      <c r="B89" s="9" t="s">
        <v>6498</v>
      </c>
      <c r="C89" s="9" t="s">
        <v>6498</v>
      </c>
    </row>
    <row r="90" spans="1:3" x14ac:dyDescent="0.3">
      <c r="A90" s="9" t="s">
        <v>417</v>
      </c>
      <c r="B90" s="9" t="s">
        <v>6607</v>
      </c>
      <c r="C90" s="9" t="s">
        <v>6487</v>
      </c>
    </row>
    <row r="91" spans="1:3" x14ac:dyDescent="0.3">
      <c r="A91" s="9" t="s">
        <v>437</v>
      </c>
      <c r="B91" s="9" t="s">
        <v>6608</v>
      </c>
      <c r="C91" s="9" t="s">
        <v>6487</v>
      </c>
    </row>
    <row r="92" spans="1:3" x14ac:dyDescent="0.3">
      <c r="A92" s="9" t="s">
        <v>533</v>
      </c>
      <c r="B92" s="9" t="s">
        <v>2623</v>
      </c>
      <c r="C92" s="9" t="s">
        <v>6465</v>
      </c>
    </row>
    <row r="93" spans="1:3" x14ac:dyDescent="0.3">
      <c r="A93" s="9" t="s">
        <v>1457</v>
      </c>
      <c r="B93" s="9" t="s">
        <v>6609</v>
      </c>
      <c r="C93" s="9"/>
    </row>
    <row r="94" spans="1:3" x14ac:dyDescent="0.3">
      <c r="A94" s="9" t="s">
        <v>1035</v>
      </c>
      <c r="B94" s="9" t="s">
        <v>6610</v>
      </c>
      <c r="C94" s="9"/>
    </row>
    <row r="95" spans="1:3" x14ac:dyDescent="0.3">
      <c r="A95" s="9" t="s">
        <v>227</v>
      </c>
      <c r="B95" s="9" t="s">
        <v>6611</v>
      </c>
      <c r="C95" s="9"/>
    </row>
    <row r="96" spans="1:3" x14ac:dyDescent="0.3">
      <c r="A96" s="9" t="s">
        <v>426</v>
      </c>
      <c r="B96" s="9" t="s">
        <v>2951</v>
      </c>
      <c r="C96" s="9" t="s">
        <v>6488</v>
      </c>
    </row>
    <row r="97" spans="1:3" x14ac:dyDescent="0.3">
      <c r="A97" s="9" t="s">
        <v>514</v>
      </c>
      <c r="B97" s="9" t="s">
        <v>2814</v>
      </c>
      <c r="C97" s="9"/>
    </row>
    <row r="98" spans="1:3" x14ac:dyDescent="0.3">
      <c r="A98" s="9" t="s">
        <v>1417</v>
      </c>
      <c r="B98" s="9" t="s">
        <v>2953</v>
      </c>
      <c r="C98" s="9"/>
    </row>
    <row r="99" spans="1:3" x14ac:dyDescent="0.3">
      <c r="A99" s="9" t="s">
        <v>2021</v>
      </c>
      <c r="B99" s="9" t="s">
        <v>3036</v>
      </c>
      <c r="C99" s="9"/>
    </row>
    <row r="100" spans="1:3" x14ac:dyDescent="0.3">
      <c r="A100" s="9" t="s">
        <v>2261</v>
      </c>
      <c r="B100" s="9" t="s">
        <v>2902</v>
      </c>
      <c r="C100" s="9"/>
    </row>
    <row r="101" spans="1:3" x14ac:dyDescent="0.3">
      <c r="A101" s="9" t="s">
        <v>1500</v>
      </c>
      <c r="B101" s="9" t="s">
        <v>2927</v>
      </c>
      <c r="C101" s="9"/>
    </row>
    <row r="102" spans="1:3" x14ac:dyDescent="0.3">
      <c r="A102" s="9" t="s">
        <v>890</v>
      </c>
      <c r="B102" s="9" t="s">
        <v>2942</v>
      </c>
      <c r="C102" s="9"/>
    </row>
    <row r="103" spans="1:3" x14ac:dyDescent="0.3">
      <c r="A103" s="9" t="s">
        <v>2161</v>
      </c>
      <c r="B103" s="9" t="s">
        <v>2918</v>
      </c>
      <c r="C103" s="9"/>
    </row>
    <row r="104" spans="1:3" x14ac:dyDescent="0.3">
      <c r="A104" s="9" t="s">
        <v>1524</v>
      </c>
      <c r="B104" s="9" t="s">
        <v>2866</v>
      </c>
      <c r="C104" s="9"/>
    </row>
    <row r="105" spans="1:3" x14ac:dyDescent="0.3">
      <c r="A105" s="9" t="s">
        <v>1688</v>
      </c>
      <c r="B105" s="9" t="s">
        <v>2879</v>
      </c>
      <c r="C105" s="9"/>
    </row>
    <row r="106" spans="1:3" x14ac:dyDescent="0.3">
      <c r="A106" s="9" t="s">
        <v>1402</v>
      </c>
      <c r="B106" s="9" t="s">
        <v>2961</v>
      </c>
      <c r="C106" s="9"/>
    </row>
    <row r="107" spans="1:3" x14ac:dyDescent="0.3">
      <c r="A107" s="9" t="s">
        <v>117</v>
      </c>
      <c r="B107" s="9" t="s">
        <v>2790</v>
      </c>
      <c r="C107" s="23" t="s">
        <v>6497</v>
      </c>
    </row>
    <row r="108" spans="1:3" x14ac:dyDescent="0.3">
      <c r="A108" s="9" t="s">
        <v>1971</v>
      </c>
      <c r="B108" s="9" t="s">
        <v>2885</v>
      </c>
      <c r="C108" s="9"/>
    </row>
    <row r="109" spans="1:3" x14ac:dyDescent="0.3">
      <c r="A109" s="9" t="s">
        <v>1974</v>
      </c>
      <c r="B109" s="9" t="s">
        <v>2842</v>
      </c>
      <c r="C109" s="9"/>
    </row>
    <row r="110" spans="1:3" x14ac:dyDescent="0.3">
      <c r="A110" s="9" t="s">
        <v>1839</v>
      </c>
      <c r="B110" s="9" t="s">
        <v>3006</v>
      </c>
      <c r="C110" s="9"/>
    </row>
    <row r="111" spans="1:3" x14ac:dyDescent="0.3">
      <c r="A111" s="9" t="s">
        <v>2851</v>
      </c>
      <c r="B111" s="9" t="s">
        <v>2852</v>
      </c>
      <c r="C111" s="9"/>
    </row>
    <row r="112" spans="1:3" x14ac:dyDescent="0.3">
      <c r="A112" s="9" t="s">
        <v>1469</v>
      </c>
      <c r="B112" s="9" t="s">
        <v>2957</v>
      </c>
      <c r="C112" s="9" t="s">
        <v>6472</v>
      </c>
    </row>
    <row r="113" spans="1:3" x14ac:dyDescent="0.3">
      <c r="A113" s="9" t="s">
        <v>207</v>
      </c>
      <c r="B113" s="9" t="s">
        <v>2954</v>
      </c>
      <c r="C113" s="9" t="s">
        <v>6472</v>
      </c>
    </row>
    <row r="114" spans="1:3" x14ac:dyDescent="0.3">
      <c r="A114" s="9" t="s">
        <v>1693</v>
      </c>
      <c r="B114" s="9" t="s">
        <v>2960</v>
      </c>
      <c r="C114" s="9"/>
    </row>
    <row r="115" spans="1:3" x14ac:dyDescent="0.3">
      <c r="A115" s="9" t="s">
        <v>2053</v>
      </c>
      <c r="B115" s="9" t="s">
        <v>3010</v>
      </c>
      <c r="C115" s="9"/>
    </row>
    <row r="116" spans="1:3" x14ac:dyDescent="0.3">
      <c r="A116" s="9" t="s">
        <v>1434</v>
      </c>
      <c r="B116" s="9" t="s">
        <v>2933</v>
      </c>
      <c r="C116" s="9"/>
    </row>
    <row r="117" spans="1:3" x14ac:dyDescent="0.3">
      <c r="A117" s="9" t="s">
        <v>982</v>
      </c>
      <c r="B117" s="9" t="s">
        <v>2886</v>
      </c>
      <c r="C117" s="9"/>
    </row>
    <row r="118" spans="1:3" x14ac:dyDescent="0.3">
      <c r="A118" s="9" t="s">
        <v>1909</v>
      </c>
      <c r="B118" s="9" t="s">
        <v>2805</v>
      </c>
      <c r="C118" s="9"/>
    </row>
    <row r="119" spans="1:3" x14ac:dyDescent="0.3">
      <c r="A119" s="9" t="s">
        <v>2234</v>
      </c>
      <c r="B119" s="9" t="s">
        <v>2862</v>
      </c>
      <c r="C119" s="9"/>
    </row>
    <row r="120" spans="1:3" x14ac:dyDescent="0.3">
      <c r="A120" s="9" t="s">
        <v>2274</v>
      </c>
      <c r="B120" s="9" t="s">
        <v>2923</v>
      </c>
      <c r="C120" s="9"/>
    </row>
    <row r="121" spans="1:3" x14ac:dyDescent="0.3">
      <c r="A121" s="9" t="s">
        <v>292</v>
      </c>
      <c r="B121" s="9" t="s">
        <v>2941</v>
      </c>
      <c r="C121" s="9" t="s">
        <v>6465</v>
      </c>
    </row>
    <row r="122" spans="1:3" x14ac:dyDescent="0.3">
      <c r="A122" s="9" t="s">
        <v>1853</v>
      </c>
      <c r="B122" s="9" t="s">
        <v>3024</v>
      </c>
      <c r="C122" s="9" t="s">
        <v>6465</v>
      </c>
    </row>
    <row r="123" spans="1:3" x14ac:dyDescent="0.3">
      <c r="A123" s="9" t="s">
        <v>1988</v>
      </c>
      <c r="B123" s="9" t="s">
        <v>6612</v>
      </c>
      <c r="C123" s="9"/>
    </row>
    <row r="124" spans="1:3" x14ac:dyDescent="0.3">
      <c r="A124" s="9" t="s">
        <v>278</v>
      </c>
      <c r="B124" s="9" t="s">
        <v>2815</v>
      </c>
      <c r="C124" s="9" t="s">
        <v>6472</v>
      </c>
    </row>
    <row r="125" spans="1:3" x14ac:dyDescent="0.3">
      <c r="A125" s="9" t="s">
        <v>2906</v>
      </c>
      <c r="B125" s="9" t="s">
        <v>2907</v>
      </c>
      <c r="C125" s="9"/>
    </row>
    <row r="126" spans="1:3" x14ac:dyDescent="0.3">
      <c r="A126" s="9" t="s">
        <v>198</v>
      </c>
      <c r="B126" s="9" t="s">
        <v>2946</v>
      </c>
      <c r="C126" s="9"/>
    </row>
    <row r="127" spans="1:3" x14ac:dyDescent="0.3">
      <c r="A127" s="9" t="s">
        <v>2320</v>
      </c>
      <c r="B127" s="9" t="s">
        <v>3027</v>
      </c>
      <c r="C127" s="9" t="s">
        <v>6521</v>
      </c>
    </row>
    <row r="128" spans="1:3" x14ac:dyDescent="0.3">
      <c r="A128" s="9" t="s">
        <v>1885</v>
      </c>
      <c r="B128" s="9" t="s">
        <v>3052</v>
      </c>
      <c r="C128" s="9"/>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BFD3E-868A-4A68-B140-68E251A96202}">
  <dimension ref="A1:DV1002"/>
  <sheetViews>
    <sheetView workbookViewId="0">
      <selection activeCell="I9" sqref="I9"/>
    </sheetView>
  </sheetViews>
  <sheetFormatPr defaultRowHeight="14.4" x14ac:dyDescent="0.3"/>
  <sheetData>
    <row r="1" spans="1:126" x14ac:dyDescent="0.3">
      <c r="A1" t="s">
        <v>1073</v>
      </c>
      <c r="C1" s="14" t="s">
        <v>2658</v>
      </c>
      <c r="D1" s="14" t="s">
        <v>51</v>
      </c>
      <c r="E1" s="14" t="s">
        <v>2799</v>
      </c>
      <c r="F1" s="14" t="s">
        <v>2888</v>
      </c>
      <c r="G1" s="14" t="s">
        <v>2720</v>
      </c>
      <c r="H1" s="14" t="s">
        <v>2803</v>
      </c>
      <c r="I1" s="14" t="s">
        <v>105</v>
      </c>
      <c r="J1" s="14" t="s">
        <v>111</v>
      </c>
      <c r="K1" s="14" t="s">
        <v>120</v>
      </c>
      <c r="L1" s="14" t="s">
        <v>2693</v>
      </c>
      <c r="M1" s="14" t="s">
        <v>126</v>
      </c>
      <c r="N1" s="14" t="s">
        <v>2645</v>
      </c>
      <c r="O1" s="14" t="s">
        <v>2507</v>
      </c>
      <c r="P1" s="14" t="s">
        <v>2748</v>
      </c>
      <c r="Q1" s="14" t="s">
        <v>2585</v>
      </c>
      <c r="R1" s="14" t="s">
        <v>2702</v>
      </c>
      <c r="S1" s="14" t="s">
        <v>173</v>
      </c>
      <c r="T1" s="14" t="s">
        <v>2722</v>
      </c>
      <c r="U1" s="14" t="s">
        <v>2496</v>
      </c>
      <c r="V1" s="14" t="s">
        <v>2569</v>
      </c>
      <c r="W1" s="14" t="s">
        <v>2727</v>
      </c>
      <c r="X1" s="14" t="s">
        <v>2572</v>
      </c>
      <c r="Y1" s="14" t="s">
        <v>2544</v>
      </c>
      <c r="Z1" s="14" t="s">
        <v>2669</v>
      </c>
      <c r="AA1" s="14" t="s">
        <v>2629</v>
      </c>
      <c r="AB1" s="14" t="s">
        <v>2834</v>
      </c>
      <c r="AC1" s="14" t="s">
        <v>2929</v>
      </c>
      <c r="AD1" s="14" t="s">
        <v>415</v>
      </c>
      <c r="AE1" s="14" t="s">
        <v>441</v>
      </c>
      <c r="AF1" s="14" t="s">
        <v>2750</v>
      </c>
      <c r="AG1" s="14" t="s">
        <v>6613</v>
      </c>
      <c r="AH1" s="14" t="s">
        <v>2976</v>
      </c>
      <c r="AI1" s="14" t="s">
        <v>6614</v>
      </c>
      <c r="AJ1" s="14" t="s">
        <v>2523</v>
      </c>
      <c r="AK1" s="14" t="s">
        <v>2664</v>
      </c>
      <c r="AL1" s="14" t="s">
        <v>2525</v>
      </c>
      <c r="AM1" s="14" t="s">
        <v>2714</v>
      </c>
      <c r="AN1" s="14" t="s">
        <v>515</v>
      </c>
      <c r="AO1" s="14" t="s">
        <v>2500</v>
      </c>
      <c r="AP1" s="14" t="s">
        <v>706</v>
      </c>
      <c r="AQ1" s="14" t="s">
        <v>2869</v>
      </c>
      <c r="AR1" s="14" t="s">
        <v>1068</v>
      </c>
      <c r="AS1" s="14" t="s">
        <v>1073</v>
      </c>
      <c r="AT1" s="14" t="s">
        <v>2945</v>
      </c>
      <c r="AU1" s="14" t="s">
        <v>2701</v>
      </c>
      <c r="AV1" s="14" t="s">
        <v>1332</v>
      </c>
      <c r="AW1" s="14" t="s">
        <v>1371</v>
      </c>
      <c r="AX1" s="14" t="s">
        <v>1400</v>
      </c>
      <c r="AY1" s="14" t="s">
        <v>1442</v>
      </c>
      <c r="AZ1" s="14" t="s">
        <v>2746</v>
      </c>
      <c r="BA1" s="14" t="s">
        <v>2636</v>
      </c>
      <c r="BB1" s="14" t="s">
        <v>1454</v>
      </c>
      <c r="BC1" s="14" t="s">
        <v>2789</v>
      </c>
      <c r="BD1" s="14" t="s">
        <v>1465</v>
      </c>
      <c r="BE1" s="14" t="s">
        <v>1467</v>
      </c>
      <c r="BF1" s="14" t="s">
        <v>2958</v>
      </c>
      <c r="BG1" s="14" t="s">
        <v>2820</v>
      </c>
      <c r="BH1" s="14" t="s">
        <v>2821</v>
      </c>
      <c r="BI1" s="14" t="s">
        <v>1475</v>
      </c>
      <c r="BJ1" s="14" t="s">
        <v>2639</v>
      </c>
      <c r="BK1" s="14" t="s">
        <v>2751</v>
      </c>
      <c r="BL1" s="14" t="s">
        <v>2511</v>
      </c>
      <c r="BM1" s="14" t="s">
        <v>2632</v>
      </c>
      <c r="BN1" s="14" t="s">
        <v>2503</v>
      </c>
      <c r="BO1" s="14" t="s">
        <v>2721</v>
      </c>
      <c r="BP1" s="14" t="s">
        <v>1482</v>
      </c>
      <c r="BQ1" s="14" t="s">
        <v>2846</v>
      </c>
      <c r="BR1" s="14" t="s">
        <v>1496</v>
      </c>
      <c r="BS1" s="14" t="s">
        <v>1498</v>
      </c>
      <c r="BT1" s="14" t="s">
        <v>2524</v>
      </c>
      <c r="BU1" s="14" t="s">
        <v>2622</v>
      </c>
      <c r="BV1" s="14" t="s">
        <v>1560</v>
      </c>
      <c r="BW1" s="14" t="s">
        <v>2574</v>
      </c>
      <c r="BX1" s="14" t="s">
        <v>2804</v>
      </c>
      <c r="BY1" s="14" t="s">
        <v>2533</v>
      </c>
      <c r="BZ1" s="14" t="s">
        <v>2796</v>
      </c>
      <c r="CA1" s="14" t="s">
        <v>2706</v>
      </c>
      <c r="CB1" s="14" t="s">
        <v>2959</v>
      </c>
      <c r="CC1" s="14" t="s">
        <v>2650</v>
      </c>
      <c r="CD1" s="14" t="s">
        <v>1581</v>
      </c>
      <c r="CE1" s="14" t="s">
        <v>2797</v>
      </c>
      <c r="CF1" s="14" t="s">
        <v>2509</v>
      </c>
      <c r="CG1" s="14" t="s">
        <v>2513</v>
      </c>
      <c r="CH1" s="14" t="s">
        <v>2498</v>
      </c>
      <c r="CI1" s="14" t="s">
        <v>2924</v>
      </c>
      <c r="CJ1" s="14" t="s">
        <v>2527</v>
      </c>
      <c r="CK1" s="14" t="s">
        <v>2926</v>
      </c>
      <c r="CL1" s="14" t="s">
        <v>1607</v>
      </c>
      <c r="CM1" s="14" t="s">
        <v>2659</v>
      </c>
      <c r="CN1" s="14" t="s">
        <v>2795</v>
      </c>
      <c r="CO1" s="14" t="s">
        <v>2530</v>
      </c>
      <c r="CP1" s="14" t="s">
        <v>2531</v>
      </c>
      <c r="CQ1" s="14" t="s">
        <v>2510</v>
      </c>
      <c r="CR1" s="14" t="s">
        <v>2964</v>
      </c>
      <c r="CS1" s="14" t="s">
        <v>1639</v>
      </c>
      <c r="CT1" s="14" t="s">
        <v>2534</v>
      </c>
      <c r="CU1" s="14" t="s">
        <v>2822</v>
      </c>
      <c r="CV1" s="14" t="s">
        <v>1655</v>
      </c>
      <c r="CW1" s="14" t="s">
        <v>2512</v>
      </c>
      <c r="CX1" s="14" t="s">
        <v>1663</v>
      </c>
      <c r="CY1" s="14" t="s">
        <v>1669</v>
      </c>
      <c r="CZ1" s="14" t="s">
        <v>2626</v>
      </c>
      <c r="DA1" s="14" t="s">
        <v>2502</v>
      </c>
      <c r="DB1" s="14" t="s">
        <v>2878</v>
      </c>
      <c r="DC1" s="14" t="s">
        <v>2728</v>
      </c>
      <c r="DD1" s="14" t="s">
        <v>1697</v>
      </c>
      <c r="DE1" s="14" t="s">
        <v>1709</v>
      </c>
      <c r="DF1" s="14" t="s">
        <v>2517</v>
      </c>
      <c r="DG1" s="14" t="s">
        <v>1718</v>
      </c>
      <c r="DH1" s="14" t="s">
        <v>2540</v>
      </c>
      <c r="DI1" s="14" t="s">
        <v>2495</v>
      </c>
      <c r="DJ1" s="14" t="s">
        <v>2541</v>
      </c>
      <c r="DK1" s="14" t="s">
        <v>2680</v>
      </c>
      <c r="DL1" s="14" t="s">
        <v>2832</v>
      </c>
      <c r="DM1" s="14" t="s">
        <v>1778</v>
      </c>
      <c r="DN1" s="14" t="s">
        <v>2827</v>
      </c>
      <c r="DO1" s="14" t="s">
        <v>2635</v>
      </c>
      <c r="DP1" s="14" t="s">
        <v>2813</v>
      </c>
      <c r="DQ1" s="14" t="s">
        <v>2812</v>
      </c>
      <c r="DR1" s="14" t="s">
        <v>2938</v>
      </c>
      <c r="DS1" s="14" t="s">
        <v>2853</v>
      </c>
      <c r="DT1" s="14" t="s">
        <v>2972</v>
      </c>
      <c r="DU1" s="14" t="s">
        <v>2935</v>
      </c>
      <c r="DV1" s="14" t="s">
        <v>2826</v>
      </c>
    </row>
    <row r="2" spans="1:126" x14ac:dyDescent="0.3">
      <c r="C2" s="12" t="s">
        <v>3991</v>
      </c>
      <c r="D2" s="12" t="s">
        <v>3493</v>
      </c>
      <c r="E2" s="12" t="s">
        <v>4293</v>
      </c>
      <c r="F2" s="12" t="s">
        <v>3498</v>
      </c>
      <c r="G2" s="12" t="s">
        <v>4298</v>
      </c>
      <c r="H2" s="12" t="s">
        <v>3878</v>
      </c>
      <c r="I2" s="12" t="s">
        <v>6615</v>
      </c>
      <c r="J2" s="12" t="s">
        <v>3944</v>
      </c>
      <c r="K2" s="12" t="s">
        <v>3939</v>
      </c>
      <c r="L2" s="12" t="s">
        <v>6616</v>
      </c>
      <c r="M2" s="12" t="s">
        <v>4059</v>
      </c>
      <c r="N2" s="12" t="s">
        <v>4057</v>
      </c>
      <c r="O2" s="12" t="s">
        <v>3403</v>
      </c>
      <c r="P2" s="12" t="s">
        <v>6617</v>
      </c>
      <c r="Q2" s="12" t="s">
        <v>6618</v>
      </c>
      <c r="R2" s="12" t="s">
        <v>6619</v>
      </c>
      <c r="S2" s="12" t="s">
        <v>3706</v>
      </c>
      <c r="T2" s="12" t="s">
        <v>6620</v>
      </c>
      <c r="U2" s="12" t="s">
        <v>4387</v>
      </c>
      <c r="V2" s="12" t="s">
        <v>6486</v>
      </c>
      <c r="W2" s="12" t="s">
        <v>6621</v>
      </c>
      <c r="X2" s="12" t="s">
        <v>4291</v>
      </c>
      <c r="Y2" s="12" t="s">
        <v>3715</v>
      </c>
      <c r="Z2" s="12" t="s">
        <v>3250</v>
      </c>
      <c r="AA2" s="12" t="s">
        <v>4150</v>
      </c>
      <c r="AB2" s="12" t="s">
        <v>3927</v>
      </c>
      <c r="AC2" s="12" t="s">
        <v>3929</v>
      </c>
      <c r="AD2" s="12" t="s">
        <v>3380</v>
      </c>
      <c r="AE2" s="12" t="s">
        <v>6622</v>
      </c>
      <c r="AF2" s="12" t="s">
        <v>6623</v>
      </c>
      <c r="AG2" s="12" t="s">
        <v>6613</v>
      </c>
      <c r="AH2" s="12" t="s">
        <v>3309</v>
      </c>
      <c r="AI2" s="12" t="s">
        <v>6614</v>
      </c>
      <c r="AJ2" s="12" t="s">
        <v>3710</v>
      </c>
      <c r="AK2" s="12" t="s">
        <v>6624</v>
      </c>
      <c r="AL2" s="12" t="s">
        <v>3431</v>
      </c>
      <c r="AM2" s="12" t="s">
        <v>2714</v>
      </c>
      <c r="AN2" s="12" t="s">
        <v>3871</v>
      </c>
      <c r="AO2" s="12" t="s">
        <v>3561</v>
      </c>
      <c r="AP2" s="12" t="s">
        <v>3698</v>
      </c>
      <c r="AQ2" s="12" t="s">
        <v>3732</v>
      </c>
      <c r="AR2" s="12" t="s">
        <v>3834</v>
      </c>
      <c r="AS2" s="12" t="s">
        <v>3700</v>
      </c>
      <c r="AT2" s="12" t="s">
        <v>4379</v>
      </c>
      <c r="AU2" s="12" t="s">
        <v>6625</v>
      </c>
      <c r="AV2" s="12" t="s">
        <v>6626</v>
      </c>
      <c r="AW2" s="12" t="s">
        <v>3708</v>
      </c>
      <c r="AX2" s="12" t="s">
        <v>3704</v>
      </c>
      <c r="AY2" s="12" t="s">
        <v>3702</v>
      </c>
      <c r="AZ2" s="12" t="s">
        <v>3486</v>
      </c>
      <c r="BA2" s="12" t="s">
        <v>3717</v>
      </c>
      <c r="BB2" s="12" t="s">
        <v>4532</v>
      </c>
      <c r="BC2" s="12" t="s">
        <v>4540</v>
      </c>
      <c r="BD2" s="12" t="s">
        <v>4450</v>
      </c>
      <c r="BE2" s="12" t="s">
        <v>3561</v>
      </c>
      <c r="BF2" s="12" t="s">
        <v>4575</v>
      </c>
      <c r="BG2" s="12" t="s">
        <v>4503</v>
      </c>
      <c r="BH2" s="12" t="s">
        <v>4505</v>
      </c>
      <c r="BI2" s="12" t="s">
        <v>4545</v>
      </c>
      <c r="BJ2" s="12" t="s">
        <v>3657</v>
      </c>
      <c r="BK2" s="12" t="s">
        <v>3469</v>
      </c>
      <c r="BL2" s="12" t="s">
        <v>3535</v>
      </c>
      <c r="BM2" s="12" t="s">
        <v>6627</v>
      </c>
      <c r="BN2" s="12" t="s">
        <v>4403</v>
      </c>
      <c r="BO2" s="12" t="s">
        <v>3931</v>
      </c>
      <c r="BP2" s="12" t="s">
        <v>3596</v>
      </c>
      <c r="BQ2" s="12" t="s">
        <v>6628</v>
      </c>
      <c r="BR2" s="12" t="s">
        <v>6629</v>
      </c>
      <c r="BS2" s="12" t="s">
        <v>6630</v>
      </c>
      <c r="BT2" s="12" t="s">
        <v>4185</v>
      </c>
      <c r="BU2" s="12" t="s">
        <v>6631</v>
      </c>
      <c r="BV2" s="12" t="s">
        <v>4244</v>
      </c>
      <c r="BW2" s="12" t="s">
        <v>6632</v>
      </c>
      <c r="BX2" s="12" t="s">
        <v>3811</v>
      </c>
      <c r="BY2" s="12" t="s">
        <v>4249</v>
      </c>
      <c r="BZ2" s="12" t="s">
        <v>4311</v>
      </c>
      <c r="CA2" s="12" t="s">
        <v>3248</v>
      </c>
      <c r="CB2" s="12" t="s">
        <v>3493</v>
      </c>
      <c r="CC2" s="12" t="s">
        <v>4263</v>
      </c>
      <c r="CD2" s="12" t="s">
        <v>4046</v>
      </c>
      <c r="CE2" s="12" t="s">
        <v>4854</v>
      </c>
      <c r="CF2" s="12" t="s">
        <v>3610</v>
      </c>
      <c r="CG2" s="12" t="s">
        <v>3216</v>
      </c>
      <c r="CH2" s="12" t="s">
        <v>6633</v>
      </c>
      <c r="CI2" s="12" t="s">
        <v>6634</v>
      </c>
      <c r="CJ2" s="12" t="s">
        <v>4365</v>
      </c>
      <c r="CK2" s="12" t="s">
        <v>6635</v>
      </c>
      <c r="CL2" s="12" t="s">
        <v>4342</v>
      </c>
      <c r="CM2" s="12" t="s">
        <v>6636</v>
      </c>
      <c r="CN2" s="12" t="s">
        <v>6637</v>
      </c>
      <c r="CO2" s="12" t="s">
        <v>4265</v>
      </c>
      <c r="CP2" s="12" t="s">
        <v>6638</v>
      </c>
      <c r="CQ2" s="12" t="s">
        <v>3429</v>
      </c>
      <c r="CR2" s="12" t="s">
        <v>3898</v>
      </c>
      <c r="CS2" s="12" t="s">
        <v>3873</v>
      </c>
      <c r="CT2" s="12" t="s">
        <v>6639</v>
      </c>
      <c r="CU2" s="12" t="s">
        <v>3857</v>
      </c>
      <c r="CV2" s="12" t="s">
        <v>4118</v>
      </c>
      <c r="CW2" s="12" t="s">
        <v>3500</v>
      </c>
      <c r="CX2" s="12" t="s">
        <v>6640</v>
      </c>
      <c r="CY2" s="12" t="s">
        <v>6641</v>
      </c>
      <c r="CZ2" s="12" t="s">
        <v>4035</v>
      </c>
      <c r="DA2" s="12" t="s">
        <v>4845</v>
      </c>
      <c r="DB2" s="12" t="s">
        <v>6642</v>
      </c>
      <c r="DC2" s="12" t="s">
        <v>4303</v>
      </c>
      <c r="DD2" s="12" t="s">
        <v>3755</v>
      </c>
      <c r="DE2" s="12" t="s">
        <v>6643</v>
      </c>
      <c r="DF2" s="12" t="s">
        <v>5268</v>
      </c>
      <c r="DG2" s="12" t="s">
        <v>6644</v>
      </c>
      <c r="DH2" s="12" t="s">
        <v>4664</v>
      </c>
      <c r="DI2" s="12" t="s">
        <v>4706</v>
      </c>
      <c r="DJ2" s="12" t="s">
        <v>4708</v>
      </c>
      <c r="DK2" s="12" t="s">
        <v>4735</v>
      </c>
      <c r="DL2" s="12" t="s">
        <v>4764</v>
      </c>
      <c r="DM2" s="12" t="s">
        <v>4766</v>
      </c>
      <c r="DN2" s="12" t="s">
        <v>4779</v>
      </c>
      <c r="DO2" s="12" t="s">
        <v>4792</v>
      </c>
      <c r="DP2" s="12" t="s">
        <v>3944</v>
      </c>
      <c r="DQ2" s="12" t="s">
        <v>4859</v>
      </c>
      <c r="DR2" s="12" t="s">
        <v>4854</v>
      </c>
      <c r="DS2" s="12" t="s">
        <v>4868</v>
      </c>
      <c r="DT2" s="12" t="s">
        <v>4818</v>
      </c>
      <c r="DU2" s="12" t="s">
        <v>4666</v>
      </c>
      <c r="DV2" s="12" t="s">
        <v>4768</v>
      </c>
    </row>
    <row r="3" spans="1:126" x14ac:dyDescent="0.3">
      <c r="A3" s="13" t="s">
        <v>2484</v>
      </c>
      <c r="B3" s="15" t="e">
        <f>VLOOKUP(Sheet6!A3,Phase1IDs!A2:I720,8,0)</f>
        <v>#N/A</v>
      </c>
      <c r="C3" t="e">
        <f>IF($B3=0,0,COUNTIFS($B3,"*"&amp;C$1&amp;"*"))</f>
        <v>#N/A</v>
      </c>
      <c r="D3" t="e">
        <f t="shared" ref="D3:BO6" si="0">IF($B3=0,0,COUNTIFS($B3,"*"&amp;D$1&amp;"*"))</f>
        <v>#N/A</v>
      </c>
      <c r="E3" t="e">
        <f t="shared" si="0"/>
        <v>#N/A</v>
      </c>
      <c r="F3" t="e">
        <f t="shared" si="0"/>
        <v>#N/A</v>
      </c>
      <c r="G3" t="e">
        <f t="shared" si="0"/>
        <v>#N/A</v>
      </c>
      <c r="H3" t="e">
        <f t="shared" si="0"/>
        <v>#N/A</v>
      </c>
      <c r="I3" t="e">
        <f t="shared" si="0"/>
        <v>#N/A</v>
      </c>
      <c r="J3" t="e">
        <f t="shared" si="0"/>
        <v>#N/A</v>
      </c>
      <c r="K3" t="e">
        <f t="shared" si="0"/>
        <v>#N/A</v>
      </c>
      <c r="L3" t="e">
        <f t="shared" si="0"/>
        <v>#N/A</v>
      </c>
      <c r="M3" t="e">
        <f t="shared" si="0"/>
        <v>#N/A</v>
      </c>
      <c r="N3" t="e">
        <f t="shared" si="0"/>
        <v>#N/A</v>
      </c>
      <c r="O3" t="e">
        <f t="shared" si="0"/>
        <v>#N/A</v>
      </c>
      <c r="P3" t="e">
        <f t="shared" si="0"/>
        <v>#N/A</v>
      </c>
      <c r="Q3" t="e">
        <f t="shared" si="0"/>
        <v>#N/A</v>
      </c>
      <c r="R3" t="e">
        <f t="shared" si="0"/>
        <v>#N/A</v>
      </c>
      <c r="S3" t="e">
        <f t="shared" si="0"/>
        <v>#N/A</v>
      </c>
      <c r="T3" t="e">
        <f t="shared" si="0"/>
        <v>#N/A</v>
      </c>
      <c r="U3" t="e">
        <f t="shared" si="0"/>
        <v>#N/A</v>
      </c>
      <c r="V3" t="e">
        <f t="shared" si="0"/>
        <v>#N/A</v>
      </c>
      <c r="W3" t="e">
        <f t="shared" si="0"/>
        <v>#N/A</v>
      </c>
      <c r="X3" t="e">
        <f t="shared" si="0"/>
        <v>#N/A</v>
      </c>
      <c r="Y3" t="e">
        <f t="shared" si="0"/>
        <v>#N/A</v>
      </c>
      <c r="Z3" t="e">
        <f t="shared" si="0"/>
        <v>#N/A</v>
      </c>
      <c r="AA3" t="e">
        <f t="shared" si="0"/>
        <v>#N/A</v>
      </c>
      <c r="AB3" t="e">
        <f t="shared" si="0"/>
        <v>#N/A</v>
      </c>
      <c r="AC3" t="e">
        <f t="shared" si="0"/>
        <v>#N/A</v>
      </c>
      <c r="AD3" t="e">
        <f t="shared" si="0"/>
        <v>#N/A</v>
      </c>
      <c r="AE3" t="e">
        <f t="shared" si="0"/>
        <v>#N/A</v>
      </c>
      <c r="AF3" t="e">
        <f t="shared" si="0"/>
        <v>#N/A</v>
      </c>
      <c r="AG3" t="e">
        <f t="shared" si="0"/>
        <v>#N/A</v>
      </c>
      <c r="AH3" t="e">
        <f t="shared" si="0"/>
        <v>#N/A</v>
      </c>
      <c r="AI3" t="e">
        <f t="shared" si="0"/>
        <v>#N/A</v>
      </c>
      <c r="AJ3" t="e">
        <f t="shared" si="0"/>
        <v>#N/A</v>
      </c>
      <c r="AK3" t="e">
        <f t="shared" si="0"/>
        <v>#N/A</v>
      </c>
      <c r="AL3" t="e">
        <f t="shared" si="0"/>
        <v>#N/A</v>
      </c>
      <c r="AM3" t="e">
        <f t="shared" si="0"/>
        <v>#N/A</v>
      </c>
      <c r="AN3" t="e">
        <f t="shared" si="0"/>
        <v>#N/A</v>
      </c>
      <c r="AO3" t="e">
        <f t="shared" si="0"/>
        <v>#N/A</v>
      </c>
      <c r="AP3" t="e">
        <f t="shared" si="0"/>
        <v>#N/A</v>
      </c>
      <c r="AQ3" t="e">
        <f t="shared" si="0"/>
        <v>#N/A</v>
      </c>
      <c r="AR3" t="e">
        <f t="shared" si="0"/>
        <v>#N/A</v>
      </c>
      <c r="AS3" t="e">
        <f t="shared" si="0"/>
        <v>#N/A</v>
      </c>
      <c r="AT3" t="e">
        <f t="shared" si="0"/>
        <v>#N/A</v>
      </c>
      <c r="AU3" t="e">
        <f t="shared" si="0"/>
        <v>#N/A</v>
      </c>
      <c r="AV3" t="e">
        <f t="shared" si="0"/>
        <v>#N/A</v>
      </c>
      <c r="AW3" t="e">
        <f t="shared" si="0"/>
        <v>#N/A</v>
      </c>
      <c r="AX3" t="e">
        <f t="shared" si="0"/>
        <v>#N/A</v>
      </c>
      <c r="AY3" t="e">
        <f t="shared" si="0"/>
        <v>#N/A</v>
      </c>
      <c r="AZ3" t="e">
        <f t="shared" si="0"/>
        <v>#N/A</v>
      </c>
      <c r="BA3" t="e">
        <f t="shared" si="0"/>
        <v>#N/A</v>
      </c>
      <c r="BB3" t="e">
        <f t="shared" si="0"/>
        <v>#N/A</v>
      </c>
      <c r="BC3" t="e">
        <f t="shared" si="0"/>
        <v>#N/A</v>
      </c>
      <c r="BD3" t="e">
        <f t="shared" si="0"/>
        <v>#N/A</v>
      </c>
      <c r="BE3" t="e">
        <f t="shared" si="0"/>
        <v>#N/A</v>
      </c>
      <c r="BF3" t="e">
        <f t="shared" si="0"/>
        <v>#N/A</v>
      </c>
      <c r="BG3" t="e">
        <f t="shared" si="0"/>
        <v>#N/A</v>
      </c>
      <c r="BH3" t="e">
        <f t="shared" si="0"/>
        <v>#N/A</v>
      </c>
      <c r="BI3" t="e">
        <f t="shared" si="0"/>
        <v>#N/A</v>
      </c>
      <c r="BJ3" t="e">
        <f t="shared" si="0"/>
        <v>#N/A</v>
      </c>
      <c r="BK3" t="e">
        <f t="shared" si="0"/>
        <v>#N/A</v>
      </c>
      <c r="BL3" t="e">
        <f t="shared" si="0"/>
        <v>#N/A</v>
      </c>
      <c r="BM3" t="e">
        <f t="shared" si="0"/>
        <v>#N/A</v>
      </c>
      <c r="BN3" t="e">
        <f t="shared" si="0"/>
        <v>#N/A</v>
      </c>
      <c r="BO3" t="e">
        <f t="shared" si="0"/>
        <v>#N/A</v>
      </c>
      <c r="BP3" t="e">
        <f t="shared" ref="BP3:DV7" si="1">IF($B3=0,0,COUNTIFS($B3,"*"&amp;BP$1&amp;"*"))</f>
        <v>#N/A</v>
      </c>
      <c r="BQ3" t="e">
        <f t="shared" si="1"/>
        <v>#N/A</v>
      </c>
      <c r="BR3" t="e">
        <f t="shared" si="1"/>
        <v>#N/A</v>
      </c>
      <c r="BS3" t="e">
        <f t="shared" si="1"/>
        <v>#N/A</v>
      </c>
      <c r="BT3" t="e">
        <f t="shared" si="1"/>
        <v>#N/A</v>
      </c>
      <c r="BU3" t="e">
        <f t="shared" si="1"/>
        <v>#N/A</v>
      </c>
      <c r="BV3" t="e">
        <f t="shared" si="1"/>
        <v>#N/A</v>
      </c>
      <c r="BW3" t="e">
        <f t="shared" si="1"/>
        <v>#N/A</v>
      </c>
      <c r="BX3" t="e">
        <f t="shared" si="1"/>
        <v>#N/A</v>
      </c>
      <c r="BY3" t="e">
        <f t="shared" si="1"/>
        <v>#N/A</v>
      </c>
      <c r="BZ3" t="e">
        <f t="shared" si="1"/>
        <v>#N/A</v>
      </c>
      <c r="CA3" t="e">
        <f t="shared" si="1"/>
        <v>#N/A</v>
      </c>
      <c r="CB3" t="e">
        <f t="shared" si="1"/>
        <v>#N/A</v>
      </c>
      <c r="CC3" t="e">
        <f t="shared" si="1"/>
        <v>#N/A</v>
      </c>
      <c r="CD3" t="e">
        <f t="shared" si="1"/>
        <v>#N/A</v>
      </c>
      <c r="CE3" t="e">
        <f t="shared" si="1"/>
        <v>#N/A</v>
      </c>
      <c r="CF3" t="e">
        <f t="shared" si="1"/>
        <v>#N/A</v>
      </c>
      <c r="CG3" t="e">
        <f t="shared" si="1"/>
        <v>#N/A</v>
      </c>
      <c r="CH3" t="e">
        <f t="shared" si="1"/>
        <v>#N/A</v>
      </c>
      <c r="CI3" t="e">
        <f t="shared" si="1"/>
        <v>#N/A</v>
      </c>
      <c r="CJ3" t="e">
        <f t="shared" si="1"/>
        <v>#N/A</v>
      </c>
      <c r="CK3" t="e">
        <f t="shared" si="1"/>
        <v>#N/A</v>
      </c>
      <c r="CL3" t="e">
        <f t="shared" si="1"/>
        <v>#N/A</v>
      </c>
      <c r="CM3" t="e">
        <f t="shared" si="1"/>
        <v>#N/A</v>
      </c>
      <c r="CN3" t="e">
        <f t="shared" si="1"/>
        <v>#N/A</v>
      </c>
      <c r="CO3" t="e">
        <f t="shared" si="1"/>
        <v>#N/A</v>
      </c>
      <c r="CP3" t="e">
        <f t="shared" si="1"/>
        <v>#N/A</v>
      </c>
      <c r="CQ3" t="e">
        <f t="shared" si="1"/>
        <v>#N/A</v>
      </c>
      <c r="CR3" t="e">
        <f t="shared" si="1"/>
        <v>#N/A</v>
      </c>
      <c r="CS3" t="e">
        <f t="shared" si="1"/>
        <v>#N/A</v>
      </c>
      <c r="CT3" t="e">
        <f t="shared" si="1"/>
        <v>#N/A</v>
      </c>
      <c r="CU3" t="e">
        <f t="shared" si="1"/>
        <v>#N/A</v>
      </c>
      <c r="CV3" t="e">
        <f t="shared" si="1"/>
        <v>#N/A</v>
      </c>
      <c r="CW3" t="e">
        <f t="shared" si="1"/>
        <v>#N/A</v>
      </c>
      <c r="CX3" t="e">
        <f t="shared" si="1"/>
        <v>#N/A</v>
      </c>
      <c r="CY3" t="e">
        <f t="shared" si="1"/>
        <v>#N/A</v>
      </c>
      <c r="CZ3" t="e">
        <f t="shared" si="1"/>
        <v>#N/A</v>
      </c>
      <c r="DA3" t="e">
        <f t="shared" si="1"/>
        <v>#N/A</v>
      </c>
      <c r="DB3" t="e">
        <f t="shared" si="1"/>
        <v>#N/A</v>
      </c>
      <c r="DC3" t="e">
        <f t="shared" si="1"/>
        <v>#N/A</v>
      </c>
      <c r="DD3" t="e">
        <f t="shared" si="1"/>
        <v>#N/A</v>
      </c>
      <c r="DE3" t="e">
        <f t="shared" si="1"/>
        <v>#N/A</v>
      </c>
      <c r="DF3" t="e">
        <f t="shared" si="1"/>
        <v>#N/A</v>
      </c>
      <c r="DG3" t="e">
        <f t="shared" si="1"/>
        <v>#N/A</v>
      </c>
      <c r="DH3" t="e">
        <f t="shared" si="1"/>
        <v>#N/A</v>
      </c>
      <c r="DI3" t="e">
        <f t="shared" si="1"/>
        <v>#N/A</v>
      </c>
      <c r="DJ3" t="e">
        <f t="shared" si="1"/>
        <v>#N/A</v>
      </c>
      <c r="DK3" t="e">
        <f t="shared" si="1"/>
        <v>#N/A</v>
      </c>
      <c r="DL3" t="e">
        <f t="shared" si="1"/>
        <v>#N/A</v>
      </c>
      <c r="DM3" t="e">
        <f t="shared" si="1"/>
        <v>#N/A</v>
      </c>
      <c r="DN3" t="e">
        <f t="shared" si="1"/>
        <v>#N/A</v>
      </c>
      <c r="DO3" t="e">
        <f t="shared" si="1"/>
        <v>#N/A</v>
      </c>
      <c r="DP3" t="e">
        <f t="shared" si="1"/>
        <v>#N/A</v>
      </c>
      <c r="DQ3" t="e">
        <f t="shared" si="1"/>
        <v>#N/A</v>
      </c>
      <c r="DR3" t="e">
        <f t="shared" si="1"/>
        <v>#N/A</v>
      </c>
      <c r="DS3" t="e">
        <f t="shared" si="1"/>
        <v>#N/A</v>
      </c>
      <c r="DT3" t="e">
        <f t="shared" si="1"/>
        <v>#N/A</v>
      </c>
      <c r="DU3" t="e">
        <f t="shared" si="1"/>
        <v>#N/A</v>
      </c>
      <c r="DV3" t="e">
        <f t="shared" si="1"/>
        <v>#N/A</v>
      </c>
    </row>
    <row r="4" spans="1:126" x14ac:dyDescent="0.3">
      <c r="A4" s="11" t="s">
        <v>2487</v>
      </c>
      <c r="B4" s="15" t="e">
        <f>VLOOKUP(Sheet6!A4,Phase1IDs!A2:I721,8,0)</f>
        <v>#N/A</v>
      </c>
      <c r="C4" t="e">
        <f t="shared" ref="C4:R26" si="2">IF($B4=0,0,COUNTIFS($B4,"*"&amp;C$1&amp;"*"))</f>
        <v>#N/A</v>
      </c>
      <c r="D4" t="e">
        <f t="shared" si="0"/>
        <v>#N/A</v>
      </c>
      <c r="E4" t="e">
        <f t="shared" si="0"/>
        <v>#N/A</v>
      </c>
      <c r="F4" t="e">
        <f t="shared" si="0"/>
        <v>#N/A</v>
      </c>
      <c r="G4" t="e">
        <f t="shared" si="0"/>
        <v>#N/A</v>
      </c>
      <c r="H4" t="e">
        <f t="shared" si="0"/>
        <v>#N/A</v>
      </c>
      <c r="I4" t="e">
        <f t="shared" si="0"/>
        <v>#N/A</v>
      </c>
      <c r="J4" t="e">
        <f t="shared" si="0"/>
        <v>#N/A</v>
      </c>
      <c r="K4" t="e">
        <f t="shared" si="0"/>
        <v>#N/A</v>
      </c>
      <c r="L4" t="e">
        <f t="shared" si="0"/>
        <v>#N/A</v>
      </c>
      <c r="M4" t="e">
        <f t="shared" si="0"/>
        <v>#N/A</v>
      </c>
      <c r="N4" t="e">
        <f t="shared" si="0"/>
        <v>#N/A</v>
      </c>
      <c r="O4" t="e">
        <f t="shared" si="0"/>
        <v>#N/A</v>
      </c>
      <c r="P4" t="e">
        <f t="shared" si="0"/>
        <v>#N/A</v>
      </c>
      <c r="Q4" t="e">
        <f t="shared" si="0"/>
        <v>#N/A</v>
      </c>
      <c r="R4" t="e">
        <f t="shared" si="0"/>
        <v>#N/A</v>
      </c>
      <c r="S4" t="e">
        <f t="shared" si="0"/>
        <v>#N/A</v>
      </c>
      <c r="T4" t="e">
        <f t="shared" si="0"/>
        <v>#N/A</v>
      </c>
      <c r="U4" t="e">
        <f t="shared" si="0"/>
        <v>#N/A</v>
      </c>
      <c r="V4" t="e">
        <f t="shared" si="0"/>
        <v>#N/A</v>
      </c>
      <c r="W4" t="e">
        <f t="shared" si="0"/>
        <v>#N/A</v>
      </c>
      <c r="X4" t="e">
        <f t="shared" si="0"/>
        <v>#N/A</v>
      </c>
      <c r="Y4" t="e">
        <f t="shared" si="0"/>
        <v>#N/A</v>
      </c>
      <c r="Z4" t="e">
        <f t="shared" si="0"/>
        <v>#N/A</v>
      </c>
      <c r="AA4" t="e">
        <f t="shared" si="0"/>
        <v>#N/A</v>
      </c>
      <c r="AB4" t="e">
        <f t="shared" si="0"/>
        <v>#N/A</v>
      </c>
      <c r="AC4" t="e">
        <f t="shared" si="0"/>
        <v>#N/A</v>
      </c>
      <c r="AD4" t="e">
        <f t="shared" si="0"/>
        <v>#N/A</v>
      </c>
      <c r="AE4" t="e">
        <f t="shared" si="0"/>
        <v>#N/A</v>
      </c>
      <c r="AF4" t="e">
        <f t="shared" si="0"/>
        <v>#N/A</v>
      </c>
      <c r="AG4" t="e">
        <f t="shared" si="0"/>
        <v>#N/A</v>
      </c>
      <c r="AH4" t="e">
        <f t="shared" si="0"/>
        <v>#N/A</v>
      </c>
      <c r="AI4" t="e">
        <f t="shared" si="0"/>
        <v>#N/A</v>
      </c>
      <c r="AJ4" t="e">
        <f t="shared" si="0"/>
        <v>#N/A</v>
      </c>
      <c r="AK4" t="e">
        <f t="shared" si="0"/>
        <v>#N/A</v>
      </c>
      <c r="AL4" t="e">
        <f t="shared" si="0"/>
        <v>#N/A</v>
      </c>
      <c r="AM4" t="e">
        <f t="shared" si="0"/>
        <v>#N/A</v>
      </c>
      <c r="AN4" t="e">
        <f t="shared" si="0"/>
        <v>#N/A</v>
      </c>
      <c r="AO4" t="e">
        <f t="shared" si="0"/>
        <v>#N/A</v>
      </c>
      <c r="AP4" t="e">
        <f t="shared" si="0"/>
        <v>#N/A</v>
      </c>
      <c r="AQ4" t="e">
        <f t="shared" si="0"/>
        <v>#N/A</v>
      </c>
      <c r="AR4" t="e">
        <f t="shared" si="0"/>
        <v>#N/A</v>
      </c>
      <c r="AS4" t="e">
        <f t="shared" si="0"/>
        <v>#N/A</v>
      </c>
      <c r="AT4" t="e">
        <f t="shared" si="0"/>
        <v>#N/A</v>
      </c>
      <c r="AU4" t="e">
        <f t="shared" si="0"/>
        <v>#N/A</v>
      </c>
      <c r="AV4" t="e">
        <f t="shared" si="0"/>
        <v>#N/A</v>
      </c>
      <c r="AW4" t="e">
        <f t="shared" si="0"/>
        <v>#N/A</v>
      </c>
      <c r="AX4" t="e">
        <f t="shared" si="0"/>
        <v>#N/A</v>
      </c>
      <c r="AY4" t="e">
        <f t="shared" si="0"/>
        <v>#N/A</v>
      </c>
      <c r="AZ4" t="e">
        <f t="shared" si="0"/>
        <v>#N/A</v>
      </c>
      <c r="BA4" t="e">
        <f t="shared" si="0"/>
        <v>#N/A</v>
      </c>
      <c r="BB4" t="e">
        <f t="shared" si="0"/>
        <v>#N/A</v>
      </c>
      <c r="BC4" t="e">
        <f t="shared" si="0"/>
        <v>#N/A</v>
      </c>
      <c r="BD4" t="e">
        <f t="shared" si="0"/>
        <v>#N/A</v>
      </c>
      <c r="BE4" t="e">
        <f t="shared" si="0"/>
        <v>#N/A</v>
      </c>
      <c r="BF4" t="e">
        <f t="shared" si="0"/>
        <v>#N/A</v>
      </c>
      <c r="BG4" t="e">
        <f t="shared" si="0"/>
        <v>#N/A</v>
      </c>
      <c r="BH4" t="e">
        <f t="shared" si="0"/>
        <v>#N/A</v>
      </c>
      <c r="BI4" t="e">
        <f t="shared" si="0"/>
        <v>#N/A</v>
      </c>
      <c r="BJ4" t="e">
        <f t="shared" si="0"/>
        <v>#N/A</v>
      </c>
      <c r="BK4" t="e">
        <f t="shared" si="0"/>
        <v>#N/A</v>
      </c>
      <c r="BL4" t="e">
        <f t="shared" si="0"/>
        <v>#N/A</v>
      </c>
      <c r="BM4" t="e">
        <f t="shared" si="0"/>
        <v>#N/A</v>
      </c>
      <c r="BN4" t="e">
        <f t="shared" si="0"/>
        <v>#N/A</v>
      </c>
      <c r="BO4" t="e">
        <f t="shared" si="0"/>
        <v>#N/A</v>
      </c>
      <c r="BP4" t="e">
        <f t="shared" si="1"/>
        <v>#N/A</v>
      </c>
      <c r="BQ4" t="e">
        <f t="shared" si="1"/>
        <v>#N/A</v>
      </c>
      <c r="BR4" t="e">
        <f t="shared" si="1"/>
        <v>#N/A</v>
      </c>
      <c r="BS4" t="e">
        <f t="shared" si="1"/>
        <v>#N/A</v>
      </c>
      <c r="BT4" t="e">
        <f t="shared" si="1"/>
        <v>#N/A</v>
      </c>
      <c r="BU4" t="e">
        <f t="shared" si="1"/>
        <v>#N/A</v>
      </c>
      <c r="BV4" t="e">
        <f t="shared" si="1"/>
        <v>#N/A</v>
      </c>
      <c r="BW4" t="e">
        <f t="shared" si="1"/>
        <v>#N/A</v>
      </c>
      <c r="BX4" t="e">
        <f t="shared" si="1"/>
        <v>#N/A</v>
      </c>
      <c r="BY4" t="e">
        <f t="shared" si="1"/>
        <v>#N/A</v>
      </c>
      <c r="BZ4" t="e">
        <f t="shared" si="1"/>
        <v>#N/A</v>
      </c>
      <c r="CA4" t="e">
        <f t="shared" si="1"/>
        <v>#N/A</v>
      </c>
      <c r="CB4" t="e">
        <f t="shared" si="1"/>
        <v>#N/A</v>
      </c>
      <c r="CC4" t="e">
        <f t="shared" si="1"/>
        <v>#N/A</v>
      </c>
      <c r="CD4" t="e">
        <f t="shared" si="1"/>
        <v>#N/A</v>
      </c>
      <c r="CE4" t="e">
        <f t="shared" si="1"/>
        <v>#N/A</v>
      </c>
      <c r="CF4" t="e">
        <f t="shared" si="1"/>
        <v>#N/A</v>
      </c>
      <c r="CG4" t="e">
        <f t="shared" si="1"/>
        <v>#N/A</v>
      </c>
      <c r="CH4" t="e">
        <f t="shared" si="1"/>
        <v>#N/A</v>
      </c>
      <c r="CI4" t="e">
        <f t="shared" si="1"/>
        <v>#N/A</v>
      </c>
      <c r="CJ4" t="e">
        <f t="shared" si="1"/>
        <v>#N/A</v>
      </c>
      <c r="CK4" t="e">
        <f t="shared" si="1"/>
        <v>#N/A</v>
      </c>
      <c r="CL4" t="e">
        <f t="shared" si="1"/>
        <v>#N/A</v>
      </c>
      <c r="CM4" t="e">
        <f t="shared" si="1"/>
        <v>#N/A</v>
      </c>
      <c r="CN4" t="e">
        <f t="shared" si="1"/>
        <v>#N/A</v>
      </c>
      <c r="CO4" t="e">
        <f t="shared" si="1"/>
        <v>#N/A</v>
      </c>
      <c r="CP4" t="e">
        <f t="shared" si="1"/>
        <v>#N/A</v>
      </c>
      <c r="CQ4" t="e">
        <f t="shared" si="1"/>
        <v>#N/A</v>
      </c>
      <c r="CR4" t="e">
        <f t="shared" si="1"/>
        <v>#N/A</v>
      </c>
      <c r="CS4" t="e">
        <f t="shared" si="1"/>
        <v>#N/A</v>
      </c>
      <c r="CT4" t="e">
        <f t="shared" si="1"/>
        <v>#N/A</v>
      </c>
      <c r="CU4" t="e">
        <f t="shared" si="1"/>
        <v>#N/A</v>
      </c>
      <c r="CV4" t="e">
        <f t="shared" si="1"/>
        <v>#N/A</v>
      </c>
      <c r="CW4" t="e">
        <f t="shared" si="1"/>
        <v>#N/A</v>
      </c>
      <c r="CX4" t="e">
        <f t="shared" si="1"/>
        <v>#N/A</v>
      </c>
      <c r="CY4" t="e">
        <f t="shared" si="1"/>
        <v>#N/A</v>
      </c>
      <c r="CZ4" t="e">
        <f t="shared" si="1"/>
        <v>#N/A</v>
      </c>
      <c r="DA4" t="e">
        <f t="shared" si="1"/>
        <v>#N/A</v>
      </c>
      <c r="DB4" t="e">
        <f t="shared" si="1"/>
        <v>#N/A</v>
      </c>
      <c r="DC4" t="e">
        <f t="shared" si="1"/>
        <v>#N/A</v>
      </c>
      <c r="DD4" t="e">
        <f t="shared" si="1"/>
        <v>#N/A</v>
      </c>
      <c r="DE4" t="e">
        <f t="shared" si="1"/>
        <v>#N/A</v>
      </c>
      <c r="DF4" t="e">
        <f t="shared" si="1"/>
        <v>#N/A</v>
      </c>
      <c r="DG4" t="e">
        <f t="shared" si="1"/>
        <v>#N/A</v>
      </c>
      <c r="DH4" t="e">
        <f t="shared" si="1"/>
        <v>#N/A</v>
      </c>
      <c r="DI4" t="e">
        <f t="shared" si="1"/>
        <v>#N/A</v>
      </c>
      <c r="DJ4" t="e">
        <f t="shared" si="1"/>
        <v>#N/A</v>
      </c>
      <c r="DK4" t="e">
        <f t="shared" si="1"/>
        <v>#N/A</v>
      </c>
      <c r="DL4" t="e">
        <f t="shared" si="1"/>
        <v>#N/A</v>
      </c>
      <c r="DM4" t="e">
        <f t="shared" si="1"/>
        <v>#N/A</v>
      </c>
      <c r="DN4" t="e">
        <f t="shared" si="1"/>
        <v>#N/A</v>
      </c>
      <c r="DO4" t="e">
        <f t="shared" si="1"/>
        <v>#N/A</v>
      </c>
      <c r="DP4" t="e">
        <f t="shared" si="1"/>
        <v>#N/A</v>
      </c>
      <c r="DQ4" t="e">
        <f t="shared" si="1"/>
        <v>#N/A</v>
      </c>
      <c r="DR4" t="e">
        <f t="shared" si="1"/>
        <v>#N/A</v>
      </c>
      <c r="DS4" t="e">
        <f t="shared" si="1"/>
        <v>#N/A</v>
      </c>
      <c r="DT4" t="e">
        <f t="shared" si="1"/>
        <v>#N/A</v>
      </c>
      <c r="DU4" t="e">
        <f t="shared" si="1"/>
        <v>#N/A</v>
      </c>
      <c r="DV4" t="e">
        <f t="shared" si="1"/>
        <v>#N/A</v>
      </c>
    </row>
    <row r="5" spans="1:126" x14ac:dyDescent="0.3">
      <c r="A5" s="13" t="s">
        <v>1146</v>
      </c>
      <c r="B5" s="15" t="str">
        <f>VLOOKUP(Sheet6!A5,Phase1IDs!A2:I722,8,0)</f>
        <v>T1203</v>
      </c>
      <c r="C5">
        <f t="shared" si="2"/>
        <v>0</v>
      </c>
      <c r="D5">
        <f t="shared" si="0"/>
        <v>0</v>
      </c>
      <c r="E5">
        <f t="shared" si="0"/>
        <v>0</v>
      </c>
      <c r="F5">
        <f t="shared" si="0"/>
        <v>0</v>
      </c>
      <c r="G5">
        <f t="shared" si="0"/>
        <v>0</v>
      </c>
      <c r="H5">
        <f t="shared" si="0"/>
        <v>0</v>
      </c>
      <c r="I5">
        <f t="shared" si="0"/>
        <v>0</v>
      </c>
      <c r="J5">
        <f t="shared" si="0"/>
        <v>0</v>
      </c>
      <c r="K5">
        <f t="shared" si="0"/>
        <v>0</v>
      </c>
      <c r="L5">
        <f t="shared" si="0"/>
        <v>0</v>
      </c>
      <c r="M5">
        <f t="shared" si="0"/>
        <v>0</v>
      </c>
      <c r="N5">
        <f t="shared" si="0"/>
        <v>0</v>
      </c>
      <c r="O5">
        <f t="shared" si="0"/>
        <v>0</v>
      </c>
      <c r="P5">
        <f t="shared" si="0"/>
        <v>0</v>
      </c>
      <c r="Q5">
        <f t="shared" si="0"/>
        <v>0</v>
      </c>
      <c r="R5">
        <f t="shared" si="0"/>
        <v>0</v>
      </c>
      <c r="S5">
        <f t="shared" si="0"/>
        <v>0</v>
      </c>
      <c r="T5">
        <f t="shared" si="0"/>
        <v>0</v>
      </c>
      <c r="U5">
        <f t="shared" si="0"/>
        <v>0</v>
      </c>
      <c r="V5">
        <f t="shared" si="0"/>
        <v>0</v>
      </c>
      <c r="W5">
        <f t="shared" si="0"/>
        <v>0</v>
      </c>
      <c r="X5">
        <f t="shared" si="0"/>
        <v>0</v>
      </c>
      <c r="Y5">
        <f t="shared" si="0"/>
        <v>0</v>
      </c>
      <c r="Z5">
        <f t="shared" si="0"/>
        <v>0</v>
      </c>
      <c r="AA5">
        <f t="shared" si="0"/>
        <v>0</v>
      </c>
      <c r="AB5">
        <f t="shared" si="0"/>
        <v>0</v>
      </c>
      <c r="AC5">
        <f t="shared" si="0"/>
        <v>0</v>
      </c>
      <c r="AD5">
        <f t="shared" si="0"/>
        <v>0</v>
      </c>
      <c r="AE5">
        <f t="shared" si="0"/>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1</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1"/>
        <v>0</v>
      </c>
      <c r="BQ5">
        <f t="shared" si="1"/>
        <v>0</v>
      </c>
      <c r="BR5">
        <f t="shared" si="1"/>
        <v>0</v>
      </c>
      <c r="BS5">
        <f t="shared" si="1"/>
        <v>0</v>
      </c>
      <c r="BT5">
        <f t="shared" si="1"/>
        <v>0</v>
      </c>
      <c r="BU5">
        <f t="shared" si="1"/>
        <v>0</v>
      </c>
      <c r="BV5">
        <f t="shared" si="1"/>
        <v>0</v>
      </c>
      <c r="BW5">
        <f t="shared" si="1"/>
        <v>0</v>
      </c>
      <c r="BX5">
        <f t="shared" si="1"/>
        <v>0</v>
      </c>
      <c r="BY5">
        <f t="shared" si="1"/>
        <v>0</v>
      </c>
      <c r="BZ5">
        <f t="shared" si="1"/>
        <v>0</v>
      </c>
      <c r="CA5">
        <f t="shared" si="1"/>
        <v>0</v>
      </c>
      <c r="CB5">
        <f t="shared" si="1"/>
        <v>0</v>
      </c>
      <c r="CC5">
        <f t="shared" si="1"/>
        <v>0</v>
      </c>
      <c r="CD5">
        <f t="shared" si="1"/>
        <v>0</v>
      </c>
      <c r="CE5">
        <f t="shared" si="1"/>
        <v>0</v>
      </c>
      <c r="CF5">
        <f t="shared" si="1"/>
        <v>0</v>
      </c>
      <c r="CG5">
        <f t="shared" si="1"/>
        <v>0</v>
      </c>
      <c r="CH5">
        <f t="shared" si="1"/>
        <v>0</v>
      </c>
      <c r="CI5">
        <f t="shared" si="1"/>
        <v>0</v>
      </c>
      <c r="CJ5">
        <f t="shared" si="1"/>
        <v>0</v>
      </c>
      <c r="CK5">
        <f t="shared" si="1"/>
        <v>0</v>
      </c>
      <c r="CL5">
        <f t="shared" si="1"/>
        <v>0</v>
      </c>
      <c r="CM5">
        <f t="shared" si="1"/>
        <v>0</v>
      </c>
      <c r="CN5">
        <f t="shared" si="1"/>
        <v>0</v>
      </c>
      <c r="CO5">
        <f t="shared" si="1"/>
        <v>0</v>
      </c>
      <c r="CP5">
        <f t="shared" si="1"/>
        <v>0</v>
      </c>
      <c r="CQ5">
        <f t="shared" si="1"/>
        <v>0</v>
      </c>
      <c r="CR5">
        <f t="shared" si="1"/>
        <v>0</v>
      </c>
      <c r="CS5">
        <f t="shared" si="1"/>
        <v>0</v>
      </c>
      <c r="CT5">
        <f t="shared" si="1"/>
        <v>0</v>
      </c>
      <c r="CU5">
        <f t="shared" si="1"/>
        <v>0</v>
      </c>
      <c r="CV5">
        <f t="shared" si="1"/>
        <v>0</v>
      </c>
      <c r="CW5">
        <f t="shared" si="1"/>
        <v>0</v>
      </c>
      <c r="CX5">
        <f t="shared" si="1"/>
        <v>0</v>
      </c>
      <c r="CY5">
        <f t="shared" si="1"/>
        <v>0</v>
      </c>
      <c r="CZ5">
        <f t="shared" si="1"/>
        <v>0</v>
      </c>
      <c r="DA5">
        <f t="shared" si="1"/>
        <v>0</v>
      </c>
      <c r="DB5">
        <f t="shared" si="1"/>
        <v>0</v>
      </c>
      <c r="DC5">
        <f t="shared" si="1"/>
        <v>0</v>
      </c>
      <c r="DD5">
        <f t="shared" si="1"/>
        <v>0</v>
      </c>
      <c r="DE5">
        <f t="shared" si="1"/>
        <v>0</v>
      </c>
      <c r="DF5">
        <f t="shared" si="1"/>
        <v>0</v>
      </c>
      <c r="DG5">
        <f t="shared" si="1"/>
        <v>0</v>
      </c>
      <c r="DH5">
        <f t="shared" si="1"/>
        <v>0</v>
      </c>
      <c r="DI5">
        <f t="shared" si="1"/>
        <v>0</v>
      </c>
      <c r="DJ5">
        <f t="shared" si="1"/>
        <v>0</v>
      </c>
      <c r="DK5">
        <f t="shared" si="1"/>
        <v>0</v>
      </c>
      <c r="DL5">
        <f t="shared" si="1"/>
        <v>0</v>
      </c>
      <c r="DM5">
        <f t="shared" si="1"/>
        <v>0</v>
      </c>
      <c r="DN5">
        <f t="shared" si="1"/>
        <v>0</v>
      </c>
      <c r="DO5">
        <f t="shared" si="1"/>
        <v>0</v>
      </c>
      <c r="DP5">
        <f t="shared" si="1"/>
        <v>0</v>
      </c>
      <c r="DQ5">
        <f t="shared" si="1"/>
        <v>0</v>
      </c>
      <c r="DR5">
        <f t="shared" si="1"/>
        <v>0</v>
      </c>
      <c r="DS5">
        <f t="shared" si="1"/>
        <v>0</v>
      </c>
      <c r="DT5">
        <f t="shared" si="1"/>
        <v>0</v>
      </c>
      <c r="DU5">
        <f t="shared" si="1"/>
        <v>0</v>
      </c>
      <c r="DV5">
        <f t="shared" si="1"/>
        <v>0</v>
      </c>
    </row>
    <row r="6" spans="1:126" x14ac:dyDescent="0.3">
      <c r="A6" s="11" t="s">
        <v>766</v>
      </c>
      <c r="B6" s="15" t="str">
        <f>VLOOKUP(Sheet6!A6,Phase1IDs!A3:I723,8,0)</f>
        <v>T1190</v>
      </c>
      <c r="C6">
        <f t="shared" si="2"/>
        <v>0</v>
      </c>
      <c r="D6">
        <f t="shared" si="0"/>
        <v>0</v>
      </c>
      <c r="E6">
        <f t="shared" si="0"/>
        <v>0</v>
      </c>
      <c r="F6">
        <f t="shared" si="0"/>
        <v>0</v>
      </c>
      <c r="G6">
        <f t="shared" si="0"/>
        <v>0</v>
      </c>
      <c r="H6">
        <f t="shared" si="0"/>
        <v>0</v>
      </c>
      <c r="I6">
        <f t="shared" si="0"/>
        <v>0</v>
      </c>
      <c r="J6">
        <f t="shared" si="0"/>
        <v>0</v>
      </c>
      <c r="K6">
        <f t="shared" si="0"/>
        <v>0</v>
      </c>
      <c r="L6">
        <f t="shared" si="0"/>
        <v>0</v>
      </c>
      <c r="M6">
        <f t="shared" si="0"/>
        <v>0</v>
      </c>
      <c r="N6">
        <f t="shared" si="0"/>
        <v>0</v>
      </c>
      <c r="O6">
        <f t="shared" si="0"/>
        <v>0</v>
      </c>
      <c r="P6">
        <f t="shared" si="0"/>
        <v>0</v>
      </c>
      <c r="Q6">
        <f t="shared" si="0"/>
        <v>0</v>
      </c>
      <c r="R6">
        <f t="shared" si="0"/>
        <v>0</v>
      </c>
      <c r="S6">
        <f t="shared" si="0"/>
        <v>0</v>
      </c>
      <c r="T6">
        <f t="shared" si="0"/>
        <v>0</v>
      </c>
      <c r="U6">
        <f t="shared" si="0"/>
        <v>0</v>
      </c>
      <c r="V6">
        <f t="shared" si="0"/>
        <v>0</v>
      </c>
      <c r="W6">
        <f t="shared" si="0"/>
        <v>0</v>
      </c>
      <c r="X6">
        <f t="shared" si="0"/>
        <v>0</v>
      </c>
      <c r="Y6">
        <f t="shared" si="0"/>
        <v>0</v>
      </c>
      <c r="Z6">
        <f t="shared" si="0"/>
        <v>0</v>
      </c>
      <c r="AA6">
        <f t="shared" si="0"/>
        <v>0</v>
      </c>
      <c r="AB6">
        <f t="shared" si="0"/>
        <v>0</v>
      </c>
      <c r="AC6">
        <f t="shared" si="0"/>
        <v>0</v>
      </c>
      <c r="AD6">
        <f t="shared" si="0"/>
        <v>0</v>
      </c>
      <c r="AE6">
        <f t="shared" si="0"/>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1</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ref="D6:BO10" si="3">IF($B6=0,0,COUNTIFS($B6,"*"&amp;BO$1&amp;"*"))</f>
        <v>0</v>
      </c>
      <c r="BP6">
        <f t="shared" si="1"/>
        <v>0</v>
      </c>
      <c r="BQ6">
        <f t="shared" si="1"/>
        <v>0</v>
      </c>
      <c r="BR6">
        <f t="shared" si="1"/>
        <v>0</v>
      </c>
      <c r="BS6">
        <f t="shared" si="1"/>
        <v>0</v>
      </c>
      <c r="BT6">
        <f t="shared" si="1"/>
        <v>0</v>
      </c>
      <c r="BU6">
        <f t="shared" si="1"/>
        <v>0</v>
      </c>
      <c r="BV6">
        <f t="shared" si="1"/>
        <v>0</v>
      </c>
      <c r="BW6">
        <f t="shared" si="1"/>
        <v>0</v>
      </c>
      <c r="BX6">
        <f t="shared" si="1"/>
        <v>0</v>
      </c>
      <c r="BY6">
        <f t="shared" si="1"/>
        <v>0</v>
      </c>
      <c r="BZ6">
        <f t="shared" si="1"/>
        <v>0</v>
      </c>
      <c r="CA6">
        <f t="shared" si="1"/>
        <v>0</v>
      </c>
      <c r="CB6">
        <f t="shared" si="1"/>
        <v>0</v>
      </c>
      <c r="CC6">
        <f t="shared" si="1"/>
        <v>0</v>
      </c>
      <c r="CD6">
        <f t="shared" si="1"/>
        <v>0</v>
      </c>
      <c r="CE6">
        <f t="shared" si="1"/>
        <v>0</v>
      </c>
      <c r="CF6">
        <f t="shared" si="1"/>
        <v>0</v>
      </c>
      <c r="CG6">
        <f t="shared" si="1"/>
        <v>0</v>
      </c>
      <c r="CH6">
        <f t="shared" si="1"/>
        <v>0</v>
      </c>
      <c r="CI6">
        <f t="shared" si="1"/>
        <v>0</v>
      </c>
      <c r="CJ6">
        <f t="shared" si="1"/>
        <v>0</v>
      </c>
      <c r="CK6">
        <f t="shared" si="1"/>
        <v>0</v>
      </c>
      <c r="CL6">
        <f t="shared" si="1"/>
        <v>0</v>
      </c>
      <c r="CM6">
        <f t="shared" si="1"/>
        <v>0</v>
      </c>
      <c r="CN6">
        <f t="shared" si="1"/>
        <v>0</v>
      </c>
      <c r="CO6">
        <f t="shared" si="1"/>
        <v>0</v>
      </c>
      <c r="CP6">
        <f t="shared" si="1"/>
        <v>0</v>
      </c>
      <c r="CQ6">
        <f t="shared" si="1"/>
        <v>0</v>
      </c>
      <c r="CR6">
        <f t="shared" si="1"/>
        <v>0</v>
      </c>
      <c r="CS6">
        <f t="shared" si="1"/>
        <v>0</v>
      </c>
      <c r="CT6">
        <f t="shared" si="1"/>
        <v>0</v>
      </c>
      <c r="CU6">
        <f t="shared" si="1"/>
        <v>0</v>
      </c>
      <c r="CV6">
        <f t="shared" si="1"/>
        <v>0</v>
      </c>
      <c r="CW6">
        <f t="shared" si="1"/>
        <v>0</v>
      </c>
      <c r="CX6">
        <f t="shared" si="1"/>
        <v>0</v>
      </c>
      <c r="CY6">
        <f t="shared" si="1"/>
        <v>0</v>
      </c>
      <c r="CZ6">
        <f t="shared" si="1"/>
        <v>0</v>
      </c>
      <c r="DA6">
        <f t="shared" si="1"/>
        <v>0</v>
      </c>
      <c r="DB6">
        <f t="shared" si="1"/>
        <v>0</v>
      </c>
      <c r="DC6">
        <f t="shared" si="1"/>
        <v>0</v>
      </c>
      <c r="DD6">
        <f t="shared" si="1"/>
        <v>0</v>
      </c>
      <c r="DE6">
        <f t="shared" si="1"/>
        <v>0</v>
      </c>
      <c r="DF6">
        <f t="shared" si="1"/>
        <v>0</v>
      </c>
      <c r="DG6">
        <f t="shared" si="1"/>
        <v>0</v>
      </c>
      <c r="DH6">
        <f t="shared" si="1"/>
        <v>0</v>
      </c>
      <c r="DI6">
        <f t="shared" si="1"/>
        <v>0</v>
      </c>
      <c r="DJ6">
        <f t="shared" si="1"/>
        <v>0</v>
      </c>
      <c r="DK6">
        <f t="shared" si="1"/>
        <v>0</v>
      </c>
      <c r="DL6">
        <f t="shared" si="1"/>
        <v>0</v>
      </c>
      <c r="DM6">
        <f t="shared" si="1"/>
        <v>0</v>
      </c>
      <c r="DN6">
        <f t="shared" si="1"/>
        <v>0</v>
      </c>
      <c r="DO6">
        <f t="shared" si="1"/>
        <v>0</v>
      </c>
      <c r="DP6">
        <f t="shared" si="1"/>
        <v>0</v>
      </c>
      <c r="DQ6">
        <f t="shared" si="1"/>
        <v>0</v>
      </c>
      <c r="DR6">
        <f t="shared" si="1"/>
        <v>0</v>
      </c>
      <c r="DS6">
        <f t="shared" si="1"/>
        <v>0</v>
      </c>
      <c r="DT6">
        <f t="shared" si="1"/>
        <v>0</v>
      </c>
      <c r="DU6">
        <f t="shared" si="1"/>
        <v>0</v>
      </c>
      <c r="DV6">
        <f t="shared" si="1"/>
        <v>0</v>
      </c>
    </row>
    <row r="7" spans="1:126" x14ac:dyDescent="0.3">
      <c r="A7" s="13" t="s">
        <v>1698</v>
      </c>
      <c r="B7" s="15" t="str">
        <f>VLOOKUP(Sheet6!A7,Phase1IDs!A4:I724,8,0)</f>
        <v>T1574, T1068</v>
      </c>
      <c r="C7">
        <f t="shared" si="2"/>
        <v>0</v>
      </c>
      <c r="D7">
        <f t="shared" si="3"/>
        <v>0</v>
      </c>
      <c r="E7">
        <f t="shared" si="3"/>
        <v>0</v>
      </c>
      <c r="F7">
        <f t="shared" si="3"/>
        <v>0</v>
      </c>
      <c r="G7">
        <f t="shared" si="3"/>
        <v>0</v>
      </c>
      <c r="H7">
        <f t="shared" si="3"/>
        <v>0</v>
      </c>
      <c r="I7">
        <f t="shared" si="3"/>
        <v>0</v>
      </c>
      <c r="J7">
        <f t="shared" si="3"/>
        <v>0</v>
      </c>
      <c r="K7">
        <f t="shared" si="3"/>
        <v>0</v>
      </c>
      <c r="L7">
        <f t="shared" si="3"/>
        <v>0</v>
      </c>
      <c r="M7">
        <f t="shared" si="3"/>
        <v>0</v>
      </c>
      <c r="N7">
        <f t="shared" si="3"/>
        <v>0</v>
      </c>
      <c r="O7">
        <f t="shared" si="3"/>
        <v>0</v>
      </c>
      <c r="P7">
        <f t="shared" si="3"/>
        <v>0</v>
      </c>
      <c r="Q7">
        <f t="shared" si="3"/>
        <v>0</v>
      </c>
      <c r="R7">
        <f t="shared" si="3"/>
        <v>0</v>
      </c>
      <c r="S7">
        <f t="shared" si="3"/>
        <v>1</v>
      </c>
      <c r="T7">
        <f t="shared" si="3"/>
        <v>0</v>
      </c>
      <c r="U7">
        <f t="shared" si="3"/>
        <v>0</v>
      </c>
      <c r="V7">
        <f t="shared" si="3"/>
        <v>0</v>
      </c>
      <c r="W7">
        <f t="shared" si="3"/>
        <v>0</v>
      </c>
      <c r="X7">
        <f t="shared" si="3"/>
        <v>0</v>
      </c>
      <c r="Y7">
        <f t="shared" si="3"/>
        <v>0</v>
      </c>
      <c r="Z7">
        <f t="shared" si="3"/>
        <v>0</v>
      </c>
      <c r="AA7">
        <f t="shared" si="3"/>
        <v>0</v>
      </c>
      <c r="AB7">
        <f t="shared" si="3"/>
        <v>0</v>
      </c>
      <c r="AC7">
        <f t="shared" si="3"/>
        <v>0</v>
      </c>
      <c r="AD7">
        <f t="shared" si="3"/>
        <v>0</v>
      </c>
      <c r="AE7">
        <f t="shared" si="3"/>
        <v>0</v>
      </c>
      <c r="AF7">
        <f t="shared" si="3"/>
        <v>0</v>
      </c>
      <c r="AG7">
        <f t="shared" si="3"/>
        <v>0</v>
      </c>
      <c r="AH7">
        <f t="shared" si="3"/>
        <v>0</v>
      </c>
      <c r="AI7">
        <f t="shared" si="3"/>
        <v>0</v>
      </c>
      <c r="AJ7">
        <f t="shared" si="3"/>
        <v>0</v>
      </c>
      <c r="AK7">
        <f t="shared" si="3"/>
        <v>0</v>
      </c>
      <c r="AL7">
        <f t="shared" si="3"/>
        <v>0</v>
      </c>
      <c r="AM7">
        <f t="shared" si="3"/>
        <v>0</v>
      </c>
      <c r="AN7">
        <f t="shared" si="3"/>
        <v>0</v>
      </c>
      <c r="AO7">
        <f t="shared" si="3"/>
        <v>0</v>
      </c>
      <c r="AP7">
        <f t="shared" si="3"/>
        <v>0</v>
      </c>
      <c r="AQ7">
        <f t="shared" si="3"/>
        <v>0</v>
      </c>
      <c r="AR7">
        <f t="shared" si="3"/>
        <v>0</v>
      </c>
      <c r="AS7">
        <f t="shared" si="3"/>
        <v>0</v>
      </c>
      <c r="AT7">
        <f t="shared" si="3"/>
        <v>0</v>
      </c>
      <c r="AU7">
        <f t="shared" si="3"/>
        <v>0</v>
      </c>
      <c r="AV7">
        <f t="shared" si="3"/>
        <v>0</v>
      </c>
      <c r="AW7">
        <f t="shared" si="3"/>
        <v>0</v>
      </c>
      <c r="AX7">
        <f t="shared" si="3"/>
        <v>0</v>
      </c>
      <c r="AY7">
        <f t="shared" si="3"/>
        <v>0</v>
      </c>
      <c r="AZ7">
        <f t="shared" si="3"/>
        <v>0</v>
      </c>
      <c r="BA7">
        <f t="shared" si="3"/>
        <v>0</v>
      </c>
      <c r="BB7">
        <f t="shared" si="3"/>
        <v>0</v>
      </c>
      <c r="BC7">
        <f t="shared" si="3"/>
        <v>0</v>
      </c>
      <c r="BD7">
        <f t="shared" si="3"/>
        <v>0</v>
      </c>
      <c r="BE7">
        <f t="shared" si="3"/>
        <v>0</v>
      </c>
      <c r="BF7">
        <f t="shared" si="3"/>
        <v>0</v>
      </c>
      <c r="BG7">
        <f t="shared" si="3"/>
        <v>0</v>
      </c>
      <c r="BH7">
        <f t="shared" si="3"/>
        <v>0</v>
      </c>
      <c r="BI7">
        <f t="shared" si="3"/>
        <v>0</v>
      </c>
      <c r="BJ7">
        <f t="shared" si="3"/>
        <v>0</v>
      </c>
      <c r="BK7">
        <f t="shared" si="3"/>
        <v>0</v>
      </c>
      <c r="BL7">
        <f t="shared" si="3"/>
        <v>0</v>
      </c>
      <c r="BM7">
        <f t="shared" si="3"/>
        <v>0</v>
      </c>
      <c r="BN7">
        <f t="shared" si="3"/>
        <v>0</v>
      </c>
      <c r="BO7">
        <f t="shared" si="3"/>
        <v>0</v>
      </c>
      <c r="BP7">
        <f t="shared" si="1"/>
        <v>0</v>
      </c>
      <c r="BQ7">
        <f t="shared" si="1"/>
        <v>0</v>
      </c>
      <c r="BR7">
        <f t="shared" si="1"/>
        <v>0</v>
      </c>
      <c r="BS7">
        <f t="shared" si="1"/>
        <v>0</v>
      </c>
      <c r="BT7">
        <f t="shared" si="1"/>
        <v>0</v>
      </c>
      <c r="BU7">
        <f t="shared" si="1"/>
        <v>0</v>
      </c>
      <c r="BV7">
        <f t="shared" si="1"/>
        <v>0</v>
      </c>
      <c r="BW7">
        <f t="shared" si="1"/>
        <v>0</v>
      </c>
      <c r="BX7">
        <f t="shared" si="1"/>
        <v>0</v>
      </c>
      <c r="BY7">
        <f t="shared" si="1"/>
        <v>0</v>
      </c>
      <c r="BZ7">
        <f t="shared" si="1"/>
        <v>0</v>
      </c>
      <c r="CA7">
        <f t="shared" si="1"/>
        <v>0</v>
      </c>
      <c r="CB7">
        <f t="shared" si="1"/>
        <v>0</v>
      </c>
      <c r="CC7">
        <f t="shared" si="1"/>
        <v>0</v>
      </c>
      <c r="CD7">
        <f t="shared" si="1"/>
        <v>0</v>
      </c>
      <c r="CE7">
        <f t="shared" si="1"/>
        <v>0</v>
      </c>
      <c r="CF7">
        <f t="shared" si="1"/>
        <v>0</v>
      </c>
      <c r="CG7">
        <f t="shared" si="1"/>
        <v>0</v>
      </c>
      <c r="CH7">
        <f t="shared" si="1"/>
        <v>0</v>
      </c>
      <c r="CI7">
        <f t="shared" ref="CI7:CX37" si="4">IF($B7=0,0,COUNTIFS($B7,"*"&amp;CI$1&amp;"*"))</f>
        <v>0</v>
      </c>
      <c r="CJ7">
        <f t="shared" si="4"/>
        <v>0</v>
      </c>
      <c r="CK7">
        <f t="shared" si="4"/>
        <v>0</v>
      </c>
      <c r="CL7">
        <f t="shared" si="4"/>
        <v>0</v>
      </c>
      <c r="CM7">
        <f t="shared" si="4"/>
        <v>0</v>
      </c>
      <c r="CN7">
        <f t="shared" si="4"/>
        <v>0</v>
      </c>
      <c r="CO7">
        <f t="shared" si="4"/>
        <v>0</v>
      </c>
      <c r="CP7">
        <f t="shared" si="4"/>
        <v>0</v>
      </c>
      <c r="CQ7">
        <f t="shared" si="4"/>
        <v>0</v>
      </c>
      <c r="CR7">
        <f t="shared" si="4"/>
        <v>0</v>
      </c>
      <c r="CS7">
        <f t="shared" si="4"/>
        <v>0</v>
      </c>
      <c r="CT7">
        <f t="shared" si="4"/>
        <v>0</v>
      </c>
      <c r="CU7">
        <f t="shared" si="4"/>
        <v>0</v>
      </c>
      <c r="CV7">
        <f t="shared" si="4"/>
        <v>0</v>
      </c>
      <c r="CW7">
        <f t="shared" si="4"/>
        <v>0</v>
      </c>
      <c r="CX7">
        <f t="shared" si="4"/>
        <v>0</v>
      </c>
      <c r="CY7">
        <f t="shared" ref="CY7:DN22" si="5">IF($B7=0,0,COUNTIFS($B7,"*"&amp;CY$1&amp;"*"))</f>
        <v>0</v>
      </c>
      <c r="CZ7">
        <f t="shared" si="5"/>
        <v>0</v>
      </c>
      <c r="DA7">
        <f t="shared" si="5"/>
        <v>0</v>
      </c>
      <c r="DB7">
        <f t="shared" si="5"/>
        <v>0</v>
      </c>
      <c r="DC7">
        <f t="shared" si="5"/>
        <v>0</v>
      </c>
      <c r="DD7">
        <f t="shared" si="5"/>
        <v>1</v>
      </c>
      <c r="DE7">
        <f t="shared" si="5"/>
        <v>0</v>
      </c>
      <c r="DF7">
        <f t="shared" si="5"/>
        <v>0</v>
      </c>
      <c r="DG7">
        <f t="shared" si="5"/>
        <v>0</v>
      </c>
      <c r="DH7">
        <f t="shared" si="5"/>
        <v>0</v>
      </c>
      <c r="DI7">
        <f t="shared" si="5"/>
        <v>0</v>
      </c>
      <c r="DJ7">
        <f t="shared" si="5"/>
        <v>0</v>
      </c>
      <c r="DK7">
        <f t="shared" si="5"/>
        <v>0</v>
      </c>
      <c r="DL7">
        <f t="shared" si="5"/>
        <v>0</v>
      </c>
      <c r="DM7">
        <f t="shared" si="5"/>
        <v>0</v>
      </c>
      <c r="DN7">
        <f t="shared" si="5"/>
        <v>0</v>
      </c>
      <c r="DO7">
        <f t="shared" ref="DO7:DV21" si="6">IF($B7=0,0,COUNTIFS($B7,"*"&amp;DO$1&amp;"*"))</f>
        <v>0</v>
      </c>
      <c r="DP7">
        <f t="shared" si="6"/>
        <v>0</v>
      </c>
      <c r="DQ7">
        <f t="shared" si="6"/>
        <v>0</v>
      </c>
      <c r="DR7">
        <f t="shared" si="6"/>
        <v>0</v>
      </c>
      <c r="DS7">
        <f t="shared" si="6"/>
        <v>0</v>
      </c>
      <c r="DT7">
        <f t="shared" si="6"/>
        <v>0</v>
      </c>
      <c r="DU7">
        <f t="shared" si="6"/>
        <v>0</v>
      </c>
      <c r="DV7">
        <f t="shared" si="6"/>
        <v>0</v>
      </c>
    </row>
    <row r="8" spans="1:126" x14ac:dyDescent="0.3">
      <c r="A8" s="11" t="s">
        <v>2492</v>
      </c>
      <c r="B8" s="15" t="e">
        <f>VLOOKUP(Sheet6!A8,Phase1IDs!A5:I725,8,0)</f>
        <v>#N/A</v>
      </c>
      <c r="C8" t="e">
        <f t="shared" si="2"/>
        <v>#N/A</v>
      </c>
      <c r="D8" t="e">
        <f t="shared" si="3"/>
        <v>#N/A</v>
      </c>
      <c r="E8" t="e">
        <f t="shared" si="3"/>
        <v>#N/A</v>
      </c>
      <c r="F8" t="e">
        <f t="shared" si="3"/>
        <v>#N/A</v>
      </c>
      <c r="G8" t="e">
        <f t="shared" si="3"/>
        <v>#N/A</v>
      </c>
      <c r="H8" t="e">
        <f t="shared" si="3"/>
        <v>#N/A</v>
      </c>
      <c r="I8" t="e">
        <f t="shared" si="3"/>
        <v>#N/A</v>
      </c>
      <c r="J8" t="e">
        <f t="shared" si="3"/>
        <v>#N/A</v>
      </c>
      <c r="K8" t="e">
        <f t="shared" si="3"/>
        <v>#N/A</v>
      </c>
      <c r="L8" t="e">
        <f t="shared" si="3"/>
        <v>#N/A</v>
      </c>
      <c r="M8" t="e">
        <f t="shared" si="3"/>
        <v>#N/A</v>
      </c>
      <c r="N8" t="e">
        <f t="shared" si="3"/>
        <v>#N/A</v>
      </c>
      <c r="O8" t="e">
        <f t="shared" si="3"/>
        <v>#N/A</v>
      </c>
      <c r="P8" t="e">
        <f t="shared" si="3"/>
        <v>#N/A</v>
      </c>
      <c r="Q8" t="e">
        <f t="shared" si="3"/>
        <v>#N/A</v>
      </c>
      <c r="R8" t="e">
        <f t="shared" si="3"/>
        <v>#N/A</v>
      </c>
      <c r="S8" t="e">
        <f t="shared" si="3"/>
        <v>#N/A</v>
      </c>
      <c r="T8" t="e">
        <f t="shared" si="3"/>
        <v>#N/A</v>
      </c>
      <c r="U8" t="e">
        <f t="shared" si="3"/>
        <v>#N/A</v>
      </c>
      <c r="V8" t="e">
        <f t="shared" si="3"/>
        <v>#N/A</v>
      </c>
      <c r="W8" t="e">
        <f t="shared" si="3"/>
        <v>#N/A</v>
      </c>
      <c r="X8" t="e">
        <f t="shared" si="3"/>
        <v>#N/A</v>
      </c>
      <c r="Y8" t="e">
        <f t="shared" si="3"/>
        <v>#N/A</v>
      </c>
      <c r="Z8" t="e">
        <f t="shared" si="3"/>
        <v>#N/A</v>
      </c>
      <c r="AA8" t="e">
        <f t="shared" si="3"/>
        <v>#N/A</v>
      </c>
      <c r="AB8" t="e">
        <f t="shared" si="3"/>
        <v>#N/A</v>
      </c>
      <c r="AC8" t="e">
        <f t="shared" si="3"/>
        <v>#N/A</v>
      </c>
      <c r="AD8" t="e">
        <f t="shared" si="3"/>
        <v>#N/A</v>
      </c>
      <c r="AE8" t="e">
        <f t="shared" si="3"/>
        <v>#N/A</v>
      </c>
      <c r="AF8" t="e">
        <f t="shared" si="3"/>
        <v>#N/A</v>
      </c>
      <c r="AG8" t="e">
        <f t="shared" si="3"/>
        <v>#N/A</v>
      </c>
      <c r="AH8" t="e">
        <f t="shared" si="3"/>
        <v>#N/A</v>
      </c>
      <c r="AI8" t="e">
        <f t="shared" si="3"/>
        <v>#N/A</v>
      </c>
      <c r="AJ8" t="e">
        <f t="shared" si="3"/>
        <v>#N/A</v>
      </c>
      <c r="AK8" t="e">
        <f t="shared" si="3"/>
        <v>#N/A</v>
      </c>
      <c r="AL8" t="e">
        <f t="shared" si="3"/>
        <v>#N/A</v>
      </c>
      <c r="AM8" t="e">
        <f t="shared" si="3"/>
        <v>#N/A</v>
      </c>
      <c r="AN8" t="e">
        <f t="shared" si="3"/>
        <v>#N/A</v>
      </c>
      <c r="AO8" t="e">
        <f t="shared" si="3"/>
        <v>#N/A</v>
      </c>
      <c r="AP8" t="e">
        <f t="shared" si="3"/>
        <v>#N/A</v>
      </c>
      <c r="AQ8" t="e">
        <f t="shared" si="3"/>
        <v>#N/A</v>
      </c>
      <c r="AR8" t="e">
        <f t="shared" si="3"/>
        <v>#N/A</v>
      </c>
      <c r="AS8" t="e">
        <f t="shared" si="3"/>
        <v>#N/A</v>
      </c>
      <c r="AT8" t="e">
        <f t="shared" si="3"/>
        <v>#N/A</v>
      </c>
      <c r="AU8" t="e">
        <f t="shared" si="3"/>
        <v>#N/A</v>
      </c>
      <c r="AV8" t="e">
        <f t="shared" si="3"/>
        <v>#N/A</v>
      </c>
      <c r="AW8" t="e">
        <f t="shared" si="3"/>
        <v>#N/A</v>
      </c>
      <c r="AX8" t="e">
        <f t="shared" si="3"/>
        <v>#N/A</v>
      </c>
      <c r="AY8" t="e">
        <f t="shared" si="3"/>
        <v>#N/A</v>
      </c>
      <c r="AZ8" t="e">
        <f t="shared" si="3"/>
        <v>#N/A</v>
      </c>
      <c r="BA8" t="e">
        <f t="shared" si="3"/>
        <v>#N/A</v>
      </c>
      <c r="BB8" t="e">
        <f t="shared" si="3"/>
        <v>#N/A</v>
      </c>
      <c r="BC8" t="e">
        <f t="shared" si="3"/>
        <v>#N/A</v>
      </c>
      <c r="BD8" t="e">
        <f t="shared" si="3"/>
        <v>#N/A</v>
      </c>
      <c r="BE8" t="e">
        <f t="shared" si="3"/>
        <v>#N/A</v>
      </c>
      <c r="BF8" t="e">
        <f t="shared" si="3"/>
        <v>#N/A</v>
      </c>
      <c r="BG8" t="e">
        <f t="shared" si="3"/>
        <v>#N/A</v>
      </c>
      <c r="BH8" t="e">
        <f t="shared" si="3"/>
        <v>#N/A</v>
      </c>
      <c r="BI8" t="e">
        <f t="shared" si="3"/>
        <v>#N/A</v>
      </c>
      <c r="BJ8" t="e">
        <f t="shared" si="3"/>
        <v>#N/A</v>
      </c>
      <c r="BK8" t="e">
        <f t="shared" si="3"/>
        <v>#N/A</v>
      </c>
      <c r="BL8" t="e">
        <f t="shared" si="3"/>
        <v>#N/A</v>
      </c>
      <c r="BM8" t="e">
        <f t="shared" si="3"/>
        <v>#N/A</v>
      </c>
      <c r="BN8" t="e">
        <f t="shared" si="3"/>
        <v>#N/A</v>
      </c>
      <c r="BO8" t="e">
        <f t="shared" si="3"/>
        <v>#N/A</v>
      </c>
      <c r="BP8" t="e">
        <f t="shared" ref="BP8:CE23" si="7">IF($B8=0,0,COUNTIFS($B8,"*"&amp;BP$1&amp;"*"))</f>
        <v>#N/A</v>
      </c>
      <c r="BQ8" t="e">
        <f t="shared" si="7"/>
        <v>#N/A</v>
      </c>
      <c r="BR8" t="e">
        <f t="shared" si="7"/>
        <v>#N/A</v>
      </c>
      <c r="BS8" t="e">
        <f t="shared" si="7"/>
        <v>#N/A</v>
      </c>
      <c r="BT8" t="e">
        <f t="shared" si="7"/>
        <v>#N/A</v>
      </c>
      <c r="BU8" t="e">
        <f t="shared" si="7"/>
        <v>#N/A</v>
      </c>
      <c r="BV8" t="e">
        <f t="shared" si="7"/>
        <v>#N/A</v>
      </c>
      <c r="BW8" t="e">
        <f t="shared" si="7"/>
        <v>#N/A</v>
      </c>
      <c r="BX8" t="e">
        <f t="shared" si="7"/>
        <v>#N/A</v>
      </c>
      <c r="BY8" t="e">
        <f t="shared" si="7"/>
        <v>#N/A</v>
      </c>
      <c r="BZ8" t="e">
        <f t="shared" si="7"/>
        <v>#N/A</v>
      </c>
      <c r="CA8" t="e">
        <f t="shared" si="7"/>
        <v>#N/A</v>
      </c>
      <c r="CB8" t="e">
        <f t="shared" si="7"/>
        <v>#N/A</v>
      </c>
      <c r="CC8" t="e">
        <f t="shared" si="7"/>
        <v>#N/A</v>
      </c>
      <c r="CD8" t="e">
        <f t="shared" si="7"/>
        <v>#N/A</v>
      </c>
      <c r="CE8" t="e">
        <f t="shared" si="7"/>
        <v>#N/A</v>
      </c>
      <c r="CF8" t="e">
        <f t="shared" ref="CF8:CU37" si="8">IF($B8=0,0,COUNTIFS($B8,"*"&amp;CF$1&amp;"*"))</f>
        <v>#N/A</v>
      </c>
      <c r="CG8" t="e">
        <f t="shared" si="8"/>
        <v>#N/A</v>
      </c>
      <c r="CH8" t="e">
        <f t="shared" si="8"/>
        <v>#N/A</v>
      </c>
      <c r="CI8" t="e">
        <f t="shared" si="8"/>
        <v>#N/A</v>
      </c>
      <c r="CJ8" t="e">
        <f t="shared" si="8"/>
        <v>#N/A</v>
      </c>
      <c r="CK8" t="e">
        <f t="shared" si="8"/>
        <v>#N/A</v>
      </c>
      <c r="CL8" t="e">
        <f t="shared" si="8"/>
        <v>#N/A</v>
      </c>
      <c r="CM8" t="e">
        <f t="shared" si="8"/>
        <v>#N/A</v>
      </c>
      <c r="CN8" t="e">
        <f t="shared" si="8"/>
        <v>#N/A</v>
      </c>
      <c r="CO8" t="e">
        <f t="shared" si="8"/>
        <v>#N/A</v>
      </c>
      <c r="CP8" t="e">
        <f t="shared" si="8"/>
        <v>#N/A</v>
      </c>
      <c r="CQ8" t="e">
        <f t="shared" si="8"/>
        <v>#N/A</v>
      </c>
      <c r="CR8" t="e">
        <f t="shared" si="8"/>
        <v>#N/A</v>
      </c>
      <c r="CS8" t="e">
        <f t="shared" si="8"/>
        <v>#N/A</v>
      </c>
      <c r="CT8" t="e">
        <f t="shared" si="8"/>
        <v>#N/A</v>
      </c>
      <c r="CU8" t="e">
        <f t="shared" si="8"/>
        <v>#N/A</v>
      </c>
      <c r="CV8" t="e">
        <f t="shared" si="4"/>
        <v>#N/A</v>
      </c>
      <c r="CW8" t="e">
        <f t="shared" si="4"/>
        <v>#N/A</v>
      </c>
      <c r="CX8" t="e">
        <f t="shared" si="4"/>
        <v>#N/A</v>
      </c>
      <c r="CY8" t="e">
        <f t="shared" si="5"/>
        <v>#N/A</v>
      </c>
      <c r="CZ8" t="e">
        <f t="shared" si="5"/>
        <v>#N/A</v>
      </c>
      <c r="DA8" t="e">
        <f t="shared" si="5"/>
        <v>#N/A</v>
      </c>
      <c r="DB8" t="e">
        <f t="shared" si="5"/>
        <v>#N/A</v>
      </c>
      <c r="DC8" t="e">
        <f t="shared" si="5"/>
        <v>#N/A</v>
      </c>
      <c r="DD8" t="e">
        <f t="shared" si="5"/>
        <v>#N/A</v>
      </c>
      <c r="DE8" t="e">
        <f t="shared" si="5"/>
        <v>#N/A</v>
      </c>
      <c r="DF8" t="e">
        <f t="shared" si="5"/>
        <v>#N/A</v>
      </c>
      <c r="DG8" t="e">
        <f t="shared" si="5"/>
        <v>#N/A</v>
      </c>
      <c r="DH8" t="e">
        <f t="shared" si="5"/>
        <v>#N/A</v>
      </c>
      <c r="DI8" t="e">
        <f t="shared" si="5"/>
        <v>#N/A</v>
      </c>
      <c r="DJ8" t="e">
        <f t="shared" si="5"/>
        <v>#N/A</v>
      </c>
      <c r="DK8" t="e">
        <f t="shared" si="5"/>
        <v>#N/A</v>
      </c>
      <c r="DL8" t="e">
        <f t="shared" si="5"/>
        <v>#N/A</v>
      </c>
      <c r="DM8" t="e">
        <f t="shared" si="5"/>
        <v>#N/A</v>
      </c>
      <c r="DN8" t="e">
        <f t="shared" si="5"/>
        <v>#N/A</v>
      </c>
      <c r="DO8" t="e">
        <f t="shared" si="6"/>
        <v>#N/A</v>
      </c>
      <c r="DP8" t="e">
        <f t="shared" si="6"/>
        <v>#N/A</v>
      </c>
      <c r="DQ8" t="e">
        <f t="shared" si="6"/>
        <v>#N/A</v>
      </c>
      <c r="DR8" t="e">
        <f t="shared" si="6"/>
        <v>#N/A</v>
      </c>
      <c r="DS8" t="e">
        <f t="shared" si="6"/>
        <v>#N/A</v>
      </c>
      <c r="DT8" t="e">
        <f t="shared" si="6"/>
        <v>#N/A</v>
      </c>
      <c r="DU8" t="e">
        <f t="shared" si="6"/>
        <v>#N/A</v>
      </c>
      <c r="DV8" t="e">
        <f t="shared" si="6"/>
        <v>#N/A</v>
      </c>
    </row>
    <row r="9" spans="1:126" x14ac:dyDescent="0.3">
      <c r="A9" s="13" t="s">
        <v>1768</v>
      </c>
      <c r="B9" s="15" t="str">
        <f>VLOOKUP(Sheet6!A9,Phase1IDs!A5:I726,8,0)</f>
        <v>T812, T1078</v>
      </c>
      <c r="C9">
        <f t="shared" si="2"/>
        <v>0</v>
      </c>
      <c r="D9">
        <f t="shared" si="3"/>
        <v>0</v>
      </c>
      <c r="E9">
        <f t="shared" si="3"/>
        <v>0</v>
      </c>
      <c r="F9">
        <f t="shared" si="3"/>
        <v>0</v>
      </c>
      <c r="G9">
        <f t="shared" si="3"/>
        <v>0</v>
      </c>
      <c r="H9">
        <f t="shared" si="3"/>
        <v>0</v>
      </c>
      <c r="I9">
        <f t="shared" si="3"/>
        <v>0</v>
      </c>
      <c r="J9">
        <f t="shared" si="3"/>
        <v>0</v>
      </c>
      <c r="K9">
        <f t="shared" si="3"/>
        <v>0</v>
      </c>
      <c r="L9">
        <f t="shared" si="3"/>
        <v>0</v>
      </c>
      <c r="M9">
        <f t="shared" si="3"/>
        <v>0</v>
      </c>
      <c r="N9">
        <f t="shared" si="3"/>
        <v>0</v>
      </c>
      <c r="O9">
        <f t="shared" si="3"/>
        <v>0</v>
      </c>
      <c r="P9">
        <f t="shared" si="3"/>
        <v>0</v>
      </c>
      <c r="Q9">
        <f t="shared" si="3"/>
        <v>0</v>
      </c>
      <c r="R9">
        <f t="shared" si="3"/>
        <v>0</v>
      </c>
      <c r="S9">
        <f t="shared" si="3"/>
        <v>0</v>
      </c>
      <c r="T9">
        <f t="shared" si="3"/>
        <v>0</v>
      </c>
      <c r="U9">
        <f t="shared" si="3"/>
        <v>1</v>
      </c>
      <c r="V9">
        <f t="shared" si="3"/>
        <v>0</v>
      </c>
      <c r="W9">
        <f t="shared" si="3"/>
        <v>0</v>
      </c>
      <c r="X9">
        <f t="shared" si="3"/>
        <v>0</v>
      </c>
      <c r="Y9">
        <f t="shared" si="3"/>
        <v>0</v>
      </c>
      <c r="Z9">
        <f t="shared" si="3"/>
        <v>0</v>
      </c>
      <c r="AA9">
        <f t="shared" si="3"/>
        <v>0</v>
      </c>
      <c r="AB9">
        <f t="shared" si="3"/>
        <v>0</v>
      </c>
      <c r="AC9">
        <f t="shared" si="3"/>
        <v>0</v>
      </c>
      <c r="AD9">
        <f t="shared" si="3"/>
        <v>0</v>
      </c>
      <c r="AE9">
        <f t="shared" si="3"/>
        <v>0</v>
      </c>
      <c r="AF9">
        <f t="shared" si="3"/>
        <v>0</v>
      </c>
      <c r="AG9">
        <f t="shared" si="3"/>
        <v>0</v>
      </c>
      <c r="AH9">
        <f t="shared" si="3"/>
        <v>0</v>
      </c>
      <c r="AI9">
        <f t="shared" si="3"/>
        <v>0</v>
      </c>
      <c r="AJ9">
        <f t="shared" si="3"/>
        <v>0</v>
      </c>
      <c r="AK9">
        <f t="shared" si="3"/>
        <v>0</v>
      </c>
      <c r="AL9">
        <f t="shared" si="3"/>
        <v>0</v>
      </c>
      <c r="AM9">
        <f t="shared" si="3"/>
        <v>0</v>
      </c>
      <c r="AN9">
        <f t="shared" si="3"/>
        <v>0</v>
      </c>
      <c r="AO9">
        <f t="shared" si="3"/>
        <v>0</v>
      </c>
      <c r="AP9">
        <f t="shared" si="3"/>
        <v>0</v>
      </c>
      <c r="AQ9">
        <f t="shared" si="3"/>
        <v>0</v>
      </c>
      <c r="AR9">
        <f t="shared" si="3"/>
        <v>0</v>
      </c>
      <c r="AS9">
        <f t="shared" si="3"/>
        <v>0</v>
      </c>
      <c r="AT9">
        <f t="shared" si="3"/>
        <v>0</v>
      </c>
      <c r="AU9">
        <f t="shared" si="3"/>
        <v>0</v>
      </c>
      <c r="AV9">
        <f t="shared" si="3"/>
        <v>0</v>
      </c>
      <c r="AW9">
        <f t="shared" si="3"/>
        <v>0</v>
      </c>
      <c r="AX9">
        <f t="shared" si="3"/>
        <v>0</v>
      </c>
      <c r="AY9">
        <f t="shared" si="3"/>
        <v>0</v>
      </c>
      <c r="AZ9">
        <f t="shared" si="3"/>
        <v>0</v>
      </c>
      <c r="BA9">
        <f t="shared" si="3"/>
        <v>0</v>
      </c>
      <c r="BB9">
        <f t="shared" si="3"/>
        <v>0</v>
      </c>
      <c r="BC9">
        <f t="shared" si="3"/>
        <v>0</v>
      </c>
      <c r="BD9">
        <f t="shared" si="3"/>
        <v>0</v>
      </c>
      <c r="BE9">
        <f t="shared" si="3"/>
        <v>0</v>
      </c>
      <c r="BF9">
        <f t="shared" si="3"/>
        <v>0</v>
      </c>
      <c r="BG9">
        <f t="shared" si="3"/>
        <v>0</v>
      </c>
      <c r="BH9">
        <f t="shared" si="3"/>
        <v>0</v>
      </c>
      <c r="BI9">
        <f t="shared" si="3"/>
        <v>0</v>
      </c>
      <c r="BJ9">
        <f t="shared" si="3"/>
        <v>0</v>
      </c>
      <c r="BK9">
        <f t="shared" si="3"/>
        <v>0</v>
      </c>
      <c r="BL9">
        <f t="shared" si="3"/>
        <v>0</v>
      </c>
      <c r="BM9">
        <f t="shared" si="3"/>
        <v>0</v>
      </c>
      <c r="BN9">
        <f t="shared" si="3"/>
        <v>0</v>
      </c>
      <c r="BO9">
        <f t="shared" si="3"/>
        <v>0</v>
      </c>
      <c r="BP9">
        <f t="shared" si="7"/>
        <v>0</v>
      </c>
      <c r="BQ9">
        <f t="shared" si="7"/>
        <v>0</v>
      </c>
      <c r="BR9">
        <f t="shared" si="7"/>
        <v>0</v>
      </c>
      <c r="BS9">
        <f t="shared" si="7"/>
        <v>0</v>
      </c>
      <c r="BT9">
        <f t="shared" si="7"/>
        <v>0</v>
      </c>
      <c r="BU9">
        <f t="shared" si="7"/>
        <v>0</v>
      </c>
      <c r="BV9">
        <f t="shared" si="7"/>
        <v>0</v>
      </c>
      <c r="BW9">
        <f t="shared" si="7"/>
        <v>0</v>
      </c>
      <c r="BX9">
        <f t="shared" si="7"/>
        <v>0</v>
      </c>
      <c r="BY9">
        <f t="shared" si="7"/>
        <v>0</v>
      </c>
      <c r="BZ9">
        <f t="shared" si="7"/>
        <v>0</v>
      </c>
      <c r="CA9">
        <f t="shared" si="7"/>
        <v>0</v>
      </c>
      <c r="CB9">
        <f t="shared" si="7"/>
        <v>0</v>
      </c>
      <c r="CC9">
        <f t="shared" si="7"/>
        <v>0</v>
      </c>
      <c r="CD9">
        <f t="shared" si="7"/>
        <v>0</v>
      </c>
      <c r="CE9">
        <f t="shared" si="7"/>
        <v>0</v>
      </c>
      <c r="CF9">
        <f t="shared" si="8"/>
        <v>0</v>
      </c>
      <c r="CG9">
        <f t="shared" si="8"/>
        <v>0</v>
      </c>
      <c r="CH9">
        <f t="shared" si="8"/>
        <v>0</v>
      </c>
      <c r="CI9">
        <f t="shared" si="8"/>
        <v>0</v>
      </c>
      <c r="CJ9">
        <f t="shared" si="8"/>
        <v>0</v>
      </c>
      <c r="CK9">
        <f t="shared" si="8"/>
        <v>0</v>
      </c>
      <c r="CL9">
        <f t="shared" si="8"/>
        <v>0</v>
      </c>
      <c r="CM9">
        <f t="shared" si="8"/>
        <v>0</v>
      </c>
      <c r="CN9">
        <f t="shared" si="8"/>
        <v>0</v>
      </c>
      <c r="CO9">
        <f t="shared" si="8"/>
        <v>0</v>
      </c>
      <c r="CP9">
        <f t="shared" si="8"/>
        <v>0</v>
      </c>
      <c r="CQ9">
        <f t="shared" si="8"/>
        <v>0</v>
      </c>
      <c r="CR9">
        <f t="shared" si="8"/>
        <v>0</v>
      </c>
      <c r="CS9">
        <f t="shared" si="8"/>
        <v>0</v>
      </c>
      <c r="CT9">
        <f t="shared" si="8"/>
        <v>0</v>
      </c>
      <c r="CU9">
        <f t="shared" si="8"/>
        <v>0</v>
      </c>
      <c r="CV9">
        <f t="shared" si="4"/>
        <v>0</v>
      </c>
      <c r="CW9">
        <f t="shared" si="4"/>
        <v>0</v>
      </c>
      <c r="CX9">
        <f t="shared" si="4"/>
        <v>0</v>
      </c>
      <c r="CY9">
        <f t="shared" si="5"/>
        <v>0</v>
      </c>
      <c r="CZ9">
        <f t="shared" si="5"/>
        <v>0</v>
      </c>
      <c r="DA9">
        <f t="shared" si="5"/>
        <v>0</v>
      </c>
      <c r="DB9">
        <f t="shared" si="5"/>
        <v>0</v>
      </c>
      <c r="DC9">
        <f t="shared" si="5"/>
        <v>0</v>
      </c>
      <c r="DD9">
        <f t="shared" si="5"/>
        <v>0</v>
      </c>
      <c r="DE9">
        <f t="shared" si="5"/>
        <v>0</v>
      </c>
      <c r="DF9">
        <f t="shared" si="5"/>
        <v>0</v>
      </c>
      <c r="DG9">
        <f t="shared" si="5"/>
        <v>0</v>
      </c>
      <c r="DH9">
        <f t="shared" si="5"/>
        <v>0</v>
      </c>
      <c r="DI9">
        <f t="shared" si="5"/>
        <v>1</v>
      </c>
      <c r="DJ9">
        <f t="shared" si="5"/>
        <v>0</v>
      </c>
      <c r="DK9">
        <f t="shared" si="5"/>
        <v>0</v>
      </c>
      <c r="DL9">
        <f t="shared" si="5"/>
        <v>0</v>
      </c>
      <c r="DM9">
        <f t="shared" si="5"/>
        <v>0</v>
      </c>
      <c r="DN9">
        <f t="shared" si="5"/>
        <v>0</v>
      </c>
      <c r="DO9">
        <f t="shared" si="6"/>
        <v>0</v>
      </c>
      <c r="DP9">
        <f t="shared" si="6"/>
        <v>0</v>
      </c>
      <c r="DQ9">
        <f t="shared" si="6"/>
        <v>0</v>
      </c>
      <c r="DR9">
        <f t="shared" si="6"/>
        <v>0</v>
      </c>
      <c r="DS9">
        <f t="shared" si="6"/>
        <v>0</v>
      </c>
      <c r="DT9">
        <f t="shared" si="6"/>
        <v>0</v>
      </c>
      <c r="DU9">
        <f t="shared" si="6"/>
        <v>0</v>
      </c>
      <c r="DV9">
        <f t="shared" si="6"/>
        <v>0</v>
      </c>
    </row>
    <row r="10" spans="1:126" x14ac:dyDescent="0.3">
      <c r="A10" s="11" t="s">
        <v>1104</v>
      </c>
      <c r="B10" s="15" t="str">
        <f>VLOOKUP(Sheet6!A10,Phase1IDs!A6:I727,8,0)</f>
        <v>T1203</v>
      </c>
      <c r="C10">
        <f t="shared" si="2"/>
        <v>0</v>
      </c>
      <c r="D10">
        <f t="shared" si="3"/>
        <v>0</v>
      </c>
      <c r="E10">
        <f t="shared" si="3"/>
        <v>0</v>
      </c>
      <c r="F10">
        <f t="shared" si="3"/>
        <v>0</v>
      </c>
      <c r="G10">
        <f t="shared" si="3"/>
        <v>0</v>
      </c>
      <c r="H10">
        <f t="shared" si="3"/>
        <v>0</v>
      </c>
      <c r="I10">
        <f t="shared" si="3"/>
        <v>0</v>
      </c>
      <c r="J10">
        <f t="shared" si="3"/>
        <v>0</v>
      </c>
      <c r="K10">
        <f t="shared" si="3"/>
        <v>0</v>
      </c>
      <c r="L10">
        <f t="shared" si="3"/>
        <v>0</v>
      </c>
      <c r="M10">
        <f t="shared" si="3"/>
        <v>0</v>
      </c>
      <c r="N10">
        <f t="shared" si="3"/>
        <v>0</v>
      </c>
      <c r="O10">
        <f t="shared" si="3"/>
        <v>0</v>
      </c>
      <c r="P10">
        <f t="shared" si="3"/>
        <v>0</v>
      </c>
      <c r="Q10">
        <f t="shared" si="3"/>
        <v>0</v>
      </c>
      <c r="R10">
        <f t="shared" si="3"/>
        <v>0</v>
      </c>
      <c r="S10">
        <f t="shared" si="3"/>
        <v>0</v>
      </c>
      <c r="T10">
        <f t="shared" si="3"/>
        <v>0</v>
      </c>
      <c r="U10">
        <f t="shared" si="3"/>
        <v>0</v>
      </c>
      <c r="V10">
        <f t="shared" si="3"/>
        <v>0</v>
      </c>
      <c r="W10">
        <f t="shared" si="3"/>
        <v>0</v>
      </c>
      <c r="X10">
        <f t="shared" si="3"/>
        <v>0</v>
      </c>
      <c r="Y10">
        <f t="shared" si="3"/>
        <v>0</v>
      </c>
      <c r="Z10">
        <f t="shared" si="3"/>
        <v>0</v>
      </c>
      <c r="AA10">
        <f t="shared" si="3"/>
        <v>0</v>
      </c>
      <c r="AB10">
        <f t="shared" si="3"/>
        <v>0</v>
      </c>
      <c r="AC10">
        <f t="shared" si="3"/>
        <v>0</v>
      </c>
      <c r="AD10">
        <f t="shared" si="3"/>
        <v>0</v>
      </c>
      <c r="AE10">
        <f t="shared" si="3"/>
        <v>0</v>
      </c>
      <c r="AF10">
        <f t="shared" si="3"/>
        <v>0</v>
      </c>
      <c r="AG10">
        <f t="shared" si="3"/>
        <v>0</v>
      </c>
      <c r="AH10">
        <f t="shared" si="3"/>
        <v>0</v>
      </c>
      <c r="AI10">
        <f t="shared" si="3"/>
        <v>0</v>
      </c>
      <c r="AJ10">
        <f t="shared" si="3"/>
        <v>0</v>
      </c>
      <c r="AK10">
        <f t="shared" si="3"/>
        <v>0</v>
      </c>
      <c r="AL10">
        <f t="shared" si="3"/>
        <v>0</v>
      </c>
      <c r="AM10">
        <f t="shared" si="3"/>
        <v>0</v>
      </c>
      <c r="AN10">
        <f t="shared" si="3"/>
        <v>0</v>
      </c>
      <c r="AO10">
        <f t="shared" si="3"/>
        <v>0</v>
      </c>
      <c r="AP10">
        <f t="shared" si="3"/>
        <v>0</v>
      </c>
      <c r="AQ10">
        <f t="shared" si="3"/>
        <v>0</v>
      </c>
      <c r="AR10">
        <f t="shared" si="3"/>
        <v>0</v>
      </c>
      <c r="AS10">
        <f t="shared" si="3"/>
        <v>1</v>
      </c>
      <c r="AT10">
        <f t="shared" si="3"/>
        <v>0</v>
      </c>
      <c r="AU10">
        <f t="shared" si="3"/>
        <v>0</v>
      </c>
      <c r="AV10">
        <f t="shared" si="3"/>
        <v>0</v>
      </c>
      <c r="AW10">
        <f t="shared" si="3"/>
        <v>0</v>
      </c>
      <c r="AX10">
        <f t="shared" si="3"/>
        <v>0</v>
      </c>
      <c r="AY10">
        <f t="shared" si="3"/>
        <v>0</v>
      </c>
      <c r="AZ10">
        <f t="shared" si="3"/>
        <v>0</v>
      </c>
      <c r="BA10">
        <f t="shared" si="3"/>
        <v>0</v>
      </c>
      <c r="BB10">
        <f t="shared" si="3"/>
        <v>0</v>
      </c>
      <c r="BC10">
        <f t="shared" si="3"/>
        <v>0</v>
      </c>
      <c r="BD10">
        <f t="shared" si="3"/>
        <v>0</v>
      </c>
      <c r="BE10">
        <f t="shared" si="3"/>
        <v>0</v>
      </c>
      <c r="BF10">
        <f t="shared" si="3"/>
        <v>0</v>
      </c>
      <c r="BG10">
        <f t="shared" si="3"/>
        <v>0</v>
      </c>
      <c r="BH10">
        <f t="shared" si="3"/>
        <v>0</v>
      </c>
      <c r="BI10">
        <f t="shared" si="3"/>
        <v>0</v>
      </c>
      <c r="BJ10">
        <f t="shared" si="3"/>
        <v>0</v>
      </c>
      <c r="BK10">
        <f t="shared" si="3"/>
        <v>0</v>
      </c>
      <c r="BL10">
        <f t="shared" si="3"/>
        <v>0</v>
      </c>
      <c r="BM10">
        <f t="shared" si="3"/>
        <v>0</v>
      </c>
      <c r="BN10">
        <f t="shared" ref="BN10:CC39" si="9">IF($B10=0,0,COUNTIFS($B10,"*"&amp;BN$1&amp;"*"))</f>
        <v>0</v>
      </c>
      <c r="BO10">
        <f t="shared" si="9"/>
        <v>0</v>
      </c>
      <c r="BP10">
        <f t="shared" si="7"/>
        <v>0</v>
      </c>
      <c r="BQ10">
        <f t="shared" si="7"/>
        <v>0</v>
      </c>
      <c r="BR10">
        <f t="shared" si="7"/>
        <v>0</v>
      </c>
      <c r="BS10">
        <f t="shared" si="7"/>
        <v>0</v>
      </c>
      <c r="BT10">
        <f t="shared" si="7"/>
        <v>0</v>
      </c>
      <c r="BU10">
        <f t="shared" si="7"/>
        <v>0</v>
      </c>
      <c r="BV10">
        <f t="shared" si="7"/>
        <v>0</v>
      </c>
      <c r="BW10">
        <f t="shared" si="7"/>
        <v>0</v>
      </c>
      <c r="BX10">
        <f t="shared" si="7"/>
        <v>0</v>
      </c>
      <c r="BY10">
        <f t="shared" si="7"/>
        <v>0</v>
      </c>
      <c r="BZ10">
        <f t="shared" si="7"/>
        <v>0</v>
      </c>
      <c r="CA10">
        <f t="shared" si="7"/>
        <v>0</v>
      </c>
      <c r="CB10">
        <f t="shared" si="7"/>
        <v>0</v>
      </c>
      <c r="CC10">
        <f t="shared" si="7"/>
        <v>0</v>
      </c>
      <c r="CD10">
        <f t="shared" si="7"/>
        <v>0</v>
      </c>
      <c r="CE10">
        <f t="shared" si="7"/>
        <v>0</v>
      </c>
      <c r="CF10">
        <f t="shared" si="8"/>
        <v>0</v>
      </c>
      <c r="CG10">
        <f t="shared" si="8"/>
        <v>0</v>
      </c>
      <c r="CH10">
        <f t="shared" si="8"/>
        <v>0</v>
      </c>
      <c r="CI10">
        <f t="shared" si="8"/>
        <v>0</v>
      </c>
      <c r="CJ10">
        <f t="shared" si="8"/>
        <v>0</v>
      </c>
      <c r="CK10">
        <f t="shared" si="8"/>
        <v>0</v>
      </c>
      <c r="CL10">
        <f t="shared" si="8"/>
        <v>0</v>
      </c>
      <c r="CM10">
        <f t="shared" si="8"/>
        <v>0</v>
      </c>
      <c r="CN10">
        <f t="shared" si="8"/>
        <v>0</v>
      </c>
      <c r="CO10">
        <f t="shared" si="8"/>
        <v>0</v>
      </c>
      <c r="CP10">
        <f t="shared" si="8"/>
        <v>0</v>
      </c>
      <c r="CQ10">
        <f t="shared" si="8"/>
        <v>0</v>
      </c>
      <c r="CR10">
        <f t="shared" si="8"/>
        <v>0</v>
      </c>
      <c r="CS10">
        <f t="shared" si="8"/>
        <v>0</v>
      </c>
      <c r="CT10">
        <f t="shared" si="8"/>
        <v>0</v>
      </c>
      <c r="CU10">
        <f t="shared" si="8"/>
        <v>0</v>
      </c>
      <c r="CV10">
        <f t="shared" si="4"/>
        <v>0</v>
      </c>
      <c r="CW10">
        <f t="shared" si="4"/>
        <v>0</v>
      </c>
      <c r="CX10">
        <f t="shared" si="4"/>
        <v>0</v>
      </c>
      <c r="CY10">
        <f t="shared" si="5"/>
        <v>0</v>
      </c>
      <c r="CZ10">
        <f t="shared" si="5"/>
        <v>0</v>
      </c>
      <c r="DA10">
        <f t="shared" si="5"/>
        <v>0</v>
      </c>
      <c r="DB10">
        <f t="shared" si="5"/>
        <v>0</v>
      </c>
      <c r="DC10">
        <f t="shared" si="5"/>
        <v>0</v>
      </c>
      <c r="DD10">
        <f t="shared" si="5"/>
        <v>0</v>
      </c>
      <c r="DE10">
        <f t="shared" si="5"/>
        <v>0</v>
      </c>
      <c r="DF10">
        <f t="shared" si="5"/>
        <v>0</v>
      </c>
      <c r="DG10">
        <f t="shared" si="5"/>
        <v>0</v>
      </c>
      <c r="DH10">
        <f t="shared" si="5"/>
        <v>0</v>
      </c>
      <c r="DI10">
        <f t="shared" si="5"/>
        <v>0</v>
      </c>
      <c r="DJ10">
        <f t="shared" si="5"/>
        <v>0</v>
      </c>
      <c r="DK10">
        <f t="shared" si="5"/>
        <v>0</v>
      </c>
      <c r="DL10">
        <f t="shared" si="5"/>
        <v>0</v>
      </c>
      <c r="DM10">
        <f t="shared" si="5"/>
        <v>0</v>
      </c>
      <c r="DN10">
        <f t="shared" si="5"/>
        <v>0</v>
      </c>
      <c r="DO10">
        <f t="shared" si="6"/>
        <v>0</v>
      </c>
      <c r="DP10">
        <f t="shared" si="6"/>
        <v>0</v>
      </c>
      <c r="DQ10">
        <f t="shared" si="6"/>
        <v>0</v>
      </c>
      <c r="DR10">
        <f t="shared" si="6"/>
        <v>0</v>
      </c>
      <c r="DS10">
        <f t="shared" si="6"/>
        <v>0</v>
      </c>
      <c r="DT10">
        <f t="shared" si="6"/>
        <v>0</v>
      </c>
      <c r="DU10">
        <f t="shared" si="6"/>
        <v>0</v>
      </c>
      <c r="DV10">
        <f t="shared" si="6"/>
        <v>0</v>
      </c>
    </row>
    <row r="11" spans="1:126" x14ac:dyDescent="0.3">
      <c r="A11" s="13" t="s">
        <v>1600</v>
      </c>
      <c r="B11" s="15" t="str">
        <f>VLOOKUP(Sheet6!A11,Phase1IDs!A7:I728,8,0)</f>
        <v>T1548/002, T1068</v>
      </c>
      <c r="C11">
        <f t="shared" si="2"/>
        <v>0</v>
      </c>
      <c r="D11">
        <f t="shared" si="2"/>
        <v>0</v>
      </c>
      <c r="E11">
        <f t="shared" si="2"/>
        <v>0</v>
      </c>
      <c r="F11">
        <f t="shared" si="2"/>
        <v>0</v>
      </c>
      <c r="G11">
        <f t="shared" si="2"/>
        <v>0</v>
      </c>
      <c r="H11">
        <f t="shared" si="2"/>
        <v>0</v>
      </c>
      <c r="I11">
        <f t="shared" si="2"/>
        <v>0</v>
      </c>
      <c r="J11">
        <f t="shared" si="2"/>
        <v>0</v>
      </c>
      <c r="K11">
        <f t="shared" si="2"/>
        <v>0</v>
      </c>
      <c r="L11">
        <f t="shared" si="2"/>
        <v>0</v>
      </c>
      <c r="M11">
        <f t="shared" si="2"/>
        <v>0</v>
      </c>
      <c r="N11">
        <f t="shared" si="2"/>
        <v>0</v>
      </c>
      <c r="O11">
        <f t="shared" si="2"/>
        <v>0</v>
      </c>
      <c r="P11">
        <f t="shared" si="2"/>
        <v>0</v>
      </c>
      <c r="Q11">
        <f t="shared" si="2"/>
        <v>0</v>
      </c>
      <c r="R11">
        <f t="shared" si="2"/>
        <v>0</v>
      </c>
      <c r="S11">
        <f t="shared" ref="S11:AH27" si="10">IF($B11=0,0,COUNTIFS($B11,"*"&amp;S$1&amp;"*"))</f>
        <v>1</v>
      </c>
      <c r="T11">
        <f t="shared" si="10"/>
        <v>0</v>
      </c>
      <c r="U11">
        <f t="shared" si="10"/>
        <v>0</v>
      </c>
      <c r="V11">
        <f t="shared" si="10"/>
        <v>0</v>
      </c>
      <c r="W11">
        <f t="shared" si="10"/>
        <v>0</v>
      </c>
      <c r="X11">
        <f t="shared" si="10"/>
        <v>0</v>
      </c>
      <c r="Y11">
        <f t="shared" si="10"/>
        <v>0</v>
      </c>
      <c r="Z11">
        <f t="shared" si="10"/>
        <v>0</v>
      </c>
      <c r="AA11">
        <f t="shared" si="10"/>
        <v>0</v>
      </c>
      <c r="AB11">
        <f t="shared" si="10"/>
        <v>0</v>
      </c>
      <c r="AC11">
        <f t="shared" si="10"/>
        <v>0</v>
      </c>
      <c r="AD11">
        <f t="shared" si="10"/>
        <v>0</v>
      </c>
      <c r="AE11">
        <f t="shared" si="10"/>
        <v>0</v>
      </c>
      <c r="AF11">
        <f t="shared" si="10"/>
        <v>0</v>
      </c>
      <c r="AG11">
        <f t="shared" si="10"/>
        <v>0</v>
      </c>
      <c r="AH11">
        <f t="shared" si="10"/>
        <v>0</v>
      </c>
      <c r="AI11">
        <f t="shared" ref="AI11:AX26" si="11">IF($B11=0,0,COUNTIFS($B11,"*"&amp;AI$1&amp;"*"))</f>
        <v>0</v>
      </c>
      <c r="AJ11">
        <f t="shared" si="11"/>
        <v>0</v>
      </c>
      <c r="AK11">
        <f t="shared" si="11"/>
        <v>0</v>
      </c>
      <c r="AL11">
        <f t="shared" si="11"/>
        <v>0</v>
      </c>
      <c r="AM11">
        <f t="shared" si="11"/>
        <v>0</v>
      </c>
      <c r="AN11">
        <f t="shared" si="11"/>
        <v>0</v>
      </c>
      <c r="AO11">
        <f t="shared" si="11"/>
        <v>0</v>
      </c>
      <c r="AP11">
        <f t="shared" si="11"/>
        <v>0</v>
      </c>
      <c r="AQ11">
        <f t="shared" si="11"/>
        <v>0</v>
      </c>
      <c r="AR11">
        <f t="shared" si="11"/>
        <v>0</v>
      </c>
      <c r="AS11">
        <f t="shared" si="11"/>
        <v>0</v>
      </c>
      <c r="AT11">
        <f t="shared" si="11"/>
        <v>0</v>
      </c>
      <c r="AU11">
        <f t="shared" si="11"/>
        <v>0</v>
      </c>
      <c r="AV11">
        <f t="shared" si="11"/>
        <v>0</v>
      </c>
      <c r="AW11">
        <f t="shared" si="11"/>
        <v>0</v>
      </c>
      <c r="AX11">
        <f t="shared" si="11"/>
        <v>0</v>
      </c>
      <c r="AY11">
        <f t="shared" ref="AY11:BN40" si="12">IF($B11=0,0,COUNTIFS($B11,"*"&amp;AY$1&amp;"*"))</f>
        <v>0</v>
      </c>
      <c r="AZ11">
        <f t="shared" si="12"/>
        <v>0</v>
      </c>
      <c r="BA11">
        <f t="shared" si="12"/>
        <v>0</v>
      </c>
      <c r="BB11">
        <f t="shared" si="12"/>
        <v>0</v>
      </c>
      <c r="BC11">
        <f t="shared" si="12"/>
        <v>0</v>
      </c>
      <c r="BD11">
        <f t="shared" si="12"/>
        <v>0</v>
      </c>
      <c r="BE11">
        <f t="shared" si="12"/>
        <v>0</v>
      </c>
      <c r="BF11">
        <f t="shared" si="12"/>
        <v>0</v>
      </c>
      <c r="BG11">
        <f t="shared" si="12"/>
        <v>0</v>
      </c>
      <c r="BH11">
        <f t="shared" si="12"/>
        <v>0</v>
      </c>
      <c r="BI11">
        <f t="shared" si="12"/>
        <v>0</v>
      </c>
      <c r="BJ11">
        <f t="shared" si="12"/>
        <v>0</v>
      </c>
      <c r="BK11">
        <f t="shared" si="12"/>
        <v>0</v>
      </c>
      <c r="BL11">
        <f t="shared" si="12"/>
        <v>0</v>
      </c>
      <c r="BM11">
        <f t="shared" si="12"/>
        <v>0</v>
      </c>
      <c r="BN11">
        <f t="shared" si="12"/>
        <v>0</v>
      </c>
      <c r="BO11">
        <f t="shared" si="9"/>
        <v>0</v>
      </c>
      <c r="BP11">
        <f t="shared" si="7"/>
        <v>0</v>
      </c>
      <c r="BQ11">
        <f t="shared" si="7"/>
        <v>0</v>
      </c>
      <c r="BR11">
        <f t="shared" si="7"/>
        <v>0</v>
      </c>
      <c r="BS11">
        <f t="shared" si="7"/>
        <v>0</v>
      </c>
      <c r="BT11">
        <f t="shared" si="7"/>
        <v>0</v>
      </c>
      <c r="BU11">
        <f t="shared" si="7"/>
        <v>0</v>
      </c>
      <c r="BV11">
        <f t="shared" si="7"/>
        <v>0</v>
      </c>
      <c r="BW11">
        <f t="shared" si="7"/>
        <v>0</v>
      </c>
      <c r="BX11">
        <f t="shared" si="7"/>
        <v>0</v>
      </c>
      <c r="BY11">
        <f t="shared" si="7"/>
        <v>0</v>
      </c>
      <c r="BZ11">
        <f t="shared" si="7"/>
        <v>0</v>
      </c>
      <c r="CA11">
        <f t="shared" si="7"/>
        <v>0</v>
      </c>
      <c r="CB11">
        <f t="shared" si="7"/>
        <v>0</v>
      </c>
      <c r="CC11">
        <f t="shared" si="7"/>
        <v>0</v>
      </c>
      <c r="CD11">
        <f t="shared" si="7"/>
        <v>0</v>
      </c>
      <c r="CE11">
        <f t="shared" si="7"/>
        <v>0</v>
      </c>
      <c r="CF11">
        <f t="shared" si="8"/>
        <v>0</v>
      </c>
      <c r="CG11">
        <f t="shared" si="8"/>
        <v>1</v>
      </c>
      <c r="CH11">
        <f t="shared" si="8"/>
        <v>1</v>
      </c>
      <c r="CI11">
        <f t="shared" si="8"/>
        <v>0</v>
      </c>
      <c r="CJ11">
        <f t="shared" si="8"/>
        <v>0</v>
      </c>
      <c r="CK11">
        <f t="shared" si="8"/>
        <v>0</v>
      </c>
      <c r="CL11">
        <f t="shared" si="8"/>
        <v>0</v>
      </c>
      <c r="CM11">
        <f t="shared" si="8"/>
        <v>0</v>
      </c>
      <c r="CN11">
        <f t="shared" si="8"/>
        <v>0</v>
      </c>
      <c r="CO11">
        <f t="shared" si="8"/>
        <v>0</v>
      </c>
      <c r="CP11">
        <f t="shared" si="8"/>
        <v>0</v>
      </c>
      <c r="CQ11">
        <f t="shared" si="8"/>
        <v>0</v>
      </c>
      <c r="CR11">
        <f t="shared" si="8"/>
        <v>0</v>
      </c>
      <c r="CS11">
        <f t="shared" si="8"/>
        <v>0</v>
      </c>
      <c r="CT11">
        <f t="shared" si="8"/>
        <v>0</v>
      </c>
      <c r="CU11">
        <f t="shared" si="8"/>
        <v>0</v>
      </c>
      <c r="CV11">
        <f t="shared" si="4"/>
        <v>0</v>
      </c>
      <c r="CW11">
        <f t="shared" si="4"/>
        <v>0</v>
      </c>
      <c r="CX11">
        <f t="shared" si="4"/>
        <v>0</v>
      </c>
      <c r="CY11">
        <f t="shared" si="5"/>
        <v>0</v>
      </c>
      <c r="CZ11">
        <f t="shared" si="5"/>
        <v>0</v>
      </c>
      <c r="DA11">
        <f t="shared" si="5"/>
        <v>0</v>
      </c>
      <c r="DB11">
        <f t="shared" si="5"/>
        <v>0</v>
      </c>
      <c r="DC11">
        <f t="shared" si="5"/>
        <v>0</v>
      </c>
      <c r="DD11">
        <f t="shared" si="5"/>
        <v>0</v>
      </c>
      <c r="DE11">
        <f t="shared" si="5"/>
        <v>0</v>
      </c>
      <c r="DF11">
        <f t="shared" si="5"/>
        <v>0</v>
      </c>
      <c r="DG11">
        <f t="shared" si="5"/>
        <v>0</v>
      </c>
      <c r="DH11">
        <f t="shared" si="5"/>
        <v>0</v>
      </c>
      <c r="DI11">
        <f t="shared" si="5"/>
        <v>0</v>
      </c>
      <c r="DJ11">
        <f t="shared" si="5"/>
        <v>0</v>
      </c>
      <c r="DK11">
        <f t="shared" si="5"/>
        <v>0</v>
      </c>
      <c r="DL11">
        <f t="shared" si="5"/>
        <v>0</v>
      </c>
      <c r="DM11">
        <f t="shared" si="5"/>
        <v>0</v>
      </c>
      <c r="DN11">
        <f t="shared" si="5"/>
        <v>0</v>
      </c>
      <c r="DO11">
        <f t="shared" si="6"/>
        <v>0</v>
      </c>
      <c r="DP11">
        <f t="shared" si="6"/>
        <v>0</v>
      </c>
      <c r="DQ11">
        <f t="shared" si="6"/>
        <v>0</v>
      </c>
      <c r="DR11">
        <f t="shared" si="6"/>
        <v>0</v>
      </c>
      <c r="DS11">
        <f t="shared" si="6"/>
        <v>0</v>
      </c>
      <c r="DT11">
        <f t="shared" si="6"/>
        <v>0</v>
      </c>
      <c r="DU11">
        <f t="shared" si="6"/>
        <v>0</v>
      </c>
      <c r="DV11">
        <f t="shared" si="6"/>
        <v>0</v>
      </c>
    </row>
    <row r="12" spans="1:126" x14ac:dyDescent="0.3">
      <c r="A12" s="11" t="s">
        <v>1597</v>
      </c>
      <c r="B12" s="15" t="str">
        <f>VLOOKUP(Sheet6!A12,Phase1IDs!A8:I729,8,0)</f>
        <v>T1548/002, T1068</v>
      </c>
      <c r="C12">
        <f t="shared" si="2"/>
        <v>0</v>
      </c>
      <c r="D12">
        <f t="shared" si="2"/>
        <v>0</v>
      </c>
      <c r="E12">
        <f t="shared" si="2"/>
        <v>0</v>
      </c>
      <c r="F12">
        <f t="shared" si="2"/>
        <v>0</v>
      </c>
      <c r="G12">
        <f t="shared" si="2"/>
        <v>0</v>
      </c>
      <c r="H12">
        <f t="shared" si="2"/>
        <v>0</v>
      </c>
      <c r="I12">
        <f t="shared" si="2"/>
        <v>0</v>
      </c>
      <c r="J12">
        <f t="shared" si="2"/>
        <v>0</v>
      </c>
      <c r="K12">
        <f t="shared" si="2"/>
        <v>0</v>
      </c>
      <c r="L12">
        <f t="shared" si="2"/>
        <v>0</v>
      </c>
      <c r="M12">
        <f t="shared" si="2"/>
        <v>0</v>
      </c>
      <c r="N12">
        <f t="shared" si="2"/>
        <v>0</v>
      </c>
      <c r="O12">
        <f t="shared" si="2"/>
        <v>0</v>
      </c>
      <c r="P12">
        <f t="shared" si="2"/>
        <v>0</v>
      </c>
      <c r="Q12">
        <f t="shared" si="2"/>
        <v>0</v>
      </c>
      <c r="R12">
        <f t="shared" si="2"/>
        <v>0</v>
      </c>
      <c r="S12">
        <f t="shared" si="10"/>
        <v>1</v>
      </c>
      <c r="T12">
        <f t="shared" si="10"/>
        <v>0</v>
      </c>
      <c r="U12">
        <f t="shared" si="10"/>
        <v>0</v>
      </c>
      <c r="V12">
        <f t="shared" si="10"/>
        <v>0</v>
      </c>
      <c r="W12">
        <f t="shared" si="10"/>
        <v>0</v>
      </c>
      <c r="X12">
        <f t="shared" si="10"/>
        <v>0</v>
      </c>
      <c r="Y12">
        <f t="shared" si="10"/>
        <v>0</v>
      </c>
      <c r="Z12">
        <f t="shared" si="10"/>
        <v>0</v>
      </c>
      <c r="AA12">
        <f t="shared" si="10"/>
        <v>0</v>
      </c>
      <c r="AB12">
        <f t="shared" si="10"/>
        <v>0</v>
      </c>
      <c r="AC12">
        <f t="shared" si="10"/>
        <v>0</v>
      </c>
      <c r="AD12">
        <f t="shared" si="10"/>
        <v>0</v>
      </c>
      <c r="AE12">
        <f t="shared" si="10"/>
        <v>0</v>
      </c>
      <c r="AF12">
        <f t="shared" si="10"/>
        <v>0</v>
      </c>
      <c r="AG12">
        <f t="shared" si="10"/>
        <v>0</v>
      </c>
      <c r="AH12">
        <f t="shared" si="10"/>
        <v>0</v>
      </c>
      <c r="AI12">
        <f t="shared" si="11"/>
        <v>0</v>
      </c>
      <c r="AJ12">
        <f t="shared" si="11"/>
        <v>0</v>
      </c>
      <c r="AK12">
        <f t="shared" si="11"/>
        <v>0</v>
      </c>
      <c r="AL12">
        <f t="shared" si="11"/>
        <v>0</v>
      </c>
      <c r="AM12">
        <f t="shared" si="11"/>
        <v>0</v>
      </c>
      <c r="AN12">
        <f t="shared" si="11"/>
        <v>0</v>
      </c>
      <c r="AO12">
        <f t="shared" si="11"/>
        <v>0</v>
      </c>
      <c r="AP12">
        <f t="shared" si="11"/>
        <v>0</v>
      </c>
      <c r="AQ12">
        <f t="shared" si="11"/>
        <v>0</v>
      </c>
      <c r="AR12">
        <f t="shared" si="11"/>
        <v>0</v>
      </c>
      <c r="AS12">
        <f t="shared" si="11"/>
        <v>0</v>
      </c>
      <c r="AT12">
        <f t="shared" si="11"/>
        <v>0</v>
      </c>
      <c r="AU12">
        <f t="shared" si="11"/>
        <v>0</v>
      </c>
      <c r="AV12">
        <f t="shared" si="11"/>
        <v>0</v>
      </c>
      <c r="AW12">
        <f t="shared" si="11"/>
        <v>0</v>
      </c>
      <c r="AX12">
        <f t="shared" si="11"/>
        <v>0</v>
      </c>
      <c r="AY12">
        <f t="shared" si="12"/>
        <v>0</v>
      </c>
      <c r="AZ12">
        <f t="shared" si="12"/>
        <v>0</v>
      </c>
      <c r="BA12">
        <f t="shared" si="12"/>
        <v>0</v>
      </c>
      <c r="BB12">
        <f t="shared" si="12"/>
        <v>0</v>
      </c>
      <c r="BC12">
        <f t="shared" si="12"/>
        <v>0</v>
      </c>
      <c r="BD12">
        <f t="shared" si="12"/>
        <v>0</v>
      </c>
      <c r="BE12">
        <f t="shared" si="12"/>
        <v>0</v>
      </c>
      <c r="BF12">
        <f t="shared" si="12"/>
        <v>0</v>
      </c>
      <c r="BG12">
        <f t="shared" si="12"/>
        <v>0</v>
      </c>
      <c r="BH12">
        <f t="shared" si="12"/>
        <v>0</v>
      </c>
      <c r="BI12">
        <f t="shared" si="12"/>
        <v>0</v>
      </c>
      <c r="BJ12">
        <f t="shared" si="12"/>
        <v>0</v>
      </c>
      <c r="BK12">
        <f t="shared" si="12"/>
        <v>0</v>
      </c>
      <c r="BL12">
        <f t="shared" si="12"/>
        <v>0</v>
      </c>
      <c r="BM12">
        <f t="shared" si="12"/>
        <v>0</v>
      </c>
      <c r="BN12">
        <f t="shared" si="12"/>
        <v>0</v>
      </c>
      <c r="BO12">
        <f t="shared" si="9"/>
        <v>0</v>
      </c>
      <c r="BP12">
        <f t="shared" si="7"/>
        <v>0</v>
      </c>
      <c r="BQ12">
        <f t="shared" si="7"/>
        <v>0</v>
      </c>
      <c r="BR12">
        <f t="shared" si="7"/>
        <v>0</v>
      </c>
      <c r="BS12">
        <f t="shared" si="7"/>
        <v>0</v>
      </c>
      <c r="BT12">
        <f t="shared" si="7"/>
        <v>0</v>
      </c>
      <c r="BU12">
        <f t="shared" si="7"/>
        <v>0</v>
      </c>
      <c r="BV12">
        <f t="shared" si="7"/>
        <v>0</v>
      </c>
      <c r="BW12">
        <f t="shared" si="7"/>
        <v>0</v>
      </c>
      <c r="BX12">
        <f t="shared" si="7"/>
        <v>0</v>
      </c>
      <c r="BY12">
        <f t="shared" si="7"/>
        <v>0</v>
      </c>
      <c r="BZ12">
        <f t="shared" si="7"/>
        <v>0</v>
      </c>
      <c r="CA12">
        <f t="shared" si="7"/>
        <v>0</v>
      </c>
      <c r="CB12">
        <f t="shared" si="7"/>
        <v>0</v>
      </c>
      <c r="CC12">
        <f t="shared" si="7"/>
        <v>0</v>
      </c>
      <c r="CD12">
        <f t="shared" si="7"/>
        <v>0</v>
      </c>
      <c r="CE12">
        <f t="shared" si="7"/>
        <v>0</v>
      </c>
      <c r="CF12">
        <f t="shared" si="8"/>
        <v>0</v>
      </c>
      <c r="CG12">
        <f t="shared" si="8"/>
        <v>1</v>
      </c>
      <c r="CH12">
        <f t="shared" si="8"/>
        <v>1</v>
      </c>
      <c r="CI12">
        <f t="shared" si="8"/>
        <v>0</v>
      </c>
      <c r="CJ12">
        <f t="shared" si="8"/>
        <v>0</v>
      </c>
      <c r="CK12">
        <f t="shared" si="8"/>
        <v>0</v>
      </c>
      <c r="CL12">
        <f t="shared" si="8"/>
        <v>0</v>
      </c>
      <c r="CM12">
        <f t="shared" si="8"/>
        <v>0</v>
      </c>
      <c r="CN12">
        <f t="shared" si="8"/>
        <v>0</v>
      </c>
      <c r="CO12">
        <f t="shared" si="8"/>
        <v>0</v>
      </c>
      <c r="CP12">
        <f t="shared" si="8"/>
        <v>0</v>
      </c>
      <c r="CQ12">
        <f t="shared" si="8"/>
        <v>0</v>
      </c>
      <c r="CR12">
        <f t="shared" si="8"/>
        <v>0</v>
      </c>
      <c r="CS12">
        <f t="shared" si="8"/>
        <v>0</v>
      </c>
      <c r="CT12">
        <f t="shared" si="8"/>
        <v>0</v>
      </c>
      <c r="CU12">
        <f t="shared" si="8"/>
        <v>0</v>
      </c>
      <c r="CV12">
        <f t="shared" si="4"/>
        <v>0</v>
      </c>
      <c r="CW12">
        <f t="shared" si="4"/>
        <v>0</v>
      </c>
      <c r="CX12">
        <f t="shared" si="4"/>
        <v>0</v>
      </c>
      <c r="CY12">
        <f t="shared" si="5"/>
        <v>0</v>
      </c>
      <c r="CZ12">
        <f t="shared" si="5"/>
        <v>0</v>
      </c>
      <c r="DA12">
        <f t="shared" si="5"/>
        <v>0</v>
      </c>
      <c r="DB12">
        <f t="shared" si="5"/>
        <v>0</v>
      </c>
      <c r="DC12">
        <f t="shared" si="5"/>
        <v>0</v>
      </c>
      <c r="DD12">
        <f t="shared" si="5"/>
        <v>0</v>
      </c>
      <c r="DE12">
        <f t="shared" si="5"/>
        <v>0</v>
      </c>
      <c r="DF12">
        <f t="shared" si="5"/>
        <v>0</v>
      </c>
      <c r="DG12">
        <f t="shared" si="5"/>
        <v>0</v>
      </c>
      <c r="DH12">
        <f t="shared" si="5"/>
        <v>0</v>
      </c>
      <c r="DI12">
        <f t="shared" si="5"/>
        <v>0</v>
      </c>
      <c r="DJ12">
        <f t="shared" si="5"/>
        <v>0</v>
      </c>
      <c r="DK12">
        <f t="shared" si="5"/>
        <v>0</v>
      </c>
      <c r="DL12">
        <f t="shared" si="5"/>
        <v>0</v>
      </c>
      <c r="DM12">
        <f t="shared" si="5"/>
        <v>0</v>
      </c>
      <c r="DN12">
        <f t="shared" si="5"/>
        <v>0</v>
      </c>
      <c r="DO12">
        <f t="shared" si="6"/>
        <v>0</v>
      </c>
      <c r="DP12">
        <f t="shared" si="6"/>
        <v>0</v>
      </c>
      <c r="DQ12">
        <f t="shared" si="6"/>
        <v>0</v>
      </c>
      <c r="DR12">
        <f t="shared" si="6"/>
        <v>0</v>
      </c>
      <c r="DS12">
        <f t="shared" si="6"/>
        <v>0</v>
      </c>
      <c r="DT12">
        <f t="shared" si="6"/>
        <v>0</v>
      </c>
      <c r="DU12">
        <f t="shared" si="6"/>
        <v>0</v>
      </c>
      <c r="DV12">
        <f t="shared" si="6"/>
        <v>0</v>
      </c>
    </row>
    <row r="13" spans="1:126" x14ac:dyDescent="0.3">
      <c r="A13" s="13" t="s">
        <v>564</v>
      </c>
      <c r="B13" s="15" t="str">
        <f>VLOOKUP(Sheet6!A13,Phase1IDs!A9:I730,8,0)</f>
        <v>T1189, T1203</v>
      </c>
      <c r="C13">
        <f t="shared" si="2"/>
        <v>0</v>
      </c>
      <c r="D13">
        <f t="shared" si="2"/>
        <v>0</v>
      </c>
      <c r="E13">
        <f t="shared" si="2"/>
        <v>0</v>
      </c>
      <c r="F13">
        <f t="shared" si="2"/>
        <v>0</v>
      </c>
      <c r="G13">
        <f t="shared" si="2"/>
        <v>0</v>
      </c>
      <c r="H13">
        <f t="shared" si="2"/>
        <v>0</v>
      </c>
      <c r="I13">
        <f t="shared" si="2"/>
        <v>0</v>
      </c>
      <c r="J13">
        <f t="shared" si="2"/>
        <v>0</v>
      </c>
      <c r="K13">
        <f t="shared" si="2"/>
        <v>0</v>
      </c>
      <c r="L13">
        <f t="shared" si="2"/>
        <v>0</v>
      </c>
      <c r="M13">
        <f t="shared" si="2"/>
        <v>0</v>
      </c>
      <c r="N13">
        <f t="shared" si="2"/>
        <v>0</v>
      </c>
      <c r="O13">
        <f t="shared" si="2"/>
        <v>0</v>
      </c>
      <c r="P13">
        <f t="shared" si="2"/>
        <v>0</v>
      </c>
      <c r="Q13">
        <f t="shared" si="2"/>
        <v>0</v>
      </c>
      <c r="R13">
        <f t="shared" si="2"/>
        <v>0</v>
      </c>
      <c r="S13">
        <f t="shared" si="10"/>
        <v>0</v>
      </c>
      <c r="T13">
        <f t="shared" si="10"/>
        <v>0</v>
      </c>
      <c r="U13">
        <f t="shared" si="10"/>
        <v>0</v>
      </c>
      <c r="V13">
        <f t="shared" si="10"/>
        <v>0</v>
      </c>
      <c r="W13">
        <f t="shared" si="10"/>
        <v>0</v>
      </c>
      <c r="X13">
        <f t="shared" si="10"/>
        <v>0</v>
      </c>
      <c r="Y13">
        <f t="shared" si="10"/>
        <v>0</v>
      </c>
      <c r="Z13">
        <f t="shared" si="10"/>
        <v>0</v>
      </c>
      <c r="AA13">
        <f t="shared" si="10"/>
        <v>0</v>
      </c>
      <c r="AB13">
        <f t="shared" si="10"/>
        <v>0</v>
      </c>
      <c r="AC13">
        <f t="shared" si="10"/>
        <v>0</v>
      </c>
      <c r="AD13">
        <f t="shared" si="10"/>
        <v>0</v>
      </c>
      <c r="AE13">
        <f t="shared" si="10"/>
        <v>0</v>
      </c>
      <c r="AF13">
        <f t="shared" si="10"/>
        <v>0</v>
      </c>
      <c r="AG13">
        <f t="shared" si="10"/>
        <v>0</v>
      </c>
      <c r="AH13">
        <f t="shared" si="10"/>
        <v>0</v>
      </c>
      <c r="AI13">
        <f t="shared" si="11"/>
        <v>0</v>
      </c>
      <c r="AJ13">
        <f t="shared" si="11"/>
        <v>0</v>
      </c>
      <c r="AK13">
        <f t="shared" si="11"/>
        <v>0</v>
      </c>
      <c r="AL13">
        <f t="shared" si="11"/>
        <v>0</v>
      </c>
      <c r="AM13">
        <f t="shared" si="11"/>
        <v>0</v>
      </c>
      <c r="AN13">
        <f t="shared" si="11"/>
        <v>0</v>
      </c>
      <c r="AO13">
        <f t="shared" si="11"/>
        <v>1</v>
      </c>
      <c r="AP13">
        <f t="shared" si="11"/>
        <v>0</v>
      </c>
      <c r="AQ13">
        <f t="shared" si="11"/>
        <v>0</v>
      </c>
      <c r="AR13">
        <f t="shared" si="11"/>
        <v>0</v>
      </c>
      <c r="AS13">
        <f t="shared" si="11"/>
        <v>1</v>
      </c>
      <c r="AT13">
        <f t="shared" si="11"/>
        <v>0</v>
      </c>
      <c r="AU13">
        <f t="shared" si="11"/>
        <v>0</v>
      </c>
      <c r="AV13">
        <f t="shared" si="11"/>
        <v>0</v>
      </c>
      <c r="AW13">
        <f t="shared" si="11"/>
        <v>0</v>
      </c>
      <c r="AX13">
        <f t="shared" si="11"/>
        <v>0</v>
      </c>
      <c r="AY13">
        <f t="shared" si="12"/>
        <v>0</v>
      </c>
      <c r="AZ13">
        <f t="shared" si="12"/>
        <v>0</v>
      </c>
      <c r="BA13">
        <f t="shared" si="12"/>
        <v>0</v>
      </c>
      <c r="BB13">
        <f t="shared" si="12"/>
        <v>0</v>
      </c>
      <c r="BC13">
        <f t="shared" si="12"/>
        <v>0</v>
      </c>
      <c r="BD13">
        <f t="shared" si="12"/>
        <v>0</v>
      </c>
      <c r="BE13">
        <f t="shared" si="12"/>
        <v>0</v>
      </c>
      <c r="BF13">
        <f t="shared" si="12"/>
        <v>0</v>
      </c>
      <c r="BG13">
        <f t="shared" si="12"/>
        <v>0</v>
      </c>
      <c r="BH13">
        <f t="shared" si="12"/>
        <v>0</v>
      </c>
      <c r="BI13">
        <f t="shared" si="12"/>
        <v>0</v>
      </c>
      <c r="BJ13">
        <f t="shared" si="12"/>
        <v>0</v>
      </c>
      <c r="BK13">
        <f t="shared" si="12"/>
        <v>0</v>
      </c>
      <c r="BL13">
        <f t="shared" si="12"/>
        <v>0</v>
      </c>
      <c r="BM13">
        <f t="shared" si="12"/>
        <v>0</v>
      </c>
      <c r="BN13">
        <f t="shared" si="12"/>
        <v>0</v>
      </c>
      <c r="BO13">
        <f t="shared" si="9"/>
        <v>0</v>
      </c>
      <c r="BP13">
        <f t="shared" si="7"/>
        <v>0</v>
      </c>
      <c r="BQ13">
        <f t="shared" si="7"/>
        <v>0</v>
      </c>
      <c r="BR13">
        <f t="shared" si="7"/>
        <v>0</v>
      </c>
      <c r="BS13">
        <f t="shared" si="7"/>
        <v>0</v>
      </c>
      <c r="BT13">
        <f t="shared" si="7"/>
        <v>0</v>
      </c>
      <c r="BU13">
        <f t="shared" si="7"/>
        <v>0</v>
      </c>
      <c r="BV13">
        <f t="shared" si="7"/>
        <v>0</v>
      </c>
      <c r="BW13">
        <f t="shared" si="7"/>
        <v>0</v>
      </c>
      <c r="BX13">
        <f t="shared" si="7"/>
        <v>0</v>
      </c>
      <c r="BY13">
        <f t="shared" si="7"/>
        <v>0</v>
      </c>
      <c r="BZ13">
        <f t="shared" si="7"/>
        <v>0</v>
      </c>
      <c r="CA13">
        <f t="shared" si="7"/>
        <v>0</v>
      </c>
      <c r="CB13">
        <f t="shared" si="7"/>
        <v>0</v>
      </c>
      <c r="CC13">
        <f t="shared" si="7"/>
        <v>0</v>
      </c>
      <c r="CD13">
        <f t="shared" si="7"/>
        <v>0</v>
      </c>
      <c r="CE13">
        <f t="shared" si="7"/>
        <v>0</v>
      </c>
      <c r="CF13">
        <f t="shared" si="8"/>
        <v>0</v>
      </c>
      <c r="CG13">
        <f t="shared" si="8"/>
        <v>0</v>
      </c>
      <c r="CH13">
        <f t="shared" si="8"/>
        <v>0</v>
      </c>
      <c r="CI13">
        <f t="shared" si="8"/>
        <v>0</v>
      </c>
      <c r="CJ13">
        <f t="shared" si="8"/>
        <v>0</v>
      </c>
      <c r="CK13">
        <f t="shared" si="8"/>
        <v>0</v>
      </c>
      <c r="CL13">
        <f t="shared" si="8"/>
        <v>0</v>
      </c>
      <c r="CM13">
        <f t="shared" si="8"/>
        <v>0</v>
      </c>
      <c r="CN13">
        <f t="shared" si="8"/>
        <v>0</v>
      </c>
      <c r="CO13">
        <f t="shared" si="8"/>
        <v>0</v>
      </c>
      <c r="CP13">
        <f t="shared" si="8"/>
        <v>0</v>
      </c>
      <c r="CQ13">
        <f t="shared" si="8"/>
        <v>0</v>
      </c>
      <c r="CR13">
        <f t="shared" si="8"/>
        <v>0</v>
      </c>
      <c r="CS13">
        <f t="shared" si="8"/>
        <v>0</v>
      </c>
      <c r="CT13">
        <f t="shared" si="8"/>
        <v>0</v>
      </c>
      <c r="CU13">
        <f t="shared" si="8"/>
        <v>0</v>
      </c>
      <c r="CV13">
        <f t="shared" si="4"/>
        <v>0</v>
      </c>
      <c r="CW13">
        <f t="shared" si="4"/>
        <v>0</v>
      </c>
      <c r="CX13">
        <f t="shared" si="4"/>
        <v>0</v>
      </c>
      <c r="CY13">
        <f t="shared" si="5"/>
        <v>0</v>
      </c>
      <c r="CZ13">
        <f t="shared" si="5"/>
        <v>0</v>
      </c>
      <c r="DA13">
        <f t="shared" si="5"/>
        <v>0</v>
      </c>
      <c r="DB13">
        <f t="shared" si="5"/>
        <v>0</v>
      </c>
      <c r="DC13">
        <f t="shared" si="5"/>
        <v>0</v>
      </c>
      <c r="DD13">
        <f t="shared" si="5"/>
        <v>0</v>
      </c>
      <c r="DE13">
        <f t="shared" si="5"/>
        <v>0</v>
      </c>
      <c r="DF13">
        <f t="shared" si="5"/>
        <v>0</v>
      </c>
      <c r="DG13">
        <f t="shared" si="5"/>
        <v>0</v>
      </c>
      <c r="DH13">
        <f t="shared" si="5"/>
        <v>0</v>
      </c>
      <c r="DI13">
        <f t="shared" si="5"/>
        <v>0</v>
      </c>
      <c r="DJ13">
        <f t="shared" si="5"/>
        <v>0</v>
      </c>
      <c r="DK13">
        <f t="shared" si="5"/>
        <v>0</v>
      </c>
      <c r="DL13">
        <f t="shared" si="5"/>
        <v>0</v>
      </c>
      <c r="DM13">
        <f t="shared" si="5"/>
        <v>0</v>
      </c>
      <c r="DN13">
        <f t="shared" si="5"/>
        <v>0</v>
      </c>
      <c r="DO13">
        <f t="shared" si="6"/>
        <v>0</v>
      </c>
      <c r="DP13">
        <f t="shared" si="6"/>
        <v>0</v>
      </c>
      <c r="DQ13">
        <f t="shared" si="6"/>
        <v>0</v>
      </c>
      <c r="DR13">
        <f t="shared" si="6"/>
        <v>0</v>
      </c>
      <c r="DS13">
        <f t="shared" si="6"/>
        <v>0</v>
      </c>
      <c r="DT13">
        <f t="shared" si="6"/>
        <v>0</v>
      </c>
      <c r="DU13">
        <f t="shared" si="6"/>
        <v>0</v>
      </c>
      <c r="DV13">
        <f t="shared" si="6"/>
        <v>0</v>
      </c>
    </row>
    <row r="14" spans="1:126" x14ac:dyDescent="0.3">
      <c r="A14" s="11" t="s">
        <v>763</v>
      </c>
      <c r="B14" s="15" t="str">
        <f>VLOOKUP(Sheet6!A14,Phase1IDs!A10:I731,8,0)</f>
        <v>T1190</v>
      </c>
      <c r="C14">
        <f t="shared" si="2"/>
        <v>0</v>
      </c>
      <c r="D14">
        <f t="shared" si="2"/>
        <v>0</v>
      </c>
      <c r="E14">
        <f t="shared" si="2"/>
        <v>0</v>
      </c>
      <c r="F14">
        <f t="shared" si="2"/>
        <v>0</v>
      </c>
      <c r="G14">
        <f t="shared" si="2"/>
        <v>0</v>
      </c>
      <c r="H14">
        <f t="shared" si="2"/>
        <v>0</v>
      </c>
      <c r="I14">
        <f t="shared" si="2"/>
        <v>0</v>
      </c>
      <c r="J14">
        <f t="shared" si="2"/>
        <v>0</v>
      </c>
      <c r="K14">
        <f t="shared" si="2"/>
        <v>0</v>
      </c>
      <c r="L14">
        <f t="shared" si="2"/>
        <v>0</v>
      </c>
      <c r="M14">
        <f t="shared" si="2"/>
        <v>0</v>
      </c>
      <c r="N14">
        <f t="shared" si="2"/>
        <v>0</v>
      </c>
      <c r="O14">
        <f t="shared" si="2"/>
        <v>0</v>
      </c>
      <c r="P14">
        <f t="shared" si="2"/>
        <v>0</v>
      </c>
      <c r="Q14">
        <f t="shared" si="2"/>
        <v>0</v>
      </c>
      <c r="R14">
        <f t="shared" si="2"/>
        <v>0</v>
      </c>
      <c r="S14">
        <f t="shared" si="10"/>
        <v>0</v>
      </c>
      <c r="T14">
        <f t="shared" si="10"/>
        <v>0</v>
      </c>
      <c r="U14">
        <f t="shared" si="10"/>
        <v>0</v>
      </c>
      <c r="V14">
        <f t="shared" si="10"/>
        <v>0</v>
      </c>
      <c r="W14">
        <f t="shared" si="10"/>
        <v>0</v>
      </c>
      <c r="X14">
        <f t="shared" si="10"/>
        <v>0</v>
      </c>
      <c r="Y14">
        <f t="shared" si="10"/>
        <v>0</v>
      </c>
      <c r="Z14">
        <f t="shared" si="10"/>
        <v>0</v>
      </c>
      <c r="AA14">
        <f t="shared" si="10"/>
        <v>0</v>
      </c>
      <c r="AB14">
        <f t="shared" si="10"/>
        <v>0</v>
      </c>
      <c r="AC14">
        <f t="shared" si="10"/>
        <v>0</v>
      </c>
      <c r="AD14">
        <f t="shared" si="10"/>
        <v>0</v>
      </c>
      <c r="AE14">
        <f t="shared" si="10"/>
        <v>0</v>
      </c>
      <c r="AF14">
        <f t="shared" si="10"/>
        <v>0</v>
      </c>
      <c r="AG14">
        <f t="shared" si="10"/>
        <v>0</v>
      </c>
      <c r="AH14">
        <f t="shared" si="10"/>
        <v>0</v>
      </c>
      <c r="AI14">
        <f t="shared" si="11"/>
        <v>0</v>
      </c>
      <c r="AJ14">
        <f t="shared" si="11"/>
        <v>0</v>
      </c>
      <c r="AK14">
        <f t="shared" si="11"/>
        <v>0</v>
      </c>
      <c r="AL14">
        <f t="shared" si="11"/>
        <v>0</v>
      </c>
      <c r="AM14">
        <f t="shared" si="11"/>
        <v>0</v>
      </c>
      <c r="AN14">
        <f t="shared" si="11"/>
        <v>0</v>
      </c>
      <c r="AO14">
        <f t="shared" si="11"/>
        <v>0</v>
      </c>
      <c r="AP14">
        <f t="shared" si="11"/>
        <v>1</v>
      </c>
      <c r="AQ14">
        <f t="shared" si="11"/>
        <v>0</v>
      </c>
      <c r="AR14">
        <f t="shared" si="11"/>
        <v>0</v>
      </c>
      <c r="AS14">
        <f t="shared" si="11"/>
        <v>0</v>
      </c>
      <c r="AT14">
        <f t="shared" si="11"/>
        <v>0</v>
      </c>
      <c r="AU14">
        <f t="shared" si="11"/>
        <v>0</v>
      </c>
      <c r="AV14">
        <f t="shared" si="11"/>
        <v>0</v>
      </c>
      <c r="AW14">
        <f t="shared" si="11"/>
        <v>0</v>
      </c>
      <c r="AX14">
        <f t="shared" si="11"/>
        <v>0</v>
      </c>
      <c r="AY14">
        <f t="shared" si="12"/>
        <v>0</v>
      </c>
      <c r="AZ14">
        <f t="shared" si="12"/>
        <v>0</v>
      </c>
      <c r="BA14">
        <f t="shared" si="12"/>
        <v>0</v>
      </c>
      <c r="BB14">
        <f t="shared" si="12"/>
        <v>0</v>
      </c>
      <c r="BC14">
        <f t="shared" si="12"/>
        <v>0</v>
      </c>
      <c r="BD14">
        <f t="shared" si="12"/>
        <v>0</v>
      </c>
      <c r="BE14">
        <f t="shared" si="12"/>
        <v>0</v>
      </c>
      <c r="BF14">
        <f t="shared" si="12"/>
        <v>0</v>
      </c>
      <c r="BG14">
        <f t="shared" si="12"/>
        <v>0</v>
      </c>
      <c r="BH14">
        <f t="shared" si="12"/>
        <v>0</v>
      </c>
      <c r="BI14">
        <f t="shared" si="12"/>
        <v>0</v>
      </c>
      <c r="BJ14">
        <f t="shared" si="12"/>
        <v>0</v>
      </c>
      <c r="BK14">
        <f t="shared" si="12"/>
        <v>0</v>
      </c>
      <c r="BL14">
        <f t="shared" si="12"/>
        <v>0</v>
      </c>
      <c r="BM14">
        <f t="shared" si="12"/>
        <v>0</v>
      </c>
      <c r="BN14">
        <f t="shared" si="12"/>
        <v>0</v>
      </c>
      <c r="BO14">
        <f t="shared" si="9"/>
        <v>0</v>
      </c>
      <c r="BP14">
        <f t="shared" si="7"/>
        <v>0</v>
      </c>
      <c r="BQ14">
        <f t="shared" si="7"/>
        <v>0</v>
      </c>
      <c r="BR14">
        <f t="shared" si="7"/>
        <v>0</v>
      </c>
      <c r="BS14">
        <f t="shared" si="7"/>
        <v>0</v>
      </c>
      <c r="BT14">
        <f t="shared" si="7"/>
        <v>0</v>
      </c>
      <c r="BU14">
        <f t="shared" si="7"/>
        <v>0</v>
      </c>
      <c r="BV14">
        <f t="shared" si="7"/>
        <v>0</v>
      </c>
      <c r="BW14">
        <f t="shared" si="7"/>
        <v>0</v>
      </c>
      <c r="BX14">
        <f t="shared" si="7"/>
        <v>0</v>
      </c>
      <c r="BY14">
        <f t="shared" si="7"/>
        <v>0</v>
      </c>
      <c r="BZ14">
        <f t="shared" si="7"/>
        <v>0</v>
      </c>
      <c r="CA14">
        <f t="shared" si="7"/>
        <v>0</v>
      </c>
      <c r="CB14">
        <f t="shared" si="7"/>
        <v>0</v>
      </c>
      <c r="CC14">
        <f t="shared" si="7"/>
        <v>0</v>
      </c>
      <c r="CD14">
        <f t="shared" si="7"/>
        <v>0</v>
      </c>
      <c r="CE14">
        <f t="shared" si="7"/>
        <v>0</v>
      </c>
      <c r="CF14">
        <f t="shared" si="8"/>
        <v>0</v>
      </c>
      <c r="CG14">
        <f t="shared" si="8"/>
        <v>0</v>
      </c>
      <c r="CH14">
        <f t="shared" si="8"/>
        <v>0</v>
      </c>
      <c r="CI14">
        <f t="shared" si="8"/>
        <v>0</v>
      </c>
      <c r="CJ14">
        <f t="shared" si="8"/>
        <v>0</v>
      </c>
      <c r="CK14">
        <f t="shared" si="8"/>
        <v>0</v>
      </c>
      <c r="CL14">
        <f t="shared" si="8"/>
        <v>0</v>
      </c>
      <c r="CM14">
        <f t="shared" si="8"/>
        <v>0</v>
      </c>
      <c r="CN14">
        <f t="shared" si="8"/>
        <v>0</v>
      </c>
      <c r="CO14">
        <f t="shared" si="8"/>
        <v>0</v>
      </c>
      <c r="CP14">
        <f t="shared" si="8"/>
        <v>0</v>
      </c>
      <c r="CQ14">
        <f t="shared" si="8"/>
        <v>0</v>
      </c>
      <c r="CR14">
        <f t="shared" si="8"/>
        <v>0</v>
      </c>
      <c r="CS14">
        <f t="shared" si="8"/>
        <v>0</v>
      </c>
      <c r="CT14">
        <f t="shared" si="8"/>
        <v>0</v>
      </c>
      <c r="CU14">
        <f t="shared" si="8"/>
        <v>0</v>
      </c>
      <c r="CV14">
        <f t="shared" si="4"/>
        <v>0</v>
      </c>
      <c r="CW14">
        <f t="shared" si="4"/>
        <v>0</v>
      </c>
      <c r="CX14">
        <f t="shared" si="4"/>
        <v>0</v>
      </c>
      <c r="CY14">
        <f t="shared" si="5"/>
        <v>0</v>
      </c>
      <c r="CZ14">
        <f t="shared" si="5"/>
        <v>0</v>
      </c>
      <c r="DA14">
        <f t="shared" si="5"/>
        <v>0</v>
      </c>
      <c r="DB14">
        <f t="shared" si="5"/>
        <v>0</v>
      </c>
      <c r="DC14">
        <f t="shared" si="5"/>
        <v>0</v>
      </c>
      <c r="DD14">
        <f t="shared" si="5"/>
        <v>0</v>
      </c>
      <c r="DE14">
        <f t="shared" si="5"/>
        <v>0</v>
      </c>
      <c r="DF14">
        <f t="shared" si="5"/>
        <v>0</v>
      </c>
      <c r="DG14">
        <f t="shared" si="5"/>
        <v>0</v>
      </c>
      <c r="DH14">
        <f t="shared" si="5"/>
        <v>0</v>
      </c>
      <c r="DI14">
        <f t="shared" si="5"/>
        <v>0</v>
      </c>
      <c r="DJ14">
        <f t="shared" si="5"/>
        <v>0</v>
      </c>
      <c r="DK14">
        <f t="shared" si="5"/>
        <v>0</v>
      </c>
      <c r="DL14">
        <f t="shared" si="5"/>
        <v>0</v>
      </c>
      <c r="DM14">
        <f t="shared" si="5"/>
        <v>0</v>
      </c>
      <c r="DN14">
        <f t="shared" si="5"/>
        <v>0</v>
      </c>
      <c r="DO14">
        <f t="shared" si="6"/>
        <v>0</v>
      </c>
      <c r="DP14">
        <f t="shared" si="6"/>
        <v>0</v>
      </c>
      <c r="DQ14">
        <f t="shared" si="6"/>
        <v>0</v>
      </c>
      <c r="DR14">
        <f t="shared" si="6"/>
        <v>0</v>
      </c>
      <c r="DS14">
        <f t="shared" si="6"/>
        <v>0</v>
      </c>
      <c r="DT14">
        <f t="shared" si="6"/>
        <v>0</v>
      </c>
      <c r="DU14">
        <f t="shared" si="6"/>
        <v>0</v>
      </c>
      <c r="DV14">
        <f t="shared" si="6"/>
        <v>0</v>
      </c>
    </row>
    <row r="15" spans="1:126" x14ac:dyDescent="0.3">
      <c r="A15" s="13" t="s">
        <v>258</v>
      </c>
      <c r="B15" s="15" t="str">
        <f>VLOOKUP(Sheet6!A15,Phase1IDs!A11:I732,8,0)</f>
        <v>T1068</v>
      </c>
      <c r="C15">
        <f t="shared" si="2"/>
        <v>0</v>
      </c>
      <c r="D15">
        <f t="shared" si="2"/>
        <v>0</v>
      </c>
      <c r="E15">
        <f t="shared" si="2"/>
        <v>0</v>
      </c>
      <c r="F15">
        <f t="shared" si="2"/>
        <v>0</v>
      </c>
      <c r="G15">
        <f t="shared" si="2"/>
        <v>0</v>
      </c>
      <c r="H15">
        <f t="shared" si="2"/>
        <v>0</v>
      </c>
      <c r="I15">
        <f t="shared" si="2"/>
        <v>0</v>
      </c>
      <c r="J15">
        <f t="shared" si="2"/>
        <v>0</v>
      </c>
      <c r="K15">
        <f t="shared" si="2"/>
        <v>0</v>
      </c>
      <c r="L15">
        <f t="shared" si="2"/>
        <v>0</v>
      </c>
      <c r="M15">
        <f t="shared" si="2"/>
        <v>0</v>
      </c>
      <c r="N15">
        <f t="shared" si="2"/>
        <v>0</v>
      </c>
      <c r="O15">
        <f t="shared" si="2"/>
        <v>0</v>
      </c>
      <c r="P15">
        <f t="shared" si="2"/>
        <v>0</v>
      </c>
      <c r="Q15">
        <f t="shared" si="2"/>
        <v>0</v>
      </c>
      <c r="R15">
        <f t="shared" si="2"/>
        <v>0</v>
      </c>
      <c r="S15">
        <f t="shared" si="10"/>
        <v>1</v>
      </c>
      <c r="T15">
        <f t="shared" si="10"/>
        <v>0</v>
      </c>
      <c r="U15">
        <f t="shared" si="10"/>
        <v>0</v>
      </c>
      <c r="V15">
        <f t="shared" si="10"/>
        <v>0</v>
      </c>
      <c r="W15">
        <f t="shared" si="10"/>
        <v>0</v>
      </c>
      <c r="X15">
        <f t="shared" si="10"/>
        <v>0</v>
      </c>
      <c r="Y15">
        <f t="shared" si="10"/>
        <v>0</v>
      </c>
      <c r="Z15">
        <f t="shared" si="10"/>
        <v>0</v>
      </c>
      <c r="AA15">
        <f t="shared" si="10"/>
        <v>0</v>
      </c>
      <c r="AB15">
        <f t="shared" si="10"/>
        <v>0</v>
      </c>
      <c r="AC15">
        <f t="shared" si="10"/>
        <v>0</v>
      </c>
      <c r="AD15">
        <f t="shared" si="10"/>
        <v>0</v>
      </c>
      <c r="AE15">
        <f t="shared" si="10"/>
        <v>0</v>
      </c>
      <c r="AF15">
        <f t="shared" si="10"/>
        <v>0</v>
      </c>
      <c r="AG15">
        <f t="shared" si="10"/>
        <v>0</v>
      </c>
      <c r="AH15">
        <f t="shared" si="10"/>
        <v>0</v>
      </c>
      <c r="AI15">
        <f t="shared" si="11"/>
        <v>0</v>
      </c>
      <c r="AJ15">
        <f t="shared" si="11"/>
        <v>0</v>
      </c>
      <c r="AK15">
        <f t="shared" si="11"/>
        <v>0</v>
      </c>
      <c r="AL15">
        <f t="shared" si="11"/>
        <v>0</v>
      </c>
      <c r="AM15">
        <f t="shared" si="11"/>
        <v>0</v>
      </c>
      <c r="AN15">
        <f t="shared" si="11"/>
        <v>0</v>
      </c>
      <c r="AO15">
        <f t="shared" si="11"/>
        <v>0</v>
      </c>
      <c r="AP15">
        <f t="shared" si="11"/>
        <v>0</v>
      </c>
      <c r="AQ15">
        <f t="shared" si="11"/>
        <v>0</v>
      </c>
      <c r="AR15">
        <f t="shared" si="11"/>
        <v>0</v>
      </c>
      <c r="AS15">
        <f t="shared" si="11"/>
        <v>0</v>
      </c>
      <c r="AT15">
        <f t="shared" si="11"/>
        <v>0</v>
      </c>
      <c r="AU15">
        <f t="shared" si="11"/>
        <v>0</v>
      </c>
      <c r="AV15">
        <f t="shared" si="11"/>
        <v>0</v>
      </c>
      <c r="AW15">
        <f t="shared" si="11"/>
        <v>0</v>
      </c>
      <c r="AX15">
        <f t="shared" si="11"/>
        <v>0</v>
      </c>
      <c r="AY15">
        <f t="shared" si="12"/>
        <v>0</v>
      </c>
      <c r="AZ15">
        <f t="shared" si="12"/>
        <v>0</v>
      </c>
      <c r="BA15">
        <f t="shared" si="12"/>
        <v>0</v>
      </c>
      <c r="BB15">
        <f t="shared" si="12"/>
        <v>0</v>
      </c>
      <c r="BC15">
        <f t="shared" si="12"/>
        <v>0</v>
      </c>
      <c r="BD15">
        <f t="shared" si="12"/>
        <v>0</v>
      </c>
      <c r="BE15">
        <f t="shared" si="12"/>
        <v>0</v>
      </c>
      <c r="BF15">
        <f t="shared" si="12"/>
        <v>0</v>
      </c>
      <c r="BG15">
        <f t="shared" si="12"/>
        <v>0</v>
      </c>
      <c r="BH15">
        <f t="shared" si="12"/>
        <v>0</v>
      </c>
      <c r="BI15">
        <f t="shared" si="12"/>
        <v>0</v>
      </c>
      <c r="BJ15">
        <f t="shared" si="12"/>
        <v>0</v>
      </c>
      <c r="BK15">
        <f t="shared" si="12"/>
        <v>0</v>
      </c>
      <c r="BL15">
        <f t="shared" si="12"/>
        <v>0</v>
      </c>
      <c r="BM15">
        <f t="shared" si="12"/>
        <v>0</v>
      </c>
      <c r="BN15">
        <f t="shared" si="12"/>
        <v>0</v>
      </c>
      <c r="BO15">
        <f t="shared" si="9"/>
        <v>0</v>
      </c>
      <c r="BP15">
        <f t="shared" si="7"/>
        <v>0</v>
      </c>
      <c r="BQ15">
        <f t="shared" si="7"/>
        <v>0</v>
      </c>
      <c r="BR15">
        <f t="shared" si="7"/>
        <v>0</v>
      </c>
      <c r="BS15">
        <f t="shared" si="7"/>
        <v>0</v>
      </c>
      <c r="BT15">
        <f t="shared" si="7"/>
        <v>0</v>
      </c>
      <c r="BU15">
        <f t="shared" si="7"/>
        <v>0</v>
      </c>
      <c r="BV15">
        <f t="shared" si="7"/>
        <v>0</v>
      </c>
      <c r="BW15">
        <f t="shared" si="7"/>
        <v>0</v>
      </c>
      <c r="BX15">
        <f t="shared" si="7"/>
        <v>0</v>
      </c>
      <c r="BY15">
        <f t="shared" si="7"/>
        <v>0</v>
      </c>
      <c r="BZ15">
        <f t="shared" si="7"/>
        <v>0</v>
      </c>
      <c r="CA15">
        <f t="shared" si="7"/>
        <v>0</v>
      </c>
      <c r="CB15">
        <f t="shared" si="7"/>
        <v>0</v>
      </c>
      <c r="CC15">
        <f t="shared" si="7"/>
        <v>0</v>
      </c>
      <c r="CD15">
        <f t="shared" si="7"/>
        <v>0</v>
      </c>
      <c r="CE15">
        <f t="shared" si="7"/>
        <v>0</v>
      </c>
      <c r="CF15">
        <f t="shared" si="8"/>
        <v>0</v>
      </c>
      <c r="CG15">
        <f t="shared" si="8"/>
        <v>0</v>
      </c>
      <c r="CH15">
        <f t="shared" si="8"/>
        <v>0</v>
      </c>
      <c r="CI15">
        <f t="shared" si="8"/>
        <v>0</v>
      </c>
      <c r="CJ15">
        <f t="shared" si="8"/>
        <v>0</v>
      </c>
      <c r="CK15">
        <f t="shared" si="8"/>
        <v>0</v>
      </c>
      <c r="CL15">
        <f t="shared" si="8"/>
        <v>0</v>
      </c>
      <c r="CM15">
        <f t="shared" si="8"/>
        <v>0</v>
      </c>
      <c r="CN15">
        <f t="shared" si="8"/>
        <v>0</v>
      </c>
      <c r="CO15">
        <f t="shared" si="8"/>
        <v>0</v>
      </c>
      <c r="CP15">
        <f t="shared" si="8"/>
        <v>0</v>
      </c>
      <c r="CQ15">
        <f t="shared" si="8"/>
        <v>0</v>
      </c>
      <c r="CR15">
        <f t="shared" si="8"/>
        <v>0</v>
      </c>
      <c r="CS15">
        <f t="shared" si="8"/>
        <v>0</v>
      </c>
      <c r="CT15">
        <f t="shared" si="8"/>
        <v>0</v>
      </c>
      <c r="CU15">
        <f t="shared" si="8"/>
        <v>0</v>
      </c>
      <c r="CV15">
        <f t="shared" si="4"/>
        <v>0</v>
      </c>
      <c r="CW15">
        <f t="shared" si="4"/>
        <v>0</v>
      </c>
      <c r="CX15">
        <f t="shared" si="4"/>
        <v>0</v>
      </c>
      <c r="CY15">
        <f t="shared" si="5"/>
        <v>0</v>
      </c>
      <c r="CZ15">
        <f t="shared" si="5"/>
        <v>0</v>
      </c>
      <c r="DA15">
        <f t="shared" si="5"/>
        <v>0</v>
      </c>
      <c r="DB15">
        <f t="shared" si="5"/>
        <v>0</v>
      </c>
      <c r="DC15">
        <f t="shared" si="5"/>
        <v>0</v>
      </c>
      <c r="DD15">
        <f t="shared" si="5"/>
        <v>0</v>
      </c>
      <c r="DE15">
        <f t="shared" si="5"/>
        <v>0</v>
      </c>
      <c r="DF15">
        <f t="shared" si="5"/>
        <v>0</v>
      </c>
      <c r="DG15">
        <f t="shared" si="5"/>
        <v>0</v>
      </c>
      <c r="DH15">
        <f t="shared" si="5"/>
        <v>0</v>
      </c>
      <c r="DI15">
        <f t="shared" si="5"/>
        <v>0</v>
      </c>
      <c r="DJ15">
        <f t="shared" si="5"/>
        <v>0</v>
      </c>
      <c r="DK15">
        <f t="shared" si="5"/>
        <v>0</v>
      </c>
      <c r="DL15">
        <f t="shared" si="5"/>
        <v>0</v>
      </c>
      <c r="DM15">
        <f t="shared" si="5"/>
        <v>0</v>
      </c>
      <c r="DN15">
        <f t="shared" si="5"/>
        <v>0</v>
      </c>
      <c r="DO15">
        <f t="shared" si="6"/>
        <v>0</v>
      </c>
      <c r="DP15">
        <f t="shared" si="6"/>
        <v>0</v>
      </c>
      <c r="DQ15">
        <f t="shared" si="6"/>
        <v>0</v>
      </c>
      <c r="DR15">
        <f t="shared" si="6"/>
        <v>0</v>
      </c>
      <c r="DS15">
        <f t="shared" si="6"/>
        <v>0</v>
      </c>
      <c r="DT15">
        <f t="shared" si="6"/>
        <v>0</v>
      </c>
      <c r="DU15">
        <f t="shared" si="6"/>
        <v>0</v>
      </c>
      <c r="DV15">
        <f t="shared" si="6"/>
        <v>0</v>
      </c>
    </row>
    <row r="16" spans="1:126" x14ac:dyDescent="0.3">
      <c r="A16" s="11" t="s">
        <v>1160</v>
      </c>
      <c r="B16" s="15" t="str">
        <f>VLOOKUP(Sheet6!A16,Phase1IDs!A12:I733,8,0)</f>
        <v>T1203</v>
      </c>
      <c r="C16">
        <f t="shared" si="2"/>
        <v>0</v>
      </c>
      <c r="D16">
        <f t="shared" si="2"/>
        <v>0</v>
      </c>
      <c r="E16">
        <f t="shared" si="2"/>
        <v>0</v>
      </c>
      <c r="F16">
        <f t="shared" si="2"/>
        <v>0</v>
      </c>
      <c r="G16">
        <f t="shared" si="2"/>
        <v>0</v>
      </c>
      <c r="H16">
        <f t="shared" si="2"/>
        <v>0</v>
      </c>
      <c r="I16">
        <f t="shared" si="2"/>
        <v>0</v>
      </c>
      <c r="J16">
        <f t="shared" si="2"/>
        <v>0</v>
      </c>
      <c r="K16">
        <f t="shared" si="2"/>
        <v>0</v>
      </c>
      <c r="L16">
        <f t="shared" si="2"/>
        <v>0</v>
      </c>
      <c r="M16">
        <f t="shared" si="2"/>
        <v>0</v>
      </c>
      <c r="N16">
        <f t="shared" si="2"/>
        <v>0</v>
      </c>
      <c r="O16">
        <f t="shared" si="2"/>
        <v>0</v>
      </c>
      <c r="P16">
        <f t="shared" si="2"/>
        <v>0</v>
      </c>
      <c r="Q16">
        <f t="shared" si="2"/>
        <v>0</v>
      </c>
      <c r="R16">
        <f t="shared" si="2"/>
        <v>0</v>
      </c>
      <c r="S16">
        <f t="shared" si="10"/>
        <v>0</v>
      </c>
      <c r="T16">
        <f t="shared" si="10"/>
        <v>0</v>
      </c>
      <c r="U16">
        <f t="shared" si="10"/>
        <v>0</v>
      </c>
      <c r="V16">
        <f t="shared" si="10"/>
        <v>0</v>
      </c>
      <c r="W16">
        <f t="shared" si="10"/>
        <v>0</v>
      </c>
      <c r="X16">
        <f t="shared" si="10"/>
        <v>0</v>
      </c>
      <c r="Y16">
        <f t="shared" si="10"/>
        <v>0</v>
      </c>
      <c r="Z16">
        <f t="shared" si="10"/>
        <v>0</v>
      </c>
      <c r="AA16">
        <f t="shared" si="10"/>
        <v>0</v>
      </c>
      <c r="AB16">
        <f t="shared" si="10"/>
        <v>0</v>
      </c>
      <c r="AC16">
        <f t="shared" si="10"/>
        <v>0</v>
      </c>
      <c r="AD16">
        <f t="shared" si="10"/>
        <v>0</v>
      </c>
      <c r="AE16">
        <f t="shared" si="10"/>
        <v>0</v>
      </c>
      <c r="AF16">
        <f t="shared" si="10"/>
        <v>0</v>
      </c>
      <c r="AG16">
        <f t="shared" si="10"/>
        <v>0</v>
      </c>
      <c r="AH16">
        <f t="shared" si="10"/>
        <v>0</v>
      </c>
      <c r="AI16">
        <f t="shared" si="11"/>
        <v>0</v>
      </c>
      <c r="AJ16">
        <f t="shared" si="11"/>
        <v>0</v>
      </c>
      <c r="AK16">
        <f t="shared" si="11"/>
        <v>0</v>
      </c>
      <c r="AL16">
        <f t="shared" si="11"/>
        <v>0</v>
      </c>
      <c r="AM16">
        <f t="shared" si="11"/>
        <v>0</v>
      </c>
      <c r="AN16">
        <f t="shared" si="11"/>
        <v>0</v>
      </c>
      <c r="AO16">
        <f t="shared" si="11"/>
        <v>0</v>
      </c>
      <c r="AP16">
        <f t="shared" si="11"/>
        <v>0</v>
      </c>
      <c r="AQ16">
        <f t="shared" si="11"/>
        <v>0</v>
      </c>
      <c r="AR16">
        <f t="shared" si="11"/>
        <v>0</v>
      </c>
      <c r="AS16">
        <f t="shared" si="11"/>
        <v>1</v>
      </c>
      <c r="AT16">
        <f t="shared" si="11"/>
        <v>0</v>
      </c>
      <c r="AU16">
        <f t="shared" si="11"/>
        <v>0</v>
      </c>
      <c r="AV16">
        <f t="shared" si="11"/>
        <v>0</v>
      </c>
      <c r="AW16">
        <f t="shared" si="11"/>
        <v>0</v>
      </c>
      <c r="AX16">
        <f t="shared" si="11"/>
        <v>0</v>
      </c>
      <c r="AY16">
        <f t="shared" si="12"/>
        <v>0</v>
      </c>
      <c r="AZ16">
        <f t="shared" si="12"/>
        <v>0</v>
      </c>
      <c r="BA16">
        <f t="shared" si="12"/>
        <v>0</v>
      </c>
      <c r="BB16">
        <f t="shared" si="12"/>
        <v>0</v>
      </c>
      <c r="BC16">
        <f t="shared" si="12"/>
        <v>0</v>
      </c>
      <c r="BD16">
        <f t="shared" si="12"/>
        <v>0</v>
      </c>
      <c r="BE16">
        <f t="shared" si="12"/>
        <v>0</v>
      </c>
      <c r="BF16">
        <f t="shared" si="12"/>
        <v>0</v>
      </c>
      <c r="BG16">
        <f t="shared" si="12"/>
        <v>0</v>
      </c>
      <c r="BH16">
        <f t="shared" si="12"/>
        <v>0</v>
      </c>
      <c r="BI16">
        <f t="shared" si="12"/>
        <v>0</v>
      </c>
      <c r="BJ16">
        <f t="shared" si="12"/>
        <v>0</v>
      </c>
      <c r="BK16">
        <f t="shared" si="12"/>
        <v>0</v>
      </c>
      <c r="BL16">
        <f t="shared" si="12"/>
        <v>0</v>
      </c>
      <c r="BM16">
        <f t="shared" si="12"/>
        <v>0</v>
      </c>
      <c r="BN16">
        <f t="shared" si="12"/>
        <v>0</v>
      </c>
      <c r="BO16">
        <f t="shared" si="9"/>
        <v>0</v>
      </c>
      <c r="BP16">
        <f t="shared" si="7"/>
        <v>0</v>
      </c>
      <c r="BQ16">
        <f t="shared" si="7"/>
        <v>0</v>
      </c>
      <c r="BR16">
        <f t="shared" si="7"/>
        <v>0</v>
      </c>
      <c r="BS16">
        <f t="shared" si="7"/>
        <v>0</v>
      </c>
      <c r="BT16">
        <f t="shared" si="7"/>
        <v>0</v>
      </c>
      <c r="BU16">
        <f t="shared" si="7"/>
        <v>0</v>
      </c>
      <c r="BV16">
        <f t="shared" si="7"/>
        <v>0</v>
      </c>
      <c r="BW16">
        <f t="shared" si="7"/>
        <v>0</v>
      </c>
      <c r="BX16">
        <f t="shared" si="7"/>
        <v>0</v>
      </c>
      <c r="BY16">
        <f t="shared" si="7"/>
        <v>0</v>
      </c>
      <c r="BZ16">
        <f t="shared" si="7"/>
        <v>0</v>
      </c>
      <c r="CA16">
        <f t="shared" si="7"/>
        <v>0</v>
      </c>
      <c r="CB16">
        <f t="shared" si="7"/>
        <v>0</v>
      </c>
      <c r="CC16">
        <f t="shared" si="7"/>
        <v>0</v>
      </c>
      <c r="CD16">
        <f t="shared" si="7"/>
        <v>0</v>
      </c>
      <c r="CE16">
        <f t="shared" si="7"/>
        <v>0</v>
      </c>
      <c r="CF16">
        <f t="shared" si="8"/>
        <v>0</v>
      </c>
      <c r="CG16">
        <f t="shared" si="8"/>
        <v>0</v>
      </c>
      <c r="CH16">
        <f t="shared" si="8"/>
        <v>0</v>
      </c>
      <c r="CI16">
        <f t="shared" si="8"/>
        <v>0</v>
      </c>
      <c r="CJ16">
        <f t="shared" si="8"/>
        <v>0</v>
      </c>
      <c r="CK16">
        <f t="shared" si="8"/>
        <v>0</v>
      </c>
      <c r="CL16">
        <f t="shared" si="8"/>
        <v>0</v>
      </c>
      <c r="CM16">
        <f t="shared" si="8"/>
        <v>0</v>
      </c>
      <c r="CN16">
        <f t="shared" si="8"/>
        <v>0</v>
      </c>
      <c r="CO16">
        <f t="shared" si="8"/>
        <v>0</v>
      </c>
      <c r="CP16">
        <f t="shared" si="8"/>
        <v>0</v>
      </c>
      <c r="CQ16">
        <f t="shared" si="8"/>
        <v>0</v>
      </c>
      <c r="CR16">
        <f t="shared" si="8"/>
        <v>0</v>
      </c>
      <c r="CS16">
        <f t="shared" si="8"/>
        <v>0</v>
      </c>
      <c r="CT16">
        <f t="shared" si="8"/>
        <v>0</v>
      </c>
      <c r="CU16">
        <f t="shared" si="8"/>
        <v>0</v>
      </c>
      <c r="CV16">
        <f t="shared" si="4"/>
        <v>0</v>
      </c>
      <c r="CW16">
        <f t="shared" si="4"/>
        <v>0</v>
      </c>
      <c r="CX16">
        <f t="shared" si="4"/>
        <v>0</v>
      </c>
      <c r="CY16">
        <f t="shared" si="5"/>
        <v>0</v>
      </c>
      <c r="CZ16">
        <f t="shared" si="5"/>
        <v>0</v>
      </c>
      <c r="DA16">
        <f t="shared" si="5"/>
        <v>0</v>
      </c>
      <c r="DB16">
        <f t="shared" si="5"/>
        <v>0</v>
      </c>
      <c r="DC16">
        <f t="shared" si="5"/>
        <v>0</v>
      </c>
      <c r="DD16">
        <f t="shared" si="5"/>
        <v>0</v>
      </c>
      <c r="DE16">
        <f t="shared" si="5"/>
        <v>0</v>
      </c>
      <c r="DF16">
        <f t="shared" si="5"/>
        <v>0</v>
      </c>
      <c r="DG16">
        <f t="shared" si="5"/>
        <v>0</v>
      </c>
      <c r="DH16">
        <f t="shared" si="5"/>
        <v>0</v>
      </c>
      <c r="DI16">
        <f t="shared" si="5"/>
        <v>0</v>
      </c>
      <c r="DJ16">
        <f t="shared" si="5"/>
        <v>0</v>
      </c>
      <c r="DK16">
        <f t="shared" si="5"/>
        <v>0</v>
      </c>
      <c r="DL16">
        <f t="shared" si="5"/>
        <v>0</v>
      </c>
      <c r="DM16">
        <f t="shared" si="5"/>
        <v>0</v>
      </c>
      <c r="DN16">
        <f t="shared" si="5"/>
        <v>0</v>
      </c>
      <c r="DO16">
        <f t="shared" si="6"/>
        <v>0</v>
      </c>
      <c r="DP16">
        <f t="shared" si="6"/>
        <v>0</v>
      </c>
      <c r="DQ16">
        <f t="shared" si="6"/>
        <v>0</v>
      </c>
      <c r="DR16">
        <f t="shared" si="6"/>
        <v>0</v>
      </c>
      <c r="DS16">
        <f t="shared" si="6"/>
        <v>0</v>
      </c>
      <c r="DT16">
        <f t="shared" si="6"/>
        <v>0</v>
      </c>
      <c r="DU16">
        <f t="shared" si="6"/>
        <v>0</v>
      </c>
      <c r="DV16">
        <f t="shared" si="6"/>
        <v>0</v>
      </c>
    </row>
    <row r="17" spans="1:126" x14ac:dyDescent="0.3">
      <c r="A17" s="13" t="s">
        <v>1684</v>
      </c>
      <c r="B17" s="15" t="str">
        <f>VLOOKUP(Sheet6!A17,Phase1IDs!A13:I734,8,0)</f>
        <v>T1566/001, T1203</v>
      </c>
      <c r="C17">
        <f t="shared" si="2"/>
        <v>0</v>
      </c>
      <c r="D17">
        <f t="shared" si="2"/>
        <v>0</v>
      </c>
      <c r="E17">
        <f t="shared" si="2"/>
        <v>0</v>
      </c>
      <c r="F17">
        <f t="shared" si="2"/>
        <v>0</v>
      </c>
      <c r="G17">
        <f t="shared" si="2"/>
        <v>0</v>
      </c>
      <c r="H17">
        <f t="shared" si="2"/>
        <v>0</v>
      </c>
      <c r="I17">
        <f t="shared" si="2"/>
        <v>0</v>
      </c>
      <c r="J17">
        <f t="shared" si="2"/>
        <v>0</v>
      </c>
      <c r="K17">
        <f t="shared" si="2"/>
        <v>0</v>
      </c>
      <c r="L17">
        <f t="shared" si="2"/>
        <v>0</v>
      </c>
      <c r="M17">
        <f t="shared" si="2"/>
        <v>0</v>
      </c>
      <c r="N17">
        <f t="shared" si="2"/>
        <v>0</v>
      </c>
      <c r="O17">
        <f t="shared" si="2"/>
        <v>0</v>
      </c>
      <c r="P17">
        <f t="shared" si="2"/>
        <v>0</v>
      </c>
      <c r="Q17">
        <f t="shared" si="2"/>
        <v>0</v>
      </c>
      <c r="R17">
        <f t="shared" si="2"/>
        <v>0</v>
      </c>
      <c r="S17">
        <f t="shared" si="10"/>
        <v>0</v>
      </c>
      <c r="T17">
        <f t="shared" si="10"/>
        <v>0</v>
      </c>
      <c r="U17">
        <f t="shared" si="10"/>
        <v>0</v>
      </c>
      <c r="V17">
        <f t="shared" si="10"/>
        <v>0</v>
      </c>
      <c r="W17">
        <f t="shared" si="10"/>
        <v>0</v>
      </c>
      <c r="X17">
        <f t="shared" si="10"/>
        <v>0</v>
      </c>
      <c r="Y17">
        <f t="shared" si="10"/>
        <v>0</v>
      </c>
      <c r="Z17">
        <f t="shared" si="10"/>
        <v>0</v>
      </c>
      <c r="AA17">
        <f t="shared" si="10"/>
        <v>0</v>
      </c>
      <c r="AB17">
        <f t="shared" si="10"/>
        <v>0</v>
      </c>
      <c r="AC17">
        <f t="shared" si="10"/>
        <v>0</v>
      </c>
      <c r="AD17">
        <f t="shared" si="10"/>
        <v>0</v>
      </c>
      <c r="AE17">
        <f t="shared" si="10"/>
        <v>0</v>
      </c>
      <c r="AF17">
        <f t="shared" si="10"/>
        <v>0</v>
      </c>
      <c r="AG17">
        <f t="shared" si="10"/>
        <v>0</v>
      </c>
      <c r="AH17">
        <f t="shared" si="10"/>
        <v>0</v>
      </c>
      <c r="AI17">
        <f t="shared" si="11"/>
        <v>0</v>
      </c>
      <c r="AJ17">
        <f t="shared" si="11"/>
        <v>0</v>
      </c>
      <c r="AK17">
        <f t="shared" si="11"/>
        <v>0</v>
      </c>
      <c r="AL17">
        <f t="shared" si="11"/>
        <v>0</v>
      </c>
      <c r="AM17">
        <f t="shared" si="11"/>
        <v>0</v>
      </c>
      <c r="AN17">
        <f t="shared" si="11"/>
        <v>0</v>
      </c>
      <c r="AO17">
        <f t="shared" si="11"/>
        <v>0</v>
      </c>
      <c r="AP17">
        <f t="shared" si="11"/>
        <v>0</v>
      </c>
      <c r="AQ17">
        <f t="shared" si="11"/>
        <v>0</v>
      </c>
      <c r="AR17">
        <f t="shared" si="11"/>
        <v>0</v>
      </c>
      <c r="AS17">
        <f t="shared" si="11"/>
        <v>1</v>
      </c>
      <c r="AT17">
        <f t="shared" si="11"/>
        <v>0</v>
      </c>
      <c r="AU17">
        <f t="shared" si="11"/>
        <v>0</v>
      </c>
      <c r="AV17">
        <f t="shared" si="11"/>
        <v>0</v>
      </c>
      <c r="AW17">
        <f t="shared" si="11"/>
        <v>0</v>
      </c>
      <c r="AX17">
        <f t="shared" si="11"/>
        <v>0</v>
      </c>
      <c r="AY17">
        <f t="shared" si="12"/>
        <v>0</v>
      </c>
      <c r="AZ17">
        <f t="shared" si="12"/>
        <v>0</v>
      </c>
      <c r="BA17">
        <f t="shared" si="12"/>
        <v>0</v>
      </c>
      <c r="BB17">
        <f t="shared" si="12"/>
        <v>0</v>
      </c>
      <c r="BC17">
        <f t="shared" si="12"/>
        <v>0</v>
      </c>
      <c r="BD17">
        <f t="shared" si="12"/>
        <v>0</v>
      </c>
      <c r="BE17">
        <f t="shared" si="12"/>
        <v>0</v>
      </c>
      <c r="BF17">
        <f t="shared" si="12"/>
        <v>0</v>
      </c>
      <c r="BG17">
        <f t="shared" si="12"/>
        <v>0</v>
      </c>
      <c r="BH17">
        <f t="shared" si="12"/>
        <v>0</v>
      </c>
      <c r="BI17">
        <f t="shared" si="12"/>
        <v>0</v>
      </c>
      <c r="BJ17">
        <f t="shared" si="12"/>
        <v>0</v>
      </c>
      <c r="BK17">
        <f t="shared" si="12"/>
        <v>0</v>
      </c>
      <c r="BL17">
        <f t="shared" si="12"/>
        <v>0</v>
      </c>
      <c r="BM17">
        <f t="shared" si="12"/>
        <v>0</v>
      </c>
      <c r="BN17">
        <f t="shared" si="12"/>
        <v>0</v>
      </c>
      <c r="BO17">
        <f t="shared" si="9"/>
        <v>0</v>
      </c>
      <c r="BP17">
        <f t="shared" si="7"/>
        <v>0</v>
      </c>
      <c r="BQ17">
        <f t="shared" si="7"/>
        <v>0</v>
      </c>
      <c r="BR17">
        <f t="shared" si="7"/>
        <v>0</v>
      </c>
      <c r="BS17">
        <f t="shared" si="7"/>
        <v>0</v>
      </c>
      <c r="BT17">
        <f t="shared" si="7"/>
        <v>0</v>
      </c>
      <c r="BU17">
        <f t="shared" si="7"/>
        <v>0</v>
      </c>
      <c r="BV17">
        <f t="shared" si="7"/>
        <v>0</v>
      </c>
      <c r="BW17">
        <f t="shared" si="7"/>
        <v>0</v>
      </c>
      <c r="BX17">
        <f t="shared" si="7"/>
        <v>0</v>
      </c>
      <c r="BY17">
        <f t="shared" si="7"/>
        <v>0</v>
      </c>
      <c r="BZ17">
        <f t="shared" si="7"/>
        <v>0</v>
      </c>
      <c r="CA17">
        <f t="shared" si="7"/>
        <v>0</v>
      </c>
      <c r="CB17">
        <f t="shared" si="7"/>
        <v>0</v>
      </c>
      <c r="CC17">
        <f t="shared" si="7"/>
        <v>0</v>
      </c>
      <c r="CD17">
        <f t="shared" si="7"/>
        <v>0</v>
      </c>
      <c r="CE17">
        <f t="shared" si="7"/>
        <v>0</v>
      </c>
      <c r="CF17">
        <f t="shared" si="8"/>
        <v>0</v>
      </c>
      <c r="CG17">
        <f t="shared" si="8"/>
        <v>0</v>
      </c>
      <c r="CH17">
        <f t="shared" si="8"/>
        <v>0</v>
      </c>
      <c r="CI17">
        <f t="shared" si="8"/>
        <v>0</v>
      </c>
      <c r="CJ17">
        <f t="shared" si="8"/>
        <v>0</v>
      </c>
      <c r="CK17">
        <f t="shared" si="8"/>
        <v>0</v>
      </c>
      <c r="CL17">
        <f t="shared" si="8"/>
        <v>0</v>
      </c>
      <c r="CM17">
        <f t="shared" si="8"/>
        <v>0</v>
      </c>
      <c r="CN17">
        <f t="shared" si="8"/>
        <v>0</v>
      </c>
      <c r="CO17">
        <f t="shared" si="8"/>
        <v>0</v>
      </c>
      <c r="CP17">
        <f t="shared" si="8"/>
        <v>0</v>
      </c>
      <c r="CQ17">
        <f t="shared" si="8"/>
        <v>0</v>
      </c>
      <c r="CR17">
        <f t="shared" si="8"/>
        <v>0</v>
      </c>
      <c r="CS17">
        <f t="shared" si="8"/>
        <v>0</v>
      </c>
      <c r="CT17">
        <f t="shared" si="8"/>
        <v>0</v>
      </c>
      <c r="CU17">
        <f t="shared" si="8"/>
        <v>0</v>
      </c>
      <c r="CV17">
        <f t="shared" si="4"/>
        <v>0</v>
      </c>
      <c r="CW17">
        <f t="shared" si="4"/>
        <v>0</v>
      </c>
      <c r="CX17">
        <f t="shared" si="4"/>
        <v>0</v>
      </c>
      <c r="CY17">
        <f t="shared" si="5"/>
        <v>0</v>
      </c>
      <c r="CZ17">
        <f t="shared" si="5"/>
        <v>1</v>
      </c>
      <c r="DA17">
        <f t="shared" si="5"/>
        <v>1</v>
      </c>
      <c r="DB17">
        <f t="shared" si="5"/>
        <v>0</v>
      </c>
      <c r="DC17">
        <f t="shared" si="5"/>
        <v>0</v>
      </c>
      <c r="DD17">
        <f t="shared" si="5"/>
        <v>0</v>
      </c>
      <c r="DE17">
        <f t="shared" si="5"/>
        <v>0</v>
      </c>
      <c r="DF17">
        <f t="shared" si="5"/>
        <v>0</v>
      </c>
      <c r="DG17">
        <f t="shared" si="5"/>
        <v>0</v>
      </c>
      <c r="DH17">
        <f t="shared" si="5"/>
        <v>0</v>
      </c>
      <c r="DI17">
        <f t="shared" si="5"/>
        <v>0</v>
      </c>
      <c r="DJ17">
        <f t="shared" si="5"/>
        <v>0</v>
      </c>
      <c r="DK17">
        <f t="shared" si="5"/>
        <v>0</v>
      </c>
      <c r="DL17">
        <f t="shared" si="5"/>
        <v>0</v>
      </c>
      <c r="DM17">
        <f t="shared" si="5"/>
        <v>0</v>
      </c>
      <c r="DN17">
        <f t="shared" si="5"/>
        <v>0</v>
      </c>
      <c r="DO17">
        <f t="shared" si="6"/>
        <v>0</v>
      </c>
      <c r="DP17">
        <f t="shared" si="6"/>
        <v>0</v>
      </c>
      <c r="DQ17">
        <f t="shared" si="6"/>
        <v>0</v>
      </c>
      <c r="DR17">
        <f t="shared" si="6"/>
        <v>0</v>
      </c>
      <c r="DS17">
        <f t="shared" si="6"/>
        <v>0</v>
      </c>
      <c r="DT17">
        <f t="shared" si="6"/>
        <v>0</v>
      </c>
      <c r="DU17">
        <f t="shared" si="6"/>
        <v>0</v>
      </c>
      <c r="DV17">
        <f t="shared" si="6"/>
        <v>0</v>
      </c>
    </row>
    <row r="18" spans="1:126" x14ac:dyDescent="0.3">
      <c r="A18" s="11" t="s">
        <v>836</v>
      </c>
      <c r="B18" s="15" t="str">
        <f>VLOOKUP(Sheet6!A18,Phase1IDs!A14:I735,8,0)</f>
        <v>T1190</v>
      </c>
      <c r="C18">
        <f t="shared" si="2"/>
        <v>0</v>
      </c>
      <c r="D18">
        <f t="shared" si="2"/>
        <v>0</v>
      </c>
      <c r="E18">
        <f t="shared" si="2"/>
        <v>0</v>
      </c>
      <c r="F18">
        <f t="shared" si="2"/>
        <v>0</v>
      </c>
      <c r="G18">
        <f t="shared" si="2"/>
        <v>0</v>
      </c>
      <c r="H18">
        <f t="shared" si="2"/>
        <v>0</v>
      </c>
      <c r="I18">
        <f t="shared" si="2"/>
        <v>0</v>
      </c>
      <c r="J18">
        <f t="shared" si="2"/>
        <v>0</v>
      </c>
      <c r="K18">
        <f t="shared" si="2"/>
        <v>0</v>
      </c>
      <c r="L18">
        <f t="shared" si="2"/>
        <v>0</v>
      </c>
      <c r="M18">
        <f t="shared" si="2"/>
        <v>0</v>
      </c>
      <c r="N18">
        <f t="shared" si="2"/>
        <v>0</v>
      </c>
      <c r="O18">
        <f t="shared" si="2"/>
        <v>0</v>
      </c>
      <c r="P18">
        <f t="shared" si="2"/>
        <v>0</v>
      </c>
      <c r="Q18">
        <f t="shared" si="2"/>
        <v>0</v>
      </c>
      <c r="R18">
        <f t="shared" si="2"/>
        <v>0</v>
      </c>
      <c r="S18">
        <f t="shared" si="10"/>
        <v>0</v>
      </c>
      <c r="T18">
        <f t="shared" si="10"/>
        <v>0</v>
      </c>
      <c r="U18">
        <f t="shared" si="10"/>
        <v>0</v>
      </c>
      <c r="V18">
        <f t="shared" si="10"/>
        <v>0</v>
      </c>
      <c r="W18">
        <f t="shared" si="10"/>
        <v>0</v>
      </c>
      <c r="X18">
        <f t="shared" si="10"/>
        <v>0</v>
      </c>
      <c r="Y18">
        <f t="shared" si="10"/>
        <v>0</v>
      </c>
      <c r="Z18">
        <f t="shared" si="10"/>
        <v>0</v>
      </c>
      <c r="AA18">
        <f t="shared" si="10"/>
        <v>0</v>
      </c>
      <c r="AB18">
        <f t="shared" si="10"/>
        <v>0</v>
      </c>
      <c r="AC18">
        <f t="shared" si="10"/>
        <v>0</v>
      </c>
      <c r="AD18">
        <f t="shared" si="10"/>
        <v>0</v>
      </c>
      <c r="AE18">
        <f t="shared" si="10"/>
        <v>0</v>
      </c>
      <c r="AF18">
        <f t="shared" si="10"/>
        <v>0</v>
      </c>
      <c r="AG18">
        <f t="shared" si="10"/>
        <v>0</v>
      </c>
      <c r="AH18">
        <f t="shared" si="10"/>
        <v>0</v>
      </c>
      <c r="AI18">
        <f t="shared" si="11"/>
        <v>0</v>
      </c>
      <c r="AJ18">
        <f t="shared" si="11"/>
        <v>0</v>
      </c>
      <c r="AK18">
        <f t="shared" si="11"/>
        <v>0</v>
      </c>
      <c r="AL18">
        <f t="shared" si="11"/>
        <v>0</v>
      </c>
      <c r="AM18">
        <f t="shared" si="11"/>
        <v>0</v>
      </c>
      <c r="AN18">
        <f t="shared" si="11"/>
        <v>0</v>
      </c>
      <c r="AO18">
        <f t="shared" si="11"/>
        <v>0</v>
      </c>
      <c r="AP18">
        <f t="shared" si="11"/>
        <v>1</v>
      </c>
      <c r="AQ18">
        <f t="shared" si="11"/>
        <v>0</v>
      </c>
      <c r="AR18">
        <f t="shared" si="11"/>
        <v>0</v>
      </c>
      <c r="AS18">
        <f t="shared" si="11"/>
        <v>0</v>
      </c>
      <c r="AT18">
        <f t="shared" si="11"/>
        <v>0</v>
      </c>
      <c r="AU18">
        <f t="shared" si="11"/>
        <v>0</v>
      </c>
      <c r="AV18">
        <f t="shared" si="11"/>
        <v>0</v>
      </c>
      <c r="AW18">
        <f t="shared" si="11"/>
        <v>0</v>
      </c>
      <c r="AX18">
        <f t="shared" si="11"/>
        <v>0</v>
      </c>
      <c r="AY18">
        <f t="shared" si="12"/>
        <v>0</v>
      </c>
      <c r="AZ18">
        <f t="shared" si="12"/>
        <v>0</v>
      </c>
      <c r="BA18">
        <f t="shared" si="12"/>
        <v>0</v>
      </c>
      <c r="BB18">
        <f t="shared" si="12"/>
        <v>0</v>
      </c>
      <c r="BC18">
        <f t="shared" si="12"/>
        <v>0</v>
      </c>
      <c r="BD18">
        <f t="shared" si="12"/>
        <v>0</v>
      </c>
      <c r="BE18">
        <f t="shared" si="12"/>
        <v>0</v>
      </c>
      <c r="BF18">
        <f t="shared" si="12"/>
        <v>0</v>
      </c>
      <c r="BG18">
        <f t="shared" si="12"/>
        <v>0</v>
      </c>
      <c r="BH18">
        <f t="shared" si="12"/>
        <v>0</v>
      </c>
      <c r="BI18">
        <f t="shared" si="12"/>
        <v>0</v>
      </c>
      <c r="BJ18">
        <f t="shared" si="12"/>
        <v>0</v>
      </c>
      <c r="BK18">
        <f t="shared" si="12"/>
        <v>0</v>
      </c>
      <c r="BL18">
        <f t="shared" si="12"/>
        <v>0</v>
      </c>
      <c r="BM18">
        <f t="shared" si="12"/>
        <v>0</v>
      </c>
      <c r="BN18">
        <f t="shared" si="12"/>
        <v>0</v>
      </c>
      <c r="BO18">
        <f t="shared" si="9"/>
        <v>0</v>
      </c>
      <c r="BP18">
        <f t="shared" si="7"/>
        <v>0</v>
      </c>
      <c r="BQ18">
        <f t="shared" si="7"/>
        <v>0</v>
      </c>
      <c r="BR18">
        <f t="shared" si="7"/>
        <v>0</v>
      </c>
      <c r="BS18">
        <f t="shared" si="7"/>
        <v>0</v>
      </c>
      <c r="BT18">
        <f t="shared" si="7"/>
        <v>0</v>
      </c>
      <c r="BU18">
        <f t="shared" si="7"/>
        <v>0</v>
      </c>
      <c r="BV18">
        <f t="shared" si="7"/>
        <v>0</v>
      </c>
      <c r="BW18">
        <f t="shared" si="7"/>
        <v>0</v>
      </c>
      <c r="BX18">
        <f t="shared" si="7"/>
        <v>0</v>
      </c>
      <c r="BY18">
        <f t="shared" si="7"/>
        <v>0</v>
      </c>
      <c r="BZ18">
        <f t="shared" si="7"/>
        <v>0</v>
      </c>
      <c r="CA18">
        <f t="shared" si="7"/>
        <v>0</v>
      </c>
      <c r="CB18">
        <f t="shared" si="7"/>
        <v>0</v>
      </c>
      <c r="CC18">
        <f t="shared" si="7"/>
        <v>0</v>
      </c>
      <c r="CD18">
        <f t="shared" si="7"/>
        <v>0</v>
      </c>
      <c r="CE18">
        <f t="shared" si="7"/>
        <v>0</v>
      </c>
      <c r="CF18">
        <f t="shared" si="8"/>
        <v>0</v>
      </c>
      <c r="CG18">
        <f t="shared" si="8"/>
        <v>0</v>
      </c>
      <c r="CH18">
        <f t="shared" si="8"/>
        <v>0</v>
      </c>
      <c r="CI18">
        <f t="shared" si="8"/>
        <v>0</v>
      </c>
      <c r="CJ18">
        <f t="shared" si="8"/>
        <v>0</v>
      </c>
      <c r="CK18">
        <f t="shared" si="8"/>
        <v>0</v>
      </c>
      <c r="CL18">
        <f t="shared" si="8"/>
        <v>0</v>
      </c>
      <c r="CM18">
        <f t="shared" si="8"/>
        <v>0</v>
      </c>
      <c r="CN18">
        <f t="shared" si="8"/>
        <v>0</v>
      </c>
      <c r="CO18">
        <f t="shared" si="8"/>
        <v>0</v>
      </c>
      <c r="CP18">
        <f t="shared" si="8"/>
        <v>0</v>
      </c>
      <c r="CQ18">
        <f t="shared" si="8"/>
        <v>0</v>
      </c>
      <c r="CR18">
        <f t="shared" si="8"/>
        <v>0</v>
      </c>
      <c r="CS18">
        <f t="shared" si="8"/>
        <v>0</v>
      </c>
      <c r="CT18">
        <f t="shared" si="8"/>
        <v>0</v>
      </c>
      <c r="CU18">
        <f t="shared" si="8"/>
        <v>0</v>
      </c>
      <c r="CV18">
        <f t="shared" si="4"/>
        <v>0</v>
      </c>
      <c r="CW18">
        <f t="shared" si="4"/>
        <v>0</v>
      </c>
      <c r="CX18">
        <f t="shared" si="4"/>
        <v>0</v>
      </c>
      <c r="CY18">
        <f t="shared" si="5"/>
        <v>0</v>
      </c>
      <c r="CZ18">
        <f t="shared" si="5"/>
        <v>0</v>
      </c>
      <c r="DA18">
        <f t="shared" si="5"/>
        <v>0</v>
      </c>
      <c r="DB18">
        <f t="shared" si="5"/>
        <v>0</v>
      </c>
      <c r="DC18">
        <f t="shared" si="5"/>
        <v>0</v>
      </c>
      <c r="DD18">
        <f t="shared" si="5"/>
        <v>0</v>
      </c>
      <c r="DE18">
        <f t="shared" si="5"/>
        <v>0</v>
      </c>
      <c r="DF18">
        <f t="shared" si="5"/>
        <v>0</v>
      </c>
      <c r="DG18">
        <f t="shared" si="5"/>
        <v>0</v>
      </c>
      <c r="DH18">
        <f t="shared" si="5"/>
        <v>0</v>
      </c>
      <c r="DI18">
        <f t="shared" si="5"/>
        <v>0</v>
      </c>
      <c r="DJ18">
        <f t="shared" si="5"/>
        <v>0</v>
      </c>
      <c r="DK18">
        <f t="shared" si="5"/>
        <v>0</v>
      </c>
      <c r="DL18">
        <f t="shared" si="5"/>
        <v>0</v>
      </c>
      <c r="DM18">
        <f t="shared" si="5"/>
        <v>0</v>
      </c>
      <c r="DN18">
        <f t="shared" si="5"/>
        <v>0</v>
      </c>
      <c r="DO18">
        <f t="shared" si="6"/>
        <v>0</v>
      </c>
      <c r="DP18">
        <f t="shared" si="6"/>
        <v>0</v>
      </c>
      <c r="DQ18">
        <f t="shared" si="6"/>
        <v>0</v>
      </c>
      <c r="DR18">
        <f t="shared" si="6"/>
        <v>0</v>
      </c>
      <c r="DS18">
        <f t="shared" si="6"/>
        <v>0</v>
      </c>
      <c r="DT18">
        <f t="shared" si="6"/>
        <v>0</v>
      </c>
      <c r="DU18">
        <f t="shared" si="6"/>
        <v>0</v>
      </c>
      <c r="DV18">
        <f t="shared" si="6"/>
        <v>0</v>
      </c>
    </row>
    <row r="19" spans="1:126" x14ac:dyDescent="0.3">
      <c r="A19" s="13" t="s">
        <v>1165</v>
      </c>
      <c r="B19" s="15" t="str">
        <f>VLOOKUP(Sheet6!A19,Phase1IDs!A15:I736,8,0)</f>
        <v>T1203</v>
      </c>
      <c r="C19">
        <f t="shared" si="2"/>
        <v>0</v>
      </c>
      <c r="D19">
        <f t="shared" si="2"/>
        <v>0</v>
      </c>
      <c r="E19">
        <f t="shared" si="2"/>
        <v>0</v>
      </c>
      <c r="F19">
        <f t="shared" si="2"/>
        <v>0</v>
      </c>
      <c r="G19">
        <f t="shared" si="2"/>
        <v>0</v>
      </c>
      <c r="H19">
        <f t="shared" si="2"/>
        <v>0</v>
      </c>
      <c r="I19">
        <f t="shared" si="2"/>
        <v>0</v>
      </c>
      <c r="J19">
        <f t="shared" si="2"/>
        <v>0</v>
      </c>
      <c r="K19">
        <f t="shared" si="2"/>
        <v>0</v>
      </c>
      <c r="L19">
        <f t="shared" si="2"/>
        <v>0</v>
      </c>
      <c r="M19">
        <f t="shared" si="2"/>
        <v>0</v>
      </c>
      <c r="N19">
        <f t="shared" si="2"/>
        <v>0</v>
      </c>
      <c r="O19">
        <f t="shared" si="2"/>
        <v>0</v>
      </c>
      <c r="P19">
        <f t="shared" si="2"/>
        <v>0</v>
      </c>
      <c r="Q19">
        <f t="shared" si="2"/>
        <v>0</v>
      </c>
      <c r="R19">
        <f t="shared" si="2"/>
        <v>0</v>
      </c>
      <c r="S19">
        <f t="shared" si="10"/>
        <v>0</v>
      </c>
      <c r="T19">
        <f t="shared" si="10"/>
        <v>0</v>
      </c>
      <c r="U19">
        <f t="shared" si="10"/>
        <v>0</v>
      </c>
      <c r="V19">
        <f t="shared" si="10"/>
        <v>0</v>
      </c>
      <c r="W19">
        <f t="shared" si="10"/>
        <v>0</v>
      </c>
      <c r="X19">
        <f t="shared" si="10"/>
        <v>0</v>
      </c>
      <c r="Y19">
        <f t="shared" si="10"/>
        <v>0</v>
      </c>
      <c r="Z19">
        <f t="shared" si="10"/>
        <v>0</v>
      </c>
      <c r="AA19">
        <f t="shared" si="10"/>
        <v>0</v>
      </c>
      <c r="AB19">
        <f t="shared" si="10"/>
        <v>0</v>
      </c>
      <c r="AC19">
        <f t="shared" si="10"/>
        <v>0</v>
      </c>
      <c r="AD19">
        <f t="shared" si="10"/>
        <v>0</v>
      </c>
      <c r="AE19">
        <f t="shared" si="10"/>
        <v>0</v>
      </c>
      <c r="AF19">
        <f t="shared" si="10"/>
        <v>0</v>
      </c>
      <c r="AG19">
        <f t="shared" si="10"/>
        <v>0</v>
      </c>
      <c r="AH19">
        <f t="shared" si="10"/>
        <v>0</v>
      </c>
      <c r="AI19">
        <f t="shared" si="11"/>
        <v>0</v>
      </c>
      <c r="AJ19">
        <f t="shared" si="11"/>
        <v>0</v>
      </c>
      <c r="AK19">
        <f t="shared" si="11"/>
        <v>0</v>
      </c>
      <c r="AL19">
        <f t="shared" si="11"/>
        <v>0</v>
      </c>
      <c r="AM19">
        <f t="shared" si="11"/>
        <v>0</v>
      </c>
      <c r="AN19">
        <f t="shared" si="11"/>
        <v>0</v>
      </c>
      <c r="AO19">
        <f t="shared" si="11"/>
        <v>0</v>
      </c>
      <c r="AP19">
        <f t="shared" si="11"/>
        <v>0</v>
      </c>
      <c r="AQ19">
        <f t="shared" si="11"/>
        <v>0</v>
      </c>
      <c r="AR19">
        <f t="shared" si="11"/>
        <v>0</v>
      </c>
      <c r="AS19">
        <f t="shared" si="11"/>
        <v>1</v>
      </c>
      <c r="AT19">
        <f t="shared" si="11"/>
        <v>0</v>
      </c>
      <c r="AU19">
        <f t="shared" si="11"/>
        <v>0</v>
      </c>
      <c r="AV19">
        <f t="shared" si="11"/>
        <v>0</v>
      </c>
      <c r="AW19">
        <f t="shared" si="11"/>
        <v>0</v>
      </c>
      <c r="AX19">
        <f t="shared" si="11"/>
        <v>0</v>
      </c>
      <c r="AY19">
        <f t="shared" si="12"/>
        <v>0</v>
      </c>
      <c r="AZ19">
        <f t="shared" si="12"/>
        <v>0</v>
      </c>
      <c r="BA19">
        <f t="shared" si="12"/>
        <v>0</v>
      </c>
      <c r="BB19">
        <f t="shared" si="12"/>
        <v>0</v>
      </c>
      <c r="BC19">
        <f t="shared" si="12"/>
        <v>0</v>
      </c>
      <c r="BD19">
        <f t="shared" si="12"/>
        <v>0</v>
      </c>
      <c r="BE19">
        <f t="shared" si="12"/>
        <v>0</v>
      </c>
      <c r="BF19">
        <f t="shared" si="12"/>
        <v>0</v>
      </c>
      <c r="BG19">
        <f t="shared" si="12"/>
        <v>0</v>
      </c>
      <c r="BH19">
        <f t="shared" si="12"/>
        <v>0</v>
      </c>
      <c r="BI19">
        <f t="shared" si="12"/>
        <v>0</v>
      </c>
      <c r="BJ19">
        <f t="shared" si="12"/>
        <v>0</v>
      </c>
      <c r="BK19">
        <f t="shared" si="12"/>
        <v>0</v>
      </c>
      <c r="BL19">
        <f t="shared" si="12"/>
        <v>0</v>
      </c>
      <c r="BM19">
        <f t="shared" si="12"/>
        <v>0</v>
      </c>
      <c r="BN19">
        <f t="shared" si="12"/>
        <v>0</v>
      </c>
      <c r="BO19">
        <f t="shared" si="9"/>
        <v>0</v>
      </c>
      <c r="BP19">
        <f t="shared" si="7"/>
        <v>0</v>
      </c>
      <c r="BQ19">
        <f t="shared" si="7"/>
        <v>0</v>
      </c>
      <c r="BR19">
        <f t="shared" si="7"/>
        <v>0</v>
      </c>
      <c r="BS19">
        <f t="shared" si="7"/>
        <v>0</v>
      </c>
      <c r="BT19">
        <f t="shared" si="7"/>
        <v>0</v>
      </c>
      <c r="BU19">
        <f t="shared" si="7"/>
        <v>0</v>
      </c>
      <c r="BV19">
        <f t="shared" si="7"/>
        <v>0</v>
      </c>
      <c r="BW19">
        <f t="shared" si="7"/>
        <v>0</v>
      </c>
      <c r="BX19">
        <f t="shared" si="7"/>
        <v>0</v>
      </c>
      <c r="BY19">
        <f t="shared" si="7"/>
        <v>0</v>
      </c>
      <c r="BZ19">
        <f t="shared" si="7"/>
        <v>0</v>
      </c>
      <c r="CA19">
        <f t="shared" si="7"/>
        <v>0</v>
      </c>
      <c r="CB19">
        <f t="shared" si="7"/>
        <v>0</v>
      </c>
      <c r="CC19">
        <f t="shared" si="7"/>
        <v>0</v>
      </c>
      <c r="CD19">
        <f t="shared" si="7"/>
        <v>0</v>
      </c>
      <c r="CE19">
        <f t="shared" si="7"/>
        <v>0</v>
      </c>
      <c r="CF19">
        <f t="shared" si="8"/>
        <v>0</v>
      </c>
      <c r="CG19">
        <f t="shared" si="8"/>
        <v>0</v>
      </c>
      <c r="CH19">
        <f t="shared" si="8"/>
        <v>0</v>
      </c>
      <c r="CI19">
        <f t="shared" si="8"/>
        <v>0</v>
      </c>
      <c r="CJ19">
        <f t="shared" si="8"/>
        <v>0</v>
      </c>
      <c r="CK19">
        <f t="shared" si="8"/>
        <v>0</v>
      </c>
      <c r="CL19">
        <f t="shared" si="8"/>
        <v>0</v>
      </c>
      <c r="CM19">
        <f t="shared" si="8"/>
        <v>0</v>
      </c>
      <c r="CN19">
        <f t="shared" si="8"/>
        <v>0</v>
      </c>
      <c r="CO19">
        <f t="shared" si="8"/>
        <v>0</v>
      </c>
      <c r="CP19">
        <f t="shared" si="8"/>
        <v>0</v>
      </c>
      <c r="CQ19">
        <f t="shared" si="8"/>
        <v>0</v>
      </c>
      <c r="CR19">
        <f t="shared" si="8"/>
        <v>0</v>
      </c>
      <c r="CS19">
        <f t="shared" si="8"/>
        <v>0</v>
      </c>
      <c r="CT19">
        <f t="shared" si="8"/>
        <v>0</v>
      </c>
      <c r="CU19">
        <f t="shared" si="8"/>
        <v>0</v>
      </c>
      <c r="CV19">
        <f t="shared" si="4"/>
        <v>0</v>
      </c>
      <c r="CW19">
        <f t="shared" si="4"/>
        <v>0</v>
      </c>
      <c r="CX19">
        <f t="shared" si="4"/>
        <v>0</v>
      </c>
      <c r="CY19">
        <f t="shared" si="5"/>
        <v>0</v>
      </c>
      <c r="CZ19">
        <f t="shared" si="5"/>
        <v>0</v>
      </c>
      <c r="DA19">
        <f t="shared" si="5"/>
        <v>0</v>
      </c>
      <c r="DB19">
        <f t="shared" si="5"/>
        <v>0</v>
      </c>
      <c r="DC19">
        <f t="shared" si="5"/>
        <v>0</v>
      </c>
      <c r="DD19">
        <f t="shared" si="5"/>
        <v>0</v>
      </c>
      <c r="DE19">
        <f t="shared" si="5"/>
        <v>0</v>
      </c>
      <c r="DF19">
        <f t="shared" si="5"/>
        <v>0</v>
      </c>
      <c r="DG19">
        <f t="shared" si="5"/>
        <v>0</v>
      </c>
      <c r="DH19">
        <f t="shared" si="5"/>
        <v>0</v>
      </c>
      <c r="DI19">
        <f t="shared" si="5"/>
        <v>0</v>
      </c>
      <c r="DJ19">
        <f t="shared" si="5"/>
        <v>0</v>
      </c>
      <c r="DK19">
        <f t="shared" si="5"/>
        <v>0</v>
      </c>
      <c r="DL19">
        <f t="shared" si="5"/>
        <v>0</v>
      </c>
      <c r="DM19">
        <f t="shared" si="5"/>
        <v>0</v>
      </c>
      <c r="DN19">
        <f t="shared" si="5"/>
        <v>0</v>
      </c>
      <c r="DO19">
        <f t="shared" si="6"/>
        <v>0</v>
      </c>
      <c r="DP19">
        <f t="shared" si="6"/>
        <v>0</v>
      </c>
      <c r="DQ19">
        <f t="shared" si="6"/>
        <v>0</v>
      </c>
      <c r="DR19">
        <f t="shared" si="6"/>
        <v>0</v>
      </c>
      <c r="DS19">
        <f t="shared" si="6"/>
        <v>0</v>
      </c>
      <c r="DT19">
        <f t="shared" si="6"/>
        <v>0</v>
      </c>
      <c r="DU19">
        <f t="shared" si="6"/>
        <v>0</v>
      </c>
      <c r="DV19">
        <f t="shared" si="6"/>
        <v>0</v>
      </c>
    </row>
    <row r="20" spans="1:126" x14ac:dyDescent="0.3">
      <c r="A20" s="11" t="s">
        <v>1083</v>
      </c>
      <c r="B20" s="15" t="str">
        <f>VLOOKUP(Sheet6!A20,Phase1IDs!A16:I737,8,0)</f>
        <v>T1203</v>
      </c>
      <c r="C20">
        <f t="shared" si="2"/>
        <v>0</v>
      </c>
      <c r="D20">
        <f t="shared" si="2"/>
        <v>0</v>
      </c>
      <c r="E20">
        <f t="shared" si="2"/>
        <v>0</v>
      </c>
      <c r="F20">
        <f t="shared" si="2"/>
        <v>0</v>
      </c>
      <c r="G20">
        <f t="shared" si="2"/>
        <v>0</v>
      </c>
      <c r="H20">
        <f t="shared" si="2"/>
        <v>0</v>
      </c>
      <c r="I20">
        <f t="shared" si="2"/>
        <v>0</v>
      </c>
      <c r="J20">
        <f t="shared" si="2"/>
        <v>0</v>
      </c>
      <c r="K20">
        <f t="shared" si="2"/>
        <v>0</v>
      </c>
      <c r="L20">
        <f t="shared" si="2"/>
        <v>0</v>
      </c>
      <c r="M20">
        <f t="shared" si="2"/>
        <v>0</v>
      </c>
      <c r="N20">
        <f t="shared" si="2"/>
        <v>0</v>
      </c>
      <c r="O20">
        <f t="shared" si="2"/>
        <v>0</v>
      </c>
      <c r="P20">
        <f t="shared" si="2"/>
        <v>0</v>
      </c>
      <c r="Q20">
        <f t="shared" si="2"/>
        <v>0</v>
      </c>
      <c r="R20">
        <f t="shared" si="2"/>
        <v>0</v>
      </c>
      <c r="S20">
        <f t="shared" si="10"/>
        <v>0</v>
      </c>
      <c r="T20">
        <f t="shared" si="10"/>
        <v>0</v>
      </c>
      <c r="U20">
        <f t="shared" si="10"/>
        <v>0</v>
      </c>
      <c r="V20">
        <f t="shared" si="10"/>
        <v>0</v>
      </c>
      <c r="W20">
        <f t="shared" si="10"/>
        <v>0</v>
      </c>
      <c r="X20">
        <f t="shared" si="10"/>
        <v>0</v>
      </c>
      <c r="Y20">
        <f t="shared" si="10"/>
        <v>0</v>
      </c>
      <c r="Z20">
        <f t="shared" si="10"/>
        <v>0</v>
      </c>
      <c r="AA20">
        <f t="shared" si="10"/>
        <v>0</v>
      </c>
      <c r="AB20">
        <f t="shared" si="10"/>
        <v>0</v>
      </c>
      <c r="AC20">
        <f t="shared" si="10"/>
        <v>0</v>
      </c>
      <c r="AD20">
        <f t="shared" si="10"/>
        <v>0</v>
      </c>
      <c r="AE20">
        <f t="shared" si="10"/>
        <v>0</v>
      </c>
      <c r="AF20">
        <f t="shared" si="10"/>
        <v>0</v>
      </c>
      <c r="AG20">
        <f t="shared" si="10"/>
        <v>0</v>
      </c>
      <c r="AH20">
        <f t="shared" si="10"/>
        <v>0</v>
      </c>
      <c r="AI20">
        <f t="shared" si="11"/>
        <v>0</v>
      </c>
      <c r="AJ20">
        <f t="shared" si="11"/>
        <v>0</v>
      </c>
      <c r="AK20">
        <f t="shared" si="11"/>
        <v>0</v>
      </c>
      <c r="AL20">
        <f t="shared" si="11"/>
        <v>0</v>
      </c>
      <c r="AM20">
        <f t="shared" si="11"/>
        <v>0</v>
      </c>
      <c r="AN20">
        <f t="shared" si="11"/>
        <v>0</v>
      </c>
      <c r="AO20">
        <f t="shared" si="11"/>
        <v>0</v>
      </c>
      <c r="AP20">
        <f t="shared" si="11"/>
        <v>0</v>
      </c>
      <c r="AQ20">
        <f t="shared" si="11"/>
        <v>0</v>
      </c>
      <c r="AR20">
        <f t="shared" si="11"/>
        <v>0</v>
      </c>
      <c r="AS20">
        <f t="shared" si="11"/>
        <v>1</v>
      </c>
      <c r="AT20">
        <f t="shared" si="11"/>
        <v>0</v>
      </c>
      <c r="AU20">
        <f t="shared" si="11"/>
        <v>0</v>
      </c>
      <c r="AV20">
        <f t="shared" si="11"/>
        <v>0</v>
      </c>
      <c r="AW20">
        <f t="shared" si="11"/>
        <v>0</v>
      </c>
      <c r="AX20">
        <f t="shared" si="11"/>
        <v>0</v>
      </c>
      <c r="AY20">
        <f t="shared" si="12"/>
        <v>0</v>
      </c>
      <c r="AZ20">
        <f t="shared" si="12"/>
        <v>0</v>
      </c>
      <c r="BA20">
        <f t="shared" si="12"/>
        <v>0</v>
      </c>
      <c r="BB20">
        <f t="shared" si="12"/>
        <v>0</v>
      </c>
      <c r="BC20">
        <f t="shared" si="12"/>
        <v>0</v>
      </c>
      <c r="BD20">
        <f t="shared" si="12"/>
        <v>0</v>
      </c>
      <c r="BE20">
        <f t="shared" si="12"/>
        <v>0</v>
      </c>
      <c r="BF20">
        <f t="shared" si="12"/>
        <v>0</v>
      </c>
      <c r="BG20">
        <f t="shared" si="12"/>
        <v>0</v>
      </c>
      <c r="BH20">
        <f t="shared" si="12"/>
        <v>0</v>
      </c>
      <c r="BI20">
        <f t="shared" si="12"/>
        <v>0</v>
      </c>
      <c r="BJ20">
        <f t="shared" si="12"/>
        <v>0</v>
      </c>
      <c r="BK20">
        <f t="shared" si="12"/>
        <v>0</v>
      </c>
      <c r="BL20">
        <f t="shared" si="12"/>
        <v>0</v>
      </c>
      <c r="BM20">
        <f t="shared" si="12"/>
        <v>0</v>
      </c>
      <c r="BN20">
        <f t="shared" si="12"/>
        <v>0</v>
      </c>
      <c r="BO20">
        <f t="shared" si="9"/>
        <v>0</v>
      </c>
      <c r="BP20">
        <f t="shared" si="7"/>
        <v>0</v>
      </c>
      <c r="BQ20">
        <f t="shared" si="7"/>
        <v>0</v>
      </c>
      <c r="BR20">
        <f t="shared" si="7"/>
        <v>0</v>
      </c>
      <c r="BS20">
        <f t="shared" si="7"/>
        <v>0</v>
      </c>
      <c r="BT20">
        <f t="shared" si="7"/>
        <v>0</v>
      </c>
      <c r="BU20">
        <f t="shared" si="7"/>
        <v>0</v>
      </c>
      <c r="BV20">
        <f t="shared" si="7"/>
        <v>0</v>
      </c>
      <c r="BW20">
        <f t="shared" si="7"/>
        <v>0</v>
      </c>
      <c r="BX20">
        <f t="shared" si="7"/>
        <v>0</v>
      </c>
      <c r="BY20">
        <f t="shared" si="7"/>
        <v>0</v>
      </c>
      <c r="BZ20">
        <f t="shared" si="7"/>
        <v>0</v>
      </c>
      <c r="CA20">
        <f t="shared" si="7"/>
        <v>0</v>
      </c>
      <c r="CB20">
        <f t="shared" si="7"/>
        <v>0</v>
      </c>
      <c r="CC20">
        <f t="shared" si="7"/>
        <v>0</v>
      </c>
      <c r="CD20">
        <f t="shared" si="7"/>
        <v>0</v>
      </c>
      <c r="CE20">
        <f t="shared" si="7"/>
        <v>0</v>
      </c>
      <c r="CF20">
        <f t="shared" si="8"/>
        <v>0</v>
      </c>
      <c r="CG20">
        <f t="shared" si="8"/>
        <v>0</v>
      </c>
      <c r="CH20">
        <f t="shared" si="8"/>
        <v>0</v>
      </c>
      <c r="CI20">
        <f t="shared" si="8"/>
        <v>0</v>
      </c>
      <c r="CJ20">
        <f t="shared" si="8"/>
        <v>0</v>
      </c>
      <c r="CK20">
        <f t="shared" si="8"/>
        <v>0</v>
      </c>
      <c r="CL20">
        <f t="shared" si="8"/>
        <v>0</v>
      </c>
      <c r="CM20">
        <f t="shared" si="8"/>
        <v>0</v>
      </c>
      <c r="CN20">
        <f t="shared" si="8"/>
        <v>0</v>
      </c>
      <c r="CO20">
        <f t="shared" si="8"/>
        <v>0</v>
      </c>
      <c r="CP20">
        <f t="shared" si="8"/>
        <v>0</v>
      </c>
      <c r="CQ20">
        <f t="shared" si="8"/>
        <v>0</v>
      </c>
      <c r="CR20">
        <f t="shared" si="8"/>
        <v>0</v>
      </c>
      <c r="CS20">
        <f t="shared" si="8"/>
        <v>0</v>
      </c>
      <c r="CT20">
        <f t="shared" si="8"/>
        <v>0</v>
      </c>
      <c r="CU20">
        <f t="shared" si="8"/>
        <v>0</v>
      </c>
      <c r="CV20">
        <f t="shared" si="4"/>
        <v>0</v>
      </c>
      <c r="CW20">
        <f t="shared" si="4"/>
        <v>0</v>
      </c>
      <c r="CX20">
        <f t="shared" si="4"/>
        <v>0</v>
      </c>
      <c r="CY20">
        <f t="shared" si="5"/>
        <v>0</v>
      </c>
      <c r="CZ20">
        <f t="shared" si="5"/>
        <v>0</v>
      </c>
      <c r="DA20">
        <f t="shared" si="5"/>
        <v>0</v>
      </c>
      <c r="DB20">
        <f t="shared" si="5"/>
        <v>0</v>
      </c>
      <c r="DC20">
        <f t="shared" si="5"/>
        <v>0</v>
      </c>
      <c r="DD20">
        <f t="shared" si="5"/>
        <v>0</v>
      </c>
      <c r="DE20">
        <f t="shared" si="5"/>
        <v>0</v>
      </c>
      <c r="DF20">
        <f t="shared" si="5"/>
        <v>0</v>
      </c>
      <c r="DG20">
        <f t="shared" si="5"/>
        <v>0</v>
      </c>
      <c r="DH20">
        <f t="shared" si="5"/>
        <v>0</v>
      </c>
      <c r="DI20">
        <f t="shared" si="5"/>
        <v>0</v>
      </c>
      <c r="DJ20">
        <f t="shared" si="5"/>
        <v>0</v>
      </c>
      <c r="DK20">
        <f t="shared" si="5"/>
        <v>0</v>
      </c>
      <c r="DL20">
        <f t="shared" si="5"/>
        <v>0</v>
      </c>
      <c r="DM20">
        <f t="shared" si="5"/>
        <v>0</v>
      </c>
      <c r="DN20">
        <f t="shared" si="5"/>
        <v>0</v>
      </c>
      <c r="DO20">
        <f t="shared" si="6"/>
        <v>0</v>
      </c>
      <c r="DP20">
        <f t="shared" si="6"/>
        <v>0</v>
      </c>
      <c r="DQ20">
        <f t="shared" si="6"/>
        <v>0</v>
      </c>
      <c r="DR20">
        <f t="shared" si="6"/>
        <v>0</v>
      </c>
      <c r="DS20">
        <f t="shared" si="6"/>
        <v>0</v>
      </c>
      <c r="DT20">
        <f t="shared" si="6"/>
        <v>0</v>
      </c>
      <c r="DU20">
        <f t="shared" si="6"/>
        <v>0</v>
      </c>
      <c r="DV20">
        <f t="shared" si="6"/>
        <v>0</v>
      </c>
    </row>
    <row r="21" spans="1:126" x14ac:dyDescent="0.3">
      <c r="A21" s="13" t="s">
        <v>1125</v>
      </c>
      <c r="B21" s="15" t="str">
        <f>VLOOKUP(Sheet6!A21,Phase1IDs!A17:I738,8,0)</f>
        <v>T1203</v>
      </c>
      <c r="C21">
        <f t="shared" si="2"/>
        <v>0</v>
      </c>
      <c r="D21">
        <f t="shared" si="2"/>
        <v>0</v>
      </c>
      <c r="E21">
        <f t="shared" si="2"/>
        <v>0</v>
      </c>
      <c r="F21">
        <f t="shared" si="2"/>
        <v>0</v>
      </c>
      <c r="G21">
        <f t="shared" si="2"/>
        <v>0</v>
      </c>
      <c r="H21">
        <f t="shared" si="2"/>
        <v>0</v>
      </c>
      <c r="I21">
        <f t="shared" si="2"/>
        <v>0</v>
      </c>
      <c r="J21">
        <f t="shared" si="2"/>
        <v>0</v>
      </c>
      <c r="K21">
        <f t="shared" si="2"/>
        <v>0</v>
      </c>
      <c r="L21">
        <f t="shared" si="2"/>
        <v>0</v>
      </c>
      <c r="M21">
        <f t="shared" si="2"/>
        <v>0</v>
      </c>
      <c r="N21">
        <f t="shared" si="2"/>
        <v>0</v>
      </c>
      <c r="O21">
        <f t="shared" si="2"/>
        <v>0</v>
      </c>
      <c r="P21">
        <f t="shared" si="2"/>
        <v>0</v>
      </c>
      <c r="Q21">
        <f t="shared" si="2"/>
        <v>0</v>
      </c>
      <c r="R21">
        <f t="shared" si="2"/>
        <v>0</v>
      </c>
      <c r="S21">
        <f t="shared" si="10"/>
        <v>0</v>
      </c>
      <c r="T21">
        <f t="shared" si="10"/>
        <v>0</v>
      </c>
      <c r="U21">
        <f t="shared" si="10"/>
        <v>0</v>
      </c>
      <c r="V21">
        <f t="shared" si="10"/>
        <v>0</v>
      </c>
      <c r="W21">
        <f t="shared" si="10"/>
        <v>0</v>
      </c>
      <c r="X21">
        <f t="shared" si="10"/>
        <v>0</v>
      </c>
      <c r="Y21">
        <f t="shared" si="10"/>
        <v>0</v>
      </c>
      <c r="Z21">
        <f t="shared" si="10"/>
        <v>0</v>
      </c>
      <c r="AA21">
        <f t="shared" si="10"/>
        <v>0</v>
      </c>
      <c r="AB21">
        <f t="shared" si="10"/>
        <v>0</v>
      </c>
      <c r="AC21">
        <f t="shared" si="10"/>
        <v>0</v>
      </c>
      <c r="AD21">
        <f t="shared" si="10"/>
        <v>0</v>
      </c>
      <c r="AE21">
        <f t="shared" si="10"/>
        <v>0</v>
      </c>
      <c r="AF21">
        <f t="shared" si="10"/>
        <v>0</v>
      </c>
      <c r="AG21">
        <f t="shared" si="10"/>
        <v>0</v>
      </c>
      <c r="AH21">
        <f t="shared" si="10"/>
        <v>0</v>
      </c>
      <c r="AI21">
        <f t="shared" si="11"/>
        <v>0</v>
      </c>
      <c r="AJ21">
        <f t="shared" si="11"/>
        <v>0</v>
      </c>
      <c r="AK21">
        <f t="shared" si="11"/>
        <v>0</v>
      </c>
      <c r="AL21">
        <f t="shared" si="11"/>
        <v>0</v>
      </c>
      <c r="AM21">
        <f t="shared" si="11"/>
        <v>0</v>
      </c>
      <c r="AN21">
        <f t="shared" si="11"/>
        <v>0</v>
      </c>
      <c r="AO21">
        <f t="shared" si="11"/>
        <v>0</v>
      </c>
      <c r="AP21">
        <f t="shared" si="11"/>
        <v>0</v>
      </c>
      <c r="AQ21">
        <f t="shared" si="11"/>
        <v>0</v>
      </c>
      <c r="AR21">
        <f t="shared" si="11"/>
        <v>0</v>
      </c>
      <c r="AS21">
        <f t="shared" si="11"/>
        <v>1</v>
      </c>
      <c r="AT21">
        <f t="shared" si="11"/>
        <v>0</v>
      </c>
      <c r="AU21">
        <f t="shared" si="11"/>
        <v>0</v>
      </c>
      <c r="AV21">
        <f t="shared" si="11"/>
        <v>0</v>
      </c>
      <c r="AW21">
        <f t="shared" si="11"/>
        <v>0</v>
      </c>
      <c r="AX21">
        <f t="shared" si="11"/>
        <v>0</v>
      </c>
      <c r="AY21">
        <f t="shared" si="12"/>
        <v>0</v>
      </c>
      <c r="AZ21">
        <f t="shared" si="12"/>
        <v>0</v>
      </c>
      <c r="BA21">
        <f t="shared" si="12"/>
        <v>0</v>
      </c>
      <c r="BB21">
        <f t="shared" si="12"/>
        <v>0</v>
      </c>
      <c r="BC21">
        <f t="shared" si="12"/>
        <v>0</v>
      </c>
      <c r="BD21">
        <f t="shared" si="12"/>
        <v>0</v>
      </c>
      <c r="BE21">
        <f t="shared" si="12"/>
        <v>0</v>
      </c>
      <c r="BF21">
        <f t="shared" si="12"/>
        <v>0</v>
      </c>
      <c r="BG21">
        <f t="shared" si="12"/>
        <v>0</v>
      </c>
      <c r="BH21">
        <f t="shared" si="12"/>
        <v>0</v>
      </c>
      <c r="BI21">
        <f t="shared" si="12"/>
        <v>0</v>
      </c>
      <c r="BJ21">
        <f t="shared" si="12"/>
        <v>0</v>
      </c>
      <c r="BK21">
        <f t="shared" si="12"/>
        <v>0</v>
      </c>
      <c r="BL21">
        <f t="shared" si="12"/>
        <v>0</v>
      </c>
      <c r="BM21">
        <f t="shared" si="12"/>
        <v>0</v>
      </c>
      <c r="BN21">
        <f t="shared" si="12"/>
        <v>0</v>
      </c>
      <c r="BO21">
        <f t="shared" si="9"/>
        <v>0</v>
      </c>
      <c r="BP21">
        <f t="shared" si="7"/>
        <v>0</v>
      </c>
      <c r="BQ21">
        <f t="shared" si="7"/>
        <v>0</v>
      </c>
      <c r="BR21">
        <f t="shared" si="7"/>
        <v>0</v>
      </c>
      <c r="BS21">
        <f t="shared" si="7"/>
        <v>0</v>
      </c>
      <c r="BT21">
        <f t="shared" si="7"/>
        <v>0</v>
      </c>
      <c r="BU21">
        <f t="shared" si="7"/>
        <v>0</v>
      </c>
      <c r="BV21">
        <f t="shared" si="7"/>
        <v>0</v>
      </c>
      <c r="BW21">
        <f t="shared" si="7"/>
        <v>0</v>
      </c>
      <c r="BX21">
        <f t="shared" si="7"/>
        <v>0</v>
      </c>
      <c r="BY21">
        <f t="shared" si="7"/>
        <v>0</v>
      </c>
      <c r="BZ21">
        <f t="shared" si="7"/>
        <v>0</v>
      </c>
      <c r="CA21">
        <f t="shared" si="7"/>
        <v>0</v>
      </c>
      <c r="CB21">
        <f t="shared" si="7"/>
        <v>0</v>
      </c>
      <c r="CC21">
        <f t="shared" si="7"/>
        <v>0</v>
      </c>
      <c r="CD21">
        <f t="shared" si="7"/>
        <v>0</v>
      </c>
      <c r="CE21">
        <f t="shared" si="7"/>
        <v>0</v>
      </c>
      <c r="CF21">
        <f t="shared" si="8"/>
        <v>0</v>
      </c>
      <c r="CG21">
        <f t="shared" si="8"/>
        <v>0</v>
      </c>
      <c r="CH21">
        <f t="shared" si="8"/>
        <v>0</v>
      </c>
      <c r="CI21">
        <f t="shared" si="8"/>
        <v>0</v>
      </c>
      <c r="CJ21">
        <f t="shared" si="8"/>
        <v>0</v>
      </c>
      <c r="CK21">
        <f t="shared" si="8"/>
        <v>0</v>
      </c>
      <c r="CL21">
        <f t="shared" si="8"/>
        <v>0</v>
      </c>
      <c r="CM21">
        <f t="shared" si="8"/>
        <v>0</v>
      </c>
      <c r="CN21">
        <f t="shared" si="8"/>
        <v>0</v>
      </c>
      <c r="CO21">
        <f t="shared" si="8"/>
        <v>0</v>
      </c>
      <c r="CP21">
        <f t="shared" si="8"/>
        <v>0</v>
      </c>
      <c r="CQ21">
        <f t="shared" si="8"/>
        <v>0</v>
      </c>
      <c r="CR21">
        <f t="shared" si="8"/>
        <v>0</v>
      </c>
      <c r="CS21">
        <f t="shared" si="8"/>
        <v>0</v>
      </c>
      <c r="CT21">
        <f t="shared" si="8"/>
        <v>0</v>
      </c>
      <c r="CU21">
        <f t="shared" si="8"/>
        <v>0</v>
      </c>
      <c r="CV21">
        <f t="shared" si="4"/>
        <v>0</v>
      </c>
      <c r="CW21">
        <f t="shared" si="4"/>
        <v>0</v>
      </c>
      <c r="CX21">
        <f t="shared" si="4"/>
        <v>0</v>
      </c>
      <c r="CY21">
        <f t="shared" si="5"/>
        <v>0</v>
      </c>
      <c r="CZ21">
        <f t="shared" si="5"/>
        <v>0</v>
      </c>
      <c r="DA21">
        <f t="shared" si="5"/>
        <v>0</v>
      </c>
      <c r="DB21">
        <f t="shared" si="5"/>
        <v>0</v>
      </c>
      <c r="DC21">
        <f t="shared" si="5"/>
        <v>0</v>
      </c>
      <c r="DD21">
        <f t="shared" si="5"/>
        <v>0</v>
      </c>
      <c r="DE21">
        <f t="shared" si="5"/>
        <v>0</v>
      </c>
      <c r="DF21">
        <f t="shared" si="5"/>
        <v>0</v>
      </c>
      <c r="DG21">
        <f t="shared" si="5"/>
        <v>0</v>
      </c>
      <c r="DH21">
        <f t="shared" si="5"/>
        <v>0</v>
      </c>
      <c r="DI21">
        <f t="shared" si="5"/>
        <v>0</v>
      </c>
      <c r="DJ21">
        <f t="shared" si="5"/>
        <v>0</v>
      </c>
      <c r="DK21">
        <f t="shared" si="5"/>
        <v>0</v>
      </c>
      <c r="DL21">
        <f t="shared" si="5"/>
        <v>0</v>
      </c>
      <c r="DM21">
        <f t="shared" si="5"/>
        <v>0</v>
      </c>
      <c r="DN21">
        <f t="shared" si="5"/>
        <v>0</v>
      </c>
      <c r="DO21">
        <f t="shared" si="6"/>
        <v>0</v>
      </c>
      <c r="DP21">
        <f t="shared" si="6"/>
        <v>0</v>
      </c>
      <c r="DQ21">
        <f t="shared" si="6"/>
        <v>0</v>
      </c>
      <c r="DR21">
        <f t="shared" si="6"/>
        <v>0</v>
      </c>
      <c r="DS21">
        <f t="shared" si="6"/>
        <v>0</v>
      </c>
      <c r="DT21">
        <f t="shared" si="6"/>
        <v>0</v>
      </c>
      <c r="DU21">
        <f t="shared" si="6"/>
        <v>0</v>
      </c>
      <c r="DV21">
        <f t="shared" si="6"/>
        <v>0</v>
      </c>
    </row>
    <row r="22" spans="1:126" x14ac:dyDescent="0.3">
      <c r="A22" s="11" t="s">
        <v>568</v>
      </c>
      <c r="B22" s="15" t="str">
        <f>VLOOKUP(Sheet6!A22,Phase1IDs!A18:I739,8,0)</f>
        <v>T1189, T1203</v>
      </c>
      <c r="C22">
        <f t="shared" si="2"/>
        <v>0</v>
      </c>
      <c r="D22">
        <f t="shared" si="2"/>
        <v>0</v>
      </c>
      <c r="E22">
        <f t="shared" si="2"/>
        <v>0</v>
      </c>
      <c r="F22">
        <f t="shared" si="2"/>
        <v>0</v>
      </c>
      <c r="G22">
        <f t="shared" si="2"/>
        <v>0</v>
      </c>
      <c r="H22">
        <f t="shared" si="2"/>
        <v>0</v>
      </c>
      <c r="I22">
        <f t="shared" si="2"/>
        <v>0</v>
      </c>
      <c r="J22">
        <f t="shared" si="2"/>
        <v>0</v>
      </c>
      <c r="K22">
        <f t="shared" si="2"/>
        <v>0</v>
      </c>
      <c r="L22">
        <f t="shared" si="2"/>
        <v>0</v>
      </c>
      <c r="M22">
        <f t="shared" si="2"/>
        <v>0</v>
      </c>
      <c r="N22">
        <f t="shared" si="2"/>
        <v>0</v>
      </c>
      <c r="O22">
        <f t="shared" si="2"/>
        <v>0</v>
      </c>
      <c r="P22">
        <f t="shared" si="2"/>
        <v>0</v>
      </c>
      <c r="Q22">
        <f t="shared" si="2"/>
        <v>0</v>
      </c>
      <c r="R22">
        <f t="shared" si="2"/>
        <v>0</v>
      </c>
      <c r="S22">
        <f t="shared" si="10"/>
        <v>0</v>
      </c>
      <c r="T22">
        <f t="shared" si="10"/>
        <v>0</v>
      </c>
      <c r="U22">
        <f t="shared" si="10"/>
        <v>0</v>
      </c>
      <c r="V22">
        <f t="shared" si="10"/>
        <v>0</v>
      </c>
      <c r="W22">
        <f t="shared" si="10"/>
        <v>0</v>
      </c>
      <c r="X22">
        <f t="shared" si="10"/>
        <v>0</v>
      </c>
      <c r="Y22">
        <f t="shared" si="10"/>
        <v>0</v>
      </c>
      <c r="Z22">
        <f t="shared" si="10"/>
        <v>0</v>
      </c>
      <c r="AA22">
        <f t="shared" si="10"/>
        <v>0</v>
      </c>
      <c r="AB22">
        <f t="shared" si="10"/>
        <v>0</v>
      </c>
      <c r="AC22">
        <f t="shared" si="10"/>
        <v>0</v>
      </c>
      <c r="AD22">
        <f t="shared" si="10"/>
        <v>0</v>
      </c>
      <c r="AE22">
        <f t="shared" si="10"/>
        <v>0</v>
      </c>
      <c r="AF22">
        <f t="shared" si="10"/>
        <v>0</v>
      </c>
      <c r="AG22">
        <f t="shared" si="10"/>
        <v>0</v>
      </c>
      <c r="AH22">
        <f t="shared" si="10"/>
        <v>0</v>
      </c>
      <c r="AI22">
        <f t="shared" si="11"/>
        <v>0</v>
      </c>
      <c r="AJ22">
        <f t="shared" si="11"/>
        <v>0</v>
      </c>
      <c r="AK22">
        <f t="shared" si="11"/>
        <v>0</v>
      </c>
      <c r="AL22">
        <f t="shared" si="11"/>
        <v>0</v>
      </c>
      <c r="AM22">
        <f t="shared" si="11"/>
        <v>0</v>
      </c>
      <c r="AN22">
        <f t="shared" si="11"/>
        <v>0</v>
      </c>
      <c r="AO22">
        <f t="shared" si="11"/>
        <v>1</v>
      </c>
      <c r="AP22">
        <f t="shared" si="11"/>
        <v>0</v>
      </c>
      <c r="AQ22">
        <f t="shared" si="11"/>
        <v>0</v>
      </c>
      <c r="AR22">
        <f t="shared" si="11"/>
        <v>0</v>
      </c>
      <c r="AS22">
        <f t="shared" si="11"/>
        <v>1</v>
      </c>
      <c r="AT22">
        <f t="shared" si="11"/>
        <v>0</v>
      </c>
      <c r="AU22">
        <f t="shared" si="11"/>
        <v>0</v>
      </c>
      <c r="AV22">
        <f t="shared" si="11"/>
        <v>0</v>
      </c>
      <c r="AW22">
        <f t="shared" si="11"/>
        <v>0</v>
      </c>
      <c r="AX22">
        <f t="shared" si="11"/>
        <v>0</v>
      </c>
      <c r="AY22">
        <f t="shared" si="12"/>
        <v>0</v>
      </c>
      <c r="AZ22">
        <f t="shared" si="12"/>
        <v>0</v>
      </c>
      <c r="BA22">
        <f t="shared" si="12"/>
        <v>0</v>
      </c>
      <c r="BB22">
        <f t="shared" si="12"/>
        <v>0</v>
      </c>
      <c r="BC22">
        <f t="shared" si="12"/>
        <v>0</v>
      </c>
      <c r="BD22">
        <f t="shared" si="12"/>
        <v>0</v>
      </c>
      <c r="BE22">
        <f t="shared" si="12"/>
        <v>0</v>
      </c>
      <c r="BF22">
        <f t="shared" si="12"/>
        <v>0</v>
      </c>
      <c r="BG22">
        <f t="shared" si="12"/>
        <v>0</v>
      </c>
      <c r="BH22">
        <f t="shared" si="12"/>
        <v>0</v>
      </c>
      <c r="BI22">
        <f t="shared" si="12"/>
        <v>0</v>
      </c>
      <c r="BJ22">
        <f t="shared" si="12"/>
        <v>0</v>
      </c>
      <c r="BK22">
        <f t="shared" si="12"/>
        <v>0</v>
      </c>
      <c r="BL22">
        <f t="shared" si="12"/>
        <v>0</v>
      </c>
      <c r="BM22">
        <f t="shared" si="12"/>
        <v>0</v>
      </c>
      <c r="BN22">
        <f t="shared" si="12"/>
        <v>0</v>
      </c>
      <c r="BO22">
        <f t="shared" si="9"/>
        <v>0</v>
      </c>
      <c r="BP22">
        <f t="shared" si="7"/>
        <v>0</v>
      </c>
      <c r="BQ22">
        <f t="shared" si="7"/>
        <v>0</v>
      </c>
      <c r="BR22">
        <f t="shared" si="7"/>
        <v>0</v>
      </c>
      <c r="BS22">
        <f t="shared" si="7"/>
        <v>0</v>
      </c>
      <c r="BT22">
        <f t="shared" si="7"/>
        <v>0</v>
      </c>
      <c r="BU22">
        <f t="shared" si="7"/>
        <v>0</v>
      </c>
      <c r="BV22">
        <f t="shared" si="7"/>
        <v>0</v>
      </c>
      <c r="BW22">
        <f t="shared" si="7"/>
        <v>0</v>
      </c>
      <c r="BX22">
        <f t="shared" si="7"/>
        <v>0</v>
      </c>
      <c r="BY22">
        <f t="shared" si="7"/>
        <v>0</v>
      </c>
      <c r="BZ22">
        <f t="shared" si="7"/>
        <v>0</v>
      </c>
      <c r="CA22">
        <f t="shared" si="7"/>
        <v>0</v>
      </c>
      <c r="CB22">
        <f t="shared" si="7"/>
        <v>0</v>
      </c>
      <c r="CC22">
        <f t="shared" si="7"/>
        <v>0</v>
      </c>
      <c r="CD22">
        <f t="shared" si="7"/>
        <v>0</v>
      </c>
      <c r="CE22">
        <f t="shared" si="7"/>
        <v>0</v>
      </c>
      <c r="CF22">
        <f t="shared" si="8"/>
        <v>0</v>
      </c>
      <c r="CG22">
        <f t="shared" si="8"/>
        <v>0</v>
      </c>
      <c r="CH22">
        <f t="shared" si="8"/>
        <v>0</v>
      </c>
      <c r="CI22">
        <f t="shared" si="8"/>
        <v>0</v>
      </c>
      <c r="CJ22">
        <f t="shared" si="8"/>
        <v>0</v>
      </c>
      <c r="CK22">
        <f t="shared" si="8"/>
        <v>0</v>
      </c>
      <c r="CL22">
        <f t="shared" si="8"/>
        <v>0</v>
      </c>
      <c r="CM22">
        <f t="shared" si="8"/>
        <v>0</v>
      </c>
      <c r="CN22">
        <f t="shared" si="8"/>
        <v>0</v>
      </c>
      <c r="CO22">
        <f t="shared" si="8"/>
        <v>0</v>
      </c>
      <c r="CP22">
        <f t="shared" si="8"/>
        <v>0</v>
      </c>
      <c r="CQ22">
        <f t="shared" si="8"/>
        <v>0</v>
      </c>
      <c r="CR22">
        <f t="shared" si="8"/>
        <v>0</v>
      </c>
      <c r="CS22">
        <f t="shared" si="8"/>
        <v>0</v>
      </c>
      <c r="CT22">
        <f t="shared" si="8"/>
        <v>0</v>
      </c>
      <c r="CU22">
        <f t="shared" si="8"/>
        <v>0</v>
      </c>
      <c r="CV22">
        <f t="shared" si="4"/>
        <v>0</v>
      </c>
      <c r="CW22">
        <f t="shared" si="4"/>
        <v>0</v>
      </c>
      <c r="CX22">
        <f t="shared" si="4"/>
        <v>0</v>
      </c>
      <c r="CY22">
        <f t="shared" si="5"/>
        <v>0</v>
      </c>
      <c r="CZ22">
        <f t="shared" si="5"/>
        <v>0</v>
      </c>
      <c r="DA22">
        <f t="shared" si="5"/>
        <v>0</v>
      </c>
      <c r="DB22">
        <f t="shared" si="5"/>
        <v>0</v>
      </c>
      <c r="DC22">
        <f t="shared" si="5"/>
        <v>0</v>
      </c>
      <c r="DD22">
        <f t="shared" si="5"/>
        <v>0</v>
      </c>
      <c r="DE22">
        <f t="shared" si="5"/>
        <v>0</v>
      </c>
      <c r="DF22">
        <f t="shared" si="5"/>
        <v>0</v>
      </c>
      <c r="DG22">
        <f t="shared" si="5"/>
        <v>0</v>
      </c>
      <c r="DH22">
        <f t="shared" si="5"/>
        <v>0</v>
      </c>
      <c r="DI22">
        <f t="shared" si="5"/>
        <v>0</v>
      </c>
      <c r="DJ22">
        <f t="shared" si="5"/>
        <v>0</v>
      </c>
      <c r="DK22">
        <f t="shared" si="5"/>
        <v>0</v>
      </c>
      <c r="DL22">
        <f t="shared" si="5"/>
        <v>0</v>
      </c>
      <c r="DM22">
        <f t="shared" si="5"/>
        <v>0</v>
      </c>
      <c r="DN22">
        <f t="shared" ref="DN22:DV40" si="13">IF($B22=0,0,COUNTIFS($B22,"*"&amp;DN$1&amp;"*"))</f>
        <v>0</v>
      </c>
      <c r="DO22">
        <f t="shared" si="13"/>
        <v>0</v>
      </c>
      <c r="DP22">
        <f t="shared" si="13"/>
        <v>0</v>
      </c>
      <c r="DQ22">
        <f t="shared" si="13"/>
        <v>0</v>
      </c>
      <c r="DR22">
        <f t="shared" si="13"/>
        <v>0</v>
      </c>
      <c r="DS22">
        <f t="shared" si="13"/>
        <v>0</v>
      </c>
      <c r="DT22">
        <f t="shared" si="13"/>
        <v>0</v>
      </c>
      <c r="DU22">
        <f t="shared" si="13"/>
        <v>0</v>
      </c>
      <c r="DV22">
        <f t="shared" si="13"/>
        <v>0</v>
      </c>
    </row>
    <row r="23" spans="1:126" x14ac:dyDescent="0.3">
      <c r="A23" s="13" t="s">
        <v>1191</v>
      </c>
      <c r="B23" s="15" t="str">
        <f>VLOOKUP(Sheet6!A23,Phase1IDs!A19:I740,8,0)</f>
        <v>T1203, T1068, T1211, T1497</v>
      </c>
      <c r="C23">
        <f t="shared" si="2"/>
        <v>0</v>
      </c>
      <c r="D23">
        <f t="shared" si="2"/>
        <v>0</v>
      </c>
      <c r="E23">
        <f t="shared" si="2"/>
        <v>0</v>
      </c>
      <c r="F23">
        <f t="shared" si="2"/>
        <v>0</v>
      </c>
      <c r="G23">
        <f t="shared" si="2"/>
        <v>0</v>
      </c>
      <c r="H23">
        <f t="shared" si="2"/>
        <v>0</v>
      </c>
      <c r="I23">
        <f t="shared" si="2"/>
        <v>0</v>
      </c>
      <c r="J23">
        <f t="shared" si="2"/>
        <v>0</v>
      </c>
      <c r="K23">
        <f t="shared" si="2"/>
        <v>0</v>
      </c>
      <c r="L23">
        <f t="shared" si="2"/>
        <v>0</v>
      </c>
      <c r="M23">
        <f t="shared" si="2"/>
        <v>0</v>
      </c>
      <c r="N23">
        <f t="shared" si="2"/>
        <v>0</v>
      </c>
      <c r="O23">
        <f t="shared" si="2"/>
        <v>0</v>
      </c>
      <c r="P23">
        <f t="shared" si="2"/>
        <v>0</v>
      </c>
      <c r="Q23">
        <f t="shared" si="2"/>
        <v>0</v>
      </c>
      <c r="R23">
        <f t="shared" si="2"/>
        <v>0</v>
      </c>
      <c r="S23">
        <f t="shared" si="10"/>
        <v>1</v>
      </c>
      <c r="T23">
        <f t="shared" si="10"/>
        <v>0</v>
      </c>
      <c r="U23">
        <f t="shared" si="10"/>
        <v>0</v>
      </c>
      <c r="V23">
        <f t="shared" si="10"/>
        <v>0</v>
      </c>
      <c r="W23">
        <f t="shared" si="10"/>
        <v>0</v>
      </c>
      <c r="X23">
        <f t="shared" si="10"/>
        <v>0</v>
      </c>
      <c r="Y23">
        <f t="shared" si="10"/>
        <v>0</v>
      </c>
      <c r="Z23">
        <f t="shared" si="10"/>
        <v>0</v>
      </c>
      <c r="AA23">
        <f t="shared" si="10"/>
        <v>0</v>
      </c>
      <c r="AB23">
        <f t="shared" si="10"/>
        <v>0</v>
      </c>
      <c r="AC23">
        <f t="shared" si="10"/>
        <v>0</v>
      </c>
      <c r="AD23">
        <f t="shared" si="10"/>
        <v>0</v>
      </c>
      <c r="AE23">
        <f t="shared" si="10"/>
        <v>0</v>
      </c>
      <c r="AF23">
        <f t="shared" si="10"/>
        <v>0</v>
      </c>
      <c r="AG23">
        <f t="shared" si="10"/>
        <v>0</v>
      </c>
      <c r="AH23">
        <f t="shared" si="10"/>
        <v>0</v>
      </c>
      <c r="AI23">
        <f t="shared" si="11"/>
        <v>0</v>
      </c>
      <c r="AJ23">
        <f t="shared" si="11"/>
        <v>0</v>
      </c>
      <c r="AK23">
        <f t="shared" si="11"/>
        <v>0</v>
      </c>
      <c r="AL23">
        <f t="shared" si="11"/>
        <v>0</v>
      </c>
      <c r="AM23">
        <f t="shared" si="11"/>
        <v>0</v>
      </c>
      <c r="AN23">
        <f t="shared" si="11"/>
        <v>0</v>
      </c>
      <c r="AO23">
        <f t="shared" si="11"/>
        <v>0</v>
      </c>
      <c r="AP23">
        <f t="shared" si="11"/>
        <v>0</v>
      </c>
      <c r="AQ23">
        <f t="shared" si="11"/>
        <v>0</v>
      </c>
      <c r="AR23">
        <f t="shared" si="11"/>
        <v>0</v>
      </c>
      <c r="AS23">
        <f t="shared" si="11"/>
        <v>1</v>
      </c>
      <c r="AT23">
        <f t="shared" si="11"/>
        <v>0</v>
      </c>
      <c r="AU23">
        <f t="shared" si="11"/>
        <v>0</v>
      </c>
      <c r="AV23">
        <f t="shared" si="11"/>
        <v>0</v>
      </c>
      <c r="AW23">
        <f t="shared" si="11"/>
        <v>0</v>
      </c>
      <c r="AX23">
        <f t="shared" si="11"/>
        <v>1</v>
      </c>
      <c r="AY23">
        <f t="shared" si="12"/>
        <v>0</v>
      </c>
      <c r="AZ23">
        <f t="shared" si="12"/>
        <v>0</v>
      </c>
      <c r="BA23">
        <f t="shared" si="12"/>
        <v>0</v>
      </c>
      <c r="BB23">
        <f t="shared" si="12"/>
        <v>0</v>
      </c>
      <c r="BC23">
        <f t="shared" si="12"/>
        <v>0</v>
      </c>
      <c r="BD23">
        <f t="shared" si="12"/>
        <v>0</v>
      </c>
      <c r="BE23">
        <f t="shared" si="12"/>
        <v>0</v>
      </c>
      <c r="BF23">
        <f t="shared" si="12"/>
        <v>0</v>
      </c>
      <c r="BG23">
        <f t="shared" si="12"/>
        <v>0</v>
      </c>
      <c r="BH23">
        <f t="shared" si="12"/>
        <v>0</v>
      </c>
      <c r="BI23">
        <f t="shared" si="12"/>
        <v>0</v>
      </c>
      <c r="BJ23">
        <f t="shared" si="12"/>
        <v>0</v>
      </c>
      <c r="BK23">
        <f t="shared" si="12"/>
        <v>0</v>
      </c>
      <c r="BL23">
        <f t="shared" si="12"/>
        <v>0</v>
      </c>
      <c r="BM23">
        <f t="shared" si="12"/>
        <v>0</v>
      </c>
      <c r="BN23">
        <f t="shared" si="12"/>
        <v>1</v>
      </c>
      <c r="BO23">
        <f t="shared" si="9"/>
        <v>0</v>
      </c>
      <c r="BP23">
        <f t="shared" si="7"/>
        <v>0</v>
      </c>
      <c r="BQ23">
        <f t="shared" si="7"/>
        <v>0</v>
      </c>
      <c r="BR23">
        <f t="shared" si="7"/>
        <v>0</v>
      </c>
      <c r="BS23">
        <f t="shared" si="7"/>
        <v>0</v>
      </c>
      <c r="BT23">
        <f t="shared" si="7"/>
        <v>0</v>
      </c>
      <c r="BU23">
        <f t="shared" si="7"/>
        <v>0</v>
      </c>
      <c r="BV23">
        <f t="shared" si="7"/>
        <v>0</v>
      </c>
      <c r="BW23">
        <f t="shared" si="7"/>
        <v>0</v>
      </c>
      <c r="BX23">
        <f t="shared" si="7"/>
        <v>0</v>
      </c>
      <c r="BY23">
        <f t="shared" si="7"/>
        <v>0</v>
      </c>
      <c r="BZ23">
        <f t="shared" si="7"/>
        <v>0</v>
      </c>
      <c r="CA23">
        <f t="shared" si="7"/>
        <v>0</v>
      </c>
      <c r="CB23">
        <f t="shared" si="7"/>
        <v>0</v>
      </c>
      <c r="CC23">
        <f t="shared" si="7"/>
        <v>0</v>
      </c>
      <c r="CD23">
        <f t="shared" si="7"/>
        <v>0</v>
      </c>
      <c r="CE23">
        <f t="shared" ref="CE23:CT38" si="14">IF($B23=0,0,COUNTIFS($B23,"*"&amp;CE$1&amp;"*"))</f>
        <v>0</v>
      </c>
      <c r="CF23">
        <f t="shared" si="14"/>
        <v>0</v>
      </c>
      <c r="CG23">
        <f t="shared" si="14"/>
        <v>0</v>
      </c>
      <c r="CH23">
        <f t="shared" si="14"/>
        <v>0</v>
      </c>
      <c r="CI23">
        <f t="shared" si="14"/>
        <v>0</v>
      </c>
      <c r="CJ23">
        <f t="shared" si="14"/>
        <v>0</v>
      </c>
      <c r="CK23">
        <f t="shared" si="14"/>
        <v>0</v>
      </c>
      <c r="CL23">
        <f t="shared" si="14"/>
        <v>0</v>
      </c>
      <c r="CM23">
        <f t="shared" si="14"/>
        <v>0</v>
      </c>
      <c r="CN23">
        <f t="shared" si="14"/>
        <v>0</v>
      </c>
      <c r="CO23">
        <f t="shared" si="14"/>
        <v>0</v>
      </c>
      <c r="CP23">
        <f t="shared" si="14"/>
        <v>0</v>
      </c>
      <c r="CQ23">
        <f t="shared" si="14"/>
        <v>0</v>
      </c>
      <c r="CR23">
        <f t="shared" si="14"/>
        <v>0</v>
      </c>
      <c r="CS23">
        <f t="shared" si="14"/>
        <v>0</v>
      </c>
      <c r="CT23">
        <f t="shared" si="14"/>
        <v>0</v>
      </c>
      <c r="CU23">
        <f t="shared" si="8"/>
        <v>0</v>
      </c>
      <c r="CV23">
        <f t="shared" si="4"/>
        <v>0</v>
      </c>
      <c r="CW23">
        <f t="shared" si="4"/>
        <v>0</v>
      </c>
      <c r="CX23">
        <f t="shared" si="4"/>
        <v>0</v>
      </c>
      <c r="CY23">
        <f t="shared" ref="CY23:DN41" si="15">IF($B23=0,0,COUNTIFS($B23,"*"&amp;CY$1&amp;"*"))</f>
        <v>0</v>
      </c>
      <c r="CZ23">
        <f t="shared" si="15"/>
        <v>0</v>
      </c>
      <c r="DA23">
        <f t="shared" si="15"/>
        <v>0</v>
      </c>
      <c r="DB23">
        <f t="shared" si="15"/>
        <v>0</v>
      </c>
      <c r="DC23">
        <f t="shared" si="15"/>
        <v>0</v>
      </c>
      <c r="DD23">
        <f t="shared" si="15"/>
        <v>0</v>
      </c>
      <c r="DE23">
        <f t="shared" si="15"/>
        <v>0</v>
      </c>
      <c r="DF23">
        <f t="shared" si="15"/>
        <v>0</v>
      </c>
      <c r="DG23">
        <f t="shared" si="15"/>
        <v>0</v>
      </c>
      <c r="DH23">
        <f t="shared" si="15"/>
        <v>0</v>
      </c>
      <c r="DI23">
        <f t="shared" si="15"/>
        <v>0</v>
      </c>
      <c r="DJ23">
        <f t="shared" si="15"/>
        <v>0</v>
      </c>
      <c r="DK23">
        <f t="shared" si="15"/>
        <v>0</v>
      </c>
      <c r="DL23">
        <f t="shared" si="15"/>
        <v>0</v>
      </c>
      <c r="DM23">
        <f t="shared" si="15"/>
        <v>0</v>
      </c>
      <c r="DN23">
        <f t="shared" si="15"/>
        <v>0</v>
      </c>
      <c r="DO23">
        <f t="shared" si="13"/>
        <v>0</v>
      </c>
      <c r="DP23">
        <f t="shared" si="13"/>
        <v>0</v>
      </c>
      <c r="DQ23">
        <f t="shared" si="13"/>
        <v>0</v>
      </c>
      <c r="DR23">
        <f t="shared" si="13"/>
        <v>0</v>
      </c>
      <c r="DS23">
        <f t="shared" si="13"/>
        <v>0</v>
      </c>
      <c r="DT23">
        <f t="shared" si="13"/>
        <v>0</v>
      </c>
      <c r="DU23">
        <f t="shared" si="13"/>
        <v>0</v>
      </c>
      <c r="DV23">
        <f t="shared" si="13"/>
        <v>0</v>
      </c>
    </row>
    <row r="24" spans="1:126" x14ac:dyDescent="0.3">
      <c r="A24" s="11" t="s">
        <v>1109</v>
      </c>
      <c r="B24" s="15" t="str">
        <f>VLOOKUP(Sheet6!A24,Phase1IDs!A20:I741,8,0)</f>
        <v>T1203</v>
      </c>
      <c r="C24">
        <f t="shared" si="2"/>
        <v>0</v>
      </c>
      <c r="D24">
        <f t="shared" si="2"/>
        <v>0</v>
      </c>
      <c r="E24">
        <f t="shared" si="2"/>
        <v>0</v>
      </c>
      <c r="F24">
        <f t="shared" si="2"/>
        <v>0</v>
      </c>
      <c r="G24">
        <f t="shared" si="2"/>
        <v>0</v>
      </c>
      <c r="H24">
        <f t="shared" si="2"/>
        <v>0</v>
      </c>
      <c r="I24">
        <f t="shared" si="2"/>
        <v>0</v>
      </c>
      <c r="J24">
        <f t="shared" si="2"/>
        <v>0</v>
      </c>
      <c r="K24">
        <f t="shared" si="2"/>
        <v>0</v>
      </c>
      <c r="L24">
        <f t="shared" si="2"/>
        <v>0</v>
      </c>
      <c r="M24">
        <f t="shared" si="2"/>
        <v>0</v>
      </c>
      <c r="N24">
        <f t="shared" si="2"/>
        <v>0</v>
      </c>
      <c r="O24">
        <f t="shared" si="2"/>
        <v>0</v>
      </c>
      <c r="P24">
        <f t="shared" si="2"/>
        <v>0</v>
      </c>
      <c r="Q24">
        <f t="shared" si="2"/>
        <v>0</v>
      </c>
      <c r="R24">
        <f t="shared" si="2"/>
        <v>0</v>
      </c>
      <c r="S24">
        <f t="shared" si="10"/>
        <v>0</v>
      </c>
      <c r="T24">
        <f t="shared" si="10"/>
        <v>0</v>
      </c>
      <c r="U24">
        <f t="shared" si="10"/>
        <v>0</v>
      </c>
      <c r="V24">
        <f t="shared" si="10"/>
        <v>0</v>
      </c>
      <c r="W24">
        <f t="shared" si="10"/>
        <v>0</v>
      </c>
      <c r="X24">
        <f t="shared" si="10"/>
        <v>0</v>
      </c>
      <c r="Y24">
        <f t="shared" si="10"/>
        <v>0</v>
      </c>
      <c r="Z24">
        <f t="shared" si="10"/>
        <v>0</v>
      </c>
      <c r="AA24">
        <f t="shared" si="10"/>
        <v>0</v>
      </c>
      <c r="AB24">
        <f t="shared" si="10"/>
        <v>0</v>
      </c>
      <c r="AC24">
        <f t="shared" si="10"/>
        <v>0</v>
      </c>
      <c r="AD24">
        <f t="shared" si="10"/>
        <v>0</v>
      </c>
      <c r="AE24">
        <f t="shared" si="10"/>
        <v>0</v>
      </c>
      <c r="AF24">
        <f t="shared" si="10"/>
        <v>0</v>
      </c>
      <c r="AG24">
        <f t="shared" si="10"/>
        <v>0</v>
      </c>
      <c r="AH24">
        <f t="shared" si="10"/>
        <v>0</v>
      </c>
      <c r="AI24">
        <f t="shared" si="11"/>
        <v>0</v>
      </c>
      <c r="AJ24">
        <f t="shared" si="11"/>
        <v>0</v>
      </c>
      <c r="AK24">
        <f t="shared" si="11"/>
        <v>0</v>
      </c>
      <c r="AL24">
        <f t="shared" si="11"/>
        <v>0</v>
      </c>
      <c r="AM24">
        <f t="shared" si="11"/>
        <v>0</v>
      </c>
      <c r="AN24">
        <f t="shared" si="11"/>
        <v>0</v>
      </c>
      <c r="AO24">
        <f t="shared" si="11"/>
        <v>0</v>
      </c>
      <c r="AP24">
        <f t="shared" si="11"/>
        <v>0</v>
      </c>
      <c r="AQ24">
        <f t="shared" si="11"/>
        <v>0</v>
      </c>
      <c r="AR24">
        <f t="shared" si="11"/>
        <v>0</v>
      </c>
      <c r="AS24">
        <f t="shared" si="11"/>
        <v>1</v>
      </c>
      <c r="AT24">
        <f t="shared" si="11"/>
        <v>0</v>
      </c>
      <c r="AU24">
        <f t="shared" si="11"/>
        <v>0</v>
      </c>
      <c r="AV24">
        <f t="shared" si="11"/>
        <v>0</v>
      </c>
      <c r="AW24">
        <f t="shared" si="11"/>
        <v>0</v>
      </c>
      <c r="AX24">
        <f t="shared" si="11"/>
        <v>0</v>
      </c>
      <c r="AY24">
        <f t="shared" si="12"/>
        <v>0</v>
      </c>
      <c r="AZ24">
        <f t="shared" si="12"/>
        <v>0</v>
      </c>
      <c r="BA24">
        <f t="shared" si="12"/>
        <v>0</v>
      </c>
      <c r="BB24">
        <f t="shared" si="12"/>
        <v>0</v>
      </c>
      <c r="BC24">
        <f t="shared" si="12"/>
        <v>0</v>
      </c>
      <c r="BD24">
        <f t="shared" si="12"/>
        <v>0</v>
      </c>
      <c r="BE24">
        <f t="shared" si="12"/>
        <v>0</v>
      </c>
      <c r="BF24">
        <f t="shared" si="12"/>
        <v>0</v>
      </c>
      <c r="BG24">
        <f t="shared" si="12"/>
        <v>0</v>
      </c>
      <c r="BH24">
        <f t="shared" si="12"/>
        <v>0</v>
      </c>
      <c r="BI24">
        <f t="shared" si="12"/>
        <v>0</v>
      </c>
      <c r="BJ24">
        <f t="shared" si="12"/>
        <v>0</v>
      </c>
      <c r="BK24">
        <f t="shared" si="12"/>
        <v>0</v>
      </c>
      <c r="BL24">
        <f t="shared" si="12"/>
        <v>0</v>
      </c>
      <c r="BM24">
        <f t="shared" si="12"/>
        <v>0</v>
      </c>
      <c r="BN24">
        <f t="shared" si="12"/>
        <v>0</v>
      </c>
      <c r="BO24">
        <f t="shared" si="9"/>
        <v>0</v>
      </c>
      <c r="BP24">
        <f t="shared" si="9"/>
        <v>0</v>
      </c>
      <c r="BQ24">
        <f t="shared" si="9"/>
        <v>0</v>
      </c>
      <c r="BR24">
        <f t="shared" si="9"/>
        <v>0</v>
      </c>
      <c r="BS24">
        <f t="shared" si="9"/>
        <v>0</v>
      </c>
      <c r="BT24">
        <f t="shared" si="9"/>
        <v>0</v>
      </c>
      <c r="BU24">
        <f t="shared" si="9"/>
        <v>0</v>
      </c>
      <c r="BV24">
        <f t="shared" si="9"/>
        <v>0</v>
      </c>
      <c r="BW24">
        <f t="shared" si="9"/>
        <v>0</v>
      </c>
      <c r="BX24">
        <f t="shared" si="9"/>
        <v>0</v>
      </c>
      <c r="BY24">
        <f t="shared" si="9"/>
        <v>0</v>
      </c>
      <c r="BZ24">
        <f t="shared" si="9"/>
        <v>0</v>
      </c>
      <c r="CA24">
        <f t="shared" si="9"/>
        <v>0</v>
      </c>
      <c r="CB24">
        <f t="shared" si="9"/>
        <v>0</v>
      </c>
      <c r="CC24">
        <f t="shared" si="9"/>
        <v>0</v>
      </c>
      <c r="CD24">
        <f t="shared" ref="CD24:CS39" si="16">IF($B24=0,0,COUNTIFS($B24,"*"&amp;CD$1&amp;"*"))</f>
        <v>0</v>
      </c>
      <c r="CE24">
        <f t="shared" si="16"/>
        <v>0</v>
      </c>
      <c r="CF24">
        <f t="shared" si="16"/>
        <v>0</v>
      </c>
      <c r="CG24">
        <f t="shared" si="16"/>
        <v>0</v>
      </c>
      <c r="CH24">
        <f t="shared" si="16"/>
        <v>0</v>
      </c>
      <c r="CI24">
        <f t="shared" si="16"/>
        <v>0</v>
      </c>
      <c r="CJ24">
        <f t="shared" si="16"/>
        <v>0</v>
      </c>
      <c r="CK24">
        <f t="shared" si="16"/>
        <v>0</v>
      </c>
      <c r="CL24">
        <f t="shared" si="16"/>
        <v>0</v>
      </c>
      <c r="CM24">
        <f t="shared" si="16"/>
        <v>0</v>
      </c>
      <c r="CN24">
        <f t="shared" si="16"/>
        <v>0</v>
      </c>
      <c r="CO24">
        <f t="shared" si="16"/>
        <v>0</v>
      </c>
      <c r="CP24">
        <f t="shared" si="16"/>
        <v>0</v>
      </c>
      <c r="CQ24">
        <f t="shared" si="16"/>
        <v>0</v>
      </c>
      <c r="CR24">
        <f t="shared" si="16"/>
        <v>0</v>
      </c>
      <c r="CS24">
        <f t="shared" si="16"/>
        <v>0</v>
      </c>
      <c r="CT24">
        <f t="shared" si="14"/>
        <v>0</v>
      </c>
      <c r="CU24">
        <f t="shared" si="8"/>
        <v>0</v>
      </c>
      <c r="CV24">
        <f t="shared" si="4"/>
        <v>0</v>
      </c>
      <c r="CW24">
        <f t="shared" si="4"/>
        <v>0</v>
      </c>
      <c r="CX24">
        <f t="shared" si="4"/>
        <v>0</v>
      </c>
      <c r="CY24">
        <f t="shared" si="15"/>
        <v>0</v>
      </c>
      <c r="CZ24">
        <f t="shared" si="15"/>
        <v>0</v>
      </c>
      <c r="DA24">
        <f t="shared" si="15"/>
        <v>0</v>
      </c>
      <c r="DB24">
        <f t="shared" si="15"/>
        <v>0</v>
      </c>
      <c r="DC24">
        <f t="shared" si="15"/>
        <v>0</v>
      </c>
      <c r="DD24">
        <f t="shared" si="15"/>
        <v>0</v>
      </c>
      <c r="DE24">
        <f t="shared" si="15"/>
        <v>0</v>
      </c>
      <c r="DF24">
        <f t="shared" si="15"/>
        <v>0</v>
      </c>
      <c r="DG24">
        <f t="shared" si="15"/>
        <v>0</v>
      </c>
      <c r="DH24">
        <f t="shared" si="15"/>
        <v>0</v>
      </c>
      <c r="DI24">
        <f t="shared" si="15"/>
        <v>0</v>
      </c>
      <c r="DJ24">
        <f t="shared" si="15"/>
        <v>0</v>
      </c>
      <c r="DK24">
        <f t="shared" si="15"/>
        <v>0</v>
      </c>
      <c r="DL24">
        <f t="shared" si="15"/>
        <v>0</v>
      </c>
      <c r="DM24">
        <f t="shared" si="15"/>
        <v>0</v>
      </c>
      <c r="DN24">
        <f t="shared" si="15"/>
        <v>0</v>
      </c>
      <c r="DO24">
        <f t="shared" si="13"/>
        <v>0</v>
      </c>
      <c r="DP24">
        <f t="shared" si="13"/>
        <v>0</v>
      </c>
      <c r="DQ24">
        <f t="shared" si="13"/>
        <v>0</v>
      </c>
      <c r="DR24">
        <f t="shared" si="13"/>
        <v>0</v>
      </c>
      <c r="DS24">
        <f t="shared" si="13"/>
        <v>0</v>
      </c>
      <c r="DT24">
        <f t="shared" si="13"/>
        <v>0</v>
      </c>
      <c r="DU24">
        <f t="shared" si="13"/>
        <v>0</v>
      </c>
      <c r="DV24">
        <f t="shared" si="13"/>
        <v>0</v>
      </c>
    </row>
    <row r="25" spans="1:126" x14ac:dyDescent="0.3">
      <c r="A25" s="13" t="s">
        <v>2504</v>
      </c>
      <c r="B25" s="15" t="e">
        <f>VLOOKUP(Sheet6!A25,Phase1IDs!A21:I742,8,0)</f>
        <v>#N/A</v>
      </c>
      <c r="C25" t="e">
        <f t="shared" si="2"/>
        <v>#N/A</v>
      </c>
      <c r="D25" t="e">
        <f t="shared" si="2"/>
        <v>#N/A</v>
      </c>
      <c r="E25" t="e">
        <f t="shared" si="2"/>
        <v>#N/A</v>
      </c>
      <c r="F25" t="e">
        <f t="shared" si="2"/>
        <v>#N/A</v>
      </c>
      <c r="G25" t="e">
        <f t="shared" si="2"/>
        <v>#N/A</v>
      </c>
      <c r="H25" t="e">
        <f t="shared" si="2"/>
        <v>#N/A</v>
      </c>
      <c r="I25" t="e">
        <f t="shared" si="2"/>
        <v>#N/A</v>
      </c>
      <c r="J25" t="e">
        <f t="shared" si="2"/>
        <v>#N/A</v>
      </c>
      <c r="K25" t="e">
        <f t="shared" si="2"/>
        <v>#N/A</v>
      </c>
      <c r="L25" t="e">
        <f t="shared" si="2"/>
        <v>#N/A</v>
      </c>
      <c r="M25" t="e">
        <f t="shared" si="2"/>
        <v>#N/A</v>
      </c>
      <c r="N25" t="e">
        <f t="shared" si="2"/>
        <v>#N/A</v>
      </c>
      <c r="O25" t="e">
        <f t="shared" si="2"/>
        <v>#N/A</v>
      </c>
      <c r="P25" t="e">
        <f t="shared" si="2"/>
        <v>#N/A</v>
      </c>
      <c r="Q25" t="e">
        <f t="shared" si="2"/>
        <v>#N/A</v>
      </c>
      <c r="R25" t="e">
        <f t="shared" si="2"/>
        <v>#N/A</v>
      </c>
      <c r="S25" t="e">
        <f t="shared" si="10"/>
        <v>#N/A</v>
      </c>
      <c r="T25" t="e">
        <f t="shared" si="10"/>
        <v>#N/A</v>
      </c>
      <c r="U25" t="e">
        <f t="shared" si="10"/>
        <v>#N/A</v>
      </c>
      <c r="V25" t="e">
        <f t="shared" si="10"/>
        <v>#N/A</v>
      </c>
      <c r="W25" t="e">
        <f t="shared" si="10"/>
        <v>#N/A</v>
      </c>
      <c r="X25" t="e">
        <f t="shared" si="10"/>
        <v>#N/A</v>
      </c>
      <c r="Y25" t="e">
        <f t="shared" si="10"/>
        <v>#N/A</v>
      </c>
      <c r="Z25" t="e">
        <f t="shared" si="10"/>
        <v>#N/A</v>
      </c>
      <c r="AA25" t="e">
        <f t="shared" si="10"/>
        <v>#N/A</v>
      </c>
      <c r="AB25" t="e">
        <f t="shared" si="10"/>
        <v>#N/A</v>
      </c>
      <c r="AC25" t="e">
        <f t="shared" si="10"/>
        <v>#N/A</v>
      </c>
      <c r="AD25" t="e">
        <f t="shared" si="10"/>
        <v>#N/A</v>
      </c>
      <c r="AE25" t="e">
        <f t="shared" si="10"/>
        <v>#N/A</v>
      </c>
      <c r="AF25" t="e">
        <f t="shared" si="10"/>
        <v>#N/A</v>
      </c>
      <c r="AG25" t="e">
        <f t="shared" si="10"/>
        <v>#N/A</v>
      </c>
      <c r="AH25" t="e">
        <f t="shared" si="10"/>
        <v>#N/A</v>
      </c>
      <c r="AI25" t="e">
        <f t="shared" si="11"/>
        <v>#N/A</v>
      </c>
      <c r="AJ25" t="e">
        <f t="shared" si="11"/>
        <v>#N/A</v>
      </c>
      <c r="AK25" t="e">
        <f t="shared" si="11"/>
        <v>#N/A</v>
      </c>
      <c r="AL25" t="e">
        <f t="shared" si="11"/>
        <v>#N/A</v>
      </c>
      <c r="AM25" t="e">
        <f t="shared" si="11"/>
        <v>#N/A</v>
      </c>
      <c r="AN25" t="e">
        <f t="shared" si="11"/>
        <v>#N/A</v>
      </c>
      <c r="AO25" t="e">
        <f t="shared" si="11"/>
        <v>#N/A</v>
      </c>
      <c r="AP25" t="e">
        <f t="shared" si="11"/>
        <v>#N/A</v>
      </c>
      <c r="AQ25" t="e">
        <f t="shared" si="11"/>
        <v>#N/A</v>
      </c>
      <c r="AR25" t="e">
        <f t="shared" si="11"/>
        <v>#N/A</v>
      </c>
      <c r="AS25" t="e">
        <f t="shared" si="11"/>
        <v>#N/A</v>
      </c>
      <c r="AT25" t="e">
        <f t="shared" si="11"/>
        <v>#N/A</v>
      </c>
      <c r="AU25" t="e">
        <f t="shared" si="11"/>
        <v>#N/A</v>
      </c>
      <c r="AV25" t="e">
        <f t="shared" si="11"/>
        <v>#N/A</v>
      </c>
      <c r="AW25" t="e">
        <f t="shared" si="11"/>
        <v>#N/A</v>
      </c>
      <c r="AX25" t="e">
        <f t="shared" si="11"/>
        <v>#N/A</v>
      </c>
      <c r="AY25" t="e">
        <f t="shared" si="12"/>
        <v>#N/A</v>
      </c>
      <c r="AZ25" t="e">
        <f t="shared" si="12"/>
        <v>#N/A</v>
      </c>
      <c r="BA25" t="e">
        <f t="shared" si="12"/>
        <v>#N/A</v>
      </c>
      <c r="BB25" t="e">
        <f t="shared" si="12"/>
        <v>#N/A</v>
      </c>
      <c r="BC25" t="e">
        <f t="shared" si="12"/>
        <v>#N/A</v>
      </c>
      <c r="BD25" t="e">
        <f t="shared" si="12"/>
        <v>#N/A</v>
      </c>
      <c r="BE25" t="e">
        <f t="shared" si="12"/>
        <v>#N/A</v>
      </c>
      <c r="BF25" t="e">
        <f t="shared" si="12"/>
        <v>#N/A</v>
      </c>
      <c r="BG25" t="e">
        <f t="shared" si="12"/>
        <v>#N/A</v>
      </c>
      <c r="BH25" t="e">
        <f t="shared" si="12"/>
        <v>#N/A</v>
      </c>
      <c r="BI25" t="e">
        <f t="shared" si="12"/>
        <v>#N/A</v>
      </c>
      <c r="BJ25" t="e">
        <f t="shared" si="12"/>
        <v>#N/A</v>
      </c>
      <c r="BK25" t="e">
        <f t="shared" si="12"/>
        <v>#N/A</v>
      </c>
      <c r="BL25" t="e">
        <f t="shared" si="12"/>
        <v>#N/A</v>
      </c>
      <c r="BM25" t="e">
        <f t="shared" si="12"/>
        <v>#N/A</v>
      </c>
      <c r="BN25" t="e">
        <f t="shared" si="12"/>
        <v>#N/A</v>
      </c>
      <c r="BO25" t="e">
        <f t="shared" si="9"/>
        <v>#N/A</v>
      </c>
      <c r="BP25" t="e">
        <f t="shared" si="9"/>
        <v>#N/A</v>
      </c>
      <c r="BQ25" t="e">
        <f t="shared" si="9"/>
        <v>#N/A</v>
      </c>
      <c r="BR25" t="e">
        <f t="shared" si="9"/>
        <v>#N/A</v>
      </c>
      <c r="BS25" t="e">
        <f t="shared" si="9"/>
        <v>#N/A</v>
      </c>
      <c r="BT25" t="e">
        <f t="shared" si="9"/>
        <v>#N/A</v>
      </c>
      <c r="BU25" t="e">
        <f t="shared" si="9"/>
        <v>#N/A</v>
      </c>
      <c r="BV25" t="e">
        <f t="shared" si="9"/>
        <v>#N/A</v>
      </c>
      <c r="BW25" t="e">
        <f t="shared" si="9"/>
        <v>#N/A</v>
      </c>
      <c r="BX25" t="e">
        <f t="shared" si="9"/>
        <v>#N/A</v>
      </c>
      <c r="BY25" t="e">
        <f t="shared" si="9"/>
        <v>#N/A</v>
      </c>
      <c r="BZ25" t="e">
        <f t="shared" si="9"/>
        <v>#N/A</v>
      </c>
      <c r="CA25" t="e">
        <f t="shared" si="9"/>
        <v>#N/A</v>
      </c>
      <c r="CB25" t="e">
        <f t="shared" si="9"/>
        <v>#N/A</v>
      </c>
      <c r="CC25" t="e">
        <f t="shared" si="9"/>
        <v>#N/A</v>
      </c>
      <c r="CD25" t="e">
        <f t="shared" si="16"/>
        <v>#N/A</v>
      </c>
      <c r="CE25" t="e">
        <f t="shared" si="16"/>
        <v>#N/A</v>
      </c>
      <c r="CF25" t="e">
        <f t="shared" si="16"/>
        <v>#N/A</v>
      </c>
      <c r="CG25" t="e">
        <f t="shared" si="16"/>
        <v>#N/A</v>
      </c>
      <c r="CH25" t="e">
        <f t="shared" si="16"/>
        <v>#N/A</v>
      </c>
      <c r="CI25" t="e">
        <f t="shared" si="16"/>
        <v>#N/A</v>
      </c>
      <c r="CJ25" t="e">
        <f t="shared" si="16"/>
        <v>#N/A</v>
      </c>
      <c r="CK25" t="e">
        <f t="shared" si="16"/>
        <v>#N/A</v>
      </c>
      <c r="CL25" t="e">
        <f t="shared" si="16"/>
        <v>#N/A</v>
      </c>
      <c r="CM25" t="e">
        <f t="shared" si="16"/>
        <v>#N/A</v>
      </c>
      <c r="CN25" t="e">
        <f t="shared" si="16"/>
        <v>#N/A</v>
      </c>
      <c r="CO25" t="e">
        <f t="shared" si="16"/>
        <v>#N/A</v>
      </c>
      <c r="CP25" t="e">
        <f t="shared" si="16"/>
        <v>#N/A</v>
      </c>
      <c r="CQ25" t="e">
        <f t="shared" si="16"/>
        <v>#N/A</v>
      </c>
      <c r="CR25" t="e">
        <f t="shared" si="16"/>
        <v>#N/A</v>
      </c>
      <c r="CS25" t="e">
        <f t="shared" si="16"/>
        <v>#N/A</v>
      </c>
      <c r="CT25" t="e">
        <f t="shared" si="14"/>
        <v>#N/A</v>
      </c>
      <c r="CU25" t="e">
        <f t="shared" si="8"/>
        <v>#N/A</v>
      </c>
      <c r="CV25" t="e">
        <f t="shared" si="4"/>
        <v>#N/A</v>
      </c>
      <c r="CW25" t="e">
        <f t="shared" si="4"/>
        <v>#N/A</v>
      </c>
      <c r="CX25" t="e">
        <f t="shared" si="4"/>
        <v>#N/A</v>
      </c>
      <c r="CY25" t="e">
        <f t="shared" si="15"/>
        <v>#N/A</v>
      </c>
      <c r="CZ25" t="e">
        <f t="shared" si="15"/>
        <v>#N/A</v>
      </c>
      <c r="DA25" t="e">
        <f t="shared" si="15"/>
        <v>#N/A</v>
      </c>
      <c r="DB25" t="e">
        <f t="shared" si="15"/>
        <v>#N/A</v>
      </c>
      <c r="DC25" t="e">
        <f t="shared" si="15"/>
        <v>#N/A</v>
      </c>
      <c r="DD25" t="e">
        <f t="shared" si="15"/>
        <v>#N/A</v>
      </c>
      <c r="DE25" t="e">
        <f t="shared" si="15"/>
        <v>#N/A</v>
      </c>
      <c r="DF25" t="e">
        <f t="shared" si="15"/>
        <v>#N/A</v>
      </c>
      <c r="DG25" t="e">
        <f t="shared" si="15"/>
        <v>#N/A</v>
      </c>
      <c r="DH25" t="e">
        <f t="shared" si="15"/>
        <v>#N/A</v>
      </c>
      <c r="DI25" t="e">
        <f t="shared" si="15"/>
        <v>#N/A</v>
      </c>
      <c r="DJ25" t="e">
        <f t="shared" si="15"/>
        <v>#N/A</v>
      </c>
      <c r="DK25" t="e">
        <f t="shared" si="15"/>
        <v>#N/A</v>
      </c>
      <c r="DL25" t="e">
        <f t="shared" si="15"/>
        <v>#N/A</v>
      </c>
      <c r="DM25" t="e">
        <f t="shared" si="15"/>
        <v>#N/A</v>
      </c>
      <c r="DN25" t="e">
        <f t="shared" si="15"/>
        <v>#N/A</v>
      </c>
      <c r="DO25" t="e">
        <f t="shared" si="13"/>
        <v>#N/A</v>
      </c>
      <c r="DP25" t="e">
        <f t="shared" si="13"/>
        <v>#N/A</v>
      </c>
      <c r="DQ25" t="e">
        <f t="shared" si="13"/>
        <v>#N/A</v>
      </c>
      <c r="DR25" t="e">
        <f t="shared" si="13"/>
        <v>#N/A</v>
      </c>
      <c r="DS25" t="e">
        <f t="shared" si="13"/>
        <v>#N/A</v>
      </c>
      <c r="DT25" t="e">
        <f t="shared" si="13"/>
        <v>#N/A</v>
      </c>
      <c r="DU25" t="e">
        <f t="shared" si="13"/>
        <v>#N/A</v>
      </c>
      <c r="DV25" t="e">
        <f t="shared" si="13"/>
        <v>#N/A</v>
      </c>
    </row>
    <row r="26" spans="1:126" x14ac:dyDescent="0.3">
      <c r="A26" s="11" t="s">
        <v>602</v>
      </c>
      <c r="B26" s="15" t="str">
        <f>VLOOKUP(Sheet6!A26,Phase1IDs!A21:I743,8,0)</f>
        <v>T1189, T1203</v>
      </c>
      <c r="C26">
        <f t="shared" si="2"/>
        <v>0</v>
      </c>
      <c r="D26">
        <f t="shared" si="2"/>
        <v>0</v>
      </c>
      <c r="E26">
        <f t="shared" si="2"/>
        <v>0</v>
      </c>
      <c r="F26">
        <f t="shared" si="2"/>
        <v>0</v>
      </c>
      <c r="G26">
        <f t="shared" si="2"/>
        <v>0</v>
      </c>
      <c r="H26">
        <f t="shared" si="2"/>
        <v>0</v>
      </c>
      <c r="I26">
        <f t="shared" si="2"/>
        <v>0</v>
      </c>
      <c r="J26">
        <f t="shared" si="2"/>
        <v>0</v>
      </c>
      <c r="K26">
        <f t="shared" ref="K26:Z41" si="17">IF($B26=0,0,COUNTIFS($B26,"*"&amp;K$1&amp;"*"))</f>
        <v>0</v>
      </c>
      <c r="L26">
        <f t="shared" si="17"/>
        <v>0</v>
      </c>
      <c r="M26">
        <f t="shared" si="17"/>
        <v>0</v>
      </c>
      <c r="N26">
        <f t="shared" si="17"/>
        <v>0</v>
      </c>
      <c r="O26">
        <f t="shared" si="17"/>
        <v>0</v>
      </c>
      <c r="P26">
        <f t="shared" si="17"/>
        <v>0</v>
      </c>
      <c r="Q26">
        <f t="shared" si="17"/>
        <v>0</v>
      </c>
      <c r="R26">
        <f t="shared" si="17"/>
        <v>0</v>
      </c>
      <c r="S26">
        <f t="shared" si="17"/>
        <v>0</v>
      </c>
      <c r="T26">
        <f t="shared" si="17"/>
        <v>0</v>
      </c>
      <c r="U26">
        <f t="shared" si="17"/>
        <v>0</v>
      </c>
      <c r="V26">
        <f t="shared" si="17"/>
        <v>0</v>
      </c>
      <c r="W26">
        <f t="shared" si="17"/>
        <v>0</v>
      </c>
      <c r="X26">
        <f t="shared" si="17"/>
        <v>0</v>
      </c>
      <c r="Y26">
        <f t="shared" si="17"/>
        <v>0</v>
      </c>
      <c r="Z26">
        <f t="shared" si="17"/>
        <v>0</v>
      </c>
      <c r="AA26">
        <f t="shared" si="10"/>
        <v>0</v>
      </c>
      <c r="AB26">
        <f t="shared" si="10"/>
        <v>0</v>
      </c>
      <c r="AC26">
        <f t="shared" si="10"/>
        <v>0</v>
      </c>
      <c r="AD26">
        <f t="shared" si="10"/>
        <v>0</v>
      </c>
      <c r="AE26">
        <f t="shared" si="10"/>
        <v>0</v>
      </c>
      <c r="AF26">
        <f t="shared" si="10"/>
        <v>0</v>
      </c>
      <c r="AG26">
        <f t="shared" si="10"/>
        <v>0</v>
      </c>
      <c r="AH26">
        <f t="shared" si="10"/>
        <v>0</v>
      </c>
      <c r="AI26">
        <f t="shared" si="11"/>
        <v>0</v>
      </c>
      <c r="AJ26">
        <f t="shared" si="11"/>
        <v>0</v>
      </c>
      <c r="AK26">
        <f t="shared" si="11"/>
        <v>0</v>
      </c>
      <c r="AL26">
        <f t="shared" si="11"/>
        <v>0</v>
      </c>
      <c r="AM26">
        <f t="shared" si="11"/>
        <v>0</v>
      </c>
      <c r="AN26">
        <f t="shared" si="11"/>
        <v>0</v>
      </c>
      <c r="AO26">
        <f t="shared" si="11"/>
        <v>1</v>
      </c>
      <c r="AP26">
        <f t="shared" si="11"/>
        <v>0</v>
      </c>
      <c r="AQ26">
        <f t="shared" si="11"/>
        <v>0</v>
      </c>
      <c r="AR26">
        <f t="shared" si="11"/>
        <v>0</v>
      </c>
      <c r="AS26">
        <f t="shared" si="11"/>
        <v>1</v>
      </c>
      <c r="AT26">
        <f t="shared" si="11"/>
        <v>0</v>
      </c>
      <c r="AU26">
        <f t="shared" si="11"/>
        <v>0</v>
      </c>
      <c r="AV26">
        <f t="shared" si="11"/>
        <v>0</v>
      </c>
      <c r="AW26">
        <f t="shared" si="11"/>
        <v>0</v>
      </c>
      <c r="AX26">
        <f t="shared" ref="AX26:BM41" si="18">IF($B26=0,0,COUNTIFS($B26,"*"&amp;AX$1&amp;"*"))</f>
        <v>0</v>
      </c>
      <c r="AY26">
        <f t="shared" si="18"/>
        <v>0</v>
      </c>
      <c r="AZ26">
        <f t="shared" si="18"/>
        <v>0</v>
      </c>
      <c r="BA26">
        <f t="shared" si="18"/>
        <v>0</v>
      </c>
      <c r="BB26">
        <f t="shared" si="18"/>
        <v>0</v>
      </c>
      <c r="BC26">
        <f t="shared" si="18"/>
        <v>0</v>
      </c>
      <c r="BD26">
        <f t="shared" si="18"/>
        <v>0</v>
      </c>
      <c r="BE26">
        <f t="shared" si="18"/>
        <v>0</v>
      </c>
      <c r="BF26">
        <f t="shared" si="18"/>
        <v>0</v>
      </c>
      <c r="BG26">
        <f t="shared" si="18"/>
        <v>0</v>
      </c>
      <c r="BH26">
        <f t="shared" si="18"/>
        <v>0</v>
      </c>
      <c r="BI26">
        <f t="shared" si="18"/>
        <v>0</v>
      </c>
      <c r="BJ26">
        <f t="shared" si="18"/>
        <v>0</v>
      </c>
      <c r="BK26">
        <f t="shared" si="18"/>
        <v>0</v>
      </c>
      <c r="BL26">
        <f t="shared" si="18"/>
        <v>0</v>
      </c>
      <c r="BM26">
        <f t="shared" si="18"/>
        <v>0</v>
      </c>
      <c r="BN26">
        <f t="shared" si="12"/>
        <v>0</v>
      </c>
      <c r="BO26">
        <f t="shared" si="9"/>
        <v>0</v>
      </c>
      <c r="BP26">
        <f t="shared" si="9"/>
        <v>0</v>
      </c>
      <c r="BQ26">
        <f t="shared" si="9"/>
        <v>0</v>
      </c>
      <c r="BR26">
        <f t="shared" si="9"/>
        <v>0</v>
      </c>
      <c r="BS26">
        <f t="shared" si="9"/>
        <v>0</v>
      </c>
      <c r="BT26">
        <f t="shared" si="9"/>
        <v>0</v>
      </c>
      <c r="BU26">
        <f t="shared" si="9"/>
        <v>0</v>
      </c>
      <c r="BV26">
        <f t="shared" si="9"/>
        <v>0</v>
      </c>
      <c r="BW26">
        <f t="shared" si="9"/>
        <v>0</v>
      </c>
      <c r="BX26">
        <f t="shared" si="9"/>
        <v>0</v>
      </c>
      <c r="BY26">
        <f t="shared" si="9"/>
        <v>0</v>
      </c>
      <c r="BZ26">
        <f t="shared" si="9"/>
        <v>0</v>
      </c>
      <c r="CA26">
        <f t="shared" si="9"/>
        <v>0</v>
      </c>
      <c r="CB26">
        <f t="shared" si="9"/>
        <v>0</v>
      </c>
      <c r="CC26">
        <f t="shared" si="9"/>
        <v>0</v>
      </c>
      <c r="CD26">
        <f t="shared" si="16"/>
        <v>0</v>
      </c>
      <c r="CE26">
        <f t="shared" si="16"/>
        <v>0</v>
      </c>
      <c r="CF26">
        <f t="shared" si="16"/>
        <v>0</v>
      </c>
      <c r="CG26">
        <f t="shared" si="16"/>
        <v>0</v>
      </c>
      <c r="CH26">
        <f t="shared" si="16"/>
        <v>0</v>
      </c>
      <c r="CI26">
        <f t="shared" si="16"/>
        <v>0</v>
      </c>
      <c r="CJ26">
        <f t="shared" si="16"/>
        <v>0</v>
      </c>
      <c r="CK26">
        <f t="shared" si="16"/>
        <v>0</v>
      </c>
      <c r="CL26">
        <f t="shared" si="16"/>
        <v>0</v>
      </c>
      <c r="CM26">
        <f t="shared" si="16"/>
        <v>0</v>
      </c>
      <c r="CN26">
        <f t="shared" si="16"/>
        <v>0</v>
      </c>
      <c r="CO26">
        <f t="shared" si="16"/>
        <v>0</v>
      </c>
      <c r="CP26">
        <f t="shared" si="16"/>
        <v>0</v>
      </c>
      <c r="CQ26">
        <f t="shared" si="16"/>
        <v>0</v>
      </c>
      <c r="CR26">
        <f t="shared" si="16"/>
        <v>0</v>
      </c>
      <c r="CS26">
        <f t="shared" si="16"/>
        <v>0</v>
      </c>
      <c r="CT26">
        <f t="shared" si="14"/>
        <v>0</v>
      </c>
      <c r="CU26">
        <f t="shared" si="8"/>
        <v>0</v>
      </c>
      <c r="CV26">
        <f t="shared" si="4"/>
        <v>0</v>
      </c>
      <c r="CW26">
        <f t="shared" si="4"/>
        <v>0</v>
      </c>
      <c r="CX26">
        <f t="shared" si="4"/>
        <v>0</v>
      </c>
      <c r="CY26">
        <f t="shared" si="15"/>
        <v>0</v>
      </c>
      <c r="CZ26">
        <f t="shared" si="15"/>
        <v>0</v>
      </c>
      <c r="DA26">
        <f t="shared" si="15"/>
        <v>0</v>
      </c>
      <c r="DB26">
        <f t="shared" si="15"/>
        <v>0</v>
      </c>
      <c r="DC26">
        <f t="shared" si="15"/>
        <v>0</v>
      </c>
      <c r="DD26">
        <f t="shared" si="15"/>
        <v>0</v>
      </c>
      <c r="DE26">
        <f t="shared" si="15"/>
        <v>0</v>
      </c>
      <c r="DF26">
        <f t="shared" si="15"/>
        <v>0</v>
      </c>
      <c r="DG26">
        <f t="shared" si="15"/>
        <v>0</v>
      </c>
      <c r="DH26">
        <f t="shared" si="15"/>
        <v>0</v>
      </c>
      <c r="DI26">
        <f t="shared" si="15"/>
        <v>0</v>
      </c>
      <c r="DJ26">
        <f t="shared" si="15"/>
        <v>0</v>
      </c>
      <c r="DK26">
        <f t="shared" si="15"/>
        <v>0</v>
      </c>
      <c r="DL26">
        <f t="shared" si="15"/>
        <v>0</v>
      </c>
      <c r="DM26">
        <f t="shared" si="15"/>
        <v>0</v>
      </c>
      <c r="DN26">
        <f t="shared" si="15"/>
        <v>0</v>
      </c>
      <c r="DO26">
        <f t="shared" si="13"/>
        <v>0</v>
      </c>
      <c r="DP26">
        <f t="shared" si="13"/>
        <v>0</v>
      </c>
      <c r="DQ26">
        <f t="shared" si="13"/>
        <v>0</v>
      </c>
      <c r="DR26">
        <f t="shared" si="13"/>
        <v>0</v>
      </c>
      <c r="DS26">
        <f t="shared" si="13"/>
        <v>0</v>
      </c>
      <c r="DT26">
        <f t="shared" si="13"/>
        <v>0</v>
      </c>
      <c r="DU26">
        <f t="shared" si="13"/>
        <v>0</v>
      </c>
      <c r="DV26">
        <f t="shared" si="13"/>
        <v>0</v>
      </c>
    </row>
    <row r="27" spans="1:126" x14ac:dyDescent="0.3">
      <c r="A27" s="13" t="s">
        <v>805</v>
      </c>
      <c r="B27" s="15" t="str">
        <f>VLOOKUP(Sheet6!A27,Phase1IDs!A22:I744,8,0)</f>
        <v>T1190</v>
      </c>
      <c r="C27">
        <f t="shared" ref="C27:R42" si="19">IF($B27=0,0,COUNTIFS($B27,"*"&amp;C$1&amp;"*"))</f>
        <v>0</v>
      </c>
      <c r="D27">
        <f t="shared" si="19"/>
        <v>0</v>
      </c>
      <c r="E27">
        <f t="shared" si="19"/>
        <v>0</v>
      </c>
      <c r="F27">
        <f t="shared" si="19"/>
        <v>0</v>
      </c>
      <c r="G27">
        <f t="shared" si="19"/>
        <v>0</v>
      </c>
      <c r="H27">
        <f t="shared" si="19"/>
        <v>0</v>
      </c>
      <c r="I27">
        <f t="shared" si="19"/>
        <v>0</v>
      </c>
      <c r="J27">
        <f t="shared" si="19"/>
        <v>0</v>
      </c>
      <c r="K27">
        <f t="shared" si="19"/>
        <v>0</v>
      </c>
      <c r="L27">
        <f t="shared" si="19"/>
        <v>0</v>
      </c>
      <c r="M27">
        <f t="shared" si="19"/>
        <v>0</v>
      </c>
      <c r="N27">
        <f t="shared" si="19"/>
        <v>0</v>
      </c>
      <c r="O27">
        <f t="shared" si="19"/>
        <v>0</v>
      </c>
      <c r="P27">
        <f t="shared" si="19"/>
        <v>0</v>
      </c>
      <c r="Q27">
        <f t="shared" si="19"/>
        <v>0</v>
      </c>
      <c r="R27">
        <f t="shared" si="19"/>
        <v>0</v>
      </c>
      <c r="S27">
        <f t="shared" si="17"/>
        <v>0</v>
      </c>
      <c r="T27">
        <f t="shared" si="17"/>
        <v>0</v>
      </c>
      <c r="U27">
        <f t="shared" si="17"/>
        <v>0</v>
      </c>
      <c r="V27">
        <f t="shared" si="17"/>
        <v>0</v>
      </c>
      <c r="W27">
        <f t="shared" si="17"/>
        <v>0</v>
      </c>
      <c r="X27">
        <f t="shared" si="17"/>
        <v>0</v>
      </c>
      <c r="Y27">
        <f t="shared" si="17"/>
        <v>0</v>
      </c>
      <c r="Z27">
        <f t="shared" si="17"/>
        <v>0</v>
      </c>
      <c r="AA27">
        <f t="shared" si="10"/>
        <v>0</v>
      </c>
      <c r="AB27">
        <f t="shared" si="10"/>
        <v>0</v>
      </c>
      <c r="AC27">
        <f t="shared" si="10"/>
        <v>0</v>
      </c>
      <c r="AD27">
        <f t="shared" si="10"/>
        <v>0</v>
      </c>
      <c r="AE27">
        <f t="shared" si="10"/>
        <v>0</v>
      </c>
      <c r="AF27">
        <f t="shared" si="10"/>
        <v>0</v>
      </c>
      <c r="AG27">
        <f t="shared" si="10"/>
        <v>0</v>
      </c>
      <c r="AH27">
        <f t="shared" ref="AH27:AW44" si="20">IF($B27=0,0,COUNTIFS($B27,"*"&amp;AH$1&amp;"*"))</f>
        <v>0</v>
      </c>
      <c r="AI27">
        <f t="shared" si="20"/>
        <v>0</v>
      </c>
      <c r="AJ27">
        <f t="shared" si="20"/>
        <v>0</v>
      </c>
      <c r="AK27">
        <f t="shared" si="20"/>
        <v>0</v>
      </c>
      <c r="AL27">
        <f t="shared" si="20"/>
        <v>0</v>
      </c>
      <c r="AM27">
        <f t="shared" si="20"/>
        <v>0</v>
      </c>
      <c r="AN27">
        <f t="shared" si="20"/>
        <v>0</v>
      </c>
      <c r="AO27">
        <f t="shared" si="20"/>
        <v>0</v>
      </c>
      <c r="AP27">
        <f t="shared" si="20"/>
        <v>1</v>
      </c>
      <c r="AQ27">
        <f t="shared" si="20"/>
        <v>0</v>
      </c>
      <c r="AR27">
        <f t="shared" si="20"/>
        <v>0</v>
      </c>
      <c r="AS27">
        <f t="shared" si="20"/>
        <v>0</v>
      </c>
      <c r="AT27">
        <f t="shared" si="20"/>
        <v>0</v>
      </c>
      <c r="AU27">
        <f t="shared" si="20"/>
        <v>0</v>
      </c>
      <c r="AV27">
        <f t="shared" si="20"/>
        <v>0</v>
      </c>
      <c r="AW27">
        <f t="shared" si="20"/>
        <v>0</v>
      </c>
      <c r="AX27">
        <f t="shared" si="18"/>
        <v>0</v>
      </c>
      <c r="AY27">
        <f t="shared" si="18"/>
        <v>0</v>
      </c>
      <c r="AZ27">
        <f t="shared" si="18"/>
        <v>0</v>
      </c>
      <c r="BA27">
        <f t="shared" si="18"/>
        <v>0</v>
      </c>
      <c r="BB27">
        <f t="shared" si="18"/>
        <v>0</v>
      </c>
      <c r="BC27">
        <f t="shared" si="18"/>
        <v>0</v>
      </c>
      <c r="BD27">
        <f t="shared" si="18"/>
        <v>0</v>
      </c>
      <c r="BE27">
        <f t="shared" si="18"/>
        <v>0</v>
      </c>
      <c r="BF27">
        <f t="shared" si="18"/>
        <v>0</v>
      </c>
      <c r="BG27">
        <f t="shared" si="18"/>
        <v>0</v>
      </c>
      <c r="BH27">
        <f t="shared" si="18"/>
        <v>0</v>
      </c>
      <c r="BI27">
        <f t="shared" si="18"/>
        <v>0</v>
      </c>
      <c r="BJ27">
        <f t="shared" si="18"/>
        <v>0</v>
      </c>
      <c r="BK27">
        <f t="shared" si="18"/>
        <v>0</v>
      </c>
      <c r="BL27">
        <f t="shared" si="18"/>
        <v>0</v>
      </c>
      <c r="BM27">
        <f t="shared" si="18"/>
        <v>0</v>
      </c>
      <c r="BN27">
        <f t="shared" si="12"/>
        <v>0</v>
      </c>
      <c r="BO27">
        <f t="shared" si="9"/>
        <v>0</v>
      </c>
      <c r="BP27">
        <f t="shared" si="9"/>
        <v>0</v>
      </c>
      <c r="BQ27">
        <f t="shared" si="9"/>
        <v>0</v>
      </c>
      <c r="BR27">
        <f t="shared" si="9"/>
        <v>0</v>
      </c>
      <c r="BS27">
        <f t="shared" si="9"/>
        <v>0</v>
      </c>
      <c r="BT27">
        <f t="shared" si="9"/>
        <v>0</v>
      </c>
      <c r="BU27">
        <f t="shared" si="9"/>
        <v>0</v>
      </c>
      <c r="BV27">
        <f t="shared" si="9"/>
        <v>0</v>
      </c>
      <c r="BW27">
        <f t="shared" si="9"/>
        <v>0</v>
      </c>
      <c r="BX27">
        <f t="shared" si="9"/>
        <v>0</v>
      </c>
      <c r="BY27">
        <f t="shared" si="9"/>
        <v>0</v>
      </c>
      <c r="BZ27">
        <f t="shared" si="9"/>
        <v>0</v>
      </c>
      <c r="CA27">
        <f t="shared" si="9"/>
        <v>0</v>
      </c>
      <c r="CB27">
        <f t="shared" si="9"/>
        <v>0</v>
      </c>
      <c r="CC27">
        <f t="shared" si="9"/>
        <v>0</v>
      </c>
      <c r="CD27">
        <f t="shared" si="16"/>
        <v>0</v>
      </c>
      <c r="CE27">
        <f t="shared" si="16"/>
        <v>0</v>
      </c>
      <c r="CF27">
        <f t="shared" si="16"/>
        <v>0</v>
      </c>
      <c r="CG27">
        <f t="shared" si="16"/>
        <v>0</v>
      </c>
      <c r="CH27">
        <f t="shared" si="16"/>
        <v>0</v>
      </c>
      <c r="CI27">
        <f t="shared" si="16"/>
        <v>0</v>
      </c>
      <c r="CJ27">
        <f t="shared" si="16"/>
        <v>0</v>
      </c>
      <c r="CK27">
        <f t="shared" si="16"/>
        <v>0</v>
      </c>
      <c r="CL27">
        <f t="shared" si="16"/>
        <v>0</v>
      </c>
      <c r="CM27">
        <f t="shared" si="16"/>
        <v>0</v>
      </c>
      <c r="CN27">
        <f t="shared" si="16"/>
        <v>0</v>
      </c>
      <c r="CO27">
        <f t="shared" si="16"/>
        <v>0</v>
      </c>
      <c r="CP27">
        <f t="shared" si="16"/>
        <v>0</v>
      </c>
      <c r="CQ27">
        <f t="shared" si="16"/>
        <v>0</v>
      </c>
      <c r="CR27">
        <f t="shared" si="16"/>
        <v>0</v>
      </c>
      <c r="CS27">
        <f t="shared" si="16"/>
        <v>0</v>
      </c>
      <c r="CT27">
        <f t="shared" si="14"/>
        <v>0</v>
      </c>
      <c r="CU27">
        <f t="shared" si="8"/>
        <v>0</v>
      </c>
      <c r="CV27">
        <f t="shared" si="4"/>
        <v>0</v>
      </c>
      <c r="CW27">
        <f t="shared" si="4"/>
        <v>0</v>
      </c>
      <c r="CX27">
        <f t="shared" si="4"/>
        <v>0</v>
      </c>
      <c r="CY27">
        <f t="shared" si="15"/>
        <v>0</v>
      </c>
      <c r="CZ27">
        <f t="shared" si="15"/>
        <v>0</v>
      </c>
      <c r="DA27">
        <f t="shared" si="15"/>
        <v>0</v>
      </c>
      <c r="DB27">
        <f t="shared" si="15"/>
        <v>0</v>
      </c>
      <c r="DC27">
        <f t="shared" si="15"/>
        <v>0</v>
      </c>
      <c r="DD27">
        <f t="shared" si="15"/>
        <v>0</v>
      </c>
      <c r="DE27">
        <f t="shared" si="15"/>
        <v>0</v>
      </c>
      <c r="DF27">
        <f t="shared" si="15"/>
        <v>0</v>
      </c>
      <c r="DG27">
        <f t="shared" si="15"/>
        <v>0</v>
      </c>
      <c r="DH27">
        <f t="shared" si="15"/>
        <v>0</v>
      </c>
      <c r="DI27">
        <f t="shared" si="15"/>
        <v>0</v>
      </c>
      <c r="DJ27">
        <f t="shared" si="15"/>
        <v>0</v>
      </c>
      <c r="DK27">
        <f t="shared" si="15"/>
        <v>0</v>
      </c>
      <c r="DL27">
        <f t="shared" si="15"/>
        <v>0</v>
      </c>
      <c r="DM27">
        <f t="shared" si="15"/>
        <v>0</v>
      </c>
      <c r="DN27">
        <f t="shared" si="15"/>
        <v>0</v>
      </c>
      <c r="DO27">
        <f t="shared" si="13"/>
        <v>0</v>
      </c>
      <c r="DP27">
        <f t="shared" si="13"/>
        <v>0</v>
      </c>
      <c r="DQ27">
        <f t="shared" si="13"/>
        <v>0</v>
      </c>
      <c r="DR27">
        <f t="shared" si="13"/>
        <v>0</v>
      </c>
      <c r="DS27">
        <f t="shared" si="13"/>
        <v>0</v>
      </c>
      <c r="DT27">
        <f t="shared" si="13"/>
        <v>0</v>
      </c>
      <c r="DU27">
        <f t="shared" si="13"/>
        <v>0</v>
      </c>
      <c r="DV27">
        <f t="shared" si="13"/>
        <v>0</v>
      </c>
    </row>
    <row r="28" spans="1:126" x14ac:dyDescent="0.3">
      <c r="A28" s="11" t="s">
        <v>2505</v>
      </c>
      <c r="B28" s="15" t="e">
        <f>VLOOKUP(Sheet6!A28,Phase1IDs!A23:I745,8,0)</f>
        <v>#N/A</v>
      </c>
      <c r="C28" t="e">
        <f t="shared" si="19"/>
        <v>#N/A</v>
      </c>
      <c r="D28" t="e">
        <f t="shared" si="19"/>
        <v>#N/A</v>
      </c>
      <c r="E28" t="e">
        <f t="shared" si="19"/>
        <v>#N/A</v>
      </c>
      <c r="F28" t="e">
        <f t="shared" si="19"/>
        <v>#N/A</v>
      </c>
      <c r="G28" t="e">
        <f t="shared" si="19"/>
        <v>#N/A</v>
      </c>
      <c r="H28" t="e">
        <f t="shared" si="19"/>
        <v>#N/A</v>
      </c>
      <c r="I28" t="e">
        <f t="shared" si="19"/>
        <v>#N/A</v>
      </c>
      <c r="J28" t="e">
        <f t="shared" si="19"/>
        <v>#N/A</v>
      </c>
      <c r="K28" t="e">
        <f t="shared" si="19"/>
        <v>#N/A</v>
      </c>
      <c r="L28" t="e">
        <f t="shared" si="19"/>
        <v>#N/A</v>
      </c>
      <c r="M28" t="e">
        <f t="shared" si="19"/>
        <v>#N/A</v>
      </c>
      <c r="N28" t="e">
        <f t="shared" si="19"/>
        <v>#N/A</v>
      </c>
      <c r="O28" t="e">
        <f t="shared" si="19"/>
        <v>#N/A</v>
      </c>
      <c r="P28" t="e">
        <f t="shared" si="19"/>
        <v>#N/A</v>
      </c>
      <c r="Q28" t="e">
        <f t="shared" si="19"/>
        <v>#N/A</v>
      </c>
      <c r="R28" t="e">
        <f t="shared" si="19"/>
        <v>#N/A</v>
      </c>
      <c r="S28" t="e">
        <f t="shared" si="17"/>
        <v>#N/A</v>
      </c>
      <c r="T28" t="e">
        <f t="shared" si="17"/>
        <v>#N/A</v>
      </c>
      <c r="U28" t="e">
        <f t="shared" si="17"/>
        <v>#N/A</v>
      </c>
      <c r="V28" t="e">
        <f t="shared" si="17"/>
        <v>#N/A</v>
      </c>
      <c r="W28" t="e">
        <f t="shared" si="17"/>
        <v>#N/A</v>
      </c>
      <c r="X28" t="e">
        <f t="shared" si="17"/>
        <v>#N/A</v>
      </c>
      <c r="Y28" t="e">
        <f t="shared" si="17"/>
        <v>#N/A</v>
      </c>
      <c r="Z28" t="e">
        <f t="shared" si="17"/>
        <v>#N/A</v>
      </c>
      <c r="AA28" t="e">
        <f t="shared" ref="AA28:AP45" si="21">IF($B28=0,0,COUNTIFS($B28,"*"&amp;AA$1&amp;"*"))</f>
        <v>#N/A</v>
      </c>
      <c r="AB28" t="e">
        <f t="shared" si="21"/>
        <v>#N/A</v>
      </c>
      <c r="AC28" t="e">
        <f t="shared" si="21"/>
        <v>#N/A</v>
      </c>
      <c r="AD28" t="e">
        <f t="shared" si="21"/>
        <v>#N/A</v>
      </c>
      <c r="AE28" t="e">
        <f t="shared" si="21"/>
        <v>#N/A</v>
      </c>
      <c r="AF28" t="e">
        <f t="shared" si="21"/>
        <v>#N/A</v>
      </c>
      <c r="AG28" t="e">
        <f t="shared" si="21"/>
        <v>#N/A</v>
      </c>
      <c r="AH28" t="e">
        <f t="shared" si="21"/>
        <v>#N/A</v>
      </c>
      <c r="AI28" t="e">
        <f t="shared" si="21"/>
        <v>#N/A</v>
      </c>
      <c r="AJ28" t="e">
        <f t="shared" si="21"/>
        <v>#N/A</v>
      </c>
      <c r="AK28" t="e">
        <f t="shared" si="21"/>
        <v>#N/A</v>
      </c>
      <c r="AL28" t="e">
        <f t="shared" si="21"/>
        <v>#N/A</v>
      </c>
      <c r="AM28" t="e">
        <f t="shared" si="21"/>
        <v>#N/A</v>
      </c>
      <c r="AN28" t="e">
        <f t="shared" si="21"/>
        <v>#N/A</v>
      </c>
      <c r="AO28" t="e">
        <f t="shared" si="21"/>
        <v>#N/A</v>
      </c>
      <c r="AP28" t="e">
        <f t="shared" si="21"/>
        <v>#N/A</v>
      </c>
      <c r="AQ28" t="e">
        <f t="shared" si="20"/>
        <v>#N/A</v>
      </c>
      <c r="AR28" t="e">
        <f t="shared" si="20"/>
        <v>#N/A</v>
      </c>
      <c r="AS28" t="e">
        <f t="shared" si="20"/>
        <v>#N/A</v>
      </c>
      <c r="AT28" t="e">
        <f t="shared" si="20"/>
        <v>#N/A</v>
      </c>
      <c r="AU28" t="e">
        <f t="shared" si="20"/>
        <v>#N/A</v>
      </c>
      <c r="AV28" t="e">
        <f t="shared" si="20"/>
        <v>#N/A</v>
      </c>
      <c r="AW28" t="e">
        <f t="shared" si="20"/>
        <v>#N/A</v>
      </c>
      <c r="AX28" t="e">
        <f t="shared" si="18"/>
        <v>#N/A</v>
      </c>
      <c r="AY28" t="e">
        <f t="shared" si="18"/>
        <v>#N/A</v>
      </c>
      <c r="AZ28" t="e">
        <f t="shared" si="18"/>
        <v>#N/A</v>
      </c>
      <c r="BA28" t="e">
        <f t="shared" si="18"/>
        <v>#N/A</v>
      </c>
      <c r="BB28" t="e">
        <f t="shared" si="18"/>
        <v>#N/A</v>
      </c>
      <c r="BC28" t="e">
        <f t="shared" si="18"/>
        <v>#N/A</v>
      </c>
      <c r="BD28" t="e">
        <f t="shared" si="18"/>
        <v>#N/A</v>
      </c>
      <c r="BE28" t="e">
        <f t="shared" si="18"/>
        <v>#N/A</v>
      </c>
      <c r="BF28" t="e">
        <f t="shared" si="18"/>
        <v>#N/A</v>
      </c>
      <c r="BG28" t="e">
        <f t="shared" si="18"/>
        <v>#N/A</v>
      </c>
      <c r="BH28" t="e">
        <f t="shared" si="18"/>
        <v>#N/A</v>
      </c>
      <c r="BI28" t="e">
        <f t="shared" si="18"/>
        <v>#N/A</v>
      </c>
      <c r="BJ28" t="e">
        <f t="shared" si="18"/>
        <v>#N/A</v>
      </c>
      <c r="BK28" t="e">
        <f t="shared" si="18"/>
        <v>#N/A</v>
      </c>
      <c r="BL28" t="e">
        <f t="shared" si="18"/>
        <v>#N/A</v>
      </c>
      <c r="BM28" t="e">
        <f t="shared" si="18"/>
        <v>#N/A</v>
      </c>
      <c r="BN28" t="e">
        <f t="shared" si="12"/>
        <v>#N/A</v>
      </c>
      <c r="BO28" t="e">
        <f t="shared" si="9"/>
        <v>#N/A</v>
      </c>
      <c r="BP28" t="e">
        <f t="shared" si="9"/>
        <v>#N/A</v>
      </c>
      <c r="BQ28" t="e">
        <f t="shared" si="9"/>
        <v>#N/A</v>
      </c>
      <c r="BR28" t="e">
        <f t="shared" si="9"/>
        <v>#N/A</v>
      </c>
      <c r="BS28" t="e">
        <f t="shared" si="9"/>
        <v>#N/A</v>
      </c>
      <c r="BT28" t="e">
        <f t="shared" si="9"/>
        <v>#N/A</v>
      </c>
      <c r="BU28" t="e">
        <f t="shared" si="9"/>
        <v>#N/A</v>
      </c>
      <c r="BV28" t="e">
        <f t="shared" si="9"/>
        <v>#N/A</v>
      </c>
      <c r="BW28" t="e">
        <f t="shared" si="9"/>
        <v>#N/A</v>
      </c>
      <c r="BX28" t="e">
        <f t="shared" si="9"/>
        <v>#N/A</v>
      </c>
      <c r="BY28" t="e">
        <f t="shared" si="9"/>
        <v>#N/A</v>
      </c>
      <c r="BZ28" t="e">
        <f t="shared" si="9"/>
        <v>#N/A</v>
      </c>
      <c r="CA28" t="e">
        <f t="shared" si="9"/>
        <v>#N/A</v>
      </c>
      <c r="CB28" t="e">
        <f t="shared" si="9"/>
        <v>#N/A</v>
      </c>
      <c r="CC28" t="e">
        <f t="shared" si="9"/>
        <v>#N/A</v>
      </c>
      <c r="CD28" t="e">
        <f t="shared" si="16"/>
        <v>#N/A</v>
      </c>
      <c r="CE28" t="e">
        <f t="shared" si="16"/>
        <v>#N/A</v>
      </c>
      <c r="CF28" t="e">
        <f t="shared" si="16"/>
        <v>#N/A</v>
      </c>
      <c r="CG28" t="e">
        <f t="shared" si="16"/>
        <v>#N/A</v>
      </c>
      <c r="CH28" t="e">
        <f t="shared" si="16"/>
        <v>#N/A</v>
      </c>
      <c r="CI28" t="e">
        <f t="shared" si="16"/>
        <v>#N/A</v>
      </c>
      <c r="CJ28" t="e">
        <f t="shared" si="16"/>
        <v>#N/A</v>
      </c>
      <c r="CK28" t="e">
        <f t="shared" si="16"/>
        <v>#N/A</v>
      </c>
      <c r="CL28" t="e">
        <f t="shared" si="16"/>
        <v>#N/A</v>
      </c>
      <c r="CM28" t="e">
        <f t="shared" si="16"/>
        <v>#N/A</v>
      </c>
      <c r="CN28" t="e">
        <f t="shared" si="16"/>
        <v>#N/A</v>
      </c>
      <c r="CO28" t="e">
        <f t="shared" si="16"/>
        <v>#N/A</v>
      </c>
      <c r="CP28" t="e">
        <f t="shared" si="16"/>
        <v>#N/A</v>
      </c>
      <c r="CQ28" t="e">
        <f t="shared" si="16"/>
        <v>#N/A</v>
      </c>
      <c r="CR28" t="e">
        <f t="shared" si="16"/>
        <v>#N/A</v>
      </c>
      <c r="CS28" t="e">
        <f t="shared" si="16"/>
        <v>#N/A</v>
      </c>
      <c r="CT28" t="e">
        <f t="shared" si="14"/>
        <v>#N/A</v>
      </c>
      <c r="CU28" t="e">
        <f t="shared" si="8"/>
        <v>#N/A</v>
      </c>
      <c r="CV28" t="e">
        <f t="shared" si="4"/>
        <v>#N/A</v>
      </c>
      <c r="CW28" t="e">
        <f t="shared" si="4"/>
        <v>#N/A</v>
      </c>
      <c r="CX28" t="e">
        <f t="shared" si="4"/>
        <v>#N/A</v>
      </c>
      <c r="CY28" t="e">
        <f t="shared" si="15"/>
        <v>#N/A</v>
      </c>
      <c r="CZ28" t="e">
        <f t="shared" si="15"/>
        <v>#N/A</v>
      </c>
      <c r="DA28" t="e">
        <f t="shared" si="15"/>
        <v>#N/A</v>
      </c>
      <c r="DB28" t="e">
        <f t="shared" si="15"/>
        <v>#N/A</v>
      </c>
      <c r="DC28" t="e">
        <f t="shared" si="15"/>
        <v>#N/A</v>
      </c>
      <c r="DD28" t="e">
        <f t="shared" si="15"/>
        <v>#N/A</v>
      </c>
      <c r="DE28" t="e">
        <f t="shared" si="15"/>
        <v>#N/A</v>
      </c>
      <c r="DF28" t="e">
        <f t="shared" si="15"/>
        <v>#N/A</v>
      </c>
      <c r="DG28" t="e">
        <f t="shared" si="15"/>
        <v>#N/A</v>
      </c>
      <c r="DH28" t="e">
        <f t="shared" si="15"/>
        <v>#N/A</v>
      </c>
      <c r="DI28" t="e">
        <f t="shared" si="15"/>
        <v>#N/A</v>
      </c>
      <c r="DJ28" t="e">
        <f t="shared" si="15"/>
        <v>#N/A</v>
      </c>
      <c r="DK28" t="e">
        <f t="shared" si="15"/>
        <v>#N/A</v>
      </c>
      <c r="DL28" t="e">
        <f t="shared" si="15"/>
        <v>#N/A</v>
      </c>
      <c r="DM28" t="e">
        <f t="shared" si="15"/>
        <v>#N/A</v>
      </c>
      <c r="DN28" t="e">
        <f t="shared" si="15"/>
        <v>#N/A</v>
      </c>
      <c r="DO28" t="e">
        <f t="shared" si="13"/>
        <v>#N/A</v>
      </c>
      <c r="DP28" t="e">
        <f t="shared" si="13"/>
        <v>#N/A</v>
      </c>
      <c r="DQ28" t="e">
        <f t="shared" si="13"/>
        <v>#N/A</v>
      </c>
      <c r="DR28" t="e">
        <f t="shared" si="13"/>
        <v>#N/A</v>
      </c>
      <c r="DS28" t="e">
        <f t="shared" si="13"/>
        <v>#N/A</v>
      </c>
      <c r="DT28" t="e">
        <f t="shared" si="13"/>
        <v>#N/A</v>
      </c>
      <c r="DU28" t="e">
        <f t="shared" si="13"/>
        <v>#N/A</v>
      </c>
      <c r="DV28" t="e">
        <f t="shared" si="13"/>
        <v>#N/A</v>
      </c>
    </row>
    <row r="29" spans="1:126" x14ac:dyDescent="0.3">
      <c r="A29" s="13" t="s">
        <v>1476</v>
      </c>
      <c r="B29" s="15" t="str">
        <f>VLOOKUP(Sheet6!A29,Phase1IDs!A23:I746,8,0)</f>
        <v>T1497, T1068, T1203</v>
      </c>
      <c r="C29">
        <f t="shared" si="19"/>
        <v>0</v>
      </c>
      <c r="D29">
        <f t="shared" si="19"/>
        <v>0</v>
      </c>
      <c r="E29">
        <f t="shared" si="19"/>
        <v>0</v>
      </c>
      <c r="F29">
        <f t="shared" si="19"/>
        <v>0</v>
      </c>
      <c r="G29">
        <f t="shared" si="19"/>
        <v>0</v>
      </c>
      <c r="H29">
        <f t="shared" si="19"/>
        <v>0</v>
      </c>
      <c r="I29">
        <f t="shared" si="19"/>
        <v>0</v>
      </c>
      <c r="J29">
        <f t="shared" si="19"/>
        <v>0</v>
      </c>
      <c r="K29">
        <f t="shared" si="19"/>
        <v>0</v>
      </c>
      <c r="L29">
        <f t="shared" si="19"/>
        <v>0</v>
      </c>
      <c r="M29">
        <f t="shared" si="19"/>
        <v>0</v>
      </c>
      <c r="N29">
        <f t="shared" si="19"/>
        <v>0</v>
      </c>
      <c r="O29">
        <f t="shared" si="19"/>
        <v>0</v>
      </c>
      <c r="P29">
        <f t="shared" si="19"/>
        <v>0</v>
      </c>
      <c r="Q29">
        <f t="shared" si="19"/>
        <v>0</v>
      </c>
      <c r="R29">
        <f t="shared" si="19"/>
        <v>0</v>
      </c>
      <c r="S29">
        <f t="shared" si="17"/>
        <v>1</v>
      </c>
      <c r="T29">
        <f t="shared" si="17"/>
        <v>0</v>
      </c>
      <c r="U29">
        <f t="shared" si="17"/>
        <v>0</v>
      </c>
      <c r="V29">
        <f t="shared" si="17"/>
        <v>0</v>
      </c>
      <c r="W29">
        <f t="shared" si="17"/>
        <v>0</v>
      </c>
      <c r="X29">
        <f t="shared" si="17"/>
        <v>0</v>
      </c>
      <c r="Y29">
        <f t="shared" si="17"/>
        <v>0</v>
      </c>
      <c r="Z29">
        <f t="shared" si="17"/>
        <v>0</v>
      </c>
      <c r="AA29">
        <f t="shared" si="21"/>
        <v>0</v>
      </c>
      <c r="AB29">
        <f t="shared" si="21"/>
        <v>0</v>
      </c>
      <c r="AC29">
        <f t="shared" si="21"/>
        <v>0</v>
      </c>
      <c r="AD29">
        <f t="shared" si="21"/>
        <v>0</v>
      </c>
      <c r="AE29">
        <f t="shared" si="21"/>
        <v>0</v>
      </c>
      <c r="AF29">
        <f t="shared" si="21"/>
        <v>0</v>
      </c>
      <c r="AG29">
        <f t="shared" si="21"/>
        <v>0</v>
      </c>
      <c r="AH29">
        <f t="shared" si="21"/>
        <v>0</v>
      </c>
      <c r="AI29">
        <f t="shared" si="21"/>
        <v>0</v>
      </c>
      <c r="AJ29">
        <f t="shared" si="21"/>
        <v>0</v>
      </c>
      <c r="AK29">
        <f t="shared" si="21"/>
        <v>0</v>
      </c>
      <c r="AL29">
        <f t="shared" si="21"/>
        <v>0</v>
      </c>
      <c r="AM29">
        <f t="shared" si="21"/>
        <v>0</v>
      </c>
      <c r="AN29">
        <f t="shared" si="21"/>
        <v>0</v>
      </c>
      <c r="AO29">
        <f t="shared" si="21"/>
        <v>0</v>
      </c>
      <c r="AP29">
        <f t="shared" si="21"/>
        <v>0</v>
      </c>
      <c r="AQ29">
        <f t="shared" si="20"/>
        <v>0</v>
      </c>
      <c r="AR29">
        <f t="shared" si="20"/>
        <v>0</v>
      </c>
      <c r="AS29">
        <f t="shared" si="20"/>
        <v>1</v>
      </c>
      <c r="AT29">
        <f t="shared" si="20"/>
        <v>0</v>
      </c>
      <c r="AU29">
        <f t="shared" si="20"/>
        <v>0</v>
      </c>
      <c r="AV29">
        <f t="shared" si="20"/>
        <v>0</v>
      </c>
      <c r="AW29">
        <f t="shared" si="20"/>
        <v>0</v>
      </c>
      <c r="AX29">
        <f t="shared" si="18"/>
        <v>0</v>
      </c>
      <c r="AY29">
        <f t="shared" si="18"/>
        <v>0</v>
      </c>
      <c r="AZ29">
        <f t="shared" si="18"/>
        <v>0</v>
      </c>
      <c r="BA29">
        <f t="shared" si="18"/>
        <v>0</v>
      </c>
      <c r="BB29">
        <f t="shared" si="18"/>
        <v>0</v>
      </c>
      <c r="BC29">
        <f t="shared" si="18"/>
        <v>0</v>
      </c>
      <c r="BD29">
        <f t="shared" si="18"/>
        <v>0</v>
      </c>
      <c r="BE29">
        <f t="shared" si="18"/>
        <v>0</v>
      </c>
      <c r="BF29">
        <f t="shared" si="18"/>
        <v>0</v>
      </c>
      <c r="BG29">
        <f t="shared" si="18"/>
        <v>0</v>
      </c>
      <c r="BH29">
        <f t="shared" si="18"/>
        <v>0</v>
      </c>
      <c r="BI29">
        <f t="shared" si="18"/>
        <v>0</v>
      </c>
      <c r="BJ29">
        <f t="shared" si="18"/>
        <v>0</v>
      </c>
      <c r="BK29">
        <f t="shared" si="18"/>
        <v>0</v>
      </c>
      <c r="BL29">
        <f t="shared" si="18"/>
        <v>0</v>
      </c>
      <c r="BM29">
        <f t="shared" si="18"/>
        <v>0</v>
      </c>
      <c r="BN29">
        <f t="shared" si="12"/>
        <v>1</v>
      </c>
      <c r="BO29">
        <f t="shared" si="9"/>
        <v>0</v>
      </c>
      <c r="BP29">
        <f t="shared" si="9"/>
        <v>0</v>
      </c>
      <c r="BQ29">
        <f t="shared" si="9"/>
        <v>0</v>
      </c>
      <c r="BR29">
        <f t="shared" si="9"/>
        <v>0</v>
      </c>
      <c r="BS29">
        <f t="shared" si="9"/>
        <v>0</v>
      </c>
      <c r="BT29">
        <f t="shared" si="9"/>
        <v>0</v>
      </c>
      <c r="BU29">
        <f t="shared" si="9"/>
        <v>0</v>
      </c>
      <c r="BV29">
        <f t="shared" si="9"/>
        <v>0</v>
      </c>
      <c r="BW29">
        <f t="shared" si="9"/>
        <v>0</v>
      </c>
      <c r="BX29">
        <f t="shared" si="9"/>
        <v>0</v>
      </c>
      <c r="BY29">
        <f t="shared" si="9"/>
        <v>0</v>
      </c>
      <c r="BZ29">
        <f t="shared" si="9"/>
        <v>0</v>
      </c>
      <c r="CA29">
        <f t="shared" si="9"/>
        <v>0</v>
      </c>
      <c r="CB29">
        <f t="shared" si="9"/>
        <v>0</v>
      </c>
      <c r="CC29">
        <f t="shared" si="9"/>
        <v>0</v>
      </c>
      <c r="CD29">
        <f t="shared" si="16"/>
        <v>0</v>
      </c>
      <c r="CE29">
        <f t="shared" si="16"/>
        <v>0</v>
      </c>
      <c r="CF29">
        <f t="shared" si="16"/>
        <v>0</v>
      </c>
      <c r="CG29">
        <f t="shared" si="16"/>
        <v>0</v>
      </c>
      <c r="CH29">
        <f t="shared" si="16"/>
        <v>0</v>
      </c>
      <c r="CI29">
        <f t="shared" si="16"/>
        <v>0</v>
      </c>
      <c r="CJ29">
        <f t="shared" si="16"/>
        <v>0</v>
      </c>
      <c r="CK29">
        <f t="shared" si="16"/>
        <v>0</v>
      </c>
      <c r="CL29">
        <f t="shared" si="16"/>
        <v>0</v>
      </c>
      <c r="CM29">
        <f t="shared" si="16"/>
        <v>0</v>
      </c>
      <c r="CN29">
        <f t="shared" si="16"/>
        <v>0</v>
      </c>
      <c r="CO29">
        <f t="shared" si="16"/>
        <v>0</v>
      </c>
      <c r="CP29">
        <f t="shared" si="16"/>
        <v>0</v>
      </c>
      <c r="CQ29">
        <f t="shared" si="16"/>
        <v>0</v>
      </c>
      <c r="CR29">
        <f t="shared" si="16"/>
        <v>0</v>
      </c>
      <c r="CS29">
        <f t="shared" si="16"/>
        <v>0</v>
      </c>
      <c r="CT29">
        <f t="shared" si="14"/>
        <v>0</v>
      </c>
      <c r="CU29">
        <f t="shared" si="8"/>
        <v>0</v>
      </c>
      <c r="CV29">
        <f t="shared" si="4"/>
        <v>0</v>
      </c>
      <c r="CW29">
        <f t="shared" si="4"/>
        <v>0</v>
      </c>
      <c r="CX29">
        <f t="shared" si="4"/>
        <v>0</v>
      </c>
      <c r="CY29">
        <f t="shared" si="15"/>
        <v>0</v>
      </c>
      <c r="CZ29">
        <f t="shared" si="15"/>
        <v>0</v>
      </c>
      <c r="DA29">
        <f t="shared" si="15"/>
        <v>0</v>
      </c>
      <c r="DB29">
        <f t="shared" si="15"/>
        <v>0</v>
      </c>
      <c r="DC29">
        <f t="shared" si="15"/>
        <v>0</v>
      </c>
      <c r="DD29">
        <f t="shared" si="15"/>
        <v>0</v>
      </c>
      <c r="DE29">
        <f t="shared" si="15"/>
        <v>0</v>
      </c>
      <c r="DF29">
        <f t="shared" si="15"/>
        <v>0</v>
      </c>
      <c r="DG29">
        <f t="shared" si="15"/>
        <v>0</v>
      </c>
      <c r="DH29">
        <f t="shared" si="15"/>
        <v>0</v>
      </c>
      <c r="DI29">
        <f t="shared" si="15"/>
        <v>0</v>
      </c>
      <c r="DJ29">
        <f t="shared" si="15"/>
        <v>0</v>
      </c>
      <c r="DK29">
        <f t="shared" si="15"/>
        <v>0</v>
      </c>
      <c r="DL29">
        <f t="shared" si="15"/>
        <v>0</v>
      </c>
      <c r="DM29">
        <f t="shared" si="15"/>
        <v>0</v>
      </c>
      <c r="DN29">
        <f t="shared" si="15"/>
        <v>0</v>
      </c>
      <c r="DO29">
        <f t="shared" si="13"/>
        <v>0</v>
      </c>
      <c r="DP29">
        <f t="shared" si="13"/>
        <v>0</v>
      </c>
      <c r="DQ29">
        <f t="shared" si="13"/>
        <v>0</v>
      </c>
      <c r="DR29">
        <f t="shared" si="13"/>
        <v>0</v>
      </c>
      <c r="DS29">
        <f t="shared" si="13"/>
        <v>0</v>
      </c>
      <c r="DT29">
        <f t="shared" si="13"/>
        <v>0</v>
      </c>
      <c r="DU29">
        <f t="shared" si="13"/>
        <v>0</v>
      </c>
      <c r="DV29">
        <f t="shared" si="13"/>
        <v>0</v>
      </c>
    </row>
    <row r="30" spans="1:126" x14ac:dyDescent="0.3">
      <c r="A30" s="11" t="s">
        <v>1143</v>
      </c>
      <c r="B30" s="15" t="str">
        <f>VLOOKUP(Sheet6!A30,Phase1IDs!A24:I747,8,0)</f>
        <v>T1203</v>
      </c>
      <c r="C30">
        <f t="shared" si="19"/>
        <v>0</v>
      </c>
      <c r="D30">
        <f t="shared" si="19"/>
        <v>0</v>
      </c>
      <c r="E30">
        <f t="shared" si="19"/>
        <v>0</v>
      </c>
      <c r="F30">
        <f t="shared" si="19"/>
        <v>0</v>
      </c>
      <c r="G30">
        <f t="shared" si="19"/>
        <v>0</v>
      </c>
      <c r="H30">
        <f t="shared" si="19"/>
        <v>0</v>
      </c>
      <c r="I30">
        <f t="shared" si="19"/>
        <v>0</v>
      </c>
      <c r="J30">
        <f t="shared" si="19"/>
        <v>0</v>
      </c>
      <c r="K30">
        <f t="shared" si="19"/>
        <v>0</v>
      </c>
      <c r="L30">
        <f t="shared" si="19"/>
        <v>0</v>
      </c>
      <c r="M30">
        <f t="shared" si="19"/>
        <v>0</v>
      </c>
      <c r="N30">
        <f t="shared" si="19"/>
        <v>0</v>
      </c>
      <c r="O30">
        <f t="shared" si="19"/>
        <v>0</v>
      </c>
      <c r="P30">
        <f t="shared" si="19"/>
        <v>0</v>
      </c>
      <c r="Q30">
        <f t="shared" si="19"/>
        <v>0</v>
      </c>
      <c r="R30">
        <f t="shared" si="19"/>
        <v>0</v>
      </c>
      <c r="S30">
        <f t="shared" si="17"/>
        <v>0</v>
      </c>
      <c r="T30">
        <f t="shared" si="17"/>
        <v>0</v>
      </c>
      <c r="U30">
        <f t="shared" si="17"/>
        <v>0</v>
      </c>
      <c r="V30">
        <f t="shared" si="17"/>
        <v>0</v>
      </c>
      <c r="W30">
        <f t="shared" si="17"/>
        <v>0</v>
      </c>
      <c r="X30">
        <f t="shared" si="17"/>
        <v>0</v>
      </c>
      <c r="Y30">
        <f t="shared" si="17"/>
        <v>0</v>
      </c>
      <c r="Z30">
        <f t="shared" si="17"/>
        <v>0</v>
      </c>
      <c r="AA30">
        <f t="shared" si="21"/>
        <v>0</v>
      </c>
      <c r="AB30">
        <f t="shared" si="21"/>
        <v>0</v>
      </c>
      <c r="AC30">
        <f t="shared" si="21"/>
        <v>0</v>
      </c>
      <c r="AD30">
        <f t="shared" si="21"/>
        <v>0</v>
      </c>
      <c r="AE30">
        <f t="shared" si="21"/>
        <v>0</v>
      </c>
      <c r="AF30">
        <f t="shared" si="21"/>
        <v>0</v>
      </c>
      <c r="AG30">
        <f t="shared" si="21"/>
        <v>0</v>
      </c>
      <c r="AH30">
        <f t="shared" si="21"/>
        <v>0</v>
      </c>
      <c r="AI30">
        <f t="shared" si="21"/>
        <v>0</v>
      </c>
      <c r="AJ30">
        <f t="shared" si="21"/>
        <v>0</v>
      </c>
      <c r="AK30">
        <f t="shared" si="21"/>
        <v>0</v>
      </c>
      <c r="AL30">
        <f t="shared" si="21"/>
        <v>0</v>
      </c>
      <c r="AM30">
        <f t="shared" si="21"/>
        <v>0</v>
      </c>
      <c r="AN30">
        <f t="shared" si="21"/>
        <v>0</v>
      </c>
      <c r="AO30">
        <f t="shared" si="21"/>
        <v>0</v>
      </c>
      <c r="AP30">
        <f t="shared" si="21"/>
        <v>0</v>
      </c>
      <c r="AQ30">
        <f t="shared" si="20"/>
        <v>0</v>
      </c>
      <c r="AR30">
        <f t="shared" si="20"/>
        <v>0</v>
      </c>
      <c r="AS30">
        <f t="shared" si="20"/>
        <v>1</v>
      </c>
      <c r="AT30">
        <f t="shared" si="20"/>
        <v>0</v>
      </c>
      <c r="AU30">
        <f t="shared" si="20"/>
        <v>0</v>
      </c>
      <c r="AV30">
        <f t="shared" si="20"/>
        <v>0</v>
      </c>
      <c r="AW30">
        <f t="shared" si="20"/>
        <v>0</v>
      </c>
      <c r="AX30">
        <f t="shared" si="18"/>
        <v>0</v>
      </c>
      <c r="AY30">
        <f t="shared" si="18"/>
        <v>0</v>
      </c>
      <c r="AZ30">
        <f t="shared" si="18"/>
        <v>0</v>
      </c>
      <c r="BA30">
        <f t="shared" si="18"/>
        <v>0</v>
      </c>
      <c r="BB30">
        <f t="shared" si="18"/>
        <v>0</v>
      </c>
      <c r="BC30">
        <f t="shared" si="18"/>
        <v>0</v>
      </c>
      <c r="BD30">
        <f t="shared" si="18"/>
        <v>0</v>
      </c>
      <c r="BE30">
        <f t="shared" si="18"/>
        <v>0</v>
      </c>
      <c r="BF30">
        <f t="shared" si="18"/>
        <v>0</v>
      </c>
      <c r="BG30">
        <f t="shared" si="18"/>
        <v>0</v>
      </c>
      <c r="BH30">
        <f t="shared" si="18"/>
        <v>0</v>
      </c>
      <c r="BI30">
        <f t="shared" si="18"/>
        <v>0</v>
      </c>
      <c r="BJ30">
        <f t="shared" si="18"/>
        <v>0</v>
      </c>
      <c r="BK30">
        <f t="shared" si="18"/>
        <v>0</v>
      </c>
      <c r="BL30">
        <f t="shared" si="18"/>
        <v>0</v>
      </c>
      <c r="BM30">
        <f t="shared" si="18"/>
        <v>0</v>
      </c>
      <c r="BN30">
        <f t="shared" si="12"/>
        <v>0</v>
      </c>
      <c r="BO30">
        <f t="shared" si="9"/>
        <v>0</v>
      </c>
      <c r="BP30">
        <f t="shared" si="9"/>
        <v>0</v>
      </c>
      <c r="BQ30">
        <f t="shared" si="9"/>
        <v>0</v>
      </c>
      <c r="BR30">
        <f t="shared" si="9"/>
        <v>0</v>
      </c>
      <c r="BS30">
        <f t="shared" si="9"/>
        <v>0</v>
      </c>
      <c r="BT30">
        <f t="shared" si="9"/>
        <v>0</v>
      </c>
      <c r="BU30">
        <f t="shared" si="9"/>
        <v>0</v>
      </c>
      <c r="BV30">
        <f t="shared" si="9"/>
        <v>0</v>
      </c>
      <c r="BW30">
        <f t="shared" si="9"/>
        <v>0</v>
      </c>
      <c r="BX30">
        <f t="shared" si="9"/>
        <v>0</v>
      </c>
      <c r="BY30">
        <f t="shared" si="9"/>
        <v>0</v>
      </c>
      <c r="BZ30">
        <f t="shared" si="9"/>
        <v>0</v>
      </c>
      <c r="CA30">
        <f t="shared" si="9"/>
        <v>0</v>
      </c>
      <c r="CB30">
        <f t="shared" si="9"/>
        <v>0</v>
      </c>
      <c r="CC30">
        <f t="shared" si="9"/>
        <v>0</v>
      </c>
      <c r="CD30">
        <f t="shared" si="16"/>
        <v>0</v>
      </c>
      <c r="CE30">
        <f t="shared" si="16"/>
        <v>0</v>
      </c>
      <c r="CF30">
        <f t="shared" si="16"/>
        <v>0</v>
      </c>
      <c r="CG30">
        <f t="shared" si="16"/>
        <v>0</v>
      </c>
      <c r="CH30">
        <f t="shared" si="16"/>
        <v>0</v>
      </c>
      <c r="CI30">
        <f t="shared" si="16"/>
        <v>0</v>
      </c>
      <c r="CJ30">
        <f t="shared" si="16"/>
        <v>0</v>
      </c>
      <c r="CK30">
        <f t="shared" si="16"/>
        <v>0</v>
      </c>
      <c r="CL30">
        <f t="shared" si="16"/>
        <v>0</v>
      </c>
      <c r="CM30">
        <f t="shared" si="16"/>
        <v>0</v>
      </c>
      <c r="CN30">
        <f t="shared" si="16"/>
        <v>0</v>
      </c>
      <c r="CO30">
        <f t="shared" si="16"/>
        <v>0</v>
      </c>
      <c r="CP30">
        <f t="shared" si="16"/>
        <v>0</v>
      </c>
      <c r="CQ30">
        <f t="shared" si="16"/>
        <v>0</v>
      </c>
      <c r="CR30">
        <f t="shared" si="16"/>
        <v>0</v>
      </c>
      <c r="CS30">
        <f t="shared" si="16"/>
        <v>0</v>
      </c>
      <c r="CT30">
        <f t="shared" si="14"/>
        <v>0</v>
      </c>
      <c r="CU30">
        <f t="shared" si="8"/>
        <v>0</v>
      </c>
      <c r="CV30">
        <f t="shared" si="4"/>
        <v>0</v>
      </c>
      <c r="CW30">
        <f t="shared" si="4"/>
        <v>0</v>
      </c>
      <c r="CX30">
        <f t="shared" si="4"/>
        <v>0</v>
      </c>
      <c r="CY30">
        <f t="shared" si="15"/>
        <v>0</v>
      </c>
      <c r="CZ30">
        <f t="shared" si="15"/>
        <v>0</v>
      </c>
      <c r="DA30">
        <f t="shared" si="15"/>
        <v>0</v>
      </c>
      <c r="DB30">
        <f t="shared" si="15"/>
        <v>0</v>
      </c>
      <c r="DC30">
        <f t="shared" si="15"/>
        <v>0</v>
      </c>
      <c r="DD30">
        <f t="shared" si="15"/>
        <v>0</v>
      </c>
      <c r="DE30">
        <f t="shared" si="15"/>
        <v>0</v>
      </c>
      <c r="DF30">
        <f t="shared" si="15"/>
        <v>0</v>
      </c>
      <c r="DG30">
        <f t="shared" si="15"/>
        <v>0</v>
      </c>
      <c r="DH30">
        <f t="shared" si="15"/>
        <v>0</v>
      </c>
      <c r="DI30">
        <f t="shared" si="15"/>
        <v>0</v>
      </c>
      <c r="DJ30">
        <f t="shared" si="15"/>
        <v>0</v>
      </c>
      <c r="DK30">
        <f t="shared" si="15"/>
        <v>0</v>
      </c>
      <c r="DL30">
        <f t="shared" si="15"/>
        <v>0</v>
      </c>
      <c r="DM30">
        <f t="shared" si="15"/>
        <v>0</v>
      </c>
      <c r="DN30">
        <f t="shared" si="15"/>
        <v>0</v>
      </c>
      <c r="DO30">
        <f t="shared" si="13"/>
        <v>0</v>
      </c>
      <c r="DP30">
        <f t="shared" si="13"/>
        <v>0</v>
      </c>
      <c r="DQ30">
        <f t="shared" si="13"/>
        <v>0</v>
      </c>
      <c r="DR30">
        <f t="shared" si="13"/>
        <v>0</v>
      </c>
      <c r="DS30">
        <f t="shared" si="13"/>
        <v>0</v>
      </c>
      <c r="DT30">
        <f t="shared" si="13"/>
        <v>0</v>
      </c>
      <c r="DU30">
        <f t="shared" si="13"/>
        <v>0</v>
      </c>
      <c r="DV30">
        <f t="shared" si="13"/>
        <v>0</v>
      </c>
    </row>
    <row r="31" spans="1:126" x14ac:dyDescent="0.3">
      <c r="A31" s="13" t="s">
        <v>935</v>
      </c>
      <c r="B31" s="15" t="str">
        <f>VLOOKUP(Sheet6!A31,Phase1IDs!A25:I748,8,0)</f>
        <v>T1190, T1068, T1078</v>
      </c>
      <c r="C31">
        <f t="shared" si="19"/>
        <v>0</v>
      </c>
      <c r="D31">
        <f t="shared" si="19"/>
        <v>0</v>
      </c>
      <c r="E31">
        <f t="shared" si="19"/>
        <v>0</v>
      </c>
      <c r="F31">
        <f t="shared" si="19"/>
        <v>0</v>
      </c>
      <c r="G31">
        <f t="shared" si="19"/>
        <v>0</v>
      </c>
      <c r="H31">
        <f t="shared" si="19"/>
        <v>0</v>
      </c>
      <c r="I31">
        <f t="shared" si="19"/>
        <v>0</v>
      </c>
      <c r="J31">
        <f t="shared" si="19"/>
        <v>0</v>
      </c>
      <c r="K31">
        <f t="shared" si="19"/>
        <v>0</v>
      </c>
      <c r="L31">
        <f t="shared" si="19"/>
        <v>0</v>
      </c>
      <c r="M31">
        <f t="shared" si="19"/>
        <v>0</v>
      </c>
      <c r="N31">
        <f t="shared" si="19"/>
        <v>0</v>
      </c>
      <c r="O31">
        <f t="shared" si="19"/>
        <v>0</v>
      </c>
      <c r="P31">
        <f t="shared" si="19"/>
        <v>0</v>
      </c>
      <c r="Q31">
        <f t="shared" si="19"/>
        <v>0</v>
      </c>
      <c r="R31">
        <f t="shared" si="19"/>
        <v>0</v>
      </c>
      <c r="S31">
        <f t="shared" si="17"/>
        <v>1</v>
      </c>
      <c r="T31">
        <f t="shared" si="17"/>
        <v>0</v>
      </c>
      <c r="U31">
        <f t="shared" si="17"/>
        <v>1</v>
      </c>
      <c r="V31">
        <f t="shared" si="17"/>
        <v>0</v>
      </c>
      <c r="W31">
        <f t="shared" si="17"/>
        <v>0</v>
      </c>
      <c r="X31">
        <f t="shared" si="17"/>
        <v>0</v>
      </c>
      <c r="Y31">
        <f t="shared" si="17"/>
        <v>0</v>
      </c>
      <c r="Z31">
        <f t="shared" si="17"/>
        <v>0</v>
      </c>
      <c r="AA31">
        <f t="shared" si="21"/>
        <v>0</v>
      </c>
      <c r="AB31">
        <f t="shared" si="21"/>
        <v>0</v>
      </c>
      <c r="AC31">
        <f t="shared" si="21"/>
        <v>0</v>
      </c>
      <c r="AD31">
        <f t="shared" si="21"/>
        <v>0</v>
      </c>
      <c r="AE31">
        <f t="shared" si="21"/>
        <v>0</v>
      </c>
      <c r="AF31">
        <f t="shared" si="21"/>
        <v>0</v>
      </c>
      <c r="AG31">
        <f t="shared" si="21"/>
        <v>0</v>
      </c>
      <c r="AH31">
        <f t="shared" si="21"/>
        <v>0</v>
      </c>
      <c r="AI31">
        <f t="shared" si="21"/>
        <v>0</v>
      </c>
      <c r="AJ31">
        <f t="shared" si="21"/>
        <v>0</v>
      </c>
      <c r="AK31">
        <f t="shared" si="21"/>
        <v>0</v>
      </c>
      <c r="AL31">
        <f t="shared" si="21"/>
        <v>0</v>
      </c>
      <c r="AM31">
        <f t="shared" si="21"/>
        <v>0</v>
      </c>
      <c r="AN31">
        <f t="shared" si="21"/>
        <v>0</v>
      </c>
      <c r="AO31">
        <f t="shared" si="21"/>
        <v>0</v>
      </c>
      <c r="AP31">
        <f t="shared" si="21"/>
        <v>1</v>
      </c>
      <c r="AQ31">
        <f t="shared" si="20"/>
        <v>0</v>
      </c>
      <c r="AR31">
        <f t="shared" si="20"/>
        <v>0</v>
      </c>
      <c r="AS31">
        <f t="shared" si="20"/>
        <v>0</v>
      </c>
      <c r="AT31">
        <f t="shared" si="20"/>
        <v>0</v>
      </c>
      <c r="AU31">
        <f t="shared" si="20"/>
        <v>0</v>
      </c>
      <c r="AV31">
        <f t="shared" si="20"/>
        <v>0</v>
      </c>
      <c r="AW31">
        <f t="shared" si="20"/>
        <v>0</v>
      </c>
      <c r="AX31">
        <f t="shared" si="18"/>
        <v>0</v>
      </c>
      <c r="AY31">
        <f t="shared" si="18"/>
        <v>0</v>
      </c>
      <c r="AZ31">
        <f t="shared" si="18"/>
        <v>0</v>
      </c>
      <c r="BA31">
        <f t="shared" si="18"/>
        <v>0</v>
      </c>
      <c r="BB31">
        <f t="shared" si="18"/>
        <v>0</v>
      </c>
      <c r="BC31">
        <f t="shared" si="18"/>
        <v>0</v>
      </c>
      <c r="BD31">
        <f t="shared" si="18"/>
        <v>0</v>
      </c>
      <c r="BE31">
        <f t="shared" si="18"/>
        <v>0</v>
      </c>
      <c r="BF31">
        <f t="shared" si="18"/>
        <v>0</v>
      </c>
      <c r="BG31">
        <f t="shared" si="18"/>
        <v>0</v>
      </c>
      <c r="BH31">
        <f t="shared" si="18"/>
        <v>0</v>
      </c>
      <c r="BI31">
        <f t="shared" si="18"/>
        <v>0</v>
      </c>
      <c r="BJ31">
        <f t="shared" si="18"/>
        <v>0</v>
      </c>
      <c r="BK31">
        <f t="shared" si="18"/>
        <v>0</v>
      </c>
      <c r="BL31">
        <f t="shared" si="18"/>
        <v>0</v>
      </c>
      <c r="BM31">
        <f t="shared" si="18"/>
        <v>0</v>
      </c>
      <c r="BN31">
        <f t="shared" si="12"/>
        <v>0</v>
      </c>
      <c r="BO31">
        <f t="shared" si="9"/>
        <v>0</v>
      </c>
      <c r="BP31">
        <f t="shared" si="9"/>
        <v>0</v>
      </c>
      <c r="BQ31">
        <f t="shared" si="9"/>
        <v>0</v>
      </c>
      <c r="BR31">
        <f t="shared" si="9"/>
        <v>0</v>
      </c>
      <c r="BS31">
        <f t="shared" si="9"/>
        <v>0</v>
      </c>
      <c r="BT31">
        <f t="shared" si="9"/>
        <v>0</v>
      </c>
      <c r="BU31">
        <f t="shared" si="9"/>
        <v>0</v>
      </c>
      <c r="BV31">
        <f t="shared" si="9"/>
        <v>0</v>
      </c>
      <c r="BW31">
        <f t="shared" si="9"/>
        <v>0</v>
      </c>
      <c r="BX31">
        <f t="shared" si="9"/>
        <v>0</v>
      </c>
      <c r="BY31">
        <f t="shared" si="9"/>
        <v>0</v>
      </c>
      <c r="BZ31">
        <f t="shared" si="9"/>
        <v>0</v>
      </c>
      <c r="CA31">
        <f t="shared" si="9"/>
        <v>0</v>
      </c>
      <c r="CB31">
        <f t="shared" si="9"/>
        <v>0</v>
      </c>
      <c r="CC31">
        <f t="shared" si="9"/>
        <v>0</v>
      </c>
      <c r="CD31">
        <f t="shared" si="16"/>
        <v>0</v>
      </c>
      <c r="CE31">
        <f t="shared" si="16"/>
        <v>0</v>
      </c>
      <c r="CF31">
        <f t="shared" si="16"/>
        <v>0</v>
      </c>
      <c r="CG31">
        <f t="shared" si="16"/>
        <v>0</v>
      </c>
      <c r="CH31">
        <f t="shared" si="16"/>
        <v>0</v>
      </c>
      <c r="CI31">
        <f t="shared" si="16"/>
        <v>0</v>
      </c>
      <c r="CJ31">
        <f t="shared" si="16"/>
        <v>0</v>
      </c>
      <c r="CK31">
        <f t="shared" si="16"/>
        <v>0</v>
      </c>
      <c r="CL31">
        <f t="shared" si="16"/>
        <v>0</v>
      </c>
      <c r="CM31">
        <f t="shared" si="16"/>
        <v>0</v>
      </c>
      <c r="CN31">
        <f t="shared" si="16"/>
        <v>0</v>
      </c>
      <c r="CO31">
        <f t="shared" si="16"/>
        <v>0</v>
      </c>
      <c r="CP31">
        <f t="shared" si="16"/>
        <v>0</v>
      </c>
      <c r="CQ31">
        <f t="shared" si="16"/>
        <v>0</v>
      </c>
      <c r="CR31">
        <f t="shared" si="16"/>
        <v>0</v>
      </c>
      <c r="CS31">
        <f t="shared" si="16"/>
        <v>0</v>
      </c>
      <c r="CT31">
        <f t="shared" si="14"/>
        <v>0</v>
      </c>
      <c r="CU31">
        <f t="shared" si="8"/>
        <v>0</v>
      </c>
      <c r="CV31">
        <f t="shared" si="4"/>
        <v>0</v>
      </c>
      <c r="CW31">
        <f t="shared" si="4"/>
        <v>0</v>
      </c>
      <c r="CX31">
        <f t="shared" si="4"/>
        <v>0</v>
      </c>
      <c r="CY31">
        <f t="shared" si="15"/>
        <v>0</v>
      </c>
      <c r="CZ31">
        <f t="shared" si="15"/>
        <v>0</v>
      </c>
      <c r="DA31">
        <f t="shared" si="15"/>
        <v>0</v>
      </c>
      <c r="DB31">
        <f t="shared" si="15"/>
        <v>0</v>
      </c>
      <c r="DC31">
        <f t="shared" si="15"/>
        <v>0</v>
      </c>
      <c r="DD31">
        <f t="shared" si="15"/>
        <v>0</v>
      </c>
      <c r="DE31">
        <f t="shared" si="15"/>
        <v>0</v>
      </c>
      <c r="DF31">
        <f t="shared" si="15"/>
        <v>0</v>
      </c>
      <c r="DG31">
        <f t="shared" si="15"/>
        <v>0</v>
      </c>
      <c r="DH31">
        <f t="shared" si="15"/>
        <v>0</v>
      </c>
      <c r="DI31">
        <f t="shared" si="15"/>
        <v>0</v>
      </c>
      <c r="DJ31">
        <f t="shared" si="15"/>
        <v>0</v>
      </c>
      <c r="DK31">
        <f t="shared" si="15"/>
        <v>0</v>
      </c>
      <c r="DL31">
        <f t="shared" si="15"/>
        <v>0</v>
      </c>
      <c r="DM31">
        <f t="shared" si="15"/>
        <v>0</v>
      </c>
      <c r="DN31">
        <f t="shared" si="15"/>
        <v>0</v>
      </c>
      <c r="DO31">
        <f t="shared" si="13"/>
        <v>0</v>
      </c>
      <c r="DP31">
        <f t="shared" si="13"/>
        <v>0</v>
      </c>
      <c r="DQ31">
        <f t="shared" si="13"/>
        <v>0</v>
      </c>
      <c r="DR31">
        <f t="shared" si="13"/>
        <v>0</v>
      </c>
      <c r="DS31">
        <f t="shared" si="13"/>
        <v>0</v>
      </c>
      <c r="DT31">
        <f t="shared" si="13"/>
        <v>0</v>
      </c>
      <c r="DU31">
        <f t="shared" si="13"/>
        <v>0</v>
      </c>
      <c r="DV31">
        <f t="shared" si="13"/>
        <v>0</v>
      </c>
    </row>
    <row r="32" spans="1:126" x14ac:dyDescent="0.3">
      <c r="A32" s="11" t="s">
        <v>159</v>
      </c>
      <c r="B32" s="15" t="e">
        <f>VLOOKUP(Sheet6!A32,Phase1IDs!A26:I749,8,0)</f>
        <v>#N/A</v>
      </c>
      <c r="C32" t="e">
        <f t="shared" si="19"/>
        <v>#N/A</v>
      </c>
      <c r="D32" t="e">
        <f t="shared" si="19"/>
        <v>#N/A</v>
      </c>
      <c r="E32" t="e">
        <f t="shared" si="19"/>
        <v>#N/A</v>
      </c>
      <c r="F32" t="e">
        <f t="shared" si="19"/>
        <v>#N/A</v>
      </c>
      <c r="G32" t="e">
        <f t="shared" si="19"/>
        <v>#N/A</v>
      </c>
      <c r="H32" t="e">
        <f t="shared" si="19"/>
        <v>#N/A</v>
      </c>
      <c r="I32" t="e">
        <f t="shared" si="19"/>
        <v>#N/A</v>
      </c>
      <c r="J32" t="e">
        <f t="shared" si="19"/>
        <v>#N/A</v>
      </c>
      <c r="K32" t="e">
        <f t="shared" si="19"/>
        <v>#N/A</v>
      </c>
      <c r="L32" t="e">
        <f t="shared" si="19"/>
        <v>#N/A</v>
      </c>
      <c r="M32" t="e">
        <f t="shared" si="19"/>
        <v>#N/A</v>
      </c>
      <c r="N32" t="e">
        <f t="shared" si="19"/>
        <v>#N/A</v>
      </c>
      <c r="O32" t="e">
        <f t="shared" si="19"/>
        <v>#N/A</v>
      </c>
      <c r="P32" t="e">
        <f t="shared" si="19"/>
        <v>#N/A</v>
      </c>
      <c r="Q32" t="e">
        <f t="shared" si="19"/>
        <v>#N/A</v>
      </c>
      <c r="R32" t="e">
        <f t="shared" si="19"/>
        <v>#N/A</v>
      </c>
      <c r="S32" t="e">
        <f t="shared" si="17"/>
        <v>#N/A</v>
      </c>
      <c r="T32" t="e">
        <f t="shared" si="17"/>
        <v>#N/A</v>
      </c>
      <c r="U32" t="e">
        <f t="shared" si="17"/>
        <v>#N/A</v>
      </c>
      <c r="V32" t="e">
        <f t="shared" si="17"/>
        <v>#N/A</v>
      </c>
      <c r="W32" t="e">
        <f t="shared" si="17"/>
        <v>#N/A</v>
      </c>
      <c r="X32" t="e">
        <f t="shared" si="17"/>
        <v>#N/A</v>
      </c>
      <c r="Y32" t="e">
        <f t="shared" si="17"/>
        <v>#N/A</v>
      </c>
      <c r="Z32" t="e">
        <f t="shared" si="17"/>
        <v>#N/A</v>
      </c>
      <c r="AA32" t="e">
        <f t="shared" si="21"/>
        <v>#N/A</v>
      </c>
      <c r="AB32" t="e">
        <f t="shared" si="21"/>
        <v>#N/A</v>
      </c>
      <c r="AC32" t="e">
        <f t="shared" si="21"/>
        <v>#N/A</v>
      </c>
      <c r="AD32" t="e">
        <f t="shared" si="21"/>
        <v>#N/A</v>
      </c>
      <c r="AE32" t="e">
        <f t="shared" si="21"/>
        <v>#N/A</v>
      </c>
      <c r="AF32" t="e">
        <f t="shared" si="21"/>
        <v>#N/A</v>
      </c>
      <c r="AG32" t="e">
        <f t="shared" si="21"/>
        <v>#N/A</v>
      </c>
      <c r="AH32" t="e">
        <f t="shared" si="21"/>
        <v>#N/A</v>
      </c>
      <c r="AI32" t="e">
        <f t="shared" si="21"/>
        <v>#N/A</v>
      </c>
      <c r="AJ32" t="e">
        <f t="shared" si="21"/>
        <v>#N/A</v>
      </c>
      <c r="AK32" t="e">
        <f t="shared" si="21"/>
        <v>#N/A</v>
      </c>
      <c r="AL32" t="e">
        <f t="shared" si="21"/>
        <v>#N/A</v>
      </c>
      <c r="AM32" t="e">
        <f t="shared" si="21"/>
        <v>#N/A</v>
      </c>
      <c r="AN32" t="e">
        <f t="shared" si="21"/>
        <v>#N/A</v>
      </c>
      <c r="AO32" t="e">
        <f t="shared" si="21"/>
        <v>#N/A</v>
      </c>
      <c r="AP32" t="e">
        <f t="shared" si="21"/>
        <v>#N/A</v>
      </c>
      <c r="AQ32" t="e">
        <f t="shared" si="20"/>
        <v>#N/A</v>
      </c>
      <c r="AR32" t="e">
        <f t="shared" si="20"/>
        <v>#N/A</v>
      </c>
      <c r="AS32" t="e">
        <f t="shared" si="20"/>
        <v>#N/A</v>
      </c>
      <c r="AT32" t="e">
        <f t="shared" si="20"/>
        <v>#N/A</v>
      </c>
      <c r="AU32" t="e">
        <f t="shared" si="20"/>
        <v>#N/A</v>
      </c>
      <c r="AV32" t="e">
        <f t="shared" si="20"/>
        <v>#N/A</v>
      </c>
      <c r="AW32" t="e">
        <f t="shared" si="20"/>
        <v>#N/A</v>
      </c>
      <c r="AX32" t="e">
        <f t="shared" si="18"/>
        <v>#N/A</v>
      </c>
      <c r="AY32" t="e">
        <f t="shared" si="18"/>
        <v>#N/A</v>
      </c>
      <c r="AZ32" t="e">
        <f t="shared" si="18"/>
        <v>#N/A</v>
      </c>
      <c r="BA32" t="e">
        <f t="shared" si="18"/>
        <v>#N/A</v>
      </c>
      <c r="BB32" t="e">
        <f t="shared" si="18"/>
        <v>#N/A</v>
      </c>
      <c r="BC32" t="e">
        <f t="shared" si="18"/>
        <v>#N/A</v>
      </c>
      <c r="BD32" t="e">
        <f t="shared" si="18"/>
        <v>#N/A</v>
      </c>
      <c r="BE32" t="e">
        <f t="shared" si="18"/>
        <v>#N/A</v>
      </c>
      <c r="BF32" t="e">
        <f t="shared" si="18"/>
        <v>#N/A</v>
      </c>
      <c r="BG32" t="e">
        <f t="shared" si="18"/>
        <v>#N/A</v>
      </c>
      <c r="BH32" t="e">
        <f t="shared" si="18"/>
        <v>#N/A</v>
      </c>
      <c r="BI32" t="e">
        <f t="shared" si="18"/>
        <v>#N/A</v>
      </c>
      <c r="BJ32" t="e">
        <f t="shared" si="18"/>
        <v>#N/A</v>
      </c>
      <c r="BK32" t="e">
        <f t="shared" si="18"/>
        <v>#N/A</v>
      </c>
      <c r="BL32" t="e">
        <f t="shared" si="18"/>
        <v>#N/A</v>
      </c>
      <c r="BM32" t="e">
        <f t="shared" si="18"/>
        <v>#N/A</v>
      </c>
      <c r="BN32" t="e">
        <f t="shared" si="12"/>
        <v>#N/A</v>
      </c>
      <c r="BO32" t="e">
        <f t="shared" si="9"/>
        <v>#N/A</v>
      </c>
      <c r="BP32" t="e">
        <f t="shared" si="9"/>
        <v>#N/A</v>
      </c>
      <c r="BQ32" t="e">
        <f t="shared" si="9"/>
        <v>#N/A</v>
      </c>
      <c r="BR32" t="e">
        <f t="shared" si="9"/>
        <v>#N/A</v>
      </c>
      <c r="BS32" t="e">
        <f t="shared" si="9"/>
        <v>#N/A</v>
      </c>
      <c r="BT32" t="e">
        <f t="shared" si="9"/>
        <v>#N/A</v>
      </c>
      <c r="BU32" t="e">
        <f t="shared" si="9"/>
        <v>#N/A</v>
      </c>
      <c r="BV32" t="e">
        <f t="shared" si="9"/>
        <v>#N/A</v>
      </c>
      <c r="BW32" t="e">
        <f t="shared" si="9"/>
        <v>#N/A</v>
      </c>
      <c r="BX32" t="e">
        <f t="shared" si="9"/>
        <v>#N/A</v>
      </c>
      <c r="BY32" t="e">
        <f t="shared" si="9"/>
        <v>#N/A</v>
      </c>
      <c r="BZ32" t="e">
        <f t="shared" si="9"/>
        <v>#N/A</v>
      </c>
      <c r="CA32" t="e">
        <f t="shared" si="9"/>
        <v>#N/A</v>
      </c>
      <c r="CB32" t="e">
        <f t="shared" si="9"/>
        <v>#N/A</v>
      </c>
      <c r="CC32" t="e">
        <f t="shared" si="9"/>
        <v>#N/A</v>
      </c>
      <c r="CD32" t="e">
        <f t="shared" si="16"/>
        <v>#N/A</v>
      </c>
      <c r="CE32" t="e">
        <f t="shared" si="16"/>
        <v>#N/A</v>
      </c>
      <c r="CF32" t="e">
        <f t="shared" si="16"/>
        <v>#N/A</v>
      </c>
      <c r="CG32" t="e">
        <f t="shared" si="16"/>
        <v>#N/A</v>
      </c>
      <c r="CH32" t="e">
        <f t="shared" si="16"/>
        <v>#N/A</v>
      </c>
      <c r="CI32" t="e">
        <f t="shared" si="16"/>
        <v>#N/A</v>
      </c>
      <c r="CJ32" t="e">
        <f t="shared" si="16"/>
        <v>#N/A</v>
      </c>
      <c r="CK32" t="e">
        <f t="shared" si="16"/>
        <v>#N/A</v>
      </c>
      <c r="CL32" t="e">
        <f t="shared" si="16"/>
        <v>#N/A</v>
      </c>
      <c r="CM32" t="e">
        <f t="shared" si="16"/>
        <v>#N/A</v>
      </c>
      <c r="CN32" t="e">
        <f t="shared" si="16"/>
        <v>#N/A</v>
      </c>
      <c r="CO32" t="e">
        <f t="shared" si="16"/>
        <v>#N/A</v>
      </c>
      <c r="CP32" t="e">
        <f t="shared" si="16"/>
        <v>#N/A</v>
      </c>
      <c r="CQ32" t="e">
        <f t="shared" si="16"/>
        <v>#N/A</v>
      </c>
      <c r="CR32" t="e">
        <f t="shared" si="16"/>
        <v>#N/A</v>
      </c>
      <c r="CS32" t="e">
        <f t="shared" si="16"/>
        <v>#N/A</v>
      </c>
      <c r="CT32" t="e">
        <f t="shared" si="14"/>
        <v>#N/A</v>
      </c>
      <c r="CU32" t="e">
        <f t="shared" si="8"/>
        <v>#N/A</v>
      </c>
      <c r="CV32" t="e">
        <f t="shared" si="4"/>
        <v>#N/A</v>
      </c>
      <c r="CW32" t="e">
        <f t="shared" si="4"/>
        <v>#N/A</v>
      </c>
      <c r="CX32" t="e">
        <f t="shared" si="4"/>
        <v>#N/A</v>
      </c>
      <c r="CY32" t="e">
        <f t="shared" si="15"/>
        <v>#N/A</v>
      </c>
      <c r="CZ32" t="e">
        <f t="shared" si="15"/>
        <v>#N/A</v>
      </c>
      <c r="DA32" t="e">
        <f t="shared" si="15"/>
        <v>#N/A</v>
      </c>
      <c r="DB32" t="e">
        <f t="shared" si="15"/>
        <v>#N/A</v>
      </c>
      <c r="DC32" t="e">
        <f t="shared" si="15"/>
        <v>#N/A</v>
      </c>
      <c r="DD32" t="e">
        <f t="shared" si="15"/>
        <v>#N/A</v>
      </c>
      <c r="DE32" t="e">
        <f t="shared" si="15"/>
        <v>#N/A</v>
      </c>
      <c r="DF32" t="e">
        <f t="shared" si="15"/>
        <v>#N/A</v>
      </c>
      <c r="DG32" t="e">
        <f t="shared" si="15"/>
        <v>#N/A</v>
      </c>
      <c r="DH32" t="e">
        <f t="shared" si="15"/>
        <v>#N/A</v>
      </c>
      <c r="DI32" t="e">
        <f t="shared" si="15"/>
        <v>#N/A</v>
      </c>
      <c r="DJ32" t="e">
        <f t="shared" si="15"/>
        <v>#N/A</v>
      </c>
      <c r="DK32" t="e">
        <f t="shared" si="15"/>
        <v>#N/A</v>
      </c>
      <c r="DL32" t="e">
        <f t="shared" si="15"/>
        <v>#N/A</v>
      </c>
      <c r="DM32" t="e">
        <f t="shared" si="15"/>
        <v>#N/A</v>
      </c>
      <c r="DN32" t="e">
        <f t="shared" si="15"/>
        <v>#N/A</v>
      </c>
      <c r="DO32" t="e">
        <f t="shared" si="13"/>
        <v>#N/A</v>
      </c>
      <c r="DP32" t="e">
        <f t="shared" si="13"/>
        <v>#N/A</v>
      </c>
      <c r="DQ32" t="e">
        <f t="shared" si="13"/>
        <v>#N/A</v>
      </c>
      <c r="DR32" t="e">
        <f t="shared" si="13"/>
        <v>#N/A</v>
      </c>
      <c r="DS32" t="e">
        <f t="shared" si="13"/>
        <v>#N/A</v>
      </c>
      <c r="DT32" t="e">
        <f t="shared" si="13"/>
        <v>#N/A</v>
      </c>
      <c r="DU32" t="e">
        <f t="shared" si="13"/>
        <v>#N/A</v>
      </c>
      <c r="DV32" t="e">
        <f t="shared" si="13"/>
        <v>#N/A</v>
      </c>
    </row>
    <row r="33" spans="1:126" x14ac:dyDescent="0.3">
      <c r="A33" s="13" t="s">
        <v>522</v>
      </c>
      <c r="B33" s="15" t="str">
        <f>VLOOKUP(Sheet6!A33,Phase1IDs!A27:I750,8,0)</f>
        <v>T1189, T1059, T1546, T1554, T1491, T1565, T1190</v>
      </c>
      <c r="C33">
        <f t="shared" si="19"/>
        <v>0</v>
      </c>
      <c r="D33">
        <f t="shared" si="19"/>
        <v>0</v>
      </c>
      <c r="E33">
        <f t="shared" si="19"/>
        <v>0</v>
      </c>
      <c r="F33">
        <f t="shared" si="19"/>
        <v>0</v>
      </c>
      <c r="G33">
        <f t="shared" si="19"/>
        <v>0</v>
      </c>
      <c r="H33">
        <f t="shared" si="19"/>
        <v>0</v>
      </c>
      <c r="I33">
        <f t="shared" si="19"/>
        <v>0</v>
      </c>
      <c r="J33">
        <f t="shared" si="19"/>
        <v>0</v>
      </c>
      <c r="K33">
        <f t="shared" si="19"/>
        <v>0</v>
      </c>
      <c r="L33">
        <f t="shared" si="19"/>
        <v>0</v>
      </c>
      <c r="M33">
        <f t="shared" si="19"/>
        <v>0</v>
      </c>
      <c r="N33">
        <f t="shared" si="19"/>
        <v>0</v>
      </c>
      <c r="O33">
        <f t="shared" si="19"/>
        <v>1</v>
      </c>
      <c r="P33">
        <f t="shared" si="19"/>
        <v>0</v>
      </c>
      <c r="Q33">
        <f t="shared" si="19"/>
        <v>0</v>
      </c>
      <c r="R33">
        <f t="shared" si="19"/>
        <v>0</v>
      </c>
      <c r="S33">
        <f t="shared" si="17"/>
        <v>0</v>
      </c>
      <c r="T33">
        <f t="shared" si="17"/>
        <v>0</v>
      </c>
      <c r="U33">
        <f t="shared" si="17"/>
        <v>0</v>
      </c>
      <c r="V33">
        <f t="shared" si="17"/>
        <v>0</v>
      </c>
      <c r="W33">
        <f t="shared" si="17"/>
        <v>0</v>
      </c>
      <c r="X33">
        <f t="shared" si="17"/>
        <v>0</v>
      </c>
      <c r="Y33">
        <f t="shared" si="17"/>
        <v>0</v>
      </c>
      <c r="Z33">
        <f t="shared" si="17"/>
        <v>0</v>
      </c>
      <c r="AA33">
        <f t="shared" si="21"/>
        <v>0</v>
      </c>
      <c r="AB33">
        <f t="shared" si="21"/>
        <v>0</v>
      </c>
      <c r="AC33">
        <f t="shared" si="21"/>
        <v>0</v>
      </c>
      <c r="AD33">
        <f t="shared" si="21"/>
        <v>0</v>
      </c>
      <c r="AE33">
        <f t="shared" si="21"/>
        <v>0</v>
      </c>
      <c r="AF33">
        <f t="shared" si="21"/>
        <v>0</v>
      </c>
      <c r="AG33">
        <f t="shared" si="21"/>
        <v>0</v>
      </c>
      <c r="AH33">
        <f t="shared" si="21"/>
        <v>0</v>
      </c>
      <c r="AI33">
        <f t="shared" si="21"/>
        <v>0</v>
      </c>
      <c r="AJ33">
        <f t="shared" si="21"/>
        <v>0</v>
      </c>
      <c r="AK33">
        <f t="shared" si="21"/>
        <v>0</v>
      </c>
      <c r="AL33">
        <f t="shared" si="21"/>
        <v>0</v>
      </c>
      <c r="AM33">
        <f t="shared" si="21"/>
        <v>0</v>
      </c>
      <c r="AN33">
        <f t="shared" si="21"/>
        <v>0</v>
      </c>
      <c r="AO33">
        <f t="shared" si="21"/>
        <v>1</v>
      </c>
      <c r="AP33">
        <f t="shared" si="21"/>
        <v>1</v>
      </c>
      <c r="AQ33">
        <f t="shared" si="20"/>
        <v>0</v>
      </c>
      <c r="AR33">
        <f t="shared" si="20"/>
        <v>0</v>
      </c>
      <c r="AS33">
        <f t="shared" si="20"/>
        <v>0</v>
      </c>
      <c r="AT33">
        <f t="shared" si="20"/>
        <v>0</v>
      </c>
      <c r="AU33">
        <f t="shared" si="20"/>
        <v>0</v>
      </c>
      <c r="AV33">
        <f t="shared" si="20"/>
        <v>0</v>
      </c>
      <c r="AW33">
        <f t="shared" si="20"/>
        <v>0</v>
      </c>
      <c r="AX33">
        <f t="shared" si="18"/>
        <v>0</v>
      </c>
      <c r="AY33">
        <f t="shared" si="18"/>
        <v>0</v>
      </c>
      <c r="AZ33">
        <f t="shared" si="18"/>
        <v>0</v>
      </c>
      <c r="BA33">
        <f t="shared" si="18"/>
        <v>0</v>
      </c>
      <c r="BB33">
        <f t="shared" si="18"/>
        <v>0</v>
      </c>
      <c r="BC33">
        <f t="shared" si="18"/>
        <v>0</v>
      </c>
      <c r="BD33">
        <f t="shared" si="18"/>
        <v>0</v>
      </c>
      <c r="BE33">
        <f t="shared" si="18"/>
        <v>0</v>
      </c>
      <c r="BF33">
        <f t="shared" si="18"/>
        <v>0</v>
      </c>
      <c r="BG33">
        <f t="shared" si="18"/>
        <v>0</v>
      </c>
      <c r="BH33">
        <f t="shared" si="18"/>
        <v>0</v>
      </c>
      <c r="BI33">
        <f t="shared" si="18"/>
        <v>0</v>
      </c>
      <c r="BJ33">
        <f t="shared" si="18"/>
        <v>0</v>
      </c>
      <c r="BK33">
        <f t="shared" si="18"/>
        <v>0</v>
      </c>
      <c r="BL33">
        <f t="shared" si="18"/>
        <v>1</v>
      </c>
      <c r="BM33">
        <f t="shared" si="18"/>
        <v>0</v>
      </c>
      <c r="BN33">
        <f t="shared" si="12"/>
        <v>0</v>
      </c>
      <c r="BO33">
        <f t="shared" si="9"/>
        <v>0</v>
      </c>
      <c r="BP33">
        <f t="shared" si="9"/>
        <v>0</v>
      </c>
      <c r="BQ33">
        <f t="shared" si="9"/>
        <v>0</v>
      </c>
      <c r="BR33">
        <f t="shared" si="9"/>
        <v>0</v>
      </c>
      <c r="BS33">
        <f t="shared" si="9"/>
        <v>0</v>
      </c>
      <c r="BT33">
        <f t="shared" si="9"/>
        <v>0</v>
      </c>
      <c r="BU33">
        <f t="shared" si="9"/>
        <v>0</v>
      </c>
      <c r="BV33">
        <f t="shared" si="9"/>
        <v>0</v>
      </c>
      <c r="BW33">
        <f t="shared" si="9"/>
        <v>0</v>
      </c>
      <c r="BX33">
        <f t="shared" si="9"/>
        <v>0</v>
      </c>
      <c r="BY33">
        <f t="shared" si="9"/>
        <v>0</v>
      </c>
      <c r="BZ33">
        <f t="shared" si="9"/>
        <v>0</v>
      </c>
      <c r="CA33">
        <f t="shared" si="9"/>
        <v>0</v>
      </c>
      <c r="CB33">
        <f t="shared" si="9"/>
        <v>0</v>
      </c>
      <c r="CC33">
        <f t="shared" si="9"/>
        <v>0</v>
      </c>
      <c r="CD33">
        <f t="shared" si="16"/>
        <v>0</v>
      </c>
      <c r="CE33">
        <f t="shared" si="16"/>
        <v>0</v>
      </c>
      <c r="CF33">
        <f t="shared" si="16"/>
        <v>1</v>
      </c>
      <c r="CG33">
        <f t="shared" si="16"/>
        <v>0</v>
      </c>
      <c r="CH33">
        <f t="shared" si="16"/>
        <v>0</v>
      </c>
      <c r="CI33">
        <f t="shared" si="16"/>
        <v>0</v>
      </c>
      <c r="CJ33">
        <f t="shared" si="16"/>
        <v>0</v>
      </c>
      <c r="CK33">
        <f t="shared" si="16"/>
        <v>0</v>
      </c>
      <c r="CL33">
        <f t="shared" si="16"/>
        <v>0</v>
      </c>
      <c r="CM33">
        <f t="shared" si="16"/>
        <v>0</v>
      </c>
      <c r="CN33">
        <f t="shared" si="16"/>
        <v>0</v>
      </c>
      <c r="CO33">
        <f t="shared" si="16"/>
        <v>0</v>
      </c>
      <c r="CP33">
        <f t="shared" si="16"/>
        <v>0</v>
      </c>
      <c r="CQ33">
        <f t="shared" si="16"/>
        <v>1</v>
      </c>
      <c r="CR33">
        <f t="shared" si="16"/>
        <v>0</v>
      </c>
      <c r="CS33">
        <f t="shared" si="16"/>
        <v>0</v>
      </c>
      <c r="CT33">
        <f t="shared" si="14"/>
        <v>0</v>
      </c>
      <c r="CU33">
        <f t="shared" si="8"/>
        <v>0</v>
      </c>
      <c r="CV33">
        <f t="shared" si="4"/>
        <v>0</v>
      </c>
      <c r="CW33">
        <f t="shared" si="4"/>
        <v>1</v>
      </c>
      <c r="CX33">
        <f t="shared" si="4"/>
        <v>0</v>
      </c>
      <c r="CY33">
        <f t="shared" si="15"/>
        <v>0</v>
      </c>
      <c r="CZ33">
        <f t="shared" si="15"/>
        <v>0</v>
      </c>
      <c r="DA33">
        <f t="shared" si="15"/>
        <v>0</v>
      </c>
      <c r="DB33">
        <f t="shared" si="15"/>
        <v>0</v>
      </c>
      <c r="DC33">
        <f t="shared" si="15"/>
        <v>0</v>
      </c>
      <c r="DD33">
        <f t="shared" si="15"/>
        <v>0</v>
      </c>
      <c r="DE33">
        <f t="shared" si="15"/>
        <v>0</v>
      </c>
      <c r="DF33">
        <f t="shared" si="15"/>
        <v>0</v>
      </c>
      <c r="DG33">
        <f t="shared" si="15"/>
        <v>0</v>
      </c>
      <c r="DH33">
        <f t="shared" si="15"/>
        <v>0</v>
      </c>
      <c r="DI33">
        <f t="shared" si="15"/>
        <v>0</v>
      </c>
      <c r="DJ33">
        <f t="shared" si="15"/>
        <v>0</v>
      </c>
      <c r="DK33">
        <f t="shared" si="15"/>
        <v>0</v>
      </c>
      <c r="DL33">
        <f t="shared" si="15"/>
        <v>0</v>
      </c>
      <c r="DM33">
        <f t="shared" si="15"/>
        <v>0</v>
      </c>
      <c r="DN33">
        <f t="shared" si="15"/>
        <v>0</v>
      </c>
      <c r="DO33">
        <f t="shared" si="13"/>
        <v>0</v>
      </c>
      <c r="DP33">
        <f t="shared" si="13"/>
        <v>0</v>
      </c>
      <c r="DQ33">
        <f t="shared" si="13"/>
        <v>0</v>
      </c>
      <c r="DR33">
        <f t="shared" si="13"/>
        <v>0</v>
      </c>
      <c r="DS33">
        <f t="shared" si="13"/>
        <v>0</v>
      </c>
      <c r="DT33">
        <f t="shared" si="13"/>
        <v>0</v>
      </c>
      <c r="DU33">
        <f t="shared" si="13"/>
        <v>0</v>
      </c>
      <c r="DV33">
        <f t="shared" si="13"/>
        <v>0</v>
      </c>
    </row>
    <row r="34" spans="1:126" x14ac:dyDescent="0.3">
      <c r="A34" s="11" t="s">
        <v>1140</v>
      </c>
      <c r="B34" s="15" t="str">
        <f>VLOOKUP(Sheet6!A34,Phase1IDs!A28:I751,8,0)</f>
        <v>T1203</v>
      </c>
      <c r="C34">
        <f t="shared" si="19"/>
        <v>0</v>
      </c>
      <c r="D34">
        <f t="shared" si="19"/>
        <v>0</v>
      </c>
      <c r="E34">
        <f t="shared" si="19"/>
        <v>0</v>
      </c>
      <c r="F34">
        <f t="shared" si="19"/>
        <v>0</v>
      </c>
      <c r="G34">
        <f t="shared" si="19"/>
        <v>0</v>
      </c>
      <c r="H34">
        <f t="shared" si="19"/>
        <v>0</v>
      </c>
      <c r="I34">
        <f t="shared" si="19"/>
        <v>0</v>
      </c>
      <c r="J34">
        <f t="shared" si="19"/>
        <v>0</v>
      </c>
      <c r="K34">
        <f t="shared" si="19"/>
        <v>0</v>
      </c>
      <c r="L34">
        <f t="shared" si="19"/>
        <v>0</v>
      </c>
      <c r="M34">
        <f t="shared" si="19"/>
        <v>0</v>
      </c>
      <c r="N34">
        <f t="shared" si="19"/>
        <v>0</v>
      </c>
      <c r="O34">
        <f t="shared" si="19"/>
        <v>0</v>
      </c>
      <c r="P34">
        <f t="shared" si="19"/>
        <v>0</v>
      </c>
      <c r="Q34">
        <f t="shared" si="19"/>
        <v>0</v>
      </c>
      <c r="R34">
        <f t="shared" si="19"/>
        <v>0</v>
      </c>
      <c r="S34">
        <f t="shared" si="17"/>
        <v>0</v>
      </c>
      <c r="T34">
        <f t="shared" si="17"/>
        <v>0</v>
      </c>
      <c r="U34">
        <f t="shared" si="17"/>
        <v>0</v>
      </c>
      <c r="V34">
        <f t="shared" si="17"/>
        <v>0</v>
      </c>
      <c r="W34">
        <f t="shared" si="17"/>
        <v>0</v>
      </c>
      <c r="X34">
        <f t="shared" si="17"/>
        <v>0</v>
      </c>
      <c r="Y34">
        <f t="shared" si="17"/>
        <v>0</v>
      </c>
      <c r="Z34">
        <f t="shared" si="17"/>
        <v>0</v>
      </c>
      <c r="AA34">
        <f t="shared" si="21"/>
        <v>0</v>
      </c>
      <c r="AB34">
        <f t="shared" si="21"/>
        <v>0</v>
      </c>
      <c r="AC34">
        <f t="shared" si="21"/>
        <v>0</v>
      </c>
      <c r="AD34">
        <f t="shared" si="21"/>
        <v>0</v>
      </c>
      <c r="AE34">
        <f t="shared" si="21"/>
        <v>0</v>
      </c>
      <c r="AF34">
        <f t="shared" si="21"/>
        <v>0</v>
      </c>
      <c r="AG34">
        <f t="shared" si="21"/>
        <v>0</v>
      </c>
      <c r="AH34">
        <f t="shared" si="21"/>
        <v>0</v>
      </c>
      <c r="AI34">
        <f t="shared" si="21"/>
        <v>0</v>
      </c>
      <c r="AJ34">
        <f t="shared" si="21"/>
        <v>0</v>
      </c>
      <c r="AK34">
        <f t="shared" si="21"/>
        <v>0</v>
      </c>
      <c r="AL34">
        <f t="shared" si="21"/>
        <v>0</v>
      </c>
      <c r="AM34">
        <f t="shared" si="21"/>
        <v>0</v>
      </c>
      <c r="AN34">
        <f t="shared" si="21"/>
        <v>0</v>
      </c>
      <c r="AO34">
        <f t="shared" si="21"/>
        <v>0</v>
      </c>
      <c r="AP34">
        <f t="shared" si="21"/>
        <v>0</v>
      </c>
      <c r="AQ34">
        <f t="shared" si="20"/>
        <v>0</v>
      </c>
      <c r="AR34">
        <f t="shared" si="20"/>
        <v>0</v>
      </c>
      <c r="AS34">
        <f t="shared" si="20"/>
        <v>1</v>
      </c>
      <c r="AT34">
        <f t="shared" si="20"/>
        <v>0</v>
      </c>
      <c r="AU34">
        <f t="shared" si="20"/>
        <v>0</v>
      </c>
      <c r="AV34">
        <f t="shared" si="20"/>
        <v>0</v>
      </c>
      <c r="AW34">
        <f t="shared" si="20"/>
        <v>0</v>
      </c>
      <c r="AX34">
        <f t="shared" si="18"/>
        <v>0</v>
      </c>
      <c r="AY34">
        <f t="shared" si="18"/>
        <v>0</v>
      </c>
      <c r="AZ34">
        <f t="shared" si="18"/>
        <v>0</v>
      </c>
      <c r="BA34">
        <f t="shared" si="18"/>
        <v>0</v>
      </c>
      <c r="BB34">
        <f t="shared" si="18"/>
        <v>0</v>
      </c>
      <c r="BC34">
        <f t="shared" si="18"/>
        <v>0</v>
      </c>
      <c r="BD34">
        <f t="shared" si="18"/>
        <v>0</v>
      </c>
      <c r="BE34">
        <f t="shared" si="18"/>
        <v>0</v>
      </c>
      <c r="BF34">
        <f t="shared" si="18"/>
        <v>0</v>
      </c>
      <c r="BG34">
        <f t="shared" si="18"/>
        <v>0</v>
      </c>
      <c r="BH34">
        <f t="shared" si="18"/>
        <v>0</v>
      </c>
      <c r="BI34">
        <f t="shared" si="18"/>
        <v>0</v>
      </c>
      <c r="BJ34">
        <f t="shared" si="18"/>
        <v>0</v>
      </c>
      <c r="BK34">
        <f t="shared" si="18"/>
        <v>0</v>
      </c>
      <c r="BL34">
        <f t="shared" si="18"/>
        <v>0</v>
      </c>
      <c r="BM34">
        <f t="shared" si="18"/>
        <v>0</v>
      </c>
      <c r="BN34">
        <f t="shared" si="12"/>
        <v>0</v>
      </c>
      <c r="BO34">
        <f t="shared" si="9"/>
        <v>0</v>
      </c>
      <c r="BP34">
        <f t="shared" si="9"/>
        <v>0</v>
      </c>
      <c r="BQ34">
        <f t="shared" si="9"/>
        <v>0</v>
      </c>
      <c r="BR34">
        <f t="shared" si="9"/>
        <v>0</v>
      </c>
      <c r="BS34">
        <f t="shared" si="9"/>
        <v>0</v>
      </c>
      <c r="BT34">
        <f t="shared" si="9"/>
        <v>0</v>
      </c>
      <c r="BU34">
        <f t="shared" si="9"/>
        <v>0</v>
      </c>
      <c r="BV34">
        <f t="shared" si="9"/>
        <v>0</v>
      </c>
      <c r="BW34">
        <f t="shared" si="9"/>
        <v>0</v>
      </c>
      <c r="BX34">
        <f t="shared" si="9"/>
        <v>0</v>
      </c>
      <c r="BY34">
        <f t="shared" si="9"/>
        <v>0</v>
      </c>
      <c r="BZ34">
        <f t="shared" si="9"/>
        <v>0</v>
      </c>
      <c r="CA34">
        <f t="shared" si="9"/>
        <v>0</v>
      </c>
      <c r="CB34">
        <f t="shared" si="9"/>
        <v>0</v>
      </c>
      <c r="CC34">
        <f t="shared" si="9"/>
        <v>0</v>
      </c>
      <c r="CD34">
        <f t="shared" si="16"/>
        <v>0</v>
      </c>
      <c r="CE34">
        <f t="shared" si="16"/>
        <v>0</v>
      </c>
      <c r="CF34">
        <f t="shared" si="16"/>
        <v>0</v>
      </c>
      <c r="CG34">
        <f t="shared" si="16"/>
        <v>0</v>
      </c>
      <c r="CH34">
        <f t="shared" si="16"/>
        <v>0</v>
      </c>
      <c r="CI34">
        <f t="shared" si="16"/>
        <v>0</v>
      </c>
      <c r="CJ34">
        <f t="shared" si="16"/>
        <v>0</v>
      </c>
      <c r="CK34">
        <f t="shared" si="16"/>
        <v>0</v>
      </c>
      <c r="CL34">
        <f t="shared" si="16"/>
        <v>0</v>
      </c>
      <c r="CM34">
        <f t="shared" si="16"/>
        <v>0</v>
      </c>
      <c r="CN34">
        <f t="shared" si="16"/>
        <v>0</v>
      </c>
      <c r="CO34">
        <f t="shared" si="16"/>
        <v>0</v>
      </c>
      <c r="CP34">
        <f t="shared" si="16"/>
        <v>0</v>
      </c>
      <c r="CQ34">
        <f t="shared" si="16"/>
        <v>0</v>
      </c>
      <c r="CR34">
        <f t="shared" si="16"/>
        <v>0</v>
      </c>
      <c r="CS34">
        <f t="shared" si="16"/>
        <v>0</v>
      </c>
      <c r="CT34">
        <f t="shared" si="14"/>
        <v>0</v>
      </c>
      <c r="CU34">
        <f t="shared" si="8"/>
        <v>0</v>
      </c>
      <c r="CV34">
        <f t="shared" si="4"/>
        <v>0</v>
      </c>
      <c r="CW34">
        <f t="shared" si="4"/>
        <v>0</v>
      </c>
      <c r="CX34">
        <f t="shared" si="4"/>
        <v>0</v>
      </c>
      <c r="CY34">
        <f t="shared" si="15"/>
        <v>0</v>
      </c>
      <c r="CZ34">
        <f t="shared" si="15"/>
        <v>0</v>
      </c>
      <c r="DA34">
        <f t="shared" si="15"/>
        <v>0</v>
      </c>
      <c r="DB34">
        <f t="shared" si="15"/>
        <v>0</v>
      </c>
      <c r="DC34">
        <f t="shared" si="15"/>
        <v>0</v>
      </c>
      <c r="DD34">
        <f t="shared" si="15"/>
        <v>0</v>
      </c>
      <c r="DE34">
        <f t="shared" si="15"/>
        <v>0</v>
      </c>
      <c r="DF34">
        <f t="shared" si="15"/>
        <v>0</v>
      </c>
      <c r="DG34">
        <f t="shared" si="15"/>
        <v>0</v>
      </c>
      <c r="DH34">
        <f t="shared" si="15"/>
        <v>0</v>
      </c>
      <c r="DI34">
        <f t="shared" si="15"/>
        <v>0</v>
      </c>
      <c r="DJ34">
        <f t="shared" si="15"/>
        <v>0</v>
      </c>
      <c r="DK34">
        <f t="shared" si="15"/>
        <v>0</v>
      </c>
      <c r="DL34">
        <f t="shared" si="15"/>
        <v>0</v>
      </c>
      <c r="DM34">
        <f t="shared" si="15"/>
        <v>0</v>
      </c>
      <c r="DN34">
        <f t="shared" si="15"/>
        <v>0</v>
      </c>
      <c r="DO34">
        <f t="shared" si="13"/>
        <v>0</v>
      </c>
      <c r="DP34">
        <f t="shared" si="13"/>
        <v>0</v>
      </c>
      <c r="DQ34">
        <f t="shared" si="13"/>
        <v>0</v>
      </c>
      <c r="DR34">
        <f t="shared" si="13"/>
        <v>0</v>
      </c>
      <c r="DS34">
        <f t="shared" si="13"/>
        <v>0</v>
      </c>
      <c r="DT34">
        <f t="shared" si="13"/>
        <v>0</v>
      </c>
      <c r="DU34">
        <f t="shared" si="13"/>
        <v>0</v>
      </c>
      <c r="DV34">
        <f t="shared" si="13"/>
        <v>0</v>
      </c>
    </row>
    <row r="35" spans="1:126" x14ac:dyDescent="0.3">
      <c r="A35" s="13" t="s">
        <v>1586</v>
      </c>
      <c r="B35" s="15" t="str">
        <f>VLOOKUP(Sheet6!A35,Phase1IDs!A29:I752,8,0)</f>
        <v>T1548, T1211</v>
      </c>
      <c r="C35">
        <f t="shared" si="19"/>
        <v>0</v>
      </c>
      <c r="D35">
        <f t="shared" si="19"/>
        <v>0</v>
      </c>
      <c r="E35">
        <f t="shared" si="19"/>
        <v>0</v>
      </c>
      <c r="F35">
        <f t="shared" si="19"/>
        <v>0</v>
      </c>
      <c r="G35">
        <f t="shared" si="19"/>
        <v>0</v>
      </c>
      <c r="H35">
        <f t="shared" si="19"/>
        <v>0</v>
      </c>
      <c r="I35">
        <f t="shared" si="19"/>
        <v>0</v>
      </c>
      <c r="J35">
        <f t="shared" si="19"/>
        <v>0</v>
      </c>
      <c r="K35">
        <f t="shared" si="19"/>
        <v>0</v>
      </c>
      <c r="L35">
        <f t="shared" si="19"/>
        <v>0</v>
      </c>
      <c r="M35">
        <f t="shared" si="19"/>
        <v>0</v>
      </c>
      <c r="N35">
        <f t="shared" si="19"/>
        <v>0</v>
      </c>
      <c r="O35">
        <f t="shared" si="19"/>
        <v>0</v>
      </c>
      <c r="P35">
        <f t="shared" si="19"/>
        <v>0</v>
      </c>
      <c r="Q35">
        <f t="shared" si="19"/>
        <v>0</v>
      </c>
      <c r="R35">
        <f t="shared" si="19"/>
        <v>0</v>
      </c>
      <c r="S35">
        <f t="shared" si="17"/>
        <v>0</v>
      </c>
      <c r="T35">
        <f t="shared" si="17"/>
        <v>0</v>
      </c>
      <c r="U35">
        <f t="shared" si="17"/>
        <v>0</v>
      </c>
      <c r="V35">
        <f t="shared" si="17"/>
        <v>0</v>
      </c>
      <c r="W35">
        <f t="shared" si="17"/>
        <v>0</v>
      </c>
      <c r="X35">
        <f t="shared" si="17"/>
        <v>0</v>
      </c>
      <c r="Y35">
        <f t="shared" si="17"/>
        <v>0</v>
      </c>
      <c r="Z35">
        <f t="shared" si="17"/>
        <v>0</v>
      </c>
      <c r="AA35">
        <f t="shared" si="21"/>
        <v>0</v>
      </c>
      <c r="AB35">
        <f t="shared" si="21"/>
        <v>0</v>
      </c>
      <c r="AC35">
        <f t="shared" si="21"/>
        <v>0</v>
      </c>
      <c r="AD35">
        <f t="shared" si="21"/>
        <v>0</v>
      </c>
      <c r="AE35">
        <f t="shared" si="21"/>
        <v>0</v>
      </c>
      <c r="AF35">
        <f t="shared" si="21"/>
        <v>0</v>
      </c>
      <c r="AG35">
        <f t="shared" si="21"/>
        <v>0</v>
      </c>
      <c r="AH35">
        <f t="shared" si="21"/>
        <v>0</v>
      </c>
      <c r="AI35">
        <f t="shared" si="21"/>
        <v>0</v>
      </c>
      <c r="AJ35">
        <f t="shared" si="21"/>
        <v>0</v>
      </c>
      <c r="AK35">
        <f t="shared" si="21"/>
        <v>0</v>
      </c>
      <c r="AL35">
        <f t="shared" si="21"/>
        <v>0</v>
      </c>
      <c r="AM35">
        <f t="shared" si="21"/>
        <v>0</v>
      </c>
      <c r="AN35">
        <f t="shared" si="21"/>
        <v>0</v>
      </c>
      <c r="AO35">
        <f t="shared" si="21"/>
        <v>0</v>
      </c>
      <c r="AP35">
        <f t="shared" si="21"/>
        <v>0</v>
      </c>
      <c r="AQ35">
        <f t="shared" si="20"/>
        <v>0</v>
      </c>
      <c r="AR35">
        <f t="shared" si="20"/>
        <v>0</v>
      </c>
      <c r="AS35">
        <f t="shared" si="20"/>
        <v>0</v>
      </c>
      <c r="AT35">
        <f t="shared" si="20"/>
        <v>0</v>
      </c>
      <c r="AU35">
        <f t="shared" si="20"/>
        <v>0</v>
      </c>
      <c r="AV35">
        <f t="shared" si="20"/>
        <v>0</v>
      </c>
      <c r="AW35">
        <f t="shared" si="20"/>
        <v>0</v>
      </c>
      <c r="AX35">
        <f t="shared" si="18"/>
        <v>1</v>
      </c>
      <c r="AY35">
        <f t="shared" si="18"/>
        <v>0</v>
      </c>
      <c r="AZ35">
        <f t="shared" si="18"/>
        <v>0</v>
      </c>
      <c r="BA35">
        <f t="shared" si="18"/>
        <v>0</v>
      </c>
      <c r="BB35">
        <f t="shared" si="18"/>
        <v>0</v>
      </c>
      <c r="BC35">
        <f t="shared" si="18"/>
        <v>0</v>
      </c>
      <c r="BD35">
        <f t="shared" si="18"/>
        <v>0</v>
      </c>
      <c r="BE35">
        <f t="shared" si="18"/>
        <v>0</v>
      </c>
      <c r="BF35">
        <f t="shared" si="18"/>
        <v>0</v>
      </c>
      <c r="BG35">
        <f t="shared" si="18"/>
        <v>0</v>
      </c>
      <c r="BH35">
        <f t="shared" si="18"/>
        <v>0</v>
      </c>
      <c r="BI35">
        <f t="shared" si="18"/>
        <v>0</v>
      </c>
      <c r="BJ35">
        <f t="shared" si="18"/>
        <v>0</v>
      </c>
      <c r="BK35">
        <f t="shared" si="18"/>
        <v>0</v>
      </c>
      <c r="BL35">
        <f t="shared" si="18"/>
        <v>0</v>
      </c>
      <c r="BM35">
        <f t="shared" si="18"/>
        <v>0</v>
      </c>
      <c r="BN35">
        <f t="shared" si="12"/>
        <v>0</v>
      </c>
      <c r="BO35">
        <f t="shared" si="9"/>
        <v>0</v>
      </c>
      <c r="BP35">
        <f t="shared" si="9"/>
        <v>0</v>
      </c>
      <c r="BQ35">
        <f t="shared" si="9"/>
        <v>0</v>
      </c>
      <c r="BR35">
        <f t="shared" si="9"/>
        <v>0</v>
      </c>
      <c r="BS35">
        <f t="shared" si="9"/>
        <v>0</v>
      </c>
      <c r="BT35">
        <f t="shared" si="9"/>
        <v>0</v>
      </c>
      <c r="BU35">
        <f t="shared" si="9"/>
        <v>0</v>
      </c>
      <c r="BV35">
        <f t="shared" si="9"/>
        <v>0</v>
      </c>
      <c r="BW35">
        <f t="shared" si="9"/>
        <v>0</v>
      </c>
      <c r="BX35">
        <f t="shared" si="9"/>
        <v>0</v>
      </c>
      <c r="BY35">
        <f t="shared" si="9"/>
        <v>0</v>
      </c>
      <c r="BZ35">
        <f t="shared" si="9"/>
        <v>0</v>
      </c>
      <c r="CA35">
        <f t="shared" si="9"/>
        <v>0</v>
      </c>
      <c r="CB35">
        <f t="shared" si="9"/>
        <v>0</v>
      </c>
      <c r="CC35">
        <f t="shared" si="9"/>
        <v>0</v>
      </c>
      <c r="CD35">
        <f t="shared" si="16"/>
        <v>0</v>
      </c>
      <c r="CE35">
        <f t="shared" si="16"/>
        <v>0</v>
      </c>
      <c r="CF35">
        <f t="shared" si="16"/>
        <v>0</v>
      </c>
      <c r="CG35">
        <f t="shared" si="16"/>
        <v>1</v>
      </c>
      <c r="CH35">
        <f t="shared" si="16"/>
        <v>0</v>
      </c>
      <c r="CI35">
        <f t="shared" si="16"/>
        <v>0</v>
      </c>
      <c r="CJ35">
        <f t="shared" si="16"/>
        <v>0</v>
      </c>
      <c r="CK35">
        <f t="shared" si="16"/>
        <v>0</v>
      </c>
      <c r="CL35">
        <f t="shared" si="16"/>
        <v>0</v>
      </c>
      <c r="CM35">
        <f t="shared" si="16"/>
        <v>0</v>
      </c>
      <c r="CN35">
        <f t="shared" si="16"/>
        <v>0</v>
      </c>
      <c r="CO35">
        <f t="shared" si="16"/>
        <v>0</v>
      </c>
      <c r="CP35">
        <f t="shared" si="16"/>
        <v>0</v>
      </c>
      <c r="CQ35">
        <f t="shared" si="16"/>
        <v>0</v>
      </c>
      <c r="CR35">
        <f t="shared" si="16"/>
        <v>0</v>
      </c>
      <c r="CS35">
        <f t="shared" si="16"/>
        <v>0</v>
      </c>
      <c r="CT35">
        <f t="shared" si="14"/>
        <v>0</v>
      </c>
      <c r="CU35">
        <f t="shared" si="8"/>
        <v>0</v>
      </c>
      <c r="CV35">
        <f t="shared" si="4"/>
        <v>0</v>
      </c>
      <c r="CW35">
        <f t="shared" si="4"/>
        <v>0</v>
      </c>
      <c r="CX35">
        <f t="shared" si="4"/>
        <v>0</v>
      </c>
      <c r="CY35">
        <f t="shared" si="15"/>
        <v>0</v>
      </c>
      <c r="CZ35">
        <f t="shared" si="15"/>
        <v>0</v>
      </c>
      <c r="DA35">
        <f t="shared" si="15"/>
        <v>0</v>
      </c>
      <c r="DB35">
        <f t="shared" si="15"/>
        <v>0</v>
      </c>
      <c r="DC35">
        <f t="shared" si="15"/>
        <v>0</v>
      </c>
      <c r="DD35">
        <f t="shared" si="15"/>
        <v>0</v>
      </c>
      <c r="DE35">
        <f t="shared" si="15"/>
        <v>0</v>
      </c>
      <c r="DF35">
        <f t="shared" si="15"/>
        <v>0</v>
      </c>
      <c r="DG35">
        <f t="shared" si="15"/>
        <v>0</v>
      </c>
      <c r="DH35">
        <f t="shared" si="15"/>
        <v>0</v>
      </c>
      <c r="DI35">
        <f t="shared" si="15"/>
        <v>0</v>
      </c>
      <c r="DJ35">
        <f t="shared" si="15"/>
        <v>0</v>
      </c>
      <c r="DK35">
        <f t="shared" si="15"/>
        <v>0</v>
      </c>
      <c r="DL35">
        <f t="shared" si="15"/>
        <v>0</v>
      </c>
      <c r="DM35">
        <f t="shared" si="15"/>
        <v>0</v>
      </c>
      <c r="DN35">
        <f t="shared" si="15"/>
        <v>0</v>
      </c>
      <c r="DO35">
        <f t="shared" si="13"/>
        <v>0</v>
      </c>
      <c r="DP35">
        <f t="shared" si="13"/>
        <v>0</v>
      </c>
      <c r="DQ35">
        <f t="shared" si="13"/>
        <v>0</v>
      </c>
      <c r="DR35">
        <f t="shared" si="13"/>
        <v>0</v>
      </c>
      <c r="DS35">
        <f t="shared" si="13"/>
        <v>0</v>
      </c>
      <c r="DT35">
        <f t="shared" si="13"/>
        <v>0</v>
      </c>
      <c r="DU35">
        <f t="shared" si="13"/>
        <v>0</v>
      </c>
      <c r="DV35">
        <f t="shared" si="13"/>
        <v>0</v>
      </c>
    </row>
    <row r="36" spans="1:126" x14ac:dyDescent="0.3">
      <c r="A36" s="11" t="s">
        <v>1098</v>
      </c>
      <c r="B36" s="15" t="str">
        <f>VLOOKUP(Sheet6!A36,Phase1IDs!A30:I753,8,0)</f>
        <v>T1203</v>
      </c>
      <c r="C36">
        <f t="shared" si="19"/>
        <v>0</v>
      </c>
      <c r="D36">
        <f t="shared" si="19"/>
        <v>0</v>
      </c>
      <c r="E36">
        <f t="shared" si="19"/>
        <v>0</v>
      </c>
      <c r="F36">
        <f t="shared" si="19"/>
        <v>0</v>
      </c>
      <c r="G36">
        <f t="shared" si="19"/>
        <v>0</v>
      </c>
      <c r="H36">
        <f t="shared" si="19"/>
        <v>0</v>
      </c>
      <c r="I36">
        <f t="shared" si="19"/>
        <v>0</v>
      </c>
      <c r="J36">
        <f t="shared" si="19"/>
        <v>0</v>
      </c>
      <c r="K36">
        <f t="shared" si="19"/>
        <v>0</v>
      </c>
      <c r="L36">
        <f t="shared" si="19"/>
        <v>0</v>
      </c>
      <c r="M36">
        <f t="shared" si="19"/>
        <v>0</v>
      </c>
      <c r="N36">
        <f t="shared" si="19"/>
        <v>0</v>
      </c>
      <c r="O36">
        <f t="shared" si="19"/>
        <v>0</v>
      </c>
      <c r="P36">
        <f t="shared" si="19"/>
        <v>0</v>
      </c>
      <c r="Q36">
        <f t="shared" si="19"/>
        <v>0</v>
      </c>
      <c r="R36">
        <f t="shared" si="19"/>
        <v>0</v>
      </c>
      <c r="S36">
        <f t="shared" si="17"/>
        <v>0</v>
      </c>
      <c r="T36">
        <f t="shared" si="17"/>
        <v>0</v>
      </c>
      <c r="U36">
        <f t="shared" si="17"/>
        <v>0</v>
      </c>
      <c r="V36">
        <f t="shared" si="17"/>
        <v>0</v>
      </c>
      <c r="W36">
        <f t="shared" si="17"/>
        <v>0</v>
      </c>
      <c r="X36">
        <f t="shared" si="17"/>
        <v>0</v>
      </c>
      <c r="Y36">
        <f t="shared" si="17"/>
        <v>0</v>
      </c>
      <c r="Z36">
        <f t="shared" si="17"/>
        <v>0</v>
      </c>
      <c r="AA36">
        <f t="shared" si="21"/>
        <v>0</v>
      </c>
      <c r="AB36">
        <f t="shared" si="21"/>
        <v>0</v>
      </c>
      <c r="AC36">
        <f t="shared" si="21"/>
        <v>0</v>
      </c>
      <c r="AD36">
        <f t="shared" si="21"/>
        <v>0</v>
      </c>
      <c r="AE36">
        <f t="shared" si="21"/>
        <v>0</v>
      </c>
      <c r="AF36">
        <f t="shared" si="21"/>
        <v>0</v>
      </c>
      <c r="AG36">
        <f t="shared" si="21"/>
        <v>0</v>
      </c>
      <c r="AH36">
        <f t="shared" si="21"/>
        <v>0</v>
      </c>
      <c r="AI36">
        <f t="shared" si="21"/>
        <v>0</v>
      </c>
      <c r="AJ36">
        <f t="shared" si="21"/>
        <v>0</v>
      </c>
      <c r="AK36">
        <f t="shared" si="21"/>
        <v>0</v>
      </c>
      <c r="AL36">
        <f t="shared" si="21"/>
        <v>0</v>
      </c>
      <c r="AM36">
        <f t="shared" si="21"/>
        <v>0</v>
      </c>
      <c r="AN36">
        <f t="shared" si="21"/>
        <v>0</v>
      </c>
      <c r="AO36">
        <f t="shared" si="21"/>
        <v>0</v>
      </c>
      <c r="AP36">
        <f t="shared" si="21"/>
        <v>0</v>
      </c>
      <c r="AQ36">
        <f t="shared" si="20"/>
        <v>0</v>
      </c>
      <c r="AR36">
        <f t="shared" si="20"/>
        <v>0</v>
      </c>
      <c r="AS36">
        <f t="shared" si="20"/>
        <v>1</v>
      </c>
      <c r="AT36">
        <f t="shared" si="20"/>
        <v>0</v>
      </c>
      <c r="AU36">
        <f t="shared" si="20"/>
        <v>0</v>
      </c>
      <c r="AV36">
        <f t="shared" si="20"/>
        <v>0</v>
      </c>
      <c r="AW36">
        <f t="shared" si="20"/>
        <v>0</v>
      </c>
      <c r="AX36">
        <f t="shared" si="18"/>
        <v>0</v>
      </c>
      <c r="AY36">
        <f t="shared" si="18"/>
        <v>0</v>
      </c>
      <c r="AZ36">
        <f t="shared" si="18"/>
        <v>0</v>
      </c>
      <c r="BA36">
        <f t="shared" si="18"/>
        <v>0</v>
      </c>
      <c r="BB36">
        <f t="shared" si="18"/>
        <v>0</v>
      </c>
      <c r="BC36">
        <f t="shared" si="18"/>
        <v>0</v>
      </c>
      <c r="BD36">
        <f t="shared" si="18"/>
        <v>0</v>
      </c>
      <c r="BE36">
        <f t="shared" si="18"/>
        <v>0</v>
      </c>
      <c r="BF36">
        <f t="shared" si="18"/>
        <v>0</v>
      </c>
      <c r="BG36">
        <f t="shared" si="18"/>
        <v>0</v>
      </c>
      <c r="BH36">
        <f t="shared" si="18"/>
        <v>0</v>
      </c>
      <c r="BI36">
        <f t="shared" si="18"/>
        <v>0</v>
      </c>
      <c r="BJ36">
        <f t="shared" si="18"/>
        <v>0</v>
      </c>
      <c r="BK36">
        <f t="shared" si="18"/>
        <v>0</v>
      </c>
      <c r="BL36">
        <f t="shared" si="18"/>
        <v>0</v>
      </c>
      <c r="BM36">
        <f t="shared" si="18"/>
        <v>0</v>
      </c>
      <c r="BN36">
        <f t="shared" si="12"/>
        <v>0</v>
      </c>
      <c r="BO36">
        <f t="shared" si="9"/>
        <v>0</v>
      </c>
      <c r="BP36">
        <f t="shared" si="9"/>
        <v>0</v>
      </c>
      <c r="BQ36">
        <f t="shared" si="9"/>
        <v>0</v>
      </c>
      <c r="BR36">
        <f t="shared" si="9"/>
        <v>0</v>
      </c>
      <c r="BS36">
        <f t="shared" si="9"/>
        <v>0</v>
      </c>
      <c r="BT36">
        <f t="shared" si="9"/>
        <v>0</v>
      </c>
      <c r="BU36">
        <f t="shared" si="9"/>
        <v>0</v>
      </c>
      <c r="BV36">
        <f t="shared" si="9"/>
        <v>0</v>
      </c>
      <c r="BW36">
        <f t="shared" si="9"/>
        <v>0</v>
      </c>
      <c r="BX36">
        <f t="shared" si="9"/>
        <v>0</v>
      </c>
      <c r="BY36">
        <f t="shared" si="9"/>
        <v>0</v>
      </c>
      <c r="BZ36">
        <f t="shared" si="9"/>
        <v>0</v>
      </c>
      <c r="CA36">
        <f t="shared" si="9"/>
        <v>0</v>
      </c>
      <c r="CB36">
        <f t="shared" si="9"/>
        <v>0</v>
      </c>
      <c r="CC36">
        <f t="shared" si="9"/>
        <v>0</v>
      </c>
      <c r="CD36">
        <f t="shared" si="16"/>
        <v>0</v>
      </c>
      <c r="CE36">
        <f t="shared" si="16"/>
        <v>0</v>
      </c>
      <c r="CF36">
        <f t="shared" si="16"/>
        <v>0</v>
      </c>
      <c r="CG36">
        <f t="shared" si="16"/>
        <v>0</v>
      </c>
      <c r="CH36">
        <f t="shared" si="16"/>
        <v>0</v>
      </c>
      <c r="CI36">
        <f t="shared" si="16"/>
        <v>0</v>
      </c>
      <c r="CJ36">
        <f t="shared" si="16"/>
        <v>0</v>
      </c>
      <c r="CK36">
        <f t="shared" si="16"/>
        <v>0</v>
      </c>
      <c r="CL36">
        <f t="shared" si="16"/>
        <v>0</v>
      </c>
      <c r="CM36">
        <f t="shared" si="16"/>
        <v>0</v>
      </c>
      <c r="CN36">
        <f t="shared" si="16"/>
        <v>0</v>
      </c>
      <c r="CO36">
        <f t="shared" si="16"/>
        <v>0</v>
      </c>
      <c r="CP36">
        <f t="shared" si="16"/>
        <v>0</v>
      </c>
      <c r="CQ36">
        <f t="shared" si="16"/>
        <v>0</v>
      </c>
      <c r="CR36">
        <f t="shared" si="16"/>
        <v>0</v>
      </c>
      <c r="CS36">
        <f t="shared" si="16"/>
        <v>0</v>
      </c>
      <c r="CT36">
        <f t="shared" si="14"/>
        <v>0</v>
      </c>
      <c r="CU36">
        <f t="shared" si="8"/>
        <v>0</v>
      </c>
      <c r="CV36">
        <f t="shared" si="4"/>
        <v>0</v>
      </c>
      <c r="CW36">
        <f t="shared" si="4"/>
        <v>0</v>
      </c>
      <c r="CX36">
        <f t="shared" si="4"/>
        <v>0</v>
      </c>
      <c r="CY36">
        <f t="shared" si="15"/>
        <v>0</v>
      </c>
      <c r="CZ36">
        <f t="shared" si="15"/>
        <v>0</v>
      </c>
      <c r="DA36">
        <f t="shared" si="15"/>
        <v>0</v>
      </c>
      <c r="DB36">
        <f t="shared" si="15"/>
        <v>0</v>
      </c>
      <c r="DC36">
        <f t="shared" si="15"/>
        <v>0</v>
      </c>
      <c r="DD36">
        <f t="shared" si="15"/>
        <v>0</v>
      </c>
      <c r="DE36">
        <f t="shared" si="15"/>
        <v>0</v>
      </c>
      <c r="DF36">
        <f t="shared" si="15"/>
        <v>0</v>
      </c>
      <c r="DG36">
        <f t="shared" si="15"/>
        <v>0</v>
      </c>
      <c r="DH36">
        <f t="shared" si="15"/>
        <v>0</v>
      </c>
      <c r="DI36">
        <f t="shared" si="15"/>
        <v>0</v>
      </c>
      <c r="DJ36">
        <f t="shared" si="15"/>
        <v>0</v>
      </c>
      <c r="DK36">
        <f t="shared" si="15"/>
        <v>0</v>
      </c>
      <c r="DL36">
        <f t="shared" si="15"/>
        <v>0</v>
      </c>
      <c r="DM36">
        <f t="shared" si="15"/>
        <v>0</v>
      </c>
      <c r="DN36">
        <f t="shared" si="15"/>
        <v>0</v>
      </c>
      <c r="DO36">
        <f t="shared" si="13"/>
        <v>0</v>
      </c>
      <c r="DP36">
        <f t="shared" si="13"/>
        <v>0</v>
      </c>
      <c r="DQ36">
        <f t="shared" si="13"/>
        <v>0</v>
      </c>
      <c r="DR36">
        <f t="shared" si="13"/>
        <v>0</v>
      </c>
      <c r="DS36">
        <f t="shared" si="13"/>
        <v>0</v>
      </c>
      <c r="DT36">
        <f t="shared" si="13"/>
        <v>0</v>
      </c>
      <c r="DU36">
        <f t="shared" si="13"/>
        <v>0</v>
      </c>
      <c r="DV36">
        <f t="shared" si="13"/>
        <v>0</v>
      </c>
    </row>
    <row r="37" spans="1:126" x14ac:dyDescent="0.3">
      <c r="A37" s="13" t="s">
        <v>154</v>
      </c>
      <c r="B37" s="15" t="e">
        <f>VLOOKUP(Sheet6!A37,Phase1IDs!A31:I754,8,0)</f>
        <v>#N/A</v>
      </c>
      <c r="C37" t="e">
        <f t="shared" si="19"/>
        <v>#N/A</v>
      </c>
      <c r="D37" t="e">
        <f t="shared" si="19"/>
        <v>#N/A</v>
      </c>
      <c r="E37" t="e">
        <f t="shared" si="19"/>
        <v>#N/A</v>
      </c>
      <c r="F37" t="e">
        <f t="shared" si="19"/>
        <v>#N/A</v>
      </c>
      <c r="G37" t="e">
        <f t="shared" si="19"/>
        <v>#N/A</v>
      </c>
      <c r="H37" t="e">
        <f t="shared" si="19"/>
        <v>#N/A</v>
      </c>
      <c r="I37" t="e">
        <f t="shared" si="19"/>
        <v>#N/A</v>
      </c>
      <c r="J37" t="e">
        <f t="shared" si="19"/>
        <v>#N/A</v>
      </c>
      <c r="K37" t="e">
        <f t="shared" si="19"/>
        <v>#N/A</v>
      </c>
      <c r="L37" t="e">
        <f t="shared" si="19"/>
        <v>#N/A</v>
      </c>
      <c r="M37" t="e">
        <f t="shared" si="19"/>
        <v>#N/A</v>
      </c>
      <c r="N37" t="e">
        <f t="shared" si="19"/>
        <v>#N/A</v>
      </c>
      <c r="O37" t="e">
        <f t="shared" si="19"/>
        <v>#N/A</v>
      </c>
      <c r="P37" t="e">
        <f t="shared" si="19"/>
        <v>#N/A</v>
      </c>
      <c r="Q37" t="e">
        <f t="shared" si="19"/>
        <v>#N/A</v>
      </c>
      <c r="R37" t="e">
        <f t="shared" si="19"/>
        <v>#N/A</v>
      </c>
      <c r="S37" t="e">
        <f t="shared" si="17"/>
        <v>#N/A</v>
      </c>
      <c r="T37" t="e">
        <f t="shared" si="17"/>
        <v>#N/A</v>
      </c>
      <c r="U37" t="e">
        <f t="shared" si="17"/>
        <v>#N/A</v>
      </c>
      <c r="V37" t="e">
        <f t="shared" si="17"/>
        <v>#N/A</v>
      </c>
      <c r="W37" t="e">
        <f t="shared" si="17"/>
        <v>#N/A</v>
      </c>
      <c r="X37" t="e">
        <f t="shared" si="17"/>
        <v>#N/A</v>
      </c>
      <c r="Y37" t="e">
        <f t="shared" si="17"/>
        <v>#N/A</v>
      </c>
      <c r="Z37" t="e">
        <f t="shared" si="17"/>
        <v>#N/A</v>
      </c>
      <c r="AA37" t="e">
        <f t="shared" si="21"/>
        <v>#N/A</v>
      </c>
      <c r="AB37" t="e">
        <f t="shared" si="21"/>
        <v>#N/A</v>
      </c>
      <c r="AC37" t="e">
        <f t="shared" si="21"/>
        <v>#N/A</v>
      </c>
      <c r="AD37" t="e">
        <f t="shared" si="21"/>
        <v>#N/A</v>
      </c>
      <c r="AE37" t="e">
        <f t="shared" si="21"/>
        <v>#N/A</v>
      </c>
      <c r="AF37" t="e">
        <f t="shared" si="21"/>
        <v>#N/A</v>
      </c>
      <c r="AG37" t="e">
        <f t="shared" si="21"/>
        <v>#N/A</v>
      </c>
      <c r="AH37" t="e">
        <f t="shared" si="21"/>
        <v>#N/A</v>
      </c>
      <c r="AI37" t="e">
        <f t="shared" si="21"/>
        <v>#N/A</v>
      </c>
      <c r="AJ37" t="e">
        <f t="shared" si="21"/>
        <v>#N/A</v>
      </c>
      <c r="AK37" t="e">
        <f t="shared" si="21"/>
        <v>#N/A</v>
      </c>
      <c r="AL37" t="e">
        <f t="shared" si="21"/>
        <v>#N/A</v>
      </c>
      <c r="AM37" t="e">
        <f t="shared" si="21"/>
        <v>#N/A</v>
      </c>
      <c r="AN37" t="e">
        <f t="shared" si="21"/>
        <v>#N/A</v>
      </c>
      <c r="AO37" t="e">
        <f t="shared" si="21"/>
        <v>#N/A</v>
      </c>
      <c r="AP37" t="e">
        <f t="shared" si="21"/>
        <v>#N/A</v>
      </c>
      <c r="AQ37" t="e">
        <f t="shared" si="20"/>
        <v>#N/A</v>
      </c>
      <c r="AR37" t="e">
        <f t="shared" si="20"/>
        <v>#N/A</v>
      </c>
      <c r="AS37" t="e">
        <f t="shared" si="20"/>
        <v>#N/A</v>
      </c>
      <c r="AT37" t="e">
        <f t="shared" si="20"/>
        <v>#N/A</v>
      </c>
      <c r="AU37" t="e">
        <f t="shared" si="20"/>
        <v>#N/A</v>
      </c>
      <c r="AV37" t="e">
        <f t="shared" si="20"/>
        <v>#N/A</v>
      </c>
      <c r="AW37" t="e">
        <f t="shared" si="20"/>
        <v>#N/A</v>
      </c>
      <c r="AX37" t="e">
        <f t="shared" si="18"/>
        <v>#N/A</v>
      </c>
      <c r="AY37" t="e">
        <f t="shared" si="18"/>
        <v>#N/A</v>
      </c>
      <c r="AZ37" t="e">
        <f t="shared" si="18"/>
        <v>#N/A</v>
      </c>
      <c r="BA37" t="e">
        <f t="shared" si="18"/>
        <v>#N/A</v>
      </c>
      <c r="BB37" t="e">
        <f t="shared" si="18"/>
        <v>#N/A</v>
      </c>
      <c r="BC37" t="e">
        <f t="shared" si="18"/>
        <v>#N/A</v>
      </c>
      <c r="BD37" t="e">
        <f t="shared" si="18"/>
        <v>#N/A</v>
      </c>
      <c r="BE37" t="e">
        <f t="shared" si="18"/>
        <v>#N/A</v>
      </c>
      <c r="BF37" t="e">
        <f t="shared" si="18"/>
        <v>#N/A</v>
      </c>
      <c r="BG37" t="e">
        <f t="shared" si="18"/>
        <v>#N/A</v>
      </c>
      <c r="BH37" t="e">
        <f t="shared" si="18"/>
        <v>#N/A</v>
      </c>
      <c r="BI37" t="e">
        <f t="shared" si="18"/>
        <v>#N/A</v>
      </c>
      <c r="BJ37" t="e">
        <f t="shared" si="18"/>
        <v>#N/A</v>
      </c>
      <c r="BK37" t="e">
        <f t="shared" si="18"/>
        <v>#N/A</v>
      </c>
      <c r="BL37" t="e">
        <f t="shared" si="18"/>
        <v>#N/A</v>
      </c>
      <c r="BM37" t="e">
        <f t="shared" si="18"/>
        <v>#N/A</v>
      </c>
      <c r="BN37" t="e">
        <f t="shared" si="12"/>
        <v>#N/A</v>
      </c>
      <c r="BO37" t="e">
        <f t="shared" si="9"/>
        <v>#N/A</v>
      </c>
      <c r="BP37" t="e">
        <f t="shared" si="9"/>
        <v>#N/A</v>
      </c>
      <c r="BQ37" t="e">
        <f t="shared" si="9"/>
        <v>#N/A</v>
      </c>
      <c r="BR37" t="e">
        <f t="shared" si="9"/>
        <v>#N/A</v>
      </c>
      <c r="BS37" t="e">
        <f t="shared" si="9"/>
        <v>#N/A</v>
      </c>
      <c r="BT37" t="e">
        <f t="shared" si="9"/>
        <v>#N/A</v>
      </c>
      <c r="BU37" t="e">
        <f t="shared" si="9"/>
        <v>#N/A</v>
      </c>
      <c r="BV37" t="e">
        <f t="shared" si="9"/>
        <v>#N/A</v>
      </c>
      <c r="BW37" t="e">
        <f t="shared" si="9"/>
        <v>#N/A</v>
      </c>
      <c r="BX37" t="e">
        <f t="shared" si="9"/>
        <v>#N/A</v>
      </c>
      <c r="BY37" t="e">
        <f t="shared" si="9"/>
        <v>#N/A</v>
      </c>
      <c r="BZ37" t="e">
        <f t="shared" si="9"/>
        <v>#N/A</v>
      </c>
      <c r="CA37" t="e">
        <f t="shared" si="9"/>
        <v>#N/A</v>
      </c>
      <c r="CB37" t="e">
        <f t="shared" si="9"/>
        <v>#N/A</v>
      </c>
      <c r="CC37" t="e">
        <f t="shared" si="9"/>
        <v>#N/A</v>
      </c>
      <c r="CD37" t="e">
        <f t="shared" si="16"/>
        <v>#N/A</v>
      </c>
      <c r="CE37" t="e">
        <f t="shared" si="16"/>
        <v>#N/A</v>
      </c>
      <c r="CF37" t="e">
        <f t="shared" si="16"/>
        <v>#N/A</v>
      </c>
      <c r="CG37" t="e">
        <f t="shared" si="16"/>
        <v>#N/A</v>
      </c>
      <c r="CH37" t="e">
        <f t="shared" si="16"/>
        <v>#N/A</v>
      </c>
      <c r="CI37" t="e">
        <f t="shared" si="16"/>
        <v>#N/A</v>
      </c>
      <c r="CJ37" t="e">
        <f t="shared" si="16"/>
        <v>#N/A</v>
      </c>
      <c r="CK37" t="e">
        <f t="shared" si="16"/>
        <v>#N/A</v>
      </c>
      <c r="CL37" t="e">
        <f t="shared" si="16"/>
        <v>#N/A</v>
      </c>
      <c r="CM37" t="e">
        <f t="shared" si="16"/>
        <v>#N/A</v>
      </c>
      <c r="CN37" t="e">
        <f t="shared" si="16"/>
        <v>#N/A</v>
      </c>
      <c r="CO37" t="e">
        <f t="shared" si="16"/>
        <v>#N/A</v>
      </c>
      <c r="CP37" t="e">
        <f t="shared" si="16"/>
        <v>#N/A</v>
      </c>
      <c r="CQ37" t="e">
        <f t="shared" si="16"/>
        <v>#N/A</v>
      </c>
      <c r="CR37" t="e">
        <f t="shared" si="16"/>
        <v>#N/A</v>
      </c>
      <c r="CS37" t="e">
        <f t="shared" si="16"/>
        <v>#N/A</v>
      </c>
      <c r="CT37" t="e">
        <f t="shared" si="14"/>
        <v>#N/A</v>
      </c>
      <c r="CU37" t="e">
        <f t="shared" si="8"/>
        <v>#N/A</v>
      </c>
      <c r="CV37" t="e">
        <f t="shared" si="4"/>
        <v>#N/A</v>
      </c>
      <c r="CW37" t="e">
        <f t="shared" si="4"/>
        <v>#N/A</v>
      </c>
      <c r="CX37" t="e">
        <f t="shared" si="4"/>
        <v>#N/A</v>
      </c>
      <c r="CY37" t="e">
        <f t="shared" si="15"/>
        <v>#N/A</v>
      </c>
      <c r="CZ37" t="e">
        <f t="shared" si="15"/>
        <v>#N/A</v>
      </c>
      <c r="DA37" t="e">
        <f t="shared" si="15"/>
        <v>#N/A</v>
      </c>
      <c r="DB37" t="e">
        <f t="shared" si="15"/>
        <v>#N/A</v>
      </c>
      <c r="DC37" t="e">
        <f t="shared" si="15"/>
        <v>#N/A</v>
      </c>
      <c r="DD37" t="e">
        <f t="shared" si="15"/>
        <v>#N/A</v>
      </c>
      <c r="DE37" t="e">
        <f t="shared" si="15"/>
        <v>#N/A</v>
      </c>
      <c r="DF37" t="e">
        <f t="shared" si="15"/>
        <v>#N/A</v>
      </c>
      <c r="DG37" t="e">
        <f t="shared" si="15"/>
        <v>#N/A</v>
      </c>
      <c r="DH37" t="e">
        <f t="shared" si="15"/>
        <v>#N/A</v>
      </c>
      <c r="DI37" t="e">
        <f t="shared" si="15"/>
        <v>#N/A</v>
      </c>
      <c r="DJ37" t="e">
        <f t="shared" si="15"/>
        <v>#N/A</v>
      </c>
      <c r="DK37" t="e">
        <f t="shared" si="15"/>
        <v>#N/A</v>
      </c>
      <c r="DL37" t="e">
        <f t="shared" si="15"/>
        <v>#N/A</v>
      </c>
      <c r="DM37" t="e">
        <f t="shared" si="15"/>
        <v>#N/A</v>
      </c>
      <c r="DN37" t="e">
        <f t="shared" si="15"/>
        <v>#N/A</v>
      </c>
      <c r="DO37" t="e">
        <f t="shared" si="13"/>
        <v>#N/A</v>
      </c>
      <c r="DP37" t="e">
        <f t="shared" si="13"/>
        <v>#N/A</v>
      </c>
      <c r="DQ37" t="e">
        <f t="shared" si="13"/>
        <v>#N/A</v>
      </c>
      <c r="DR37" t="e">
        <f t="shared" si="13"/>
        <v>#N/A</v>
      </c>
      <c r="DS37" t="e">
        <f t="shared" si="13"/>
        <v>#N/A</v>
      </c>
      <c r="DT37" t="e">
        <f t="shared" si="13"/>
        <v>#N/A</v>
      </c>
      <c r="DU37" t="e">
        <f t="shared" si="13"/>
        <v>#N/A</v>
      </c>
      <c r="DV37" t="e">
        <f t="shared" si="13"/>
        <v>#N/A</v>
      </c>
    </row>
    <row r="38" spans="1:126" x14ac:dyDescent="0.3">
      <c r="A38" s="11" t="s">
        <v>2515</v>
      </c>
      <c r="B38" s="15" t="e">
        <f>VLOOKUP(Sheet6!A38,Phase1IDs!A32:I755,8,0)</f>
        <v>#N/A</v>
      </c>
      <c r="C38" t="e">
        <f t="shared" si="19"/>
        <v>#N/A</v>
      </c>
      <c r="D38" t="e">
        <f t="shared" si="19"/>
        <v>#N/A</v>
      </c>
      <c r="E38" t="e">
        <f t="shared" si="19"/>
        <v>#N/A</v>
      </c>
      <c r="F38" t="e">
        <f t="shared" si="19"/>
        <v>#N/A</v>
      </c>
      <c r="G38" t="e">
        <f t="shared" si="19"/>
        <v>#N/A</v>
      </c>
      <c r="H38" t="e">
        <f t="shared" si="19"/>
        <v>#N/A</v>
      </c>
      <c r="I38" t="e">
        <f t="shared" si="19"/>
        <v>#N/A</v>
      </c>
      <c r="J38" t="e">
        <f t="shared" si="19"/>
        <v>#N/A</v>
      </c>
      <c r="K38" t="e">
        <f t="shared" si="19"/>
        <v>#N/A</v>
      </c>
      <c r="L38" t="e">
        <f t="shared" si="19"/>
        <v>#N/A</v>
      </c>
      <c r="M38" t="e">
        <f t="shared" si="19"/>
        <v>#N/A</v>
      </c>
      <c r="N38" t="e">
        <f t="shared" si="19"/>
        <v>#N/A</v>
      </c>
      <c r="O38" t="e">
        <f t="shared" si="19"/>
        <v>#N/A</v>
      </c>
      <c r="P38" t="e">
        <f t="shared" si="19"/>
        <v>#N/A</v>
      </c>
      <c r="Q38" t="e">
        <f t="shared" si="19"/>
        <v>#N/A</v>
      </c>
      <c r="R38" t="e">
        <f t="shared" si="19"/>
        <v>#N/A</v>
      </c>
      <c r="S38" t="e">
        <f t="shared" si="17"/>
        <v>#N/A</v>
      </c>
      <c r="T38" t="e">
        <f t="shared" si="17"/>
        <v>#N/A</v>
      </c>
      <c r="U38" t="e">
        <f t="shared" si="17"/>
        <v>#N/A</v>
      </c>
      <c r="V38" t="e">
        <f t="shared" si="17"/>
        <v>#N/A</v>
      </c>
      <c r="W38" t="e">
        <f t="shared" si="17"/>
        <v>#N/A</v>
      </c>
      <c r="X38" t="e">
        <f t="shared" si="17"/>
        <v>#N/A</v>
      </c>
      <c r="Y38" t="e">
        <f t="shared" si="17"/>
        <v>#N/A</v>
      </c>
      <c r="Z38" t="e">
        <f t="shared" si="17"/>
        <v>#N/A</v>
      </c>
      <c r="AA38" t="e">
        <f t="shared" si="21"/>
        <v>#N/A</v>
      </c>
      <c r="AB38" t="e">
        <f t="shared" si="21"/>
        <v>#N/A</v>
      </c>
      <c r="AC38" t="e">
        <f t="shared" si="21"/>
        <v>#N/A</v>
      </c>
      <c r="AD38" t="e">
        <f t="shared" si="21"/>
        <v>#N/A</v>
      </c>
      <c r="AE38" t="e">
        <f t="shared" si="21"/>
        <v>#N/A</v>
      </c>
      <c r="AF38" t="e">
        <f t="shared" si="21"/>
        <v>#N/A</v>
      </c>
      <c r="AG38" t="e">
        <f t="shared" si="21"/>
        <v>#N/A</v>
      </c>
      <c r="AH38" t="e">
        <f t="shared" si="21"/>
        <v>#N/A</v>
      </c>
      <c r="AI38" t="e">
        <f t="shared" si="21"/>
        <v>#N/A</v>
      </c>
      <c r="AJ38" t="e">
        <f t="shared" si="21"/>
        <v>#N/A</v>
      </c>
      <c r="AK38" t="e">
        <f t="shared" si="21"/>
        <v>#N/A</v>
      </c>
      <c r="AL38" t="e">
        <f t="shared" si="21"/>
        <v>#N/A</v>
      </c>
      <c r="AM38" t="e">
        <f t="shared" si="21"/>
        <v>#N/A</v>
      </c>
      <c r="AN38" t="e">
        <f t="shared" si="21"/>
        <v>#N/A</v>
      </c>
      <c r="AO38" t="e">
        <f t="shared" si="21"/>
        <v>#N/A</v>
      </c>
      <c r="AP38" t="e">
        <f t="shared" si="21"/>
        <v>#N/A</v>
      </c>
      <c r="AQ38" t="e">
        <f t="shared" si="20"/>
        <v>#N/A</v>
      </c>
      <c r="AR38" t="e">
        <f t="shared" si="20"/>
        <v>#N/A</v>
      </c>
      <c r="AS38" t="e">
        <f t="shared" si="20"/>
        <v>#N/A</v>
      </c>
      <c r="AT38" t="e">
        <f t="shared" si="20"/>
        <v>#N/A</v>
      </c>
      <c r="AU38" t="e">
        <f t="shared" si="20"/>
        <v>#N/A</v>
      </c>
      <c r="AV38" t="e">
        <f t="shared" si="20"/>
        <v>#N/A</v>
      </c>
      <c r="AW38" t="e">
        <f t="shared" si="20"/>
        <v>#N/A</v>
      </c>
      <c r="AX38" t="e">
        <f t="shared" si="18"/>
        <v>#N/A</v>
      </c>
      <c r="AY38" t="e">
        <f t="shared" si="18"/>
        <v>#N/A</v>
      </c>
      <c r="AZ38" t="e">
        <f t="shared" si="18"/>
        <v>#N/A</v>
      </c>
      <c r="BA38" t="e">
        <f t="shared" si="18"/>
        <v>#N/A</v>
      </c>
      <c r="BB38" t="e">
        <f t="shared" si="18"/>
        <v>#N/A</v>
      </c>
      <c r="BC38" t="e">
        <f t="shared" si="18"/>
        <v>#N/A</v>
      </c>
      <c r="BD38" t="e">
        <f t="shared" si="18"/>
        <v>#N/A</v>
      </c>
      <c r="BE38" t="e">
        <f t="shared" si="18"/>
        <v>#N/A</v>
      </c>
      <c r="BF38" t="e">
        <f t="shared" si="18"/>
        <v>#N/A</v>
      </c>
      <c r="BG38" t="e">
        <f t="shared" si="18"/>
        <v>#N/A</v>
      </c>
      <c r="BH38" t="e">
        <f t="shared" si="18"/>
        <v>#N/A</v>
      </c>
      <c r="BI38" t="e">
        <f t="shared" si="18"/>
        <v>#N/A</v>
      </c>
      <c r="BJ38" t="e">
        <f t="shared" si="18"/>
        <v>#N/A</v>
      </c>
      <c r="BK38" t="e">
        <f t="shared" si="18"/>
        <v>#N/A</v>
      </c>
      <c r="BL38" t="e">
        <f t="shared" si="18"/>
        <v>#N/A</v>
      </c>
      <c r="BM38" t="e">
        <f t="shared" si="18"/>
        <v>#N/A</v>
      </c>
      <c r="BN38" t="e">
        <f t="shared" si="12"/>
        <v>#N/A</v>
      </c>
      <c r="BO38" t="e">
        <f t="shared" si="9"/>
        <v>#N/A</v>
      </c>
      <c r="BP38" t="e">
        <f t="shared" si="9"/>
        <v>#N/A</v>
      </c>
      <c r="BQ38" t="e">
        <f t="shared" si="9"/>
        <v>#N/A</v>
      </c>
      <c r="BR38" t="e">
        <f t="shared" si="9"/>
        <v>#N/A</v>
      </c>
      <c r="BS38" t="e">
        <f t="shared" si="9"/>
        <v>#N/A</v>
      </c>
      <c r="BT38" t="e">
        <f t="shared" si="9"/>
        <v>#N/A</v>
      </c>
      <c r="BU38" t="e">
        <f t="shared" si="9"/>
        <v>#N/A</v>
      </c>
      <c r="BV38" t="e">
        <f t="shared" si="9"/>
        <v>#N/A</v>
      </c>
      <c r="BW38" t="e">
        <f t="shared" si="9"/>
        <v>#N/A</v>
      </c>
      <c r="BX38" t="e">
        <f t="shared" si="9"/>
        <v>#N/A</v>
      </c>
      <c r="BY38" t="e">
        <f t="shared" si="9"/>
        <v>#N/A</v>
      </c>
      <c r="BZ38" t="e">
        <f t="shared" si="9"/>
        <v>#N/A</v>
      </c>
      <c r="CA38" t="e">
        <f t="shared" si="9"/>
        <v>#N/A</v>
      </c>
      <c r="CB38" t="e">
        <f t="shared" si="9"/>
        <v>#N/A</v>
      </c>
      <c r="CC38" t="e">
        <f t="shared" si="9"/>
        <v>#N/A</v>
      </c>
      <c r="CD38" t="e">
        <f t="shared" si="16"/>
        <v>#N/A</v>
      </c>
      <c r="CE38" t="e">
        <f t="shared" si="16"/>
        <v>#N/A</v>
      </c>
      <c r="CF38" t="e">
        <f t="shared" si="16"/>
        <v>#N/A</v>
      </c>
      <c r="CG38" t="e">
        <f t="shared" si="16"/>
        <v>#N/A</v>
      </c>
      <c r="CH38" t="e">
        <f t="shared" si="16"/>
        <v>#N/A</v>
      </c>
      <c r="CI38" t="e">
        <f t="shared" si="16"/>
        <v>#N/A</v>
      </c>
      <c r="CJ38" t="e">
        <f t="shared" si="16"/>
        <v>#N/A</v>
      </c>
      <c r="CK38" t="e">
        <f t="shared" si="16"/>
        <v>#N/A</v>
      </c>
      <c r="CL38" t="e">
        <f t="shared" si="16"/>
        <v>#N/A</v>
      </c>
      <c r="CM38" t="e">
        <f t="shared" si="16"/>
        <v>#N/A</v>
      </c>
      <c r="CN38" t="e">
        <f t="shared" si="16"/>
        <v>#N/A</v>
      </c>
      <c r="CO38" t="e">
        <f t="shared" si="16"/>
        <v>#N/A</v>
      </c>
      <c r="CP38" t="e">
        <f t="shared" si="16"/>
        <v>#N/A</v>
      </c>
      <c r="CQ38" t="e">
        <f t="shared" si="16"/>
        <v>#N/A</v>
      </c>
      <c r="CR38" t="e">
        <f t="shared" si="16"/>
        <v>#N/A</v>
      </c>
      <c r="CS38" t="e">
        <f t="shared" si="16"/>
        <v>#N/A</v>
      </c>
      <c r="CT38" t="e">
        <f t="shared" si="14"/>
        <v>#N/A</v>
      </c>
      <c r="CU38" t="e">
        <f t="shared" ref="CU38:DJ69" si="22">IF($B38=0,0,COUNTIFS($B38,"*"&amp;CU$1&amp;"*"))</f>
        <v>#N/A</v>
      </c>
      <c r="CV38" t="e">
        <f t="shared" si="22"/>
        <v>#N/A</v>
      </c>
      <c r="CW38" t="e">
        <f t="shared" si="22"/>
        <v>#N/A</v>
      </c>
      <c r="CX38" t="e">
        <f t="shared" si="22"/>
        <v>#N/A</v>
      </c>
      <c r="CY38" t="e">
        <f t="shared" si="22"/>
        <v>#N/A</v>
      </c>
      <c r="CZ38" t="e">
        <f t="shared" si="22"/>
        <v>#N/A</v>
      </c>
      <c r="DA38" t="e">
        <f t="shared" si="22"/>
        <v>#N/A</v>
      </c>
      <c r="DB38" t="e">
        <f t="shared" si="22"/>
        <v>#N/A</v>
      </c>
      <c r="DC38" t="e">
        <f t="shared" si="22"/>
        <v>#N/A</v>
      </c>
      <c r="DD38" t="e">
        <f t="shared" si="22"/>
        <v>#N/A</v>
      </c>
      <c r="DE38" t="e">
        <f t="shared" si="22"/>
        <v>#N/A</v>
      </c>
      <c r="DF38" t="e">
        <f t="shared" si="22"/>
        <v>#N/A</v>
      </c>
      <c r="DG38" t="e">
        <f t="shared" si="22"/>
        <v>#N/A</v>
      </c>
      <c r="DH38" t="e">
        <f t="shared" si="22"/>
        <v>#N/A</v>
      </c>
      <c r="DI38" t="e">
        <f t="shared" si="22"/>
        <v>#N/A</v>
      </c>
      <c r="DJ38" t="e">
        <f t="shared" si="22"/>
        <v>#N/A</v>
      </c>
      <c r="DK38" t="e">
        <f t="shared" si="15"/>
        <v>#N/A</v>
      </c>
      <c r="DL38" t="e">
        <f t="shared" si="15"/>
        <v>#N/A</v>
      </c>
      <c r="DM38" t="e">
        <f t="shared" si="15"/>
        <v>#N/A</v>
      </c>
      <c r="DN38" t="e">
        <f t="shared" si="15"/>
        <v>#N/A</v>
      </c>
      <c r="DO38" t="e">
        <f t="shared" si="13"/>
        <v>#N/A</v>
      </c>
      <c r="DP38" t="e">
        <f t="shared" si="13"/>
        <v>#N/A</v>
      </c>
      <c r="DQ38" t="e">
        <f t="shared" si="13"/>
        <v>#N/A</v>
      </c>
      <c r="DR38" t="e">
        <f t="shared" si="13"/>
        <v>#N/A</v>
      </c>
      <c r="DS38" t="e">
        <f t="shared" si="13"/>
        <v>#N/A</v>
      </c>
      <c r="DT38" t="e">
        <f t="shared" si="13"/>
        <v>#N/A</v>
      </c>
      <c r="DU38" t="e">
        <f t="shared" si="13"/>
        <v>#N/A</v>
      </c>
      <c r="DV38" t="e">
        <f t="shared" si="13"/>
        <v>#N/A</v>
      </c>
    </row>
    <row r="39" spans="1:126" x14ac:dyDescent="0.3">
      <c r="A39" s="13" t="s">
        <v>358</v>
      </c>
      <c r="B39" s="15" t="str">
        <f>VLOOKUP(Sheet6!A39,Phase1IDs!A32:I756,8,0)</f>
        <v>T1068, T1574/002</v>
      </c>
      <c r="C39">
        <f t="shared" si="19"/>
        <v>0</v>
      </c>
      <c r="D39">
        <f t="shared" si="19"/>
        <v>0</v>
      </c>
      <c r="E39">
        <f t="shared" si="19"/>
        <v>0</v>
      </c>
      <c r="F39">
        <f t="shared" si="19"/>
        <v>0</v>
      </c>
      <c r="G39">
        <f t="shared" si="19"/>
        <v>0</v>
      </c>
      <c r="H39">
        <f t="shared" si="19"/>
        <v>0</v>
      </c>
      <c r="I39">
        <f t="shared" si="19"/>
        <v>0</v>
      </c>
      <c r="J39">
        <f t="shared" si="19"/>
        <v>0</v>
      </c>
      <c r="K39">
        <f t="shared" si="19"/>
        <v>0</v>
      </c>
      <c r="L39">
        <f t="shared" si="19"/>
        <v>0</v>
      </c>
      <c r="M39">
        <f t="shared" si="19"/>
        <v>0</v>
      </c>
      <c r="N39">
        <f t="shared" si="19"/>
        <v>0</v>
      </c>
      <c r="O39">
        <f t="shared" si="19"/>
        <v>0</v>
      </c>
      <c r="P39">
        <f t="shared" si="19"/>
        <v>0</v>
      </c>
      <c r="Q39">
        <f t="shared" si="19"/>
        <v>0</v>
      </c>
      <c r="R39">
        <f t="shared" si="19"/>
        <v>0</v>
      </c>
      <c r="S39">
        <f t="shared" si="17"/>
        <v>1</v>
      </c>
      <c r="T39">
        <f t="shared" si="17"/>
        <v>0</v>
      </c>
      <c r="U39">
        <f t="shared" si="17"/>
        <v>0</v>
      </c>
      <c r="V39">
        <f t="shared" si="17"/>
        <v>0</v>
      </c>
      <c r="W39">
        <f t="shared" si="17"/>
        <v>0</v>
      </c>
      <c r="X39">
        <f t="shared" si="17"/>
        <v>0</v>
      </c>
      <c r="Y39">
        <f t="shared" si="17"/>
        <v>0</v>
      </c>
      <c r="Z39">
        <f t="shared" si="17"/>
        <v>0</v>
      </c>
      <c r="AA39">
        <f t="shared" si="21"/>
        <v>0</v>
      </c>
      <c r="AB39">
        <f t="shared" si="21"/>
        <v>0</v>
      </c>
      <c r="AC39">
        <f t="shared" si="21"/>
        <v>0</v>
      </c>
      <c r="AD39">
        <f t="shared" si="21"/>
        <v>0</v>
      </c>
      <c r="AE39">
        <f t="shared" si="21"/>
        <v>0</v>
      </c>
      <c r="AF39">
        <f t="shared" si="21"/>
        <v>0</v>
      </c>
      <c r="AG39">
        <f t="shared" si="21"/>
        <v>0</v>
      </c>
      <c r="AH39">
        <f t="shared" si="21"/>
        <v>0</v>
      </c>
      <c r="AI39">
        <f t="shared" si="21"/>
        <v>0</v>
      </c>
      <c r="AJ39">
        <f t="shared" si="21"/>
        <v>0</v>
      </c>
      <c r="AK39">
        <f t="shared" si="21"/>
        <v>0</v>
      </c>
      <c r="AL39">
        <f t="shared" si="21"/>
        <v>0</v>
      </c>
      <c r="AM39">
        <f t="shared" si="21"/>
        <v>0</v>
      </c>
      <c r="AN39">
        <f t="shared" si="21"/>
        <v>0</v>
      </c>
      <c r="AO39">
        <f t="shared" si="21"/>
        <v>0</v>
      </c>
      <c r="AP39">
        <f t="shared" si="21"/>
        <v>0</v>
      </c>
      <c r="AQ39">
        <f t="shared" si="20"/>
        <v>0</v>
      </c>
      <c r="AR39">
        <f t="shared" si="20"/>
        <v>0</v>
      </c>
      <c r="AS39">
        <f t="shared" si="20"/>
        <v>0</v>
      </c>
      <c r="AT39">
        <f t="shared" si="20"/>
        <v>0</v>
      </c>
      <c r="AU39">
        <f t="shared" si="20"/>
        <v>0</v>
      </c>
      <c r="AV39">
        <f t="shared" si="20"/>
        <v>0</v>
      </c>
      <c r="AW39">
        <f t="shared" si="20"/>
        <v>0</v>
      </c>
      <c r="AX39">
        <f t="shared" si="18"/>
        <v>0</v>
      </c>
      <c r="AY39">
        <f t="shared" si="18"/>
        <v>0</v>
      </c>
      <c r="AZ39">
        <f t="shared" si="18"/>
        <v>0</v>
      </c>
      <c r="BA39">
        <f t="shared" si="18"/>
        <v>0</v>
      </c>
      <c r="BB39">
        <f t="shared" si="18"/>
        <v>0</v>
      </c>
      <c r="BC39">
        <f t="shared" si="18"/>
        <v>0</v>
      </c>
      <c r="BD39">
        <f t="shared" si="18"/>
        <v>0</v>
      </c>
      <c r="BE39">
        <f t="shared" si="18"/>
        <v>0</v>
      </c>
      <c r="BF39">
        <f t="shared" si="18"/>
        <v>0</v>
      </c>
      <c r="BG39">
        <f t="shared" si="18"/>
        <v>0</v>
      </c>
      <c r="BH39">
        <f t="shared" si="18"/>
        <v>0</v>
      </c>
      <c r="BI39">
        <f t="shared" si="18"/>
        <v>0</v>
      </c>
      <c r="BJ39">
        <f t="shared" si="18"/>
        <v>0</v>
      </c>
      <c r="BK39">
        <f t="shared" si="18"/>
        <v>0</v>
      </c>
      <c r="BL39">
        <f t="shared" si="18"/>
        <v>0</v>
      </c>
      <c r="BM39">
        <f t="shared" si="18"/>
        <v>0</v>
      </c>
      <c r="BN39">
        <f t="shared" si="12"/>
        <v>0</v>
      </c>
      <c r="BO39">
        <f t="shared" si="9"/>
        <v>0</v>
      </c>
      <c r="BP39">
        <f t="shared" si="9"/>
        <v>0</v>
      </c>
      <c r="BQ39">
        <f t="shared" si="9"/>
        <v>0</v>
      </c>
      <c r="BR39">
        <f t="shared" si="9"/>
        <v>0</v>
      </c>
      <c r="BS39">
        <f t="shared" si="9"/>
        <v>0</v>
      </c>
      <c r="BT39">
        <f t="shared" si="9"/>
        <v>0</v>
      </c>
      <c r="BU39">
        <f t="shared" si="9"/>
        <v>0</v>
      </c>
      <c r="BV39">
        <f t="shared" si="9"/>
        <v>0</v>
      </c>
      <c r="BW39">
        <f t="shared" si="9"/>
        <v>0</v>
      </c>
      <c r="BX39">
        <f t="shared" si="9"/>
        <v>0</v>
      </c>
      <c r="BY39">
        <f t="shared" si="9"/>
        <v>0</v>
      </c>
      <c r="BZ39">
        <f t="shared" si="9"/>
        <v>0</v>
      </c>
      <c r="CA39">
        <f t="shared" si="9"/>
        <v>0</v>
      </c>
      <c r="CB39">
        <f t="shared" si="9"/>
        <v>0</v>
      </c>
      <c r="CC39">
        <f t="shared" si="9"/>
        <v>0</v>
      </c>
      <c r="CD39">
        <f t="shared" si="16"/>
        <v>0</v>
      </c>
      <c r="CE39">
        <f t="shared" si="16"/>
        <v>0</v>
      </c>
      <c r="CF39">
        <f t="shared" si="16"/>
        <v>0</v>
      </c>
      <c r="CG39">
        <f t="shared" si="16"/>
        <v>0</v>
      </c>
      <c r="CH39">
        <f t="shared" si="16"/>
        <v>0</v>
      </c>
      <c r="CI39">
        <f t="shared" si="16"/>
        <v>0</v>
      </c>
      <c r="CJ39">
        <f t="shared" si="16"/>
        <v>0</v>
      </c>
      <c r="CK39">
        <f t="shared" si="16"/>
        <v>0</v>
      </c>
      <c r="CL39">
        <f t="shared" si="16"/>
        <v>0</v>
      </c>
      <c r="CM39">
        <f t="shared" si="16"/>
        <v>0</v>
      </c>
      <c r="CN39">
        <f t="shared" si="16"/>
        <v>0</v>
      </c>
      <c r="CO39">
        <f t="shared" si="16"/>
        <v>0</v>
      </c>
      <c r="CP39">
        <f t="shared" si="16"/>
        <v>0</v>
      </c>
      <c r="CQ39">
        <f t="shared" si="16"/>
        <v>0</v>
      </c>
      <c r="CR39">
        <f t="shared" si="16"/>
        <v>0</v>
      </c>
      <c r="CS39">
        <f t="shared" ref="CS39:DH54" si="23">IF($B39=0,0,COUNTIFS($B39,"*"&amp;CS$1&amp;"*"))</f>
        <v>0</v>
      </c>
      <c r="CT39">
        <f t="shared" si="23"/>
        <v>0</v>
      </c>
      <c r="CU39">
        <f t="shared" si="23"/>
        <v>0</v>
      </c>
      <c r="CV39">
        <f t="shared" si="23"/>
        <v>0</v>
      </c>
      <c r="CW39">
        <f t="shared" si="23"/>
        <v>0</v>
      </c>
      <c r="CX39">
        <f t="shared" si="23"/>
        <v>0</v>
      </c>
      <c r="CY39">
        <f t="shared" si="23"/>
        <v>0</v>
      </c>
      <c r="CZ39">
        <f t="shared" si="23"/>
        <v>0</v>
      </c>
      <c r="DA39">
        <f t="shared" si="23"/>
        <v>0</v>
      </c>
      <c r="DB39">
        <f t="shared" si="23"/>
        <v>0</v>
      </c>
      <c r="DC39">
        <f t="shared" si="23"/>
        <v>0</v>
      </c>
      <c r="DD39">
        <f t="shared" si="23"/>
        <v>1</v>
      </c>
      <c r="DE39">
        <f t="shared" si="23"/>
        <v>0</v>
      </c>
      <c r="DF39">
        <f t="shared" si="23"/>
        <v>1</v>
      </c>
      <c r="DG39">
        <f t="shared" si="23"/>
        <v>0</v>
      </c>
      <c r="DH39">
        <f t="shared" si="23"/>
        <v>0</v>
      </c>
      <c r="DI39">
        <f t="shared" si="22"/>
        <v>0</v>
      </c>
      <c r="DJ39">
        <f t="shared" si="22"/>
        <v>0</v>
      </c>
      <c r="DK39">
        <f t="shared" si="15"/>
        <v>0</v>
      </c>
      <c r="DL39">
        <f t="shared" si="15"/>
        <v>0</v>
      </c>
      <c r="DM39">
        <f t="shared" si="15"/>
        <v>0</v>
      </c>
      <c r="DN39">
        <f t="shared" si="15"/>
        <v>0</v>
      </c>
      <c r="DO39">
        <f t="shared" si="13"/>
        <v>0</v>
      </c>
      <c r="DP39">
        <f t="shared" si="13"/>
        <v>0</v>
      </c>
      <c r="DQ39">
        <f t="shared" si="13"/>
        <v>0</v>
      </c>
      <c r="DR39">
        <f t="shared" si="13"/>
        <v>0</v>
      </c>
      <c r="DS39">
        <f t="shared" si="13"/>
        <v>0</v>
      </c>
      <c r="DT39">
        <f t="shared" si="13"/>
        <v>0</v>
      </c>
      <c r="DU39">
        <f t="shared" si="13"/>
        <v>0</v>
      </c>
      <c r="DV39">
        <f t="shared" si="13"/>
        <v>0</v>
      </c>
    </row>
    <row r="40" spans="1:126" x14ac:dyDescent="0.3">
      <c r="A40" s="11" t="s">
        <v>1072</v>
      </c>
      <c r="B40" s="15" t="str">
        <f>VLOOKUP(Sheet6!A40,Phase1IDs!A33:I757,8,0)</f>
        <v>T1203</v>
      </c>
      <c r="C40">
        <f t="shared" si="19"/>
        <v>0</v>
      </c>
      <c r="D40">
        <f t="shared" si="19"/>
        <v>0</v>
      </c>
      <c r="E40">
        <f t="shared" si="19"/>
        <v>0</v>
      </c>
      <c r="F40">
        <f t="shared" si="19"/>
        <v>0</v>
      </c>
      <c r="G40">
        <f t="shared" si="19"/>
        <v>0</v>
      </c>
      <c r="H40">
        <f t="shared" si="19"/>
        <v>0</v>
      </c>
      <c r="I40">
        <f t="shared" si="19"/>
        <v>0</v>
      </c>
      <c r="J40">
        <f t="shared" si="19"/>
        <v>0</v>
      </c>
      <c r="K40">
        <f t="shared" si="19"/>
        <v>0</v>
      </c>
      <c r="L40">
        <f t="shared" si="19"/>
        <v>0</v>
      </c>
      <c r="M40">
        <f t="shared" si="19"/>
        <v>0</v>
      </c>
      <c r="N40">
        <f t="shared" si="19"/>
        <v>0</v>
      </c>
      <c r="O40">
        <f t="shared" si="19"/>
        <v>0</v>
      </c>
      <c r="P40">
        <f t="shared" si="19"/>
        <v>0</v>
      </c>
      <c r="Q40">
        <f t="shared" si="19"/>
        <v>0</v>
      </c>
      <c r="R40">
        <f t="shared" si="19"/>
        <v>0</v>
      </c>
      <c r="S40">
        <f t="shared" si="17"/>
        <v>0</v>
      </c>
      <c r="T40">
        <f t="shared" si="17"/>
        <v>0</v>
      </c>
      <c r="U40">
        <f t="shared" si="17"/>
        <v>0</v>
      </c>
      <c r="V40">
        <f t="shared" si="17"/>
        <v>0</v>
      </c>
      <c r="W40">
        <f t="shared" si="17"/>
        <v>0</v>
      </c>
      <c r="X40">
        <f t="shared" si="17"/>
        <v>0</v>
      </c>
      <c r="Y40">
        <f t="shared" si="17"/>
        <v>0</v>
      </c>
      <c r="Z40">
        <f t="shared" si="17"/>
        <v>0</v>
      </c>
      <c r="AA40">
        <f t="shared" si="21"/>
        <v>0</v>
      </c>
      <c r="AB40">
        <f t="shared" si="21"/>
        <v>0</v>
      </c>
      <c r="AC40">
        <f t="shared" si="21"/>
        <v>0</v>
      </c>
      <c r="AD40">
        <f t="shared" si="21"/>
        <v>0</v>
      </c>
      <c r="AE40">
        <f t="shared" si="21"/>
        <v>0</v>
      </c>
      <c r="AF40">
        <f t="shared" si="21"/>
        <v>0</v>
      </c>
      <c r="AG40">
        <f t="shared" si="21"/>
        <v>0</v>
      </c>
      <c r="AH40">
        <f t="shared" si="21"/>
        <v>0</v>
      </c>
      <c r="AI40">
        <f t="shared" si="21"/>
        <v>0</v>
      </c>
      <c r="AJ40">
        <f t="shared" si="21"/>
        <v>0</v>
      </c>
      <c r="AK40">
        <f t="shared" si="21"/>
        <v>0</v>
      </c>
      <c r="AL40">
        <f t="shared" si="21"/>
        <v>0</v>
      </c>
      <c r="AM40">
        <f t="shared" si="21"/>
        <v>0</v>
      </c>
      <c r="AN40">
        <f t="shared" si="21"/>
        <v>0</v>
      </c>
      <c r="AO40">
        <f t="shared" si="21"/>
        <v>0</v>
      </c>
      <c r="AP40">
        <f t="shared" si="21"/>
        <v>0</v>
      </c>
      <c r="AQ40">
        <f t="shared" si="20"/>
        <v>0</v>
      </c>
      <c r="AR40">
        <f t="shared" si="20"/>
        <v>0</v>
      </c>
      <c r="AS40">
        <f t="shared" si="20"/>
        <v>1</v>
      </c>
      <c r="AT40">
        <f t="shared" si="20"/>
        <v>0</v>
      </c>
      <c r="AU40">
        <f t="shared" si="20"/>
        <v>0</v>
      </c>
      <c r="AV40">
        <f t="shared" si="20"/>
        <v>0</v>
      </c>
      <c r="AW40">
        <f t="shared" si="20"/>
        <v>0</v>
      </c>
      <c r="AX40">
        <f t="shared" si="18"/>
        <v>0</v>
      </c>
      <c r="AY40">
        <f t="shared" si="18"/>
        <v>0</v>
      </c>
      <c r="AZ40">
        <f t="shared" si="18"/>
        <v>0</v>
      </c>
      <c r="BA40">
        <f t="shared" si="18"/>
        <v>0</v>
      </c>
      <c r="BB40">
        <f t="shared" si="18"/>
        <v>0</v>
      </c>
      <c r="BC40">
        <f t="shared" si="18"/>
        <v>0</v>
      </c>
      <c r="BD40">
        <f t="shared" si="18"/>
        <v>0</v>
      </c>
      <c r="BE40">
        <f t="shared" si="18"/>
        <v>0</v>
      </c>
      <c r="BF40">
        <f t="shared" si="18"/>
        <v>0</v>
      </c>
      <c r="BG40">
        <f t="shared" si="18"/>
        <v>0</v>
      </c>
      <c r="BH40">
        <f t="shared" si="18"/>
        <v>0</v>
      </c>
      <c r="BI40">
        <f t="shared" si="18"/>
        <v>0</v>
      </c>
      <c r="BJ40">
        <f t="shared" si="18"/>
        <v>0</v>
      </c>
      <c r="BK40">
        <f t="shared" si="18"/>
        <v>0</v>
      </c>
      <c r="BL40">
        <f t="shared" si="18"/>
        <v>0</v>
      </c>
      <c r="BM40">
        <f t="shared" si="18"/>
        <v>0</v>
      </c>
      <c r="BN40">
        <f t="shared" si="12"/>
        <v>0</v>
      </c>
      <c r="BO40">
        <f t="shared" ref="BO40:CD56" si="24">IF($B40=0,0,COUNTIFS($B40,"*"&amp;BO$1&amp;"*"))</f>
        <v>0</v>
      </c>
      <c r="BP40">
        <f t="shared" si="24"/>
        <v>0</v>
      </c>
      <c r="BQ40">
        <f t="shared" si="24"/>
        <v>0</v>
      </c>
      <c r="BR40">
        <f t="shared" si="24"/>
        <v>0</v>
      </c>
      <c r="BS40">
        <f t="shared" si="24"/>
        <v>0</v>
      </c>
      <c r="BT40">
        <f t="shared" si="24"/>
        <v>0</v>
      </c>
      <c r="BU40">
        <f t="shared" si="24"/>
        <v>0</v>
      </c>
      <c r="BV40">
        <f t="shared" si="24"/>
        <v>0</v>
      </c>
      <c r="BW40">
        <f t="shared" si="24"/>
        <v>0</v>
      </c>
      <c r="BX40">
        <f t="shared" si="24"/>
        <v>0</v>
      </c>
      <c r="BY40">
        <f t="shared" si="24"/>
        <v>0</v>
      </c>
      <c r="BZ40">
        <f t="shared" si="24"/>
        <v>0</v>
      </c>
      <c r="CA40">
        <f t="shared" si="24"/>
        <v>0</v>
      </c>
      <c r="CB40">
        <f t="shared" si="24"/>
        <v>0</v>
      </c>
      <c r="CC40">
        <f t="shared" si="24"/>
        <v>0</v>
      </c>
      <c r="CD40">
        <f t="shared" si="24"/>
        <v>0</v>
      </c>
      <c r="CE40">
        <f t="shared" ref="CE40:CT55" si="25">IF($B40=0,0,COUNTIFS($B40,"*"&amp;CE$1&amp;"*"))</f>
        <v>0</v>
      </c>
      <c r="CF40">
        <f t="shared" si="25"/>
        <v>0</v>
      </c>
      <c r="CG40">
        <f t="shared" si="25"/>
        <v>0</v>
      </c>
      <c r="CH40">
        <f t="shared" si="25"/>
        <v>0</v>
      </c>
      <c r="CI40">
        <f t="shared" si="25"/>
        <v>0</v>
      </c>
      <c r="CJ40">
        <f t="shared" si="25"/>
        <v>0</v>
      </c>
      <c r="CK40">
        <f t="shared" si="25"/>
        <v>0</v>
      </c>
      <c r="CL40">
        <f t="shared" si="25"/>
        <v>0</v>
      </c>
      <c r="CM40">
        <f t="shared" si="25"/>
        <v>0</v>
      </c>
      <c r="CN40">
        <f t="shared" si="25"/>
        <v>0</v>
      </c>
      <c r="CO40">
        <f t="shared" si="25"/>
        <v>0</v>
      </c>
      <c r="CP40">
        <f t="shared" si="25"/>
        <v>0</v>
      </c>
      <c r="CQ40">
        <f t="shared" si="25"/>
        <v>0</v>
      </c>
      <c r="CR40">
        <f t="shared" si="25"/>
        <v>0</v>
      </c>
      <c r="CS40">
        <f t="shared" si="25"/>
        <v>0</v>
      </c>
      <c r="CT40">
        <f t="shared" si="25"/>
        <v>0</v>
      </c>
      <c r="CU40">
        <f t="shared" si="23"/>
        <v>0</v>
      </c>
      <c r="CV40">
        <f t="shared" si="23"/>
        <v>0</v>
      </c>
      <c r="CW40">
        <f t="shared" si="23"/>
        <v>0</v>
      </c>
      <c r="CX40">
        <f t="shared" si="23"/>
        <v>0</v>
      </c>
      <c r="CY40">
        <f t="shared" si="23"/>
        <v>0</v>
      </c>
      <c r="CZ40">
        <f t="shared" si="23"/>
        <v>0</v>
      </c>
      <c r="DA40">
        <f t="shared" si="23"/>
        <v>0</v>
      </c>
      <c r="DB40">
        <f t="shared" si="23"/>
        <v>0</v>
      </c>
      <c r="DC40">
        <f t="shared" si="23"/>
        <v>0</v>
      </c>
      <c r="DD40">
        <f t="shared" si="23"/>
        <v>0</v>
      </c>
      <c r="DE40">
        <f t="shared" si="23"/>
        <v>0</v>
      </c>
      <c r="DF40">
        <f t="shared" si="23"/>
        <v>0</v>
      </c>
      <c r="DG40">
        <f t="shared" si="23"/>
        <v>0</v>
      </c>
      <c r="DH40">
        <f t="shared" si="23"/>
        <v>0</v>
      </c>
      <c r="DI40">
        <f t="shared" si="22"/>
        <v>0</v>
      </c>
      <c r="DJ40">
        <f t="shared" si="22"/>
        <v>0</v>
      </c>
      <c r="DK40">
        <f t="shared" si="15"/>
        <v>0</v>
      </c>
      <c r="DL40">
        <f t="shared" si="15"/>
        <v>0</v>
      </c>
      <c r="DM40">
        <f t="shared" si="15"/>
        <v>0</v>
      </c>
      <c r="DN40">
        <f t="shared" si="15"/>
        <v>0</v>
      </c>
      <c r="DO40">
        <f t="shared" si="13"/>
        <v>0</v>
      </c>
      <c r="DP40">
        <f t="shared" si="13"/>
        <v>0</v>
      </c>
      <c r="DQ40">
        <f t="shared" si="13"/>
        <v>0</v>
      </c>
      <c r="DR40">
        <f t="shared" si="13"/>
        <v>0</v>
      </c>
      <c r="DS40">
        <f t="shared" si="13"/>
        <v>0</v>
      </c>
      <c r="DT40">
        <f t="shared" si="13"/>
        <v>0</v>
      </c>
      <c r="DU40">
        <f t="shared" si="13"/>
        <v>0</v>
      </c>
      <c r="DV40">
        <f t="shared" si="13"/>
        <v>0</v>
      </c>
    </row>
    <row r="41" spans="1:126" x14ac:dyDescent="0.3">
      <c r="A41" s="13" t="s">
        <v>1254</v>
      </c>
      <c r="B41" s="15" t="str">
        <f>VLOOKUP(Sheet6!A41,Phase1IDs!A34:I758,8,0)</f>
        <v>T1203, T1190</v>
      </c>
      <c r="C41">
        <f t="shared" si="19"/>
        <v>0</v>
      </c>
      <c r="D41">
        <f t="shared" si="19"/>
        <v>0</v>
      </c>
      <c r="E41">
        <f t="shared" si="19"/>
        <v>0</v>
      </c>
      <c r="F41">
        <f t="shared" si="19"/>
        <v>0</v>
      </c>
      <c r="G41">
        <f t="shared" si="19"/>
        <v>0</v>
      </c>
      <c r="H41">
        <f t="shared" si="19"/>
        <v>0</v>
      </c>
      <c r="I41">
        <f t="shared" si="19"/>
        <v>0</v>
      </c>
      <c r="J41">
        <f t="shared" si="19"/>
        <v>0</v>
      </c>
      <c r="K41">
        <f t="shared" si="19"/>
        <v>0</v>
      </c>
      <c r="L41">
        <f t="shared" si="19"/>
        <v>0</v>
      </c>
      <c r="M41">
        <f t="shared" si="19"/>
        <v>0</v>
      </c>
      <c r="N41">
        <f t="shared" si="19"/>
        <v>0</v>
      </c>
      <c r="O41">
        <f t="shared" si="19"/>
        <v>0</v>
      </c>
      <c r="P41">
        <f t="shared" si="19"/>
        <v>0</v>
      </c>
      <c r="Q41">
        <f t="shared" si="19"/>
        <v>0</v>
      </c>
      <c r="R41">
        <f t="shared" si="19"/>
        <v>0</v>
      </c>
      <c r="S41">
        <f t="shared" si="17"/>
        <v>0</v>
      </c>
      <c r="T41">
        <f t="shared" si="17"/>
        <v>0</v>
      </c>
      <c r="U41">
        <f t="shared" si="17"/>
        <v>0</v>
      </c>
      <c r="V41">
        <f t="shared" si="17"/>
        <v>0</v>
      </c>
      <c r="W41">
        <f t="shared" si="17"/>
        <v>0</v>
      </c>
      <c r="X41">
        <f t="shared" si="17"/>
        <v>0</v>
      </c>
      <c r="Y41">
        <f t="shared" si="17"/>
        <v>0</v>
      </c>
      <c r="Z41">
        <f t="shared" si="17"/>
        <v>0</v>
      </c>
      <c r="AA41">
        <f t="shared" si="21"/>
        <v>0</v>
      </c>
      <c r="AB41">
        <f t="shared" si="21"/>
        <v>0</v>
      </c>
      <c r="AC41">
        <f t="shared" si="21"/>
        <v>0</v>
      </c>
      <c r="AD41">
        <f t="shared" si="21"/>
        <v>0</v>
      </c>
      <c r="AE41">
        <f t="shared" si="21"/>
        <v>0</v>
      </c>
      <c r="AF41">
        <f t="shared" si="21"/>
        <v>0</v>
      </c>
      <c r="AG41">
        <f t="shared" si="21"/>
        <v>0</v>
      </c>
      <c r="AH41">
        <f t="shared" si="21"/>
        <v>0</v>
      </c>
      <c r="AI41">
        <f t="shared" si="21"/>
        <v>0</v>
      </c>
      <c r="AJ41">
        <f t="shared" si="21"/>
        <v>0</v>
      </c>
      <c r="AK41">
        <f t="shared" si="21"/>
        <v>0</v>
      </c>
      <c r="AL41">
        <f t="shared" si="21"/>
        <v>0</v>
      </c>
      <c r="AM41">
        <f t="shared" si="21"/>
        <v>0</v>
      </c>
      <c r="AN41">
        <f t="shared" si="21"/>
        <v>0</v>
      </c>
      <c r="AO41">
        <f t="shared" si="21"/>
        <v>0</v>
      </c>
      <c r="AP41">
        <f t="shared" si="21"/>
        <v>1</v>
      </c>
      <c r="AQ41">
        <f t="shared" si="20"/>
        <v>0</v>
      </c>
      <c r="AR41">
        <f t="shared" si="20"/>
        <v>0</v>
      </c>
      <c r="AS41">
        <f t="shared" si="20"/>
        <v>1</v>
      </c>
      <c r="AT41">
        <f t="shared" si="20"/>
        <v>0</v>
      </c>
      <c r="AU41">
        <f t="shared" si="20"/>
        <v>0</v>
      </c>
      <c r="AV41">
        <f t="shared" si="20"/>
        <v>0</v>
      </c>
      <c r="AW41">
        <f t="shared" si="20"/>
        <v>0</v>
      </c>
      <c r="AX41">
        <f t="shared" si="18"/>
        <v>0</v>
      </c>
      <c r="AY41">
        <f t="shared" si="18"/>
        <v>0</v>
      </c>
      <c r="AZ41">
        <f t="shared" si="18"/>
        <v>0</v>
      </c>
      <c r="BA41">
        <f t="shared" si="18"/>
        <v>0</v>
      </c>
      <c r="BB41">
        <f t="shared" si="18"/>
        <v>0</v>
      </c>
      <c r="BC41">
        <f t="shared" si="18"/>
        <v>0</v>
      </c>
      <c r="BD41">
        <f t="shared" si="18"/>
        <v>0</v>
      </c>
      <c r="BE41">
        <f t="shared" si="18"/>
        <v>0</v>
      </c>
      <c r="BF41">
        <f t="shared" si="18"/>
        <v>0</v>
      </c>
      <c r="BG41">
        <f t="shared" si="18"/>
        <v>0</v>
      </c>
      <c r="BH41">
        <f t="shared" si="18"/>
        <v>0</v>
      </c>
      <c r="BI41">
        <f t="shared" si="18"/>
        <v>0</v>
      </c>
      <c r="BJ41">
        <f t="shared" si="18"/>
        <v>0</v>
      </c>
      <c r="BK41">
        <f t="shared" si="18"/>
        <v>0</v>
      </c>
      <c r="BL41">
        <f t="shared" si="18"/>
        <v>0</v>
      </c>
      <c r="BM41">
        <f t="shared" ref="BM41:CB71" si="26">IF($B41=0,0,COUNTIFS($B41,"*"&amp;BM$1&amp;"*"))</f>
        <v>0</v>
      </c>
      <c r="BN41">
        <f t="shared" si="26"/>
        <v>0</v>
      </c>
      <c r="BO41">
        <f t="shared" si="26"/>
        <v>0</v>
      </c>
      <c r="BP41">
        <f t="shared" si="24"/>
        <v>0</v>
      </c>
      <c r="BQ41">
        <f t="shared" si="24"/>
        <v>0</v>
      </c>
      <c r="BR41">
        <f t="shared" si="24"/>
        <v>0</v>
      </c>
      <c r="BS41">
        <f t="shared" si="24"/>
        <v>0</v>
      </c>
      <c r="BT41">
        <f t="shared" si="24"/>
        <v>0</v>
      </c>
      <c r="BU41">
        <f t="shared" si="24"/>
        <v>0</v>
      </c>
      <c r="BV41">
        <f t="shared" si="24"/>
        <v>0</v>
      </c>
      <c r="BW41">
        <f t="shared" si="24"/>
        <v>0</v>
      </c>
      <c r="BX41">
        <f t="shared" si="24"/>
        <v>0</v>
      </c>
      <c r="BY41">
        <f t="shared" si="24"/>
        <v>0</v>
      </c>
      <c r="BZ41">
        <f t="shared" si="24"/>
        <v>0</v>
      </c>
      <c r="CA41">
        <f t="shared" si="24"/>
        <v>0</v>
      </c>
      <c r="CB41">
        <f t="shared" si="24"/>
        <v>0</v>
      </c>
      <c r="CC41">
        <f t="shared" si="24"/>
        <v>0</v>
      </c>
      <c r="CD41">
        <f t="shared" si="24"/>
        <v>0</v>
      </c>
      <c r="CE41">
        <f t="shared" si="25"/>
        <v>0</v>
      </c>
      <c r="CF41">
        <f t="shared" si="25"/>
        <v>0</v>
      </c>
      <c r="CG41">
        <f t="shared" si="25"/>
        <v>0</v>
      </c>
      <c r="CH41">
        <f t="shared" si="25"/>
        <v>0</v>
      </c>
      <c r="CI41">
        <f t="shared" si="25"/>
        <v>0</v>
      </c>
      <c r="CJ41">
        <f t="shared" si="25"/>
        <v>0</v>
      </c>
      <c r="CK41">
        <f t="shared" si="25"/>
        <v>0</v>
      </c>
      <c r="CL41">
        <f t="shared" si="25"/>
        <v>0</v>
      </c>
      <c r="CM41">
        <f t="shared" si="25"/>
        <v>0</v>
      </c>
      <c r="CN41">
        <f t="shared" si="25"/>
        <v>0</v>
      </c>
      <c r="CO41">
        <f t="shared" si="25"/>
        <v>0</v>
      </c>
      <c r="CP41">
        <f t="shared" si="25"/>
        <v>0</v>
      </c>
      <c r="CQ41">
        <f t="shared" si="25"/>
        <v>0</v>
      </c>
      <c r="CR41">
        <f t="shared" si="25"/>
        <v>0</v>
      </c>
      <c r="CS41">
        <f t="shared" si="25"/>
        <v>0</v>
      </c>
      <c r="CT41">
        <f t="shared" si="25"/>
        <v>0</v>
      </c>
      <c r="CU41">
        <f t="shared" si="23"/>
        <v>0</v>
      </c>
      <c r="CV41">
        <f t="shared" si="23"/>
        <v>0</v>
      </c>
      <c r="CW41">
        <f t="shared" si="23"/>
        <v>0</v>
      </c>
      <c r="CX41">
        <f t="shared" si="23"/>
        <v>0</v>
      </c>
      <c r="CY41">
        <f t="shared" si="23"/>
        <v>0</v>
      </c>
      <c r="CZ41">
        <f t="shared" si="23"/>
        <v>0</v>
      </c>
      <c r="DA41">
        <f t="shared" si="23"/>
        <v>0</v>
      </c>
      <c r="DB41">
        <f t="shared" si="23"/>
        <v>0</v>
      </c>
      <c r="DC41">
        <f t="shared" si="23"/>
        <v>0</v>
      </c>
      <c r="DD41">
        <f t="shared" si="23"/>
        <v>0</v>
      </c>
      <c r="DE41">
        <f t="shared" si="23"/>
        <v>0</v>
      </c>
      <c r="DF41">
        <f t="shared" si="23"/>
        <v>0</v>
      </c>
      <c r="DG41">
        <f t="shared" si="23"/>
        <v>0</v>
      </c>
      <c r="DH41">
        <f t="shared" si="23"/>
        <v>0</v>
      </c>
      <c r="DI41">
        <f t="shared" si="22"/>
        <v>0</v>
      </c>
      <c r="DJ41">
        <f t="shared" si="22"/>
        <v>0</v>
      </c>
      <c r="DK41">
        <f t="shared" si="15"/>
        <v>0</v>
      </c>
      <c r="DL41">
        <f t="shared" si="15"/>
        <v>0</v>
      </c>
      <c r="DM41">
        <f t="shared" si="15"/>
        <v>0</v>
      </c>
      <c r="DN41">
        <f t="shared" ref="DN41:DV41" si="27">IF($B41=0,0,COUNTIFS($B41,"*"&amp;DN$1&amp;"*"))</f>
        <v>0</v>
      </c>
      <c r="DO41">
        <f t="shared" si="27"/>
        <v>0</v>
      </c>
      <c r="DP41">
        <f t="shared" si="27"/>
        <v>0</v>
      </c>
      <c r="DQ41">
        <f t="shared" si="27"/>
        <v>0</v>
      </c>
      <c r="DR41">
        <f t="shared" si="27"/>
        <v>0</v>
      </c>
      <c r="DS41">
        <f t="shared" si="27"/>
        <v>0</v>
      </c>
      <c r="DT41">
        <f t="shared" si="27"/>
        <v>0</v>
      </c>
      <c r="DU41">
        <f t="shared" si="27"/>
        <v>0</v>
      </c>
      <c r="DV41">
        <f t="shared" si="27"/>
        <v>0</v>
      </c>
    </row>
    <row r="42" spans="1:126" x14ac:dyDescent="0.3">
      <c r="A42" s="11" t="s">
        <v>1119</v>
      </c>
      <c r="B42" s="15" t="str">
        <f>VLOOKUP(Sheet6!A42,Phase1IDs!A35:I759,8,0)</f>
        <v>T1203</v>
      </c>
      <c r="C42">
        <f t="shared" si="19"/>
        <v>0</v>
      </c>
      <c r="D42">
        <f t="shared" si="19"/>
        <v>0</v>
      </c>
      <c r="E42">
        <f t="shared" si="19"/>
        <v>0</v>
      </c>
      <c r="F42">
        <f t="shared" si="19"/>
        <v>0</v>
      </c>
      <c r="G42">
        <f t="shared" si="19"/>
        <v>0</v>
      </c>
      <c r="H42">
        <f t="shared" si="19"/>
        <v>0</v>
      </c>
      <c r="I42">
        <f t="shared" si="19"/>
        <v>0</v>
      </c>
      <c r="J42">
        <f t="shared" si="19"/>
        <v>0</v>
      </c>
      <c r="K42">
        <f t="shared" si="19"/>
        <v>0</v>
      </c>
      <c r="L42">
        <f t="shared" si="19"/>
        <v>0</v>
      </c>
      <c r="M42">
        <f t="shared" si="19"/>
        <v>0</v>
      </c>
      <c r="N42">
        <f t="shared" si="19"/>
        <v>0</v>
      </c>
      <c r="O42">
        <f t="shared" si="19"/>
        <v>0</v>
      </c>
      <c r="P42">
        <f t="shared" si="19"/>
        <v>0</v>
      </c>
      <c r="Q42">
        <f t="shared" si="19"/>
        <v>0</v>
      </c>
      <c r="R42">
        <f t="shared" ref="R42:AG57" si="28">IF($B42=0,0,COUNTIFS($B42,"*"&amp;R$1&amp;"*"))</f>
        <v>0</v>
      </c>
      <c r="S42">
        <f t="shared" si="28"/>
        <v>0</v>
      </c>
      <c r="T42">
        <f t="shared" si="28"/>
        <v>0</v>
      </c>
      <c r="U42">
        <f t="shared" si="28"/>
        <v>0</v>
      </c>
      <c r="V42">
        <f t="shared" si="28"/>
        <v>0</v>
      </c>
      <c r="W42">
        <f t="shared" si="28"/>
        <v>0</v>
      </c>
      <c r="X42">
        <f t="shared" si="28"/>
        <v>0</v>
      </c>
      <c r="Y42">
        <f t="shared" si="28"/>
        <v>0</v>
      </c>
      <c r="Z42">
        <f t="shared" si="28"/>
        <v>0</v>
      </c>
      <c r="AA42">
        <f t="shared" si="28"/>
        <v>0</v>
      </c>
      <c r="AB42">
        <f t="shared" si="28"/>
        <v>0</v>
      </c>
      <c r="AC42">
        <f t="shared" si="28"/>
        <v>0</v>
      </c>
      <c r="AD42">
        <f t="shared" si="28"/>
        <v>0</v>
      </c>
      <c r="AE42">
        <f t="shared" si="28"/>
        <v>0</v>
      </c>
      <c r="AF42">
        <f t="shared" si="28"/>
        <v>0</v>
      </c>
      <c r="AG42">
        <f t="shared" si="28"/>
        <v>0</v>
      </c>
      <c r="AH42">
        <f t="shared" si="21"/>
        <v>0</v>
      </c>
      <c r="AI42">
        <f t="shared" si="21"/>
        <v>0</v>
      </c>
      <c r="AJ42">
        <f t="shared" si="21"/>
        <v>0</v>
      </c>
      <c r="AK42">
        <f t="shared" si="21"/>
        <v>0</v>
      </c>
      <c r="AL42">
        <f t="shared" si="21"/>
        <v>0</v>
      </c>
      <c r="AM42">
        <f t="shared" si="21"/>
        <v>0</v>
      </c>
      <c r="AN42">
        <f t="shared" si="21"/>
        <v>0</v>
      </c>
      <c r="AO42">
        <f t="shared" si="21"/>
        <v>0</v>
      </c>
      <c r="AP42">
        <f t="shared" si="21"/>
        <v>0</v>
      </c>
      <c r="AQ42">
        <f t="shared" si="20"/>
        <v>0</v>
      </c>
      <c r="AR42">
        <f t="shared" si="20"/>
        <v>0</v>
      </c>
      <c r="AS42">
        <f t="shared" si="20"/>
        <v>1</v>
      </c>
      <c r="AT42">
        <f t="shared" si="20"/>
        <v>0</v>
      </c>
      <c r="AU42">
        <f t="shared" si="20"/>
        <v>0</v>
      </c>
      <c r="AV42">
        <f t="shared" si="20"/>
        <v>0</v>
      </c>
      <c r="AW42">
        <f t="shared" si="20"/>
        <v>0</v>
      </c>
      <c r="AX42">
        <f t="shared" ref="AX42:BM75" si="29">IF($B42=0,0,COUNTIFS($B42,"*"&amp;AX$1&amp;"*"))</f>
        <v>0</v>
      </c>
      <c r="AY42">
        <f t="shared" si="29"/>
        <v>0</v>
      </c>
      <c r="AZ42">
        <f t="shared" si="29"/>
        <v>0</v>
      </c>
      <c r="BA42">
        <f t="shared" si="29"/>
        <v>0</v>
      </c>
      <c r="BB42">
        <f t="shared" si="29"/>
        <v>0</v>
      </c>
      <c r="BC42">
        <f t="shared" si="29"/>
        <v>0</v>
      </c>
      <c r="BD42">
        <f t="shared" si="29"/>
        <v>0</v>
      </c>
      <c r="BE42">
        <f t="shared" si="29"/>
        <v>0</v>
      </c>
      <c r="BF42">
        <f t="shared" si="29"/>
        <v>0</v>
      </c>
      <c r="BG42">
        <f t="shared" si="29"/>
        <v>0</v>
      </c>
      <c r="BH42">
        <f t="shared" si="29"/>
        <v>0</v>
      </c>
      <c r="BI42">
        <f t="shared" si="29"/>
        <v>0</v>
      </c>
      <c r="BJ42">
        <f t="shared" si="29"/>
        <v>0</v>
      </c>
      <c r="BK42">
        <f t="shared" si="29"/>
        <v>0</v>
      </c>
      <c r="BL42">
        <f t="shared" si="29"/>
        <v>0</v>
      </c>
      <c r="BM42">
        <f t="shared" si="29"/>
        <v>0</v>
      </c>
      <c r="BN42">
        <f t="shared" si="26"/>
        <v>0</v>
      </c>
      <c r="BO42">
        <f t="shared" si="26"/>
        <v>0</v>
      </c>
      <c r="BP42">
        <f t="shared" si="24"/>
        <v>0</v>
      </c>
      <c r="BQ42">
        <f t="shared" si="24"/>
        <v>0</v>
      </c>
      <c r="BR42">
        <f t="shared" si="24"/>
        <v>0</v>
      </c>
      <c r="BS42">
        <f t="shared" si="24"/>
        <v>0</v>
      </c>
      <c r="BT42">
        <f t="shared" si="24"/>
        <v>0</v>
      </c>
      <c r="BU42">
        <f t="shared" si="24"/>
        <v>0</v>
      </c>
      <c r="BV42">
        <f t="shared" si="24"/>
        <v>0</v>
      </c>
      <c r="BW42">
        <f t="shared" si="24"/>
        <v>0</v>
      </c>
      <c r="BX42">
        <f t="shared" si="24"/>
        <v>0</v>
      </c>
      <c r="BY42">
        <f t="shared" si="24"/>
        <v>0</v>
      </c>
      <c r="BZ42">
        <f t="shared" si="24"/>
        <v>0</v>
      </c>
      <c r="CA42">
        <f t="shared" si="24"/>
        <v>0</v>
      </c>
      <c r="CB42">
        <f t="shared" si="24"/>
        <v>0</v>
      </c>
      <c r="CC42">
        <f t="shared" si="24"/>
        <v>0</v>
      </c>
      <c r="CD42">
        <f t="shared" si="24"/>
        <v>0</v>
      </c>
      <c r="CE42">
        <f t="shared" si="25"/>
        <v>0</v>
      </c>
      <c r="CF42">
        <f t="shared" si="25"/>
        <v>0</v>
      </c>
      <c r="CG42">
        <f t="shared" si="25"/>
        <v>0</v>
      </c>
      <c r="CH42">
        <f t="shared" si="25"/>
        <v>0</v>
      </c>
      <c r="CI42">
        <f t="shared" si="25"/>
        <v>0</v>
      </c>
      <c r="CJ42">
        <f t="shared" si="25"/>
        <v>0</v>
      </c>
      <c r="CK42">
        <f t="shared" si="25"/>
        <v>0</v>
      </c>
      <c r="CL42">
        <f t="shared" si="25"/>
        <v>0</v>
      </c>
      <c r="CM42">
        <f t="shared" si="25"/>
        <v>0</v>
      </c>
      <c r="CN42">
        <f t="shared" si="25"/>
        <v>0</v>
      </c>
      <c r="CO42">
        <f t="shared" si="25"/>
        <v>0</v>
      </c>
      <c r="CP42">
        <f t="shared" si="25"/>
        <v>0</v>
      </c>
      <c r="CQ42">
        <f t="shared" si="25"/>
        <v>0</v>
      </c>
      <c r="CR42">
        <f t="shared" si="25"/>
        <v>0</v>
      </c>
      <c r="CS42">
        <f t="shared" si="25"/>
        <v>0</v>
      </c>
      <c r="CT42">
        <f t="shared" si="25"/>
        <v>0</v>
      </c>
      <c r="CU42">
        <f t="shared" si="23"/>
        <v>0</v>
      </c>
      <c r="CV42">
        <f t="shared" si="23"/>
        <v>0</v>
      </c>
      <c r="CW42">
        <f t="shared" si="23"/>
        <v>0</v>
      </c>
      <c r="CX42">
        <f t="shared" si="23"/>
        <v>0</v>
      </c>
      <c r="CY42">
        <f t="shared" si="23"/>
        <v>0</v>
      </c>
      <c r="CZ42">
        <f t="shared" si="23"/>
        <v>0</v>
      </c>
      <c r="DA42">
        <f t="shared" si="23"/>
        <v>0</v>
      </c>
      <c r="DB42">
        <f t="shared" si="23"/>
        <v>0</v>
      </c>
      <c r="DC42">
        <f t="shared" si="23"/>
        <v>0</v>
      </c>
      <c r="DD42">
        <f t="shared" si="23"/>
        <v>0</v>
      </c>
      <c r="DE42">
        <f t="shared" si="23"/>
        <v>0</v>
      </c>
      <c r="DF42">
        <f t="shared" si="23"/>
        <v>0</v>
      </c>
      <c r="DG42">
        <f t="shared" si="23"/>
        <v>0</v>
      </c>
      <c r="DH42">
        <f t="shared" si="23"/>
        <v>0</v>
      </c>
      <c r="DI42">
        <f t="shared" si="22"/>
        <v>0</v>
      </c>
      <c r="DJ42">
        <f t="shared" si="22"/>
        <v>0</v>
      </c>
      <c r="DK42">
        <f t="shared" ref="DK42:DV63" si="30">IF($B42=0,0,COUNTIFS($B42,"*"&amp;DK$1&amp;"*"))</f>
        <v>0</v>
      </c>
      <c r="DL42">
        <f t="shared" si="30"/>
        <v>0</v>
      </c>
      <c r="DM42">
        <f t="shared" si="30"/>
        <v>0</v>
      </c>
      <c r="DN42">
        <f t="shared" si="30"/>
        <v>0</v>
      </c>
      <c r="DO42">
        <f t="shared" si="30"/>
        <v>0</v>
      </c>
      <c r="DP42">
        <f t="shared" si="30"/>
        <v>0</v>
      </c>
      <c r="DQ42">
        <f t="shared" si="30"/>
        <v>0</v>
      </c>
      <c r="DR42">
        <f t="shared" si="30"/>
        <v>0</v>
      </c>
      <c r="DS42">
        <f t="shared" si="30"/>
        <v>0</v>
      </c>
      <c r="DT42">
        <f t="shared" si="30"/>
        <v>0</v>
      </c>
      <c r="DU42">
        <f t="shared" si="30"/>
        <v>0</v>
      </c>
      <c r="DV42">
        <f t="shared" si="30"/>
        <v>0</v>
      </c>
    </row>
    <row r="43" spans="1:126" x14ac:dyDescent="0.3">
      <c r="A43" s="13" t="s">
        <v>1114</v>
      </c>
      <c r="B43" s="15" t="str">
        <f>VLOOKUP(Sheet6!A43,Phase1IDs!A36:I760,8,0)</f>
        <v>T1203</v>
      </c>
      <c r="C43">
        <f t="shared" ref="C43:R58" si="31">IF($B43=0,0,COUNTIFS($B43,"*"&amp;C$1&amp;"*"))</f>
        <v>0</v>
      </c>
      <c r="D43">
        <f t="shared" si="31"/>
        <v>0</v>
      </c>
      <c r="E43">
        <f t="shared" si="31"/>
        <v>0</v>
      </c>
      <c r="F43">
        <f t="shared" si="31"/>
        <v>0</v>
      </c>
      <c r="G43">
        <f t="shared" si="31"/>
        <v>0</v>
      </c>
      <c r="H43">
        <f t="shared" si="31"/>
        <v>0</v>
      </c>
      <c r="I43">
        <f t="shared" si="31"/>
        <v>0</v>
      </c>
      <c r="J43">
        <f t="shared" si="31"/>
        <v>0</v>
      </c>
      <c r="K43">
        <f t="shared" si="31"/>
        <v>0</v>
      </c>
      <c r="L43">
        <f t="shared" si="31"/>
        <v>0</v>
      </c>
      <c r="M43">
        <f t="shared" si="31"/>
        <v>0</v>
      </c>
      <c r="N43">
        <f t="shared" si="31"/>
        <v>0</v>
      </c>
      <c r="O43">
        <f t="shared" si="31"/>
        <v>0</v>
      </c>
      <c r="P43">
        <f t="shared" si="31"/>
        <v>0</v>
      </c>
      <c r="Q43">
        <f t="shared" si="31"/>
        <v>0</v>
      </c>
      <c r="R43">
        <f t="shared" si="31"/>
        <v>0</v>
      </c>
      <c r="S43">
        <f t="shared" si="28"/>
        <v>0</v>
      </c>
      <c r="T43">
        <f t="shared" si="28"/>
        <v>0</v>
      </c>
      <c r="U43">
        <f t="shared" si="28"/>
        <v>0</v>
      </c>
      <c r="V43">
        <f t="shared" si="28"/>
        <v>0</v>
      </c>
      <c r="W43">
        <f t="shared" si="28"/>
        <v>0</v>
      </c>
      <c r="X43">
        <f t="shared" si="28"/>
        <v>0</v>
      </c>
      <c r="Y43">
        <f t="shared" si="28"/>
        <v>0</v>
      </c>
      <c r="Z43">
        <f t="shared" si="28"/>
        <v>0</v>
      </c>
      <c r="AA43">
        <f t="shared" si="28"/>
        <v>0</v>
      </c>
      <c r="AB43">
        <f t="shared" si="28"/>
        <v>0</v>
      </c>
      <c r="AC43">
        <f t="shared" si="28"/>
        <v>0</v>
      </c>
      <c r="AD43">
        <f t="shared" si="28"/>
        <v>0</v>
      </c>
      <c r="AE43">
        <f t="shared" si="28"/>
        <v>0</v>
      </c>
      <c r="AF43">
        <f t="shared" si="28"/>
        <v>0</v>
      </c>
      <c r="AG43">
        <f t="shared" si="28"/>
        <v>0</v>
      </c>
      <c r="AH43">
        <f t="shared" si="21"/>
        <v>0</v>
      </c>
      <c r="AI43">
        <f t="shared" si="21"/>
        <v>0</v>
      </c>
      <c r="AJ43">
        <f t="shared" si="21"/>
        <v>0</v>
      </c>
      <c r="AK43">
        <f t="shared" si="21"/>
        <v>0</v>
      </c>
      <c r="AL43">
        <f t="shared" si="21"/>
        <v>0</v>
      </c>
      <c r="AM43">
        <f t="shared" si="21"/>
        <v>0</v>
      </c>
      <c r="AN43">
        <f t="shared" si="21"/>
        <v>0</v>
      </c>
      <c r="AO43">
        <f t="shared" si="21"/>
        <v>0</v>
      </c>
      <c r="AP43">
        <f t="shared" si="21"/>
        <v>0</v>
      </c>
      <c r="AQ43">
        <f t="shared" si="20"/>
        <v>0</v>
      </c>
      <c r="AR43">
        <f t="shared" si="20"/>
        <v>0</v>
      </c>
      <c r="AS43">
        <f t="shared" si="20"/>
        <v>1</v>
      </c>
      <c r="AT43">
        <f t="shared" si="20"/>
        <v>0</v>
      </c>
      <c r="AU43">
        <f t="shared" si="20"/>
        <v>0</v>
      </c>
      <c r="AV43">
        <f t="shared" si="20"/>
        <v>0</v>
      </c>
      <c r="AW43">
        <f t="shared" si="20"/>
        <v>0</v>
      </c>
      <c r="AX43">
        <f t="shared" si="29"/>
        <v>0</v>
      </c>
      <c r="AY43">
        <f t="shared" si="29"/>
        <v>0</v>
      </c>
      <c r="AZ43">
        <f t="shared" si="29"/>
        <v>0</v>
      </c>
      <c r="BA43">
        <f t="shared" si="29"/>
        <v>0</v>
      </c>
      <c r="BB43">
        <f t="shared" si="29"/>
        <v>0</v>
      </c>
      <c r="BC43">
        <f t="shared" si="29"/>
        <v>0</v>
      </c>
      <c r="BD43">
        <f t="shared" si="29"/>
        <v>0</v>
      </c>
      <c r="BE43">
        <f t="shared" si="29"/>
        <v>0</v>
      </c>
      <c r="BF43">
        <f t="shared" si="29"/>
        <v>0</v>
      </c>
      <c r="BG43">
        <f t="shared" si="29"/>
        <v>0</v>
      </c>
      <c r="BH43">
        <f t="shared" si="29"/>
        <v>0</v>
      </c>
      <c r="BI43">
        <f t="shared" si="29"/>
        <v>0</v>
      </c>
      <c r="BJ43">
        <f t="shared" si="29"/>
        <v>0</v>
      </c>
      <c r="BK43">
        <f t="shared" si="29"/>
        <v>0</v>
      </c>
      <c r="BL43">
        <f t="shared" si="29"/>
        <v>0</v>
      </c>
      <c r="BM43">
        <f t="shared" si="29"/>
        <v>0</v>
      </c>
      <c r="BN43">
        <f t="shared" si="26"/>
        <v>0</v>
      </c>
      <c r="BO43">
        <f t="shared" si="26"/>
        <v>0</v>
      </c>
      <c r="BP43">
        <f t="shared" si="24"/>
        <v>0</v>
      </c>
      <c r="BQ43">
        <f t="shared" si="24"/>
        <v>0</v>
      </c>
      <c r="BR43">
        <f t="shared" si="24"/>
        <v>0</v>
      </c>
      <c r="BS43">
        <f t="shared" si="24"/>
        <v>0</v>
      </c>
      <c r="BT43">
        <f t="shared" si="24"/>
        <v>0</v>
      </c>
      <c r="BU43">
        <f t="shared" si="24"/>
        <v>0</v>
      </c>
      <c r="BV43">
        <f t="shared" si="24"/>
        <v>0</v>
      </c>
      <c r="BW43">
        <f t="shared" si="24"/>
        <v>0</v>
      </c>
      <c r="BX43">
        <f t="shared" si="24"/>
        <v>0</v>
      </c>
      <c r="BY43">
        <f t="shared" si="24"/>
        <v>0</v>
      </c>
      <c r="BZ43">
        <f t="shared" si="24"/>
        <v>0</v>
      </c>
      <c r="CA43">
        <f t="shared" si="24"/>
        <v>0</v>
      </c>
      <c r="CB43">
        <f t="shared" si="24"/>
        <v>0</v>
      </c>
      <c r="CC43">
        <f t="shared" si="24"/>
        <v>0</v>
      </c>
      <c r="CD43">
        <f t="shared" si="24"/>
        <v>0</v>
      </c>
      <c r="CE43">
        <f t="shared" si="25"/>
        <v>0</v>
      </c>
      <c r="CF43">
        <f t="shared" si="25"/>
        <v>0</v>
      </c>
      <c r="CG43">
        <f t="shared" si="25"/>
        <v>0</v>
      </c>
      <c r="CH43">
        <f t="shared" si="25"/>
        <v>0</v>
      </c>
      <c r="CI43">
        <f t="shared" si="25"/>
        <v>0</v>
      </c>
      <c r="CJ43">
        <f t="shared" si="25"/>
        <v>0</v>
      </c>
      <c r="CK43">
        <f t="shared" si="25"/>
        <v>0</v>
      </c>
      <c r="CL43">
        <f t="shared" si="25"/>
        <v>0</v>
      </c>
      <c r="CM43">
        <f t="shared" si="25"/>
        <v>0</v>
      </c>
      <c r="CN43">
        <f t="shared" si="25"/>
        <v>0</v>
      </c>
      <c r="CO43">
        <f t="shared" si="25"/>
        <v>0</v>
      </c>
      <c r="CP43">
        <f t="shared" si="25"/>
        <v>0</v>
      </c>
      <c r="CQ43">
        <f t="shared" si="25"/>
        <v>0</v>
      </c>
      <c r="CR43">
        <f t="shared" si="25"/>
        <v>0</v>
      </c>
      <c r="CS43">
        <f t="shared" si="25"/>
        <v>0</v>
      </c>
      <c r="CT43">
        <f t="shared" si="25"/>
        <v>0</v>
      </c>
      <c r="CU43">
        <f t="shared" si="23"/>
        <v>0</v>
      </c>
      <c r="CV43">
        <f t="shared" si="23"/>
        <v>0</v>
      </c>
      <c r="CW43">
        <f t="shared" si="23"/>
        <v>0</v>
      </c>
      <c r="CX43">
        <f t="shared" si="23"/>
        <v>0</v>
      </c>
      <c r="CY43">
        <f t="shared" si="23"/>
        <v>0</v>
      </c>
      <c r="CZ43">
        <f t="shared" si="23"/>
        <v>0</v>
      </c>
      <c r="DA43">
        <f t="shared" si="23"/>
        <v>0</v>
      </c>
      <c r="DB43">
        <f t="shared" si="23"/>
        <v>0</v>
      </c>
      <c r="DC43">
        <f t="shared" si="23"/>
        <v>0</v>
      </c>
      <c r="DD43">
        <f t="shared" si="23"/>
        <v>0</v>
      </c>
      <c r="DE43">
        <f t="shared" si="23"/>
        <v>0</v>
      </c>
      <c r="DF43">
        <f t="shared" si="23"/>
        <v>0</v>
      </c>
      <c r="DG43">
        <f t="shared" si="23"/>
        <v>0</v>
      </c>
      <c r="DH43">
        <f t="shared" si="23"/>
        <v>0</v>
      </c>
      <c r="DI43">
        <f t="shared" si="22"/>
        <v>0</v>
      </c>
      <c r="DJ43">
        <f t="shared" si="22"/>
        <v>0</v>
      </c>
      <c r="DK43">
        <f t="shared" si="30"/>
        <v>0</v>
      </c>
      <c r="DL43">
        <f t="shared" si="30"/>
        <v>0</v>
      </c>
      <c r="DM43">
        <f t="shared" si="30"/>
        <v>0</v>
      </c>
      <c r="DN43">
        <f t="shared" si="30"/>
        <v>0</v>
      </c>
      <c r="DO43">
        <f t="shared" si="30"/>
        <v>0</v>
      </c>
      <c r="DP43">
        <f t="shared" si="30"/>
        <v>0</v>
      </c>
      <c r="DQ43">
        <f t="shared" si="30"/>
        <v>0</v>
      </c>
      <c r="DR43">
        <f t="shared" si="30"/>
        <v>0</v>
      </c>
      <c r="DS43">
        <f t="shared" si="30"/>
        <v>0</v>
      </c>
      <c r="DT43">
        <f t="shared" si="30"/>
        <v>0</v>
      </c>
      <c r="DU43">
        <f t="shared" si="30"/>
        <v>0</v>
      </c>
      <c r="DV43">
        <f t="shared" si="30"/>
        <v>0</v>
      </c>
    </row>
    <row r="44" spans="1:126" x14ac:dyDescent="0.3">
      <c r="A44" s="11" t="s">
        <v>2522</v>
      </c>
      <c r="B44" s="15" t="e">
        <f>VLOOKUP(Sheet6!A44,Phase1IDs!A37:I761,8,0)</f>
        <v>#N/A</v>
      </c>
      <c r="C44" t="e">
        <f t="shared" si="31"/>
        <v>#N/A</v>
      </c>
      <c r="D44" t="e">
        <f t="shared" si="31"/>
        <v>#N/A</v>
      </c>
      <c r="E44" t="e">
        <f t="shared" si="31"/>
        <v>#N/A</v>
      </c>
      <c r="F44" t="e">
        <f t="shared" si="31"/>
        <v>#N/A</v>
      </c>
      <c r="G44" t="e">
        <f t="shared" si="31"/>
        <v>#N/A</v>
      </c>
      <c r="H44" t="e">
        <f t="shared" si="31"/>
        <v>#N/A</v>
      </c>
      <c r="I44" t="e">
        <f t="shared" si="31"/>
        <v>#N/A</v>
      </c>
      <c r="J44" t="e">
        <f t="shared" si="31"/>
        <v>#N/A</v>
      </c>
      <c r="K44" t="e">
        <f t="shared" si="31"/>
        <v>#N/A</v>
      </c>
      <c r="L44" t="e">
        <f t="shared" si="31"/>
        <v>#N/A</v>
      </c>
      <c r="M44" t="e">
        <f t="shared" si="31"/>
        <v>#N/A</v>
      </c>
      <c r="N44" t="e">
        <f t="shared" si="31"/>
        <v>#N/A</v>
      </c>
      <c r="O44" t="e">
        <f t="shared" si="31"/>
        <v>#N/A</v>
      </c>
      <c r="P44" t="e">
        <f t="shared" si="31"/>
        <v>#N/A</v>
      </c>
      <c r="Q44" t="e">
        <f t="shared" si="31"/>
        <v>#N/A</v>
      </c>
      <c r="R44" t="e">
        <f t="shared" si="31"/>
        <v>#N/A</v>
      </c>
      <c r="S44" t="e">
        <f t="shared" si="28"/>
        <v>#N/A</v>
      </c>
      <c r="T44" t="e">
        <f t="shared" si="28"/>
        <v>#N/A</v>
      </c>
      <c r="U44" t="e">
        <f t="shared" si="28"/>
        <v>#N/A</v>
      </c>
      <c r="V44" t="e">
        <f t="shared" si="28"/>
        <v>#N/A</v>
      </c>
      <c r="W44" t="e">
        <f t="shared" si="28"/>
        <v>#N/A</v>
      </c>
      <c r="X44" t="e">
        <f t="shared" si="28"/>
        <v>#N/A</v>
      </c>
      <c r="Y44" t="e">
        <f t="shared" si="28"/>
        <v>#N/A</v>
      </c>
      <c r="Z44" t="e">
        <f t="shared" si="28"/>
        <v>#N/A</v>
      </c>
      <c r="AA44" t="e">
        <f t="shared" si="28"/>
        <v>#N/A</v>
      </c>
      <c r="AB44" t="e">
        <f t="shared" si="28"/>
        <v>#N/A</v>
      </c>
      <c r="AC44" t="e">
        <f t="shared" si="28"/>
        <v>#N/A</v>
      </c>
      <c r="AD44" t="e">
        <f t="shared" si="28"/>
        <v>#N/A</v>
      </c>
      <c r="AE44" t="e">
        <f t="shared" si="28"/>
        <v>#N/A</v>
      </c>
      <c r="AF44" t="e">
        <f t="shared" si="28"/>
        <v>#N/A</v>
      </c>
      <c r="AG44" t="e">
        <f t="shared" si="28"/>
        <v>#N/A</v>
      </c>
      <c r="AH44" t="e">
        <f t="shared" si="21"/>
        <v>#N/A</v>
      </c>
      <c r="AI44" t="e">
        <f t="shared" si="21"/>
        <v>#N/A</v>
      </c>
      <c r="AJ44" t="e">
        <f t="shared" si="21"/>
        <v>#N/A</v>
      </c>
      <c r="AK44" t="e">
        <f t="shared" si="21"/>
        <v>#N/A</v>
      </c>
      <c r="AL44" t="e">
        <f t="shared" si="21"/>
        <v>#N/A</v>
      </c>
      <c r="AM44" t="e">
        <f t="shared" si="21"/>
        <v>#N/A</v>
      </c>
      <c r="AN44" t="e">
        <f t="shared" si="21"/>
        <v>#N/A</v>
      </c>
      <c r="AO44" t="e">
        <f t="shared" si="21"/>
        <v>#N/A</v>
      </c>
      <c r="AP44" t="e">
        <f t="shared" si="21"/>
        <v>#N/A</v>
      </c>
      <c r="AQ44" t="e">
        <f t="shared" si="20"/>
        <v>#N/A</v>
      </c>
      <c r="AR44" t="e">
        <f t="shared" si="20"/>
        <v>#N/A</v>
      </c>
      <c r="AS44" t="e">
        <f t="shared" si="20"/>
        <v>#N/A</v>
      </c>
      <c r="AT44" t="e">
        <f t="shared" si="20"/>
        <v>#N/A</v>
      </c>
      <c r="AU44" t="e">
        <f t="shared" si="20"/>
        <v>#N/A</v>
      </c>
      <c r="AV44" t="e">
        <f t="shared" si="20"/>
        <v>#N/A</v>
      </c>
      <c r="AW44" t="e">
        <f t="shared" si="20"/>
        <v>#N/A</v>
      </c>
      <c r="AX44" t="e">
        <f t="shared" si="29"/>
        <v>#N/A</v>
      </c>
      <c r="AY44" t="e">
        <f t="shared" si="29"/>
        <v>#N/A</v>
      </c>
      <c r="AZ44" t="e">
        <f t="shared" si="29"/>
        <v>#N/A</v>
      </c>
      <c r="BA44" t="e">
        <f t="shared" si="29"/>
        <v>#N/A</v>
      </c>
      <c r="BB44" t="e">
        <f t="shared" si="29"/>
        <v>#N/A</v>
      </c>
      <c r="BC44" t="e">
        <f t="shared" si="29"/>
        <v>#N/A</v>
      </c>
      <c r="BD44" t="e">
        <f t="shared" si="29"/>
        <v>#N/A</v>
      </c>
      <c r="BE44" t="e">
        <f t="shared" si="29"/>
        <v>#N/A</v>
      </c>
      <c r="BF44" t="e">
        <f t="shared" si="29"/>
        <v>#N/A</v>
      </c>
      <c r="BG44" t="e">
        <f t="shared" si="29"/>
        <v>#N/A</v>
      </c>
      <c r="BH44" t="e">
        <f t="shared" si="29"/>
        <v>#N/A</v>
      </c>
      <c r="BI44" t="e">
        <f t="shared" si="29"/>
        <v>#N/A</v>
      </c>
      <c r="BJ44" t="e">
        <f t="shared" si="29"/>
        <v>#N/A</v>
      </c>
      <c r="BK44" t="e">
        <f t="shared" si="29"/>
        <v>#N/A</v>
      </c>
      <c r="BL44" t="e">
        <f t="shared" si="29"/>
        <v>#N/A</v>
      </c>
      <c r="BM44" t="e">
        <f t="shared" si="29"/>
        <v>#N/A</v>
      </c>
      <c r="BN44" t="e">
        <f t="shared" si="26"/>
        <v>#N/A</v>
      </c>
      <c r="BO44" t="e">
        <f t="shared" si="26"/>
        <v>#N/A</v>
      </c>
      <c r="BP44" t="e">
        <f t="shared" si="24"/>
        <v>#N/A</v>
      </c>
      <c r="BQ44" t="e">
        <f t="shared" si="24"/>
        <v>#N/A</v>
      </c>
      <c r="BR44" t="e">
        <f t="shared" si="24"/>
        <v>#N/A</v>
      </c>
      <c r="BS44" t="e">
        <f t="shared" si="24"/>
        <v>#N/A</v>
      </c>
      <c r="BT44" t="e">
        <f t="shared" si="24"/>
        <v>#N/A</v>
      </c>
      <c r="BU44" t="e">
        <f t="shared" si="24"/>
        <v>#N/A</v>
      </c>
      <c r="BV44" t="e">
        <f t="shared" si="24"/>
        <v>#N/A</v>
      </c>
      <c r="BW44" t="e">
        <f t="shared" si="24"/>
        <v>#N/A</v>
      </c>
      <c r="BX44" t="e">
        <f t="shared" si="24"/>
        <v>#N/A</v>
      </c>
      <c r="BY44" t="e">
        <f t="shared" si="24"/>
        <v>#N/A</v>
      </c>
      <c r="BZ44" t="e">
        <f t="shared" si="24"/>
        <v>#N/A</v>
      </c>
      <c r="CA44" t="e">
        <f t="shared" si="24"/>
        <v>#N/A</v>
      </c>
      <c r="CB44" t="e">
        <f t="shared" si="24"/>
        <v>#N/A</v>
      </c>
      <c r="CC44" t="e">
        <f t="shared" si="24"/>
        <v>#N/A</v>
      </c>
      <c r="CD44" t="e">
        <f t="shared" si="24"/>
        <v>#N/A</v>
      </c>
      <c r="CE44" t="e">
        <f t="shared" si="25"/>
        <v>#N/A</v>
      </c>
      <c r="CF44" t="e">
        <f t="shared" si="25"/>
        <v>#N/A</v>
      </c>
      <c r="CG44" t="e">
        <f t="shared" si="25"/>
        <v>#N/A</v>
      </c>
      <c r="CH44" t="e">
        <f t="shared" si="25"/>
        <v>#N/A</v>
      </c>
      <c r="CI44" t="e">
        <f t="shared" si="25"/>
        <v>#N/A</v>
      </c>
      <c r="CJ44" t="e">
        <f t="shared" si="25"/>
        <v>#N/A</v>
      </c>
      <c r="CK44" t="e">
        <f t="shared" si="25"/>
        <v>#N/A</v>
      </c>
      <c r="CL44" t="e">
        <f t="shared" si="25"/>
        <v>#N/A</v>
      </c>
      <c r="CM44" t="e">
        <f t="shared" si="25"/>
        <v>#N/A</v>
      </c>
      <c r="CN44" t="e">
        <f t="shared" si="25"/>
        <v>#N/A</v>
      </c>
      <c r="CO44" t="e">
        <f t="shared" si="25"/>
        <v>#N/A</v>
      </c>
      <c r="CP44" t="e">
        <f t="shared" si="25"/>
        <v>#N/A</v>
      </c>
      <c r="CQ44" t="e">
        <f t="shared" si="25"/>
        <v>#N/A</v>
      </c>
      <c r="CR44" t="e">
        <f t="shared" si="25"/>
        <v>#N/A</v>
      </c>
      <c r="CS44" t="e">
        <f t="shared" si="25"/>
        <v>#N/A</v>
      </c>
      <c r="CT44" t="e">
        <f t="shared" si="25"/>
        <v>#N/A</v>
      </c>
      <c r="CU44" t="e">
        <f t="shared" si="23"/>
        <v>#N/A</v>
      </c>
      <c r="CV44" t="e">
        <f t="shared" si="23"/>
        <v>#N/A</v>
      </c>
      <c r="CW44" t="e">
        <f t="shared" si="23"/>
        <v>#N/A</v>
      </c>
      <c r="CX44" t="e">
        <f t="shared" si="23"/>
        <v>#N/A</v>
      </c>
      <c r="CY44" t="e">
        <f t="shared" si="23"/>
        <v>#N/A</v>
      </c>
      <c r="CZ44" t="e">
        <f t="shared" si="23"/>
        <v>#N/A</v>
      </c>
      <c r="DA44" t="e">
        <f t="shared" si="23"/>
        <v>#N/A</v>
      </c>
      <c r="DB44" t="e">
        <f t="shared" si="23"/>
        <v>#N/A</v>
      </c>
      <c r="DC44" t="e">
        <f t="shared" si="23"/>
        <v>#N/A</v>
      </c>
      <c r="DD44" t="e">
        <f t="shared" si="23"/>
        <v>#N/A</v>
      </c>
      <c r="DE44" t="e">
        <f t="shared" si="23"/>
        <v>#N/A</v>
      </c>
      <c r="DF44" t="e">
        <f t="shared" si="23"/>
        <v>#N/A</v>
      </c>
      <c r="DG44" t="e">
        <f t="shared" si="23"/>
        <v>#N/A</v>
      </c>
      <c r="DH44" t="e">
        <f t="shared" si="23"/>
        <v>#N/A</v>
      </c>
      <c r="DI44" t="e">
        <f t="shared" si="22"/>
        <v>#N/A</v>
      </c>
      <c r="DJ44" t="e">
        <f t="shared" si="22"/>
        <v>#N/A</v>
      </c>
      <c r="DK44" t="e">
        <f t="shared" si="30"/>
        <v>#N/A</v>
      </c>
      <c r="DL44" t="e">
        <f t="shared" si="30"/>
        <v>#N/A</v>
      </c>
      <c r="DM44" t="e">
        <f t="shared" si="30"/>
        <v>#N/A</v>
      </c>
      <c r="DN44" t="e">
        <f t="shared" si="30"/>
        <v>#N/A</v>
      </c>
      <c r="DO44" t="e">
        <f t="shared" si="30"/>
        <v>#N/A</v>
      </c>
      <c r="DP44" t="e">
        <f t="shared" si="30"/>
        <v>#N/A</v>
      </c>
      <c r="DQ44" t="e">
        <f t="shared" si="30"/>
        <v>#N/A</v>
      </c>
      <c r="DR44" t="e">
        <f t="shared" si="30"/>
        <v>#N/A</v>
      </c>
      <c r="DS44" t="e">
        <f t="shared" si="30"/>
        <v>#N/A</v>
      </c>
      <c r="DT44" t="e">
        <f t="shared" si="30"/>
        <v>#N/A</v>
      </c>
      <c r="DU44" t="e">
        <f t="shared" si="30"/>
        <v>#N/A</v>
      </c>
      <c r="DV44" t="e">
        <f t="shared" si="30"/>
        <v>#N/A</v>
      </c>
    </row>
    <row r="45" spans="1:126" x14ac:dyDescent="0.3">
      <c r="A45" s="13" t="s">
        <v>1389</v>
      </c>
      <c r="B45" s="15" t="str">
        <f>VLOOKUP(Sheet6!A45,Phase1IDs!A37:I762,8,0)</f>
        <v>T1210, T1190, T1211, T1005, T1212, T1552, T1133</v>
      </c>
      <c r="C45">
        <f t="shared" si="31"/>
        <v>0</v>
      </c>
      <c r="D45">
        <f t="shared" si="31"/>
        <v>1</v>
      </c>
      <c r="E45">
        <f t="shared" si="31"/>
        <v>0</v>
      </c>
      <c r="F45">
        <f t="shared" si="31"/>
        <v>0</v>
      </c>
      <c r="G45">
        <f t="shared" si="31"/>
        <v>0</v>
      </c>
      <c r="H45">
        <f t="shared" si="31"/>
        <v>0</v>
      </c>
      <c r="I45">
        <f t="shared" si="31"/>
        <v>0</v>
      </c>
      <c r="J45">
        <f t="shared" si="31"/>
        <v>0</v>
      </c>
      <c r="K45">
        <f t="shared" si="31"/>
        <v>0</v>
      </c>
      <c r="L45">
        <f t="shared" si="31"/>
        <v>0</v>
      </c>
      <c r="M45">
        <f t="shared" si="31"/>
        <v>0</v>
      </c>
      <c r="N45">
        <f t="shared" si="31"/>
        <v>0</v>
      </c>
      <c r="O45">
        <f t="shared" si="31"/>
        <v>0</v>
      </c>
      <c r="P45">
        <f t="shared" si="31"/>
        <v>0</v>
      </c>
      <c r="Q45">
        <f t="shared" si="31"/>
        <v>0</v>
      </c>
      <c r="R45">
        <f t="shared" si="31"/>
        <v>0</v>
      </c>
      <c r="S45">
        <f t="shared" si="28"/>
        <v>0</v>
      </c>
      <c r="T45">
        <f t="shared" si="28"/>
        <v>0</v>
      </c>
      <c r="U45">
        <f t="shared" si="28"/>
        <v>0</v>
      </c>
      <c r="V45">
        <f t="shared" si="28"/>
        <v>0</v>
      </c>
      <c r="W45">
        <f t="shared" si="28"/>
        <v>0</v>
      </c>
      <c r="X45">
        <f t="shared" si="28"/>
        <v>0</v>
      </c>
      <c r="Y45">
        <f t="shared" si="28"/>
        <v>0</v>
      </c>
      <c r="Z45">
        <f t="shared" si="28"/>
        <v>0</v>
      </c>
      <c r="AA45">
        <f t="shared" si="28"/>
        <v>0</v>
      </c>
      <c r="AB45">
        <f t="shared" si="28"/>
        <v>0</v>
      </c>
      <c r="AC45">
        <f t="shared" si="28"/>
        <v>0</v>
      </c>
      <c r="AD45">
        <f t="shared" si="28"/>
        <v>0</v>
      </c>
      <c r="AE45">
        <f t="shared" si="28"/>
        <v>0</v>
      </c>
      <c r="AF45">
        <f t="shared" si="28"/>
        <v>0</v>
      </c>
      <c r="AG45">
        <f t="shared" si="28"/>
        <v>0</v>
      </c>
      <c r="AH45">
        <f t="shared" si="21"/>
        <v>0</v>
      </c>
      <c r="AI45">
        <f t="shared" si="21"/>
        <v>0</v>
      </c>
      <c r="AJ45">
        <f t="shared" si="21"/>
        <v>1</v>
      </c>
      <c r="AK45">
        <f t="shared" si="21"/>
        <v>0</v>
      </c>
      <c r="AL45">
        <f t="shared" ref="AL45:BA60" si="32">IF($B45=0,0,COUNTIFS($B45,"*"&amp;AL$1&amp;"*"))</f>
        <v>0</v>
      </c>
      <c r="AM45">
        <f t="shared" si="32"/>
        <v>0</v>
      </c>
      <c r="AN45">
        <f t="shared" si="32"/>
        <v>0</v>
      </c>
      <c r="AO45">
        <f t="shared" si="32"/>
        <v>0</v>
      </c>
      <c r="AP45">
        <f t="shared" si="32"/>
        <v>1</v>
      </c>
      <c r="AQ45">
        <f t="shared" si="32"/>
        <v>0</v>
      </c>
      <c r="AR45">
        <f t="shared" si="32"/>
        <v>0</v>
      </c>
      <c r="AS45">
        <f t="shared" si="32"/>
        <v>0</v>
      </c>
      <c r="AT45">
        <f t="shared" si="32"/>
        <v>0</v>
      </c>
      <c r="AU45">
        <f t="shared" si="32"/>
        <v>0</v>
      </c>
      <c r="AV45">
        <f t="shared" si="32"/>
        <v>0</v>
      </c>
      <c r="AW45">
        <f t="shared" si="32"/>
        <v>1</v>
      </c>
      <c r="AX45">
        <f t="shared" si="32"/>
        <v>1</v>
      </c>
      <c r="AY45">
        <f t="shared" si="32"/>
        <v>1</v>
      </c>
      <c r="AZ45">
        <f t="shared" si="32"/>
        <v>0</v>
      </c>
      <c r="BA45">
        <f t="shared" si="32"/>
        <v>0</v>
      </c>
      <c r="BB45">
        <f t="shared" si="29"/>
        <v>0</v>
      </c>
      <c r="BC45">
        <f t="shared" si="29"/>
        <v>0</v>
      </c>
      <c r="BD45">
        <f t="shared" si="29"/>
        <v>0</v>
      </c>
      <c r="BE45">
        <f t="shared" si="29"/>
        <v>0</v>
      </c>
      <c r="BF45">
        <f t="shared" si="29"/>
        <v>0</v>
      </c>
      <c r="BG45">
        <f t="shared" si="29"/>
        <v>0</v>
      </c>
      <c r="BH45">
        <f t="shared" si="29"/>
        <v>0</v>
      </c>
      <c r="BI45">
        <f t="shared" si="29"/>
        <v>0</v>
      </c>
      <c r="BJ45">
        <f t="shared" si="29"/>
        <v>0</v>
      </c>
      <c r="BK45">
        <f t="shared" si="29"/>
        <v>0</v>
      </c>
      <c r="BL45">
        <f t="shared" si="29"/>
        <v>0</v>
      </c>
      <c r="BM45">
        <f t="shared" si="29"/>
        <v>0</v>
      </c>
      <c r="BN45">
        <f t="shared" si="26"/>
        <v>0</v>
      </c>
      <c r="BO45">
        <f t="shared" si="26"/>
        <v>0</v>
      </c>
      <c r="BP45">
        <f t="shared" si="24"/>
        <v>0</v>
      </c>
      <c r="BQ45">
        <f t="shared" si="24"/>
        <v>0</v>
      </c>
      <c r="BR45">
        <f t="shared" si="24"/>
        <v>0</v>
      </c>
      <c r="BS45">
        <f t="shared" si="24"/>
        <v>0</v>
      </c>
      <c r="BT45">
        <f t="shared" si="24"/>
        <v>0</v>
      </c>
      <c r="BU45">
        <f t="shared" si="24"/>
        <v>0</v>
      </c>
      <c r="BV45">
        <f t="shared" si="24"/>
        <v>0</v>
      </c>
      <c r="BW45">
        <f t="shared" si="24"/>
        <v>0</v>
      </c>
      <c r="BX45">
        <f t="shared" si="24"/>
        <v>0</v>
      </c>
      <c r="BY45">
        <f t="shared" si="24"/>
        <v>0</v>
      </c>
      <c r="BZ45">
        <f t="shared" si="24"/>
        <v>0</v>
      </c>
      <c r="CA45">
        <f t="shared" si="24"/>
        <v>0</v>
      </c>
      <c r="CB45">
        <f t="shared" si="24"/>
        <v>0</v>
      </c>
      <c r="CC45">
        <f t="shared" si="24"/>
        <v>0</v>
      </c>
      <c r="CD45">
        <f t="shared" si="24"/>
        <v>0</v>
      </c>
      <c r="CE45">
        <f t="shared" si="25"/>
        <v>0</v>
      </c>
      <c r="CF45">
        <f t="shared" si="25"/>
        <v>0</v>
      </c>
      <c r="CG45">
        <f t="shared" si="25"/>
        <v>0</v>
      </c>
      <c r="CH45">
        <f t="shared" si="25"/>
        <v>0</v>
      </c>
      <c r="CI45">
        <f t="shared" si="25"/>
        <v>0</v>
      </c>
      <c r="CJ45">
        <f t="shared" si="25"/>
        <v>0</v>
      </c>
      <c r="CK45">
        <f t="shared" si="25"/>
        <v>0</v>
      </c>
      <c r="CL45">
        <f t="shared" si="25"/>
        <v>1</v>
      </c>
      <c r="CM45">
        <f t="shared" si="25"/>
        <v>0</v>
      </c>
      <c r="CN45">
        <f t="shared" si="25"/>
        <v>0</v>
      </c>
      <c r="CO45">
        <f t="shared" si="25"/>
        <v>0</v>
      </c>
      <c r="CP45">
        <f t="shared" si="25"/>
        <v>0</v>
      </c>
      <c r="CQ45">
        <f t="shared" si="25"/>
        <v>0</v>
      </c>
      <c r="CR45">
        <f t="shared" si="25"/>
        <v>0</v>
      </c>
      <c r="CS45">
        <f t="shared" si="25"/>
        <v>0</v>
      </c>
      <c r="CT45">
        <f t="shared" si="25"/>
        <v>0</v>
      </c>
      <c r="CU45">
        <f t="shared" si="23"/>
        <v>0</v>
      </c>
      <c r="CV45">
        <f t="shared" si="23"/>
        <v>0</v>
      </c>
      <c r="CW45">
        <f t="shared" si="23"/>
        <v>0</v>
      </c>
      <c r="CX45">
        <f t="shared" si="23"/>
        <v>0</v>
      </c>
      <c r="CY45">
        <f t="shared" si="23"/>
        <v>0</v>
      </c>
      <c r="CZ45">
        <f t="shared" si="23"/>
        <v>0</v>
      </c>
      <c r="DA45">
        <f t="shared" si="23"/>
        <v>0</v>
      </c>
      <c r="DB45">
        <f t="shared" si="23"/>
        <v>0</v>
      </c>
      <c r="DC45">
        <f t="shared" si="23"/>
        <v>0</v>
      </c>
      <c r="DD45">
        <f t="shared" si="23"/>
        <v>0</v>
      </c>
      <c r="DE45">
        <f t="shared" si="23"/>
        <v>0</v>
      </c>
      <c r="DF45">
        <f t="shared" si="23"/>
        <v>0</v>
      </c>
      <c r="DG45">
        <f t="shared" si="23"/>
        <v>0</v>
      </c>
      <c r="DH45">
        <f t="shared" si="23"/>
        <v>0</v>
      </c>
      <c r="DI45">
        <f t="shared" si="22"/>
        <v>0</v>
      </c>
      <c r="DJ45">
        <f t="shared" si="22"/>
        <v>0</v>
      </c>
      <c r="DK45">
        <f t="shared" si="30"/>
        <v>0</v>
      </c>
      <c r="DL45">
        <f t="shared" si="30"/>
        <v>0</v>
      </c>
      <c r="DM45">
        <f t="shared" si="30"/>
        <v>0</v>
      </c>
      <c r="DN45">
        <f t="shared" si="30"/>
        <v>0</v>
      </c>
      <c r="DO45">
        <f t="shared" si="30"/>
        <v>0</v>
      </c>
      <c r="DP45">
        <f t="shared" si="30"/>
        <v>0</v>
      </c>
      <c r="DQ45">
        <f t="shared" si="30"/>
        <v>0</v>
      </c>
      <c r="DR45">
        <f t="shared" si="30"/>
        <v>0</v>
      </c>
      <c r="DS45">
        <f t="shared" si="30"/>
        <v>0</v>
      </c>
      <c r="DT45">
        <f t="shared" si="30"/>
        <v>0</v>
      </c>
      <c r="DU45">
        <f t="shared" si="30"/>
        <v>0</v>
      </c>
      <c r="DV45">
        <f t="shared" si="30"/>
        <v>0</v>
      </c>
    </row>
    <row r="46" spans="1:126" x14ac:dyDescent="0.3">
      <c r="A46" s="11" t="s">
        <v>1394</v>
      </c>
      <c r="B46" s="15" t="str">
        <f>VLOOKUP(Sheet6!A46,Phase1IDs!A38:I763,8,0)</f>
        <v>T1210, T1190, T1499/004</v>
      </c>
      <c r="C46">
        <f t="shared" si="31"/>
        <v>0</v>
      </c>
      <c r="D46">
        <f t="shared" si="31"/>
        <v>0</v>
      </c>
      <c r="E46">
        <f t="shared" si="31"/>
        <v>0</v>
      </c>
      <c r="F46">
        <f t="shared" si="31"/>
        <v>0</v>
      </c>
      <c r="G46">
        <f t="shared" si="31"/>
        <v>0</v>
      </c>
      <c r="H46">
        <f t="shared" si="31"/>
        <v>0</v>
      </c>
      <c r="I46">
        <f t="shared" si="31"/>
        <v>0</v>
      </c>
      <c r="J46">
        <f t="shared" si="31"/>
        <v>0</v>
      </c>
      <c r="K46">
        <f t="shared" si="31"/>
        <v>0</v>
      </c>
      <c r="L46">
        <f t="shared" si="31"/>
        <v>0</v>
      </c>
      <c r="M46">
        <f t="shared" si="31"/>
        <v>0</v>
      </c>
      <c r="N46">
        <f t="shared" si="31"/>
        <v>0</v>
      </c>
      <c r="O46">
        <f t="shared" si="31"/>
        <v>0</v>
      </c>
      <c r="P46">
        <f t="shared" si="31"/>
        <v>0</v>
      </c>
      <c r="Q46">
        <f t="shared" si="31"/>
        <v>0</v>
      </c>
      <c r="R46">
        <f t="shared" si="31"/>
        <v>0</v>
      </c>
      <c r="S46">
        <f t="shared" si="28"/>
        <v>0</v>
      </c>
      <c r="T46">
        <f t="shared" si="28"/>
        <v>0</v>
      </c>
      <c r="U46">
        <f t="shared" si="28"/>
        <v>0</v>
      </c>
      <c r="V46">
        <f t="shared" si="28"/>
        <v>0</v>
      </c>
      <c r="W46">
        <f t="shared" si="28"/>
        <v>0</v>
      </c>
      <c r="X46">
        <f t="shared" si="28"/>
        <v>0</v>
      </c>
      <c r="Y46">
        <f t="shared" si="28"/>
        <v>0</v>
      </c>
      <c r="Z46">
        <f t="shared" si="28"/>
        <v>0</v>
      </c>
      <c r="AA46">
        <f t="shared" si="28"/>
        <v>0</v>
      </c>
      <c r="AB46">
        <f t="shared" si="28"/>
        <v>0</v>
      </c>
      <c r="AC46">
        <f t="shared" si="28"/>
        <v>0</v>
      </c>
      <c r="AD46">
        <f t="shared" si="28"/>
        <v>0</v>
      </c>
      <c r="AE46">
        <f t="shared" si="28"/>
        <v>0</v>
      </c>
      <c r="AF46">
        <f t="shared" si="28"/>
        <v>0</v>
      </c>
      <c r="AG46">
        <f t="shared" si="28"/>
        <v>0</v>
      </c>
      <c r="AH46">
        <f t="shared" ref="AH46:AW61" si="33">IF($B46=0,0,COUNTIFS($B46,"*"&amp;AH$1&amp;"*"))</f>
        <v>0</v>
      </c>
      <c r="AI46">
        <f t="shared" si="33"/>
        <v>0</v>
      </c>
      <c r="AJ46">
        <f t="shared" si="33"/>
        <v>0</v>
      </c>
      <c r="AK46">
        <f t="shared" si="33"/>
        <v>0</v>
      </c>
      <c r="AL46">
        <f t="shared" si="33"/>
        <v>0</v>
      </c>
      <c r="AM46">
        <f t="shared" si="33"/>
        <v>0</v>
      </c>
      <c r="AN46">
        <f t="shared" si="33"/>
        <v>0</v>
      </c>
      <c r="AO46">
        <f t="shared" si="33"/>
        <v>0</v>
      </c>
      <c r="AP46">
        <f t="shared" si="33"/>
        <v>1</v>
      </c>
      <c r="AQ46">
        <f t="shared" si="33"/>
        <v>0</v>
      </c>
      <c r="AR46">
        <f t="shared" si="33"/>
        <v>0</v>
      </c>
      <c r="AS46">
        <f t="shared" si="33"/>
        <v>0</v>
      </c>
      <c r="AT46">
        <f t="shared" si="33"/>
        <v>0</v>
      </c>
      <c r="AU46">
        <f t="shared" si="33"/>
        <v>0</v>
      </c>
      <c r="AV46">
        <f t="shared" si="33"/>
        <v>0</v>
      </c>
      <c r="AW46">
        <f t="shared" si="33"/>
        <v>1</v>
      </c>
      <c r="AX46">
        <f t="shared" si="32"/>
        <v>0</v>
      </c>
      <c r="AY46">
        <f t="shared" si="32"/>
        <v>0</v>
      </c>
      <c r="AZ46">
        <f t="shared" si="32"/>
        <v>0</v>
      </c>
      <c r="BA46">
        <f t="shared" si="32"/>
        <v>0</v>
      </c>
      <c r="BB46">
        <f t="shared" si="29"/>
        <v>0</v>
      </c>
      <c r="BC46">
        <f t="shared" si="29"/>
        <v>0</v>
      </c>
      <c r="BD46">
        <f t="shared" si="29"/>
        <v>0</v>
      </c>
      <c r="BE46">
        <f t="shared" si="29"/>
        <v>0</v>
      </c>
      <c r="BF46">
        <f t="shared" si="29"/>
        <v>0</v>
      </c>
      <c r="BG46">
        <f t="shared" si="29"/>
        <v>0</v>
      </c>
      <c r="BH46">
        <f t="shared" si="29"/>
        <v>0</v>
      </c>
      <c r="BI46">
        <f t="shared" si="29"/>
        <v>0</v>
      </c>
      <c r="BJ46">
        <f t="shared" si="29"/>
        <v>0</v>
      </c>
      <c r="BK46">
        <f t="shared" si="29"/>
        <v>0</v>
      </c>
      <c r="BL46">
        <f t="shared" si="29"/>
        <v>0</v>
      </c>
      <c r="BM46">
        <f t="shared" si="29"/>
        <v>0</v>
      </c>
      <c r="BN46">
        <f t="shared" si="26"/>
        <v>0</v>
      </c>
      <c r="BO46">
        <f t="shared" si="26"/>
        <v>0</v>
      </c>
      <c r="BP46">
        <f t="shared" si="24"/>
        <v>1</v>
      </c>
      <c r="BQ46">
        <f t="shared" si="24"/>
        <v>0</v>
      </c>
      <c r="BR46">
        <f t="shared" si="24"/>
        <v>0</v>
      </c>
      <c r="BS46">
        <f t="shared" si="24"/>
        <v>1</v>
      </c>
      <c r="BT46">
        <f t="shared" si="24"/>
        <v>0</v>
      </c>
      <c r="BU46">
        <f t="shared" si="24"/>
        <v>0</v>
      </c>
      <c r="BV46">
        <f t="shared" si="24"/>
        <v>0</v>
      </c>
      <c r="BW46">
        <f t="shared" si="24"/>
        <v>0</v>
      </c>
      <c r="BX46">
        <f t="shared" si="24"/>
        <v>0</v>
      </c>
      <c r="BY46">
        <f t="shared" si="24"/>
        <v>0</v>
      </c>
      <c r="BZ46">
        <f t="shared" si="24"/>
        <v>0</v>
      </c>
      <c r="CA46">
        <f t="shared" si="24"/>
        <v>0</v>
      </c>
      <c r="CB46">
        <f t="shared" si="24"/>
        <v>0</v>
      </c>
      <c r="CC46">
        <f t="shared" si="24"/>
        <v>0</v>
      </c>
      <c r="CD46">
        <f t="shared" si="24"/>
        <v>0</v>
      </c>
      <c r="CE46">
        <f t="shared" si="25"/>
        <v>0</v>
      </c>
      <c r="CF46">
        <f t="shared" si="25"/>
        <v>0</v>
      </c>
      <c r="CG46">
        <f t="shared" si="25"/>
        <v>0</v>
      </c>
      <c r="CH46">
        <f t="shared" si="25"/>
        <v>0</v>
      </c>
      <c r="CI46">
        <f t="shared" si="25"/>
        <v>0</v>
      </c>
      <c r="CJ46">
        <f t="shared" si="25"/>
        <v>0</v>
      </c>
      <c r="CK46">
        <f t="shared" si="25"/>
        <v>0</v>
      </c>
      <c r="CL46">
        <f t="shared" si="25"/>
        <v>0</v>
      </c>
      <c r="CM46">
        <f t="shared" si="25"/>
        <v>0</v>
      </c>
      <c r="CN46">
        <f t="shared" si="25"/>
        <v>0</v>
      </c>
      <c r="CO46">
        <f t="shared" si="25"/>
        <v>0</v>
      </c>
      <c r="CP46">
        <f t="shared" si="25"/>
        <v>0</v>
      </c>
      <c r="CQ46">
        <f t="shared" si="25"/>
        <v>0</v>
      </c>
      <c r="CR46">
        <f t="shared" si="25"/>
        <v>0</v>
      </c>
      <c r="CS46">
        <f t="shared" si="25"/>
        <v>0</v>
      </c>
      <c r="CT46">
        <f t="shared" si="25"/>
        <v>0</v>
      </c>
      <c r="CU46">
        <f t="shared" si="23"/>
        <v>0</v>
      </c>
      <c r="CV46">
        <f t="shared" si="23"/>
        <v>0</v>
      </c>
      <c r="CW46">
        <f t="shared" si="23"/>
        <v>0</v>
      </c>
      <c r="CX46">
        <f t="shared" si="23"/>
        <v>0</v>
      </c>
      <c r="CY46">
        <f t="shared" si="23"/>
        <v>0</v>
      </c>
      <c r="CZ46">
        <f t="shared" si="23"/>
        <v>0</v>
      </c>
      <c r="DA46">
        <f t="shared" si="23"/>
        <v>0</v>
      </c>
      <c r="DB46">
        <f t="shared" si="23"/>
        <v>0</v>
      </c>
      <c r="DC46">
        <f t="shared" si="23"/>
        <v>0</v>
      </c>
      <c r="DD46">
        <f t="shared" si="23"/>
        <v>0</v>
      </c>
      <c r="DE46">
        <f t="shared" si="23"/>
        <v>0</v>
      </c>
      <c r="DF46">
        <f t="shared" si="23"/>
        <v>0</v>
      </c>
      <c r="DG46">
        <f t="shared" si="23"/>
        <v>0</v>
      </c>
      <c r="DH46">
        <f t="shared" si="23"/>
        <v>0</v>
      </c>
      <c r="DI46">
        <f t="shared" si="22"/>
        <v>0</v>
      </c>
      <c r="DJ46">
        <f t="shared" si="22"/>
        <v>0</v>
      </c>
      <c r="DK46">
        <f t="shared" si="30"/>
        <v>0</v>
      </c>
      <c r="DL46">
        <f t="shared" si="30"/>
        <v>0</v>
      </c>
      <c r="DM46">
        <f t="shared" si="30"/>
        <v>0</v>
      </c>
      <c r="DN46">
        <f t="shared" si="30"/>
        <v>0</v>
      </c>
      <c r="DO46">
        <f t="shared" si="30"/>
        <v>0</v>
      </c>
      <c r="DP46">
        <f t="shared" si="30"/>
        <v>0</v>
      </c>
      <c r="DQ46">
        <f t="shared" si="30"/>
        <v>0</v>
      </c>
      <c r="DR46">
        <f t="shared" si="30"/>
        <v>0</v>
      </c>
      <c r="DS46">
        <f t="shared" si="30"/>
        <v>0</v>
      </c>
      <c r="DT46">
        <f t="shared" si="30"/>
        <v>0</v>
      </c>
      <c r="DU46">
        <f t="shared" si="30"/>
        <v>0</v>
      </c>
      <c r="DV46">
        <f t="shared" si="30"/>
        <v>0</v>
      </c>
    </row>
    <row r="47" spans="1:126" x14ac:dyDescent="0.3">
      <c r="A47" s="13" t="s">
        <v>1548</v>
      </c>
      <c r="B47" s="15" t="str">
        <f>VLOOKUP(Sheet6!A47,Phase1IDs!A39:I764,8,0)</f>
        <v>T1505, T1068, T1136, T1190</v>
      </c>
      <c r="C47">
        <f t="shared" si="31"/>
        <v>0</v>
      </c>
      <c r="D47">
        <f t="shared" si="31"/>
        <v>0</v>
      </c>
      <c r="E47">
        <f t="shared" si="31"/>
        <v>0</v>
      </c>
      <c r="F47">
        <f t="shared" si="31"/>
        <v>0</v>
      </c>
      <c r="G47">
        <f t="shared" si="31"/>
        <v>0</v>
      </c>
      <c r="H47">
        <f t="shared" si="31"/>
        <v>0</v>
      </c>
      <c r="I47">
        <f t="shared" si="31"/>
        <v>0</v>
      </c>
      <c r="J47">
        <f t="shared" si="31"/>
        <v>0</v>
      </c>
      <c r="K47">
        <f t="shared" si="31"/>
        <v>0</v>
      </c>
      <c r="L47">
        <f t="shared" si="31"/>
        <v>0</v>
      </c>
      <c r="M47">
        <f t="shared" si="31"/>
        <v>0</v>
      </c>
      <c r="N47">
        <f t="shared" si="31"/>
        <v>0</v>
      </c>
      <c r="O47">
        <f t="shared" si="31"/>
        <v>0</v>
      </c>
      <c r="P47">
        <f t="shared" si="31"/>
        <v>0</v>
      </c>
      <c r="Q47">
        <f t="shared" si="31"/>
        <v>0</v>
      </c>
      <c r="R47">
        <f t="shared" si="31"/>
        <v>0</v>
      </c>
      <c r="S47">
        <f t="shared" si="28"/>
        <v>1</v>
      </c>
      <c r="T47">
        <f t="shared" si="28"/>
        <v>0</v>
      </c>
      <c r="U47">
        <f t="shared" si="28"/>
        <v>0</v>
      </c>
      <c r="V47">
        <f t="shared" si="28"/>
        <v>0</v>
      </c>
      <c r="W47">
        <f t="shared" si="28"/>
        <v>0</v>
      </c>
      <c r="X47">
        <f t="shared" si="28"/>
        <v>0</v>
      </c>
      <c r="Y47">
        <f t="shared" si="28"/>
        <v>0</v>
      </c>
      <c r="Z47">
        <f t="shared" si="28"/>
        <v>0</v>
      </c>
      <c r="AA47">
        <f t="shared" si="28"/>
        <v>0</v>
      </c>
      <c r="AB47">
        <f t="shared" si="28"/>
        <v>0</v>
      </c>
      <c r="AC47">
        <f t="shared" si="28"/>
        <v>0</v>
      </c>
      <c r="AD47">
        <f t="shared" si="28"/>
        <v>0</v>
      </c>
      <c r="AE47">
        <f t="shared" si="28"/>
        <v>0</v>
      </c>
      <c r="AF47">
        <f t="shared" si="28"/>
        <v>0</v>
      </c>
      <c r="AG47">
        <f t="shared" si="28"/>
        <v>0</v>
      </c>
      <c r="AH47">
        <f t="shared" si="33"/>
        <v>0</v>
      </c>
      <c r="AI47">
        <f t="shared" si="33"/>
        <v>0</v>
      </c>
      <c r="AJ47">
        <f t="shared" si="33"/>
        <v>0</v>
      </c>
      <c r="AK47">
        <f t="shared" si="33"/>
        <v>0</v>
      </c>
      <c r="AL47">
        <f t="shared" si="33"/>
        <v>1</v>
      </c>
      <c r="AM47">
        <f t="shared" si="33"/>
        <v>0</v>
      </c>
      <c r="AN47">
        <f t="shared" si="33"/>
        <v>0</v>
      </c>
      <c r="AO47">
        <f t="shared" si="33"/>
        <v>0</v>
      </c>
      <c r="AP47">
        <f t="shared" si="33"/>
        <v>1</v>
      </c>
      <c r="AQ47">
        <f t="shared" si="33"/>
        <v>0</v>
      </c>
      <c r="AR47">
        <f t="shared" si="33"/>
        <v>0</v>
      </c>
      <c r="AS47">
        <f t="shared" si="33"/>
        <v>0</v>
      </c>
      <c r="AT47">
        <f t="shared" si="33"/>
        <v>0</v>
      </c>
      <c r="AU47">
        <f t="shared" si="33"/>
        <v>0</v>
      </c>
      <c r="AV47">
        <f t="shared" si="33"/>
        <v>0</v>
      </c>
      <c r="AW47">
        <f t="shared" si="33"/>
        <v>0</v>
      </c>
      <c r="AX47">
        <f t="shared" si="32"/>
        <v>0</v>
      </c>
      <c r="AY47">
        <f t="shared" si="32"/>
        <v>0</v>
      </c>
      <c r="AZ47">
        <f t="shared" si="32"/>
        <v>0</v>
      </c>
      <c r="BA47">
        <f t="shared" si="32"/>
        <v>0</v>
      </c>
      <c r="BB47">
        <f t="shared" si="29"/>
        <v>0</v>
      </c>
      <c r="BC47">
        <f t="shared" si="29"/>
        <v>0</v>
      </c>
      <c r="BD47">
        <f t="shared" si="29"/>
        <v>0</v>
      </c>
      <c r="BE47">
        <f t="shared" si="29"/>
        <v>0</v>
      </c>
      <c r="BF47">
        <f t="shared" si="29"/>
        <v>0</v>
      </c>
      <c r="BG47">
        <f t="shared" si="29"/>
        <v>0</v>
      </c>
      <c r="BH47">
        <f t="shared" si="29"/>
        <v>0</v>
      </c>
      <c r="BI47">
        <f t="shared" si="29"/>
        <v>0</v>
      </c>
      <c r="BJ47">
        <f t="shared" si="29"/>
        <v>0</v>
      </c>
      <c r="BK47">
        <f t="shared" si="29"/>
        <v>0</v>
      </c>
      <c r="BL47">
        <f t="shared" si="29"/>
        <v>0</v>
      </c>
      <c r="BM47">
        <f t="shared" si="29"/>
        <v>0</v>
      </c>
      <c r="BN47">
        <f t="shared" si="26"/>
        <v>0</v>
      </c>
      <c r="BO47">
        <f t="shared" si="26"/>
        <v>0</v>
      </c>
      <c r="BP47">
        <f t="shared" si="24"/>
        <v>0</v>
      </c>
      <c r="BQ47">
        <f t="shared" si="24"/>
        <v>0</v>
      </c>
      <c r="BR47">
        <f t="shared" si="24"/>
        <v>0</v>
      </c>
      <c r="BS47">
        <f t="shared" si="24"/>
        <v>0</v>
      </c>
      <c r="BT47">
        <f t="shared" si="24"/>
        <v>1</v>
      </c>
      <c r="BU47">
        <f t="shared" si="24"/>
        <v>0</v>
      </c>
      <c r="BV47">
        <f t="shared" si="24"/>
        <v>0</v>
      </c>
      <c r="BW47">
        <f t="shared" si="24"/>
        <v>0</v>
      </c>
      <c r="BX47">
        <f t="shared" si="24"/>
        <v>0</v>
      </c>
      <c r="BY47">
        <f t="shared" si="24"/>
        <v>0</v>
      </c>
      <c r="BZ47">
        <f t="shared" si="24"/>
        <v>0</v>
      </c>
      <c r="CA47">
        <f t="shared" si="24"/>
        <v>0</v>
      </c>
      <c r="CB47">
        <f t="shared" si="24"/>
        <v>0</v>
      </c>
      <c r="CC47">
        <f t="shared" si="24"/>
        <v>0</v>
      </c>
      <c r="CD47">
        <f t="shared" si="24"/>
        <v>0</v>
      </c>
      <c r="CE47">
        <f t="shared" si="25"/>
        <v>0</v>
      </c>
      <c r="CF47">
        <f t="shared" si="25"/>
        <v>0</v>
      </c>
      <c r="CG47">
        <f t="shared" si="25"/>
        <v>0</v>
      </c>
      <c r="CH47">
        <f t="shared" si="25"/>
        <v>0</v>
      </c>
      <c r="CI47">
        <f t="shared" si="25"/>
        <v>0</v>
      </c>
      <c r="CJ47">
        <f t="shared" si="25"/>
        <v>0</v>
      </c>
      <c r="CK47">
        <f t="shared" si="25"/>
        <v>0</v>
      </c>
      <c r="CL47">
        <f t="shared" si="25"/>
        <v>0</v>
      </c>
      <c r="CM47">
        <f t="shared" si="25"/>
        <v>0</v>
      </c>
      <c r="CN47">
        <f t="shared" si="25"/>
        <v>0</v>
      </c>
      <c r="CO47">
        <f t="shared" si="25"/>
        <v>0</v>
      </c>
      <c r="CP47">
        <f t="shared" si="25"/>
        <v>0</v>
      </c>
      <c r="CQ47">
        <f t="shared" si="25"/>
        <v>0</v>
      </c>
      <c r="CR47">
        <f t="shared" si="25"/>
        <v>0</v>
      </c>
      <c r="CS47">
        <f t="shared" si="25"/>
        <v>0</v>
      </c>
      <c r="CT47">
        <f t="shared" si="25"/>
        <v>0</v>
      </c>
      <c r="CU47">
        <f t="shared" si="23"/>
        <v>0</v>
      </c>
      <c r="CV47">
        <f t="shared" si="23"/>
        <v>0</v>
      </c>
      <c r="CW47">
        <f t="shared" si="23"/>
        <v>0</v>
      </c>
      <c r="CX47">
        <f t="shared" si="23"/>
        <v>0</v>
      </c>
      <c r="CY47">
        <f t="shared" si="23"/>
        <v>0</v>
      </c>
      <c r="CZ47">
        <f t="shared" si="23"/>
        <v>0</v>
      </c>
      <c r="DA47">
        <f t="shared" si="23"/>
        <v>0</v>
      </c>
      <c r="DB47">
        <f t="shared" si="23"/>
        <v>0</v>
      </c>
      <c r="DC47">
        <f t="shared" si="23"/>
        <v>0</v>
      </c>
      <c r="DD47">
        <f t="shared" si="23"/>
        <v>0</v>
      </c>
      <c r="DE47">
        <f t="shared" si="23"/>
        <v>0</v>
      </c>
      <c r="DF47">
        <f t="shared" si="23"/>
        <v>0</v>
      </c>
      <c r="DG47">
        <f t="shared" si="23"/>
        <v>0</v>
      </c>
      <c r="DH47">
        <f t="shared" si="23"/>
        <v>0</v>
      </c>
      <c r="DI47">
        <f t="shared" si="22"/>
        <v>0</v>
      </c>
      <c r="DJ47">
        <f t="shared" si="22"/>
        <v>0</v>
      </c>
      <c r="DK47">
        <f t="shared" si="30"/>
        <v>0</v>
      </c>
      <c r="DL47">
        <f t="shared" si="30"/>
        <v>0</v>
      </c>
      <c r="DM47">
        <f t="shared" si="30"/>
        <v>0</v>
      </c>
      <c r="DN47">
        <f t="shared" si="30"/>
        <v>0</v>
      </c>
      <c r="DO47">
        <f t="shared" si="30"/>
        <v>0</v>
      </c>
      <c r="DP47">
        <f t="shared" si="30"/>
        <v>0</v>
      </c>
      <c r="DQ47">
        <f t="shared" si="30"/>
        <v>0</v>
      </c>
      <c r="DR47">
        <f t="shared" si="30"/>
        <v>0</v>
      </c>
      <c r="DS47">
        <f t="shared" si="30"/>
        <v>0</v>
      </c>
      <c r="DT47">
        <f t="shared" si="30"/>
        <v>0</v>
      </c>
      <c r="DU47">
        <f t="shared" si="30"/>
        <v>0</v>
      </c>
      <c r="DV47">
        <f t="shared" si="30"/>
        <v>0</v>
      </c>
    </row>
    <row r="48" spans="1:126" x14ac:dyDescent="0.3">
      <c r="A48" s="11" t="s">
        <v>1181</v>
      </c>
      <c r="B48" s="15" t="str">
        <f>VLOOKUP(Sheet6!A48,Phase1IDs!A40:I765,8,0)</f>
        <v>T1203</v>
      </c>
      <c r="C48">
        <f t="shared" si="31"/>
        <v>0</v>
      </c>
      <c r="D48">
        <f t="shared" si="31"/>
        <v>0</v>
      </c>
      <c r="E48">
        <f t="shared" si="31"/>
        <v>0</v>
      </c>
      <c r="F48">
        <f t="shared" si="31"/>
        <v>0</v>
      </c>
      <c r="G48">
        <f t="shared" si="31"/>
        <v>0</v>
      </c>
      <c r="H48">
        <f t="shared" si="31"/>
        <v>0</v>
      </c>
      <c r="I48">
        <f t="shared" si="31"/>
        <v>0</v>
      </c>
      <c r="J48">
        <f t="shared" si="31"/>
        <v>0</v>
      </c>
      <c r="K48">
        <f t="shared" si="31"/>
        <v>0</v>
      </c>
      <c r="L48">
        <f t="shared" si="31"/>
        <v>0</v>
      </c>
      <c r="M48">
        <f t="shared" si="31"/>
        <v>0</v>
      </c>
      <c r="N48">
        <f t="shared" si="31"/>
        <v>0</v>
      </c>
      <c r="O48">
        <f t="shared" si="31"/>
        <v>0</v>
      </c>
      <c r="P48">
        <f t="shared" si="31"/>
        <v>0</v>
      </c>
      <c r="Q48">
        <f t="shared" si="31"/>
        <v>0</v>
      </c>
      <c r="R48">
        <f t="shared" si="31"/>
        <v>0</v>
      </c>
      <c r="S48">
        <f t="shared" si="28"/>
        <v>0</v>
      </c>
      <c r="T48">
        <f t="shared" si="28"/>
        <v>0</v>
      </c>
      <c r="U48">
        <f t="shared" si="28"/>
        <v>0</v>
      </c>
      <c r="V48">
        <f t="shared" si="28"/>
        <v>0</v>
      </c>
      <c r="W48">
        <f t="shared" si="28"/>
        <v>0</v>
      </c>
      <c r="X48">
        <f t="shared" si="28"/>
        <v>0</v>
      </c>
      <c r="Y48">
        <f t="shared" si="28"/>
        <v>0</v>
      </c>
      <c r="Z48">
        <f t="shared" si="28"/>
        <v>0</v>
      </c>
      <c r="AA48">
        <f t="shared" si="28"/>
        <v>0</v>
      </c>
      <c r="AB48">
        <f t="shared" si="28"/>
        <v>0</v>
      </c>
      <c r="AC48">
        <f t="shared" si="28"/>
        <v>0</v>
      </c>
      <c r="AD48">
        <f t="shared" si="28"/>
        <v>0</v>
      </c>
      <c r="AE48">
        <f t="shared" si="28"/>
        <v>0</v>
      </c>
      <c r="AF48">
        <f t="shared" si="28"/>
        <v>0</v>
      </c>
      <c r="AG48">
        <f t="shared" si="28"/>
        <v>0</v>
      </c>
      <c r="AH48">
        <f t="shared" si="33"/>
        <v>0</v>
      </c>
      <c r="AI48">
        <f t="shared" si="33"/>
        <v>0</v>
      </c>
      <c r="AJ48">
        <f t="shared" si="33"/>
        <v>0</v>
      </c>
      <c r="AK48">
        <f t="shared" si="33"/>
        <v>0</v>
      </c>
      <c r="AL48">
        <f t="shared" si="33"/>
        <v>0</v>
      </c>
      <c r="AM48">
        <f t="shared" si="33"/>
        <v>0</v>
      </c>
      <c r="AN48">
        <f t="shared" si="33"/>
        <v>0</v>
      </c>
      <c r="AO48">
        <f t="shared" si="33"/>
        <v>0</v>
      </c>
      <c r="AP48">
        <f t="shared" si="33"/>
        <v>0</v>
      </c>
      <c r="AQ48">
        <f t="shared" si="33"/>
        <v>0</v>
      </c>
      <c r="AR48">
        <f t="shared" si="33"/>
        <v>0</v>
      </c>
      <c r="AS48">
        <f t="shared" si="33"/>
        <v>1</v>
      </c>
      <c r="AT48">
        <f t="shared" si="33"/>
        <v>0</v>
      </c>
      <c r="AU48">
        <f t="shared" si="33"/>
        <v>0</v>
      </c>
      <c r="AV48">
        <f t="shared" si="33"/>
        <v>0</v>
      </c>
      <c r="AW48">
        <f t="shared" si="33"/>
        <v>0</v>
      </c>
      <c r="AX48">
        <f t="shared" si="32"/>
        <v>0</v>
      </c>
      <c r="AY48">
        <f t="shared" si="32"/>
        <v>0</v>
      </c>
      <c r="AZ48">
        <f t="shared" si="32"/>
        <v>0</v>
      </c>
      <c r="BA48">
        <f t="shared" si="32"/>
        <v>0</v>
      </c>
      <c r="BB48">
        <f t="shared" si="29"/>
        <v>0</v>
      </c>
      <c r="BC48">
        <f t="shared" si="29"/>
        <v>0</v>
      </c>
      <c r="BD48">
        <f t="shared" si="29"/>
        <v>0</v>
      </c>
      <c r="BE48">
        <f t="shared" si="29"/>
        <v>0</v>
      </c>
      <c r="BF48">
        <f t="shared" si="29"/>
        <v>0</v>
      </c>
      <c r="BG48">
        <f t="shared" si="29"/>
        <v>0</v>
      </c>
      <c r="BH48">
        <f t="shared" si="29"/>
        <v>0</v>
      </c>
      <c r="BI48">
        <f t="shared" si="29"/>
        <v>0</v>
      </c>
      <c r="BJ48">
        <f t="shared" si="29"/>
        <v>0</v>
      </c>
      <c r="BK48">
        <f t="shared" si="29"/>
        <v>0</v>
      </c>
      <c r="BL48">
        <f t="shared" si="29"/>
        <v>0</v>
      </c>
      <c r="BM48">
        <f t="shared" si="29"/>
        <v>0</v>
      </c>
      <c r="BN48">
        <f t="shared" si="26"/>
        <v>0</v>
      </c>
      <c r="BO48">
        <f t="shared" si="26"/>
        <v>0</v>
      </c>
      <c r="BP48">
        <f t="shared" si="24"/>
        <v>0</v>
      </c>
      <c r="BQ48">
        <f t="shared" si="24"/>
        <v>0</v>
      </c>
      <c r="BR48">
        <f t="shared" si="24"/>
        <v>0</v>
      </c>
      <c r="BS48">
        <f t="shared" si="24"/>
        <v>0</v>
      </c>
      <c r="BT48">
        <f t="shared" si="24"/>
        <v>0</v>
      </c>
      <c r="BU48">
        <f t="shared" si="24"/>
        <v>0</v>
      </c>
      <c r="BV48">
        <f t="shared" si="24"/>
        <v>0</v>
      </c>
      <c r="BW48">
        <f t="shared" si="24"/>
        <v>0</v>
      </c>
      <c r="BX48">
        <f t="shared" si="24"/>
        <v>0</v>
      </c>
      <c r="BY48">
        <f t="shared" si="24"/>
        <v>0</v>
      </c>
      <c r="BZ48">
        <f t="shared" si="24"/>
        <v>0</v>
      </c>
      <c r="CA48">
        <f t="shared" si="24"/>
        <v>0</v>
      </c>
      <c r="CB48">
        <f t="shared" si="24"/>
        <v>0</v>
      </c>
      <c r="CC48">
        <f t="shared" si="24"/>
        <v>0</v>
      </c>
      <c r="CD48">
        <f t="shared" si="24"/>
        <v>0</v>
      </c>
      <c r="CE48">
        <f t="shared" si="25"/>
        <v>0</v>
      </c>
      <c r="CF48">
        <f t="shared" si="25"/>
        <v>0</v>
      </c>
      <c r="CG48">
        <f t="shared" si="25"/>
        <v>0</v>
      </c>
      <c r="CH48">
        <f t="shared" si="25"/>
        <v>0</v>
      </c>
      <c r="CI48">
        <f t="shared" si="25"/>
        <v>0</v>
      </c>
      <c r="CJ48">
        <f t="shared" si="25"/>
        <v>0</v>
      </c>
      <c r="CK48">
        <f t="shared" si="25"/>
        <v>0</v>
      </c>
      <c r="CL48">
        <f t="shared" si="25"/>
        <v>0</v>
      </c>
      <c r="CM48">
        <f t="shared" si="25"/>
        <v>0</v>
      </c>
      <c r="CN48">
        <f t="shared" si="25"/>
        <v>0</v>
      </c>
      <c r="CO48">
        <f t="shared" si="25"/>
        <v>0</v>
      </c>
      <c r="CP48">
        <f t="shared" si="25"/>
        <v>0</v>
      </c>
      <c r="CQ48">
        <f t="shared" si="25"/>
        <v>0</v>
      </c>
      <c r="CR48">
        <f t="shared" si="25"/>
        <v>0</v>
      </c>
      <c r="CS48">
        <f t="shared" si="25"/>
        <v>0</v>
      </c>
      <c r="CT48">
        <f t="shared" si="25"/>
        <v>0</v>
      </c>
      <c r="CU48">
        <f t="shared" si="23"/>
        <v>0</v>
      </c>
      <c r="CV48">
        <f t="shared" si="23"/>
        <v>0</v>
      </c>
      <c r="CW48">
        <f t="shared" si="23"/>
        <v>0</v>
      </c>
      <c r="CX48">
        <f t="shared" si="23"/>
        <v>0</v>
      </c>
      <c r="CY48">
        <f t="shared" si="23"/>
        <v>0</v>
      </c>
      <c r="CZ48">
        <f t="shared" si="23"/>
        <v>0</v>
      </c>
      <c r="DA48">
        <f t="shared" si="23"/>
        <v>0</v>
      </c>
      <c r="DB48">
        <f t="shared" si="23"/>
        <v>0</v>
      </c>
      <c r="DC48">
        <f t="shared" si="23"/>
        <v>0</v>
      </c>
      <c r="DD48">
        <f t="shared" si="23"/>
        <v>0</v>
      </c>
      <c r="DE48">
        <f t="shared" si="23"/>
        <v>0</v>
      </c>
      <c r="DF48">
        <f t="shared" si="23"/>
        <v>0</v>
      </c>
      <c r="DG48">
        <f t="shared" si="23"/>
        <v>0</v>
      </c>
      <c r="DH48">
        <f t="shared" si="23"/>
        <v>0</v>
      </c>
      <c r="DI48">
        <f t="shared" si="22"/>
        <v>0</v>
      </c>
      <c r="DJ48">
        <f t="shared" si="22"/>
        <v>0</v>
      </c>
      <c r="DK48">
        <f t="shared" si="30"/>
        <v>0</v>
      </c>
      <c r="DL48">
        <f t="shared" si="30"/>
        <v>0</v>
      </c>
      <c r="DM48">
        <f t="shared" si="30"/>
        <v>0</v>
      </c>
      <c r="DN48">
        <f t="shared" si="30"/>
        <v>0</v>
      </c>
      <c r="DO48">
        <f t="shared" si="30"/>
        <v>0</v>
      </c>
      <c r="DP48">
        <f t="shared" si="30"/>
        <v>0</v>
      </c>
      <c r="DQ48">
        <f t="shared" si="30"/>
        <v>0</v>
      </c>
      <c r="DR48">
        <f t="shared" si="30"/>
        <v>0</v>
      </c>
      <c r="DS48">
        <f t="shared" si="30"/>
        <v>0</v>
      </c>
      <c r="DT48">
        <f t="shared" si="30"/>
        <v>0</v>
      </c>
      <c r="DU48">
        <f t="shared" si="30"/>
        <v>0</v>
      </c>
      <c r="DV48">
        <f t="shared" si="30"/>
        <v>0</v>
      </c>
    </row>
    <row r="49" spans="1:126" x14ac:dyDescent="0.3">
      <c r="A49" s="13" t="s">
        <v>1069</v>
      </c>
      <c r="B49" s="15" t="str">
        <f>VLOOKUP(Sheet6!A49,Phase1IDs!A41:I766,8,0)</f>
        <v>T1202, T1059, T1203</v>
      </c>
      <c r="C49">
        <f t="shared" si="31"/>
        <v>0</v>
      </c>
      <c r="D49">
        <f t="shared" si="31"/>
        <v>0</v>
      </c>
      <c r="E49">
        <f t="shared" si="31"/>
        <v>0</v>
      </c>
      <c r="F49">
        <f t="shared" si="31"/>
        <v>0</v>
      </c>
      <c r="G49">
        <f t="shared" si="31"/>
        <v>0</v>
      </c>
      <c r="H49">
        <f t="shared" si="31"/>
        <v>0</v>
      </c>
      <c r="I49">
        <f t="shared" si="31"/>
        <v>0</v>
      </c>
      <c r="J49">
        <f t="shared" si="31"/>
        <v>0</v>
      </c>
      <c r="K49">
        <f t="shared" si="31"/>
        <v>0</v>
      </c>
      <c r="L49">
        <f t="shared" si="31"/>
        <v>0</v>
      </c>
      <c r="M49">
        <f t="shared" si="31"/>
        <v>0</v>
      </c>
      <c r="N49">
        <f t="shared" si="31"/>
        <v>0</v>
      </c>
      <c r="O49">
        <f t="shared" si="31"/>
        <v>1</v>
      </c>
      <c r="P49">
        <f t="shared" si="31"/>
        <v>0</v>
      </c>
      <c r="Q49">
        <f t="shared" si="31"/>
        <v>0</v>
      </c>
      <c r="R49">
        <f t="shared" si="31"/>
        <v>0</v>
      </c>
      <c r="S49">
        <f t="shared" si="28"/>
        <v>0</v>
      </c>
      <c r="T49">
        <f t="shared" si="28"/>
        <v>0</v>
      </c>
      <c r="U49">
        <f t="shared" si="28"/>
        <v>0</v>
      </c>
      <c r="V49">
        <f t="shared" si="28"/>
        <v>0</v>
      </c>
      <c r="W49">
        <f t="shared" si="28"/>
        <v>0</v>
      </c>
      <c r="X49">
        <f t="shared" si="28"/>
        <v>0</v>
      </c>
      <c r="Y49">
        <f t="shared" si="28"/>
        <v>0</v>
      </c>
      <c r="Z49">
        <f t="shared" si="28"/>
        <v>0</v>
      </c>
      <c r="AA49">
        <f t="shared" si="28"/>
        <v>0</v>
      </c>
      <c r="AB49">
        <f t="shared" si="28"/>
        <v>0</v>
      </c>
      <c r="AC49">
        <f t="shared" si="28"/>
        <v>0</v>
      </c>
      <c r="AD49">
        <f t="shared" si="28"/>
        <v>0</v>
      </c>
      <c r="AE49">
        <f t="shared" si="28"/>
        <v>0</v>
      </c>
      <c r="AF49">
        <f t="shared" si="28"/>
        <v>0</v>
      </c>
      <c r="AG49">
        <f t="shared" si="28"/>
        <v>0</v>
      </c>
      <c r="AH49">
        <f t="shared" si="33"/>
        <v>0</v>
      </c>
      <c r="AI49">
        <f t="shared" si="33"/>
        <v>0</v>
      </c>
      <c r="AJ49">
        <f t="shared" si="33"/>
        <v>0</v>
      </c>
      <c r="AK49">
        <f t="shared" si="33"/>
        <v>0</v>
      </c>
      <c r="AL49">
        <f t="shared" si="33"/>
        <v>0</v>
      </c>
      <c r="AM49">
        <f t="shared" si="33"/>
        <v>0</v>
      </c>
      <c r="AN49">
        <f t="shared" si="33"/>
        <v>0</v>
      </c>
      <c r="AO49">
        <f t="shared" si="33"/>
        <v>0</v>
      </c>
      <c r="AP49">
        <f t="shared" si="33"/>
        <v>0</v>
      </c>
      <c r="AQ49">
        <f t="shared" si="33"/>
        <v>0</v>
      </c>
      <c r="AR49">
        <f t="shared" si="33"/>
        <v>1</v>
      </c>
      <c r="AS49">
        <f t="shared" si="33"/>
        <v>1</v>
      </c>
      <c r="AT49">
        <f t="shared" si="33"/>
        <v>0</v>
      </c>
      <c r="AU49">
        <f t="shared" si="33"/>
        <v>0</v>
      </c>
      <c r="AV49">
        <f t="shared" si="33"/>
        <v>0</v>
      </c>
      <c r="AW49">
        <f t="shared" si="33"/>
        <v>0</v>
      </c>
      <c r="AX49">
        <f t="shared" si="32"/>
        <v>0</v>
      </c>
      <c r="AY49">
        <f t="shared" si="32"/>
        <v>0</v>
      </c>
      <c r="AZ49">
        <f t="shared" si="32"/>
        <v>0</v>
      </c>
      <c r="BA49">
        <f t="shared" si="32"/>
        <v>0</v>
      </c>
      <c r="BB49">
        <f t="shared" si="29"/>
        <v>0</v>
      </c>
      <c r="BC49">
        <f t="shared" si="29"/>
        <v>0</v>
      </c>
      <c r="BD49">
        <f t="shared" si="29"/>
        <v>0</v>
      </c>
      <c r="BE49">
        <f t="shared" si="29"/>
        <v>0</v>
      </c>
      <c r="BF49">
        <f t="shared" si="29"/>
        <v>0</v>
      </c>
      <c r="BG49">
        <f t="shared" si="29"/>
        <v>0</v>
      </c>
      <c r="BH49">
        <f t="shared" si="29"/>
        <v>0</v>
      </c>
      <c r="BI49">
        <f t="shared" si="29"/>
        <v>0</v>
      </c>
      <c r="BJ49">
        <f t="shared" si="29"/>
        <v>0</v>
      </c>
      <c r="BK49">
        <f t="shared" si="29"/>
        <v>0</v>
      </c>
      <c r="BL49">
        <f t="shared" si="29"/>
        <v>0</v>
      </c>
      <c r="BM49">
        <f t="shared" si="29"/>
        <v>0</v>
      </c>
      <c r="BN49">
        <f t="shared" si="26"/>
        <v>0</v>
      </c>
      <c r="BO49">
        <f t="shared" si="26"/>
        <v>0</v>
      </c>
      <c r="BP49">
        <f t="shared" si="24"/>
        <v>0</v>
      </c>
      <c r="BQ49">
        <f t="shared" si="24"/>
        <v>0</v>
      </c>
      <c r="BR49">
        <f t="shared" si="24"/>
        <v>0</v>
      </c>
      <c r="BS49">
        <f t="shared" si="24"/>
        <v>0</v>
      </c>
      <c r="BT49">
        <f t="shared" si="24"/>
        <v>0</v>
      </c>
      <c r="BU49">
        <f t="shared" si="24"/>
        <v>0</v>
      </c>
      <c r="BV49">
        <f t="shared" si="24"/>
        <v>0</v>
      </c>
      <c r="BW49">
        <f t="shared" si="24"/>
        <v>0</v>
      </c>
      <c r="BX49">
        <f t="shared" si="24"/>
        <v>0</v>
      </c>
      <c r="BY49">
        <f t="shared" si="24"/>
        <v>0</v>
      </c>
      <c r="BZ49">
        <f t="shared" si="24"/>
        <v>0</v>
      </c>
      <c r="CA49">
        <f t="shared" si="24"/>
        <v>0</v>
      </c>
      <c r="CB49">
        <f t="shared" si="24"/>
        <v>0</v>
      </c>
      <c r="CC49">
        <f t="shared" si="24"/>
        <v>0</v>
      </c>
      <c r="CD49">
        <f t="shared" si="24"/>
        <v>0</v>
      </c>
      <c r="CE49">
        <f t="shared" si="25"/>
        <v>0</v>
      </c>
      <c r="CF49">
        <f t="shared" si="25"/>
        <v>0</v>
      </c>
      <c r="CG49">
        <f t="shared" si="25"/>
        <v>0</v>
      </c>
      <c r="CH49">
        <f t="shared" si="25"/>
        <v>0</v>
      </c>
      <c r="CI49">
        <f t="shared" si="25"/>
        <v>0</v>
      </c>
      <c r="CJ49">
        <f t="shared" si="25"/>
        <v>0</v>
      </c>
      <c r="CK49">
        <f t="shared" si="25"/>
        <v>0</v>
      </c>
      <c r="CL49">
        <f t="shared" si="25"/>
        <v>0</v>
      </c>
      <c r="CM49">
        <f t="shared" si="25"/>
        <v>0</v>
      </c>
      <c r="CN49">
        <f t="shared" si="25"/>
        <v>0</v>
      </c>
      <c r="CO49">
        <f t="shared" si="25"/>
        <v>0</v>
      </c>
      <c r="CP49">
        <f t="shared" si="25"/>
        <v>0</v>
      </c>
      <c r="CQ49">
        <f t="shared" si="25"/>
        <v>0</v>
      </c>
      <c r="CR49">
        <f t="shared" si="25"/>
        <v>0</v>
      </c>
      <c r="CS49">
        <f t="shared" si="25"/>
        <v>0</v>
      </c>
      <c r="CT49">
        <f t="shared" si="25"/>
        <v>0</v>
      </c>
      <c r="CU49">
        <f t="shared" si="23"/>
        <v>0</v>
      </c>
      <c r="CV49">
        <f t="shared" si="23"/>
        <v>0</v>
      </c>
      <c r="CW49">
        <f t="shared" si="23"/>
        <v>0</v>
      </c>
      <c r="CX49">
        <f t="shared" si="23"/>
        <v>0</v>
      </c>
      <c r="CY49">
        <f t="shared" si="23"/>
        <v>0</v>
      </c>
      <c r="CZ49">
        <f t="shared" si="23"/>
        <v>0</v>
      </c>
      <c r="DA49">
        <f t="shared" si="23"/>
        <v>0</v>
      </c>
      <c r="DB49">
        <f t="shared" si="23"/>
        <v>0</v>
      </c>
      <c r="DC49">
        <f t="shared" si="23"/>
        <v>0</v>
      </c>
      <c r="DD49">
        <f t="shared" si="23"/>
        <v>0</v>
      </c>
      <c r="DE49">
        <f t="shared" si="23"/>
        <v>0</v>
      </c>
      <c r="DF49">
        <f t="shared" si="23"/>
        <v>0</v>
      </c>
      <c r="DG49">
        <f t="shared" si="23"/>
        <v>0</v>
      </c>
      <c r="DH49">
        <f t="shared" si="23"/>
        <v>0</v>
      </c>
      <c r="DI49">
        <f t="shared" si="22"/>
        <v>0</v>
      </c>
      <c r="DJ49">
        <f t="shared" si="22"/>
        <v>0</v>
      </c>
      <c r="DK49">
        <f t="shared" si="30"/>
        <v>0</v>
      </c>
      <c r="DL49">
        <f t="shared" si="30"/>
        <v>0</v>
      </c>
      <c r="DM49">
        <f t="shared" si="30"/>
        <v>0</v>
      </c>
      <c r="DN49">
        <f t="shared" si="30"/>
        <v>0</v>
      </c>
      <c r="DO49">
        <f t="shared" si="30"/>
        <v>0</v>
      </c>
      <c r="DP49">
        <f t="shared" si="30"/>
        <v>0</v>
      </c>
      <c r="DQ49">
        <f t="shared" si="30"/>
        <v>0</v>
      </c>
      <c r="DR49">
        <f t="shared" si="30"/>
        <v>0</v>
      </c>
      <c r="DS49">
        <f t="shared" si="30"/>
        <v>0</v>
      </c>
      <c r="DT49">
        <f t="shared" si="30"/>
        <v>0</v>
      </c>
      <c r="DU49">
        <f t="shared" si="30"/>
        <v>0</v>
      </c>
      <c r="DV49">
        <f t="shared" si="30"/>
        <v>0</v>
      </c>
    </row>
    <row r="50" spans="1:126" x14ac:dyDescent="0.3">
      <c r="A50" s="11" t="s">
        <v>2526</v>
      </c>
      <c r="B50" s="15" t="e">
        <f>VLOOKUP(Sheet6!A50,Phase1IDs!A42:I767,8,0)</f>
        <v>#N/A</v>
      </c>
      <c r="C50" t="e">
        <f t="shared" si="31"/>
        <v>#N/A</v>
      </c>
      <c r="D50" t="e">
        <f t="shared" si="31"/>
        <v>#N/A</v>
      </c>
      <c r="E50" t="e">
        <f t="shared" si="31"/>
        <v>#N/A</v>
      </c>
      <c r="F50" t="e">
        <f t="shared" si="31"/>
        <v>#N/A</v>
      </c>
      <c r="G50" t="e">
        <f t="shared" si="31"/>
        <v>#N/A</v>
      </c>
      <c r="H50" t="e">
        <f t="shared" si="31"/>
        <v>#N/A</v>
      </c>
      <c r="I50" t="e">
        <f t="shared" si="31"/>
        <v>#N/A</v>
      </c>
      <c r="J50" t="e">
        <f t="shared" si="31"/>
        <v>#N/A</v>
      </c>
      <c r="K50" t="e">
        <f t="shared" si="31"/>
        <v>#N/A</v>
      </c>
      <c r="L50" t="e">
        <f t="shared" si="31"/>
        <v>#N/A</v>
      </c>
      <c r="M50" t="e">
        <f t="shared" si="31"/>
        <v>#N/A</v>
      </c>
      <c r="N50" t="e">
        <f t="shared" si="31"/>
        <v>#N/A</v>
      </c>
      <c r="O50" t="e">
        <f t="shared" si="31"/>
        <v>#N/A</v>
      </c>
      <c r="P50" t="e">
        <f t="shared" si="31"/>
        <v>#N/A</v>
      </c>
      <c r="Q50" t="e">
        <f t="shared" si="31"/>
        <v>#N/A</v>
      </c>
      <c r="R50" t="e">
        <f t="shared" si="31"/>
        <v>#N/A</v>
      </c>
      <c r="S50" t="e">
        <f t="shared" si="28"/>
        <v>#N/A</v>
      </c>
      <c r="T50" t="e">
        <f t="shared" si="28"/>
        <v>#N/A</v>
      </c>
      <c r="U50" t="e">
        <f t="shared" si="28"/>
        <v>#N/A</v>
      </c>
      <c r="V50" t="e">
        <f t="shared" si="28"/>
        <v>#N/A</v>
      </c>
      <c r="W50" t="e">
        <f t="shared" si="28"/>
        <v>#N/A</v>
      </c>
      <c r="X50" t="e">
        <f t="shared" si="28"/>
        <v>#N/A</v>
      </c>
      <c r="Y50" t="e">
        <f t="shared" si="28"/>
        <v>#N/A</v>
      </c>
      <c r="Z50" t="e">
        <f t="shared" si="28"/>
        <v>#N/A</v>
      </c>
      <c r="AA50" t="e">
        <f t="shared" si="28"/>
        <v>#N/A</v>
      </c>
      <c r="AB50" t="e">
        <f t="shared" si="28"/>
        <v>#N/A</v>
      </c>
      <c r="AC50" t="e">
        <f t="shared" si="28"/>
        <v>#N/A</v>
      </c>
      <c r="AD50" t="e">
        <f t="shared" si="28"/>
        <v>#N/A</v>
      </c>
      <c r="AE50" t="e">
        <f t="shared" si="28"/>
        <v>#N/A</v>
      </c>
      <c r="AF50" t="e">
        <f t="shared" si="28"/>
        <v>#N/A</v>
      </c>
      <c r="AG50" t="e">
        <f t="shared" si="28"/>
        <v>#N/A</v>
      </c>
      <c r="AH50" t="e">
        <f t="shared" si="33"/>
        <v>#N/A</v>
      </c>
      <c r="AI50" t="e">
        <f t="shared" si="33"/>
        <v>#N/A</v>
      </c>
      <c r="AJ50" t="e">
        <f t="shared" si="33"/>
        <v>#N/A</v>
      </c>
      <c r="AK50" t="e">
        <f t="shared" si="33"/>
        <v>#N/A</v>
      </c>
      <c r="AL50" t="e">
        <f t="shared" si="33"/>
        <v>#N/A</v>
      </c>
      <c r="AM50" t="e">
        <f t="shared" si="33"/>
        <v>#N/A</v>
      </c>
      <c r="AN50" t="e">
        <f t="shared" si="33"/>
        <v>#N/A</v>
      </c>
      <c r="AO50" t="e">
        <f t="shared" si="33"/>
        <v>#N/A</v>
      </c>
      <c r="AP50" t="e">
        <f t="shared" si="33"/>
        <v>#N/A</v>
      </c>
      <c r="AQ50" t="e">
        <f t="shared" si="33"/>
        <v>#N/A</v>
      </c>
      <c r="AR50" t="e">
        <f t="shared" si="33"/>
        <v>#N/A</v>
      </c>
      <c r="AS50" t="e">
        <f t="shared" si="33"/>
        <v>#N/A</v>
      </c>
      <c r="AT50" t="e">
        <f t="shared" si="33"/>
        <v>#N/A</v>
      </c>
      <c r="AU50" t="e">
        <f t="shared" si="33"/>
        <v>#N/A</v>
      </c>
      <c r="AV50" t="e">
        <f t="shared" si="33"/>
        <v>#N/A</v>
      </c>
      <c r="AW50" t="e">
        <f t="shared" si="33"/>
        <v>#N/A</v>
      </c>
      <c r="AX50" t="e">
        <f t="shared" si="32"/>
        <v>#N/A</v>
      </c>
      <c r="AY50" t="e">
        <f t="shared" si="32"/>
        <v>#N/A</v>
      </c>
      <c r="AZ50" t="e">
        <f t="shared" si="32"/>
        <v>#N/A</v>
      </c>
      <c r="BA50" t="e">
        <f t="shared" si="32"/>
        <v>#N/A</v>
      </c>
      <c r="BB50" t="e">
        <f t="shared" si="29"/>
        <v>#N/A</v>
      </c>
      <c r="BC50" t="e">
        <f t="shared" si="29"/>
        <v>#N/A</v>
      </c>
      <c r="BD50" t="e">
        <f t="shared" si="29"/>
        <v>#N/A</v>
      </c>
      <c r="BE50" t="e">
        <f t="shared" si="29"/>
        <v>#N/A</v>
      </c>
      <c r="BF50" t="e">
        <f t="shared" si="29"/>
        <v>#N/A</v>
      </c>
      <c r="BG50" t="e">
        <f t="shared" si="29"/>
        <v>#N/A</v>
      </c>
      <c r="BH50" t="e">
        <f t="shared" si="29"/>
        <v>#N/A</v>
      </c>
      <c r="BI50" t="e">
        <f t="shared" si="29"/>
        <v>#N/A</v>
      </c>
      <c r="BJ50" t="e">
        <f t="shared" si="29"/>
        <v>#N/A</v>
      </c>
      <c r="BK50" t="e">
        <f t="shared" si="29"/>
        <v>#N/A</v>
      </c>
      <c r="BL50" t="e">
        <f t="shared" si="29"/>
        <v>#N/A</v>
      </c>
      <c r="BM50" t="e">
        <f t="shared" si="29"/>
        <v>#N/A</v>
      </c>
      <c r="BN50" t="e">
        <f t="shared" si="26"/>
        <v>#N/A</v>
      </c>
      <c r="BO50" t="e">
        <f t="shared" si="26"/>
        <v>#N/A</v>
      </c>
      <c r="BP50" t="e">
        <f t="shared" si="24"/>
        <v>#N/A</v>
      </c>
      <c r="BQ50" t="e">
        <f t="shared" si="24"/>
        <v>#N/A</v>
      </c>
      <c r="BR50" t="e">
        <f t="shared" si="24"/>
        <v>#N/A</v>
      </c>
      <c r="BS50" t="e">
        <f t="shared" si="24"/>
        <v>#N/A</v>
      </c>
      <c r="BT50" t="e">
        <f t="shared" si="24"/>
        <v>#N/A</v>
      </c>
      <c r="BU50" t="e">
        <f t="shared" si="24"/>
        <v>#N/A</v>
      </c>
      <c r="BV50" t="e">
        <f t="shared" si="24"/>
        <v>#N/A</v>
      </c>
      <c r="BW50" t="e">
        <f t="shared" si="24"/>
        <v>#N/A</v>
      </c>
      <c r="BX50" t="e">
        <f t="shared" si="24"/>
        <v>#N/A</v>
      </c>
      <c r="BY50" t="e">
        <f t="shared" si="24"/>
        <v>#N/A</v>
      </c>
      <c r="BZ50" t="e">
        <f t="shared" si="24"/>
        <v>#N/A</v>
      </c>
      <c r="CA50" t="e">
        <f t="shared" si="24"/>
        <v>#N/A</v>
      </c>
      <c r="CB50" t="e">
        <f t="shared" si="24"/>
        <v>#N/A</v>
      </c>
      <c r="CC50" t="e">
        <f t="shared" si="24"/>
        <v>#N/A</v>
      </c>
      <c r="CD50" t="e">
        <f t="shared" si="24"/>
        <v>#N/A</v>
      </c>
      <c r="CE50" t="e">
        <f t="shared" si="25"/>
        <v>#N/A</v>
      </c>
      <c r="CF50" t="e">
        <f t="shared" si="25"/>
        <v>#N/A</v>
      </c>
      <c r="CG50" t="e">
        <f t="shared" si="25"/>
        <v>#N/A</v>
      </c>
      <c r="CH50" t="e">
        <f t="shared" si="25"/>
        <v>#N/A</v>
      </c>
      <c r="CI50" t="e">
        <f t="shared" si="25"/>
        <v>#N/A</v>
      </c>
      <c r="CJ50" t="e">
        <f t="shared" si="25"/>
        <v>#N/A</v>
      </c>
      <c r="CK50" t="e">
        <f t="shared" si="25"/>
        <v>#N/A</v>
      </c>
      <c r="CL50" t="e">
        <f t="shared" si="25"/>
        <v>#N/A</v>
      </c>
      <c r="CM50" t="e">
        <f t="shared" si="25"/>
        <v>#N/A</v>
      </c>
      <c r="CN50" t="e">
        <f t="shared" si="25"/>
        <v>#N/A</v>
      </c>
      <c r="CO50" t="e">
        <f t="shared" si="25"/>
        <v>#N/A</v>
      </c>
      <c r="CP50" t="e">
        <f t="shared" si="25"/>
        <v>#N/A</v>
      </c>
      <c r="CQ50" t="e">
        <f t="shared" si="25"/>
        <v>#N/A</v>
      </c>
      <c r="CR50" t="e">
        <f t="shared" si="25"/>
        <v>#N/A</v>
      </c>
      <c r="CS50" t="e">
        <f t="shared" si="25"/>
        <v>#N/A</v>
      </c>
      <c r="CT50" t="e">
        <f t="shared" si="25"/>
        <v>#N/A</v>
      </c>
      <c r="CU50" t="e">
        <f t="shared" si="23"/>
        <v>#N/A</v>
      </c>
      <c r="CV50" t="e">
        <f t="shared" si="23"/>
        <v>#N/A</v>
      </c>
      <c r="CW50" t="e">
        <f t="shared" si="23"/>
        <v>#N/A</v>
      </c>
      <c r="CX50" t="e">
        <f t="shared" si="23"/>
        <v>#N/A</v>
      </c>
      <c r="CY50" t="e">
        <f t="shared" si="23"/>
        <v>#N/A</v>
      </c>
      <c r="CZ50" t="e">
        <f t="shared" si="23"/>
        <v>#N/A</v>
      </c>
      <c r="DA50" t="e">
        <f t="shared" si="23"/>
        <v>#N/A</v>
      </c>
      <c r="DB50" t="e">
        <f t="shared" si="23"/>
        <v>#N/A</v>
      </c>
      <c r="DC50" t="e">
        <f t="shared" si="23"/>
        <v>#N/A</v>
      </c>
      <c r="DD50" t="e">
        <f t="shared" si="23"/>
        <v>#N/A</v>
      </c>
      <c r="DE50" t="e">
        <f t="shared" si="23"/>
        <v>#N/A</v>
      </c>
      <c r="DF50" t="e">
        <f t="shared" si="23"/>
        <v>#N/A</v>
      </c>
      <c r="DG50" t="e">
        <f t="shared" si="23"/>
        <v>#N/A</v>
      </c>
      <c r="DH50" t="e">
        <f t="shared" si="23"/>
        <v>#N/A</v>
      </c>
      <c r="DI50" t="e">
        <f t="shared" si="22"/>
        <v>#N/A</v>
      </c>
      <c r="DJ50" t="e">
        <f t="shared" si="22"/>
        <v>#N/A</v>
      </c>
      <c r="DK50" t="e">
        <f t="shared" si="30"/>
        <v>#N/A</v>
      </c>
      <c r="DL50" t="e">
        <f t="shared" si="30"/>
        <v>#N/A</v>
      </c>
      <c r="DM50" t="e">
        <f t="shared" si="30"/>
        <v>#N/A</v>
      </c>
      <c r="DN50" t="e">
        <f t="shared" si="30"/>
        <v>#N/A</v>
      </c>
      <c r="DO50" t="e">
        <f t="shared" si="30"/>
        <v>#N/A</v>
      </c>
      <c r="DP50" t="e">
        <f t="shared" si="30"/>
        <v>#N/A</v>
      </c>
      <c r="DQ50" t="e">
        <f t="shared" si="30"/>
        <v>#N/A</v>
      </c>
      <c r="DR50" t="e">
        <f t="shared" si="30"/>
        <v>#N/A</v>
      </c>
      <c r="DS50" t="e">
        <f t="shared" si="30"/>
        <v>#N/A</v>
      </c>
      <c r="DT50" t="e">
        <f t="shared" si="30"/>
        <v>#N/A</v>
      </c>
      <c r="DU50" t="e">
        <f t="shared" si="30"/>
        <v>#N/A</v>
      </c>
      <c r="DV50" t="e">
        <f t="shared" si="30"/>
        <v>#N/A</v>
      </c>
    </row>
    <row r="51" spans="1:126" x14ac:dyDescent="0.3">
      <c r="A51" s="13" t="s">
        <v>467</v>
      </c>
      <c r="B51" s="15" t="str">
        <f>VLOOKUP(Sheet6!A51,Phase1IDs!A42:I768,8,0)</f>
        <v>T1133, T1190</v>
      </c>
      <c r="C51">
        <f t="shared" si="31"/>
        <v>0</v>
      </c>
      <c r="D51">
        <f t="shared" si="31"/>
        <v>0</v>
      </c>
      <c r="E51">
        <f t="shared" si="31"/>
        <v>0</v>
      </c>
      <c r="F51">
        <f t="shared" si="31"/>
        <v>0</v>
      </c>
      <c r="G51">
        <f t="shared" si="31"/>
        <v>0</v>
      </c>
      <c r="H51">
        <f t="shared" si="31"/>
        <v>0</v>
      </c>
      <c r="I51">
        <f t="shared" si="31"/>
        <v>0</v>
      </c>
      <c r="J51">
        <f t="shared" si="31"/>
        <v>0</v>
      </c>
      <c r="K51">
        <f t="shared" si="31"/>
        <v>0</v>
      </c>
      <c r="L51">
        <f t="shared" si="31"/>
        <v>0</v>
      </c>
      <c r="M51">
        <f t="shared" si="31"/>
        <v>0</v>
      </c>
      <c r="N51">
        <f t="shared" si="31"/>
        <v>0</v>
      </c>
      <c r="O51">
        <f t="shared" si="31"/>
        <v>0</v>
      </c>
      <c r="P51">
        <f t="shared" si="31"/>
        <v>0</v>
      </c>
      <c r="Q51">
        <f t="shared" si="31"/>
        <v>0</v>
      </c>
      <c r="R51">
        <f t="shared" si="31"/>
        <v>0</v>
      </c>
      <c r="S51">
        <f t="shared" si="28"/>
        <v>0</v>
      </c>
      <c r="T51">
        <f t="shared" si="28"/>
        <v>0</v>
      </c>
      <c r="U51">
        <f t="shared" si="28"/>
        <v>0</v>
      </c>
      <c r="V51">
        <f t="shared" si="28"/>
        <v>0</v>
      </c>
      <c r="W51">
        <f t="shared" si="28"/>
        <v>0</v>
      </c>
      <c r="X51">
        <f t="shared" si="28"/>
        <v>0</v>
      </c>
      <c r="Y51">
        <f t="shared" si="28"/>
        <v>0</v>
      </c>
      <c r="Z51">
        <f t="shared" si="28"/>
        <v>0</v>
      </c>
      <c r="AA51">
        <f t="shared" si="28"/>
        <v>0</v>
      </c>
      <c r="AB51">
        <f t="shared" si="28"/>
        <v>0</v>
      </c>
      <c r="AC51">
        <f t="shared" si="28"/>
        <v>0</v>
      </c>
      <c r="AD51">
        <f t="shared" si="28"/>
        <v>0</v>
      </c>
      <c r="AE51">
        <f t="shared" si="28"/>
        <v>0</v>
      </c>
      <c r="AF51">
        <f t="shared" si="28"/>
        <v>0</v>
      </c>
      <c r="AG51">
        <f t="shared" si="28"/>
        <v>0</v>
      </c>
      <c r="AH51">
        <f t="shared" si="33"/>
        <v>0</v>
      </c>
      <c r="AI51">
        <f t="shared" si="33"/>
        <v>0</v>
      </c>
      <c r="AJ51">
        <f t="shared" si="33"/>
        <v>1</v>
      </c>
      <c r="AK51">
        <f t="shared" si="33"/>
        <v>0</v>
      </c>
      <c r="AL51">
        <f t="shared" si="33"/>
        <v>0</v>
      </c>
      <c r="AM51">
        <f t="shared" si="33"/>
        <v>0</v>
      </c>
      <c r="AN51">
        <f t="shared" si="33"/>
        <v>0</v>
      </c>
      <c r="AO51">
        <f t="shared" si="33"/>
        <v>0</v>
      </c>
      <c r="AP51">
        <f t="shared" si="33"/>
        <v>1</v>
      </c>
      <c r="AQ51">
        <f t="shared" si="33"/>
        <v>0</v>
      </c>
      <c r="AR51">
        <f t="shared" si="33"/>
        <v>0</v>
      </c>
      <c r="AS51">
        <f t="shared" si="33"/>
        <v>0</v>
      </c>
      <c r="AT51">
        <f t="shared" si="33"/>
        <v>0</v>
      </c>
      <c r="AU51">
        <f t="shared" si="33"/>
        <v>0</v>
      </c>
      <c r="AV51">
        <f t="shared" si="33"/>
        <v>0</v>
      </c>
      <c r="AW51">
        <f t="shared" si="33"/>
        <v>0</v>
      </c>
      <c r="AX51">
        <f t="shared" si="32"/>
        <v>0</v>
      </c>
      <c r="AY51">
        <f t="shared" si="32"/>
        <v>0</v>
      </c>
      <c r="AZ51">
        <f t="shared" si="32"/>
        <v>0</v>
      </c>
      <c r="BA51">
        <f t="shared" si="32"/>
        <v>0</v>
      </c>
      <c r="BB51">
        <f t="shared" si="29"/>
        <v>0</v>
      </c>
      <c r="BC51">
        <f t="shared" si="29"/>
        <v>0</v>
      </c>
      <c r="BD51">
        <f t="shared" si="29"/>
        <v>0</v>
      </c>
      <c r="BE51">
        <f t="shared" si="29"/>
        <v>0</v>
      </c>
      <c r="BF51">
        <f t="shared" si="29"/>
        <v>0</v>
      </c>
      <c r="BG51">
        <f t="shared" si="29"/>
        <v>0</v>
      </c>
      <c r="BH51">
        <f t="shared" si="29"/>
        <v>0</v>
      </c>
      <c r="BI51">
        <f t="shared" si="29"/>
        <v>0</v>
      </c>
      <c r="BJ51">
        <f t="shared" si="29"/>
        <v>0</v>
      </c>
      <c r="BK51">
        <f t="shared" si="29"/>
        <v>0</v>
      </c>
      <c r="BL51">
        <f t="shared" si="29"/>
        <v>0</v>
      </c>
      <c r="BM51">
        <f t="shared" si="29"/>
        <v>0</v>
      </c>
      <c r="BN51">
        <f t="shared" si="26"/>
        <v>0</v>
      </c>
      <c r="BO51">
        <f t="shared" si="26"/>
        <v>0</v>
      </c>
      <c r="BP51">
        <f t="shared" si="24"/>
        <v>0</v>
      </c>
      <c r="BQ51">
        <f t="shared" si="24"/>
        <v>0</v>
      </c>
      <c r="BR51">
        <f t="shared" si="24"/>
        <v>0</v>
      </c>
      <c r="BS51">
        <f t="shared" si="24"/>
        <v>0</v>
      </c>
      <c r="BT51">
        <f t="shared" si="24"/>
        <v>0</v>
      </c>
      <c r="BU51">
        <f t="shared" si="24"/>
        <v>0</v>
      </c>
      <c r="BV51">
        <f t="shared" si="24"/>
        <v>0</v>
      </c>
      <c r="BW51">
        <f t="shared" si="24"/>
        <v>0</v>
      </c>
      <c r="BX51">
        <f t="shared" si="24"/>
        <v>0</v>
      </c>
      <c r="BY51">
        <f t="shared" si="24"/>
        <v>0</v>
      </c>
      <c r="BZ51">
        <f t="shared" si="24"/>
        <v>0</v>
      </c>
      <c r="CA51">
        <f t="shared" si="24"/>
        <v>0</v>
      </c>
      <c r="CB51">
        <f t="shared" si="24"/>
        <v>0</v>
      </c>
      <c r="CC51">
        <f t="shared" si="24"/>
        <v>0</v>
      </c>
      <c r="CD51">
        <f t="shared" si="24"/>
        <v>0</v>
      </c>
      <c r="CE51">
        <f t="shared" si="25"/>
        <v>0</v>
      </c>
      <c r="CF51">
        <f t="shared" si="25"/>
        <v>0</v>
      </c>
      <c r="CG51">
        <f t="shared" si="25"/>
        <v>0</v>
      </c>
      <c r="CH51">
        <f t="shared" si="25"/>
        <v>0</v>
      </c>
      <c r="CI51">
        <f t="shared" si="25"/>
        <v>0</v>
      </c>
      <c r="CJ51">
        <f t="shared" si="25"/>
        <v>0</v>
      </c>
      <c r="CK51">
        <f t="shared" si="25"/>
        <v>0</v>
      </c>
      <c r="CL51">
        <f t="shared" si="25"/>
        <v>0</v>
      </c>
      <c r="CM51">
        <f t="shared" si="25"/>
        <v>0</v>
      </c>
      <c r="CN51">
        <f t="shared" si="25"/>
        <v>0</v>
      </c>
      <c r="CO51">
        <f t="shared" si="25"/>
        <v>0</v>
      </c>
      <c r="CP51">
        <f t="shared" si="25"/>
        <v>0</v>
      </c>
      <c r="CQ51">
        <f t="shared" si="25"/>
        <v>0</v>
      </c>
      <c r="CR51">
        <f t="shared" si="25"/>
        <v>0</v>
      </c>
      <c r="CS51">
        <f t="shared" si="25"/>
        <v>0</v>
      </c>
      <c r="CT51">
        <f t="shared" si="25"/>
        <v>0</v>
      </c>
      <c r="CU51">
        <f t="shared" si="23"/>
        <v>0</v>
      </c>
      <c r="CV51">
        <f t="shared" si="23"/>
        <v>0</v>
      </c>
      <c r="CW51">
        <f t="shared" si="23"/>
        <v>0</v>
      </c>
      <c r="CX51">
        <f t="shared" si="23"/>
        <v>0</v>
      </c>
      <c r="CY51">
        <f t="shared" si="23"/>
        <v>0</v>
      </c>
      <c r="CZ51">
        <f t="shared" si="23"/>
        <v>0</v>
      </c>
      <c r="DA51">
        <f t="shared" si="23"/>
        <v>0</v>
      </c>
      <c r="DB51">
        <f t="shared" si="23"/>
        <v>0</v>
      </c>
      <c r="DC51">
        <f t="shared" si="23"/>
        <v>0</v>
      </c>
      <c r="DD51">
        <f t="shared" si="23"/>
        <v>0</v>
      </c>
      <c r="DE51">
        <f t="shared" si="23"/>
        <v>0</v>
      </c>
      <c r="DF51">
        <f t="shared" si="23"/>
        <v>0</v>
      </c>
      <c r="DG51">
        <f t="shared" si="23"/>
        <v>0</v>
      </c>
      <c r="DH51">
        <f t="shared" si="23"/>
        <v>0</v>
      </c>
      <c r="DI51">
        <f t="shared" si="22"/>
        <v>0</v>
      </c>
      <c r="DJ51">
        <f t="shared" si="22"/>
        <v>0</v>
      </c>
      <c r="DK51">
        <f t="shared" si="30"/>
        <v>0</v>
      </c>
      <c r="DL51">
        <f t="shared" si="30"/>
        <v>0</v>
      </c>
      <c r="DM51">
        <f t="shared" si="30"/>
        <v>0</v>
      </c>
      <c r="DN51">
        <f t="shared" si="30"/>
        <v>0</v>
      </c>
      <c r="DO51">
        <f t="shared" si="30"/>
        <v>0</v>
      </c>
      <c r="DP51">
        <f t="shared" si="30"/>
        <v>0</v>
      </c>
      <c r="DQ51">
        <f t="shared" si="30"/>
        <v>0</v>
      </c>
      <c r="DR51">
        <f t="shared" si="30"/>
        <v>0</v>
      </c>
      <c r="DS51">
        <f t="shared" si="30"/>
        <v>0</v>
      </c>
      <c r="DT51">
        <f t="shared" si="30"/>
        <v>0</v>
      </c>
      <c r="DU51">
        <f t="shared" si="30"/>
        <v>0</v>
      </c>
      <c r="DV51">
        <f t="shared" si="30"/>
        <v>0</v>
      </c>
    </row>
    <row r="52" spans="1:126" x14ac:dyDescent="0.3">
      <c r="A52" s="11" t="s">
        <v>1041</v>
      </c>
      <c r="B52" s="15" t="str">
        <f>VLOOKUP(Sheet6!A52,Phase1IDs!A43:I769,8,0)</f>
        <v>T1190, T1550</v>
      </c>
      <c r="C52">
        <f t="shared" si="31"/>
        <v>0</v>
      </c>
      <c r="D52">
        <f t="shared" si="31"/>
        <v>0</v>
      </c>
      <c r="E52">
        <f t="shared" si="31"/>
        <v>0</v>
      </c>
      <c r="F52">
        <f t="shared" si="31"/>
        <v>0</v>
      </c>
      <c r="G52">
        <f t="shared" si="31"/>
        <v>0</v>
      </c>
      <c r="H52">
        <f t="shared" si="31"/>
        <v>0</v>
      </c>
      <c r="I52">
        <f t="shared" si="31"/>
        <v>0</v>
      </c>
      <c r="J52">
        <f t="shared" si="31"/>
        <v>0</v>
      </c>
      <c r="K52">
        <f t="shared" si="31"/>
        <v>0</v>
      </c>
      <c r="L52">
        <f t="shared" si="31"/>
        <v>0</v>
      </c>
      <c r="M52">
        <f t="shared" si="31"/>
        <v>0</v>
      </c>
      <c r="N52">
        <f t="shared" si="31"/>
        <v>0</v>
      </c>
      <c r="O52">
        <f t="shared" si="31"/>
        <v>0</v>
      </c>
      <c r="P52">
        <f t="shared" si="31"/>
        <v>0</v>
      </c>
      <c r="Q52">
        <f t="shared" si="31"/>
        <v>0</v>
      </c>
      <c r="R52">
        <f t="shared" si="31"/>
        <v>0</v>
      </c>
      <c r="S52">
        <f t="shared" si="28"/>
        <v>0</v>
      </c>
      <c r="T52">
        <f t="shared" si="28"/>
        <v>0</v>
      </c>
      <c r="U52">
        <f t="shared" si="28"/>
        <v>0</v>
      </c>
      <c r="V52">
        <f t="shared" si="28"/>
        <v>0</v>
      </c>
      <c r="W52">
        <f t="shared" si="28"/>
        <v>0</v>
      </c>
      <c r="X52">
        <f t="shared" si="28"/>
        <v>0</v>
      </c>
      <c r="Y52">
        <f t="shared" si="28"/>
        <v>0</v>
      </c>
      <c r="Z52">
        <f t="shared" si="28"/>
        <v>0</v>
      </c>
      <c r="AA52">
        <f t="shared" si="28"/>
        <v>0</v>
      </c>
      <c r="AB52">
        <f t="shared" si="28"/>
        <v>0</v>
      </c>
      <c r="AC52">
        <f t="shared" si="28"/>
        <v>0</v>
      </c>
      <c r="AD52">
        <f t="shared" si="28"/>
        <v>0</v>
      </c>
      <c r="AE52">
        <f t="shared" si="28"/>
        <v>0</v>
      </c>
      <c r="AF52">
        <f t="shared" si="28"/>
        <v>0</v>
      </c>
      <c r="AG52">
        <f t="shared" si="28"/>
        <v>0</v>
      </c>
      <c r="AH52">
        <f t="shared" si="33"/>
        <v>0</v>
      </c>
      <c r="AI52">
        <f t="shared" si="33"/>
        <v>0</v>
      </c>
      <c r="AJ52">
        <f t="shared" si="33"/>
        <v>0</v>
      </c>
      <c r="AK52">
        <f t="shared" si="33"/>
        <v>0</v>
      </c>
      <c r="AL52">
        <f t="shared" si="33"/>
        <v>0</v>
      </c>
      <c r="AM52">
        <f t="shared" si="33"/>
        <v>0</v>
      </c>
      <c r="AN52">
        <f t="shared" si="33"/>
        <v>0</v>
      </c>
      <c r="AO52">
        <f t="shared" si="33"/>
        <v>0</v>
      </c>
      <c r="AP52">
        <f t="shared" si="33"/>
        <v>1</v>
      </c>
      <c r="AQ52">
        <f t="shared" si="33"/>
        <v>0</v>
      </c>
      <c r="AR52">
        <f t="shared" si="33"/>
        <v>0</v>
      </c>
      <c r="AS52">
        <f t="shared" si="33"/>
        <v>0</v>
      </c>
      <c r="AT52">
        <f t="shared" si="33"/>
        <v>0</v>
      </c>
      <c r="AU52">
        <f t="shared" si="33"/>
        <v>0</v>
      </c>
      <c r="AV52">
        <f t="shared" si="33"/>
        <v>0</v>
      </c>
      <c r="AW52">
        <f t="shared" si="33"/>
        <v>0</v>
      </c>
      <c r="AX52">
        <f t="shared" si="32"/>
        <v>0</v>
      </c>
      <c r="AY52">
        <f t="shared" si="32"/>
        <v>0</v>
      </c>
      <c r="AZ52">
        <f t="shared" si="32"/>
        <v>0</v>
      </c>
      <c r="BA52">
        <f t="shared" si="32"/>
        <v>0</v>
      </c>
      <c r="BB52">
        <f t="shared" si="29"/>
        <v>0</v>
      </c>
      <c r="BC52">
        <f t="shared" si="29"/>
        <v>0</v>
      </c>
      <c r="BD52">
        <f t="shared" si="29"/>
        <v>0</v>
      </c>
      <c r="BE52">
        <f t="shared" si="29"/>
        <v>0</v>
      </c>
      <c r="BF52">
        <f t="shared" si="29"/>
        <v>0</v>
      </c>
      <c r="BG52">
        <f t="shared" si="29"/>
        <v>0</v>
      </c>
      <c r="BH52">
        <f t="shared" si="29"/>
        <v>0</v>
      </c>
      <c r="BI52">
        <f t="shared" si="29"/>
        <v>0</v>
      </c>
      <c r="BJ52">
        <f t="shared" si="29"/>
        <v>0</v>
      </c>
      <c r="BK52">
        <f t="shared" si="29"/>
        <v>0</v>
      </c>
      <c r="BL52">
        <f t="shared" si="29"/>
        <v>0</v>
      </c>
      <c r="BM52">
        <f t="shared" si="29"/>
        <v>0</v>
      </c>
      <c r="BN52">
        <f t="shared" si="26"/>
        <v>0</v>
      </c>
      <c r="BO52">
        <f t="shared" si="26"/>
        <v>0</v>
      </c>
      <c r="BP52">
        <f t="shared" si="24"/>
        <v>0</v>
      </c>
      <c r="BQ52">
        <f t="shared" si="24"/>
        <v>0</v>
      </c>
      <c r="BR52">
        <f t="shared" si="24"/>
        <v>0</v>
      </c>
      <c r="BS52">
        <f t="shared" si="24"/>
        <v>0</v>
      </c>
      <c r="BT52">
        <f t="shared" si="24"/>
        <v>0</v>
      </c>
      <c r="BU52">
        <f t="shared" si="24"/>
        <v>0</v>
      </c>
      <c r="BV52">
        <f t="shared" si="24"/>
        <v>0</v>
      </c>
      <c r="BW52">
        <f t="shared" si="24"/>
        <v>0</v>
      </c>
      <c r="BX52">
        <f t="shared" si="24"/>
        <v>0</v>
      </c>
      <c r="BY52">
        <f t="shared" si="24"/>
        <v>0</v>
      </c>
      <c r="BZ52">
        <f t="shared" si="24"/>
        <v>0</v>
      </c>
      <c r="CA52">
        <f t="shared" si="24"/>
        <v>0</v>
      </c>
      <c r="CB52">
        <f t="shared" si="24"/>
        <v>0</v>
      </c>
      <c r="CC52">
        <f t="shared" si="24"/>
        <v>0</v>
      </c>
      <c r="CD52">
        <f t="shared" si="24"/>
        <v>0</v>
      </c>
      <c r="CE52">
        <f t="shared" si="25"/>
        <v>0</v>
      </c>
      <c r="CF52">
        <f t="shared" si="25"/>
        <v>0</v>
      </c>
      <c r="CG52">
        <f t="shared" si="25"/>
        <v>0</v>
      </c>
      <c r="CH52">
        <f t="shared" si="25"/>
        <v>0</v>
      </c>
      <c r="CI52">
        <f t="shared" si="25"/>
        <v>0</v>
      </c>
      <c r="CJ52">
        <f t="shared" si="25"/>
        <v>1</v>
      </c>
      <c r="CK52">
        <f t="shared" si="25"/>
        <v>0</v>
      </c>
      <c r="CL52">
        <f t="shared" si="25"/>
        <v>0</v>
      </c>
      <c r="CM52">
        <f t="shared" si="25"/>
        <v>0</v>
      </c>
      <c r="CN52">
        <f t="shared" si="25"/>
        <v>0</v>
      </c>
      <c r="CO52">
        <f t="shared" si="25"/>
        <v>0</v>
      </c>
      <c r="CP52">
        <f t="shared" si="25"/>
        <v>0</v>
      </c>
      <c r="CQ52">
        <f t="shared" si="25"/>
        <v>0</v>
      </c>
      <c r="CR52">
        <f t="shared" si="25"/>
        <v>0</v>
      </c>
      <c r="CS52">
        <f t="shared" si="25"/>
        <v>0</v>
      </c>
      <c r="CT52">
        <f t="shared" si="25"/>
        <v>0</v>
      </c>
      <c r="CU52">
        <f t="shared" si="23"/>
        <v>0</v>
      </c>
      <c r="CV52">
        <f t="shared" si="23"/>
        <v>0</v>
      </c>
      <c r="CW52">
        <f t="shared" si="23"/>
        <v>0</v>
      </c>
      <c r="CX52">
        <f t="shared" si="23"/>
        <v>0</v>
      </c>
      <c r="CY52">
        <f t="shared" si="23"/>
        <v>0</v>
      </c>
      <c r="CZ52">
        <f t="shared" si="23"/>
        <v>0</v>
      </c>
      <c r="DA52">
        <f t="shared" si="23"/>
        <v>0</v>
      </c>
      <c r="DB52">
        <f t="shared" si="23"/>
        <v>0</v>
      </c>
      <c r="DC52">
        <f t="shared" si="23"/>
        <v>0</v>
      </c>
      <c r="DD52">
        <f t="shared" si="23"/>
        <v>0</v>
      </c>
      <c r="DE52">
        <f t="shared" si="23"/>
        <v>0</v>
      </c>
      <c r="DF52">
        <f t="shared" si="23"/>
        <v>0</v>
      </c>
      <c r="DG52">
        <f t="shared" si="23"/>
        <v>0</v>
      </c>
      <c r="DH52">
        <f t="shared" si="23"/>
        <v>0</v>
      </c>
      <c r="DI52">
        <f t="shared" si="22"/>
        <v>0</v>
      </c>
      <c r="DJ52">
        <f t="shared" si="22"/>
        <v>0</v>
      </c>
      <c r="DK52">
        <f t="shared" si="30"/>
        <v>0</v>
      </c>
      <c r="DL52">
        <f t="shared" si="30"/>
        <v>0</v>
      </c>
      <c r="DM52">
        <f t="shared" si="30"/>
        <v>0</v>
      </c>
      <c r="DN52">
        <f t="shared" si="30"/>
        <v>0</v>
      </c>
      <c r="DO52">
        <f t="shared" si="30"/>
        <v>0</v>
      </c>
      <c r="DP52">
        <f t="shared" si="30"/>
        <v>0</v>
      </c>
      <c r="DQ52">
        <f t="shared" si="30"/>
        <v>0</v>
      </c>
      <c r="DR52">
        <f t="shared" si="30"/>
        <v>0</v>
      </c>
      <c r="DS52">
        <f t="shared" si="30"/>
        <v>0</v>
      </c>
      <c r="DT52">
        <f t="shared" si="30"/>
        <v>0</v>
      </c>
      <c r="DU52">
        <f t="shared" si="30"/>
        <v>0</v>
      </c>
      <c r="DV52">
        <f t="shared" si="30"/>
        <v>0</v>
      </c>
    </row>
    <row r="53" spans="1:126" x14ac:dyDescent="0.3">
      <c r="A53" s="13" t="s">
        <v>1703</v>
      </c>
      <c r="B53" s="15" t="str">
        <f>VLOOKUP(Sheet6!A53,Phase1IDs!A44:I770,8,0)</f>
        <v>T1574, T1068</v>
      </c>
      <c r="C53">
        <f t="shared" si="31"/>
        <v>0</v>
      </c>
      <c r="D53">
        <f t="shared" si="31"/>
        <v>0</v>
      </c>
      <c r="E53">
        <f t="shared" si="31"/>
        <v>0</v>
      </c>
      <c r="F53">
        <f t="shared" si="31"/>
        <v>0</v>
      </c>
      <c r="G53">
        <f t="shared" si="31"/>
        <v>0</v>
      </c>
      <c r="H53">
        <f t="shared" si="31"/>
        <v>0</v>
      </c>
      <c r="I53">
        <f t="shared" si="31"/>
        <v>0</v>
      </c>
      <c r="J53">
        <f t="shared" si="31"/>
        <v>0</v>
      </c>
      <c r="K53">
        <f t="shared" si="31"/>
        <v>0</v>
      </c>
      <c r="L53">
        <f t="shared" si="31"/>
        <v>0</v>
      </c>
      <c r="M53">
        <f t="shared" si="31"/>
        <v>0</v>
      </c>
      <c r="N53">
        <f t="shared" si="31"/>
        <v>0</v>
      </c>
      <c r="O53">
        <f t="shared" si="31"/>
        <v>0</v>
      </c>
      <c r="P53">
        <f t="shared" si="31"/>
        <v>0</v>
      </c>
      <c r="Q53">
        <f t="shared" si="31"/>
        <v>0</v>
      </c>
      <c r="R53">
        <f t="shared" si="31"/>
        <v>0</v>
      </c>
      <c r="S53">
        <f t="shared" si="28"/>
        <v>1</v>
      </c>
      <c r="T53">
        <f t="shared" si="28"/>
        <v>0</v>
      </c>
      <c r="U53">
        <f t="shared" si="28"/>
        <v>0</v>
      </c>
      <c r="V53">
        <f t="shared" si="28"/>
        <v>0</v>
      </c>
      <c r="W53">
        <f t="shared" si="28"/>
        <v>0</v>
      </c>
      <c r="X53">
        <f t="shared" si="28"/>
        <v>0</v>
      </c>
      <c r="Y53">
        <f t="shared" si="28"/>
        <v>0</v>
      </c>
      <c r="Z53">
        <f t="shared" si="28"/>
        <v>0</v>
      </c>
      <c r="AA53">
        <f t="shared" si="28"/>
        <v>0</v>
      </c>
      <c r="AB53">
        <f t="shared" si="28"/>
        <v>0</v>
      </c>
      <c r="AC53">
        <f t="shared" si="28"/>
        <v>0</v>
      </c>
      <c r="AD53">
        <f t="shared" si="28"/>
        <v>0</v>
      </c>
      <c r="AE53">
        <f t="shared" si="28"/>
        <v>0</v>
      </c>
      <c r="AF53">
        <f t="shared" si="28"/>
        <v>0</v>
      </c>
      <c r="AG53">
        <f t="shared" si="28"/>
        <v>0</v>
      </c>
      <c r="AH53">
        <f t="shared" si="33"/>
        <v>0</v>
      </c>
      <c r="AI53">
        <f t="shared" si="33"/>
        <v>0</v>
      </c>
      <c r="AJ53">
        <f t="shared" si="33"/>
        <v>0</v>
      </c>
      <c r="AK53">
        <f t="shared" si="33"/>
        <v>0</v>
      </c>
      <c r="AL53">
        <f t="shared" si="33"/>
        <v>0</v>
      </c>
      <c r="AM53">
        <f t="shared" si="33"/>
        <v>0</v>
      </c>
      <c r="AN53">
        <f t="shared" si="33"/>
        <v>0</v>
      </c>
      <c r="AO53">
        <f t="shared" si="33"/>
        <v>0</v>
      </c>
      <c r="AP53">
        <f t="shared" si="33"/>
        <v>0</v>
      </c>
      <c r="AQ53">
        <f t="shared" si="33"/>
        <v>0</v>
      </c>
      <c r="AR53">
        <f t="shared" si="33"/>
        <v>0</v>
      </c>
      <c r="AS53">
        <f t="shared" si="33"/>
        <v>0</v>
      </c>
      <c r="AT53">
        <f t="shared" si="33"/>
        <v>0</v>
      </c>
      <c r="AU53">
        <f t="shared" si="33"/>
        <v>0</v>
      </c>
      <c r="AV53">
        <f t="shared" si="33"/>
        <v>0</v>
      </c>
      <c r="AW53">
        <f t="shared" si="33"/>
        <v>0</v>
      </c>
      <c r="AX53">
        <f t="shared" si="32"/>
        <v>0</v>
      </c>
      <c r="AY53">
        <f t="shared" si="32"/>
        <v>0</v>
      </c>
      <c r="AZ53">
        <f t="shared" si="32"/>
        <v>0</v>
      </c>
      <c r="BA53">
        <f t="shared" si="32"/>
        <v>0</v>
      </c>
      <c r="BB53">
        <f t="shared" si="29"/>
        <v>0</v>
      </c>
      <c r="BC53">
        <f t="shared" si="29"/>
        <v>0</v>
      </c>
      <c r="BD53">
        <f t="shared" si="29"/>
        <v>0</v>
      </c>
      <c r="BE53">
        <f t="shared" si="29"/>
        <v>0</v>
      </c>
      <c r="BF53">
        <f t="shared" si="29"/>
        <v>0</v>
      </c>
      <c r="BG53">
        <f t="shared" si="29"/>
        <v>0</v>
      </c>
      <c r="BH53">
        <f t="shared" si="29"/>
        <v>0</v>
      </c>
      <c r="BI53">
        <f t="shared" si="29"/>
        <v>0</v>
      </c>
      <c r="BJ53">
        <f t="shared" si="29"/>
        <v>0</v>
      </c>
      <c r="BK53">
        <f t="shared" si="29"/>
        <v>0</v>
      </c>
      <c r="BL53">
        <f t="shared" si="29"/>
        <v>0</v>
      </c>
      <c r="BM53">
        <f t="shared" si="29"/>
        <v>0</v>
      </c>
      <c r="BN53">
        <f t="shared" si="26"/>
        <v>0</v>
      </c>
      <c r="BO53">
        <f t="shared" si="26"/>
        <v>0</v>
      </c>
      <c r="BP53">
        <f t="shared" si="24"/>
        <v>0</v>
      </c>
      <c r="BQ53">
        <f t="shared" si="24"/>
        <v>0</v>
      </c>
      <c r="BR53">
        <f t="shared" si="24"/>
        <v>0</v>
      </c>
      <c r="BS53">
        <f t="shared" si="24"/>
        <v>0</v>
      </c>
      <c r="BT53">
        <f t="shared" si="24"/>
        <v>0</v>
      </c>
      <c r="BU53">
        <f t="shared" si="24"/>
        <v>0</v>
      </c>
      <c r="BV53">
        <f t="shared" si="24"/>
        <v>0</v>
      </c>
      <c r="BW53">
        <f t="shared" si="24"/>
        <v>0</v>
      </c>
      <c r="BX53">
        <f t="shared" si="24"/>
        <v>0</v>
      </c>
      <c r="BY53">
        <f t="shared" si="24"/>
        <v>0</v>
      </c>
      <c r="BZ53">
        <f t="shared" si="24"/>
        <v>0</v>
      </c>
      <c r="CA53">
        <f t="shared" si="24"/>
        <v>0</v>
      </c>
      <c r="CB53">
        <f t="shared" si="24"/>
        <v>0</v>
      </c>
      <c r="CC53">
        <f t="shared" si="24"/>
        <v>0</v>
      </c>
      <c r="CD53">
        <f t="shared" si="24"/>
        <v>0</v>
      </c>
      <c r="CE53">
        <f t="shared" si="25"/>
        <v>0</v>
      </c>
      <c r="CF53">
        <f t="shared" si="25"/>
        <v>0</v>
      </c>
      <c r="CG53">
        <f t="shared" si="25"/>
        <v>0</v>
      </c>
      <c r="CH53">
        <f t="shared" si="25"/>
        <v>0</v>
      </c>
      <c r="CI53">
        <f t="shared" si="25"/>
        <v>0</v>
      </c>
      <c r="CJ53">
        <f t="shared" si="25"/>
        <v>0</v>
      </c>
      <c r="CK53">
        <f t="shared" si="25"/>
        <v>0</v>
      </c>
      <c r="CL53">
        <f t="shared" si="25"/>
        <v>0</v>
      </c>
      <c r="CM53">
        <f t="shared" si="25"/>
        <v>0</v>
      </c>
      <c r="CN53">
        <f t="shared" si="25"/>
        <v>0</v>
      </c>
      <c r="CO53">
        <f t="shared" si="25"/>
        <v>0</v>
      </c>
      <c r="CP53">
        <f t="shared" si="25"/>
        <v>0</v>
      </c>
      <c r="CQ53">
        <f t="shared" si="25"/>
        <v>0</v>
      </c>
      <c r="CR53">
        <f t="shared" si="25"/>
        <v>0</v>
      </c>
      <c r="CS53">
        <f t="shared" si="25"/>
        <v>0</v>
      </c>
      <c r="CT53">
        <f t="shared" si="25"/>
        <v>0</v>
      </c>
      <c r="CU53">
        <f t="shared" si="23"/>
        <v>0</v>
      </c>
      <c r="CV53">
        <f t="shared" si="23"/>
        <v>0</v>
      </c>
      <c r="CW53">
        <f t="shared" si="23"/>
        <v>0</v>
      </c>
      <c r="CX53">
        <f t="shared" si="23"/>
        <v>0</v>
      </c>
      <c r="CY53">
        <f t="shared" si="23"/>
        <v>0</v>
      </c>
      <c r="CZ53">
        <f t="shared" si="23"/>
        <v>0</v>
      </c>
      <c r="DA53">
        <f t="shared" si="23"/>
        <v>0</v>
      </c>
      <c r="DB53">
        <f t="shared" si="23"/>
        <v>0</v>
      </c>
      <c r="DC53">
        <f t="shared" si="23"/>
        <v>0</v>
      </c>
      <c r="DD53">
        <f t="shared" si="23"/>
        <v>1</v>
      </c>
      <c r="DE53">
        <f t="shared" si="23"/>
        <v>0</v>
      </c>
      <c r="DF53">
        <f t="shared" si="23"/>
        <v>0</v>
      </c>
      <c r="DG53">
        <f t="shared" si="23"/>
        <v>0</v>
      </c>
      <c r="DH53">
        <f t="shared" si="23"/>
        <v>0</v>
      </c>
      <c r="DI53">
        <f t="shared" si="22"/>
        <v>0</v>
      </c>
      <c r="DJ53">
        <f t="shared" si="22"/>
        <v>0</v>
      </c>
      <c r="DK53">
        <f t="shared" si="30"/>
        <v>0</v>
      </c>
      <c r="DL53">
        <f t="shared" si="30"/>
        <v>0</v>
      </c>
      <c r="DM53">
        <f t="shared" si="30"/>
        <v>0</v>
      </c>
      <c r="DN53">
        <f t="shared" si="30"/>
        <v>0</v>
      </c>
      <c r="DO53">
        <f t="shared" si="30"/>
        <v>0</v>
      </c>
      <c r="DP53">
        <f t="shared" si="30"/>
        <v>0</v>
      </c>
      <c r="DQ53">
        <f t="shared" si="30"/>
        <v>0</v>
      </c>
      <c r="DR53">
        <f t="shared" si="30"/>
        <v>0</v>
      </c>
      <c r="DS53">
        <f t="shared" si="30"/>
        <v>0</v>
      </c>
      <c r="DT53">
        <f t="shared" si="30"/>
        <v>0</v>
      </c>
      <c r="DU53">
        <f t="shared" si="30"/>
        <v>0</v>
      </c>
      <c r="DV53">
        <f t="shared" si="30"/>
        <v>0</v>
      </c>
    </row>
    <row r="54" spans="1:126" x14ac:dyDescent="0.3">
      <c r="A54" s="11" t="s">
        <v>2528</v>
      </c>
      <c r="B54" s="15" t="e">
        <f>VLOOKUP(Sheet6!A54,Phase1IDs!A45:I771,8,0)</f>
        <v>#N/A</v>
      </c>
      <c r="C54" t="e">
        <f t="shared" si="31"/>
        <v>#N/A</v>
      </c>
      <c r="D54" t="e">
        <f t="shared" si="31"/>
        <v>#N/A</v>
      </c>
      <c r="E54" t="e">
        <f t="shared" si="31"/>
        <v>#N/A</v>
      </c>
      <c r="F54" t="e">
        <f t="shared" si="31"/>
        <v>#N/A</v>
      </c>
      <c r="G54" t="e">
        <f t="shared" si="31"/>
        <v>#N/A</v>
      </c>
      <c r="H54" t="e">
        <f t="shared" si="31"/>
        <v>#N/A</v>
      </c>
      <c r="I54" t="e">
        <f t="shared" si="31"/>
        <v>#N/A</v>
      </c>
      <c r="J54" t="e">
        <f t="shared" si="31"/>
        <v>#N/A</v>
      </c>
      <c r="K54" t="e">
        <f t="shared" si="31"/>
        <v>#N/A</v>
      </c>
      <c r="L54" t="e">
        <f t="shared" si="31"/>
        <v>#N/A</v>
      </c>
      <c r="M54" t="e">
        <f t="shared" si="31"/>
        <v>#N/A</v>
      </c>
      <c r="N54" t="e">
        <f t="shared" si="31"/>
        <v>#N/A</v>
      </c>
      <c r="O54" t="e">
        <f t="shared" si="31"/>
        <v>#N/A</v>
      </c>
      <c r="P54" t="e">
        <f t="shared" si="31"/>
        <v>#N/A</v>
      </c>
      <c r="Q54" t="e">
        <f t="shared" si="31"/>
        <v>#N/A</v>
      </c>
      <c r="R54" t="e">
        <f t="shared" si="31"/>
        <v>#N/A</v>
      </c>
      <c r="S54" t="e">
        <f t="shared" si="28"/>
        <v>#N/A</v>
      </c>
      <c r="T54" t="e">
        <f t="shared" si="28"/>
        <v>#N/A</v>
      </c>
      <c r="U54" t="e">
        <f t="shared" si="28"/>
        <v>#N/A</v>
      </c>
      <c r="V54" t="e">
        <f t="shared" si="28"/>
        <v>#N/A</v>
      </c>
      <c r="W54" t="e">
        <f t="shared" si="28"/>
        <v>#N/A</v>
      </c>
      <c r="X54" t="e">
        <f t="shared" si="28"/>
        <v>#N/A</v>
      </c>
      <c r="Y54" t="e">
        <f t="shared" si="28"/>
        <v>#N/A</v>
      </c>
      <c r="Z54" t="e">
        <f t="shared" si="28"/>
        <v>#N/A</v>
      </c>
      <c r="AA54" t="e">
        <f t="shared" si="28"/>
        <v>#N/A</v>
      </c>
      <c r="AB54" t="e">
        <f t="shared" si="28"/>
        <v>#N/A</v>
      </c>
      <c r="AC54" t="e">
        <f t="shared" si="28"/>
        <v>#N/A</v>
      </c>
      <c r="AD54" t="e">
        <f t="shared" si="28"/>
        <v>#N/A</v>
      </c>
      <c r="AE54" t="e">
        <f t="shared" si="28"/>
        <v>#N/A</v>
      </c>
      <c r="AF54" t="e">
        <f t="shared" si="28"/>
        <v>#N/A</v>
      </c>
      <c r="AG54" t="e">
        <f t="shared" si="28"/>
        <v>#N/A</v>
      </c>
      <c r="AH54" t="e">
        <f t="shared" si="33"/>
        <v>#N/A</v>
      </c>
      <c r="AI54" t="e">
        <f t="shared" si="33"/>
        <v>#N/A</v>
      </c>
      <c r="AJ54" t="e">
        <f t="shared" si="33"/>
        <v>#N/A</v>
      </c>
      <c r="AK54" t="e">
        <f t="shared" si="33"/>
        <v>#N/A</v>
      </c>
      <c r="AL54" t="e">
        <f t="shared" si="33"/>
        <v>#N/A</v>
      </c>
      <c r="AM54" t="e">
        <f t="shared" si="33"/>
        <v>#N/A</v>
      </c>
      <c r="AN54" t="e">
        <f t="shared" si="33"/>
        <v>#N/A</v>
      </c>
      <c r="AO54" t="e">
        <f t="shared" si="33"/>
        <v>#N/A</v>
      </c>
      <c r="AP54" t="e">
        <f t="shared" si="33"/>
        <v>#N/A</v>
      </c>
      <c r="AQ54" t="e">
        <f t="shared" si="33"/>
        <v>#N/A</v>
      </c>
      <c r="AR54" t="e">
        <f t="shared" si="33"/>
        <v>#N/A</v>
      </c>
      <c r="AS54" t="e">
        <f t="shared" si="33"/>
        <v>#N/A</v>
      </c>
      <c r="AT54" t="e">
        <f t="shared" si="33"/>
        <v>#N/A</v>
      </c>
      <c r="AU54" t="e">
        <f t="shared" si="33"/>
        <v>#N/A</v>
      </c>
      <c r="AV54" t="e">
        <f t="shared" si="33"/>
        <v>#N/A</v>
      </c>
      <c r="AW54" t="e">
        <f t="shared" si="33"/>
        <v>#N/A</v>
      </c>
      <c r="AX54" t="e">
        <f t="shared" si="32"/>
        <v>#N/A</v>
      </c>
      <c r="AY54" t="e">
        <f t="shared" si="32"/>
        <v>#N/A</v>
      </c>
      <c r="AZ54" t="e">
        <f t="shared" si="32"/>
        <v>#N/A</v>
      </c>
      <c r="BA54" t="e">
        <f t="shared" si="32"/>
        <v>#N/A</v>
      </c>
      <c r="BB54" t="e">
        <f t="shared" si="29"/>
        <v>#N/A</v>
      </c>
      <c r="BC54" t="e">
        <f t="shared" si="29"/>
        <v>#N/A</v>
      </c>
      <c r="BD54" t="e">
        <f t="shared" si="29"/>
        <v>#N/A</v>
      </c>
      <c r="BE54" t="e">
        <f t="shared" si="29"/>
        <v>#N/A</v>
      </c>
      <c r="BF54" t="e">
        <f t="shared" si="29"/>
        <v>#N/A</v>
      </c>
      <c r="BG54" t="e">
        <f t="shared" si="29"/>
        <v>#N/A</v>
      </c>
      <c r="BH54" t="e">
        <f t="shared" si="29"/>
        <v>#N/A</v>
      </c>
      <c r="BI54" t="e">
        <f t="shared" si="29"/>
        <v>#N/A</v>
      </c>
      <c r="BJ54" t="e">
        <f t="shared" si="29"/>
        <v>#N/A</v>
      </c>
      <c r="BK54" t="e">
        <f t="shared" si="29"/>
        <v>#N/A</v>
      </c>
      <c r="BL54" t="e">
        <f t="shared" si="29"/>
        <v>#N/A</v>
      </c>
      <c r="BM54" t="e">
        <f t="shared" si="29"/>
        <v>#N/A</v>
      </c>
      <c r="BN54" t="e">
        <f t="shared" si="26"/>
        <v>#N/A</v>
      </c>
      <c r="BO54" t="e">
        <f t="shared" si="26"/>
        <v>#N/A</v>
      </c>
      <c r="BP54" t="e">
        <f t="shared" si="24"/>
        <v>#N/A</v>
      </c>
      <c r="BQ54" t="e">
        <f t="shared" si="24"/>
        <v>#N/A</v>
      </c>
      <c r="BR54" t="e">
        <f t="shared" si="24"/>
        <v>#N/A</v>
      </c>
      <c r="BS54" t="e">
        <f t="shared" si="24"/>
        <v>#N/A</v>
      </c>
      <c r="BT54" t="e">
        <f t="shared" si="24"/>
        <v>#N/A</v>
      </c>
      <c r="BU54" t="e">
        <f t="shared" si="24"/>
        <v>#N/A</v>
      </c>
      <c r="BV54" t="e">
        <f t="shared" si="24"/>
        <v>#N/A</v>
      </c>
      <c r="BW54" t="e">
        <f t="shared" si="24"/>
        <v>#N/A</v>
      </c>
      <c r="BX54" t="e">
        <f t="shared" si="24"/>
        <v>#N/A</v>
      </c>
      <c r="BY54" t="e">
        <f t="shared" si="24"/>
        <v>#N/A</v>
      </c>
      <c r="BZ54" t="e">
        <f t="shared" si="24"/>
        <v>#N/A</v>
      </c>
      <c r="CA54" t="e">
        <f t="shared" si="24"/>
        <v>#N/A</v>
      </c>
      <c r="CB54" t="e">
        <f t="shared" si="24"/>
        <v>#N/A</v>
      </c>
      <c r="CC54" t="e">
        <f t="shared" si="24"/>
        <v>#N/A</v>
      </c>
      <c r="CD54" t="e">
        <f t="shared" si="24"/>
        <v>#N/A</v>
      </c>
      <c r="CE54" t="e">
        <f t="shared" si="25"/>
        <v>#N/A</v>
      </c>
      <c r="CF54" t="e">
        <f t="shared" si="25"/>
        <v>#N/A</v>
      </c>
      <c r="CG54" t="e">
        <f t="shared" si="25"/>
        <v>#N/A</v>
      </c>
      <c r="CH54" t="e">
        <f t="shared" si="25"/>
        <v>#N/A</v>
      </c>
      <c r="CI54" t="e">
        <f t="shared" si="25"/>
        <v>#N/A</v>
      </c>
      <c r="CJ54" t="e">
        <f t="shared" si="25"/>
        <v>#N/A</v>
      </c>
      <c r="CK54" t="e">
        <f t="shared" si="25"/>
        <v>#N/A</v>
      </c>
      <c r="CL54" t="e">
        <f t="shared" si="25"/>
        <v>#N/A</v>
      </c>
      <c r="CM54" t="e">
        <f t="shared" si="25"/>
        <v>#N/A</v>
      </c>
      <c r="CN54" t="e">
        <f t="shared" si="25"/>
        <v>#N/A</v>
      </c>
      <c r="CO54" t="e">
        <f t="shared" si="25"/>
        <v>#N/A</v>
      </c>
      <c r="CP54" t="e">
        <f t="shared" si="25"/>
        <v>#N/A</v>
      </c>
      <c r="CQ54" t="e">
        <f t="shared" si="25"/>
        <v>#N/A</v>
      </c>
      <c r="CR54" t="e">
        <f t="shared" si="25"/>
        <v>#N/A</v>
      </c>
      <c r="CS54" t="e">
        <f t="shared" si="25"/>
        <v>#N/A</v>
      </c>
      <c r="CT54" t="e">
        <f t="shared" si="25"/>
        <v>#N/A</v>
      </c>
      <c r="CU54" t="e">
        <f t="shared" si="23"/>
        <v>#N/A</v>
      </c>
      <c r="CV54" t="e">
        <f t="shared" si="23"/>
        <v>#N/A</v>
      </c>
      <c r="CW54" t="e">
        <f t="shared" si="23"/>
        <v>#N/A</v>
      </c>
      <c r="CX54" t="e">
        <f t="shared" si="23"/>
        <v>#N/A</v>
      </c>
      <c r="CY54" t="e">
        <f t="shared" si="23"/>
        <v>#N/A</v>
      </c>
      <c r="CZ54" t="e">
        <f t="shared" si="23"/>
        <v>#N/A</v>
      </c>
      <c r="DA54" t="e">
        <f t="shared" si="23"/>
        <v>#N/A</v>
      </c>
      <c r="DB54" t="e">
        <f t="shared" si="23"/>
        <v>#N/A</v>
      </c>
      <c r="DC54" t="e">
        <f t="shared" si="23"/>
        <v>#N/A</v>
      </c>
      <c r="DD54" t="e">
        <f t="shared" si="23"/>
        <v>#N/A</v>
      </c>
      <c r="DE54" t="e">
        <f t="shared" si="23"/>
        <v>#N/A</v>
      </c>
      <c r="DF54" t="e">
        <f t="shared" si="23"/>
        <v>#N/A</v>
      </c>
      <c r="DG54" t="e">
        <f t="shared" si="23"/>
        <v>#N/A</v>
      </c>
      <c r="DH54" t="e">
        <f t="shared" si="23"/>
        <v>#N/A</v>
      </c>
      <c r="DI54" t="e">
        <f t="shared" si="22"/>
        <v>#N/A</v>
      </c>
      <c r="DJ54" t="e">
        <f t="shared" si="22"/>
        <v>#N/A</v>
      </c>
      <c r="DK54" t="e">
        <f t="shared" si="30"/>
        <v>#N/A</v>
      </c>
      <c r="DL54" t="e">
        <f t="shared" si="30"/>
        <v>#N/A</v>
      </c>
      <c r="DM54" t="e">
        <f t="shared" si="30"/>
        <v>#N/A</v>
      </c>
      <c r="DN54" t="e">
        <f t="shared" si="30"/>
        <v>#N/A</v>
      </c>
      <c r="DO54" t="e">
        <f t="shared" si="30"/>
        <v>#N/A</v>
      </c>
      <c r="DP54" t="e">
        <f t="shared" si="30"/>
        <v>#N/A</v>
      </c>
      <c r="DQ54" t="e">
        <f t="shared" si="30"/>
        <v>#N/A</v>
      </c>
      <c r="DR54" t="e">
        <f t="shared" si="30"/>
        <v>#N/A</v>
      </c>
      <c r="DS54" t="e">
        <f t="shared" si="30"/>
        <v>#N/A</v>
      </c>
      <c r="DT54" t="e">
        <f t="shared" si="30"/>
        <v>#N/A</v>
      </c>
      <c r="DU54" t="e">
        <f t="shared" si="30"/>
        <v>#N/A</v>
      </c>
      <c r="DV54" t="e">
        <f t="shared" si="30"/>
        <v>#N/A</v>
      </c>
    </row>
    <row r="55" spans="1:126" x14ac:dyDescent="0.3">
      <c r="A55" s="13" t="s">
        <v>2529</v>
      </c>
      <c r="B55" s="15" t="e">
        <f>VLOOKUP(Sheet6!A55,Phase1IDs!A45:I772,8,0)</f>
        <v>#N/A</v>
      </c>
      <c r="C55" t="e">
        <f t="shared" si="31"/>
        <v>#N/A</v>
      </c>
      <c r="D55" t="e">
        <f t="shared" si="31"/>
        <v>#N/A</v>
      </c>
      <c r="E55" t="e">
        <f t="shared" si="31"/>
        <v>#N/A</v>
      </c>
      <c r="F55" t="e">
        <f t="shared" si="31"/>
        <v>#N/A</v>
      </c>
      <c r="G55" t="e">
        <f t="shared" si="31"/>
        <v>#N/A</v>
      </c>
      <c r="H55" t="e">
        <f t="shared" si="31"/>
        <v>#N/A</v>
      </c>
      <c r="I55" t="e">
        <f t="shared" si="31"/>
        <v>#N/A</v>
      </c>
      <c r="J55" t="e">
        <f t="shared" si="31"/>
        <v>#N/A</v>
      </c>
      <c r="K55" t="e">
        <f t="shared" si="31"/>
        <v>#N/A</v>
      </c>
      <c r="L55" t="e">
        <f t="shared" si="31"/>
        <v>#N/A</v>
      </c>
      <c r="M55" t="e">
        <f t="shared" si="31"/>
        <v>#N/A</v>
      </c>
      <c r="N55" t="e">
        <f t="shared" si="31"/>
        <v>#N/A</v>
      </c>
      <c r="O55" t="e">
        <f t="shared" si="31"/>
        <v>#N/A</v>
      </c>
      <c r="P55" t="e">
        <f t="shared" si="31"/>
        <v>#N/A</v>
      </c>
      <c r="Q55" t="e">
        <f t="shared" si="31"/>
        <v>#N/A</v>
      </c>
      <c r="R55" t="e">
        <f t="shared" si="31"/>
        <v>#N/A</v>
      </c>
      <c r="S55" t="e">
        <f t="shared" si="28"/>
        <v>#N/A</v>
      </c>
      <c r="T55" t="e">
        <f t="shared" si="28"/>
        <v>#N/A</v>
      </c>
      <c r="U55" t="e">
        <f t="shared" si="28"/>
        <v>#N/A</v>
      </c>
      <c r="V55" t="e">
        <f t="shared" si="28"/>
        <v>#N/A</v>
      </c>
      <c r="W55" t="e">
        <f t="shared" si="28"/>
        <v>#N/A</v>
      </c>
      <c r="X55" t="e">
        <f t="shared" si="28"/>
        <v>#N/A</v>
      </c>
      <c r="Y55" t="e">
        <f t="shared" si="28"/>
        <v>#N/A</v>
      </c>
      <c r="Z55" t="e">
        <f t="shared" si="28"/>
        <v>#N/A</v>
      </c>
      <c r="AA55" t="e">
        <f t="shared" si="28"/>
        <v>#N/A</v>
      </c>
      <c r="AB55" t="e">
        <f t="shared" si="28"/>
        <v>#N/A</v>
      </c>
      <c r="AC55" t="e">
        <f t="shared" si="28"/>
        <v>#N/A</v>
      </c>
      <c r="AD55" t="e">
        <f t="shared" si="28"/>
        <v>#N/A</v>
      </c>
      <c r="AE55" t="e">
        <f t="shared" si="28"/>
        <v>#N/A</v>
      </c>
      <c r="AF55" t="e">
        <f t="shared" si="28"/>
        <v>#N/A</v>
      </c>
      <c r="AG55" t="e">
        <f t="shared" si="28"/>
        <v>#N/A</v>
      </c>
      <c r="AH55" t="e">
        <f t="shared" si="33"/>
        <v>#N/A</v>
      </c>
      <c r="AI55" t="e">
        <f t="shared" si="33"/>
        <v>#N/A</v>
      </c>
      <c r="AJ55" t="e">
        <f t="shared" si="33"/>
        <v>#N/A</v>
      </c>
      <c r="AK55" t="e">
        <f t="shared" si="33"/>
        <v>#N/A</v>
      </c>
      <c r="AL55" t="e">
        <f t="shared" si="33"/>
        <v>#N/A</v>
      </c>
      <c r="AM55" t="e">
        <f t="shared" si="33"/>
        <v>#N/A</v>
      </c>
      <c r="AN55" t="e">
        <f t="shared" si="33"/>
        <v>#N/A</v>
      </c>
      <c r="AO55" t="e">
        <f t="shared" si="33"/>
        <v>#N/A</v>
      </c>
      <c r="AP55" t="e">
        <f t="shared" si="33"/>
        <v>#N/A</v>
      </c>
      <c r="AQ55" t="e">
        <f t="shared" si="33"/>
        <v>#N/A</v>
      </c>
      <c r="AR55" t="e">
        <f t="shared" si="33"/>
        <v>#N/A</v>
      </c>
      <c r="AS55" t="e">
        <f t="shared" si="33"/>
        <v>#N/A</v>
      </c>
      <c r="AT55" t="e">
        <f t="shared" si="33"/>
        <v>#N/A</v>
      </c>
      <c r="AU55" t="e">
        <f t="shared" si="33"/>
        <v>#N/A</v>
      </c>
      <c r="AV55" t="e">
        <f t="shared" si="33"/>
        <v>#N/A</v>
      </c>
      <c r="AW55" t="e">
        <f t="shared" si="33"/>
        <v>#N/A</v>
      </c>
      <c r="AX55" t="e">
        <f t="shared" si="32"/>
        <v>#N/A</v>
      </c>
      <c r="AY55" t="e">
        <f t="shared" si="32"/>
        <v>#N/A</v>
      </c>
      <c r="AZ55" t="e">
        <f t="shared" si="32"/>
        <v>#N/A</v>
      </c>
      <c r="BA55" t="e">
        <f t="shared" si="32"/>
        <v>#N/A</v>
      </c>
      <c r="BB55" t="e">
        <f t="shared" si="29"/>
        <v>#N/A</v>
      </c>
      <c r="BC55" t="e">
        <f t="shared" si="29"/>
        <v>#N/A</v>
      </c>
      <c r="BD55" t="e">
        <f t="shared" si="29"/>
        <v>#N/A</v>
      </c>
      <c r="BE55" t="e">
        <f t="shared" si="29"/>
        <v>#N/A</v>
      </c>
      <c r="BF55" t="e">
        <f t="shared" si="29"/>
        <v>#N/A</v>
      </c>
      <c r="BG55" t="e">
        <f t="shared" si="29"/>
        <v>#N/A</v>
      </c>
      <c r="BH55" t="e">
        <f t="shared" si="29"/>
        <v>#N/A</v>
      </c>
      <c r="BI55" t="e">
        <f t="shared" si="29"/>
        <v>#N/A</v>
      </c>
      <c r="BJ55" t="e">
        <f t="shared" si="29"/>
        <v>#N/A</v>
      </c>
      <c r="BK55" t="e">
        <f t="shared" si="29"/>
        <v>#N/A</v>
      </c>
      <c r="BL55" t="e">
        <f t="shared" si="29"/>
        <v>#N/A</v>
      </c>
      <c r="BM55" t="e">
        <f t="shared" si="29"/>
        <v>#N/A</v>
      </c>
      <c r="BN55" t="e">
        <f t="shared" si="26"/>
        <v>#N/A</v>
      </c>
      <c r="BO55" t="e">
        <f t="shared" si="26"/>
        <v>#N/A</v>
      </c>
      <c r="BP55" t="e">
        <f t="shared" si="24"/>
        <v>#N/A</v>
      </c>
      <c r="BQ55" t="e">
        <f t="shared" si="24"/>
        <v>#N/A</v>
      </c>
      <c r="BR55" t="e">
        <f t="shared" si="24"/>
        <v>#N/A</v>
      </c>
      <c r="BS55" t="e">
        <f t="shared" si="24"/>
        <v>#N/A</v>
      </c>
      <c r="BT55" t="e">
        <f t="shared" si="24"/>
        <v>#N/A</v>
      </c>
      <c r="BU55" t="e">
        <f t="shared" si="24"/>
        <v>#N/A</v>
      </c>
      <c r="BV55" t="e">
        <f t="shared" si="24"/>
        <v>#N/A</v>
      </c>
      <c r="BW55" t="e">
        <f t="shared" si="24"/>
        <v>#N/A</v>
      </c>
      <c r="BX55" t="e">
        <f t="shared" si="24"/>
        <v>#N/A</v>
      </c>
      <c r="BY55" t="e">
        <f t="shared" si="24"/>
        <v>#N/A</v>
      </c>
      <c r="BZ55" t="e">
        <f t="shared" si="24"/>
        <v>#N/A</v>
      </c>
      <c r="CA55" t="e">
        <f t="shared" si="24"/>
        <v>#N/A</v>
      </c>
      <c r="CB55" t="e">
        <f t="shared" si="24"/>
        <v>#N/A</v>
      </c>
      <c r="CC55" t="e">
        <f t="shared" si="24"/>
        <v>#N/A</v>
      </c>
      <c r="CD55" t="e">
        <f t="shared" si="24"/>
        <v>#N/A</v>
      </c>
      <c r="CE55" t="e">
        <f t="shared" si="25"/>
        <v>#N/A</v>
      </c>
      <c r="CF55" t="e">
        <f t="shared" si="25"/>
        <v>#N/A</v>
      </c>
      <c r="CG55" t="e">
        <f t="shared" si="25"/>
        <v>#N/A</v>
      </c>
      <c r="CH55" t="e">
        <f t="shared" si="25"/>
        <v>#N/A</v>
      </c>
      <c r="CI55" t="e">
        <f t="shared" si="25"/>
        <v>#N/A</v>
      </c>
      <c r="CJ55" t="e">
        <f t="shared" si="25"/>
        <v>#N/A</v>
      </c>
      <c r="CK55" t="e">
        <f t="shared" si="25"/>
        <v>#N/A</v>
      </c>
      <c r="CL55" t="e">
        <f t="shared" si="25"/>
        <v>#N/A</v>
      </c>
      <c r="CM55" t="e">
        <f t="shared" si="25"/>
        <v>#N/A</v>
      </c>
      <c r="CN55" t="e">
        <f t="shared" si="25"/>
        <v>#N/A</v>
      </c>
      <c r="CO55" t="e">
        <f t="shared" si="25"/>
        <v>#N/A</v>
      </c>
      <c r="CP55" t="e">
        <f t="shared" si="25"/>
        <v>#N/A</v>
      </c>
      <c r="CQ55" t="e">
        <f t="shared" si="25"/>
        <v>#N/A</v>
      </c>
      <c r="CR55" t="e">
        <f t="shared" si="25"/>
        <v>#N/A</v>
      </c>
      <c r="CS55" t="e">
        <f t="shared" si="25"/>
        <v>#N/A</v>
      </c>
      <c r="CT55" t="e">
        <f t="shared" ref="CT55:DI70" si="34">IF($B55=0,0,COUNTIFS($B55,"*"&amp;CT$1&amp;"*"))</f>
        <v>#N/A</v>
      </c>
      <c r="CU55" t="e">
        <f t="shared" si="34"/>
        <v>#N/A</v>
      </c>
      <c r="CV55" t="e">
        <f t="shared" si="34"/>
        <v>#N/A</v>
      </c>
      <c r="CW55" t="e">
        <f t="shared" si="34"/>
        <v>#N/A</v>
      </c>
      <c r="CX55" t="e">
        <f t="shared" si="34"/>
        <v>#N/A</v>
      </c>
      <c r="CY55" t="e">
        <f t="shared" si="34"/>
        <v>#N/A</v>
      </c>
      <c r="CZ55" t="e">
        <f t="shared" si="34"/>
        <v>#N/A</v>
      </c>
      <c r="DA55" t="e">
        <f t="shared" si="34"/>
        <v>#N/A</v>
      </c>
      <c r="DB55" t="e">
        <f t="shared" si="34"/>
        <v>#N/A</v>
      </c>
      <c r="DC55" t="e">
        <f t="shared" si="34"/>
        <v>#N/A</v>
      </c>
      <c r="DD55" t="e">
        <f t="shared" si="34"/>
        <v>#N/A</v>
      </c>
      <c r="DE55" t="e">
        <f t="shared" si="34"/>
        <v>#N/A</v>
      </c>
      <c r="DF55" t="e">
        <f t="shared" si="34"/>
        <v>#N/A</v>
      </c>
      <c r="DG55" t="e">
        <f t="shared" si="34"/>
        <v>#N/A</v>
      </c>
      <c r="DH55" t="e">
        <f t="shared" si="34"/>
        <v>#N/A</v>
      </c>
      <c r="DI55" t="e">
        <f t="shared" si="34"/>
        <v>#N/A</v>
      </c>
      <c r="DJ55" t="e">
        <f t="shared" si="22"/>
        <v>#N/A</v>
      </c>
      <c r="DK55" t="e">
        <f t="shared" si="30"/>
        <v>#N/A</v>
      </c>
      <c r="DL55" t="e">
        <f t="shared" si="30"/>
        <v>#N/A</v>
      </c>
      <c r="DM55" t="e">
        <f t="shared" si="30"/>
        <v>#N/A</v>
      </c>
      <c r="DN55" t="e">
        <f t="shared" si="30"/>
        <v>#N/A</v>
      </c>
      <c r="DO55" t="e">
        <f t="shared" si="30"/>
        <v>#N/A</v>
      </c>
      <c r="DP55" t="e">
        <f t="shared" si="30"/>
        <v>#N/A</v>
      </c>
      <c r="DQ55" t="e">
        <f t="shared" si="30"/>
        <v>#N/A</v>
      </c>
      <c r="DR55" t="e">
        <f t="shared" si="30"/>
        <v>#N/A</v>
      </c>
      <c r="DS55" t="e">
        <f t="shared" si="30"/>
        <v>#N/A</v>
      </c>
      <c r="DT55" t="e">
        <f t="shared" si="30"/>
        <v>#N/A</v>
      </c>
      <c r="DU55" t="e">
        <f t="shared" si="30"/>
        <v>#N/A</v>
      </c>
      <c r="DV55" t="e">
        <f t="shared" si="30"/>
        <v>#N/A</v>
      </c>
    </row>
    <row r="56" spans="1:126" x14ac:dyDescent="0.3">
      <c r="A56" s="11" t="s">
        <v>963</v>
      </c>
      <c r="B56" s="15" t="str">
        <f>VLOOKUP(Sheet6!A56,Phase1IDs!A45:I773,8,0)</f>
        <v>T1190, T1203</v>
      </c>
      <c r="C56">
        <f t="shared" si="31"/>
        <v>0</v>
      </c>
      <c r="D56">
        <f t="shared" si="31"/>
        <v>0</v>
      </c>
      <c r="E56">
        <f t="shared" si="31"/>
        <v>0</v>
      </c>
      <c r="F56">
        <f t="shared" si="31"/>
        <v>0</v>
      </c>
      <c r="G56">
        <f t="shared" si="31"/>
        <v>0</v>
      </c>
      <c r="H56">
        <f t="shared" si="31"/>
        <v>0</v>
      </c>
      <c r="I56">
        <f t="shared" si="31"/>
        <v>0</v>
      </c>
      <c r="J56">
        <f t="shared" si="31"/>
        <v>0</v>
      </c>
      <c r="K56">
        <f t="shared" si="31"/>
        <v>0</v>
      </c>
      <c r="L56">
        <f t="shared" si="31"/>
        <v>0</v>
      </c>
      <c r="M56">
        <f t="shared" si="31"/>
        <v>0</v>
      </c>
      <c r="N56">
        <f t="shared" si="31"/>
        <v>0</v>
      </c>
      <c r="O56">
        <f t="shared" si="31"/>
        <v>0</v>
      </c>
      <c r="P56">
        <f t="shared" si="31"/>
        <v>0</v>
      </c>
      <c r="Q56">
        <f t="shared" si="31"/>
        <v>0</v>
      </c>
      <c r="R56">
        <f t="shared" si="31"/>
        <v>0</v>
      </c>
      <c r="S56">
        <f t="shared" si="28"/>
        <v>0</v>
      </c>
      <c r="T56">
        <f t="shared" si="28"/>
        <v>0</v>
      </c>
      <c r="U56">
        <f t="shared" si="28"/>
        <v>0</v>
      </c>
      <c r="V56">
        <f t="shared" si="28"/>
        <v>0</v>
      </c>
      <c r="W56">
        <f t="shared" si="28"/>
        <v>0</v>
      </c>
      <c r="X56">
        <f t="shared" si="28"/>
        <v>0</v>
      </c>
      <c r="Y56">
        <f t="shared" si="28"/>
        <v>0</v>
      </c>
      <c r="Z56">
        <f t="shared" si="28"/>
        <v>0</v>
      </c>
      <c r="AA56">
        <f t="shared" si="28"/>
        <v>0</v>
      </c>
      <c r="AB56">
        <f t="shared" si="28"/>
        <v>0</v>
      </c>
      <c r="AC56">
        <f t="shared" si="28"/>
        <v>0</v>
      </c>
      <c r="AD56">
        <f t="shared" si="28"/>
        <v>0</v>
      </c>
      <c r="AE56">
        <f t="shared" si="28"/>
        <v>0</v>
      </c>
      <c r="AF56">
        <f t="shared" si="28"/>
        <v>0</v>
      </c>
      <c r="AG56">
        <f t="shared" si="28"/>
        <v>0</v>
      </c>
      <c r="AH56">
        <f t="shared" si="33"/>
        <v>0</v>
      </c>
      <c r="AI56">
        <f t="shared" si="33"/>
        <v>0</v>
      </c>
      <c r="AJ56">
        <f t="shared" si="33"/>
        <v>0</v>
      </c>
      <c r="AK56">
        <f t="shared" si="33"/>
        <v>0</v>
      </c>
      <c r="AL56">
        <f t="shared" si="33"/>
        <v>0</v>
      </c>
      <c r="AM56">
        <f t="shared" si="33"/>
        <v>0</v>
      </c>
      <c r="AN56">
        <f t="shared" si="33"/>
        <v>0</v>
      </c>
      <c r="AO56">
        <f t="shared" si="33"/>
        <v>0</v>
      </c>
      <c r="AP56">
        <f t="shared" si="33"/>
        <v>1</v>
      </c>
      <c r="AQ56">
        <f t="shared" si="33"/>
        <v>0</v>
      </c>
      <c r="AR56">
        <f t="shared" si="33"/>
        <v>0</v>
      </c>
      <c r="AS56">
        <f t="shared" si="33"/>
        <v>1</v>
      </c>
      <c r="AT56">
        <f t="shared" si="33"/>
        <v>0</v>
      </c>
      <c r="AU56">
        <f t="shared" si="33"/>
        <v>0</v>
      </c>
      <c r="AV56">
        <f t="shared" si="33"/>
        <v>0</v>
      </c>
      <c r="AW56">
        <f t="shared" si="33"/>
        <v>0</v>
      </c>
      <c r="AX56">
        <f t="shared" si="32"/>
        <v>0</v>
      </c>
      <c r="AY56">
        <f t="shared" si="32"/>
        <v>0</v>
      </c>
      <c r="AZ56">
        <f t="shared" si="32"/>
        <v>0</v>
      </c>
      <c r="BA56">
        <f t="shared" si="32"/>
        <v>0</v>
      </c>
      <c r="BB56">
        <f t="shared" si="29"/>
        <v>0</v>
      </c>
      <c r="BC56">
        <f t="shared" si="29"/>
        <v>0</v>
      </c>
      <c r="BD56">
        <f t="shared" si="29"/>
        <v>0</v>
      </c>
      <c r="BE56">
        <f t="shared" si="29"/>
        <v>0</v>
      </c>
      <c r="BF56">
        <f t="shared" si="29"/>
        <v>0</v>
      </c>
      <c r="BG56">
        <f t="shared" si="29"/>
        <v>0</v>
      </c>
      <c r="BH56">
        <f t="shared" si="29"/>
        <v>0</v>
      </c>
      <c r="BI56">
        <f t="shared" si="29"/>
        <v>0</v>
      </c>
      <c r="BJ56">
        <f t="shared" si="29"/>
        <v>0</v>
      </c>
      <c r="BK56">
        <f t="shared" si="29"/>
        <v>0</v>
      </c>
      <c r="BL56">
        <f t="shared" si="29"/>
        <v>0</v>
      </c>
      <c r="BM56">
        <f t="shared" si="29"/>
        <v>0</v>
      </c>
      <c r="BN56">
        <f t="shared" si="26"/>
        <v>0</v>
      </c>
      <c r="BO56">
        <f t="shared" si="26"/>
        <v>0</v>
      </c>
      <c r="BP56">
        <f t="shared" si="24"/>
        <v>0</v>
      </c>
      <c r="BQ56">
        <f t="shared" si="24"/>
        <v>0</v>
      </c>
      <c r="BR56">
        <f t="shared" si="24"/>
        <v>0</v>
      </c>
      <c r="BS56">
        <f t="shared" si="24"/>
        <v>0</v>
      </c>
      <c r="BT56">
        <f t="shared" si="24"/>
        <v>0</v>
      </c>
      <c r="BU56">
        <f t="shared" si="24"/>
        <v>0</v>
      </c>
      <c r="BV56">
        <f t="shared" si="24"/>
        <v>0</v>
      </c>
      <c r="BW56">
        <f t="shared" si="24"/>
        <v>0</v>
      </c>
      <c r="BX56">
        <f t="shared" si="24"/>
        <v>0</v>
      </c>
      <c r="BY56">
        <f t="shared" si="24"/>
        <v>0</v>
      </c>
      <c r="BZ56">
        <f t="shared" si="24"/>
        <v>0</v>
      </c>
      <c r="CA56">
        <f t="shared" si="24"/>
        <v>0</v>
      </c>
      <c r="CB56">
        <f t="shared" si="24"/>
        <v>0</v>
      </c>
      <c r="CC56">
        <f t="shared" si="24"/>
        <v>0</v>
      </c>
      <c r="CD56">
        <f t="shared" ref="CD56:CS80" si="35">IF($B56=0,0,COUNTIFS($B56,"*"&amp;CD$1&amp;"*"))</f>
        <v>0</v>
      </c>
      <c r="CE56">
        <f t="shared" si="35"/>
        <v>0</v>
      </c>
      <c r="CF56">
        <f t="shared" si="35"/>
        <v>0</v>
      </c>
      <c r="CG56">
        <f t="shared" si="35"/>
        <v>0</v>
      </c>
      <c r="CH56">
        <f t="shared" si="35"/>
        <v>0</v>
      </c>
      <c r="CI56">
        <f t="shared" si="35"/>
        <v>0</v>
      </c>
      <c r="CJ56">
        <f t="shared" si="35"/>
        <v>0</v>
      </c>
      <c r="CK56">
        <f t="shared" si="35"/>
        <v>0</v>
      </c>
      <c r="CL56">
        <f t="shared" si="35"/>
        <v>0</v>
      </c>
      <c r="CM56">
        <f t="shared" si="35"/>
        <v>0</v>
      </c>
      <c r="CN56">
        <f t="shared" si="35"/>
        <v>0</v>
      </c>
      <c r="CO56">
        <f t="shared" si="35"/>
        <v>0</v>
      </c>
      <c r="CP56">
        <f t="shared" si="35"/>
        <v>0</v>
      </c>
      <c r="CQ56">
        <f t="shared" si="35"/>
        <v>0</v>
      </c>
      <c r="CR56">
        <f t="shared" si="35"/>
        <v>0</v>
      </c>
      <c r="CS56">
        <f t="shared" si="35"/>
        <v>0</v>
      </c>
      <c r="CT56">
        <f t="shared" si="34"/>
        <v>0</v>
      </c>
      <c r="CU56">
        <f t="shared" si="34"/>
        <v>0</v>
      </c>
      <c r="CV56">
        <f t="shared" si="34"/>
        <v>0</v>
      </c>
      <c r="CW56">
        <f t="shared" si="34"/>
        <v>0</v>
      </c>
      <c r="CX56">
        <f t="shared" si="34"/>
        <v>0</v>
      </c>
      <c r="CY56">
        <f t="shared" si="34"/>
        <v>0</v>
      </c>
      <c r="CZ56">
        <f t="shared" si="34"/>
        <v>0</v>
      </c>
      <c r="DA56">
        <f t="shared" si="34"/>
        <v>0</v>
      </c>
      <c r="DB56">
        <f t="shared" si="34"/>
        <v>0</v>
      </c>
      <c r="DC56">
        <f t="shared" si="34"/>
        <v>0</v>
      </c>
      <c r="DD56">
        <f t="shared" si="34"/>
        <v>0</v>
      </c>
      <c r="DE56">
        <f t="shared" si="34"/>
        <v>0</v>
      </c>
      <c r="DF56">
        <f t="shared" si="34"/>
        <v>0</v>
      </c>
      <c r="DG56">
        <f t="shared" si="34"/>
        <v>0</v>
      </c>
      <c r="DH56">
        <f t="shared" si="34"/>
        <v>0</v>
      </c>
      <c r="DI56">
        <f t="shared" si="34"/>
        <v>0</v>
      </c>
      <c r="DJ56">
        <f t="shared" si="22"/>
        <v>0</v>
      </c>
      <c r="DK56">
        <f t="shared" si="30"/>
        <v>0</v>
      </c>
      <c r="DL56">
        <f t="shared" si="30"/>
        <v>0</v>
      </c>
      <c r="DM56">
        <f t="shared" si="30"/>
        <v>0</v>
      </c>
      <c r="DN56">
        <f t="shared" si="30"/>
        <v>0</v>
      </c>
      <c r="DO56">
        <f t="shared" si="30"/>
        <v>0</v>
      </c>
      <c r="DP56">
        <f t="shared" si="30"/>
        <v>0</v>
      </c>
      <c r="DQ56">
        <f t="shared" si="30"/>
        <v>0</v>
      </c>
      <c r="DR56">
        <f t="shared" si="30"/>
        <v>0</v>
      </c>
      <c r="DS56">
        <f t="shared" si="30"/>
        <v>0</v>
      </c>
      <c r="DT56">
        <f t="shared" si="30"/>
        <v>0</v>
      </c>
      <c r="DU56">
        <f t="shared" si="30"/>
        <v>0</v>
      </c>
      <c r="DV56">
        <f t="shared" si="30"/>
        <v>0</v>
      </c>
    </row>
    <row r="57" spans="1:126" x14ac:dyDescent="0.3">
      <c r="A57" s="13" t="s">
        <v>1626</v>
      </c>
      <c r="B57" s="15" t="str">
        <f>VLOOKUP(Sheet6!A57,Phase1IDs!A46:I774,8,0)</f>
        <v>T1553, T1557, T1553/002</v>
      </c>
      <c r="C57">
        <f t="shared" si="31"/>
        <v>0</v>
      </c>
      <c r="D57">
        <f t="shared" si="31"/>
        <v>0</v>
      </c>
      <c r="E57">
        <f t="shared" si="31"/>
        <v>0</v>
      </c>
      <c r="F57">
        <f t="shared" si="31"/>
        <v>0</v>
      </c>
      <c r="G57">
        <f t="shared" si="31"/>
        <v>0</v>
      </c>
      <c r="H57">
        <f t="shared" si="31"/>
        <v>0</v>
      </c>
      <c r="I57">
        <f t="shared" si="31"/>
        <v>0</v>
      </c>
      <c r="J57">
        <f t="shared" si="31"/>
        <v>0</v>
      </c>
      <c r="K57">
        <f t="shared" si="31"/>
        <v>0</v>
      </c>
      <c r="L57">
        <f t="shared" si="31"/>
        <v>0</v>
      </c>
      <c r="M57">
        <f t="shared" si="31"/>
        <v>0</v>
      </c>
      <c r="N57">
        <f t="shared" si="31"/>
        <v>0</v>
      </c>
      <c r="O57">
        <f t="shared" si="31"/>
        <v>0</v>
      </c>
      <c r="P57">
        <f t="shared" si="31"/>
        <v>0</v>
      </c>
      <c r="Q57">
        <f t="shared" si="31"/>
        <v>0</v>
      </c>
      <c r="R57">
        <f t="shared" si="31"/>
        <v>0</v>
      </c>
      <c r="S57">
        <f t="shared" si="28"/>
        <v>0</v>
      </c>
      <c r="T57">
        <f t="shared" si="28"/>
        <v>0</v>
      </c>
      <c r="U57">
        <f t="shared" si="28"/>
        <v>0</v>
      </c>
      <c r="V57">
        <f t="shared" si="28"/>
        <v>0</v>
      </c>
      <c r="W57">
        <f t="shared" si="28"/>
        <v>0</v>
      </c>
      <c r="X57">
        <f t="shared" si="28"/>
        <v>0</v>
      </c>
      <c r="Y57">
        <f t="shared" si="28"/>
        <v>0</v>
      </c>
      <c r="Z57">
        <f t="shared" si="28"/>
        <v>0</v>
      </c>
      <c r="AA57">
        <f t="shared" si="28"/>
        <v>0</v>
      </c>
      <c r="AB57">
        <f t="shared" si="28"/>
        <v>0</v>
      </c>
      <c r="AC57">
        <f t="shared" si="28"/>
        <v>0</v>
      </c>
      <c r="AD57">
        <f t="shared" si="28"/>
        <v>0</v>
      </c>
      <c r="AE57">
        <f t="shared" si="28"/>
        <v>0</v>
      </c>
      <c r="AF57">
        <f t="shared" si="28"/>
        <v>0</v>
      </c>
      <c r="AG57">
        <f t="shared" si="28"/>
        <v>0</v>
      </c>
      <c r="AH57">
        <f t="shared" si="33"/>
        <v>0</v>
      </c>
      <c r="AI57">
        <f t="shared" si="33"/>
        <v>0</v>
      </c>
      <c r="AJ57">
        <f t="shared" si="33"/>
        <v>0</v>
      </c>
      <c r="AK57">
        <f t="shared" si="33"/>
        <v>0</v>
      </c>
      <c r="AL57">
        <f t="shared" si="33"/>
        <v>0</v>
      </c>
      <c r="AM57">
        <f t="shared" si="33"/>
        <v>0</v>
      </c>
      <c r="AN57">
        <f t="shared" si="33"/>
        <v>0</v>
      </c>
      <c r="AO57">
        <f t="shared" si="33"/>
        <v>0</v>
      </c>
      <c r="AP57">
        <f t="shared" si="33"/>
        <v>0</v>
      </c>
      <c r="AQ57">
        <f t="shared" si="33"/>
        <v>0</v>
      </c>
      <c r="AR57">
        <f t="shared" si="33"/>
        <v>0</v>
      </c>
      <c r="AS57">
        <f t="shared" si="33"/>
        <v>0</v>
      </c>
      <c r="AT57">
        <f t="shared" si="33"/>
        <v>0</v>
      </c>
      <c r="AU57">
        <f t="shared" si="33"/>
        <v>0</v>
      </c>
      <c r="AV57">
        <f t="shared" si="33"/>
        <v>0</v>
      </c>
      <c r="AW57">
        <f t="shared" si="33"/>
        <v>0</v>
      </c>
      <c r="AX57">
        <f t="shared" si="32"/>
        <v>0</v>
      </c>
      <c r="AY57">
        <f t="shared" si="32"/>
        <v>0</v>
      </c>
      <c r="AZ57">
        <f t="shared" si="32"/>
        <v>0</v>
      </c>
      <c r="BA57">
        <f t="shared" si="32"/>
        <v>0</v>
      </c>
      <c r="BB57">
        <f t="shared" si="29"/>
        <v>0</v>
      </c>
      <c r="BC57">
        <f t="shared" si="29"/>
        <v>0</v>
      </c>
      <c r="BD57">
        <f t="shared" si="29"/>
        <v>0</v>
      </c>
      <c r="BE57">
        <f t="shared" si="29"/>
        <v>0</v>
      </c>
      <c r="BF57">
        <f t="shared" si="29"/>
        <v>0</v>
      </c>
      <c r="BG57">
        <f t="shared" si="29"/>
        <v>0</v>
      </c>
      <c r="BH57">
        <f t="shared" si="29"/>
        <v>0</v>
      </c>
      <c r="BI57">
        <f t="shared" si="29"/>
        <v>0</v>
      </c>
      <c r="BJ57">
        <f t="shared" si="29"/>
        <v>0</v>
      </c>
      <c r="BK57">
        <f t="shared" si="29"/>
        <v>0</v>
      </c>
      <c r="BL57">
        <f t="shared" si="29"/>
        <v>0</v>
      </c>
      <c r="BM57">
        <f t="shared" si="29"/>
        <v>0</v>
      </c>
      <c r="BN57">
        <f t="shared" si="26"/>
        <v>0</v>
      </c>
      <c r="BO57">
        <f t="shared" si="26"/>
        <v>0</v>
      </c>
      <c r="BP57">
        <f t="shared" si="26"/>
        <v>0</v>
      </c>
      <c r="BQ57">
        <f t="shared" si="26"/>
        <v>0</v>
      </c>
      <c r="BR57">
        <f t="shared" si="26"/>
        <v>0</v>
      </c>
      <c r="BS57">
        <f t="shared" si="26"/>
        <v>0</v>
      </c>
      <c r="BT57">
        <f t="shared" si="26"/>
        <v>0</v>
      </c>
      <c r="BU57">
        <f t="shared" si="26"/>
        <v>0</v>
      </c>
      <c r="BV57">
        <f t="shared" si="26"/>
        <v>0</v>
      </c>
      <c r="BW57">
        <f t="shared" si="26"/>
        <v>0</v>
      </c>
      <c r="BX57">
        <f t="shared" si="26"/>
        <v>0</v>
      </c>
      <c r="BY57">
        <f t="shared" si="26"/>
        <v>0</v>
      </c>
      <c r="BZ57">
        <f t="shared" si="26"/>
        <v>0</v>
      </c>
      <c r="CA57">
        <f t="shared" si="26"/>
        <v>0</v>
      </c>
      <c r="CB57">
        <f t="shared" si="26"/>
        <v>0</v>
      </c>
      <c r="CC57">
        <f t="shared" ref="CC57:CR81" si="36">IF($B57=0,0,COUNTIFS($B57,"*"&amp;CC$1&amp;"*"))</f>
        <v>0</v>
      </c>
      <c r="CD57">
        <f t="shared" si="36"/>
        <v>0</v>
      </c>
      <c r="CE57">
        <f t="shared" si="36"/>
        <v>0</v>
      </c>
      <c r="CF57">
        <f t="shared" si="36"/>
        <v>0</v>
      </c>
      <c r="CG57">
        <f t="shared" si="36"/>
        <v>0</v>
      </c>
      <c r="CH57">
        <f t="shared" si="36"/>
        <v>0</v>
      </c>
      <c r="CI57">
        <f t="shared" si="36"/>
        <v>0</v>
      </c>
      <c r="CJ57">
        <f t="shared" si="36"/>
        <v>0</v>
      </c>
      <c r="CK57">
        <f t="shared" si="36"/>
        <v>0</v>
      </c>
      <c r="CL57">
        <f t="shared" si="36"/>
        <v>0</v>
      </c>
      <c r="CM57">
        <f t="shared" si="36"/>
        <v>0</v>
      </c>
      <c r="CN57">
        <f t="shared" si="36"/>
        <v>0</v>
      </c>
      <c r="CO57">
        <f t="shared" si="36"/>
        <v>1</v>
      </c>
      <c r="CP57">
        <f t="shared" si="36"/>
        <v>1</v>
      </c>
      <c r="CQ57">
        <f t="shared" si="36"/>
        <v>0</v>
      </c>
      <c r="CR57">
        <f t="shared" si="36"/>
        <v>0</v>
      </c>
      <c r="CS57">
        <f t="shared" si="35"/>
        <v>1</v>
      </c>
      <c r="CT57">
        <f t="shared" si="34"/>
        <v>0</v>
      </c>
      <c r="CU57">
        <f t="shared" si="34"/>
        <v>0</v>
      </c>
      <c r="CV57">
        <f t="shared" si="34"/>
        <v>0</v>
      </c>
      <c r="CW57">
        <f t="shared" si="34"/>
        <v>0</v>
      </c>
      <c r="CX57">
        <f t="shared" si="34"/>
        <v>0</v>
      </c>
      <c r="CY57">
        <f t="shared" si="34"/>
        <v>0</v>
      </c>
      <c r="CZ57">
        <f t="shared" si="34"/>
        <v>0</v>
      </c>
      <c r="DA57">
        <f t="shared" si="34"/>
        <v>0</v>
      </c>
      <c r="DB57">
        <f t="shared" si="34"/>
        <v>0</v>
      </c>
      <c r="DC57">
        <f t="shared" si="34"/>
        <v>0</v>
      </c>
      <c r="DD57">
        <f t="shared" si="34"/>
        <v>0</v>
      </c>
      <c r="DE57">
        <f t="shared" si="34"/>
        <v>0</v>
      </c>
      <c r="DF57">
        <f t="shared" si="34"/>
        <v>0</v>
      </c>
      <c r="DG57">
        <f t="shared" si="34"/>
        <v>0</v>
      </c>
      <c r="DH57">
        <f t="shared" si="34"/>
        <v>0</v>
      </c>
      <c r="DI57">
        <f t="shared" si="34"/>
        <v>0</v>
      </c>
      <c r="DJ57">
        <f t="shared" si="22"/>
        <v>0</v>
      </c>
      <c r="DK57">
        <f t="shared" si="30"/>
        <v>0</v>
      </c>
      <c r="DL57">
        <f t="shared" si="30"/>
        <v>0</v>
      </c>
      <c r="DM57">
        <f t="shared" si="30"/>
        <v>0</v>
      </c>
      <c r="DN57">
        <f t="shared" si="30"/>
        <v>0</v>
      </c>
      <c r="DO57">
        <f t="shared" si="30"/>
        <v>0</v>
      </c>
      <c r="DP57">
        <f t="shared" si="30"/>
        <v>0</v>
      </c>
      <c r="DQ57">
        <f t="shared" si="30"/>
        <v>0</v>
      </c>
      <c r="DR57">
        <f t="shared" si="30"/>
        <v>0</v>
      </c>
      <c r="DS57">
        <f t="shared" si="30"/>
        <v>0</v>
      </c>
      <c r="DT57">
        <f t="shared" si="30"/>
        <v>0</v>
      </c>
      <c r="DU57">
        <f t="shared" si="30"/>
        <v>0</v>
      </c>
      <c r="DV57">
        <f t="shared" si="30"/>
        <v>0</v>
      </c>
    </row>
    <row r="58" spans="1:126" x14ac:dyDescent="0.3">
      <c r="A58" s="11" t="s">
        <v>552</v>
      </c>
      <c r="B58" s="15" t="str">
        <f>VLOOKUP(Sheet6!A58,Phase1IDs!A47:I775,8,0)</f>
        <v>T1189, T1203</v>
      </c>
      <c r="C58">
        <f t="shared" si="31"/>
        <v>0</v>
      </c>
      <c r="D58">
        <f t="shared" si="31"/>
        <v>0</v>
      </c>
      <c r="E58">
        <f t="shared" si="31"/>
        <v>0</v>
      </c>
      <c r="F58">
        <f t="shared" si="31"/>
        <v>0</v>
      </c>
      <c r="G58">
        <f t="shared" si="31"/>
        <v>0</v>
      </c>
      <c r="H58">
        <f t="shared" si="31"/>
        <v>0</v>
      </c>
      <c r="I58">
        <f t="shared" si="31"/>
        <v>0</v>
      </c>
      <c r="J58">
        <f t="shared" si="31"/>
        <v>0</v>
      </c>
      <c r="K58">
        <f t="shared" si="31"/>
        <v>0</v>
      </c>
      <c r="L58">
        <f t="shared" si="31"/>
        <v>0</v>
      </c>
      <c r="M58">
        <f t="shared" si="31"/>
        <v>0</v>
      </c>
      <c r="N58">
        <f t="shared" si="31"/>
        <v>0</v>
      </c>
      <c r="O58">
        <f t="shared" si="31"/>
        <v>0</v>
      </c>
      <c r="P58">
        <f t="shared" si="31"/>
        <v>0</v>
      </c>
      <c r="Q58">
        <f t="shared" si="31"/>
        <v>0</v>
      </c>
      <c r="R58">
        <f t="shared" ref="R58:AG73" si="37">IF($B58=0,0,COUNTIFS($B58,"*"&amp;R$1&amp;"*"))</f>
        <v>0</v>
      </c>
      <c r="S58">
        <f t="shared" si="37"/>
        <v>0</v>
      </c>
      <c r="T58">
        <f t="shared" si="37"/>
        <v>0</v>
      </c>
      <c r="U58">
        <f t="shared" si="37"/>
        <v>0</v>
      </c>
      <c r="V58">
        <f t="shared" si="37"/>
        <v>0</v>
      </c>
      <c r="W58">
        <f t="shared" si="37"/>
        <v>0</v>
      </c>
      <c r="X58">
        <f t="shared" si="37"/>
        <v>0</v>
      </c>
      <c r="Y58">
        <f t="shared" si="37"/>
        <v>0</v>
      </c>
      <c r="Z58">
        <f t="shared" si="37"/>
        <v>0</v>
      </c>
      <c r="AA58">
        <f t="shared" si="37"/>
        <v>0</v>
      </c>
      <c r="AB58">
        <f t="shared" si="37"/>
        <v>0</v>
      </c>
      <c r="AC58">
        <f t="shared" si="37"/>
        <v>0</v>
      </c>
      <c r="AD58">
        <f t="shared" si="37"/>
        <v>0</v>
      </c>
      <c r="AE58">
        <f t="shared" si="37"/>
        <v>0</v>
      </c>
      <c r="AF58">
        <f t="shared" si="37"/>
        <v>0</v>
      </c>
      <c r="AG58">
        <f t="shared" si="37"/>
        <v>0</v>
      </c>
      <c r="AH58">
        <f t="shared" si="33"/>
        <v>0</v>
      </c>
      <c r="AI58">
        <f t="shared" si="33"/>
        <v>0</v>
      </c>
      <c r="AJ58">
        <f t="shared" si="33"/>
        <v>0</v>
      </c>
      <c r="AK58">
        <f t="shared" si="33"/>
        <v>0</v>
      </c>
      <c r="AL58">
        <f t="shared" si="33"/>
        <v>0</v>
      </c>
      <c r="AM58">
        <f t="shared" si="33"/>
        <v>0</v>
      </c>
      <c r="AN58">
        <f t="shared" si="33"/>
        <v>0</v>
      </c>
      <c r="AO58">
        <f t="shared" si="33"/>
        <v>1</v>
      </c>
      <c r="AP58">
        <f t="shared" si="33"/>
        <v>0</v>
      </c>
      <c r="AQ58">
        <f t="shared" si="33"/>
        <v>0</v>
      </c>
      <c r="AR58">
        <f t="shared" si="33"/>
        <v>0</v>
      </c>
      <c r="AS58">
        <f t="shared" si="33"/>
        <v>1</v>
      </c>
      <c r="AT58">
        <f t="shared" si="33"/>
        <v>0</v>
      </c>
      <c r="AU58">
        <f t="shared" si="33"/>
        <v>0</v>
      </c>
      <c r="AV58">
        <f t="shared" si="33"/>
        <v>0</v>
      </c>
      <c r="AW58">
        <f t="shared" si="33"/>
        <v>0</v>
      </c>
      <c r="AX58">
        <f t="shared" si="32"/>
        <v>0</v>
      </c>
      <c r="AY58">
        <f t="shared" si="32"/>
        <v>0</v>
      </c>
      <c r="AZ58">
        <f t="shared" si="32"/>
        <v>0</v>
      </c>
      <c r="BA58">
        <f t="shared" si="32"/>
        <v>0</v>
      </c>
      <c r="BB58">
        <f t="shared" si="29"/>
        <v>0</v>
      </c>
      <c r="BC58">
        <f t="shared" si="29"/>
        <v>0</v>
      </c>
      <c r="BD58">
        <f t="shared" si="29"/>
        <v>0</v>
      </c>
      <c r="BE58">
        <f t="shared" si="29"/>
        <v>0</v>
      </c>
      <c r="BF58">
        <f t="shared" si="29"/>
        <v>0</v>
      </c>
      <c r="BG58">
        <f t="shared" si="29"/>
        <v>0</v>
      </c>
      <c r="BH58">
        <f t="shared" si="29"/>
        <v>0</v>
      </c>
      <c r="BI58">
        <f t="shared" si="29"/>
        <v>0</v>
      </c>
      <c r="BJ58">
        <f t="shared" si="29"/>
        <v>0</v>
      </c>
      <c r="BK58">
        <f t="shared" si="29"/>
        <v>0</v>
      </c>
      <c r="BL58">
        <f t="shared" si="29"/>
        <v>0</v>
      </c>
      <c r="BM58">
        <f t="shared" si="29"/>
        <v>0</v>
      </c>
      <c r="BN58">
        <f t="shared" si="26"/>
        <v>0</v>
      </c>
      <c r="BO58">
        <f t="shared" si="26"/>
        <v>0</v>
      </c>
      <c r="BP58">
        <f t="shared" si="26"/>
        <v>0</v>
      </c>
      <c r="BQ58">
        <f t="shared" si="26"/>
        <v>0</v>
      </c>
      <c r="BR58">
        <f t="shared" si="26"/>
        <v>0</v>
      </c>
      <c r="BS58">
        <f t="shared" si="26"/>
        <v>0</v>
      </c>
      <c r="BT58">
        <f t="shared" si="26"/>
        <v>0</v>
      </c>
      <c r="BU58">
        <f t="shared" si="26"/>
        <v>0</v>
      </c>
      <c r="BV58">
        <f t="shared" si="26"/>
        <v>0</v>
      </c>
      <c r="BW58">
        <f t="shared" si="26"/>
        <v>0</v>
      </c>
      <c r="BX58">
        <f t="shared" si="26"/>
        <v>0</v>
      </c>
      <c r="BY58">
        <f t="shared" si="26"/>
        <v>0</v>
      </c>
      <c r="BZ58">
        <f t="shared" si="26"/>
        <v>0</v>
      </c>
      <c r="CA58">
        <f t="shared" si="26"/>
        <v>0</v>
      </c>
      <c r="CB58">
        <f t="shared" si="26"/>
        <v>0</v>
      </c>
      <c r="CC58">
        <f t="shared" si="36"/>
        <v>0</v>
      </c>
      <c r="CD58">
        <f t="shared" si="36"/>
        <v>0</v>
      </c>
      <c r="CE58">
        <f t="shared" si="36"/>
        <v>0</v>
      </c>
      <c r="CF58">
        <f t="shared" si="36"/>
        <v>0</v>
      </c>
      <c r="CG58">
        <f t="shared" si="36"/>
        <v>0</v>
      </c>
      <c r="CH58">
        <f t="shared" si="36"/>
        <v>0</v>
      </c>
      <c r="CI58">
        <f t="shared" si="36"/>
        <v>0</v>
      </c>
      <c r="CJ58">
        <f t="shared" si="36"/>
        <v>0</v>
      </c>
      <c r="CK58">
        <f t="shared" si="36"/>
        <v>0</v>
      </c>
      <c r="CL58">
        <f t="shared" si="36"/>
        <v>0</v>
      </c>
      <c r="CM58">
        <f t="shared" si="36"/>
        <v>0</v>
      </c>
      <c r="CN58">
        <f t="shared" si="36"/>
        <v>0</v>
      </c>
      <c r="CO58">
        <f t="shared" si="36"/>
        <v>0</v>
      </c>
      <c r="CP58">
        <f t="shared" si="36"/>
        <v>0</v>
      </c>
      <c r="CQ58">
        <f t="shared" si="36"/>
        <v>0</v>
      </c>
      <c r="CR58">
        <f t="shared" si="36"/>
        <v>0</v>
      </c>
      <c r="CS58">
        <f t="shared" si="35"/>
        <v>0</v>
      </c>
      <c r="CT58">
        <f t="shared" si="34"/>
        <v>0</v>
      </c>
      <c r="CU58">
        <f t="shared" si="34"/>
        <v>0</v>
      </c>
      <c r="CV58">
        <f t="shared" si="34"/>
        <v>0</v>
      </c>
      <c r="CW58">
        <f t="shared" si="34"/>
        <v>0</v>
      </c>
      <c r="CX58">
        <f t="shared" si="34"/>
        <v>0</v>
      </c>
      <c r="CY58">
        <f t="shared" si="34"/>
        <v>0</v>
      </c>
      <c r="CZ58">
        <f t="shared" si="34"/>
        <v>0</v>
      </c>
      <c r="DA58">
        <f t="shared" si="34"/>
        <v>0</v>
      </c>
      <c r="DB58">
        <f t="shared" si="34"/>
        <v>0</v>
      </c>
      <c r="DC58">
        <f t="shared" si="34"/>
        <v>0</v>
      </c>
      <c r="DD58">
        <f t="shared" si="34"/>
        <v>0</v>
      </c>
      <c r="DE58">
        <f t="shared" si="34"/>
        <v>0</v>
      </c>
      <c r="DF58">
        <f t="shared" si="34"/>
        <v>0</v>
      </c>
      <c r="DG58">
        <f t="shared" si="34"/>
        <v>0</v>
      </c>
      <c r="DH58">
        <f t="shared" si="34"/>
        <v>0</v>
      </c>
      <c r="DI58">
        <f t="shared" si="34"/>
        <v>0</v>
      </c>
      <c r="DJ58">
        <f t="shared" si="22"/>
        <v>0</v>
      </c>
      <c r="DK58">
        <f t="shared" si="30"/>
        <v>0</v>
      </c>
      <c r="DL58">
        <f t="shared" si="30"/>
        <v>0</v>
      </c>
      <c r="DM58">
        <f t="shared" si="30"/>
        <v>0</v>
      </c>
      <c r="DN58">
        <f t="shared" si="30"/>
        <v>0</v>
      </c>
      <c r="DO58">
        <f t="shared" si="30"/>
        <v>0</v>
      </c>
      <c r="DP58">
        <f t="shared" si="30"/>
        <v>0</v>
      </c>
      <c r="DQ58">
        <f t="shared" si="30"/>
        <v>0</v>
      </c>
      <c r="DR58">
        <f t="shared" si="30"/>
        <v>0</v>
      </c>
      <c r="DS58">
        <f t="shared" si="30"/>
        <v>0</v>
      </c>
      <c r="DT58">
        <f t="shared" si="30"/>
        <v>0</v>
      </c>
      <c r="DU58">
        <f t="shared" si="30"/>
        <v>0</v>
      </c>
      <c r="DV58">
        <f t="shared" si="30"/>
        <v>0</v>
      </c>
    </row>
    <row r="59" spans="1:126" x14ac:dyDescent="0.3">
      <c r="A59" s="13" t="s">
        <v>1025</v>
      </c>
      <c r="B59" s="15" t="str">
        <f>VLOOKUP(Sheet6!A59,Phase1IDs!A48:I776,8,0)</f>
        <v>T1190, T1528, T1548, T1552</v>
      </c>
      <c r="C59">
        <f t="shared" ref="C59:R74" si="38">IF($B59=0,0,COUNTIFS($B59,"*"&amp;C$1&amp;"*"))</f>
        <v>0</v>
      </c>
      <c r="D59">
        <f t="shared" si="38"/>
        <v>0</v>
      </c>
      <c r="E59">
        <f t="shared" si="38"/>
        <v>0</v>
      </c>
      <c r="F59">
        <f t="shared" si="38"/>
        <v>0</v>
      </c>
      <c r="G59">
        <f t="shared" si="38"/>
        <v>0</v>
      </c>
      <c r="H59">
        <f t="shared" si="38"/>
        <v>0</v>
      </c>
      <c r="I59">
        <f t="shared" si="38"/>
        <v>0</v>
      </c>
      <c r="J59">
        <f t="shared" si="38"/>
        <v>0</v>
      </c>
      <c r="K59">
        <f t="shared" si="38"/>
        <v>0</v>
      </c>
      <c r="L59">
        <f t="shared" si="38"/>
        <v>0</v>
      </c>
      <c r="M59">
        <f t="shared" si="38"/>
        <v>0</v>
      </c>
      <c r="N59">
        <f t="shared" si="38"/>
        <v>0</v>
      </c>
      <c r="O59">
        <f t="shared" si="38"/>
        <v>0</v>
      </c>
      <c r="P59">
        <f t="shared" si="38"/>
        <v>0</v>
      </c>
      <c r="Q59">
        <f t="shared" si="38"/>
        <v>0</v>
      </c>
      <c r="R59">
        <f t="shared" si="38"/>
        <v>0</v>
      </c>
      <c r="S59">
        <f t="shared" si="37"/>
        <v>0</v>
      </c>
      <c r="T59">
        <f t="shared" si="37"/>
        <v>0</v>
      </c>
      <c r="U59">
        <f t="shared" si="37"/>
        <v>0</v>
      </c>
      <c r="V59">
        <f t="shared" si="37"/>
        <v>0</v>
      </c>
      <c r="W59">
        <f t="shared" si="37"/>
        <v>0</v>
      </c>
      <c r="X59">
        <f t="shared" si="37"/>
        <v>0</v>
      </c>
      <c r="Y59">
        <f t="shared" si="37"/>
        <v>0</v>
      </c>
      <c r="Z59">
        <f t="shared" si="37"/>
        <v>0</v>
      </c>
      <c r="AA59">
        <f t="shared" si="37"/>
        <v>0</v>
      </c>
      <c r="AB59">
        <f t="shared" si="37"/>
        <v>0</v>
      </c>
      <c r="AC59">
        <f t="shared" si="37"/>
        <v>0</v>
      </c>
      <c r="AD59">
        <f t="shared" si="37"/>
        <v>0</v>
      </c>
      <c r="AE59">
        <f t="shared" si="37"/>
        <v>0</v>
      </c>
      <c r="AF59">
        <f t="shared" si="37"/>
        <v>0</v>
      </c>
      <c r="AG59">
        <f t="shared" si="37"/>
        <v>0</v>
      </c>
      <c r="AH59">
        <f t="shared" si="33"/>
        <v>0</v>
      </c>
      <c r="AI59">
        <f t="shared" si="33"/>
        <v>0</v>
      </c>
      <c r="AJ59">
        <f t="shared" si="33"/>
        <v>0</v>
      </c>
      <c r="AK59">
        <f t="shared" si="33"/>
        <v>0</v>
      </c>
      <c r="AL59">
        <f t="shared" si="33"/>
        <v>0</v>
      </c>
      <c r="AM59">
        <f t="shared" si="33"/>
        <v>0</v>
      </c>
      <c r="AN59">
        <f t="shared" si="33"/>
        <v>0</v>
      </c>
      <c r="AO59">
        <f t="shared" si="33"/>
        <v>0</v>
      </c>
      <c r="AP59">
        <f t="shared" si="33"/>
        <v>1</v>
      </c>
      <c r="AQ59">
        <f t="shared" si="33"/>
        <v>0</v>
      </c>
      <c r="AR59">
        <f t="shared" si="33"/>
        <v>0</v>
      </c>
      <c r="AS59">
        <f t="shared" si="33"/>
        <v>0</v>
      </c>
      <c r="AT59">
        <f t="shared" si="33"/>
        <v>0</v>
      </c>
      <c r="AU59">
        <f t="shared" si="33"/>
        <v>0</v>
      </c>
      <c r="AV59">
        <f t="shared" si="33"/>
        <v>0</v>
      </c>
      <c r="AW59">
        <f t="shared" si="33"/>
        <v>0</v>
      </c>
      <c r="AX59">
        <f t="shared" si="32"/>
        <v>0</v>
      </c>
      <c r="AY59">
        <f t="shared" si="32"/>
        <v>0</v>
      </c>
      <c r="AZ59">
        <f t="shared" si="32"/>
        <v>0</v>
      </c>
      <c r="BA59">
        <f t="shared" si="32"/>
        <v>0</v>
      </c>
      <c r="BB59">
        <f t="shared" si="29"/>
        <v>0</v>
      </c>
      <c r="BC59">
        <f t="shared" si="29"/>
        <v>0</v>
      </c>
      <c r="BD59">
        <f t="shared" si="29"/>
        <v>0</v>
      </c>
      <c r="BE59">
        <f t="shared" si="29"/>
        <v>0</v>
      </c>
      <c r="BF59">
        <f t="shared" si="29"/>
        <v>0</v>
      </c>
      <c r="BG59">
        <f t="shared" si="29"/>
        <v>0</v>
      </c>
      <c r="BH59">
        <f t="shared" si="29"/>
        <v>0</v>
      </c>
      <c r="BI59">
        <f t="shared" si="29"/>
        <v>0</v>
      </c>
      <c r="BJ59">
        <f t="shared" si="29"/>
        <v>0</v>
      </c>
      <c r="BK59">
        <f t="shared" si="29"/>
        <v>0</v>
      </c>
      <c r="BL59">
        <f t="shared" si="29"/>
        <v>0</v>
      </c>
      <c r="BM59">
        <f t="shared" si="29"/>
        <v>0</v>
      </c>
      <c r="BN59">
        <f t="shared" si="26"/>
        <v>0</v>
      </c>
      <c r="BO59">
        <f t="shared" si="26"/>
        <v>0</v>
      </c>
      <c r="BP59">
        <f t="shared" si="26"/>
        <v>0</v>
      </c>
      <c r="BQ59">
        <f t="shared" si="26"/>
        <v>0</v>
      </c>
      <c r="BR59">
        <f t="shared" si="26"/>
        <v>0</v>
      </c>
      <c r="BS59">
        <f t="shared" si="26"/>
        <v>0</v>
      </c>
      <c r="BT59">
        <f t="shared" si="26"/>
        <v>0</v>
      </c>
      <c r="BU59">
        <f t="shared" si="26"/>
        <v>0</v>
      </c>
      <c r="BV59">
        <f t="shared" si="26"/>
        <v>0</v>
      </c>
      <c r="BW59">
        <f t="shared" si="26"/>
        <v>0</v>
      </c>
      <c r="BX59">
        <f t="shared" si="26"/>
        <v>0</v>
      </c>
      <c r="BY59">
        <f t="shared" si="26"/>
        <v>1</v>
      </c>
      <c r="BZ59">
        <f t="shared" si="26"/>
        <v>0</v>
      </c>
      <c r="CA59">
        <f t="shared" si="26"/>
        <v>0</v>
      </c>
      <c r="CB59">
        <f t="shared" si="26"/>
        <v>0</v>
      </c>
      <c r="CC59">
        <f t="shared" si="36"/>
        <v>0</v>
      </c>
      <c r="CD59">
        <f t="shared" si="36"/>
        <v>0</v>
      </c>
      <c r="CE59">
        <f t="shared" si="36"/>
        <v>0</v>
      </c>
      <c r="CF59">
        <f t="shared" si="36"/>
        <v>0</v>
      </c>
      <c r="CG59">
        <f t="shared" si="36"/>
        <v>1</v>
      </c>
      <c r="CH59">
        <f t="shared" si="36"/>
        <v>0</v>
      </c>
      <c r="CI59">
        <f t="shared" si="36"/>
        <v>0</v>
      </c>
      <c r="CJ59">
        <f t="shared" si="36"/>
        <v>0</v>
      </c>
      <c r="CK59">
        <f t="shared" si="36"/>
        <v>0</v>
      </c>
      <c r="CL59">
        <f t="shared" si="36"/>
        <v>1</v>
      </c>
      <c r="CM59">
        <f t="shared" si="36"/>
        <v>0</v>
      </c>
      <c r="CN59">
        <f t="shared" si="36"/>
        <v>0</v>
      </c>
      <c r="CO59">
        <f t="shared" si="36"/>
        <v>0</v>
      </c>
      <c r="CP59">
        <f t="shared" si="36"/>
        <v>0</v>
      </c>
      <c r="CQ59">
        <f t="shared" si="36"/>
        <v>0</v>
      </c>
      <c r="CR59">
        <f t="shared" si="36"/>
        <v>0</v>
      </c>
      <c r="CS59">
        <f t="shared" si="35"/>
        <v>0</v>
      </c>
      <c r="CT59">
        <f t="shared" si="34"/>
        <v>0</v>
      </c>
      <c r="CU59">
        <f t="shared" si="34"/>
        <v>0</v>
      </c>
      <c r="CV59">
        <f t="shared" si="34"/>
        <v>0</v>
      </c>
      <c r="CW59">
        <f t="shared" si="34"/>
        <v>0</v>
      </c>
      <c r="CX59">
        <f t="shared" si="34"/>
        <v>0</v>
      </c>
      <c r="CY59">
        <f t="shared" si="34"/>
        <v>0</v>
      </c>
      <c r="CZ59">
        <f t="shared" si="34"/>
        <v>0</v>
      </c>
      <c r="DA59">
        <f t="shared" si="34"/>
        <v>0</v>
      </c>
      <c r="DB59">
        <f t="shared" si="34"/>
        <v>0</v>
      </c>
      <c r="DC59">
        <f t="shared" si="34"/>
        <v>0</v>
      </c>
      <c r="DD59">
        <f t="shared" si="34"/>
        <v>0</v>
      </c>
      <c r="DE59">
        <f t="shared" si="34"/>
        <v>0</v>
      </c>
      <c r="DF59">
        <f t="shared" si="34"/>
        <v>0</v>
      </c>
      <c r="DG59">
        <f t="shared" si="34"/>
        <v>0</v>
      </c>
      <c r="DH59">
        <f t="shared" si="34"/>
        <v>0</v>
      </c>
      <c r="DI59">
        <f t="shared" si="34"/>
        <v>0</v>
      </c>
      <c r="DJ59">
        <f t="shared" si="22"/>
        <v>0</v>
      </c>
      <c r="DK59">
        <f t="shared" si="30"/>
        <v>0</v>
      </c>
      <c r="DL59">
        <f t="shared" si="30"/>
        <v>0</v>
      </c>
      <c r="DM59">
        <f t="shared" si="30"/>
        <v>0</v>
      </c>
      <c r="DN59">
        <f t="shared" si="30"/>
        <v>0</v>
      </c>
      <c r="DO59">
        <f t="shared" si="30"/>
        <v>0</v>
      </c>
      <c r="DP59">
        <f t="shared" si="30"/>
        <v>0</v>
      </c>
      <c r="DQ59">
        <f t="shared" si="30"/>
        <v>0</v>
      </c>
      <c r="DR59">
        <f t="shared" si="30"/>
        <v>0</v>
      </c>
      <c r="DS59">
        <f t="shared" si="30"/>
        <v>0</v>
      </c>
      <c r="DT59">
        <f t="shared" si="30"/>
        <v>0</v>
      </c>
      <c r="DU59">
        <f t="shared" si="30"/>
        <v>0</v>
      </c>
      <c r="DV59">
        <f t="shared" si="30"/>
        <v>0</v>
      </c>
    </row>
    <row r="60" spans="1:126" x14ac:dyDescent="0.3">
      <c r="A60" s="11" t="s">
        <v>186</v>
      </c>
      <c r="B60" s="15" t="e">
        <f>VLOOKUP(Sheet6!A60,Phase1IDs!A49:I777,8,0)</f>
        <v>#N/A</v>
      </c>
      <c r="C60" t="e">
        <f t="shared" si="38"/>
        <v>#N/A</v>
      </c>
      <c r="D60" t="e">
        <f t="shared" si="38"/>
        <v>#N/A</v>
      </c>
      <c r="E60" t="e">
        <f t="shared" si="38"/>
        <v>#N/A</v>
      </c>
      <c r="F60" t="e">
        <f t="shared" si="38"/>
        <v>#N/A</v>
      </c>
      <c r="G60" t="e">
        <f t="shared" si="38"/>
        <v>#N/A</v>
      </c>
      <c r="H60" t="e">
        <f t="shared" si="38"/>
        <v>#N/A</v>
      </c>
      <c r="I60" t="e">
        <f t="shared" si="38"/>
        <v>#N/A</v>
      </c>
      <c r="J60" t="e">
        <f t="shared" si="38"/>
        <v>#N/A</v>
      </c>
      <c r="K60" t="e">
        <f t="shared" si="38"/>
        <v>#N/A</v>
      </c>
      <c r="L60" t="e">
        <f t="shared" si="38"/>
        <v>#N/A</v>
      </c>
      <c r="M60" t="e">
        <f t="shared" si="38"/>
        <v>#N/A</v>
      </c>
      <c r="N60" t="e">
        <f t="shared" si="38"/>
        <v>#N/A</v>
      </c>
      <c r="O60" t="e">
        <f t="shared" si="38"/>
        <v>#N/A</v>
      </c>
      <c r="P60" t="e">
        <f t="shared" si="38"/>
        <v>#N/A</v>
      </c>
      <c r="Q60" t="e">
        <f t="shared" si="38"/>
        <v>#N/A</v>
      </c>
      <c r="R60" t="e">
        <f t="shared" si="38"/>
        <v>#N/A</v>
      </c>
      <c r="S60" t="e">
        <f t="shared" si="37"/>
        <v>#N/A</v>
      </c>
      <c r="T60" t="e">
        <f t="shared" si="37"/>
        <v>#N/A</v>
      </c>
      <c r="U60" t="e">
        <f t="shared" si="37"/>
        <v>#N/A</v>
      </c>
      <c r="V60" t="e">
        <f t="shared" si="37"/>
        <v>#N/A</v>
      </c>
      <c r="W60" t="e">
        <f t="shared" si="37"/>
        <v>#N/A</v>
      </c>
      <c r="X60" t="e">
        <f t="shared" si="37"/>
        <v>#N/A</v>
      </c>
      <c r="Y60" t="e">
        <f t="shared" si="37"/>
        <v>#N/A</v>
      </c>
      <c r="Z60" t="e">
        <f t="shared" si="37"/>
        <v>#N/A</v>
      </c>
      <c r="AA60" t="e">
        <f t="shared" si="37"/>
        <v>#N/A</v>
      </c>
      <c r="AB60" t="e">
        <f t="shared" si="37"/>
        <v>#N/A</v>
      </c>
      <c r="AC60" t="e">
        <f t="shared" si="37"/>
        <v>#N/A</v>
      </c>
      <c r="AD60" t="e">
        <f t="shared" si="37"/>
        <v>#N/A</v>
      </c>
      <c r="AE60" t="e">
        <f t="shared" si="37"/>
        <v>#N/A</v>
      </c>
      <c r="AF60" t="e">
        <f t="shared" si="37"/>
        <v>#N/A</v>
      </c>
      <c r="AG60" t="e">
        <f t="shared" si="37"/>
        <v>#N/A</v>
      </c>
      <c r="AH60" t="e">
        <f t="shared" si="33"/>
        <v>#N/A</v>
      </c>
      <c r="AI60" t="e">
        <f t="shared" si="33"/>
        <v>#N/A</v>
      </c>
      <c r="AJ60" t="e">
        <f t="shared" si="33"/>
        <v>#N/A</v>
      </c>
      <c r="AK60" t="e">
        <f t="shared" si="33"/>
        <v>#N/A</v>
      </c>
      <c r="AL60" t="e">
        <f t="shared" si="33"/>
        <v>#N/A</v>
      </c>
      <c r="AM60" t="e">
        <f t="shared" si="33"/>
        <v>#N/A</v>
      </c>
      <c r="AN60" t="e">
        <f t="shared" si="33"/>
        <v>#N/A</v>
      </c>
      <c r="AO60" t="e">
        <f t="shared" si="33"/>
        <v>#N/A</v>
      </c>
      <c r="AP60" t="e">
        <f t="shared" si="33"/>
        <v>#N/A</v>
      </c>
      <c r="AQ60" t="e">
        <f t="shared" si="33"/>
        <v>#N/A</v>
      </c>
      <c r="AR60" t="e">
        <f t="shared" si="33"/>
        <v>#N/A</v>
      </c>
      <c r="AS60" t="e">
        <f t="shared" si="33"/>
        <v>#N/A</v>
      </c>
      <c r="AT60" t="e">
        <f t="shared" si="33"/>
        <v>#N/A</v>
      </c>
      <c r="AU60" t="e">
        <f t="shared" si="33"/>
        <v>#N/A</v>
      </c>
      <c r="AV60" t="e">
        <f t="shared" si="33"/>
        <v>#N/A</v>
      </c>
      <c r="AW60" t="e">
        <f t="shared" si="33"/>
        <v>#N/A</v>
      </c>
      <c r="AX60" t="e">
        <f t="shared" si="32"/>
        <v>#N/A</v>
      </c>
      <c r="AY60" t="e">
        <f t="shared" si="32"/>
        <v>#N/A</v>
      </c>
      <c r="AZ60" t="e">
        <f t="shared" si="32"/>
        <v>#N/A</v>
      </c>
      <c r="BA60" t="e">
        <f t="shared" si="32"/>
        <v>#N/A</v>
      </c>
      <c r="BB60" t="e">
        <f t="shared" si="29"/>
        <v>#N/A</v>
      </c>
      <c r="BC60" t="e">
        <f t="shared" si="29"/>
        <v>#N/A</v>
      </c>
      <c r="BD60" t="e">
        <f t="shared" si="29"/>
        <v>#N/A</v>
      </c>
      <c r="BE60" t="e">
        <f t="shared" si="29"/>
        <v>#N/A</v>
      </c>
      <c r="BF60" t="e">
        <f t="shared" si="29"/>
        <v>#N/A</v>
      </c>
      <c r="BG60" t="e">
        <f t="shared" si="29"/>
        <v>#N/A</v>
      </c>
      <c r="BH60" t="e">
        <f t="shared" si="29"/>
        <v>#N/A</v>
      </c>
      <c r="BI60" t="e">
        <f t="shared" si="29"/>
        <v>#N/A</v>
      </c>
      <c r="BJ60" t="e">
        <f t="shared" si="29"/>
        <v>#N/A</v>
      </c>
      <c r="BK60" t="e">
        <f t="shared" si="29"/>
        <v>#N/A</v>
      </c>
      <c r="BL60" t="e">
        <f t="shared" si="29"/>
        <v>#N/A</v>
      </c>
      <c r="BM60" t="e">
        <f t="shared" si="29"/>
        <v>#N/A</v>
      </c>
      <c r="BN60" t="e">
        <f t="shared" si="26"/>
        <v>#N/A</v>
      </c>
      <c r="BO60" t="e">
        <f t="shared" si="26"/>
        <v>#N/A</v>
      </c>
      <c r="BP60" t="e">
        <f t="shared" si="26"/>
        <v>#N/A</v>
      </c>
      <c r="BQ60" t="e">
        <f t="shared" si="26"/>
        <v>#N/A</v>
      </c>
      <c r="BR60" t="e">
        <f t="shared" si="26"/>
        <v>#N/A</v>
      </c>
      <c r="BS60" t="e">
        <f t="shared" si="26"/>
        <v>#N/A</v>
      </c>
      <c r="BT60" t="e">
        <f t="shared" si="26"/>
        <v>#N/A</v>
      </c>
      <c r="BU60" t="e">
        <f t="shared" si="26"/>
        <v>#N/A</v>
      </c>
      <c r="BV60" t="e">
        <f t="shared" si="26"/>
        <v>#N/A</v>
      </c>
      <c r="BW60" t="e">
        <f t="shared" si="26"/>
        <v>#N/A</v>
      </c>
      <c r="BX60" t="e">
        <f t="shared" si="26"/>
        <v>#N/A</v>
      </c>
      <c r="BY60" t="e">
        <f t="shared" si="26"/>
        <v>#N/A</v>
      </c>
      <c r="BZ60" t="e">
        <f t="shared" si="26"/>
        <v>#N/A</v>
      </c>
      <c r="CA60" t="e">
        <f t="shared" si="26"/>
        <v>#N/A</v>
      </c>
      <c r="CB60" t="e">
        <f t="shared" si="26"/>
        <v>#N/A</v>
      </c>
      <c r="CC60" t="e">
        <f t="shared" si="36"/>
        <v>#N/A</v>
      </c>
      <c r="CD60" t="e">
        <f t="shared" si="36"/>
        <v>#N/A</v>
      </c>
      <c r="CE60" t="e">
        <f t="shared" si="36"/>
        <v>#N/A</v>
      </c>
      <c r="CF60" t="e">
        <f t="shared" si="36"/>
        <v>#N/A</v>
      </c>
      <c r="CG60" t="e">
        <f t="shared" si="36"/>
        <v>#N/A</v>
      </c>
      <c r="CH60" t="e">
        <f t="shared" si="36"/>
        <v>#N/A</v>
      </c>
      <c r="CI60" t="e">
        <f t="shared" si="36"/>
        <v>#N/A</v>
      </c>
      <c r="CJ60" t="e">
        <f t="shared" si="36"/>
        <v>#N/A</v>
      </c>
      <c r="CK60" t="e">
        <f t="shared" si="36"/>
        <v>#N/A</v>
      </c>
      <c r="CL60" t="e">
        <f t="shared" si="36"/>
        <v>#N/A</v>
      </c>
      <c r="CM60" t="e">
        <f t="shared" si="36"/>
        <v>#N/A</v>
      </c>
      <c r="CN60" t="e">
        <f t="shared" si="36"/>
        <v>#N/A</v>
      </c>
      <c r="CO60" t="e">
        <f t="shared" si="36"/>
        <v>#N/A</v>
      </c>
      <c r="CP60" t="e">
        <f t="shared" si="36"/>
        <v>#N/A</v>
      </c>
      <c r="CQ60" t="e">
        <f t="shared" si="36"/>
        <v>#N/A</v>
      </c>
      <c r="CR60" t="e">
        <f t="shared" si="36"/>
        <v>#N/A</v>
      </c>
      <c r="CS60" t="e">
        <f t="shared" si="35"/>
        <v>#N/A</v>
      </c>
      <c r="CT60" t="e">
        <f t="shared" si="34"/>
        <v>#N/A</v>
      </c>
      <c r="CU60" t="e">
        <f t="shared" si="34"/>
        <v>#N/A</v>
      </c>
      <c r="CV60" t="e">
        <f t="shared" si="34"/>
        <v>#N/A</v>
      </c>
      <c r="CW60" t="e">
        <f t="shared" si="34"/>
        <v>#N/A</v>
      </c>
      <c r="CX60" t="e">
        <f t="shared" si="34"/>
        <v>#N/A</v>
      </c>
      <c r="CY60" t="e">
        <f t="shared" si="34"/>
        <v>#N/A</v>
      </c>
      <c r="CZ60" t="e">
        <f t="shared" si="34"/>
        <v>#N/A</v>
      </c>
      <c r="DA60" t="e">
        <f t="shared" si="34"/>
        <v>#N/A</v>
      </c>
      <c r="DB60" t="e">
        <f t="shared" si="34"/>
        <v>#N/A</v>
      </c>
      <c r="DC60" t="e">
        <f t="shared" si="34"/>
        <v>#N/A</v>
      </c>
      <c r="DD60" t="e">
        <f t="shared" si="34"/>
        <v>#N/A</v>
      </c>
      <c r="DE60" t="e">
        <f t="shared" si="34"/>
        <v>#N/A</v>
      </c>
      <c r="DF60" t="e">
        <f t="shared" si="34"/>
        <v>#N/A</v>
      </c>
      <c r="DG60" t="e">
        <f t="shared" si="34"/>
        <v>#N/A</v>
      </c>
      <c r="DH60" t="e">
        <f t="shared" si="34"/>
        <v>#N/A</v>
      </c>
      <c r="DI60" t="e">
        <f t="shared" si="34"/>
        <v>#N/A</v>
      </c>
      <c r="DJ60" t="e">
        <f t="shared" si="22"/>
        <v>#N/A</v>
      </c>
      <c r="DK60" t="e">
        <f t="shared" si="30"/>
        <v>#N/A</v>
      </c>
      <c r="DL60" t="e">
        <f t="shared" si="30"/>
        <v>#N/A</v>
      </c>
      <c r="DM60" t="e">
        <f t="shared" si="30"/>
        <v>#N/A</v>
      </c>
      <c r="DN60" t="e">
        <f t="shared" si="30"/>
        <v>#N/A</v>
      </c>
      <c r="DO60" t="e">
        <f t="shared" si="30"/>
        <v>#N/A</v>
      </c>
      <c r="DP60" t="e">
        <f t="shared" si="30"/>
        <v>#N/A</v>
      </c>
      <c r="DQ60" t="e">
        <f t="shared" si="30"/>
        <v>#N/A</v>
      </c>
      <c r="DR60" t="e">
        <f t="shared" si="30"/>
        <v>#N/A</v>
      </c>
      <c r="DS60" t="e">
        <f t="shared" si="30"/>
        <v>#N/A</v>
      </c>
      <c r="DT60" t="e">
        <f t="shared" si="30"/>
        <v>#N/A</v>
      </c>
      <c r="DU60" t="e">
        <f t="shared" si="30"/>
        <v>#N/A</v>
      </c>
      <c r="DV60" t="e">
        <f t="shared" si="30"/>
        <v>#N/A</v>
      </c>
    </row>
    <row r="61" spans="1:126" x14ac:dyDescent="0.3">
      <c r="A61" s="13" t="s">
        <v>1161</v>
      </c>
      <c r="B61" s="15" t="str">
        <f>VLOOKUP(Sheet6!A61,Phase1IDs!A50:I778,8,0)</f>
        <v>T1203</v>
      </c>
      <c r="C61">
        <f t="shared" si="38"/>
        <v>0</v>
      </c>
      <c r="D61">
        <f t="shared" si="38"/>
        <v>0</v>
      </c>
      <c r="E61">
        <f t="shared" si="38"/>
        <v>0</v>
      </c>
      <c r="F61">
        <f t="shared" si="38"/>
        <v>0</v>
      </c>
      <c r="G61">
        <f t="shared" si="38"/>
        <v>0</v>
      </c>
      <c r="H61">
        <f t="shared" si="38"/>
        <v>0</v>
      </c>
      <c r="I61">
        <f t="shared" si="38"/>
        <v>0</v>
      </c>
      <c r="J61">
        <f t="shared" si="38"/>
        <v>0</v>
      </c>
      <c r="K61">
        <f t="shared" si="38"/>
        <v>0</v>
      </c>
      <c r="L61">
        <f t="shared" si="38"/>
        <v>0</v>
      </c>
      <c r="M61">
        <f t="shared" si="38"/>
        <v>0</v>
      </c>
      <c r="N61">
        <f t="shared" si="38"/>
        <v>0</v>
      </c>
      <c r="O61">
        <f t="shared" si="38"/>
        <v>0</v>
      </c>
      <c r="P61">
        <f t="shared" si="38"/>
        <v>0</v>
      </c>
      <c r="Q61">
        <f t="shared" si="38"/>
        <v>0</v>
      </c>
      <c r="R61">
        <f t="shared" si="38"/>
        <v>0</v>
      </c>
      <c r="S61">
        <f t="shared" si="37"/>
        <v>0</v>
      </c>
      <c r="T61">
        <f t="shared" si="37"/>
        <v>0</v>
      </c>
      <c r="U61">
        <f t="shared" si="37"/>
        <v>0</v>
      </c>
      <c r="V61">
        <f t="shared" si="37"/>
        <v>0</v>
      </c>
      <c r="W61">
        <f t="shared" si="37"/>
        <v>0</v>
      </c>
      <c r="X61">
        <f t="shared" si="37"/>
        <v>0</v>
      </c>
      <c r="Y61">
        <f t="shared" si="37"/>
        <v>0</v>
      </c>
      <c r="Z61">
        <f t="shared" si="37"/>
        <v>0</v>
      </c>
      <c r="AA61">
        <f t="shared" si="37"/>
        <v>0</v>
      </c>
      <c r="AB61">
        <f t="shared" si="37"/>
        <v>0</v>
      </c>
      <c r="AC61">
        <f t="shared" si="37"/>
        <v>0</v>
      </c>
      <c r="AD61">
        <f t="shared" si="37"/>
        <v>0</v>
      </c>
      <c r="AE61">
        <f t="shared" si="37"/>
        <v>0</v>
      </c>
      <c r="AF61">
        <f t="shared" si="37"/>
        <v>0</v>
      </c>
      <c r="AG61">
        <f t="shared" si="37"/>
        <v>0</v>
      </c>
      <c r="AH61">
        <f t="shared" si="33"/>
        <v>0</v>
      </c>
      <c r="AI61">
        <f t="shared" si="33"/>
        <v>0</v>
      </c>
      <c r="AJ61">
        <f t="shared" si="33"/>
        <v>0</v>
      </c>
      <c r="AK61">
        <f t="shared" si="33"/>
        <v>0</v>
      </c>
      <c r="AL61">
        <f t="shared" si="33"/>
        <v>0</v>
      </c>
      <c r="AM61">
        <f t="shared" si="33"/>
        <v>0</v>
      </c>
      <c r="AN61">
        <f t="shared" si="33"/>
        <v>0</v>
      </c>
      <c r="AO61">
        <f t="shared" si="33"/>
        <v>0</v>
      </c>
      <c r="AP61">
        <f t="shared" si="33"/>
        <v>0</v>
      </c>
      <c r="AQ61">
        <f t="shared" si="33"/>
        <v>0</v>
      </c>
      <c r="AR61">
        <f t="shared" si="33"/>
        <v>0</v>
      </c>
      <c r="AS61">
        <f t="shared" si="33"/>
        <v>1</v>
      </c>
      <c r="AT61">
        <f t="shared" si="33"/>
        <v>0</v>
      </c>
      <c r="AU61">
        <f t="shared" si="33"/>
        <v>0</v>
      </c>
      <c r="AV61">
        <f t="shared" si="33"/>
        <v>0</v>
      </c>
      <c r="AW61">
        <f t="shared" ref="AW61:BL76" si="39">IF($B61=0,0,COUNTIFS($B61,"*"&amp;AW$1&amp;"*"))</f>
        <v>0</v>
      </c>
      <c r="AX61">
        <f t="shared" si="39"/>
        <v>0</v>
      </c>
      <c r="AY61">
        <f t="shared" si="39"/>
        <v>0</v>
      </c>
      <c r="AZ61">
        <f t="shared" si="39"/>
        <v>0</v>
      </c>
      <c r="BA61">
        <f t="shared" si="39"/>
        <v>0</v>
      </c>
      <c r="BB61">
        <f t="shared" si="39"/>
        <v>0</v>
      </c>
      <c r="BC61">
        <f t="shared" si="39"/>
        <v>0</v>
      </c>
      <c r="BD61">
        <f t="shared" si="39"/>
        <v>0</v>
      </c>
      <c r="BE61">
        <f t="shared" si="39"/>
        <v>0</v>
      </c>
      <c r="BF61">
        <f t="shared" si="39"/>
        <v>0</v>
      </c>
      <c r="BG61">
        <f t="shared" si="39"/>
        <v>0</v>
      </c>
      <c r="BH61">
        <f t="shared" si="39"/>
        <v>0</v>
      </c>
      <c r="BI61">
        <f t="shared" si="39"/>
        <v>0</v>
      </c>
      <c r="BJ61">
        <f t="shared" si="39"/>
        <v>0</v>
      </c>
      <c r="BK61">
        <f t="shared" si="39"/>
        <v>0</v>
      </c>
      <c r="BL61">
        <f t="shared" si="39"/>
        <v>0</v>
      </c>
      <c r="BM61">
        <f t="shared" si="29"/>
        <v>0</v>
      </c>
      <c r="BN61">
        <f t="shared" si="26"/>
        <v>0</v>
      </c>
      <c r="BO61">
        <f t="shared" si="26"/>
        <v>0</v>
      </c>
      <c r="BP61">
        <f t="shared" si="26"/>
        <v>0</v>
      </c>
      <c r="BQ61">
        <f t="shared" si="26"/>
        <v>0</v>
      </c>
      <c r="BR61">
        <f t="shared" si="26"/>
        <v>0</v>
      </c>
      <c r="BS61">
        <f t="shared" si="26"/>
        <v>0</v>
      </c>
      <c r="BT61">
        <f t="shared" si="26"/>
        <v>0</v>
      </c>
      <c r="BU61">
        <f t="shared" si="26"/>
        <v>0</v>
      </c>
      <c r="BV61">
        <f t="shared" si="26"/>
        <v>0</v>
      </c>
      <c r="BW61">
        <f t="shared" si="26"/>
        <v>0</v>
      </c>
      <c r="BX61">
        <f t="shared" si="26"/>
        <v>0</v>
      </c>
      <c r="BY61">
        <f t="shared" si="26"/>
        <v>0</v>
      </c>
      <c r="BZ61">
        <f t="shared" si="26"/>
        <v>0</v>
      </c>
      <c r="CA61">
        <f t="shared" si="26"/>
        <v>0</v>
      </c>
      <c r="CB61">
        <f t="shared" si="26"/>
        <v>0</v>
      </c>
      <c r="CC61">
        <f t="shared" si="36"/>
        <v>0</v>
      </c>
      <c r="CD61">
        <f t="shared" si="36"/>
        <v>0</v>
      </c>
      <c r="CE61">
        <f t="shared" si="36"/>
        <v>0</v>
      </c>
      <c r="CF61">
        <f t="shared" si="36"/>
        <v>0</v>
      </c>
      <c r="CG61">
        <f t="shared" si="36"/>
        <v>0</v>
      </c>
      <c r="CH61">
        <f t="shared" si="36"/>
        <v>0</v>
      </c>
      <c r="CI61">
        <f t="shared" si="36"/>
        <v>0</v>
      </c>
      <c r="CJ61">
        <f t="shared" si="36"/>
        <v>0</v>
      </c>
      <c r="CK61">
        <f t="shared" si="36"/>
        <v>0</v>
      </c>
      <c r="CL61">
        <f t="shared" si="36"/>
        <v>0</v>
      </c>
      <c r="CM61">
        <f t="shared" si="36"/>
        <v>0</v>
      </c>
      <c r="CN61">
        <f t="shared" si="36"/>
        <v>0</v>
      </c>
      <c r="CO61">
        <f t="shared" si="36"/>
        <v>0</v>
      </c>
      <c r="CP61">
        <f t="shared" si="36"/>
        <v>0</v>
      </c>
      <c r="CQ61">
        <f t="shared" si="36"/>
        <v>0</v>
      </c>
      <c r="CR61">
        <f t="shared" si="36"/>
        <v>0</v>
      </c>
      <c r="CS61">
        <f t="shared" si="35"/>
        <v>0</v>
      </c>
      <c r="CT61">
        <f t="shared" si="34"/>
        <v>0</v>
      </c>
      <c r="CU61">
        <f t="shared" si="34"/>
        <v>0</v>
      </c>
      <c r="CV61">
        <f t="shared" si="34"/>
        <v>0</v>
      </c>
      <c r="CW61">
        <f t="shared" si="34"/>
        <v>0</v>
      </c>
      <c r="CX61">
        <f t="shared" si="34"/>
        <v>0</v>
      </c>
      <c r="CY61">
        <f t="shared" si="34"/>
        <v>0</v>
      </c>
      <c r="CZ61">
        <f t="shared" si="34"/>
        <v>0</v>
      </c>
      <c r="DA61">
        <f t="shared" si="34"/>
        <v>0</v>
      </c>
      <c r="DB61">
        <f t="shared" si="34"/>
        <v>0</v>
      </c>
      <c r="DC61">
        <f t="shared" si="34"/>
        <v>0</v>
      </c>
      <c r="DD61">
        <f t="shared" si="34"/>
        <v>0</v>
      </c>
      <c r="DE61">
        <f t="shared" si="34"/>
        <v>0</v>
      </c>
      <c r="DF61">
        <f t="shared" si="34"/>
        <v>0</v>
      </c>
      <c r="DG61">
        <f t="shared" si="34"/>
        <v>0</v>
      </c>
      <c r="DH61">
        <f t="shared" si="34"/>
        <v>0</v>
      </c>
      <c r="DI61">
        <f t="shared" si="34"/>
        <v>0</v>
      </c>
      <c r="DJ61">
        <f t="shared" si="22"/>
        <v>0</v>
      </c>
      <c r="DK61">
        <f t="shared" si="30"/>
        <v>0</v>
      </c>
      <c r="DL61">
        <f t="shared" si="30"/>
        <v>0</v>
      </c>
      <c r="DM61">
        <f t="shared" si="30"/>
        <v>0</v>
      </c>
      <c r="DN61">
        <f t="shared" si="30"/>
        <v>0</v>
      </c>
      <c r="DO61">
        <f t="shared" si="30"/>
        <v>0</v>
      </c>
      <c r="DP61">
        <f t="shared" si="30"/>
        <v>0</v>
      </c>
      <c r="DQ61">
        <f t="shared" si="30"/>
        <v>0</v>
      </c>
      <c r="DR61">
        <f t="shared" si="30"/>
        <v>0</v>
      </c>
      <c r="DS61">
        <f t="shared" si="30"/>
        <v>0</v>
      </c>
      <c r="DT61">
        <f t="shared" si="30"/>
        <v>0</v>
      </c>
      <c r="DU61">
        <f t="shared" si="30"/>
        <v>0</v>
      </c>
      <c r="DV61">
        <f t="shared" si="30"/>
        <v>0</v>
      </c>
    </row>
    <row r="62" spans="1:126" x14ac:dyDescent="0.3">
      <c r="A62" s="11" t="s">
        <v>335</v>
      </c>
      <c r="B62" s="15" t="str">
        <f>VLOOKUP(Sheet6!A62,Phase1IDs!A51:I779,8,0)</f>
        <v>T1068, T1558/001</v>
      </c>
      <c r="C62">
        <f t="shared" si="38"/>
        <v>0</v>
      </c>
      <c r="D62">
        <f t="shared" si="38"/>
        <v>0</v>
      </c>
      <c r="E62">
        <f t="shared" si="38"/>
        <v>0</v>
      </c>
      <c r="F62">
        <f t="shared" si="38"/>
        <v>0</v>
      </c>
      <c r="G62">
        <f t="shared" si="38"/>
        <v>0</v>
      </c>
      <c r="H62">
        <f t="shared" si="38"/>
        <v>0</v>
      </c>
      <c r="I62">
        <f t="shared" si="38"/>
        <v>0</v>
      </c>
      <c r="J62">
        <f t="shared" si="38"/>
        <v>0</v>
      </c>
      <c r="K62">
        <f t="shared" si="38"/>
        <v>0</v>
      </c>
      <c r="L62">
        <f t="shared" si="38"/>
        <v>0</v>
      </c>
      <c r="M62">
        <f t="shared" si="38"/>
        <v>0</v>
      </c>
      <c r="N62">
        <f t="shared" si="38"/>
        <v>0</v>
      </c>
      <c r="O62">
        <f t="shared" si="38"/>
        <v>0</v>
      </c>
      <c r="P62">
        <f t="shared" si="38"/>
        <v>0</v>
      </c>
      <c r="Q62">
        <f t="shared" si="38"/>
        <v>0</v>
      </c>
      <c r="R62">
        <f t="shared" si="38"/>
        <v>0</v>
      </c>
      <c r="S62">
        <f t="shared" si="37"/>
        <v>1</v>
      </c>
      <c r="T62">
        <f t="shared" si="37"/>
        <v>0</v>
      </c>
      <c r="U62">
        <f t="shared" si="37"/>
        <v>0</v>
      </c>
      <c r="V62">
        <f t="shared" si="37"/>
        <v>0</v>
      </c>
      <c r="W62">
        <f t="shared" si="37"/>
        <v>0</v>
      </c>
      <c r="X62">
        <f t="shared" si="37"/>
        <v>0</v>
      </c>
      <c r="Y62">
        <f t="shared" si="37"/>
        <v>0</v>
      </c>
      <c r="Z62">
        <f t="shared" si="37"/>
        <v>0</v>
      </c>
      <c r="AA62">
        <f t="shared" si="37"/>
        <v>0</v>
      </c>
      <c r="AB62">
        <f t="shared" si="37"/>
        <v>0</v>
      </c>
      <c r="AC62">
        <f t="shared" si="37"/>
        <v>0</v>
      </c>
      <c r="AD62">
        <f t="shared" si="37"/>
        <v>0</v>
      </c>
      <c r="AE62">
        <f t="shared" si="37"/>
        <v>0</v>
      </c>
      <c r="AF62">
        <f t="shared" si="37"/>
        <v>0</v>
      </c>
      <c r="AG62">
        <f t="shared" si="37"/>
        <v>0</v>
      </c>
      <c r="AH62">
        <f t="shared" ref="AH62:AW77" si="40">IF($B62=0,0,COUNTIFS($B62,"*"&amp;AH$1&amp;"*"))</f>
        <v>0</v>
      </c>
      <c r="AI62">
        <f t="shared" si="40"/>
        <v>0</v>
      </c>
      <c r="AJ62">
        <f t="shared" si="40"/>
        <v>0</v>
      </c>
      <c r="AK62">
        <f t="shared" si="40"/>
        <v>0</v>
      </c>
      <c r="AL62">
        <f t="shared" si="40"/>
        <v>0</v>
      </c>
      <c r="AM62">
        <f t="shared" si="40"/>
        <v>0</v>
      </c>
      <c r="AN62">
        <f t="shared" si="40"/>
        <v>0</v>
      </c>
      <c r="AO62">
        <f t="shared" si="40"/>
        <v>0</v>
      </c>
      <c r="AP62">
        <f t="shared" si="40"/>
        <v>0</v>
      </c>
      <c r="AQ62">
        <f t="shared" si="40"/>
        <v>0</v>
      </c>
      <c r="AR62">
        <f t="shared" si="40"/>
        <v>0</v>
      </c>
      <c r="AS62">
        <f t="shared" si="40"/>
        <v>0</v>
      </c>
      <c r="AT62">
        <f t="shared" si="40"/>
        <v>0</v>
      </c>
      <c r="AU62">
        <f t="shared" si="40"/>
        <v>0</v>
      </c>
      <c r="AV62">
        <f t="shared" si="40"/>
        <v>0</v>
      </c>
      <c r="AW62">
        <f t="shared" si="40"/>
        <v>0</v>
      </c>
      <c r="AX62">
        <f t="shared" si="39"/>
        <v>0</v>
      </c>
      <c r="AY62">
        <f t="shared" si="39"/>
        <v>0</v>
      </c>
      <c r="AZ62">
        <f t="shared" si="39"/>
        <v>0</v>
      </c>
      <c r="BA62">
        <f t="shared" si="39"/>
        <v>0</v>
      </c>
      <c r="BB62">
        <f t="shared" si="39"/>
        <v>0</v>
      </c>
      <c r="BC62">
        <f t="shared" si="39"/>
        <v>0</v>
      </c>
      <c r="BD62">
        <f t="shared" si="39"/>
        <v>0</v>
      </c>
      <c r="BE62">
        <f t="shared" si="39"/>
        <v>0</v>
      </c>
      <c r="BF62">
        <f t="shared" si="39"/>
        <v>0</v>
      </c>
      <c r="BG62">
        <f t="shared" si="39"/>
        <v>0</v>
      </c>
      <c r="BH62">
        <f t="shared" si="39"/>
        <v>0</v>
      </c>
      <c r="BI62">
        <f t="shared" si="39"/>
        <v>0</v>
      </c>
      <c r="BJ62">
        <f t="shared" si="39"/>
        <v>0</v>
      </c>
      <c r="BK62">
        <f t="shared" si="39"/>
        <v>0</v>
      </c>
      <c r="BL62">
        <f t="shared" si="39"/>
        <v>0</v>
      </c>
      <c r="BM62">
        <f t="shared" si="29"/>
        <v>0</v>
      </c>
      <c r="BN62">
        <f t="shared" si="26"/>
        <v>0</v>
      </c>
      <c r="BO62">
        <f t="shared" si="26"/>
        <v>0</v>
      </c>
      <c r="BP62">
        <f t="shared" si="26"/>
        <v>0</v>
      </c>
      <c r="BQ62">
        <f t="shared" si="26"/>
        <v>0</v>
      </c>
      <c r="BR62">
        <f t="shared" si="26"/>
        <v>0</v>
      </c>
      <c r="BS62">
        <f t="shared" si="26"/>
        <v>0</v>
      </c>
      <c r="BT62">
        <f t="shared" si="26"/>
        <v>0</v>
      </c>
      <c r="BU62">
        <f t="shared" si="26"/>
        <v>0</v>
      </c>
      <c r="BV62">
        <f t="shared" si="26"/>
        <v>0</v>
      </c>
      <c r="BW62">
        <f t="shared" si="26"/>
        <v>0</v>
      </c>
      <c r="BX62">
        <f t="shared" si="26"/>
        <v>0</v>
      </c>
      <c r="BY62">
        <f t="shared" si="26"/>
        <v>0</v>
      </c>
      <c r="BZ62">
        <f t="shared" si="26"/>
        <v>0</v>
      </c>
      <c r="CA62">
        <f t="shared" si="26"/>
        <v>0</v>
      </c>
      <c r="CB62">
        <f t="shared" si="26"/>
        <v>0</v>
      </c>
      <c r="CC62">
        <f t="shared" si="36"/>
        <v>0</v>
      </c>
      <c r="CD62">
        <f t="shared" si="36"/>
        <v>0</v>
      </c>
      <c r="CE62">
        <f t="shared" si="36"/>
        <v>0</v>
      </c>
      <c r="CF62">
        <f t="shared" si="36"/>
        <v>0</v>
      </c>
      <c r="CG62">
        <f t="shared" si="36"/>
        <v>0</v>
      </c>
      <c r="CH62">
        <f t="shared" si="36"/>
        <v>0</v>
      </c>
      <c r="CI62">
        <f t="shared" si="36"/>
        <v>0</v>
      </c>
      <c r="CJ62">
        <f t="shared" si="36"/>
        <v>0</v>
      </c>
      <c r="CK62">
        <f t="shared" si="36"/>
        <v>0</v>
      </c>
      <c r="CL62">
        <f t="shared" si="36"/>
        <v>0</v>
      </c>
      <c r="CM62">
        <f t="shared" si="36"/>
        <v>0</v>
      </c>
      <c r="CN62">
        <f t="shared" si="36"/>
        <v>0</v>
      </c>
      <c r="CO62">
        <f t="shared" si="36"/>
        <v>0</v>
      </c>
      <c r="CP62">
        <f t="shared" si="36"/>
        <v>0</v>
      </c>
      <c r="CQ62">
        <f t="shared" si="36"/>
        <v>0</v>
      </c>
      <c r="CR62">
        <f t="shared" si="36"/>
        <v>0</v>
      </c>
      <c r="CS62">
        <f t="shared" si="35"/>
        <v>0</v>
      </c>
      <c r="CT62">
        <f t="shared" si="34"/>
        <v>1</v>
      </c>
      <c r="CU62">
        <f t="shared" si="34"/>
        <v>0</v>
      </c>
      <c r="CV62">
        <f t="shared" si="34"/>
        <v>0</v>
      </c>
      <c r="CW62">
        <f t="shared" si="34"/>
        <v>0</v>
      </c>
      <c r="CX62">
        <f t="shared" si="34"/>
        <v>0</v>
      </c>
      <c r="CY62">
        <f t="shared" si="34"/>
        <v>0</v>
      </c>
      <c r="CZ62">
        <f t="shared" si="34"/>
        <v>0</v>
      </c>
      <c r="DA62">
        <f t="shared" si="34"/>
        <v>0</v>
      </c>
      <c r="DB62">
        <f t="shared" si="34"/>
        <v>0</v>
      </c>
      <c r="DC62">
        <f t="shared" si="34"/>
        <v>0</v>
      </c>
      <c r="DD62">
        <f t="shared" si="34"/>
        <v>0</v>
      </c>
      <c r="DE62">
        <f t="shared" si="34"/>
        <v>0</v>
      </c>
      <c r="DF62">
        <f t="shared" si="34"/>
        <v>0</v>
      </c>
      <c r="DG62">
        <f t="shared" si="34"/>
        <v>0</v>
      </c>
      <c r="DH62">
        <f t="shared" si="34"/>
        <v>0</v>
      </c>
      <c r="DI62">
        <f t="shared" si="34"/>
        <v>0</v>
      </c>
      <c r="DJ62">
        <f t="shared" si="22"/>
        <v>0</v>
      </c>
      <c r="DK62">
        <f t="shared" si="30"/>
        <v>0</v>
      </c>
      <c r="DL62">
        <f t="shared" si="30"/>
        <v>0</v>
      </c>
      <c r="DM62">
        <f t="shared" si="30"/>
        <v>0</v>
      </c>
      <c r="DN62">
        <f t="shared" si="30"/>
        <v>0</v>
      </c>
      <c r="DO62">
        <f t="shared" si="30"/>
        <v>0</v>
      </c>
      <c r="DP62">
        <f t="shared" si="30"/>
        <v>0</v>
      </c>
      <c r="DQ62">
        <f t="shared" si="30"/>
        <v>0</v>
      </c>
      <c r="DR62">
        <f t="shared" si="30"/>
        <v>0</v>
      </c>
      <c r="DS62">
        <f t="shared" si="30"/>
        <v>0</v>
      </c>
      <c r="DT62">
        <f t="shared" si="30"/>
        <v>0</v>
      </c>
      <c r="DU62">
        <f t="shared" si="30"/>
        <v>0</v>
      </c>
      <c r="DV62">
        <f t="shared" si="30"/>
        <v>0</v>
      </c>
    </row>
    <row r="63" spans="1:126" x14ac:dyDescent="0.3">
      <c r="A63" s="13" t="s">
        <v>224</v>
      </c>
      <c r="B63" s="15" t="e">
        <f>VLOOKUP(Sheet6!A63,Phase1IDs!A52:I780,8,0)</f>
        <v>#N/A</v>
      </c>
      <c r="C63" t="e">
        <f t="shared" si="38"/>
        <v>#N/A</v>
      </c>
      <c r="D63" t="e">
        <f t="shared" si="38"/>
        <v>#N/A</v>
      </c>
      <c r="E63" t="e">
        <f t="shared" si="38"/>
        <v>#N/A</v>
      </c>
      <c r="F63" t="e">
        <f t="shared" si="38"/>
        <v>#N/A</v>
      </c>
      <c r="G63" t="e">
        <f t="shared" si="38"/>
        <v>#N/A</v>
      </c>
      <c r="H63" t="e">
        <f t="shared" si="38"/>
        <v>#N/A</v>
      </c>
      <c r="I63" t="e">
        <f t="shared" si="38"/>
        <v>#N/A</v>
      </c>
      <c r="J63" t="e">
        <f t="shared" si="38"/>
        <v>#N/A</v>
      </c>
      <c r="K63" t="e">
        <f t="shared" si="38"/>
        <v>#N/A</v>
      </c>
      <c r="L63" t="e">
        <f t="shared" si="38"/>
        <v>#N/A</v>
      </c>
      <c r="M63" t="e">
        <f t="shared" si="38"/>
        <v>#N/A</v>
      </c>
      <c r="N63" t="e">
        <f t="shared" si="38"/>
        <v>#N/A</v>
      </c>
      <c r="O63" t="e">
        <f t="shared" si="38"/>
        <v>#N/A</v>
      </c>
      <c r="P63" t="e">
        <f t="shared" si="38"/>
        <v>#N/A</v>
      </c>
      <c r="Q63" t="e">
        <f t="shared" si="38"/>
        <v>#N/A</v>
      </c>
      <c r="R63" t="e">
        <f t="shared" si="38"/>
        <v>#N/A</v>
      </c>
      <c r="S63" t="e">
        <f t="shared" si="37"/>
        <v>#N/A</v>
      </c>
      <c r="T63" t="e">
        <f t="shared" si="37"/>
        <v>#N/A</v>
      </c>
      <c r="U63" t="e">
        <f t="shared" si="37"/>
        <v>#N/A</v>
      </c>
      <c r="V63" t="e">
        <f t="shared" si="37"/>
        <v>#N/A</v>
      </c>
      <c r="W63" t="e">
        <f t="shared" si="37"/>
        <v>#N/A</v>
      </c>
      <c r="X63" t="e">
        <f t="shared" si="37"/>
        <v>#N/A</v>
      </c>
      <c r="Y63" t="e">
        <f t="shared" si="37"/>
        <v>#N/A</v>
      </c>
      <c r="Z63" t="e">
        <f t="shared" si="37"/>
        <v>#N/A</v>
      </c>
      <c r="AA63" t="e">
        <f t="shared" si="37"/>
        <v>#N/A</v>
      </c>
      <c r="AB63" t="e">
        <f t="shared" si="37"/>
        <v>#N/A</v>
      </c>
      <c r="AC63" t="e">
        <f t="shared" si="37"/>
        <v>#N/A</v>
      </c>
      <c r="AD63" t="e">
        <f t="shared" si="37"/>
        <v>#N/A</v>
      </c>
      <c r="AE63" t="e">
        <f t="shared" si="37"/>
        <v>#N/A</v>
      </c>
      <c r="AF63" t="e">
        <f t="shared" si="37"/>
        <v>#N/A</v>
      </c>
      <c r="AG63" t="e">
        <f t="shared" si="37"/>
        <v>#N/A</v>
      </c>
      <c r="AH63" t="e">
        <f t="shared" si="40"/>
        <v>#N/A</v>
      </c>
      <c r="AI63" t="e">
        <f t="shared" si="40"/>
        <v>#N/A</v>
      </c>
      <c r="AJ63" t="e">
        <f t="shared" si="40"/>
        <v>#N/A</v>
      </c>
      <c r="AK63" t="e">
        <f t="shared" si="40"/>
        <v>#N/A</v>
      </c>
      <c r="AL63" t="e">
        <f t="shared" si="40"/>
        <v>#N/A</v>
      </c>
      <c r="AM63" t="e">
        <f t="shared" si="40"/>
        <v>#N/A</v>
      </c>
      <c r="AN63" t="e">
        <f t="shared" si="40"/>
        <v>#N/A</v>
      </c>
      <c r="AO63" t="e">
        <f t="shared" si="40"/>
        <v>#N/A</v>
      </c>
      <c r="AP63" t="e">
        <f t="shared" si="40"/>
        <v>#N/A</v>
      </c>
      <c r="AQ63" t="e">
        <f t="shared" si="40"/>
        <v>#N/A</v>
      </c>
      <c r="AR63" t="e">
        <f t="shared" si="40"/>
        <v>#N/A</v>
      </c>
      <c r="AS63" t="e">
        <f t="shared" si="40"/>
        <v>#N/A</v>
      </c>
      <c r="AT63" t="e">
        <f t="shared" si="40"/>
        <v>#N/A</v>
      </c>
      <c r="AU63" t="e">
        <f t="shared" si="40"/>
        <v>#N/A</v>
      </c>
      <c r="AV63" t="e">
        <f t="shared" si="40"/>
        <v>#N/A</v>
      </c>
      <c r="AW63" t="e">
        <f t="shared" si="40"/>
        <v>#N/A</v>
      </c>
      <c r="AX63" t="e">
        <f t="shared" si="39"/>
        <v>#N/A</v>
      </c>
      <c r="AY63" t="e">
        <f t="shared" si="39"/>
        <v>#N/A</v>
      </c>
      <c r="AZ63" t="e">
        <f t="shared" si="39"/>
        <v>#N/A</v>
      </c>
      <c r="BA63" t="e">
        <f t="shared" si="39"/>
        <v>#N/A</v>
      </c>
      <c r="BB63" t="e">
        <f t="shared" si="39"/>
        <v>#N/A</v>
      </c>
      <c r="BC63" t="e">
        <f t="shared" si="39"/>
        <v>#N/A</v>
      </c>
      <c r="BD63" t="e">
        <f t="shared" si="39"/>
        <v>#N/A</v>
      </c>
      <c r="BE63" t="e">
        <f t="shared" si="39"/>
        <v>#N/A</v>
      </c>
      <c r="BF63" t="e">
        <f t="shared" si="39"/>
        <v>#N/A</v>
      </c>
      <c r="BG63" t="e">
        <f t="shared" si="39"/>
        <v>#N/A</v>
      </c>
      <c r="BH63" t="e">
        <f t="shared" si="39"/>
        <v>#N/A</v>
      </c>
      <c r="BI63" t="e">
        <f t="shared" si="39"/>
        <v>#N/A</v>
      </c>
      <c r="BJ63" t="e">
        <f t="shared" si="39"/>
        <v>#N/A</v>
      </c>
      <c r="BK63" t="e">
        <f t="shared" si="39"/>
        <v>#N/A</v>
      </c>
      <c r="BL63" t="e">
        <f t="shared" si="39"/>
        <v>#N/A</v>
      </c>
      <c r="BM63" t="e">
        <f t="shared" si="29"/>
        <v>#N/A</v>
      </c>
      <c r="BN63" t="e">
        <f t="shared" si="26"/>
        <v>#N/A</v>
      </c>
      <c r="BO63" t="e">
        <f t="shared" si="26"/>
        <v>#N/A</v>
      </c>
      <c r="BP63" t="e">
        <f t="shared" si="26"/>
        <v>#N/A</v>
      </c>
      <c r="BQ63" t="e">
        <f t="shared" si="26"/>
        <v>#N/A</v>
      </c>
      <c r="BR63" t="e">
        <f t="shared" si="26"/>
        <v>#N/A</v>
      </c>
      <c r="BS63" t="e">
        <f t="shared" si="26"/>
        <v>#N/A</v>
      </c>
      <c r="BT63" t="e">
        <f t="shared" si="26"/>
        <v>#N/A</v>
      </c>
      <c r="BU63" t="e">
        <f t="shared" si="26"/>
        <v>#N/A</v>
      </c>
      <c r="BV63" t="e">
        <f t="shared" si="26"/>
        <v>#N/A</v>
      </c>
      <c r="BW63" t="e">
        <f t="shared" si="26"/>
        <v>#N/A</v>
      </c>
      <c r="BX63" t="e">
        <f t="shared" si="26"/>
        <v>#N/A</v>
      </c>
      <c r="BY63" t="e">
        <f t="shared" si="26"/>
        <v>#N/A</v>
      </c>
      <c r="BZ63" t="e">
        <f t="shared" si="26"/>
        <v>#N/A</v>
      </c>
      <c r="CA63" t="e">
        <f t="shared" si="26"/>
        <v>#N/A</v>
      </c>
      <c r="CB63" t="e">
        <f t="shared" si="26"/>
        <v>#N/A</v>
      </c>
      <c r="CC63" t="e">
        <f t="shared" si="36"/>
        <v>#N/A</v>
      </c>
      <c r="CD63" t="e">
        <f t="shared" si="36"/>
        <v>#N/A</v>
      </c>
      <c r="CE63" t="e">
        <f t="shared" si="36"/>
        <v>#N/A</v>
      </c>
      <c r="CF63" t="e">
        <f t="shared" si="36"/>
        <v>#N/A</v>
      </c>
      <c r="CG63" t="e">
        <f t="shared" si="36"/>
        <v>#N/A</v>
      </c>
      <c r="CH63" t="e">
        <f t="shared" si="36"/>
        <v>#N/A</v>
      </c>
      <c r="CI63" t="e">
        <f t="shared" si="36"/>
        <v>#N/A</v>
      </c>
      <c r="CJ63" t="e">
        <f t="shared" si="36"/>
        <v>#N/A</v>
      </c>
      <c r="CK63" t="e">
        <f t="shared" si="36"/>
        <v>#N/A</v>
      </c>
      <c r="CL63" t="e">
        <f t="shared" si="36"/>
        <v>#N/A</v>
      </c>
      <c r="CM63" t="e">
        <f t="shared" si="36"/>
        <v>#N/A</v>
      </c>
      <c r="CN63" t="e">
        <f t="shared" si="36"/>
        <v>#N/A</v>
      </c>
      <c r="CO63" t="e">
        <f t="shared" si="36"/>
        <v>#N/A</v>
      </c>
      <c r="CP63" t="e">
        <f t="shared" si="36"/>
        <v>#N/A</v>
      </c>
      <c r="CQ63" t="e">
        <f t="shared" si="36"/>
        <v>#N/A</v>
      </c>
      <c r="CR63" t="e">
        <f t="shared" si="36"/>
        <v>#N/A</v>
      </c>
      <c r="CS63" t="e">
        <f t="shared" si="35"/>
        <v>#N/A</v>
      </c>
      <c r="CT63" t="e">
        <f t="shared" si="34"/>
        <v>#N/A</v>
      </c>
      <c r="CU63" t="e">
        <f t="shared" si="34"/>
        <v>#N/A</v>
      </c>
      <c r="CV63" t="e">
        <f t="shared" si="34"/>
        <v>#N/A</v>
      </c>
      <c r="CW63" t="e">
        <f t="shared" si="34"/>
        <v>#N/A</v>
      </c>
      <c r="CX63" t="e">
        <f t="shared" si="34"/>
        <v>#N/A</v>
      </c>
      <c r="CY63" t="e">
        <f t="shared" si="34"/>
        <v>#N/A</v>
      </c>
      <c r="CZ63" t="e">
        <f t="shared" si="34"/>
        <v>#N/A</v>
      </c>
      <c r="DA63" t="e">
        <f t="shared" si="34"/>
        <v>#N/A</v>
      </c>
      <c r="DB63" t="e">
        <f t="shared" si="34"/>
        <v>#N/A</v>
      </c>
      <c r="DC63" t="e">
        <f t="shared" si="34"/>
        <v>#N/A</v>
      </c>
      <c r="DD63" t="e">
        <f t="shared" si="34"/>
        <v>#N/A</v>
      </c>
      <c r="DE63" t="e">
        <f t="shared" si="34"/>
        <v>#N/A</v>
      </c>
      <c r="DF63" t="e">
        <f t="shared" si="34"/>
        <v>#N/A</v>
      </c>
      <c r="DG63" t="e">
        <f t="shared" si="34"/>
        <v>#N/A</v>
      </c>
      <c r="DH63" t="e">
        <f t="shared" si="34"/>
        <v>#N/A</v>
      </c>
      <c r="DI63" t="e">
        <f t="shared" si="34"/>
        <v>#N/A</v>
      </c>
      <c r="DJ63" t="e">
        <f t="shared" si="22"/>
        <v>#N/A</v>
      </c>
      <c r="DK63" t="e">
        <f t="shared" si="30"/>
        <v>#N/A</v>
      </c>
      <c r="DL63" t="e">
        <f t="shared" si="30"/>
        <v>#N/A</v>
      </c>
      <c r="DM63" t="e">
        <f t="shared" si="30"/>
        <v>#N/A</v>
      </c>
      <c r="DN63" t="e">
        <f t="shared" ref="DN63:DV63" si="41">IF($B63=0,0,COUNTIFS($B63,"*"&amp;DN$1&amp;"*"))</f>
        <v>#N/A</v>
      </c>
      <c r="DO63" t="e">
        <f t="shared" si="41"/>
        <v>#N/A</v>
      </c>
      <c r="DP63" t="e">
        <f t="shared" si="41"/>
        <v>#N/A</v>
      </c>
      <c r="DQ63" t="e">
        <f t="shared" si="41"/>
        <v>#N/A</v>
      </c>
      <c r="DR63" t="e">
        <f t="shared" si="41"/>
        <v>#N/A</v>
      </c>
      <c r="DS63" t="e">
        <f t="shared" si="41"/>
        <v>#N/A</v>
      </c>
      <c r="DT63" t="e">
        <f t="shared" si="41"/>
        <v>#N/A</v>
      </c>
      <c r="DU63" t="e">
        <f t="shared" si="41"/>
        <v>#N/A</v>
      </c>
      <c r="DV63" t="e">
        <f t="shared" si="41"/>
        <v>#N/A</v>
      </c>
    </row>
    <row r="64" spans="1:126" x14ac:dyDescent="0.3">
      <c r="A64" s="11" t="s">
        <v>1231</v>
      </c>
      <c r="B64" s="15" t="str">
        <f>VLOOKUP(Sheet6!A64,Phase1IDs!A53:I781,8,0)</f>
        <v>T1203, T1189</v>
      </c>
      <c r="C64">
        <f t="shared" si="38"/>
        <v>0</v>
      </c>
      <c r="D64">
        <f t="shared" si="38"/>
        <v>0</v>
      </c>
      <c r="E64">
        <f t="shared" si="38"/>
        <v>0</v>
      </c>
      <c r="F64">
        <f t="shared" si="38"/>
        <v>0</v>
      </c>
      <c r="G64">
        <f t="shared" si="38"/>
        <v>0</v>
      </c>
      <c r="H64">
        <f t="shared" si="38"/>
        <v>0</v>
      </c>
      <c r="I64">
        <f t="shared" si="38"/>
        <v>0</v>
      </c>
      <c r="J64">
        <f t="shared" si="38"/>
        <v>0</v>
      </c>
      <c r="K64">
        <f t="shared" si="38"/>
        <v>0</v>
      </c>
      <c r="L64">
        <f t="shared" si="38"/>
        <v>0</v>
      </c>
      <c r="M64">
        <f t="shared" si="38"/>
        <v>0</v>
      </c>
      <c r="N64">
        <f t="shared" si="38"/>
        <v>0</v>
      </c>
      <c r="O64">
        <f t="shared" si="38"/>
        <v>0</v>
      </c>
      <c r="P64">
        <f t="shared" si="38"/>
        <v>0</v>
      </c>
      <c r="Q64">
        <f t="shared" si="38"/>
        <v>0</v>
      </c>
      <c r="R64">
        <f t="shared" si="38"/>
        <v>0</v>
      </c>
      <c r="S64">
        <f t="shared" si="37"/>
        <v>0</v>
      </c>
      <c r="T64">
        <f t="shared" si="37"/>
        <v>0</v>
      </c>
      <c r="U64">
        <f t="shared" si="37"/>
        <v>0</v>
      </c>
      <c r="V64">
        <f t="shared" si="37"/>
        <v>0</v>
      </c>
      <c r="W64">
        <f t="shared" si="37"/>
        <v>0</v>
      </c>
      <c r="X64">
        <f t="shared" si="37"/>
        <v>0</v>
      </c>
      <c r="Y64">
        <f t="shared" si="37"/>
        <v>0</v>
      </c>
      <c r="Z64">
        <f t="shared" si="37"/>
        <v>0</v>
      </c>
      <c r="AA64">
        <f t="shared" si="37"/>
        <v>0</v>
      </c>
      <c r="AB64">
        <f t="shared" si="37"/>
        <v>0</v>
      </c>
      <c r="AC64">
        <f t="shared" si="37"/>
        <v>0</v>
      </c>
      <c r="AD64">
        <f t="shared" si="37"/>
        <v>0</v>
      </c>
      <c r="AE64">
        <f t="shared" si="37"/>
        <v>0</v>
      </c>
      <c r="AF64">
        <f t="shared" si="37"/>
        <v>0</v>
      </c>
      <c r="AG64">
        <f t="shared" si="37"/>
        <v>0</v>
      </c>
      <c r="AH64">
        <f t="shared" si="40"/>
        <v>0</v>
      </c>
      <c r="AI64">
        <f t="shared" si="40"/>
        <v>0</v>
      </c>
      <c r="AJ64">
        <f t="shared" si="40"/>
        <v>0</v>
      </c>
      <c r="AK64">
        <f t="shared" si="40"/>
        <v>0</v>
      </c>
      <c r="AL64">
        <f t="shared" si="40"/>
        <v>0</v>
      </c>
      <c r="AM64">
        <f t="shared" si="40"/>
        <v>0</v>
      </c>
      <c r="AN64">
        <f t="shared" si="40"/>
        <v>0</v>
      </c>
      <c r="AO64">
        <f t="shared" si="40"/>
        <v>1</v>
      </c>
      <c r="AP64">
        <f t="shared" si="40"/>
        <v>0</v>
      </c>
      <c r="AQ64">
        <f t="shared" si="40"/>
        <v>0</v>
      </c>
      <c r="AR64">
        <f t="shared" si="40"/>
        <v>0</v>
      </c>
      <c r="AS64">
        <f t="shared" si="40"/>
        <v>1</v>
      </c>
      <c r="AT64">
        <f t="shared" si="40"/>
        <v>0</v>
      </c>
      <c r="AU64">
        <f t="shared" si="40"/>
        <v>0</v>
      </c>
      <c r="AV64">
        <f t="shared" si="40"/>
        <v>0</v>
      </c>
      <c r="AW64">
        <f t="shared" si="40"/>
        <v>0</v>
      </c>
      <c r="AX64">
        <f t="shared" si="39"/>
        <v>0</v>
      </c>
      <c r="AY64">
        <f t="shared" si="39"/>
        <v>0</v>
      </c>
      <c r="AZ64">
        <f t="shared" si="39"/>
        <v>0</v>
      </c>
      <c r="BA64">
        <f t="shared" si="39"/>
        <v>0</v>
      </c>
      <c r="BB64">
        <f t="shared" si="39"/>
        <v>0</v>
      </c>
      <c r="BC64">
        <f t="shared" si="39"/>
        <v>0</v>
      </c>
      <c r="BD64">
        <f t="shared" si="39"/>
        <v>0</v>
      </c>
      <c r="BE64">
        <f t="shared" si="39"/>
        <v>0</v>
      </c>
      <c r="BF64">
        <f t="shared" si="39"/>
        <v>0</v>
      </c>
      <c r="BG64">
        <f t="shared" si="39"/>
        <v>0</v>
      </c>
      <c r="BH64">
        <f t="shared" si="39"/>
        <v>0</v>
      </c>
      <c r="BI64">
        <f t="shared" si="39"/>
        <v>0</v>
      </c>
      <c r="BJ64">
        <f t="shared" si="39"/>
        <v>0</v>
      </c>
      <c r="BK64">
        <f t="shared" si="39"/>
        <v>0</v>
      </c>
      <c r="BL64">
        <f t="shared" si="39"/>
        <v>0</v>
      </c>
      <c r="BM64">
        <f t="shared" si="29"/>
        <v>0</v>
      </c>
      <c r="BN64">
        <f t="shared" si="26"/>
        <v>0</v>
      </c>
      <c r="BO64">
        <f t="shared" si="26"/>
        <v>0</v>
      </c>
      <c r="BP64">
        <f t="shared" si="26"/>
        <v>0</v>
      </c>
      <c r="BQ64">
        <f t="shared" si="26"/>
        <v>0</v>
      </c>
      <c r="BR64">
        <f t="shared" si="26"/>
        <v>0</v>
      </c>
      <c r="BS64">
        <f t="shared" si="26"/>
        <v>0</v>
      </c>
      <c r="BT64">
        <f t="shared" si="26"/>
        <v>0</v>
      </c>
      <c r="BU64">
        <f t="shared" si="26"/>
        <v>0</v>
      </c>
      <c r="BV64">
        <f t="shared" si="26"/>
        <v>0</v>
      </c>
      <c r="BW64">
        <f t="shared" si="26"/>
        <v>0</v>
      </c>
      <c r="BX64">
        <f t="shared" si="26"/>
        <v>0</v>
      </c>
      <c r="BY64">
        <f t="shared" si="26"/>
        <v>0</v>
      </c>
      <c r="BZ64">
        <f t="shared" si="26"/>
        <v>0</v>
      </c>
      <c r="CA64">
        <f t="shared" si="26"/>
        <v>0</v>
      </c>
      <c r="CB64">
        <f t="shared" si="26"/>
        <v>0</v>
      </c>
      <c r="CC64">
        <f t="shared" si="36"/>
        <v>0</v>
      </c>
      <c r="CD64">
        <f t="shared" si="36"/>
        <v>0</v>
      </c>
      <c r="CE64">
        <f t="shared" si="36"/>
        <v>0</v>
      </c>
      <c r="CF64">
        <f t="shared" si="36"/>
        <v>0</v>
      </c>
      <c r="CG64">
        <f t="shared" si="36"/>
        <v>0</v>
      </c>
      <c r="CH64">
        <f t="shared" si="36"/>
        <v>0</v>
      </c>
      <c r="CI64">
        <f t="shared" si="36"/>
        <v>0</v>
      </c>
      <c r="CJ64">
        <f t="shared" si="36"/>
        <v>0</v>
      </c>
      <c r="CK64">
        <f t="shared" si="36"/>
        <v>0</v>
      </c>
      <c r="CL64">
        <f t="shared" si="36"/>
        <v>0</v>
      </c>
      <c r="CM64">
        <f t="shared" si="36"/>
        <v>0</v>
      </c>
      <c r="CN64">
        <f t="shared" si="36"/>
        <v>0</v>
      </c>
      <c r="CO64">
        <f t="shared" si="36"/>
        <v>0</v>
      </c>
      <c r="CP64">
        <f t="shared" si="36"/>
        <v>0</v>
      </c>
      <c r="CQ64">
        <f t="shared" si="36"/>
        <v>0</v>
      </c>
      <c r="CR64">
        <f t="shared" si="36"/>
        <v>0</v>
      </c>
      <c r="CS64">
        <f t="shared" si="35"/>
        <v>0</v>
      </c>
      <c r="CT64">
        <f t="shared" si="34"/>
        <v>0</v>
      </c>
      <c r="CU64">
        <f t="shared" si="34"/>
        <v>0</v>
      </c>
      <c r="CV64">
        <f t="shared" si="34"/>
        <v>0</v>
      </c>
      <c r="CW64">
        <f t="shared" si="34"/>
        <v>0</v>
      </c>
      <c r="CX64">
        <f t="shared" si="34"/>
        <v>0</v>
      </c>
      <c r="CY64">
        <f t="shared" si="34"/>
        <v>0</v>
      </c>
      <c r="CZ64">
        <f t="shared" si="34"/>
        <v>0</v>
      </c>
      <c r="DA64">
        <f t="shared" si="34"/>
        <v>0</v>
      </c>
      <c r="DB64">
        <f t="shared" si="34"/>
        <v>0</v>
      </c>
      <c r="DC64">
        <f t="shared" si="34"/>
        <v>0</v>
      </c>
      <c r="DD64">
        <f t="shared" si="34"/>
        <v>0</v>
      </c>
      <c r="DE64">
        <f t="shared" si="34"/>
        <v>0</v>
      </c>
      <c r="DF64">
        <f t="shared" si="34"/>
        <v>0</v>
      </c>
      <c r="DG64">
        <f t="shared" si="34"/>
        <v>0</v>
      </c>
      <c r="DH64">
        <f t="shared" si="34"/>
        <v>0</v>
      </c>
      <c r="DI64">
        <f t="shared" si="34"/>
        <v>0</v>
      </c>
      <c r="DJ64">
        <f t="shared" si="22"/>
        <v>0</v>
      </c>
      <c r="DK64">
        <f t="shared" ref="DK64:DV69" si="42">IF($B64=0,0,COUNTIFS($B64,"*"&amp;DK$1&amp;"*"))</f>
        <v>0</v>
      </c>
      <c r="DL64">
        <f t="shared" si="42"/>
        <v>0</v>
      </c>
      <c r="DM64">
        <f t="shared" si="42"/>
        <v>0</v>
      </c>
      <c r="DN64">
        <f t="shared" si="42"/>
        <v>0</v>
      </c>
      <c r="DO64">
        <f t="shared" si="42"/>
        <v>0</v>
      </c>
      <c r="DP64">
        <f t="shared" si="42"/>
        <v>0</v>
      </c>
      <c r="DQ64">
        <f t="shared" si="42"/>
        <v>0</v>
      </c>
      <c r="DR64">
        <f t="shared" si="42"/>
        <v>0</v>
      </c>
      <c r="DS64">
        <f t="shared" si="42"/>
        <v>0</v>
      </c>
      <c r="DT64">
        <f t="shared" si="42"/>
        <v>0</v>
      </c>
      <c r="DU64">
        <f t="shared" si="42"/>
        <v>0</v>
      </c>
      <c r="DV64">
        <f t="shared" si="42"/>
        <v>0</v>
      </c>
    </row>
    <row r="65" spans="1:126" x14ac:dyDescent="0.3">
      <c r="A65" s="13" t="s">
        <v>1163</v>
      </c>
      <c r="B65" s="15" t="str">
        <f>VLOOKUP(Sheet6!A65,Phase1IDs!A54:I782,8,0)</f>
        <v>T1203</v>
      </c>
      <c r="C65">
        <f t="shared" si="38"/>
        <v>0</v>
      </c>
      <c r="D65">
        <f t="shared" si="38"/>
        <v>0</v>
      </c>
      <c r="E65">
        <f t="shared" si="38"/>
        <v>0</v>
      </c>
      <c r="F65">
        <f t="shared" si="38"/>
        <v>0</v>
      </c>
      <c r="G65">
        <f t="shared" si="38"/>
        <v>0</v>
      </c>
      <c r="H65">
        <f t="shared" si="38"/>
        <v>0</v>
      </c>
      <c r="I65">
        <f t="shared" si="38"/>
        <v>0</v>
      </c>
      <c r="J65">
        <f t="shared" si="38"/>
        <v>0</v>
      </c>
      <c r="K65">
        <f t="shared" si="38"/>
        <v>0</v>
      </c>
      <c r="L65">
        <f t="shared" si="38"/>
        <v>0</v>
      </c>
      <c r="M65">
        <f t="shared" si="38"/>
        <v>0</v>
      </c>
      <c r="N65">
        <f t="shared" si="38"/>
        <v>0</v>
      </c>
      <c r="O65">
        <f t="shared" si="38"/>
        <v>0</v>
      </c>
      <c r="P65">
        <f t="shared" si="38"/>
        <v>0</v>
      </c>
      <c r="Q65">
        <f t="shared" si="38"/>
        <v>0</v>
      </c>
      <c r="R65">
        <f t="shared" si="38"/>
        <v>0</v>
      </c>
      <c r="S65">
        <f t="shared" si="37"/>
        <v>0</v>
      </c>
      <c r="T65">
        <f t="shared" si="37"/>
        <v>0</v>
      </c>
      <c r="U65">
        <f t="shared" si="37"/>
        <v>0</v>
      </c>
      <c r="V65">
        <f t="shared" si="37"/>
        <v>0</v>
      </c>
      <c r="W65">
        <f t="shared" si="37"/>
        <v>0</v>
      </c>
      <c r="X65">
        <f t="shared" si="37"/>
        <v>0</v>
      </c>
      <c r="Y65">
        <f t="shared" si="37"/>
        <v>0</v>
      </c>
      <c r="Z65">
        <f t="shared" si="37"/>
        <v>0</v>
      </c>
      <c r="AA65">
        <f t="shared" si="37"/>
        <v>0</v>
      </c>
      <c r="AB65">
        <f t="shared" si="37"/>
        <v>0</v>
      </c>
      <c r="AC65">
        <f t="shared" si="37"/>
        <v>0</v>
      </c>
      <c r="AD65">
        <f t="shared" si="37"/>
        <v>0</v>
      </c>
      <c r="AE65">
        <f t="shared" si="37"/>
        <v>0</v>
      </c>
      <c r="AF65">
        <f t="shared" si="37"/>
        <v>0</v>
      </c>
      <c r="AG65">
        <f t="shared" si="37"/>
        <v>0</v>
      </c>
      <c r="AH65">
        <f t="shared" si="40"/>
        <v>0</v>
      </c>
      <c r="AI65">
        <f t="shared" si="40"/>
        <v>0</v>
      </c>
      <c r="AJ65">
        <f t="shared" si="40"/>
        <v>0</v>
      </c>
      <c r="AK65">
        <f t="shared" si="40"/>
        <v>0</v>
      </c>
      <c r="AL65">
        <f t="shared" si="40"/>
        <v>0</v>
      </c>
      <c r="AM65">
        <f t="shared" si="40"/>
        <v>0</v>
      </c>
      <c r="AN65">
        <f t="shared" si="40"/>
        <v>0</v>
      </c>
      <c r="AO65">
        <f t="shared" si="40"/>
        <v>0</v>
      </c>
      <c r="AP65">
        <f t="shared" si="40"/>
        <v>0</v>
      </c>
      <c r="AQ65">
        <f t="shared" si="40"/>
        <v>0</v>
      </c>
      <c r="AR65">
        <f t="shared" si="40"/>
        <v>0</v>
      </c>
      <c r="AS65">
        <f t="shared" si="40"/>
        <v>1</v>
      </c>
      <c r="AT65">
        <f t="shared" si="40"/>
        <v>0</v>
      </c>
      <c r="AU65">
        <f t="shared" si="40"/>
        <v>0</v>
      </c>
      <c r="AV65">
        <f t="shared" si="40"/>
        <v>0</v>
      </c>
      <c r="AW65">
        <f t="shared" si="40"/>
        <v>0</v>
      </c>
      <c r="AX65">
        <f t="shared" si="39"/>
        <v>0</v>
      </c>
      <c r="AY65">
        <f t="shared" si="39"/>
        <v>0</v>
      </c>
      <c r="AZ65">
        <f t="shared" si="39"/>
        <v>0</v>
      </c>
      <c r="BA65">
        <f t="shared" si="39"/>
        <v>0</v>
      </c>
      <c r="BB65">
        <f t="shared" si="39"/>
        <v>0</v>
      </c>
      <c r="BC65">
        <f t="shared" si="39"/>
        <v>0</v>
      </c>
      <c r="BD65">
        <f t="shared" si="39"/>
        <v>0</v>
      </c>
      <c r="BE65">
        <f t="shared" si="39"/>
        <v>0</v>
      </c>
      <c r="BF65">
        <f t="shared" si="39"/>
        <v>0</v>
      </c>
      <c r="BG65">
        <f t="shared" si="39"/>
        <v>0</v>
      </c>
      <c r="BH65">
        <f t="shared" si="39"/>
        <v>0</v>
      </c>
      <c r="BI65">
        <f t="shared" si="39"/>
        <v>0</v>
      </c>
      <c r="BJ65">
        <f t="shared" si="39"/>
        <v>0</v>
      </c>
      <c r="BK65">
        <f t="shared" si="39"/>
        <v>0</v>
      </c>
      <c r="BL65">
        <f t="shared" si="39"/>
        <v>0</v>
      </c>
      <c r="BM65">
        <f t="shared" si="29"/>
        <v>0</v>
      </c>
      <c r="BN65">
        <f t="shared" si="26"/>
        <v>0</v>
      </c>
      <c r="BO65">
        <f t="shared" si="26"/>
        <v>0</v>
      </c>
      <c r="BP65">
        <f t="shared" si="26"/>
        <v>0</v>
      </c>
      <c r="BQ65">
        <f t="shared" si="26"/>
        <v>0</v>
      </c>
      <c r="BR65">
        <f t="shared" si="26"/>
        <v>0</v>
      </c>
      <c r="BS65">
        <f t="shared" si="26"/>
        <v>0</v>
      </c>
      <c r="BT65">
        <f t="shared" si="26"/>
        <v>0</v>
      </c>
      <c r="BU65">
        <f t="shared" si="26"/>
        <v>0</v>
      </c>
      <c r="BV65">
        <f t="shared" si="26"/>
        <v>0</v>
      </c>
      <c r="BW65">
        <f t="shared" si="26"/>
        <v>0</v>
      </c>
      <c r="BX65">
        <f t="shared" si="26"/>
        <v>0</v>
      </c>
      <c r="BY65">
        <f t="shared" si="26"/>
        <v>0</v>
      </c>
      <c r="BZ65">
        <f t="shared" si="26"/>
        <v>0</v>
      </c>
      <c r="CA65">
        <f t="shared" si="26"/>
        <v>0</v>
      </c>
      <c r="CB65">
        <f t="shared" si="26"/>
        <v>0</v>
      </c>
      <c r="CC65">
        <f t="shared" si="36"/>
        <v>0</v>
      </c>
      <c r="CD65">
        <f t="shared" si="36"/>
        <v>0</v>
      </c>
      <c r="CE65">
        <f t="shared" si="36"/>
        <v>0</v>
      </c>
      <c r="CF65">
        <f t="shared" si="36"/>
        <v>0</v>
      </c>
      <c r="CG65">
        <f t="shared" si="36"/>
        <v>0</v>
      </c>
      <c r="CH65">
        <f t="shared" si="36"/>
        <v>0</v>
      </c>
      <c r="CI65">
        <f t="shared" si="36"/>
        <v>0</v>
      </c>
      <c r="CJ65">
        <f t="shared" si="36"/>
        <v>0</v>
      </c>
      <c r="CK65">
        <f t="shared" si="36"/>
        <v>0</v>
      </c>
      <c r="CL65">
        <f t="shared" si="36"/>
        <v>0</v>
      </c>
      <c r="CM65">
        <f t="shared" si="36"/>
        <v>0</v>
      </c>
      <c r="CN65">
        <f t="shared" si="36"/>
        <v>0</v>
      </c>
      <c r="CO65">
        <f t="shared" si="36"/>
        <v>0</v>
      </c>
      <c r="CP65">
        <f t="shared" si="36"/>
        <v>0</v>
      </c>
      <c r="CQ65">
        <f t="shared" si="36"/>
        <v>0</v>
      </c>
      <c r="CR65">
        <f t="shared" si="36"/>
        <v>0</v>
      </c>
      <c r="CS65">
        <f t="shared" si="35"/>
        <v>0</v>
      </c>
      <c r="CT65">
        <f t="shared" si="34"/>
        <v>0</v>
      </c>
      <c r="CU65">
        <f t="shared" si="34"/>
        <v>0</v>
      </c>
      <c r="CV65">
        <f t="shared" si="34"/>
        <v>0</v>
      </c>
      <c r="CW65">
        <f t="shared" si="34"/>
        <v>0</v>
      </c>
      <c r="CX65">
        <f t="shared" si="34"/>
        <v>0</v>
      </c>
      <c r="CY65">
        <f t="shared" si="34"/>
        <v>0</v>
      </c>
      <c r="CZ65">
        <f t="shared" si="34"/>
        <v>0</v>
      </c>
      <c r="DA65">
        <f t="shared" si="34"/>
        <v>0</v>
      </c>
      <c r="DB65">
        <f t="shared" si="34"/>
        <v>0</v>
      </c>
      <c r="DC65">
        <f t="shared" si="34"/>
        <v>0</v>
      </c>
      <c r="DD65">
        <f t="shared" si="34"/>
        <v>0</v>
      </c>
      <c r="DE65">
        <f t="shared" si="34"/>
        <v>0</v>
      </c>
      <c r="DF65">
        <f t="shared" si="34"/>
        <v>0</v>
      </c>
      <c r="DG65">
        <f t="shared" si="34"/>
        <v>0</v>
      </c>
      <c r="DH65">
        <f t="shared" si="34"/>
        <v>0</v>
      </c>
      <c r="DI65">
        <f t="shared" si="34"/>
        <v>0</v>
      </c>
      <c r="DJ65">
        <f t="shared" si="22"/>
        <v>0</v>
      </c>
      <c r="DK65">
        <f t="shared" si="42"/>
        <v>0</v>
      </c>
      <c r="DL65">
        <f t="shared" si="42"/>
        <v>0</v>
      </c>
      <c r="DM65">
        <f t="shared" si="42"/>
        <v>0</v>
      </c>
      <c r="DN65">
        <f t="shared" si="42"/>
        <v>0</v>
      </c>
      <c r="DO65">
        <f t="shared" si="42"/>
        <v>0</v>
      </c>
      <c r="DP65">
        <f t="shared" si="42"/>
        <v>0</v>
      </c>
      <c r="DQ65">
        <f t="shared" si="42"/>
        <v>0</v>
      </c>
      <c r="DR65">
        <f t="shared" si="42"/>
        <v>0</v>
      </c>
      <c r="DS65">
        <f t="shared" si="42"/>
        <v>0</v>
      </c>
      <c r="DT65">
        <f t="shared" si="42"/>
        <v>0</v>
      </c>
      <c r="DU65">
        <f t="shared" si="42"/>
        <v>0</v>
      </c>
      <c r="DV65">
        <f t="shared" si="42"/>
        <v>0</v>
      </c>
    </row>
    <row r="66" spans="1:126" x14ac:dyDescent="0.3">
      <c r="A66" s="11" t="s">
        <v>811</v>
      </c>
      <c r="B66" s="15" t="str">
        <f>VLOOKUP(Sheet6!A66,Phase1IDs!A55:I783,8,0)</f>
        <v>T1190</v>
      </c>
      <c r="C66">
        <f t="shared" si="38"/>
        <v>0</v>
      </c>
      <c r="D66">
        <f t="shared" si="38"/>
        <v>0</v>
      </c>
      <c r="E66">
        <f t="shared" si="38"/>
        <v>0</v>
      </c>
      <c r="F66">
        <f t="shared" si="38"/>
        <v>0</v>
      </c>
      <c r="G66">
        <f t="shared" si="38"/>
        <v>0</v>
      </c>
      <c r="H66">
        <f t="shared" si="38"/>
        <v>0</v>
      </c>
      <c r="I66">
        <f t="shared" si="38"/>
        <v>0</v>
      </c>
      <c r="J66">
        <f t="shared" si="38"/>
        <v>0</v>
      </c>
      <c r="K66">
        <f t="shared" si="38"/>
        <v>0</v>
      </c>
      <c r="L66">
        <f t="shared" si="38"/>
        <v>0</v>
      </c>
      <c r="M66">
        <f t="shared" si="38"/>
        <v>0</v>
      </c>
      <c r="N66">
        <f t="shared" si="38"/>
        <v>0</v>
      </c>
      <c r="O66">
        <f t="shared" si="38"/>
        <v>0</v>
      </c>
      <c r="P66">
        <f t="shared" si="38"/>
        <v>0</v>
      </c>
      <c r="Q66">
        <f t="shared" si="38"/>
        <v>0</v>
      </c>
      <c r="R66">
        <f t="shared" si="38"/>
        <v>0</v>
      </c>
      <c r="S66">
        <f t="shared" si="37"/>
        <v>0</v>
      </c>
      <c r="T66">
        <f t="shared" si="37"/>
        <v>0</v>
      </c>
      <c r="U66">
        <f t="shared" si="37"/>
        <v>0</v>
      </c>
      <c r="V66">
        <f t="shared" si="37"/>
        <v>0</v>
      </c>
      <c r="W66">
        <f t="shared" si="37"/>
        <v>0</v>
      </c>
      <c r="X66">
        <f t="shared" si="37"/>
        <v>0</v>
      </c>
      <c r="Y66">
        <f t="shared" si="37"/>
        <v>0</v>
      </c>
      <c r="Z66">
        <f t="shared" si="37"/>
        <v>0</v>
      </c>
      <c r="AA66">
        <f t="shared" si="37"/>
        <v>0</v>
      </c>
      <c r="AB66">
        <f t="shared" si="37"/>
        <v>0</v>
      </c>
      <c r="AC66">
        <f t="shared" si="37"/>
        <v>0</v>
      </c>
      <c r="AD66">
        <f t="shared" si="37"/>
        <v>0</v>
      </c>
      <c r="AE66">
        <f t="shared" si="37"/>
        <v>0</v>
      </c>
      <c r="AF66">
        <f t="shared" si="37"/>
        <v>0</v>
      </c>
      <c r="AG66">
        <f t="shared" si="37"/>
        <v>0</v>
      </c>
      <c r="AH66">
        <f t="shared" si="40"/>
        <v>0</v>
      </c>
      <c r="AI66">
        <f t="shared" si="40"/>
        <v>0</v>
      </c>
      <c r="AJ66">
        <f t="shared" si="40"/>
        <v>0</v>
      </c>
      <c r="AK66">
        <f t="shared" si="40"/>
        <v>0</v>
      </c>
      <c r="AL66">
        <f t="shared" si="40"/>
        <v>0</v>
      </c>
      <c r="AM66">
        <f t="shared" si="40"/>
        <v>0</v>
      </c>
      <c r="AN66">
        <f t="shared" si="40"/>
        <v>0</v>
      </c>
      <c r="AO66">
        <f t="shared" si="40"/>
        <v>0</v>
      </c>
      <c r="AP66">
        <f t="shared" si="40"/>
        <v>1</v>
      </c>
      <c r="AQ66">
        <f t="shared" si="40"/>
        <v>0</v>
      </c>
      <c r="AR66">
        <f t="shared" si="40"/>
        <v>0</v>
      </c>
      <c r="AS66">
        <f t="shared" si="40"/>
        <v>0</v>
      </c>
      <c r="AT66">
        <f t="shared" si="40"/>
        <v>0</v>
      </c>
      <c r="AU66">
        <f t="shared" si="40"/>
        <v>0</v>
      </c>
      <c r="AV66">
        <f t="shared" si="40"/>
        <v>0</v>
      </c>
      <c r="AW66">
        <f t="shared" si="40"/>
        <v>0</v>
      </c>
      <c r="AX66">
        <f t="shared" si="39"/>
        <v>0</v>
      </c>
      <c r="AY66">
        <f t="shared" si="39"/>
        <v>0</v>
      </c>
      <c r="AZ66">
        <f t="shared" si="39"/>
        <v>0</v>
      </c>
      <c r="BA66">
        <f t="shared" si="39"/>
        <v>0</v>
      </c>
      <c r="BB66">
        <f t="shared" si="39"/>
        <v>0</v>
      </c>
      <c r="BC66">
        <f t="shared" si="39"/>
        <v>0</v>
      </c>
      <c r="BD66">
        <f t="shared" si="39"/>
        <v>0</v>
      </c>
      <c r="BE66">
        <f t="shared" si="39"/>
        <v>0</v>
      </c>
      <c r="BF66">
        <f t="shared" si="39"/>
        <v>0</v>
      </c>
      <c r="BG66">
        <f t="shared" si="39"/>
        <v>0</v>
      </c>
      <c r="BH66">
        <f t="shared" si="39"/>
        <v>0</v>
      </c>
      <c r="BI66">
        <f t="shared" si="39"/>
        <v>0</v>
      </c>
      <c r="BJ66">
        <f t="shared" si="39"/>
        <v>0</v>
      </c>
      <c r="BK66">
        <f t="shared" si="39"/>
        <v>0</v>
      </c>
      <c r="BL66">
        <f t="shared" si="39"/>
        <v>0</v>
      </c>
      <c r="BM66">
        <f t="shared" si="29"/>
        <v>0</v>
      </c>
      <c r="BN66">
        <f t="shared" si="26"/>
        <v>0</v>
      </c>
      <c r="BO66">
        <f t="shared" si="26"/>
        <v>0</v>
      </c>
      <c r="BP66">
        <f t="shared" si="26"/>
        <v>0</v>
      </c>
      <c r="BQ66">
        <f t="shared" si="26"/>
        <v>0</v>
      </c>
      <c r="BR66">
        <f t="shared" si="26"/>
        <v>0</v>
      </c>
      <c r="BS66">
        <f t="shared" si="26"/>
        <v>0</v>
      </c>
      <c r="BT66">
        <f t="shared" si="26"/>
        <v>0</v>
      </c>
      <c r="BU66">
        <f t="shared" si="26"/>
        <v>0</v>
      </c>
      <c r="BV66">
        <f t="shared" si="26"/>
        <v>0</v>
      </c>
      <c r="BW66">
        <f t="shared" si="26"/>
        <v>0</v>
      </c>
      <c r="BX66">
        <f t="shared" si="26"/>
        <v>0</v>
      </c>
      <c r="BY66">
        <f t="shared" si="26"/>
        <v>0</v>
      </c>
      <c r="BZ66">
        <f t="shared" si="26"/>
        <v>0</v>
      </c>
      <c r="CA66">
        <f t="shared" si="26"/>
        <v>0</v>
      </c>
      <c r="CB66">
        <f t="shared" si="26"/>
        <v>0</v>
      </c>
      <c r="CC66">
        <f t="shared" si="36"/>
        <v>0</v>
      </c>
      <c r="CD66">
        <f t="shared" si="36"/>
        <v>0</v>
      </c>
      <c r="CE66">
        <f t="shared" si="36"/>
        <v>0</v>
      </c>
      <c r="CF66">
        <f t="shared" si="36"/>
        <v>0</v>
      </c>
      <c r="CG66">
        <f t="shared" si="36"/>
        <v>0</v>
      </c>
      <c r="CH66">
        <f t="shared" si="36"/>
        <v>0</v>
      </c>
      <c r="CI66">
        <f t="shared" si="36"/>
        <v>0</v>
      </c>
      <c r="CJ66">
        <f t="shared" si="36"/>
        <v>0</v>
      </c>
      <c r="CK66">
        <f t="shared" si="36"/>
        <v>0</v>
      </c>
      <c r="CL66">
        <f t="shared" si="36"/>
        <v>0</v>
      </c>
      <c r="CM66">
        <f t="shared" si="36"/>
        <v>0</v>
      </c>
      <c r="CN66">
        <f t="shared" si="36"/>
        <v>0</v>
      </c>
      <c r="CO66">
        <f t="shared" si="36"/>
        <v>0</v>
      </c>
      <c r="CP66">
        <f t="shared" si="36"/>
        <v>0</v>
      </c>
      <c r="CQ66">
        <f t="shared" si="36"/>
        <v>0</v>
      </c>
      <c r="CR66">
        <f t="shared" si="36"/>
        <v>0</v>
      </c>
      <c r="CS66">
        <f t="shared" si="35"/>
        <v>0</v>
      </c>
      <c r="CT66">
        <f t="shared" si="34"/>
        <v>0</v>
      </c>
      <c r="CU66">
        <f t="shared" si="34"/>
        <v>0</v>
      </c>
      <c r="CV66">
        <f t="shared" si="34"/>
        <v>0</v>
      </c>
      <c r="CW66">
        <f t="shared" si="34"/>
        <v>0</v>
      </c>
      <c r="CX66">
        <f t="shared" si="34"/>
        <v>0</v>
      </c>
      <c r="CY66">
        <f t="shared" si="34"/>
        <v>0</v>
      </c>
      <c r="CZ66">
        <f t="shared" si="34"/>
        <v>0</v>
      </c>
      <c r="DA66">
        <f t="shared" si="34"/>
        <v>0</v>
      </c>
      <c r="DB66">
        <f t="shared" si="34"/>
        <v>0</v>
      </c>
      <c r="DC66">
        <f t="shared" si="34"/>
        <v>0</v>
      </c>
      <c r="DD66">
        <f t="shared" si="34"/>
        <v>0</v>
      </c>
      <c r="DE66">
        <f t="shared" si="34"/>
        <v>0</v>
      </c>
      <c r="DF66">
        <f t="shared" si="34"/>
        <v>0</v>
      </c>
      <c r="DG66">
        <f t="shared" si="34"/>
        <v>0</v>
      </c>
      <c r="DH66">
        <f t="shared" si="34"/>
        <v>0</v>
      </c>
      <c r="DI66">
        <f t="shared" si="34"/>
        <v>0</v>
      </c>
      <c r="DJ66">
        <f t="shared" si="22"/>
        <v>0</v>
      </c>
      <c r="DK66">
        <f t="shared" si="42"/>
        <v>0</v>
      </c>
      <c r="DL66">
        <f t="shared" si="42"/>
        <v>0</v>
      </c>
      <c r="DM66">
        <f t="shared" si="42"/>
        <v>0</v>
      </c>
      <c r="DN66">
        <f t="shared" si="42"/>
        <v>0</v>
      </c>
      <c r="DO66">
        <f t="shared" si="42"/>
        <v>0</v>
      </c>
      <c r="DP66">
        <f t="shared" si="42"/>
        <v>0</v>
      </c>
      <c r="DQ66">
        <f t="shared" si="42"/>
        <v>0</v>
      </c>
      <c r="DR66">
        <f t="shared" si="42"/>
        <v>0</v>
      </c>
      <c r="DS66">
        <f t="shared" si="42"/>
        <v>0</v>
      </c>
      <c r="DT66">
        <f t="shared" si="42"/>
        <v>0</v>
      </c>
      <c r="DU66">
        <f t="shared" si="42"/>
        <v>0</v>
      </c>
      <c r="DV66">
        <f t="shared" si="42"/>
        <v>0</v>
      </c>
    </row>
    <row r="67" spans="1:126" x14ac:dyDescent="0.3">
      <c r="A67" s="13" t="s">
        <v>2535</v>
      </c>
      <c r="B67" s="15" t="e">
        <f>VLOOKUP(Sheet6!A67,Phase1IDs!A56:I784,8,0)</f>
        <v>#N/A</v>
      </c>
      <c r="C67" t="e">
        <f t="shared" si="38"/>
        <v>#N/A</v>
      </c>
      <c r="D67" t="e">
        <f t="shared" si="38"/>
        <v>#N/A</v>
      </c>
      <c r="E67" t="e">
        <f t="shared" si="38"/>
        <v>#N/A</v>
      </c>
      <c r="F67" t="e">
        <f t="shared" si="38"/>
        <v>#N/A</v>
      </c>
      <c r="G67" t="e">
        <f t="shared" si="38"/>
        <v>#N/A</v>
      </c>
      <c r="H67" t="e">
        <f t="shared" si="38"/>
        <v>#N/A</v>
      </c>
      <c r="I67" t="e">
        <f t="shared" si="38"/>
        <v>#N/A</v>
      </c>
      <c r="J67" t="e">
        <f t="shared" si="38"/>
        <v>#N/A</v>
      </c>
      <c r="K67" t="e">
        <f t="shared" si="38"/>
        <v>#N/A</v>
      </c>
      <c r="L67" t="e">
        <f t="shared" si="38"/>
        <v>#N/A</v>
      </c>
      <c r="M67" t="e">
        <f t="shared" si="38"/>
        <v>#N/A</v>
      </c>
      <c r="N67" t="e">
        <f t="shared" si="38"/>
        <v>#N/A</v>
      </c>
      <c r="O67" t="e">
        <f t="shared" si="38"/>
        <v>#N/A</v>
      </c>
      <c r="P67" t="e">
        <f t="shared" si="38"/>
        <v>#N/A</v>
      </c>
      <c r="Q67" t="e">
        <f t="shared" si="38"/>
        <v>#N/A</v>
      </c>
      <c r="R67" t="e">
        <f t="shared" si="38"/>
        <v>#N/A</v>
      </c>
      <c r="S67" t="e">
        <f t="shared" si="37"/>
        <v>#N/A</v>
      </c>
      <c r="T67" t="e">
        <f t="shared" si="37"/>
        <v>#N/A</v>
      </c>
      <c r="U67" t="e">
        <f t="shared" si="37"/>
        <v>#N/A</v>
      </c>
      <c r="V67" t="e">
        <f t="shared" si="37"/>
        <v>#N/A</v>
      </c>
      <c r="W67" t="e">
        <f t="shared" si="37"/>
        <v>#N/A</v>
      </c>
      <c r="X67" t="e">
        <f t="shared" si="37"/>
        <v>#N/A</v>
      </c>
      <c r="Y67" t="e">
        <f t="shared" si="37"/>
        <v>#N/A</v>
      </c>
      <c r="Z67" t="e">
        <f t="shared" si="37"/>
        <v>#N/A</v>
      </c>
      <c r="AA67" t="e">
        <f t="shared" si="37"/>
        <v>#N/A</v>
      </c>
      <c r="AB67" t="e">
        <f t="shared" si="37"/>
        <v>#N/A</v>
      </c>
      <c r="AC67" t="e">
        <f t="shared" si="37"/>
        <v>#N/A</v>
      </c>
      <c r="AD67" t="e">
        <f t="shared" si="37"/>
        <v>#N/A</v>
      </c>
      <c r="AE67" t="e">
        <f t="shared" si="37"/>
        <v>#N/A</v>
      </c>
      <c r="AF67" t="e">
        <f t="shared" si="37"/>
        <v>#N/A</v>
      </c>
      <c r="AG67" t="e">
        <f t="shared" si="37"/>
        <v>#N/A</v>
      </c>
      <c r="AH67" t="e">
        <f t="shared" si="40"/>
        <v>#N/A</v>
      </c>
      <c r="AI67" t="e">
        <f t="shared" si="40"/>
        <v>#N/A</v>
      </c>
      <c r="AJ67" t="e">
        <f t="shared" si="40"/>
        <v>#N/A</v>
      </c>
      <c r="AK67" t="e">
        <f t="shared" si="40"/>
        <v>#N/A</v>
      </c>
      <c r="AL67" t="e">
        <f t="shared" si="40"/>
        <v>#N/A</v>
      </c>
      <c r="AM67" t="e">
        <f t="shared" si="40"/>
        <v>#N/A</v>
      </c>
      <c r="AN67" t="e">
        <f t="shared" si="40"/>
        <v>#N/A</v>
      </c>
      <c r="AO67" t="e">
        <f t="shared" si="40"/>
        <v>#N/A</v>
      </c>
      <c r="AP67" t="e">
        <f t="shared" si="40"/>
        <v>#N/A</v>
      </c>
      <c r="AQ67" t="e">
        <f t="shared" si="40"/>
        <v>#N/A</v>
      </c>
      <c r="AR67" t="e">
        <f t="shared" si="40"/>
        <v>#N/A</v>
      </c>
      <c r="AS67" t="e">
        <f t="shared" si="40"/>
        <v>#N/A</v>
      </c>
      <c r="AT67" t="e">
        <f t="shared" si="40"/>
        <v>#N/A</v>
      </c>
      <c r="AU67" t="e">
        <f t="shared" si="40"/>
        <v>#N/A</v>
      </c>
      <c r="AV67" t="e">
        <f t="shared" si="40"/>
        <v>#N/A</v>
      </c>
      <c r="AW67" t="e">
        <f t="shared" si="40"/>
        <v>#N/A</v>
      </c>
      <c r="AX67" t="e">
        <f t="shared" si="39"/>
        <v>#N/A</v>
      </c>
      <c r="AY67" t="e">
        <f t="shared" si="39"/>
        <v>#N/A</v>
      </c>
      <c r="AZ67" t="e">
        <f t="shared" si="39"/>
        <v>#N/A</v>
      </c>
      <c r="BA67" t="e">
        <f t="shared" si="39"/>
        <v>#N/A</v>
      </c>
      <c r="BB67" t="e">
        <f t="shared" si="39"/>
        <v>#N/A</v>
      </c>
      <c r="BC67" t="e">
        <f t="shared" si="39"/>
        <v>#N/A</v>
      </c>
      <c r="BD67" t="e">
        <f t="shared" si="39"/>
        <v>#N/A</v>
      </c>
      <c r="BE67" t="e">
        <f t="shared" si="39"/>
        <v>#N/A</v>
      </c>
      <c r="BF67" t="e">
        <f t="shared" si="39"/>
        <v>#N/A</v>
      </c>
      <c r="BG67" t="e">
        <f t="shared" si="39"/>
        <v>#N/A</v>
      </c>
      <c r="BH67" t="e">
        <f t="shared" si="39"/>
        <v>#N/A</v>
      </c>
      <c r="BI67" t="e">
        <f t="shared" si="39"/>
        <v>#N/A</v>
      </c>
      <c r="BJ67" t="e">
        <f t="shared" si="39"/>
        <v>#N/A</v>
      </c>
      <c r="BK67" t="e">
        <f t="shared" si="39"/>
        <v>#N/A</v>
      </c>
      <c r="BL67" t="e">
        <f t="shared" si="39"/>
        <v>#N/A</v>
      </c>
      <c r="BM67" t="e">
        <f t="shared" si="29"/>
        <v>#N/A</v>
      </c>
      <c r="BN67" t="e">
        <f t="shared" si="26"/>
        <v>#N/A</v>
      </c>
      <c r="BO67" t="e">
        <f t="shared" si="26"/>
        <v>#N/A</v>
      </c>
      <c r="BP67" t="e">
        <f t="shared" si="26"/>
        <v>#N/A</v>
      </c>
      <c r="BQ67" t="e">
        <f t="shared" si="26"/>
        <v>#N/A</v>
      </c>
      <c r="BR67" t="e">
        <f t="shared" si="26"/>
        <v>#N/A</v>
      </c>
      <c r="BS67" t="e">
        <f t="shared" si="26"/>
        <v>#N/A</v>
      </c>
      <c r="BT67" t="e">
        <f t="shared" si="26"/>
        <v>#N/A</v>
      </c>
      <c r="BU67" t="e">
        <f t="shared" si="26"/>
        <v>#N/A</v>
      </c>
      <c r="BV67" t="e">
        <f t="shared" si="26"/>
        <v>#N/A</v>
      </c>
      <c r="BW67" t="e">
        <f t="shared" si="26"/>
        <v>#N/A</v>
      </c>
      <c r="BX67" t="e">
        <f t="shared" si="26"/>
        <v>#N/A</v>
      </c>
      <c r="BY67" t="e">
        <f t="shared" si="26"/>
        <v>#N/A</v>
      </c>
      <c r="BZ67" t="e">
        <f t="shared" si="26"/>
        <v>#N/A</v>
      </c>
      <c r="CA67" t="e">
        <f t="shared" si="26"/>
        <v>#N/A</v>
      </c>
      <c r="CB67" t="e">
        <f t="shared" si="26"/>
        <v>#N/A</v>
      </c>
      <c r="CC67" t="e">
        <f t="shared" si="36"/>
        <v>#N/A</v>
      </c>
      <c r="CD67" t="e">
        <f t="shared" si="36"/>
        <v>#N/A</v>
      </c>
      <c r="CE67" t="e">
        <f t="shared" si="36"/>
        <v>#N/A</v>
      </c>
      <c r="CF67" t="e">
        <f t="shared" si="36"/>
        <v>#N/A</v>
      </c>
      <c r="CG67" t="e">
        <f t="shared" si="36"/>
        <v>#N/A</v>
      </c>
      <c r="CH67" t="e">
        <f t="shared" si="36"/>
        <v>#N/A</v>
      </c>
      <c r="CI67" t="e">
        <f t="shared" si="36"/>
        <v>#N/A</v>
      </c>
      <c r="CJ67" t="e">
        <f t="shared" si="36"/>
        <v>#N/A</v>
      </c>
      <c r="CK67" t="e">
        <f t="shared" si="36"/>
        <v>#N/A</v>
      </c>
      <c r="CL67" t="e">
        <f t="shared" si="36"/>
        <v>#N/A</v>
      </c>
      <c r="CM67" t="e">
        <f t="shared" si="36"/>
        <v>#N/A</v>
      </c>
      <c r="CN67" t="e">
        <f t="shared" si="36"/>
        <v>#N/A</v>
      </c>
      <c r="CO67" t="e">
        <f t="shared" si="36"/>
        <v>#N/A</v>
      </c>
      <c r="CP67" t="e">
        <f t="shared" si="36"/>
        <v>#N/A</v>
      </c>
      <c r="CQ67" t="e">
        <f t="shared" si="36"/>
        <v>#N/A</v>
      </c>
      <c r="CR67" t="e">
        <f t="shared" si="36"/>
        <v>#N/A</v>
      </c>
      <c r="CS67" t="e">
        <f t="shared" si="35"/>
        <v>#N/A</v>
      </c>
      <c r="CT67" t="e">
        <f t="shared" si="34"/>
        <v>#N/A</v>
      </c>
      <c r="CU67" t="e">
        <f t="shared" si="34"/>
        <v>#N/A</v>
      </c>
      <c r="CV67" t="e">
        <f t="shared" si="34"/>
        <v>#N/A</v>
      </c>
      <c r="CW67" t="e">
        <f t="shared" si="34"/>
        <v>#N/A</v>
      </c>
      <c r="CX67" t="e">
        <f t="shared" si="34"/>
        <v>#N/A</v>
      </c>
      <c r="CY67" t="e">
        <f t="shared" si="34"/>
        <v>#N/A</v>
      </c>
      <c r="CZ67" t="e">
        <f t="shared" si="34"/>
        <v>#N/A</v>
      </c>
      <c r="DA67" t="e">
        <f t="shared" si="34"/>
        <v>#N/A</v>
      </c>
      <c r="DB67" t="e">
        <f t="shared" si="34"/>
        <v>#N/A</v>
      </c>
      <c r="DC67" t="e">
        <f t="shared" si="34"/>
        <v>#N/A</v>
      </c>
      <c r="DD67" t="e">
        <f t="shared" si="34"/>
        <v>#N/A</v>
      </c>
      <c r="DE67" t="e">
        <f t="shared" si="34"/>
        <v>#N/A</v>
      </c>
      <c r="DF67" t="e">
        <f t="shared" si="34"/>
        <v>#N/A</v>
      </c>
      <c r="DG67" t="e">
        <f t="shared" si="34"/>
        <v>#N/A</v>
      </c>
      <c r="DH67" t="e">
        <f t="shared" si="34"/>
        <v>#N/A</v>
      </c>
      <c r="DI67" t="e">
        <f t="shared" si="34"/>
        <v>#N/A</v>
      </c>
      <c r="DJ67" t="e">
        <f t="shared" si="22"/>
        <v>#N/A</v>
      </c>
      <c r="DK67" t="e">
        <f t="shared" si="42"/>
        <v>#N/A</v>
      </c>
      <c r="DL67" t="e">
        <f t="shared" si="42"/>
        <v>#N/A</v>
      </c>
      <c r="DM67" t="e">
        <f t="shared" si="42"/>
        <v>#N/A</v>
      </c>
      <c r="DN67" t="e">
        <f t="shared" si="42"/>
        <v>#N/A</v>
      </c>
      <c r="DO67" t="e">
        <f t="shared" si="42"/>
        <v>#N/A</v>
      </c>
      <c r="DP67" t="e">
        <f t="shared" si="42"/>
        <v>#N/A</v>
      </c>
      <c r="DQ67" t="e">
        <f t="shared" si="42"/>
        <v>#N/A</v>
      </c>
      <c r="DR67" t="e">
        <f t="shared" si="42"/>
        <v>#N/A</v>
      </c>
      <c r="DS67" t="e">
        <f t="shared" si="42"/>
        <v>#N/A</v>
      </c>
      <c r="DT67" t="e">
        <f t="shared" si="42"/>
        <v>#N/A</v>
      </c>
      <c r="DU67" t="e">
        <f t="shared" si="42"/>
        <v>#N/A</v>
      </c>
      <c r="DV67" t="e">
        <f t="shared" si="42"/>
        <v>#N/A</v>
      </c>
    </row>
    <row r="68" spans="1:126" x14ac:dyDescent="0.3">
      <c r="A68" s="11" t="s">
        <v>751</v>
      </c>
      <c r="B68" s="15" t="str">
        <f>VLOOKUP(Sheet6!A68,Phase1IDs!A56:I785,8,0)</f>
        <v>T1190</v>
      </c>
      <c r="C68">
        <f t="shared" si="38"/>
        <v>0</v>
      </c>
      <c r="D68">
        <f t="shared" si="38"/>
        <v>0</v>
      </c>
      <c r="E68">
        <f t="shared" si="38"/>
        <v>0</v>
      </c>
      <c r="F68">
        <f t="shared" si="38"/>
        <v>0</v>
      </c>
      <c r="G68">
        <f t="shared" si="38"/>
        <v>0</v>
      </c>
      <c r="H68">
        <f t="shared" si="38"/>
        <v>0</v>
      </c>
      <c r="I68">
        <f t="shared" si="38"/>
        <v>0</v>
      </c>
      <c r="J68">
        <f t="shared" si="38"/>
        <v>0</v>
      </c>
      <c r="K68">
        <f t="shared" si="38"/>
        <v>0</v>
      </c>
      <c r="L68">
        <f t="shared" si="38"/>
        <v>0</v>
      </c>
      <c r="M68">
        <f t="shared" si="38"/>
        <v>0</v>
      </c>
      <c r="N68">
        <f t="shared" si="38"/>
        <v>0</v>
      </c>
      <c r="O68">
        <f t="shared" si="38"/>
        <v>0</v>
      </c>
      <c r="P68">
        <f t="shared" si="38"/>
        <v>0</v>
      </c>
      <c r="Q68">
        <f t="shared" si="38"/>
        <v>0</v>
      </c>
      <c r="R68">
        <f t="shared" si="38"/>
        <v>0</v>
      </c>
      <c r="S68">
        <f t="shared" si="37"/>
        <v>0</v>
      </c>
      <c r="T68">
        <f t="shared" si="37"/>
        <v>0</v>
      </c>
      <c r="U68">
        <f t="shared" si="37"/>
        <v>0</v>
      </c>
      <c r="V68">
        <f t="shared" si="37"/>
        <v>0</v>
      </c>
      <c r="W68">
        <f t="shared" si="37"/>
        <v>0</v>
      </c>
      <c r="X68">
        <f t="shared" si="37"/>
        <v>0</v>
      </c>
      <c r="Y68">
        <f t="shared" si="37"/>
        <v>0</v>
      </c>
      <c r="Z68">
        <f t="shared" si="37"/>
        <v>0</v>
      </c>
      <c r="AA68">
        <f t="shared" si="37"/>
        <v>0</v>
      </c>
      <c r="AB68">
        <f t="shared" si="37"/>
        <v>0</v>
      </c>
      <c r="AC68">
        <f t="shared" si="37"/>
        <v>0</v>
      </c>
      <c r="AD68">
        <f t="shared" si="37"/>
        <v>0</v>
      </c>
      <c r="AE68">
        <f t="shared" si="37"/>
        <v>0</v>
      </c>
      <c r="AF68">
        <f t="shared" si="37"/>
        <v>0</v>
      </c>
      <c r="AG68">
        <f t="shared" si="37"/>
        <v>0</v>
      </c>
      <c r="AH68">
        <f t="shared" si="40"/>
        <v>0</v>
      </c>
      <c r="AI68">
        <f t="shared" si="40"/>
        <v>0</v>
      </c>
      <c r="AJ68">
        <f t="shared" si="40"/>
        <v>0</v>
      </c>
      <c r="AK68">
        <f t="shared" si="40"/>
        <v>0</v>
      </c>
      <c r="AL68">
        <f t="shared" si="40"/>
        <v>0</v>
      </c>
      <c r="AM68">
        <f t="shared" si="40"/>
        <v>0</v>
      </c>
      <c r="AN68">
        <f t="shared" si="40"/>
        <v>0</v>
      </c>
      <c r="AO68">
        <f t="shared" si="40"/>
        <v>0</v>
      </c>
      <c r="AP68">
        <f t="shared" si="40"/>
        <v>1</v>
      </c>
      <c r="AQ68">
        <f t="shared" si="40"/>
        <v>0</v>
      </c>
      <c r="AR68">
        <f t="shared" si="40"/>
        <v>0</v>
      </c>
      <c r="AS68">
        <f t="shared" si="40"/>
        <v>0</v>
      </c>
      <c r="AT68">
        <f t="shared" si="40"/>
        <v>0</v>
      </c>
      <c r="AU68">
        <f t="shared" si="40"/>
        <v>0</v>
      </c>
      <c r="AV68">
        <f t="shared" si="40"/>
        <v>0</v>
      </c>
      <c r="AW68">
        <f t="shared" si="40"/>
        <v>0</v>
      </c>
      <c r="AX68">
        <f t="shared" si="39"/>
        <v>0</v>
      </c>
      <c r="AY68">
        <f t="shared" si="39"/>
        <v>0</v>
      </c>
      <c r="AZ68">
        <f t="shared" si="39"/>
        <v>0</v>
      </c>
      <c r="BA68">
        <f t="shared" si="39"/>
        <v>0</v>
      </c>
      <c r="BB68">
        <f t="shared" si="39"/>
        <v>0</v>
      </c>
      <c r="BC68">
        <f t="shared" si="39"/>
        <v>0</v>
      </c>
      <c r="BD68">
        <f t="shared" si="39"/>
        <v>0</v>
      </c>
      <c r="BE68">
        <f t="shared" si="39"/>
        <v>0</v>
      </c>
      <c r="BF68">
        <f t="shared" si="39"/>
        <v>0</v>
      </c>
      <c r="BG68">
        <f t="shared" si="39"/>
        <v>0</v>
      </c>
      <c r="BH68">
        <f t="shared" si="39"/>
        <v>0</v>
      </c>
      <c r="BI68">
        <f t="shared" si="39"/>
        <v>0</v>
      </c>
      <c r="BJ68">
        <f t="shared" si="39"/>
        <v>0</v>
      </c>
      <c r="BK68">
        <f t="shared" si="39"/>
        <v>0</v>
      </c>
      <c r="BL68">
        <f t="shared" si="39"/>
        <v>0</v>
      </c>
      <c r="BM68">
        <f t="shared" si="29"/>
        <v>0</v>
      </c>
      <c r="BN68">
        <f t="shared" si="26"/>
        <v>0</v>
      </c>
      <c r="BO68">
        <f t="shared" si="26"/>
        <v>0</v>
      </c>
      <c r="BP68">
        <f t="shared" si="26"/>
        <v>0</v>
      </c>
      <c r="BQ68">
        <f t="shared" si="26"/>
        <v>0</v>
      </c>
      <c r="BR68">
        <f t="shared" si="26"/>
        <v>0</v>
      </c>
      <c r="BS68">
        <f t="shared" si="26"/>
        <v>0</v>
      </c>
      <c r="BT68">
        <f t="shared" si="26"/>
        <v>0</v>
      </c>
      <c r="BU68">
        <f t="shared" si="26"/>
        <v>0</v>
      </c>
      <c r="BV68">
        <f t="shared" si="26"/>
        <v>0</v>
      </c>
      <c r="BW68">
        <f t="shared" si="26"/>
        <v>0</v>
      </c>
      <c r="BX68">
        <f t="shared" si="26"/>
        <v>0</v>
      </c>
      <c r="BY68">
        <f t="shared" si="26"/>
        <v>0</v>
      </c>
      <c r="BZ68">
        <f t="shared" si="26"/>
        <v>0</v>
      </c>
      <c r="CA68">
        <f t="shared" si="26"/>
        <v>0</v>
      </c>
      <c r="CB68">
        <f t="shared" si="26"/>
        <v>0</v>
      </c>
      <c r="CC68">
        <f t="shared" si="36"/>
        <v>0</v>
      </c>
      <c r="CD68">
        <f t="shared" si="36"/>
        <v>0</v>
      </c>
      <c r="CE68">
        <f t="shared" si="36"/>
        <v>0</v>
      </c>
      <c r="CF68">
        <f t="shared" si="36"/>
        <v>0</v>
      </c>
      <c r="CG68">
        <f t="shared" si="36"/>
        <v>0</v>
      </c>
      <c r="CH68">
        <f t="shared" si="36"/>
        <v>0</v>
      </c>
      <c r="CI68">
        <f t="shared" si="36"/>
        <v>0</v>
      </c>
      <c r="CJ68">
        <f t="shared" si="36"/>
        <v>0</v>
      </c>
      <c r="CK68">
        <f t="shared" si="36"/>
        <v>0</v>
      </c>
      <c r="CL68">
        <f t="shared" si="36"/>
        <v>0</v>
      </c>
      <c r="CM68">
        <f t="shared" si="36"/>
        <v>0</v>
      </c>
      <c r="CN68">
        <f t="shared" si="36"/>
        <v>0</v>
      </c>
      <c r="CO68">
        <f t="shared" si="36"/>
        <v>0</v>
      </c>
      <c r="CP68">
        <f t="shared" si="36"/>
        <v>0</v>
      </c>
      <c r="CQ68">
        <f t="shared" si="36"/>
        <v>0</v>
      </c>
      <c r="CR68">
        <f t="shared" si="36"/>
        <v>0</v>
      </c>
      <c r="CS68">
        <f t="shared" si="35"/>
        <v>0</v>
      </c>
      <c r="CT68">
        <f t="shared" si="34"/>
        <v>0</v>
      </c>
      <c r="CU68">
        <f t="shared" si="34"/>
        <v>0</v>
      </c>
      <c r="CV68">
        <f t="shared" si="34"/>
        <v>0</v>
      </c>
      <c r="CW68">
        <f t="shared" si="34"/>
        <v>0</v>
      </c>
      <c r="CX68">
        <f t="shared" si="34"/>
        <v>0</v>
      </c>
      <c r="CY68">
        <f t="shared" si="34"/>
        <v>0</v>
      </c>
      <c r="CZ68">
        <f t="shared" si="34"/>
        <v>0</v>
      </c>
      <c r="DA68">
        <f t="shared" si="34"/>
        <v>0</v>
      </c>
      <c r="DB68">
        <f t="shared" si="34"/>
        <v>0</v>
      </c>
      <c r="DC68">
        <f t="shared" si="34"/>
        <v>0</v>
      </c>
      <c r="DD68">
        <f t="shared" si="34"/>
        <v>0</v>
      </c>
      <c r="DE68">
        <f t="shared" si="34"/>
        <v>0</v>
      </c>
      <c r="DF68">
        <f t="shared" si="34"/>
        <v>0</v>
      </c>
      <c r="DG68">
        <f t="shared" si="34"/>
        <v>0</v>
      </c>
      <c r="DH68">
        <f t="shared" si="34"/>
        <v>0</v>
      </c>
      <c r="DI68">
        <f t="shared" si="34"/>
        <v>0</v>
      </c>
      <c r="DJ68">
        <f t="shared" si="22"/>
        <v>0</v>
      </c>
      <c r="DK68">
        <f t="shared" si="42"/>
        <v>0</v>
      </c>
      <c r="DL68">
        <f t="shared" si="42"/>
        <v>0</v>
      </c>
      <c r="DM68">
        <f t="shared" si="42"/>
        <v>0</v>
      </c>
      <c r="DN68">
        <f t="shared" si="42"/>
        <v>0</v>
      </c>
      <c r="DO68">
        <f t="shared" si="42"/>
        <v>0</v>
      </c>
      <c r="DP68">
        <f t="shared" si="42"/>
        <v>0</v>
      </c>
      <c r="DQ68">
        <f t="shared" si="42"/>
        <v>0</v>
      </c>
      <c r="DR68">
        <f t="shared" si="42"/>
        <v>0</v>
      </c>
      <c r="DS68">
        <f t="shared" si="42"/>
        <v>0</v>
      </c>
      <c r="DT68">
        <f t="shared" si="42"/>
        <v>0</v>
      </c>
      <c r="DU68">
        <f t="shared" si="42"/>
        <v>0</v>
      </c>
      <c r="DV68">
        <f t="shared" si="42"/>
        <v>0</v>
      </c>
    </row>
    <row r="69" spans="1:126" x14ac:dyDescent="0.3">
      <c r="A69" s="13" t="s">
        <v>1212</v>
      </c>
      <c r="B69" s="15" t="str">
        <f>VLOOKUP(Sheet6!A69,Phase1IDs!A57:I786,8,0)</f>
        <v>T1203, T1189</v>
      </c>
      <c r="C69">
        <f t="shared" si="38"/>
        <v>0</v>
      </c>
      <c r="D69">
        <f t="shared" si="38"/>
        <v>0</v>
      </c>
      <c r="E69">
        <f t="shared" si="38"/>
        <v>0</v>
      </c>
      <c r="F69">
        <f t="shared" si="38"/>
        <v>0</v>
      </c>
      <c r="G69">
        <f t="shared" si="38"/>
        <v>0</v>
      </c>
      <c r="H69">
        <f t="shared" si="38"/>
        <v>0</v>
      </c>
      <c r="I69">
        <f t="shared" si="38"/>
        <v>0</v>
      </c>
      <c r="J69">
        <f t="shared" si="38"/>
        <v>0</v>
      </c>
      <c r="K69">
        <f t="shared" si="38"/>
        <v>0</v>
      </c>
      <c r="L69">
        <f t="shared" si="38"/>
        <v>0</v>
      </c>
      <c r="M69">
        <f t="shared" si="38"/>
        <v>0</v>
      </c>
      <c r="N69">
        <f t="shared" si="38"/>
        <v>0</v>
      </c>
      <c r="O69">
        <f t="shared" si="38"/>
        <v>0</v>
      </c>
      <c r="P69">
        <f t="shared" si="38"/>
        <v>0</v>
      </c>
      <c r="Q69">
        <f t="shared" si="38"/>
        <v>0</v>
      </c>
      <c r="R69">
        <f t="shared" si="38"/>
        <v>0</v>
      </c>
      <c r="S69">
        <f t="shared" si="37"/>
        <v>0</v>
      </c>
      <c r="T69">
        <f t="shared" si="37"/>
        <v>0</v>
      </c>
      <c r="U69">
        <f t="shared" si="37"/>
        <v>0</v>
      </c>
      <c r="V69">
        <f t="shared" si="37"/>
        <v>0</v>
      </c>
      <c r="W69">
        <f t="shared" si="37"/>
        <v>0</v>
      </c>
      <c r="X69">
        <f t="shared" si="37"/>
        <v>0</v>
      </c>
      <c r="Y69">
        <f t="shared" si="37"/>
        <v>0</v>
      </c>
      <c r="Z69">
        <f t="shared" si="37"/>
        <v>0</v>
      </c>
      <c r="AA69">
        <f t="shared" si="37"/>
        <v>0</v>
      </c>
      <c r="AB69">
        <f t="shared" si="37"/>
        <v>0</v>
      </c>
      <c r="AC69">
        <f t="shared" si="37"/>
        <v>0</v>
      </c>
      <c r="AD69">
        <f t="shared" si="37"/>
        <v>0</v>
      </c>
      <c r="AE69">
        <f t="shared" si="37"/>
        <v>0</v>
      </c>
      <c r="AF69">
        <f t="shared" si="37"/>
        <v>0</v>
      </c>
      <c r="AG69">
        <f t="shared" si="37"/>
        <v>0</v>
      </c>
      <c r="AH69">
        <f t="shared" si="40"/>
        <v>0</v>
      </c>
      <c r="AI69">
        <f t="shared" si="40"/>
        <v>0</v>
      </c>
      <c r="AJ69">
        <f t="shared" si="40"/>
        <v>0</v>
      </c>
      <c r="AK69">
        <f t="shared" si="40"/>
        <v>0</v>
      </c>
      <c r="AL69">
        <f t="shared" si="40"/>
        <v>0</v>
      </c>
      <c r="AM69">
        <f t="shared" si="40"/>
        <v>0</v>
      </c>
      <c r="AN69">
        <f t="shared" si="40"/>
        <v>0</v>
      </c>
      <c r="AO69">
        <f t="shared" si="40"/>
        <v>1</v>
      </c>
      <c r="AP69">
        <f t="shared" si="40"/>
        <v>0</v>
      </c>
      <c r="AQ69">
        <f t="shared" si="40"/>
        <v>0</v>
      </c>
      <c r="AR69">
        <f t="shared" si="40"/>
        <v>0</v>
      </c>
      <c r="AS69">
        <f t="shared" si="40"/>
        <v>1</v>
      </c>
      <c r="AT69">
        <f t="shared" si="40"/>
        <v>0</v>
      </c>
      <c r="AU69">
        <f t="shared" si="40"/>
        <v>0</v>
      </c>
      <c r="AV69">
        <f t="shared" si="40"/>
        <v>0</v>
      </c>
      <c r="AW69">
        <f t="shared" si="40"/>
        <v>0</v>
      </c>
      <c r="AX69">
        <f t="shared" si="39"/>
        <v>0</v>
      </c>
      <c r="AY69">
        <f t="shared" si="39"/>
        <v>0</v>
      </c>
      <c r="AZ69">
        <f t="shared" si="39"/>
        <v>0</v>
      </c>
      <c r="BA69">
        <f t="shared" si="39"/>
        <v>0</v>
      </c>
      <c r="BB69">
        <f t="shared" si="39"/>
        <v>0</v>
      </c>
      <c r="BC69">
        <f t="shared" si="39"/>
        <v>0</v>
      </c>
      <c r="BD69">
        <f t="shared" si="39"/>
        <v>0</v>
      </c>
      <c r="BE69">
        <f t="shared" si="39"/>
        <v>0</v>
      </c>
      <c r="BF69">
        <f t="shared" si="39"/>
        <v>0</v>
      </c>
      <c r="BG69">
        <f t="shared" si="39"/>
        <v>0</v>
      </c>
      <c r="BH69">
        <f t="shared" si="39"/>
        <v>0</v>
      </c>
      <c r="BI69">
        <f t="shared" si="39"/>
        <v>0</v>
      </c>
      <c r="BJ69">
        <f t="shared" si="39"/>
        <v>0</v>
      </c>
      <c r="BK69">
        <f t="shared" si="39"/>
        <v>0</v>
      </c>
      <c r="BL69">
        <f t="shared" si="39"/>
        <v>0</v>
      </c>
      <c r="BM69">
        <f t="shared" si="29"/>
        <v>0</v>
      </c>
      <c r="BN69">
        <f t="shared" si="26"/>
        <v>0</v>
      </c>
      <c r="BO69">
        <f t="shared" si="26"/>
        <v>0</v>
      </c>
      <c r="BP69">
        <f t="shared" si="26"/>
        <v>0</v>
      </c>
      <c r="BQ69">
        <f t="shared" si="26"/>
        <v>0</v>
      </c>
      <c r="BR69">
        <f t="shared" si="26"/>
        <v>0</v>
      </c>
      <c r="BS69">
        <f t="shared" si="26"/>
        <v>0</v>
      </c>
      <c r="BT69">
        <f t="shared" si="26"/>
        <v>0</v>
      </c>
      <c r="BU69">
        <f t="shared" si="26"/>
        <v>0</v>
      </c>
      <c r="BV69">
        <f t="shared" si="26"/>
        <v>0</v>
      </c>
      <c r="BW69">
        <f t="shared" si="26"/>
        <v>0</v>
      </c>
      <c r="BX69">
        <f t="shared" si="26"/>
        <v>0</v>
      </c>
      <c r="BY69">
        <f t="shared" si="26"/>
        <v>0</v>
      </c>
      <c r="BZ69">
        <f t="shared" si="26"/>
        <v>0</v>
      </c>
      <c r="CA69">
        <f t="shared" si="26"/>
        <v>0</v>
      </c>
      <c r="CB69">
        <f t="shared" si="26"/>
        <v>0</v>
      </c>
      <c r="CC69">
        <f t="shared" si="36"/>
        <v>0</v>
      </c>
      <c r="CD69">
        <f t="shared" si="36"/>
        <v>0</v>
      </c>
      <c r="CE69">
        <f t="shared" si="36"/>
        <v>0</v>
      </c>
      <c r="CF69">
        <f t="shared" si="36"/>
        <v>0</v>
      </c>
      <c r="CG69">
        <f t="shared" si="36"/>
        <v>0</v>
      </c>
      <c r="CH69">
        <f t="shared" si="36"/>
        <v>0</v>
      </c>
      <c r="CI69">
        <f t="shared" si="36"/>
        <v>0</v>
      </c>
      <c r="CJ69">
        <f t="shared" si="36"/>
        <v>0</v>
      </c>
      <c r="CK69">
        <f t="shared" si="36"/>
        <v>0</v>
      </c>
      <c r="CL69">
        <f t="shared" si="36"/>
        <v>0</v>
      </c>
      <c r="CM69">
        <f t="shared" si="36"/>
        <v>0</v>
      </c>
      <c r="CN69">
        <f t="shared" si="36"/>
        <v>0</v>
      </c>
      <c r="CO69">
        <f t="shared" si="36"/>
        <v>0</v>
      </c>
      <c r="CP69">
        <f t="shared" si="36"/>
        <v>0</v>
      </c>
      <c r="CQ69">
        <f t="shared" si="36"/>
        <v>0</v>
      </c>
      <c r="CR69">
        <f t="shared" si="36"/>
        <v>0</v>
      </c>
      <c r="CS69">
        <f t="shared" si="35"/>
        <v>0</v>
      </c>
      <c r="CT69">
        <f t="shared" si="34"/>
        <v>0</v>
      </c>
      <c r="CU69">
        <f t="shared" si="34"/>
        <v>0</v>
      </c>
      <c r="CV69">
        <f t="shared" si="34"/>
        <v>0</v>
      </c>
      <c r="CW69">
        <f t="shared" si="34"/>
        <v>0</v>
      </c>
      <c r="CX69">
        <f t="shared" si="34"/>
        <v>0</v>
      </c>
      <c r="CY69">
        <f t="shared" si="34"/>
        <v>0</v>
      </c>
      <c r="CZ69">
        <f t="shared" si="34"/>
        <v>0</v>
      </c>
      <c r="DA69">
        <f t="shared" si="34"/>
        <v>0</v>
      </c>
      <c r="DB69">
        <f t="shared" si="34"/>
        <v>0</v>
      </c>
      <c r="DC69">
        <f t="shared" si="34"/>
        <v>0</v>
      </c>
      <c r="DD69">
        <f t="shared" si="34"/>
        <v>0</v>
      </c>
      <c r="DE69">
        <f t="shared" si="34"/>
        <v>0</v>
      </c>
      <c r="DF69">
        <f t="shared" si="34"/>
        <v>0</v>
      </c>
      <c r="DG69">
        <f t="shared" si="34"/>
        <v>0</v>
      </c>
      <c r="DH69">
        <f t="shared" si="34"/>
        <v>0</v>
      </c>
      <c r="DI69">
        <f t="shared" si="34"/>
        <v>0</v>
      </c>
      <c r="DJ69">
        <f t="shared" si="22"/>
        <v>0</v>
      </c>
      <c r="DK69">
        <f t="shared" si="42"/>
        <v>0</v>
      </c>
      <c r="DL69">
        <f t="shared" si="42"/>
        <v>0</v>
      </c>
      <c r="DM69">
        <f t="shared" si="42"/>
        <v>0</v>
      </c>
      <c r="DN69">
        <f t="shared" si="42"/>
        <v>0</v>
      </c>
      <c r="DO69">
        <f t="shared" si="42"/>
        <v>0</v>
      </c>
      <c r="DP69">
        <f t="shared" si="42"/>
        <v>0</v>
      </c>
      <c r="DQ69">
        <f t="shared" si="42"/>
        <v>0</v>
      </c>
      <c r="DR69">
        <f t="shared" si="42"/>
        <v>0</v>
      </c>
      <c r="DS69">
        <f t="shared" si="42"/>
        <v>0</v>
      </c>
      <c r="DT69">
        <f t="shared" si="42"/>
        <v>0</v>
      </c>
      <c r="DU69">
        <f t="shared" si="42"/>
        <v>0</v>
      </c>
      <c r="DV69">
        <f t="shared" si="42"/>
        <v>0</v>
      </c>
    </row>
    <row r="70" spans="1:126" x14ac:dyDescent="0.3">
      <c r="A70" s="11" t="s">
        <v>2536</v>
      </c>
      <c r="B70" s="15" t="e">
        <f>VLOOKUP(Sheet6!A70,Phase1IDs!A58:I787,8,0)</f>
        <v>#N/A</v>
      </c>
      <c r="C70" t="e">
        <f t="shared" si="38"/>
        <v>#N/A</v>
      </c>
      <c r="D70" t="e">
        <f t="shared" si="38"/>
        <v>#N/A</v>
      </c>
      <c r="E70" t="e">
        <f t="shared" si="38"/>
        <v>#N/A</v>
      </c>
      <c r="F70" t="e">
        <f t="shared" si="38"/>
        <v>#N/A</v>
      </c>
      <c r="G70" t="e">
        <f t="shared" si="38"/>
        <v>#N/A</v>
      </c>
      <c r="H70" t="e">
        <f t="shared" si="38"/>
        <v>#N/A</v>
      </c>
      <c r="I70" t="e">
        <f t="shared" si="38"/>
        <v>#N/A</v>
      </c>
      <c r="J70" t="e">
        <f t="shared" si="38"/>
        <v>#N/A</v>
      </c>
      <c r="K70" t="e">
        <f t="shared" si="38"/>
        <v>#N/A</v>
      </c>
      <c r="L70" t="e">
        <f t="shared" si="38"/>
        <v>#N/A</v>
      </c>
      <c r="M70" t="e">
        <f t="shared" si="38"/>
        <v>#N/A</v>
      </c>
      <c r="N70" t="e">
        <f t="shared" si="38"/>
        <v>#N/A</v>
      </c>
      <c r="O70" t="e">
        <f t="shared" si="38"/>
        <v>#N/A</v>
      </c>
      <c r="P70" t="e">
        <f t="shared" si="38"/>
        <v>#N/A</v>
      </c>
      <c r="Q70" t="e">
        <f t="shared" si="38"/>
        <v>#N/A</v>
      </c>
      <c r="R70" t="e">
        <f t="shared" si="38"/>
        <v>#N/A</v>
      </c>
      <c r="S70" t="e">
        <f t="shared" si="37"/>
        <v>#N/A</v>
      </c>
      <c r="T70" t="e">
        <f t="shared" si="37"/>
        <v>#N/A</v>
      </c>
      <c r="U70" t="e">
        <f t="shared" si="37"/>
        <v>#N/A</v>
      </c>
      <c r="V70" t="e">
        <f t="shared" si="37"/>
        <v>#N/A</v>
      </c>
      <c r="W70" t="e">
        <f t="shared" si="37"/>
        <v>#N/A</v>
      </c>
      <c r="X70" t="e">
        <f t="shared" si="37"/>
        <v>#N/A</v>
      </c>
      <c r="Y70" t="e">
        <f t="shared" si="37"/>
        <v>#N/A</v>
      </c>
      <c r="Z70" t="e">
        <f t="shared" si="37"/>
        <v>#N/A</v>
      </c>
      <c r="AA70" t="e">
        <f t="shared" si="37"/>
        <v>#N/A</v>
      </c>
      <c r="AB70" t="e">
        <f t="shared" si="37"/>
        <v>#N/A</v>
      </c>
      <c r="AC70" t="e">
        <f t="shared" si="37"/>
        <v>#N/A</v>
      </c>
      <c r="AD70" t="e">
        <f t="shared" si="37"/>
        <v>#N/A</v>
      </c>
      <c r="AE70" t="e">
        <f t="shared" si="37"/>
        <v>#N/A</v>
      </c>
      <c r="AF70" t="e">
        <f t="shared" si="37"/>
        <v>#N/A</v>
      </c>
      <c r="AG70" t="e">
        <f t="shared" si="37"/>
        <v>#N/A</v>
      </c>
      <c r="AH70" t="e">
        <f t="shared" si="40"/>
        <v>#N/A</v>
      </c>
      <c r="AI70" t="e">
        <f t="shared" si="40"/>
        <v>#N/A</v>
      </c>
      <c r="AJ70" t="e">
        <f t="shared" si="40"/>
        <v>#N/A</v>
      </c>
      <c r="AK70" t="e">
        <f t="shared" si="40"/>
        <v>#N/A</v>
      </c>
      <c r="AL70" t="e">
        <f t="shared" si="40"/>
        <v>#N/A</v>
      </c>
      <c r="AM70" t="e">
        <f t="shared" si="40"/>
        <v>#N/A</v>
      </c>
      <c r="AN70" t="e">
        <f t="shared" si="40"/>
        <v>#N/A</v>
      </c>
      <c r="AO70" t="e">
        <f t="shared" si="40"/>
        <v>#N/A</v>
      </c>
      <c r="AP70" t="e">
        <f t="shared" si="40"/>
        <v>#N/A</v>
      </c>
      <c r="AQ70" t="e">
        <f t="shared" si="40"/>
        <v>#N/A</v>
      </c>
      <c r="AR70" t="e">
        <f t="shared" si="40"/>
        <v>#N/A</v>
      </c>
      <c r="AS70" t="e">
        <f t="shared" si="40"/>
        <v>#N/A</v>
      </c>
      <c r="AT70" t="e">
        <f t="shared" si="40"/>
        <v>#N/A</v>
      </c>
      <c r="AU70" t="e">
        <f t="shared" si="40"/>
        <v>#N/A</v>
      </c>
      <c r="AV70" t="e">
        <f t="shared" si="40"/>
        <v>#N/A</v>
      </c>
      <c r="AW70" t="e">
        <f t="shared" si="40"/>
        <v>#N/A</v>
      </c>
      <c r="AX70" t="e">
        <f t="shared" si="39"/>
        <v>#N/A</v>
      </c>
      <c r="AY70" t="e">
        <f t="shared" si="39"/>
        <v>#N/A</v>
      </c>
      <c r="AZ70" t="e">
        <f t="shared" si="39"/>
        <v>#N/A</v>
      </c>
      <c r="BA70" t="e">
        <f t="shared" si="39"/>
        <v>#N/A</v>
      </c>
      <c r="BB70" t="e">
        <f t="shared" si="39"/>
        <v>#N/A</v>
      </c>
      <c r="BC70" t="e">
        <f t="shared" si="39"/>
        <v>#N/A</v>
      </c>
      <c r="BD70" t="e">
        <f t="shared" si="39"/>
        <v>#N/A</v>
      </c>
      <c r="BE70" t="e">
        <f t="shared" si="39"/>
        <v>#N/A</v>
      </c>
      <c r="BF70" t="e">
        <f t="shared" si="39"/>
        <v>#N/A</v>
      </c>
      <c r="BG70" t="e">
        <f t="shared" si="39"/>
        <v>#N/A</v>
      </c>
      <c r="BH70" t="e">
        <f t="shared" si="39"/>
        <v>#N/A</v>
      </c>
      <c r="BI70" t="e">
        <f t="shared" si="39"/>
        <v>#N/A</v>
      </c>
      <c r="BJ70" t="e">
        <f t="shared" si="39"/>
        <v>#N/A</v>
      </c>
      <c r="BK70" t="e">
        <f t="shared" si="39"/>
        <v>#N/A</v>
      </c>
      <c r="BL70" t="e">
        <f t="shared" si="39"/>
        <v>#N/A</v>
      </c>
      <c r="BM70" t="e">
        <f t="shared" si="29"/>
        <v>#N/A</v>
      </c>
      <c r="BN70" t="e">
        <f t="shared" si="26"/>
        <v>#N/A</v>
      </c>
      <c r="BO70" t="e">
        <f t="shared" si="26"/>
        <v>#N/A</v>
      </c>
      <c r="BP70" t="e">
        <f t="shared" si="26"/>
        <v>#N/A</v>
      </c>
      <c r="BQ70" t="e">
        <f t="shared" si="26"/>
        <v>#N/A</v>
      </c>
      <c r="BR70" t="e">
        <f t="shared" si="26"/>
        <v>#N/A</v>
      </c>
      <c r="BS70" t="e">
        <f t="shared" si="26"/>
        <v>#N/A</v>
      </c>
      <c r="BT70" t="e">
        <f t="shared" si="26"/>
        <v>#N/A</v>
      </c>
      <c r="BU70" t="e">
        <f t="shared" si="26"/>
        <v>#N/A</v>
      </c>
      <c r="BV70" t="e">
        <f t="shared" si="26"/>
        <v>#N/A</v>
      </c>
      <c r="BW70" t="e">
        <f t="shared" si="26"/>
        <v>#N/A</v>
      </c>
      <c r="BX70" t="e">
        <f t="shared" si="26"/>
        <v>#N/A</v>
      </c>
      <c r="BY70" t="e">
        <f t="shared" si="26"/>
        <v>#N/A</v>
      </c>
      <c r="BZ70" t="e">
        <f t="shared" si="26"/>
        <v>#N/A</v>
      </c>
      <c r="CA70" t="e">
        <f t="shared" si="26"/>
        <v>#N/A</v>
      </c>
      <c r="CB70" t="e">
        <f t="shared" si="26"/>
        <v>#N/A</v>
      </c>
      <c r="CC70" t="e">
        <f t="shared" si="36"/>
        <v>#N/A</v>
      </c>
      <c r="CD70" t="e">
        <f t="shared" si="36"/>
        <v>#N/A</v>
      </c>
      <c r="CE70" t="e">
        <f t="shared" si="36"/>
        <v>#N/A</v>
      </c>
      <c r="CF70" t="e">
        <f t="shared" si="36"/>
        <v>#N/A</v>
      </c>
      <c r="CG70" t="e">
        <f t="shared" si="36"/>
        <v>#N/A</v>
      </c>
      <c r="CH70" t="e">
        <f t="shared" si="36"/>
        <v>#N/A</v>
      </c>
      <c r="CI70" t="e">
        <f t="shared" si="36"/>
        <v>#N/A</v>
      </c>
      <c r="CJ70" t="e">
        <f t="shared" si="36"/>
        <v>#N/A</v>
      </c>
      <c r="CK70" t="e">
        <f t="shared" si="36"/>
        <v>#N/A</v>
      </c>
      <c r="CL70" t="e">
        <f t="shared" si="36"/>
        <v>#N/A</v>
      </c>
      <c r="CM70" t="e">
        <f t="shared" si="36"/>
        <v>#N/A</v>
      </c>
      <c r="CN70" t="e">
        <f t="shared" si="36"/>
        <v>#N/A</v>
      </c>
      <c r="CO70" t="e">
        <f t="shared" si="36"/>
        <v>#N/A</v>
      </c>
      <c r="CP70" t="e">
        <f t="shared" si="36"/>
        <v>#N/A</v>
      </c>
      <c r="CQ70" t="e">
        <f t="shared" si="36"/>
        <v>#N/A</v>
      </c>
      <c r="CR70" t="e">
        <f t="shared" si="36"/>
        <v>#N/A</v>
      </c>
      <c r="CS70" t="e">
        <f t="shared" si="35"/>
        <v>#N/A</v>
      </c>
      <c r="CT70" t="e">
        <f t="shared" si="34"/>
        <v>#N/A</v>
      </c>
      <c r="CU70" t="e">
        <f t="shared" si="34"/>
        <v>#N/A</v>
      </c>
      <c r="CV70" t="e">
        <f t="shared" si="34"/>
        <v>#N/A</v>
      </c>
      <c r="CW70" t="e">
        <f t="shared" si="34"/>
        <v>#N/A</v>
      </c>
      <c r="CX70" t="e">
        <f t="shared" si="34"/>
        <v>#N/A</v>
      </c>
      <c r="CY70" t="e">
        <f t="shared" si="34"/>
        <v>#N/A</v>
      </c>
      <c r="CZ70" t="e">
        <f t="shared" si="34"/>
        <v>#N/A</v>
      </c>
      <c r="DA70" t="e">
        <f t="shared" si="34"/>
        <v>#N/A</v>
      </c>
      <c r="DB70" t="e">
        <f t="shared" si="34"/>
        <v>#N/A</v>
      </c>
      <c r="DC70" t="e">
        <f t="shared" si="34"/>
        <v>#N/A</v>
      </c>
      <c r="DD70" t="e">
        <f t="shared" si="34"/>
        <v>#N/A</v>
      </c>
      <c r="DE70" t="e">
        <f t="shared" si="34"/>
        <v>#N/A</v>
      </c>
      <c r="DF70" t="e">
        <f t="shared" si="34"/>
        <v>#N/A</v>
      </c>
      <c r="DG70" t="e">
        <f t="shared" si="34"/>
        <v>#N/A</v>
      </c>
      <c r="DH70" t="e">
        <f t="shared" si="34"/>
        <v>#N/A</v>
      </c>
      <c r="DI70" t="e">
        <f t="shared" ref="DI70:DV89" si="43">IF($B70=0,0,COUNTIFS($B70,"*"&amp;DI$1&amp;"*"))</f>
        <v>#N/A</v>
      </c>
      <c r="DJ70" t="e">
        <f t="shared" si="43"/>
        <v>#N/A</v>
      </c>
      <c r="DK70" t="e">
        <f t="shared" si="43"/>
        <v>#N/A</v>
      </c>
      <c r="DL70" t="e">
        <f t="shared" si="43"/>
        <v>#N/A</v>
      </c>
      <c r="DM70" t="e">
        <f t="shared" si="43"/>
        <v>#N/A</v>
      </c>
      <c r="DN70" t="e">
        <f t="shared" si="43"/>
        <v>#N/A</v>
      </c>
      <c r="DO70" t="e">
        <f t="shared" si="43"/>
        <v>#N/A</v>
      </c>
      <c r="DP70" t="e">
        <f t="shared" si="43"/>
        <v>#N/A</v>
      </c>
      <c r="DQ70" t="e">
        <f t="shared" si="43"/>
        <v>#N/A</v>
      </c>
      <c r="DR70" t="e">
        <f t="shared" si="43"/>
        <v>#N/A</v>
      </c>
      <c r="DS70" t="e">
        <f t="shared" si="43"/>
        <v>#N/A</v>
      </c>
      <c r="DT70" t="e">
        <f t="shared" si="43"/>
        <v>#N/A</v>
      </c>
      <c r="DU70" t="e">
        <f t="shared" si="43"/>
        <v>#N/A</v>
      </c>
      <c r="DV70" t="e">
        <f t="shared" si="43"/>
        <v>#N/A</v>
      </c>
    </row>
    <row r="71" spans="1:126" x14ac:dyDescent="0.3">
      <c r="A71" s="13" t="s">
        <v>1234</v>
      </c>
      <c r="B71" s="15" t="str">
        <f>VLOOKUP(Sheet6!A71,Phase1IDs!A58:I788,8,0)</f>
        <v>T1203, T1189</v>
      </c>
      <c r="C71">
        <f t="shared" si="38"/>
        <v>0</v>
      </c>
      <c r="D71">
        <f t="shared" si="38"/>
        <v>0</v>
      </c>
      <c r="E71">
        <f t="shared" si="38"/>
        <v>0</v>
      </c>
      <c r="F71">
        <f t="shared" si="38"/>
        <v>0</v>
      </c>
      <c r="G71">
        <f t="shared" si="38"/>
        <v>0</v>
      </c>
      <c r="H71">
        <f t="shared" si="38"/>
        <v>0</v>
      </c>
      <c r="I71">
        <f t="shared" si="38"/>
        <v>0</v>
      </c>
      <c r="J71">
        <f t="shared" si="38"/>
        <v>0</v>
      </c>
      <c r="K71">
        <f t="shared" si="38"/>
        <v>0</v>
      </c>
      <c r="L71">
        <f t="shared" si="38"/>
        <v>0</v>
      </c>
      <c r="M71">
        <f t="shared" si="38"/>
        <v>0</v>
      </c>
      <c r="N71">
        <f t="shared" si="38"/>
        <v>0</v>
      </c>
      <c r="O71">
        <f t="shared" si="38"/>
        <v>0</v>
      </c>
      <c r="P71">
        <f t="shared" si="38"/>
        <v>0</v>
      </c>
      <c r="Q71">
        <f t="shared" si="38"/>
        <v>0</v>
      </c>
      <c r="R71">
        <f t="shared" si="38"/>
        <v>0</v>
      </c>
      <c r="S71">
        <f t="shared" si="37"/>
        <v>0</v>
      </c>
      <c r="T71">
        <f t="shared" si="37"/>
        <v>0</v>
      </c>
      <c r="U71">
        <f t="shared" si="37"/>
        <v>0</v>
      </c>
      <c r="V71">
        <f t="shared" si="37"/>
        <v>0</v>
      </c>
      <c r="W71">
        <f t="shared" si="37"/>
        <v>0</v>
      </c>
      <c r="X71">
        <f t="shared" si="37"/>
        <v>0</v>
      </c>
      <c r="Y71">
        <f t="shared" si="37"/>
        <v>0</v>
      </c>
      <c r="Z71">
        <f t="shared" si="37"/>
        <v>0</v>
      </c>
      <c r="AA71">
        <f t="shared" si="37"/>
        <v>0</v>
      </c>
      <c r="AB71">
        <f t="shared" si="37"/>
        <v>0</v>
      </c>
      <c r="AC71">
        <f t="shared" si="37"/>
        <v>0</v>
      </c>
      <c r="AD71">
        <f t="shared" si="37"/>
        <v>0</v>
      </c>
      <c r="AE71">
        <f t="shared" si="37"/>
        <v>0</v>
      </c>
      <c r="AF71">
        <f t="shared" si="37"/>
        <v>0</v>
      </c>
      <c r="AG71">
        <f t="shared" si="37"/>
        <v>0</v>
      </c>
      <c r="AH71">
        <f t="shared" si="40"/>
        <v>0</v>
      </c>
      <c r="AI71">
        <f t="shared" si="40"/>
        <v>0</v>
      </c>
      <c r="AJ71">
        <f t="shared" si="40"/>
        <v>0</v>
      </c>
      <c r="AK71">
        <f t="shared" si="40"/>
        <v>0</v>
      </c>
      <c r="AL71">
        <f t="shared" si="40"/>
        <v>0</v>
      </c>
      <c r="AM71">
        <f t="shared" si="40"/>
        <v>0</v>
      </c>
      <c r="AN71">
        <f t="shared" si="40"/>
        <v>0</v>
      </c>
      <c r="AO71">
        <f t="shared" si="40"/>
        <v>1</v>
      </c>
      <c r="AP71">
        <f t="shared" si="40"/>
        <v>0</v>
      </c>
      <c r="AQ71">
        <f t="shared" si="40"/>
        <v>0</v>
      </c>
      <c r="AR71">
        <f t="shared" si="40"/>
        <v>0</v>
      </c>
      <c r="AS71">
        <f t="shared" si="40"/>
        <v>1</v>
      </c>
      <c r="AT71">
        <f t="shared" si="40"/>
        <v>0</v>
      </c>
      <c r="AU71">
        <f t="shared" si="40"/>
        <v>0</v>
      </c>
      <c r="AV71">
        <f t="shared" si="40"/>
        <v>0</v>
      </c>
      <c r="AW71">
        <f t="shared" si="40"/>
        <v>0</v>
      </c>
      <c r="AX71">
        <f t="shared" si="39"/>
        <v>0</v>
      </c>
      <c r="AY71">
        <f t="shared" si="39"/>
        <v>0</v>
      </c>
      <c r="AZ71">
        <f t="shared" si="39"/>
        <v>0</v>
      </c>
      <c r="BA71">
        <f t="shared" si="39"/>
        <v>0</v>
      </c>
      <c r="BB71">
        <f t="shared" si="39"/>
        <v>0</v>
      </c>
      <c r="BC71">
        <f t="shared" si="39"/>
        <v>0</v>
      </c>
      <c r="BD71">
        <f t="shared" si="39"/>
        <v>0</v>
      </c>
      <c r="BE71">
        <f t="shared" si="39"/>
        <v>0</v>
      </c>
      <c r="BF71">
        <f t="shared" si="39"/>
        <v>0</v>
      </c>
      <c r="BG71">
        <f t="shared" si="39"/>
        <v>0</v>
      </c>
      <c r="BH71">
        <f t="shared" si="39"/>
        <v>0</v>
      </c>
      <c r="BI71">
        <f t="shared" si="39"/>
        <v>0</v>
      </c>
      <c r="BJ71">
        <f t="shared" si="39"/>
        <v>0</v>
      </c>
      <c r="BK71">
        <f t="shared" si="39"/>
        <v>0</v>
      </c>
      <c r="BL71">
        <f t="shared" si="39"/>
        <v>0</v>
      </c>
      <c r="BM71">
        <f t="shared" si="29"/>
        <v>0</v>
      </c>
      <c r="BN71">
        <f t="shared" si="26"/>
        <v>0</v>
      </c>
      <c r="BO71">
        <f t="shared" si="26"/>
        <v>0</v>
      </c>
      <c r="BP71">
        <f t="shared" si="26"/>
        <v>0</v>
      </c>
      <c r="BQ71">
        <f t="shared" si="26"/>
        <v>0</v>
      </c>
      <c r="BR71">
        <f t="shared" si="26"/>
        <v>0</v>
      </c>
      <c r="BS71">
        <f t="shared" si="26"/>
        <v>0</v>
      </c>
      <c r="BT71">
        <f t="shared" si="26"/>
        <v>0</v>
      </c>
      <c r="BU71">
        <f t="shared" si="26"/>
        <v>0</v>
      </c>
      <c r="BV71">
        <f t="shared" si="26"/>
        <v>0</v>
      </c>
      <c r="BW71">
        <f t="shared" si="26"/>
        <v>0</v>
      </c>
      <c r="BX71">
        <f t="shared" si="26"/>
        <v>0</v>
      </c>
      <c r="BY71">
        <f t="shared" si="26"/>
        <v>0</v>
      </c>
      <c r="BZ71">
        <f t="shared" ref="BZ71:CO113" si="44">IF($B71=0,0,COUNTIFS($B71,"*"&amp;BZ$1&amp;"*"))</f>
        <v>0</v>
      </c>
      <c r="CA71">
        <f t="shared" si="44"/>
        <v>0</v>
      </c>
      <c r="CB71">
        <f t="shared" si="44"/>
        <v>0</v>
      </c>
      <c r="CC71">
        <f t="shared" si="44"/>
        <v>0</v>
      </c>
      <c r="CD71">
        <f t="shared" si="44"/>
        <v>0</v>
      </c>
      <c r="CE71">
        <f t="shared" si="44"/>
        <v>0</v>
      </c>
      <c r="CF71">
        <f t="shared" si="44"/>
        <v>0</v>
      </c>
      <c r="CG71">
        <f t="shared" si="44"/>
        <v>0</v>
      </c>
      <c r="CH71">
        <f t="shared" si="44"/>
        <v>0</v>
      </c>
      <c r="CI71">
        <f t="shared" si="44"/>
        <v>0</v>
      </c>
      <c r="CJ71">
        <f t="shared" si="44"/>
        <v>0</v>
      </c>
      <c r="CK71">
        <f t="shared" si="44"/>
        <v>0</v>
      </c>
      <c r="CL71">
        <f t="shared" si="44"/>
        <v>0</v>
      </c>
      <c r="CM71">
        <f t="shared" si="44"/>
        <v>0</v>
      </c>
      <c r="CN71">
        <f t="shared" si="44"/>
        <v>0</v>
      </c>
      <c r="CO71">
        <f t="shared" si="44"/>
        <v>0</v>
      </c>
      <c r="CP71">
        <f t="shared" si="36"/>
        <v>0</v>
      </c>
      <c r="CQ71">
        <f t="shared" si="36"/>
        <v>0</v>
      </c>
      <c r="CR71">
        <f t="shared" si="36"/>
        <v>0</v>
      </c>
      <c r="CS71">
        <f t="shared" si="35"/>
        <v>0</v>
      </c>
      <c r="CT71">
        <f t="shared" ref="CT71:DI96" si="45">IF($B71=0,0,COUNTIFS($B71,"*"&amp;CT$1&amp;"*"))</f>
        <v>0</v>
      </c>
      <c r="CU71">
        <f t="shared" si="45"/>
        <v>0</v>
      </c>
      <c r="CV71">
        <f t="shared" si="45"/>
        <v>0</v>
      </c>
      <c r="CW71">
        <f t="shared" si="45"/>
        <v>0</v>
      </c>
      <c r="CX71">
        <f t="shared" si="45"/>
        <v>0</v>
      </c>
      <c r="CY71">
        <f t="shared" si="45"/>
        <v>0</v>
      </c>
      <c r="CZ71">
        <f t="shared" si="45"/>
        <v>0</v>
      </c>
      <c r="DA71">
        <f t="shared" si="45"/>
        <v>0</v>
      </c>
      <c r="DB71">
        <f t="shared" si="45"/>
        <v>0</v>
      </c>
      <c r="DC71">
        <f t="shared" si="45"/>
        <v>0</v>
      </c>
      <c r="DD71">
        <f t="shared" si="45"/>
        <v>0</v>
      </c>
      <c r="DE71">
        <f t="shared" si="45"/>
        <v>0</v>
      </c>
      <c r="DF71">
        <f t="shared" si="45"/>
        <v>0</v>
      </c>
      <c r="DG71">
        <f t="shared" si="45"/>
        <v>0</v>
      </c>
      <c r="DH71">
        <f t="shared" si="45"/>
        <v>0</v>
      </c>
      <c r="DI71">
        <f t="shared" si="45"/>
        <v>0</v>
      </c>
      <c r="DJ71">
        <f t="shared" si="43"/>
        <v>0</v>
      </c>
      <c r="DK71">
        <f t="shared" si="43"/>
        <v>0</v>
      </c>
      <c r="DL71">
        <f t="shared" si="43"/>
        <v>0</v>
      </c>
      <c r="DM71">
        <f t="shared" si="43"/>
        <v>0</v>
      </c>
      <c r="DN71">
        <f t="shared" si="43"/>
        <v>0</v>
      </c>
      <c r="DO71">
        <f t="shared" si="43"/>
        <v>0</v>
      </c>
      <c r="DP71">
        <f t="shared" si="43"/>
        <v>0</v>
      </c>
      <c r="DQ71">
        <f t="shared" si="43"/>
        <v>0</v>
      </c>
      <c r="DR71">
        <f t="shared" si="43"/>
        <v>0</v>
      </c>
      <c r="DS71">
        <f t="shared" si="43"/>
        <v>0</v>
      </c>
      <c r="DT71">
        <f t="shared" si="43"/>
        <v>0</v>
      </c>
      <c r="DU71">
        <f t="shared" si="43"/>
        <v>0</v>
      </c>
      <c r="DV71">
        <f t="shared" si="43"/>
        <v>0</v>
      </c>
    </row>
    <row r="72" spans="1:126" x14ac:dyDescent="0.3">
      <c r="A72" s="11" t="s">
        <v>2538</v>
      </c>
      <c r="B72" s="15" t="e">
        <f>VLOOKUP(Sheet6!A72,Phase1IDs!A59:I789,8,0)</f>
        <v>#N/A</v>
      </c>
      <c r="C72" t="e">
        <f t="shared" si="38"/>
        <v>#N/A</v>
      </c>
      <c r="D72" t="e">
        <f t="shared" si="38"/>
        <v>#N/A</v>
      </c>
      <c r="E72" t="e">
        <f t="shared" si="38"/>
        <v>#N/A</v>
      </c>
      <c r="F72" t="e">
        <f t="shared" si="38"/>
        <v>#N/A</v>
      </c>
      <c r="G72" t="e">
        <f t="shared" si="38"/>
        <v>#N/A</v>
      </c>
      <c r="H72" t="e">
        <f t="shared" si="38"/>
        <v>#N/A</v>
      </c>
      <c r="I72" t="e">
        <f t="shared" si="38"/>
        <v>#N/A</v>
      </c>
      <c r="J72" t="e">
        <f t="shared" si="38"/>
        <v>#N/A</v>
      </c>
      <c r="K72" t="e">
        <f t="shared" si="38"/>
        <v>#N/A</v>
      </c>
      <c r="L72" t="e">
        <f t="shared" si="38"/>
        <v>#N/A</v>
      </c>
      <c r="M72" t="e">
        <f t="shared" si="38"/>
        <v>#N/A</v>
      </c>
      <c r="N72" t="e">
        <f t="shared" si="38"/>
        <v>#N/A</v>
      </c>
      <c r="O72" t="e">
        <f t="shared" si="38"/>
        <v>#N/A</v>
      </c>
      <c r="P72" t="e">
        <f t="shared" si="38"/>
        <v>#N/A</v>
      </c>
      <c r="Q72" t="e">
        <f t="shared" si="38"/>
        <v>#N/A</v>
      </c>
      <c r="R72" t="e">
        <f t="shared" si="38"/>
        <v>#N/A</v>
      </c>
      <c r="S72" t="e">
        <f t="shared" si="37"/>
        <v>#N/A</v>
      </c>
      <c r="T72" t="e">
        <f t="shared" si="37"/>
        <v>#N/A</v>
      </c>
      <c r="U72" t="e">
        <f t="shared" si="37"/>
        <v>#N/A</v>
      </c>
      <c r="V72" t="e">
        <f t="shared" si="37"/>
        <v>#N/A</v>
      </c>
      <c r="W72" t="e">
        <f t="shared" si="37"/>
        <v>#N/A</v>
      </c>
      <c r="X72" t="e">
        <f t="shared" si="37"/>
        <v>#N/A</v>
      </c>
      <c r="Y72" t="e">
        <f t="shared" si="37"/>
        <v>#N/A</v>
      </c>
      <c r="Z72" t="e">
        <f t="shared" si="37"/>
        <v>#N/A</v>
      </c>
      <c r="AA72" t="e">
        <f t="shared" si="37"/>
        <v>#N/A</v>
      </c>
      <c r="AB72" t="e">
        <f t="shared" si="37"/>
        <v>#N/A</v>
      </c>
      <c r="AC72" t="e">
        <f t="shared" si="37"/>
        <v>#N/A</v>
      </c>
      <c r="AD72" t="e">
        <f t="shared" si="37"/>
        <v>#N/A</v>
      </c>
      <c r="AE72" t="e">
        <f t="shared" si="37"/>
        <v>#N/A</v>
      </c>
      <c r="AF72" t="e">
        <f t="shared" si="37"/>
        <v>#N/A</v>
      </c>
      <c r="AG72" t="e">
        <f t="shared" si="37"/>
        <v>#N/A</v>
      </c>
      <c r="AH72" t="e">
        <f t="shared" si="40"/>
        <v>#N/A</v>
      </c>
      <c r="AI72" t="e">
        <f t="shared" si="40"/>
        <v>#N/A</v>
      </c>
      <c r="AJ72" t="e">
        <f t="shared" si="40"/>
        <v>#N/A</v>
      </c>
      <c r="AK72" t="e">
        <f t="shared" si="40"/>
        <v>#N/A</v>
      </c>
      <c r="AL72" t="e">
        <f t="shared" si="40"/>
        <v>#N/A</v>
      </c>
      <c r="AM72" t="e">
        <f t="shared" si="40"/>
        <v>#N/A</v>
      </c>
      <c r="AN72" t="e">
        <f t="shared" si="40"/>
        <v>#N/A</v>
      </c>
      <c r="AO72" t="e">
        <f t="shared" si="40"/>
        <v>#N/A</v>
      </c>
      <c r="AP72" t="e">
        <f t="shared" si="40"/>
        <v>#N/A</v>
      </c>
      <c r="AQ72" t="e">
        <f t="shared" si="40"/>
        <v>#N/A</v>
      </c>
      <c r="AR72" t="e">
        <f t="shared" si="40"/>
        <v>#N/A</v>
      </c>
      <c r="AS72" t="e">
        <f t="shared" si="40"/>
        <v>#N/A</v>
      </c>
      <c r="AT72" t="e">
        <f t="shared" si="40"/>
        <v>#N/A</v>
      </c>
      <c r="AU72" t="e">
        <f t="shared" si="40"/>
        <v>#N/A</v>
      </c>
      <c r="AV72" t="e">
        <f t="shared" si="40"/>
        <v>#N/A</v>
      </c>
      <c r="AW72" t="e">
        <f t="shared" si="40"/>
        <v>#N/A</v>
      </c>
      <c r="AX72" t="e">
        <f t="shared" si="39"/>
        <v>#N/A</v>
      </c>
      <c r="AY72" t="e">
        <f t="shared" si="39"/>
        <v>#N/A</v>
      </c>
      <c r="AZ72" t="e">
        <f t="shared" si="39"/>
        <v>#N/A</v>
      </c>
      <c r="BA72" t="e">
        <f t="shared" si="39"/>
        <v>#N/A</v>
      </c>
      <c r="BB72" t="e">
        <f t="shared" si="39"/>
        <v>#N/A</v>
      </c>
      <c r="BC72" t="e">
        <f t="shared" si="39"/>
        <v>#N/A</v>
      </c>
      <c r="BD72" t="e">
        <f t="shared" si="39"/>
        <v>#N/A</v>
      </c>
      <c r="BE72" t="e">
        <f t="shared" si="39"/>
        <v>#N/A</v>
      </c>
      <c r="BF72" t="e">
        <f t="shared" si="39"/>
        <v>#N/A</v>
      </c>
      <c r="BG72" t="e">
        <f t="shared" si="39"/>
        <v>#N/A</v>
      </c>
      <c r="BH72" t="e">
        <f t="shared" si="39"/>
        <v>#N/A</v>
      </c>
      <c r="BI72" t="e">
        <f t="shared" si="39"/>
        <v>#N/A</v>
      </c>
      <c r="BJ72" t="e">
        <f t="shared" si="39"/>
        <v>#N/A</v>
      </c>
      <c r="BK72" t="e">
        <f t="shared" si="39"/>
        <v>#N/A</v>
      </c>
      <c r="BL72" t="e">
        <f t="shared" si="39"/>
        <v>#N/A</v>
      </c>
      <c r="BM72" t="e">
        <f t="shared" si="29"/>
        <v>#N/A</v>
      </c>
      <c r="BN72" t="e">
        <f t="shared" ref="BN72:CC89" si="46">IF($B72=0,0,COUNTIFS($B72,"*"&amp;BN$1&amp;"*"))</f>
        <v>#N/A</v>
      </c>
      <c r="BO72" t="e">
        <f t="shared" si="46"/>
        <v>#N/A</v>
      </c>
      <c r="BP72" t="e">
        <f t="shared" si="46"/>
        <v>#N/A</v>
      </c>
      <c r="BQ72" t="e">
        <f t="shared" si="46"/>
        <v>#N/A</v>
      </c>
      <c r="BR72" t="e">
        <f t="shared" si="46"/>
        <v>#N/A</v>
      </c>
      <c r="BS72" t="e">
        <f t="shared" si="46"/>
        <v>#N/A</v>
      </c>
      <c r="BT72" t="e">
        <f t="shared" si="46"/>
        <v>#N/A</v>
      </c>
      <c r="BU72" t="e">
        <f t="shared" si="46"/>
        <v>#N/A</v>
      </c>
      <c r="BV72" t="e">
        <f t="shared" si="46"/>
        <v>#N/A</v>
      </c>
      <c r="BW72" t="e">
        <f t="shared" si="46"/>
        <v>#N/A</v>
      </c>
      <c r="BX72" t="e">
        <f t="shared" si="46"/>
        <v>#N/A</v>
      </c>
      <c r="BY72" t="e">
        <f t="shared" si="46"/>
        <v>#N/A</v>
      </c>
      <c r="BZ72" t="e">
        <f t="shared" si="46"/>
        <v>#N/A</v>
      </c>
      <c r="CA72" t="e">
        <f t="shared" si="46"/>
        <v>#N/A</v>
      </c>
      <c r="CB72" t="e">
        <f t="shared" si="46"/>
        <v>#N/A</v>
      </c>
      <c r="CC72" t="e">
        <f t="shared" si="46"/>
        <v>#N/A</v>
      </c>
      <c r="CD72" t="e">
        <f t="shared" si="44"/>
        <v>#N/A</v>
      </c>
      <c r="CE72" t="e">
        <f t="shared" si="44"/>
        <v>#N/A</v>
      </c>
      <c r="CF72" t="e">
        <f t="shared" si="44"/>
        <v>#N/A</v>
      </c>
      <c r="CG72" t="e">
        <f t="shared" si="44"/>
        <v>#N/A</v>
      </c>
      <c r="CH72" t="e">
        <f t="shared" si="44"/>
        <v>#N/A</v>
      </c>
      <c r="CI72" t="e">
        <f t="shared" si="44"/>
        <v>#N/A</v>
      </c>
      <c r="CJ72" t="e">
        <f t="shared" si="44"/>
        <v>#N/A</v>
      </c>
      <c r="CK72" t="e">
        <f t="shared" si="44"/>
        <v>#N/A</v>
      </c>
      <c r="CL72" t="e">
        <f t="shared" si="44"/>
        <v>#N/A</v>
      </c>
      <c r="CM72" t="e">
        <f t="shared" si="44"/>
        <v>#N/A</v>
      </c>
      <c r="CN72" t="e">
        <f t="shared" si="44"/>
        <v>#N/A</v>
      </c>
      <c r="CO72" t="e">
        <f t="shared" si="44"/>
        <v>#N/A</v>
      </c>
      <c r="CP72" t="e">
        <f t="shared" si="36"/>
        <v>#N/A</v>
      </c>
      <c r="CQ72" t="e">
        <f t="shared" si="36"/>
        <v>#N/A</v>
      </c>
      <c r="CR72" t="e">
        <f t="shared" si="36"/>
        <v>#N/A</v>
      </c>
      <c r="CS72" t="e">
        <f t="shared" si="35"/>
        <v>#N/A</v>
      </c>
      <c r="CT72" t="e">
        <f t="shared" si="45"/>
        <v>#N/A</v>
      </c>
      <c r="CU72" t="e">
        <f t="shared" si="45"/>
        <v>#N/A</v>
      </c>
      <c r="CV72" t="e">
        <f t="shared" si="45"/>
        <v>#N/A</v>
      </c>
      <c r="CW72" t="e">
        <f t="shared" si="45"/>
        <v>#N/A</v>
      </c>
      <c r="CX72" t="e">
        <f t="shared" si="45"/>
        <v>#N/A</v>
      </c>
      <c r="CY72" t="e">
        <f t="shared" si="45"/>
        <v>#N/A</v>
      </c>
      <c r="CZ72" t="e">
        <f t="shared" si="45"/>
        <v>#N/A</v>
      </c>
      <c r="DA72" t="e">
        <f t="shared" si="45"/>
        <v>#N/A</v>
      </c>
      <c r="DB72" t="e">
        <f t="shared" si="45"/>
        <v>#N/A</v>
      </c>
      <c r="DC72" t="e">
        <f t="shared" si="45"/>
        <v>#N/A</v>
      </c>
      <c r="DD72" t="e">
        <f t="shared" si="45"/>
        <v>#N/A</v>
      </c>
      <c r="DE72" t="e">
        <f t="shared" si="45"/>
        <v>#N/A</v>
      </c>
      <c r="DF72" t="e">
        <f t="shared" si="45"/>
        <v>#N/A</v>
      </c>
      <c r="DG72" t="e">
        <f t="shared" si="45"/>
        <v>#N/A</v>
      </c>
      <c r="DH72" t="e">
        <f t="shared" si="45"/>
        <v>#N/A</v>
      </c>
      <c r="DI72" t="e">
        <f t="shared" si="45"/>
        <v>#N/A</v>
      </c>
      <c r="DJ72" t="e">
        <f t="shared" si="43"/>
        <v>#N/A</v>
      </c>
      <c r="DK72" t="e">
        <f t="shared" si="43"/>
        <v>#N/A</v>
      </c>
      <c r="DL72" t="e">
        <f t="shared" si="43"/>
        <v>#N/A</v>
      </c>
      <c r="DM72" t="e">
        <f t="shared" si="43"/>
        <v>#N/A</v>
      </c>
      <c r="DN72" t="e">
        <f t="shared" si="43"/>
        <v>#N/A</v>
      </c>
      <c r="DO72" t="e">
        <f t="shared" si="43"/>
        <v>#N/A</v>
      </c>
      <c r="DP72" t="e">
        <f t="shared" si="43"/>
        <v>#N/A</v>
      </c>
      <c r="DQ72" t="e">
        <f t="shared" si="43"/>
        <v>#N/A</v>
      </c>
      <c r="DR72" t="e">
        <f t="shared" si="43"/>
        <v>#N/A</v>
      </c>
      <c r="DS72" t="e">
        <f t="shared" si="43"/>
        <v>#N/A</v>
      </c>
      <c r="DT72" t="e">
        <f t="shared" si="43"/>
        <v>#N/A</v>
      </c>
      <c r="DU72" t="e">
        <f t="shared" si="43"/>
        <v>#N/A</v>
      </c>
      <c r="DV72" t="e">
        <f t="shared" si="43"/>
        <v>#N/A</v>
      </c>
    </row>
    <row r="73" spans="1:126" x14ac:dyDescent="0.3">
      <c r="A73" s="13" t="s">
        <v>231</v>
      </c>
      <c r="B73" s="15" t="e">
        <f>VLOOKUP(Sheet6!A73,Phase1IDs!A59:I790,8,0)</f>
        <v>#N/A</v>
      </c>
      <c r="C73" t="e">
        <f t="shared" si="38"/>
        <v>#N/A</v>
      </c>
      <c r="D73" t="e">
        <f t="shared" si="38"/>
        <v>#N/A</v>
      </c>
      <c r="E73" t="e">
        <f t="shared" si="38"/>
        <v>#N/A</v>
      </c>
      <c r="F73" t="e">
        <f t="shared" si="38"/>
        <v>#N/A</v>
      </c>
      <c r="G73" t="e">
        <f t="shared" si="38"/>
        <v>#N/A</v>
      </c>
      <c r="H73" t="e">
        <f t="shared" si="38"/>
        <v>#N/A</v>
      </c>
      <c r="I73" t="e">
        <f t="shared" si="38"/>
        <v>#N/A</v>
      </c>
      <c r="J73" t="e">
        <f t="shared" si="38"/>
        <v>#N/A</v>
      </c>
      <c r="K73" t="e">
        <f t="shared" si="38"/>
        <v>#N/A</v>
      </c>
      <c r="L73" t="e">
        <f t="shared" si="38"/>
        <v>#N/A</v>
      </c>
      <c r="M73" t="e">
        <f t="shared" si="38"/>
        <v>#N/A</v>
      </c>
      <c r="N73" t="e">
        <f t="shared" si="38"/>
        <v>#N/A</v>
      </c>
      <c r="O73" t="e">
        <f t="shared" si="38"/>
        <v>#N/A</v>
      </c>
      <c r="P73" t="e">
        <f t="shared" si="38"/>
        <v>#N/A</v>
      </c>
      <c r="Q73" t="e">
        <f t="shared" si="38"/>
        <v>#N/A</v>
      </c>
      <c r="R73" t="e">
        <f t="shared" si="38"/>
        <v>#N/A</v>
      </c>
      <c r="S73" t="e">
        <f t="shared" si="37"/>
        <v>#N/A</v>
      </c>
      <c r="T73" t="e">
        <f t="shared" si="37"/>
        <v>#N/A</v>
      </c>
      <c r="U73" t="e">
        <f t="shared" si="37"/>
        <v>#N/A</v>
      </c>
      <c r="V73" t="e">
        <f t="shared" si="37"/>
        <v>#N/A</v>
      </c>
      <c r="W73" t="e">
        <f t="shared" si="37"/>
        <v>#N/A</v>
      </c>
      <c r="X73" t="e">
        <f t="shared" si="37"/>
        <v>#N/A</v>
      </c>
      <c r="Y73" t="e">
        <f t="shared" si="37"/>
        <v>#N/A</v>
      </c>
      <c r="Z73" t="e">
        <f t="shared" si="37"/>
        <v>#N/A</v>
      </c>
      <c r="AA73" t="e">
        <f t="shared" si="37"/>
        <v>#N/A</v>
      </c>
      <c r="AB73" t="e">
        <f t="shared" si="37"/>
        <v>#N/A</v>
      </c>
      <c r="AC73" t="e">
        <f t="shared" si="37"/>
        <v>#N/A</v>
      </c>
      <c r="AD73" t="e">
        <f t="shared" si="37"/>
        <v>#N/A</v>
      </c>
      <c r="AE73" t="e">
        <f t="shared" si="37"/>
        <v>#N/A</v>
      </c>
      <c r="AF73" t="e">
        <f t="shared" si="37"/>
        <v>#N/A</v>
      </c>
      <c r="AG73" t="e">
        <f t="shared" si="37"/>
        <v>#N/A</v>
      </c>
      <c r="AH73" t="e">
        <f t="shared" si="40"/>
        <v>#N/A</v>
      </c>
      <c r="AI73" t="e">
        <f t="shared" si="40"/>
        <v>#N/A</v>
      </c>
      <c r="AJ73" t="e">
        <f t="shared" si="40"/>
        <v>#N/A</v>
      </c>
      <c r="AK73" t="e">
        <f t="shared" si="40"/>
        <v>#N/A</v>
      </c>
      <c r="AL73" t="e">
        <f t="shared" si="40"/>
        <v>#N/A</v>
      </c>
      <c r="AM73" t="e">
        <f t="shared" si="40"/>
        <v>#N/A</v>
      </c>
      <c r="AN73" t="e">
        <f t="shared" si="40"/>
        <v>#N/A</v>
      </c>
      <c r="AO73" t="e">
        <f t="shared" si="40"/>
        <v>#N/A</v>
      </c>
      <c r="AP73" t="e">
        <f t="shared" si="40"/>
        <v>#N/A</v>
      </c>
      <c r="AQ73" t="e">
        <f t="shared" si="40"/>
        <v>#N/A</v>
      </c>
      <c r="AR73" t="e">
        <f t="shared" si="40"/>
        <v>#N/A</v>
      </c>
      <c r="AS73" t="e">
        <f t="shared" si="40"/>
        <v>#N/A</v>
      </c>
      <c r="AT73" t="e">
        <f t="shared" si="40"/>
        <v>#N/A</v>
      </c>
      <c r="AU73" t="e">
        <f t="shared" si="40"/>
        <v>#N/A</v>
      </c>
      <c r="AV73" t="e">
        <f t="shared" si="40"/>
        <v>#N/A</v>
      </c>
      <c r="AW73" t="e">
        <f t="shared" si="40"/>
        <v>#N/A</v>
      </c>
      <c r="AX73" t="e">
        <f t="shared" si="39"/>
        <v>#N/A</v>
      </c>
      <c r="AY73" t="e">
        <f t="shared" si="39"/>
        <v>#N/A</v>
      </c>
      <c r="AZ73" t="e">
        <f t="shared" si="39"/>
        <v>#N/A</v>
      </c>
      <c r="BA73" t="e">
        <f t="shared" si="39"/>
        <v>#N/A</v>
      </c>
      <c r="BB73" t="e">
        <f t="shared" si="39"/>
        <v>#N/A</v>
      </c>
      <c r="BC73" t="e">
        <f t="shared" si="39"/>
        <v>#N/A</v>
      </c>
      <c r="BD73" t="e">
        <f t="shared" si="39"/>
        <v>#N/A</v>
      </c>
      <c r="BE73" t="e">
        <f t="shared" si="39"/>
        <v>#N/A</v>
      </c>
      <c r="BF73" t="e">
        <f t="shared" si="39"/>
        <v>#N/A</v>
      </c>
      <c r="BG73" t="e">
        <f t="shared" si="39"/>
        <v>#N/A</v>
      </c>
      <c r="BH73" t="e">
        <f t="shared" si="39"/>
        <v>#N/A</v>
      </c>
      <c r="BI73" t="e">
        <f t="shared" si="39"/>
        <v>#N/A</v>
      </c>
      <c r="BJ73" t="e">
        <f t="shared" si="39"/>
        <v>#N/A</v>
      </c>
      <c r="BK73" t="e">
        <f t="shared" si="39"/>
        <v>#N/A</v>
      </c>
      <c r="BL73" t="e">
        <f t="shared" si="39"/>
        <v>#N/A</v>
      </c>
      <c r="BM73" t="e">
        <f t="shared" si="29"/>
        <v>#N/A</v>
      </c>
      <c r="BN73" t="e">
        <f t="shared" si="46"/>
        <v>#N/A</v>
      </c>
      <c r="BO73" t="e">
        <f t="shared" si="46"/>
        <v>#N/A</v>
      </c>
      <c r="BP73" t="e">
        <f t="shared" si="46"/>
        <v>#N/A</v>
      </c>
      <c r="BQ73" t="e">
        <f t="shared" si="46"/>
        <v>#N/A</v>
      </c>
      <c r="BR73" t="e">
        <f t="shared" si="46"/>
        <v>#N/A</v>
      </c>
      <c r="BS73" t="e">
        <f t="shared" si="46"/>
        <v>#N/A</v>
      </c>
      <c r="BT73" t="e">
        <f t="shared" si="46"/>
        <v>#N/A</v>
      </c>
      <c r="BU73" t="e">
        <f t="shared" si="46"/>
        <v>#N/A</v>
      </c>
      <c r="BV73" t="e">
        <f t="shared" si="46"/>
        <v>#N/A</v>
      </c>
      <c r="BW73" t="e">
        <f t="shared" si="46"/>
        <v>#N/A</v>
      </c>
      <c r="BX73" t="e">
        <f t="shared" si="46"/>
        <v>#N/A</v>
      </c>
      <c r="BY73" t="e">
        <f t="shared" si="46"/>
        <v>#N/A</v>
      </c>
      <c r="BZ73" t="e">
        <f t="shared" si="46"/>
        <v>#N/A</v>
      </c>
      <c r="CA73" t="e">
        <f t="shared" si="46"/>
        <v>#N/A</v>
      </c>
      <c r="CB73" t="e">
        <f t="shared" si="46"/>
        <v>#N/A</v>
      </c>
      <c r="CC73" t="e">
        <f t="shared" si="46"/>
        <v>#N/A</v>
      </c>
      <c r="CD73" t="e">
        <f t="shared" si="44"/>
        <v>#N/A</v>
      </c>
      <c r="CE73" t="e">
        <f t="shared" si="44"/>
        <v>#N/A</v>
      </c>
      <c r="CF73" t="e">
        <f t="shared" si="44"/>
        <v>#N/A</v>
      </c>
      <c r="CG73" t="e">
        <f t="shared" si="44"/>
        <v>#N/A</v>
      </c>
      <c r="CH73" t="e">
        <f t="shared" si="44"/>
        <v>#N/A</v>
      </c>
      <c r="CI73" t="e">
        <f t="shared" si="44"/>
        <v>#N/A</v>
      </c>
      <c r="CJ73" t="e">
        <f t="shared" si="44"/>
        <v>#N/A</v>
      </c>
      <c r="CK73" t="e">
        <f t="shared" si="44"/>
        <v>#N/A</v>
      </c>
      <c r="CL73" t="e">
        <f t="shared" si="44"/>
        <v>#N/A</v>
      </c>
      <c r="CM73" t="e">
        <f t="shared" si="44"/>
        <v>#N/A</v>
      </c>
      <c r="CN73" t="e">
        <f t="shared" si="44"/>
        <v>#N/A</v>
      </c>
      <c r="CO73" t="e">
        <f t="shared" si="44"/>
        <v>#N/A</v>
      </c>
      <c r="CP73" t="e">
        <f t="shared" si="36"/>
        <v>#N/A</v>
      </c>
      <c r="CQ73" t="e">
        <f t="shared" si="36"/>
        <v>#N/A</v>
      </c>
      <c r="CR73" t="e">
        <f t="shared" si="36"/>
        <v>#N/A</v>
      </c>
      <c r="CS73" t="e">
        <f t="shared" si="35"/>
        <v>#N/A</v>
      </c>
      <c r="CT73" t="e">
        <f t="shared" si="45"/>
        <v>#N/A</v>
      </c>
      <c r="CU73" t="e">
        <f t="shared" si="45"/>
        <v>#N/A</v>
      </c>
      <c r="CV73" t="e">
        <f t="shared" si="45"/>
        <v>#N/A</v>
      </c>
      <c r="CW73" t="e">
        <f t="shared" si="45"/>
        <v>#N/A</v>
      </c>
      <c r="CX73" t="e">
        <f t="shared" si="45"/>
        <v>#N/A</v>
      </c>
      <c r="CY73" t="e">
        <f t="shared" si="45"/>
        <v>#N/A</v>
      </c>
      <c r="CZ73" t="e">
        <f t="shared" si="45"/>
        <v>#N/A</v>
      </c>
      <c r="DA73" t="e">
        <f t="shared" si="45"/>
        <v>#N/A</v>
      </c>
      <c r="DB73" t="e">
        <f t="shared" si="45"/>
        <v>#N/A</v>
      </c>
      <c r="DC73" t="e">
        <f t="shared" si="45"/>
        <v>#N/A</v>
      </c>
      <c r="DD73" t="e">
        <f t="shared" si="45"/>
        <v>#N/A</v>
      </c>
      <c r="DE73" t="e">
        <f t="shared" si="45"/>
        <v>#N/A</v>
      </c>
      <c r="DF73" t="e">
        <f t="shared" si="45"/>
        <v>#N/A</v>
      </c>
      <c r="DG73" t="e">
        <f t="shared" si="45"/>
        <v>#N/A</v>
      </c>
      <c r="DH73" t="e">
        <f t="shared" si="45"/>
        <v>#N/A</v>
      </c>
      <c r="DI73" t="e">
        <f t="shared" si="45"/>
        <v>#N/A</v>
      </c>
      <c r="DJ73" t="e">
        <f t="shared" si="43"/>
        <v>#N/A</v>
      </c>
      <c r="DK73" t="e">
        <f t="shared" si="43"/>
        <v>#N/A</v>
      </c>
      <c r="DL73" t="e">
        <f t="shared" si="43"/>
        <v>#N/A</v>
      </c>
      <c r="DM73" t="e">
        <f t="shared" si="43"/>
        <v>#N/A</v>
      </c>
      <c r="DN73" t="e">
        <f t="shared" si="43"/>
        <v>#N/A</v>
      </c>
      <c r="DO73" t="e">
        <f t="shared" si="43"/>
        <v>#N/A</v>
      </c>
      <c r="DP73" t="e">
        <f t="shared" si="43"/>
        <v>#N/A</v>
      </c>
      <c r="DQ73" t="e">
        <f t="shared" si="43"/>
        <v>#N/A</v>
      </c>
      <c r="DR73" t="e">
        <f t="shared" si="43"/>
        <v>#N/A</v>
      </c>
      <c r="DS73" t="e">
        <f t="shared" si="43"/>
        <v>#N/A</v>
      </c>
      <c r="DT73" t="e">
        <f t="shared" si="43"/>
        <v>#N/A</v>
      </c>
      <c r="DU73" t="e">
        <f t="shared" si="43"/>
        <v>#N/A</v>
      </c>
      <c r="DV73" t="e">
        <f t="shared" si="43"/>
        <v>#N/A</v>
      </c>
    </row>
    <row r="74" spans="1:126" x14ac:dyDescent="0.3">
      <c r="A74" s="11" t="s">
        <v>1558</v>
      </c>
      <c r="B74" s="15" t="str">
        <f>VLOOKUP(Sheet6!A74,Phase1IDs!A60:I791,8,0)</f>
        <v>T1518</v>
      </c>
      <c r="C74">
        <f t="shared" si="38"/>
        <v>0</v>
      </c>
      <c r="D74">
        <f t="shared" si="38"/>
        <v>0</v>
      </c>
      <c r="E74">
        <f t="shared" si="38"/>
        <v>0</v>
      </c>
      <c r="F74">
        <f t="shared" si="38"/>
        <v>0</v>
      </c>
      <c r="G74">
        <f t="shared" si="38"/>
        <v>0</v>
      </c>
      <c r="H74">
        <f t="shared" si="38"/>
        <v>0</v>
      </c>
      <c r="I74">
        <f t="shared" si="38"/>
        <v>0</v>
      </c>
      <c r="J74">
        <f t="shared" si="38"/>
        <v>0</v>
      </c>
      <c r="K74">
        <f t="shared" si="38"/>
        <v>0</v>
      </c>
      <c r="L74">
        <f t="shared" si="38"/>
        <v>0</v>
      </c>
      <c r="M74">
        <f t="shared" si="38"/>
        <v>0</v>
      </c>
      <c r="N74">
        <f t="shared" si="38"/>
        <v>0</v>
      </c>
      <c r="O74">
        <f t="shared" si="38"/>
        <v>0</v>
      </c>
      <c r="P74">
        <f t="shared" si="38"/>
        <v>0</v>
      </c>
      <c r="Q74">
        <f t="shared" si="38"/>
        <v>0</v>
      </c>
      <c r="R74">
        <f t="shared" ref="R74:AG89" si="47">IF($B74=0,0,COUNTIFS($B74,"*"&amp;R$1&amp;"*"))</f>
        <v>0</v>
      </c>
      <c r="S74">
        <f t="shared" si="47"/>
        <v>0</v>
      </c>
      <c r="T74">
        <f t="shared" si="47"/>
        <v>0</v>
      </c>
      <c r="U74">
        <f t="shared" si="47"/>
        <v>0</v>
      </c>
      <c r="V74">
        <f t="shared" si="47"/>
        <v>0</v>
      </c>
      <c r="W74">
        <f t="shared" si="47"/>
        <v>0</v>
      </c>
      <c r="X74">
        <f t="shared" si="47"/>
        <v>0</v>
      </c>
      <c r="Y74">
        <f t="shared" si="47"/>
        <v>0</v>
      </c>
      <c r="Z74">
        <f t="shared" si="47"/>
        <v>0</v>
      </c>
      <c r="AA74">
        <f t="shared" si="47"/>
        <v>0</v>
      </c>
      <c r="AB74">
        <f t="shared" si="47"/>
        <v>0</v>
      </c>
      <c r="AC74">
        <f t="shared" si="47"/>
        <v>0</v>
      </c>
      <c r="AD74">
        <f t="shared" si="47"/>
        <v>0</v>
      </c>
      <c r="AE74">
        <f t="shared" si="47"/>
        <v>0</v>
      </c>
      <c r="AF74">
        <f t="shared" si="47"/>
        <v>0</v>
      </c>
      <c r="AG74">
        <f t="shared" si="47"/>
        <v>0</v>
      </c>
      <c r="AH74">
        <f t="shared" si="40"/>
        <v>0</v>
      </c>
      <c r="AI74">
        <f t="shared" si="40"/>
        <v>0</v>
      </c>
      <c r="AJ74">
        <f t="shared" si="40"/>
        <v>0</v>
      </c>
      <c r="AK74">
        <f t="shared" si="40"/>
        <v>0</v>
      </c>
      <c r="AL74">
        <f t="shared" si="40"/>
        <v>0</v>
      </c>
      <c r="AM74">
        <f t="shared" si="40"/>
        <v>0</v>
      </c>
      <c r="AN74">
        <f t="shared" si="40"/>
        <v>0</v>
      </c>
      <c r="AO74">
        <f t="shared" si="40"/>
        <v>0</v>
      </c>
      <c r="AP74">
        <f t="shared" si="40"/>
        <v>0</v>
      </c>
      <c r="AQ74">
        <f t="shared" si="40"/>
        <v>0</v>
      </c>
      <c r="AR74">
        <f t="shared" si="40"/>
        <v>0</v>
      </c>
      <c r="AS74">
        <f t="shared" si="40"/>
        <v>0</v>
      </c>
      <c r="AT74">
        <f t="shared" si="40"/>
        <v>0</v>
      </c>
      <c r="AU74">
        <f t="shared" si="40"/>
        <v>0</v>
      </c>
      <c r="AV74">
        <f t="shared" si="40"/>
        <v>0</v>
      </c>
      <c r="AW74">
        <f t="shared" si="40"/>
        <v>0</v>
      </c>
      <c r="AX74">
        <f t="shared" si="39"/>
        <v>0</v>
      </c>
      <c r="AY74">
        <f t="shared" si="39"/>
        <v>0</v>
      </c>
      <c r="AZ74">
        <f t="shared" si="39"/>
        <v>0</v>
      </c>
      <c r="BA74">
        <f t="shared" si="39"/>
        <v>0</v>
      </c>
      <c r="BB74">
        <f t="shared" si="39"/>
        <v>0</v>
      </c>
      <c r="BC74">
        <f t="shared" si="39"/>
        <v>0</v>
      </c>
      <c r="BD74">
        <f t="shared" si="39"/>
        <v>0</v>
      </c>
      <c r="BE74">
        <f t="shared" si="39"/>
        <v>0</v>
      </c>
      <c r="BF74">
        <f t="shared" si="39"/>
        <v>0</v>
      </c>
      <c r="BG74">
        <f t="shared" si="39"/>
        <v>0</v>
      </c>
      <c r="BH74">
        <f t="shared" si="39"/>
        <v>0</v>
      </c>
      <c r="BI74">
        <f t="shared" si="39"/>
        <v>0</v>
      </c>
      <c r="BJ74">
        <f t="shared" si="39"/>
        <v>0</v>
      </c>
      <c r="BK74">
        <f t="shared" si="39"/>
        <v>0</v>
      </c>
      <c r="BL74">
        <f t="shared" si="39"/>
        <v>0</v>
      </c>
      <c r="BM74">
        <f t="shared" si="29"/>
        <v>0</v>
      </c>
      <c r="BN74">
        <f t="shared" si="46"/>
        <v>0</v>
      </c>
      <c r="BO74">
        <f t="shared" si="46"/>
        <v>0</v>
      </c>
      <c r="BP74">
        <f t="shared" si="46"/>
        <v>0</v>
      </c>
      <c r="BQ74">
        <f t="shared" si="46"/>
        <v>0</v>
      </c>
      <c r="BR74">
        <f t="shared" si="46"/>
        <v>0</v>
      </c>
      <c r="BS74">
        <f t="shared" si="46"/>
        <v>0</v>
      </c>
      <c r="BT74">
        <f t="shared" si="46"/>
        <v>0</v>
      </c>
      <c r="BU74">
        <f t="shared" si="46"/>
        <v>0</v>
      </c>
      <c r="BV74">
        <f t="shared" si="46"/>
        <v>1</v>
      </c>
      <c r="BW74">
        <f t="shared" si="46"/>
        <v>0</v>
      </c>
      <c r="BX74">
        <f t="shared" si="46"/>
        <v>0</v>
      </c>
      <c r="BY74">
        <f t="shared" si="46"/>
        <v>0</v>
      </c>
      <c r="BZ74">
        <f t="shared" si="46"/>
        <v>0</v>
      </c>
      <c r="CA74">
        <f t="shared" si="46"/>
        <v>0</v>
      </c>
      <c r="CB74">
        <f t="shared" si="46"/>
        <v>0</v>
      </c>
      <c r="CC74">
        <f t="shared" si="46"/>
        <v>0</v>
      </c>
      <c r="CD74">
        <f t="shared" si="44"/>
        <v>0</v>
      </c>
      <c r="CE74">
        <f t="shared" si="44"/>
        <v>0</v>
      </c>
      <c r="CF74">
        <f t="shared" si="44"/>
        <v>0</v>
      </c>
      <c r="CG74">
        <f t="shared" si="44"/>
        <v>0</v>
      </c>
      <c r="CH74">
        <f t="shared" si="44"/>
        <v>0</v>
      </c>
      <c r="CI74">
        <f t="shared" si="44"/>
        <v>0</v>
      </c>
      <c r="CJ74">
        <f t="shared" si="44"/>
        <v>0</v>
      </c>
      <c r="CK74">
        <f t="shared" si="44"/>
        <v>0</v>
      </c>
      <c r="CL74">
        <f t="shared" si="44"/>
        <v>0</v>
      </c>
      <c r="CM74">
        <f t="shared" si="44"/>
        <v>0</v>
      </c>
      <c r="CN74">
        <f t="shared" si="44"/>
        <v>0</v>
      </c>
      <c r="CO74">
        <f t="shared" si="44"/>
        <v>0</v>
      </c>
      <c r="CP74">
        <f t="shared" si="36"/>
        <v>0</v>
      </c>
      <c r="CQ74">
        <f t="shared" si="36"/>
        <v>0</v>
      </c>
      <c r="CR74">
        <f t="shared" si="36"/>
        <v>0</v>
      </c>
      <c r="CS74">
        <f t="shared" si="35"/>
        <v>0</v>
      </c>
      <c r="CT74">
        <f t="shared" si="45"/>
        <v>0</v>
      </c>
      <c r="CU74">
        <f t="shared" si="45"/>
        <v>0</v>
      </c>
      <c r="CV74">
        <f t="shared" si="45"/>
        <v>0</v>
      </c>
      <c r="CW74">
        <f t="shared" si="45"/>
        <v>0</v>
      </c>
      <c r="CX74">
        <f t="shared" si="45"/>
        <v>0</v>
      </c>
      <c r="CY74">
        <f t="shared" si="45"/>
        <v>0</v>
      </c>
      <c r="CZ74">
        <f t="shared" si="45"/>
        <v>0</v>
      </c>
      <c r="DA74">
        <f t="shared" si="45"/>
        <v>0</v>
      </c>
      <c r="DB74">
        <f t="shared" si="45"/>
        <v>0</v>
      </c>
      <c r="DC74">
        <f t="shared" si="45"/>
        <v>0</v>
      </c>
      <c r="DD74">
        <f t="shared" si="45"/>
        <v>0</v>
      </c>
      <c r="DE74">
        <f t="shared" si="45"/>
        <v>0</v>
      </c>
      <c r="DF74">
        <f t="shared" si="45"/>
        <v>0</v>
      </c>
      <c r="DG74">
        <f t="shared" si="45"/>
        <v>0</v>
      </c>
      <c r="DH74">
        <f t="shared" si="45"/>
        <v>0</v>
      </c>
      <c r="DI74">
        <f t="shared" si="45"/>
        <v>0</v>
      </c>
      <c r="DJ74">
        <f t="shared" si="43"/>
        <v>0</v>
      </c>
      <c r="DK74">
        <f t="shared" si="43"/>
        <v>0</v>
      </c>
      <c r="DL74">
        <f t="shared" si="43"/>
        <v>0</v>
      </c>
      <c r="DM74">
        <f t="shared" si="43"/>
        <v>0</v>
      </c>
      <c r="DN74">
        <f t="shared" si="43"/>
        <v>0</v>
      </c>
      <c r="DO74">
        <f t="shared" si="43"/>
        <v>0</v>
      </c>
      <c r="DP74">
        <f t="shared" si="43"/>
        <v>0</v>
      </c>
      <c r="DQ74">
        <f t="shared" si="43"/>
        <v>0</v>
      </c>
      <c r="DR74">
        <f t="shared" si="43"/>
        <v>0</v>
      </c>
      <c r="DS74">
        <f t="shared" si="43"/>
        <v>0</v>
      </c>
      <c r="DT74">
        <f t="shared" si="43"/>
        <v>0</v>
      </c>
      <c r="DU74">
        <f t="shared" si="43"/>
        <v>0</v>
      </c>
      <c r="DV74">
        <f t="shared" si="43"/>
        <v>0</v>
      </c>
    </row>
    <row r="75" spans="1:126" x14ac:dyDescent="0.3">
      <c r="A75" s="13" t="s">
        <v>329</v>
      </c>
      <c r="B75" s="15" t="str">
        <f>VLOOKUP(Sheet6!A75,Phase1IDs!A61:I792,8,0)</f>
        <v>T1068, T1499</v>
      </c>
      <c r="C75">
        <f t="shared" ref="C75:R90" si="48">IF($B75=0,0,COUNTIFS($B75,"*"&amp;C$1&amp;"*"))</f>
        <v>0</v>
      </c>
      <c r="D75">
        <f t="shared" si="48"/>
        <v>0</v>
      </c>
      <c r="E75">
        <f t="shared" si="48"/>
        <v>0</v>
      </c>
      <c r="F75">
        <f t="shared" si="48"/>
        <v>0</v>
      </c>
      <c r="G75">
        <f t="shared" si="48"/>
        <v>0</v>
      </c>
      <c r="H75">
        <f t="shared" si="48"/>
        <v>0</v>
      </c>
      <c r="I75">
        <f t="shared" si="48"/>
        <v>0</v>
      </c>
      <c r="J75">
        <f t="shared" si="48"/>
        <v>0</v>
      </c>
      <c r="K75">
        <f t="shared" si="48"/>
        <v>0</v>
      </c>
      <c r="L75">
        <f t="shared" si="48"/>
        <v>0</v>
      </c>
      <c r="M75">
        <f t="shared" si="48"/>
        <v>0</v>
      </c>
      <c r="N75">
        <f t="shared" si="48"/>
        <v>0</v>
      </c>
      <c r="O75">
        <f t="shared" si="48"/>
        <v>0</v>
      </c>
      <c r="P75">
        <f t="shared" si="48"/>
        <v>0</v>
      </c>
      <c r="Q75">
        <f t="shared" si="48"/>
        <v>0</v>
      </c>
      <c r="R75">
        <f t="shared" si="48"/>
        <v>0</v>
      </c>
      <c r="S75">
        <f t="shared" si="47"/>
        <v>1</v>
      </c>
      <c r="T75">
        <f t="shared" si="47"/>
        <v>0</v>
      </c>
      <c r="U75">
        <f t="shared" si="47"/>
        <v>0</v>
      </c>
      <c r="V75">
        <f t="shared" si="47"/>
        <v>0</v>
      </c>
      <c r="W75">
        <f t="shared" si="47"/>
        <v>0</v>
      </c>
      <c r="X75">
        <f t="shared" si="47"/>
        <v>0</v>
      </c>
      <c r="Y75">
        <f t="shared" si="47"/>
        <v>0</v>
      </c>
      <c r="Z75">
        <f t="shared" si="47"/>
        <v>0</v>
      </c>
      <c r="AA75">
        <f t="shared" si="47"/>
        <v>0</v>
      </c>
      <c r="AB75">
        <f t="shared" si="47"/>
        <v>0</v>
      </c>
      <c r="AC75">
        <f t="shared" si="47"/>
        <v>0</v>
      </c>
      <c r="AD75">
        <f t="shared" si="47"/>
        <v>0</v>
      </c>
      <c r="AE75">
        <f t="shared" si="47"/>
        <v>0</v>
      </c>
      <c r="AF75">
        <f t="shared" si="47"/>
        <v>0</v>
      </c>
      <c r="AG75">
        <f t="shared" si="47"/>
        <v>0</v>
      </c>
      <c r="AH75">
        <f t="shared" si="40"/>
        <v>0</v>
      </c>
      <c r="AI75">
        <f t="shared" si="40"/>
        <v>0</v>
      </c>
      <c r="AJ75">
        <f t="shared" si="40"/>
        <v>0</v>
      </c>
      <c r="AK75">
        <f t="shared" si="40"/>
        <v>0</v>
      </c>
      <c r="AL75">
        <f t="shared" si="40"/>
        <v>0</v>
      </c>
      <c r="AM75">
        <f t="shared" si="40"/>
        <v>0</v>
      </c>
      <c r="AN75">
        <f t="shared" si="40"/>
        <v>0</v>
      </c>
      <c r="AO75">
        <f t="shared" si="40"/>
        <v>0</v>
      </c>
      <c r="AP75">
        <f t="shared" si="40"/>
        <v>0</v>
      </c>
      <c r="AQ75">
        <f t="shared" si="40"/>
        <v>0</v>
      </c>
      <c r="AR75">
        <f t="shared" si="40"/>
        <v>0</v>
      </c>
      <c r="AS75">
        <f t="shared" si="40"/>
        <v>0</v>
      </c>
      <c r="AT75">
        <f t="shared" si="40"/>
        <v>0</v>
      </c>
      <c r="AU75">
        <f t="shared" si="40"/>
        <v>0</v>
      </c>
      <c r="AV75">
        <f t="shared" si="40"/>
        <v>0</v>
      </c>
      <c r="AW75">
        <f t="shared" si="40"/>
        <v>0</v>
      </c>
      <c r="AX75">
        <f t="shared" si="39"/>
        <v>0</v>
      </c>
      <c r="AY75">
        <f t="shared" si="39"/>
        <v>0</v>
      </c>
      <c r="AZ75">
        <f t="shared" si="39"/>
        <v>0</v>
      </c>
      <c r="BA75">
        <f t="shared" si="39"/>
        <v>0</v>
      </c>
      <c r="BB75">
        <f t="shared" si="39"/>
        <v>0</v>
      </c>
      <c r="BC75">
        <f t="shared" si="39"/>
        <v>0</v>
      </c>
      <c r="BD75">
        <f t="shared" si="39"/>
        <v>0</v>
      </c>
      <c r="BE75">
        <f t="shared" si="39"/>
        <v>0</v>
      </c>
      <c r="BF75">
        <f t="shared" si="39"/>
        <v>0</v>
      </c>
      <c r="BG75">
        <f t="shared" si="39"/>
        <v>0</v>
      </c>
      <c r="BH75">
        <f t="shared" si="39"/>
        <v>0</v>
      </c>
      <c r="BI75">
        <f t="shared" si="39"/>
        <v>0</v>
      </c>
      <c r="BJ75">
        <f t="shared" si="39"/>
        <v>0</v>
      </c>
      <c r="BK75">
        <f t="shared" si="39"/>
        <v>0</v>
      </c>
      <c r="BL75">
        <f t="shared" si="39"/>
        <v>0</v>
      </c>
      <c r="BM75">
        <f t="shared" si="29"/>
        <v>0</v>
      </c>
      <c r="BN75">
        <f t="shared" si="46"/>
        <v>0</v>
      </c>
      <c r="BO75">
        <f t="shared" si="46"/>
        <v>0</v>
      </c>
      <c r="BP75">
        <f t="shared" si="46"/>
        <v>1</v>
      </c>
      <c r="BQ75">
        <f t="shared" si="46"/>
        <v>0</v>
      </c>
      <c r="BR75">
        <f t="shared" si="46"/>
        <v>0</v>
      </c>
      <c r="BS75">
        <f t="shared" si="46"/>
        <v>0</v>
      </c>
      <c r="BT75">
        <f t="shared" si="46"/>
        <v>0</v>
      </c>
      <c r="BU75">
        <f t="shared" si="46"/>
        <v>0</v>
      </c>
      <c r="BV75">
        <f t="shared" si="46"/>
        <v>0</v>
      </c>
      <c r="BW75">
        <f t="shared" si="46"/>
        <v>0</v>
      </c>
      <c r="BX75">
        <f t="shared" si="46"/>
        <v>0</v>
      </c>
      <c r="BY75">
        <f t="shared" si="46"/>
        <v>0</v>
      </c>
      <c r="BZ75">
        <f t="shared" si="46"/>
        <v>0</v>
      </c>
      <c r="CA75">
        <f t="shared" si="46"/>
        <v>0</v>
      </c>
      <c r="CB75">
        <f t="shared" si="46"/>
        <v>0</v>
      </c>
      <c r="CC75">
        <f t="shared" si="46"/>
        <v>0</v>
      </c>
      <c r="CD75">
        <f t="shared" si="44"/>
        <v>0</v>
      </c>
      <c r="CE75">
        <f t="shared" si="44"/>
        <v>0</v>
      </c>
      <c r="CF75">
        <f t="shared" si="44"/>
        <v>0</v>
      </c>
      <c r="CG75">
        <f t="shared" si="44"/>
        <v>0</v>
      </c>
      <c r="CH75">
        <f t="shared" si="44"/>
        <v>0</v>
      </c>
      <c r="CI75">
        <f t="shared" si="44"/>
        <v>0</v>
      </c>
      <c r="CJ75">
        <f t="shared" si="44"/>
        <v>0</v>
      </c>
      <c r="CK75">
        <f t="shared" si="44"/>
        <v>0</v>
      </c>
      <c r="CL75">
        <f t="shared" si="44"/>
        <v>0</v>
      </c>
      <c r="CM75">
        <f t="shared" si="44"/>
        <v>0</v>
      </c>
      <c r="CN75">
        <f t="shared" si="44"/>
        <v>0</v>
      </c>
      <c r="CO75">
        <f t="shared" si="44"/>
        <v>0</v>
      </c>
      <c r="CP75">
        <f t="shared" si="36"/>
        <v>0</v>
      </c>
      <c r="CQ75">
        <f t="shared" si="36"/>
        <v>0</v>
      </c>
      <c r="CR75">
        <f t="shared" si="36"/>
        <v>0</v>
      </c>
      <c r="CS75">
        <f t="shared" si="35"/>
        <v>0</v>
      </c>
      <c r="CT75">
        <f t="shared" si="45"/>
        <v>0</v>
      </c>
      <c r="CU75">
        <f t="shared" si="45"/>
        <v>0</v>
      </c>
      <c r="CV75">
        <f t="shared" si="45"/>
        <v>0</v>
      </c>
      <c r="CW75">
        <f t="shared" si="45"/>
        <v>0</v>
      </c>
      <c r="CX75">
        <f t="shared" si="45"/>
        <v>0</v>
      </c>
      <c r="CY75">
        <f t="shared" si="45"/>
        <v>0</v>
      </c>
      <c r="CZ75">
        <f t="shared" si="45"/>
        <v>0</v>
      </c>
      <c r="DA75">
        <f t="shared" si="45"/>
        <v>0</v>
      </c>
      <c r="DB75">
        <f t="shared" si="45"/>
        <v>0</v>
      </c>
      <c r="DC75">
        <f t="shared" si="45"/>
        <v>0</v>
      </c>
      <c r="DD75">
        <f t="shared" si="45"/>
        <v>0</v>
      </c>
      <c r="DE75">
        <f t="shared" si="45"/>
        <v>0</v>
      </c>
      <c r="DF75">
        <f t="shared" si="45"/>
        <v>0</v>
      </c>
      <c r="DG75">
        <f t="shared" si="45"/>
        <v>0</v>
      </c>
      <c r="DH75">
        <f t="shared" si="45"/>
        <v>0</v>
      </c>
      <c r="DI75">
        <f t="shared" si="45"/>
        <v>0</v>
      </c>
      <c r="DJ75">
        <f t="shared" si="43"/>
        <v>0</v>
      </c>
      <c r="DK75">
        <f t="shared" si="43"/>
        <v>0</v>
      </c>
      <c r="DL75">
        <f t="shared" si="43"/>
        <v>0</v>
      </c>
      <c r="DM75">
        <f t="shared" si="43"/>
        <v>0</v>
      </c>
      <c r="DN75">
        <f t="shared" si="43"/>
        <v>0</v>
      </c>
      <c r="DO75">
        <f t="shared" si="43"/>
        <v>0</v>
      </c>
      <c r="DP75">
        <f t="shared" si="43"/>
        <v>0</v>
      </c>
      <c r="DQ75">
        <f t="shared" si="43"/>
        <v>0</v>
      </c>
      <c r="DR75">
        <f t="shared" si="43"/>
        <v>0</v>
      </c>
      <c r="DS75">
        <f t="shared" si="43"/>
        <v>0</v>
      </c>
      <c r="DT75">
        <f t="shared" si="43"/>
        <v>0</v>
      </c>
      <c r="DU75">
        <f t="shared" si="43"/>
        <v>0</v>
      </c>
      <c r="DV75">
        <f t="shared" si="43"/>
        <v>0</v>
      </c>
    </row>
    <row r="76" spans="1:126" x14ac:dyDescent="0.3">
      <c r="A76" s="11" t="s">
        <v>937</v>
      </c>
      <c r="B76" s="15" t="str">
        <f>VLOOKUP(Sheet6!A76,Phase1IDs!A62:I793,8,0)</f>
        <v>T1190, T1083</v>
      </c>
      <c r="C76">
        <f t="shared" si="48"/>
        <v>0</v>
      </c>
      <c r="D76">
        <f t="shared" si="48"/>
        <v>0</v>
      </c>
      <c r="E76">
        <f t="shared" si="48"/>
        <v>0</v>
      </c>
      <c r="F76">
        <f t="shared" si="48"/>
        <v>0</v>
      </c>
      <c r="G76">
        <f t="shared" si="48"/>
        <v>0</v>
      </c>
      <c r="H76">
        <f t="shared" si="48"/>
        <v>0</v>
      </c>
      <c r="I76">
        <f t="shared" si="48"/>
        <v>0</v>
      </c>
      <c r="J76">
        <f t="shared" si="48"/>
        <v>0</v>
      </c>
      <c r="K76">
        <f t="shared" si="48"/>
        <v>0</v>
      </c>
      <c r="L76">
        <f t="shared" si="48"/>
        <v>0</v>
      </c>
      <c r="M76">
        <f t="shared" si="48"/>
        <v>0</v>
      </c>
      <c r="N76">
        <f t="shared" si="48"/>
        <v>0</v>
      </c>
      <c r="O76">
        <f t="shared" si="48"/>
        <v>0</v>
      </c>
      <c r="P76">
        <f t="shared" si="48"/>
        <v>0</v>
      </c>
      <c r="Q76">
        <f t="shared" si="48"/>
        <v>0</v>
      </c>
      <c r="R76">
        <f t="shared" si="48"/>
        <v>0</v>
      </c>
      <c r="S76">
        <f t="shared" si="47"/>
        <v>0</v>
      </c>
      <c r="T76">
        <f t="shared" si="47"/>
        <v>0</v>
      </c>
      <c r="U76">
        <f t="shared" si="47"/>
        <v>0</v>
      </c>
      <c r="V76">
        <f t="shared" si="47"/>
        <v>0</v>
      </c>
      <c r="W76">
        <f t="shared" si="47"/>
        <v>0</v>
      </c>
      <c r="X76">
        <f t="shared" si="47"/>
        <v>0</v>
      </c>
      <c r="Y76">
        <f t="shared" si="47"/>
        <v>1</v>
      </c>
      <c r="Z76">
        <f t="shared" si="47"/>
        <v>0</v>
      </c>
      <c r="AA76">
        <f t="shared" si="47"/>
        <v>0</v>
      </c>
      <c r="AB76">
        <f t="shared" si="47"/>
        <v>0</v>
      </c>
      <c r="AC76">
        <f t="shared" si="47"/>
        <v>0</v>
      </c>
      <c r="AD76">
        <f t="shared" si="47"/>
        <v>0</v>
      </c>
      <c r="AE76">
        <f t="shared" si="47"/>
        <v>0</v>
      </c>
      <c r="AF76">
        <f t="shared" si="47"/>
        <v>0</v>
      </c>
      <c r="AG76">
        <f t="shared" si="47"/>
        <v>0</v>
      </c>
      <c r="AH76">
        <f t="shared" si="40"/>
        <v>0</v>
      </c>
      <c r="AI76">
        <f t="shared" si="40"/>
        <v>0</v>
      </c>
      <c r="AJ76">
        <f t="shared" si="40"/>
        <v>0</v>
      </c>
      <c r="AK76">
        <f t="shared" si="40"/>
        <v>0</v>
      </c>
      <c r="AL76">
        <f t="shared" si="40"/>
        <v>0</v>
      </c>
      <c r="AM76">
        <f t="shared" si="40"/>
        <v>0</v>
      </c>
      <c r="AN76">
        <f t="shared" si="40"/>
        <v>0</v>
      </c>
      <c r="AO76">
        <f t="shared" si="40"/>
        <v>0</v>
      </c>
      <c r="AP76">
        <f t="shared" si="40"/>
        <v>1</v>
      </c>
      <c r="AQ76">
        <f t="shared" si="40"/>
        <v>0</v>
      </c>
      <c r="AR76">
        <f t="shared" si="40"/>
        <v>0</v>
      </c>
      <c r="AS76">
        <f t="shared" si="40"/>
        <v>0</v>
      </c>
      <c r="AT76">
        <f t="shared" si="40"/>
        <v>0</v>
      </c>
      <c r="AU76">
        <f t="shared" si="40"/>
        <v>0</v>
      </c>
      <c r="AV76">
        <f t="shared" si="40"/>
        <v>0</v>
      </c>
      <c r="AW76">
        <f t="shared" si="40"/>
        <v>0</v>
      </c>
      <c r="AX76">
        <f t="shared" si="39"/>
        <v>0</v>
      </c>
      <c r="AY76">
        <f t="shared" si="39"/>
        <v>0</v>
      </c>
      <c r="AZ76">
        <f t="shared" si="39"/>
        <v>0</v>
      </c>
      <c r="BA76">
        <f t="shared" si="39"/>
        <v>0</v>
      </c>
      <c r="BB76">
        <f t="shared" si="39"/>
        <v>0</v>
      </c>
      <c r="BC76">
        <f t="shared" si="39"/>
        <v>0</v>
      </c>
      <c r="BD76">
        <f t="shared" si="39"/>
        <v>0</v>
      </c>
      <c r="BE76">
        <f t="shared" si="39"/>
        <v>0</v>
      </c>
      <c r="BF76">
        <f t="shared" si="39"/>
        <v>0</v>
      </c>
      <c r="BG76">
        <f t="shared" si="39"/>
        <v>0</v>
      </c>
      <c r="BH76">
        <f t="shared" si="39"/>
        <v>0</v>
      </c>
      <c r="BI76">
        <f t="shared" si="39"/>
        <v>0</v>
      </c>
      <c r="BJ76">
        <f t="shared" si="39"/>
        <v>0</v>
      </c>
      <c r="BK76">
        <f t="shared" si="39"/>
        <v>0</v>
      </c>
      <c r="BL76">
        <f t="shared" si="39"/>
        <v>0</v>
      </c>
      <c r="BM76">
        <f t="shared" ref="BM76:CB103" si="49">IF($B76=0,0,COUNTIFS($B76,"*"&amp;BM$1&amp;"*"))</f>
        <v>0</v>
      </c>
      <c r="BN76">
        <f t="shared" si="49"/>
        <v>0</v>
      </c>
      <c r="BO76">
        <f t="shared" si="49"/>
        <v>0</v>
      </c>
      <c r="BP76">
        <f t="shared" si="46"/>
        <v>0</v>
      </c>
      <c r="BQ76">
        <f t="shared" si="46"/>
        <v>0</v>
      </c>
      <c r="BR76">
        <f t="shared" si="46"/>
        <v>0</v>
      </c>
      <c r="BS76">
        <f t="shared" si="46"/>
        <v>0</v>
      </c>
      <c r="BT76">
        <f t="shared" si="46"/>
        <v>0</v>
      </c>
      <c r="BU76">
        <f t="shared" si="46"/>
        <v>0</v>
      </c>
      <c r="BV76">
        <f t="shared" si="46"/>
        <v>0</v>
      </c>
      <c r="BW76">
        <f t="shared" si="46"/>
        <v>0</v>
      </c>
      <c r="BX76">
        <f t="shared" si="46"/>
        <v>0</v>
      </c>
      <c r="BY76">
        <f t="shared" si="46"/>
        <v>0</v>
      </c>
      <c r="BZ76">
        <f t="shared" si="46"/>
        <v>0</v>
      </c>
      <c r="CA76">
        <f t="shared" si="46"/>
        <v>0</v>
      </c>
      <c r="CB76">
        <f t="shared" si="46"/>
        <v>0</v>
      </c>
      <c r="CC76">
        <f t="shared" si="46"/>
        <v>0</v>
      </c>
      <c r="CD76">
        <f t="shared" si="44"/>
        <v>0</v>
      </c>
      <c r="CE76">
        <f t="shared" si="44"/>
        <v>0</v>
      </c>
      <c r="CF76">
        <f t="shared" si="44"/>
        <v>0</v>
      </c>
      <c r="CG76">
        <f t="shared" si="44"/>
        <v>0</v>
      </c>
      <c r="CH76">
        <f t="shared" si="44"/>
        <v>0</v>
      </c>
      <c r="CI76">
        <f t="shared" si="44"/>
        <v>0</v>
      </c>
      <c r="CJ76">
        <f t="shared" si="44"/>
        <v>0</v>
      </c>
      <c r="CK76">
        <f t="shared" si="44"/>
        <v>0</v>
      </c>
      <c r="CL76">
        <f t="shared" si="44"/>
        <v>0</v>
      </c>
      <c r="CM76">
        <f t="shared" si="44"/>
        <v>0</v>
      </c>
      <c r="CN76">
        <f t="shared" si="44"/>
        <v>0</v>
      </c>
      <c r="CO76">
        <f t="shared" si="44"/>
        <v>0</v>
      </c>
      <c r="CP76">
        <f t="shared" si="36"/>
        <v>0</v>
      </c>
      <c r="CQ76">
        <f t="shared" si="36"/>
        <v>0</v>
      </c>
      <c r="CR76">
        <f t="shared" si="36"/>
        <v>0</v>
      </c>
      <c r="CS76">
        <f t="shared" si="35"/>
        <v>0</v>
      </c>
      <c r="CT76">
        <f t="shared" si="45"/>
        <v>0</v>
      </c>
      <c r="CU76">
        <f t="shared" si="45"/>
        <v>0</v>
      </c>
      <c r="CV76">
        <f t="shared" si="45"/>
        <v>0</v>
      </c>
      <c r="CW76">
        <f t="shared" si="45"/>
        <v>0</v>
      </c>
      <c r="CX76">
        <f t="shared" si="45"/>
        <v>0</v>
      </c>
      <c r="CY76">
        <f t="shared" si="45"/>
        <v>0</v>
      </c>
      <c r="CZ76">
        <f t="shared" si="45"/>
        <v>0</v>
      </c>
      <c r="DA76">
        <f t="shared" si="45"/>
        <v>0</v>
      </c>
      <c r="DB76">
        <f t="shared" si="45"/>
        <v>0</v>
      </c>
      <c r="DC76">
        <f t="shared" si="45"/>
        <v>0</v>
      </c>
      <c r="DD76">
        <f t="shared" si="45"/>
        <v>0</v>
      </c>
      <c r="DE76">
        <f t="shared" si="45"/>
        <v>0</v>
      </c>
      <c r="DF76">
        <f t="shared" si="45"/>
        <v>0</v>
      </c>
      <c r="DG76">
        <f t="shared" si="45"/>
        <v>0</v>
      </c>
      <c r="DH76">
        <f t="shared" si="45"/>
        <v>0</v>
      </c>
      <c r="DI76">
        <f t="shared" si="45"/>
        <v>0</v>
      </c>
      <c r="DJ76">
        <f t="shared" si="43"/>
        <v>0</v>
      </c>
      <c r="DK76">
        <f t="shared" si="43"/>
        <v>0</v>
      </c>
      <c r="DL76">
        <f t="shared" si="43"/>
        <v>0</v>
      </c>
      <c r="DM76">
        <f t="shared" si="43"/>
        <v>0</v>
      </c>
      <c r="DN76">
        <f t="shared" si="43"/>
        <v>0</v>
      </c>
      <c r="DO76">
        <f t="shared" si="43"/>
        <v>0</v>
      </c>
      <c r="DP76">
        <f t="shared" si="43"/>
        <v>0</v>
      </c>
      <c r="DQ76">
        <f t="shared" si="43"/>
        <v>0</v>
      </c>
      <c r="DR76">
        <f t="shared" si="43"/>
        <v>0</v>
      </c>
      <c r="DS76">
        <f t="shared" si="43"/>
        <v>0</v>
      </c>
      <c r="DT76">
        <f t="shared" si="43"/>
        <v>0</v>
      </c>
      <c r="DU76">
        <f t="shared" si="43"/>
        <v>0</v>
      </c>
      <c r="DV76">
        <f t="shared" si="43"/>
        <v>0</v>
      </c>
    </row>
    <row r="77" spans="1:126" x14ac:dyDescent="0.3">
      <c r="A77" s="13" t="s">
        <v>1521</v>
      </c>
      <c r="B77" s="15" t="str">
        <f>VLOOKUP(Sheet6!A77,Phase1IDs!A63:I794,8,0)</f>
        <v>T1499/004</v>
      </c>
      <c r="C77">
        <f t="shared" si="48"/>
        <v>0</v>
      </c>
      <c r="D77">
        <f t="shared" si="48"/>
        <v>0</v>
      </c>
      <c r="E77">
        <f t="shared" si="48"/>
        <v>0</v>
      </c>
      <c r="F77">
        <f t="shared" si="48"/>
        <v>0</v>
      </c>
      <c r="G77">
        <f t="shared" si="48"/>
        <v>0</v>
      </c>
      <c r="H77">
        <f t="shared" si="48"/>
        <v>0</v>
      </c>
      <c r="I77">
        <f t="shared" si="48"/>
        <v>0</v>
      </c>
      <c r="J77">
        <f t="shared" si="48"/>
        <v>0</v>
      </c>
      <c r="K77">
        <f t="shared" si="48"/>
        <v>0</v>
      </c>
      <c r="L77">
        <f t="shared" si="48"/>
        <v>0</v>
      </c>
      <c r="M77">
        <f t="shared" si="48"/>
        <v>0</v>
      </c>
      <c r="N77">
        <f t="shared" si="48"/>
        <v>0</v>
      </c>
      <c r="O77">
        <f t="shared" si="48"/>
        <v>0</v>
      </c>
      <c r="P77">
        <f t="shared" si="48"/>
        <v>0</v>
      </c>
      <c r="Q77">
        <f t="shared" si="48"/>
        <v>0</v>
      </c>
      <c r="R77">
        <f t="shared" si="48"/>
        <v>0</v>
      </c>
      <c r="S77">
        <f t="shared" si="47"/>
        <v>0</v>
      </c>
      <c r="T77">
        <f t="shared" si="47"/>
        <v>0</v>
      </c>
      <c r="U77">
        <f t="shared" si="47"/>
        <v>0</v>
      </c>
      <c r="V77">
        <f t="shared" si="47"/>
        <v>0</v>
      </c>
      <c r="W77">
        <f t="shared" si="47"/>
        <v>0</v>
      </c>
      <c r="X77">
        <f t="shared" si="47"/>
        <v>0</v>
      </c>
      <c r="Y77">
        <f t="shared" si="47"/>
        <v>0</v>
      </c>
      <c r="Z77">
        <f t="shared" si="47"/>
        <v>0</v>
      </c>
      <c r="AA77">
        <f t="shared" si="47"/>
        <v>0</v>
      </c>
      <c r="AB77">
        <f t="shared" si="47"/>
        <v>0</v>
      </c>
      <c r="AC77">
        <f t="shared" si="47"/>
        <v>0</v>
      </c>
      <c r="AD77">
        <f t="shared" si="47"/>
        <v>0</v>
      </c>
      <c r="AE77">
        <f t="shared" si="47"/>
        <v>0</v>
      </c>
      <c r="AF77">
        <f t="shared" si="47"/>
        <v>0</v>
      </c>
      <c r="AG77">
        <f t="shared" si="47"/>
        <v>0</v>
      </c>
      <c r="AH77">
        <f t="shared" si="40"/>
        <v>0</v>
      </c>
      <c r="AI77">
        <f t="shared" si="40"/>
        <v>0</v>
      </c>
      <c r="AJ77">
        <f t="shared" si="40"/>
        <v>0</v>
      </c>
      <c r="AK77">
        <f t="shared" si="40"/>
        <v>0</v>
      </c>
      <c r="AL77">
        <f t="shared" si="40"/>
        <v>0</v>
      </c>
      <c r="AM77">
        <f t="shared" si="40"/>
        <v>0</v>
      </c>
      <c r="AN77">
        <f t="shared" si="40"/>
        <v>0</v>
      </c>
      <c r="AO77">
        <f t="shared" si="40"/>
        <v>0</v>
      </c>
      <c r="AP77">
        <f t="shared" si="40"/>
        <v>0</v>
      </c>
      <c r="AQ77">
        <f t="shared" si="40"/>
        <v>0</v>
      </c>
      <c r="AR77">
        <f t="shared" si="40"/>
        <v>0</v>
      </c>
      <c r="AS77">
        <f t="shared" si="40"/>
        <v>0</v>
      </c>
      <c r="AT77">
        <f t="shared" si="40"/>
        <v>0</v>
      </c>
      <c r="AU77">
        <f t="shared" si="40"/>
        <v>0</v>
      </c>
      <c r="AV77">
        <f t="shared" si="40"/>
        <v>0</v>
      </c>
      <c r="AW77">
        <f t="shared" ref="AW77:BL92" si="50">IF($B77=0,0,COUNTIFS($B77,"*"&amp;AW$1&amp;"*"))</f>
        <v>0</v>
      </c>
      <c r="AX77">
        <f t="shared" si="50"/>
        <v>0</v>
      </c>
      <c r="AY77">
        <f t="shared" si="50"/>
        <v>0</v>
      </c>
      <c r="AZ77">
        <f t="shared" si="50"/>
        <v>0</v>
      </c>
      <c r="BA77">
        <f t="shared" si="50"/>
        <v>0</v>
      </c>
      <c r="BB77">
        <f t="shared" si="50"/>
        <v>0</v>
      </c>
      <c r="BC77">
        <f t="shared" si="50"/>
        <v>0</v>
      </c>
      <c r="BD77">
        <f t="shared" si="50"/>
        <v>0</v>
      </c>
      <c r="BE77">
        <f t="shared" si="50"/>
        <v>0</v>
      </c>
      <c r="BF77">
        <f t="shared" si="50"/>
        <v>0</v>
      </c>
      <c r="BG77">
        <f t="shared" si="50"/>
        <v>0</v>
      </c>
      <c r="BH77">
        <f t="shared" si="50"/>
        <v>0</v>
      </c>
      <c r="BI77">
        <f t="shared" si="50"/>
        <v>0</v>
      </c>
      <c r="BJ77">
        <f t="shared" si="50"/>
        <v>0</v>
      </c>
      <c r="BK77">
        <f t="shared" si="50"/>
        <v>0</v>
      </c>
      <c r="BL77">
        <f t="shared" si="50"/>
        <v>0</v>
      </c>
      <c r="BM77">
        <f t="shared" si="49"/>
        <v>0</v>
      </c>
      <c r="BN77">
        <f t="shared" si="49"/>
        <v>0</v>
      </c>
      <c r="BO77">
        <f t="shared" si="49"/>
        <v>0</v>
      </c>
      <c r="BP77">
        <f t="shared" si="46"/>
        <v>1</v>
      </c>
      <c r="BQ77">
        <f t="shared" si="46"/>
        <v>0</v>
      </c>
      <c r="BR77">
        <f t="shared" si="46"/>
        <v>0</v>
      </c>
      <c r="BS77">
        <f t="shared" si="46"/>
        <v>1</v>
      </c>
      <c r="BT77">
        <f t="shared" si="46"/>
        <v>0</v>
      </c>
      <c r="BU77">
        <f t="shared" si="46"/>
        <v>0</v>
      </c>
      <c r="BV77">
        <f t="shared" si="46"/>
        <v>0</v>
      </c>
      <c r="BW77">
        <f t="shared" si="46"/>
        <v>0</v>
      </c>
      <c r="BX77">
        <f t="shared" si="46"/>
        <v>0</v>
      </c>
      <c r="BY77">
        <f t="shared" si="46"/>
        <v>0</v>
      </c>
      <c r="BZ77">
        <f t="shared" si="46"/>
        <v>0</v>
      </c>
      <c r="CA77">
        <f t="shared" si="46"/>
        <v>0</v>
      </c>
      <c r="CB77">
        <f t="shared" si="46"/>
        <v>0</v>
      </c>
      <c r="CC77">
        <f t="shared" si="46"/>
        <v>0</v>
      </c>
      <c r="CD77">
        <f t="shared" si="44"/>
        <v>0</v>
      </c>
      <c r="CE77">
        <f t="shared" si="44"/>
        <v>0</v>
      </c>
      <c r="CF77">
        <f t="shared" si="44"/>
        <v>0</v>
      </c>
      <c r="CG77">
        <f t="shared" si="44"/>
        <v>0</v>
      </c>
      <c r="CH77">
        <f t="shared" si="44"/>
        <v>0</v>
      </c>
      <c r="CI77">
        <f t="shared" si="44"/>
        <v>0</v>
      </c>
      <c r="CJ77">
        <f t="shared" si="44"/>
        <v>0</v>
      </c>
      <c r="CK77">
        <f t="shared" si="44"/>
        <v>0</v>
      </c>
      <c r="CL77">
        <f t="shared" si="44"/>
        <v>0</v>
      </c>
      <c r="CM77">
        <f t="shared" si="44"/>
        <v>0</v>
      </c>
      <c r="CN77">
        <f t="shared" si="44"/>
        <v>0</v>
      </c>
      <c r="CO77">
        <f t="shared" si="44"/>
        <v>0</v>
      </c>
      <c r="CP77">
        <f t="shared" si="36"/>
        <v>0</v>
      </c>
      <c r="CQ77">
        <f t="shared" si="36"/>
        <v>0</v>
      </c>
      <c r="CR77">
        <f t="shared" si="36"/>
        <v>0</v>
      </c>
      <c r="CS77">
        <f t="shared" si="35"/>
        <v>0</v>
      </c>
      <c r="CT77">
        <f t="shared" si="45"/>
        <v>0</v>
      </c>
      <c r="CU77">
        <f t="shared" si="45"/>
        <v>0</v>
      </c>
      <c r="CV77">
        <f t="shared" si="45"/>
        <v>0</v>
      </c>
      <c r="CW77">
        <f t="shared" si="45"/>
        <v>0</v>
      </c>
      <c r="CX77">
        <f t="shared" si="45"/>
        <v>0</v>
      </c>
      <c r="CY77">
        <f t="shared" si="45"/>
        <v>0</v>
      </c>
      <c r="CZ77">
        <f t="shared" si="45"/>
        <v>0</v>
      </c>
      <c r="DA77">
        <f t="shared" si="45"/>
        <v>0</v>
      </c>
      <c r="DB77">
        <f t="shared" si="45"/>
        <v>0</v>
      </c>
      <c r="DC77">
        <f t="shared" si="45"/>
        <v>0</v>
      </c>
      <c r="DD77">
        <f t="shared" si="45"/>
        <v>0</v>
      </c>
      <c r="DE77">
        <f t="shared" si="45"/>
        <v>0</v>
      </c>
      <c r="DF77">
        <f t="shared" si="45"/>
        <v>0</v>
      </c>
      <c r="DG77">
        <f t="shared" si="45"/>
        <v>0</v>
      </c>
      <c r="DH77">
        <f t="shared" si="45"/>
        <v>0</v>
      </c>
      <c r="DI77">
        <f t="shared" si="45"/>
        <v>0</v>
      </c>
      <c r="DJ77">
        <f t="shared" si="43"/>
        <v>0</v>
      </c>
      <c r="DK77">
        <f t="shared" si="43"/>
        <v>0</v>
      </c>
      <c r="DL77">
        <f t="shared" si="43"/>
        <v>0</v>
      </c>
      <c r="DM77">
        <f t="shared" si="43"/>
        <v>0</v>
      </c>
      <c r="DN77">
        <f t="shared" si="43"/>
        <v>0</v>
      </c>
      <c r="DO77">
        <f t="shared" si="43"/>
        <v>0</v>
      </c>
      <c r="DP77">
        <f t="shared" si="43"/>
        <v>0</v>
      </c>
      <c r="DQ77">
        <f t="shared" si="43"/>
        <v>0</v>
      </c>
      <c r="DR77">
        <f t="shared" si="43"/>
        <v>0</v>
      </c>
      <c r="DS77">
        <f t="shared" si="43"/>
        <v>0</v>
      </c>
      <c r="DT77">
        <f t="shared" si="43"/>
        <v>0</v>
      </c>
      <c r="DU77">
        <f t="shared" si="43"/>
        <v>0</v>
      </c>
      <c r="DV77">
        <f t="shared" si="43"/>
        <v>0</v>
      </c>
    </row>
    <row r="78" spans="1:126" x14ac:dyDescent="0.3">
      <c r="A78" s="11" t="s">
        <v>2545</v>
      </c>
      <c r="B78" s="15" t="e">
        <f>VLOOKUP(Sheet6!A78,Phase1IDs!A64:I795,8,0)</f>
        <v>#N/A</v>
      </c>
      <c r="C78" t="e">
        <f t="shared" si="48"/>
        <v>#N/A</v>
      </c>
      <c r="D78" t="e">
        <f t="shared" si="48"/>
        <v>#N/A</v>
      </c>
      <c r="E78" t="e">
        <f t="shared" si="48"/>
        <v>#N/A</v>
      </c>
      <c r="F78" t="e">
        <f t="shared" si="48"/>
        <v>#N/A</v>
      </c>
      <c r="G78" t="e">
        <f t="shared" si="48"/>
        <v>#N/A</v>
      </c>
      <c r="H78" t="e">
        <f t="shared" si="48"/>
        <v>#N/A</v>
      </c>
      <c r="I78" t="e">
        <f t="shared" si="48"/>
        <v>#N/A</v>
      </c>
      <c r="J78" t="e">
        <f t="shared" si="48"/>
        <v>#N/A</v>
      </c>
      <c r="K78" t="e">
        <f t="shared" si="48"/>
        <v>#N/A</v>
      </c>
      <c r="L78" t="e">
        <f t="shared" si="48"/>
        <v>#N/A</v>
      </c>
      <c r="M78" t="e">
        <f t="shared" si="48"/>
        <v>#N/A</v>
      </c>
      <c r="N78" t="e">
        <f t="shared" si="48"/>
        <v>#N/A</v>
      </c>
      <c r="O78" t="e">
        <f t="shared" si="48"/>
        <v>#N/A</v>
      </c>
      <c r="P78" t="e">
        <f t="shared" si="48"/>
        <v>#N/A</v>
      </c>
      <c r="Q78" t="e">
        <f t="shared" si="48"/>
        <v>#N/A</v>
      </c>
      <c r="R78" t="e">
        <f t="shared" si="48"/>
        <v>#N/A</v>
      </c>
      <c r="S78" t="e">
        <f t="shared" si="47"/>
        <v>#N/A</v>
      </c>
      <c r="T78" t="e">
        <f t="shared" si="47"/>
        <v>#N/A</v>
      </c>
      <c r="U78" t="e">
        <f t="shared" si="47"/>
        <v>#N/A</v>
      </c>
      <c r="V78" t="e">
        <f t="shared" si="47"/>
        <v>#N/A</v>
      </c>
      <c r="W78" t="e">
        <f t="shared" si="47"/>
        <v>#N/A</v>
      </c>
      <c r="X78" t="e">
        <f t="shared" si="47"/>
        <v>#N/A</v>
      </c>
      <c r="Y78" t="e">
        <f t="shared" si="47"/>
        <v>#N/A</v>
      </c>
      <c r="Z78" t="e">
        <f t="shared" si="47"/>
        <v>#N/A</v>
      </c>
      <c r="AA78" t="e">
        <f t="shared" si="47"/>
        <v>#N/A</v>
      </c>
      <c r="AB78" t="e">
        <f t="shared" si="47"/>
        <v>#N/A</v>
      </c>
      <c r="AC78" t="e">
        <f t="shared" si="47"/>
        <v>#N/A</v>
      </c>
      <c r="AD78" t="e">
        <f t="shared" si="47"/>
        <v>#N/A</v>
      </c>
      <c r="AE78" t="e">
        <f t="shared" si="47"/>
        <v>#N/A</v>
      </c>
      <c r="AF78" t="e">
        <f t="shared" si="47"/>
        <v>#N/A</v>
      </c>
      <c r="AG78" t="e">
        <f t="shared" si="47"/>
        <v>#N/A</v>
      </c>
      <c r="AH78" t="e">
        <f t="shared" ref="AH78:AW93" si="51">IF($B78=0,0,COUNTIFS($B78,"*"&amp;AH$1&amp;"*"))</f>
        <v>#N/A</v>
      </c>
      <c r="AI78" t="e">
        <f t="shared" si="51"/>
        <v>#N/A</v>
      </c>
      <c r="AJ78" t="e">
        <f t="shared" si="51"/>
        <v>#N/A</v>
      </c>
      <c r="AK78" t="e">
        <f t="shared" si="51"/>
        <v>#N/A</v>
      </c>
      <c r="AL78" t="e">
        <f t="shared" si="51"/>
        <v>#N/A</v>
      </c>
      <c r="AM78" t="e">
        <f t="shared" si="51"/>
        <v>#N/A</v>
      </c>
      <c r="AN78" t="e">
        <f t="shared" si="51"/>
        <v>#N/A</v>
      </c>
      <c r="AO78" t="e">
        <f t="shared" si="51"/>
        <v>#N/A</v>
      </c>
      <c r="AP78" t="e">
        <f t="shared" si="51"/>
        <v>#N/A</v>
      </c>
      <c r="AQ78" t="e">
        <f t="shared" si="51"/>
        <v>#N/A</v>
      </c>
      <c r="AR78" t="e">
        <f t="shared" si="51"/>
        <v>#N/A</v>
      </c>
      <c r="AS78" t="e">
        <f t="shared" si="51"/>
        <v>#N/A</v>
      </c>
      <c r="AT78" t="e">
        <f t="shared" si="51"/>
        <v>#N/A</v>
      </c>
      <c r="AU78" t="e">
        <f t="shared" si="51"/>
        <v>#N/A</v>
      </c>
      <c r="AV78" t="e">
        <f t="shared" si="51"/>
        <v>#N/A</v>
      </c>
      <c r="AW78" t="e">
        <f t="shared" si="51"/>
        <v>#N/A</v>
      </c>
      <c r="AX78" t="e">
        <f t="shared" si="50"/>
        <v>#N/A</v>
      </c>
      <c r="AY78" t="e">
        <f t="shared" si="50"/>
        <v>#N/A</v>
      </c>
      <c r="AZ78" t="e">
        <f t="shared" si="50"/>
        <v>#N/A</v>
      </c>
      <c r="BA78" t="e">
        <f t="shared" si="50"/>
        <v>#N/A</v>
      </c>
      <c r="BB78" t="e">
        <f t="shared" si="50"/>
        <v>#N/A</v>
      </c>
      <c r="BC78" t="e">
        <f t="shared" si="50"/>
        <v>#N/A</v>
      </c>
      <c r="BD78" t="e">
        <f t="shared" si="50"/>
        <v>#N/A</v>
      </c>
      <c r="BE78" t="e">
        <f t="shared" si="50"/>
        <v>#N/A</v>
      </c>
      <c r="BF78" t="e">
        <f t="shared" si="50"/>
        <v>#N/A</v>
      </c>
      <c r="BG78" t="e">
        <f t="shared" si="50"/>
        <v>#N/A</v>
      </c>
      <c r="BH78" t="e">
        <f t="shared" si="50"/>
        <v>#N/A</v>
      </c>
      <c r="BI78" t="e">
        <f t="shared" si="50"/>
        <v>#N/A</v>
      </c>
      <c r="BJ78" t="e">
        <f t="shared" si="50"/>
        <v>#N/A</v>
      </c>
      <c r="BK78" t="e">
        <f t="shared" si="50"/>
        <v>#N/A</v>
      </c>
      <c r="BL78" t="e">
        <f t="shared" si="50"/>
        <v>#N/A</v>
      </c>
      <c r="BM78" t="e">
        <f t="shared" si="49"/>
        <v>#N/A</v>
      </c>
      <c r="BN78" t="e">
        <f t="shared" si="49"/>
        <v>#N/A</v>
      </c>
      <c r="BO78" t="e">
        <f t="shared" si="49"/>
        <v>#N/A</v>
      </c>
      <c r="BP78" t="e">
        <f t="shared" si="46"/>
        <v>#N/A</v>
      </c>
      <c r="BQ78" t="e">
        <f t="shared" si="46"/>
        <v>#N/A</v>
      </c>
      <c r="BR78" t="e">
        <f t="shared" si="46"/>
        <v>#N/A</v>
      </c>
      <c r="BS78" t="e">
        <f t="shared" si="46"/>
        <v>#N/A</v>
      </c>
      <c r="BT78" t="e">
        <f t="shared" si="46"/>
        <v>#N/A</v>
      </c>
      <c r="BU78" t="e">
        <f t="shared" si="46"/>
        <v>#N/A</v>
      </c>
      <c r="BV78" t="e">
        <f t="shared" si="46"/>
        <v>#N/A</v>
      </c>
      <c r="BW78" t="e">
        <f t="shared" si="46"/>
        <v>#N/A</v>
      </c>
      <c r="BX78" t="e">
        <f t="shared" si="46"/>
        <v>#N/A</v>
      </c>
      <c r="BY78" t="e">
        <f t="shared" si="46"/>
        <v>#N/A</v>
      </c>
      <c r="BZ78" t="e">
        <f t="shared" si="46"/>
        <v>#N/A</v>
      </c>
      <c r="CA78" t="e">
        <f t="shared" si="46"/>
        <v>#N/A</v>
      </c>
      <c r="CB78" t="e">
        <f t="shared" si="46"/>
        <v>#N/A</v>
      </c>
      <c r="CC78" t="e">
        <f t="shared" si="46"/>
        <v>#N/A</v>
      </c>
      <c r="CD78" t="e">
        <f t="shared" si="44"/>
        <v>#N/A</v>
      </c>
      <c r="CE78" t="e">
        <f t="shared" si="44"/>
        <v>#N/A</v>
      </c>
      <c r="CF78" t="e">
        <f t="shared" si="44"/>
        <v>#N/A</v>
      </c>
      <c r="CG78" t="e">
        <f t="shared" si="44"/>
        <v>#N/A</v>
      </c>
      <c r="CH78" t="e">
        <f t="shared" si="44"/>
        <v>#N/A</v>
      </c>
      <c r="CI78" t="e">
        <f t="shared" si="44"/>
        <v>#N/A</v>
      </c>
      <c r="CJ78" t="e">
        <f t="shared" si="44"/>
        <v>#N/A</v>
      </c>
      <c r="CK78" t="e">
        <f t="shared" si="44"/>
        <v>#N/A</v>
      </c>
      <c r="CL78" t="e">
        <f t="shared" si="44"/>
        <v>#N/A</v>
      </c>
      <c r="CM78" t="e">
        <f t="shared" si="44"/>
        <v>#N/A</v>
      </c>
      <c r="CN78" t="e">
        <f t="shared" si="44"/>
        <v>#N/A</v>
      </c>
      <c r="CO78" t="e">
        <f t="shared" si="44"/>
        <v>#N/A</v>
      </c>
      <c r="CP78" t="e">
        <f t="shared" si="36"/>
        <v>#N/A</v>
      </c>
      <c r="CQ78" t="e">
        <f t="shared" si="36"/>
        <v>#N/A</v>
      </c>
      <c r="CR78" t="e">
        <f t="shared" si="36"/>
        <v>#N/A</v>
      </c>
      <c r="CS78" t="e">
        <f t="shared" si="35"/>
        <v>#N/A</v>
      </c>
      <c r="CT78" t="e">
        <f t="shared" si="45"/>
        <v>#N/A</v>
      </c>
      <c r="CU78" t="e">
        <f t="shared" si="45"/>
        <v>#N/A</v>
      </c>
      <c r="CV78" t="e">
        <f t="shared" si="45"/>
        <v>#N/A</v>
      </c>
      <c r="CW78" t="e">
        <f t="shared" si="45"/>
        <v>#N/A</v>
      </c>
      <c r="CX78" t="e">
        <f t="shared" si="45"/>
        <v>#N/A</v>
      </c>
      <c r="CY78" t="e">
        <f t="shared" si="45"/>
        <v>#N/A</v>
      </c>
      <c r="CZ78" t="e">
        <f t="shared" si="45"/>
        <v>#N/A</v>
      </c>
      <c r="DA78" t="e">
        <f t="shared" si="45"/>
        <v>#N/A</v>
      </c>
      <c r="DB78" t="e">
        <f t="shared" si="45"/>
        <v>#N/A</v>
      </c>
      <c r="DC78" t="e">
        <f t="shared" si="45"/>
        <v>#N/A</v>
      </c>
      <c r="DD78" t="e">
        <f t="shared" si="45"/>
        <v>#N/A</v>
      </c>
      <c r="DE78" t="e">
        <f t="shared" si="45"/>
        <v>#N/A</v>
      </c>
      <c r="DF78" t="e">
        <f t="shared" si="45"/>
        <v>#N/A</v>
      </c>
      <c r="DG78" t="e">
        <f t="shared" si="45"/>
        <v>#N/A</v>
      </c>
      <c r="DH78" t="e">
        <f t="shared" si="45"/>
        <v>#N/A</v>
      </c>
      <c r="DI78" t="e">
        <f t="shared" si="45"/>
        <v>#N/A</v>
      </c>
      <c r="DJ78" t="e">
        <f t="shared" si="43"/>
        <v>#N/A</v>
      </c>
      <c r="DK78" t="e">
        <f t="shared" si="43"/>
        <v>#N/A</v>
      </c>
      <c r="DL78" t="e">
        <f t="shared" si="43"/>
        <v>#N/A</v>
      </c>
      <c r="DM78" t="e">
        <f t="shared" si="43"/>
        <v>#N/A</v>
      </c>
      <c r="DN78" t="e">
        <f t="shared" si="43"/>
        <v>#N/A</v>
      </c>
      <c r="DO78" t="e">
        <f t="shared" si="43"/>
        <v>#N/A</v>
      </c>
      <c r="DP78" t="e">
        <f t="shared" si="43"/>
        <v>#N/A</v>
      </c>
      <c r="DQ78" t="e">
        <f t="shared" si="43"/>
        <v>#N/A</v>
      </c>
      <c r="DR78" t="e">
        <f t="shared" si="43"/>
        <v>#N/A</v>
      </c>
      <c r="DS78" t="e">
        <f t="shared" si="43"/>
        <v>#N/A</v>
      </c>
      <c r="DT78" t="e">
        <f t="shared" si="43"/>
        <v>#N/A</v>
      </c>
      <c r="DU78" t="e">
        <f t="shared" si="43"/>
        <v>#N/A</v>
      </c>
      <c r="DV78" t="e">
        <f t="shared" si="43"/>
        <v>#N/A</v>
      </c>
    </row>
    <row r="79" spans="1:126" x14ac:dyDescent="0.3">
      <c r="A79" s="13" t="s">
        <v>2547</v>
      </c>
      <c r="B79" s="15" t="e">
        <f>VLOOKUP(Sheet6!A79,Phase1IDs!A64:I796,8,0)</f>
        <v>#N/A</v>
      </c>
      <c r="C79" t="e">
        <f t="shared" si="48"/>
        <v>#N/A</v>
      </c>
      <c r="D79" t="e">
        <f t="shared" si="48"/>
        <v>#N/A</v>
      </c>
      <c r="E79" t="e">
        <f t="shared" si="48"/>
        <v>#N/A</v>
      </c>
      <c r="F79" t="e">
        <f t="shared" si="48"/>
        <v>#N/A</v>
      </c>
      <c r="G79" t="e">
        <f t="shared" si="48"/>
        <v>#N/A</v>
      </c>
      <c r="H79" t="e">
        <f t="shared" si="48"/>
        <v>#N/A</v>
      </c>
      <c r="I79" t="e">
        <f t="shared" si="48"/>
        <v>#N/A</v>
      </c>
      <c r="J79" t="e">
        <f t="shared" si="48"/>
        <v>#N/A</v>
      </c>
      <c r="K79" t="e">
        <f t="shared" si="48"/>
        <v>#N/A</v>
      </c>
      <c r="L79" t="e">
        <f t="shared" si="48"/>
        <v>#N/A</v>
      </c>
      <c r="M79" t="e">
        <f t="shared" si="48"/>
        <v>#N/A</v>
      </c>
      <c r="N79" t="e">
        <f t="shared" si="48"/>
        <v>#N/A</v>
      </c>
      <c r="O79" t="e">
        <f t="shared" si="48"/>
        <v>#N/A</v>
      </c>
      <c r="P79" t="e">
        <f t="shared" si="48"/>
        <v>#N/A</v>
      </c>
      <c r="Q79" t="e">
        <f t="shared" si="48"/>
        <v>#N/A</v>
      </c>
      <c r="R79" t="e">
        <f t="shared" si="48"/>
        <v>#N/A</v>
      </c>
      <c r="S79" t="e">
        <f t="shared" si="47"/>
        <v>#N/A</v>
      </c>
      <c r="T79" t="e">
        <f t="shared" si="47"/>
        <v>#N/A</v>
      </c>
      <c r="U79" t="e">
        <f t="shared" si="47"/>
        <v>#N/A</v>
      </c>
      <c r="V79" t="e">
        <f t="shared" si="47"/>
        <v>#N/A</v>
      </c>
      <c r="W79" t="e">
        <f t="shared" si="47"/>
        <v>#N/A</v>
      </c>
      <c r="X79" t="e">
        <f t="shared" si="47"/>
        <v>#N/A</v>
      </c>
      <c r="Y79" t="e">
        <f t="shared" si="47"/>
        <v>#N/A</v>
      </c>
      <c r="Z79" t="e">
        <f t="shared" si="47"/>
        <v>#N/A</v>
      </c>
      <c r="AA79" t="e">
        <f t="shared" si="47"/>
        <v>#N/A</v>
      </c>
      <c r="AB79" t="e">
        <f t="shared" si="47"/>
        <v>#N/A</v>
      </c>
      <c r="AC79" t="e">
        <f t="shared" si="47"/>
        <v>#N/A</v>
      </c>
      <c r="AD79" t="e">
        <f t="shared" si="47"/>
        <v>#N/A</v>
      </c>
      <c r="AE79" t="e">
        <f t="shared" si="47"/>
        <v>#N/A</v>
      </c>
      <c r="AF79" t="e">
        <f t="shared" si="47"/>
        <v>#N/A</v>
      </c>
      <c r="AG79" t="e">
        <f t="shared" si="47"/>
        <v>#N/A</v>
      </c>
      <c r="AH79" t="e">
        <f t="shared" si="51"/>
        <v>#N/A</v>
      </c>
      <c r="AI79" t="e">
        <f t="shared" si="51"/>
        <v>#N/A</v>
      </c>
      <c r="AJ79" t="e">
        <f t="shared" si="51"/>
        <v>#N/A</v>
      </c>
      <c r="AK79" t="e">
        <f t="shared" si="51"/>
        <v>#N/A</v>
      </c>
      <c r="AL79" t="e">
        <f t="shared" si="51"/>
        <v>#N/A</v>
      </c>
      <c r="AM79" t="e">
        <f t="shared" si="51"/>
        <v>#N/A</v>
      </c>
      <c r="AN79" t="e">
        <f t="shared" si="51"/>
        <v>#N/A</v>
      </c>
      <c r="AO79" t="e">
        <f t="shared" si="51"/>
        <v>#N/A</v>
      </c>
      <c r="AP79" t="e">
        <f t="shared" si="51"/>
        <v>#N/A</v>
      </c>
      <c r="AQ79" t="e">
        <f t="shared" si="51"/>
        <v>#N/A</v>
      </c>
      <c r="AR79" t="e">
        <f t="shared" si="51"/>
        <v>#N/A</v>
      </c>
      <c r="AS79" t="e">
        <f t="shared" si="51"/>
        <v>#N/A</v>
      </c>
      <c r="AT79" t="e">
        <f t="shared" si="51"/>
        <v>#N/A</v>
      </c>
      <c r="AU79" t="e">
        <f t="shared" si="51"/>
        <v>#N/A</v>
      </c>
      <c r="AV79" t="e">
        <f t="shared" si="51"/>
        <v>#N/A</v>
      </c>
      <c r="AW79" t="e">
        <f t="shared" si="51"/>
        <v>#N/A</v>
      </c>
      <c r="AX79" t="e">
        <f t="shared" si="50"/>
        <v>#N/A</v>
      </c>
      <c r="AY79" t="e">
        <f t="shared" si="50"/>
        <v>#N/A</v>
      </c>
      <c r="AZ79" t="e">
        <f t="shared" si="50"/>
        <v>#N/A</v>
      </c>
      <c r="BA79" t="e">
        <f t="shared" si="50"/>
        <v>#N/A</v>
      </c>
      <c r="BB79" t="e">
        <f t="shared" si="50"/>
        <v>#N/A</v>
      </c>
      <c r="BC79" t="e">
        <f t="shared" si="50"/>
        <v>#N/A</v>
      </c>
      <c r="BD79" t="e">
        <f t="shared" si="50"/>
        <v>#N/A</v>
      </c>
      <c r="BE79" t="e">
        <f t="shared" si="50"/>
        <v>#N/A</v>
      </c>
      <c r="BF79" t="e">
        <f t="shared" si="50"/>
        <v>#N/A</v>
      </c>
      <c r="BG79" t="e">
        <f t="shared" si="50"/>
        <v>#N/A</v>
      </c>
      <c r="BH79" t="e">
        <f t="shared" si="50"/>
        <v>#N/A</v>
      </c>
      <c r="BI79" t="e">
        <f t="shared" si="50"/>
        <v>#N/A</v>
      </c>
      <c r="BJ79" t="e">
        <f t="shared" si="50"/>
        <v>#N/A</v>
      </c>
      <c r="BK79" t="e">
        <f t="shared" si="50"/>
        <v>#N/A</v>
      </c>
      <c r="BL79" t="e">
        <f t="shared" si="50"/>
        <v>#N/A</v>
      </c>
      <c r="BM79" t="e">
        <f t="shared" si="49"/>
        <v>#N/A</v>
      </c>
      <c r="BN79" t="e">
        <f t="shared" si="49"/>
        <v>#N/A</v>
      </c>
      <c r="BO79" t="e">
        <f t="shared" si="49"/>
        <v>#N/A</v>
      </c>
      <c r="BP79" t="e">
        <f t="shared" si="46"/>
        <v>#N/A</v>
      </c>
      <c r="BQ79" t="e">
        <f t="shared" si="46"/>
        <v>#N/A</v>
      </c>
      <c r="BR79" t="e">
        <f t="shared" si="46"/>
        <v>#N/A</v>
      </c>
      <c r="BS79" t="e">
        <f t="shared" si="46"/>
        <v>#N/A</v>
      </c>
      <c r="BT79" t="e">
        <f t="shared" si="46"/>
        <v>#N/A</v>
      </c>
      <c r="BU79" t="e">
        <f t="shared" si="46"/>
        <v>#N/A</v>
      </c>
      <c r="BV79" t="e">
        <f t="shared" si="46"/>
        <v>#N/A</v>
      </c>
      <c r="BW79" t="e">
        <f t="shared" si="46"/>
        <v>#N/A</v>
      </c>
      <c r="BX79" t="e">
        <f t="shared" si="46"/>
        <v>#N/A</v>
      </c>
      <c r="BY79" t="e">
        <f t="shared" si="46"/>
        <v>#N/A</v>
      </c>
      <c r="BZ79" t="e">
        <f t="shared" si="46"/>
        <v>#N/A</v>
      </c>
      <c r="CA79" t="e">
        <f t="shared" si="46"/>
        <v>#N/A</v>
      </c>
      <c r="CB79" t="e">
        <f t="shared" si="46"/>
        <v>#N/A</v>
      </c>
      <c r="CC79" t="e">
        <f t="shared" si="46"/>
        <v>#N/A</v>
      </c>
      <c r="CD79" t="e">
        <f t="shared" si="44"/>
        <v>#N/A</v>
      </c>
      <c r="CE79" t="e">
        <f t="shared" si="44"/>
        <v>#N/A</v>
      </c>
      <c r="CF79" t="e">
        <f t="shared" si="44"/>
        <v>#N/A</v>
      </c>
      <c r="CG79" t="e">
        <f t="shared" si="44"/>
        <v>#N/A</v>
      </c>
      <c r="CH79" t="e">
        <f t="shared" si="44"/>
        <v>#N/A</v>
      </c>
      <c r="CI79" t="e">
        <f t="shared" si="44"/>
        <v>#N/A</v>
      </c>
      <c r="CJ79" t="e">
        <f t="shared" si="44"/>
        <v>#N/A</v>
      </c>
      <c r="CK79" t="e">
        <f t="shared" si="44"/>
        <v>#N/A</v>
      </c>
      <c r="CL79" t="e">
        <f t="shared" si="44"/>
        <v>#N/A</v>
      </c>
      <c r="CM79" t="e">
        <f t="shared" si="44"/>
        <v>#N/A</v>
      </c>
      <c r="CN79" t="e">
        <f t="shared" si="44"/>
        <v>#N/A</v>
      </c>
      <c r="CO79" t="e">
        <f t="shared" si="44"/>
        <v>#N/A</v>
      </c>
      <c r="CP79" t="e">
        <f t="shared" si="36"/>
        <v>#N/A</v>
      </c>
      <c r="CQ79" t="e">
        <f t="shared" si="36"/>
        <v>#N/A</v>
      </c>
      <c r="CR79" t="e">
        <f t="shared" si="36"/>
        <v>#N/A</v>
      </c>
      <c r="CS79" t="e">
        <f t="shared" si="35"/>
        <v>#N/A</v>
      </c>
      <c r="CT79" t="e">
        <f t="shared" si="45"/>
        <v>#N/A</v>
      </c>
      <c r="CU79" t="e">
        <f t="shared" si="45"/>
        <v>#N/A</v>
      </c>
      <c r="CV79" t="e">
        <f t="shared" si="45"/>
        <v>#N/A</v>
      </c>
      <c r="CW79" t="e">
        <f t="shared" si="45"/>
        <v>#N/A</v>
      </c>
      <c r="CX79" t="e">
        <f t="shared" si="45"/>
        <v>#N/A</v>
      </c>
      <c r="CY79" t="e">
        <f t="shared" si="45"/>
        <v>#N/A</v>
      </c>
      <c r="CZ79" t="e">
        <f t="shared" si="45"/>
        <v>#N/A</v>
      </c>
      <c r="DA79" t="e">
        <f t="shared" si="45"/>
        <v>#N/A</v>
      </c>
      <c r="DB79" t="e">
        <f t="shared" si="45"/>
        <v>#N/A</v>
      </c>
      <c r="DC79" t="e">
        <f t="shared" si="45"/>
        <v>#N/A</v>
      </c>
      <c r="DD79" t="e">
        <f t="shared" si="45"/>
        <v>#N/A</v>
      </c>
      <c r="DE79" t="e">
        <f t="shared" si="45"/>
        <v>#N/A</v>
      </c>
      <c r="DF79" t="e">
        <f t="shared" si="45"/>
        <v>#N/A</v>
      </c>
      <c r="DG79" t="e">
        <f t="shared" si="45"/>
        <v>#N/A</v>
      </c>
      <c r="DH79" t="e">
        <f t="shared" si="45"/>
        <v>#N/A</v>
      </c>
      <c r="DI79" t="e">
        <f t="shared" si="45"/>
        <v>#N/A</v>
      </c>
      <c r="DJ79" t="e">
        <f t="shared" si="43"/>
        <v>#N/A</v>
      </c>
      <c r="DK79" t="e">
        <f t="shared" si="43"/>
        <v>#N/A</v>
      </c>
      <c r="DL79" t="e">
        <f t="shared" si="43"/>
        <v>#N/A</v>
      </c>
      <c r="DM79" t="e">
        <f t="shared" si="43"/>
        <v>#N/A</v>
      </c>
      <c r="DN79" t="e">
        <f t="shared" si="43"/>
        <v>#N/A</v>
      </c>
      <c r="DO79" t="e">
        <f t="shared" si="43"/>
        <v>#N/A</v>
      </c>
      <c r="DP79" t="e">
        <f t="shared" si="43"/>
        <v>#N/A</v>
      </c>
      <c r="DQ79" t="e">
        <f t="shared" si="43"/>
        <v>#N/A</v>
      </c>
      <c r="DR79" t="e">
        <f t="shared" si="43"/>
        <v>#N/A</v>
      </c>
      <c r="DS79" t="e">
        <f t="shared" si="43"/>
        <v>#N/A</v>
      </c>
      <c r="DT79" t="e">
        <f t="shared" si="43"/>
        <v>#N/A</v>
      </c>
      <c r="DU79" t="e">
        <f t="shared" si="43"/>
        <v>#N/A</v>
      </c>
      <c r="DV79" t="e">
        <f t="shared" si="43"/>
        <v>#N/A</v>
      </c>
    </row>
    <row r="80" spans="1:126" x14ac:dyDescent="0.3">
      <c r="A80" s="11" t="s">
        <v>2550</v>
      </c>
      <c r="B80" s="15" t="e">
        <f>VLOOKUP(Sheet6!A80,Phase1IDs!A64:I797,8,0)</f>
        <v>#N/A</v>
      </c>
      <c r="C80" t="e">
        <f t="shared" si="48"/>
        <v>#N/A</v>
      </c>
      <c r="D80" t="e">
        <f t="shared" si="48"/>
        <v>#N/A</v>
      </c>
      <c r="E80" t="e">
        <f t="shared" si="48"/>
        <v>#N/A</v>
      </c>
      <c r="F80" t="e">
        <f t="shared" si="48"/>
        <v>#N/A</v>
      </c>
      <c r="G80" t="e">
        <f t="shared" si="48"/>
        <v>#N/A</v>
      </c>
      <c r="H80" t="e">
        <f t="shared" si="48"/>
        <v>#N/A</v>
      </c>
      <c r="I80" t="e">
        <f t="shared" si="48"/>
        <v>#N/A</v>
      </c>
      <c r="J80" t="e">
        <f t="shared" si="48"/>
        <v>#N/A</v>
      </c>
      <c r="K80" t="e">
        <f t="shared" si="48"/>
        <v>#N/A</v>
      </c>
      <c r="L80" t="e">
        <f t="shared" si="48"/>
        <v>#N/A</v>
      </c>
      <c r="M80" t="e">
        <f t="shared" si="48"/>
        <v>#N/A</v>
      </c>
      <c r="N80" t="e">
        <f t="shared" si="48"/>
        <v>#N/A</v>
      </c>
      <c r="O80" t="e">
        <f t="shared" si="48"/>
        <v>#N/A</v>
      </c>
      <c r="P80" t="e">
        <f t="shared" si="48"/>
        <v>#N/A</v>
      </c>
      <c r="Q80" t="e">
        <f t="shared" si="48"/>
        <v>#N/A</v>
      </c>
      <c r="R80" t="e">
        <f t="shared" si="48"/>
        <v>#N/A</v>
      </c>
      <c r="S80" t="e">
        <f t="shared" si="47"/>
        <v>#N/A</v>
      </c>
      <c r="T80" t="e">
        <f t="shared" si="47"/>
        <v>#N/A</v>
      </c>
      <c r="U80" t="e">
        <f t="shared" si="47"/>
        <v>#N/A</v>
      </c>
      <c r="V80" t="e">
        <f t="shared" si="47"/>
        <v>#N/A</v>
      </c>
      <c r="W80" t="e">
        <f t="shared" si="47"/>
        <v>#N/A</v>
      </c>
      <c r="X80" t="e">
        <f t="shared" si="47"/>
        <v>#N/A</v>
      </c>
      <c r="Y80" t="e">
        <f t="shared" si="47"/>
        <v>#N/A</v>
      </c>
      <c r="Z80" t="e">
        <f t="shared" si="47"/>
        <v>#N/A</v>
      </c>
      <c r="AA80" t="e">
        <f t="shared" si="47"/>
        <v>#N/A</v>
      </c>
      <c r="AB80" t="e">
        <f t="shared" si="47"/>
        <v>#N/A</v>
      </c>
      <c r="AC80" t="e">
        <f t="shared" si="47"/>
        <v>#N/A</v>
      </c>
      <c r="AD80" t="e">
        <f t="shared" si="47"/>
        <v>#N/A</v>
      </c>
      <c r="AE80" t="e">
        <f t="shared" si="47"/>
        <v>#N/A</v>
      </c>
      <c r="AF80" t="e">
        <f t="shared" si="47"/>
        <v>#N/A</v>
      </c>
      <c r="AG80" t="e">
        <f t="shared" si="47"/>
        <v>#N/A</v>
      </c>
      <c r="AH80" t="e">
        <f t="shared" si="51"/>
        <v>#N/A</v>
      </c>
      <c r="AI80" t="e">
        <f t="shared" si="51"/>
        <v>#N/A</v>
      </c>
      <c r="AJ80" t="e">
        <f t="shared" si="51"/>
        <v>#N/A</v>
      </c>
      <c r="AK80" t="e">
        <f t="shared" si="51"/>
        <v>#N/A</v>
      </c>
      <c r="AL80" t="e">
        <f t="shared" si="51"/>
        <v>#N/A</v>
      </c>
      <c r="AM80" t="e">
        <f t="shared" si="51"/>
        <v>#N/A</v>
      </c>
      <c r="AN80" t="e">
        <f t="shared" si="51"/>
        <v>#N/A</v>
      </c>
      <c r="AO80" t="e">
        <f t="shared" si="51"/>
        <v>#N/A</v>
      </c>
      <c r="AP80" t="e">
        <f t="shared" si="51"/>
        <v>#N/A</v>
      </c>
      <c r="AQ80" t="e">
        <f t="shared" si="51"/>
        <v>#N/A</v>
      </c>
      <c r="AR80" t="e">
        <f t="shared" si="51"/>
        <v>#N/A</v>
      </c>
      <c r="AS80" t="e">
        <f t="shared" si="51"/>
        <v>#N/A</v>
      </c>
      <c r="AT80" t="e">
        <f t="shared" si="51"/>
        <v>#N/A</v>
      </c>
      <c r="AU80" t="e">
        <f t="shared" si="51"/>
        <v>#N/A</v>
      </c>
      <c r="AV80" t="e">
        <f t="shared" si="51"/>
        <v>#N/A</v>
      </c>
      <c r="AW80" t="e">
        <f t="shared" si="51"/>
        <v>#N/A</v>
      </c>
      <c r="AX80" t="e">
        <f t="shared" si="50"/>
        <v>#N/A</v>
      </c>
      <c r="AY80" t="e">
        <f t="shared" si="50"/>
        <v>#N/A</v>
      </c>
      <c r="AZ80" t="e">
        <f t="shared" si="50"/>
        <v>#N/A</v>
      </c>
      <c r="BA80" t="e">
        <f t="shared" si="50"/>
        <v>#N/A</v>
      </c>
      <c r="BB80" t="e">
        <f t="shared" si="50"/>
        <v>#N/A</v>
      </c>
      <c r="BC80" t="e">
        <f t="shared" si="50"/>
        <v>#N/A</v>
      </c>
      <c r="BD80" t="e">
        <f t="shared" si="50"/>
        <v>#N/A</v>
      </c>
      <c r="BE80" t="e">
        <f t="shared" si="50"/>
        <v>#N/A</v>
      </c>
      <c r="BF80" t="e">
        <f t="shared" si="50"/>
        <v>#N/A</v>
      </c>
      <c r="BG80" t="e">
        <f t="shared" si="50"/>
        <v>#N/A</v>
      </c>
      <c r="BH80" t="e">
        <f t="shared" si="50"/>
        <v>#N/A</v>
      </c>
      <c r="BI80" t="e">
        <f t="shared" si="50"/>
        <v>#N/A</v>
      </c>
      <c r="BJ80" t="e">
        <f t="shared" si="50"/>
        <v>#N/A</v>
      </c>
      <c r="BK80" t="e">
        <f t="shared" si="50"/>
        <v>#N/A</v>
      </c>
      <c r="BL80" t="e">
        <f t="shared" si="50"/>
        <v>#N/A</v>
      </c>
      <c r="BM80" t="e">
        <f t="shared" si="49"/>
        <v>#N/A</v>
      </c>
      <c r="BN80" t="e">
        <f t="shared" si="49"/>
        <v>#N/A</v>
      </c>
      <c r="BO80" t="e">
        <f t="shared" si="49"/>
        <v>#N/A</v>
      </c>
      <c r="BP80" t="e">
        <f t="shared" si="46"/>
        <v>#N/A</v>
      </c>
      <c r="BQ80" t="e">
        <f t="shared" si="46"/>
        <v>#N/A</v>
      </c>
      <c r="BR80" t="e">
        <f t="shared" si="46"/>
        <v>#N/A</v>
      </c>
      <c r="BS80" t="e">
        <f t="shared" si="46"/>
        <v>#N/A</v>
      </c>
      <c r="BT80" t="e">
        <f t="shared" si="46"/>
        <v>#N/A</v>
      </c>
      <c r="BU80" t="e">
        <f t="shared" si="46"/>
        <v>#N/A</v>
      </c>
      <c r="BV80" t="e">
        <f t="shared" si="46"/>
        <v>#N/A</v>
      </c>
      <c r="BW80" t="e">
        <f t="shared" si="46"/>
        <v>#N/A</v>
      </c>
      <c r="BX80" t="e">
        <f t="shared" si="46"/>
        <v>#N/A</v>
      </c>
      <c r="BY80" t="e">
        <f t="shared" si="46"/>
        <v>#N/A</v>
      </c>
      <c r="BZ80" t="e">
        <f t="shared" si="46"/>
        <v>#N/A</v>
      </c>
      <c r="CA80" t="e">
        <f t="shared" si="46"/>
        <v>#N/A</v>
      </c>
      <c r="CB80" t="e">
        <f t="shared" si="46"/>
        <v>#N/A</v>
      </c>
      <c r="CC80" t="e">
        <f t="shared" si="46"/>
        <v>#N/A</v>
      </c>
      <c r="CD80" t="e">
        <f t="shared" si="44"/>
        <v>#N/A</v>
      </c>
      <c r="CE80" t="e">
        <f t="shared" si="44"/>
        <v>#N/A</v>
      </c>
      <c r="CF80" t="e">
        <f t="shared" si="44"/>
        <v>#N/A</v>
      </c>
      <c r="CG80" t="e">
        <f t="shared" si="44"/>
        <v>#N/A</v>
      </c>
      <c r="CH80" t="e">
        <f t="shared" si="44"/>
        <v>#N/A</v>
      </c>
      <c r="CI80" t="e">
        <f t="shared" si="44"/>
        <v>#N/A</v>
      </c>
      <c r="CJ80" t="e">
        <f t="shared" si="44"/>
        <v>#N/A</v>
      </c>
      <c r="CK80" t="e">
        <f t="shared" si="44"/>
        <v>#N/A</v>
      </c>
      <c r="CL80" t="e">
        <f t="shared" si="44"/>
        <v>#N/A</v>
      </c>
      <c r="CM80" t="e">
        <f t="shared" si="44"/>
        <v>#N/A</v>
      </c>
      <c r="CN80" t="e">
        <f t="shared" si="44"/>
        <v>#N/A</v>
      </c>
      <c r="CO80" t="e">
        <f t="shared" si="44"/>
        <v>#N/A</v>
      </c>
      <c r="CP80" t="e">
        <f t="shared" si="36"/>
        <v>#N/A</v>
      </c>
      <c r="CQ80" t="e">
        <f t="shared" si="36"/>
        <v>#N/A</v>
      </c>
      <c r="CR80" t="e">
        <f t="shared" si="36"/>
        <v>#N/A</v>
      </c>
      <c r="CS80" t="e">
        <f t="shared" si="35"/>
        <v>#N/A</v>
      </c>
      <c r="CT80" t="e">
        <f t="shared" si="45"/>
        <v>#N/A</v>
      </c>
      <c r="CU80" t="e">
        <f t="shared" si="45"/>
        <v>#N/A</v>
      </c>
      <c r="CV80" t="e">
        <f t="shared" si="45"/>
        <v>#N/A</v>
      </c>
      <c r="CW80" t="e">
        <f t="shared" si="45"/>
        <v>#N/A</v>
      </c>
      <c r="CX80" t="e">
        <f t="shared" si="45"/>
        <v>#N/A</v>
      </c>
      <c r="CY80" t="e">
        <f t="shared" si="45"/>
        <v>#N/A</v>
      </c>
      <c r="CZ80" t="e">
        <f t="shared" si="45"/>
        <v>#N/A</v>
      </c>
      <c r="DA80" t="e">
        <f t="shared" si="45"/>
        <v>#N/A</v>
      </c>
      <c r="DB80" t="e">
        <f t="shared" si="45"/>
        <v>#N/A</v>
      </c>
      <c r="DC80" t="e">
        <f t="shared" si="45"/>
        <v>#N/A</v>
      </c>
      <c r="DD80" t="e">
        <f t="shared" si="45"/>
        <v>#N/A</v>
      </c>
      <c r="DE80" t="e">
        <f t="shared" si="45"/>
        <v>#N/A</v>
      </c>
      <c r="DF80" t="e">
        <f t="shared" si="45"/>
        <v>#N/A</v>
      </c>
      <c r="DG80" t="e">
        <f t="shared" si="45"/>
        <v>#N/A</v>
      </c>
      <c r="DH80" t="e">
        <f t="shared" si="45"/>
        <v>#N/A</v>
      </c>
      <c r="DI80" t="e">
        <f t="shared" si="45"/>
        <v>#N/A</v>
      </c>
      <c r="DJ80" t="e">
        <f t="shared" si="43"/>
        <v>#N/A</v>
      </c>
      <c r="DK80" t="e">
        <f t="shared" si="43"/>
        <v>#N/A</v>
      </c>
      <c r="DL80" t="e">
        <f t="shared" si="43"/>
        <v>#N/A</v>
      </c>
      <c r="DM80" t="e">
        <f t="shared" si="43"/>
        <v>#N/A</v>
      </c>
      <c r="DN80" t="e">
        <f t="shared" si="43"/>
        <v>#N/A</v>
      </c>
      <c r="DO80" t="e">
        <f t="shared" si="43"/>
        <v>#N/A</v>
      </c>
      <c r="DP80" t="e">
        <f t="shared" si="43"/>
        <v>#N/A</v>
      </c>
      <c r="DQ80" t="e">
        <f t="shared" si="43"/>
        <v>#N/A</v>
      </c>
      <c r="DR80" t="e">
        <f t="shared" si="43"/>
        <v>#N/A</v>
      </c>
      <c r="DS80" t="e">
        <f t="shared" si="43"/>
        <v>#N/A</v>
      </c>
      <c r="DT80" t="e">
        <f t="shared" si="43"/>
        <v>#N/A</v>
      </c>
      <c r="DU80" t="e">
        <f t="shared" si="43"/>
        <v>#N/A</v>
      </c>
      <c r="DV80" t="e">
        <f t="shared" si="43"/>
        <v>#N/A</v>
      </c>
    </row>
    <row r="81" spans="1:126" x14ac:dyDescent="0.3">
      <c r="A81" s="13" t="s">
        <v>2553</v>
      </c>
      <c r="B81" s="15" t="e">
        <f>VLOOKUP(Sheet6!A81,Phase1IDs!A64:I798,8,0)</f>
        <v>#N/A</v>
      </c>
      <c r="C81" t="e">
        <f t="shared" si="48"/>
        <v>#N/A</v>
      </c>
      <c r="D81" t="e">
        <f t="shared" si="48"/>
        <v>#N/A</v>
      </c>
      <c r="E81" t="e">
        <f t="shared" si="48"/>
        <v>#N/A</v>
      </c>
      <c r="F81" t="e">
        <f t="shared" si="48"/>
        <v>#N/A</v>
      </c>
      <c r="G81" t="e">
        <f t="shared" si="48"/>
        <v>#N/A</v>
      </c>
      <c r="H81" t="e">
        <f t="shared" si="48"/>
        <v>#N/A</v>
      </c>
      <c r="I81" t="e">
        <f t="shared" si="48"/>
        <v>#N/A</v>
      </c>
      <c r="J81" t="e">
        <f t="shared" si="48"/>
        <v>#N/A</v>
      </c>
      <c r="K81" t="e">
        <f t="shared" si="48"/>
        <v>#N/A</v>
      </c>
      <c r="L81" t="e">
        <f t="shared" si="48"/>
        <v>#N/A</v>
      </c>
      <c r="M81" t="e">
        <f t="shared" si="48"/>
        <v>#N/A</v>
      </c>
      <c r="N81" t="e">
        <f t="shared" si="48"/>
        <v>#N/A</v>
      </c>
      <c r="O81" t="e">
        <f t="shared" si="48"/>
        <v>#N/A</v>
      </c>
      <c r="P81" t="e">
        <f t="shared" si="48"/>
        <v>#N/A</v>
      </c>
      <c r="Q81" t="e">
        <f t="shared" si="48"/>
        <v>#N/A</v>
      </c>
      <c r="R81" t="e">
        <f t="shared" si="48"/>
        <v>#N/A</v>
      </c>
      <c r="S81" t="e">
        <f t="shared" si="47"/>
        <v>#N/A</v>
      </c>
      <c r="T81" t="e">
        <f t="shared" si="47"/>
        <v>#N/A</v>
      </c>
      <c r="U81" t="e">
        <f t="shared" si="47"/>
        <v>#N/A</v>
      </c>
      <c r="V81" t="e">
        <f t="shared" si="47"/>
        <v>#N/A</v>
      </c>
      <c r="W81" t="e">
        <f t="shared" si="47"/>
        <v>#N/A</v>
      </c>
      <c r="X81" t="e">
        <f t="shared" si="47"/>
        <v>#N/A</v>
      </c>
      <c r="Y81" t="e">
        <f t="shared" si="47"/>
        <v>#N/A</v>
      </c>
      <c r="Z81" t="e">
        <f t="shared" si="47"/>
        <v>#N/A</v>
      </c>
      <c r="AA81" t="e">
        <f t="shared" si="47"/>
        <v>#N/A</v>
      </c>
      <c r="AB81" t="e">
        <f t="shared" si="47"/>
        <v>#N/A</v>
      </c>
      <c r="AC81" t="e">
        <f t="shared" si="47"/>
        <v>#N/A</v>
      </c>
      <c r="AD81" t="e">
        <f t="shared" si="47"/>
        <v>#N/A</v>
      </c>
      <c r="AE81" t="e">
        <f t="shared" si="47"/>
        <v>#N/A</v>
      </c>
      <c r="AF81" t="e">
        <f t="shared" si="47"/>
        <v>#N/A</v>
      </c>
      <c r="AG81" t="e">
        <f t="shared" si="47"/>
        <v>#N/A</v>
      </c>
      <c r="AH81" t="e">
        <f t="shared" si="51"/>
        <v>#N/A</v>
      </c>
      <c r="AI81" t="e">
        <f t="shared" si="51"/>
        <v>#N/A</v>
      </c>
      <c r="AJ81" t="e">
        <f t="shared" si="51"/>
        <v>#N/A</v>
      </c>
      <c r="AK81" t="e">
        <f t="shared" si="51"/>
        <v>#N/A</v>
      </c>
      <c r="AL81" t="e">
        <f t="shared" si="51"/>
        <v>#N/A</v>
      </c>
      <c r="AM81" t="e">
        <f t="shared" si="51"/>
        <v>#N/A</v>
      </c>
      <c r="AN81" t="e">
        <f t="shared" si="51"/>
        <v>#N/A</v>
      </c>
      <c r="AO81" t="e">
        <f t="shared" si="51"/>
        <v>#N/A</v>
      </c>
      <c r="AP81" t="e">
        <f t="shared" si="51"/>
        <v>#N/A</v>
      </c>
      <c r="AQ81" t="e">
        <f t="shared" si="51"/>
        <v>#N/A</v>
      </c>
      <c r="AR81" t="e">
        <f t="shared" si="51"/>
        <v>#N/A</v>
      </c>
      <c r="AS81" t="e">
        <f t="shared" si="51"/>
        <v>#N/A</v>
      </c>
      <c r="AT81" t="e">
        <f t="shared" si="51"/>
        <v>#N/A</v>
      </c>
      <c r="AU81" t="e">
        <f t="shared" si="51"/>
        <v>#N/A</v>
      </c>
      <c r="AV81" t="e">
        <f t="shared" si="51"/>
        <v>#N/A</v>
      </c>
      <c r="AW81" t="e">
        <f t="shared" si="51"/>
        <v>#N/A</v>
      </c>
      <c r="AX81" t="e">
        <f t="shared" si="50"/>
        <v>#N/A</v>
      </c>
      <c r="AY81" t="e">
        <f t="shared" si="50"/>
        <v>#N/A</v>
      </c>
      <c r="AZ81" t="e">
        <f t="shared" si="50"/>
        <v>#N/A</v>
      </c>
      <c r="BA81" t="e">
        <f t="shared" si="50"/>
        <v>#N/A</v>
      </c>
      <c r="BB81" t="e">
        <f t="shared" si="50"/>
        <v>#N/A</v>
      </c>
      <c r="BC81" t="e">
        <f t="shared" si="50"/>
        <v>#N/A</v>
      </c>
      <c r="BD81" t="e">
        <f t="shared" si="50"/>
        <v>#N/A</v>
      </c>
      <c r="BE81" t="e">
        <f t="shared" si="50"/>
        <v>#N/A</v>
      </c>
      <c r="BF81" t="e">
        <f t="shared" si="50"/>
        <v>#N/A</v>
      </c>
      <c r="BG81" t="e">
        <f t="shared" si="50"/>
        <v>#N/A</v>
      </c>
      <c r="BH81" t="e">
        <f t="shared" si="50"/>
        <v>#N/A</v>
      </c>
      <c r="BI81" t="e">
        <f t="shared" si="50"/>
        <v>#N/A</v>
      </c>
      <c r="BJ81" t="e">
        <f t="shared" si="50"/>
        <v>#N/A</v>
      </c>
      <c r="BK81" t="e">
        <f t="shared" si="50"/>
        <v>#N/A</v>
      </c>
      <c r="BL81" t="e">
        <f t="shared" si="50"/>
        <v>#N/A</v>
      </c>
      <c r="BM81" t="e">
        <f t="shared" si="49"/>
        <v>#N/A</v>
      </c>
      <c r="BN81" t="e">
        <f t="shared" si="49"/>
        <v>#N/A</v>
      </c>
      <c r="BO81" t="e">
        <f t="shared" si="49"/>
        <v>#N/A</v>
      </c>
      <c r="BP81" t="e">
        <f t="shared" si="46"/>
        <v>#N/A</v>
      </c>
      <c r="BQ81" t="e">
        <f t="shared" si="46"/>
        <v>#N/A</v>
      </c>
      <c r="BR81" t="e">
        <f t="shared" si="46"/>
        <v>#N/A</v>
      </c>
      <c r="BS81" t="e">
        <f t="shared" si="46"/>
        <v>#N/A</v>
      </c>
      <c r="BT81" t="e">
        <f t="shared" si="46"/>
        <v>#N/A</v>
      </c>
      <c r="BU81" t="e">
        <f t="shared" si="46"/>
        <v>#N/A</v>
      </c>
      <c r="BV81" t="e">
        <f t="shared" si="46"/>
        <v>#N/A</v>
      </c>
      <c r="BW81" t="e">
        <f t="shared" si="46"/>
        <v>#N/A</v>
      </c>
      <c r="BX81" t="e">
        <f t="shared" si="46"/>
        <v>#N/A</v>
      </c>
      <c r="BY81" t="e">
        <f t="shared" si="46"/>
        <v>#N/A</v>
      </c>
      <c r="BZ81" t="e">
        <f t="shared" si="46"/>
        <v>#N/A</v>
      </c>
      <c r="CA81" t="e">
        <f t="shared" si="46"/>
        <v>#N/A</v>
      </c>
      <c r="CB81" t="e">
        <f t="shared" si="46"/>
        <v>#N/A</v>
      </c>
      <c r="CC81" t="e">
        <f t="shared" si="46"/>
        <v>#N/A</v>
      </c>
      <c r="CD81" t="e">
        <f t="shared" si="44"/>
        <v>#N/A</v>
      </c>
      <c r="CE81" t="e">
        <f t="shared" si="44"/>
        <v>#N/A</v>
      </c>
      <c r="CF81" t="e">
        <f t="shared" si="44"/>
        <v>#N/A</v>
      </c>
      <c r="CG81" t="e">
        <f t="shared" si="44"/>
        <v>#N/A</v>
      </c>
      <c r="CH81" t="e">
        <f t="shared" si="44"/>
        <v>#N/A</v>
      </c>
      <c r="CI81" t="e">
        <f t="shared" si="44"/>
        <v>#N/A</v>
      </c>
      <c r="CJ81" t="e">
        <f t="shared" si="44"/>
        <v>#N/A</v>
      </c>
      <c r="CK81" t="e">
        <f t="shared" si="44"/>
        <v>#N/A</v>
      </c>
      <c r="CL81" t="e">
        <f t="shared" si="44"/>
        <v>#N/A</v>
      </c>
      <c r="CM81" t="e">
        <f t="shared" si="44"/>
        <v>#N/A</v>
      </c>
      <c r="CN81" t="e">
        <f t="shared" si="44"/>
        <v>#N/A</v>
      </c>
      <c r="CO81" t="e">
        <f t="shared" si="44"/>
        <v>#N/A</v>
      </c>
      <c r="CP81" t="e">
        <f t="shared" si="36"/>
        <v>#N/A</v>
      </c>
      <c r="CQ81" t="e">
        <f t="shared" ref="CQ81:DF96" si="52">IF($B81=0,0,COUNTIFS($B81,"*"&amp;CQ$1&amp;"*"))</f>
        <v>#N/A</v>
      </c>
      <c r="CR81" t="e">
        <f t="shared" si="52"/>
        <v>#N/A</v>
      </c>
      <c r="CS81" t="e">
        <f t="shared" si="52"/>
        <v>#N/A</v>
      </c>
      <c r="CT81" t="e">
        <f t="shared" si="52"/>
        <v>#N/A</v>
      </c>
      <c r="CU81" t="e">
        <f t="shared" si="52"/>
        <v>#N/A</v>
      </c>
      <c r="CV81" t="e">
        <f t="shared" si="52"/>
        <v>#N/A</v>
      </c>
      <c r="CW81" t="e">
        <f t="shared" si="52"/>
        <v>#N/A</v>
      </c>
      <c r="CX81" t="e">
        <f t="shared" si="52"/>
        <v>#N/A</v>
      </c>
      <c r="CY81" t="e">
        <f t="shared" si="52"/>
        <v>#N/A</v>
      </c>
      <c r="CZ81" t="e">
        <f t="shared" si="52"/>
        <v>#N/A</v>
      </c>
      <c r="DA81" t="e">
        <f t="shared" si="52"/>
        <v>#N/A</v>
      </c>
      <c r="DB81" t="e">
        <f t="shared" si="52"/>
        <v>#N/A</v>
      </c>
      <c r="DC81" t="e">
        <f t="shared" si="52"/>
        <v>#N/A</v>
      </c>
      <c r="DD81" t="e">
        <f t="shared" si="52"/>
        <v>#N/A</v>
      </c>
      <c r="DE81" t="e">
        <f t="shared" si="52"/>
        <v>#N/A</v>
      </c>
      <c r="DF81" t="e">
        <f t="shared" si="52"/>
        <v>#N/A</v>
      </c>
      <c r="DG81" t="e">
        <f t="shared" si="45"/>
        <v>#N/A</v>
      </c>
      <c r="DH81" t="e">
        <f t="shared" si="45"/>
        <v>#N/A</v>
      </c>
      <c r="DI81" t="e">
        <f t="shared" si="45"/>
        <v>#N/A</v>
      </c>
      <c r="DJ81" t="e">
        <f t="shared" si="43"/>
        <v>#N/A</v>
      </c>
      <c r="DK81" t="e">
        <f t="shared" si="43"/>
        <v>#N/A</v>
      </c>
      <c r="DL81" t="e">
        <f t="shared" si="43"/>
        <v>#N/A</v>
      </c>
      <c r="DM81" t="e">
        <f t="shared" si="43"/>
        <v>#N/A</v>
      </c>
      <c r="DN81" t="e">
        <f t="shared" si="43"/>
        <v>#N/A</v>
      </c>
      <c r="DO81" t="e">
        <f t="shared" si="43"/>
        <v>#N/A</v>
      </c>
      <c r="DP81" t="e">
        <f t="shared" si="43"/>
        <v>#N/A</v>
      </c>
      <c r="DQ81" t="e">
        <f t="shared" si="43"/>
        <v>#N/A</v>
      </c>
      <c r="DR81" t="e">
        <f t="shared" si="43"/>
        <v>#N/A</v>
      </c>
      <c r="DS81" t="e">
        <f t="shared" si="43"/>
        <v>#N/A</v>
      </c>
      <c r="DT81" t="e">
        <f t="shared" si="43"/>
        <v>#N/A</v>
      </c>
      <c r="DU81" t="e">
        <f t="shared" si="43"/>
        <v>#N/A</v>
      </c>
      <c r="DV81" t="e">
        <f t="shared" si="43"/>
        <v>#N/A</v>
      </c>
    </row>
    <row r="82" spans="1:126" x14ac:dyDescent="0.3">
      <c r="A82" s="11" t="s">
        <v>959</v>
      </c>
      <c r="B82" s="15" t="str">
        <f>VLOOKUP(Sheet6!A82,Phase1IDs!A64:I799,8,0)</f>
        <v>T1190, T1203</v>
      </c>
      <c r="C82">
        <f t="shared" si="48"/>
        <v>0</v>
      </c>
      <c r="D82">
        <f t="shared" si="48"/>
        <v>0</v>
      </c>
      <c r="E82">
        <f t="shared" si="48"/>
        <v>0</v>
      </c>
      <c r="F82">
        <f t="shared" si="48"/>
        <v>0</v>
      </c>
      <c r="G82">
        <f t="shared" si="48"/>
        <v>0</v>
      </c>
      <c r="H82">
        <f t="shared" si="48"/>
        <v>0</v>
      </c>
      <c r="I82">
        <f t="shared" si="48"/>
        <v>0</v>
      </c>
      <c r="J82">
        <f t="shared" si="48"/>
        <v>0</v>
      </c>
      <c r="K82">
        <f t="shared" si="48"/>
        <v>0</v>
      </c>
      <c r="L82">
        <f t="shared" si="48"/>
        <v>0</v>
      </c>
      <c r="M82">
        <f t="shared" si="48"/>
        <v>0</v>
      </c>
      <c r="N82">
        <f t="shared" si="48"/>
        <v>0</v>
      </c>
      <c r="O82">
        <f t="shared" si="48"/>
        <v>0</v>
      </c>
      <c r="P82">
        <f t="shared" si="48"/>
        <v>0</v>
      </c>
      <c r="Q82">
        <f t="shared" si="48"/>
        <v>0</v>
      </c>
      <c r="R82">
        <f t="shared" si="48"/>
        <v>0</v>
      </c>
      <c r="S82">
        <f t="shared" si="47"/>
        <v>0</v>
      </c>
      <c r="T82">
        <f t="shared" si="47"/>
        <v>0</v>
      </c>
      <c r="U82">
        <f t="shared" si="47"/>
        <v>0</v>
      </c>
      <c r="V82">
        <f t="shared" si="47"/>
        <v>0</v>
      </c>
      <c r="W82">
        <f t="shared" si="47"/>
        <v>0</v>
      </c>
      <c r="X82">
        <f t="shared" si="47"/>
        <v>0</v>
      </c>
      <c r="Y82">
        <f t="shared" si="47"/>
        <v>0</v>
      </c>
      <c r="Z82">
        <f t="shared" si="47"/>
        <v>0</v>
      </c>
      <c r="AA82">
        <f t="shared" si="47"/>
        <v>0</v>
      </c>
      <c r="AB82">
        <f t="shared" si="47"/>
        <v>0</v>
      </c>
      <c r="AC82">
        <f t="shared" si="47"/>
        <v>0</v>
      </c>
      <c r="AD82">
        <f t="shared" si="47"/>
        <v>0</v>
      </c>
      <c r="AE82">
        <f t="shared" si="47"/>
        <v>0</v>
      </c>
      <c r="AF82">
        <f t="shared" si="47"/>
        <v>0</v>
      </c>
      <c r="AG82">
        <f t="shared" si="47"/>
        <v>0</v>
      </c>
      <c r="AH82">
        <f t="shared" si="51"/>
        <v>0</v>
      </c>
      <c r="AI82">
        <f t="shared" si="51"/>
        <v>0</v>
      </c>
      <c r="AJ82">
        <f t="shared" si="51"/>
        <v>0</v>
      </c>
      <c r="AK82">
        <f t="shared" si="51"/>
        <v>0</v>
      </c>
      <c r="AL82">
        <f t="shared" si="51"/>
        <v>0</v>
      </c>
      <c r="AM82">
        <f t="shared" si="51"/>
        <v>0</v>
      </c>
      <c r="AN82">
        <f t="shared" si="51"/>
        <v>0</v>
      </c>
      <c r="AO82">
        <f t="shared" si="51"/>
        <v>0</v>
      </c>
      <c r="AP82">
        <f t="shared" si="51"/>
        <v>1</v>
      </c>
      <c r="AQ82">
        <f t="shared" si="51"/>
        <v>0</v>
      </c>
      <c r="AR82">
        <f t="shared" si="51"/>
        <v>0</v>
      </c>
      <c r="AS82">
        <f t="shared" si="51"/>
        <v>1</v>
      </c>
      <c r="AT82">
        <f t="shared" si="51"/>
        <v>0</v>
      </c>
      <c r="AU82">
        <f t="shared" si="51"/>
        <v>0</v>
      </c>
      <c r="AV82">
        <f t="shared" si="51"/>
        <v>0</v>
      </c>
      <c r="AW82">
        <f t="shared" si="51"/>
        <v>0</v>
      </c>
      <c r="AX82">
        <f t="shared" si="50"/>
        <v>0</v>
      </c>
      <c r="AY82">
        <f t="shared" si="50"/>
        <v>0</v>
      </c>
      <c r="AZ82">
        <f t="shared" si="50"/>
        <v>0</v>
      </c>
      <c r="BA82">
        <f t="shared" si="50"/>
        <v>0</v>
      </c>
      <c r="BB82">
        <f t="shared" si="50"/>
        <v>0</v>
      </c>
      <c r="BC82">
        <f t="shared" si="50"/>
        <v>0</v>
      </c>
      <c r="BD82">
        <f t="shared" si="50"/>
        <v>0</v>
      </c>
      <c r="BE82">
        <f t="shared" si="50"/>
        <v>0</v>
      </c>
      <c r="BF82">
        <f t="shared" si="50"/>
        <v>0</v>
      </c>
      <c r="BG82">
        <f t="shared" si="50"/>
        <v>0</v>
      </c>
      <c r="BH82">
        <f t="shared" si="50"/>
        <v>0</v>
      </c>
      <c r="BI82">
        <f t="shared" si="50"/>
        <v>0</v>
      </c>
      <c r="BJ82">
        <f t="shared" si="50"/>
        <v>0</v>
      </c>
      <c r="BK82">
        <f t="shared" si="50"/>
        <v>0</v>
      </c>
      <c r="BL82">
        <f t="shared" si="50"/>
        <v>0</v>
      </c>
      <c r="BM82">
        <f t="shared" si="49"/>
        <v>0</v>
      </c>
      <c r="BN82">
        <f t="shared" si="49"/>
        <v>0</v>
      </c>
      <c r="BO82">
        <f t="shared" si="49"/>
        <v>0</v>
      </c>
      <c r="BP82">
        <f t="shared" si="46"/>
        <v>0</v>
      </c>
      <c r="BQ82">
        <f t="shared" si="46"/>
        <v>0</v>
      </c>
      <c r="BR82">
        <f t="shared" si="46"/>
        <v>0</v>
      </c>
      <c r="BS82">
        <f t="shared" si="46"/>
        <v>0</v>
      </c>
      <c r="BT82">
        <f t="shared" si="46"/>
        <v>0</v>
      </c>
      <c r="BU82">
        <f t="shared" si="46"/>
        <v>0</v>
      </c>
      <c r="BV82">
        <f t="shared" si="46"/>
        <v>0</v>
      </c>
      <c r="BW82">
        <f t="shared" si="46"/>
        <v>0</v>
      </c>
      <c r="BX82">
        <f t="shared" si="46"/>
        <v>0</v>
      </c>
      <c r="BY82">
        <f t="shared" si="46"/>
        <v>0</v>
      </c>
      <c r="BZ82">
        <f t="shared" si="46"/>
        <v>0</v>
      </c>
      <c r="CA82">
        <f t="shared" si="46"/>
        <v>0</v>
      </c>
      <c r="CB82">
        <f t="shared" si="46"/>
        <v>0</v>
      </c>
      <c r="CC82">
        <f t="shared" si="46"/>
        <v>0</v>
      </c>
      <c r="CD82">
        <f t="shared" si="44"/>
        <v>0</v>
      </c>
      <c r="CE82">
        <f t="shared" si="44"/>
        <v>0</v>
      </c>
      <c r="CF82">
        <f t="shared" si="44"/>
        <v>0</v>
      </c>
      <c r="CG82">
        <f t="shared" si="44"/>
        <v>0</v>
      </c>
      <c r="CH82">
        <f t="shared" si="44"/>
        <v>0</v>
      </c>
      <c r="CI82">
        <f t="shared" si="44"/>
        <v>0</v>
      </c>
      <c r="CJ82">
        <f t="shared" si="44"/>
        <v>0</v>
      </c>
      <c r="CK82">
        <f t="shared" si="44"/>
        <v>0</v>
      </c>
      <c r="CL82">
        <f t="shared" si="44"/>
        <v>0</v>
      </c>
      <c r="CM82">
        <f t="shared" si="44"/>
        <v>0</v>
      </c>
      <c r="CN82">
        <f t="shared" si="44"/>
        <v>0</v>
      </c>
      <c r="CO82">
        <f t="shared" si="44"/>
        <v>0</v>
      </c>
      <c r="CP82">
        <f t="shared" ref="CP82:DE97" si="53">IF($B82=0,0,COUNTIFS($B82,"*"&amp;CP$1&amp;"*"))</f>
        <v>0</v>
      </c>
      <c r="CQ82">
        <f t="shared" si="53"/>
        <v>0</v>
      </c>
      <c r="CR82">
        <f t="shared" si="53"/>
        <v>0</v>
      </c>
      <c r="CS82">
        <f t="shared" si="53"/>
        <v>0</v>
      </c>
      <c r="CT82">
        <f t="shared" si="53"/>
        <v>0</v>
      </c>
      <c r="CU82">
        <f t="shared" si="53"/>
        <v>0</v>
      </c>
      <c r="CV82">
        <f t="shared" si="53"/>
        <v>0</v>
      </c>
      <c r="CW82">
        <f t="shared" si="53"/>
        <v>0</v>
      </c>
      <c r="CX82">
        <f t="shared" si="53"/>
        <v>0</v>
      </c>
      <c r="CY82">
        <f t="shared" si="53"/>
        <v>0</v>
      </c>
      <c r="CZ82">
        <f t="shared" si="53"/>
        <v>0</v>
      </c>
      <c r="DA82">
        <f t="shared" si="53"/>
        <v>0</v>
      </c>
      <c r="DB82">
        <f t="shared" si="53"/>
        <v>0</v>
      </c>
      <c r="DC82">
        <f t="shared" si="53"/>
        <v>0</v>
      </c>
      <c r="DD82">
        <f t="shared" si="53"/>
        <v>0</v>
      </c>
      <c r="DE82">
        <f t="shared" si="53"/>
        <v>0</v>
      </c>
      <c r="DF82">
        <f t="shared" si="52"/>
        <v>0</v>
      </c>
      <c r="DG82">
        <f t="shared" si="45"/>
        <v>0</v>
      </c>
      <c r="DH82">
        <f t="shared" si="45"/>
        <v>0</v>
      </c>
      <c r="DI82">
        <f t="shared" si="45"/>
        <v>0</v>
      </c>
      <c r="DJ82">
        <f t="shared" si="43"/>
        <v>0</v>
      </c>
      <c r="DK82">
        <f t="shared" si="43"/>
        <v>0</v>
      </c>
      <c r="DL82">
        <f t="shared" si="43"/>
        <v>0</v>
      </c>
      <c r="DM82">
        <f t="shared" si="43"/>
        <v>0</v>
      </c>
      <c r="DN82">
        <f t="shared" si="43"/>
        <v>0</v>
      </c>
      <c r="DO82">
        <f t="shared" si="43"/>
        <v>0</v>
      </c>
      <c r="DP82">
        <f t="shared" si="43"/>
        <v>0</v>
      </c>
      <c r="DQ82">
        <f t="shared" si="43"/>
        <v>0</v>
      </c>
      <c r="DR82">
        <f t="shared" si="43"/>
        <v>0</v>
      </c>
      <c r="DS82">
        <f t="shared" si="43"/>
        <v>0</v>
      </c>
      <c r="DT82">
        <f t="shared" si="43"/>
        <v>0</v>
      </c>
      <c r="DU82">
        <f t="shared" si="43"/>
        <v>0</v>
      </c>
      <c r="DV82">
        <f t="shared" si="43"/>
        <v>0</v>
      </c>
    </row>
    <row r="83" spans="1:126" x14ac:dyDescent="0.3">
      <c r="A83" s="13" t="s">
        <v>256</v>
      </c>
      <c r="B83" s="15" t="e">
        <f>VLOOKUP(Sheet6!A83,Phase1IDs!A65:I800,8,0)</f>
        <v>#N/A</v>
      </c>
      <c r="C83" t="e">
        <f t="shared" si="48"/>
        <v>#N/A</v>
      </c>
      <c r="D83" t="e">
        <f t="shared" si="48"/>
        <v>#N/A</v>
      </c>
      <c r="E83" t="e">
        <f t="shared" si="48"/>
        <v>#N/A</v>
      </c>
      <c r="F83" t="e">
        <f t="shared" si="48"/>
        <v>#N/A</v>
      </c>
      <c r="G83" t="e">
        <f t="shared" si="48"/>
        <v>#N/A</v>
      </c>
      <c r="H83" t="e">
        <f t="shared" si="48"/>
        <v>#N/A</v>
      </c>
      <c r="I83" t="e">
        <f t="shared" si="48"/>
        <v>#N/A</v>
      </c>
      <c r="J83" t="e">
        <f t="shared" si="48"/>
        <v>#N/A</v>
      </c>
      <c r="K83" t="e">
        <f t="shared" si="48"/>
        <v>#N/A</v>
      </c>
      <c r="L83" t="e">
        <f t="shared" si="48"/>
        <v>#N/A</v>
      </c>
      <c r="M83" t="e">
        <f t="shared" si="48"/>
        <v>#N/A</v>
      </c>
      <c r="N83" t="e">
        <f t="shared" si="48"/>
        <v>#N/A</v>
      </c>
      <c r="O83" t="e">
        <f t="shared" si="48"/>
        <v>#N/A</v>
      </c>
      <c r="P83" t="e">
        <f t="shared" si="48"/>
        <v>#N/A</v>
      </c>
      <c r="Q83" t="e">
        <f t="shared" si="48"/>
        <v>#N/A</v>
      </c>
      <c r="R83" t="e">
        <f t="shared" si="48"/>
        <v>#N/A</v>
      </c>
      <c r="S83" t="e">
        <f t="shared" si="47"/>
        <v>#N/A</v>
      </c>
      <c r="T83" t="e">
        <f t="shared" si="47"/>
        <v>#N/A</v>
      </c>
      <c r="U83" t="e">
        <f t="shared" si="47"/>
        <v>#N/A</v>
      </c>
      <c r="V83" t="e">
        <f t="shared" si="47"/>
        <v>#N/A</v>
      </c>
      <c r="W83" t="e">
        <f t="shared" si="47"/>
        <v>#N/A</v>
      </c>
      <c r="X83" t="e">
        <f t="shared" si="47"/>
        <v>#N/A</v>
      </c>
      <c r="Y83" t="e">
        <f t="shared" si="47"/>
        <v>#N/A</v>
      </c>
      <c r="Z83" t="e">
        <f t="shared" si="47"/>
        <v>#N/A</v>
      </c>
      <c r="AA83" t="e">
        <f t="shared" si="47"/>
        <v>#N/A</v>
      </c>
      <c r="AB83" t="e">
        <f t="shared" si="47"/>
        <v>#N/A</v>
      </c>
      <c r="AC83" t="e">
        <f t="shared" si="47"/>
        <v>#N/A</v>
      </c>
      <c r="AD83" t="e">
        <f t="shared" si="47"/>
        <v>#N/A</v>
      </c>
      <c r="AE83" t="e">
        <f t="shared" si="47"/>
        <v>#N/A</v>
      </c>
      <c r="AF83" t="e">
        <f t="shared" si="47"/>
        <v>#N/A</v>
      </c>
      <c r="AG83" t="e">
        <f t="shared" si="47"/>
        <v>#N/A</v>
      </c>
      <c r="AH83" t="e">
        <f t="shared" si="51"/>
        <v>#N/A</v>
      </c>
      <c r="AI83" t="e">
        <f t="shared" si="51"/>
        <v>#N/A</v>
      </c>
      <c r="AJ83" t="e">
        <f t="shared" si="51"/>
        <v>#N/A</v>
      </c>
      <c r="AK83" t="e">
        <f t="shared" si="51"/>
        <v>#N/A</v>
      </c>
      <c r="AL83" t="e">
        <f t="shared" si="51"/>
        <v>#N/A</v>
      </c>
      <c r="AM83" t="e">
        <f t="shared" si="51"/>
        <v>#N/A</v>
      </c>
      <c r="AN83" t="e">
        <f t="shared" si="51"/>
        <v>#N/A</v>
      </c>
      <c r="AO83" t="e">
        <f t="shared" si="51"/>
        <v>#N/A</v>
      </c>
      <c r="AP83" t="e">
        <f t="shared" si="51"/>
        <v>#N/A</v>
      </c>
      <c r="AQ83" t="e">
        <f t="shared" si="51"/>
        <v>#N/A</v>
      </c>
      <c r="AR83" t="e">
        <f t="shared" si="51"/>
        <v>#N/A</v>
      </c>
      <c r="AS83" t="e">
        <f t="shared" si="51"/>
        <v>#N/A</v>
      </c>
      <c r="AT83" t="e">
        <f t="shared" si="51"/>
        <v>#N/A</v>
      </c>
      <c r="AU83" t="e">
        <f t="shared" si="51"/>
        <v>#N/A</v>
      </c>
      <c r="AV83" t="e">
        <f t="shared" si="51"/>
        <v>#N/A</v>
      </c>
      <c r="AW83" t="e">
        <f t="shared" si="51"/>
        <v>#N/A</v>
      </c>
      <c r="AX83" t="e">
        <f t="shared" si="50"/>
        <v>#N/A</v>
      </c>
      <c r="AY83" t="e">
        <f t="shared" si="50"/>
        <v>#N/A</v>
      </c>
      <c r="AZ83" t="e">
        <f t="shared" si="50"/>
        <v>#N/A</v>
      </c>
      <c r="BA83" t="e">
        <f t="shared" si="50"/>
        <v>#N/A</v>
      </c>
      <c r="BB83" t="e">
        <f t="shared" si="50"/>
        <v>#N/A</v>
      </c>
      <c r="BC83" t="e">
        <f t="shared" si="50"/>
        <v>#N/A</v>
      </c>
      <c r="BD83" t="e">
        <f t="shared" si="50"/>
        <v>#N/A</v>
      </c>
      <c r="BE83" t="e">
        <f t="shared" si="50"/>
        <v>#N/A</v>
      </c>
      <c r="BF83" t="e">
        <f t="shared" si="50"/>
        <v>#N/A</v>
      </c>
      <c r="BG83" t="e">
        <f t="shared" si="50"/>
        <v>#N/A</v>
      </c>
      <c r="BH83" t="e">
        <f t="shared" si="50"/>
        <v>#N/A</v>
      </c>
      <c r="BI83" t="e">
        <f t="shared" si="50"/>
        <v>#N/A</v>
      </c>
      <c r="BJ83" t="e">
        <f t="shared" si="50"/>
        <v>#N/A</v>
      </c>
      <c r="BK83" t="e">
        <f t="shared" si="50"/>
        <v>#N/A</v>
      </c>
      <c r="BL83" t="e">
        <f t="shared" si="50"/>
        <v>#N/A</v>
      </c>
      <c r="BM83" t="e">
        <f t="shared" si="49"/>
        <v>#N/A</v>
      </c>
      <c r="BN83" t="e">
        <f t="shared" si="49"/>
        <v>#N/A</v>
      </c>
      <c r="BO83" t="e">
        <f t="shared" si="49"/>
        <v>#N/A</v>
      </c>
      <c r="BP83" t="e">
        <f t="shared" si="46"/>
        <v>#N/A</v>
      </c>
      <c r="BQ83" t="e">
        <f t="shared" si="46"/>
        <v>#N/A</v>
      </c>
      <c r="BR83" t="e">
        <f t="shared" si="46"/>
        <v>#N/A</v>
      </c>
      <c r="BS83" t="e">
        <f t="shared" si="46"/>
        <v>#N/A</v>
      </c>
      <c r="BT83" t="e">
        <f t="shared" si="46"/>
        <v>#N/A</v>
      </c>
      <c r="BU83" t="e">
        <f t="shared" si="46"/>
        <v>#N/A</v>
      </c>
      <c r="BV83" t="e">
        <f t="shared" si="46"/>
        <v>#N/A</v>
      </c>
      <c r="BW83" t="e">
        <f t="shared" si="46"/>
        <v>#N/A</v>
      </c>
      <c r="BX83" t="e">
        <f t="shared" si="46"/>
        <v>#N/A</v>
      </c>
      <c r="BY83" t="e">
        <f t="shared" si="46"/>
        <v>#N/A</v>
      </c>
      <c r="BZ83" t="e">
        <f t="shared" si="46"/>
        <v>#N/A</v>
      </c>
      <c r="CA83" t="e">
        <f t="shared" si="46"/>
        <v>#N/A</v>
      </c>
      <c r="CB83" t="e">
        <f t="shared" si="46"/>
        <v>#N/A</v>
      </c>
      <c r="CC83" t="e">
        <f t="shared" si="46"/>
        <v>#N/A</v>
      </c>
      <c r="CD83" t="e">
        <f t="shared" si="44"/>
        <v>#N/A</v>
      </c>
      <c r="CE83" t="e">
        <f t="shared" si="44"/>
        <v>#N/A</v>
      </c>
      <c r="CF83" t="e">
        <f t="shared" si="44"/>
        <v>#N/A</v>
      </c>
      <c r="CG83" t="e">
        <f t="shared" si="44"/>
        <v>#N/A</v>
      </c>
      <c r="CH83" t="e">
        <f t="shared" si="44"/>
        <v>#N/A</v>
      </c>
      <c r="CI83" t="e">
        <f t="shared" si="44"/>
        <v>#N/A</v>
      </c>
      <c r="CJ83" t="e">
        <f t="shared" si="44"/>
        <v>#N/A</v>
      </c>
      <c r="CK83" t="e">
        <f t="shared" si="44"/>
        <v>#N/A</v>
      </c>
      <c r="CL83" t="e">
        <f t="shared" si="44"/>
        <v>#N/A</v>
      </c>
      <c r="CM83" t="e">
        <f t="shared" si="44"/>
        <v>#N/A</v>
      </c>
      <c r="CN83" t="e">
        <f t="shared" si="44"/>
        <v>#N/A</v>
      </c>
      <c r="CO83" t="e">
        <f t="shared" si="44"/>
        <v>#N/A</v>
      </c>
      <c r="CP83" t="e">
        <f t="shared" si="53"/>
        <v>#N/A</v>
      </c>
      <c r="CQ83" t="e">
        <f t="shared" si="53"/>
        <v>#N/A</v>
      </c>
      <c r="CR83" t="e">
        <f t="shared" si="53"/>
        <v>#N/A</v>
      </c>
      <c r="CS83" t="e">
        <f t="shared" si="53"/>
        <v>#N/A</v>
      </c>
      <c r="CT83" t="e">
        <f t="shared" si="53"/>
        <v>#N/A</v>
      </c>
      <c r="CU83" t="e">
        <f t="shared" si="53"/>
        <v>#N/A</v>
      </c>
      <c r="CV83" t="e">
        <f t="shared" si="53"/>
        <v>#N/A</v>
      </c>
      <c r="CW83" t="e">
        <f t="shared" si="53"/>
        <v>#N/A</v>
      </c>
      <c r="CX83" t="e">
        <f t="shared" si="53"/>
        <v>#N/A</v>
      </c>
      <c r="CY83" t="e">
        <f t="shared" si="53"/>
        <v>#N/A</v>
      </c>
      <c r="CZ83" t="e">
        <f t="shared" si="53"/>
        <v>#N/A</v>
      </c>
      <c r="DA83" t="e">
        <f t="shared" si="53"/>
        <v>#N/A</v>
      </c>
      <c r="DB83" t="e">
        <f t="shared" si="53"/>
        <v>#N/A</v>
      </c>
      <c r="DC83" t="e">
        <f t="shared" si="53"/>
        <v>#N/A</v>
      </c>
      <c r="DD83" t="e">
        <f t="shared" si="53"/>
        <v>#N/A</v>
      </c>
      <c r="DE83" t="e">
        <f t="shared" si="53"/>
        <v>#N/A</v>
      </c>
      <c r="DF83" t="e">
        <f t="shared" si="52"/>
        <v>#N/A</v>
      </c>
      <c r="DG83" t="e">
        <f t="shared" si="45"/>
        <v>#N/A</v>
      </c>
      <c r="DH83" t="e">
        <f t="shared" si="45"/>
        <v>#N/A</v>
      </c>
      <c r="DI83" t="e">
        <f t="shared" si="45"/>
        <v>#N/A</v>
      </c>
      <c r="DJ83" t="e">
        <f t="shared" si="43"/>
        <v>#N/A</v>
      </c>
      <c r="DK83" t="e">
        <f t="shared" si="43"/>
        <v>#N/A</v>
      </c>
      <c r="DL83" t="e">
        <f t="shared" si="43"/>
        <v>#N/A</v>
      </c>
      <c r="DM83" t="e">
        <f t="shared" si="43"/>
        <v>#N/A</v>
      </c>
      <c r="DN83" t="e">
        <f t="shared" si="43"/>
        <v>#N/A</v>
      </c>
      <c r="DO83" t="e">
        <f t="shared" si="43"/>
        <v>#N/A</v>
      </c>
      <c r="DP83" t="e">
        <f t="shared" si="43"/>
        <v>#N/A</v>
      </c>
      <c r="DQ83" t="e">
        <f t="shared" si="43"/>
        <v>#N/A</v>
      </c>
      <c r="DR83" t="e">
        <f t="shared" si="43"/>
        <v>#N/A</v>
      </c>
      <c r="DS83" t="e">
        <f t="shared" si="43"/>
        <v>#N/A</v>
      </c>
      <c r="DT83" t="e">
        <f t="shared" si="43"/>
        <v>#N/A</v>
      </c>
      <c r="DU83" t="e">
        <f t="shared" si="43"/>
        <v>#N/A</v>
      </c>
      <c r="DV83" t="e">
        <f t="shared" si="43"/>
        <v>#N/A</v>
      </c>
    </row>
    <row r="84" spans="1:126" x14ac:dyDescent="0.3">
      <c r="A84" s="11" t="s">
        <v>2556</v>
      </c>
      <c r="B84" s="15" t="e">
        <f>VLOOKUP(Sheet6!A84,Phase1IDs!A66:I801,8,0)</f>
        <v>#N/A</v>
      </c>
      <c r="C84" t="e">
        <f t="shared" si="48"/>
        <v>#N/A</v>
      </c>
      <c r="D84" t="e">
        <f t="shared" si="48"/>
        <v>#N/A</v>
      </c>
      <c r="E84" t="e">
        <f t="shared" si="48"/>
        <v>#N/A</v>
      </c>
      <c r="F84" t="e">
        <f t="shared" si="48"/>
        <v>#N/A</v>
      </c>
      <c r="G84" t="e">
        <f t="shared" si="48"/>
        <v>#N/A</v>
      </c>
      <c r="H84" t="e">
        <f t="shared" si="48"/>
        <v>#N/A</v>
      </c>
      <c r="I84" t="e">
        <f t="shared" si="48"/>
        <v>#N/A</v>
      </c>
      <c r="J84" t="e">
        <f t="shared" si="48"/>
        <v>#N/A</v>
      </c>
      <c r="K84" t="e">
        <f t="shared" si="48"/>
        <v>#N/A</v>
      </c>
      <c r="L84" t="e">
        <f t="shared" si="48"/>
        <v>#N/A</v>
      </c>
      <c r="M84" t="e">
        <f t="shared" si="48"/>
        <v>#N/A</v>
      </c>
      <c r="N84" t="e">
        <f t="shared" si="48"/>
        <v>#N/A</v>
      </c>
      <c r="O84" t="e">
        <f t="shared" si="48"/>
        <v>#N/A</v>
      </c>
      <c r="P84" t="e">
        <f t="shared" si="48"/>
        <v>#N/A</v>
      </c>
      <c r="Q84" t="e">
        <f t="shared" si="48"/>
        <v>#N/A</v>
      </c>
      <c r="R84" t="e">
        <f t="shared" si="48"/>
        <v>#N/A</v>
      </c>
      <c r="S84" t="e">
        <f t="shared" si="47"/>
        <v>#N/A</v>
      </c>
      <c r="T84" t="e">
        <f t="shared" si="47"/>
        <v>#N/A</v>
      </c>
      <c r="U84" t="e">
        <f t="shared" si="47"/>
        <v>#N/A</v>
      </c>
      <c r="V84" t="e">
        <f t="shared" si="47"/>
        <v>#N/A</v>
      </c>
      <c r="W84" t="e">
        <f t="shared" si="47"/>
        <v>#N/A</v>
      </c>
      <c r="X84" t="e">
        <f t="shared" si="47"/>
        <v>#N/A</v>
      </c>
      <c r="Y84" t="e">
        <f t="shared" si="47"/>
        <v>#N/A</v>
      </c>
      <c r="Z84" t="e">
        <f t="shared" si="47"/>
        <v>#N/A</v>
      </c>
      <c r="AA84" t="e">
        <f t="shared" si="47"/>
        <v>#N/A</v>
      </c>
      <c r="AB84" t="e">
        <f t="shared" si="47"/>
        <v>#N/A</v>
      </c>
      <c r="AC84" t="e">
        <f t="shared" si="47"/>
        <v>#N/A</v>
      </c>
      <c r="AD84" t="e">
        <f t="shared" si="47"/>
        <v>#N/A</v>
      </c>
      <c r="AE84" t="e">
        <f t="shared" si="47"/>
        <v>#N/A</v>
      </c>
      <c r="AF84" t="e">
        <f t="shared" si="47"/>
        <v>#N/A</v>
      </c>
      <c r="AG84" t="e">
        <f t="shared" si="47"/>
        <v>#N/A</v>
      </c>
      <c r="AH84" t="e">
        <f t="shared" si="51"/>
        <v>#N/A</v>
      </c>
      <c r="AI84" t="e">
        <f t="shared" si="51"/>
        <v>#N/A</v>
      </c>
      <c r="AJ84" t="e">
        <f t="shared" si="51"/>
        <v>#N/A</v>
      </c>
      <c r="AK84" t="e">
        <f t="shared" si="51"/>
        <v>#N/A</v>
      </c>
      <c r="AL84" t="e">
        <f t="shared" si="51"/>
        <v>#N/A</v>
      </c>
      <c r="AM84" t="e">
        <f t="shared" si="51"/>
        <v>#N/A</v>
      </c>
      <c r="AN84" t="e">
        <f t="shared" si="51"/>
        <v>#N/A</v>
      </c>
      <c r="AO84" t="e">
        <f t="shared" si="51"/>
        <v>#N/A</v>
      </c>
      <c r="AP84" t="e">
        <f t="shared" si="51"/>
        <v>#N/A</v>
      </c>
      <c r="AQ84" t="e">
        <f t="shared" si="51"/>
        <v>#N/A</v>
      </c>
      <c r="AR84" t="e">
        <f t="shared" si="51"/>
        <v>#N/A</v>
      </c>
      <c r="AS84" t="e">
        <f t="shared" si="51"/>
        <v>#N/A</v>
      </c>
      <c r="AT84" t="e">
        <f t="shared" si="51"/>
        <v>#N/A</v>
      </c>
      <c r="AU84" t="e">
        <f t="shared" si="51"/>
        <v>#N/A</v>
      </c>
      <c r="AV84" t="e">
        <f t="shared" si="51"/>
        <v>#N/A</v>
      </c>
      <c r="AW84" t="e">
        <f t="shared" si="51"/>
        <v>#N/A</v>
      </c>
      <c r="AX84" t="e">
        <f t="shared" si="50"/>
        <v>#N/A</v>
      </c>
      <c r="AY84" t="e">
        <f t="shared" si="50"/>
        <v>#N/A</v>
      </c>
      <c r="AZ84" t="e">
        <f t="shared" si="50"/>
        <v>#N/A</v>
      </c>
      <c r="BA84" t="e">
        <f t="shared" si="50"/>
        <v>#N/A</v>
      </c>
      <c r="BB84" t="e">
        <f t="shared" si="50"/>
        <v>#N/A</v>
      </c>
      <c r="BC84" t="e">
        <f t="shared" si="50"/>
        <v>#N/A</v>
      </c>
      <c r="BD84" t="e">
        <f t="shared" si="50"/>
        <v>#N/A</v>
      </c>
      <c r="BE84" t="e">
        <f t="shared" si="50"/>
        <v>#N/A</v>
      </c>
      <c r="BF84" t="e">
        <f t="shared" si="50"/>
        <v>#N/A</v>
      </c>
      <c r="BG84" t="e">
        <f t="shared" si="50"/>
        <v>#N/A</v>
      </c>
      <c r="BH84" t="e">
        <f t="shared" si="50"/>
        <v>#N/A</v>
      </c>
      <c r="BI84" t="e">
        <f t="shared" si="50"/>
        <v>#N/A</v>
      </c>
      <c r="BJ84" t="e">
        <f t="shared" si="50"/>
        <v>#N/A</v>
      </c>
      <c r="BK84" t="e">
        <f t="shared" si="50"/>
        <v>#N/A</v>
      </c>
      <c r="BL84" t="e">
        <f t="shared" si="50"/>
        <v>#N/A</v>
      </c>
      <c r="BM84" t="e">
        <f t="shared" si="49"/>
        <v>#N/A</v>
      </c>
      <c r="BN84" t="e">
        <f t="shared" si="49"/>
        <v>#N/A</v>
      </c>
      <c r="BO84" t="e">
        <f t="shared" si="49"/>
        <v>#N/A</v>
      </c>
      <c r="BP84" t="e">
        <f t="shared" si="46"/>
        <v>#N/A</v>
      </c>
      <c r="BQ84" t="e">
        <f t="shared" si="46"/>
        <v>#N/A</v>
      </c>
      <c r="BR84" t="e">
        <f t="shared" si="46"/>
        <v>#N/A</v>
      </c>
      <c r="BS84" t="e">
        <f t="shared" si="46"/>
        <v>#N/A</v>
      </c>
      <c r="BT84" t="e">
        <f t="shared" si="46"/>
        <v>#N/A</v>
      </c>
      <c r="BU84" t="e">
        <f t="shared" si="46"/>
        <v>#N/A</v>
      </c>
      <c r="BV84" t="e">
        <f t="shared" si="46"/>
        <v>#N/A</v>
      </c>
      <c r="BW84" t="e">
        <f t="shared" si="46"/>
        <v>#N/A</v>
      </c>
      <c r="BX84" t="e">
        <f t="shared" si="46"/>
        <v>#N/A</v>
      </c>
      <c r="BY84" t="e">
        <f t="shared" si="46"/>
        <v>#N/A</v>
      </c>
      <c r="BZ84" t="e">
        <f t="shared" si="46"/>
        <v>#N/A</v>
      </c>
      <c r="CA84" t="e">
        <f t="shared" si="46"/>
        <v>#N/A</v>
      </c>
      <c r="CB84" t="e">
        <f t="shared" si="46"/>
        <v>#N/A</v>
      </c>
      <c r="CC84" t="e">
        <f t="shared" si="46"/>
        <v>#N/A</v>
      </c>
      <c r="CD84" t="e">
        <f t="shared" si="44"/>
        <v>#N/A</v>
      </c>
      <c r="CE84" t="e">
        <f t="shared" si="44"/>
        <v>#N/A</v>
      </c>
      <c r="CF84" t="e">
        <f t="shared" si="44"/>
        <v>#N/A</v>
      </c>
      <c r="CG84" t="e">
        <f t="shared" si="44"/>
        <v>#N/A</v>
      </c>
      <c r="CH84" t="e">
        <f t="shared" si="44"/>
        <v>#N/A</v>
      </c>
      <c r="CI84" t="e">
        <f t="shared" si="44"/>
        <v>#N/A</v>
      </c>
      <c r="CJ84" t="e">
        <f t="shared" si="44"/>
        <v>#N/A</v>
      </c>
      <c r="CK84" t="e">
        <f t="shared" si="44"/>
        <v>#N/A</v>
      </c>
      <c r="CL84" t="e">
        <f t="shared" si="44"/>
        <v>#N/A</v>
      </c>
      <c r="CM84" t="e">
        <f t="shared" si="44"/>
        <v>#N/A</v>
      </c>
      <c r="CN84" t="e">
        <f t="shared" si="44"/>
        <v>#N/A</v>
      </c>
      <c r="CO84" t="e">
        <f t="shared" si="44"/>
        <v>#N/A</v>
      </c>
      <c r="CP84" t="e">
        <f t="shared" si="53"/>
        <v>#N/A</v>
      </c>
      <c r="CQ84" t="e">
        <f t="shared" si="53"/>
        <v>#N/A</v>
      </c>
      <c r="CR84" t="e">
        <f t="shared" si="53"/>
        <v>#N/A</v>
      </c>
      <c r="CS84" t="e">
        <f t="shared" si="53"/>
        <v>#N/A</v>
      </c>
      <c r="CT84" t="e">
        <f t="shared" si="53"/>
        <v>#N/A</v>
      </c>
      <c r="CU84" t="e">
        <f t="shared" si="53"/>
        <v>#N/A</v>
      </c>
      <c r="CV84" t="e">
        <f t="shared" si="53"/>
        <v>#N/A</v>
      </c>
      <c r="CW84" t="e">
        <f t="shared" si="53"/>
        <v>#N/A</v>
      </c>
      <c r="CX84" t="e">
        <f t="shared" si="53"/>
        <v>#N/A</v>
      </c>
      <c r="CY84" t="e">
        <f t="shared" si="53"/>
        <v>#N/A</v>
      </c>
      <c r="CZ84" t="e">
        <f t="shared" si="53"/>
        <v>#N/A</v>
      </c>
      <c r="DA84" t="e">
        <f t="shared" si="53"/>
        <v>#N/A</v>
      </c>
      <c r="DB84" t="e">
        <f t="shared" si="53"/>
        <v>#N/A</v>
      </c>
      <c r="DC84" t="e">
        <f t="shared" si="53"/>
        <v>#N/A</v>
      </c>
      <c r="DD84" t="e">
        <f t="shared" si="53"/>
        <v>#N/A</v>
      </c>
      <c r="DE84" t="e">
        <f t="shared" si="53"/>
        <v>#N/A</v>
      </c>
      <c r="DF84" t="e">
        <f t="shared" si="52"/>
        <v>#N/A</v>
      </c>
      <c r="DG84" t="e">
        <f t="shared" si="45"/>
        <v>#N/A</v>
      </c>
      <c r="DH84" t="e">
        <f t="shared" si="45"/>
        <v>#N/A</v>
      </c>
      <c r="DI84" t="e">
        <f t="shared" si="45"/>
        <v>#N/A</v>
      </c>
      <c r="DJ84" t="e">
        <f t="shared" si="43"/>
        <v>#N/A</v>
      </c>
      <c r="DK84" t="e">
        <f t="shared" si="43"/>
        <v>#N/A</v>
      </c>
      <c r="DL84" t="e">
        <f t="shared" si="43"/>
        <v>#N/A</v>
      </c>
      <c r="DM84" t="e">
        <f t="shared" si="43"/>
        <v>#N/A</v>
      </c>
      <c r="DN84" t="e">
        <f t="shared" si="43"/>
        <v>#N/A</v>
      </c>
      <c r="DO84" t="e">
        <f t="shared" si="43"/>
        <v>#N/A</v>
      </c>
      <c r="DP84" t="e">
        <f t="shared" si="43"/>
        <v>#N/A</v>
      </c>
      <c r="DQ84" t="e">
        <f t="shared" si="43"/>
        <v>#N/A</v>
      </c>
      <c r="DR84" t="e">
        <f t="shared" si="43"/>
        <v>#N/A</v>
      </c>
      <c r="DS84" t="e">
        <f t="shared" si="43"/>
        <v>#N/A</v>
      </c>
      <c r="DT84" t="e">
        <f t="shared" si="43"/>
        <v>#N/A</v>
      </c>
      <c r="DU84" t="e">
        <f t="shared" si="43"/>
        <v>#N/A</v>
      </c>
      <c r="DV84" t="e">
        <f t="shared" si="43"/>
        <v>#N/A</v>
      </c>
    </row>
    <row r="85" spans="1:126" x14ac:dyDescent="0.3">
      <c r="A85" s="13" t="s">
        <v>1535</v>
      </c>
      <c r="B85" s="15" t="str">
        <f>VLOOKUP(Sheet6!A85,Phase1IDs!A66:I802,8,0)</f>
        <v>T1499/004</v>
      </c>
      <c r="C85">
        <f t="shared" si="48"/>
        <v>0</v>
      </c>
      <c r="D85">
        <f t="shared" si="48"/>
        <v>0</v>
      </c>
      <c r="E85">
        <f t="shared" si="48"/>
        <v>0</v>
      </c>
      <c r="F85">
        <f t="shared" si="48"/>
        <v>0</v>
      </c>
      <c r="G85">
        <f t="shared" si="48"/>
        <v>0</v>
      </c>
      <c r="H85">
        <f t="shared" si="48"/>
        <v>0</v>
      </c>
      <c r="I85">
        <f t="shared" si="48"/>
        <v>0</v>
      </c>
      <c r="J85">
        <f t="shared" si="48"/>
        <v>0</v>
      </c>
      <c r="K85">
        <f t="shared" si="48"/>
        <v>0</v>
      </c>
      <c r="L85">
        <f t="shared" si="48"/>
        <v>0</v>
      </c>
      <c r="M85">
        <f t="shared" si="48"/>
        <v>0</v>
      </c>
      <c r="N85">
        <f t="shared" si="48"/>
        <v>0</v>
      </c>
      <c r="O85">
        <f t="shared" si="48"/>
        <v>0</v>
      </c>
      <c r="P85">
        <f t="shared" si="48"/>
        <v>0</v>
      </c>
      <c r="Q85">
        <f t="shared" si="48"/>
        <v>0</v>
      </c>
      <c r="R85">
        <f t="shared" si="48"/>
        <v>0</v>
      </c>
      <c r="S85">
        <f t="shared" si="47"/>
        <v>0</v>
      </c>
      <c r="T85">
        <f t="shared" si="47"/>
        <v>0</v>
      </c>
      <c r="U85">
        <f t="shared" si="47"/>
        <v>0</v>
      </c>
      <c r="V85">
        <f t="shared" si="47"/>
        <v>0</v>
      </c>
      <c r="W85">
        <f t="shared" si="47"/>
        <v>0</v>
      </c>
      <c r="X85">
        <f t="shared" si="47"/>
        <v>0</v>
      </c>
      <c r="Y85">
        <f t="shared" si="47"/>
        <v>0</v>
      </c>
      <c r="Z85">
        <f t="shared" si="47"/>
        <v>0</v>
      </c>
      <c r="AA85">
        <f t="shared" si="47"/>
        <v>0</v>
      </c>
      <c r="AB85">
        <f t="shared" si="47"/>
        <v>0</v>
      </c>
      <c r="AC85">
        <f t="shared" si="47"/>
        <v>0</v>
      </c>
      <c r="AD85">
        <f t="shared" si="47"/>
        <v>0</v>
      </c>
      <c r="AE85">
        <f t="shared" si="47"/>
        <v>0</v>
      </c>
      <c r="AF85">
        <f t="shared" si="47"/>
        <v>0</v>
      </c>
      <c r="AG85">
        <f t="shared" si="47"/>
        <v>0</v>
      </c>
      <c r="AH85">
        <f t="shared" si="51"/>
        <v>0</v>
      </c>
      <c r="AI85">
        <f t="shared" si="51"/>
        <v>0</v>
      </c>
      <c r="AJ85">
        <f t="shared" si="51"/>
        <v>0</v>
      </c>
      <c r="AK85">
        <f t="shared" si="51"/>
        <v>0</v>
      </c>
      <c r="AL85">
        <f t="shared" si="51"/>
        <v>0</v>
      </c>
      <c r="AM85">
        <f t="shared" si="51"/>
        <v>0</v>
      </c>
      <c r="AN85">
        <f t="shared" si="51"/>
        <v>0</v>
      </c>
      <c r="AO85">
        <f t="shared" si="51"/>
        <v>0</v>
      </c>
      <c r="AP85">
        <f t="shared" si="51"/>
        <v>0</v>
      </c>
      <c r="AQ85">
        <f t="shared" si="51"/>
        <v>0</v>
      </c>
      <c r="AR85">
        <f t="shared" si="51"/>
        <v>0</v>
      </c>
      <c r="AS85">
        <f t="shared" si="51"/>
        <v>0</v>
      </c>
      <c r="AT85">
        <f t="shared" si="51"/>
        <v>0</v>
      </c>
      <c r="AU85">
        <f t="shared" si="51"/>
        <v>0</v>
      </c>
      <c r="AV85">
        <f t="shared" si="51"/>
        <v>0</v>
      </c>
      <c r="AW85">
        <f t="shared" si="51"/>
        <v>0</v>
      </c>
      <c r="AX85">
        <f t="shared" si="50"/>
        <v>0</v>
      </c>
      <c r="AY85">
        <f t="shared" si="50"/>
        <v>0</v>
      </c>
      <c r="AZ85">
        <f t="shared" si="50"/>
        <v>0</v>
      </c>
      <c r="BA85">
        <f t="shared" si="50"/>
        <v>0</v>
      </c>
      <c r="BB85">
        <f t="shared" si="50"/>
        <v>0</v>
      </c>
      <c r="BC85">
        <f t="shared" si="50"/>
        <v>0</v>
      </c>
      <c r="BD85">
        <f t="shared" si="50"/>
        <v>0</v>
      </c>
      <c r="BE85">
        <f t="shared" si="50"/>
        <v>0</v>
      </c>
      <c r="BF85">
        <f t="shared" si="50"/>
        <v>0</v>
      </c>
      <c r="BG85">
        <f t="shared" si="50"/>
        <v>0</v>
      </c>
      <c r="BH85">
        <f t="shared" si="50"/>
        <v>0</v>
      </c>
      <c r="BI85">
        <f t="shared" si="50"/>
        <v>0</v>
      </c>
      <c r="BJ85">
        <f t="shared" si="50"/>
        <v>0</v>
      </c>
      <c r="BK85">
        <f t="shared" si="50"/>
        <v>0</v>
      </c>
      <c r="BL85">
        <f t="shared" si="50"/>
        <v>0</v>
      </c>
      <c r="BM85">
        <f t="shared" si="49"/>
        <v>0</v>
      </c>
      <c r="BN85">
        <f t="shared" si="49"/>
        <v>0</v>
      </c>
      <c r="BO85">
        <f t="shared" si="49"/>
        <v>0</v>
      </c>
      <c r="BP85">
        <f t="shared" si="46"/>
        <v>1</v>
      </c>
      <c r="BQ85">
        <f t="shared" si="46"/>
        <v>0</v>
      </c>
      <c r="BR85">
        <f t="shared" si="46"/>
        <v>0</v>
      </c>
      <c r="BS85">
        <f t="shared" si="46"/>
        <v>1</v>
      </c>
      <c r="BT85">
        <f t="shared" si="46"/>
        <v>0</v>
      </c>
      <c r="BU85">
        <f t="shared" si="46"/>
        <v>0</v>
      </c>
      <c r="BV85">
        <f t="shared" si="46"/>
        <v>0</v>
      </c>
      <c r="BW85">
        <f t="shared" si="46"/>
        <v>0</v>
      </c>
      <c r="BX85">
        <f t="shared" si="46"/>
        <v>0</v>
      </c>
      <c r="BY85">
        <f t="shared" si="46"/>
        <v>0</v>
      </c>
      <c r="BZ85">
        <f t="shared" si="46"/>
        <v>0</v>
      </c>
      <c r="CA85">
        <f t="shared" si="46"/>
        <v>0</v>
      </c>
      <c r="CB85">
        <f t="shared" si="46"/>
        <v>0</v>
      </c>
      <c r="CC85">
        <f t="shared" si="46"/>
        <v>0</v>
      </c>
      <c r="CD85">
        <f t="shared" si="44"/>
        <v>0</v>
      </c>
      <c r="CE85">
        <f t="shared" si="44"/>
        <v>0</v>
      </c>
      <c r="CF85">
        <f t="shared" si="44"/>
        <v>0</v>
      </c>
      <c r="CG85">
        <f t="shared" si="44"/>
        <v>0</v>
      </c>
      <c r="CH85">
        <f t="shared" si="44"/>
        <v>0</v>
      </c>
      <c r="CI85">
        <f t="shared" si="44"/>
        <v>0</v>
      </c>
      <c r="CJ85">
        <f t="shared" si="44"/>
        <v>0</v>
      </c>
      <c r="CK85">
        <f t="shared" si="44"/>
        <v>0</v>
      </c>
      <c r="CL85">
        <f t="shared" si="44"/>
        <v>0</v>
      </c>
      <c r="CM85">
        <f t="shared" si="44"/>
        <v>0</v>
      </c>
      <c r="CN85">
        <f t="shared" si="44"/>
        <v>0</v>
      </c>
      <c r="CO85">
        <f t="shared" si="44"/>
        <v>0</v>
      </c>
      <c r="CP85">
        <f t="shared" si="53"/>
        <v>0</v>
      </c>
      <c r="CQ85">
        <f t="shared" si="53"/>
        <v>0</v>
      </c>
      <c r="CR85">
        <f t="shared" si="53"/>
        <v>0</v>
      </c>
      <c r="CS85">
        <f t="shared" si="53"/>
        <v>0</v>
      </c>
      <c r="CT85">
        <f t="shared" si="53"/>
        <v>0</v>
      </c>
      <c r="CU85">
        <f t="shared" si="53"/>
        <v>0</v>
      </c>
      <c r="CV85">
        <f t="shared" si="53"/>
        <v>0</v>
      </c>
      <c r="CW85">
        <f t="shared" si="53"/>
        <v>0</v>
      </c>
      <c r="CX85">
        <f t="shared" si="53"/>
        <v>0</v>
      </c>
      <c r="CY85">
        <f t="shared" si="53"/>
        <v>0</v>
      </c>
      <c r="CZ85">
        <f t="shared" si="53"/>
        <v>0</v>
      </c>
      <c r="DA85">
        <f t="shared" si="53"/>
        <v>0</v>
      </c>
      <c r="DB85">
        <f t="shared" si="53"/>
        <v>0</v>
      </c>
      <c r="DC85">
        <f t="shared" si="53"/>
        <v>0</v>
      </c>
      <c r="DD85">
        <f t="shared" si="53"/>
        <v>0</v>
      </c>
      <c r="DE85">
        <f t="shared" si="53"/>
        <v>0</v>
      </c>
      <c r="DF85">
        <f t="shared" si="52"/>
        <v>0</v>
      </c>
      <c r="DG85">
        <f t="shared" si="45"/>
        <v>0</v>
      </c>
      <c r="DH85">
        <f t="shared" si="45"/>
        <v>0</v>
      </c>
      <c r="DI85">
        <f t="shared" si="45"/>
        <v>0</v>
      </c>
      <c r="DJ85">
        <f t="shared" si="43"/>
        <v>0</v>
      </c>
      <c r="DK85">
        <f t="shared" si="43"/>
        <v>0</v>
      </c>
      <c r="DL85">
        <f t="shared" si="43"/>
        <v>0</v>
      </c>
      <c r="DM85">
        <f t="shared" si="43"/>
        <v>0</v>
      </c>
      <c r="DN85">
        <f t="shared" si="43"/>
        <v>0</v>
      </c>
      <c r="DO85">
        <f t="shared" si="43"/>
        <v>0</v>
      </c>
      <c r="DP85">
        <f t="shared" si="43"/>
        <v>0</v>
      </c>
      <c r="DQ85">
        <f t="shared" si="43"/>
        <v>0</v>
      </c>
      <c r="DR85">
        <f t="shared" si="43"/>
        <v>0</v>
      </c>
      <c r="DS85">
        <f t="shared" si="43"/>
        <v>0</v>
      </c>
      <c r="DT85">
        <f t="shared" si="43"/>
        <v>0</v>
      </c>
      <c r="DU85">
        <f t="shared" si="43"/>
        <v>0</v>
      </c>
      <c r="DV85">
        <f t="shared" si="43"/>
        <v>0</v>
      </c>
    </row>
    <row r="86" spans="1:126" x14ac:dyDescent="0.3">
      <c r="A86" s="11" t="s">
        <v>1236</v>
      </c>
      <c r="B86" s="15" t="str">
        <f>VLOOKUP(Sheet6!A86,Phase1IDs!A67:I803,8,0)</f>
        <v>T1203, T1189</v>
      </c>
      <c r="C86">
        <f t="shared" si="48"/>
        <v>0</v>
      </c>
      <c r="D86">
        <f t="shared" si="48"/>
        <v>0</v>
      </c>
      <c r="E86">
        <f t="shared" si="48"/>
        <v>0</v>
      </c>
      <c r="F86">
        <f t="shared" si="48"/>
        <v>0</v>
      </c>
      <c r="G86">
        <f t="shared" si="48"/>
        <v>0</v>
      </c>
      <c r="H86">
        <f t="shared" si="48"/>
        <v>0</v>
      </c>
      <c r="I86">
        <f t="shared" si="48"/>
        <v>0</v>
      </c>
      <c r="J86">
        <f t="shared" si="48"/>
        <v>0</v>
      </c>
      <c r="K86">
        <f t="shared" si="48"/>
        <v>0</v>
      </c>
      <c r="L86">
        <f t="shared" si="48"/>
        <v>0</v>
      </c>
      <c r="M86">
        <f t="shared" si="48"/>
        <v>0</v>
      </c>
      <c r="N86">
        <f t="shared" si="48"/>
        <v>0</v>
      </c>
      <c r="O86">
        <f t="shared" si="48"/>
        <v>0</v>
      </c>
      <c r="P86">
        <f t="shared" si="48"/>
        <v>0</v>
      </c>
      <c r="Q86">
        <f t="shared" si="48"/>
        <v>0</v>
      </c>
      <c r="R86">
        <f t="shared" si="48"/>
        <v>0</v>
      </c>
      <c r="S86">
        <f t="shared" si="47"/>
        <v>0</v>
      </c>
      <c r="T86">
        <f t="shared" si="47"/>
        <v>0</v>
      </c>
      <c r="U86">
        <f t="shared" si="47"/>
        <v>0</v>
      </c>
      <c r="V86">
        <f t="shared" si="47"/>
        <v>0</v>
      </c>
      <c r="W86">
        <f t="shared" si="47"/>
        <v>0</v>
      </c>
      <c r="X86">
        <f t="shared" si="47"/>
        <v>0</v>
      </c>
      <c r="Y86">
        <f t="shared" si="47"/>
        <v>0</v>
      </c>
      <c r="Z86">
        <f t="shared" si="47"/>
        <v>0</v>
      </c>
      <c r="AA86">
        <f t="shared" si="47"/>
        <v>0</v>
      </c>
      <c r="AB86">
        <f t="shared" si="47"/>
        <v>0</v>
      </c>
      <c r="AC86">
        <f t="shared" si="47"/>
        <v>0</v>
      </c>
      <c r="AD86">
        <f t="shared" si="47"/>
        <v>0</v>
      </c>
      <c r="AE86">
        <f t="shared" si="47"/>
        <v>0</v>
      </c>
      <c r="AF86">
        <f t="shared" si="47"/>
        <v>0</v>
      </c>
      <c r="AG86">
        <f t="shared" si="47"/>
        <v>0</v>
      </c>
      <c r="AH86">
        <f t="shared" si="51"/>
        <v>0</v>
      </c>
      <c r="AI86">
        <f t="shared" si="51"/>
        <v>0</v>
      </c>
      <c r="AJ86">
        <f t="shared" si="51"/>
        <v>0</v>
      </c>
      <c r="AK86">
        <f t="shared" si="51"/>
        <v>0</v>
      </c>
      <c r="AL86">
        <f t="shared" si="51"/>
        <v>0</v>
      </c>
      <c r="AM86">
        <f t="shared" si="51"/>
        <v>0</v>
      </c>
      <c r="AN86">
        <f t="shared" si="51"/>
        <v>0</v>
      </c>
      <c r="AO86">
        <f t="shared" si="51"/>
        <v>1</v>
      </c>
      <c r="AP86">
        <f t="shared" si="51"/>
        <v>0</v>
      </c>
      <c r="AQ86">
        <f t="shared" si="51"/>
        <v>0</v>
      </c>
      <c r="AR86">
        <f t="shared" si="51"/>
        <v>0</v>
      </c>
      <c r="AS86">
        <f t="shared" si="51"/>
        <v>1</v>
      </c>
      <c r="AT86">
        <f t="shared" si="51"/>
        <v>0</v>
      </c>
      <c r="AU86">
        <f t="shared" si="51"/>
        <v>0</v>
      </c>
      <c r="AV86">
        <f t="shared" si="51"/>
        <v>0</v>
      </c>
      <c r="AW86">
        <f t="shared" si="51"/>
        <v>0</v>
      </c>
      <c r="AX86">
        <f t="shared" si="50"/>
        <v>0</v>
      </c>
      <c r="AY86">
        <f t="shared" si="50"/>
        <v>0</v>
      </c>
      <c r="AZ86">
        <f t="shared" si="50"/>
        <v>0</v>
      </c>
      <c r="BA86">
        <f t="shared" si="50"/>
        <v>0</v>
      </c>
      <c r="BB86">
        <f t="shared" si="50"/>
        <v>0</v>
      </c>
      <c r="BC86">
        <f t="shared" si="50"/>
        <v>0</v>
      </c>
      <c r="BD86">
        <f t="shared" si="50"/>
        <v>0</v>
      </c>
      <c r="BE86">
        <f t="shared" si="50"/>
        <v>0</v>
      </c>
      <c r="BF86">
        <f t="shared" si="50"/>
        <v>0</v>
      </c>
      <c r="BG86">
        <f t="shared" si="50"/>
        <v>0</v>
      </c>
      <c r="BH86">
        <f t="shared" si="50"/>
        <v>0</v>
      </c>
      <c r="BI86">
        <f t="shared" si="50"/>
        <v>0</v>
      </c>
      <c r="BJ86">
        <f t="shared" si="50"/>
        <v>0</v>
      </c>
      <c r="BK86">
        <f t="shared" si="50"/>
        <v>0</v>
      </c>
      <c r="BL86">
        <f t="shared" si="50"/>
        <v>0</v>
      </c>
      <c r="BM86">
        <f t="shared" si="49"/>
        <v>0</v>
      </c>
      <c r="BN86">
        <f t="shared" si="49"/>
        <v>0</v>
      </c>
      <c r="BO86">
        <f t="shared" si="49"/>
        <v>0</v>
      </c>
      <c r="BP86">
        <f t="shared" si="46"/>
        <v>0</v>
      </c>
      <c r="BQ86">
        <f t="shared" si="46"/>
        <v>0</v>
      </c>
      <c r="BR86">
        <f t="shared" si="46"/>
        <v>0</v>
      </c>
      <c r="BS86">
        <f t="shared" si="46"/>
        <v>0</v>
      </c>
      <c r="BT86">
        <f t="shared" si="46"/>
        <v>0</v>
      </c>
      <c r="BU86">
        <f t="shared" si="46"/>
        <v>0</v>
      </c>
      <c r="BV86">
        <f t="shared" si="46"/>
        <v>0</v>
      </c>
      <c r="BW86">
        <f t="shared" si="46"/>
        <v>0</v>
      </c>
      <c r="BX86">
        <f t="shared" si="46"/>
        <v>0</v>
      </c>
      <c r="BY86">
        <f t="shared" si="46"/>
        <v>0</v>
      </c>
      <c r="BZ86">
        <f t="shared" si="46"/>
        <v>0</v>
      </c>
      <c r="CA86">
        <f t="shared" si="46"/>
        <v>0</v>
      </c>
      <c r="CB86">
        <f t="shared" si="46"/>
        <v>0</v>
      </c>
      <c r="CC86">
        <f t="shared" si="46"/>
        <v>0</v>
      </c>
      <c r="CD86">
        <f t="shared" si="44"/>
        <v>0</v>
      </c>
      <c r="CE86">
        <f t="shared" si="44"/>
        <v>0</v>
      </c>
      <c r="CF86">
        <f t="shared" si="44"/>
        <v>0</v>
      </c>
      <c r="CG86">
        <f t="shared" si="44"/>
        <v>0</v>
      </c>
      <c r="CH86">
        <f t="shared" si="44"/>
        <v>0</v>
      </c>
      <c r="CI86">
        <f t="shared" si="44"/>
        <v>0</v>
      </c>
      <c r="CJ86">
        <f t="shared" si="44"/>
        <v>0</v>
      </c>
      <c r="CK86">
        <f t="shared" si="44"/>
        <v>0</v>
      </c>
      <c r="CL86">
        <f t="shared" si="44"/>
        <v>0</v>
      </c>
      <c r="CM86">
        <f t="shared" si="44"/>
        <v>0</v>
      </c>
      <c r="CN86">
        <f t="shared" si="44"/>
        <v>0</v>
      </c>
      <c r="CO86">
        <f t="shared" si="44"/>
        <v>0</v>
      </c>
      <c r="CP86">
        <f t="shared" si="53"/>
        <v>0</v>
      </c>
      <c r="CQ86">
        <f t="shared" si="53"/>
        <v>0</v>
      </c>
      <c r="CR86">
        <f t="shared" si="53"/>
        <v>0</v>
      </c>
      <c r="CS86">
        <f t="shared" si="53"/>
        <v>0</v>
      </c>
      <c r="CT86">
        <f t="shared" si="53"/>
        <v>0</v>
      </c>
      <c r="CU86">
        <f t="shared" si="53"/>
        <v>0</v>
      </c>
      <c r="CV86">
        <f t="shared" si="53"/>
        <v>0</v>
      </c>
      <c r="CW86">
        <f t="shared" si="53"/>
        <v>0</v>
      </c>
      <c r="CX86">
        <f t="shared" si="53"/>
        <v>0</v>
      </c>
      <c r="CY86">
        <f t="shared" si="53"/>
        <v>0</v>
      </c>
      <c r="CZ86">
        <f t="shared" si="53"/>
        <v>0</v>
      </c>
      <c r="DA86">
        <f t="shared" si="53"/>
        <v>0</v>
      </c>
      <c r="DB86">
        <f t="shared" si="53"/>
        <v>0</v>
      </c>
      <c r="DC86">
        <f t="shared" si="53"/>
        <v>0</v>
      </c>
      <c r="DD86">
        <f t="shared" si="53"/>
        <v>0</v>
      </c>
      <c r="DE86">
        <f t="shared" si="53"/>
        <v>0</v>
      </c>
      <c r="DF86">
        <f t="shared" si="52"/>
        <v>0</v>
      </c>
      <c r="DG86">
        <f t="shared" si="45"/>
        <v>0</v>
      </c>
      <c r="DH86">
        <f t="shared" si="45"/>
        <v>0</v>
      </c>
      <c r="DI86">
        <f t="shared" si="45"/>
        <v>0</v>
      </c>
      <c r="DJ86">
        <f t="shared" si="43"/>
        <v>0</v>
      </c>
      <c r="DK86">
        <f t="shared" si="43"/>
        <v>0</v>
      </c>
      <c r="DL86">
        <f t="shared" si="43"/>
        <v>0</v>
      </c>
      <c r="DM86">
        <f t="shared" si="43"/>
        <v>0</v>
      </c>
      <c r="DN86">
        <f t="shared" si="43"/>
        <v>0</v>
      </c>
      <c r="DO86">
        <f t="shared" si="43"/>
        <v>0</v>
      </c>
      <c r="DP86">
        <f t="shared" si="43"/>
        <v>0</v>
      </c>
      <c r="DQ86">
        <f t="shared" si="43"/>
        <v>0</v>
      </c>
      <c r="DR86">
        <f t="shared" si="43"/>
        <v>0</v>
      </c>
      <c r="DS86">
        <f t="shared" si="43"/>
        <v>0</v>
      </c>
      <c r="DT86">
        <f t="shared" si="43"/>
        <v>0</v>
      </c>
      <c r="DU86">
        <f t="shared" si="43"/>
        <v>0</v>
      </c>
      <c r="DV86">
        <f t="shared" si="43"/>
        <v>0</v>
      </c>
    </row>
    <row r="87" spans="1:126" x14ac:dyDescent="0.3">
      <c r="A87" s="13" t="s">
        <v>745</v>
      </c>
      <c r="B87" s="15" t="str">
        <f>VLOOKUP(Sheet6!A87,Phase1IDs!A68:I804,8,0)</f>
        <v>T1190</v>
      </c>
      <c r="C87">
        <f t="shared" si="48"/>
        <v>0</v>
      </c>
      <c r="D87">
        <f t="shared" si="48"/>
        <v>0</v>
      </c>
      <c r="E87">
        <f t="shared" si="48"/>
        <v>0</v>
      </c>
      <c r="F87">
        <f t="shared" si="48"/>
        <v>0</v>
      </c>
      <c r="G87">
        <f t="shared" si="48"/>
        <v>0</v>
      </c>
      <c r="H87">
        <f t="shared" si="48"/>
        <v>0</v>
      </c>
      <c r="I87">
        <f t="shared" si="48"/>
        <v>0</v>
      </c>
      <c r="J87">
        <f t="shared" si="48"/>
        <v>0</v>
      </c>
      <c r="K87">
        <f t="shared" si="48"/>
        <v>0</v>
      </c>
      <c r="L87">
        <f t="shared" si="48"/>
        <v>0</v>
      </c>
      <c r="M87">
        <f t="shared" si="48"/>
        <v>0</v>
      </c>
      <c r="N87">
        <f t="shared" si="48"/>
        <v>0</v>
      </c>
      <c r="O87">
        <f t="shared" si="48"/>
        <v>0</v>
      </c>
      <c r="P87">
        <f t="shared" si="48"/>
        <v>0</v>
      </c>
      <c r="Q87">
        <f t="shared" si="48"/>
        <v>0</v>
      </c>
      <c r="R87">
        <f t="shared" si="48"/>
        <v>0</v>
      </c>
      <c r="S87">
        <f t="shared" si="47"/>
        <v>0</v>
      </c>
      <c r="T87">
        <f t="shared" si="47"/>
        <v>0</v>
      </c>
      <c r="U87">
        <f t="shared" si="47"/>
        <v>0</v>
      </c>
      <c r="V87">
        <f t="shared" si="47"/>
        <v>0</v>
      </c>
      <c r="W87">
        <f t="shared" si="47"/>
        <v>0</v>
      </c>
      <c r="X87">
        <f t="shared" si="47"/>
        <v>0</v>
      </c>
      <c r="Y87">
        <f t="shared" si="47"/>
        <v>0</v>
      </c>
      <c r="Z87">
        <f t="shared" si="47"/>
        <v>0</v>
      </c>
      <c r="AA87">
        <f t="shared" si="47"/>
        <v>0</v>
      </c>
      <c r="AB87">
        <f t="shared" si="47"/>
        <v>0</v>
      </c>
      <c r="AC87">
        <f t="shared" si="47"/>
        <v>0</v>
      </c>
      <c r="AD87">
        <f t="shared" si="47"/>
        <v>0</v>
      </c>
      <c r="AE87">
        <f t="shared" si="47"/>
        <v>0</v>
      </c>
      <c r="AF87">
        <f t="shared" si="47"/>
        <v>0</v>
      </c>
      <c r="AG87">
        <f t="shared" si="47"/>
        <v>0</v>
      </c>
      <c r="AH87">
        <f t="shared" si="51"/>
        <v>0</v>
      </c>
      <c r="AI87">
        <f t="shared" si="51"/>
        <v>0</v>
      </c>
      <c r="AJ87">
        <f t="shared" si="51"/>
        <v>0</v>
      </c>
      <c r="AK87">
        <f t="shared" si="51"/>
        <v>0</v>
      </c>
      <c r="AL87">
        <f t="shared" si="51"/>
        <v>0</v>
      </c>
      <c r="AM87">
        <f t="shared" si="51"/>
        <v>0</v>
      </c>
      <c r="AN87">
        <f t="shared" si="51"/>
        <v>0</v>
      </c>
      <c r="AO87">
        <f t="shared" si="51"/>
        <v>0</v>
      </c>
      <c r="AP87">
        <f t="shared" si="51"/>
        <v>1</v>
      </c>
      <c r="AQ87">
        <f t="shared" si="51"/>
        <v>0</v>
      </c>
      <c r="AR87">
        <f t="shared" si="51"/>
        <v>0</v>
      </c>
      <c r="AS87">
        <f t="shared" si="51"/>
        <v>0</v>
      </c>
      <c r="AT87">
        <f t="shared" si="51"/>
        <v>0</v>
      </c>
      <c r="AU87">
        <f t="shared" si="51"/>
        <v>0</v>
      </c>
      <c r="AV87">
        <f t="shared" si="51"/>
        <v>0</v>
      </c>
      <c r="AW87">
        <f t="shared" si="51"/>
        <v>0</v>
      </c>
      <c r="AX87">
        <f t="shared" si="50"/>
        <v>0</v>
      </c>
      <c r="AY87">
        <f t="shared" si="50"/>
        <v>0</v>
      </c>
      <c r="AZ87">
        <f t="shared" si="50"/>
        <v>0</v>
      </c>
      <c r="BA87">
        <f t="shared" si="50"/>
        <v>0</v>
      </c>
      <c r="BB87">
        <f t="shared" si="50"/>
        <v>0</v>
      </c>
      <c r="BC87">
        <f t="shared" si="50"/>
        <v>0</v>
      </c>
      <c r="BD87">
        <f t="shared" si="50"/>
        <v>0</v>
      </c>
      <c r="BE87">
        <f t="shared" si="50"/>
        <v>0</v>
      </c>
      <c r="BF87">
        <f t="shared" si="50"/>
        <v>0</v>
      </c>
      <c r="BG87">
        <f t="shared" si="50"/>
        <v>0</v>
      </c>
      <c r="BH87">
        <f t="shared" si="50"/>
        <v>0</v>
      </c>
      <c r="BI87">
        <f t="shared" si="50"/>
        <v>0</v>
      </c>
      <c r="BJ87">
        <f t="shared" si="50"/>
        <v>0</v>
      </c>
      <c r="BK87">
        <f t="shared" si="50"/>
        <v>0</v>
      </c>
      <c r="BL87">
        <f t="shared" si="50"/>
        <v>0</v>
      </c>
      <c r="BM87">
        <f t="shared" si="49"/>
        <v>0</v>
      </c>
      <c r="BN87">
        <f t="shared" si="49"/>
        <v>0</v>
      </c>
      <c r="BO87">
        <f t="shared" si="49"/>
        <v>0</v>
      </c>
      <c r="BP87">
        <f t="shared" si="46"/>
        <v>0</v>
      </c>
      <c r="BQ87">
        <f t="shared" si="46"/>
        <v>0</v>
      </c>
      <c r="BR87">
        <f t="shared" si="46"/>
        <v>0</v>
      </c>
      <c r="BS87">
        <f t="shared" si="46"/>
        <v>0</v>
      </c>
      <c r="BT87">
        <f t="shared" si="46"/>
        <v>0</v>
      </c>
      <c r="BU87">
        <f t="shared" si="46"/>
        <v>0</v>
      </c>
      <c r="BV87">
        <f t="shared" si="46"/>
        <v>0</v>
      </c>
      <c r="BW87">
        <f t="shared" si="46"/>
        <v>0</v>
      </c>
      <c r="BX87">
        <f t="shared" si="46"/>
        <v>0</v>
      </c>
      <c r="BY87">
        <f t="shared" si="46"/>
        <v>0</v>
      </c>
      <c r="BZ87">
        <f t="shared" si="46"/>
        <v>0</v>
      </c>
      <c r="CA87">
        <f t="shared" si="46"/>
        <v>0</v>
      </c>
      <c r="CB87">
        <f t="shared" si="46"/>
        <v>0</v>
      </c>
      <c r="CC87">
        <f t="shared" si="46"/>
        <v>0</v>
      </c>
      <c r="CD87">
        <f t="shared" si="44"/>
        <v>0</v>
      </c>
      <c r="CE87">
        <f t="shared" si="44"/>
        <v>0</v>
      </c>
      <c r="CF87">
        <f t="shared" si="44"/>
        <v>0</v>
      </c>
      <c r="CG87">
        <f t="shared" si="44"/>
        <v>0</v>
      </c>
      <c r="CH87">
        <f t="shared" si="44"/>
        <v>0</v>
      </c>
      <c r="CI87">
        <f t="shared" si="44"/>
        <v>0</v>
      </c>
      <c r="CJ87">
        <f t="shared" si="44"/>
        <v>0</v>
      </c>
      <c r="CK87">
        <f t="shared" si="44"/>
        <v>0</v>
      </c>
      <c r="CL87">
        <f t="shared" si="44"/>
        <v>0</v>
      </c>
      <c r="CM87">
        <f t="shared" si="44"/>
        <v>0</v>
      </c>
      <c r="CN87">
        <f t="shared" si="44"/>
        <v>0</v>
      </c>
      <c r="CO87">
        <f t="shared" si="44"/>
        <v>0</v>
      </c>
      <c r="CP87">
        <f t="shared" si="53"/>
        <v>0</v>
      </c>
      <c r="CQ87">
        <f t="shared" si="53"/>
        <v>0</v>
      </c>
      <c r="CR87">
        <f t="shared" si="53"/>
        <v>0</v>
      </c>
      <c r="CS87">
        <f t="shared" si="53"/>
        <v>0</v>
      </c>
      <c r="CT87">
        <f t="shared" si="53"/>
        <v>0</v>
      </c>
      <c r="CU87">
        <f t="shared" si="53"/>
        <v>0</v>
      </c>
      <c r="CV87">
        <f t="shared" si="53"/>
        <v>0</v>
      </c>
      <c r="CW87">
        <f t="shared" si="53"/>
        <v>0</v>
      </c>
      <c r="CX87">
        <f t="shared" si="53"/>
        <v>0</v>
      </c>
      <c r="CY87">
        <f t="shared" si="53"/>
        <v>0</v>
      </c>
      <c r="CZ87">
        <f t="shared" si="53"/>
        <v>0</v>
      </c>
      <c r="DA87">
        <f t="shared" si="53"/>
        <v>0</v>
      </c>
      <c r="DB87">
        <f t="shared" si="53"/>
        <v>0</v>
      </c>
      <c r="DC87">
        <f t="shared" si="53"/>
        <v>0</v>
      </c>
      <c r="DD87">
        <f t="shared" si="53"/>
        <v>0</v>
      </c>
      <c r="DE87">
        <f t="shared" si="53"/>
        <v>0</v>
      </c>
      <c r="DF87">
        <f t="shared" si="52"/>
        <v>0</v>
      </c>
      <c r="DG87">
        <f t="shared" si="45"/>
        <v>0</v>
      </c>
      <c r="DH87">
        <f t="shared" si="45"/>
        <v>0</v>
      </c>
      <c r="DI87">
        <f t="shared" si="45"/>
        <v>0</v>
      </c>
      <c r="DJ87">
        <f t="shared" si="43"/>
        <v>0</v>
      </c>
      <c r="DK87">
        <f t="shared" si="43"/>
        <v>0</v>
      </c>
      <c r="DL87">
        <f t="shared" si="43"/>
        <v>0</v>
      </c>
      <c r="DM87">
        <f t="shared" si="43"/>
        <v>0</v>
      </c>
      <c r="DN87">
        <f t="shared" si="43"/>
        <v>0</v>
      </c>
      <c r="DO87">
        <f t="shared" si="43"/>
        <v>0</v>
      </c>
      <c r="DP87">
        <f t="shared" si="43"/>
        <v>0</v>
      </c>
      <c r="DQ87">
        <f t="shared" si="43"/>
        <v>0</v>
      </c>
      <c r="DR87">
        <f t="shared" si="43"/>
        <v>0</v>
      </c>
      <c r="DS87">
        <f t="shared" si="43"/>
        <v>0</v>
      </c>
      <c r="DT87">
        <f t="shared" si="43"/>
        <v>0</v>
      </c>
      <c r="DU87">
        <f t="shared" si="43"/>
        <v>0</v>
      </c>
      <c r="DV87">
        <f t="shared" si="43"/>
        <v>0</v>
      </c>
    </row>
    <row r="88" spans="1:126" x14ac:dyDescent="0.3">
      <c r="A88" s="11" t="s">
        <v>2559</v>
      </c>
      <c r="B88" s="15" t="e">
        <f>VLOOKUP(Sheet6!A88,Phase1IDs!A69:I805,8,0)</f>
        <v>#N/A</v>
      </c>
      <c r="C88" t="e">
        <f t="shared" si="48"/>
        <v>#N/A</v>
      </c>
      <c r="D88" t="e">
        <f t="shared" si="48"/>
        <v>#N/A</v>
      </c>
      <c r="E88" t="e">
        <f t="shared" si="48"/>
        <v>#N/A</v>
      </c>
      <c r="F88" t="e">
        <f t="shared" si="48"/>
        <v>#N/A</v>
      </c>
      <c r="G88" t="e">
        <f t="shared" si="48"/>
        <v>#N/A</v>
      </c>
      <c r="H88" t="e">
        <f t="shared" si="48"/>
        <v>#N/A</v>
      </c>
      <c r="I88" t="e">
        <f t="shared" si="48"/>
        <v>#N/A</v>
      </c>
      <c r="J88" t="e">
        <f t="shared" si="48"/>
        <v>#N/A</v>
      </c>
      <c r="K88" t="e">
        <f t="shared" si="48"/>
        <v>#N/A</v>
      </c>
      <c r="L88" t="e">
        <f t="shared" si="48"/>
        <v>#N/A</v>
      </c>
      <c r="M88" t="e">
        <f t="shared" si="48"/>
        <v>#N/A</v>
      </c>
      <c r="N88" t="e">
        <f t="shared" si="48"/>
        <v>#N/A</v>
      </c>
      <c r="O88" t="e">
        <f t="shared" si="48"/>
        <v>#N/A</v>
      </c>
      <c r="P88" t="e">
        <f t="shared" si="48"/>
        <v>#N/A</v>
      </c>
      <c r="Q88" t="e">
        <f t="shared" si="48"/>
        <v>#N/A</v>
      </c>
      <c r="R88" t="e">
        <f t="shared" si="48"/>
        <v>#N/A</v>
      </c>
      <c r="S88" t="e">
        <f t="shared" si="47"/>
        <v>#N/A</v>
      </c>
      <c r="T88" t="e">
        <f t="shared" si="47"/>
        <v>#N/A</v>
      </c>
      <c r="U88" t="e">
        <f t="shared" si="47"/>
        <v>#N/A</v>
      </c>
      <c r="V88" t="e">
        <f t="shared" si="47"/>
        <v>#N/A</v>
      </c>
      <c r="W88" t="e">
        <f t="shared" si="47"/>
        <v>#N/A</v>
      </c>
      <c r="X88" t="e">
        <f t="shared" si="47"/>
        <v>#N/A</v>
      </c>
      <c r="Y88" t="e">
        <f t="shared" si="47"/>
        <v>#N/A</v>
      </c>
      <c r="Z88" t="e">
        <f t="shared" si="47"/>
        <v>#N/A</v>
      </c>
      <c r="AA88" t="e">
        <f t="shared" si="47"/>
        <v>#N/A</v>
      </c>
      <c r="AB88" t="e">
        <f t="shared" si="47"/>
        <v>#N/A</v>
      </c>
      <c r="AC88" t="e">
        <f t="shared" si="47"/>
        <v>#N/A</v>
      </c>
      <c r="AD88" t="e">
        <f t="shared" si="47"/>
        <v>#N/A</v>
      </c>
      <c r="AE88" t="e">
        <f t="shared" si="47"/>
        <v>#N/A</v>
      </c>
      <c r="AF88" t="e">
        <f t="shared" si="47"/>
        <v>#N/A</v>
      </c>
      <c r="AG88" t="e">
        <f t="shared" si="47"/>
        <v>#N/A</v>
      </c>
      <c r="AH88" t="e">
        <f t="shared" si="51"/>
        <v>#N/A</v>
      </c>
      <c r="AI88" t="e">
        <f t="shared" si="51"/>
        <v>#N/A</v>
      </c>
      <c r="AJ88" t="e">
        <f t="shared" si="51"/>
        <v>#N/A</v>
      </c>
      <c r="AK88" t="e">
        <f t="shared" si="51"/>
        <v>#N/A</v>
      </c>
      <c r="AL88" t="e">
        <f t="shared" si="51"/>
        <v>#N/A</v>
      </c>
      <c r="AM88" t="e">
        <f t="shared" si="51"/>
        <v>#N/A</v>
      </c>
      <c r="AN88" t="e">
        <f t="shared" si="51"/>
        <v>#N/A</v>
      </c>
      <c r="AO88" t="e">
        <f t="shared" si="51"/>
        <v>#N/A</v>
      </c>
      <c r="AP88" t="e">
        <f t="shared" si="51"/>
        <v>#N/A</v>
      </c>
      <c r="AQ88" t="e">
        <f t="shared" si="51"/>
        <v>#N/A</v>
      </c>
      <c r="AR88" t="e">
        <f t="shared" si="51"/>
        <v>#N/A</v>
      </c>
      <c r="AS88" t="e">
        <f t="shared" si="51"/>
        <v>#N/A</v>
      </c>
      <c r="AT88" t="e">
        <f t="shared" si="51"/>
        <v>#N/A</v>
      </c>
      <c r="AU88" t="e">
        <f t="shared" si="51"/>
        <v>#N/A</v>
      </c>
      <c r="AV88" t="e">
        <f t="shared" si="51"/>
        <v>#N/A</v>
      </c>
      <c r="AW88" t="e">
        <f t="shared" si="51"/>
        <v>#N/A</v>
      </c>
      <c r="AX88" t="e">
        <f t="shared" si="50"/>
        <v>#N/A</v>
      </c>
      <c r="AY88" t="e">
        <f t="shared" si="50"/>
        <v>#N/A</v>
      </c>
      <c r="AZ88" t="e">
        <f t="shared" si="50"/>
        <v>#N/A</v>
      </c>
      <c r="BA88" t="e">
        <f t="shared" si="50"/>
        <v>#N/A</v>
      </c>
      <c r="BB88" t="e">
        <f t="shared" si="50"/>
        <v>#N/A</v>
      </c>
      <c r="BC88" t="e">
        <f t="shared" si="50"/>
        <v>#N/A</v>
      </c>
      <c r="BD88" t="e">
        <f t="shared" si="50"/>
        <v>#N/A</v>
      </c>
      <c r="BE88" t="e">
        <f t="shared" si="50"/>
        <v>#N/A</v>
      </c>
      <c r="BF88" t="e">
        <f t="shared" si="50"/>
        <v>#N/A</v>
      </c>
      <c r="BG88" t="e">
        <f t="shared" si="50"/>
        <v>#N/A</v>
      </c>
      <c r="BH88" t="e">
        <f t="shared" si="50"/>
        <v>#N/A</v>
      </c>
      <c r="BI88" t="e">
        <f t="shared" si="50"/>
        <v>#N/A</v>
      </c>
      <c r="BJ88" t="e">
        <f t="shared" si="50"/>
        <v>#N/A</v>
      </c>
      <c r="BK88" t="e">
        <f t="shared" si="50"/>
        <v>#N/A</v>
      </c>
      <c r="BL88" t="e">
        <f t="shared" si="50"/>
        <v>#N/A</v>
      </c>
      <c r="BM88" t="e">
        <f t="shared" si="49"/>
        <v>#N/A</v>
      </c>
      <c r="BN88" t="e">
        <f t="shared" si="49"/>
        <v>#N/A</v>
      </c>
      <c r="BO88" t="e">
        <f t="shared" si="49"/>
        <v>#N/A</v>
      </c>
      <c r="BP88" t="e">
        <f t="shared" si="46"/>
        <v>#N/A</v>
      </c>
      <c r="BQ88" t="e">
        <f t="shared" si="46"/>
        <v>#N/A</v>
      </c>
      <c r="BR88" t="e">
        <f t="shared" si="46"/>
        <v>#N/A</v>
      </c>
      <c r="BS88" t="e">
        <f t="shared" si="46"/>
        <v>#N/A</v>
      </c>
      <c r="BT88" t="e">
        <f t="shared" si="46"/>
        <v>#N/A</v>
      </c>
      <c r="BU88" t="e">
        <f t="shared" si="46"/>
        <v>#N/A</v>
      </c>
      <c r="BV88" t="e">
        <f t="shared" si="46"/>
        <v>#N/A</v>
      </c>
      <c r="BW88" t="e">
        <f t="shared" si="46"/>
        <v>#N/A</v>
      </c>
      <c r="BX88" t="e">
        <f t="shared" si="46"/>
        <v>#N/A</v>
      </c>
      <c r="BY88" t="e">
        <f t="shared" si="46"/>
        <v>#N/A</v>
      </c>
      <c r="BZ88" t="e">
        <f t="shared" si="46"/>
        <v>#N/A</v>
      </c>
      <c r="CA88" t="e">
        <f t="shared" si="46"/>
        <v>#N/A</v>
      </c>
      <c r="CB88" t="e">
        <f t="shared" si="46"/>
        <v>#N/A</v>
      </c>
      <c r="CC88" t="e">
        <f t="shared" si="46"/>
        <v>#N/A</v>
      </c>
      <c r="CD88" t="e">
        <f t="shared" si="44"/>
        <v>#N/A</v>
      </c>
      <c r="CE88" t="e">
        <f t="shared" si="44"/>
        <v>#N/A</v>
      </c>
      <c r="CF88" t="e">
        <f t="shared" si="44"/>
        <v>#N/A</v>
      </c>
      <c r="CG88" t="e">
        <f t="shared" si="44"/>
        <v>#N/A</v>
      </c>
      <c r="CH88" t="e">
        <f t="shared" si="44"/>
        <v>#N/A</v>
      </c>
      <c r="CI88" t="e">
        <f t="shared" si="44"/>
        <v>#N/A</v>
      </c>
      <c r="CJ88" t="e">
        <f t="shared" si="44"/>
        <v>#N/A</v>
      </c>
      <c r="CK88" t="e">
        <f t="shared" si="44"/>
        <v>#N/A</v>
      </c>
      <c r="CL88" t="e">
        <f t="shared" si="44"/>
        <v>#N/A</v>
      </c>
      <c r="CM88" t="e">
        <f t="shared" si="44"/>
        <v>#N/A</v>
      </c>
      <c r="CN88" t="e">
        <f t="shared" si="44"/>
        <v>#N/A</v>
      </c>
      <c r="CO88" t="e">
        <f t="shared" si="44"/>
        <v>#N/A</v>
      </c>
      <c r="CP88" t="e">
        <f t="shared" si="53"/>
        <v>#N/A</v>
      </c>
      <c r="CQ88" t="e">
        <f t="shared" si="53"/>
        <v>#N/A</v>
      </c>
      <c r="CR88" t="e">
        <f t="shared" si="53"/>
        <v>#N/A</v>
      </c>
      <c r="CS88" t="e">
        <f t="shared" si="53"/>
        <v>#N/A</v>
      </c>
      <c r="CT88" t="e">
        <f t="shared" si="53"/>
        <v>#N/A</v>
      </c>
      <c r="CU88" t="e">
        <f t="shared" si="53"/>
        <v>#N/A</v>
      </c>
      <c r="CV88" t="e">
        <f t="shared" si="53"/>
        <v>#N/A</v>
      </c>
      <c r="CW88" t="e">
        <f t="shared" si="53"/>
        <v>#N/A</v>
      </c>
      <c r="CX88" t="e">
        <f t="shared" si="53"/>
        <v>#N/A</v>
      </c>
      <c r="CY88" t="e">
        <f t="shared" si="53"/>
        <v>#N/A</v>
      </c>
      <c r="CZ88" t="e">
        <f t="shared" si="53"/>
        <v>#N/A</v>
      </c>
      <c r="DA88" t="e">
        <f t="shared" si="53"/>
        <v>#N/A</v>
      </c>
      <c r="DB88" t="e">
        <f t="shared" si="53"/>
        <v>#N/A</v>
      </c>
      <c r="DC88" t="e">
        <f t="shared" si="53"/>
        <v>#N/A</v>
      </c>
      <c r="DD88" t="e">
        <f t="shared" si="53"/>
        <v>#N/A</v>
      </c>
      <c r="DE88" t="e">
        <f t="shared" si="53"/>
        <v>#N/A</v>
      </c>
      <c r="DF88" t="e">
        <f t="shared" si="52"/>
        <v>#N/A</v>
      </c>
      <c r="DG88" t="e">
        <f t="shared" si="45"/>
        <v>#N/A</v>
      </c>
      <c r="DH88" t="e">
        <f t="shared" si="45"/>
        <v>#N/A</v>
      </c>
      <c r="DI88" t="e">
        <f t="shared" si="45"/>
        <v>#N/A</v>
      </c>
      <c r="DJ88" t="e">
        <f t="shared" si="43"/>
        <v>#N/A</v>
      </c>
      <c r="DK88" t="e">
        <f t="shared" si="43"/>
        <v>#N/A</v>
      </c>
      <c r="DL88" t="e">
        <f t="shared" si="43"/>
        <v>#N/A</v>
      </c>
      <c r="DM88" t="e">
        <f t="shared" si="43"/>
        <v>#N/A</v>
      </c>
      <c r="DN88" t="e">
        <f t="shared" si="43"/>
        <v>#N/A</v>
      </c>
      <c r="DO88" t="e">
        <f t="shared" si="43"/>
        <v>#N/A</v>
      </c>
      <c r="DP88" t="e">
        <f t="shared" si="43"/>
        <v>#N/A</v>
      </c>
      <c r="DQ88" t="e">
        <f t="shared" si="43"/>
        <v>#N/A</v>
      </c>
      <c r="DR88" t="e">
        <f t="shared" si="43"/>
        <v>#N/A</v>
      </c>
      <c r="DS88" t="e">
        <f t="shared" si="43"/>
        <v>#N/A</v>
      </c>
      <c r="DT88" t="e">
        <f t="shared" si="43"/>
        <v>#N/A</v>
      </c>
      <c r="DU88" t="e">
        <f t="shared" si="43"/>
        <v>#N/A</v>
      </c>
      <c r="DV88" t="e">
        <f t="shared" si="43"/>
        <v>#N/A</v>
      </c>
    </row>
    <row r="89" spans="1:126" x14ac:dyDescent="0.3">
      <c r="A89" s="13" t="s">
        <v>2561</v>
      </c>
      <c r="B89" s="15" t="e">
        <f>VLOOKUP(Sheet6!A89,Phase1IDs!A69:I806,8,0)</f>
        <v>#N/A</v>
      </c>
      <c r="C89" t="e">
        <f t="shared" si="48"/>
        <v>#N/A</v>
      </c>
      <c r="D89" t="e">
        <f t="shared" si="48"/>
        <v>#N/A</v>
      </c>
      <c r="E89" t="e">
        <f t="shared" si="48"/>
        <v>#N/A</v>
      </c>
      <c r="F89" t="e">
        <f t="shared" si="48"/>
        <v>#N/A</v>
      </c>
      <c r="G89" t="e">
        <f t="shared" si="48"/>
        <v>#N/A</v>
      </c>
      <c r="H89" t="e">
        <f t="shared" si="48"/>
        <v>#N/A</v>
      </c>
      <c r="I89" t="e">
        <f t="shared" si="48"/>
        <v>#N/A</v>
      </c>
      <c r="J89" t="e">
        <f t="shared" si="48"/>
        <v>#N/A</v>
      </c>
      <c r="K89" t="e">
        <f t="shared" si="48"/>
        <v>#N/A</v>
      </c>
      <c r="L89" t="e">
        <f t="shared" si="48"/>
        <v>#N/A</v>
      </c>
      <c r="M89" t="e">
        <f t="shared" si="48"/>
        <v>#N/A</v>
      </c>
      <c r="N89" t="e">
        <f t="shared" si="48"/>
        <v>#N/A</v>
      </c>
      <c r="O89" t="e">
        <f t="shared" si="48"/>
        <v>#N/A</v>
      </c>
      <c r="P89" t="e">
        <f t="shared" si="48"/>
        <v>#N/A</v>
      </c>
      <c r="Q89" t="e">
        <f t="shared" si="48"/>
        <v>#N/A</v>
      </c>
      <c r="R89" t="e">
        <f t="shared" si="48"/>
        <v>#N/A</v>
      </c>
      <c r="S89" t="e">
        <f t="shared" si="47"/>
        <v>#N/A</v>
      </c>
      <c r="T89" t="e">
        <f t="shared" si="47"/>
        <v>#N/A</v>
      </c>
      <c r="U89" t="e">
        <f t="shared" si="47"/>
        <v>#N/A</v>
      </c>
      <c r="V89" t="e">
        <f t="shared" si="47"/>
        <v>#N/A</v>
      </c>
      <c r="W89" t="e">
        <f t="shared" si="47"/>
        <v>#N/A</v>
      </c>
      <c r="X89" t="e">
        <f t="shared" si="47"/>
        <v>#N/A</v>
      </c>
      <c r="Y89" t="e">
        <f t="shared" si="47"/>
        <v>#N/A</v>
      </c>
      <c r="Z89" t="e">
        <f t="shared" si="47"/>
        <v>#N/A</v>
      </c>
      <c r="AA89" t="e">
        <f t="shared" si="47"/>
        <v>#N/A</v>
      </c>
      <c r="AB89" t="e">
        <f t="shared" si="47"/>
        <v>#N/A</v>
      </c>
      <c r="AC89" t="e">
        <f t="shared" si="47"/>
        <v>#N/A</v>
      </c>
      <c r="AD89" t="e">
        <f t="shared" si="47"/>
        <v>#N/A</v>
      </c>
      <c r="AE89" t="e">
        <f t="shared" si="47"/>
        <v>#N/A</v>
      </c>
      <c r="AF89" t="e">
        <f t="shared" si="47"/>
        <v>#N/A</v>
      </c>
      <c r="AG89" t="e">
        <f t="shared" si="47"/>
        <v>#N/A</v>
      </c>
      <c r="AH89" t="e">
        <f t="shared" si="51"/>
        <v>#N/A</v>
      </c>
      <c r="AI89" t="e">
        <f t="shared" si="51"/>
        <v>#N/A</v>
      </c>
      <c r="AJ89" t="e">
        <f t="shared" si="51"/>
        <v>#N/A</v>
      </c>
      <c r="AK89" t="e">
        <f t="shared" si="51"/>
        <v>#N/A</v>
      </c>
      <c r="AL89" t="e">
        <f t="shared" si="51"/>
        <v>#N/A</v>
      </c>
      <c r="AM89" t="e">
        <f t="shared" si="51"/>
        <v>#N/A</v>
      </c>
      <c r="AN89" t="e">
        <f t="shared" si="51"/>
        <v>#N/A</v>
      </c>
      <c r="AO89" t="e">
        <f t="shared" si="51"/>
        <v>#N/A</v>
      </c>
      <c r="AP89" t="e">
        <f t="shared" si="51"/>
        <v>#N/A</v>
      </c>
      <c r="AQ89" t="e">
        <f t="shared" si="51"/>
        <v>#N/A</v>
      </c>
      <c r="AR89" t="e">
        <f t="shared" si="51"/>
        <v>#N/A</v>
      </c>
      <c r="AS89" t="e">
        <f t="shared" si="51"/>
        <v>#N/A</v>
      </c>
      <c r="AT89" t="e">
        <f t="shared" si="51"/>
        <v>#N/A</v>
      </c>
      <c r="AU89" t="e">
        <f t="shared" si="51"/>
        <v>#N/A</v>
      </c>
      <c r="AV89" t="e">
        <f t="shared" si="51"/>
        <v>#N/A</v>
      </c>
      <c r="AW89" t="e">
        <f t="shared" si="51"/>
        <v>#N/A</v>
      </c>
      <c r="AX89" t="e">
        <f t="shared" si="50"/>
        <v>#N/A</v>
      </c>
      <c r="AY89" t="e">
        <f t="shared" si="50"/>
        <v>#N/A</v>
      </c>
      <c r="AZ89" t="e">
        <f t="shared" si="50"/>
        <v>#N/A</v>
      </c>
      <c r="BA89" t="e">
        <f t="shared" si="50"/>
        <v>#N/A</v>
      </c>
      <c r="BB89" t="e">
        <f t="shared" si="50"/>
        <v>#N/A</v>
      </c>
      <c r="BC89" t="e">
        <f t="shared" si="50"/>
        <v>#N/A</v>
      </c>
      <c r="BD89" t="e">
        <f t="shared" si="50"/>
        <v>#N/A</v>
      </c>
      <c r="BE89" t="e">
        <f t="shared" si="50"/>
        <v>#N/A</v>
      </c>
      <c r="BF89" t="e">
        <f t="shared" si="50"/>
        <v>#N/A</v>
      </c>
      <c r="BG89" t="e">
        <f t="shared" si="50"/>
        <v>#N/A</v>
      </c>
      <c r="BH89" t="e">
        <f t="shared" si="50"/>
        <v>#N/A</v>
      </c>
      <c r="BI89" t="e">
        <f t="shared" si="50"/>
        <v>#N/A</v>
      </c>
      <c r="BJ89" t="e">
        <f t="shared" si="50"/>
        <v>#N/A</v>
      </c>
      <c r="BK89" t="e">
        <f t="shared" si="50"/>
        <v>#N/A</v>
      </c>
      <c r="BL89" t="e">
        <f t="shared" si="50"/>
        <v>#N/A</v>
      </c>
      <c r="BM89" t="e">
        <f t="shared" si="49"/>
        <v>#N/A</v>
      </c>
      <c r="BN89" t="e">
        <f t="shared" si="49"/>
        <v>#N/A</v>
      </c>
      <c r="BO89" t="e">
        <f t="shared" si="49"/>
        <v>#N/A</v>
      </c>
      <c r="BP89" t="e">
        <f t="shared" si="46"/>
        <v>#N/A</v>
      </c>
      <c r="BQ89" t="e">
        <f t="shared" si="46"/>
        <v>#N/A</v>
      </c>
      <c r="BR89" t="e">
        <f t="shared" si="46"/>
        <v>#N/A</v>
      </c>
      <c r="BS89" t="e">
        <f t="shared" si="46"/>
        <v>#N/A</v>
      </c>
      <c r="BT89" t="e">
        <f t="shared" si="46"/>
        <v>#N/A</v>
      </c>
      <c r="BU89" t="e">
        <f t="shared" si="46"/>
        <v>#N/A</v>
      </c>
      <c r="BV89" t="e">
        <f t="shared" si="46"/>
        <v>#N/A</v>
      </c>
      <c r="BW89" t="e">
        <f t="shared" si="46"/>
        <v>#N/A</v>
      </c>
      <c r="BX89" t="e">
        <f t="shared" si="46"/>
        <v>#N/A</v>
      </c>
      <c r="BY89" t="e">
        <f t="shared" ref="BY89:CN114" si="54">IF($B89=0,0,COUNTIFS($B89,"*"&amp;BY$1&amp;"*"))</f>
        <v>#N/A</v>
      </c>
      <c r="BZ89" t="e">
        <f t="shared" si="54"/>
        <v>#N/A</v>
      </c>
      <c r="CA89" t="e">
        <f t="shared" si="54"/>
        <v>#N/A</v>
      </c>
      <c r="CB89" t="e">
        <f t="shared" si="54"/>
        <v>#N/A</v>
      </c>
      <c r="CC89" t="e">
        <f t="shared" si="54"/>
        <v>#N/A</v>
      </c>
      <c r="CD89" t="e">
        <f t="shared" si="54"/>
        <v>#N/A</v>
      </c>
      <c r="CE89" t="e">
        <f t="shared" si="54"/>
        <v>#N/A</v>
      </c>
      <c r="CF89" t="e">
        <f t="shared" si="54"/>
        <v>#N/A</v>
      </c>
      <c r="CG89" t="e">
        <f t="shared" si="54"/>
        <v>#N/A</v>
      </c>
      <c r="CH89" t="e">
        <f t="shared" si="54"/>
        <v>#N/A</v>
      </c>
      <c r="CI89" t="e">
        <f t="shared" si="54"/>
        <v>#N/A</v>
      </c>
      <c r="CJ89" t="e">
        <f t="shared" si="54"/>
        <v>#N/A</v>
      </c>
      <c r="CK89" t="e">
        <f t="shared" si="54"/>
        <v>#N/A</v>
      </c>
      <c r="CL89" t="e">
        <f t="shared" si="54"/>
        <v>#N/A</v>
      </c>
      <c r="CM89" t="e">
        <f t="shared" si="54"/>
        <v>#N/A</v>
      </c>
      <c r="CN89" t="e">
        <f t="shared" si="54"/>
        <v>#N/A</v>
      </c>
      <c r="CO89" t="e">
        <f t="shared" si="44"/>
        <v>#N/A</v>
      </c>
      <c r="CP89" t="e">
        <f t="shared" si="53"/>
        <v>#N/A</v>
      </c>
      <c r="CQ89" t="e">
        <f t="shared" si="53"/>
        <v>#N/A</v>
      </c>
      <c r="CR89" t="e">
        <f t="shared" si="53"/>
        <v>#N/A</v>
      </c>
      <c r="CS89" t="e">
        <f t="shared" si="53"/>
        <v>#N/A</v>
      </c>
      <c r="CT89" t="e">
        <f t="shared" si="53"/>
        <v>#N/A</v>
      </c>
      <c r="CU89" t="e">
        <f t="shared" si="53"/>
        <v>#N/A</v>
      </c>
      <c r="CV89" t="e">
        <f t="shared" si="53"/>
        <v>#N/A</v>
      </c>
      <c r="CW89" t="e">
        <f t="shared" si="53"/>
        <v>#N/A</v>
      </c>
      <c r="CX89" t="e">
        <f t="shared" si="53"/>
        <v>#N/A</v>
      </c>
      <c r="CY89" t="e">
        <f t="shared" si="53"/>
        <v>#N/A</v>
      </c>
      <c r="CZ89" t="e">
        <f t="shared" si="53"/>
        <v>#N/A</v>
      </c>
      <c r="DA89" t="e">
        <f t="shared" si="53"/>
        <v>#N/A</v>
      </c>
      <c r="DB89" t="e">
        <f t="shared" si="53"/>
        <v>#N/A</v>
      </c>
      <c r="DC89" t="e">
        <f t="shared" si="53"/>
        <v>#N/A</v>
      </c>
      <c r="DD89" t="e">
        <f t="shared" si="53"/>
        <v>#N/A</v>
      </c>
      <c r="DE89" t="e">
        <f t="shared" si="53"/>
        <v>#N/A</v>
      </c>
      <c r="DF89" t="e">
        <f t="shared" si="52"/>
        <v>#N/A</v>
      </c>
      <c r="DG89" t="e">
        <f t="shared" si="45"/>
        <v>#N/A</v>
      </c>
      <c r="DH89" t="e">
        <f t="shared" si="45"/>
        <v>#N/A</v>
      </c>
      <c r="DI89" t="e">
        <f t="shared" si="45"/>
        <v>#N/A</v>
      </c>
      <c r="DJ89" t="e">
        <f t="shared" si="43"/>
        <v>#N/A</v>
      </c>
      <c r="DK89" t="e">
        <f t="shared" si="43"/>
        <v>#N/A</v>
      </c>
      <c r="DL89" t="e">
        <f t="shared" si="43"/>
        <v>#N/A</v>
      </c>
      <c r="DM89" t="e">
        <f t="shared" si="43"/>
        <v>#N/A</v>
      </c>
      <c r="DN89" t="e">
        <f t="shared" si="43"/>
        <v>#N/A</v>
      </c>
      <c r="DO89" t="e">
        <f t="shared" si="43"/>
        <v>#N/A</v>
      </c>
      <c r="DP89" t="e">
        <f t="shared" si="43"/>
        <v>#N/A</v>
      </c>
      <c r="DQ89" t="e">
        <f t="shared" ref="DQ89:DV89" si="55">IF($B89=0,0,COUNTIFS($B89,"*"&amp;DQ$1&amp;"*"))</f>
        <v>#N/A</v>
      </c>
      <c r="DR89" t="e">
        <f t="shared" si="55"/>
        <v>#N/A</v>
      </c>
      <c r="DS89" t="e">
        <f t="shared" si="55"/>
        <v>#N/A</v>
      </c>
      <c r="DT89" t="e">
        <f t="shared" si="55"/>
        <v>#N/A</v>
      </c>
      <c r="DU89" t="e">
        <f t="shared" si="55"/>
        <v>#N/A</v>
      </c>
      <c r="DV89" t="e">
        <f t="shared" si="55"/>
        <v>#N/A</v>
      </c>
    </row>
    <row r="90" spans="1:126" x14ac:dyDescent="0.3">
      <c r="A90" s="11" t="s">
        <v>2563</v>
      </c>
      <c r="B90" s="15" t="e">
        <f>VLOOKUP(Sheet6!A90,Phase1IDs!A69:I807,8,0)</f>
        <v>#N/A</v>
      </c>
      <c r="C90" t="e">
        <f t="shared" si="48"/>
        <v>#N/A</v>
      </c>
      <c r="D90" t="e">
        <f t="shared" si="48"/>
        <v>#N/A</v>
      </c>
      <c r="E90" t="e">
        <f t="shared" si="48"/>
        <v>#N/A</v>
      </c>
      <c r="F90" t="e">
        <f t="shared" si="48"/>
        <v>#N/A</v>
      </c>
      <c r="G90" t="e">
        <f t="shared" si="48"/>
        <v>#N/A</v>
      </c>
      <c r="H90" t="e">
        <f t="shared" si="48"/>
        <v>#N/A</v>
      </c>
      <c r="I90" t="e">
        <f t="shared" si="48"/>
        <v>#N/A</v>
      </c>
      <c r="J90" t="e">
        <f t="shared" si="48"/>
        <v>#N/A</v>
      </c>
      <c r="K90" t="e">
        <f t="shared" si="48"/>
        <v>#N/A</v>
      </c>
      <c r="L90" t="e">
        <f t="shared" si="48"/>
        <v>#N/A</v>
      </c>
      <c r="M90" t="e">
        <f t="shared" si="48"/>
        <v>#N/A</v>
      </c>
      <c r="N90" t="e">
        <f t="shared" si="48"/>
        <v>#N/A</v>
      </c>
      <c r="O90" t="e">
        <f t="shared" si="48"/>
        <v>#N/A</v>
      </c>
      <c r="P90" t="e">
        <f t="shared" si="48"/>
        <v>#N/A</v>
      </c>
      <c r="Q90" t="e">
        <f t="shared" si="48"/>
        <v>#N/A</v>
      </c>
      <c r="R90" t="e">
        <f t="shared" ref="R90:AG105" si="56">IF($B90=0,0,COUNTIFS($B90,"*"&amp;R$1&amp;"*"))</f>
        <v>#N/A</v>
      </c>
      <c r="S90" t="e">
        <f t="shared" si="56"/>
        <v>#N/A</v>
      </c>
      <c r="T90" t="e">
        <f t="shared" si="56"/>
        <v>#N/A</v>
      </c>
      <c r="U90" t="e">
        <f t="shared" si="56"/>
        <v>#N/A</v>
      </c>
      <c r="V90" t="e">
        <f t="shared" si="56"/>
        <v>#N/A</v>
      </c>
      <c r="W90" t="e">
        <f t="shared" si="56"/>
        <v>#N/A</v>
      </c>
      <c r="X90" t="e">
        <f t="shared" si="56"/>
        <v>#N/A</v>
      </c>
      <c r="Y90" t="e">
        <f t="shared" si="56"/>
        <v>#N/A</v>
      </c>
      <c r="Z90" t="e">
        <f t="shared" si="56"/>
        <v>#N/A</v>
      </c>
      <c r="AA90" t="e">
        <f t="shared" si="56"/>
        <v>#N/A</v>
      </c>
      <c r="AB90" t="e">
        <f t="shared" si="56"/>
        <v>#N/A</v>
      </c>
      <c r="AC90" t="e">
        <f t="shared" si="56"/>
        <v>#N/A</v>
      </c>
      <c r="AD90" t="e">
        <f t="shared" si="56"/>
        <v>#N/A</v>
      </c>
      <c r="AE90" t="e">
        <f t="shared" si="56"/>
        <v>#N/A</v>
      </c>
      <c r="AF90" t="e">
        <f t="shared" si="56"/>
        <v>#N/A</v>
      </c>
      <c r="AG90" t="e">
        <f t="shared" si="56"/>
        <v>#N/A</v>
      </c>
      <c r="AH90" t="e">
        <f t="shared" si="51"/>
        <v>#N/A</v>
      </c>
      <c r="AI90" t="e">
        <f t="shared" si="51"/>
        <v>#N/A</v>
      </c>
      <c r="AJ90" t="e">
        <f t="shared" si="51"/>
        <v>#N/A</v>
      </c>
      <c r="AK90" t="e">
        <f t="shared" si="51"/>
        <v>#N/A</v>
      </c>
      <c r="AL90" t="e">
        <f t="shared" si="51"/>
        <v>#N/A</v>
      </c>
      <c r="AM90" t="e">
        <f t="shared" si="51"/>
        <v>#N/A</v>
      </c>
      <c r="AN90" t="e">
        <f t="shared" si="51"/>
        <v>#N/A</v>
      </c>
      <c r="AO90" t="e">
        <f t="shared" si="51"/>
        <v>#N/A</v>
      </c>
      <c r="AP90" t="e">
        <f t="shared" si="51"/>
        <v>#N/A</v>
      </c>
      <c r="AQ90" t="e">
        <f t="shared" si="51"/>
        <v>#N/A</v>
      </c>
      <c r="AR90" t="e">
        <f t="shared" si="51"/>
        <v>#N/A</v>
      </c>
      <c r="AS90" t="e">
        <f t="shared" si="51"/>
        <v>#N/A</v>
      </c>
      <c r="AT90" t="e">
        <f t="shared" si="51"/>
        <v>#N/A</v>
      </c>
      <c r="AU90" t="e">
        <f t="shared" si="51"/>
        <v>#N/A</v>
      </c>
      <c r="AV90" t="e">
        <f t="shared" si="51"/>
        <v>#N/A</v>
      </c>
      <c r="AW90" t="e">
        <f t="shared" si="51"/>
        <v>#N/A</v>
      </c>
      <c r="AX90" t="e">
        <f t="shared" si="50"/>
        <v>#N/A</v>
      </c>
      <c r="AY90" t="e">
        <f t="shared" si="50"/>
        <v>#N/A</v>
      </c>
      <c r="AZ90" t="e">
        <f t="shared" si="50"/>
        <v>#N/A</v>
      </c>
      <c r="BA90" t="e">
        <f t="shared" si="50"/>
        <v>#N/A</v>
      </c>
      <c r="BB90" t="e">
        <f t="shared" si="50"/>
        <v>#N/A</v>
      </c>
      <c r="BC90" t="e">
        <f t="shared" si="50"/>
        <v>#N/A</v>
      </c>
      <c r="BD90" t="e">
        <f t="shared" si="50"/>
        <v>#N/A</v>
      </c>
      <c r="BE90" t="e">
        <f t="shared" si="50"/>
        <v>#N/A</v>
      </c>
      <c r="BF90" t="e">
        <f t="shared" si="50"/>
        <v>#N/A</v>
      </c>
      <c r="BG90" t="e">
        <f t="shared" si="50"/>
        <v>#N/A</v>
      </c>
      <c r="BH90" t="e">
        <f t="shared" si="50"/>
        <v>#N/A</v>
      </c>
      <c r="BI90" t="e">
        <f t="shared" si="50"/>
        <v>#N/A</v>
      </c>
      <c r="BJ90" t="e">
        <f t="shared" si="50"/>
        <v>#N/A</v>
      </c>
      <c r="BK90" t="e">
        <f t="shared" si="50"/>
        <v>#N/A</v>
      </c>
      <c r="BL90" t="e">
        <f t="shared" si="50"/>
        <v>#N/A</v>
      </c>
      <c r="BM90" t="e">
        <f t="shared" si="49"/>
        <v>#N/A</v>
      </c>
      <c r="BN90" t="e">
        <f t="shared" si="49"/>
        <v>#N/A</v>
      </c>
      <c r="BO90" t="e">
        <f t="shared" si="49"/>
        <v>#N/A</v>
      </c>
      <c r="BP90" t="e">
        <f t="shared" si="49"/>
        <v>#N/A</v>
      </c>
      <c r="BQ90" t="e">
        <f t="shared" si="49"/>
        <v>#N/A</v>
      </c>
      <c r="BR90" t="e">
        <f t="shared" si="49"/>
        <v>#N/A</v>
      </c>
      <c r="BS90" t="e">
        <f t="shared" si="49"/>
        <v>#N/A</v>
      </c>
      <c r="BT90" t="e">
        <f t="shared" si="49"/>
        <v>#N/A</v>
      </c>
      <c r="BU90" t="e">
        <f t="shared" si="49"/>
        <v>#N/A</v>
      </c>
      <c r="BV90" t="e">
        <f t="shared" si="49"/>
        <v>#N/A</v>
      </c>
      <c r="BW90" t="e">
        <f t="shared" si="49"/>
        <v>#N/A</v>
      </c>
      <c r="BX90" t="e">
        <f t="shared" si="49"/>
        <v>#N/A</v>
      </c>
      <c r="BY90" t="e">
        <f t="shared" si="49"/>
        <v>#N/A</v>
      </c>
      <c r="BZ90" t="e">
        <f t="shared" si="49"/>
        <v>#N/A</v>
      </c>
      <c r="CA90" t="e">
        <f t="shared" si="49"/>
        <v>#N/A</v>
      </c>
      <c r="CB90" t="e">
        <f t="shared" si="49"/>
        <v>#N/A</v>
      </c>
      <c r="CC90" t="e">
        <f t="shared" si="54"/>
        <v>#N/A</v>
      </c>
      <c r="CD90" t="e">
        <f t="shared" si="54"/>
        <v>#N/A</v>
      </c>
      <c r="CE90" t="e">
        <f t="shared" si="54"/>
        <v>#N/A</v>
      </c>
      <c r="CF90" t="e">
        <f t="shared" si="54"/>
        <v>#N/A</v>
      </c>
      <c r="CG90" t="e">
        <f t="shared" si="54"/>
        <v>#N/A</v>
      </c>
      <c r="CH90" t="e">
        <f t="shared" si="54"/>
        <v>#N/A</v>
      </c>
      <c r="CI90" t="e">
        <f t="shared" si="54"/>
        <v>#N/A</v>
      </c>
      <c r="CJ90" t="e">
        <f t="shared" si="54"/>
        <v>#N/A</v>
      </c>
      <c r="CK90" t="e">
        <f t="shared" si="54"/>
        <v>#N/A</v>
      </c>
      <c r="CL90" t="e">
        <f t="shared" si="54"/>
        <v>#N/A</v>
      </c>
      <c r="CM90" t="e">
        <f t="shared" si="54"/>
        <v>#N/A</v>
      </c>
      <c r="CN90" t="e">
        <f t="shared" si="54"/>
        <v>#N/A</v>
      </c>
      <c r="CO90" t="e">
        <f t="shared" si="44"/>
        <v>#N/A</v>
      </c>
      <c r="CP90" t="e">
        <f t="shared" si="53"/>
        <v>#N/A</v>
      </c>
      <c r="CQ90" t="e">
        <f t="shared" si="53"/>
        <v>#N/A</v>
      </c>
      <c r="CR90" t="e">
        <f t="shared" si="53"/>
        <v>#N/A</v>
      </c>
      <c r="CS90" t="e">
        <f t="shared" si="53"/>
        <v>#N/A</v>
      </c>
      <c r="CT90" t="e">
        <f t="shared" si="53"/>
        <v>#N/A</v>
      </c>
      <c r="CU90" t="e">
        <f t="shared" si="53"/>
        <v>#N/A</v>
      </c>
      <c r="CV90" t="e">
        <f t="shared" si="53"/>
        <v>#N/A</v>
      </c>
      <c r="CW90" t="e">
        <f t="shared" si="53"/>
        <v>#N/A</v>
      </c>
      <c r="CX90" t="e">
        <f t="shared" si="53"/>
        <v>#N/A</v>
      </c>
      <c r="CY90" t="e">
        <f t="shared" si="53"/>
        <v>#N/A</v>
      </c>
      <c r="CZ90" t="e">
        <f t="shared" si="53"/>
        <v>#N/A</v>
      </c>
      <c r="DA90" t="e">
        <f t="shared" si="53"/>
        <v>#N/A</v>
      </c>
      <c r="DB90" t="e">
        <f t="shared" si="53"/>
        <v>#N/A</v>
      </c>
      <c r="DC90" t="e">
        <f t="shared" si="53"/>
        <v>#N/A</v>
      </c>
      <c r="DD90" t="e">
        <f t="shared" si="53"/>
        <v>#N/A</v>
      </c>
      <c r="DE90" t="e">
        <f t="shared" si="53"/>
        <v>#N/A</v>
      </c>
      <c r="DF90" t="e">
        <f t="shared" si="52"/>
        <v>#N/A</v>
      </c>
      <c r="DG90" t="e">
        <f t="shared" si="45"/>
        <v>#N/A</v>
      </c>
      <c r="DH90" t="e">
        <f t="shared" si="45"/>
        <v>#N/A</v>
      </c>
      <c r="DI90" t="e">
        <f t="shared" si="45"/>
        <v>#N/A</v>
      </c>
      <c r="DJ90" t="e">
        <f t="shared" ref="DJ90:DV128" si="57">IF($B90=0,0,COUNTIFS($B90,"*"&amp;DJ$1&amp;"*"))</f>
        <v>#N/A</v>
      </c>
      <c r="DK90" t="e">
        <f t="shared" si="57"/>
        <v>#N/A</v>
      </c>
      <c r="DL90" t="e">
        <f t="shared" si="57"/>
        <v>#N/A</v>
      </c>
      <c r="DM90" t="e">
        <f t="shared" si="57"/>
        <v>#N/A</v>
      </c>
      <c r="DN90" t="e">
        <f t="shared" si="57"/>
        <v>#N/A</v>
      </c>
      <c r="DO90" t="e">
        <f t="shared" si="57"/>
        <v>#N/A</v>
      </c>
      <c r="DP90" t="e">
        <f t="shared" si="57"/>
        <v>#N/A</v>
      </c>
      <c r="DQ90" t="e">
        <f t="shared" si="57"/>
        <v>#N/A</v>
      </c>
      <c r="DR90" t="e">
        <f t="shared" si="57"/>
        <v>#N/A</v>
      </c>
      <c r="DS90" t="e">
        <f t="shared" si="57"/>
        <v>#N/A</v>
      </c>
      <c r="DT90" t="e">
        <f t="shared" si="57"/>
        <v>#N/A</v>
      </c>
      <c r="DU90" t="e">
        <f t="shared" si="57"/>
        <v>#N/A</v>
      </c>
      <c r="DV90" t="e">
        <f t="shared" si="57"/>
        <v>#N/A</v>
      </c>
    </row>
    <row r="91" spans="1:126" x14ac:dyDescent="0.3">
      <c r="A91" s="13" t="s">
        <v>191</v>
      </c>
      <c r="B91" s="15" t="e">
        <f>VLOOKUP(Sheet6!A91,Phase1IDs!A69:I808,8,0)</f>
        <v>#N/A</v>
      </c>
      <c r="C91" t="e">
        <f t="shared" ref="C91:R106" si="58">IF($B91=0,0,COUNTIFS($B91,"*"&amp;C$1&amp;"*"))</f>
        <v>#N/A</v>
      </c>
      <c r="D91" t="e">
        <f t="shared" si="58"/>
        <v>#N/A</v>
      </c>
      <c r="E91" t="e">
        <f t="shared" si="58"/>
        <v>#N/A</v>
      </c>
      <c r="F91" t="e">
        <f t="shared" si="58"/>
        <v>#N/A</v>
      </c>
      <c r="G91" t="e">
        <f t="shared" si="58"/>
        <v>#N/A</v>
      </c>
      <c r="H91" t="e">
        <f t="shared" si="58"/>
        <v>#N/A</v>
      </c>
      <c r="I91" t="e">
        <f t="shared" si="58"/>
        <v>#N/A</v>
      </c>
      <c r="J91" t="e">
        <f t="shared" si="58"/>
        <v>#N/A</v>
      </c>
      <c r="K91" t="e">
        <f t="shared" si="58"/>
        <v>#N/A</v>
      </c>
      <c r="L91" t="e">
        <f t="shared" si="58"/>
        <v>#N/A</v>
      </c>
      <c r="M91" t="e">
        <f t="shared" si="58"/>
        <v>#N/A</v>
      </c>
      <c r="N91" t="e">
        <f t="shared" si="58"/>
        <v>#N/A</v>
      </c>
      <c r="O91" t="e">
        <f t="shared" si="58"/>
        <v>#N/A</v>
      </c>
      <c r="P91" t="e">
        <f t="shared" si="58"/>
        <v>#N/A</v>
      </c>
      <c r="Q91" t="e">
        <f t="shared" si="58"/>
        <v>#N/A</v>
      </c>
      <c r="R91" t="e">
        <f t="shared" si="58"/>
        <v>#N/A</v>
      </c>
      <c r="S91" t="e">
        <f t="shared" si="56"/>
        <v>#N/A</v>
      </c>
      <c r="T91" t="e">
        <f t="shared" si="56"/>
        <v>#N/A</v>
      </c>
      <c r="U91" t="e">
        <f t="shared" si="56"/>
        <v>#N/A</v>
      </c>
      <c r="V91" t="e">
        <f t="shared" si="56"/>
        <v>#N/A</v>
      </c>
      <c r="W91" t="e">
        <f t="shared" si="56"/>
        <v>#N/A</v>
      </c>
      <c r="X91" t="e">
        <f t="shared" si="56"/>
        <v>#N/A</v>
      </c>
      <c r="Y91" t="e">
        <f t="shared" si="56"/>
        <v>#N/A</v>
      </c>
      <c r="Z91" t="e">
        <f t="shared" si="56"/>
        <v>#N/A</v>
      </c>
      <c r="AA91" t="e">
        <f t="shared" si="56"/>
        <v>#N/A</v>
      </c>
      <c r="AB91" t="e">
        <f t="shared" si="56"/>
        <v>#N/A</v>
      </c>
      <c r="AC91" t="e">
        <f t="shared" si="56"/>
        <v>#N/A</v>
      </c>
      <c r="AD91" t="e">
        <f t="shared" si="56"/>
        <v>#N/A</v>
      </c>
      <c r="AE91" t="e">
        <f t="shared" si="56"/>
        <v>#N/A</v>
      </c>
      <c r="AF91" t="e">
        <f t="shared" si="56"/>
        <v>#N/A</v>
      </c>
      <c r="AG91" t="e">
        <f t="shared" si="56"/>
        <v>#N/A</v>
      </c>
      <c r="AH91" t="e">
        <f t="shared" si="51"/>
        <v>#N/A</v>
      </c>
      <c r="AI91" t="e">
        <f t="shared" si="51"/>
        <v>#N/A</v>
      </c>
      <c r="AJ91" t="e">
        <f t="shared" si="51"/>
        <v>#N/A</v>
      </c>
      <c r="AK91" t="e">
        <f t="shared" si="51"/>
        <v>#N/A</v>
      </c>
      <c r="AL91" t="e">
        <f t="shared" si="51"/>
        <v>#N/A</v>
      </c>
      <c r="AM91" t="e">
        <f t="shared" si="51"/>
        <v>#N/A</v>
      </c>
      <c r="AN91" t="e">
        <f t="shared" si="51"/>
        <v>#N/A</v>
      </c>
      <c r="AO91" t="e">
        <f t="shared" si="51"/>
        <v>#N/A</v>
      </c>
      <c r="AP91" t="e">
        <f t="shared" si="51"/>
        <v>#N/A</v>
      </c>
      <c r="AQ91" t="e">
        <f t="shared" si="51"/>
        <v>#N/A</v>
      </c>
      <c r="AR91" t="e">
        <f t="shared" si="51"/>
        <v>#N/A</v>
      </c>
      <c r="AS91" t="e">
        <f t="shared" si="51"/>
        <v>#N/A</v>
      </c>
      <c r="AT91" t="e">
        <f t="shared" si="51"/>
        <v>#N/A</v>
      </c>
      <c r="AU91" t="e">
        <f t="shared" si="51"/>
        <v>#N/A</v>
      </c>
      <c r="AV91" t="e">
        <f t="shared" si="51"/>
        <v>#N/A</v>
      </c>
      <c r="AW91" t="e">
        <f t="shared" si="51"/>
        <v>#N/A</v>
      </c>
      <c r="AX91" t="e">
        <f t="shared" si="50"/>
        <v>#N/A</v>
      </c>
      <c r="AY91" t="e">
        <f t="shared" si="50"/>
        <v>#N/A</v>
      </c>
      <c r="AZ91" t="e">
        <f t="shared" si="50"/>
        <v>#N/A</v>
      </c>
      <c r="BA91" t="e">
        <f t="shared" si="50"/>
        <v>#N/A</v>
      </c>
      <c r="BB91" t="e">
        <f t="shared" si="50"/>
        <v>#N/A</v>
      </c>
      <c r="BC91" t="e">
        <f t="shared" si="50"/>
        <v>#N/A</v>
      </c>
      <c r="BD91" t="e">
        <f t="shared" si="50"/>
        <v>#N/A</v>
      </c>
      <c r="BE91" t="e">
        <f t="shared" si="50"/>
        <v>#N/A</v>
      </c>
      <c r="BF91" t="e">
        <f t="shared" si="50"/>
        <v>#N/A</v>
      </c>
      <c r="BG91" t="e">
        <f t="shared" si="50"/>
        <v>#N/A</v>
      </c>
      <c r="BH91" t="e">
        <f t="shared" si="50"/>
        <v>#N/A</v>
      </c>
      <c r="BI91" t="e">
        <f t="shared" si="50"/>
        <v>#N/A</v>
      </c>
      <c r="BJ91" t="e">
        <f t="shared" si="50"/>
        <v>#N/A</v>
      </c>
      <c r="BK91" t="e">
        <f t="shared" si="50"/>
        <v>#N/A</v>
      </c>
      <c r="BL91" t="e">
        <f t="shared" si="50"/>
        <v>#N/A</v>
      </c>
      <c r="BM91" t="e">
        <f t="shared" si="49"/>
        <v>#N/A</v>
      </c>
      <c r="BN91" t="e">
        <f t="shared" si="49"/>
        <v>#N/A</v>
      </c>
      <c r="BO91" t="e">
        <f t="shared" si="49"/>
        <v>#N/A</v>
      </c>
      <c r="BP91" t="e">
        <f t="shared" si="49"/>
        <v>#N/A</v>
      </c>
      <c r="BQ91" t="e">
        <f t="shared" si="49"/>
        <v>#N/A</v>
      </c>
      <c r="BR91" t="e">
        <f t="shared" si="49"/>
        <v>#N/A</v>
      </c>
      <c r="BS91" t="e">
        <f t="shared" si="49"/>
        <v>#N/A</v>
      </c>
      <c r="BT91" t="e">
        <f t="shared" si="49"/>
        <v>#N/A</v>
      </c>
      <c r="BU91" t="e">
        <f t="shared" si="49"/>
        <v>#N/A</v>
      </c>
      <c r="BV91" t="e">
        <f t="shared" si="49"/>
        <v>#N/A</v>
      </c>
      <c r="BW91" t="e">
        <f t="shared" si="49"/>
        <v>#N/A</v>
      </c>
      <c r="BX91" t="e">
        <f t="shared" si="49"/>
        <v>#N/A</v>
      </c>
      <c r="BY91" t="e">
        <f t="shared" si="49"/>
        <v>#N/A</v>
      </c>
      <c r="BZ91" t="e">
        <f t="shared" si="49"/>
        <v>#N/A</v>
      </c>
      <c r="CA91" t="e">
        <f t="shared" si="49"/>
        <v>#N/A</v>
      </c>
      <c r="CB91" t="e">
        <f t="shared" si="49"/>
        <v>#N/A</v>
      </c>
      <c r="CC91" t="e">
        <f t="shared" si="54"/>
        <v>#N/A</v>
      </c>
      <c r="CD91" t="e">
        <f t="shared" si="54"/>
        <v>#N/A</v>
      </c>
      <c r="CE91" t="e">
        <f t="shared" si="54"/>
        <v>#N/A</v>
      </c>
      <c r="CF91" t="e">
        <f t="shared" si="54"/>
        <v>#N/A</v>
      </c>
      <c r="CG91" t="e">
        <f t="shared" si="54"/>
        <v>#N/A</v>
      </c>
      <c r="CH91" t="e">
        <f t="shared" si="54"/>
        <v>#N/A</v>
      </c>
      <c r="CI91" t="e">
        <f t="shared" si="54"/>
        <v>#N/A</v>
      </c>
      <c r="CJ91" t="e">
        <f t="shared" si="54"/>
        <v>#N/A</v>
      </c>
      <c r="CK91" t="e">
        <f t="shared" si="54"/>
        <v>#N/A</v>
      </c>
      <c r="CL91" t="e">
        <f t="shared" si="54"/>
        <v>#N/A</v>
      </c>
      <c r="CM91" t="e">
        <f t="shared" si="54"/>
        <v>#N/A</v>
      </c>
      <c r="CN91" t="e">
        <f t="shared" si="54"/>
        <v>#N/A</v>
      </c>
      <c r="CO91" t="e">
        <f t="shared" si="44"/>
        <v>#N/A</v>
      </c>
      <c r="CP91" t="e">
        <f t="shared" si="53"/>
        <v>#N/A</v>
      </c>
      <c r="CQ91" t="e">
        <f t="shared" si="53"/>
        <v>#N/A</v>
      </c>
      <c r="CR91" t="e">
        <f t="shared" si="53"/>
        <v>#N/A</v>
      </c>
      <c r="CS91" t="e">
        <f t="shared" si="53"/>
        <v>#N/A</v>
      </c>
      <c r="CT91" t="e">
        <f t="shared" si="53"/>
        <v>#N/A</v>
      </c>
      <c r="CU91" t="e">
        <f t="shared" si="53"/>
        <v>#N/A</v>
      </c>
      <c r="CV91" t="e">
        <f t="shared" si="53"/>
        <v>#N/A</v>
      </c>
      <c r="CW91" t="e">
        <f t="shared" si="53"/>
        <v>#N/A</v>
      </c>
      <c r="CX91" t="e">
        <f t="shared" si="53"/>
        <v>#N/A</v>
      </c>
      <c r="CY91" t="e">
        <f t="shared" si="53"/>
        <v>#N/A</v>
      </c>
      <c r="CZ91" t="e">
        <f t="shared" si="53"/>
        <v>#N/A</v>
      </c>
      <c r="DA91" t="e">
        <f t="shared" si="53"/>
        <v>#N/A</v>
      </c>
      <c r="DB91" t="e">
        <f t="shared" si="53"/>
        <v>#N/A</v>
      </c>
      <c r="DC91" t="e">
        <f t="shared" si="53"/>
        <v>#N/A</v>
      </c>
      <c r="DD91" t="e">
        <f t="shared" si="53"/>
        <v>#N/A</v>
      </c>
      <c r="DE91" t="e">
        <f t="shared" si="53"/>
        <v>#N/A</v>
      </c>
      <c r="DF91" t="e">
        <f t="shared" si="52"/>
        <v>#N/A</v>
      </c>
      <c r="DG91" t="e">
        <f t="shared" si="45"/>
        <v>#N/A</v>
      </c>
      <c r="DH91" t="e">
        <f t="shared" si="45"/>
        <v>#N/A</v>
      </c>
      <c r="DI91" t="e">
        <f t="shared" si="45"/>
        <v>#N/A</v>
      </c>
      <c r="DJ91" t="e">
        <f t="shared" si="57"/>
        <v>#N/A</v>
      </c>
      <c r="DK91" t="e">
        <f t="shared" si="57"/>
        <v>#N/A</v>
      </c>
      <c r="DL91" t="e">
        <f t="shared" si="57"/>
        <v>#N/A</v>
      </c>
      <c r="DM91" t="e">
        <f t="shared" si="57"/>
        <v>#N/A</v>
      </c>
      <c r="DN91" t="e">
        <f t="shared" si="57"/>
        <v>#N/A</v>
      </c>
      <c r="DO91" t="e">
        <f t="shared" si="57"/>
        <v>#N/A</v>
      </c>
      <c r="DP91" t="e">
        <f t="shared" si="57"/>
        <v>#N/A</v>
      </c>
      <c r="DQ91" t="e">
        <f t="shared" si="57"/>
        <v>#N/A</v>
      </c>
      <c r="DR91" t="e">
        <f t="shared" si="57"/>
        <v>#N/A</v>
      </c>
      <c r="DS91" t="e">
        <f t="shared" si="57"/>
        <v>#N/A</v>
      </c>
      <c r="DT91" t="e">
        <f t="shared" si="57"/>
        <v>#N/A</v>
      </c>
      <c r="DU91" t="e">
        <f t="shared" si="57"/>
        <v>#N/A</v>
      </c>
      <c r="DV91" t="e">
        <f t="shared" si="57"/>
        <v>#N/A</v>
      </c>
    </row>
    <row r="92" spans="1:126" x14ac:dyDescent="0.3">
      <c r="A92" s="11" t="s">
        <v>1229</v>
      </c>
      <c r="B92" s="15" t="str">
        <f>VLOOKUP(Sheet6!A92,Phase1IDs!A70:I809,8,0)</f>
        <v>T1203, T1189</v>
      </c>
      <c r="C92">
        <f t="shared" si="58"/>
        <v>0</v>
      </c>
      <c r="D92">
        <f t="shared" si="58"/>
        <v>0</v>
      </c>
      <c r="E92">
        <f t="shared" si="58"/>
        <v>0</v>
      </c>
      <c r="F92">
        <f t="shared" si="58"/>
        <v>0</v>
      </c>
      <c r="G92">
        <f t="shared" si="58"/>
        <v>0</v>
      </c>
      <c r="H92">
        <f t="shared" si="58"/>
        <v>0</v>
      </c>
      <c r="I92">
        <f t="shared" si="58"/>
        <v>0</v>
      </c>
      <c r="J92">
        <f t="shared" si="58"/>
        <v>0</v>
      </c>
      <c r="K92">
        <f t="shared" si="58"/>
        <v>0</v>
      </c>
      <c r="L92">
        <f t="shared" si="58"/>
        <v>0</v>
      </c>
      <c r="M92">
        <f t="shared" si="58"/>
        <v>0</v>
      </c>
      <c r="N92">
        <f t="shared" si="58"/>
        <v>0</v>
      </c>
      <c r="O92">
        <f t="shared" si="58"/>
        <v>0</v>
      </c>
      <c r="P92">
        <f t="shared" si="58"/>
        <v>0</v>
      </c>
      <c r="Q92">
        <f t="shared" si="58"/>
        <v>0</v>
      </c>
      <c r="R92">
        <f t="shared" si="58"/>
        <v>0</v>
      </c>
      <c r="S92">
        <f t="shared" si="56"/>
        <v>0</v>
      </c>
      <c r="T92">
        <f t="shared" si="56"/>
        <v>0</v>
      </c>
      <c r="U92">
        <f t="shared" si="56"/>
        <v>0</v>
      </c>
      <c r="V92">
        <f t="shared" si="56"/>
        <v>0</v>
      </c>
      <c r="W92">
        <f t="shared" si="56"/>
        <v>0</v>
      </c>
      <c r="X92">
        <f t="shared" si="56"/>
        <v>0</v>
      </c>
      <c r="Y92">
        <f t="shared" si="56"/>
        <v>0</v>
      </c>
      <c r="Z92">
        <f t="shared" si="56"/>
        <v>0</v>
      </c>
      <c r="AA92">
        <f t="shared" si="56"/>
        <v>0</v>
      </c>
      <c r="AB92">
        <f t="shared" si="56"/>
        <v>0</v>
      </c>
      <c r="AC92">
        <f t="shared" si="56"/>
        <v>0</v>
      </c>
      <c r="AD92">
        <f t="shared" si="56"/>
        <v>0</v>
      </c>
      <c r="AE92">
        <f t="shared" si="56"/>
        <v>0</v>
      </c>
      <c r="AF92">
        <f t="shared" si="56"/>
        <v>0</v>
      </c>
      <c r="AG92">
        <f t="shared" si="56"/>
        <v>0</v>
      </c>
      <c r="AH92">
        <f t="shared" si="51"/>
        <v>0</v>
      </c>
      <c r="AI92">
        <f t="shared" si="51"/>
        <v>0</v>
      </c>
      <c r="AJ92">
        <f t="shared" si="51"/>
        <v>0</v>
      </c>
      <c r="AK92">
        <f t="shared" si="51"/>
        <v>0</v>
      </c>
      <c r="AL92">
        <f t="shared" si="51"/>
        <v>0</v>
      </c>
      <c r="AM92">
        <f t="shared" si="51"/>
        <v>0</v>
      </c>
      <c r="AN92">
        <f t="shared" si="51"/>
        <v>0</v>
      </c>
      <c r="AO92">
        <f t="shared" si="51"/>
        <v>1</v>
      </c>
      <c r="AP92">
        <f t="shared" si="51"/>
        <v>0</v>
      </c>
      <c r="AQ92">
        <f t="shared" si="51"/>
        <v>0</v>
      </c>
      <c r="AR92">
        <f t="shared" si="51"/>
        <v>0</v>
      </c>
      <c r="AS92">
        <f t="shared" si="51"/>
        <v>1</v>
      </c>
      <c r="AT92">
        <f t="shared" si="51"/>
        <v>0</v>
      </c>
      <c r="AU92">
        <f t="shared" si="51"/>
        <v>0</v>
      </c>
      <c r="AV92">
        <f t="shared" si="51"/>
        <v>0</v>
      </c>
      <c r="AW92">
        <f t="shared" si="51"/>
        <v>0</v>
      </c>
      <c r="AX92">
        <f t="shared" si="50"/>
        <v>0</v>
      </c>
      <c r="AY92">
        <f t="shared" si="50"/>
        <v>0</v>
      </c>
      <c r="AZ92">
        <f t="shared" si="50"/>
        <v>0</v>
      </c>
      <c r="BA92">
        <f t="shared" si="50"/>
        <v>0</v>
      </c>
      <c r="BB92">
        <f t="shared" si="50"/>
        <v>0</v>
      </c>
      <c r="BC92">
        <f t="shared" si="50"/>
        <v>0</v>
      </c>
      <c r="BD92">
        <f t="shared" si="50"/>
        <v>0</v>
      </c>
      <c r="BE92">
        <f t="shared" si="50"/>
        <v>0</v>
      </c>
      <c r="BF92">
        <f t="shared" si="50"/>
        <v>0</v>
      </c>
      <c r="BG92">
        <f t="shared" si="50"/>
        <v>0</v>
      </c>
      <c r="BH92">
        <f t="shared" si="50"/>
        <v>0</v>
      </c>
      <c r="BI92">
        <f t="shared" si="50"/>
        <v>0</v>
      </c>
      <c r="BJ92">
        <f t="shared" si="50"/>
        <v>0</v>
      </c>
      <c r="BK92">
        <f t="shared" si="50"/>
        <v>0</v>
      </c>
      <c r="BL92">
        <f t="shared" si="50"/>
        <v>0</v>
      </c>
      <c r="BM92">
        <f t="shared" si="49"/>
        <v>0</v>
      </c>
      <c r="BN92">
        <f t="shared" si="49"/>
        <v>0</v>
      </c>
      <c r="BO92">
        <f t="shared" si="49"/>
        <v>0</v>
      </c>
      <c r="BP92">
        <f t="shared" si="49"/>
        <v>0</v>
      </c>
      <c r="BQ92">
        <f t="shared" si="49"/>
        <v>0</v>
      </c>
      <c r="BR92">
        <f t="shared" si="49"/>
        <v>0</v>
      </c>
      <c r="BS92">
        <f t="shared" si="49"/>
        <v>0</v>
      </c>
      <c r="BT92">
        <f t="shared" si="49"/>
        <v>0</v>
      </c>
      <c r="BU92">
        <f t="shared" si="49"/>
        <v>0</v>
      </c>
      <c r="BV92">
        <f t="shared" si="49"/>
        <v>0</v>
      </c>
      <c r="BW92">
        <f t="shared" si="49"/>
        <v>0</v>
      </c>
      <c r="BX92">
        <f t="shared" si="49"/>
        <v>0</v>
      </c>
      <c r="BY92">
        <f t="shared" si="49"/>
        <v>0</v>
      </c>
      <c r="BZ92">
        <f t="shared" si="49"/>
        <v>0</v>
      </c>
      <c r="CA92">
        <f t="shared" si="49"/>
        <v>0</v>
      </c>
      <c r="CB92">
        <f t="shared" si="49"/>
        <v>0</v>
      </c>
      <c r="CC92">
        <f t="shared" si="54"/>
        <v>0</v>
      </c>
      <c r="CD92">
        <f t="shared" si="54"/>
        <v>0</v>
      </c>
      <c r="CE92">
        <f t="shared" si="54"/>
        <v>0</v>
      </c>
      <c r="CF92">
        <f t="shared" si="54"/>
        <v>0</v>
      </c>
      <c r="CG92">
        <f t="shared" si="54"/>
        <v>0</v>
      </c>
      <c r="CH92">
        <f t="shared" si="54"/>
        <v>0</v>
      </c>
      <c r="CI92">
        <f t="shared" si="54"/>
        <v>0</v>
      </c>
      <c r="CJ92">
        <f t="shared" si="54"/>
        <v>0</v>
      </c>
      <c r="CK92">
        <f t="shared" si="54"/>
        <v>0</v>
      </c>
      <c r="CL92">
        <f t="shared" si="54"/>
        <v>0</v>
      </c>
      <c r="CM92">
        <f t="shared" si="54"/>
        <v>0</v>
      </c>
      <c r="CN92">
        <f t="shared" si="54"/>
        <v>0</v>
      </c>
      <c r="CO92">
        <f t="shared" si="44"/>
        <v>0</v>
      </c>
      <c r="CP92">
        <f t="shared" si="53"/>
        <v>0</v>
      </c>
      <c r="CQ92">
        <f t="shared" si="53"/>
        <v>0</v>
      </c>
      <c r="CR92">
        <f t="shared" si="53"/>
        <v>0</v>
      </c>
      <c r="CS92">
        <f t="shared" si="53"/>
        <v>0</v>
      </c>
      <c r="CT92">
        <f t="shared" si="53"/>
        <v>0</v>
      </c>
      <c r="CU92">
        <f t="shared" si="53"/>
        <v>0</v>
      </c>
      <c r="CV92">
        <f t="shared" si="53"/>
        <v>0</v>
      </c>
      <c r="CW92">
        <f t="shared" si="53"/>
        <v>0</v>
      </c>
      <c r="CX92">
        <f t="shared" si="53"/>
        <v>0</v>
      </c>
      <c r="CY92">
        <f t="shared" si="53"/>
        <v>0</v>
      </c>
      <c r="CZ92">
        <f t="shared" si="53"/>
        <v>0</v>
      </c>
      <c r="DA92">
        <f t="shared" si="53"/>
        <v>0</v>
      </c>
      <c r="DB92">
        <f t="shared" si="53"/>
        <v>0</v>
      </c>
      <c r="DC92">
        <f t="shared" si="53"/>
        <v>0</v>
      </c>
      <c r="DD92">
        <f t="shared" si="53"/>
        <v>0</v>
      </c>
      <c r="DE92">
        <f t="shared" si="53"/>
        <v>0</v>
      </c>
      <c r="DF92">
        <f t="shared" si="52"/>
        <v>0</v>
      </c>
      <c r="DG92">
        <f t="shared" si="45"/>
        <v>0</v>
      </c>
      <c r="DH92">
        <f t="shared" si="45"/>
        <v>0</v>
      </c>
      <c r="DI92">
        <f t="shared" si="45"/>
        <v>0</v>
      </c>
      <c r="DJ92">
        <f t="shared" si="57"/>
        <v>0</v>
      </c>
      <c r="DK92">
        <f t="shared" si="57"/>
        <v>0</v>
      </c>
      <c r="DL92">
        <f t="shared" si="57"/>
        <v>0</v>
      </c>
      <c r="DM92">
        <f t="shared" si="57"/>
        <v>0</v>
      </c>
      <c r="DN92">
        <f t="shared" si="57"/>
        <v>0</v>
      </c>
      <c r="DO92">
        <f t="shared" si="57"/>
        <v>0</v>
      </c>
      <c r="DP92">
        <f t="shared" si="57"/>
        <v>0</v>
      </c>
      <c r="DQ92">
        <f t="shared" si="57"/>
        <v>0</v>
      </c>
      <c r="DR92">
        <f t="shared" si="57"/>
        <v>0</v>
      </c>
      <c r="DS92">
        <f t="shared" si="57"/>
        <v>0</v>
      </c>
      <c r="DT92">
        <f t="shared" si="57"/>
        <v>0</v>
      </c>
      <c r="DU92">
        <f t="shared" si="57"/>
        <v>0</v>
      </c>
      <c r="DV92">
        <f t="shared" si="57"/>
        <v>0</v>
      </c>
    </row>
    <row r="93" spans="1:126" x14ac:dyDescent="0.3">
      <c r="A93" s="13" t="s">
        <v>2565</v>
      </c>
      <c r="B93" s="15" t="e">
        <f>VLOOKUP(Sheet6!A93,Phase1IDs!A71:I810,8,0)</f>
        <v>#N/A</v>
      </c>
      <c r="C93" t="e">
        <f t="shared" si="58"/>
        <v>#N/A</v>
      </c>
      <c r="D93" t="e">
        <f t="shared" si="58"/>
        <v>#N/A</v>
      </c>
      <c r="E93" t="e">
        <f t="shared" si="58"/>
        <v>#N/A</v>
      </c>
      <c r="F93" t="e">
        <f t="shared" si="58"/>
        <v>#N/A</v>
      </c>
      <c r="G93" t="e">
        <f t="shared" si="58"/>
        <v>#N/A</v>
      </c>
      <c r="H93" t="e">
        <f t="shared" si="58"/>
        <v>#N/A</v>
      </c>
      <c r="I93" t="e">
        <f t="shared" si="58"/>
        <v>#N/A</v>
      </c>
      <c r="J93" t="e">
        <f t="shared" si="58"/>
        <v>#N/A</v>
      </c>
      <c r="K93" t="e">
        <f t="shared" si="58"/>
        <v>#N/A</v>
      </c>
      <c r="L93" t="e">
        <f t="shared" si="58"/>
        <v>#N/A</v>
      </c>
      <c r="M93" t="e">
        <f t="shared" si="58"/>
        <v>#N/A</v>
      </c>
      <c r="N93" t="e">
        <f t="shared" si="58"/>
        <v>#N/A</v>
      </c>
      <c r="O93" t="e">
        <f t="shared" si="58"/>
        <v>#N/A</v>
      </c>
      <c r="P93" t="e">
        <f t="shared" si="58"/>
        <v>#N/A</v>
      </c>
      <c r="Q93" t="e">
        <f t="shared" si="58"/>
        <v>#N/A</v>
      </c>
      <c r="R93" t="e">
        <f t="shared" si="58"/>
        <v>#N/A</v>
      </c>
      <c r="S93" t="e">
        <f t="shared" si="56"/>
        <v>#N/A</v>
      </c>
      <c r="T93" t="e">
        <f t="shared" si="56"/>
        <v>#N/A</v>
      </c>
      <c r="U93" t="e">
        <f t="shared" si="56"/>
        <v>#N/A</v>
      </c>
      <c r="V93" t="e">
        <f t="shared" si="56"/>
        <v>#N/A</v>
      </c>
      <c r="W93" t="e">
        <f t="shared" si="56"/>
        <v>#N/A</v>
      </c>
      <c r="X93" t="e">
        <f t="shared" si="56"/>
        <v>#N/A</v>
      </c>
      <c r="Y93" t="e">
        <f t="shared" si="56"/>
        <v>#N/A</v>
      </c>
      <c r="Z93" t="e">
        <f t="shared" si="56"/>
        <v>#N/A</v>
      </c>
      <c r="AA93" t="e">
        <f t="shared" si="56"/>
        <v>#N/A</v>
      </c>
      <c r="AB93" t="e">
        <f t="shared" si="56"/>
        <v>#N/A</v>
      </c>
      <c r="AC93" t="e">
        <f t="shared" si="56"/>
        <v>#N/A</v>
      </c>
      <c r="AD93" t="e">
        <f t="shared" si="56"/>
        <v>#N/A</v>
      </c>
      <c r="AE93" t="e">
        <f t="shared" si="56"/>
        <v>#N/A</v>
      </c>
      <c r="AF93" t="e">
        <f t="shared" si="56"/>
        <v>#N/A</v>
      </c>
      <c r="AG93" t="e">
        <f t="shared" si="56"/>
        <v>#N/A</v>
      </c>
      <c r="AH93" t="e">
        <f t="shared" si="51"/>
        <v>#N/A</v>
      </c>
      <c r="AI93" t="e">
        <f t="shared" si="51"/>
        <v>#N/A</v>
      </c>
      <c r="AJ93" t="e">
        <f t="shared" si="51"/>
        <v>#N/A</v>
      </c>
      <c r="AK93" t="e">
        <f t="shared" si="51"/>
        <v>#N/A</v>
      </c>
      <c r="AL93" t="e">
        <f t="shared" si="51"/>
        <v>#N/A</v>
      </c>
      <c r="AM93" t="e">
        <f t="shared" si="51"/>
        <v>#N/A</v>
      </c>
      <c r="AN93" t="e">
        <f t="shared" si="51"/>
        <v>#N/A</v>
      </c>
      <c r="AO93" t="e">
        <f t="shared" si="51"/>
        <v>#N/A</v>
      </c>
      <c r="AP93" t="e">
        <f t="shared" si="51"/>
        <v>#N/A</v>
      </c>
      <c r="AQ93" t="e">
        <f t="shared" si="51"/>
        <v>#N/A</v>
      </c>
      <c r="AR93" t="e">
        <f t="shared" si="51"/>
        <v>#N/A</v>
      </c>
      <c r="AS93" t="e">
        <f t="shared" si="51"/>
        <v>#N/A</v>
      </c>
      <c r="AT93" t="e">
        <f t="shared" si="51"/>
        <v>#N/A</v>
      </c>
      <c r="AU93" t="e">
        <f t="shared" si="51"/>
        <v>#N/A</v>
      </c>
      <c r="AV93" t="e">
        <f t="shared" si="51"/>
        <v>#N/A</v>
      </c>
      <c r="AW93" t="e">
        <f t="shared" ref="AW93:BL108" si="59">IF($B93=0,0,COUNTIFS($B93,"*"&amp;AW$1&amp;"*"))</f>
        <v>#N/A</v>
      </c>
      <c r="AX93" t="e">
        <f t="shared" si="59"/>
        <v>#N/A</v>
      </c>
      <c r="AY93" t="e">
        <f t="shared" si="59"/>
        <v>#N/A</v>
      </c>
      <c r="AZ93" t="e">
        <f t="shared" si="59"/>
        <v>#N/A</v>
      </c>
      <c r="BA93" t="e">
        <f t="shared" si="59"/>
        <v>#N/A</v>
      </c>
      <c r="BB93" t="e">
        <f t="shared" si="59"/>
        <v>#N/A</v>
      </c>
      <c r="BC93" t="e">
        <f t="shared" si="59"/>
        <v>#N/A</v>
      </c>
      <c r="BD93" t="e">
        <f t="shared" si="59"/>
        <v>#N/A</v>
      </c>
      <c r="BE93" t="e">
        <f t="shared" si="59"/>
        <v>#N/A</v>
      </c>
      <c r="BF93" t="e">
        <f t="shared" si="59"/>
        <v>#N/A</v>
      </c>
      <c r="BG93" t="e">
        <f t="shared" si="59"/>
        <v>#N/A</v>
      </c>
      <c r="BH93" t="e">
        <f t="shared" si="59"/>
        <v>#N/A</v>
      </c>
      <c r="BI93" t="e">
        <f t="shared" si="59"/>
        <v>#N/A</v>
      </c>
      <c r="BJ93" t="e">
        <f t="shared" si="59"/>
        <v>#N/A</v>
      </c>
      <c r="BK93" t="e">
        <f t="shared" si="59"/>
        <v>#N/A</v>
      </c>
      <c r="BL93" t="e">
        <f t="shared" si="59"/>
        <v>#N/A</v>
      </c>
      <c r="BM93" t="e">
        <f t="shared" si="49"/>
        <v>#N/A</v>
      </c>
      <c r="BN93" t="e">
        <f t="shared" si="49"/>
        <v>#N/A</v>
      </c>
      <c r="BO93" t="e">
        <f t="shared" si="49"/>
        <v>#N/A</v>
      </c>
      <c r="BP93" t="e">
        <f t="shared" si="49"/>
        <v>#N/A</v>
      </c>
      <c r="BQ93" t="e">
        <f t="shared" si="49"/>
        <v>#N/A</v>
      </c>
      <c r="BR93" t="e">
        <f t="shared" si="49"/>
        <v>#N/A</v>
      </c>
      <c r="BS93" t="e">
        <f t="shared" si="49"/>
        <v>#N/A</v>
      </c>
      <c r="BT93" t="e">
        <f t="shared" si="49"/>
        <v>#N/A</v>
      </c>
      <c r="BU93" t="e">
        <f t="shared" si="49"/>
        <v>#N/A</v>
      </c>
      <c r="BV93" t="e">
        <f t="shared" si="49"/>
        <v>#N/A</v>
      </c>
      <c r="BW93" t="e">
        <f t="shared" si="49"/>
        <v>#N/A</v>
      </c>
      <c r="BX93" t="e">
        <f t="shared" si="49"/>
        <v>#N/A</v>
      </c>
      <c r="BY93" t="e">
        <f t="shared" si="49"/>
        <v>#N/A</v>
      </c>
      <c r="BZ93" t="e">
        <f t="shared" si="49"/>
        <v>#N/A</v>
      </c>
      <c r="CA93" t="e">
        <f t="shared" si="49"/>
        <v>#N/A</v>
      </c>
      <c r="CB93" t="e">
        <f t="shared" si="49"/>
        <v>#N/A</v>
      </c>
      <c r="CC93" t="e">
        <f t="shared" si="54"/>
        <v>#N/A</v>
      </c>
      <c r="CD93" t="e">
        <f t="shared" si="54"/>
        <v>#N/A</v>
      </c>
      <c r="CE93" t="e">
        <f t="shared" si="54"/>
        <v>#N/A</v>
      </c>
      <c r="CF93" t="e">
        <f t="shared" si="54"/>
        <v>#N/A</v>
      </c>
      <c r="CG93" t="e">
        <f t="shared" si="54"/>
        <v>#N/A</v>
      </c>
      <c r="CH93" t="e">
        <f t="shared" si="54"/>
        <v>#N/A</v>
      </c>
      <c r="CI93" t="e">
        <f t="shared" si="54"/>
        <v>#N/A</v>
      </c>
      <c r="CJ93" t="e">
        <f t="shared" si="54"/>
        <v>#N/A</v>
      </c>
      <c r="CK93" t="e">
        <f t="shared" si="54"/>
        <v>#N/A</v>
      </c>
      <c r="CL93" t="e">
        <f t="shared" si="54"/>
        <v>#N/A</v>
      </c>
      <c r="CM93" t="e">
        <f t="shared" si="54"/>
        <v>#N/A</v>
      </c>
      <c r="CN93" t="e">
        <f t="shared" si="54"/>
        <v>#N/A</v>
      </c>
      <c r="CO93" t="e">
        <f t="shared" si="44"/>
        <v>#N/A</v>
      </c>
      <c r="CP93" t="e">
        <f t="shared" si="53"/>
        <v>#N/A</v>
      </c>
      <c r="CQ93" t="e">
        <f t="shared" si="53"/>
        <v>#N/A</v>
      </c>
      <c r="CR93" t="e">
        <f t="shared" si="53"/>
        <v>#N/A</v>
      </c>
      <c r="CS93" t="e">
        <f t="shared" si="53"/>
        <v>#N/A</v>
      </c>
      <c r="CT93" t="e">
        <f t="shared" si="53"/>
        <v>#N/A</v>
      </c>
      <c r="CU93" t="e">
        <f t="shared" si="53"/>
        <v>#N/A</v>
      </c>
      <c r="CV93" t="e">
        <f t="shared" si="53"/>
        <v>#N/A</v>
      </c>
      <c r="CW93" t="e">
        <f t="shared" si="53"/>
        <v>#N/A</v>
      </c>
      <c r="CX93" t="e">
        <f t="shared" si="53"/>
        <v>#N/A</v>
      </c>
      <c r="CY93" t="e">
        <f t="shared" si="53"/>
        <v>#N/A</v>
      </c>
      <c r="CZ93" t="e">
        <f t="shared" si="53"/>
        <v>#N/A</v>
      </c>
      <c r="DA93" t="e">
        <f t="shared" si="53"/>
        <v>#N/A</v>
      </c>
      <c r="DB93" t="e">
        <f t="shared" si="53"/>
        <v>#N/A</v>
      </c>
      <c r="DC93" t="e">
        <f t="shared" si="53"/>
        <v>#N/A</v>
      </c>
      <c r="DD93" t="e">
        <f t="shared" si="53"/>
        <v>#N/A</v>
      </c>
      <c r="DE93" t="e">
        <f t="shared" si="53"/>
        <v>#N/A</v>
      </c>
      <c r="DF93" t="e">
        <f t="shared" si="52"/>
        <v>#N/A</v>
      </c>
      <c r="DG93" t="e">
        <f t="shared" si="45"/>
        <v>#N/A</v>
      </c>
      <c r="DH93" t="e">
        <f t="shared" si="45"/>
        <v>#N/A</v>
      </c>
      <c r="DI93" t="e">
        <f t="shared" si="45"/>
        <v>#N/A</v>
      </c>
      <c r="DJ93" t="e">
        <f t="shared" si="57"/>
        <v>#N/A</v>
      </c>
      <c r="DK93" t="e">
        <f t="shared" si="57"/>
        <v>#N/A</v>
      </c>
      <c r="DL93" t="e">
        <f t="shared" si="57"/>
        <v>#N/A</v>
      </c>
      <c r="DM93" t="e">
        <f t="shared" si="57"/>
        <v>#N/A</v>
      </c>
      <c r="DN93" t="e">
        <f t="shared" si="57"/>
        <v>#N/A</v>
      </c>
      <c r="DO93" t="e">
        <f t="shared" si="57"/>
        <v>#N/A</v>
      </c>
      <c r="DP93" t="e">
        <f t="shared" si="57"/>
        <v>#N/A</v>
      </c>
      <c r="DQ93" t="e">
        <f t="shared" si="57"/>
        <v>#N/A</v>
      </c>
      <c r="DR93" t="e">
        <f t="shared" si="57"/>
        <v>#N/A</v>
      </c>
      <c r="DS93" t="e">
        <f t="shared" si="57"/>
        <v>#N/A</v>
      </c>
      <c r="DT93" t="e">
        <f t="shared" si="57"/>
        <v>#N/A</v>
      </c>
      <c r="DU93" t="e">
        <f t="shared" si="57"/>
        <v>#N/A</v>
      </c>
      <c r="DV93" t="e">
        <f t="shared" si="57"/>
        <v>#N/A</v>
      </c>
    </row>
    <row r="94" spans="1:126" x14ac:dyDescent="0.3">
      <c r="A94" s="11" t="s">
        <v>325</v>
      </c>
      <c r="B94" s="15" t="e">
        <f>VLOOKUP(Sheet6!A94,Phase1IDs!A71:I811,8,0)</f>
        <v>#N/A</v>
      </c>
      <c r="C94" t="e">
        <f t="shared" si="58"/>
        <v>#N/A</v>
      </c>
      <c r="D94" t="e">
        <f t="shared" si="58"/>
        <v>#N/A</v>
      </c>
      <c r="E94" t="e">
        <f t="shared" si="58"/>
        <v>#N/A</v>
      </c>
      <c r="F94" t="e">
        <f t="shared" si="58"/>
        <v>#N/A</v>
      </c>
      <c r="G94" t="e">
        <f t="shared" si="58"/>
        <v>#N/A</v>
      </c>
      <c r="H94" t="e">
        <f t="shared" si="58"/>
        <v>#N/A</v>
      </c>
      <c r="I94" t="e">
        <f t="shared" si="58"/>
        <v>#N/A</v>
      </c>
      <c r="J94" t="e">
        <f t="shared" si="58"/>
        <v>#N/A</v>
      </c>
      <c r="K94" t="e">
        <f t="shared" si="58"/>
        <v>#N/A</v>
      </c>
      <c r="L94" t="e">
        <f t="shared" si="58"/>
        <v>#N/A</v>
      </c>
      <c r="M94" t="e">
        <f t="shared" si="58"/>
        <v>#N/A</v>
      </c>
      <c r="N94" t="e">
        <f t="shared" si="58"/>
        <v>#N/A</v>
      </c>
      <c r="O94" t="e">
        <f t="shared" si="58"/>
        <v>#N/A</v>
      </c>
      <c r="P94" t="e">
        <f t="shared" si="58"/>
        <v>#N/A</v>
      </c>
      <c r="Q94" t="e">
        <f t="shared" si="58"/>
        <v>#N/A</v>
      </c>
      <c r="R94" t="e">
        <f t="shared" si="58"/>
        <v>#N/A</v>
      </c>
      <c r="S94" t="e">
        <f t="shared" si="56"/>
        <v>#N/A</v>
      </c>
      <c r="T94" t="e">
        <f t="shared" si="56"/>
        <v>#N/A</v>
      </c>
      <c r="U94" t="e">
        <f t="shared" si="56"/>
        <v>#N/A</v>
      </c>
      <c r="V94" t="e">
        <f t="shared" si="56"/>
        <v>#N/A</v>
      </c>
      <c r="W94" t="e">
        <f t="shared" si="56"/>
        <v>#N/A</v>
      </c>
      <c r="X94" t="e">
        <f t="shared" si="56"/>
        <v>#N/A</v>
      </c>
      <c r="Y94" t="e">
        <f t="shared" si="56"/>
        <v>#N/A</v>
      </c>
      <c r="Z94" t="e">
        <f t="shared" si="56"/>
        <v>#N/A</v>
      </c>
      <c r="AA94" t="e">
        <f t="shared" si="56"/>
        <v>#N/A</v>
      </c>
      <c r="AB94" t="e">
        <f t="shared" si="56"/>
        <v>#N/A</v>
      </c>
      <c r="AC94" t="e">
        <f t="shared" si="56"/>
        <v>#N/A</v>
      </c>
      <c r="AD94" t="e">
        <f t="shared" si="56"/>
        <v>#N/A</v>
      </c>
      <c r="AE94" t="e">
        <f t="shared" si="56"/>
        <v>#N/A</v>
      </c>
      <c r="AF94" t="e">
        <f t="shared" si="56"/>
        <v>#N/A</v>
      </c>
      <c r="AG94" t="e">
        <f t="shared" si="56"/>
        <v>#N/A</v>
      </c>
      <c r="AH94" t="e">
        <f t="shared" ref="AH94:AW109" si="60">IF($B94=0,0,COUNTIFS($B94,"*"&amp;AH$1&amp;"*"))</f>
        <v>#N/A</v>
      </c>
      <c r="AI94" t="e">
        <f t="shared" si="60"/>
        <v>#N/A</v>
      </c>
      <c r="AJ94" t="e">
        <f t="shared" si="60"/>
        <v>#N/A</v>
      </c>
      <c r="AK94" t="e">
        <f t="shared" si="60"/>
        <v>#N/A</v>
      </c>
      <c r="AL94" t="e">
        <f t="shared" si="60"/>
        <v>#N/A</v>
      </c>
      <c r="AM94" t="e">
        <f t="shared" si="60"/>
        <v>#N/A</v>
      </c>
      <c r="AN94" t="e">
        <f t="shared" si="60"/>
        <v>#N/A</v>
      </c>
      <c r="AO94" t="e">
        <f t="shared" si="60"/>
        <v>#N/A</v>
      </c>
      <c r="AP94" t="e">
        <f t="shared" si="60"/>
        <v>#N/A</v>
      </c>
      <c r="AQ94" t="e">
        <f t="shared" si="60"/>
        <v>#N/A</v>
      </c>
      <c r="AR94" t="e">
        <f t="shared" si="60"/>
        <v>#N/A</v>
      </c>
      <c r="AS94" t="e">
        <f t="shared" si="60"/>
        <v>#N/A</v>
      </c>
      <c r="AT94" t="e">
        <f t="shared" si="60"/>
        <v>#N/A</v>
      </c>
      <c r="AU94" t="e">
        <f t="shared" si="60"/>
        <v>#N/A</v>
      </c>
      <c r="AV94" t="e">
        <f t="shared" si="60"/>
        <v>#N/A</v>
      </c>
      <c r="AW94" t="e">
        <f t="shared" si="60"/>
        <v>#N/A</v>
      </c>
      <c r="AX94" t="e">
        <f t="shared" si="59"/>
        <v>#N/A</v>
      </c>
      <c r="AY94" t="e">
        <f t="shared" si="59"/>
        <v>#N/A</v>
      </c>
      <c r="AZ94" t="e">
        <f t="shared" si="59"/>
        <v>#N/A</v>
      </c>
      <c r="BA94" t="e">
        <f t="shared" si="59"/>
        <v>#N/A</v>
      </c>
      <c r="BB94" t="e">
        <f t="shared" si="59"/>
        <v>#N/A</v>
      </c>
      <c r="BC94" t="e">
        <f t="shared" si="59"/>
        <v>#N/A</v>
      </c>
      <c r="BD94" t="e">
        <f t="shared" si="59"/>
        <v>#N/A</v>
      </c>
      <c r="BE94" t="e">
        <f t="shared" si="59"/>
        <v>#N/A</v>
      </c>
      <c r="BF94" t="e">
        <f t="shared" si="59"/>
        <v>#N/A</v>
      </c>
      <c r="BG94" t="e">
        <f t="shared" si="59"/>
        <v>#N/A</v>
      </c>
      <c r="BH94" t="e">
        <f t="shared" si="59"/>
        <v>#N/A</v>
      </c>
      <c r="BI94" t="e">
        <f t="shared" si="59"/>
        <v>#N/A</v>
      </c>
      <c r="BJ94" t="e">
        <f t="shared" si="59"/>
        <v>#N/A</v>
      </c>
      <c r="BK94" t="e">
        <f t="shared" si="59"/>
        <v>#N/A</v>
      </c>
      <c r="BL94" t="e">
        <f t="shared" si="59"/>
        <v>#N/A</v>
      </c>
      <c r="BM94" t="e">
        <f t="shared" si="49"/>
        <v>#N/A</v>
      </c>
      <c r="BN94" t="e">
        <f t="shared" si="49"/>
        <v>#N/A</v>
      </c>
      <c r="BO94" t="e">
        <f t="shared" si="49"/>
        <v>#N/A</v>
      </c>
      <c r="BP94" t="e">
        <f t="shared" si="49"/>
        <v>#N/A</v>
      </c>
      <c r="BQ94" t="e">
        <f t="shared" si="49"/>
        <v>#N/A</v>
      </c>
      <c r="BR94" t="e">
        <f t="shared" si="49"/>
        <v>#N/A</v>
      </c>
      <c r="BS94" t="e">
        <f t="shared" si="49"/>
        <v>#N/A</v>
      </c>
      <c r="BT94" t="e">
        <f t="shared" si="49"/>
        <v>#N/A</v>
      </c>
      <c r="BU94" t="e">
        <f t="shared" si="49"/>
        <v>#N/A</v>
      </c>
      <c r="BV94" t="e">
        <f t="shared" si="49"/>
        <v>#N/A</v>
      </c>
      <c r="BW94" t="e">
        <f t="shared" si="49"/>
        <v>#N/A</v>
      </c>
      <c r="BX94" t="e">
        <f t="shared" si="49"/>
        <v>#N/A</v>
      </c>
      <c r="BY94" t="e">
        <f t="shared" si="49"/>
        <v>#N/A</v>
      </c>
      <c r="BZ94" t="e">
        <f t="shared" si="49"/>
        <v>#N/A</v>
      </c>
      <c r="CA94" t="e">
        <f t="shared" si="49"/>
        <v>#N/A</v>
      </c>
      <c r="CB94" t="e">
        <f t="shared" si="49"/>
        <v>#N/A</v>
      </c>
      <c r="CC94" t="e">
        <f t="shared" si="54"/>
        <v>#N/A</v>
      </c>
      <c r="CD94" t="e">
        <f t="shared" si="54"/>
        <v>#N/A</v>
      </c>
      <c r="CE94" t="e">
        <f t="shared" si="54"/>
        <v>#N/A</v>
      </c>
      <c r="CF94" t="e">
        <f t="shared" si="54"/>
        <v>#N/A</v>
      </c>
      <c r="CG94" t="e">
        <f t="shared" si="54"/>
        <v>#N/A</v>
      </c>
      <c r="CH94" t="e">
        <f t="shared" si="54"/>
        <v>#N/A</v>
      </c>
      <c r="CI94" t="e">
        <f t="shared" si="54"/>
        <v>#N/A</v>
      </c>
      <c r="CJ94" t="e">
        <f t="shared" si="54"/>
        <v>#N/A</v>
      </c>
      <c r="CK94" t="e">
        <f t="shared" si="54"/>
        <v>#N/A</v>
      </c>
      <c r="CL94" t="e">
        <f t="shared" si="54"/>
        <v>#N/A</v>
      </c>
      <c r="CM94" t="e">
        <f t="shared" si="54"/>
        <v>#N/A</v>
      </c>
      <c r="CN94" t="e">
        <f t="shared" si="54"/>
        <v>#N/A</v>
      </c>
      <c r="CO94" t="e">
        <f t="shared" si="44"/>
        <v>#N/A</v>
      </c>
      <c r="CP94" t="e">
        <f t="shared" si="53"/>
        <v>#N/A</v>
      </c>
      <c r="CQ94" t="e">
        <f t="shared" si="53"/>
        <v>#N/A</v>
      </c>
      <c r="CR94" t="e">
        <f t="shared" si="53"/>
        <v>#N/A</v>
      </c>
      <c r="CS94" t="e">
        <f t="shared" si="53"/>
        <v>#N/A</v>
      </c>
      <c r="CT94" t="e">
        <f t="shared" si="53"/>
        <v>#N/A</v>
      </c>
      <c r="CU94" t="e">
        <f t="shared" si="53"/>
        <v>#N/A</v>
      </c>
      <c r="CV94" t="e">
        <f t="shared" si="53"/>
        <v>#N/A</v>
      </c>
      <c r="CW94" t="e">
        <f t="shared" si="53"/>
        <v>#N/A</v>
      </c>
      <c r="CX94" t="e">
        <f t="shared" si="53"/>
        <v>#N/A</v>
      </c>
      <c r="CY94" t="e">
        <f t="shared" si="53"/>
        <v>#N/A</v>
      </c>
      <c r="CZ94" t="e">
        <f t="shared" si="53"/>
        <v>#N/A</v>
      </c>
      <c r="DA94" t="e">
        <f t="shared" si="53"/>
        <v>#N/A</v>
      </c>
      <c r="DB94" t="e">
        <f t="shared" si="53"/>
        <v>#N/A</v>
      </c>
      <c r="DC94" t="e">
        <f t="shared" si="53"/>
        <v>#N/A</v>
      </c>
      <c r="DD94" t="e">
        <f t="shared" si="53"/>
        <v>#N/A</v>
      </c>
      <c r="DE94" t="e">
        <f t="shared" si="53"/>
        <v>#N/A</v>
      </c>
      <c r="DF94" t="e">
        <f t="shared" si="52"/>
        <v>#N/A</v>
      </c>
      <c r="DG94" t="e">
        <f t="shared" si="45"/>
        <v>#N/A</v>
      </c>
      <c r="DH94" t="e">
        <f t="shared" si="45"/>
        <v>#N/A</v>
      </c>
      <c r="DI94" t="e">
        <f t="shared" si="45"/>
        <v>#N/A</v>
      </c>
      <c r="DJ94" t="e">
        <f t="shared" si="57"/>
        <v>#N/A</v>
      </c>
      <c r="DK94" t="e">
        <f t="shared" si="57"/>
        <v>#N/A</v>
      </c>
      <c r="DL94" t="e">
        <f t="shared" si="57"/>
        <v>#N/A</v>
      </c>
      <c r="DM94" t="e">
        <f t="shared" si="57"/>
        <v>#N/A</v>
      </c>
      <c r="DN94" t="e">
        <f t="shared" si="57"/>
        <v>#N/A</v>
      </c>
      <c r="DO94" t="e">
        <f t="shared" si="57"/>
        <v>#N/A</v>
      </c>
      <c r="DP94" t="e">
        <f t="shared" si="57"/>
        <v>#N/A</v>
      </c>
      <c r="DQ94" t="e">
        <f t="shared" si="57"/>
        <v>#N/A</v>
      </c>
      <c r="DR94" t="e">
        <f t="shared" si="57"/>
        <v>#N/A</v>
      </c>
      <c r="DS94" t="e">
        <f t="shared" si="57"/>
        <v>#N/A</v>
      </c>
      <c r="DT94" t="e">
        <f t="shared" si="57"/>
        <v>#N/A</v>
      </c>
      <c r="DU94" t="e">
        <f t="shared" si="57"/>
        <v>#N/A</v>
      </c>
      <c r="DV94" t="e">
        <f t="shared" si="57"/>
        <v>#N/A</v>
      </c>
    </row>
    <row r="95" spans="1:126" x14ac:dyDescent="0.3">
      <c r="A95" s="13" t="s">
        <v>969</v>
      </c>
      <c r="B95" s="15" t="str">
        <f>VLOOKUP(Sheet6!A95,Phase1IDs!A72:I812,8,0)</f>
        <v>T1190, T1203, T1499</v>
      </c>
      <c r="C95">
        <f t="shared" si="58"/>
        <v>0</v>
      </c>
      <c r="D95">
        <f t="shared" si="58"/>
        <v>0</v>
      </c>
      <c r="E95">
        <f t="shared" si="58"/>
        <v>0</v>
      </c>
      <c r="F95">
        <f t="shared" si="58"/>
        <v>0</v>
      </c>
      <c r="G95">
        <f t="shared" si="58"/>
        <v>0</v>
      </c>
      <c r="H95">
        <f t="shared" si="58"/>
        <v>0</v>
      </c>
      <c r="I95">
        <f t="shared" si="58"/>
        <v>0</v>
      </c>
      <c r="J95">
        <f t="shared" si="58"/>
        <v>0</v>
      </c>
      <c r="K95">
        <f t="shared" si="58"/>
        <v>0</v>
      </c>
      <c r="L95">
        <f t="shared" si="58"/>
        <v>0</v>
      </c>
      <c r="M95">
        <f t="shared" si="58"/>
        <v>0</v>
      </c>
      <c r="N95">
        <f t="shared" si="58"/>
        <v>0</v>
      </c>
      <c r="O95">
        <f t="shared" si="58"/>
        <v>0</v>
      </c>
      <c r="P95">
        <f t="shared" si="58"/>
        <v>0</v>
      </c>
      <c r="Q95">
        <f t="shared" si="58"/>
        <v>0</v>
      </c>
      <c r="R95">
        <f t="shared" si="58"/>
        <v>0</v>
      </c>
      <c r="S95">
        <f t="shared" si="56"/>
        <v>0</v>
      </c>
      <c r="T95">
        <f t="shared" si="56"/>
        <v>0</v>
      </c>
      <c r="U95">
        <f t="shared" si="56"/>
        <v>0</v>
      </c>
      <c r="V95">
        <f t="shared" si="56"/>
        <v>0</v>
      </c>
      <c r="W95">
        <f t="shared" si="56"/>
        <v>0</v>
      </c>
      <c r="X95">
        <f t="shared" si="56"/>
        <v>0</v>
      </c>
      <c r="Y95">
        <f t="shared" si="56"/>
        <v>0</v>
      </c>
      <c r="Z95">
        <f t="shared" si="56"/>
        <v>0</v>
      </c>
      <c r="AA95">
        <f t="shared" si="56"/>
        <v>0</v>
      </c>
      <c r="AB95">
        <f t="shared" si="56"/>
        <v>0</v>
      </c>
      <c r="AC95">
        <f t="shared" si="56"/>
        <v>0</v>
      </c>
      <c r="AD95">
        <f t="shared" si="56"/>
        <v>0</v>
      </c>
      <c r="AE95">
        <f t="shared" si="56"/>
        <v>0</v>
      </c>
      <c r="AF95">
        <f t="shared" si="56"/>
        <v>0</v>
      </c>
      <c r="AG95">
        <f t="shared" si="56"/>
        <v>0</v>
      </c>
      <c r="AH95">
        <f t="shared" si="60"/>
        <v>0</v>
      </c>
      <c r="AI95">
        <f t="shared" si="60"/>
        <v>0</v>
      </c>
      <c r="AJ95">
        <f t="shared" si="60"/>
        <v>0</v>
      </c>
      <c r="AK95">
        <f t="shared" si="60"/>
        <v>0</v>
      </c>
      <c r="AL95">
        <f t="shared" si="60"/>
        <v>0</v>
      </c>
      <c r="AM95">
        <f t="shared" si="60"/>
        <v>0</v>
      </c>
      <c r="AN95">
        <f t="shared" si="60"/>
        <v>0</v>
      </c>
      <c r="AO95">
        <f t="shared" si="60"/>
        <v>0</v>
      </c>
      <c r="AP95">
        <f t="shared" si="60"/>
        <v>1</v>
      </c>
      <c r="AQ95">
        <f t="shared" si="60"/>
        <v>0</v>
      </c>
      <c r="AR95">
        <f t="shared" si="60"/>
        <v>0</v>
      </c>
      <c r="AS95">
        <f t="shared" si="60"/>
        <v>1</v>
      </c>
      <c r="AT95">
        <f t="shared" si="60"/>
        <v>0</v>
      </c>
      <c r="AU95">
        <f t="shared" si="60"/>
        <v>0</v>
      </c>
      <c r="AV95">
        <f t="shared" si="60"/>
        <v>0</v>
      </c>
      <c r="AW95">
        <f t="shared" si="60"/>
        <v>0</v>
      </c>
      <c r="AX95">
        <f t="shared" si="59"/>
        <v>0</v>
      </c>
      <c r="AY95">
        <f t="shared" si="59"/>
        <v>0</v>
      </c>
      <c r="AZ95">
        <f t="shared" si="59"/>
        <v>0</v>
      </c>
      <c r="BA95">
        <f t="shared" si="59"/>
        <v>0</v>
      </c>
      <c r="BB95">
        <f t="shared" si="59"/>
        <v>0</v>
      </c>
      <c r="BC95">
        <f t="shared" si="59"/>
        <v>0</v>
      </c>
      <c r="BD95">
        <f t="shared" si="59"/>
        <v>0</v>
      </c>
      <c r="BE95">
        <f t="shared" si="59"/>
        <v>0</v>
      </c>
      <c r="BF95">
        <f t="shared" si="59"/>
        <v>0</v>
      </c>
      <c r="BG95">
        <f t="shared" si="59"/>
        <v>0</v>
      </c>
      <c r="BH95">
        <f t="shared" si="59"/>
        <v>0</v>
      </c>
      <c r="BI95">
        <f t="shared" si="59"/>
        <v>0</v>
      </c>
      <c r="BJ95">
        <f t="shared" si="59"/>
        <v>0</v>
      </c>
      <c r="BK95">
        <f t="shared" si="59"/>
        <v>0</v>
      </c>
      <c r="BL95">
        <f t="shared" si="59"/>
        <v>0</v>
      </c>
      <c r="BM95">
        <f t="shared" si="49"/>
        <v>0</v>
      </c>
      <c r="BN95">
        <f t="shared" si="49"/>
        <v>0</v>
      </c>
      <c r="BO95">
        <f t="shared" si="49"/>
        <v>0</v>
      </c>
      <c r="BP95">
        <f t="shared" si="49"/>
        <v>1</v>
      </c>
      <c r="BQ95">
        <f t="shared" si="49"/>
        <v>0</v>
      </c>
      <c r="BR95">
        <f t="shared" si="49"/>
        <v>0</v>
      </c>
      <c r="BS95">
        <f t="shared" si="49"/>
        <v>0</v>
      </c>
      <c r="BT95">
        <f t="shared" si="49"/>
        <v>0</v>
      </c>
      <c r="BU95">
        <f t="shared" si="49"/>
        <v>0</v>
      </c>
      <c r="BV95">
        <f t="shared" si="49"/>
        <v>0</v>
      </c>
      <c r="BW95">
        <f t="shared" si="49"/>
        <v>0</v>
      </c>
      <c r="BX95">
        <f t="shared" si="49"/>
        <v>0</v>
      </c>
      <c r="BY95">
        <f t="shared" si="49"/>
        <v>0</v>
      </c>
      <c r="BZ95">
        <f t="shared" si="49"/>
        <v>0</v>
      </c>
      <c r="CA95">
        <f t="shared" si="49"/>
        <v>0</v>
      </c>
      <c r="CB95">
        <f t="shared" si="49"/>
        <v>0</v>
      </c>
      <c r="CC95">
        <f t="shared" si="54"/>
        <v>0</v>
      </c>
      <c r="CD95">
        <f t="shared" si="54"/>
        <v>0</v>
      </c>
      <c r="CE95">
        <f t="shared" si="54"/>
        <v>0</v>
      </c>
      <c r="CF95">
        <f t="shared" si="54"/>
        <v>0</v>
      </c>
      <c r="CG95">
        <f t="shared" si="54"/>
        <v>0</v>
      </c>
      <c r="CH95">
        <f t="shared" si="54"/>
        <v>0</v>
      </c>
      <c r="CI95">
        <f t="shared" si="54"/>
        <v>0</v>
      </c>
      <c r="CJ95">
        <f t="shared" si="54"/>
        <v>0</v>
      </c>
      <c r="CK95">
        <f t="shared" si="54"/>
        <v>0</v>
      </c>
      <c r="CL95">
        <f t="shared" si="54"/>
        <v>0</v>
      </c>
      <c r="CM95">
        <f t="shared" si="54"/>
        <v>0</v>
      </c>
      <c r="CN95">
        <f t="shared" si="54"/>
        <v>0</v>
      </c>
      <c r="CO95">
        <f t="shared" si="44"/>
        <v>0</v>
      </c>
      <c r="CP95">
        <f t="shared" si="53"/>
        <v>0</v>
      </c>
      <c r="CQ95">
        <f t="shared" si="53"/>
        <v>0</v>
      </c>
      <c r="CR95">
        <f t="shared" si="53"/>
        <v>0</v>
      </c>
      <c r="CS95">
        <f t="shared" si="53"/>
        <v>0</v>
      </c>
      <c r="CT95">
        <f t="shared" si="53"/>
        <v>0</v>
      </c>
      <c r="CU95">
        <f t="shared" si="53"/>
        <v>0</v>
      </c>
      <c r="CV95">
        <f t="shared" si="53"/>
        <v>0</v>
      </c>
      <c r="CW95">
        <f t="shared" si="53"/>
        <v>0</v>
      </c>
      <c r="CX95">
        <f t="shared" si="53"/>
        <v>0</v>
      </c>
      <c r="CY95">
        <f t="shared" si="53"/>
        <v>0</v>
      </c>
      <c r="CZ95">
        <f t="shared" si="53"/>
        <v>0</v>
      </c>
      <c r="DA95">
        <f t="shared" si="53"/>
        <v>0</v>
      </c>
      <c r="DB95">
        <f t="shared" si="53"/>
        <v>0</v>
      </c>
      <c r="DC95">
        <f t="shared" si="53"/>
        <v>0</v>
      </c>
      <c r="DD95">
        <f t="shared" si="53"/>
        <v>0</v>
      </c>
      <c r="DE95">
        <f t="shared" si="53"/>
        <v>0</v>
      </c>
      <c r="DF95">
        <f t="shared" si="52"/>
        <v>0</v>
      </c>
      <c r="DG95">
        <f t="shared" si="45"/>
        <v>0</v>
      </c>
      <c r="DH95">
        <f t="shared" si="45"/>
        <v>0</v>
      </c>
      <c r="DI95">
        <f t="shared" si="45"/>
        <v>0</v>
      </c>
      <c r="DJ95">
        <f t="shared" si="57"/>
        <v>0</v>
      </c>
      <c r="DK95">
        <f t="shared" si="57"/>
        <v>0</v>
      </c>
      <c r="DL95">
        <f t="shared" si="57"/>
        <v>0</v>
      </c>
      <c r="DM95">
        <f t="shared" si="57"/>
        <v>0</v>
      </c>
      <c r="DN95">
        <f t="shared" si="57"/>
        <v>0</v>
      </c>
      <c r="DO95">
        <f t="shared" si="57"/>
        <v>0</v>
      </c>
      <c r="DP95">
        <f t="shared" si="57"/>
        <v>0</v>
      </c>
      <c r="DQ95">
        <f t="shared" si="57"/>
        <v>0</v>
      </c>
      <c r="DR95">
        <f t="shared" si="57"/>
        <v>0</v>
      </c>
      <c r="DS95">
        <f t="shared" si="57"/>
        <v>0</v>
      </c>
      <c r="DT95">
        <f t="shared" si="57"/>
        <v>0</v>
      </c>
      <c r="DU95">
        <f t="shared" si="57"/>
        <v>0</v>
      </c>
      <c r="DV95">
        <f t="shared" si="57"/>
        <v>0</v>
      </c>
    </row>
    <row r="96" spans="1:126" x14ac:dyDescent="0.3">
      <c r="A96" s="11" t="s">
        <v>1300</v>
      </c>
      <c r="B96" s="15" t="str">
        <f>VLOOKUP(Sheet6!A96,Phase1IDs!A73:I813,8,0)</f>
        <v>T1203, T1204/002</v>
      </c>
      <c r="C96">
        <f t="shared" si="58"/>
        <v>0</v>
      </c>
      <c r="D96">
        <f t="shared" si="58"/>
        <v>0</v>
      </c>
      <c r="E96">
        <f t="shared" si="58"/>
        <v>0</v>
      </c>
      <c r="F96">
        <f t="shared" si="58"/>
        <v>0</v>
      </c>
      <c r="G96">
        <f t="shared" si="58"/>
        <v>0</v>
      </c>
      <c r="H96">
        <f t="shared" si="58"/>
        <v>0</v>
      </c>
      <c r="I96">
        <f t="shared" si="58"/>
        <v>0</v>
      </c>
      <c r="J96">
        <f t="shared" si="58"/>
        <v>0</v>
      </c>
      <c r="K96">
        <f t="shared" si="58"/>
        <v>0</v>
      </c>
      <c r="L96">
        <f t="shared" si="58"/>
        <v>0</v>
      </c>
      <c r="M96">
        <f t="shared" si="58"/>
        <v>0</v>
      </c>
      <c r="N96">
        <f t="shared" si="58"/>
        <v>0</v>
      </c>
      <c r="O96">
        <f t="shared" si="58"/>
        <v>0</v>
      </c>
      <c r="P96">
        <f t="shared" si="58"/>
        <v>0</v>
      </c>
      <c r="Q96">
        <f t="shared" si="58"/>
        <v>0</v>
      </c>
      <c r="R96">
        <f t="shared" si="58"/>
        <v>0</v>
      </c>
      <c r="S96">
        <f t="shared" si="56"/>
        <v>0</v>
      </c>
      <c r="T96">
        <f t="shared" si="56"/>
        <v>0</v>
      </c>
      <c r="U96">
        <f t="shared" si="56"/>
        <v>0</v>
      </c>
      <c r="V96">
        <f t="shared" si="56"/>
        <v>0</v>
      </c>
      <c r="W96">
        <f t="shared" si="56"/>
        <v>0</v>
      </c>
      <c r="X96">
        <f t="shared" si="56"/>
        <v>0</v>
      </c>
      <c r="Y96">
        <f t="shared" si="56"/>
        <v>0</v>
      </c>
      <c r="Z96">
        <f t="shared" si="56"/>
        <v>0</v>
      </c>
      <c r="AA96">
        <f t="shared" si="56"/>
        <v>0</v>
      </c>
      <c r="AB96">
        <f t="shared" si="56"/>
        <v>0</v>
      </c>
      <c r="AC96">
        <f t="shared" si="56"/>
        <v>0</v>
      </c>
      <c r="AD96">
        <f t="shared" si="56"/>
        <v>0</v>
      </c>
      <c r="AE96">
        <f t="shared" si="56"/>
        <v>0</v>
      </c>
      <c r="AF96">
        <f t="shared" si="56"/>
        <v>0</v>
      </c>
      <c r="AG96">
        <f t="shared" si="56"/>
        <v>0</v>
      </c>
      <c r="AH96">
        <f t="shared" si="60"/>
        <v>0</v>
      </c>
      <c r="AI96">
        <f t="shared" si="60"/>
        <v>0</v>
      </c>
      <c r="AJ96">
        <f t="shared" si="60"/>
        <v>0</v>
      </c>
      <c r="AK96">
        <f t="shared" si="60"/>
        <v>0</v>
      </c>
      <c r="AL96">
        <f t="shared" si="60"/>
        <v>0</v>
      </c>
      <c r="AM96">
        <f t="shared" si="60"/>
        <v>0</v>
      </c>
      <c r="AN96">
        <f t="shared" si="60"/>
        <v>0</v>
      </c>
      <c r="AO96">
        <f t="shared" si="60"/>
        <v>0</v>
      </c>
      <c r="AP96">
        <f t="shared" si="60"/>
        <v>0</v>
      </c>
      <c r="AQ96">
        <f t="shared" si="60"/>
        <v>0</v>
      </c>
      <c r="AR96">
        <f t="shared" si="60"/>
        <v>0</v>
      </c>
      <c r="AS96">
        <f t="shared" si="60"/>
        <v>1</v>
      </c>
      <c r="AT96">
        <f t="shared" si="60"/>
        <v>1</v>
      </c>
      <c r="AU96">
        <f t="shared" si="60"/>
        <v>0</v>
      </c>
      <c r="AV96">
        <f t="shared" si="60"/>
        <v>1</v>
      </c>
      <c r="AW96">
        <f t="shared" si="60"/>
        <v>0</v>
      </c>
      <c r="AX96">
        <f t="shared" si="59"/>
        <v>0</v>
      </c>
      <c r="AY96">
        <f t="shared" si="59"/>
        <v>0</v>
      </c>
      <c r="AZ96">
        <f t="shared" si="59"/>
        <v>0</v>
      </c>
      <c r="BA96">
        <f t="shared" si="59"/>
        <v>0</v>
      </c>
      <c r="BB96">
        <f t="shared" si="59"/>
        <v>0</v>
      </c>
      <c r="BC96">
        <f t="shared" si="59"/>
        <v>0</v>
      </c>
      <c r="BD96">
        <f t="shared" si="59"/>
        <v>0</v>
      </c>
      <c r="BE96">
        <f t="shared" si="59"/>
        <v>0</v>
      </c>
      <c r="BF96">
        <f t="shared" si="59"/>
        <v>0</v>
      </c>
      <c r="BG96">
        <f t="shared" si="59"/>
        <v>0</v>
      </c>
      <c r="BH96">
        <f t="shared" si="59"/>
        <v>0</v>
      </c>
      <c r="BI96">
        <f t="shared" si="59"/>
        <v>0</v>
      </c>
      <c r="BJ96">
        <f t="shared" si="59"/>
        <v>0</v>
      </c>
      <c r="BK96">
        <f t="shared" si="59"/>
        <v>0</v>
      </c>
      <c r="BL96">
        <f t="shared" si="59"/>
        <v>0</v>
      </c>
      <c r="BM96">
        <f t="shared" si="49"/>
        <v>0</v>
      </c>
      <c r="BN96">
        <f t="shared" si="49"/>
        <v>0</v>
      </c>
      <c r="BO96">
        <f t="shared" si="49"/>
        <v>0</v>
      </c>
      <c r="BP96">
        <f t="shared" si="49"/>
        <v>0</v>
      </c>
      <c r="BQ96">
        <f t="shared" si="49"/>
        <v>0</v>
      </c>
      <c r="BR96">
        <f t="shared" si="49"/>
        <v>0</v>
      </c>
      <c r="BS96">
        <f t="shared" si="49"/>
        <v>0</v>
      </c>
      <c r="BT96">
        <f t="shared" si="49"/>
        <v>0</v>
      </c>
      <c r="BU96">
        <f t="shared" si="49"/>
        <v>0</v>
      </c>
      <c r="BV96">
        <f t="shared" si="49"/>
        <v>0</v>
      </c>
      <c r="BW96">
        <f t="shared" si="49"/>
        <v>0</v>
      </c>
      <c r="BX96">
        <f t="shared" si="49"/>
        <v>0</v>
      </c>
      <c r="BY96">
        <f t="shared" si="49"/>
        <v>0</v>
      </c>
      <c r="BZ96">
        <f t="shared" si="49"/>
        <v>0</v>
      </c>
      <c r="CA96">
        <f t="shared" si="49"/>
        <v>0</v>
      </c>
      <c r="CB96">
        <f t="shared" si="49"/>
        <v>0</v>
      </c>
      <c r="CC96">
        <f t="shared" si="54"/>
        <v>0</v>
      </c>
      <c r="CD96">
        <f t="shared" si="54"/>
        <v>0</v>
      </c>
      <c r="CE96">
        <f t="shared" si="54"/>
        <v>0</v>
      </c>
      <c r="CF96">
        <f t="shared" si="54"/>
        <v>0</v>
      </c>
      <c r="CG96">
        <f t="shared" si="54"/>
        <v>0</v>
      </c>
      <c r="CH96">
        <f t="shared" si="54"/>
        <v>0</v>
      </c>
      <c r="CI96">
        <f t="shared" si="54"/>
        <v>0</v>
      </c>
      <c r="CJ96">
        <f t="shared" si="54"/>
        <v>0</v>
      </c>
      <c r="CK96">
        <f t="shared" si="54"/>
        <v>0</v>
      </c>
      <c r="CL96">
        <f t="shared" si="54"/>
        <v>0</v>
      </c>
      <c r="CM96">
        <f t="shared" si="54"/>
        <v>0</v>
      </c>
      <c r="CN96">
        <f t="shared" si="54"/>
        <v>0</v>
      </c>
      <c r="CO96">
        <f t="shared" si="44"/>
        <v>0</v>
      </c>
      <c r="CP96">
        <f t="shared" si="53"/>
        <v>0</v>
      </c>
      <c r="CQ96">
        <f t="shared" si="53"/>
        <v>0</v>
      </c>
      <c r="CR96">
        <f t="shared" si="53"/>
        <v>0</v>
      </c>
      <c r="CS96">
        <f t="shared" si="53"/>
        <v>0</v>
      </c>
      <c r="CT96">
        <f t="shared" si="53"/>
        <v>0</v>
      </c>
      <c r="CU96">
        <f t="shared" si="53"/>
        <v>0</v>
      </c>
      <c r="CV96">
        <f t="shared" si="53"/>
        <v>0</v>
      </c>
      <c r="CW96">
        <f t="shared" si="53"/>
        <v>0</v>
      </c>
      <c r="CX96">
        <f t="shared" si="53"/>
        <v>0</v>
      </c>
      <c r="CY96">
        <f t="shared" si="53"/>
        <v>0</v>
      </c>
      <c r="CZ96">
        <f t="shared" si="53"/>
        <v>0</v>
      </c>
      <c r="DA96">
        <f t="shared" si="53"/>
        <v>0</v>
      </c>
      <c r="DB96">
        <f t="shared" si="53"/>
        <v>0</v>
      </c>
      <c r="DC96">
        <f t="shared" si="53"/>
        <v>0</v>
      </c>
      <c r="DD96">
        <f t="shared" si="53"/>
        <v>0</v>
      </c>
      <c r="DE96">
        <f t="shared" si="53"/>
        <v>0</v>
      </c>
      <c r="DF96">
        <f t="shared" si="52"/>
        <v>0</v>
      </c>
      <c r="DG96">
        <f t="shared" si="45"/>
        <v>0</v>
      </c>
      <c r="DH96">
        <f t="shared" si="45"/>
        <v>0</v>
      </c>
      <c r="DI96">
        <f t="shared" si="45"/>
        <v>0</v>
      </c>
      <c r="DJ96">
        <f t="shared" si="57"/>
        <v>0</v>
      </c>
      <c r="DK96">
        <f t="shared" si="57"/>
        <v>0</v>
      </c>
      <c r="DL96">
        <f t="shared" si="57"/>
        <v>0</v>
      </c>
      <c r="DM96">
        <f t="shared" si="57"/>
        <v>0</v>
      </c>
      <c r="DN96">
        <f t="shared" si="57"/>
        <v>0</v>
      </c>
      <c r="DO96">
        <f t="shared" si="57"/>
        <v>0</v>
      </c>
      <c r="DP96">
        <f t="shared" si="57"/>
        <v>0</v>
      </c>
      <c r="DQ96">
        <f t="shared" si="57"/>
        <v>0</v>
      </c>
      <c r="DR96">
        <f t="shared" si="57"/>
        <v>0</v>
      </c>
      <c r="DS96">
        <f t="shared" si="57"/>
        <v>0</v>
      </c>
      <c r="DT96">
        <f t="shared" si="57"/>
        <v>0</v>
      </c>
      <c r="DU96">
        <f t="shared" si="57"/>
        <v>0</v>
      </c>
      <c r="DV96">
        <f t="shared" si="57"/>
        <v>0</v>
      </c>
    </row>
    <row r="97" spans="1:126" x14ac:dyDescent="0.3">
      <c r="A97" s="13" t="s">
        <v>733</v>
      </c>
      <c r="B97" s="15" t="str">
        <f>VLOOKUP(Sheet6!A97,Phase1IDs!A74:I814,8,0)</f>
        <v>T1190</v>
      </c>
      <c r="C97">
        <f t="shared" si="58"/>
        <v>0</v>
      </c>
      <c r="D97">
        <f t="shared" si="58"/>
        <v>0</v>
      </c>
      <c r="E97">
        <f t="shared" si="58"/>
        <v>0</v>
      </c>
      <c r="F97">
        <f t="shared" si="58"/>
        <v>0</v>
      </c>
      <c r="G97">
        <f t="shared" si="58"/>
        <v>0</v>
      </c>
      <c r="H97">
        <f t="shared" si="58"/>
        <v>0</v>
      </c>
      <c r="I97">
        <f t="shared" si="58"/>
        <v>0</v>
      </c>
      <c r="J97">
        <f t="shared" si="58"/>
        <v>0</v>
      </c>
      <c r="K97">
        <f t="shared" si="58"/>
        <v>0</v>
      </c>
      <c r="L97">
        <f t="shared" si="58"/>
        <v>0</v>
      </c>
      <c r="M97">
        <f t="shared" si="58"/>
        <v>0</v>
      </c>
      <c r="N97">
        <f t="shared" si="58"/>
        <v>0</v>
      </c>
      <c r="O97">
        <f t="shared" si="58"/>
        <v>0</v>
      </c>
      <c r="P97">
        <f t="shared" si="58"/>
        <v>0</v>
      </c>
      <c r="Q97">
        <f t="shared" si="58"/>
        <v>0</v>
      </c>
      <c r="R97">
        <f t="shared" si="58"/>
        <v>0</v>
      </c>
      <c r="S97">
        <f t="shared" si="56"/>
        <v>0</v>
      </c>
      <c r="T97">
        <f t="shared" si="56"/>
        <v>0</v>
      </c>
      <c r="U97">
        <f t="shared" si="56"/>
        <v>0</v>
      </c>
      <c r="V97">
        <f t="shared" si="56"/>
        <v>0</v>
      </c>
      <c r="W97">
        <f t="shared" si="56"/>
        <v>0</v>
      </c>
      <c r="X97">
        <f t="shared" si="56"/>
        <v>0</v>
      </c>
      <c r="Y97">
        <f t="shared" si="56"/>
        <v>0</v>
      </c>
      <c r="Z97">
        <f t="shared" si="56"/>
        <v>0</v>
      </c>
      <c r="AA97">
        <f t="shared" si="56"/>
        <v>0</v>
      </c>
      <c r="AB97">
        <f t="shared" si="56"/>
        <v>0</v>
      </c>
      <c r="AC97">
        <f t="shared" si="56"/>
        <v>0</v>
      </c>
      <c r="AD97">
        <f t="shared" si="56"/>
        <v>0</v>
      </c>
      <c r="AE97">
        <f t="shared" si="56"/>
        <v>0</v>
      </c>
      <c r="AF97">
        <f t="shared" si="56"/>
        <v>0</v>
      </c>
      <c r="AG97">
        <f t="shared" si="56"/>
        <v>0</v>
      </c>
      <c r="AH97">
        <f t="shared" si="60"/>
        <v>0</v>
      </c>
      <c r="AI97">
        <f t="shared" si="60"/>
        <v>0</v>
      </c>
      <c r="AJ97">
        <f t="shared" si="60"/>
        <v>0</v>
      </c>
      <c r="AK97">
        <f t="shared" si="60"/>
        <v>0</v>
      </c>
      <c r="AL97">
        <f t="shared" si="60"/>
        <v>0</v>
      </c>
      <c r="AM97">
        <f t="shared" si="60"/>
        <v>0</v>
      </c>
      <c r="AN97">
        <f t="shared" si="60"/>
        <v>0</v>
      </c>
      <c r="AO97">
        <f t="shared" si="60"/>
        <v>0</v>
      </c>
      <c r="AP97">
        <f t="shared" si="60"/>
        <v>1</v>
      </c>
      <c r="AQ97">
        <f t="shared" si="60"/>
        <v>0</v>
      </c>
      <c r="AR97">
        <f t="shared" si="60"/>
        <v>0</v>
      </c>
      <c r="AS97">
        <f t="shared" si="60"/>
        <v>0</v>
      </c>
      <c r="AT97">
        <f t="shared" si="60"/>
        <v>0</v>
      </c>
      <c r="AU97">
        <f t="shared" si="60"/>
        <v>0</v>
      </c>
      <c r="AV97">
        <f t="shared" si="60"/>
        <v>0</v>
      </c>
      <c r="AW97">
        <f t="shared" si="60"/>
        <v>0</v>
      </c>
      <c r="AX97">
        <f t="shared" si="59"/>
        <v>0</v>
      </c>
      <c r="AY97">
        <f t="shared" si="59"/>
        <v>0</v>
      </c>
      <c r="AZ97">
        <f t="shared" si="59"/>
        <v>0</v>
      </c>
      <c r="BA97">
        <f t="shared" si="59"/>
        <v>0</v>
      </c>
      <c r="BB97">
        <f t="shared" si="59"/>
        <v>0</v>
      </c>
      <c r="BC97">
        <f t="shared" si="59"/>
        <v>0</v>
      </c>
      <c r="BD97">
        <f t="shared" si="59"/>
        <v>0</v>
      </c>
      <c r="BE97">
        <f t="shared" si="59"/>
        <v>0</v>
      </c>
      <c r="BF97">
        <f t="shared" si="59"/>
        <v>0</v>
      </c>
      <c r="BG97">
        <f t="shared" si="59"/>
        <v>0</v>
      </c>
      <c r="BH97">
        <f t="shared" si="59"/>
        <v>0</v>
      </c>
      <c r="BI97">
        <f t="shared" si="59"/>
        <v>0</v>
      </c>
      <c r="BJ97">
        <f t="shared" si="59"/>
        <v>0</v>
      </c>
      <c r="BK97">
        <f t="shared" si="59"/>
        <v>0</v>
      </c>
      <c r="BL97">
        <f t="shared" si="59"/>
        <v>0</v>
      </c>
      <c r="BM97">
        <f t="shared" si="49"/>
        <v>0</v>
      </c>
      <c r="BN97">
        <f t="shared" si="49"/>
        <v>0</v>
      </c>
      <c r="BO97">
        <f t="shared" si="49"/>
        <v>0</v>
      </c>
      <c r="BP97">
        <f t="shared" si="49"/>
        <v>0</v>
      </c>
      <c r="BQ97">
        <f t="shared" si="49"/>
        <v>0</v>
      </c>
      <c r="BR97">
        <f t="shared" si="49"/>
        <v>0</v>
      </c>
      <c r="BS97">
        <f t="shared" si="49"/>
        <v>0</v>
      </c>
      <c r="BT97">
        <f t="shared" si="49"/>
        <v>0</v>
      </c>
      <c r="BU97">
        <f t="shared" si="49"/>
        <v>0</v>
      </c>
      <c r="BV97">
        <f t="shared" si="49"/>
        <v>0</v>
      </c>
      <c r="BW97">
        <f t="shared" si="49"/>
        <v>0</v>
      </c>
      <c r="BX97">
        <f t="shared" si="49"/>
        <v>0</v>
      </c>
      <c r="BY97">
        <f t="shared" si="49"/>
        <v>0</v>
      </c>
      <c r="BZ97">
        <f t="shared" si="49"/>
        <v>0</v>
      </c>
      <c r="CA97">
        <f t="shared" si="49"/>
        <v>0</v>
      </c>
      <c r="CB97">
        <f t="shared" si="49"/>
        <v>0</v>
      </c>
      <c r="CC97">
        <f t="shared" si="54"/>
        <v>0</v>
      </c>
      <c r="CD97">
        <f t="shared" si="54"/>
        <v>0</v>
      </c>
      <c r="CE97">
        <f t="shared" si="54"/>
        <v>0</v>
      </c>
      <c r="CF97">
        <f t="shared" si="54"/>
        <v>0</v>
      </c>
      <c r="CG97">
        <f t="shared" si="54"/>
        <v>0</v>
      </c>
      <c r="CH97">
        <f t="shared" si="54"/>
        <v>0</v>
      </c>
      <c r="CI97">
        <f t="shared" si="54"/>
        <v>0</v>
      </c>
      <c r="CJ97">
        <f t="shared" si="54"/>
        <v>0</v>
      </c>
      <c r="CK97">
        <f t="shared" si="54"/>
        <v>0</v>
      </c>
      <c r="CL97">
        <f t="shared" si="54"/>
        <v>0</v>
      </c>
      <c r="CM97">
        <f t="shared" si="54"/>
        <v>0</v>
      </c>
      <c r="CN97">
        <f t="shared" si="54"/>
        <v>0</v>
      </c>
      <c r="CO97">
        <f t="shared" si="44"/>
        <v>0</v>
      </c>
      <c r="CP97">
        <f t="shared" si="53"/>
        <v>0</v>
      </c>
      <c r="CQ97">
        <f t="shared" si="53"/>
        <v>0</v>
      </c>
      <c r="CR97">
        <f t="shared" si="53"/>
        <v>0</v>
      </c>
      <c r="CS97">
        <f t="shared" si="53"/>
        <v>0</v>
      </c>
      <c r="CT97">
        <f t="shared" si="53"/>
        <v>0</v>
      </c>
      <c r="CU97">
        <f t="shared" si="53"/>
        <v>0</v>
      </c>
      <c r="CV97">
        <f t="shared" si="53"/>
        <v>0</v>
      </c>
      <c r="CW97">
        <f t="shared" si="53"/>
        <v>0</v>
      </c>
      <c r="CX97">
        <f t="shared" si="53"/>
        <v>0</v>
      </c>
      <c r="CY97">
        <f t="shared" si="53"/>
        <v>0</v>
      </c>
      <c r="CZ97">
        <f t="shared" si="53"/>
        <v>0</v>
      </c>
      <c r="DA97">
        <f t="shared" si="53"/>
        <v>0</v>
      </c>
      <c r="DB97">
        <f t="shared" si="53"/>
        <v>0</v>
      </c>
      <c r="DC97">
        <f t="shared" si="53"/>
        <v>0</v>
      </c>
      <c r="DD97">
        <f t="shared" si="53"/>
        <v>0</v>
      </c>
      <c r="DE97">
        <f t="shared" ref="DE97:DT112" si="61">IF($B97=0,0,COUNTIFS($B97,"*"&amp;DE$1&amp;"*"))</f>
        <v>0</v>
      </c>
      <c r="DF97">
        <f t="shared" si="61"/>
        <v>0</v>
      </c>
      <c r="DG97">
        <f t="shared" si="61"/>
        <v>0</v>
      </c>
      <c r="DH97">
        <f t="shared" si="61"/>
        <v>0</v>
      </c>
      <c r="DI97">
        <f t="shared" si="61"/>
        <v>0</v>
      </c>
      <c r="DJ97">
        <f t="shared" si="61"/>
        <v>0</v>
      </c>
      <c r="DK97">
        <f t="shared" si="61"/>
        <v>0</v>
      </c>
      <c r="DL97">
        <f t="shared" si="61"/>
        <v>0</v>
      </c>
      <c r="DM97">
        <f t="shared" si="61"/>
        <v>0</v>
      </c>
      <c r="DN97">
        <f t="shared" si="61"/>
        <v>0</v>
      </c>
      <c r="DO97">
        <f t="shared" si="61"/>
        <v>0</v>
      </c>
      <c r="DP97">
        <f t="shared" si="61"/>
        <v>0</v>
      </c>
      <c r="DQ97">
        <f t="shared" si="61"/>
        <v>0</v>
      </c>
      <c r="DR97">
        <f t="shared" si="61"/>
        <v>0</v>
      </c>
      <c r="DS97">
        <f t="shared" si="61"/>
        <v>0</v>
      </c>
      <c r="DT97">
        <f t="shared" si="61"/>
        <v>0</v>
      </c>
      <c r="DU97">
        <f t="shared" si="57"/>
        <v>0</v>
      </c>
      <c r="DV97">
        <f t="shared" si="57"/>
        <v>0</v>
      </c>
    </row>
    <row r="98" spans="1:126" x14ac:dyDescent="0.3">
      <c r="A98" s="11" t="s">
        <v>2567</v>
      </c>
      <c r="B98" s="15" t="e">
        <f>VLOOKUP(Sheet6!A98,Phase1IDs!A75:I815,8,0)</f>
        <v>#N/A</v>
      </c>
      <c r="C98" t="e">
        <f t="shared" si="58"/>
        <v>#N/A</v>
      </c>
      <c r="D98" t="e">
        <f t="shared" si="58"/>
        <v>#N/A</v>
      </c>
      <c r="E98" t="e">
        <f t="shared" si="58"/>
        <v>#N/A</v>
      </c>
      <c r="F98" t="e">
        <f t="shared" si="58"/>
        <v>#N/A</v>
      </c>
      <c r="G98" t="e">
        <f t="shared" si="58"/>
        <v>#N/A</v>
      </c>
      <c r="H98" t="e">
        <f t="shared" si="58"/>
        <v>#N/A</v>
      </c>
      <c r="I98" t="e">
        <f t="shared" si="58"/>
        <v>#N/A</v>
      </c>
      <c r="J98" t="e">
        <f t="shared" si="58"/>
        <v>#N/A</v>
      </c>
      <c r="K98" t="e">
        <f t="shared" si="58"/>
        <v>#N/A</v>
      </c>
      <c r="L98" t="e">
        <f t="shared" si="58"/>
        <v>#N/A</v>
      </c>
      <c r="M98" t="e">
        <f t="shared" si="58"/>
        <v>#N/A</v>
      </c>
      <c r="N98" t="e">
        <f t="shared" si="58"/>
        <v>#N/A</v>
      </c>
      <c r="O98" t="e">
        <f t="shared" si="58"/>
        <v>#N/A</v>
      </c>
      <c r="P98" t="e">
        <f t="shared" si="58"/>
        <v>#N/A</v>
      </c>
      <c r="Q98" t="e">
        <f t="shared" si="58"/>
        <v>#N/A</v>
      </c>
      <c r="R98" t="e">
        <f t="shared" si="58"/>
        <v>#N/A</v>
      </c>
      <c r="S98" t="e">
        <f t="shared" si="56"/>
        <v>#N/A</v>
      </c>
      <c r="T98" t="e">
        <f t="shared" si="56"/>
        <v>#N/A</v>
      </c>
      <c r="U98" t="e">
        <f t="shared" si="56"/>
        <v>#N/A</v>
      </c>
      <c r="V98" t="e">
        <f t="shared" si="56"/>
        <v>#N/A</v>
      </c>
      <c r="W98" t="e">
        <f t="shared" si="56"/>
        <v>#N/A</v>
      </c>
      <c r="X98" t="e">
        <f t="shared" si="56"/>
        <v>#N/A</v>
      </c>
      <c r="Y98" t="e">
        <f t="shared" si="56"/>
        <v>#N/A</v>
      </c>
      <c r="Z98" t="e">
        <f t="shared" si="56"/>
        <v>#N/A</v>
      </c>
      <c r="AA98" t="e">
        <f t="shared" si="56"/>
        <v>#N/A</v>
      </c>
      <c r="AB98" t="e">
        <f t="shared" si="56"/>
        <v>#N/A</v>
      </c>
      <c r="AC98" t="e">
        <f t="shared" si="56"/>
        <v>#N/A</v>
      </c>
      <c r="AD98" t="e">
        <f t="shared" si="56"/>
        <v>#N/A</v>
      </c>
      <c r="AE98" t="e">
        <f t="shared" si="56"/>
        <v>#N/A</v>
      </c>
      <c r="AF98" t="e">
        <f t="shared" si="56"/>
        <v>#N/A</v>
      </c>
      <c r="AG98" t="e">
        <f t="shared" si="56"/>
        <v>#N/A</v>
      </c>
      <c r="AH98" t="e">
        <f t="shared" si="60"/>
        <v>#N/A</v>
      </c>
      <c r="AI98" t="e">
        <f t="shared" si="60"/>
        <v>#N/A</v>
      </c>
      <c r="AJ98" t="e">
        <f t="shared" si="60"/>
        <v>#N/A</v>
      </c>
      <c r="AK98" t="e">
        <f t="shared" si="60"/>
        <v>#N/A</v>
      </c>
      <c r="AL98" t="e">
        <f t="shared" si="60"/>
        <v>#N/A</v>
      </c>
      <c r="AM98" t="e">
        <f t="shared" si="60"/>
        <v>#N/A</v>
      </c>
      <c r="AN98" t="e">
        <f t="shared" si="60"/>
        <v>#N/A</v>
      </c>
      <c r="AO98" t="e">
        <f t="shared" si="60"/>
        <v>#N/A</v>
      </c>
      <c r="AP98" t="e">
        <f t="shared" si="60"/>
        <v>#N/A</v>
      </c>
      <c r="AQ98" t="e">
        <f t="shared" si="60"/>
        <v>#N/A</v>
      </c>
      <c r="AR98" t="e">
        <f t="shared" si="60"/>
        <v>#N/A</v>
      </c>
      <c r="AS98" t="e">
        <f t="shared" si="60"/>
        <v>#N/A</v>
      </c>
      <c r="AT98" t="e">
        <f t="shared" si="60"/>
        <v>#N/A</v>
      </c>
      <c r="AU98" t="e">
        <f t="shared" si="60"/>
        <v>#N/A</v>
      </c>
      <c r="AV98" t="e">
        <f t="shared" si="60"/>
        <v>#N/A</v>
      </c>
      <c r="AW98" t="e">
        <f t="shared" si="60"/>
        <v>#N/A</v>
      </c>
      <c r="AX98" t="e">
        <f t="shared" si="59"/>
        <v>#N/A</v>
      </c>
      <c r="AY98" t="e">
        <f t="shared" si="59"/>
        <v>#N/A</v>
      </c>
      <c r="AZ98" t="e">
        <f t="shared" si="59"/>
        <v>#N/A</v>
      </c>
      <c r="BA98" t="e">
        <f t="shared" si="59"/>
        <v>#N/A</v>
      </c>
      <c r="BB98" t="e">
        <f t="shared" si="59"/>
        <v>#N/A</v>
      </c>
      <c r="BC98" t="e">
        <f t="shared" si="59"/>
        <v>#N/A</v>
      </c>
      <c r="BD98" t="e">
        <f t="shared" si="59"/>
        <v>#N/A</v>
      </c>
      <c r="BE98" t="e">
        <f t="shared" si="59"/>
        <v>#N/A</v>
      </c>
      <c r="BF98" t="e">
        <f t="shared" si="59"/>
        <v>#N/A</v>
      </c>
      <c r="BG98" t="e">
        <f t="shared" si="59"/>
        <v>#N/A</v>
      </c>
      <c r="BH98" t="e">
        <f t="shared" si="59"/>
        <v>#N/A</v>
      </c>
      <c r="BI98" t="e">
        <f t="shared" si="59"/>
        <v>#N/A</v>
      </c>
      <c r="BJ98" t="e">
        <f t="shared" si="59"/>
        <v>#N/A</v>
      </c>
      <c r="BK98" t="e">
        <f t="shared" si="59"/>
        <v>#N/A</v>
      </c>
      <c r="BL98" t="e">
        <f t="shared" si="59"/>
        <v>#N/A</v>
      </c>
      <c r="BM98" t="e">
        <f t="shared" si="49"/>
        <v>#N/A</v>
      </c>
      <c r="BN98" t="e">
        <f t="shared" si="49"/>
        <v>#N/A</v>
      </c>
      <c r="BO98" t="e">
        <f t="shared" si="49"/>
        <v>#N/A</v>
      </c>
      <c r="BP98" t="e">
        <f t="shared" si="49"/>
        <v>#N/A</v>
      </c>
      <c r="BQ98" t="e">
        <f t="shared" si="49"/>
        <v>#N/A</v>
      </c>
      <c r="BR98" t="e">
        <f t="shared" si="49"/>
        <v>#N/A</v>
      </c>
      <c r="BS98" t="e">
        <f t="shared" si="49"/>
        <v>#N/A</v>
      </c>
      <c r="BT98" t="e">
        <f t="shared" si="49"/>
        <v>#N/A</v>
      </c>
      <c r="BU98" t="e">
        <f t="shared" si="49"/>
        <v>#N/A</v>
      </c>
      <c r="BV98" t="e">
        <f t="shared" si="49"/>
        <v>#N/A</v>
      </c>
      <c r="BW98" t="e">
        <f t="shared" si="49"/>
        <v>#N/A</v>
      </c>
      <c r="BX98" t="e">
        <f t="shared" si="49"/>
        <v>#N/A</v>
      </c>
      <c r="BY98" t="e">
        <f t="shared" si="49"/>
        <v>#N/A</v>
      </c>
      <c r="BZ98" t="e">
        <f t="shared" si="49"/>
        <v>#N/A</v>
      </c>
      <c r="CA98" t="e">
        <f t="shared" si="49"/>
        <v>#N/A</v>
      </c>
      <c r="CB98" t="e">
        <f t="shared" si="49"/>
        <v>#N/A</v>
      </c>
      <c r="CC98" t="e">
        <f t="shared" si="54"/>
        <v>#N/A</v>
      </c>
      <c r="CD98" t="e">
        <f t="shared" si="54"/>
        <v>#N/A</v>
      </c>
      <c r="CE98" t="e">
        <f t="shared" si="54"/>
        <v>#N/A</v>
      </c>
      <c r="CF98" t="e">
        <f t="shared" si="54"/>
        <v>#N/A</v>
      </c>
      <c r="CG98" t="e">
        <f t="shared" si="54"/>
        <v>#N/A</v>
      </c>
      <c r="CH98" t="e">
        <f t="shared" si="54"/>
        <v>#N/A</v>
      </c>
      <c r="CI98" t="e">
        <f t="shared" si="54"/>
        <v>#N/A</v>
      </c>
      <c r="CJ98" t="e">
        <f t="shared" si="54"/>
        <v>#N/A</v>
      </c>
      <c r="CK98" t="e">
        <f t="shared" si="54"/>
        <v>#N/A</v>
      </c>
      <c r="CL98" t="e">
        <f t="shared" si="54"/>
        <v>#N/A</v>
      </c>
      <c r="CM98" t="e">
        <f t="shared" si="54"/>
        <v>#N/A</v>
      </c>
      <c r="CN98" t="e">
        <f t="shared" si="54"/>
        <v>#N/A</v>
      </c>
      <c r="CO98" t="e">
        <f t="shared" si="44"/>
        <v>#N/A</v>
      </c>
      <c r="CP98" t="e">
        <f t="shared" ref="CP98:DE113" si="62">IF($B98=0,0,COUNTIFS($B98,"*"&amp;CP$1&amp;"*"))</f>
        <v>#N/A</v>
      </c>
      <c r="CQ98" t="e">
        <f t="shared" si="62"/>
        <v>#N/A</v>
      </c>
      <c r="CR98" t="e">
        <f t="shared" si="62"/>
        <v>#N/A</v>
      </c>
      <c r="CS98" t="e">
        <f t="shared" si="62"/>
        <v>#N/A</v>
      </c>
      <c r="CT98" t="e">
        <f t="shared" si="62"/>
        <v>#N/A</v>
      </c>
      <c r="CU98" t="e">
        <f t="shared" si="62"/>
        <v>#N/A</v>
      </c>
      <c r="CV98" t="e">
        <f t="shared" si="62"/>
        <v>#N/A</v>
      </c>
      <c r="CW98" t="e">
        <f t="shared" si="62"/>
        <v>#N/A</v>
      </c>
      <c r="CX98" t="e">
        <f t="shared" si="62"/>
        <v>#N/A</v>
      </c>
      <c r="CY98" t="e">
        <f t="shared" si="62"/>
        <v>#N/A</v>
      </c>
      <c r="CZ98" t="e">
        <f t="shared" si="62"/>
        <v>#N/A</v>
      </c>
      <c r="DA98" t="e">
        <f t="shared" si="62"/>
        <v>#N/A</v>
      </c>
      <c r="DB98" t="e">
        <f t="shared" si="62"/>
        <v>#N/A</v>
      </c>
      <c r="DC98" t="e">
        <f t="shared" si="62"/>
        <v>#N/A</v>
      </c>
      <c r="DD98" t="e">
        <f t="shared" si="62"/>
        <v>#N/A</v>
      </c>
      <c r="DE98" t="e">
        <f t="shared" si="62"/>
        <v>#N/A</v>
      </c>
      <c r="DF98" t="e">
        <f t="shared" si="61"/>
        <v>#N/A</v>
      </c>
      <c r="DG98" t="e">
        <f t="shared" si="61"/>
        <v>#N/A</v>
      </c>
      <c r="DH98" t="e">
        <f t="shared" si="61"/>
        <v>#N/A</v>
      </c>
      <c r="DI98" t="e">
        <f t="shared" si="61"/>
        <v>#N/A</v>
      </c>
      <c r="DJ98" t="e">
        <f t="shared" si="61"/>
        <v>#N/A</v>
      </c>
      <c r="DK98" t="e">
        <f t="shared" si="61"/>
        <v>#N/A</v>
      </c>
      <c r="DL98" t="e">
        <f t="shared" si="61"/>
        <v>#N/A</v>
      </c>
      <c r="DM98" t="e">
        <f t="shared" si="61"/>
        <v>#N/A</v>
      </c>
      <c r="DN98" t="e">
        <f t="shared" si="61"/>
        <v>#N/A</v>
      </c>
      <c r="DO98" t="e">
        <f t="shared" si="61"/>
        <v>#N/A</v>
      </c>
      <c r="DP98" t="e">
        <f t="shared" si="61"/>
        <v>#N/A</v>
      </c>
      <c r="DQ98" t="e">
        <f t="shared" si="61"/>
        <v>#N/A</v>
      </c>
      <c r="DR98" t="e">
        <f t="shared" si="61"/>
        <v>#N/A</v>
      </c>
      <c r="DS98" t="e">
        <f t="shared" si="61"/>
        <v>#N/A</v>
      </c>
      <c r="DT98" t="e">
        <f t="shared" si="61"/>
        <v>#N/A</v>
      </c>
      <c r="DU98" t="e">
        <f t="shared" si="57"/>
        <v>#N/A</v>
      </c>
      <c r="DV98" t="e">
        <f t="shared" si="57"/>
        <v>#N/A</v>
      </c>
    </row>
    <row r="99" spans="1:126" x14ac:dyDescent="0.3">
      <c r="A99" s="13" t="s">
        <v>252</v>
      </c>
      <c r="B99" s="15" t="e">
        <f>VLOOKUP(Sheet6!A99,Phase1IDs!A75:I816,8,0)</f>
        <v>#N/A</v>
      </c>
      <c r="C99" t="e">
        <f t="shared" si="58"/>
        <v>#N/A</v>
      </c>
      <c r="D99" t="e">
        <f t="shared" si="58"/>
        <v>#N/A</v>
      </c>
      <c r="E99" t="e">
        <f t="shared" si="58"/>
        <v>#N/A</v>
      </c>
      <c r="F99" t="e">
        <f t="shared" si="58"/>
        <v>#N/A</v>
      </c>
      <c r="G99" t="e">
        <f t="shared" si="58"/>
        <v>#N/A</v>
      </c>
      <c r="H99" t="e">
        <f t="shared" si="58"/>
        <v>#N/A</v>
      </c>
      <c r="I99" t="e">
        <f t="shared" si="58"/>
        <v>#N/A</v>
      </c>
      <c r="J99" t="e">
        <f t="shared" si="58"/>
        <v>#N/A</v>
      </c>
      <c r="K99" t="e">
        <f t="shared" si="58"/>
        <v>#N/A</v>
      </c>
      <c r="L99" t="e">
        <f t="shared" si="58"/>
        <v>#N/A</v>
      </c>
      <c r="M99" t="e">
        <f t="shared" si="58"/>
        <v>#N/A</v>
      </c>
      <c r="N99" t="e">
        <f t="shared" si="58"/>
        <v>#N/A</v>
      </c>
      <c r="O99" t="e">
        <f t="shared" si="58"/>
        <v>#N/A</v>
      </c>
      <c r="P99" t="e">
        <f t="shared" si="58"/>
        <v>#N/A</v>
      </c>
      <c r="Q99" t="e">
        <f t="shared" si="58"/>
        <v>#N/A</v>
      </c>
      <c r="R99" t="e">
        <f t="shared" si="58"/>
        <v>#N/A</v>
      </c>
      <c r="S99" t="e">
        <f t="shared" si="56"/>
        <v>#N/A</v>
      </c>
      <c r="T99" t="e">
        <f t="shared" si="56"/>
        <v>#N/A</v>
      </c>
      <c r="U99" t="e">
        <f t="shared" si="56"/>
        <v>#N/A</v>
      </c>
      <c r="V99" t="e">
        <f t="shared" si="56"/>
        <v>#N/A</v>
      </c>
      <c r="W99" t="e">
        <f t="shared" si="56"/>
        <v>#N/A</v>
      </c>
      <c r="X99" t="e">
        <f t="shared" si="56"/>
        <v>#N/A</v>
      </c>
      <c r="Y99" t="e">
        <f t="shared" si="56"/>
        <v>#N/A</v>
      </c>
      <c r="Z99" t="e">
        <f t="shared" si="56"/>
        <v>#N/A</v>
      </c>
      <c r="AA99" t="e">
        <f t="shared" si="56"/>
        <v>#N/A</v>
      </c>
      <c r="AB99" t="e">
        <f t="shared" si="56"/>
        <v>#N/A</v>
      </c>
      <c r="AC99" t="e">
        <f t="shared" si="56"/>
        <v>#N/A</v>
      </c>
      <c r="AD99" t="e">
        <f t="shared" si="56"/>
        <v>#N/A</v>
      </c>
      <c r="AE99" t="e">
        <f t="shared" si="56"/>
        <v>#N/A</v>
      </c>
      <c r="AF99" t="e">
        <f t="shared" si="56"/>
        <v>#N/A</v>
      </c>
      <c r="AG99" t="e">
        <f t="shared" si="56"/>
        <v>#N/A</v>
      </c>
      <c r="AH99" t="e">
        <f t="shared" si="60"/>
        <v>#N/A</v>
      </c>
      <c r="AI99" t="e">
        <f t="shared" si="60"/>
        <v>#N/A</v>
      </c>
      <c r="AJ99" t="e">
        <f t="shared" si="60"/>
        <v>#N/A</v>
      </c>
      <c r="AK99" t="e">
        <f t="shared" si="60"/>
        <v>#N/A</v>
      </c>
      <c r="AL99" t="e">
        <f t="shared" si="60"/>
        <v>#N/A</v>
      </c>
      <c r="AM99" t="e">
        <f t="shared" si="60"/>
        <v>#N/A</v>
      </c>
      <c r="AN99" t="e">
        <f t="shared" si="60"/>
        <v>#N/A</v>
      </c>
      <c r="AO99" t="e">
        <f t="shared" si="60"/>
        <v>#N/A</v>
      </c>
      <c r="AP99" t="e">
        <f t="shared" si="60"/>
        <v>#N/A</v>
      </c>
      <c r="AQ99" t="e">
        <f t="shared" si="60"/>
        <v>#N/A</v>
      </c>
      <c r="AR99" t="e">
        <f t="shared" si="60"/>
        <v>#N/A</v>
      </c>
      <c r="AS99" t="e">
        <f t="shared" si="60"/>
        <v>#N/A</v>
      </c>
      <c r="AT99" t="e">
        <f t="shared" si="60"/>
        <v>#N/A</v>
      </c>
      <c r="AU99" t="e">
        <f t="shared" si="60"/>
        <v>#N/A</v>
      </c>
      <c r="AV99" t="e">
        <f t="shared" si="60"/>
        <v>#N/A</v>
      </c>
      <c r="AW99" t="e">
        <f t="shared" si="60"/>
        <v>#N/A</v>
      </c>
      <c r="AX99" t="e">
        <f t="shared" si="59"/>
        <v>#N/A</v>
      </c>
      <c r="AY99" t="e">
        <f t="shared" si="59"/>
        <v>#N/A</v>
      </c>
      <c r="AZ99" t="e">
        <f t="shared" si="59"/>
        <v>#N/A</v>
      </c>
      <c r="BA99" t="e">
        <f t="shared" si="59"/>
        <v>#N/A</v>
      </c>
      <c r="BB99" t="e">
        <f t="shared" si="59"/>
        <v>#N/A</v>
      </c>
      <c r="BC99" t="e">
        <f t="shared" si="59"/>
        <v>#N/A</v>
      </c>
      <c r="BD99" t="e">
        <f t="shared" si="59"/>
        <v>#N/A</v>
      </c>
      <c r="BE99" t="e">
        <f t="shared" si="59"/>
        <v>#N/A</v>
      </c>
      <c r="BF99" t="e">
        <f t="shared" si="59"/>
        <v>#N/A</v>
      </c>
      <c r="BG99" t="e">
        <f t="shared" si="59"/>
        <v>#N/A</v>
      </c>
      <c r="BH99" t="e">
        <f t="shared" si="59"/>
        <v>#N/A</v>
      </c>
      <c r="BI99" t="e">
        <f t="shared" si="59"/>
        <v>#N/A</v>
      </c>
      <c r="BJ99" t="e">
        <f t="shared" si="59"/>
        <v>#N/A</v>
      </c>
      <c r="BK99" t="e">
        <f t="shared" si="59"/>
        <v>#N/A</v>
      </c>
      <c r="BL99" t="e">
        <f t="shared" si="59"/>
        <v>#N/A</v>
      </c>
      <c r="BM99" t="e">
        <f t="shared" si="49"/>
        <v>#N/A</v>
      </c>
      <c r="BN99" t="e">
        <f t="shared" si="49"/>
        <v>#N/A</v>
      </c>
      <c r="BO99" t="e">
        <f t="shared" si="49"/>
        <v>#N/A</v>
      </c>
      <c r="BP99" t="e">
        <f t="shared" si="49"/>
        <v>#N/A</v>
      </c>
      <c r="BQ99" t="e">
        <f t="shared" si="49"/>
        <v>#N/A</v>
      </c>
      <c r="BR99" t="e">
        <f t="shared" si="49"/>
        <v>#N/A</v>
      </c>
      <c r="BS99" t="e">
        <f t="shared" si="49"/>
        <v>#N/A</v>
      </c>
      <c r="BT99" t="e">
        <f t="shared" si="49"/>
        <v>#N/A</v>
      </c>
      <c r="BU99" t="e">
        <f t="shared" si="49"/>
        <v>#N/A</v>
      </c>
      <c r="BV99" t="e">
        <f t="shared" si="49"/>
        <v>#N/A</v>
      </c>
      <c r="BW99" t="e">
        <f t="shared" si="49"/>
        <v>#N/A</v>
      </c>
      <c r="BX99" t="e">
        <f t="shared" si="49"/>
        <v>#N/A</v>
      </c>
      <c r="BY99" t="e">
        <f t="shared" si="49"/>
        <v>#N/A</v>
      </c>
      <c r="BZ99" t="e">
        <f t="shared" si="49"/>
        <v>#N/A</v>
      </c>
      <c r="CA99" t="e">
        <f t="shared" si="49"/>
        <v>#N/A</v>
      </c>
      <c r="CB99" t="e">
        <f t="shared" si="49"/>
        <v>#N/A</v>
      </c>
      <c r="CC99" t="e">
        <f t="shared" si="54"/>
        <v>#N/A</v>
      </c>
      <c r="CD99" t="e">
        <f t="shared" si="54"/>
        <v>#N/A</v>
      </c>
      <c r="CE99" t="e">
        <f t="shared" si="54"/>
        <v>#N/A</v>
      </c>
      <c r="CF99" t="e">
        <f t="shared" si="54"/>
        <v>#N/A</v>
      </c>
      <c r="CG99" t="e">
        <f t="shared" si="54"/>
        <v>#N/A</v>
      </c>
      <c r="CH99" t="e">
        <f t="shared" si="54"/>
        <v>#N/A</v>
      </c>
      <c r="CI99" t="e">
        <f t="shared" si="54"/>
        <v>#N/A</v>
      </c>
      <c r="CJ99" t="e">
        <f t="shared" si="54"/>
        <v>#N/A</v>
      </c>
      <c r="CK99" t="e">
        <f t="shared" si="54"/>
        <v>#N/A</v>
      </c>
      <c r="CL99" t="e">
        <f t="shared" si="54"/>
        <v>#N/A</v>
      </c>
      <c r="CM99" t="e">
        <f t="shared" si="54"/>
        <v>#N/A</v>
      </c>
      <c r="CN99" t="e">
        <f t="shared" si="54"/>
        <v>#N/A</v>
      </c>
      <c r="CO99" t="e">
        <f t="shared" si="44"/>
        <v>#N/A</v>
      </c>
      <c r="CP99" t="e">
        <f t="shared" si="62"/>
        <v>#N/A</v>
      </c>
      <c r="CQ99" t="e">
        <f t="shared" si="62"/>
        <v>#N/A</v>
      </c>
      <c r="CR99" t="e">
        <f t="shared" si="62"/>
        <v>#N/A</v>
      </c>
      <c r="CS99" t="e">
        <f t="shared" si="62"/>
        <v>#N/A</v>
      </c>
      <c r="CT99" t="e">
        <f t="shared" si="62"/>
        <v>#N/A</v>
      </c>
      <c r="CU99" t="e">
        <f t="shared" si="62"/>
        <v>#N/A</v>
      </c>
      <c r="CV99" t="e">
        <f t="shared" si="62"/>
        <v>#N/A</v>
      </c>
      <c r="CW99" t="e">
        <f t="shared" si="62"/>
        <v>#N/A</v>
      </c>
      <c r="CX99" t="e">
        <f t="shared" si="62"/>
        <v>#N/A</v>
      </c>
      <c r="CY99" t="e">
        <f t="shared" si="62"/>
        <v>#N/A</v>
      </c>
      <c r="CZ99" t="e">
        <f t="shared" si="62"/>
        <v>#N/A</v>
      </c>
      <c r="DA99" t="e">
        <f t="shared" si="62"/>
        <v>#N/A</v>
      </c>
      <c r="DB99" t="e">
        <f t="shared" si="62"/>
        <v>#N/A</v>
      </c>
      <c r="DC99" t="e">
        <f t="shared" si="62"/>
        <v>#N/A</v>
      </c>
      <c r="DD99" t="e">
        <f t="shared" si="62"/>
        <v>#N/A</v>
      </c>
      <c r="DE99" t="e">
        <f t="shared" si="62"/>
        <v>#N/A</v>
      </c>
      <c r="DF99" t="e">
        <f t="shared" si="61"/>
        <v>#N/A</v>
      </c>
      <c r="DG99" t="e">
        <f t="shared" si="61"/>
        <v>#N/A</v>
      </c>
      <c r="DH99" t="e">
        <f t="shared" si="61"/>
        <v>#N/A</v>
      </c>
      <c r="DI99" t="e">
        <f t="shared" si="61"/>
        <v>#N/A</v>
      </c>
      <c r="DJ99" t="e">
        <f t="shared" si="61"/>
        <v>#N/A</v>
      </c>
      <c r="DK99" t="e">
        <f t="shared" si="61"/>
        <v>#N/A</v>
      </c>
      <c r="DL99" t="e">
        <f t="shared" si="61"/>
        <v>#N/A</v>
      </c>
      <c r="DM99" t="e">
        <f t="shared" si="61"/>
        <v>#N/A</v>
      </c>
      <c r="DN99" t="e">
        <f t="shared" si="61"/>
        <v>#N/A</v>
      </c>
      <c r="DO99" t="e">
        <f t="shared" si="61"/>
        <v>#N/A</v>
      </c>
      <c r="DP99" t="e">
        <f t="shared" si="61"/>
        <v>#N/A</v>
      </c>
      <c r="DQ99" t="e">
        <f t="shared" si="61"/>
        <v>#N/A</v>
      </c>
      <c r="DR99" t="e">
        <f t="shared" si="61"/>
        <v>#N/A</v>
      </c>
      <c r="DS99" t="e">
        <f t="shared" si="61"/>
        <v>#N/A</v>
      </c>
      <c r="DT99" t="e">
        <f t="shared" si="61"/>
        <v>#N/A</v>
      </c>
      <c r="DU99" t="e">
        <f t="shared" si="57"/>
        <v>#N/A</v>
      </c>
      <c r="DV99" t="e">
        <f t="shared" si="57"/>
        <v>#N/A</v>
      </c>
    </row>
    <row r="100" spans="1:126" x14ac:dyDescent="0.3">
      <c r="A100" s="11" t="s">
        <v>1279</v>
      </c>
      <c r="B100" s="15" t="str">
        <f>VLOOKUP(Sheet6!A100,Phase1IDs!A76:I817,8,0)</f>
        <v>T1203, T1204/002</v>
      </c>
      <c r="C100">
        <f t="shared" si="58"/>
        <v>0</v>
      </c>
      <c r="D100">
        <f t="shared" si="58"/>
        <v>0</v>
      </c>
      <c r="E100">
        <f t="shared" si="58"/>
        <v>0</v>
      </c>
      <c r="F100">
        <f t="shared" si="58"/>
        <v>0</v>
      </c>
      <c r="G100">
        <f t="shared" si="58"/>
        <v>0</v>
      </c>
      <c r="H100">
        <f t="shared" si="58"/>
        <v>0</v>
      </c>
      <c r="I100">
        <f t="shared" si="58"/>
        <v>0</v>
      </c>
      <c r="J100">
        <f t="shared" si="58"/>
        <v>0</v>
      </c>
      <c r="K100">
        <f t="shared" si="58"/>
        <v>0</v>
      </c>
      <c r="L100">
        <f t="shared" si="58"/>
        <v>0</v>
      </c>
      <c r="M100">
        <f t="shared" si="58"/>
        <v>0</v>
      </c>
      <c r="N100">
        <f t="shared" si="58"/>
        <v>0</v>
      </c>
      <c r="O100">
        <f t="shared" si="58"/>
        <v>0</v>
      </c>
      <c r="P100">
        <f t="shared" si="58"/>
        <v>0</v>
      </c>
      <c r="Q100">
        <f t="shared" si="58"/>
        <v>0</v>
      </c>
      <c r="R100">
        <f t="shared" si="58"/>
        <v>0</v>
      </c>
      <c r="S100">
        <f t="shared" si="56"/>
        <v>0</v>
      </c>
      <c r="T100">
        <f t="shared" si="56"/>
        <v>0</v>
      </c>
      <c r="U100">
        <f t="shared" si="56"/>
        <v>0</v>
      </c>
      <c r="V100">
        <f t="shared" si="56"/>
        <v>0</v>
      </c>
      <c r="W100">
        <f t="shared" si="56"/>
        <v>0</v>
      </c>
      <c r="X100">
        <f t="shared" si="56"/>
        <v>0</v>
      </c>
      <c r="Y100">
        <f t="shared" si="56"/>
        <v>0</v>
      </c>
      <c r="Z100">
        <f t="shared" si="56"/>
        <v>0</v>
      </c>
      <c r="AA100">
        <f t="shared" si="56"/>
        <v>0</v>
      </c>
      <c r="AB100">
        <f t="shared" si="56"/>
        <v>0</v>
      </c>
      <c r="AC100">
        <f t="shared" si="56"/>
        <v>0</v>
      </c>
      <c r="AD100">
        <f t="shared" si="56"/>
        <v>0</v>
      </c>
      <c r="AE100">
        <f t="shared" si="56"/>
        <v>0</v>
      </c>
      <c r="AF100">
        <f t="shared" si="56"/>
        <v>0</v>
      </c>
      <c r="AG100">
        <f t="shared" si="56"/>
        <v>0</v>
      </c>
      <c r="AH100">
        <f t="shared" si="60"/>
        <v>0</v>
      </c>
      <c r="AI100">
        <f t="shared" si="60"/>
        <v>0</v>
      </c>
      <c r="AJ100">
        <f t="shared" si="60"/>
        <v>0</v>
      </c>
      <c r="AK100">
        <f t="shared" si="60"/>
        <v>0</v>
      </c>
      <c r="AL100">
        <f t="shared" si="60"/>
        <v>0</v>
      </c>
      <c r="AM100">
        <f t="shared" si="60"/>
        <v>0</v>
      </c>
      <c r="AN100">
        <f t="shared" si="60"/>
        <v>0</v>
      </c>
      <c r="AO100">
        <f t="shared" si="60"/>
        <v>0</v>
      </c>
      <c r="AP100">
        <f t="shared" si="60"/>
        <v>0</v>
      </c>
      <c r="AQ100">
        <f t="shared" si="60"/>
        <v>0</v>
      </c>
      <c r="AR100">
        <f t="shared" si="60"/>
        <v>0</v>
      </c>
      <c r="AS100">
        <f t="shared" si="60"/>
        <v>1</v>
      </c>
      <c r="AT100">
        <f t="shared" si="60"/>
        <v>1</v>
      </c>
      <c r="AU100">
        <f t="shared" si="60"/>
        <v>0</v>
      </c>
      <c r="AV100">
        <f t="shared" si="60"/>
        <v>1</v>
      </c>
      <c r="AW100">
        <f t="shared" si="60"/>
        <v>0</v>
      </c>
      <c r="AX100">
        <f t="shared" si="59"/>
        <v>0</v>
      </c>
      <c r="AY100">
        <f t="shared" si="59"/>
        <v>0</v>
      </c>
      <c r="AZ100">
        <f t="shared" si="59"/>
        <v>0</v>
      </c>
      <c r="BA100">
        <f t="shared" si="59"/>
        <v>0</v>
      </c>
      <c r="BB100">
        <f t="shared" si="59"/>
        <v>0</v>
      </c>
      <c r="BC100">
        <f t="shared" si="59"/>
        <v>0</v>
      </c>
      <c r="BD100">
        <f t="shared" si="59"/>
        <v>0</v>
      </c>
      <c r="BE100">
        <f t="shared" si="59"/>
        <v>0</v>
      </c>
      <c r="BF100">
        <f t="shared" si="59"/>
        <v>0</v>
      </c>
      <c r="BG100">
        <f t="shared" si="59"/>
        <v>0</v>
      </c>
      <c r="BH100">
        <f t="shared" si="59"/>
        <v>0</v>
      </c>
      <c r="BI100">
        <f t="shared" si="59"/>
        <v>0</v>
      </c>
      <c r="BJ100">
        <f t="shared" si="59"/>
        <v>0</v>
      </c>
      <c r="BK100">
        <f t="shared" si="59"/>
        <v>0</v>
      </c>
      <c r="BL100">
        <f t="shared" si="59"/>
        <v>0</v>
      </c>
      <c r="BM100">
        <f t="shared" si="49"/>
        <v>0</v>
      </c>
      <c r="BN100">
        <f t="shared" si="49"/>
        <v>0</v>
      </c>
      <c r="BO100">
        <f t="shared" si="49"/>
        <v>0</v>
      </c>
      <c r="BP100">
        <f t="shared" si="49"/>
        <v>0</v>
      </c>
      <c r="BQ100">
        <f t="shared" si="49"/>
        <v>0</v>
      </c>
      <c r="BR100">
        <f t="shared" si="49"/>
        <v>0</v>
      </c>
      <c r="BS100">
        <f t="shared" si="49"/>
        <v>0</v>
      </c>
      <c r="BT100">
        <f t="shared" si="49"/>
        <v>0</v>
      </c>
      <c r="BU100">
        <f t="shared" si="49"/>
        <v>0</v>
      </c>
      <c r="BV100">
        <f t="shared" si="49"/>
        <v>0</v>
      </c>
      <c r="BW100">
        <f t="shared" si="49"/>
        <v>0</v>
      </c>
      <c r="BX100">
        <f t="shared" si="49"/>
        <v>0</v>
      </c>
      <c r="BY100">
        <f t="shared" si="49"/>
        <v>0</v>
      </c>
      <c r="BZ100">
        <f t="shared" si="49"/>
        <v>0</v>
      </c>
      <c r="CA100">
        <f t="shared" si="49"/>
        <v>0</v>
      </c>
      <c r="CB100">
        <f t="shared" si="49"/>
        <v>0</v>
      </c>
      <c r="CC100">
        <f t="shared" si="54"/>
        <v>0</v>
      </c>
      <c r="CD100">
        <f t="shared" si="54"/>
        <v>0</v>
      </c>
      <c r="CE100">
        <f t="shared" si="54"/>
        <v>0</v>
      </c>
      <c r="CF100">
        <f t="shared" si="54"/>
        <v>0</v>
      </c>
      <c r="CG100">
        <f t="shared" si="54"/>
        <v>0</v>
      </c>
      <c r="CH100">
        <f t="shared" si="54"/>
        <v>0</v>
      </c>
      <c r="CI100">
        <f t="shared" si="54"/>
        <v>0</v>
      </c>
      <c r="CJ100">
        <f t="shared" si="54"/>
        <v>0</v>
      </c>
      <c r="CK100">
        <f t="shared" si="54"/>
        <v>0</v>
      </c>
      <c r="CL100">
        <f t="shared" si="54"/>
        <v>0</v>
      </c>
      <c r="CM100">
        <f t="shared" si="54"/>
        <v>0</v>
      </c>
      <c r="CN100">
        <f t="shared" si="54"/>
        <v>0</v>
      </c>
      <c r="CO100">
        <f t="shared" si="44"/>
        <v>0</v>
      </c>
      <c r="CP100">
        <f t="shared" si="62"/>
        <v>0</v>
      </c>
      <c r="CQ100">
        <f t="shared" si="62"/>
        <v>0</v>
      </c>
      <c r="CR100">
        <f t="shared" si="62"/>
        <v>0</v>
      </c>
      <c r="CS100">
        <f t="shared" si="62"/>
        <v>0</v>
      </c>
      <c r="CT100">
        <f t="shared" si="62"/>
        <v>0</v>
      </c>
      <c r="CU100">
        <f t="shared" si="62"/>
        <v>0</v>
      </c>
      <c r="CV100">
        <f t="shared" si="62"/>
        <v>0</v>
      </c>
      <c r="CW100">
        <f t="shared" si="62"/>
        <v>0</v>
      </c>
      <c r="CX100">
        <f t="shared" si="62"/>
        <v>0</v>
      </c>
      <c r="CY100">
        <f t="shared" si="62"/>
        <v>0</v>
      </c>
      <c r="CZ100">
        <f t="shared" si="62"/>
        <v>0</v>
      </c>
      <c r="DA100">
        <f t="shared" si="62"/>
        <v>0</v>
      </c>
      <c r="DB100">
        <f t="shared" si="62"/>
        <v>0</v>
      </c>
      <c r="DC100">
        <f t="shared" si="62"/>
        <v>0</v>
      </c>
      <c r="DD100">
        <f t="shared" si="62"/>
        <v>0</v>
      </c>
      <c r="DE100">
        <f t="shared" si="62"/>
        <v>0</v>
      </c>
      <c r="DF100">
        <f t="shared" si="61"/>
        <v>0</v>
      </c>
      <c r="DG100">
        <f t="shared" si="61"/>
        <v>0</v>
      </c>
      <c r="DH100">
        <f t="shared" si="61"/>
        <v>0</v>
      </c>
      <c r="DI100">
        <f t="shared" si="61"/>
        <v>0</v>
      </c>
      <c r="DJ100">
        <f t="shared" si="61"/>
        <v>0</v>
      </c>
      <c r="DK100">
        <f t="shared" si="61"/>
        <v>0</v>
      </c>
      <c r="DL100">
        <f t="shared" si="61"/>
        <v>0</v>
      </c>
      <c r="DM100">
        <f t="shared" si="61"/>
        <v>0</v>
      </c>
      <c r="DN100">
        <f t="shared" si="61"/>
        <v>0</v>
      </c>
      <c r="DO100">
        <f t="shared" si="61"/>
        <v>0</v>
      </c>
      <c r="DP100">
        <f t="shared" si="61"/>
        <v>0</v>
      </c>
      <c r="DQ100">
        <f t="shared" si="61"/>
        <v>0</v>
      </c>
      <c r="DR100">
        <f t="shared" si="61"/>
        <v>0</v>
      </c>
      <c r="DS100">
        <f t="shared" si="61"/>
        <v>0</v>
      </c>
      <c r="DT100">
        <f t="shared" si="61"/>
        <v>0</v>
      </c>
      <c r="DU100">
        <f t="shared" si="57"/>
        <v>0</v>
      </c>
      <c r="DV100">
        <f t="shared" si="57"/>
        <v>0</v>
      </c>
    </row>
    <row r="101" spans="1:126" x14ac:dyDescent="0.3">
      <c r="A101" s="13" t="s">
        <v>2570</v>
      </c>
      <c r="B101" s="15" t="e">
        <f>VLOOKUP(Sheet6!A101,Phase1IDs!A77:I818,8,0)</f>
        <v>#N/A</v>
      </c>
      <c r="C101" t="e">
        <f t="shared" si="58"/>
        <v>#N/A</v>
      </c>
      <c r="D101" t="e">
        <f t="shared" si="58"/>
        <v>#N/A</v>
      </c>
      <c r="E101" t="e">
        <f t="shared" si="58"/>
        <v>#N/A</v>
      </c>
      <c r="F101" t="e">
        <f t="shared" si="58"/>
        <v>#N/A</v>
      </c>
      <c r="G101" t="e">
        <f t="shared" si="58"/>
        <v>#N/A</v>
      </c>
      <c r="H101" t="e">
        <f t="shared" si="58"/>
        <v>#N/A</v>
      </c>
      <c r="I101" t="e">
        <f t="shared" si="58"/>
        <v>#N/A</v>
      </c>
      <c r="J101" t="e">
        <f t="shared" si="58"/>
        <v>#N/A</v>
      </c>
      <c r="K101" t="e">
        <f t="shared" si="58"/>
        <v>#N/A</v>
      </c>
      <c r="L101" t="e">
        <f t="shared" si="58"/>
        <v>#N/A</v>
      </c>
      <c r="M101" t="e">
        <f t="shared" si="58"/>
        <v>#N/A</v>
      </c>
      <c r="N101" t="e">
        <f t="shared" si="58"/>
        <v>#N/A</v>
      </c>
      <c r="O101" t="e">
        <f t="shared" si="58"/>
        <v>#N/A</v>
      </c>
      <c r="P101" t="e">
        <f t="shared" si="58"/>
        <v>#N/A</v>
      </c>
      <c r="Q101" t="e">
        <f t="shared" si="58"/>
        <v>#N/A</v>
      </c>
      <c r="R101" t="e">
        <f t="shared" si="58"/>
        <v>#N/A</v>
      </c>
      <c r="S101" t="e">
        <f t="shared" si="56"/>
        <v>#N/A</v>
      </c>
      <c r="T101" t="e">
        <f t="shared" si="56"/>
        <v>#N/A</v>
      </c>
      <c r="U101" t="e">
        <f t="shared" si="56"/>
        <v>#N/A</v>
      </c>
      <c r="V101" t="e">
        <f t="shared" si="56"/>
        <v>#N/A</v>
      </c>
      <c r="W101" t="e">
        <f t="shared" si="56"/>
        <v>#N/A</v>
      </c>
      <c r="X101" t="e">
        <f t="shared" si="56"/>
        <v>#N/A</v>
      </c>
      <c r="Y101" t="e">
        <f t="shared" si="56"/>
        <v>#N/A</v>
      </c>
      <c r="Z101" t="e">
        <f t="shared" si="56"/>
        <v>#N/A</v>
      </c>
      <c r="AA101" t="e">
        <f t="shared" si="56"/>
        <v>#N/A</v>
      </c>
      <c r="AB101" t="e">
        <f t="shared" si="56"/>
        <v>#N/A</v>
      </c>
      <c r="AC101" t="e">
        <f t="shared" si="56"/>
        <v>#N/A</v>
      </c>
      <c r="AD101" t="e">
        <f t="shared" si="56"/>
        <v>#N/A</v>
      </c>
      <c r="AE101" t="e">
        <f t="shared" si="56"/>
        <v>#N/A</v>
      </c>
      <c r="AF101" t="e">
        <f t="shared" si="56"/>
        <v>#N/A</v>
      </c>
      <c r="AG101" t="e">
        <f t="shared" si="56"/>
        <v>#N/A</v>
      </c>
      <c r="AH101" t="e">
        <f t="shared" si="60"/>
        <v>#N/A</v>
      </c>
      <c r="AI101" t="e">
        <f t="shared" si="60"/>
        <v>#N/A</v>
      </c>
      <c r="AJ101" t="e">
        <f t="shared" si="60"/>
        <v>#N/A</v>
      </c>
      <c r="AK101" t="e">
        <f t="shared" si="60"/>
        <v>#N/A</v>
      </c>
      <c r="AL101" t="e">
        <f t="shared" si="60"/>
        <v>#N/A</v>
      </c>
      <c r="AM101" t="e">
        <f t="shared" si="60"/>
        <v>#N/A</v>
      </c>
      <c r="AN101" t="e">
        <f t="shared" si="60"/>
        <v>#N/A</v>
      </c>
      <c r="AO101" t="e">
        <f t="shared" si="60"/>
        <v>#N/A</v>
      </c>
      <c r="AP101" t="e">
        <f t="shared" si="60"/>
        <v>#N/A</v>
      </c>
      <c r="AQ101" t="e">
        <f t="shared" si="60"/>
        <v>#N/A</v>
      </c>
      <c r="AR101" t="e">
        <f t="shared" si="60"/>
        <v>#N/A</v>
      </c>
      <c r="AS101" t="e">
        <f t="shared" si="60"/>
        <v>#N/A</v>
      </c>
      <c r="AT101" t="e">
        <f t="shared" si="60"/>
        <v>#N/A</v>
      </c>
      <c r="AU101" t="e">
        <f t="shared" si="60"/>
        <v>#N/A</v>
      </c>
      <c r="AV101" t="e">
        <f t="shared" si="60"/>
        <v>#N/A</v>
      </c>
      <c r="AW101" t="e">
        <f t="shared" si="60"/>
        <v>#N/A</v>
      </c>
      <c r="AX101" t="e">
        <f t="shared" si="59"/>
        <v>#N/A</v>
      </c>
      <c r="AY101" t="e">
        <f t="shared" si="59"/>
        <v>#N/A</v>
      </c>
      <c r="AZ101" t="e">
        <f t="shared" si="59"/>
        <v>#N/A</v>
      </c>
      <c r="BA101" t="e">
        <f t="shared" si="59"/>
        <v>#N/A</v>
      </c>
      <c r="BB101" t="e">
        <f t="shared" si="59"/>
        <v>#N/A</v>
      </c>
      <c r="BC101" t="e">
        <f t="shared" si="59"/>
        <v>#N/A</v>
      </c>
      <c r="BD101" t="e">
        <f t="shared" si="59"/>
        <v>#N/A</v>
      </c>
      <c r="BE101" t="e">
        <f t="shared" si="59"/>
        <v>#N/A</v>
      </c>
      <c r="BF101" t="e">
        <f t="shared" si="59"/>
        <v>#N/A</v>
      </c>
      <c r="BG101" t="e">
        <f t="shared" si="59"/>
        <v>#N/A</v>
      </c>
      <c r="BH101" t="e">
        <f t="shared" si="59"/>
        <v>#N/A</v>
      </c>
      <c r="BI101" t="e">
        <f t="shared" si="59"/>
        <v>#N/A</v>
      </c>
      <c r="BJ101" t="e">
        <f t="shared" si="59"/>
        <v>#N/A</v>
      </c>
      <c r="BK101" t="e">
        <f t="shared" si="59"/>
        <v>#N/A</v>
      </c>
      <c r="BL101" t="e">
        <f t="shared" si="59"/>
        <v>#N/A</v>
      </c>
      <c r="BM101" t="e">
        <f t="shared" si="49"/>
        <v>#N/A</v>
      </c>
      <c r="BN101" t="e">
        <f t="shared" si="49"/>
        <v>#N/A</v>
      </c>
      <c r="BO101" t="e">
        <f t="shared" si="49"/>
        <v>#N/A</v>
      </c>
      <c r="BP101" t="e">
        <f t="shared" si="49"/>
        <v>#N/A</v>
      </c>
      <c r="BQ101" t="e">
        <f t="shared" si="49"/>
        <v>#N/A</v>
      </c>
      <c r="BR101" t="e">
        <f t="shared" si="49"/>
        <v>#N/A</v>
      </c>
      <c r="BS101" t="e">
        <f t="shared" si="49"/>
        <v>#N/A</v>
      </c>
      <c r="BT101" t="e">
        <f t="shared" si="49"/>
        <v>#N/A</v>
      </c>
      <c r="BU101" t="e">
        <f t="shared" si="49"/>
        <v>#N/A</v>
      </c>
      <c r="BV101" t="e">
        <f t="shared" si="49"/>
        <v>#N/A</v>
      </c>
      <c r="BW101" t="e">
        <f t="shared" si="49"/>
        <v>#N/A</v>
      </c>
      <c r="BX101" t="e">
        <f t="shared" si="49"/>
        <v>#N/A</v>
      </c>
      <c r="BY101" t="e">
        <f t="shared" si="49"/>
        <v>#N/A</v>
      </c>
      <c r="BZ101" t="e">
        <f t="shared" si="49"/>
        <v>#N/A</v>
      </c>
      <c r="CA101" t="e">
        <f t="shared" si="49"/>
        <v>#N/A</v>
      </c>
      <c r="CB101" t="e">
        <f t="shared" si="49"/>
        <v>#N/A</v>
      </c>
      <c r="CC101" t="e">
        <f t="shared" si="54"/>
        <v>#N/A</v>
      </c>
      <c r="CD101" t="e">
        <f t="shared" si="54"/>
        <v>#N/A</v>
      </c>
      <c r="CE101" t="e">
        <f t="shared" si="54"/>
        <v>#N/A</v>
      </c>
      <c r="CF101" t="e">
        <f t="shared" si="54"/>
        <v>#N/A</v>
      </c>
      <c r="CG101" t="e">
        <f t="shared" si="54"/>
        <v>#N/A</v>
      </c>
      <c r="CH101" t="e">
        <f t="shared" si="54"/>
        <v>#N/A</v>
      </c>
      <c r="CI101" t="e">
        <f t="shared" si="54"/>
        <v>#N/A</v>
      </c>
      <c r="CJ101" t="e">
        <f t="shared" si="54"/>
        <v>#N/A</v>
      </c>
      <c r="CK101" t="e">
        <f t="shared" si="54"/>
        <v>#N/A</v>
      </c>
      <c r="CL101" t="e">
        <f t="shared" si="54"/>
        <v>#N/A</v>
      </c>
      <c r="CM101" t="e">
        <f t="shared" si="54"/>
        <v>#N/A</v>
      </c>
      <c r="CN101" t="e">
        <f t="shared" si="54"/>
        <v>#N/A</v>
      </c>
      <c r="CO101" t="e">
        <f t="shared" si="44"/>
        <v>#N/A</v>
      </c>
      <c r="CP101" t="e">
        <f t="shared" si="62"/>
        <v>#N/A</v>
      </c>
      <c r="CQ101" t="e">
        <f t="shared" si="62"/>
        <v>#N/A</v>
      </c>
      <c r="CR101" t="e">
        <f t="shared" si="62"/>
        <v>#N/A</v>
      </c>
      <c r="CS101" t="e">
        <f t="shared" si="62"/>
        <v>#N/A</v>
      </c>
      <c r="CT101" t="e">
        <f t="shared" si="62"/>
        <v>#N/A</v>
      </c>
      <c r="CU101" t="e">
        <f t="shared" si="62"/>
        <v>#N/A</v>
      </c>
      <c r="CV101" t="e">
        <f t="shared" si="62"/>
        <v>#N/A</v>
      </c>
      <c r="CW101" t="e">
        <f t="shared" si="62"/>
        <v>#N/A</v>
      </c>
      <c r="CX101" t="e">
        <f t="shared" si="62"/>
        <v>#N/A</v>
      </c>
      <c r="CY101" t="e">
        <f t="shared" si="62"/>
        <v>#N/A</v>
      </c>
      <c r="CZ101" t="e">
        <f t="shared" si="62"/>
        <v>#N/A</v>
      </c>
      <c r="DA101" t="e">
        <f t="shared" si="62"/>
        <v>#N/A</v>
      </c>
      <c r="DB101" t="e">
        <f t="shared" si="62"/>
        <v>#N/A</v>
      </c>
      <c r="DC101" t="e">
        <f t="shared" si="62"/>
        <v>#N/A</v>
      </c>
      <c r="DD101" t="e">
        <f t="shared" si="62"/>
        <v>#N/A</v>
      </c>
      <c r="DE101" t="e">
        <f t="shared" si="62"/>
        <v>#N/A</v>
      </c>
      <c r="DF101" t="e">
        <f t="shared" si="61"/>
        <v>#N/A</v>
      </c>
      <c r="DG101" t="e">
        <f t="shared" si="61"/>
        <v>#N/A</v>
      </c>
      <c r="DH101" t="e">
        <f t="shared" si="61"/>
        <v>#N/A</v>
      </c>
      <c r="DI101" t="e">
        <f t="shared" si="61"/>
        <v>#N/A</v>
      </c>
      <c r="DJ101" t="e">
        <f t="shared" si="61"/>
        <v>#N/A</v>
      </c>
      <c r="DK101" t="e">
        <f t="shared" si="61"/>
        <v>#N/A</v>
      </c>
      <c r="DL101" t="e">
        <f t="shared" si="61"/>
        <v>#N/A</v>
      </c>
      <c r="DM101" t="e">
        <f t="shared" si="61"/>
        <v>#N/A</v>
      </c>
      <c r="DN101" t="e">
        <f t="shared" si="61"/>
        <v>#N/A</v>
      </c>
      <c r="DO101" t="e">
        <f t="shared" si="61"/>
        <v>#N/A</v>
      </c>
      <c r="DP101" t="e">
        <f t="shared" si="61"/>
        <v>#N/A</v>
      </c>
      <c r="DQ101" t="e">
        <f t="shared" si="61"/>
        <v>#N/A</v>
      </c>
      <c r="DR101" t="e">
        <f t="shared" si="61"/>
        <v>#N/A</v>
      </c>
      <c r="DS101" t="e">
        <f t="shared" si="61"/>
        <v>#N/A</v>
      </c>
      <c r="DT101" t="e">
        <f t="shared" si="61"/>
        <v>#N/A</v>
      </c>
      <c r="DU101" t="e">
        <f t="shared" si="57"/>
        <v>#N/A</v>
      </c>
      <c r="DV101" t="e">
        <f t="shared" si="57"/>
        <v>#N/A</v>
      </c>
    </row>
    <row r="102" spans="1:126" x14ac:dyDescent="0.3">
      <c r="A102" s="11" t="s">
        <v>1153</v>
      </c>
      <c r="B102" s="15" t="str">
        <f>VLOOKUP(Sheet6!A102,Phase1IDs!A77:I819,8,0)</f>
        <v>T1203</v>
      </c>
      <c r="C102">
        <f t="shared" si="58"/>
        <v>0</v>
      </c>
      <c r="D102">
        <f t="shared" si="58"/>
        <v>0</v>
      </c>
      <c r="E102">
        <f t="shared" si="58"/>
        <v>0</v>
      </c>
      <c r="F102">
        <f t="shared" si="58"/>
        <v>0</v>
      </c>
      <c r="G102">
        <f t="shared" si="58"/>
        <v>0</v>
      </c>
      <c r="H102">
        <f t="shared" si="58"/>
        <v>0</v>
      </c>
      <c r="I102">
        <f t="shared" si="58"/>
        <v>0</v>
      </c>
      <c r="J102">
        <f t="shared" si="58"/>
        <v>0</v>
      </c>
      <c r="K102">
        <f t="shared" si="58"/>
        <v>0</v>
      </c>
      <c r="L102">
        <f t="shared" si="58"/>
        <v>0</v>
      </c>
      <c r="M102">
        <f t="shared" si="58"/>
        <v>0</v>
      </c>
      <c r="N102">
        <f t="shared" si="58"/>
        <v>0</v>
      </c>
      <c r="O102">
        <f t="shared" si="58"/>
        <v>0</v>
      </c>
      <c r="P102">
        <f t="shared" si="58"/>
        <v>0</v>
      </c>
      <c r="Q102">
        <f t="shared" si="58"/>
        <v>0</v>
      </c>
      <c r="R102">
        <f t="shared" si="58"/>
        <v>0</v>
      </c>
      <c r="S102">
        <f t="shared" si="56"/>
        <v>0</v>
      </c>
      <c r="T102">
        <f t="shared" si="56"/>
        <v>0</v>
      </c>
      <c r="U102">
        <f t="shared" si="56"/>
        <v>0</v>
      </c>
      <c r="V102">
        <f t="shared" si="56"/>
        <v>0</v>
      </c>
      <c r="W102">
        <f t="shared" si="56"/>
        <v>0</v>
      </c>
      <c r="X102">
        <f t="shared" si="56"/>
        <v>0</v>
      </c>
      <c r="Y102">
        <f t="shared" si="56"/>
        <v>0</v>
      </c>
      <c r="Z102">
        <f t="shared" si="56"/>
        <v>0</v>
      </c>
      <c r="AA102">
        <f t="shared" si="56"/>
        <v>0</v>
      </c>
      <c r="AB102">
        <f t="shared" si="56"/>
        <v>0</v>
      </c>
      <c r="AC102">
        <f t="shared" si="56"/>
        <v>0</v>
      </c>
      <c r="AD102">
        <f t="shared" si="56"/>
        <v>0</v>
      </c>
      <c r="AE102">
        <f t="shared" si="56"/>
        <v>0</v>
      </c>
      <c r="AF102">
        <f t="shared" si="56"/>
        <v>0</v>
      </c>
      <c r="AG102">
        <f t="shared" si="56"/>
        <v>0</v>
      </c>
      <c r="AH102">
        <f t="shared" si="60"/>
        <v>0</v>
      </c>
      <c r="AI102">
        <f t="shared" si="60"/>
        <v>0</v>
      </c>
      <c r="AJ102">
        <f t="shared" si="60"/>
        <v>0</v>
      </c>
      <c r="AK102">
        <f t="shared" si="60"/>
        <v>0</v>
      </c>
      <c r="AL102">
        <f t="shared" si="60"/>
        <v>0</v>
      </c>
      <c r="AM102">
        <f t="shared" si="60"/>
        <v>0</v>
      </c>
      <c r="AN102">
        <f t="shared" si="60"/>
        <v>0</v>
      </c>
      <c r="AO102">
        <f t="shared" si="60"/>
        <v>0</v>
      </c>
      <c r="AP102">
        <f t="shared" si="60"/>
        <v>0</v>
      </c>
      <c r="AQ102">
        <f t="shared" si="60"/>
        <v>0</v>
      </c>
      <c r="AR102">
        <f t="shared" si="60"/>
        <v>0</v>
      </c>
      <c r="AS102">
        <f t="shared" si="60"/>
        <v>1</v>
      </c>
      <c r="AT102">
        <f t="shared" si="60"/>
        <v>0</v>
      </c>
      <c r="AU102">
        <f t="shared" si="60"/>
        <v>0</v>
      </c>
      <c r="AV102">
        <f t="shared" si="60"/>
        <v>0</v>
      </c>
      <c r="AW102">
        <f t="shared" si="60"/>
        <v>0</v>
      </c>
      <c r="AX102">
        <f t="shared" si="59"/>
        <v>0</v>
      </c>
      <c r="AY102">
        <f t="shared" si="59"/>
        <v>0</v>
      </c>
      <c r="AZ102">
        <f t="shared" si="59"/>
        <v>0</v>
      </c>
      <c r="BA102">
        <f t="shared" si="59"/>
        <v>0</v>
      </c>
      <c r="BB102">
        <f t="shared" si="59"/>
        <v>0</v>
      </c>
      <c r="BC102">
        <f t="shared" si="59"/>
        <v>0</v>
      </c>
      <c r="BD102">
        <f t="shared" si="59"/>
        <v>0</v>
      </c>
      <c r="BE102">
        <f t="shared" si="59"/>
        <v>0</v>
      </c>
      <c r="BF102">
        <f t="shared" si="59"/>
        <v>0</v>
      </c>
      <c r="BG102">
        <f t="shared" si="59"/>
        <v>0</v>
      </c>
      <c r="BH102">
        <f t="shared" si="59"/>
        <v>0</v>
      </c>
      <c r="BI102">
        <f t="shared" si="59"/>
        <v>0</v>
      </c>
      <c r="BJ102">
        <f t="shared" si="59"/>
        <v>0</v>
      </c>
      <c r="BK102">
        <f t="shared" si="59"/>
        <v>0</v>
      </c>
      <c r="BL102">
        <f t="shared" si="59"/>
        <v>0</v>
      </c>
      <c r="BM102">
        <f t="shared" si="49"/>
        <v>0</v>
      </c>
      <c r="BN102">
        <f t="shared" si="49"/>
        <v>0</v>
      </c>
      <c r="BO102">
        <f t="shared" si="49"/>
        <v>0</v>
      </c>
      <c r="BP102">
        <f t="shared" si="49"/>
        <v>0</v>
      </c>
      <c r="BQ102">
        <f t="shared" si="49"/>
        <v>0</v>
      </c>
      <c r="BR102">
        <f t="shared" si="49"/>
        <v>0</v>
      </c>
      <c r="BS102">
        <f t="shared" si="49"/>
        <v>0</v>
      </c>
      <c r="BT102">
        <f t="shared" si="49"/>
        <v>0</v>
      </c>
      <c r="BU102">
        <f t="shared" si="49"/>
        <v>0</v>
      </c>
      <c r="BV102">
        <f t="shared" si="49"/>
        <v>0</v>
      </c>
      <c r="BW102">
        <f t="shared" si="49"/>
        <v>0</v>
      </c>
      <c r="BX102">
        <f t="shared" si="49"/>
        <v>0</v>
      </c>
      <c r="BY102">
        <f t="shared" si="49"/>
        <v>0</v>
      </c>
      <c r="BZ102">
        <f t="shared" si="49"/>
        <v>0</v>
      </c>
      <c r="CA102">
        <f t="shared" si="49"/>
        <v>0</v>
      </c>
      <c r="CB102">
        <f t="shared" si="49"/>
        <v>0</v>
      </c>
      <c r="CC102">
        <f t="shared" si="54"/>
        <v>0</v>
      </c>
      <c r="CD102">
        <f t="shared" si="54"/>
        <v>0</v>
      </c>
      <c r="CE102">
        <f t="shared" si="54"/>
        <v>0</v>
      </c>
      <c r="CF102">
        <f t="shared" si="54"/>
        <v>0</v>
      </c>
      <c r="CG102">
        <f t="shared" si="54"/>
        <v>0</v>
      </c>
      <c r="CH102">
        <f t="shared" si="54"/>
        <v>0</v>
      </c>
      <c r="CI102">
        <f t="shared" si="54"/>
        <v>0</v>
      </c>
      <c r="CJ102">
        <f t="shared" si="54"/>
        <v>0</v>
      </c>
      <c r="CK102">
        <f t="shared" si="54"/>
        <v>0</v>
      </c>
      <c r="CL102">
        <f t="shared" si="54"/>
        <v>0</v>
      </c>
      <c r="CM102">
        <f t="shared" si="54"/>
        <v>0</v>
      </c>
      <c r="CN102">
        <f t="shared" si="54"/>
        <v>0</v>
      </c>
      <c r="CO102">
        <f t="shared" si="44"/>
        <v>0</v>
      </c>
      <c r="CP102">
        <f t="shared" si="62"/>
        <v>0</v>
      </c>
      <c r="CQ102">
        <f t="shared" si="62"/>
        <v>0</v>
      </c>
      <c r="CR102">
        <f t="shared" si="62"/>
        <v>0</v>
      </c>
      <c r="CS102">
        <f t="shared" si="62"/>
        <v>0</v>
      </c>
      <c r="CT102">
        <f t="shared" si="62"/>
        <v>0</v>
      </c>
      <c r="CU102">
        <f t="shared" si="62"/>
        <v>0</v>
      </c>
      <c r="CV102">
        <f t="shared" si="62"/>
        <v>0</v>
      </c>
      <c r="CW102">
        <f t="shared" si="62"/>
        <v>0</v>
      </c>
      <c r="CX102">
        <f t="shared" si="62"/>
        <v>0</v>
      </c>
      <c r="CY102">
        <f t="shared" si="62"/>
        <v>0</v>
      </c>
      <c r="CZ102">
        <f t="shared" si="62"/>
        <v>0</v>
      </c>
      <c r="DA102">
        <f t="shared" si="62"/>
        <v>0</v>
      </c>
      <c r="DB102">
        <f t="shared" si="62"/>
        <v>0</v>
      </c>
      <c r="DC102">
        <f t="shared" si="62"/>
        <v>0</v>
      </c>
      <c r="DD102">
        <f t="shared" si="62"/>
        <v>0</v>
      </c>
      <c r="DE102">
        <f t="shared" si="62"/>
        <v>0</v>
      </c>
      <c r="DF102">
        <f t="shared" si="61"/>
        <v>0</v>
      </c>
      <c r="DG102">
        <f t="shared" si="61"/>
        <v>0</v>
      </c>
      <c r="DH102">
        <f t="shared" si="61"/>
        <v>0</v>
      </c>
      <c r="DI102">
        <f t="shared" si="61"/>
        <v>0</v>
      </c>
      <c r="DJ102">
        <f t="shared" si="61"/>
        <v>0</v>
      </c>
      <c r="DK102">
        <f t="shared" si="61"/>
        <v>0</v>
      </c>
      <c r="DL102">
        <f t="shared" si="61"/>
        <v>0</v>
      </c>
      <c r="DM102">
        <f t="shared" si="61"/>
        <v>0</v>
      </c>
      <c r="DN102">
        <f t="shared" si="61"/>
        <v>0</v>
      </c>
      <c r="DO102">
        <f t="shared" si="61"/>
        <v>0</v>
      </c>
      <c r="DP102">
        <f t="shared" si="61"/>
        <v>0</v>
      </c>
      <c r="DQ102">
        <f t="shared" si="61"/>
        <v>0</v>
      </c>
      <c r="DR102">
        <f t="shared" si="61"/>
        <v>0</v>
      </c>
      <c r="DS102">
        <f t="shared" si="61"/>
        <v>0</v>
      </c>
      <c r="DT102">
        <f t="shared" si="61"/>
        <v>0</v>
      </c>
      <c r="DU102">
        <f t="shared" si="57"/>
        <v>0</v>
      </c>
      <c r="DV102">
        <f t="shared" si="57"/>
        <v>0</v>
      </c>
    </row>
    <row r="103" spans="1:126" x14ac:dyDescent="0.3">
      <c r="A103" s="13" t="s">
        <v>1293</v>
      </c>
      <c r="B103" s="15" t="str">
        <f>VLOOKUP(Sheet6!A103,Phase1IDs!A78:I820,8,0)</f>
        <v>T1203, T1204/002</v>
      </c>
      <c r="C103">
        <f t="shared" si="58"/>
        <v>0</v>
      </c>
      <c r="D103">
        <f t="shared" si="58"/>
        <v>0</v>
      </c>
      <c r="E103">
        <f t="shared" si="58"/>
        <v>0</v>
      </c>
      <c r="F103">
        <f t="shared" si="58"/>
        <v>0</v>
      </c>
      <c r="G103">
        <f t="shared" si="58"/>
        <v>0</v>
      </c>
      <c r="H103">
        <f t="shared" si="58"/>
        <v>0</v>
      </c>
      <c r="I103">
        <f t="shared" si="58"/>
        <v>0</v>
      </c>
      <c r="J103">
        <f t="shared" si="58"/>
        <v>0</v>
      </c>
      <c r="K103">
        <f t="shared" si="58"/>
        <v>0</v>
      </c>
      <c r="L103">
        <f t="shared" si="58"/>
        <v>0</v>
      </c>
      <c r="M103">
        <f t="shared" si="58"/>
        <v>0</v>
      </c>
      <c r="N103">
        <f t="shared" si="58"/>
        <v>0</v>
      </c>
      <c r="O103">
        <f t="shared" si="58"/>
        <v>0</v>
      </c>
      <c r="P103">
        <f t="shared" si="58"/>
        <v>0</v>
      </c>
      <c r="Q103">
        <f t="shared" si="58"/>
        <v>0</v>
      </c>
      <c r="R103">
        <f t="shared" si="58"/>
        <v>0</v>
      </c>
      <c r="S103">
        <f t="shared" si="56"/>
        <v>0</v>
      </c>
      <c r="T103">
        <f t="shared" si="56"/>
        <v>0</v>
      </c>
      <c r="U103">
        <f t="shared" si="56"/>
        <v>0</v>
      </c>
      <c r="V103">
        <f t="shared" si="56"/>
        <v>0</v>
      </c>
      <c r="W103">
        <f t="shared" si="56"/>
        <v>0</v>
      </c>
      <c r="X103">
        <f t="shared" si="56"/>
        <v>0</v>
      </c>
      <c r="Y103">
        <f t="shared" si="56"/>
        <v>0</v>
      </c>
      <c r="Z103">
        <f t="shared" si="56"/>
        <v>0</v>
      </c>
      <c r="AA103">
        <f t="shared" si="56"/>
        <v>0</v>
      </c>
      <c r="AB103">
        <f t="shared" si="56"/>
        <v>0</v>
      </c>
      <c r="AC103">
        <f t="shared" si="56"/>
        <v>0</v>
      </c>
      <c r="AD103">
        <f t="shared" si="56"/>
        <v>0</v>
      </c>
      <c r="AE103">
        <f t="shared" si="56"/>
        <v>0</v>
      </c>
      <c r="AF103">
        <f t="shared" si="56"/>
        <v>0</v>
      </c>
      <c r="AG103">
        <f t="shared" si="56"/>
        <v>0</v>
      </c>
      <c r="AH103">
        <f t="shared" si="60"/>
        <v>0</v>
      </c>
      <c r="AI103">
        <f t="shared" si="60"/>
        <v>0</v>
      </c>
      <c r="AJ103">
        <f t="shared" si="60"/>
        <v>0</v>
      </c>
      <c r="AK103">
        <f t="shared" si="60"/>
        <v>0</v>
      </c>
      <c r="AL103">
        <f t="shared" si="60"/>
        <v>0</v>
      </c>
      <c r="AM103">
        <f t="shared" si="60"/>
        <v>0</v>
      </c>
      <c r="AN103">
        <f t="shared" si="60"/>
        <v>0</v>
      </c>
      <c r="AO103">
        <f t="shared" si="60"/>
        <v>0</v>
      </c>
      <c r="AP103">
        <f t="shared" si="60"/>
        <v>0</v>
      </c>
      <c r="AQ103">
        <f t="shared" si="60"/>
        <v>0</v>
      </c>
      <c r="AR103">
        <f t="shared" si="60"/>
        <v>0</v>
      </c>
      <c r="AS103">
        <f t="shared" si="60"/>
        <v>1</v>
      </c>
      <c r="AT103">
        <f t="shared" si="60"/>
        <v>1</v>
      </c>
      <c r="AU103">
        <f t="shared" si="60"/>
        <v>0</v>
      </c>
      <c r="AV103">
        <f t="shared" si="60"/>
        <v>1</v>
      </c>
      <c r="AW103">
        <f t="shared" si="60"/>
        <v>0</v>
      </c>
      <c r="AX103">
        <f t="shared" si="59"/>
        <v>0</v>
      </c>
      <c r="AY103">
        <f t="shared" si="59"/>
        <v>0</v>
      </c>
      <c r="AZ103">
        <f t="shared" si="59"/>
        <v>0</v>
      </c>
      <c r="BA103">
        <f t="shared" si="59"/>
        <v>0</v>
      </c>
      <c r="BB103">
        <f t="shared" si="59"/>
        <v>0</v>
      </c>
      <c r="BC103">
        <f t="shared" si="59"/>
        <v>0</v>
      </c>
      <c r="BD103">
        <f t="shared" si="59"/>
        <v>0</v>
      </c>
      <c r="BE103">
        <f t="shared" si="59"/>
        <v>0</v>
      </c>
      <c r="BF103">
        <f t="shared" si="59"/>
        <v>0</v>
      </c>
      <c r="BG103">
        <f t="shared" si="59"/>
        <v>0</v>
      </c>
      <c r="BH103">
        <f t="shared" si="59"/>
        <v>0</v>
      </c>
      <c r="BI103">
        <f t="shared" si="59"/>
        <v>0</v>
      </c>
      <c r="BJ103">
        <f t="shared" si="59"/>
        <v>0</v>
      </c>
      <c r="BK103">
        <f t="shared" si="59"/>
        <v>0</v>
      </c>
      <c r="BL103">
        <f t="shared" si="59"/>
        <v>0</v>
      </c>
      <c r="BM103">
        <f t="shared" si="49"/>
        <v>0</v>
      </c>
      <c r="BN103">
        <f t="shared" si="49"/>
        <v>0</v>
      </c>
      <c r="BO103">
        <f t="shared" si="49"/>
        <v>0</v>
      </c>
      <c r="BP103">
        <f t="shared" si="49"/>
        <v>0</v>
      </c>
      <c r="BQ103">
        <f t="shared" si="49"/>
        <v>0</v>
      </c>
      <c r="BR103">
        <f t="shared" ref="BR103:CG118" si="63">IF($B103=0,0,COUNTIFS($B103,"*"&amp;BR$1&amp;"*"))</f>
        <v>0</v>
      </c>
      <c r="BS103">
        <f t="shared" si="63"/>
        <v>0</v>
      </c>
      <c r="BT103">
        <f t="shared" si="63"/>
        <v>0</v>
      </c>
      <c r="BU103">
        <f t="shared" si="63"/>
        <v>0</v>
      </c>
      <c r="BV103">
        <f t="shared" si="63"/>
        <v>0</v>
      </c>
      <c r="BW103">
        <f t="shared" si="63"/>
        <v>0</v>
      </c>
      <c r="BX103">
        <f t="shared" si="63"/>
        <v>0</v>
      </c>
      <c r="BY103">
        <f t="shared" si="63"/>
        <v>0</v>
      </c>
      <c r="BZ103">
        <f t="shared" si="63"/>
        <v>0</v>
      </c>
      <c r="CA103">
        <f t="shared" si="63"/>
        <v>0</v>
      </c>
      <c r="CB103">
        <f t="shared" si="63"/>
        <v>0</v>
      </c>
      <c r="CC103">
        <f t="shared" si="63"/>
        <v>0</v>
      </c>
      <c r="CD103">
        <f t="shared" si="63"/>
        <v>0</v>
      </c>
      <c r="CE103">
        <f t="shared" si="63"/>
        <v>0</v>
      </c>
      <c r="CF103">
        <f t="shared" si="63"/>
        <v>0</v>
      </c>
      <c r="CG103">
        <f t="shared" si="63"/>
        <v>0</v>
      </c>
      <c r="CH103">
        <f t="shared" si="54"/>
        <v>0</v>
      </c>
      <c r="CI103">
        <f t="shared" si="54"/>
        <v>0</v>
      </c>
      <c r="CJ103">
        <f t="shared" si="54"/>
        <v>0</v>
      </c>
      <c r="CK103">
        <f t="shared" si="54"/>
        <v>0</v>
      </c>
      <c r="CL103">
        <f t="shared" si="54"/>
        <v>0</v>
      </c>
      <c r="CM103">
        <f t="shared" si="54"/>
        <v>0</v>
      </c>
      <c r="CN103">
        <f t="shared" si="54"/>
        <v>0</v>
      </c>
      <c r="CO103">
        <f t="shared" si="44"/>
        <v>0</v>
      </c>
      <c r="CP103">
        <f t="shared" si="62"/>
        <v>0</v>
      </c>
      <c r="CQ103">
        <f t="shared" si="62"/>
        <v>0</v>
      </c>
      <c r="CR103">
        <f t="shared" si="62"/>
        <v>0</v>
      </c>
      <c r="CS103">
        <f t="shared" si="62"/>
        <v>0</v>
      </c>
      <c r="CT103">
        <f t="shared" si="62"/>
        <v>0</v>
      </c>
      <c r="CU103">
        <f t="shared" si="62"/>
        <v>0</v>
      </c>
      <c r="CV103">
        <f t="shared" si="62"/>
        <v>0</v>
      </c>
      <c r="CW103">
        <f t="shared" si="62"/>
        <v>0</v>
      </c>
      <c r="CX103">
        <f t="shared" si="62"/>
        <v>0</v>
      </c>
      <c r="CY103">
        <f t="shared" si="62"/>
        <v>0</v>
      </c>
      <c r="CZ103">
        <f t="shared" si="62"/>
        <v>0</v>
      </c>
      <c r="DA103">
        <f t="shared" si="62"/>
        <v>0</v>
      </c>
      <c r="DB103">
        <f t="shared" si="62"/>
        <v>0</v>
      </c>
      <c r="DC103">
        <f t="shared" si="62"/>
        <v>0</v>
      </c>
      <c r="DD103">
        <f t="shared" si="62"/>
        <v>0</v>
      </c>
      <c r="DE103">
        <f t="shared" si="62"/>
        <v>0</v>
      </c>
      <c r="DF103">
        <f t="shared" si="61"/>
        <v>0</v>
      </c>
      <c r="DG103">
        <f t="shared" si="61"/>
        <v>0</v>
      </c>
      <c r="DH103">
        <f t="shared" si="61"/>
        <v>0</v>
      </c>
      <c r="DI103">
        <f t="shared" si="61"/>
        <v>0</v>
      </c>
      <c r="DJ103">
        <f t="shared" si="61"/>
        <v>0</v>
      </c>
      <c r="DK103">
        <f t="shared" si="61"/>
        <v>0</v>
      </c>
      <c r="DL103">
        <f t="shared" si="61"/>
        <v>0</v>
      </c>
      <c r="DM103">
        <f t="shared" si="61"/>
        <v>0</v>
      </c>
      <c r="DN103">
        <f t="shared" si="61"/>
        <v>0</v>
      </c>
      <c r="DO103">
        <f t="shared" si="61"/>
        <v>0</v>
      </c>
      <c r="DP103">
        <f t="shared" si="61"/>
        <v>0</v>
      </c>
      <c r="DQ103">
        <f t="shared" si="61"/>
        <v>0</v>
      </c>
      <c r="DR103">
        <f t="shared" si="61"/>
        <v>0</v>
      </c>
      <c r="DS103">
        <f t="shared" si="61"/>
        <v>0</v>
      </c>
      <c r="DT103">
        <f t="shared" si="61"/>
        <v>0</v>
      </c>
      <c r="DU103">
        <f t="shared" si="57"/>
        <v>0</v>
      </c>
      <c r="DV103">
        <f t="shared" si="57"/>
        <v>0</v>
      </c>
    </row>
    <row r="104" spans="1:126" x14ac:dyDescent="0.3">
      <c r="A104" s="11" t="s">
        <v>692</v>
      </c>
      <c r="B104" s="15" t="str">
        <f>VLOOKUP(Sheet6!A104,Phase1IDs!A79:I821,8,0)</f>
        <v>T1189, T1518/001</v>
      </c>
      <c r="C104">
        <f t="shared" si="58"/>
        <v>0</v>
      </c>
      <c r="D104">
        <f t="shared" si="58"/>
        <v>0</v>
      </c>
      <c r="E104">
        <f t="shared" si="58"/>
        <v>0</v>
      </c>
      <c r="F104">
        <f t="shared" si="58"/>
        <v>0</v>
      </c>
      <c r="G104">
        <f t="shared" si="58"/>
        <v>0</v>
      </c>
      <c r="H104">
        <f t="shared" si="58"/>
        <v>0</v>
      </c>
      <c r="I104">
        <f t="shared" si="58"/>
        <v>0</v>
      </c>
      <c r="J104">
        <f t="shared" si="58"/>
        <v>0</v>
      </c>
      <c r="K104">
        <f t="shared" si="58"/>
        <v>0</v>
      </c>
      <c r="L104">
        <f t="shared" si="58"/>
        <v>0</v>
      </c>
      <c r="M104">
        <f t="shared" si="58"/>
        <v>0</v>
      </c>
      <c r="N104">
        <f t="shared" si="58"/>
        <v>0</v>
      </c>
      <c r="O104">
        <f t="shared" si="58"/>
        <v>0</v>
      </c>
      <c r="P104">
        <f t="shared" si="58"/>
        <v>0</v>
      </c>
      <c r="Q104">
        <f t="shared" si="58"/>
        <v>0</v>
      </c>
      <c r="R104">
        <f t="shared" si="58"/>
        <v>0</v>
      </c>
      <c r="S104">
        <f t="shared" si="56"/>
        <v>0</v>
      </c>
      <c r="T104">
        <f t="shared" si="56"/>
        <v>0</v>
      </c>
      <c r="U104">
        <f t="shared" si="56"/>
        <v>0</v>
      </c>
      <c r="V104">
        <f t="shared" si="56"/>
        <v>0</v>
      </c>
      <c r="W104">
        <f t="shared" si="56"/>
        <v>0</v>
      </c>
      <c r="X104">
        <f t="shared" si="56"/>
        <v>0</v>
      </c>
      <c r="Y104">
        <f t="shared" si="56"/>
        <v>0</v>
      </c>
      <c r="Z104">
        <f t="shared" si="56"/>
        <v>0</v>
      </c>
      <c r="AA104">
        <f t="shared" si="56"/>
        <v>0</v>
      </c>
      <c r="AB104">
        <f t="shared" si="56"/>
        <v>0</v>
      </c>
      <c r="AC104">
        <f t="shared" si="56"/>
        <v>0</v>
      </c>
      <c r="AD104">
        <f t="shared" si="56"/>
        <v>0</v>
      </c>
      <c r="AE104">
        <f t="shared" si="56"/>
        <v>0</v>
      </c>
      <c r="AF104">
        <f t="shared" si="56"/>
        <v>0</v>
      </c>
      <c r="AG104">
        <f t="shared" si="56"/>
        <v>0</v>
      </c>
      <c r="AH104">
        <f t="shared" si="60"/>
        <v>0</v>
      </c>
      <c r="AI104">
        <f t="shared" si="60"/>
        <v>0</v>
      </c>
      <c r="AJ104">
        <f t="shared" si="60"/>
        <v>0</v>
      </c>
      <c r="AK104">
        <f t="shared" si="60"/>
        <v>0</v>
      </c>
      <c r="AL104">
        <f t="shared" si="60"/>
        <v>0</v>
      </c>
      <c r="AM104">
        <f t="shared" si="60"/>
        <v>0</v>
      </c>
      <c r="AN104">
        <f t="shared" si="60"/>
        <v>0</v>
      </c>
      <c r="AO104">
        <f t="shared" si="60"/>
        <v>1</v>
      </c>
      <c r="AP104">
        <f t="shared" si="60"/>
        <v>0</v>
      </c>
      <c r="AQ104">
        <f t="shared" si="60"/>
        <v>0</v>
      </c>
      <c r="AR104">
        <f t="shared" si="60"/>
        <v>0</v>
      </c>
      <c r="AS104">
        <f t="shared" si="60"/>
        <v>0</v>
      </c>
      <c r="AT104">
        <f t="shared" si="60"/>
        <v>0</v>
      </c>
      <c r="AU104">
        <f t="shared" si="60"/>
        <v>0</v>
      </c>
      <c r="AV104">
        <f t="shared" si="60"/>
        <v>0</v>
      </c>
      <c r="AW104">
        <f t="shared" si="60"/>
        <v>0</v>
      </c>
      <c r="AX104">
        <f t="shared" si="59"/>
        <v>0</v>
      </c>
      <c r="AY104">
        <f t="shared" si="59"/>
        <v>0</v>
      </c>
      <c r="AZ104">
        <f t="shared" si="59"/>
        <v>0</v>
      </c>
      <c r="BA104">
        <f t="shared" si="59"/>
        <v>0</v>
      </c>
      <c r="BB104">
        <f t="shared" si="59"/>
        <v>0</v>
      </c>
      <c r="BC104">
        <f t="shared" si="59"/>
        <v>0</v>
      </c>
      <c r="BD104">
        <f t="shared" si="59"/>
        <v>0</v>
      </c>
      <c r="BE104">
        <f t="shared" si="59"/>
        <v>0</v>
      </c>
      <c r="BF104">
        <f t="shared" si="59"/>
        <v>0</v>
      </c>
      <c r="BG104">
        <f t="shared" si="59"/>
        <v>0</v>
      </c>
      <c r="BH104">
        <f t="shared" si="59"/>
        <v>0</v>
      </c>
      <c r="BI104">
        <f t="shared" si="59"/>
        <v>0</v>
      </c>
      <c r="BJ104">
        <f t="shared" si="59"/>
        <v>0</v>
      </c>
      <c r="BK104">
        <f t="shared" si="59"/>
        <v>0</v>
      </c>
      <c r="BL104">
        <f t="shared" si="59"/>
        <v>0</v>
      </c>
      <c r="BM104">
        <f t="shared" ref="BM104:CB119" si="64">IF($B104=0,0,COUNTIFS($B104,"*"&amp;BM$1&amp;"*"))</f>
        <v>0</v>
      </c>
      <c r="BN104">
        <f t="shared" si="64"/>
        <v>0</v>
      </c>
      <c r="BO104">
        <f t="shared" si="64"/>
        <v>0</v>
      </c>
      <c r="BP104">
        <f t="shared" si="64"/>
        <v>0</v>
      </c>
      <c r="BQ104">
        <f t="shared" si="64"/>
        <v>0</v>
      </c>
      <c r="BR104">
        <f t="shared" si="64"/>
        <v>0</v>
      </c>
      <c r="BS104">
        <f t="shared" si="64"/>
        <v>0</v>
      </c>
      <c r="BT104">
        <f t="shared" si="64"/>
        <v>0</v>
      </c>
      <c r="BU104">
        <f t="shared" si="64"/>
        <v>0</v>
      </c>
      <c r="BV104">
        <f t="shared" si="64"/>
        <v>1</v>
      </c>
      <c r="BW104">
        <f t="shared" si="64"/>
        <v>1</v>
      </c>
      <c r="BX104">
        <f t="shared" si="64"/>
        <v>0</v>
      </c>
      <c r="BY104">
        <f t="shared" si="64"/>
        <v>0</v>
      </c>
      <c r="BZ104">
        <f t="shared" si="64"/>
        <v>0</v>
      </c>
      <c r="CA104">
        <f t="shared" si="64"/>
        <v>0</v>
      </c>
      <c r="CB104">
        <f t="shared" si="64"/>
        <v>0</v>
      </c>
      <c r="CC104">
        <f t="shared" si="63"/>
        <v>0</v>
      </c>
      <c r="CD104">
        <f t="shared" si="63"/>
        <v>0</v>
      </c>
      <c r="CE104">
        <f t="shared" si="63"/>
        <v>0</v>
      </c>
      <c r="CF104">
        <f t="shared" si="63"/>
        <v>0</v>
      </c>
      <c r="CG104">
        <f t="shared" si="63"/>
        <v>0</v>
      </c>
      <c r="CH104">
        <f t="shared" si="54"/>
        <v>0</v>
      </c>
      <c r="CI104">
        <f t="shared" si="54"/>
        <v>0</v>
      </c>
      <c r="CJ104">
        <f t="shared" si="54"/>
        <v>0</v>
      </c>
      <c r="CK104">
        <f t="shared" si="54"/>
        <v>0</v>
      </c>
      <c r="CL104">
        <f t="shared" si="54"/>
        <v>0</v>
      </c>
      <c r="CM104">
        <f t="shared" si="54"/>
        <v>0</v>
      </c>
      <c r="CN104">
        <f t="shared" si="54"/>
        <v>0</v>
      </c>
      <c r="CO104">
        <f t="shared" si="44"/>
        <v>0</v>
      </c>
      <c r="CP104">
        <f t="shared" si="62"/>
        <v>0</v>
      </c>
      <c r="CQ104">
        <f t="shared" si="62"/>
        <v>0</v>
      </c>
      <c r="CR104">
        <f t="shared" si="62"/>
        <v>0</v>
      </c>
      <c r="CS104">
        <f t="shared" si="62"/>
        <v>0</v>
      </c>
      <c r="CT104">
        <f t="shared" si="62"/>
        <v>0</v>
      </c>
      <c r="CU104">
        <f t="shared" si="62"/>
        <v>0</v>
      </c>
      <c r="CV104">
        <f t="shared" si="62"/>
        <v>0</v>
      </c>
      <c r="CW104">
        <f t="shared" si="62"/>
        <v>0</v>
      </c>
      <c r="CX104">
        <f t="shared" si="62"/>
        <v>0</v>
      </c>
      <c r="CY104">
        <f t="shared" si="62"/>
        <v>0</v>
      </c>
      <c r="CZ104">
        <f t="shared" si="62"/>
        <v>0</v>
      </c>
      <c r="DA104">
        <f t="shared" si="62"/>
        <v>0</v>
      </c>
      <c r="DB104">
        <f t="shared" si="62"/>
        <v>0</v>
      </c>
      <c r="DC104">
        <f t="shared" si="62"/>
        <v>0</v>
      </c>
      <c r="DD104">
        <f t="shared" si="62"/>
        <v>0</v>
      </c>
      <c r="DE104">
        <f t="shared" si="62"/>
        <v>0</v>
      </c>
      <c r="DF104">
        <f t="shared" si="61"/>
        <v>0</v>
      </c>
      <c r="DG104">
        <f t="shared" si="61"/>
        <v>0</v>
      </c>
      <c r="DH104">
        <f t="shared" si="61"/>
        <v>0</v>
      </c>
      <c r="DI104">
        <f t="shared" si="61"/>
        <v>0</v>
      </c>
      <c r="DJ104">
        <f t="shared" si="61"/>
        <v>0</v>
      </c>
      <c r="DK104">
        <f t="shared" si="61"/>
        <v>0</v>
      </c>
      <c r="DL104">
        <f t="shared" si="61"/>
        <v>0</v>
      </c>
      <c r="DM104">
        <f t="shared" si="61"/>
        <v>0</v>
      </c>
      <c r="DN104">
        <f t="shared" si="61"/>
        <v>0</v>
      </c>
      <c r="DO104">
        <f t="shared" si="61"/>
        <v>0</v>
      </c>
      <c r="DP104">
        <f t="shared" si="61"/>
        <v>0</v>
      </c>
      <c r="DQ104">
        <f t="shared" si="61"/>
        <v>0</v>
      </c>
      <c r="DR104">
        <f t="shared" si="61"/>
        <v>0</v>
      </c>
      <c r="DS104">
        <f t="shared" si="61"/>
        <v>0</v>
      </c>
      <c r="DT104">
        <f t="shared" si="61"/>
        <v>0</v>
      </c>
      <c r="DU104">
        <f t="shared" si="57"/>
        <v>0</v>
      </c>
      <c r="DV104">
        <f t="shared" si="57"/>
        <v>0</v>
      </c>
    </row>
    <row r="105" spans="1:126" x14ac:dyDescent="0.3">
      <c r="A105" s="13" t="s">
        <v>1246</v>
      </c>
      <c r="B105" s="15" t="str">
        <f>VLOOKUP(Sheet6!A105,Phase1IDs!A80:I822,8,0)</f>
        <v>T1203, T1189, T1499</v>
      </c>
      <c r="C105">
        <f t="shared" si="58"/>
        <v>0</v>
      </c>
      <c r="D105">
        <f t="shared" si="58"/>
        <v>0</v>
      </c>
      <c r="E105">
        <f t="shared" si="58"/>
        <v>0</v>
      </c>
      <c r="F105">
        <f t="shared" si="58"/>
        <v>0</v>
      </c>
      <c r="G105">
        <f t="shared" si="58"/>
        <v>0</v>
      </c>
      <c r="H105">
        <f t="shared" si="58"/>
        <v>0</v>
      </c>
      <c r="I105">
        <f t="shared" si="58"/>
        <v>0</v>
      </c>
      <c r="J105">
        <f t="shared" si="58"/>
        <v>0</v>
      </c>
      <c r="K105">
        <f t="shared" si="58"/>
        <v>0</v>
      </c>
      <c r="L105">
        <f t="shared" si="58"/>
        <v>0</v>
      </c>
      <c r="M105">
        <f t="shared" si="58"/>
        <v>0</v>
      </c>
      <c r="N105">
        <f t="shared" si="58"/>
        <v>0</v>
      </c>
      <c r="O105">
        <f t="shared" si="58"/>
        <v>0</v>
      </c>
      <c r="P105">
        <f t="shared" si="58"/>
        <v>0</v>
      </c>
      <c r="Q105">
        <f t="shared" si="58"/>
        <v>0</v>
      </c>
      <c r="R105">
        <f t="shared" si="58"/>
        <v>0</v>
      </c>
      <c r="S105">
        <f t="shared" si="56"/>
        <v>0</v>
      </c>
      <c r="T105">
        <f t="shared" si="56"/>
        <v>0</v>
      </c>
      <c r="U105">
        <f t="shared" si="56"/>
        <v>0</v>
      </c>
      <c r="V105">
        <f t="shared" si="56"/>
        <v>0</v>
      </c>
      <c r="W105">
        <f t="shared" si="56"/>
        <v>0</v>
      </c>
      <c r="X105">
        <f t="shared" si="56"/>
        <v>0</v>
      </c>
      <c r="Y105">
        <f t="shared" si="56"/>
        <v>0</v>
      </c>
      <c r="Z105">
        <f t="shared" si="56"/>
        <v>0</v>
      </c>
      <c r="AA105">
        <f t="shared" si="56"/>
        <v>0</v>
      </c>
      <c r="AB105">
        <f t="shared" si="56"/>
        <v>0</v>
      </c>
      <c r="AC105">
        <f t="shared" si="56"/>
        <v>0</v>
      </c>
      <c r="AD105">
        <f t="shared" si="56"/>
        <v>0</v>
      </c>
      <c r="AE105">
        <f t="shared" si="56"/>
        <v>0</v>
      </c>
      <c r="AF105">
        <f t="shared" si="56"/>
        <v>0</v>
      </c>
      <c r="AG105">
        <f t="shared" si="56"/>
        <v>0</v>
      </c>
      <c r="AH105">
        <f t="shared" si="60"/>
        <v>0</v>
      </c>
      <c r="AI105">
        <f t="shared" si="60"/>
        <v>0</v>
      </c>
      <c r="AJ105">
        <f t="shared" si="60"/>
        <v>0</v>
      </c>
      <c r="AK105">
        <f t="shared" si="60"/>
        <v>0</v>
      </c>
      <c r="AL105">
        <f t="shared" si="60"/>
        <v>0</v>
      </c>
      <c r="AM105">
        <f t="shared" si="60"/>
        <v>0</v>
      </c>
      <c r="AN105">
        <f t="shared" si="60"/>
        <v>0</v>
      </c>
      <c r="AO105">
        <f t="shared" si="60"/>
        <v>1</v>
      </c>
      <c r="AP105">
        <f t="shared" si="60"/>
        <v>0</v>
      </c>
      <c r="AQ105">
        <f t="shared" si="60"/>
        <v>0</v>
      </c>
      <c r="AR105">
        <f t="shared" si="60"/>
        <v>0</v>
      </c>
      <c r="AS105">
        <f t="shared" si="60"/>
        <v>1</v>
      </c>
      <c r="AT105">
        <f t="shared" si="60"/>
        <v>0</v>
      </c>
      <c r="AU105">
        <f t="shared" si="60"/>
        <v>0</v>
      </c>
      <c r="AV105">
        <f t="shared" si="60"/>
        <v>0</v>
      </c>
      <c r="AW105">
        <f t="shared" si="60"/>
        <v>0</v>
      </c>
      <c r="AX105">
        <f t="shared" si="59"/>
        <v>0</v>
      </c>
      <c r="AY105">
        <f t="shared" si="59"/>
        <v>0</v>
      </c>
      <c r="AZ105">
        <f t="shared" si="59"/>
        <v>0</v>
      </c>
      <c r="BA105">
        <f t="shared" si="59"/>
        <v>0</v>
      </c>
      <c r="BB105">
        <f t="shared" si="59"/>
        <v>0</v>
      </c>
      <c r="BC105">
        <f t="shared" si="59"/>
        <v>0</v>
      </c>
      <c r="BD105">
        <f t="shared" si="59"/>
        <v>0</v>
      </c>
      <c r="BE105">
        <f t="shared" si="59"/>
        <v>0</v>
      </c>
      <c r="BF105">
        <f t="shared" si="59"/>
        <v>0</v>
      </c>
      <c r="BG105">
        <f t="shared" si="59"/>
        <v>0</v>
      </c>
      <c r="BH105">
        <f t="shared" si="59"/>
        <v>0</v>
      </c>
      <c r="BI105">
        <f t="shared" si="59"/>
        <v>0</v>
      </c>
      <c r="BJ105">
        <f t="shared" si="59"/>
        <v>0</v>
      </c>
      <c r="BK105">
        <f t="shared" si="59"/>
        <v>0</v>
      </c>
      <c r="BL105">
        <f t="shared" si="59"/>
        <v>0</v>
      </c>
      <c r="BM105">
        <f t="shared" si="64"/>
        <v>0</v>
      </c>
      <c r="BN105">
        <f t="shared" si="64"/>
        <v>0</v>
      </c>
      <c r="BO105">
        <f t="shared" si="64"/>
        <v>0</v>
      </c>
      <c r="BP105">
        <f t="shared" si="64"/>
        <v>1</v>
      </c>
      <c r="BQ105">
        <f t="shared" si="64"/>
        <v>0</v>
      </c>
      <c r="BR105">
        <f t="shared" si="64"/>
        <v>0</v>
      </c>
      <c r="BS105">
        <f t="shared" si="64"/>
        <v>0</v>
      </c>
      <c r="BT105">
        <f t="shared" si="64"/>
        <v>0</v>
      </c>
      <c r="BU105">
        <f t="shared" si="64"/>
        <v>0</v>
      </c>
      <c r="BV105">
        <f t="shared" si="64"/>
        <v>0</v>
      </c>
      <c r="BW105">
        <f t="shared" si="64"/>
        <v>0</v>
      </c>
      <c r="BX105">
        <f t="shared" si="64"/>
        <v>0</v>
      </c>
      <c r="BY105">
        <f t="shared" si="64"/>
        <v>0</v>
      </c>
      <c r="BZ105">
        <f t="shared" si="64"/>
        <v>0</v>
      </c>
      <c r="CA105">
        <f t="shared" si="64"/>
        <v>0</v>
      </c>
      <c r="CB105">
        <f t="shared" si="64"/>
        <v>0</v>
      </c>
      <c r="CC105">
        <f t="shared" si="63"/>
        <v>0</v>
      </c>
      <c r="CD105">
        <f t="shared" si="63"/>
        <v>0</v>
      </c>
      <c r="CE105">
        <f t="shared" si="63"/>
        <v>0</v>
      </c>
      <c r="CF105">
        <f t="shared" si="63"/>
        <v>0</v>
      </c>
      <c r="CG105">
        <f t="shared" si="63"/>
        <v>0</v>
      </c>
      <c r="CH105">
        <f t="shared" si="54"/>
        <v>0</v>
      </c>
      <c r="CI105">
        <f t="shared" si="54"/>
        <v>0</v>
      </c>
      <c r="CJ105">
        <f t="shared" si="54"/>
        <v>0</v>
      </c>
      <c r="CK105">
        <f t="shared" si="54"/>
        <v>0</v>
      </c>
      <c r="CL105">
        <f t="shared" si="54"/>
        <v>0</v>
      </c>
      <c r="CM105">
        <f t="shared" si="54"/>
        <v>0</v>
      </c>
      <c r="CN105">
        <f t="shared" si="54"/>
        <v>0</v>
      </c>
      <c r="CO105">
        <f t="shared" si="44"/>
        <v>0</v>
      </c>
      <c r="CP105">
        <f t="shared" si="62"/>
        <v>0</v>
      </c>
      <c r="CQ105">
        <f t="shared" si="62"/>
        <v>0</v>
      </c>
      <c r="CR105">
        <f t="shared" si="62"/>
        <v>0</v>
      </c>
      <c r="CS105">
        <f t="shared" si="62"/>
        <v>0</v>
      </c>
      <c r="CT105">
        <f t="shared" si="62"/>
        <v>0</v>
      </c>
      <c r="CU105">
        <f t="shared" si="62"/>
        <v>0</v>
      </c>
      <c r="CV105">
        <f t="shared" si="62"/>
        <v>0</v>
      </c>
      <c r="CW105">
        <f t="shared" si="62"/>
        <v>0</v>
      </c>
      <c r="CX105">
        <f t="shared" si="62"/>
        <v>0</v>
      </c>
      <c r="CY105">
        <f t="shared" si="62"/>
        <v>0</v>
      </c>
      <c r="CZ105">
        <f t="shared" si="62"/>
        <v>0</v>
      </c>
      <c r="DA105">
        <f t="shared" si="62"/>
        <v>0</v>
      </c>
      <c r="DB105">
        <f t="shared" si="62"/>
        <v>0</v>
      </c>
      <c r="DC105">
        <f t="shared" si="62"/>
        <v>0</v>
      </c>
      <c r="DD105">
        <f t="shared" si="62"/>
        <v>0</v>
      </c>
      <c r="DE105">
        <f t="shared" si="62"/>
        <v>0</v>
      </c>
      <c r="DF105">
        <f t="shared" si="61"/>
        <v>0</v>
      </c>
      <c r="DG105">
        <f t="shared" si="61"/>
        <v>0</v>
      </c>
      <c r="DH105">
        <f t="shared" si="61"/>
        <v>0</v>
      </c>
      <c r="DI105">
        <f t="shared" si="61"/>
        <v>0</v>
      </c>
      <c r="DJ105">
        <f t="shared" si="61"/>
        <v>0</v>
      </c>
      <c r="DK105">
        <f t="shared" si="61"/>
        <v>0</v>
      </c>
      <c r="DL105">
        <f t="shared" si="61"/>
        <v>0</v>
      </c>
      <c r="DM105">
        <f t="shared" si="61"/>
        <v>0</v>
      </c>
      <c r="DN105">
        <f t="shared" si="61"/>
        <v>0</v>
      </c>
      <c r="DO105">
        <f t="shared" si="61"/>
        <v>0</v>
      </c>
      <c r="DP105">
        <f t="shared" si="61"/>
        <v>0</v>
      </c>
      <c r="DQ105">
        <f t="shared" si="61"/>
        <v>0</v>
      </c>
      <c r="DR105">
        <f t="shared" si="61"/>
        <v>0</v>
      </c>
      <c r="DS105">
        <f t="shared" si="61"/>
        <v>0</v>
      </c>
      <c r="DT105">
        <f t="shared" si="61"/>
        <v>0</v>
      </c>
      <c r="DU105">
        <f t="shared" si="57"/>
        <v>0</v>
      </c>
      <c r="DV105">
        <f t="shared" si="57"/>
        <v>0</v>
      </c>
    </row>
    <row r="106" spans="1:126" x14ac:dyDescent="0.3">
      <c r="A106" s="11" t="s">
        <v>1291</v>
      </c>
      <c r="B106" s="15" t="str">
        <f>VLOOKUP(Sheet6!A106,Phase1IDs!A81:I823,8,0)</f>
        <v>T1203, T1204/002</v>
      </c>
      <c r="C106">
        <f t="shared" si="58"/>
        <v>0</v>
      </c>
      <c r="D106">
        <f t="shared" si="58"/>
        <v>0</v>
      </c>
      <c r="E106">
        <f t="shared" si="58"/>
        <v>0</v>
      </c>
      <c r="F106">
        <f t="shared" si="58"/>
        <v>0</v>
      </c>
      <c r="G106">
        <f t="shared" si="58"/>
        <v>0</v>
      </c>
      <c r="H106">
        <f t="shared" si="58"/>
        <v>0</v>
      </c>
      <c r="I106">
        <f t="shared" si="58"/>
        <v>0</v>
      </c>
      <c r="J106">
        <f t="shared" si="58"/>
        <v>0</v>
      </c>
      <c r="K106">
        <f t="shared" si="58"/>
        <v>0</v>
      </c>
      <c r="L106">
        <f t="shared" si="58"/>
        <v>0</v>
      </c>
      <c r="M106">
        <f t="shared" si="58"/>
        <v>0</v>
      </c>
      <c r="N106">
        <f t="shared" si="58"/>
        <v>0</v>
      </c>
      <c r="O106">
        <f t="shared" si="58"/>
        <v>0</v>
      </c>
      <c r="P106">
        <f t="shared" si="58"/>
        <v>0</v>
      </c>
      <c r="Q106">
        <f t="shared" si="58"/>
        <v>0</v>
      </c>
      <c r="R106">
        <f t="shared" ref="R106:AG121" si="65">IF($B106=0,0,COUNTIFS($B106,"*"&amp;R$1&amp;"*"))</f>
        <v>0</v>
      </c>
      <c r="S106">
        <f t="shared" si="65"/>
        <v>0</v>
      </c>
      <c r="T106">
        <f t="shared" si="65"/>
        <v>0</v>
      </c>
      <c r="U106">
        <f t="shared" si="65"/>
        <v>0</v>
      </c>
      <c r="V106">
        <f t="shared" si="65"/>
        <v>0</v>
      </c>
      <c r="W106">
        <f t="shared" si="65"/>
        <v>0</v>
      </c>
      <c r="X106">
        <f t="shared" si="65"/>
        <v>0</v>
      </c>
      <c r="Y106">
        <f t="shared" si="65"/>
        <v>0</v>
      </c>
      <c r="Z106">
        <f t="shared" si="65"/>
        <v>0</v>
      </c>
      <c r="AA106">
        <f t="shared" si="65"/>
        <v>0</v>
      </c>
      <c r="AB106">
        <f t="shared" si="65"/>
        <v>0</v>
      </c>
      <c r="AC106">
        <f t="shared" si="65"/>
        <v>0</v>
      </c>
      <c r="AD106">
        <f t="shared" si="65"/>
        <v>0</v>
      </c>
      <c r="AE106">
        <f t="shared" si="65"/>
        <v>0</v>
      </c>
      <c r="AF106">
        <f t="shared" si="65"/>
        <v>0</v>
      </c>
      <c r="AG106">
        <f t="shared" si="65"/>
        <v>0</v>
      </c>
      <c r="AH106">
        <f t="shared" si="60"/>
        <v>0</v>
      </c>
      <c r="AI106">
        <f t="shared" si="60"/>
        <v>0</v>
      </c>
      <c r="AJ106">
        <f t="shared" si="60"/>
        <v>0</v>
      </c>
      <c r="AK106">
        <f t="shared" si="60"/>
        <v>0</v>
      </c>
      <c r="AL106">
        <f t="shared" si="60"/>
        <v>0</v>
      </c>
      <c r="AM106">
        <f t="shared" si="60"/>
        <v>0</v>
      </c>
      <c r="AN106">
        <f t="shared" si="60"/>
        <v>0</v>
      </c>
      <c r="AO106">
        <f t="shared" si="60"/>
        <v>0</v>
      </c>
      <c r="AP106">
        <f t="shared" si="60"/>
        <v>0</v>
      </c>
      <c r="AQ106">
        <f t="shared" si="60"/>
        <v>0</v>
      </c>
      <c r="AR106">
        <f t="shared" si="60"/>
        <v>0</v>
      </c>
      <c r="AS106">
        <f t="shared" si="60"/>
        <v>1</v>
      </c>
      <c r="AT106">
        <f t="shared" si="60"/>
        <v>1</v>
      </c>
      <c r="AU106">
        <f t="shared" si="60"/>
        <v>0</v>
      </c>
      <c r="AV106">
        <f t="shared" si="60"/>
        <v>1</v>
      </c>
      <c r="AW106">
        <f t="shared" si="60"/>
        <v>0</v>
      </c>
      <c r="AX106">
        <f t="shared" si="59"/>
        <v>0</v>
      </c>
      <c r="AY106">
        <f t="shared" si="59"/>
        <v>0</v>
      </c>
      <c r="AZ106">
        <f t="shared" si="59"/>
        <v>0</v>
      </c>
      <c r="BA106">
        <f t="shared" si="59"/>
        <v>0</v>
      </c>
      <c r="BB106">
        <f t="shared" si="59"/>
        <v>0</v>
      </c>
      <c r="BC106">
        <f t="shared" si="59"/>
        <v>0</v>
      </c>
      <c r="BD106">
        <f t="shared" si="59"/>
        <v>0</v>
      </c>
      <c r="BE106">
        <f t="shared" si="59"/>
        <v>0</v>
      </c>
      <c r="BF106">
        <f t="shared" si="59"/>
        <v>0</v>
      </c>
      <c r="BG106">
        <f t="shared" si="59"/>
        <v>0</v>
      </c>
      <c r="BH106">
        <f t="shared" si="59"/>
        <v>0</v>
      </c>
      <c r="BI106">
        <f t="shared" si="59"/>
        <v>0</v>
      </c>
      <c r="BJ106">
        <f t="shared" si="59"/>
        <v>0</v>
      </c>
      <c r="BK106">
        <f t="shared" si="59"/>
        <v>0</v>
      </c>
      <c r="BL106">
        <f t="shared" si="59"/>
        <v>0</v>
      </c>
      <c r="BM106">
        <f t="shared" si="64"/>
        <v>0</v>
      </c>
      <c r="BN106">
        <f t="shared" si="64"/>
        <v>0</v>
      </c>
      <c r="BO106">
        <f t="shared" si="64"/>
        <v>0</v>
      </c>
      <c r="BP106">
        <f t="shared" si="64"/>
        <v>0</v>
      </c>
      <c r="BQ106">
        <f t="shared" si="64"/>
        <v>0</v>
      </c>
      <c r="BR106">
        <f t="shared" si="64"/>
        <v>0</v>
      </c>
      <c r="BS106">
        <f t="shared" si="64"/>
        <v>0</v>
      </c>
      <c r="BT106">
        <f t="shared" si="64"/>
        <v>0</v>
      </c>
      <c r="BU106">
        <f t="shared" si="64"/>
        <v>0</v>
      </c>
      <c r="BV106">
        <f t="shared" si="64"/>
        <v>0</v>
      </c>
      <c r="BW106">
        <f t="shared" si="64"/>
        <v>0</v>
      </c>
      <c r="BX106">
        <f t="shared" si="64"/>
        <v>0</v>
      </c>
      <c r="BY106">
        <f t="shared" si="64"/>
        <v>0</v>
      </c>
      <c r="BZ106">
        <f t="shared" si="64"/>
        <v>0</v>
      </c>
      <c r="CA106">
        <f t="shared" si="64"/>
        <v>0</v>
      </c>
      <c r="CB106">
        <f t="shared" si="64"/>
        <v>0</v>
      </c>
      <c r="CC106">
        <f t="shared" si="63"/>
        <v>0</v>
      </c>
      <c r="CD106">
        <f t="shared" si="63"/>
        <v>0</v>
      </c>
      <c r="CE106">
        <f t="shared" si="63"/>
        <v>0</v>
      </c>
      <c r="CF106">
        <f t="shared" si="63"/>
        <v>0</v>
      </c>
      <c r="CG106">
        <f t="shared" si="63"/>
        <v>0</v>
      </c>
      <c r="CH106">
        <f t="shared" si="54"/>
        <v>0</v>
      </c>
      <c r="CI106">
        <f t="shared" si="54"/>
        <v>0</v>
      </c>
      <c r="CJ106">
        <f t="shared" si="54"/>
        <v>0</v>
      </c>
      <c r="CK106">
        <f t="shared" si="54"/>
        <v>0</v>
      </c>
      <c r="CL106">
        <f t="shared" si="54"/>
        <v>0</v>
      </c>
      <c r="CM106">
        <f t="shared" si="54"/>
        <v>0</v>
      </c>
      <c r="CN106">
        <f t="shared" si="54"/>
        <v>0</v>
      </c>
      <c r="CO106">
        <f t="shared" si="44"/>
        <v>0</v>
      </c>
      <c r="CP106">
        <f t="shared" si="62"/>
        <v>0</v>
      </c>
      <c r="CQ106">
        <f t="shared" si="62"/>
        <v>0</v>
      </c>
      <c r="CR106">
        <f t="shared" si="62"/>
        <v>0</v>
      </c>
      <c r="CS106">
        <f t="shared" si="62"/>
        <v>0</v>
      </c>
      <c r="CT106">
        <f t="shared" si="62"/>
        <v>0</v>
      </c>
      <c r="CU106">
        <f t="shared" si="62"/>
        <v>0</v>
      </c>
      <c r="CV106">
        <f t="shared" si="62"/>
        <v>0</v>
      </c>
      <c r="CW106">
        <f t="shared" si="62"/>
        <v>0</v>
      </c>
      <c r="CX106">
        <f t="shared" si="62"/>
        <v>0</v>
      </c>
      <c r="CY106">
        <f t="shared" si="62"/>
        <v>0</v>
      </c>
      <c r="CZ106">
        <f t="shared" si="62"/>
        <v>0</v>
      </c>
      <c r="DA106">
        <f t="shared" si="62"/>
        <v>0</v>
      </c>
      <c r="DB106">
        <f t="shared" si="62"/>
        <v>0</v>
      </c>
      <c r="DC106">
        <f t="shared" si="62"/>
        <v>0</v>
      </c>
      <c r="DD106">
        <f t="shared" si="62"/>
        <v>0</v>
      </c>
      <c r="DE106">
        <f t="shared" si="62"/>
        <v>0</v>
      </c>
      <c r="DF106">
        <f t="shared" si="61"/>
        <v>0</v>
      </c>
      <c r="DG106">
        <f t="shared" si="61"/>
        <v>0</v>
      </c>
      <c r="DH106">
        <f t="shared" si="61"/>
        <v>0</v>
      </c>
      <c r="DI106">
        <f t="shared" si="61"/>
        <v>0</v>
      </c>
      <c r="DJ106">
        <f t="shared" si="61"/>
        <v>0</v>
      </c>
      <c r="DK106">
        <f t="shared" si="61"/>
        <v>0</v>
      </c>
      <c r="DL106">
        <f t="shared" si="61"/>
        <v>0</v>
      </c>
      <c r="DM106">
        <f t="shared" si="61"/>
        <v>0</v>
      </c>
      <c r="DN106">
        <f t="shared" si="61"/>
        <v>0</v>
      </c>
      <c r="DO106">
        <f t="shared" si="61"/>
        <v>0</v>
      </c>
      <c r="DP106">
        <f t="shared" si="61"/>
        <v>0</v>
      </c>
      <c r="DQ106">
        <f t="shared" si="61"/>
        <v>0</v>
      </c>
      <c r="DR106">
        <f t="shared" si="61"/>
        <v>0</v>
      </c>
      <c r="DS106">
        <f t="shared" si="61"/>
        <v>0</v>
      </c>
      <c r="DT106">
        <f t="shared" si="61"/>
        <v>0</v>
      </c>
      <c r="DU106">
        <f t="shared" si="57"/>
        <v>0</v>
      </c>
      <c r="DV106">
        <f t="shared" si="57"/>
        <v>0</v>
      </c>
    </row>
    <row r="107" spans="1:126" x14ac:dyDescent="0.3">
      <c r="A107" s="13" t="s">
        <v>2575</v>
      </c>
      <c r="B107" s="15" t="e">
        <f>VLOOKUP(Sheet6!A107,Phase1IDs!A82:I824,8,0)</f>
        <v>#N/A</v>
      </c>
      <c r="C107" t="e">
        <f t="shared" ref="C107:R122" si="66">IF($B107=0,0,COUNTIFS($B107,"*"&amp;C$1&amp;"*"))</f>
        <v>#N/A</v>
      </c>
      <c r="D107" t="e">
        <f t="shared" si="66"/>
        <v>#N/A</v>
      </c>
      <c r="E107" t="e">
        <f t="shared" si="66"/>
        <v>#N/A</v>
      </c>
      <c r="F107" t="e">
        <f t="shared" si="66"/>
        <v>#N/A</v>
      </c>
      <c r="G107" t="e">
        <f t="shared" si="66"/>
        <v>#N/A</v>
      </c>
      <c r="H107" t="e">
        <f t="shared" si="66"/>
        <v>#N/A</v>
      </c>
      <c r="I107" t="e">
        <f t="shared" si="66"/>
        <v>#N/A</v>
      </c>
      <c r="J107" t="e">
        <f t="shared" si="66"/>
        <v>#N/A</v>
      </c>
      <c r="K107" t="e">
        <f t="shared" si="66"/>
        <v>#N/A</v>
      </c>
      <c r="L107" t="e">
        <f t="shared" si="66"/>
        <v>#N/A</v>
      </c>
      <c r="M107" t="e">
        <f t="shared" si="66"/>
        <v>#N/A</v>
      </c>
      <c r="N107" t="e">
        <f t="shared" si="66"/>
        <v>#N/A</v>
      </c>
      <c r="O107" t="e">
        <f t="shared" si="66"/>
        <v>#N/A</v>
      </c>
      <c r="P107" t="e">
        <f t="shared" si="66"/>
        <v>#N/A</v>
      </c>
      <c r="Q107" t="e">
        <f t="shared" si="66"/>
        <v>#N/A</v>
      </c>
      <c r="R107" t="e">
        <f t="shared" si="66"/>
        <v>#N/A</v>
      </c>
      <c r="S107" t="e">
        <f t="shared" si="65"/>
        <v>#N/A</v>
      </c>
      <c r="T107" t="e">
        <f t="shared" si="65"/>
        <v>#N/A</v>
      </c>
      <c r="U107" t="e">
        <f t="shared" si="65"/>
        <v>#N/A</v>
      </c>
      <c r="V107" t="e">
        <f t="shared" si="65"/>
        <v>#N/A</v>
      </c>
      <c r="W107" t="e">
        <f t="shared" si="65"/>
        <v>#N/A</v>
      </c>
      <c r="X107" t="e">
        <f t="shared" si="65"/>
        <v>#N/A</v>
      </c>
      <c r="Y107" t="e">
        <f t="shared" si="65"/>
        <v>#N/A</v>
      </c>
      <c r="Z107" t="e">
        <f t="shared" si="65"/>
        <v>#N/A</v>
      </c>
      <c r="AA107" t="e">
        <f t="shared" si="65"/>
        <v>#N/A</v>
      </c>
      <c r="AB107" t="e">
        <f t="shared" si="65"/>
        <v>#N/A</v>
      </c>
      <c r="AC107" t="e">
        <f t="shared" si="65"/>
        <v>#N/A</v>
      </c>
      <c r="AD107" t="e">
        <f t="shared" si="65"/>
        <v>#N/A</v>
      </c>
      <c r="AE107" t="e">
        <f t="shared" si="65"/>
        <v>#N/A</v>
      </c>
      <c r="AF107" t="e">
        <f t="shared" si="65"/>
        <v>#N/A</v>
      </c>
      <c r="AG107" t="e">
        <f t="shared" si="65"/>
        <v>#N/A</v>
      </c>
      <c r="AH107" t="e">
        <f t="shared" si="60"/>
        <v>#N/A</v>
      </c>
      <c r="AI107" t="e">
        <f t="shared" si="60"/>
        <v>#N/A</v>
      </c>
      <c r="AJ107" t="e">
        <f t="shared" si="60"/>
        <v>#N/A</v>
      </c>
      <c r="AK107" t="e">
        <f t="shared" si="60"/>
        <v>#N/A</v>
      </c>
      <c r="AL107" t="e">
        <f t="shared" si="60"/>
        <v>#N/A</v>
      </c>
      <c r="AM107" t="e">
        <f t="shared" si="60"/>
        <v>#N/A</v>
      </c>
      <c r="AN107" t="e">
        <f t="shared" si="60"/>
        <v>#N/A</v>
      </c>
      <c r="AO107" t="e">
        <f t="shared" si="60"/>
        <v>#N/A</v>
      </c>
      <c r="AP107" t="e">
        <f t="shared" si="60"/>
        <v>#N/A</v>
      </c>
      <c r="AQ107" t="e">
        <f t="shared" si="60"/>
        <v>#N/A</v>
      </c>
      <c r="AR107" t="e">
        <f t="shared" si="60"/>
        <v>#N/A</v>
      </c>
      <c r="AS107" t="e">
        <f t="shared" si="60"/>
        <v>#N/A</v>
      </c>
      <c r="AT107" t="e">
        <f t="shared" si="60"/>
        <v>#N/A</v>
      </c>
      <c r="AU107" t="e">
        <f t="shared" si="60"/>
        <v>#N/A</v>
      </c>
      <c r="AV107" t="e">
        <f t="shared" si="60"/>
        <v>#N/A</v>
      </c>
      <c r="AW107" t="e">
        <f t="shared" si="60"/>
        <v>#N/A</v>
      </c>
      <c r="AX107" t="e">
        <f t="shared" si="59"/>
        <v>#N/A</v>
      </c>
      <c r="AY107" t="e">
        <f t="shared" si="59"/>
        <v>#N/A</v>
      </c>
      <c r="AZ107" t="e">
        <f t="shared" si="59"/>
        <v>#N/A</v>
      </c>
      <c r="BA107" t="e">
        <f t="shared" si="59"/>
        <v>#N/A</v>
      </c>
      <c r="BB107" t="e">
        <f t="shared" si="59"/>
        <v>#N/A</v>
      </c>
      <c r="BC107" t="e">
        <f t="shared" si="59"/>
        <v>#N/A</v>
      </c>
      <c r="BD107" t="e">
        <f t="shared" si="59"/>
        <v>#N/A</v>
      </c>
      <c r="BE107" t="e">
        <f t="shared" si="59"/>
        <v>#N/A</v>
      </c>
      <c r="BF107" t="e">
        <f t="shared" si="59"/>
        <v>#N/A</v>
      </c>
      <c r="BG107" t="e">
        <f t="shared" si="59"/>
        <v>#N/A</v>
      </c>
      <c r="BH107" t="e">
        <f t="shared" si="59"/>
        <v>#N/A</v>
      </c>
      <c r="BI107" t="e">
        <f t="shared" si="59"/>
        <v>#N/A</v>
      </c>
      <c r="BJ107" t="e">
        <f t="shared" si="59"/>
        <v>#N/A</v>
      </c>
      <c r="BK107" t="e">
        <f t="shared" si="59"/>
        <v>#N/A</v>
      </c>
      <c r="BL107" t="e">
        <f t="shared" si="59"/>
        <v>#N/A</v>
      </c>
      <c r="BM107" t="e">
        <f t="shared" si="64"/>
        <v>#N/A</v>
      </c>
      <c r="BN107" t="e">
        <f t="shared" si="64"/>
        <v>#N/A</v>
      </c>
      <c r="BO107" t="e">
        <f t="shared" si="64"/>
        <v>#N/A</v>
      </c>
      <c r="BP107" t="e">
        <f t="shared" si="64"/>
        <v>#N/A</v>
      </c>
      <c r="BQ107" t="e">
        <f t="shared" si="64"/>
        <v>#N/A</v>
      </c>
      <c r="BR107" t="e">
        <f t="shared" si="64"/>
        <v>#N/A</v>
      </c>
      <c r="BS107" t="e">
        <f t="shared" si="64"/>
        <v>#N/A</v>
      </c>
      <c r="BT107" t="e">
        <f t="shared" si="64"/>
        <v>#N/A</v>
      </c>
      <c r="BU107" t="e">
        <f t="shared" si="64"/>
        <v>#N/A</v>
      </c>
      <c r="BV107" t="e">
        <f t="shared" si="64"/>
        <v>#N/A</v>
      </c>
      <c r="BW107" t="e">
        <f t="shared" si="64"/>
        <v>#N/A</v>
      </c>
      <c r="BX107" t="e">
        <f t="shared" si="64"/>
        <v>#N/A</v>
      </c>
      <c r="BY107" t="e">
        <f t="shared" si="64"/>
        <v>#N/A</v>
      </c>
      <c r="BZ107" t="e">
        <f t="shared" si="64"/>
        <v>#N/A</v>
      </c>
      <c r="CA107" t="e">
        <f t="shared" si="64"/>
        <v>#N/A</v>
      </c>
      <c r="CB107" t="e">
        <f t="shared" si="64"/>
        <v>#N/A</v>
      </c>
      <c r="CC107" t="e">
        <f t="shared" si="63"/>
        <v>#N/A</v>
      </c>
      <c r="CD107" t="e">
        <f t="shared" si="63"/>
        <v>#N/A</v>
      </c>
      <c r="CE107" t="e">
        <f t="shared" si="63"/>
        <v>#N/A</v>
      </c>
      <c r="CF107" t="e">
        <f t="shared" si="63"/>
        <v>#N/A</v>
      </c>
      <c r="CG107" t="e">
        <f t="shared" si="63"/>
        <v>#N/A</v>
      </c>
      <c r="CH107" t="e">
        <f t="shared" si="54"/>
        <v>#N/A</v>
      </c>
      <c r="CI107" t="e">
        <f t="shared" si="54"/>
        <v>#N/A</v>
      </c>
      <c r="CJ107" t="e">
        <f t="shared" si="54"/>
        <v>#N/A</v>
      </c>
      <c r="CK107" t="e">
        <f t="shared" si="54"/>
        <v>#N/A</v>
      </c>
      <c r="CL107" t="e">
        <f t="shared" si="54"/>
        <v>#N/A</v>
      </c>
      <c r="CM107" t="e">
        <f t="shared" si="54"/>
        <v>#N/A</v>
      </c>
      <c r="CN107" t="e">
        <f t="shared" si="54"/>
        <v>#N/A</v>
      </c>
      <c r="CO107" t="e">
        <f t="shared" si="44"/>
        <v>#N/A</v>
      </c>
      <c r="CP107" t="e">
        <f t="shared" si="62"/>
        <v>#N/A</v>
      </c>
      <c r="CQ107" t="e">
        <f t="shared" si="62"/>
        <v>#N/A</v>
      </c>
      <c r="CR107" t="e">
        <f t="shared" si="62"/>
        <v>#N/A</v>
      </c>
      <c r="CS107" t="e">
        <f t="shared" si="62"/>
        <v>#N/A</v>
      </c>
      <c r="CT107" t="e">
        <f t="shared" si="62"/>
        <v>#N/A</v>
      </c>
      <c r="CU107" t="e">
        <f t="shared" si="62"/>
        <v>#N/A</v>
      </c>
      <c r="CV107" t="e">
        <f t="shared" si="62"/>
        <v>#N/A</v>
      </c>
      <c r="CW107" t="e">
        <f t="shared" si="62"/>
        <v>#N/A</v>
      </c>
      <c r="CX107" t="e">
        <f t="shared" si="62"/>
        <v>#N/A</v>
      </c>
      <c r="CY107" t="e">
        <f t="shared" si="62"/>
        <v>#N/A</v>
      </c>
      <c r="CZ107" t="e">
        <f t="shared" si="62"/>
        <v>#N/A</v>
      </c>
      <c r="DA107" t="e">
        <f t="shared" si="62"/>
        <v>#N/A</v>
      </c>
      <c r="DB107" t="e">
        <f t="shared" si="62"/>
        <v>#N/A</v>
      </c>
      <c r="DC107" t="e">
        <f t="shared" si="62"/>
        <v>#N/A</v>
      </c>
      <c r="DD107" t="e">
        <f t="shared" si="62"/>
        <v>#N/A</v>
      </c>
      <c r="DE107" t="e">
        <f t="shared" si="62"/>
        <v>#N/A</v>
      </c>
      <c r="DF107" t="e">
        <f t="shared" si="61"/>
        <v>#N/A</v>
      </c>
      <c r="DG107" t="e">
        <f t="shared" si="61"/>
        <v>#N/A</v>
      </c>
      <c r="DH107" t="e">
        <f t="shared" si="61"/>
        <v>#N/A</v>
      </c>
      <c r="DI107" t="e">
        <f t="shared" si="61"/>
        <v>#N/A</v>
      </c>
      <c r="DJ107" t="e">
        <f t="shared" si="61"/>
        <v>#N/A</v>
      </c>
      <c r="DK107" t="e">
        <f t="shared" si="61"/>
        <v>#N/A</v>
      </c>
      <c r="DL107" t="e">
        <f t="shared" si="61"/>
        <v>#N/A</v>
      </c>
      <c r="DM107" t="e">
        <f t="shared" si="61"/>
        <v>#N/A</v>
      </c>
      <c r="DN107" t="e">
        <f t="shared" si="61"/>
        <v>#N/A</v>
      </c>
      <c r="DO107" t="e">
        <f t="shared" si="61"/>
        <v>#N/A</v>
      </c>
      <c r="DP107" t="e">
        <f t="shared" si="61"/>
        <v>#N/A</v>
      </c>
      <c r="DQ107" t="e">
        <f t="shared" si="61"/>
        <v>#N/A</v>
      </c>
      <c r="DR107" t="e">
        <f t="shared" si="61"/>
        <v>#N/A</v>
      </c>
      <c r="DS107" t="e">
        <f t="shared" si="61"/>
        <v>#N/A</v>
      </c>
      <c r="DT107" t="e">
        <f t="shared" si="61"/>
        <v>#N/A</v>
      </c>
      <c r="DU107" t="e">
        <f t="shared" si="57"/>
        <v>#N/A</v>
      </c>
      <c r="DV107" t="e">
        <f t="shared" si="57"/>
        <v>#N/A</v>
      </c>
    </row>
    <row r="108" spans="1:126" x14ac:dyDescent="0.3">
      <c r="A108" s="11" t="s">
        <v>1248</v>
      </c>
      <c r="B108" s="15" t="str">
        <f>VLOOKUP(Sheet6!A108,Phase1IDs!A82:I825,8,0)</f>
        <v>T1203, T1189, T1499</v>
      </c>
      <c r="C108">
        <f t="shared" si="66"/>
        <v>0</v>
      </c>
      <c r="D108">
        <f t="shared" si="66"/>
        <v>0</v>
      </c>
      <c r="E108">
        <f t="shared" si="66"/>
        <v>0</v>
      </c>
      <c r="F108">
        <f t="shared" si="66"/>
        <v>0</v>
      </c>
      <c r="G108">
        <f t="shared" si="66"/>
        <v>0</v>
      </c>
      <c r="H108">
        <f t="shared" si="66"/>
        <v>0</v>
      </c>
      <c r="I108">
        <f t="shared" si="66"/>
        <v>0</v>
      </c>
      <c r="J108">
        <f t="shared" si="66"/>
        <v>0</v>
      </c>
      <c r="K108">
        <f t="shared" si="66"/>
        <v>0</v>
      </c>
      <c r="L108">
        <f t="shared" si="66"/>
        <v>0</v>
      </c>
      <c r="M108">
        <f t="shared" si="66"/>
        <v>0</v>
      </c>
      <c r="N108">
        <f t="shared" si="66"/>
        <v>0</v>
      </c>
      <c r="O108">
        <f t="shared" si="66"/>
        <v>0</v>
      </c>
      <c r="P108">
        <f t="shared" si="66"/>
        <v>0</v>
      </c>
      <c r="Q108">
        <f t="shared" si="66"/>
        <v>0</v>
      </c>
      <c r="R108">
        <f t="shared" si="66"/>
        <v>0</v>
      </c>
      <c r="S108">
        <f t="shared" si="65"/>
        <v>0</v>
      </c>
      <c r="T108">
        <f t="shared" si="65"/>
        <v>0</v>
      </c>
      <c r="U108">
        <f t="shared" si="65"/>
        <v>0</v>
      </c>
      <c r="V108">
        <f t="shared" si="65"/>
        <v>0</v>
      </c>
      <c r="W108">
        <f t="shared" si="65"/>
        <v>0</v>
      </c>
      <c r="X108">
        <f t="shared" si="65"/>
        <v>0</v>
      </c>
      <c r="Y108">
        <f t="shared" si="65"/>
        <v>0</v>
      </c>
      <c r="Z108">
        <f t="shared" si="65"/>
        <v>0</v>
      </c>
      <c r="AA108">
        <f t="shared" si="65"/>
        <v>0</v>
      </c>
      <c r="AB108">
        <f t="shared" si="65"/>
        <v>0</v>
      </c>
      <c r="AC108">
        <f t="shared" si="65"/>
        <v>0</v>
      </c>
      <c r="AD108">
        <f t="shared" si="65"/>
        <v>0</v>
      </c>
      <c r="AE108">
        <f t="shared" si="65"/>
        <v>0</v>
      </c>
      <c r="AF108">
        <f t="shared" si="65"/>
        <v>0</v>
      </c>
      <c r="AG108">
        <f t="shared" si="65"/>
        <v>0</v>
      </c>
      <c r="AH108">
        <f t="shared" si="60"/>
        <v>0</v>
      </c>
      <c r="AI108">
        <f t="shared" si="60"/>
        <v>0</v>
      </c>
      <c r="AJ108">
        <f t="shared" si="60"/>
        <v>0</v>
      </c>
      <c r="AK108">
        <f t="shared" si="60"/>
        <v>0</v>
      </c>
      <c r="AL108">
        <f t="shared" si="60"/>
        <v>0</v>
      </c>
      <c r="AM108">
        <f t="shared" si="60"/>
        <v>0</v>
      </c>
      <c r="AN108">
        <f t="shared" si="60"/>
        <v>0</v>
      </c>
      <c r="AO108">
        <f t="shared" si="60"/>
        <v>1</v>
      </c>
      <c r="AP108">
        <f t="shared" si="60"/>
        <v>0</v>
      </c>
      <c r="AQ108">
        <f t="shared" si="60"/>
        <v>0</v>
      </c>
      <c r="AR108">
        <f t="shared" si="60"/>
        <v>0</v>
      </c>
      <c r="AS108">
        <f t="shared" si="60"/>
        <v>1</v>
      </c>
      <c r="AT108">
        <f t="shared" si="60"/>
        <v>0</v>
      </c>
      <c r="AU108">
        <f t="shared" si="60"/>
        <v>0</v>
      </c>
      <c r="AV108">
        <f t="shared" si="60"/>
        <v>0</v>
      </c>
      <c r="AW108">
        <f t="shared" si="60"/>
        <v>0</v>
      </c>
      <c r="AX108">
        <f t="shared" si="59"/>
        <v>0</v>
      </c>
      <c r="AY108">
        <f t="shared" si="59"/>
        <v>0</v>
      </c>
      <c r="AZ108">
        <f t="shared" si="59"/>
        <v>0</v>
      </c>
      <c r="BA108">
        <f t="shared" si="59"/>
        <v>0</v>
      </c>
      <c r="BB108">
        <f t="shared" si="59"/>
        <v>0</v>
      </c>
      <c r="BC108">
        <f t="shared" si="59"/>
        <v>0</v>
      </c>
      <c r="BD108">
        <f t="shared" si="59"/>
        <v>0</v>
      </c>
      <c r="BE108">
        <f t="shared" si="59"/>
        <v>0</v>
      </c>
      <c r="BF108">
        <f t="shared" si="59"/>
        <v>0</v>
      </c>
      <c r="BG108">
        <f t="shared" si="59"/>
        <v>0</v>
      </c>
      <c r="BH108">
        <f t="shared" si="59"/>
        <v>0</v>
      </c>
      <c r="BI108">
        <f t="shared" si="59"/>
        <v>0</v>
      </c>
      <c r="BJ108">
        <f t="shared" si="59"/>
        <v>0</v>
      </c>
      <c r="BK108">
        <f t="shared" si="59"/>
        <v>0</v>
      </c>
      <c r="BL108">
        <f t="shared" si="59"/>
        <v>0</v>
      </c>
      <c r="BM108">
        <f t="shared" si="64"/>
        <v>0</v>
      </c>
      <c r="BN108">
        <f t="shared" si="64"/>
        <v>0</v>
      </c>
      <c r="BO108">
        <f t="shared" si="64"/>
        <v>0</v>
      </c>
      <c r="BP108">
        <f t="shared" si="64"/>
        <v>1</v>
      </c>
      <c r="BQ108">
        <f t="shared" si="64"/>
        <v>0</v>
      </c>
      <c r="BR108">
        <f t="shared" si="64"/>
        <v>0</v>
      </c>
      <c r="BS108">
        <f t="shared" si="64"/>
        <v>0</v>
      </c>
      <c r="BT108">
        <f t="shared" si="64"/>
        <v>0</v>
      </c>
      <c r="BU108">
        <f t="shared" si="64"/>
        <v>0</v>
      </c>
      <c r="BV108">
        <f t="shared" si="64"/>
        <v>0</v>
      </c>
      <c r="BW108">
        <f t="shared" si="64"/>
        <v>0</v>
      </c>
      <c r="BX108">
        <f t="shared" si="64"/>
        <v>0</v>
      </c>
      <c r="BY108">
        <f t="shared" si="64"/>
        <v>0</v>
      </c>
      <c r="BZ108">
        <f t="shared" si="64"/>
        <v>0</v>
      </c>
      <c r="CA108">
        <f t="shared" si="64"/>
        <v>0</v>
      </c>
      <c r="CB108">
        <f t="shared" si="64"/>
        <v>0</v>
      </c>
      <c r="CC108">
        <f t="shared" si="63"/>
        <v>0</v>
      </c>
      <c r="CD108">
        <f t="shared" si="63"/>
        <v>0</v>
      </c>
      <c r="CE108">
        <f t="shared" si="63"/>
        <v>0</v>
      </c>
      <c r="CF108">
        <f t="shared" si="63"/>
        <v>0</v>
      </c>
      <c r="CG108">
        <f t="shared" si="63"/>
        <v>0</v>
      </c>
      <c r="CH108">
        <f t="shared" si="54"/>
        <v>0</v>
      </c>
      <c r="CI108">
        <f t="shared" si="54"/>
        <v>0</v>
      </c>
      <c r="CJ108">
        <f t="shared" si="54"/>
        <v>0</v>
      </c>
      <c r="CK108">
        <f t="shared" si="54"/>
        <v>0</v>
      </c>
      <c r="CL108">
        <f t="shared" si="54"/>
        <v>0</v>
      </c>
      <c r="CM108">
        <f t="shared" si="54"/>
        <v>0</v>
      </c>
      <c r="CN108">
        <f t="shared" si="54"/>
        <v>0</v>
      </c>
      <c r="CO108">
        <f t="shared" si="44"/>
        <v>0</v>
      </c>
      <c r="CP108">
        <f t="shared" si="62"/>
        <v>0</v>
      </c>
      <c r="CQ108">
        <f t="shared" si="62"/>
        <v>0</v>
      </c>
      <c r="CR108">
        <f t="shared" si="62"/>
        <v>0</v>
      </c>
      <c r="CS108">
        <f t="shared" si="62"/>
        <v>0</v>
      </c>
      <c r="CT108">
        <f t="shared" si="62"/>
        <v>0</v>
      </c>
      <c r="CU108">
        <f t="shared" si="62"/>
        <v>0</v>
      </c>
      <c r="CV108">
        <f t="shared" si="62"/>
        <v>0</v>
      </c>
      <c r="CW108">
        <f t="shared" si="62"/>
        <v>0</v>
      </c>
      <c r="CX108">
        <f t="shared" si="62"/>
        <v>0</v>
      </c>
      <c r="CY108">
        <f t="shared" si="62"/>
        <v>0</v>
      </c>
      <c r="CZ108">
        <f t="shared" si="62"/>
        <v>0</v>
      </c>
      <c r="DA108">
        <f t="shared" si="62"/>
        <v>0</v>
      </c>
      <c r="DB108">
        <f t="shared" si="62"/>
        <v>0</v>
      </c>
      <c r="DC108">
        <f t="shared" si="62"/>
        <v>0</v>
      </c>
      <c r="DD108">
        <f t="shared" si="62"/>
        <v>0</v>
      </c>
      <c r="DE108">
        <f t="shared" si="62"/>
        <v>0</v>
      </c>
      <c r="DF108">
        <f t="shared" si="61"/>
        <v>0</v>
      </c>
      <c r="DG108">
        <f t="shared" si="61"/>
        <v>0</v>
      </c>
      <c r="DH108">
        <f t="shared" si="61"/>
        <v>0</v>
      </c>
      <c r="DI108">
        <f t="shared" si="61"/>
        <v>0</v>
      </c>
      <c r="DJ108">
        <f t="shared" si="61"/>
        <v>0</v>
      </c>
      <c r="DK108">
        <f t="shared" si="61"/>
        <v>0</v>
      </c>
      <c r="DL108">
        <f t="shared" si="61"/>
        <v>0</v>
      </c>
      <c r="DM108">
        <f t="shared" si="61"/>
        <v>0</v>
      </c>
      <c r="DN108">
        <f t="shared" si="61"/>
        <v>0</v>
      </c>
      <c r="DO108">
        <f t="shared" si="61"/>
        <v>0</v>
      </c>
      <c r="DP108">
        <f t="shared" si="61"/>
        <v>0</v>
      </c>
      <c r="DQ108">
        <f t="shared" si="61"/>
        <v>0</v>
      </c>
      <c r="DR108">
        <f t="shared" si="61"/>
        <v>0</v>
      </c>
      <c r="DS108">
        <f t="shared" si="61"/>
        <v>0</v>
      </c>
      <c r="DT108">
        <f t="shared" si="61"/>
        <v>0</v>
      </c>
      <c r="DU108">
        <f t="shared" si="57"/>
        <v>0</v>
      </c>
      <c r="DV108">
        <f t="shared" si="57"/>
        <v>0</v>
      </c>
    </row>
    <row r="109" spans="1:126" x14ac:dyDescent="0.3">
      <c r="A109" s="13" t="s">
        <v>321</v>
      </c>
      <c r="B109" s="15" t="e">
        <f>VLOOKUP(Sheet6!A109,Phase1IDs!A83:I826,8,0)</f>
        <v>#N/A</v>
      </c>
      <c r="C109" t="e">
        <f t="shared" si="66"/>
        <v>#N/A</v>
      </c>
      <c r="D109" t="e">
        <f t="shared" si="66"/>
        <v>#N/A</v>
      </c>
      <c r="E109" t="e">
        <f t="shared" si="66"/>
        <v>#N/A</v>
      </c>
      <c r="F109" t="e">
        <f t="shared" si="66"/>
        <v>#N/A</v>
      </c>
      <c r="G109" t="e">
        <f t="shared" si="66"/>
        <v>#N/A</v>
      </c>
      <c r="H109" t="e">
        <f t="shared" si="66"/>
        <v>#N/A</v>
      </c>
      <c r="I109" t="e">
        <f t="shared" si="66"/>
        <v>#N/A</v>
      </c>
      <c r="J109" t="e">
        <f t="shared" si="66"/>
        <v>#N/A</v>
      </c>
      <c r="K109" t="e">
        <f t="shared" si="66"/>
        <v>#N/A</v>
      </c>
      <c r="L109" t="e">
        <f t="shared" si="66"/>
        <v>#N/A</v>
      </c>
      <c r="M109" t="e">
        <f t="shared" si="66"/>
        <v>#N/A</v>
      </c>
      <c r="N109" t="e">
        <f t="shared" si="66"/>
        <v>#N/A</v>
      </c>
      <c r="O109" t="e">
        <f t="shared" si="66"/>
        <v>#N/A</v>
      </c>
      <c r="P109" t="e">
        <f t="shared" si="66"/>
        <v>#N/A</v>
      </c>
      <c r="Q109" t="e">
        <f t="shared" si="66"/>
        <v>#N/A</v>
      </c>
      <c r="R109" t="e">
        <f t="shared" si="66"/>
        <v>#N/A</v>
      </c>
      <c r="S109" t="e">
        <f t="shared" si="65"/>
        <v>#N/A</v>
      </c>
      <c r="T109" t="e">
        <f t="shared" si="65"/>
        <v>#N/A</v>
      </c>
      <c r="U109" t="e">
        <f t="shared" si="65"/>
        <v>#N/A</v>
      </c>
      <c r="V109" t="e">
        <f t="shared" si="65"/>
        <v>#N/A</v>
      </c>
      <c r="W109" t="e">
        <f t="shared" si="65"/>
        <v>#N/A</v>
      </c>
      <c r="X109" t="e">
        <f t="shared" si="65"/>
        <v>#N/A</v>
      </c>
      <c r="Y109" t="e">
        <f t="shared" si="65"/>
        <v>#N/A</v>
      </c>
      <c r="Z109" t="e">
        <f t="shared" si="65"/>
        <v>#N/A</v>
      </c>
      <c r="AA109" t="e">
        <f t="shared" si="65"/>
        <v>#N/A</v>
      </c>
      <c r="AB109" t="e">
        <f t="shared" si="65"/>
        <v>#N/A</v>
      </c>
      <c r="AC109" t="e">
        <f t="shared" si="65"/>
        <v>#N/A</v>
      </c>
      <c r="AD109" t="e">
        <f t="shared" si="65"/>
        <v>#N/A</v>
      </c>
      <c r="AE109" t="e">
        <f t="shared" si="65"/>
        <v>#N/A</v>
      </c>
      <c r="AF109" t="e">
        <f t="shared" si="65"/>
        <v>#N/A</v>
      </c>
      <c r="AG109" t="e">
        <f t="shared" si="65"/>
        <v>#N/A</v>
      </c>
      <c r="AH109" t="e">
        <f t="shared" si="60"/>
        <v>#N/A</v>
      </c>
      <c r="AI109" t="e">
        <f t="shared" si="60"/>
        <v>#N/A</v>
      </c>
      <c r="AJ109" t="e">
        <f t="shared" si="60"/>
        <v>#N/A</v>
      </c>
      <c r="AK109" t="e">
        <f t="shared" si="60"/>
        <v>#N/A</v>
      </c>
      <c r="AL109" t="e">
        <f t="shared" si="60"/>
        <v>#N/A</v>
      </c>
      <c r="AM109" t="e">
        <f t="shared" si="60"/>
        <v>#N/A</v>
      </c>
      <c r="AN109" t="e">
        <f t="shared" si="60"/>
        <v>#N/A</v>
      </c>
      <c r="AO109" t="e">
        <f t="shared" si="60"/>
        <v>#N/A</v>
      </c>
      <c r="AP109" t="e">
        <f t="shared" si="60"/>
        <v>#N/A</v>
      </c>
      <c r="AQ109" t="e">
        <f t="shared" si="60"/>
        <v>#N/A</v>
      </c>
      <c r="AR109" t="e">
        <f t="shared" si="60"/>
        <v>#N/A</v>
      </c>
      <c r="AS109" t="e">
        <f t="shared" si="60"/>
        <v>#N/A</v>
      </c>
      <c r="AT109" t="e">
        <f t="shared" si="60"/>
        <v>#N/A</v>
      </c>
      <c r="AU109" t="e">
        <f t="shared" si="60"/>
        <v>#N/A</v>
      </c>
      <c r="AV109" t="e">
        <f t="shared" si="60"/>
        <v>#N/A</v>
      </c>
      <c r="AW109" t="e">
        <f t="shared" ref="AW109:BL124" si="67">IF($B109=0,0,COUNTIFS($B109,"*"&amp;AW$1&amp;"*"))</f>
        <v>#N/A</v>
      </c>
      <c r="AX109" t="e">
        <f t="shared" si="67"/>
        <v>#N/A</v>
      </c>
      <c r="AY109" t="e">
        <f t="shared" si="67"/>
        <v>#N/A</v>
      </c>
      <c r="AZ109" t="e">
        <f t="shared" si="67"/>
        <v>#N/A</v>
      </c>
      <c r="BA109" t="e">
        <f t="shared" si="67"/>
        <v>#N/A</v>
      </c>
      <c r="BB109" t="e">
        <f t="shared" si="67"/>
        <v>#N/A</v>
      </c>
      <c r="BC109" t="e">
        <f t="shared" si="67"/>
        <v>#N/A</v>
      </c>
      <c r="BD109" t="e">
        <f t="shared" si="67"/>
        <v>#N/A</v>
      </c>
      <c r="BE109" t="e">
        <f t="shared" si="67"/>
        <v>#N/A</v>
      </c>
      <c r="BF109" t="e">
        <f t="shared" si="67"/>
        <v>#N/A</v>
      </c>
      <c r="BG109" t="e">
        <f t="shared" si="67"/>
        <v>#N/A</v>
      </c>
      <c r="BH109" t="e">
        <f t="shared" si="67"/>
        <v>#N/A</v>
      </c>
      <c r="BI109" t="e">
        <f t="shared" si="67"/>
        <v>#N/A</v>
      </c>
      <c r="BJ109" t="e">
        <f t="shared" si="67"/>
        <v>#N/A</v>
      </c>
      <c r="BK109" t="e">
        <f t="shared" si="67"/>
        <v>#N/A</v>
      </c>
      <c r="BL109" t="e">
        <f t="shared" si="67"/>
        <v>#N/A</v>
      </c>
      <c r="BM109" t="e">
        <f t="shared" si="64"/>
        <v>#N/A</v>
      </c>
      <c r="BN109" t="e">
        <f t="shared" si="64"/>
        <v>#N/A</v>
      </c>
      <c r="BO109" t="e">
        <f t="shared" si="64"/>
        <v>#N/A</v>
      </c>
      <c r="BP109" t="e">
        <f t="shared" si="64"/>
        <v>#N/A</v>
      </c>
      <c r="BQ109" t="e">
        <f t="shared" si="64"/>
        <v>#N/A</v>
      </c>
      <c r="BR109" t="e">
        <f t="shared" si="64"/>
        <v>#N/A</v>
      </c>
      <c r="BS109" t="e">
        <f t="shared" si="64"/>
        <v>#N/A</v>
      </c>
      <c r="BT109" t="e">
        <f t="shared" si="64"/>
        <v>#N/A</v>
      </c>
      <c r="BU109" t="e">
        <f t="shared" si="64"/>
        <v>#N/A</v>
      </c>
      <c r="BV109" t="e">
        <f t="shared" si="64"/>
        <v>#N/A</v>
      </c>
      <c r="BW109" t="e">
        <f t="shared" si="64"/>
        <v>#N/A</v>
      </c>
      <c r="BX109" t="e">
        <f t="shared" si="64"/>
        <v>#N/A</v>
      </c>
      <c r="BY109" t="e">
        <f t="shared" si="64"/>
        <v>#N/A</v>
      </c>
      <c r="BZ109" t="e">
        <f t="shared" si="64"/>
        <v>#N/A</v>
      </c>
      <c r="CA109" t="e">
        <f t="shared" si="64"/>
        <v>#N/A</v>
      </c>
      <c r="CB109" t="e">
        <f t="shared" si="64"/>
        <v>#N/A</v>
      </c>
      <c r="CC109" t="e">
        <f t="shared" si="63"/>
        <v>#N/A</v>
      </c>
      <c r="CD109" t="e">
        <f t="shared" si="63"/>
        <v>#N/A</v>
      </c>
      <c r="CE109" t="e">
        <f t="shared" si="63"/>
        <v>#N/A</v>
      </c>
      <c r="CF109" t="e">
        <f t="shared" si="63"/>
        <v>#N/A</v>
      </c>
      <c r="CG109" t="e">
        <f t="shared" si="63"/>
        <v>#N/A</v>
      </c>
      <c r="CH109" t="e">
        <f t="shared" si="54"/>
        <v>#N/A</v>
      </c>
      <c r="CI109" t="e">
        <f t="shared" si="54"/>
        <v>#N/A</v>
      </c>
      <c r="CJ109" t="e">
        <f t="shared" si="54"/>
        <v>#N/A</v>
      </c>
      <c r="CK109" t="e">
        <f t="shared" si="54"/>
        <v>#N/A</v>
      </c>
      <c r="CL109" t="e">
        <f t="shared" si="54"/>
        <v>#N/A</v>
      </c>
      <c r="CM109" t="e">
        <f t="shared" si="54"/>
        <v>#N/A</v>
      </c>
      <c r="CN109" t="e">
        <f t="shared" si="54"/>
        <v>#N/A</v>
      </c>
      <c r="CO109" t="e">
        <f t="shared" si="44"/>
        <v>#N/A</v>
      </c>
      <c r="CP109" t="e">
        <f t="shared" si="62"/>
        <v>#N/A</v>
      </c>
      <c r="CQ109" t="e">
        <f t="shared" si="62"/>
        <v>#N/A</v>
      </c>
      <c r="CR109" t="e">
        <f t="shared" si="62"/>
        <v>#N/A</v>
      </c>
      <c r="CS109" t="e">
        <f t="shared" si="62"/>
        <v>#N/A</v>
      </c>
      <c r="CT109" t="e">
        <f t="shared" si="62"/>
        <v>#N/A</v>
      </c>
      <c r="CU109" t="e">
        <f t="shared" si="62"/>
        <v>#N/A</v>
      </c>
      <c r="CV109" t="e">
        <f t="shared" si="62"/>
        <v>#N/A</v>
      </c>
      <c r="CW109" t="e">
        <f t="shared" si="62"/>
        <v>#N/A</v>
      </c>
      <c r="CX109" t="e">
        <f t="shared" si="62"/>
        <v>#N/A</v>
      </c>
      <c r="CY109" t="e">
        <f t="shared" si="62"/>
        <v>#N/A</v>
      </c>
      <c r="CZ109" t="e">
        <f t="shared" si="62"/>
        <v>#N/A</v>
      </c>
      <c r="DA109" t="e">
        <f t="shared" si="62"/>
        <v>#N/A</v>
      </c>
      <c r="DB109" t="e">
        <f t="shared" si="62"/>
        <v>#N/A</v>
      </c>
      <c r="DC109" t="e">
        <f t="shared" si="62"/>
        <v>#N/A</v>
      </c>
      <c r="DD109" t="e">
        <f t="shared" si="62"/>
        <v>#N/A</v>
      </c>
      <c r="DE109" t="e">
        <f t="shared" si="62"/>
        <v>#N/A</v>
      </c>
      <c r="DF109" t="e">
        <f t="shared" si="61"/>
        <v>#N/A</v>
      </c>
      <c r="DG109" t="e">
        <f t="shared" si="61"/>
        <v>#N/A</v>
      </c>
      <c r="DH109" t="e">
        <f t="shared" si="61"/>
        <v>#N/A</v>
      </c>
      <c r="DI109" t="e">
        <f t="shared" si="61"/>
        <v>#N/A</v>
      </c>
      <c r="DJ109" t="e">
        <f t="shared" si="61"/>
        <v>#N/A</v>
      </c>
      <c r="DK109" t="e">
        <f t="shared" si="61"/>
        <v>#N/A</v>
      </c>
      <c r="DL109" t="e">
        <f t="shared" si="61"/>
        <v>#N/A</v>
      </c>
      <c r="DM109" t="e">
        <f t="shared" si="61"/>
        <v>#N/A</v>
      </c>
      <c r="DN109" t="e">
        <f t="shared" si="61"/>
        <v>#N/A</v>
      </c>
      <c r="DO109" t="e">
        <f t="shared" si="61"/>
        <v>#N/A</v>
      </c>
      <c r="DP109" t="e">
        <f t="shared" si="61"/>
        <v>#N/A</v>
      </c>
      <c r="DQ109" t="e">
        <f t="shared" si="61"/>
        <v>#N/A</v>
      </c>
      <c r="DR109" t="e">
        <f t="shared" si="61"/>
        <v>#N/A</v>
      </c>
      <c r="DS109" t="e">
        <f t="shared" si="61"/>
        <v>#N/A</v>
      </c>
      <c r="DT109" t="e">
        <f t="shared" si="61"/>
        <v>#N/A</v>
      </c>
      <c r="DU109" t="e">
        <f t="shared" si="57"/>
        <v>#N/A</v>
      </c>
      <c r="DV109" t="e">
        <f t="shared" si="57"/>
        <v>#N/A</v>
      </c>
    </row>
    <row r="110" spans="1:126" x14ac:dyDescent="0.3">
      <c r="A110" s="11" t="s">
        <v>1368</v>
      </c>
      <c r="B110" s="15" t="str">
        <f>VLOOKUP(Sheet6!A110,Phase1IDs!A84:I827,8,0)</f>
        <v>T1210</v>
      </c>
      <c r="C110">
        <f t="shared" si="66"/>
        <v>0</v>
      </c>
      <c r="D110">
        <f t="shared" si="66"/>
        <v>0</v>
      </c>
      <c r="E110">
        <f t="shared" si="66"/>
        <v>0</v>
      </c>
      <c r="F110">
        <f t="shared" si="66"/>
        <v>0</v>
      </c>
      <c r="G110">
        <f t="shared" si="66"/>
        <v>0</v>
      </c>
      <c r="H110">
        <f t="shared" si="66"/>
        <v>0</v>
      </c>
      <c r="I110">
        <f t="shared" si="66"/>
        <v>0</v>
      </c>
      <c r="J110">
        <f t="shared" si="66"/>
        <v>0</v>
      </c>
      <c r="K110">
        <f t="shared" si="66"/>
        <v>0</v>
      </c>
      <c r="L110">
        <f t="shared" si="66"/>
        <v>0</v>
      </c>
      <c r="M110">
        <f t="shared" si="66"/>
        <v>0</v>
      </c>
      <c r="N110">
        <f t="shared" si="66"/>
        <v>0</v>
      </c>
      <c r="O110">
        <f t="shared" si="66"/>
        <v>0</v>
      </c>
      <c r="P110">
        <f t="shared" si="66"/>
        <v>0</v>
      </c>
      <c r="Q110">
        <f t="shared" si="66"/>
        <v>0</v>
      </c>
      <c r="R110">
        <f t="shared" si="66"/>
        <v>0</v>
      </c>
      <c r="S110">
        <f t="shared" si="65"/>
        <v>0</v>
      </c>
      <c r="T110">
        <f t="shared" si="65"/>
        <v>0</v>
      </c>
      <c r="U110">
        <f t="shared" si="65"/>
        <v>0</v>
      </c>
      <c r="V110">
        <f t="shared" si="65"/>
        <v>0</v>
      </c>
      <c r="W110">
        <f t="shared" si="65"/>
        <v>0</v>
      </c>
      <c r="X110">
        <f t="shared" si="65"/>
        <v>0</v>
      </c>
      <c r="Y110">
        <f t="shared" si="65"/>
        <v>0</v>
      </c>
      <c r="Z110">
        <f t="shared" si="65"/>
        <v>0</v>
      </c>
      <c r="AA110">
        <f t="shared" si="65"/>
        <v>0</v>
      </c>
      <c r="AB110">
        <f t="shared" si="65"/>
        <v>0</v>
      </c>
      <c r="AC110">
        <f t="shared" si="65"/>
        <v>0</v>
      </c>
      <c r="AD110">
        <f t="shared" si="65"/>
        <v>0</v>
      </c>
      <c r="AE110">
        <f t="shared" si="65"/>
        <v>0</v>
      </c>
      <c r="AF110">
        <f t="shared" si="65"/>
        <v>0</v>
      </c>
      <c r="AG110">
        <f t="shared" si="65"/>
        <v>0</v>
      </c>
      <c r="AH110">
        <f t="shared" ref="AH110:AW125" si="68">IF($B110=0,0,COUNTIFS($B110,"*"&amp;AH$1&amp;"*"))</f>
        <v>0</v>
      </c>
      <c r="AI110">
        <f t="shared" si="68"/>
        <v>0</v>
      </c>
      <c r="AJ110">
        <f t="shared" si="68"/>
        <v>0</v>
      </c>
      <c r="AK110">
        <f t="shared" si="68"/>
        <v>0</v>
      </c>
      <c r="AL110">
        <f t="shared" si="68"/>
        <v>0</v>
      </c>
      <c r="AM110">
        <f t="shared" si="68"/>
        <v>0</v>
      </c>
      <c r="AN110">
        <f t="shared" si="68"/>
        <v>0</v>
      </c>
      <c r="AO110">
        <f t="shared" si="68"/>
        <v>0</v>
      </c>
      <c r="AP110">
        <f t="shared" si="68"/>
        <v>0</v>
      </c>
      <c r="AQ110">
        <f t="shared" si="68"/>
        <v>0</v>
      </c>
      <c r="AR110">
        <f t="shared" si="68"/>
        <v>0</v>
      </c>
      <c r="AS110">
        <f t="shared" si="68"/>
        <v>0</v>
      </c>
      <c r="AT110">
        <f t="shared" si="68"/>
        <v>0</v>
      </c>
      <c r="AU110">
        <f t="shared" si="68"/>
        <v>0</v>
      </c>
      <c r="AV110">
        <f t="shared" si="68"/>
        <v>0</v>
      </c>
      <c r="AW110">
        <f t="shared" si="68"/>
        <v>1</v>
      </c>
      <c r="AX110">
        <f t="shared" si="67"/>
        <v>0</v>
      </c>
      <c r="AY110">
        <f t="shared" si="67"/>
        <v>0</v>
      </c>
      <c r="AZ110">
        <f t="shared" si="67"/>
        <v>0</v>
      </c>
      <c r="BA110">
        <f t="shared" si="67"/>
        <v>0</v>
      </c>
      <c r="BB110">
        <f t="shared" si="67"/>
        <v>0</v>
      </c>
      <c r="BC110">
        <f t="shared" si="67"/>
        <v>0</v>
      </c>
      <c r="BD110">
        <f t="shared" si="67"/>
        <v>0</v>
      </c>
      <c r="BE110">
        <f t="shared" si="67"/>
        <v>0</v>
      </c>
      <c r="BF110">
        <f t="shared" si="67"/>
        <v>0</v>
      </c>
      <c r="BG110">
        <f t="shared" si="67"/>
        <v>0</v>
      </c>
      <c r="BH110">
        <f t="shared" si="67"/>
        <v>0</v>
      </c>
      <c r="BI110">
        <f t="shared" si="67"/>
        <v>0</v>
      </c>
      <c r="BJ110">
        <f t="shared" si="67"/>
        <v>0</v>
      </c>
      <c r="BK110">
        <f t="shared" si="67"/>
        <v>0</v>
      </c>
      <c r="BL110">
        <f t="shared" si="67"/>
        <v>0</v>
      </c>
      <c r="BM110">
        <f t="shared" si="64"/>
        <v>0</v>
      </c>
      <c r="BN110">
        <f t="shared" si="64"/>
        <v>0</v>
      </c>
      <c r="BO110">
        <f t="shared" si="64"/>
        <v>0</v>
      </c>
      <c r="BP110">
        <f t="shared" si="64"/>
        <v>0</v>
      </c>
      <c r="BQ110">
        <f t="shared" si="64"/>
        <v>0</v>
      </c>
      <c r="BR110">
        <f t="shared" si="64"/>
        <v>0</v>
      </c>
      <c r="BS110">
        <f t="shared" si="64"/>
        <v>0</v>
      </c>
      <c r="BT110">
        <f t="shared" si="64"/>
        <v>0</v>
      </c>
      <c r="BU110">
        <f t="shared" si="64"/>
        <v>0</v>
      </c>
      <c r="BV110">
        <f t="shared" si="64"/>
        <v>0</v>
      </c>
      <c r="BW110">
        <f t="shared" si="64"/>
        <v>0</v>
      </c>
      <c r="BX110">
        <f t="shared" si="64"/>
        <v>0</v>
      </c>
      <c r="BY110">
        <f t="shared" si="64"/>
        <v>0</v>
      </c>
      <c r="BZ110">
        <f t="shared" si="64"/>
        <v>0</v>
      </c>
      <c r="CA110">
        <f t="shared" si="64"/>
        <v>0</v>
      </c>
      <c r="CB110">
        <f t="shared" si="64"/>
        <v>0</v>
      </c>
      <c r="CC110">
        <f t="shared" si="63"/>
        <v>0</v>
      </c>
      <c r="CD110">
        <f t="shared" si="63"/>
        <v>0</v>
      </c>
      <c r="CE110">
        <f t="shared" si="63"/>
        <v>0</v>
      </c>
      <c r="CF110">
        <f t="shared" si="63"/>
        <v>0</v>
      </c>
      <c r="CG110">
        <f t="shared" si="63"/>
        <v>0</v>
      </c>
      <c r="CH110">
        <f t="shared" si="54"/>
        <v>0</v>
      </c>
      <c r="CI110">
        <f t="shared" si="54"/>
        <v>0</v>
      </c>
      <c r="CJ110">
        <f t="shared" si="54"/>
        <v>0</v>
      </c>
      <c r="CK110">
        <f t="shared" si="54"/>
        <v>0</v>
      </c>
      <c r="CL110">
        <f t="shared" si="54"/>
        <v>0</v>
      </c>
      <c r="CM110">
        <f t="shared" si="54"/>
        <v>0</v>
      </c>
      <c r="CN110">
        <f t="shared" si="54"/>
        <v>0</v>
      </c>
      <c r="CO110">
        <f t="shared" si="44"/>
        <v>0</v>
      </c>
      <c r="CP110">
        <f t="shared" si="62"/>
        <v>0</v>
      </c>
      <c r="CQ110">
        <f t="shared" si="62"/>
        <v>0</v>
      </c>
      <c r="CR110">
        <f t="shared" si="62"/>
        <v>0</v>
      </c>
      <c r="CS110">
        <f t="shared" si="62"/>
        <v>0</v>
      </c>
      <c r="CT110">
        <f t="shared" si="62"/>
        <v>0</v>
      </c>
      <c r="CU110">
        <f t="shared" si="62"/>
        <v>0</v>
      </c>
      <c r="CV110">
        <f t="shared" si="62"/>
        <v>0</v>
      </c>
      <c r="CW110">
        <f t="shared" si="62"/>
        <v>0</v>
      </c>
      <c r="CX110">
        <f t="shared" si="62"/>
        <v>0</v>
      </c>
      <c r="CY110">
        <f t="shared" si="62"/>
        <v>0</v>
      </c>
      <c r="CZ110">
        <f t="shared" si="62"/>
        <v>0</v>
      </c>
      <c r="DA110">
        <f t="shared" si="62"/>
        <v>0</v>
      </c>
      <c r="DB110">
        <f t="shared" si="62"/>
        <v>0</v>
      </c>
      <c r="DC110">
        <f t="shared" si="62"/>
        <v>0</v>
      </c>
      <c r="DD110">
        <f t="shared" si="62"/>
        <v>0</v>
      </c>
      <c r="DE110">
        <f t="shared" si="62"/>
        <v>0</v>
      </c>
      <c r="DF110">
        <f t="shared" si="61"/>
        <v>0</v>
      </c>
      <c r="DG110">
        <f t="shared" si="61"/>
        <v>0</v>
      </c>
      <c r="DH110">
        <f t="shared" si="61"/>
        <v>0</v>
      </c>
      <c r="DI110">
        <f t="shared" si="61"/>
        <v>0</v>
      </c>
      <c r="DJ110">
        <f t="shared" si="61"/>
        <v>0</v>
      </c>
      <c r="DK110">
        <f t="shared" si="61"/>
        <v>0</v>
      </c>
      <c r="DL110">
        <f t="shared" si="61"/>
        <v>0</v>
      </c>
      <c r="DM110">
        <f t="shared" si="61"/>
        <v>0</v>
      </c>
      <c r="DN110">
        <f t="shared" si="61"/>
        <v>0</v>
      </c>
      <c r="DO110">
        <f t="shared" si="61"/>
        <v>0</v>
      </c>
      <c r="DP110">
        <f t="shared" si="61"/>
        <v>0</v>
      </c>
      <c r="DQ110">
        <f t="shared" si="61"/>
        <v>0</v>
      </c>
      <c r="DR110">
        <f t="shared" si="61"/>
        <v>0</v>
      </c>
      <c r="DS110">
        <f t="shared" si="61"/>
        <v>0</v>
      </c>
      <c r="DT110">
        <f t="shared" si="61"/>
        <v>0</v>
      </c>
      <c r="DU110">
        <f t="shared" si="57"/>
        <v>0</v>
      </c>
      <c r="DV110">
        <f t="shared" si="57"/>
        <v>0</v>
      </c>
    </row>
    <row r="111" spans="1:126" x14ac:dyDescent="0.3">
      <c r="A111" s="13" t="s">
        <v>1301</v>
      </c>
      <c r="B111" s="15" t="str">
        <f>VLOOKUP(Sheet6!A111,Phase1IDs!A85:I828,8,0)</f>
        <v>T1203, T1204/002</v>
      </c>
      <c r="C111">
        <f t="shared" si="66"/>
        <v>0</v>
      </c>
      <c r="D111">
        <f t="shared" si="66"/>
        <v>0</v>
      </c>
      <c r="E111">
        <f t="shared" si="66"/>
        <v>0</v>
      </c>
      <c r="F111">
        <f t="shared" si="66"/>
        <v>0</v>
      </c>
      <c r="G111">
        <f t="shared" si="66"/>
        <v>0</v>
      </c>
      <c r="H111">
        <f t="shared" si="66"/>
        <v>0</v>
      </c>
      <c r="I111">
        <f t="shared" si="66"/>
        <v>0</v>
      </c>
      <c r="J111">
        <f t="shared" si="66"/>
        <v>0</v>
      </c>
      <c r="K111">
        <f t="shared" si="66"/>
        <v>0</v>
      </c>
      <c r="L111">
        <f t="shared" si="66"/>
        <v>0</v>
      </c>
      <c r="M111">
        <f t="shared" si="66"/>
        <v>0</v>
      </c>
      <c r="N111">
        <f t="shared" si="66"/>
        <v>0</v>
      </c>
      <c r="O111">
        <f t="shared" si="66"/>
        <v>0</v>
      </c>
      <c r="P111">
        <f t="shared" si="66"/>
        <v>0</v>
      </c>
      <c r="Q111">
        <f t="shared" si="66"/>
        <v>0</v>
      </c>
      <c r="R111">
        <f t="shared" si="66"/>
        <v>0</v>
      </c>
      <c r="S111">
        <f t="shared" si="65"/>
        <v>0</v>
      </c>
      <c r="T111">
        <f t="shared" si="65"/>
        <v>0</v>
      </c>
      <c r="U111">
        <f t="shared" si="65"/>
        <v>0</v>
      </c>
      <c r="V111">
        <f t="shared" si="65"/>
        <v>0</v>
      </c>
      <c r="W111">
        <f t="shared" si="65"/>
        <v>0</v>
      </c>
      <c r="X111">
        <f t="shared" si="65"/>
        <v>0</v>
      </c>
      <c r="Y111">
        <f t="shared" si="65"/>
        <v>0</v>
      </c>
      <c r="Z111">
        <f t="shared" si="65"/>
        <v>0</v>
      </c>
      <c r="AA111">
        <f t="shared" si="65"/>
        <v>0</v>
      </c>
      <c r="AB111">
        <f t="shared" si="65"/>
        <v>0</v>
      </c>
      <c r="AC111">
        <f t="shared" si="65"/>
        <v>0</v>
      </c>
      <c r="AD111">
        <f t="shared" si="65"/>
        <v>0</v>
      </c>
      <c r="AE111">
        <f t="shared" si="65"/>
        <v>0</v>
      </c>
      <c r="AF111">
        <f t="shared" si="65"/>
        <v>0</v>
      </c>
      <c r="AG111">
        <f t="shared" si="65"/>
        <v>0</v>
      </c>
      <c r="AH111">
        <f t="shared" si="68"/>
        <v>0</v>
      </c>
      <c r="AI111">
        <f t="shared" si="68"/>
        <v>0</v>
      </c>
      <c r="AJ111">
        <f t="shared" si="68"/>
        <v>0</v>
      </c>
      <c r="AK111">
        <f t="shared" si="68"/>
        <v>0</v>
      </c>
      <c r="AL111">
        <f t="shared" si="68"/>
        <v>0</v>
      </c>
      <c r="AM111">
        <f t="shared" si="68"/>
        <v>0</v>
      </c>
      <c r="AN111">
        <f t="shared" si="68"/>
        <v>0</v>
      </c>
      <c r="AO111">
        <f t="shared" si="68"/>
        <v>0</v>
      </c>
      <c r="AP111">
        <f t="shared" si="68"/>
        <v>0</v>
      </c>
      <c r="AQ111">
        <f t="shared" si="68"/>
        <v>0</v>
      </c>
      <c r="AR111">
        <f t="shared" si="68"/>
        <v>0</v>
      </c>
      <c r="AS111">
        <f t="shared" si="68"/>
        <v>1</v>
      </c>
      <c r="AT111">
        <f t="shared" si="68"/>
        <v>1</v>
      </c>
      <c r="AU111">
        <f t="shared" si="68"/>
        <v>0</v>
      </c>
      <c r="AV111">
        <f t="shared" si="68"/>
        <v>1</v>
      </c>
      <c r="AW111">
        <f t="shared" si="68"/>
        <v>0</v>
      </c>
      <c r="AX111">
        <f t="shared" si="67"/>
        <v>0</v>
      </c>
      <c r="AY111">
        <f t="shared" si="67"/>
        <v>0</v>
      </c>
      <c r="AZ111">
        <f t="shared" si="67"/>
        <v>0</v>
      </c>
      <c r="BA111">
        <f t="shared" si="67"/>
        <v>0</v>
      </c>
      <c r="BB111">
        <f t="shared" si="67"/>
        <v>0</v>
      </c>
      <c r="BC111">
        <f t="shared" si="67"/>
        <v>0</v>
      </c>
      <c r="BD111">
        <f t="shared" si="67"/>
        <v>0</v>
      </c>
      <c r="BE111">
        <f t="shared" si="67"/>
        <v>0</v>
      </c>
      <c r="BF111">
        <f t="shared" si="67"/>
        <v>0</v>
      </c>
      <c r="BG111">
        <f t="shared" si="67"/>
        <v>0</v>
      </c>
      <c r="BH111">
        <f t="shared" si="67"/>
        <v>0</v>
      </c>
      <c r="BI111">
        <f t="shared" si="67"/>
        <v>0</v>
      </c>
      <c r="BJ111">
        <f t="shared" si="67"/>
        <v>0</v>
      </c>
      <c r="BK111">
        <f t="shared" si="67"/>
        <v>0</v>
      </c>
      <c r="BL111">
        <f t="shared" si="67"/>
        <v>0</v>
      </c>
      <c r="BM111">
        <f t="shared" si="64"/>
        <v>0</v>
      </c>
      <c r="BN111">
        <f t="shared" si="64"/>
        <v>0</v>
      </c>
      <c r="BO111">
        <f t="shared" si="64"/>
        <v>0</v>
      </c>
      <c r="BP111">
        <f t="shared" si="64"/>
        <v>0</v>
      </c>
      <c r="BQ111">
        <f t="shared" si="64"/>
        <v>0</v>
      </c>
      <c r="BR111">
        <f t="shared" si="64"/>
        <v>0</v>
      </c>
      <c r="BS111">
        <f t="shared" si="64"/>
        <v>0</v>
      </c>
      <c r="BT111">
        <f t="shared" si="64"/>
        <v>0</v>
      </c>
      <c r="BU111">
        <f t="shared" si="64"/>
        <v>0</v>
      </c>
      <c r="BV111">
        <f t="shared" si="64"/>
        <v>0</v>
      </c>
      <c r="BW111">
        <f t="shared" si="64"/>
        <v>0</v>
      </c>
      <c r="BX111">
        <f t="shared" si="64"/>
        <v>0</v>
      </c>
      <c r="BY111">
        <f t="shared" si="64"/>
        <v>0</v>
      </c>
      <c r="BZ111">
        <f t="shared" si="64"/>
        <v>0</v>
      </c>
      <c r="CA111">
        <f t="shared" si="64"/>
        <v>0</v>
      </c>
      <c r="CB111">
        <f t="shared" si="64"/>
        <v>0</v>
      </c>
      <c r="CC111">
        <f t="shared" si="63"/>
        <v>0</v>
      </c>
      <c r="CD111">
        <f t="shared" si="63"/>
        <v>0</v>
      </c>
      <c r="CE111">
        <f t="shared" si="63"/>
        <v>0</v>
      </c>
      <c r="CF111">
        <f t="shared" si="63"/>
        <v>0</v>
      </c>
      <c r="CG111">
        <f t="shared" si="63"/>
        <v>0</v>
      </c>
      <c r="CH111">
        <f t="shared" si="54"/>
        <v>0</v>
      </c>
      <c r="CI111">
        <f t="shared" si="54"/>
        <v>0</v>
      </c>
      <c r="CJ111">
        <f t="shared" si="54"/>
        <v>0</v>
      </c>
      <c r="CK111">
        <f t="shared" si="54"/>
        <v>0</v>
      </c>
      <c r="CL111">
        <f t="shared" si="54"/>
        <v>0</v>
      </c>
      <c r="CM111">
        <f t="shared" si="54"/>
        <v>0</v>
      </c>
      <c r="CN111">
        <f t="shared" si="54"/>
        <v>0</v>
      </c>
      <c r="CO111">
        <f t="shared" si="44"/>
        <v>0</v>
      </c>
      <c r="CP111">
        <f t="shared" si="62"/>
        <v>0</v>
      </c>
      <c r="CQ111">
        <f t="shared" si="62"/>
        <v>0</v>
      </c>
      <c r="CR111">
        <f t="shared" si="62"/>
        <v>0</v>
      </c>
      <c r="CS111">
        <f t="shared" si="62"/>
        <v>0</v>
      </c>
      <c r="CT111">
        <f t="shared" si="62"/>
        <v>0</v>
      </c>
      <c r="CU111">
        <f t="shared" si="62"/>
        <v>0</v>
      </c>
      <c r="CV111">
        <f t="shared" si="62"/>
        <v>0</v>
      </c>
      <c r="CW111">
        <f t="shared" si="62"/>
        <v>0</v>
      </c>
      <c r="CX111">
        <f t="shared" si="62"/>
        <v>0</v>
      </c>
      <c r="CY111">
        <f t="shared" si="62"/>
        <v>0</v>
      </c>
      <c r="CZ111">
        <f t="shared" si="62"/>
        <v>0</v>
      </c>
      <c r="DA111">
        <f t="shared" si="62"/>
        <v>0</v>
      </c>
      <c r="DB111">
        <f t="shared" si="62"/>
        <v>0</v>
      </c>
      <c r="DC111">
        <f t="shared" si="62"/>
        <v>0</v>
      </c>
      <c r="DD111">
        <f t="shared" si="62"/>
        <v>0</v>
      </c>
      <c r="DE111">
        <f t="shared" si="62"/>
        <v>0</v>
      </c>
      <c r="DF111">
        <f t="shared" si="61"/>
        <v>0</v>
      </c>
      <c r="DG111">
        <f t="shared" si="61"/>
        <v>0</v>
      </c>
      <c r="DH111">
        <f t="shared" si="61"/>
        <v>0</v>
      </c>
      <c r="DI111">
        <f t="shared" si="61"/>
        <v>0</v>
      </c>
      <c r="DJ111">
        <f t="shared" si="61"/>
        <v>0</v>
      </c>
      <c r="DK111">
        <f t="shared" si="61"/>
        <v>0</v>
      </c>
      <c r="DL111">
        <f t="shared" si="61"/>
        <v>0</v>
      </c>
      <c r="DM111">
        <f t="shared" si="61"/>
        <v>0</v>
      </c>
      <c r="DN111">
        <f t="shared" si="61"/>
        <v>0</v>
      </c>
      <c r="DO111">
        <f t="shared" si="61"/>
        <v>0</v>
      </c>
      <c r="DP111">
        <f t="shared" si="61"/>
        <v>0</v>
      </c>
      <c r="DQ111">
        <f t="shared" si="61"/>
        <v>0</v>
      </c>
      <c r="DR111">
        <f t="shared" si="61"/>
        <v>0</v>
      </c>
      <c r="DS111">
        <f t="shared" si="61"/>
        <v>0</v>
      </c>
      <c r="DT111">
        <f t="shared" si="61"/>
        <v>0</v>
      </c>
      <c r="DU111">
        <f t="shared" si="57"/>
        <v>0</v>
      </c>
      <c r="DV111">
        <f t="shared" si="57"/>
        <v>0</v>
      </c>
    </row>
    <row r="112" spans="1:126" x14ac:dyDescent="0.3">
      <c r="A112" s="11" t="s">
        <v>1242</v>
      </c>
      <c r="B112" s="15" t="str">
        <f>VLOOKUP(Sheet6!A112,Phase1IDs!A86:I829,8,0)</f>
        <v>T1203, T1189</v>
      </c>
      <c r="C112">
        <f t="shared" si="66"/>
        <v>0</v>
      </c>
      <c r="D112">
        <f t="shared" si="66"/>
        <v>0</v>
      </c>
      <c r="E112">
        <f t="shared" si="66"/>
        <v>0</v>
      </c>
      <c r="F112">
        <f t="shared" si="66"/>
        <v>0</v>
      </c>
      <c r="G112">
        <f t="shared" si="66"/>
        <v>0</v>
      </c>
      <c r="H112">
        <f t="shared" si="66"/>
        <v>0</v>
      </c>
      <c r="I112">
        <f t="shared" si="66"/>
        <v>0</v>
      </c>
      <c r="J112">
        <f t="shared" si="66"/>
        <v>0</v>
      </c>
      <c r="K112">
        <f t="shared" si="66"/>
        <v>0</v>
      </c>
      <c r="L112">
        <f t="shared" si="66"/>
        <v>0</v>
      </c>
      <c r="M112">
        <f t="shared" si="66"/>
        <v>0</v>
      </c>
      <c r="N112">
        <f t="shared" si="66"/>
        <v>0</v>
      </c>
      <c r="O112">
        <f t="shared" si="66"/>
        <v>0</v>
      </c>
      <c r="P112">
        <f t="shared" si="66"/>
        <v>0</v>
      </c>
      <c r="Q112">
        <f t="shared" si="66"/>
        <v>0</v>
      </c>
      <c r="R112">
        <f t="shared" si="66"/>
        <v>0</v>
      </c>
      <c r="S112">
        <f t="shared" si="65"/>
        <v>0</v>
      </c>
      <c r="T112">
        <f t="shared" si="65"/>
        <v>0</v>
      </c>
      <c r="U112">
        <f t="shared" si="65"/>
        <v>0</v>
      </c>
      <c r="V112">
        <f t="shared" si="65"/>
        <v>0</v>
      </c>
      <c r="W112">
        <f t="shared" si="65"/>
        <v>0</v>
      </c>
      <c r="X112">
        <f t="shared" si="65"/>
        <v>0</v>
      </c>
      <c r="Y112">
        <f t="shared" si="65"/>
        <v>0</v>
      </c>
      <c r="Z112">
        <f t="shared" si="65"/>
        <v>0</v>
      </c>
      <c r="AA112">
        <f t="shared" si="65"/>
        <v>0</v>
      </c>
      <c r="AB112">
        <f t="shared" si="65"/>
        <v>0</v>
      </c>
      <c r="AC112">
        <f t="shared" si="65"/>
        <v>0</v>
      </c>
      <c r="AD112">
        <f t="shared" si="65"/>
        <v>0</v>
      </c>
      <c r="AE112">
        <f t="shared" si="65"/>
        <v>0</v>
      </c>
      <c r="AF112">
        <f t="shared" si="65"/>
        <v>0</v>
      </c>
      <c r="AG112">
        <f t="shared" si="65"/>
        <v>0</v>
      </c>
      <c r="AH112">
        <f t="shared" si="68"/>
        <v>0</v>
      </c>
      <c r="AI112">
        <f t="shared" si="68"/>
        <v>0</v>
      </c>
      <c r="AJ112">
        <f t="shared" si="68"/>
        <v>0</v>
      </c>
      <c r="AK112">
        <f t="shared" si="68"/>
        <v>0</v>
      </c>
      <c r="AL112">
        <f t="shared" si="68"/>
        <v>0</v>
      </c>
      <c r="AM112">
        <f t="shared" si="68"/>
        <v>0</v>
      </c>
      <c r="AN112">
        <f t="shared" si="68"/>
        <v>0</v>
      </c>
      <c r="AO112">
        <f t="shared" si="68"/>
        <v>1</v>
      </c>
      <c r="AP112">
        <f t="shared" si="68"/>
        <v>0</v>
      </c>
      <c r="AQ112">
        <f t="shared" si="68"/>
        <v>0</v>
      </c>
      <c r="AR112">
        <f t="shared" si="68"/>
        <v>0</v>
      </c>
      <c r="AS112">
        <f t="shared" si="68"/>
        <v>1</v>
      </c>
      <c r="AT112">
        <f t="shared" si="68"/>
        <v>0</v>
      </c>
      <c r="AU112">
        <f t="shared" si="68"/>
        <v>0</v>
      </c>
      <c r="AV112">
        <f t="shared" si="68"/>
        <v>0</v>
      </c>
      <c r="AW112">
        <f t="shared" si="68"/>
        <v>0</v>
      </c>
      <c r="AX112">
        <f t="shared" si="67"/>
        <v>0</v>
      </c>
      <c r="AY112">
        <f t="shared" si="67"/>
        <v>0</v>
      </c>
      <c r="AZ112">
        <f t="shared" si="67"/>
        <v>0</v>
      </c>
      <c r="BA112">
        <f t="shared" si="67"/>
        <v>0</v>
      </c>
      <c r="BB112">
        <f t="shared" si="67"/>
        <v>0</v>
      </c>
      <c r="BC112">
        <f t="shared" si="67"/>
        <v>0</v>
      </c>
      <c r="BD112">
        <f t="shared" si="67"/>
        <v>0</v>
      </c>
      <c r="BE112">
        <f t="shared" si="67"/>
        <v>0</v>
      </c>
      <c r="BF112">
        <f t="shared" si="67"/>
        <v>0</v>
      </c>
      <c r="BG112">
        <f t="shared" si="67"/>
        <v>0</v>
      </c>
      <c r="BH112">
        <f t="shared" si="67"/>
        <v>0</v>
      </c>
      <c r="BI112">
        <f t="shared" si="67"/>
        <v>0</v>
      </c>
      <c r="BJ112">
        <f t="shared" si="67"/>
        <v>0</v>
      </c>
      <c r="BK112">
        <f t="shared" si="67"/>
        <v>0</v>
      </c>
      <c r="BL112">
        <f t="shared" si="67"/>
        <v>0</v>
      </c>
      <c r="BM112">
        <f t="shared" si="64"/>
        <v>0</v>
      </c>
      <c r="BN112">
        <f t="shared" si="64"/>
        <v>0</v>
      </c>
      <c r="BO112">
        <f t="shared" si="64"/>
        <v>0</v>
      </c>
      <c r="BP112">
        <f t="shared" si="64"/>
        <v>0</v>
      </c>
      <c r="BQ112">
        <f t="shared" si="64"/>
        <v>0</v>
      </c>
      <c r="BR112">
        <f t="shared" si="64"/>
        <v>0</v>
      </c>
      <c r="BS112">
        <f t="shared" si="64"/>
        <v>0</v>
      </c>
      <c r="BT112">
        <f t="shared" si="64"/>
        <v>0</v>
      </c>
      <c r="BU112">
        <f t="shared" si="64"/>
        <v>0</v>
      </c>
      <c r="BV112">
        <f t="shared" si="64"/>
        <v>0</v>
      </c>
      <c r="BW112">
        <f t="shared" si="64"/>
        <v>0</v>
      </c>
      <c r="BX112">
        <f t="shared" si="64"/>
        <v>0</v>
      </c>
      <c r="BY112">
        <f t="shared" si="64"/>
        <v>0</v>
      </c>
      <c r="BZ112">
        <f t="shared" si="64"/>
        <v>0</v>
      </c>
      <c r="CA112">
        <f t="shared" si="64"/>
        <v>0</v>
      </c>
      <c r="CB112">
        <f t="shared" si="64"/>
        <v>0</v>
      </c>
      <c r="CC112">
        <f t="shared" si="63"/>
        <v>0</v>
      </c>
      <c r="CD112">
        <f t="shared" si="63"/>
        <v>0</v>
      </c>
      <c r="CE112">
        <f t="shared" si="63"/>
        <v>0</v>
      </c>
      <c r="CF112">
        <f t="shared" si="63"/>
        <v>0</v>
      </c>
      <c r="CG112">
        <f t="shared" si="63"/>
        <v>0</v>
      </c>
      <c r="CH112">
        <f t="shared" si="54"/>
        <v>0</v>
      </c>
      <c r="CI112">
        <f t="shared" si="54"/>
        <v>0</v>
      </c>
      <c r="CJ112">
        <f t="shared" si="54"/>
        <v>0</v>
      </c>
      <c r="CK112">
        <f t="shared" si="54"/>
        <v>0</v>
      </c>
      <c r="CL112">
        <f t="shared" si="54"/>
        <v>0</v>
      </c>
      <c r="CM112">
        <f t="shared" si="54"/>
        <v>0</v>
      </c>
      <c r="CN112">
        <f t="shared" si="54"/>
        <v>0</v>
      </c>
      <c r="CO112">
        <f t="shared" si="44"/>
        <v>0</v>
      </c>
      <c r="CP112">
        <f t="shared" si="62"/>
        <v>0</v>
      </c>
      <c r="CQ112">
        <f t="shared" si="62"/>
        <v>0</v>
      </c>
      <c r="CR112">
        <f t="shared" si="62"/>
        <v>0</v>
      </c>
      <c r="CS112">
        <f t="shared" si="62"/>
        <v>0</v>
      </c>
      <c r="CT112">
        <f t="shared" si="62"/>
        <v>0</v>
      </c>
      <c r="CU112">
        <f t="shared" si="62"/>
        <v>0</v>
      </c>
      <c r="CV112">
        <f t="shared" si="62"/>
        <v>0</v>
      </c>
      <c r="CW112">
        <f t="shared" si="62"/>
        <v>0</v>
      </c>
      <c r="CX112">
        <f t="shared" si="62"/>
        <v>0</v>
      </c>
      <c r="CY112">
        <f t="shared" si="62"/>
        <v>0</v>
      </c>
      <c r="CZ112">
        <f t="shared" si="62"/>
        <v>0</v>
      </c>
      <c r="DA112">
        <f t="shared" si="62"/>
        <v>0</v>
      </c>
      <c r="DB112">
        <f t="shared" si="62"/>
        <v>0</v>
      </c>
      <c r="DC112">
        <f t="shared" si="62"/>
        <v>0</v>
      </c>
      <c r="DD112">
        <f t="shared" si="62"/>
        <v>0</v>
      </c>
      <c r="DE112">
        <f t="shared" si="62"/>
        <v>0</v>
      </c>
      <c r="DF112">
        <f t="shared" si="61"/>
        <v>0</v>
      </c>
      <c r="DG112">
        <f t="shared" si="61"/>
        <v>0</v>
      </c>
      <c r="DH112">
        <f t="shared" si="61"/>
        <v>0</v>
      </c>
      <c r="DI112">
        <f t="shared" si="61"/>
        <v>0</v>
      </c>
      <c r="DJ112">
        <f t="shared" si="61"/>
        <v>0</v>
      </c>
      <c r="DK112">
        <f t="shared" si="61"/>
        <v>0</v>
      </c>
      <c r="DL112">
        <f t="shared" si="61"/>
        <v>0</v>
      </c>
      <c r="DM112">
        <f t="shared" si="61"/>
        <v>0</v>
      </c>
      <c r="DN112">
        <f t="shared" si="61"/>
        <v>0</v>
      </c>
      <c r="DO112">
        <f t="shared" si="61"/>
        <v>0</v>
      </c>
      <c r="DP112">
        <f t="shared" si="61"/>
        <v>0</v>
      </c>
      <c r="DQ112">
        <f t="shared" si="61"/>
        <v>0</v>
      </c>
      <c r="DR112">
        <f t="shared" si="61"/>
        <v>0</v>
      </c>
      <c r="DS112">
        <f t="shared" si="61"/>
        <v>0</v>
      </c>
      <c r="DT112">
        <f t="shared" si="61"/>
        <v>0</v>
      </c>
      <c r="DU112">
        <f t="shared" si="57"/>
        <v>0</v>
      </c>
      <c r="DV112">
        <f t="shared" si="57"/>
        <v>0</v>
      </c>
    </row>
    <row r="113" spans="1:126" x14ac:dyDescent="0.3">
      <c r="A113" s="13" t="s">
        <v>2577</v>
      </c>
      <c r="B113" s="15" t="e">
        <f>VLOOKUP(Sheet6!A113,Phase1IDs!A87:I830,8,0)</f>
        <v>#N/A</v>
      </c>
      <c r="C113" t="e">
        <f t="shared" si="66"/>
        <v>#N/A</v>
      </c>
      <c r="D113" t="e">
        <f t="shared" si="66"/>
        <v>#N/A</v>
      </c>
      <c r="E113" t="e">
        <f t="shared" si="66"/>
        <v>#N/A</v>
      </c>
      <c r="F113" t="e">
        <f t="shared" si="66"/>
        <v>#N/A</v>
      </c>
      <c r="G113" t="e">
        <f t="shared" si="66"/>
        <v>#N/A</v>
      </c>
      <c r="H113" t="e">
        <f t="shared" si="66"/>
        <v>#N/A</v>
      </c>
      <c r="I113" t="e">
        <f t="shared" si="66"/>
        <v>#N/A</v>
      </c>
      <c r="J113" t="e">
        <f t="shared" si="66"/>
        <v>#N/A</v>
      </c>
      <c r="K113" t="e">
        <f t="shared" si="66"/>
        <v>#N/A</v>
      </c>
      <c r="L113" t="e">
        <f t="shared" si="66"/>
        <v>#N/A</v>
      </c>
      <c r="M113" t="e">
        <f t="shared" si="66"/>
        <v>#N/A</v>
      </c>
      <c r="N113" t="e">
        <f t="shared" si="66"/>
        <v>#N/A</v>
      </c>
      <c r="O113" t="e">
        <f t="shared" si="66"/>
        <v>#N/A</v>
      </c>
      <c r="P113" t="e">
        <f t="shared" si="66"/>
        <v>#N/A</v>
      </c>
      <c r="Q113" t="e">
        <f t="shared" si="66"/>
        <v>#N/A</v>
      </c>
      <c r="R113" t="e">
        <f t="shared" si="66"/>
        <v>#N/A</v>
      </c>
      <c r="S113" t="e">
        <f t="shared" si="65"/>
        <v>#N/A</v>
      </c>
      <c r="T113" t="e">
        <f t="shared" si="65"/>
        <v>#N/A</v>
      </c>
      <c r="U113" t="e">
        <f t="shared" si="65"/>
        <v>#N/A</v>
      </c>
      <c r="V113" t="e">
        <f t="shared" si="65"/>
        <v>#N/A</v>
      </c>
      <c r="W113" t="e">
        <f t="shared" si="65"/>
        <v>#N/A</v>
      </c>
      <c r="X113" t="e">
        <f t="shared" si="65"/>
        <v>#N/A</v>
      </c>
      <c r="Y113" t="e">
        <f t="shared" si="65"/>
        <v>#N/A</v>
      </c>
      <c r="Z113" t="e">
        <f t="shared" si="65"/>
        <v>#N/A</v>
      </c>
      <c r="AA113" t="e">
        <f t="shared" si="65"/>
        <v>#N/A</v>
      </c>
      <c r="AB113" t="e">
        <f t="shared" si="65"/>
        <v>#N/A</v>
      </c>
      <c r="AC113" t="e">
        <f t="shared" si="65"/>
        <v>#N/A</v>
      </c>
      <c r="AD113" t="e">
        <f t="shared" si="65"/>
        <v>#N/A</v>
      </c>
      <c r="AE113" t="e">
        <f t="shared" si="65"/>
        <v>#N/A</v>
      </c>
      <c r="AF113" t="e">
        <f t="shared" si="65"/>
        <v>#N/A</v>
      </c>
      <c r="AG113" t="e">
        <f t="shared" si="65"/>
        <v>#N/A</v>
      </c>
      <c r="AH113" t="e">
        <f t="shared" si="68"/>
        <v>#N/A</v>
      </c>
      <c r="AI113" t="e">
        <f t="shared" si="68"/>
        <v>#N/A</v>
      </c>
      <c r="AJ113" t="e">
        <f t="shared" si="68"/>
        <v>#N/A</v>
      </c>
      <c r="AK113" t="e">
        <f t="shared" si="68"/>
        <v>#N/A</v>
      </c>
      <c r="AL113" t="e">
        <f t="shared" si="68"/>
        <v>#N/A</v>
      </c>
      <c r="AM113" t="e">
        <f t="shared" si="68"/>
        <v>#N/A</v>
      </c>
      <c r="AN113" t="e">
        <f t="shared" si="68"/>
        <v>#N/A</v>
      </c>
      <c r="AO113" t="e">
        <f t="shared" si="68"/>
        <v>#N/A</v>
      </c>
      <c r="AP113" t="e">
        <f t="shared" si="68"/>
        <v>#N/A</v>
      </c>
      <c r="AQ113" t="e">
        <f t="shared" si="68"/>
        <v>#N/A</v>
      </c>
      <c r="AR113" t="e">
        <f t="shared" si="68"/>
        <v>#N/A</v>
      </c>
      <c r="AS113" t="e">
        <f t="shared" si="68"/>
        <v>#N/A</v>
      </c>
      <c r="AT113" t="e">
        <f t="shared" si="68"/>
        <v>#N/A</v>
      </c>
      <c r="AU113" t="e">
        <f t="shared" si="68"/>
        <v>#N/A</v>
      </c>
      <c r="AV113" t="e">
        <f t="shared" si="68"/>
        <v>#N/A</v>
      </c>
      <c r="AW113" t="e">
        <f t="shared" si="68"/>
        <v>#N/A</v>
      </c>
      <c r="AX113" t="e">
        <f t="shared" si="67"/>
        <v>#N/A</v>
      </c>
      <c r="AY113" t="e">
        <f t="shared" si="67"/>
        <v>#N/A</v>
      </c>
      <c r="AZ113" t="e">
        <f t="shared" si="67"/>
        <v>#N/A</v>
      </c>
      <c r="BA113" t="e">
        <f t="shared" si="67"/>
        <v>#N/A</v>
      </c>
      <c r="BB113" t="e">
        <f t="shared" si="67"/>
        <v>#N/A</v>
      </c>
      <c r="BC113" t="e">
        <f t="shared" si="67"/>
        <v>#N/A</v>
      </c>
      <c r="BD113" t="e">
        <f t="shared" si="67"/>
        <v>#N/A</v>
      </c>
      <c r="BE113" t="e">
        <f t="shared" si="67"/>
        <v>#N/A</v>
      </c>
      <c r="BF113" t="e">
        <f t="shared" si="67"/>
        <v>#N/A</v>
      </c>
      <c r="BG113" t="e">
        <f t="shared" si="67"/>
        <v>#N/A</v>
      </c>
      <c r="BH113" t="e">
        <f t="shared" si="67"/>
        <v>#N/A</v>
      </c>
      <c r="BI113" t="e">
        <f t="shared" si="67"/>
        <v>#N/A</v>
      </c>
      <c r="BJ113" t="e">
        <f t="shared" si="67"/>
        <v>#N/A</v>
      </c>
      <c r="BK113" t="e">
        <f t="shared" si="67"/>
        <v>#N/A</v>
      </c>
      <c r="BL113" t="e">
        <f t="shared" si="67"/>
        <v>#N/A</v>
      </c>
      <c r="BM113" t="e">
        <f t="shared" si="64"/>
        <v>#N/A</v>
      </c>
      <c r="BN113" t="e">
        <f t="shared" si="64"/>
        <v>#N/A</v>
      </c>
      <c r="BO113" t="e">
        <f t="shared" si="64"/>
        <v>#N/A</v>
      </c>
      <c r="BP113" t="e">
        <f t="shared" si="64"/>
        <v>#N/A</v>
      </c>
      <c r="BQ113" t="e">
        <f t="shared" si="64"/>
        <v>#N/A</v>
      </c>
      <c r="BR113" t="e">
        <f t="shared" si="64"/>
        <v>#N/A</v>
      </c>
      <c r="BS113" t="e">
        <f t="shared" si="64"/>
        <v>#N/A</v>
      </c>
      <c r="BT113" t="e">
        <f t="shared" si="64"/>
        <v>#N/A</v>
      </c>
      <c r="BU113" t="e">
        <f t="shared" si="64"/>
        <v>#N/A</v>
      </c>
      <c r="BV113" t="e">
        <f t="shared" si="64"/>
        <v>#N/A</v>
      </c>
      <c r="BW113" t="e">
        <f t="shared" si="64"/>
        <v>#N/A</v>
      </c>
      <c r="BX113" t="e">
        <f t="shared" si="64"/>
        <v>#N/A</v>
      </c>
      <c r="BY113" t="e">
        <f t="shared" si="64"/>
        <v>#N/A</v>
      </c>
      <c r="BZ113" t="e">
        <f t="shared" si="64"/>
        <v>#N/A</v>
      </c>
      <c r="CA113" t="e">
        <f t="shared" si="64"/>
        <v>#N/A</v>
      </c>
      <c r="CB113" t="e">
        <f t="shared" si="64"/>
        <v>#N/A</v>
      </c>
      <c r="CC113" t="e">
        <f t="shared" si="63"/>
        <v>#N/A</v>
      </c>
      <c r="CD113" t="e">
        <f t="shared" si="63"/>
        <v>#N/A</v>
      </c>
      <c r="CE113" t="e">
        <f t="shared" si="63"/>
        <v>#N/A</v>
      </c>
      <c r="CF113" t="e">
        <f t="shared" si="63"/>
        <v>#N/A</v>
      </c>
      <c r="CG113" t="e">
        <f t="shared" si="63"/>
        <v>#N/A</v>
      </c>
      <c r="CH113" t="e">
        <f t="shared" si="54"/>
        <v>#N/A</v>
      </c>
      <c r="CI113" t="e">
        <f t="shared" si="54"/>
        <v>#N/A</v>
      </c>
      <c r="CJ113" t="e">
        <f t="shared" si="54"/>
        <v>#N/A</v>
      </c>
      <c r="CK113" t="e">
        <f t="shared" si="54"/>
        <v>#N/A</v>
      </c>
      <c r="CL113" t="e">
        <f t="shared" si="54"/>
        <v>#N/A</v>
      </c>
      <c r="CM113" t="e">
        <f t="shared" si="54"/>
        <v>#N/A</v>
      </c>
      <c r="CN113" t="e">
        <f t="shared" si="54"/>
        <v>#N/A</v>
      </c>
      <c r="CO113" t="e">
        <f t="shared" si="44"/>
        <v>#N/A</v>
      </c>
      <c r="CP113" t="e">
        <f t="shared" si="62"/>
        <v>#N/A</v>
      </c>
      <c r="CQ113" t="e">
        <f t="shared" si="62"/>
        <v>#N/A</v>
      </c>
      <c r="CR113" t="e">
        <f t="shared" si="62"/>
        <v>#N/A</v>
      </c>
      <c r="CS113" t="e">
        <f t="shared" si="62"/>
        <v>#N/A</v>
      </c>
      <c r="CT113" t="e">
        <f t="shared" si="62"/>
        <v>#N/A</v>
      </c>
      <c r="CU113" t="e">
        <f t="shared" si="62"/>
        <v>#N/A</v>
      </c>
      <c r="CV113" t="e">
        <f t="shared" si="62"/>
        <v>#N/A</v>
      </c>
      <c r="CW113" t="e">
        <f t="shared" si="62"/>
        <v>#N/A</v>
      </c>
      <c r="CX113" t="e">
        <f t="shared" si="62"/>
        <v>#N/A</v>
      </c>
      <c r="CY113" t="e">
        <f t="shared" si="62"/>
        <v>#N/A</v>
      </c>
      <c r="CZ113" t="e">
        <f t="shared" si="62"/>
        <v>#N/A</v>
      </c>
      <c r="DA113" t="e">
        <f t="shared" si="62"/>
        <v>#N/A</v>
      </c>
      <c r="DB113" t="e">
        <f t="shared" si="62"/>
        <v>#N/A</v>
      </c>
      <c r="DC113" t="e">
        <f t="shared" si="62"/>
        <v>#N/A</v>
      </c>
      <c r="DD113" t="e">
        <f t="shared" si="62"/>
        <v>#N/A</v>
      </c>
      <c r="DE113" t="e">
        <f t="shared" ref="DE113:DT128" si="69">IF($B113=0,0,COUNTIFS($B113,"*"&amp;DE$1&amp;"*"))</f>
        <v>#N/A</v>
      </c>
      <c r="DF113" t="e">
        <f t="shared" si="69"/>
        <v>#N/A</v>
      </c>
      <c r="DG113" t="e">
        <f t="shared" si="69"/>
        <v>#N/A</v>
      </c>
      <c r="DH113" t="e">
        <f t="shared" si="69"/>
        <v>#N/A</v>
      </c>
      <c r="DI113" t="e">
        <f t="shared" si="69"/>
        <v>#N/A</v>
      </c>
      <c r="DJ113" t="e">
        <f t="shared" si="69"/>
        <v>#N/A</v>
      </c>
      <c r="DK113" t="e">
        <f t="shared" si="69"/>
        <v>#N/A</v>
      </c>
      <c r="DL113" t="e">
        <f t="shared" si="69"/>
        <v>#N/A</v>
      </c>
      <c r="DM113" t="e">
        <f t="shared" si="69"/>
        <v>#N/A</v>
      </c>
      <c r="DN113" t="e">
        <f t="shared" si="69"/>
        <v>#N/A</v>
      </c>
      <c r="DO113" t="e">
        <f t="shared" si="69"/>
        <v>#N/A</v>
      </c>
      <c r="DP113" t="e">
        <f t="shared" si="69"/>
        <v>#N/A</v>
      </c>
      <c r="DQ113" t="e">
        <f t="shared" si="69"/>
        <v>#N/A</v>
      </c>
      <c r="DR113" t="e">
        <f t="shared" si="69"/>
        <v>#N/A</v>
      </c>
      <c r="DS113" t="e">
        <f t="shared" si="69"/>
        <v>#N/A</v>
      </c>
      <c r="DT113" t="e">
        <f t="shared" si="69"/>
        <v>#N/A</v>
      </c>
      <c r="DU113" t="e">
        <f t="shared" si="57"/>
        <v>#N/A</v>
      </c>
      <c r="DV113" t="e">
        <f t="shared" si="57"/>
        <v>#N/A</v>
      </c>
    </row>
    <row r="114" spans="1:126" x14ac:dyDescent="0.3">
      <c r="A114" s="11" t="s">
        <v>2578</v>
      </c>
      <c r="B114" s="15" t="e">
        <f>VLOOKUP(Sheet6!A114,Phase1IDs!A87:I831,8,0)</f>
        <v>#N/A</v>
      </c>
      <c r="C114" t="e">
        <f t="shared" si="66"/>
        <v>#N/A</v>
      </c>
      <c r="D114" t="e">
        <f t="shared" si="66"/>
        <v>#N/A</v>
      </c>
      <c r="E114" t="e">
        <f t="shared" si="66"/>
        <v>#N/A</v>
      </c>
      <c r="F114" t="e">
        <f t="shared" si="66"/>
        <v>#N/A</v>
      </c>
      <c r="G114" t="e">
        <f t="shared" si="66"/>
        <v>#N/A</v>
      </c>
      <c r="H114" t="e">
        <f t="shared" si="66"/>
        <v>#N/A</v>
      </c>
      <c r="I114" t="e">
        <f t="shared" si="66"/>
        <v>#N/A</v>
      </c>
      <c r="J114" t="e">
        <f t="shared" si="66"/>
        <v>#N/A</v>
      </c>
      <c r="K114" t="e">
        <f t="shared" si="66"/>
        <v>#N/A</v>
      </c>
      <c r="L114" t="e">
        <f t="shared" si="66"/>
        <v>#N/A</v>
      </c>
      <c r="M114" t="e">
        <f t="shared" si="66"/>
        <v>#N/A</v>
      </c>
      <c r="N114" t="e">
        <f t="shared" si="66"/>
        <v>#N/A</v>
      </c>
      <c r="O114" t="e">
        <f t="shared" si="66"/>
        <v>#N/A</v>
      </c>
      <c r="P114" t="e">
        <f t="shared" si="66"/>
        <v>#N/A</v>
      </c>
      <c r="Q114" t="e">
        <f t="shared" si="66"/>
        <v>#N/A</v>
      </c>
      <c r="R114" t="e">
        <f t="shared" si="66"/>
        <v>#N/A</v>
      </c>
      <c r="S114" t="e">
        <f t="shared" si="65"/>
        <v>#N/A</v>
      </c>
      <c r="T114" t="e">
        <f t="shared" si="65"/>
        <v>#N/A</v>
      </c>
      <c r="U114" t="e">
        <f t="shared" si="65"/>
        <v>#N/A</v>
      </c>
      <c r="V114" t="e">
        <f t="shared" si="65"/>
        <v>#N/A</v>
      </c>
      <c r="W114" t="e">
        <f t="shared" si="65"/>
        <v>#N/A</v>
      </c>
      <c r="X114" t="e">
        <f t="shared" si="65"/>
        <v>#N/A</v>
      </c>
      <c r="Y114" t="e">
        <f t="shared" si="65"/>
        <v>#N/A</v>
      </c>
      <c r="Z114" t="e">
        <f t="shared" si="65"/>
        <v>#N/A</v>
      </c>
      <c r="AA114" t="e">
        <f t="shared" si="65"/>
        <v>#N/A</v>
      </c>
      <c r="AB114" t="e">
        <f t="shared" si="65"/>
        <v>#N/A</v>
      </c>
      <c r="AC114" t="e">
        <f t="shared" si="65"/>
        <v>#N/A</v>
      </c>
      <c r="AD114" t="e">
        <f t="shared" si="65"/>
        <v>#N/A</v>
      </c>
      <c r="AE114" t="e">
        <f t="shared" si="65"/>
        <v>#N/A</v>
      </c>
      <c r="AF114" t="e">
        <f t="shared" si="65"/>
        <v>#N/A</v>
      </c>
      <c r="AG114" t="e">
        <f t="shared" si="65"/>
        <v>#N/A</v>
      </c>
      <c r="AH114" t="e">
        <f t="shared" si="68"/>
        <v>#N/A</v>
      </c>
      <c r="AI114" t="e">
        <f t="shared" si="68"/>
        <v>#N/A</v>
      </c>
      <c r="AJ114" t="e">
        <f t="shared" si="68"/>
        <v>#N/A</v>
      </c>
      <c r="AK114" t="e">
        <f t="shared" si="68"/>
        <v>#N/A</v>
      </c>
      <c r="AL114" t="e">
        <f t="shared" si="68"/>
        <v>#N/A</v>
      </c>
      <c r="AM114" t="e">
        <f t="shared" si="68"/>
        <v>#N/A</v>
      </c>
      <c r="AN114" t="e">
        <f t="shared" si="68"/>
        <v>#N/A</v>
      </c>
      <c r="AO114" t="e">
        <f t="shared" si="68"/>
        <v>#N/A</v>
      </c>
      <c r="AP114" t="e">
        <f t="shared" si="68"/>
        <v>#N/A</v>
      </c>
      <c r="AQ114" t="e">
        <f t="shared" si="68"/>
        <v>#N/A</v>
      </c>
      <c r="AR114" t="e">
        <f t="shared" si="68"/>
        <v>#N/A</v>
      </c>
      <c r="AS114" t="e">
        <f t="shared" si="68"/>
        <v>#N/A</v>
      </c>
      <c r="AT114" t="e">
        <f t="shared" si="68"/>
        <v>#N/A</v>
      </c>
      <c r="AU114" t="e">
        <f t="shared" si="68"/>
        <v>#N/A</v>
      </c>
      <c r="AV114" t="e">
        <f t="shared" si="68"/>
        <v>#N/A</v>
      </c>
      <c r="AW114" t="e">
        <f t="shared" si="68"/>
        <v>#N/A</v>
      </c>
      <c r="AX114" t="e">
        <f t="shared" si="67"/>
        <v>#N/A</v>
      </c>
      <c r="AY114" t="e">
        <f t="shared" si="67"/>
        <v>#N/A</v>
      </c>
      <c r="AZ114" t="e">
        <f t="shared" si="67"/>
        <v>#N/A</v>
      </c>
      <c r="BA114" t="e">
        <f t="shared" si="67"/>
        <v>#N/A</v>
      </c>
      <c r="BB114" t="e">
        <f t="shared" si="67"/>
        <v>#N/A</v>
      </c>
      <c r="BC114" t="e">
        <f t="shared" si="67"/>
        <v>#N/A</v>
      </c>
      <c r="BD114" t="e">
        <f t="shared" si="67"/>
        <v>#N/A</v>
      </c>
      <c r="BE114" t="e">
        <f t="shared" si="67"/>
        <v>#N/A</v>
      </c>
      <c r="BF114" t="e">
        <f t="shared" si="67"/>
        <v>#N/A</v>
      </c>
      <c r="BG114" t="e">
        <f t="shared" si="67"/>
        <v>#N/A</v>
      </c>
      <c r="BH114" t="e">
        <f t="shared" si="67"/>
        <v>#N/A</v>
      </c>
      <c r="BI114" t="e">
        <f t="shared" si="67"/>
        <v>#N/A</v>
      </c>
      <c r="BJ114" t="e">
        <f t="shared" si="67"/>
        <v>#N/A</v>
      </c>
      <c r="BK114" t="e">
        <f t="shared" si="67"/>
        <v>#N/A</v>
      </c>
      <c r="BL114" t="e">
        <f t="shared" si="67"/>
        <v>#N/A</v>
      </c>
      <c r="BM114" t="e">
        <f t="shared" si="64"/>
        <v>#N/A</v>
      </c>
      <c r="BN114" t="e">
        <f t="shared" si="64"/>
        <v>#N/A</v>
      </c>
      <c r="BO114" t="e">
        <f t="shared" si="64"/>
        <v>#N/A</v>
      </c>
      <c r="BP114" t="e">
        <f t="shared" si="64"/>
        <v>#N/A</v>
      </c>
      <c r="BQ114" t="e">
        <f t="shared" si="64"/>
        <v>#N/A</v>
      </c>
      <c r="BR114" t="e">
        <f t="shared" si="64"/>
        <v>#N/A</v>
      </c>
      <c r="BS114" t="e">
        <f t="shared" si="64"/>
        <v>#N/A</v>
      </c>
      <c r="BT114" t="e">
        <f t="shared" si="64"/>
        <v>#N/A</v>
      </c>
      <c r="BU114" t="e">
        <f t="shared" si="64"/>
        <v>#N/A</v>
      </c>
      <c r="BV114" t="e">
        <f t="shared" si="64"/>
        <v>#N/A</v>
      </c>
      <c r="BW114" t="e">
        <f t="shared" si="64"/>
        <v>#N/A</v>
      </c>
      <c r="BX114" t="e">
        <f t="shared" si="64"/>
        <v>#N/A</v>
      </c>
      <c r="BY114" t="e">
        <f t="shared" si="64"/>
        <v>#N/A</v>
      </c>
      <c r="BZ114" t="e">
        <f t="shared" si="64"/>
        <v>#N/A</v>
      </c>
      <c r="CA114" t="e">
        <f t="shared" si="64"/>
        <v>#N/A</v>
      </c>
      <c r="CB114" t="e">
        <f t="shared" si="64"/>
        <v>#N/A</v>
      </c>
      <c r="CC114" t="e">
        <f t="shared" si="63"/>
        <v>#N/A</v>
      </c>
      <c r="CD114" t="e">
        <f t="shared" si="63"/>
        <v>#N/A</v>
      </c>
      <c r="CE114" t="e">
        <f t="shared" si="63"/>
        <v>#N/A</v>
      </c>
      <c r="CF114" t="e">
        <f t="shared" si="63"/>
        <v>#N/A</v>
      </c>
      <c r="CG114" t="e">
        <f t="shared" si="63"/>
        <v>#N/A</v>
      </c>
      <c r="CH114" t="e">
        <f t="shared" si="54"/>
        <v>#N/A</v>
      </c>
      <c r="CI114" t="e">
        <f t="shared" si="54"/>
        <v>#N/A</v>
      </c>
      <c r="CJ114" t="e">
        <f t="shared" si="54"/>
        <v>#N/A</v>
      </c>
      <c r="CK114" t="e">
        <f t="shared" si="54"/>
        <v>#N/A</v>
      </c>
      <c r="CL114" t="e">
        <f t="shared" si="54"/>
        <v>#N/A</v>
      </c>
      <c r="CM114" t="e">
        <f t="shared" si="54"/>
        <v>#N/A</v>
      </c>
      <c r="CN114" t="e">
        <f t="shared" ref="CN114:DC149" si="70">IF($B114=0,0,COUNTIFS($B114,"*"&amp;CN$1&amp;"*"))</f>
        <v>#N/A</v>
      </c>
      <c r="CO114" t="e">
        <f t="shared" si="70"/>
        <v>#N/A</v>
      </c>
      <c r="CP114" t="e">
        <f t="shared" si="70"/>
        <v>#N/A</v>
      </c>
      <c r="CQ114" t="e">
        <f t="shared" si="70"/>
        <v>#N/A</v>
      </c>
      <c r="CR114" t="e">
        <f t="shared" si="70"/>
        <v>#N/A</v>
      </c>
      <c r="CS114" t="e">
        <f t="shared" si="70"/>
        <v>#N/A</v>
      </c>
      <c r="CT114" t="e">
        <f t="shared" si="70"/>
        <v>#N/A</v>
      </c>
      <c r="CU114" t="e">
        <f t="shared" si="70"/>
        <v>#N/A</v>
      </c>
      <c r="CV114" t="e">
        <f t="shared" si="70"/>
        <v>#N/A</v>
      </c>
      <c r="CW114" t="e">
        <f t="shared" si="70"/>
        <v>#N/A</v>
      </c>
      <c r="CX114" t="e">
        <f t="shared" si="70"/>
        <v>#N/A</v>
      </c>
      <c r="CY114" t="e">
        <f t="shared" si="70"/>
        <v>#N/A</v>
      </c>
      <c r="CZ114" t="e">
        <f t="shared" si="70"/>
        <v>#N/A</v>
      </c>
      <c r="DA114" t="e">
        <f t="shared" si="70"/>
        <v>#N/A</v>
      </c>
      <c r="DB114" t="e">
        <f t="shared" si="70"/>
        <v>#N/A</v>
      </c>
      <c r="DC114" t="e">
        <f t="shared" si="70"/>
        <v>#N/A</v>
      </c>
      <c r="DD114" t="e">
        <f t="shared" ref="DD114:DS129" si="71">IF($B114=0,0,COUNTIFS($B114,"*"&amp;DD$1&amp;"*"))</f>
        <v>#N/A</v>
      </c>
      <c r="DE114" t="e">
        <f t="shared" si="71"/>
        <v>#N/A</v>
      </c>
      <c r="DF114" t="e">
        <f t="shared" si="71"/>
        <v>#N/A</v>
      </c>
      <c r="DG114" t="e">
        <f t="shared" si="71"/>
        <v>#N/A</v>
      </c>
      <c r="DH114" t="e">
        <f t="shared" si="71"/>
        <v>#N/A</v>
      </c>
      <c r="DI114" t="e">
        <f t="shared" si="71"/>
        <v>#N/A</v>
      </c>
      <c r="DJ114" t="e">
        <f t="shared" si="71"/>
        <v>#N/A</v>
      </c>
      <c r="DK114" t="e">
        <f t="shared" si="71"/>
        <v>#N/A</v>
      </c>
      <c r="DL114" t="e">
        <f t="shared" si="71"/>
        <v>#N/A</v>
      </c>
      <c r="DM114" t="e">
        <f t="shared" si="71"/>
        <v>#N/A</v>
      </c>
      <c r="DN114" t="e">
        <f t="shared" si="71"/>
        <v>#N/A</v>
      </c>
      <c r="DO114" t="e">
        <f t="shared" si="71"/>
        <v>#N/A</v>
      </c>
      <c r="DP114" t="e">
        <f t="shared" si="71"/>
        <v>#N/A</v>
      </c>
      <c r="DQ114" t="e">
        <f t="shared" si="71"/>
        <v>#N/A</v>
      </c>
      <c r="DR114" t="e">
        <f t="shared" si="71"/>
        <v>#N/A</v>
      </c>
      <c r="DS114" t="e">
        <f t="shared" si="71"/>
        <v>#N/A</v>
      </c>
      <c r="DT114" t="e">
        <f t="shared" si="69"/>
        <v>#N/A</v>
      </c>
      <c r="DU114" t="e">
        <f t="shared" si="57"/>
        <v>#N/A</v>
      </c>
      <c r="DV114" t="e">
        <f t="shared" si="57"/>
        <v>#N/A</v>
      </c>
    </row>
    <row r="115" spans="1:126" x14ac:dyDescent="0.3">
      <c r="A115" s="13" t="s">
        <v>1481</v>
      </c>
      <c r="B115" s="15" t="str">
        <f>VLOOKUP(Sheet6!A115,Phase1IDs!A87:I832,8,0)</f>
        <v>T1499</v>
      </c>
      <c r="C115">
        <f t="shared" si="66"/>
        <v>0</v>
      </c>
      <c r="D115">
        <f t="shared" si="66"/>
        <v>0</v>
      </c>
      <c r="E115">
        <f t="shared" si="66"/>
        <v>0</v>
      </c>
      <c r="F115">
        <f t="shared" si="66"/>
        <v>0</v>
      </c>
      <c r="G115">
        <f t="shared" si="66"/>
        <v>0</v>
      </c>
      <c r="H115">
        <f t="shared" si="66"/>
        <v>0</v>
      </c>
      <c r="I115">
        <f t="shared" si="66"/>
        <v>0</v>
      </c>
      <c r="J115">
        <f t="shared" si="66"/>
        <v>0</v>
      </c>
      <c r="K115">
        <f t="shared" si="66"/>
        <v>0</v>
      </c>
      <c r="L115">
        <f t="shared" si="66"/>
        <v>0</v>
      </c>
      <c r="M115">
        <f t="shared" si="66"/>
        <v>0</v>
      </c>
      <c r="N115">
        <f t="shared" si="66"/>
        <v>0</v>
      </c>
      <c r="O115">
        <f t="shared" si="66"/>
        <v>0</v>
      </c>
      <c r="P115">
        <f t="shared" si="66"/>
        <v>0</v>
      </c>
      <c r="Q115">
        <f t="shared" si="66"/>
        <v>0</v>
      </c>
      <c r="R115">
        <f t="shared" si="66"/>
        <v>0</v>
      </c>
      <c r="S115">
        <f t="shared" si="65"/>
        <v>0</v>
      </c>
      <c r="T115">
        <f t="shared" si="65"/>
        <v>0</v>
      </c>
      <c r="U115">
        <f t="shared" si="65"/>
        <v>0</v>
      </c>
      <c r="V115">
        <f t="shared" si="65"/>
        <v>0</v>
      </c>
      <c r="W115">
        <f t="shared" si="65"/>
        <v>0</v>
      </c>
      <c r="X115">
        <f t="shared" si="65"/>
        <v>0</v>
      </c>
      <c r="Y115">
        <f t="shared" si="65"/>
        <v>0</v>
      </c>
      <c r="Z115">
        <f t="shared" si="65"/>
        <v>0</v>
      </c>
      <c r="AA115">
        <f t="shared" si="65"/>
        <v>0</v>
      </c>
      <c r="AB115">
        <f t="shared" si="65"/>
        <v>0</v>
      </c>
      <c r="AC115">
        <f t="shared" si="65"/>
        <v>0</v>
      </c>
      <c r="AD115">
        <f t="shared" si="65"/>
        <v>0</v>
      </c>
      <c r="AE115">
        <f t="shared" si="65"/>
        <v>0</v>
      </c>
      <c r="AF115">
        <f t="shared" si="65"/>
        <v>0</v>
      </c>
      <c r="AG115">
        <f t="shared" si="65"/>
        <v>0</v>
      </c>
      <c r="AH115">
        <f t="shared" si="68"/>
        <v>0</v>
      </c>
      <c r="AI115">
        <f t="shared" si="68"/>
        <v>0</v>
      </c>
      <c r="AJ115">
        <f t="shared" si="68"/>
        <v>0</v>
      </c>
      <c r="AK115">
        <f t="shared" si="68"/>
        <v>0</v>
      </c>
      <c r="AL115">
        <f t="shared" si="68"/>
        <v>0</v>
      </c>
      <c r="AM115">
        <f t="shared" si="68"/>
        <v>0</v>
      </c>
      <c r="AN115">
        <f t="shared" si="68"/>
        <v>0</v>
      </c>
      <c r="AO115">
        <f t="shared" si="68"/>
        <v>0</v>
      </c>
      <c r="AP115">
        <f t="shared" si="68"/>
        <v>0</v>
      </c>
      <c r="AQ115">
        <f t="shared" si="68"/>
        <v>0</v>
      </c>
      <c r="AR115">
        <f t="shared" si="68"/>
        <v>0</v>
      </c>
      <c r="AS115">
        <f t="shared" si="68"/>
        <v>0</v>
      </c>
      <c r="AT115">
        <f t="shared" si="68"/>
        <v>0</v>
      </c>
      <c r="AU115">
        <f t="shared" si="68"/>
        <v>0</v>
      </c>
      <c r="AV115">
        <f t="shared" si="68"/>
        <v>0</v>
      </c>
      <c r="AW115">
        <f t="shared" si="68"/>
        <v>0</v>
      </c>
      <c r="AX115">
        <f t="shared" si="67"/>
        <v>0</v>
      </c>
      <c r="AY115">
        <f t="shared" si="67"/>
        <v>0</v>
      </c>
      <c r="AZ115">
        <f t="shared" si="67"/>
        <v>0</v>
      </c>
      <c r="BA115">
        <f t="shared" si="67"/>
        <v>0</v>
      </c>
      <c r="BB115">
        <f t="shared" si="67"/>
        <v>0</v>
      </c>
      <c r="BC115">
        <f t="shared" si="67"/>
        <v>0</v>
      </c>
      <c r="BD115">
        <f t="shared" si="67"/>
        <v>0</v>
      </c>
      <c r="BE115">
        <f t="shared" si="67"/>
        <v>0</v>
      </c>
      <c r="BF115">
        <f t="shared" si="67"/>
        <v>0</v>
      </c>
      <c r="BG115">
        <f t="shared" si="67"/>
        <v>0</v>
      </c>
      <c r="BH115">
        <f t="shared" si="67"/>
        <v>0</v>
      </c>
      <c r="BI115">
        <f t="shared" si="67"/>
        <v>0</v>
      </c>
      <c r="BJ115">
        <f t="shared" si="67"/>
        <v>0</v>
      </c>
      <c r="BK115">
        <f t="shared" si="67"/>
        <v>0</v>
      </c>
      <c r="BL115">
        <f t="shared" si="67"/>
        <v>0</v>
      </c>
      <c r="BM115">
        <f t="shared" si="64"/>
        <v>0</v>
      </c>
      <c r="BN115">
        <f t="shared" si="64"/>
        <v>0</v>
      </c>
      <c r="BO115">
        <f t="shared" si="64"/>
        <v>0</v>
      </c>
      <c r="BP115">
        <f t="shared" si="64"/>
        <v>1</v>
      </c>
      <c r="BQ115">
        <f t="shared" si="64"/>
        <v>0</v>
      </c>
      <c r="BR115">
        <f t="shared" si="64"/>
        <v>0</v>
      </c>
      <c r="BS115">
        <f t="shared" si="64"/>
        <v>0</v>
      </c>
      <c r="BT115">
        <f t="shared" si="64"/>
        <v>0</v>
      </c>
      <c r="BU115">
        <f t="shared" si="64"/>
        <v>0</v>
      </c>
      <c r="BV115">
        <f t="shared" si="64"/>
        <v>0</v>
      </c>
      <c r="BW115">
        <f t="shared" si="64"/>
        <v>0</v>
      </c>
      <c r="BX115">
        <f t="shared" si="64"/>
        <v>0</v>
      </c>
      <c r="BY115">
        <f t="shared" si="64"/>
        <v>0</v>
      </c>
      <c r="BZ115">
        <f t="shared" si="64"/>
        <v>0</v>
      </c>
      <c r="CA115">
        <f t="shared" si="64"/>
        <v>0</v>
      </c>
      <c r="CB115">
        <f t="shared" si="64"/>
        <v>0</v>
      </c>
      <c r="CC115">
        <f t="shared" si="63"/>
        <v>0</v>
      </c>
      <c r="CD115">
        <f t="shared" si="63"/>
        <v>0</v>
      </c>
      <c r="CE115">
        <f t="shared" si="63"/>
        <v>0</v>
      </c>
      <c r="CF115">
        <f t="shared" si="63"/>
        <v>0</v>
      </c>
      <c r="CG115">
        <f t="shared" si="63"/>
        <v>0</v>
      </c>
      <c r="CH115">
        <f t="shared" ref="CH115:CW150" si="72">IF($B115=0,0,COUNTIFS($B115,"*"&amp;CH$1&amp;"*"))</f>
        <v>0</v>
      </c>
      <c r="CI115">
        <f t="shared" si="72"/>
        <v>0</v>
      </c>
      <c r="CJ115">
        <f t="shared" si="72"/>
        <v>0</v>
      </c>
      <c r="CK115">
        <f t="shared" si="72"/>
        <v>0</v>
      </c>
      <c r="CL115">
        <f t="shared" si="72"/>
        <v>0</v>
      </c>
      <c r="CM115">
        <f t="shared" si="72"/>
        <v>0</v>
      </c>
      <c r="CN115">
        <f t="shared" si="72"/>
        <v>0</v>
      </c>
      <c r="CO115">
        <f t="shared" si="72"/>
        <v>0</v>
      </c>
      <c r="CP115">
        <f t="shared" si="72"/>
        <v>0</v>
      </c>
      <c r="CQ115">
        <f t="shared" si="72"/>
        <v>0</v>
      </c>
      <c r="CR115">
        <f t="shared" si="72"/>
        <v>0</v>
      </c>
      <c r="CS115">
        <f t="shared" si="72"/>
        <v>0</v>
      </c>
      <c r="CT115">
        <f t="shared" si="72"/>
        <v>0</v>
      </c>
      <c r="CU115">
        <f t="shared" si="72"/>
        <v>0</v>
      </c>
      <c r="CV115">
        <f t="shared" si="72"/>
        <v>0</v>
      </c>
      <c r="CW115">
        <f t="shared" si="72"/>
        <v>0</v>
      </c>
      <c r="CX115">
        <f t="shared" si="70"/>
        <v>0</v>
      </c>
      <c r="CY115">
        <f t="shared" si="70"/>
        <v>0</v>
      </c>
      <c r="CZ115">
        <f t="shared" si="70"/>
        <v>0</v>
      </c>
      <c r="DA115">
        <f t="shared" si="70"/>
        <v>0</v>
      </c>
      <c r="DB115">
        <f t="shared" si="70"/>
        <v>0</v>
      </c>
      <c r="DC115">
        <f t="shared" si="70"/>
        <v>0</v>
      </c>
      <c r="DD115">
        <f t="shared" si="71"/>
        <v>0</v>
      </c>
      <c r="DE115">
        <f t="shared" si="71"/>
        <v>0</v>
      </c>
      <c r="DF115">
        <f t="shared" si="71"/>
        <v>0</v>
      </c>
      <c r="DG115">
        <f t="shared" si="71"/>
        <v>0</v>
      </c>
      <c r="DH115">
        <f t="shared" si="71"/>
        <v>0</v>
      </c>
      <c r="DI115">
        <f t="shared" si="71"/>
        <v>0</v>
      </c>
      <c r="DJ115">
        <f t="shared" si="71"/>
        <v>0</v>
      </c>
      <c r="DK115">
        <f t="shared" si="71"/>
        <v>0</v>
      </c>
      <c r="DL115">
        <f t="shared" si="71"/>
        <v>0</v>
      </c>
      <c r="DM115">
        <f t="shared" si="71"/>
        <v>0</v>
      </c>
      <c r="DN115">
        <f t="shared" si="71"/>
        <v>0</v>
      </c>
      <c r="DO115">
        <f t="shared" si="71"/>
        <v>0</v>
      </c>
      <c r="DP115">
        <f t="shared" si="71"/>
        <v>0</v>
      </c>
      <c r="DQ115">
        <f t="shared" si="71"/>
        <v>0</v>
      </c>
      <c r="DR115">
        <f t="shared" si="71"/>
        <v>0</v>
      </c>
      <c r="DS115">
        <f t="shared" si="71"/>
        <v>0</v>
      </c>
      <c r="DT115">
        <f t="shared" si="69"/>
        <v>0</v>
      </c>
      <c r="DU115">
        <f t="shared" si="57"/>
        <v>0</v>
      </c>
      <c r="DV115">
        <f t="shared" si="57"/>
        <v>0</v>
      </c>
    </row>
    <row r="116" spans="1:126" x14ac:dyDescent="0.3">
      <c r="A116" s="11" t="s">
        <v>943</v>
      </c>
      <c r="B116" s="15" t="str">
        <f>VLOOKUP(Sheet6!A116,Phase1IDs!A88:I833,8,0)</f>
        <v>T1190, T1083</v>
      </c>
      <c r="C116">
        <f t="shared" si="66"/>
        <v>0</v>
      </c>
      <c r="D116">
        <f t="shared" si="66"/>
        <v>0</v>
      </c>
      <c r="E116">
        <f t="shared" si="66"/>
        <v>0</v>
      </c>
      <c r="F116">
        <f t="shared" si="66"/>
        <v>0</v>
      </c>
      <c r="G116">
        <f t="shared" si="66"/>
        <v>0</v>
      </c>
      <c r="H116">
        <f t="shared" si="66"/>
        <v>0</v>
      </c>
      <c r="I116">
        <f t="shared" si="66"/>
        <v>0</v>
      </c>
      <c r="J116">
        <f t="shared" si="66"/>
        <v>0</v>
      </c>
      <c r="K116">
        <f t="shared" si="66"/>
        <v>0</v>
      </c>
      <c r="L116">
        <f t="shared" si="66"/>
        <v>0</v>
      </c>
      <c r="M116">
        <f t="shared" si="66"/>
        <v>0</v>
      </c>
      <c r="N116">
        <f t="shared" si="66"/>
        <v>0</v>
      </c>
      <c r="O116">
        <f t="shared" si="66"/>
        <v>0</v>
      </c>
      <c r="P116">
        <f t="shared" si="66"/>
        <v>0</v>
      </c>
      <c r="Q116">
        <f t="shared" si="66"/>
        <v>0</v>
      </c>
      <c r="R116">
        <f t="shared" si="66"/>
        <v>0</v>
      </c>
      <c r="S116">
        <f t="shared" si="65"/>
        <v>0</v>
      </c>
      <c r="T116">
        <f t="shared" si="65"/>
        <v>0</v>
      </c>
      <c r="U116">
        <f t="shared" si="65"/>
        <v>0</v>
      </c>
      <c r="V116">
        <f t="shared" si="65"/>
        <v>0</v>
      </c>
      <c r="W116">
        <f t="shared" si="65"/>
        <v>0</v>
      </c>
      <c r="X116">
        <f t="shared" si="65"/>
        <v>0</v>
      </c>
      <c r="Y116">
        <f t="shared" si="65"/>
        <v>1</v>
      </c>
      <c r="Z116">
        <f t="shared" si="65"/>
        <v>0</v>
      </c>
      <c r="AA116">
        <f t="shared" si="65"/>
        <v>0</v>
      </c>
      <c r="AB116">
        <f t="shared" si="65"/>
        <v>0</v>
      </c>
      <c r="AC116">
        <f t="shared" si="65"/>
        <v>0</v>
      </c>
      <c r="AD116">
        <f t="shared" si="65"/>
        <v>0</v>
      </c>
      <c r="AE116">
        <f t="shared" si="65"/>
        <v>0</v>
      </c>
      <c r="AF116">
        <f t="shared" si="65"/>
        <v>0</v>
      </c>
      <c r="AG116">
        <f t="shared" si="65"/>
        <v>0</v>
      </c>
      <c r="AH116">
        <f t="shared" si="68"/>
        <v>0</v>
      </c>
      <c r="AI116">
        <f t="shared" si="68"/>
        <v>0</v>
      </c>
      <c r="AJ116">
        <f t="shared" si="68"/>
        <v>0</v>
      </c>
      <c r="AK116">
        <f t="shared" si="68"/>
        <v>0</v>
      </c>
      <c r="AL116">
        <f t="shared" si="68"/>
        <v>0</v>
      </c>
      <c r="AM116">
        <f t="shared" si="68"/>
        <v>0</v>
      </c>
      <c r="AN116">
        <f t="shared" si="68"/>
        <v>0</v>
      </c>
      <c r="AO116">
        <f t="shared" si="68"/>
        <v>0</v>
      </c>
      <c r="AP116">
        <f t="shared" si="68"/>
        <v>1</v>
      </c>
      <c r="AQ116">
        <f t="shared" si="68"/>
        <v>0</v>
      </c>
      <c r="AR116">
        <f t="shared" si="68"/>
        <v>0</v>
      </c>
      <c r="AS116">
        <f t="shared" si="68"/>
        <v>0</v>
      </c>
      <c r="AT116">
        <f t="shared" si="68"/>
        <v>0</v>
      </c>
      <c r="AU116">
        <f t="shared" si="68"/>
        <v>0</v>
      </c>
      <c r="AV116">
        <f t="shared" si="68"/>
        <v>0</v>
      </c>
      <c r="AW116">
        <f t="shared" si="68"/>
        <v>0</v>
      </c>
      <c r="AX116">
        <f t="shared" si="67"/>
        <v>0</v>
      </c>
      <c r="AY116">
        <f t="shared" si="67"/>
        <v>0</v>
      </c>
      <c r="AZ116">
        <f t="shared" si="67"/>
        <v>0</v>
      </c>
      <c r="BA116">
        <f t="shared" si="67"/>
        <v>0</v>
      </c>
      <c r="BB116">
        <f t="shared" si="67"/>
        <v>0</v>
      </c>
      <c r="BC116">
        <f t="shared" si="67"/>
        <v>0</v>
      </c>
      <c r="BD116">
        <f t="shared" si="67"/>
        <v>0</v>
      </c>
      <c r="BE116">
        <f t="shared" si="67"/>
        <v>0</v>
      </c>
      <c r="BF116">
        <f t="shared" si="67"/>
        <v>0</v>
      </c>
      <c r="BG116">
        <f t="shared" si="67"/>
        <v>0</v>
      </c>
      <c r="BH116">
        <f t="shared" si="67"/>
        <v>0</v>
      </c>
      <c r="BI116">
        <f t="shared" si="67"/>
        <v>0</v>
      </c>
      <c r="BJ116">
        <f t="shared" si="67"/>
        <v>0</v>
      </c>
      <c r="BK116">
        <f t="shared" si="67"/>
        <v>0</v>
      </c>
      <c r="BL116">
        <f t="shared" si="67"/>
        <v>0</v>
      </c>
      <c r="BM116">
        <f t="shared" si="64"/>
        <v>0</v>
      </c>
      <c r="BN116">
        <f t="shared" si="64"/>
        <v>0</v>
      </c>
      <c r="BO116">
        <f t="shared" si="64"/>
        <v>0</v>
      </c>
      <c r="BP116">
        <f t="shared" si="64"/>
        <v>0</v>
      </c>
      <c r="BQ116">
        <f t="shared" si="64"/>
        <v>0</v>
      </c>
      <c r="BR116">
        <f t="shared" si="64"/>
        <v>0</v>
      </c>
      <c r="BS116">
        <f t="shared" si="64"/>
        <v>0</v>
      </c>
      <c r="BT116">
        <f t="shared" si="64"/>
        <v>0</v>
      </c>
      <c r="BU116">
        <f t="shared" si="64"/>
        <v>0</v>
      </c>
      <c r="BV116">
        <f t="shared" si="64"/>
        <v>0</v>
      </c>
      <c r="BW116">
        <f t="shared" si="64"/>
        <v>0</v>
      </c>
      <c r="BX116">
        <f t="shared" si="64"/>
        <v>0</v>
      </c>
      <c r="BY116">
        <f t="shared" si="64"/>
        <v>0</v>
      </c>
      <c r="BZ116">
        <f t="shared" si="64"/>
        <v>0</v>
      </c>
      <c r="CA116">
        <f t="shared" si="64"/>
        <v>0</v>
      </c>
      <c r="CB116">
        <f t="shared" si="64"/>
        <v>0</v>
      </c>
      <c r="CC116">
        <f t="shared" si="63"/>
        <v>0</v>
      </c>
      <c r="CD116">
        <f t="shared" si="63"/>
        <v>0</v>
      </c>
      <c r="CE116">
        <f t="shared" si="63"/>
        <v>0</v>
      </c>
      <c r="CF116">
        <f t="shared" si="63"/>
        <v>0</v>
      </c>
      <c r="CG116">
        <f t="shared" si="63"/>
        <v>0</v>
      </c>
      <c r="CH116">
        <f t="shared" si="72"/>
        <v>0</v>
      </c>
      <c r="CI116">
        <f t="shared" si="72"/>
        <v>0</v>
      </c>
      <c r="CJ116">
        <f t="shared" si="72"/>
        <v>0</v>
      </c>
      <c r="CK116">
        <f t="shared" si="72"/>
        <v>0</v>
      </c>
      <c r="CL116">
        <f t="shared" si="72"/>
        <v>0</v>
      </c>
      <c r="CM116">
        <f t="shared" si="72"/>
        <v>0</v>
      </c>
      <c r="CN116">
        <f t="shared" si="72"/>
        <v>0</v>
      </c>
      <c r="CO116">
        <f t="shared" si="72"/>
        <v>0</v>
      </c>
      <c r="CP116">
        <f t="shared" si="72"/>
        <v>0</v>
      </c>
      <c r="CQ116">
        <f t="shared" si="72"/>
        <v>0</v>
      </c>
      <c r="CR116">
        <f t="shared" si="72"/>
        <v>0</v>
      </c>
      <c r="CS116">
        <f t="shared" si="72"/>
        <v>0</v>
      </c>
      <c r="CT116">
        <f t="shared" si="72"/>
        <v>0</v>
      </c>
      <c r="CU116">
        <f t="shared" si="72"/>
        <v>0</v>
      </c>
      <c r="CV116">
        <f t="shared" si="72"/>
        <v>0</v>
      </c>
      <c r="CW116">
        <f t="shared" si="72"/>
        <v>0</v>
      </c>
      <c r="CX116">
        <f t="shared" si="70"/>
        <v>0</v>
      </c>
      <c r="CY116">
        <f t="shared" si="70"/>
        <v>0</v>
      </c>
      <c r="CZ116">
        <f t="shared" si="70"/>
        <v>0</v>
      </c>
      <c r="DA116">
        <f t="shared" si="70"/>
        <v>0</v>
      </c>
      <c r="DB116">
        <f t="shared" si="70"/>
        <v>0</v>
      </c>
      <c r="DC116">
        <f t="shared" si="70"/>
        <v>0</v>
      </c>
      <c r="DD116">
        <f t="shared" si="71"/>
        <v>0</v>
      </c>
      <c r="DE116">
        <f t="shared" si="71"/>
        <v>0</v>
      </c>
      <c r="DF116">
        <f t="shared" si="71"/>
        <v>0</v>
      </c>
      <c r="DG116">
        <f t="shared" si="71"/>
        <v>0</v>
      </c>
      <c r="DH116">
        <f t="shared" si="71"/>
        <v>0</v>
      </c>
      <c r="DI116">
        <f t="shared" si="71"/>
        <v>0</v>
      </c>
      <c r="DJ116">
        <f t="shared" si="71"/>
        <v>0</v>
      </c>
      <c r="DK116">
        <f t="shared" si="71"/>
        <v>0</v>
      </c>
      <c r="DL116">
        <f t="shared" si="71"/>
        <v>0</v>
      </c>
      <c r="DM116">
        <f t="shared" si="71"/>
        <v>0</v>
      </c>
      <c r="DN116">
        <f t="shared" si="71"/>
        <v>0</v>
      </c>
      <c r="DO116">
        <f t="shared" si="71"/>
        <v>0</v>
      </c>
      <c r="DP116">
        <f t="shared" si="71"/>
        <v>0</v>
      </c>
      <c r="DQ116">
        <f t="shared" si="71"/>
        <v>0</v>
      </c>
      <c r="DR116">
        <f t="shared" si="71"/>
        <v>0</v>
      </c>
      <c r="DS116">
        <f t="shared" si="71"/>
        <v>0</v>
      </c>
      <c r="DT116">
        <f t="shared" si="69"/>
        <v>0</v>
      </c>
      <c r="DU116">
        <f t="shared" si="57"/>
        <v>0</v>
      </c>
      <c r="DV116">
        <f t="shared" si="57"/>
        <v>0</v>
      </c>
    </row>
    <row r="117" spans="1:126" x14ac:dyDescent="0.3">
      <c r="A117" s="13" t="s">
        <v>2385</v>
      </c>
      <c r="B117" s="15">
        <f>VLOOKUP(Sheet6!A117,Phase1IDs!A89:I834,8,0)</f>
        <v>0</v>
      </c>
      <c r="C117">
        <f t="shared" si="66"/>
        <v>0</v>
      </c>
      <c r="D117">
        <f t="shared" si="66"/>
        <v>0</v>
      </c>
      <c r="E117">
        <f t="shared" si="66"/>
        <v>0</v>
      </c>
      <c r="F117">
        <f t="shared" si="66"/>
        <v>0</v>
      </c>
      <c r="G117">
        <f t="shared" si="66"/>
        <v>0</v>
      </c>
      <c r="H117">
        <f t="shared" si="66"/>
        <v>0</v>
      </c>
      <c r="I117">
        <f t="shared" si="66"/>
        <v>0</v>
      </c>
      <c r="J117">
        <f t="shared" si="66"/>
        <v>0</v>
      </c>
      <c r="K117">
        <f t="shared" si="66"/>
        <v>0</v>
      </c>
      <c r="L117">
        <f t="shared" si="66"/>
        <v>0</v>
      </c>
      <c r="M117">
        <f t="shared" si="66"/>
        <v>0</v>
      </c>
      <c r="N117">
        <f t="shared" si="66"/>
        <v>0</v>
      </c>
      <c r="O117">
        <f t="shared" si="66"/>
        <v>0</v>
      </c>
      <c r="P117">
        <f t="shared" si="66"/>
        <v>0</v>
      </c>
      <c r="Q117">
        <f t="shared" si="66"/>
        <v>0</v>
      </c>
      <c r="R117">
        <f t="shared" si="66"/>
        <v>0</v>
      </c>
      <c r="S117">
        <f t="shared" si="65"/>
        <v>0</v>
      </c>
      <c r="T117">
        <f t="shared" si="65"/>
        <v>0</v>
      </c>
      <c r="U117">
        <f t="shared" si="65"/>
        <v>0</v>
      </c>
      <c r="V117">
        <f t="shared" si="65"/>
        <v>0</v>
      </c>
      <c r="W117">
        <f t="shared" si="65"/>
        <v>0</v>
      </c>
      <c r="X117">
        <f t="shared" si="65"/>
        <v>0</v>
      </c>
      <c r="Y117">
        <f t="shared" si="65"/>
        <v>0</v>
      </c>
      <c r="Z117">
        <f t="shared" si="65"/>
        <v>0</v>
      </c>
      <c r="AA117">
        <f t="shared" si="65"/>
        <v>0</v>
      </c>
      <c r="AB117">
        <f t="shared" si="65"/>
        <v>0</v>
      </c>
      <c r="AC117">
        <f t="shared" si="65"/>
        <v>0</v>
      </c>
      <c r="AD117">
        <f t="shared" si="65"/>
        <v>0</v>
      </c>
      <c r="AE117">
        <f t="shared" si="65"/>
        <v>0</v>
      </c>
      <c r="AF117">
        <f t="shared" si="65"/>
        <v>0</v>
      </c>
      <c r="AG117">
        <f t="shared" si="65"/>
        <v>0</v>
      </c>
      <c r="AH117">
        <f t="shared" si="68"/>
        <v>0</v>
      </c>
      <c r="AI117">
        <f t="shared" si="68"/>
        <v>0</v>
      </c>
      <c r="AJ117">
        <f t="shared" si="68"/>
        <v>0</v>
      </c>
      <c r="AK117">
        <f t="shared" si="68"/>
        <v>0</v>
      </c>
      <c r="AL117">
        <f t="shared" si="68"/>
        <v>0</v>
      </c>
      <c r="AM117">
        <f t="shared" si="68"/>
        <v>0</v>
      </c>
      <c r="AN117">
        <f t="shared" si="68"/>
        <v>0</v>
      </c>
      <c r="AO117">
        <f t="shared" si="68"/>
        <v>0</v>
      </c>
      <c r="AP117">
        <f t="shared" si="68"/>
        <v>0</v>
      </c>
      <c r="AQ117">
        <f t="shared" si="68"/>
        <v>0</v>
      </c>
      <c r="AR117">
        <f t="shared" si="68"/>
        <v>0</v>
      </c>
      <c r="AS117">
        <f t="shared" si="68"/>
        <v>0</v>
      </c>
      <c r="AT117">
        <f t="shared" si="68"/>
        <v>0</v>
      </c>
      <c r="AU117">
        <f t="shared" si="68"/>
        <v>0</v>
      </c>
      <c r="AV117">
        <f t="shared" si="68"/>
        <v>0</v>
      </c>
      <c r="AW117">
        <f t="shared" si="68"/>
        <v>0</v>
      </c>
      <c r="AX117">
        <f t="shared" si="67"/>
        <v>0</v>
      </c>
      <c r="AY117">
        <f t="shared" si="67"/>
        <v>0</v>
      </c>
      <c r="AZ117">
        <f t="shared" si="67"/>
        <v>0</v>
      </c>
      <c r="BA117">
        <f t="shared" si="67"/>
        <v>0</v>
      </c>
      <c r="BB117">
        <f t="shared" si="67"/>
        <v>0</v>
      </c>
      <c r="BC117">
        <f t="shared" si="67"/>
        <v>0</v>
      </c>
      <c r="BD117">
        <f t="shared" si="67"/>
        <v>0</v>
      </c>
      <c r="BE117">
        <f t="shared" si="67"/>
        <v>0</v>
      </c>
      <c r="BF117">
        <f t="shared" si="67"/>
        <v>0</v>
      </c>
      <c r="BG117">
        <f t="shared" si="67"/>
        <v>0</v>
      </c>
      <c r="BH117">
        <f t="shared" si="67"/>
        <v>0</v>
      </c>
      <c r="BI117">
        <f t="shared" si="67"/>
        <v>0</v>
      </c>
      <c r="BJ117">
        <f t="shared" si="67"/>
        <v>0</v>
      </c>
      <c r="BK117">
        <f t="shared" si="67"/>
        <v>0</v>
      </c>
      <c r="BL117">
        <f t="shared" si="67"/>
        <v>0</v>
      </c>
      <c r="BM117">
        <f t="shared" si="64"/>
        <v>0</v>
      </c>
      <c r="BN117">
        <f t="shared" si="64"/>
        <v>0</v>
      </c>
      <c r="BO117">
        <f t="shared" si="64"/>
        <v>0</v>
      </c>
      <c r="BP117">
        <f t="shared" si="64"/>
        <v>0</v>
      </c>
      <c r="BQ117">
        <f t="shared" si="64"/>
        <v>0</v>
      </c>
      <c r="BR117">
        <f t="shared" si="64"/>
        <v>0</v>
      </c>
      <c r="BS117">
        <f t="shared" si="64"/>
        <v>0</v>
      </c>
      <c r="BT117">
        <f t="shared" si="64"/>
        <v>0</v>
      </c>
      <c r="BU117">
        <f t="shared" si="64"/>
        <v>0</v>
      </c>
      <c r="BV117">
        <f t="shared" si="64"/>
        <v>0</v>
      </c>
      <c r="BW117">
        <f t="shared" si="64"/>
        <v>0</v>
      </c>
      <c r="BX117">
        <f t="shared" si="64"/>
        <v>0</v>
      </c>
      <c r="BY117">
        <f t="shared" si="64"/>
        <v>0</v>
      </c>
      <c r="BZ117">
        <f t="shared" si="64"/>
        <v>0</v>
      </c>
      <c r="CA117">
        <f t="shared" si="64"/>
        <v>0</v>
      </c>
      <c r="CB117">
        <f t="shared" si="64"/>
        <v>0</v>
      </c>
      <c r="CC117">
        <f t="shared" si="63"/>
        <v>0</v>
      </c>
      <c r="CD117">
        <f t="shared" si="63"/>
        <v>0</v>
      </c>
      <c r="CE117">
        <f t="shared" si="63"/>
        <v>0</v>
      </c>
      <c r="CF117">
        <f t="shared" si="63"/>
        <v>0</v>
      </c>
      <c r="CG117">
        <f t="shared" si="63"/>
        <v>0</v>
      </c>
      <c r="CH117">
        <f t="shared" si="72"/>
        <v>0</v>
      </c>
      <c r="CI117">
        <f t="shared" si="72"/>
        <v>0</v>
      </c>
      <c r="CJ117">
        <f t="shared" si="72"/>
        <v>0</v>
      </c>
      <c r="CK117">
        <f t="shared" si="72"/>
        <v>0</v>
      </c>
      <c r="CL117">
        <f t="shared" si="72"/>
        <v>0</v>
      </c>
      <c r="CM117">
        <f t="shared" si="72"/>
        <v>0</v>
      </c>
      <c r="CN117">
        <f t="shared" si="72"/>
        <v>0</v>
      </c>
      <c r="CO117">
        <f t="shared" si="72"/>
        <v>0</v>
      </c>
      <c r="CP117">
        <f t="shared" si="72"/>
        <v>0</v>
      </c>
      <c r="CQ117">
        <f t="shared" si="72"/>
        <v>0</v>
      </c>
      <c r="CR117">
        <f t="shared" si="72"/>
        <v>0</v>
      </c>
      <c r="CS117">
        <f t="shared" si="72"/>
        <v>0</v>
      </c>
      <c r="CT117">
        <f t="shared" si="72"/>
        <v>0</v>
      </c>
      <c r="CU117">
        <f t="shared" si="72"/>
        <v>0</v>
      </c>
      <c r="CV117">
        <f t="shared" si="72"/>
        <v>0</v>
      </c>
      <c r="CW117">
        <f t="shared" si="72"/>
        <v>0</v>
      </c>
      <c r="CX117">
        <f t="shared" si="70"/>
        <v>0</v>
      </c>
      <c r="CY117">
        <f t="shared" si="70"/>
        <v>0</v>
      </c>
      <c r="CZ117">
        <f t="shared" si="70"/>
        <v>0</v>
      </c>
      <c r="DA117">
        <f t="shared" si="70"/>
        <v>0</v>
      </c>
      <c r="DB117">
        <f t="shared" si="70"/>
        <v>0</v>
      </c>
      <c r="DC117">
        <f t="shared" si="70"/>
        <v>0</v>
      </c>
      <c r="DD117">
        <f t="shared" si="71"/>
        <v>0</v>
      </c>
      <c r="DE117">
        <f t="shared" si="71"/>
        <v>0</v>
      </c>
      <c r="DF117">
        <f t="shared" si="71"/>
        <v>0</v>
      </c>
      <c r="DG117">
        <f t="shared" si="71"/>
        <v>0</v>
      </c>
      <c r="DH117">
        <f t="shared" si="71"/>
        <v>0</v>
      </c>
      <c r="DI117">
        <f t="shared" si="71"/>
        <v>0</v>
      </c>
      <c r="DJ117">
        <f t="shared" si="71"/>
        <v>0</v>
      </c>
      <c r="DK117">
        <f t="shared" si="71"/>
        <v>0</v>
      </c>
      <c r="DL117">
        <f t="shared" si="71"/>
        <v>0</v>
      </c>
      <c r="DM117">
        <f t="shared" si="71"/>
        <v>0</v>
      </c>
      <c r="DN117">
        <f t="shared" si="71"/>
        <v>0</v>
      </c>
      <c r="DO117">
        <f t="shared" si="71"/>
        <v>0</v>
      </c>
      <c r="DP117">
        <f t="shared" si="71"/>
        <v>0</v>
      </c>
      <c r="DQ117">
        <f t="shared" si="71"/>
        <v>0</v>
      </c>
      <c r="DR117">
        <f t="shared" si="71"/>
        <v>0</v>
      </c>
      <c r="DS117">
        <f t="shared" si="71"/>
        <v>0</v>
      </c>
      <c r="DT117">
        <f t="shared" si="69"/>
        <v>0</v>
      </c>
      <c r="DU117">
        <f t="shared" si="57"/>
        <v>0</v>
      </c>
      <c r="DV117">
        <f t="shared" si="57"/>
        <v>0</v>
      </c>
    </row>
    <row r="118" spans="1:126" x14ac:dyDescent="0.3">
      <c r="A118" s="11" t="s">
        <v>2580</v>
      </c>
      <c r="B118" s="15" t="e">
        <f>VLOOKUP(Sheet6!A118,Phase1IDs!A89:I835,8,0)</f>
        <v>#N/A</v>
      </c>
      <c r="C118" t="e">
        <f t="shared" si="66"/>
        <v>#N/A</v>
      </c>
      <c r="D118" t="e">
        <f t="shared" si="66"/>
        <v>#N/A</v>
      </c>
      <c r="E118" t="e">
        <f t="shared" si="66"/>
        <v>#N/A</v>
      </c>
      <c r="F118" t="e">
        <f t="shared" si="66"/>
        <v>#N/A</v>
      </c>
      <c r="G118" t="e">
        <f t="shared" si="66"/>
        <v>#N/A</v>
      </c>
      <c r="H118" t="e">
        <f t="shared" si="66"/>
        <v>#N/A</v>
      </c>
      <c r="I118" t="e">
        <f t="shared" si="66"/>
        <v>#N/A</v>
      </c>
      <c r="J118" t="e">
        <f t="shared" si="66"/>
        <v>#N/A</v>
      </c>
      <c r="K118" t="e">
        <f t="shared" si="66"/>
        <v>#N/A</v>
      </c>
      <c r="L118" t="e">
        <f t="shared" si="66"/>
        <v>#N/A</v>
      </c>
      <c r="M118" t="e">
        <f t="shared" si="66"/>
        <v>#N/A</v>
      </c>
      <c r="N118" t="e">
        <f t="shared" si="66"/>
        <v>#N/A</v>
      </c>
      <c r="O118" t="e">
        <f t="shared" si="66"/>
        <v>#N/A</v>
      </c>
      <c r="P118" t="e">
        <f t="shared" si="66"/>
        <v>#N/A</v>
      </c>
      <c r="Q118" t="e">
        <f t="shared" si="66"/>
        <v>#N/A</v>
      </c>
      <c r="R118" t="e">
        <f t="shared" si="66"/>
        <v>#N/A</v>
      </c>
      <c r="S118" t="e">
        <f t="shared" si="65"/>
        <v>#N/A</v>
      </c>
      <c r="T118" t="e">
        <f t="shared" si="65"/>
        <v>#N/A</v>
      </c>
      <c r="U118" t="e">
        <f t="shared" si="65"/>
        <v>#N/A</v>
      </c>
      <c r="V118" t="e">
        <f t="shared" si="65"/>
        <v>#N/A</v>
      </c>
      <c r="W118" t="e">
        <f t="shared" si="65"/>
        <v>#N/A</v>
      </c>
      <c r="X118" t="e">
        <f t="shared" si="65"/>
        <v>#N/A</v>
      </c>
      <c r="Y118" t="e">
        <f t="shared" si="65"/>
        <v>#N/A</v>
      </c>
      <c r="Z118" t="e">
        <f t="shared" si="65"/>
        <v>#N/A</v>
      </c>
      <c r="AA118" t="e">
        <f t="shared" si="65"/>
        <v>#N/A</v>
      </c>
      <c r="AB118" t="e">
        <f t="shared" si="65"/>
        <v>#N/A</v>
      </c>
      <c r="AC118" t="e">
        <f t="shared" si="65"/>
        <v>#N/A</v>
      </c>
      <c r="AD118" t="e">
        <f t="shared" si="65"/>
        <v>#N/A</v>
      </c>
      <c r="AE118" t="e">
        <f t="shared" si="65"/>
        <v>#N/A</v>
      </c>
      <c r="AF118" t="e">
        <f t="shared" si="65"/>
        <v>#N/A</v>
      </c>
      <c r="AG118" t="e">
        <f t="shared" si="65"/>
        <v>#N/A</v>
      </c>
      <c r="AH118" t="e">
        <f t="shared" si="68"/>
        <v>#N/A</v>
      </c>
      <c r="AI118" t="e">
        <f t="shared" si="68"/>
        <v>#N/A</v>
      </c>
      <c r="AJ118" t="e">
        <f t="shared" si="68"/>
        <v>#N/A</v>
      </c>
      <c r="AK118" t="e">
        <f t="shared" si="68"/>
        <v>#N/A</v>
      </c>
      <c r="AL118" t="e">
        <f t="shared" si="68"/>
        <v>#N/A</v>
      </c>
      <c r="AM118" t="e">
        <f t="shared" si="68"/>
        <v>#N/A</v>
      </c>
      <c r="AN118" t="e">
        <f t="shared" si="68"/>
        <v>#N/A</v>
      </c>
      <c r="AO118" t="e">
        <f t="shared" si="68"/>
        <v>#N/A</v>
      </c>
      <c r="AP118" t="e">
        <f t="shared" si="68"/>
        <v>#N/A</v>
      </c>
      <c r="AQ118" t="e">
        <f t="shared" si="68"/>
        <v>#N/A</v>
      </c>
      <c r="AR118" t="e">
        <f t="shared" si="68"/>
        <v>#N/A</v>
      </c>
      <c r="AS118" t="e">
        <f t="shared" si="68"/>
        <v>#N/A</v>
      </c>
      <c r="AT118" t="e">
        <f t="shared" si="68"/>
        <v>#N/A</v>
      </c>
      <c r="AU118" t="e">
        <f t="shared" si="68"/>
        <v>#N/A</v>
      </c>
      <c r="AV118" t="e">
        <f t="shared" si="68"/>
        <v>#N/A</v>
      </c>
      <c r="AW118" t="e">
        <f t="shared" si="68"/>
        <v>#N/A</v>
      </c>
      <c r="AX118" t="e">
        <f t="shared" si="67"/>
        <v>#N/A</v>
      </c>
      <c r="AY118" t="e">
        <f t="shared" si="67"/>
        <v>#N/A</v>
      </c>
      <c r="AZ118" t="e">
        <f t="shared" si="67"/>
        <v>#N/A</v>
      </c>
      <c r="BA118" t="e">
        <f t="shared" si="67"/>
        <v>#N/A</v>
      </c>
      <c r="BB118" t="e">
        <f t="shared" si="67"/>
        <v>#N/A</v>
      </c>
      <c r="BC118" t="e">
        <f t="shared" si="67"/>
        <v>#N/A</v>
      </c>
      <c r="BD118" t="e">
        <f t="shared" si="67"/>
        <v>#N/A</v>
      </c>
      <c r="BE118" t="e">
        <f t="shared" si="67"/>
        <v>#N/A</v>
      </c>
      <c r="BF118" t="e">
        <f t="shared" si="67"/>
        <v>#N/A</v>
      </c>
      <c r="BG118" t="e">
        <f t="shared" si="67"/>
        <v>#N/A</v>
      </c>
      <c r="BH118" t="e">
        <f t="shared" si="67"/>
        <v>#N/A</v>
      </c>
      <c r="BI118" t="e">
        <f t="shared" si="67"/>
        <v>#N/A</v>
      </c>
      <c r="BJ118" t="e">
        <f t="shared" si="67"/>
        <v>#N/A</v>
      </c>
      <c r="BK118" t="e">
        <f t="shared" si="67"/>
        <v>#N/A</v>
      </c>
      <c r="BL118" t="e">
        <f t="shared" si="67"/>
        <v>#N/A</v>
      </c>
      <c r="BM118" t="e">
        <f t="shared" si="64"/>
        <v>#N/A</v>
      </c>
      <c r="BN118" t="e">
        <f t="shared" si="64"/>
        <v>#N/A</v>
      </c>
      <c r="BO118" t="e">
        <f t="shared" si="64"/>
        <v>#N/A</v>
      </c>
      <c r="BP118" t="e">
        <f t="shared" si="64"/>
        <v>#N/A</v>
      </c>
      <c r="BQ118" t="e">
        <f t="shared" si="64"/>
        <v>#N/A</v>
      </c>
      <c r="BR118" t="e">
        <f t="shared" si="64"/>
        <v>#N/A</v>
      </c>
      <c r="BS118" t="e">
        <f t="shared" si="64"/>
        <v>#N/A</v>
      </c>
      <c r="BT118" t="e">
        <f t="shared" si="64"/>
        <v>#N/A</v>
      </c>
      <c r="BU118" t="e">
        <f t="shared" si="64"/>
        <v>#N/A</v>
      </c>
      <c r="BV118" t="e">
        <f t="shared" si="64"/>
        <v>#N/A</v>
      </c>
      <c r="BW118" t="e">
        <f t="shared" si="64"/>
        <v>#N/A</v>
      </c>
      <c r="BX118" t="e">
        <f t="shared" si="64"/>
        <v>#N/A</v>
      </c>
      <c r="BY118" t="e">
        <f t="shared" si="64"/>
        <v>#N/A</v>
      </c>
      <c r="BZ118" t="e">
        <f t="shared" si="64"/>
        <v>#N/A</v>
      </c>
      <c r="CA118" t="e">
        <f t="shared" si="64"/>
        <v>#N/A</v>
      </c>
      <c r="CB118" t="e">
        <f t="shared" si="64"/>
        <v>#N/A</v>
      </c>
      <c r="CC118" t="e">
        <f t="shared" si="63"/>
        <v>#N/A</v>
      </c>
      <c r="CD118" t="e">
        <f t="shared" si="63"/>
        <v>#N/A</v>
      </c>
      <c r="CE118" t="e">
        <f t="shared" si="63"/>
        <v>#N/A</v>
      </c>
      <c r="CF118" t="e">
        <f t="shared" si="63"/>
        <v>#N/A</v>
      </c>
      <c r="CG118" t="e">
        <f t="shared" si="63"/>
        <v>#N/A</v>
      </c>
      <c r="CH118" t="e">
        <f t="shared" si="72"/>
        <v>#N/A</v>
      </c>
      <c r="CI118" t="e">
        <f t="shared" si="72"/>
        <v>#N/A</v>
      </c>
      <c r="CJ118" t="e">
        <f t="shared" si="72"/>
        <v>#N/A</v>
      </c>
      <c r="CK118" t="e">
        <f t="shared" si="72"/>
        <v>#N/A</v>
      </c>
      <c r="CL118" t="e">
        <f t="shared" si="72"/>
        <v>#N/A</v>
      </c>
      <c r="CM118" t="e">
        <f t="shared" si="72"/>
        <v>#N/A</v>
      </c>
      <c r="CN118" t="e">
        <f t="shared" si="72"/>
        <v>#N/A</v>
      </c>
      <c r="CO118" t="e">
        <f t="shared" si="72"/>
        <v>#N/A</v>
      </c>
      <c r="CP118" t="e">
        <f t="shared" si="72"/>
        <v>#N/A</v>
      </c>
      <c r="CQ118" t="e">
        <f t="shared" si="72"/>
        <v>#N/A</v>
      </c>
      <c r="CR118" t="e">
        <f t="shared" si="72"/>
        <v>#N/A</v>
      </c>
      <c r="CS118" t="e">
        <f t="shared" si="72"/>
        <v>#N/A</v>
      </c>
      <c r="CT118" t="e">
        <f t="shared" si="72"/>
        <v>#N/A</v>
      </c>
      <c r="CU118" t="e">
        <f t="shared" si="72"/>
        <v>#N/A</v>
      </c>
      <c r="CV118" t="e">
        <f t="shared" si="72"/>
        <v>#N/A</v>
      </c>
      <c r="CW118" t="e">
        <f t="shared" si="72"/>
        <v>#N/A</v>
      </c>
      <c r="CX118" t="e">
        <f t="shared" si="70"/>
        <v>#N/A</v>
      </c>
      <c r="CY118" t="e">
        <f t="shared" si="70"/>
        <v>#N/A</v>
      </c>
      <c r="CZ118" t="e">
        <f t="shared" si="70"/>
        <v>#N/A</v>
      </c>
      <c r="DA118" t="e">
        <f t="shared" si="70"/>
        <v>#N/A</v>
      </c>
      <c r="DB118" t="e">
        <f t="shared" si="70"/>
        <v>#N/A</v>
      </c>
      <c r="DC118" t="e">
        <f t="shared" si="70"/>
        <v>#N/A</v>
      </c>
      <c r="DD118" t="e">
        <f t="shared" si="71"/>
        <v>#N/A</v>
      </c>
      <c r="DE118" t="e">
        <f t="shared" si="71"/>
        <v>#N/A</v>
      </c>
      <c r="DF118" t="e">
        <f t="shared" si="71"/>
        <v>#N/A</v>
      </c>
      <c r="DG118" t="e">
        <f t="shared" si="71"/>
        <v>#N/A</v>
      </c>
      <c r="DH118" t="e">
        <f t="shared" si="71"/>
        <v>#N/A</v>
      </c>
      <c r="DI118" t="e">
        <f t="shared" si="71"/>
        <v>#N/A</v>
      </c>
      <c r="DJ118" t="e">
        <f t="shared" si="71"/>
        <v>#N/A</v>
      </c>
      <c r="DK118" t="e">
        <f t="shared" si="71"/>
        <v>#N/A</v>
      </c>
      <c r="DL118" t="e">
        <f t="shared" si="71"/>
        <v>#N/A</v>
      </c>
      <c r="DM118" t="e">
        <f t="shared" si="71"/>
        <v>#N/A</v>
      </c>
      <c r="DN118" t="e">
        <f t="shared" si="71"/>
        <v>#N/A</v>
      </c>
      <c r="DO118" t="e">
        <f t="shared" si="71"/>
        <v>#N/A</v>
      </c>
      <c r="DP118" t="e">
        <f t="shared" si="71"/>
        <v>#N/A</v>
      </c>
      <c r="DQ118" t="e">
        <f t="shared" si="71"/>
        <v>#N/A</v>
      </c>
      <c r="DR118" t="e">
        <f t="shared" si="71"/>
        <v>#N/A</v>
      </c>
      <c r="DS118" t="e">
        <f t="shared" si="71"/>
        <v>#N/A</v>
      </c>
      <c r="DT118" t="e">
        <f t="shared" si="69"/>
        <v>#N/A</v>
      </c>
      <c r="DU118" t="e">
        <f t="shared" si="57"/>
        <v>#N/A</v>
      </c>
      <c r="DV118" t="e">
        <f t="shared" si="57"/>
        <v>#N/A</v>
      </c>
    </row>
    <row r="119" spans="1:126" x14ac:dyDescent="0.3">
      <c r="A119" s="13" t="s">
        <v>1303</v>
      </c>
      <c r="B119" s="15" t="str">
        <f>VLOOKUP(Sheet6!A119,Phase1IDs!A89:I836,8,0)</f>
        <v>T1203, T1204/002</v>
      </c>
      <c r="C119">
        <f t="shared" si="66"/>
        <v>0</v>
      </c>
      <c r="D119">
        <f t="shared" si="66"/>
        <v>0</v>
      </c>
      <c r="E119">
        <f t="shared" si="66"/>
        <v>0</v>
      </c>
      <c r="F119">
        <f t="shared" si="66"/>
        <v>0</v>
      </c>
      <c r="G119">
        <f t="shared" si="66"/>
        <v>0</v>
      </c>
      <c r="H119">
        <f t="shared" si="66"/>
        <v>0</v>
      </c>
      <c r="I119">
        <f t="shared" si="66"/>
        <v>0</v>
      </c>
      <c r="J119">
        <f t="shared" si="66"/>
        <v>0</v>
      </c>
      <c r="K119">
        <f t="shared" si="66"/>
        <v>0</v>
      </c>
      <c r="L119">
        <f t="shared" si="66"/>
        <v>0</v>
      </c>
      <c r="M119">
        <f t="shared" si="66"/>
        <v>0</v>
      </c>
      <c r="N119">
        <f t="shared" si="66"/>
        <v>0</v>
      </c>
      <c r="O119">
        <f t="shared" si="66"/>
        <v>0</v>
      </c>
      <c r="P119">
        <f t="shared" si="66"/>
        <v>0</v>
      </c>
      <c r="Q119">
        <f t="shared" si="66"/>
        <v>0</v>
      </c>
      <c r="R119">
        <f t="shared" si="66"/>
        <v>0</v>
      </c>
      <c r="S119">
        <f t="shared" si="65"/>
        <v>0</v>
      </c>
      <c r="T119">
        <f t="shared" si="65"/>
        <v>0</v>
      </c>
      <c r="U119">
        <f t="shared" si="65"/>
        <v>0</v>
      </c>
      <c r="V119">
        <f t="shared" si="65"/>
        <v>0</v>
      </c>
      <c r="W119">
        <f t="shared" si="65"/>
        <v>0</v>
      </c>
      <c r="X119">
        <f t="shared" si="65"/>
        <v>0</v>
      </c>
      <c r="Y119">
        <f t="shared" si="65"/>
        <v>0</v>
      </c>
      <c r="Z119">
        <f t="shared" si="65"/>
        <v>0</v>
      </c>
      <c r="AA119">
        <f t="shared" si="65"/>
        <v>0</v>
      </c>
      <c r="AB119">
        <f t="shared" si="65"/>
        <v>0</v>
      </c>
      <c r="AC119">
        <f t="shared" si="65"/>
        <v>0</v>
      </c>
      <c r="AD119">
        <f t="shared" si="65"/>
        <v>0</v>
      </c>
      <c r="AE119">
        <f t="shared" si="65"/>
        <v>0</v>
      </c>
      <c r="AF119">
        <f t="shared" si="65"/>
        <v>0</v>
      </c>
      <c r="AG119">
        <f t="shared" si="65"/>
        <v>0</v>
      </c>
      <c r="AH119">
        <f t="shared" si="68"/>
        <v>0</v>
      </c>
      <c r="AI119">
        <f t="shared" si="68"/>
        <v>0</v>
      </c>
      <c r="AJ119">
        <f t="shared" si="68"/>
        <v>0</v>
      </c>
      <c r="AK119">
        <f t="shared" si="68"/>
        <v>0</v>
      </c>
      <c r="AL119">
        <f t="shared" si="68"/>
        <v>0</v>
      </c>
      <c r="AM119">
        <f t="shared" si="68"/>
        <v>0</v>
      </c>
      <c r="AN119">
        <f t="shared" si="68"/>
        <v>0</v>
      </c>
      <c r="AO119">
        <f t="shared" si="68"/>
        <v>0</v>
      </c>
      <c r="AP119">
        <f t="shared" si="68"/>
        <v>0</v>
      </c>
      <c r="AQ119">
        <f t="shared" si="68"/>
        <v>0</v>
      </c>
      <c r="AR119">
        <f t="shared" si="68"/>
        <v>0</v>
      </c>
      <c r="AS119">
        <f t="shared" si="68"/>
        <v>1</v>
      </c>
      <c r="AT119">
        <f t="shared" si="68"/>
        <v>1</v>
      </c>
      <c r="AU119">
        <f t="shared" si="68"/>
        <v>0</v>
      </c>
      <c r="AV119">
        <f t="shared" si="68"/>
        <v>1</v>
      </c>
      <c r="AW119">
        <f t="shared" si="68"/>
        <v>0</v>
      </c>
      <c r="AX119">
        <f t="shared" si="67"/>
        <v>0</v>
      </c>
      <c r="AY119">
        <f t="shared" si="67"/>
        <v>0</v>
      </c>
      <c r="AZ119">
        <f t="shared" si="67"/>
        <v>0</v>
      </c>
      <c r="BA119">
        <f t="shared" si="67"/>
        <v>0</v>
      </c>
      <c r="BB119">
        <f t="shared" si="67"/>
        <v>0</v>
      </c>
      <c r="BC119">
        <f t="shared" si="67"/>
        <v>0</v>
      </c>
      <c r="BD119">
        <f t="shared" si="67"/>
        <v>0</v>
      </c>
      <c r="BE119">
        <f t="shared" si="67"/>
        <v>0</v>
      </c>
      <c r="BF119">
        <f t="shared" si="67"/>
        <v>0</v>
      </c>
      <c r="BG119">
        <f t="shared" si="67"/>
        <v>0</v>
      </c>
      <c r="BH119">
        <f t="shared" si="67"/>
        <v>0</v>
      </c>
      <c r="BI119">
        <f t="shared" si="67"/>
        <v>0</v>
      </c>
      <c r="BJ119">
        <f t="shared" si="67"/>
        <v>0</v>
      </c>
      <c r="BK119">
        <f t="shared" si="67"/>
        <v>0</v>
      </c>
      <c r="BL119">
        <f t="shared" si="67"/>
        <v>0</v>
      </c>
      <c r="BM119">
        <f t="shared" si="64"/>
        <v>0</v>
      </c>
      <c r="BN119">
        <f t="shared" si="64"/>
        <v>0</v>
      </c>
      <c r="BO119">
        <f t="shared" si="64"/>
        <v>0</v>
      </c>
      <c r="BP119">
        <f t="shared" si="64"/>
        <v>0</v>
      </c>
      <c r="BQ119">
        <f t="shared" si="64"/>
        <v>0</v>
      </c>
      <c r="BR119">
        <f t="shared" si="64"/>
        <v>0</v>
      </c>
      <c r="BS119">
        <f t="shared" si="64"/>
        <v>0</v>
      </c>
      <c r="BT119">
        <f t="shared" si="64"/>
        <v>0</v>
      </c>
      <c r="BU119">
        <f t="shared" si="64"/>
        <v>0</v>
      </c>
      <c r="BV119">
        <f t="shared" si="64"/>
        <v>0</v>
      </c>
      <c r="BW119">
        <f t="shared" si="64"/>
        <v>0</v>
      </c>
      <c r="BX119">
        <f t="shared" si="64"/>
        <v>0</v>
      </c>
      <c r="BY119">
        <f t="shared" si="64"/>
        <v>0</v>
      </c>
      <c r="BZ119">
        <f t="shared" si="64"/>
        <v>0</v>
      </c>
      <c r="CA119">
        <f t="shared" si="64"/>
        <v>0</v>
      </c>
      <c r="CB119">
        <f t="shared" ref="CB119:CQ134" si="73">IF($B119=0,0,COUNTIFS($B119,"*"&amp;CB$1&amp;"*"))</f>
        <v>0</v>
      </c>
      <c r="CC119">
        <f t="shared" si="73"/>
        <v>0</v>
      </c>
      <c r="CD119">
        <f t="shared" si="73"/>
        <v>0</v>
      </c>
      <c r="CE119">
        <f t="shared" si="73"/>
        <v>0</v>
      </c>
      <c r="CF119">
        <f t="shared" si="73"/>
        <v>0</v>
      </c>
      <c r="CG119">
        <f t="shared" si="73"/>
        <v>0</v>
      </c>
      <c r="CH119">
        <f t="shared" si="73"/>
        <v>0</v>
      </c>
      <c r="CI119">
        <f t="shared" si="73"/>
        <v>0</v>
      </c>
      <c r="CJ119">
        <f t="shared" si="73"/>
        <v>0</v>
      </c>
      <c r="CK119">
        <f t="shared" si="73"/>
        <v>0</v>
      </c>
      <c r="CL119">
        <f t="shared" si="73"/>
        <v>0</v>
      </c>
      <c r="CM119">
        <f t="shared" si="73"/>
        <v>0</v>
      </c>
      <c r="CN119">
        <f t="shared" si="73"/>
        <v>0</v>
      </c>
      <c r="CO119">
        <f t="shared" si="73"/>
        <v>0</v>
      </c>
      <c r="CP119">
        <f t="shared" si="73"/>
        <v>0</v>
      </c>
      <c r="CQ119">
        <f t="shared" si="73"/>
        <v>0</v>
      </c>
      <c r="CR119">
        <f t="shared" si="72"/>
        <v>0</v>
      </c>
      <c r="CS119">
        <f t="shared" si="72"/>
        <v>0</v>
      </c>
      <c r="CT119">
        <f t="shared" si="72"/>
        <v>0</v>
      </c>
      <c r="CU119">
        <f t="shared" si="72"/>
        <v>0</v>
      </c>
      <c r="CV119">
        <f t="shared" si="72"/>
        <v>0</v>
      </c>
      <c r="CW119">
        <f t="shared" si="72"/>
        <v>0</v>
      </c>
      <c r="CX119">
        <f t="shared" si="70"/>
        <v>0</v>
      </c>
      <c r="CY119">
        <f t="shared" si="70"/>
        <v>0</v>
      </c>
      <c r="CZ119">
        <f t="shared" si="70"/>
        <v>0</v>
      </c>
      <c r="DA119">
        <f t="shared" si="70"/>
        <v>0</v>
      </c>
      <c r="DB119">
        <f t="shared" si="70"/>
        <v>0</v>
      </c>
      <c r="DC119">
        <f t="shared" si="70"/>
        <v>0</v>
      </c>
      <c r="DD119">
        <f t="shared" si="71"/>
        <v>0</v>
      </c>
      <c r="DE119">
        <f t="shared" si="71"/>
        <v>0</v>
      </c>
      <c r="DF119">
        <f t="shared" si="71"/>
        <v>0</v>
      </c>
      <c r="DG119">
        <f t="shared" si="71"/>
        <v>0</v>
      </c>
      <c r="DH119">
        <f t="shared" si="71"/>
        <v>0</v>
      </c>
      <c r="DI119">
        <f t="shared" si="71"/>
        <v>0</v>
      </c>
      <c r="DJ119">
        <f t="shared" si="71"/>
        <v>0</v>
      </c>
      <c r="DK119">
        <f t="shared" si="71"/>
        <v>0</v>
      </c>
      <c r="DL119">
        <f t="shared" si="71"/>
        <v>0</v>
      </c>
      <c r="DM119">
        <f t="shared" si="71"/>
        <v>0</v>
      </c>
      <c r="DN119">
        <f t="shared" si="71"/>
        <v>0</v>
      </c>
      <c r="DO119">
        <f t="shared" si="71"/>
        <v>0</v>
      </c>
      <c r="DP119">
        <f t="shared" si="71"/>
        <v>0</v>
      </c>
      <c r="DQ119">
        <f t="shared" si="71"/>
        <v>0</v>
      </c>
      <c r="DR119">
        <f t="shared" si="71"/>
        <v>0</v>
      </c>
      <c r="DS119">
        <f t="shared" si="71"/>
        <v>0</v>
      </c>
      <c r="DT119">
        <f t="shared" si="69"/>
        <v>0</v>
      </c>
      <c r="DU119">
        <f t="shared" si="57"/>
        <v>0</v>
      </c>
      <c r="DV119">
        <f t="shared" si="57"/>
        <v>0</v>
      </c>
    </row>
    <row r="120" spans="1:126" x14ac:dyDescent="0.3">
      <c r="A120" s="11" t="s">
        <v>2582</v>
      </c>
      <c r="B120" s="15" t="e">
        <f>VLOOKUP(Sheet6!A120,Phase1IDs!A90:I837,8,0)</f>
        <v>#N/A</v>
      </c>
      <c r="C120" t="e">
        <f t="shared" si="66"/>
        <v>#N/A</v>
      </c>
      <c r="D120" t="e">
        <f t="shared" si="66"/>
        <v>#N/A</v>
      </c>
      <c r="E120" t="e">
        <f t="shared" si="66"/>
        <v>#N/A</v>
      </c>
      <c r="F120" t="e">
        <f t="shared" si="66"/>
        <v>#N/A</v>
      </c>
      <c r="G120" t="e">
        <f t="shared" si="66"/>
        <v>#N/A</v>
      </c>
      <c r="H120" t="e">
        <f t="shared" si="66"/>
        <v>#N/A</v>
      </c>
      <c r="I120" t="e">
        <f t="shared" si="66"/>
        <v>#N/A</v>
      </c>
      <c r="J120" t="e">
        <f t="shared" si="66"/>
        <v>#N/A</v>
      </c>
      <c r="K120" t="e">
        <f t="shared" si="66"/>
        <v>#N/A</v>
      </c>
      <c r="L120" t="e">
        <f t="shared" si="66"/>
        <v>#N/A</v>
      </c>
      <c r="M120" t="e">
        <f t="shared" si="66"/>
        <v>#N/A</v>
      </c>
      <c r="N120" t="e">
        <f t="shared" si="66"/>
        <v>#N/A</v>
      </c>
      <c r="O120" t="e">
        <f t="shared" si="66"/>
        <v>#N/A</v>
      </c>
      <c r="P120" t="e">
        <f t="shared" si="66"/>
        <v>#N/A</v>
      </c>
      <c r="Q120" t="e">
        <f t="shared" si="66"/>
        <v>#N/A</v>
      </c>
      <c r="R120" t="e">
        <f t="shared" si="66"/>
        <v>#N/A</v>
      </c>
      <c r="S120" t="e">
        <f t="shared" si="65"/>
        <v>#N/A</v>
      </c>
      <c r="T120" t="e">
        <f t="shared" si="65"/>
        <v>#N/A</v>
      </c>
      <c r="U120" t="e">
        <f t="shared" si="65"/>
        <v>#N/A</v>
      </c>
      <c r="V120" t="e">
        <f t="shared" si="65"/>
        <v>#N/A</v>
      </c>
      <c r="W120" t="e">
        <f t="shared" si="65"/>
        <v>#N/A</v>
      </c>
      <c r="X120" t="e">
        <f t="shared" si="65"/>
        <v>#N/A</v>
      </c>
      <c r="Y120" t="e">
        <f t="shared" si="65"/>
        <v>#N/A</v>
      </c>
      <c r="Z120" t="e">
        <f t="shared" si="65"/>
        <v>#N/A</v>
      </c>
      <c r="AA120" t="e">
        <f t="shared" si="65"/>
        <v>#N/A</v>
      </c>
      <c r="AB120" t="e">
        <f t="shared" si="65"/>
        <v>#N/A</v>
      </c>
      <c r="AC120" t="e">
        <f t="shared" si="65"/>
        <v>#N/A</v>
      </c>
      <c r="AD120" t="e">
        <f t="shared" si="65"/>
        <v>#N/A</v>
      </c>
      <c r="AE120" t="e">
        <f t="shared" si="65"/>
        <v>#N/A</v>
      </c>
      <c r="AF120" t="e">
        <f t="shared" si="65"/>
        <v>#N/A</v>
      </c>
      <c r="AG120" t="e">
        <f t="shared" si="65"/>
        <v>#N/A</v>
      </c>
      <c r="AH120" t="e">
        <f t="shared" si="68"/>
        <v>#N/A</v>
      </c>
      <c r="AI120" t="e">
        <f t="shared" si="68"/>
        <v>#N/A</v>
      </c>
      <c r="AJ120" t="e">
        <f t="shared" si="68"/>
        <v>#N/A</v>
      </c>
      <c r="AK120" t="e">
        <f t="shared" si="68"/>
        <v>#N/A</v>
      </c>
      <c r="AL120" t="e">
        <f t="shared" si="68"/>
        <v>#N/A</v>
      </c>
      <c r="AM120" t="e">
        <f t="shared" si="68"/>
        <v>#N/A</v>
      </c>
      <c r="AN120" t="e">
        <f t="shared" si="68"/>
        <v>#N/A</v>
      </c>
      <c r="AO120" t="e">
        <f t="shared" si="68"/>
        <v>#N/A</v>
      </c>
      <c r="AP120" t="e">
        <f t="shared" si="68"/>
        <v>#N/A</v>
      </c>
      <c r="AQ120" t="e">
        <f t="shared" si="68"/>
        <v>#N/A</v>
      </c>
      <c r="AR120" t="e">
        <f t="shared" si="68"/>
        <v>#N/A</v>
      </c>
      <c r="AS120" t="e">
        <f t="shared" si="68"/>
        <v>#N/A</v>
      </c>
      <c r="AT120" t="e">
        <f t="shared" si="68"/>
        <v>#N/A</v>
      </c>
      <c r="AU120" t="e">
        <f t="shared" si="68"/>
        <v>#N/A</v>
      </c>
      <c r="AV120" t="e">
        <f t="shared" si="68"/>
        <v>#N/A</v>
      </c>
      <c r="AW120" t="e">
        <f t="shared" si="68"/>
        <v>#N/A</v>
      </c>
      <c r="AX120" t="e">
        <f t="shared" si="67"/>
        <v>#N/A</v>
      </c>
      <c r="AY120" t="e">
        <f t="shared" si="67"/>
        <v>#N/A</v>
      </c>
      <c r="AZ120" t="e">
        <f t="shared" si="67"/>
        <v>#N/A</v>
      </c>
      <c r="BA120" t="e">
        <f t="shared" si="67"/>
        <v>#N/A</v>
      </c>
      <c r="BB120" t="e">
        <f t="shared" si="67"/>
        <v>#N/A</v>
      </c>
      <c r="BC120" t="e">
        <f t="shared" si="67"/>
        <v>#N/A</v>
      </c>
      <c r="BD120" t="e">
        <f t="shared" si="67"/>
        <v>#N/A</v>
      </c>
      <c r="BE120" t="e">
        <f t="shared" si="67"/>
        <v>#N/A</v>
      </c>
      <c r="BF120" t="e">
        <f t="shared" si="67"/>
        <v>#N/A</v>
      </c>
      <c r="BG120" t="e">
        <f t="shared" si="67"/>
        <v>#N/A</v>
      </c>
      <c r="BH120" t="e">
        <f t="shared" si="67"/>
        <v>#N/A</v>
      </c>
      <c r="BI120" t="e">
        <f t="shared" si="67"/>
        <v>#N/A</v>
      </c>
      <c r="BJ120" t="e">
        <f t="shared" si="67"/>
        <v>#N/A</v>
      </c>
      <c r="BK120" t="e">
        <f t="shared" si="67"/>
        <v>#N/A</v>
      </c>
      <c r="BL120" t="e">
        <f t="shared" si="67"/>
        <v>#N/A</v>
      </c>
      <c r="BM120" t="e">
        <f t="shared" ref="BM120:CB135" si="74">IF($B120=0,0,COUNTIFS($B120,"*"&amp;BM$1&amp;"*"))</f>
        <v>#N/A</v>
      </c>
      <c r="BN120" t="e">
        <f t="shared" si="74"/>
        <v>#N/A</v>
      </c>
      <c r="BO120" t="e">
        <f t="shared" si="74"/>
        <v>#N/A</v>
      </c>
      <c r="BP120" t="e">
        <f t="shared" si="74"/>
        <v>#N/A</v>
      </c>
      <c r="BQ120" t="e">
        <f t="shared" si="74"/>
        <v>#N/A</v>
      </c>
      <c r="BR120" t="e">
        <f t="shared" si="74"/>
        <v>#N/A</v>
      </c>
      <c r="BS120" t="e">
        <f t="shared" si="74"/>
        <v>#N/A</v>
      </c>
      <c r="BT120" t="e">
        <f t="shared" si="74"/>
        <v>#N/A</v>
      </c>
      <c r="BU120" t="e">
        <f t="shared" si="74"/>
        <v>#N/A</v>
      </c>
      <c r="BV120" t="e">
        <f t="shared" si="74"/>
        <v>#N/A</v>
      </c>
      <c r="BW120" t="e">
        <f t="shared" si="74"/>
        <v>#N/A</v>
      </c>
      <c r="BX120" t="e">
        <f t="shared" si="74"/>
        <v>#N/A</v>
      </c>
      <c r="BY120" t="e">
        <f t="shared" si="74"/>
        <v>#N/A</v>
      </c>
      <c r="BZ120" t="e">
        <f t="shared" si="74"/>
        <v>#N/A</v>
      </c>
      <c r="CA120" t="e">
        <f t="shared" si="74"/>
        <v>#N/A</v>
      </c>
      <c r="CB120" t="e">
        <f t="shared" si="74"/>
        <v>#N/A</v>
      </c>
      <c r="CC120" t="e">
        <f t="shared" si="73"/>
        <v>#N/A</v>
      </c>
      <c r="CD120" t="e">
        <f t="shared" si="73"/>
        <v>#N/A</v>
      </c>
      <c r="CE120" t="e">
        <f t="shared" si="73"/>
        <v>#N/A</v>
      </c>
      <c r="CF120" t="e">
        <f t="shared" si="73"/>
        <v>#N/A</v>
      </c>
      <c r="CG120" t="e">
        <f t="shared" si="73"/>
        <v>#N/A</v>
      </c>
      <c r="CH120" t="e">
        <f t="shared" si="73"/>
        <v>#N/A</v>
      </c>
      <c r="CI120" t="e">
        <f t="shared" si="73"/>
        <v>#N/A</v>
      </c>
      <c r="CJ120" t="e">
        <f t="shared" si="73"/>
        <v>#N/A</v>
      </c>
      <c r="CK120" t="e">
        <f t="shared" si="73"/>
        <v>#N/A</v>
      </c>
      <c r="CL120" t="e">
        <f t="shared" si="73"/>
        <v>#N/A</v>
      </c>
      <c r="CM120" t="e">
        <f t="shared" si="73"/>
        <v>#N/A</v>
      </c>
      <c r="CN120" t="e">
        <f t="shared" si="73"/>
        <v>#N/A</v>
      </c>
      <c r="CO120" t="e">
        <f t="shared" si="73"/>
        <v>#N/A</v>
      </c>
      <c r="CP120" t="e">
        <f t="shared" si="73"/>
        <v>#N/A</v>
      </c>
      <c r="CQ120" t="e">
        <f t="shared" si="73"/>
        <v>#N/A</v>
      </c>
      <c r="CR120" t="e">
        <f t="shared" si="72"/>
        <v>#N/A</v>
      </c>
      <c r="CS120" t="e">
        <f t="shared" si="72"/>
        <v>#N/A</v>
      </c>
      <c r="CT120" t="e">
        <f t="shared" si="72"/>
        <v>#N/A</v>
      </c>
      <c r="CU120" t="e">
        <f t="shared" si="72"/>
        <v>#N/A</v>
      </c>
      <c r="CV120" t="e">
        <f t="shared" si="72"/>
        <v>#N/A</v>
      </c>
      <c r="CW120" t="e">
        <f t="shared" si="72"/>
        <v>#N/A</v>
      </c>
      <c r="CX120" t="e">
        <f t="shared" si="70"/>
        <v>#N/A</v>
      </c>
      <c r="CY120" t="e">
        <f t="shared" si="70"/>
        <v>#N/A</v>
      </c>
      <c r="CZ120" t="e">
        <f t="shared" si="70"/>
        <v>#N/A</v>
      </c>
      <c r="DA120" t="e">
        <f t="shared" si="70"/>
        <v>#N/A</v>
      </c>
      <c r="DB120" t="e">
        <f t="shared" si="70"/>
        <v>#N/A</v>
      </c>
      <c r="DC120" t="e">
        <f t="shared" si="70"/>
        <v>#N/A</v>
      </c>
      <c r="DD120" t="e">
        <f t="shared" si="71"/>
        <v>#N/A</v>
      </c>
      <c r="DE120" t="e">
        <f t="shared" si="71"/>
        <v>#N/A</v>
      </c>
      <c r="DF120" t="e">
        <f t="shared" si="71"/>
        <v>#N/A</v>
      </c>
      <c r="DG120" t="e">
        <f t="shared" si="71"/>
        <v>#N/A</v>
      </c>
      <c r="DH120" t="e">
        <f t="shared" si="71"/>
        <v>#N/A</v>
      </c>
      <c r="DI120" t="e">
        <f t="shared" si="71"/>
        <v>#N/A</v>
      </c>
      <c r="DJ120" t="e">
        <f t="shared" si="71"/>
        <v>#N/A</v>
      </c>
      <c r="DK120" t="e">
        <f t="shared" si="71"/>
        <v>#N/A</v>
      </c>
      <c r="DL120" t="e">
        <f t="shared" si="71"/>
        <v>#N/A</v>
      </c>
      <c r="DM120" t="e">
        <f t="shared" si="71"/>
        <v>#N/A</v>
      </c>
      <c r="DN120" t="e">
        <f t="shared" si="71"/>
        <v>#N/A</v>
      </c>
      <c r="DO120" t="e">
        <f t="shared" si="71"/>
        <v>#N/A</v>
      </c>
      <c r="DP120" t="e">
        <f t="shared" si="71"/>
        <v>#N/A</v>
      </c>
      <c r="DQ120" t="e">
        <f t="shared" si="71"/>
        <v>#N/A</v>
      </c>
      <c r="DR120" t="e">
        <f t="shared" si="71"/>
        <v>#N/A</v>
      </c>
      <c r="DS120" t="e">
        <f t="shared" si="71"/>
        <v>#N/A</v>
      </c>
      <c r="DT120" t="e">
        <f t="shared" si="69"/>
        <v>#N/A</v>
      </c>
      <c r="DU120" t="e">
        <f t="shared" si="57"/>
        <v>#N/A</v>
      </c>
      <c r="DV120" t="e">
        <f t="shared" si="57"/>
        <v>#N/A</v>
      </c>
    </row>
    <row r="121" spans="1:126" x14ac:dyDescent="0.3">
      <c r="A121" s="13" t="s">
        <v>954</v>
      </c>
      <c r="B121" s="15" t="str">
        <f>VLOOKUP(Sheet6!A121,Phase1IDs!A90:I838,8,0)</f>
        <v>T1190, T1203</v>
      </c>
      <c r="C121">
        <f t="shared" si="66"/>
        <v>0</v>
      </c>
      <c r="D121">
        <f t="shared" si="66"/>
        <v>0</v>
      </c>
      <c r="E121">
        <f t="shared" si="66"/>
        <v>0</v>
      </c>
      <c r="F121">
        <f t="shared" si="66"/>
        <v>0</v>
      </c>
      <c r="G121">
        <f t="shared" si="66"/>
        <v>0</v>
      </c>
      <c r="H121">
        <f t="shared" si="66"/>
        <v>0</v>
      </c>
      <c r="I121">
        <f t="shared" si="66"/>
        <v>0</v>
      </c>
      <c r="J121">
        <f t="shared" si="66"/>
        <v>0</v>
      </c>
      <c r="K121">
        <f t="shared" si="66"/>
        <v>0</v>
      </c>
      <c r="L121">
        <f t="shared" si="66"/>
        <v>0</v>
      </c>
      <c r="M121">
        <f t="shared" si="66"/>
        <v>0</v>
      </c>
      <c r="N121">
        <f t="shared" si="66"/>
        <v>0</v>
      </c>
      <c r="O121">
        <f t="shared" si="66"/>
        <v>0</v>
      </c>
      <c r="P121">
        <f t="shared" si="66"/>
        <v>0</v>
      </c>
      <c r="Q121">
        <f t="shared" si="66"/>
        <v>0</v>
      </c>
      <c r="R121">
        <f t="shared" si="66"/>
        <v>0</v>
      </c>
      <c r="S121">
        <f t="shared" si="65"/>
        <v>0</v>
      </c>
      <c r="T121">
        <f t="shared" si="65"/>
        <v>0</v>
      </c>
      <c r="U121">
        <f t="shared" si="65"/>
        <v>0</v>
      </c>
      <c r="V121">
        <f t="shared" si="65"/>
        <v>0</v>
      </c>
      <c r="W121">
        <f t="shared" si="65"/>
        <v>0</v>
      </c>
      <c r="X121">
        <f t="shared" si="65"/>
        <v>0</v>
      </c>
      <c r="Y121">
        <f t="shared" si="65"/>
        <v>0</v>
      </c>
      <c r="Z121">
        <f t="shared" si="65"/>
        <v>0</v>
      </c>
      <c r="AA121">
        <f t="shared" si="65"/>
        <v>0</v>
      </c>
      <c r="AB121">
        <f t="shared" si="65"/>
        <v>0</v>
      </c>
      <c r="AC121">
        <f t="shared" si="65"/>
        <v>0</v>
      </c>
      <c r="AD121">
        <f t="shared" si="65"/>
        <v>0</v>
      </c>
      <c r="AE121">
        <f t="shared" si="65"/>
        <v>0</v>
      </c>
      <c r="AF121">
        <f t="shared" si="65"/>
        <v>0</v>
      </c>
      <c r="AG121">
        <f t="shared" si="65"/>
        <v>0</v>
      </c>
      <c r="AH121">
        <f t="shared" si="68"/>
        <v>0</v>
      </c>
      <c r="AI121">
        <f t="shared" si="68"/>
        <v>0</v>
      </c>
      <c r="AJ121">
        <f t="shared" si="68"/>
        <v>0</v>
      </c>
      <c r="AK121">
        <f t="shared" si="68"/>
        <v>0</v>
      </c>
      <c r="AL121">
        <f t="shared" si="68"/>
        <v>0</v>
      </c>
      <c r="AM121">
        <f t="shared" si="68"/>
        <v>0</v>
      </c>
      <c r="AN121">
        <f t="shared" si="68"/>
        <v>0</v>
      </c>
      <c r="AO121">
        <f t="shared" si="68"/>
        <v>0</v>
      </c>
      <c r="AP121">
        <f t="shared" si="68"/>
        <v>1</v>
      </c>
      <c r="AQ121">
        <f t="shared" si="68"/>
        <v>0</v>
      </c>
      <c r="AR121">
        <f t="shared" si="68"/>
        <v>0</v>
      </c>
      <c r="AS121">
        <f t="shared" si="68"/>
        <v>1</v>
      </c>
      <c r="AT121">
        <f t="shared" si="68"/>
        <v>0</v>
      </c>
      <c r="AU121">
        <f t="shared" si="68"/>
        <v>0</v>
      </c>
      <c r="AV121">
        <f t="shared" si="68"/>
        <v>0</v>
      </c>
      <c r="AW121">
        <f t="shared" si="68"/>
        <v>0</v>
      </c>
      <c r="AX121">
        <f t="shared" si="67"/>
        <v>0</v>
      </c>
      <c r="AY121">
        <f t="shared" si="67"/>
        <v>0</v>
      </c>
      <c r="AZ121">
        <f t="shared" si="67"/>
        <v>0</v>
      </c>
      <c r="BA121">
        <f t="shared" si="67"/>
        <v>0</v>
      </c>
      <c r="BB121">
        <f t="shared" si="67"/>
        <v>0</v>
      </c>
      <c r="BC121">
        <f t="shared" si="67"/>
        <v>0</v>
      </c>
      <c r="BD121">
        <f t="shared" si="67"/>
        <v>0</v>
      </c>
      <c r="BE121">
        <f t="shared" si="67"/>
        <v>0</v>
      </c>
      <c r="BF121">
        <f t="shared" si="67"/>
        <v>0</v>
      </c>
      <c r="BG121">
        <f t="shared" si="67"/>
        <v>0</v>
      </c>
      <c r="BH121">
        <f t="shared" si="67"/>
        <v>0</v>
      </c>
      <c r="BI121">
        <f t="shared" si="67"/>
        <v>0</v>
      </c>
      <c r="BJ121">
        <f t="shared" si="67"/>
        <v>0</v>
      </c>
      <c r="BK121">
        <f t="shared" si="67"/>
        <v>0</v>
      </c>
      <c r="BL121">
        <f t="shared" si="67"/>
        <v>0</v>
      </c>
      <c r="BM121">
        <f t="shared" si="74"/>
        <v>0</v>
      </c>
      <c r="BN121">
        <f t="shared" si="74"/>
        <v>0</v>
      </c>
      <c r="BO121">
        <f t="shared" si="74"/>
        <v>0</v>
      </c>
      <c r="BP121">
        <f t="shared" si="74"/>
        <v>0</v>
      </c>
      <c r="BQ121">
        <f t="shared" si="74"/>
        <v>0</v>
      </c>
      <c r="BR121">
        <f t="shared" si="74"/>
        <v>0</v>
      </c>
      <c r="BS121">
        <f t="shared" si="74"/>
        <v>0</v>
      </c>
      <c r="BT121">
        <f t="shared" si="74"/>
        <v>0</v>
      </c>
      <c r="BU121">
        <f t="shared" si="74"/>
        <v>0</v>
      </c>
      <c r="BV121">
        <f t="shared" si="74"/>
        <v>0</v>
      </c>
      <c r="BW121">
        <f t="shared" si="74"/>
        <v>0</v>
      </c>
      <c r="BX121">
        <f t="shared" si="74"/>
        <v>0</v>
      </c>
      <c r="BY121">
        <f t="shared" si="74"/>
        <v>0</v>
      </c>
      <c r="BZ121">
        <f t="shared" si="74"/>
        <v>0</v>
      </c>
      <c r="CA121">
        <f t="shared" si="74"/>
        <v>0</v>
      </c>
      <c r="CB121">
        <f t="shared" si="74"/>
        <v>0</v>
      </c>
      <c r="CC121">
        <f t="shared" si="73"/>
        <v>0</v>
      </c>
      <c r="CD121">
        <f t="shared" si="73"/>
        <v>0</v>
      </c>
      <c r="CE121">
        <f t="shared" si="73"/>
        <v>0</v>
      </c>
      <c r="CF121">
        <f t="shared" si="73"/>
        <v>0</v>
      </c>
      <c r="CG121">
        <f t="shared" si="73"/>
        <v>0</v>
      </c>
      <c r="CH121">
        <f t="shared" si="73"/>
        <v>0</v>
      </c>
      <c r="CI121">
        <f t="shared" si="73"/>
        <v>0</v>
      </c>
      <c r="CJ121">
        <f t="shared" si="73"/>
        <v>0</v>
      </c>
      <c r="CK121">
        <f t="shared" si="73"/>
        <v>0</v>
      </c>
      <c r="CL121">
        <f t="shared" si="73"/>
        <v>0</v>
      </c>
      <c r="CM121">
        <f t="shared" si="73"/>
        <v>0</v>
      </c>
      <c r="CN121">
        <f t="shared" si="73"/>
        <v>0</v>
      </c>
      <c r="CO121">
        <f t="shared" si="73"/>
        <v>0</v>
      </c>
      <c r="CP121">
        <f t="shared" si="73"/>
        <v>0</v>
      </c>
      <c r="CQ121">
        <f t="shared" si="73"/>
        <v>0</v>
      </c>
      <c r="CR121">
        <f t="shared" si="72"/>
        <v>0</v>
      </c>
      <c r="CS121">
        <f t="shared" si="72"/>
        <v>0</v>
      </c>
      <c r="CT121">
        <f t="shared" si="72"/>
        <v>0</v>
      </c>
      <c r="CU121">
        <f t="shared" si="72"/>
        <v>0</v>
      </c>
      <c r="CV121">
        <f t="shared" si="72"/>
        <v>0</v>
      </c>
      <c r="CW121">
        <f t="shared" si="72"/>
        <v>0</v>
      </c>
      <c r="CX121">
        <f t="shared" si="70"/>
        <v>0</v>
      </c>
      <c r="CY121">
        <f t="shared" si="70"/>
        <v>0</v>
      </c>
      <c r="CZ121">
        <f t="shared" si="70"/>
        <v>0</v>
      </c>
      <c r="DA121">
        <f t="shared" si="70"/>
        <v>0</v>
      </c>
      <c r="DB121">
        <f t="shared" si="70"/>
        <v>0</v>
      </c>
      <c r="DC121">
        <f t="shared" si="70"/>
        <v>0</v>
      </c>
      <c r="DD121">
        <f t="shared" si="71"/>
        <v>0</v>
      </c>
      <c r="DE121">
        <f t="shared" si="71"/>
        <v>0</v>
      </c>
      <c r="DF121">
        <f t="shared" si="71"/>
        <v>0</v>
      </c>
      <c r="DG121">
        <f t="shared" si="71"/>
        <v>0</v>
      </c>
      <c r="DH121">
        <f t="shared" si="71"/>
        <v>0</v>
      </c>
      <c r="DI121">
        <f t="shared" si="71"/>
        <v>0</v>
      </c>
      <c r="DJ121">
        <f t="shared" si="71"/>
        <v>0</v>
      </c>
      <c r="DK121">
        <f t="shared" si="71"/>
        <v>0</v>
      </c>
      <c r="DL121">
        <f t="shared" si="71"/>
        <v>0</v>
      </c>
      <c r="DM121">
        <f t="shared" si="71"/>
        <v>0</v>
      </c>
      <c r="DN121">
        <f t="shared" si="71"/>
        <v>0</v>
      </c>
      <c r="DO121">
        <f t="shared" si="71"/>
        <v>0</v>
      </c>
      <c r="DP121">
        <f t="shared" si="71"/>
        <v>0</v>
      </c>
      <c r="DQ121">
        <f t="shared" si="71"/>
        <v>0</v>
      </c>
      <c r="DR121">
        <f t="shared" si="71"/>
        <v>0</v>
      </c>
      <c r="DS121">
        <f t="shared" si="71"/>
        <v>0</v>
      </c>
      <c r="DT121">
        <f t="shared" si="69"/>
        <v>0</v>
      </c>
      <c r="DU121">
        <f t="shared" si="57"/>
        <v>0</v>
      </c>
      <c r="DV121">
        <f t="shared" si="57"/>
        <v>0</v>
      </c>
    </row>
    <row r="122" spans="1:126" x14ac:dyDescent="0.3">
      <c r="A122" s="11" t="s">
        <v>2584</v>
      </c>
      <c r="B122" s="15" t="e">
        <f>VLOOKUP(Sheet6!A122,Phase1IDs!A91:I839,8,0)</f>
        <v>#N/A</v>
      </c>
      <c r="C122" t="e">
        <f t="shared" si="66"/>
        <v>#N/A</v>
      </c>
      <c r="D122" t="e">
        <f t="shared" si="66"/>
        <v>#N/A</v>
      </c>
      <c r="E122" t="e">
        <f t="shared" si="66"/>
        <v>#N/A</v>
      </c>
      <c r="F122" t="e">
        <f t="shared" si="66"/>
        <v>#N/A</v>
      </c>
      <c r="G122" t="e">
        <f t="shared" si="66"/>
        <v>#N/A</v>
      </c>
      <c r="H122" t="e">
        <f t="shared" si="66"/>
        <v>#N/A</v>
      </c>
      <c r="I122" t="e">
        <f t="shared" si="66"/>
        <v>#N/A</v>
      </c>
      <c r="J122" t="e">
        <f t="shared" si="66"/>
        <v>#N/A</v>
      </c>
      <c r="K122" t="e">
        <f t="shared" si="66"/>
        <v>#N/A</v>
      </c>
      <c r="L122" t="e">
        <f t="shared" si="66"/>
        <v>#N/A</v>
      </c>
      <c r="M122" t="e">
        <f t="shared" si="66"/>
        <v>#N/A</v>
      </c>
      <c r="N122" t="e">
        <f t="shared" si="66"/>
        <v>#N/A</v>
      </c>
      <c r="O122" t="e">
        <f t="shared" si="66"/>
        <v>#N/A</v>
      </c>
      <c r="P122" t="e">
        <f t="shared" si="66"/>
        <v>#N/A</v>
      </c>
      <c r="Q122" t="e">
        <f t="shared" si="66"/>
        <v>#N/A</v>
      </c>
      <c r="R122" t="e">
        <f t="shared" ref="R122:AG137" si="75">IF($B122=0,0,COUNTIFS($B122,"*"&amp;R$1&amp;"*"))</f>
        <v>#N/A</v>
      </c>
      <c r="S122" t="e">
        <f t="shared" si="75"/>
        <v>#N/A</v>
      </c>
      <c r="T122" t="e">
        <f t="shared" si="75"/>
        <v>#N/A</v>
      </c>
      <c r="U122" t="e">
        <f t="shared" si="75"/>
        <v>#N/A</v>
      </c>
      <c r="V122" t="e">
        <f t="shared" si="75"/>
        <v>#N/A</v>
      </c>
      <c r="W122" t="e">
        <f t="shared" si="75"/>
        <v>#N/A</v>
      </c>
      <c r="X122" t="e">
        <f t="shared" si="75"/>
        <v>#N/A</v>
      </c>
      <c r="Y122" t="e">
        <f t="shared" si="75"/>
        <v>#N/A</v>
      </c>
      <c r="Z122" t="e">
        <f t="shared" si="75"/>
        <v>#N/A</v>
      </c>
      <c r="AA122" t="e">
        <f t="shared" si="75"/>
        <v>#N/A</v>
      </c>
      <c r="AB122" t="e">
        <f t="shared" si="75"/>
        <v>#N/A</v>
      </c>
      <c r="AC122" t="e">
        <f t="shared" si="75"/>
        <v>#N/A</v>
      </c>
      <c r="AD122" t="e">
        <f t="shared" si="75"/>
        <v>#N/A</v>
      </c>
      <c r="AE122" t="e">
        <f t="shared" si="75"/>
        <v>#N/A</v>
      </c>
      <c r="AF122" t="e">
        <f t="shared" si="75"/>
        <v>#N/A</v>
      </c>
      <c r="AG122" t="e">
        <f t="shared" si="75"/>
        <v>#N/A</v>
      </c>
      <c r="AH122" t="e">
        <f t="shared" si="68"/>
        <v>#N/A</v>
      </c>
      <c r="AI122" t="e">
        <f t="shared" si="68"/>
        <v>#N/A</v>
      </c>
      <c r="AJ122" t="e">
        <f t="shared" si="68"/>
        <v>#N/A</v>
      </c>
      <c r="AK122" t="e">
        <f t="shared" si="68"/>
        <v>#N/A</v>
      </c>
      <c r="AL122" t="e">
        <f t="shared" si="68"/>
        <v>#N/A</v>
      </c>
      <c r="AM122" t="e">
        <f t="shared" si="68"/>
        <v>#N/A</v>
      </c>
      <c r="AN122" t="e">
        <f t="shared" si="68"/>
        <v>#N/A</v>
      </c>
      <c r="AO122" t="e">
        <f t="shared" si="68"/>
        <v>#N/A</v>
      </c>
      <c r="AP122" t="e">
        <f t="shared" si="68"/>
        <v>#N/A</v>
      </c>
      <c r="AQ122" t="e">
        <f t="shared" si="68"/>
        <v>#N/A</v>
      </c>
      <c r="AR122" t="e">
        <f t="shared" si="68"/>
        <v>#N/A</v>
      </c>
      <c r="AS122" t="e">
        <f t="shared" si="68"/>
        <v>#N/A</v>
      </c>
      <c r="AT122" t="e">
        <f t="shared" si="68"/>
        <v>#N/A</v>
      </c>
      <c r="AU122" t="e">
        <f t="shared" si="68"/>
        <v>#N/A</v>
      </c>
      <c r="AV122" t="e">
        <f t="shared" si="68"/>
        <v>#N/A</v>
      </c>
      <c r="AW122" t="e">
        <f t="shared" si="68"/>
        <v>#N/A</v>
      </c>
      <c r="AX122" t="e">
        <f t="shared" si="67"/>
        <v>#N/A</v>
      </c>
      <c r="AY122" t="e">
        <f t="shared" si="67"/>
        <v>#N/A</v>
      </c>
      <c r="AZ122" t="e">
        <f t="shared" si="67"/>
        <v>#N/A</v>
      </c>
      <c r="BA122" t="e">
        <f t="shared" si="67"/>
        <v>#N/A</v>
      </c>
      <c r="BB122" t="e">
        <f t="shared" si="67"/>
        <v>#N/A</v>
      </c>
      <c r="BC122" t="e">
        <f t="shared" si="67"/>
        <v>#N/A</v>
      </c>
      <c r="BD122" t="e">
        <f t="shared" si="67"/>
        <v>#N/A</v>
      </c>
      <c r="BE122" t="e">
        <f t="shared" si="67"/>
        <v>#N/A</v>
      </c>
      <c r="BF122" t="e">
        <f t="shared" si="67"/>
        <v>#N/A</v>
      </c>
      <c r="BG122" t="e">
        <f t="shared" si="67"/>
        <v>#N/A</v>
      </c>
      <c r="BH122" t="e">
        <f t="shared" si="67"/>
        <v>#N/A</v>
      </c>
      <c r="BI122" t="e">
        <f t="shared" si="67"/>
        <v>#N/A</v>
      </c>
      <c r="BJ122" t="e">
        <f t="shared" si="67"/>
        <v>#N/A</v>
      </c>
      <c r="BK122" t="e">
        <f t="shared" si="67"/>
        <v>#N/A</v>
      </c>
      <c r="BL122" t="e">
        <f t="shared" si="67"/>
        <v>#N/A</v>
      </c>
      <c r="BM122" t="e">
        <f t="shared" si="74"/>
        <v>#N/A</v>
      </c>
      <c r="BN122" t="e">
        <f t="shared" si="74"/>
        <v>#N/A</v>
      </c>
      <c r="BO122" t="e">
        <f t="shared" si="74"/>
        <v>#N/A</v>
      </c>
      <c r="BP122" t="e">
        <f t="shared" si="74"/>
        <v>#N/A</v>
      </c>
      <c r="BQ122" t="e">
        <f t="shared" si="74"/>
        <v>#N/A</v>
      </c>
      <c r="BR122" t="e">
        <f t="shared" si="74"/>
        <v>#N/A</v>
      </c>
      <c r="BS122" t="e">
        <f t="shared" si="74"/>
        <v>#N/A</v>
      </c>
      <c r="BT122" t="e">
        <f t="shared" si="74"/>
        <v>#N/A</v>
      </c>
      <c r="BU122" t="e">
        <f t="shared" si="74"/>
        <v>#N/A</v>
      </c>
      <c r="BV122" t="e">
        <f t="shared" si="74"/>
        <v>#N/A</v>
      </c>
      <c r="BW122" t="e">
        <f t="shared" si="74"/>
        <v>#N/A</v>
      </c>
      <c r="BX122" t="e">
        <f t="shared" si="74"/>
        <v>#N/A</v>
      </c>
      <c r="BY122" t="e">
        <f t="shared" si="74"/>
        <v>#N/A</v>
      </c>
      <c r="BZ122" t="e">
        <f t="shared" si="74"/>
        <v>#N/A</v>
      </c>
      <c r="CA122" t="e">
        <f t="shared" si="74"/>
        <v>#N/A</v>
      </c>
      <c r="CB122" t="e">
        <f t="shared" si="74"/>
        <v>#N/A</v>
      </c>
      <c r="CC122" t="e">
        <f t="shared" si="73"/>
        <v>#N/A</v>
      </c>
      <c r="CD122" t="e">
        <f t="shared" si="73"/>
        <v>#N/A</v>
      </c>
      <c r="CE122" t="e">
        <f t="shared" si="73"/>
        <v>#N/A</v>
      </c>
      <c r="CF122" t="e">
        <f t="shared" si="73"/>
        <v>#N/A</v>
      </c>
      <c r="CG122" t="e">
        <f t="shared" si="73"/>
        <v>#N/A</v>
      </c>
      <c r="CH122" t="e">
        <f t="shared" si="73"/>
        <v>#N/A</v>
      </c>
      <c r="CI122" t="e">
        <f t="shared" si="73"/>
        <v>#N/A</v>
      </c>
      <c r="CJ122" t="e">
        <f t="shared" si="73"/>
        <v>#N/A</v>
      </c>
      <c r="CK122" t="e">
        <f t="shared" si="73"/>
        <v>#N/A</v>
      </c>
      <c r="CL122" t="e">
        <f t="shared" si="73"/>
        <v>#N/A</v>
      </c>
      <c r="CM122" t="e">
        <f t="shared" si="73"/>
        <v>#N/A</v>
      </c>
      <c r="CN122" t="e">
        <f t="shared" si="73"/>
        <v>#N/A</v>
      </c>
      <c r="CO122" t="e">
        <f t="shared" si="73"/>
        <v>#N/A</v>
      </c>
      <c r="CP122" t="e">
        <f t="shared" si="73"/>
        <v>#N/A</v>
      </c>
      <c r="CQ122" t="e">
        <f t="shared" si="73"/>
        <v>#N/A</v>
      </c>
      <c r="CR122" t="e">
        <f t="shared" si="72"/>
        <v>#N/A</v>
      </c>
      <c r="CS122" t="e">
        <f t="shared" si="72"/>
        <v>#N/A</v>
      </c>
      <c r="CT122" t="e">
        <f t="shared" si="72"/>
        <v>#N/A</v>
      </c>
      <c r="CU122" t="e">
        <f t="shared" si="72"/>
        <v>#N/A</v>
      </c>
      <c r="CV122" t="e">
        <f t="shared" si="72"/>
        <v>#N/A</v>
      </c>
      <c r="CW122" t="e">
        <f t="shared" si="72"/>
        <v>#N/A</v>
      </c>
      <c r="CX122" t="e">
        <f t="shared" si="70"/>
        <v>#N/A</v>
      </c>
      <c r="CY122" t="e">
        <f t="shared" si="70"/>
        <v>#N/A</v>
      </c>
      <c r="CZ122" t="e">
        <f t="shared" si="70"/>
        <v>#N/A</v>
      </c>
      <c r="DA122" t="e">
        <f t="shared" si="70"/>
        <v>#N/A</v>
      </c>
      <c r="DB122" t="e">
        <f t="shared" si="70"/>
        <v>#N/A</v>
      </c>
      <c r="DC122" t="e">
        <f t="shared" si="70"/>
        <v>#N/A</v>
      </c>
      <c r="DD122" t="e">
        <f t="shared" si="71"/>
        <v>#N/A</v>
      </c>
      <c r="DE122" t="e">
        <f t="shared" si="71"/>
        <v>#N/A</v>
      </c>
      <c r="DF122" t="e">
        <f t="shared" si="71"/>
        <v>#N/A</v>
      </c>
      <c r="DG122" t="e">
        <f t="shared" si="71"/>
        <v>#N/A</v>
      </c>
      <c r="DH122" t="e">
        <f t="shared" si="71"/>
        <v>#N/A</v>
      </c>
      <c r="DI122" t="e">
        <f t="shared" si="71"/>
        <v>#N/A</v>
      </c>
      <c r="DJ122" t="e">
        <f t="shared" si="71"/>
        <v>#N/A</v>
      </c>
      <c r="DK122" t="e">
        <f t="shared" si="71"/>
        <v>#N/A</v>
      </c>
      <c r="DL122" t="e">
        <f t="shared" si="71"/>
        <v>#N/A</v>
      </c>
      <c r="DM122" t="e">
        <f t="shared" si="71"/>
        <v>#N/A</v>
      </c>
      <c r="DN122" t="e">
        <f t="shared" si="71"/>
        <v>#N/A</v>
      </c>
      <c r="DO122" t="e">
        <f t="shared" si="71"/>
        <v>#N/A</v>
      </c>
      <c r="DP122" t="e">
        <f t="shared" si="71"/>
        <v>#N/A</v>
      </c>
      <c r="DQ122" t="e">
        <f t="shared" si="71"/>
        <v>#N/A</v>
      </c>
      <c r="DR122" t="e">
        <f t="shared" si="71"/>
        <v>#N/A</v>
      </c>
      <c r="DS122" t="e">
        <f t="shared" si="71"/>
        <v>#N/A</v>
      </c>
      <c r="DT122" t="e">
        <f t="shared" si="69"/>
        <v>#N/A</v>
      </c>
      <c r="DU122" t="e">
        <f t="shared" si="57"/>
        <v>#N/A</v>
      </c>
      <c r="DV122" t="e">
        <f t="shared" si="57"/>
        <v>#N/A</v>
      </c>
    </row>
    <row r="123" spans="1:126" x14ac:dyDescent="0.3">
      <c r="A123" s="13" t="s">
        <v>144</v>
      </c>
      <c r="B123" s="15" t="e">
        <f>VLOOKUP(Sheet6!A123,Phase1IDs!A91:I840,8,0)</f>
        <v>#N/A</v>
      </c>
      <c r="C123" t="e">
        <f t="shared" ref="C123:R138" si="76">IF($B123=0,0,COUNTIFS($B123,"*"&amp;C$1&amp;"*"))</f>
        <v>#N/A</v>
      </c>
      <c r="D123" t="e">
        <f t="shared" si="76"/>
        <v>#N/A</v>
      </c>
      <c r="E123" t="e">
        <f t="shared" si="76"/>
        <v>#N/A</v>
      </c>
      <c r="F123" t="e">
        <f t="shared" si="76"/>
        <v>#N/A</v>
      </c>
      <c r="G123" t="e">
        <f t="shared" si="76"/>
        <v>#N/A</v>
      </c>
      <c r="H123" t="e">
        <f t="shared" si="76"/>
        <v>#N/A</v>
      </c>
      <c r="I123" t="e">
        <f t="shared" si="76"/>
        <v>#N/A</v>
      </c>
      <c r="J123" t="e">
        <f t="shared" si="76"/>
        <v>#N/A</v>
      </c>
      <c r="K123" t="e">
        <f t="shared" si="76"/>
        <v>#N/A</v>
      </c>
      <c r="L123" t="e">
        <f t="shared" si="76"/>
        <v>#N/A</v>
      </c>
      <c r="M123" t="e">
        <f t="shared" si="76"/>
        <v>#N/A</v>
      </c>
      <c r="N123" t="e">
        <f t="shared" si="76"/>
        <v>#N/A</v>
      </c>
      <c r="O123" t="e">
        <f t="shared" si="76"/>
        <v>#N/A</v>
      </c>
      <c r="P123" t="e">
        <f t="shared" si="76"/>
        <v>#N/A</v>
      </c>
      <c r="Q123" t="e">
        <f t="shared" si="76"/>
        <v>#N/A</v>
      </c>
      <c r="R123" t="e">
        <f t="shared" si="76"/>
        <v>#N/A</v>
      </c>
      <c r="S123" t="e">
        <f t="shared" si="75"/>
        <v>#N/A</v>
      </c>
      <c r="T123" t="e">
        <f t="shared" si="75"/>
        <v>#N/A</v>
      </c>
      <c r="U123" t="e">
        <f t="shared" si="75"/>
        <v>#N/A</v>
      </c>
      <c r="V123" t="e">
        <f t="shared" si="75"/>
        <v>#N/A</v>
      </c>
      <c r="W123" t="e">
        <f t="shared" si="75"/>
        <v>#N/A</v>
      </c>
      <c r="X123" t="e">
        <f t="shared" si="75"/>
        <v>#N/A</v>
      </c>
      <c r="Y123" t="e">
        <f t="shared" si="75"/>
        <v>#N/A</v>
      </c>
      <c r="Z123" t="e">
        <f t="shared" si="75"/>
        <v>#N/A</v>
      </c>
      <c r="AA123" t="e">
        <f t="shared" si="75"/>
        <v>#N/A</v>
      </c>
      <c r="AB123" t="e">
        <f t="shared" si="75"/>
        <v>#N/A</v>
      </c>
      <c r="AC123" t="e">
        <f t="shared" si="75"/>
        <v>#N/A</v>
      </c>
      <c r="AD123" t="e">
        <f t="shared" si="75"/>
        <v>#N/A</v>
      </c>
      <c r="AE123" t="e">
        <f t="shared" si="75"/>
        <v>#N/A</v>
      </c>
      <c r="AF123" t="e">
        <f t="shared" si="75"/>
        <v>#N/A</v>
      </c>
      <c r="AG123" t="e">
        <f t="shared" si="75"/>
        <v>#N/A</v>
      </c>
      <c r="AH123" t="e">
        <f t="shared" si="68"/>
        <v>#N/A</v>
      </c>
      <c r="AI123" t="e">
        <f t="shared" si="68"/>
        <v>#N/A</v>
      </c>
      <c r="AJ123" t="e">
        <f t="shared" si="68"/>
        <v>#N/A</v>
      </c>
      <c r="AK123" t="e">
        <f t="shared" si="68"/>
        <v>#N/A</v>
      </c>
      <c r="AL123" t="e">
        <f t="shared" si="68"/>
        <v>#N/A</v>
      </c>
      <c r="AM123" t="e">
        <f t="shared" si="68"/>
        <v>#N/A</v>
      </c>
      <c r="AN123" t="e">
        <f t="shared" si="68"/>
        <v>#N/A</v>
      </c>
      <c r="AO123" t="e">
        <f t="shared" si="68"/>
        <v>#N/A</v>
      </c>
      <c r="AP123" t="e">
        <f t="shared" si="68"/>
        <v>#N/A</v>
      </c>
      <c r="AQ123" t="e">
        <f t="shared" si="68"/>
        <v>#N/A</v>
      </c>
      <c r="AR123" t="e">
        <f t="shared" si="68"/>
        <v>#N/A</v>
      </c>
      <c r="AS123" t="e">
        <f t="shared" si="68"/>
        <v>#N/A</v>
      </c>
      <c r="AT123" t="e">
        <f t="shared" si="68"/>
        <v>#N/A</v>
      </c>
      <c r="AU123" t="e">
        <f t="shared" si="68"/>
        <v>#N/A</v>
      </c>
      <c r="AV123" t="e">
        <f t="shared" si="68"/>
        <v>#N/A</v>
      </c>
      <c r="AW123" t="e">
        <f t="shared" si="68"/>
        <v>#N/A</v>
      </c>
      <c r="AX123" t="e">
        <f t="shared" si="67"/>
        <v>#N/A</v>
      </c>
      <c r="AY123" t="e">
        <f t="shared" si="67"/>
        <v>#N/A</v>
      </c>
      <c r="AZ123" t="e">
        <f t="shared" si="67"/>
        <v>#N/A</v>
      </c>
      <c r="BA123" t="e">
        <f t="shared" si="67"/>
        <v>#N/A</v>
      </c>
      <c r="BB123" t="e">
        <f t="shared" si="67"/>
        <v>#N/A</v>
      </c>
      <c r="BC123" t="e">
        <f t="shared" si="67"/>
        <v>#N/A</v>
      </c>
      <c r="BD123" t="e">
        <f t="shared" si="67"/>
        <v>#N/A</v>
      </c>
      <c r="BE123" t="e">
        <f t="shared" si="67"/>
        <v>#N/A</v>
      </c>
      <c r="BF123" t="e">
        <f t="shared" si="67"/>
        <v>#N/A</v>
      </c>
      <c r="BG123" t="e">
        <f t="shared" si="67"/>
        <v>#N/A</v>
      </c>
      <c r="BH123" t="e">
        <f t="shared" si="67"/>
        <v>#N/A</v>
      </c>
      <c r="BI123" t="e">
        <f t="shared" si="67"/>
        <v>#N/A</v>
      </c>
      <c r="BJ123" t="e">
        <f t="shared" si="67"/>
        <v>#N/A</v>
      </c>
      <c r="BK123" t="e">
        <f t="shared" si="67"/>
        <v>#N/A</v>
      </c>
      <c r="BL123" t="e">
        <f t="shared" si="67"/>
        <v>#N/A</v>
      </c>
      <c r="BM123" t="e">
        <f t="shared" si="74"/>
        <v>#N/A</v>
      </c>
      <c r="BN123" t="e">
        <f t="shared" si="74"/>
        <v>#N/A</v>
      </c>
      <c r="BO123" t="e">
        <f t="shared" si="74"/>
        <v>#N/A</v>
      </c>
      <c r="BP123" t="e">
        <f t="shared" si="74"/>
        <v>#N/A</v>
      </c>
      <c r="BQ123" t="e">
        <f t="shared" si="74"/>
        <v>#N/A</v>
      </c>
      <c r="BR123" t="e">
        <f t="shared" si="74"/>
        <v>#N/A</v>
      </c>
      <c r="BS123" t="e">
        <f t="shared" si="74"/>
        <v>#N/A</v>
      </c>
      <c r="BT123" t="e">
        <f t="shared" si="74"/>
        <v>#N/A</v>
      </c>
      <c r="BU123" t="e">
        <f t="shared" si="74"/>
        <v>#N/A</v>
      </c>
      <c r="BV123" t="e">
        <f t="shared" si="74"/>
        <v>#N/A</v>
      </c>
      <c r="BW123" t="e">
        <f t="shared" si="74"/>
        <v>#N/A</v>
      </c>
      <c r="BX123" t="e">
        <f t="shared" si="74"/>
        <v>#N/A</v>
      </c>
      <c r="BY123" t="e">
        <f t="shared" si="74"/>
        <v>#N/A</v>
      </c>
      <c r="BZ123" t="e">
        <f t="shared" si="74"/>
        <v>#N/A</v>
      </c>
      <c r="CA123" t="e">
        <f t="shared" si="74"/>
        <v>#N/A</v>
      </c>
      <c r="CB123" t="e">
        <f t="shared" si="74"/>
        <v>#N/A</v>
      </c>
      <c r="CC123" t="e">
        <f t="shared" si="73"/>
        <v>#N/A</v>
      </c>
      <c r="CD123" t="e">
        <f t="shared" si="73"/>
        <v>#N/A</v>
      </c>
      <c r="CE123" t="e">
        <f t="shared" si="73"/>
        <v>#N/A</v>
      </c>
      <c r="CF123" t="e">
        <f t="shared" si="73"/>
        <v>#N/A</v>
      </c>
      <c r="CG123" t="e">
        <f t="shared" si="73"/>
        <v>#N/A</v>
      </c>
      <c r="CH123" t="e">
        <f t="shared" si="73"/>
        <v>#N/A</v>
      </c>
      <c r="CI123" t="e">
        <f t="shared" si="73"/>
        <v>#N/A</v>
      </c>
      <c r="CJ123" t="e">
        <f t="shared" si="73"/>
        <v>#N/A</v>
      </c>
      <c r="CK123" t="e">
        <f t="shared" si="73"/>
        <v>#N/A</v>
      </c>
      <c r="CL123" t="e">
        <f t="shared" si="73"/>
        <v>#N/A</v>
      </c>
      <c r="CM123" t="e">
        <f t="shared" si="73"/>
        <v>#N/A</v>
      </c>
      <c r="CN123" t="e">
        <f t="shared" si="73"/>
        <v>#N/A</v>
      </c>
      <c r="CO123" t="e">
        <f t="shared" si="73"/>
        <v>#N/A</v>
      </c>
      <c r="CP123" t="e">
        <f t="shared" si="73"/>
        <v>#N/A</v>
      </c>
      <c r="CQ123" t="e">
        <f t="shared" si="73"/>
        <v>#N/A</v>
      </c>
      <c r="CR123" t="e">
        <f t="shared" si="72"/>
        <v>#N/A</v>
      </c>
      <c r="CS123" t="e">
        <f t="shared" si="72"/>
        <v>#N/A</v>
      </c>
      <c r="CT123" t="e">
        <f t="shared" si="72"/>
        <v>#N/A</v>
      </c>
      <c r="CU123" t="e">
        <f t="shared" si="72"/>
        <v>#N/A</v>
      </c>
      <c r="CV123" t="e">
        <f t="shared" si="72"/>
        <v>#N/A</v>
      </c>
      <c r="CW123" t="e">
        <f t="shared" si="72"/>
        <v>#N/A</v>
      </c>
      <c r="CX123" t="e">
        <f t="shared" si="70"/>
        <v>#N/A</v>
      </c>
      <c r="CY123" t="e">
        <f t="shared" si="70"/>
        <v>#N/A</v>
      </c>
      <c r="CZ123" t="e">
        <f t="shared" si="70"/>
        <v>#N/A</v>
      </c>
      <c r="DA123" t="e">
        <f t="shared" si="70"/>
        <v>#N/A</v>
      </c>
      <c r="DB123" t="e">
        <f t="shared" si="70"/>
        <v>#N/A</v>
      </c>
      <c r="DC123" t="e">
        <f t="shared" si="70"/>
        <v>#N/A</v>
      </c>
      <c r="DD123" t="e">
        <f t="shared" si="71"/>
        <v>#N/A</v>
      </c>
      <c r="DE123" t="e">
        <f t="shared" si="71"/>
        <v>#N/A</v>
      </c>
      <c r="DF123" t="e">
        <f t="shared" si="71"/>
        <v>#N/A</v>
      </c>
      <c r="DG123" t="e">
        <f t="shared" si="71"/>
        <v>#N/A</v>
      </c>
      <c r="DH123" t="e">
        <f t="shared" si="71"/>
        <v>#N/A</v>
      </c>
      <c r="DI123" t="e">
        <f t="shared" si="71"/>
        <v>#N/A</v>
      </c>
      <c r="DJ123" t="e">
        <f t="shared" si="71"/>
        <v>#N/A</v>
      </c>
      <c r="DK123" t="e">
        <f t="shared" si="71"/>
        <v>#N/A</v>
      </c>
      <c r="DL123" t="e">
        <f t="shared" si="71"/>
        <v>#N/A</v>
      </c>
      <c r="DM123" t="e">
        <f t="shared" si="71"/>
        <v>#N/A</v>
      </c>
      <c r="DN123" t="e">
        <f t="shared" si="71"/>
        <v>#N/A</v>
      </c>
      <c r="DO123" t="e">
        <f t="shared" si="71"/>
        <v>#N/A</v>
      </c>
      <c r="DP123" t="e">
        <f t="shared" si="71"/>
        <v>#N/A</v>
      </c>
      <c r="DQ123" t="e">
        <f t="shared" si="71"/>
        <v>#N/A</v>
      </c>
      <c r="DR123" t="e">
        <f t="shared" si="71"/>
        <v>#N/A</v>
      </c>
      <c r="DS123" t="e">
        <f t="shared" si="71"/>
        <v>#N/A</v>
      </c>
      <c r="DT123" t="e">
        <f t="shared" si="69"/>
        <v>#N/A</v>
      </c>
      <c r="DU123" t="e">
        <f t="shared" si="57"/>
        <v>#N/A</v>
      </c>
      <c r="DV123" t="e">
        <f t="shared" si="57"/>
        <v>#N/A</v>
      </c>
    </row>
    <row r="124" spans="1:126" x14ac:dyDescent="0.3">
      <c r="A124" s="11" t="s">
        <v>151</v>
      </c>
      <c r="B124" s="15" t="e">
        <f>VLOOKUP(Sheet6!A124,Phase1IDs!A92:I841,8,0)</f>
        <v>#N/A</v>
      </c>
      <c r="C124" t="e">
        <f t="shared" si="76"/>
        <v>#N/A</v>
      </c>
      <c r="D124" t="e">
        <f t="shared" si="76"/>
        <v>#N/A</v>
      </c>
      <c r="E124" t="e">
        <f t="shared" si="76"/>
        <v>#N/A</v>
      </c>
      <c r="F124" t="e">
        <f t="shared" si="76"/>
        <v>#N/A</v>
      </c>
      <c r="G124" t="e">
        <f t="shared" si="76"/>
        <v>#N/A</v>
      </c>
      <c r="H124" t="e">
        <f t="shared" si="76"/>
        <v>#N/A</v>
      </c>
      <c r="I124" t="e">
        <f t="shared" si="76"/>
        <v>#N/A</v>
      </c>
      <c r="J124" t="e">
        <f t="shared" si="76"/>
        <v>#N/A</v>
      </c>
      <c r="K124" t="e">
        <f t="shared" si="76"/>
        <v>#N/A</v>
      </c>
      <c r="L124" t="e">
        <f t="shared" si="76"/>
        <v>#N/A</v>
      </c>
      <c r="M124" t="e">
        <f t="shared" si="76"/>
        <v>#N/A</v>
      </c>
      <c r="N124" t="e">
        <f t="shared" si="76"/>
        <v>#N/A</v>
      </c>
      <c r="O124" t="e">
        <f t="shared" si="76"/>
        <v>#N/A</v>
      </c>
      <c r="P124" t="e">
        <f t="shared" si="76"/>
        <v>#N/A</v>
      </c>
      <c r="Q124" t="e">
        <f t="shared" si="76"/>
        <v>#N/A</v>
      </c>
      <c r="R124" t="e">
        <f t="shared" si="76"/>
        <v>#N/A</v>
      </c>
      <c r="S124" t="e">
        <f t="shared" si="75"/>
        <v>#N/A</v>
      </c>
      <c r="T124" t="e">
        <f t="shared" si="75"/>
        <v>#N/A</v>
      </c>
      <c r="U124" t="e">
        <f t="shared" si="75"/>
        <v>#N/A</v>
      </c>
      <c r="V124" t="e">
        <f t="shared" si="75"/>
        <v>#N/A</v>
      </c>
      <c r="W124" t="e">
        <f t="shared" si="75"/>
        <v>#N/A</v>
      </c>
      <c r="X124" t="e">
        <f t="shared" si="75"/>
        <v>#N/A</v>
      </c>
      <c r="Y124" t="e">
        <f t="shared" si="75"/>
        <v>#N/A</v>
      </c>
      <c r="Z124" t="e">
        <f t="shared" si="75"/>
        <v>#N/A</v>
      </c>
      <c r="AA124" t="e">
        <f t="shared" si="75"/>
        <v>#N/A</v>
      </c>
      <c r="AB124" t="e">
        <f t="shared" si="75"/>
        <v>#N/A</v>
      </c>
      <c r="AC124" t="e">
        <f t="shared" si="75"/>
        <v>#N/A</v>
      </c>
      <c r="AD124" t="e">
        <f t="shared" si="75"/>
        <v>#N/A</v>
      </c>
      <c r="AE124" t="e">
        <f t="shared" si="75"/>
        <v>#N/A</v>
      </c>
      <c r="AF124" t="e">
        <f t="shared" si="75"/>
        <v>#N/A</v>
      </c>
      <c r="AG124" t="e">
        <f t="shared" si="75"/>
        <v>#N/A</v>
      </c>
      <c r="AH124" t="e">
        <f t="shared" si="68"/>
        <v>#N/A</v>
      </c>
      <c r="AI124" t="e">
        <f t="shared" si="68"/>
        <v>#N/A</v>
      </c>
      <c r="AJ124" t="e">
        <f t="shared" si="68"/>
        <v>#N/A</v>
      </c>
      <c r="AK124" t="e">
        <f t="shared" si="68"/>
        <v>#N/A</v>
      </c>
      <c r="AL124" t="e">
        <f t="shared" si="68"/>
        <v>#N/A</v>
      </c>
      <c r="AM124" t="e">
        <f t="shared" si="68"/>
        <v>#N/A</v>
      </c>
      <c r="AN124" t="e">
        <f t="shared" si="68"/>
        <v>#N/A</v>
      </c>
      <c r="AO124" t="e">
        <f t="shared" si="68"/>
        <v>#N/A</v>
      </c>
      <c r="AP124" t="e">
        <f t="shared" si="68"/>
        <v>#N/A</v>
      </c>
      <c r="AQ124" t="e">
        <f t="shared" si="68"/>
        <v>#N/A</v>
      </c>
      <c r="AR124" t="e">
        <f t="shared" si="68"/>
        <v>#N/A</v>
      </c>
      <c r="AS124" t="e">
        <f t="shared" si="68"/>
        <v>#N/A</v>
      </c>
      <c r="AT124" t="e">
        <f t="shared" si="68"/>
        <v>#N/A</v>
      </c>
      <c r="AU124" t="e">
        <f t="shared" si="68"/>
        <v>#N/A</v>
      </c>
      <c r="AV124" t="e">
        <f t="shared" si="68"/>
        <v>#N/A</v>
      </c>
      <c r="AW124" t="e">
        <f t="shared" si="68"/>
        <v>#N/A</v>
      </c>
      <c r="AX124" t="e">
        <f t="shared" si="67"/>
        <v>#N/A</v>
      </c>
      <c r="AY124" t="e">
        <f t="shared" si="67"/>
        <v>#N/A</v>
      </c>
      <c r="AZ124" t="e">
        <f t="shared" si="67"/>
        <v>#N/A</v>
      </c>
      <c r="BA124" t="e">
        <f t="shared" si="67"/>
        <v>#N/A</v>
      </c>
      <c r="BB124" t="e">
        <f t="shared" si="67"/>
        <v>#N/A</v>
      </c>
      <c r="BC124" t="e">
        <f t="shared" si="67"/>
        <v>#N/A</v>
      </c>
      <c r="BD124" t="e">
        <f t="shared" si="67"/>
        <v>#N/A</v>
      </c>
      <c r="BE124" t="e">
        <f t="shared" si="67"/>
        <v>#N/A</v>
      </c>
      <c r="BF124" t="e">
        <f t="shared" si="67"/>
        <v>#N/A</v>
      </c>
      <c r="BG124" t="e">
        <f t="shared" si="67"/>
        <v>#N/A</v>
      </c>
      <c r="BH124" t="e">
        <f t="shared" si="67"/>
        <v>#N/A</v>
      </c>
      <c r="BI124" t="e">
        <f t="shared" si="67"/>
        <v>#N/A</v>
      </c>
      <c r="BJ124" t="e">
        <f t="shared" si="67"/>
        <v>#N/A</v>
      </c>
      <c r="BK124" t="e">
        <f t="shared" si="67"/>
        <v>#N/A</v>
      </c>
      <c r="BL124" t="e">
        <f t="shared" si="67"/>
        <v>#N/A</v>
      </c>
      <c r="BM124" t="e">
        <f t="shared" si="74"/>
        <v>#N/A</v>
      </c>
      <c r="BN124" t="e">
        <f t="shared" si="74"/>
        <v>#N/A</v>
      </c>
      <c r="BO124" t="e">
        <f t="shared" si="74"/>
        <v>#N/A</v>
      </c>
      <c r="BP124" t="e">
        <f t="shared" si="74"/>
        <v>#N/A</v>
      </c>
      <c r="BQ124" t="e">
        <f t="shared" si="74"/>
        <v>#N/A</v>
      </c>
      <c r="BR124" t="e">
        <f t="shared" si="74"/>
        <v>#N/A</v>
      </c>
      <c r="BS124" t="e">
        <f t="shared" si="74"/>
        <v>#N/A</v>
      </c>
      <c r="BT124" t="e">
        <f t="shared" si="74"/>
        <v>#N/A</v>
      </c>
      <c r="BU124" t="e">
        <f t="shared" si="74"/>
        <v>#N/A</v>
      </c>
      <c r="BV124" t="e">
        <f t="shared" si="74"/>
        <v>#N/A</v>
      </c>
      <c r="BW124" t="e">
        <f t="shared" si="74"/>
        <v>#N/A</v>
      </c>
      <c r="BX124" t="e">
        <f t="shared" si="74"/>
        <v>#N/A</v>
      </c>
      <c r="BY124" t="e">
        <f t="shared" si="74"/>
        <v>#N/A</v>
      </c>
      <c r="BZ124" t="e">
        <f t="shared" si="74"/>
        <v>#N/A</v>
      </c>
      <c r="CA124" t="e">
        <f t="shared" si="74"/>
        <v>#N/A</v>
      </c>
      <c r="CB124" t="e">
        <f t="shared" si="74"/>
        <v>#N/A</v>
      </c>
      <c r="CC124" t="e">
        <f t="shared" si="73"/>
        <v>#N/A</v>
      </c>
      <c r="CD124" t="e">
        <f t="shared" si="73"/>
        <v>#N/A</v>
      </c>
      <c r="CE124" t="e">
        <f t="shared" si="73"/>
        <v>#N/A</v>
      </c>
      <c r="CF124" t="e">
        <f t="shared" si="73"/>
        <v>#N/A</v>
      </c>
      <c r="CG124" t="e">
        <f t="shared" si="73"/>
        <v>#N/A</v>
      </c>
      <c r="CH124" t="e">
        <f t="shared" si="73"/>
        <v>#N/A</v>
      </c>
      <c r="CI124" t="e">
        <f t="shared" si="73"/>
        <v>#N/A</v>
      </c>
      <c r="CJ124" t="e">
        <f t="shared" si="73"/>
        <v>#N/A</v>
      </c>
      <c r="CK124" t="e">
        <f t="shared" si="73"/>
        <v>#N/A</v>
      </c>
      <c r="CL124" t="e">
        <f t="shared" si="73"/>
        <v>#N/A</v>
      </c>
      <c r="CM124" t="e">
        <f t="shared" si="73"/>
        <v>#N/A</v>
      </c>
      <c r="CN124" t="e">
        <f t="shared" si="73"/>
        <v>#N/A</v>
      </c>
      <c r="CO124" t="e">
        <f t="shared" si="73"/>
        <v>#N/A</v>
      </c>
      <c r="CP124" t="e">
        <f t="shared" si="73"/>
        <v>#N/A</v>
      </c>
      <c r="CQ124" t="e">
        <f t="shared" si="73"/>
        <v>#N/A</v>
      </c>
      <c r="CR124" t="e">
        <f t="shared" si="72"/>
        <v>#N/A</v>
      </c>
      <c r="CS124" t="e">
        <f t="shared" si="72"/>
        <v>#N/A</v>
      </c>
      <c r="CT124" t="e">
        <f t="shared" si="72"/>
        <v>#N/A</v>
      </c>
      <c r="CU124" t="e">
        <f t="shared" si="72"/>
        <v>#N/A</v>
      </c>
      <c r="CV124" t="e">
        <f t="shared" si="72"/>
        <v>#N/A</v>
      </c>
      <c r="CW124" t="e">
        <f t="shared" si="72"/>
        <v>#N/A</v>
      </c>
      <c r="CX124" t="e">
        <f t="shared" si="70"/>
        <v>#N/A</v>
      </c>
      <c r="CY124" t="e">
        <f t="shared" si="70"/>
        <v>#N/A</v>
      </c>
      <c r="CZ124" t="e">
        <f t="shared" si="70"/>
        <v>#N/A</v>
      </c>
      <c r="DA124" t="e">
        <f t="shared" si="70"/>
        <v>#N/A</v>
      </c>
      <c r="DB124" t="e">
        <f t="shared" si="70"/>
        <v>#N/A</v>
      </c>
      <c r="DC124" t="e">
        <f t="shared" si="70"/>
        <v>#N/A</v>
      </c>
      <c r="DD124" t="e">
        <f t="shared" si="71"/>
        <v>#N/A</v>
      </c>
      <c r="DE124" t="e">
        <f t="shared" si="71"/>
        <v>#N/A</v>
      </c>
      <c r="DF124" t="e">
        <f t="shared" si="71"/>
        <v>#N/A</v>
      </c>
      <c r="DG124" t="e">
        <f t="shared" si="71"/>
        <v>#N/A</v>
      </c>
      <c r="DH124" t="e">
        <f t="shared" si="71"/>
        <v>#N/A</v>
      </c>
      <c r="DI124" t="e">
        <f t="shared" si="71"/>
        <v>#N/A</v>
      </c>
      <c r="DJ124" t="e">
        <f t="shared" si="71"/>
        <v>#N/A</v>
      </c>
      <c r="DK124" t="e">
        <f t="shared" si="71"/>
        <v>#N/A</v>
      </c>
      <c r="DL124" t="e">
        <f t="shared" si="71"/>
        <v>#N/A</v>
      </c>
      <c r="DM124" t="e">
        <f t="shared" si="71"/>
        <v>#N/A</v>
      </c>
      <c r="DN124" t="e">
        <f t="shared" si="71"/>
        <v>#N/A</v>
      </c>
      <c r="DO124" t="e">
        <f t="shared" si="71"/>
        <v>#N/A</v>
      </c>
      <c r="DP124" t="e">
        <f t="shared" si="71"/>
        <v>#N/A</v>
      </c>
      <c r="DQ124" t="e">
        <f t="shared" si="71"/>
        <v>#N/A</v>
      </c>
      <c r="DR124" t="e">
        <f t="shared" si="71"/>
        <v>#N/A</v>
      </c>
      <c r="DS124" t="e">
        <f t="shared" si="71"/>
        <v>#N/A</v>
      </c>
      <c r="DT124" t="e">
        <f t="shared" si="69"/>
        <v>#N/A</v>
      </c>
      <c r="DU124" t="e">
        <f t="shared" si="57"/>
        <v>#N/A</v>
      </c>
      <c r="DV124" t="e">
        <f t="shared" si="57"/>
        <v>#N/A</v>
      </c>
    </row>
    <row r="125" spans="1:126" x14ac:dyDescent="0.3">
      <c r="A125" s="13" t="s">
        <v>1515</v>
      </c>
      <c r="B125" s="15" t="str">
        <f>VLOOKUP(Sheet6!A125,Phase1IDs!A93:I842,8,0)</f>
        <v>T1499/004</v>
      </c>
      <c r="C125">
        <f t="shared" si="76"/>
        <v>0</v>
      </c>
      <c r="D125">
        <f t="shared" si="76"/>
        <v>0</v>
      </c>
      <c r="E125">
        <f t="shared" si="76"/>
        <v>0</v>
      </c>
      <c r="F125">
        <f t="shared" si="76"/>
        <v>0</v>
      </c>
      <c r="G125">
        <f t="shared" si="76"/>
        <v>0</v>
      </c>
      <c r="H125">
        <f t="shared" si="76"/>
        <v>0</v>
      </c>
      <c r="I125">
        <f t="shared" si="76"/>
        <v>0</v>
      </c>
      <c r="J125">
        <f t="shared" si="76"/>
        <v>0</v>
      </c>
      <c r="K125">
        <f t="shared" si="76"/>
        <v>0</v>
      </c>
      <c r="L125">
        <f t="shared" si="76"/>
        <v>0</v>
      </c>
      <c r="M125">
        <f t="shared" si="76"/>
        <v>0</v>
      </c>
      <c r="N125">
        <f t="shared" si="76"/>
        <v>0</v>
      </c>
      <c r="O125">
        <f t="shared" si="76"/>
        <v>0</v>
      </c>
      <c r="P125">
        <f t="shared" si="76"/>
        <v>0</v>
      </c>
      <c r="Q125">
        <f t="shared" si="76"/>
        <v>0</v>
      </c>
      <c r="R125">
        <f t="shared" si="76"/>
        <v>0</v>
      </c>
      <c r="S125">
        <f t="shared" si="75"/>
        <v>0</v>
      </c>
      <c r="T125">
        <f t="shared" si="75"/>
        <v>0</v>
      </c>
      <c r="U125">
        <f t="shared" si="75"/>
        <v>0</v>
      </c>
      <c r="V125">
        <f t="shared" si="75"/>
        <v>0</v>
      </c>
      <c r="W125">
        <f t="shared" si="75"/>
        <v>0</v>
      </c>
      <c r="X125">
        <f t="shared" si="75"/>
        <v>0</v>
      </c>
      <c r="Y125">
        <f t="shared" si="75"/>
        <v>0</v>
      </c>
      <c r="Z125">
        <f t="shared" si="75"/>
        <v>0</v>
      </c>
      <c r="AA125">
        <f t="shared" si="75"/>
        <v>0</v>
      </c>
      <c r="AB125">
        <f t="shared" si="75"/>
        <v>0</v>
      </c>
      <c r="AC125">
        <f t="shared" si="75"/>
        <v>0</v>
      </c>
      <c r="AD125">
        <f t="shared" si="75"/>
        <v>0</v>
      </c>
      <c r="AE125">
        <f t="shared" si="75"/>
        <v>0</v>
      </c>
      <c r="AF125">
        <f t="shared" si="75"/>
        <v>0</v>
      </c>
      <c r="AG125">
        <f t="shared" si="75"/>
        <v>0</v>
      </c>
      <c r="AH125">
        <f t="shared" si="68"/>
        <v>0</v>
      </c>
      <c r="AI125">
        <f t="shared" si="68"/>
        <v>0</v>
      </c>
      <c r="AJ125">
        <f t="shared" si="68"/>
        <v>0</v>
      </c>
      <c r="AK125">
        <f t="shared" si="68"/>
        <v>0</v>
      </c>
      <c r="AL125">
        <f t="shared" si="68"/>
        <v>0</v>
      </c>
      <c r="AM125">
        <f t="shared" si="68"/>
        <v>0</v>
      </c>
      <c r="AN125">
        <f t="shared" si="68"/>
        <v>0</v>
      </c>
      <c r="AO125">
        <f t="shared" si="68"/>
        <v>0</v>
      </c>
      <c r="AP125">
        <f t="shared" si="68"/>
        <v>0</v>
      </c>
      <c r="AQ125">
        <f t="shared" si="68"/>
        <v>0</v>
      </c>
      <c r="AR125">
        <f t="shared" si="68"/>
        <v>0</v>
      </c>
      <c r="AS125">
        <f t="shared" si="68"/>
        <v>0</v>
      </c>
      <c r="AT125">
        <f t="shared" si="68"/>
        <v>0</v>
      </c>
      <c r="AU125">
        <f t="shared" si="68"/>
        <v>0</v>
      </c>
      <c r="AV125">
        <f t="shared" si="68"/>
        <v>0</v>
      </c>
      <c r="AW125">
        <f t="shared" ref="AW125:BL140" si="77">IF($B125=0,0,COUNTIFS($B125,"*"&amp;AW$1&amp;"*"))</f>
        <v>0</v>
      </c>
      <c r="AX125">
        <f t="shared" si="77"/>
        <v>0</v>
      </c>
      <c r="AY125">
        <f t="shared" si="77"/>
        <v>0</v>
      </c>
      <c r="AZ125">
        <f t="shared" si="77"/>
        <v>0</v>
      </c>
      <c r="BA125">
        <f t="shared" si="77"/>
        <v>0</v>
      </c>
      <c r="BB125">
        <f t="shared" si="77"/>
        <v>0</v>
      </c>
      <c r="BC125">
        <f t="shared" si="77"/>
        <v>0</v>
      </c>
      <c r="BD125">
        <f t="shared" si="77"/>
        <v>0</v>
      </c>
      <c r="BE125">
        <f t="shared" si="77"/>
        <v>0</v>
      </c>
      <c r="BF125">
        <f t="shared" si="77"/>
        <v>0</v>
      </c>
      <c r="BG125">
        <f t="shared" si="77"/>
        <v>0</v>
      </c>
      <c r="BH125">
        <f t="shared" si="77"/>
        <v>0</v>
      </c>
      <c r="BI125">
        <f t="shared" si="77"/>
        <v>0</v>
      </c>
      <c r="BJ125">
        <f t="shared" si="77"/>
        <v>0</v>
      </c>
      <c r="BK125">
        <f t="shared" si="77"/>
        <v>0</v>
      </c>
      <c r="BL125">
        <f t="shared" si="77"/>
        <v>0</v>
      </c>
      <c r="BM125">
        <f t="shared" si="74"/>
        <v>0</v>
      </c>
      <c r="BN125">
        <f t="shared" si="74"/>
        <v>0</v>
      </c>
      <c r="BO125">
        <f t="shared" si="74"/>
        <v>0</v>
      </c>
      <c r="BP125">
        <f t="shared" si="74"/>
        <v>1</v>
      </c>
      <c r="BQ125">
        <f t="shared" si="74"/>
        <v>0</v>
      </c>
      <c r="BR125">
        <f t="shared" si="74"/>
        <v>0</v>
      </c>
      <c r="BS125">
        <f t="shared" si="74"/>
        <v>1</v>
      </c>
      <c r="BT125">
        <f t="shared" si="74"/>
        <v>0</v>
      </c>
      <c r="BU125">
        <f t="shared" si="74"/>
        <v>0</v>
      </c>
      <c r="BV125">
        <f t="shared" si="74"/>
        <v>0</v>
      </c>
      <c r="BW125">
        <f t="shared" si="74"/>
        <v>0</v>
      </c>
      <c r="BX125">
        <f t="shared" si="74"/>
        <v>0</v>
      </c>
      <c r="BY125">
        <f t="shared" si="74"/>
        <v>0</v>
      </c>
      <c r="BZ125">
        <f t="shared" si="74"/>
        <v>0</v>
      </c>
      <c r="CA125">
        <f t="shared" si="74"/>
        <v>0</v>
      </c>
      <c r="CB125">
        <f t="shared" si="74"/>
        <v>0</v>
      </c>
      <c r="CC125">
        <f t="shared" si="73"/>
        <v>0</v>
      </c>
      <c r="CD125">
        <f t="shared" si="73"/>
        <v>0</v>
      </c>
      <c r="CE125">
        <f t="shared" si="73"/>
        <v>0</v>
      </c>
      <c r="CF125">
        <f t="shared" si="73"/>
        <v>0</v>
      </c>
      <c r="CG125">
        <f t="shared" si="73"/>
        <v>0</v>
      </c>
      <c r="CH125">
        <f t="shared" si="73"/>
        <v>0</v>
      </c>
      <c r="CI125">
        <f t="shared" si="73"/>
        <v>0</v>
      </c>
      <c r="CJ125">
        <f t="shared" si="73"/>
        <v>0</v>
      </c>
      <c r="CK125">
        <f t="shared" si="73"/>
        <v>0</v>
      </c>
      <c r="CL125">
        <f t="shared" si="73"/>
        <v>0</v>
      </c>
      <c r="CM125">
        <f t="shared" si="73"/>
        <v>0</v>
      </c>
      <c r="CN125">
        <f t="shared" si="73"/>
        <v>0</v>
      </c>
      <c r="CO125">
        <f t="shared" si="73"/>
        <v>0</v>
      </c>
      <c r="CP125">
        <f t="shared" si="73"/>
        <v>0</v>
      </c>
      <c r="CQ125">
        <f t="shared" si="73"/>
        <v>0</v>
      </c>
      <c r="CR125">
        <f t="shared" si="72"/>
        <v>0</v>
      </c>
      <c r="CS125">
        <f t="shared" si="72"/>
        <v>0</v>
      </c>
      <c r="CT125">
        <f t="shared" si="72"/>
        <v>0</v>
      </c>
      <c r="CU125">
        <f t="shared" si="72"/>
        <v>0</v>
      </c>
      <c r="CV125">
        <f t="shared" si="72"/>
        <v>0</v>
      </c>
      <c r="CW125">
        <f t="shared" si="72"/>
        <v>0</v>
      </c>
      <c r="CX125">
        <f t="shared" si="70"/>
        <v>0</v>
      </c>
      <c r="CY125">
        <f t="shared" si="70"/>
        <v>0</v>
      </c>
      <c r="CZ125">
        <f t="shared" si="70"/>
        <v>0</v>
      </c>
      <c r="DA125">
        <f t="shared" si="70"/>
        <v>0</v>
      </c>
      <c r="DB125">
        <f t="shared" si="70"/>
        <v>0</v>
      </c>
      <c r="DC125">
        <f t="shared" si="70"/>
        <v>0</v>
      </c>
      <c r="DD125">
        <f t="shared" si="71"/>
        <v>0</v>
      </c>
      <c r="DE125">
        <f t="shared" si="71"/>
        <v>0</v>
      </c>
      <c r="DF125">
        <f t="shared" si="71"/>
        <v>0</v>
      </c>
      <c r="DG125">
        <f t="shared" si="71"/>
        <v>0</v>
      </c>
      <c r="DH125">
        <f t="shared" si="71"/>
        <v>0</v>
      </c>
      <c r="DI125">
        <f t="shared" si="71"/>
        <v>0</v>
      </c>
      <c r="DJ125">
        <f t="shared" si="71"/>
        <v>0</v>
      </c>
      <c r="DK125">
        <f t="shared" si="71"/>
        <v>0</v>
      </c>
      <c r="DL125">
        <f t="shared" si="71"/>
        <v>0</v>
      </c>
      <c r="DM125">
        <f t="shared" si="71"/>
        <v>0</v>
      </c>
      <c r="DN125">
        <f t="shared" si="71"/>
        <v>0</v>
      </c>
      <c r="DO125">
        <f t="shared" si="71"/>
        <v>0</v>
      </c>
      <c r="DP125">
        <f t="shared" si="71"/>
        <v>0</v>
      </c>
      <c r="DQ125">
        <f t="shared" si="71"/>
        <v>0</v>
      </c>
      <c r="DR125">
        <f t="shared" si="71"/>
        <v>0</v>
      </c>
      <c r="DS125">
        <f t="shared" si="71"/>
        <v>0</v>
      </c>
      <c r="DT125">
        <f t="shared" si="69"/>
        <v>0</v>
      </c>
      <c r="DU125">
        <f t="shared" si="57"/>
        <v>0</v>
      </c>
      <c r="DV125">
        <f t="shared" si="57"/>
        <v>0</v>
      </c>
    </row>
    <row r="126" spans="1:126" x14ac:dyDescent="0.3">
      <c r="A126" s="11" t="s">
        <v>1156</v>
      </c>
      <c r="B126" s="15" t="str">
        <f>VLOOKUP(Sheet6!A126,Phase1IDs!A94:I843,8,0)</f>
        <v>T1203</v>
      </c>
      <c r="C126">
        <f t="shared" si="76"/>
        <v>0</v>
      </c>
      <c r="D126">
        <f t="shared" si="76"/>
        <v>0</v>
      </c>
      <c r="E126">
        <f t="shared" si="76"/>
        <v>0</v>
      </c>
      <c r="F126">
        <f t="shared" si="76"/>
        <v>0</v>
      </c>
      <c r="G126">
        <f t="shared" si="76"/>
        <v>0</v>
      </c>
      <c r="H126">
        <f t="shared" si="76"/>
        <v>0</v>
      </c>
      <c r="I126">
        <f t="shared" si="76"/>
        <v>0</v>
      </c>
      <c r="J126">
        <f t="shared" si="76"/>
        <v>0</v>
      </c>
      <c r="K126">
        <f t="shared" si="76"/>
        <v>0</v>
      </c>
      <c r="L126">
        <f t="shared" si="76"/>
        <v>0</v>
      </c>
      <c r="M126">
        <f t="shared" si="76"/>
        <v>0</v>
      </c>
      <c r="N126">
        <f t="shared" si="76"/>
        <v>0</v>
      </c>
      <c r="O126">
        <f t="shared" si="76"/>
        <v>0</v>
      </c>
      <c r="P126">
        <f t="shared" si="76"/>
        <v>0</v>
      </c>
      <c r="Q126">
        <f t="shared" si="76"/>
        <v>0</v>
      </c>
      <c r="R126">
        <f t="shared" si="76"/>
        <v>0</v>
      </c>
      <c r="S126">
        <f t="shared" si="75"/>
        <v>0</v>
      </c>
      <c r="T126">
        <f t="shared" si="75"/>
        <v>0</v>
      </c>
      <c r="U126">
        <f t="shared" si="75"/>
        <v>0</v>
      </c>
      <c r="V126">
        <f t="shared" si="75"/>
        <v>0</v>
      </c>
      <c r="W126">
        <f t="shared" si="75"/>
        <v>0</v>
      </c>
      <c r="X126">
        <f t="shared" si="75"/>
        <v>0</v>
      </c>
      <c r="Y126">
        <f t="shared" si="75"/>
        <v>0</v>
      </c>
      <c r="Z126">
        <f t="shared" si="75"/>
        <v>0</v>
      </c>
      <c r="AA126">
        <f t="shared" si="75"/>
        <v>0</v>
      </c>
      <c r="AB126">
        <f t="shared" si="75"/>
        <v>0</v>
      </c>
      <c r="AC126">
        <f t="shared" si="75"/>
        <v>0</v>
      </c>
      <c r="AD126">
        <f t="shared" si="75"/>
        <v>0</v>
      </c>
      <c r="AE126">
        <f t="shared" si="75"/>
        <v>0</v>
      </c>
      <c r="AF126">
        <f t="shared" si="75"/>
        <v>0</v>
      </c>
      <c r="AG126">
        <f t="shared" si="75"/>
        <v>0</v>
      </c>
      <c r="AH126">
        <f t="shared" ref="AH126:AW141" si="78">IF($B126=0,0,COUNTIFS($B126,"*"&amp;AH$1&amp;"*"))</f>
        <v>0</v>
      </c>
      <c r="AI126">
        <f t="shared" si="78"/>
        <v>0</v>
      </c>
      <c r="AJ126">
        <f t="shared" si="78"/>
        <v>0</v>
      </c>
      <c r="AK126">
        <f t="shared" si="78"/>
        <v>0</v>
      </c>
      <c r="AL126">
        <f t="shared" si="78"/>
        <v>0</v>
      </c>
      <c r="AM126">
        <f t="shared" si="78"/>
        <v>0</v>
      </c>
      <c r="AN126">
        <f t="shared" si="78"/>
        <v>0</v>
      </c>
      <c r="AO126">
        <f t="shared" si="78"/>
        <v>0</v>
      </c>
      <c r="AP126">
        <f t="shared" si="78"/>
        <v>0</v>
      </c>
      <c r="AQ126">
        <f t="shared" si="78"/>
        <v>0</v>
      </c>
      <c r="AR126">
        <f t="shared" si="78"/>
        <v>0</v>
      </c>
      <c r="AS126">
        <f t="shared" si="78"/>
        <v>1</v>
      </c>
      <c r="AT126">
        <f t="shared" si="78"/>
        <v>0</v>
      </c>
      <c r="AU126">
        <f t="shared" si="78"/>
        <v>0</v>
      </c>
      <c r="AV126">
        <f t="shared" si="78"/>
        <v>0</v>
      </c>
      <c r="AW126">
        <f t="shared" si="78"/>
        <v>0</v>
      </c>
      <c r="AX126">
        <f t="shared" si="77"/>
        <v>0</v>
      </c>
      <c r="AY126">
        <f t="shared" si="77"/>
        <v>0</v>
      </c>
      <c r="AZ126">
        <f t="shared" si="77"/>
        <v>0</v>
      </c>
      <c r="BA126">
        <f t="shared" si="77"/>
        <v>0</v>
      </c>
      <c r="BB126">
        <f t="shared" si="77"/>
        <v>0</v>
      </c>
      <c r="BC126">
        <f t="shared" si="77"/>
        <v>0</v>
      </c>
      <c r="BD126">
        <f t="shared" si="77"/>
        <v>0</v>
      </c>
      <c r="BE126">
        <f t="shared" si="77"/>
        <v>0</v>
      </c>
      <c r="BF126">
        <f t="shared" si="77"/>
        <v>0</v>
      </c>
      <c r="BG126">
        <f t="shared" si="77"/>
        <v>0</v>
      </c>
      <c r="BH126">
        <f t="shared" si="77"/>
        <v>0</v>
      </c>
      <c r="BI126">
        <f t="shared" si="77"/>
        <v>0</v>
      </c>
      <c r="BJ126">
        <f t="shared" si="77"/>
        <v>0</v>
      </c>
      <c r="BK126">
        <f t="shared" si="77"/>
        <v>0</v>
      </c>
      <c r="BL126">
        <f t="shared" si="77"/>
        <v>0</v>
      </c>
      <c r="BM126">
        <f t="shared" si="74"/>
        <v>0</v>
      </c>
      <c r="BN126">
        <f t="shared" si="74"/>
        <v>0</v>
      </c>
      <c r="BO126">
        <f t="shared" si="74"/>
        <v>0</v>
      </c>
      <c r="BP126">
        <f t="shared" si="74"/>
        <v>0</v>
      </c>
      <c r="BQ126">
        <f t="shared" si="74"/>
        <v>0</v>
      </c>
      <c r="BR126">
        <f t="shared" si="74"/>
        <v>0</v>
      </c>
      <c r="BS126">
        <f t="shared" si="74"/>
        <v>0</v>
      </c>
      <c r="BT126">
        <f t="shared" si="74"/>
        <v>0</v>
      </c>
      <c r="BU126">
        <f t="shared" si="74"/>
        <v>0</v>
      </c>
      <c r="BV126">
        <f t="shared" si="74"/>
        <v>0</v>
      </c>
      <c r="BW126">
        <f t="shared" si="74"/>
        <v>0</v>
      </c>
      <c r="BX126">
        <f t="shared" si="74"/>
        <v>0</v>
      </c>
      <c r="BY126">
        <f t="shared" si="74"/>
        <v>0</v>
      </c>
      <c r="BZ126">
        <f t="shared" si="74"/>
        <v>0</v>
      </c>
      <c r="CA126">
        <f t="shared" si="74"/>
        <v>0</v>
      </c>
      <c r="CB126">
        <f t="shared" si="74"/>
        <v>0</v>
      </c>
      <c r="CC126">
        <f t="shared" si="73"/>
        <v>0</v>
      </c>
      <c r="CD126">
        <f t="shared" si="73"/>
        <v>0</v>
      </c>
      <c r="CE126">
        <f t="shared" si="73"/>
        <v>0</v>
      </c>
      <c r="CF126">
        <f t="shared" si="73"/>
        <v>0</v>
      </c>
      <c r="CG126">
        <f t="shared" si="73"/>
        <v>0</v>
      </c>
      <c r="CH126">
        <f t="shared" si="73"/>
        <v>0</v>
      </c>
      <c r="CI126">
        <f t="shared" si="73"/>
        <v>0</v>
      </c>
      <c r="CJ126">
        <f t="shared" si="73"/>
        <v>0</v>
      </c>
      <c r="CK126">
        <f t="shared" si="73"/>
        <v>0</v>
      </c>
      <c r="CL126">
        <f t="shared" si="73"/>
        <v>0</v>
      </c>
      <c r="CM126">
        <f t="shared" si="73"/>
        <v>0</v>
      </c>
      <c r="CN126">
        <f t="shared" si="73"/>
        <v>0</v>
      </c>
      <c r="CO126">
        <f t="shared" si="73"/>
        <v>0</v>
      </c>
      <c r="CP126">
        <f t="shared" si="73"/>
        <v>0</v>
      </c>
      <c r="CQ126">
        <f t="shared" si="73"/>
        <v>0</v>
      </c>
      <c r="CR126">
        <f t="shared" si="72"/>
        <v>0</v>
      </c>
      <c r="CS126">
        <f t="shared" si="72"/>
        <v>0</v>
      </c>
      <c r="CT126">
        <f t="shared" si="72"/>
        <v>0</v>
      </c>
      <c r="CU126">
        <f t="shared" si="72"/>
        <v>0</v>
      </c>
      <c r="CV126">
        <f t="shared" si="72"/>
        <v>0</v>
      </c>
      <c r="CW126">
        <f t="shared" si="72"/>
        <v>0</v>
      </c>
      <c r="CX126">
        <f t="shared" si="70"/>
        <v>0</v>
      </c>
      <c r="CY126">
        <f t="shared" si="70"/>
        <v>0</v>
      </c>
      <c r="CZ126">
        <f t="shared" si="70"/>
        <v>0</v>
      </c>
      <c r="DA126">
        <f t="shared" si="70"/>
        <v>0</v>
      </c>
      <c r="DB126">
        <f t="shared" si="70"/>
        <v>0</v>
      </c>
      <c r="DC126">
        <f t="shared" si="70"/>
        <v>0</v>
      </c>
      <c r="DD126">
        <f t="shared" si="71"/>
        <v>0</v>
      </c>
      <c r="DE126">
        <f t="shared" si="71"/>
        <v>0</v>
      </c>
      <c r="DF126">
        <f t="shared" si="71"/>
        <v>0</v>
      </c>
      <c r="DG126">
        <f t="shared" si="71"/>
        <v>0</v>
      </c>
      <c r="DH126">
        <f t="shared" si="71"/>
        <v>0</v>
      </c>
      <c r="DI126">
        <f t="shared" si="71"/>
        <v>0</v>
      </c>
      <c r="DJ126">
        <f t="shared" si="71"/>
        <v>0</v>
      </c>
      <c r="DK126">
        <f t="shared" si="71"/>
        <v>0</v>
      </c>
      <c r="DL126">
        <f t="shared" si="71"/>
        <v>0</v>
      </c>
      <c r="DM126">
        <f t="shared" si="71"/>
        <v>0</v>
      </c>
      <c r="DN126">
        <f t="shared" si="71"/>
        <v>0</v>
      </c>
      <c r="DO126">
        <f t="shared" si="71"/>
        <v>0</v>
      </c>
      <c r="DP126">
        <f t="shared" si="71"/>
        <v>0</v>
      </c>
      <c r="DQ126">
        <f t="shared" si="71"/>
        <v>0</v>
      </c>
      <c r="DR126">
        <f t="shared" si="71"/>
        <v>0</v>
      </c>
      <c r="DS126">
        <f t="shared" si="71"/>
        <v>0</v>
      </c>
      <c r="DT126">
        <f t="shared" si="69"/>
        <v>0</v>
      </c>
      <c r="DU126">
        <f t="shared" si="57"/>
        <v>0</v>
      </c>
      <c r="DV126">
        <f t="shared" si="57"/>
        <v>0</v>
      </c>
    </row>
    <row r="127" spans="1:126" x14ac:dyDescent="0.3">
      <c r="A127" s="13" t="s">
        <v>265</v>
      </c>
      <c r="B127" s="15" t="e">
        <f>VLOOKUP(Sheet6!A127,Phase1IDs!A95:I844,8,0)</f>
        <v>#N/A</v>
      </c>
      <c r="C127" t="e">
        <f t="shared" si="76"/>
        <v>#N/A</v>
      </c>
      <c r="D127" t="e">
        <f t="shared" si="76"/>
        <v>#N/A</v>
      </c>
      <c r="E127" t="e">
        <f t="shared" si="76"/>
        <v>#N/A</v>
      </c>
      <c r="F127" t="e">
        <f t="shared" si="76"/>
        <v>#N/A</v>
      </c>
      <c r="G127" t="e">
        <f t="shared" si="76"/>
        <v>#N/A</v>
      </c>
      <c r="H127" t="e">
        <f t="shared" si="76"/>
        <v>#N/A</v>
      </c>
      <c r="I127" t="e">
        <f t="shared" si="76"/>
        <v>#N/A</v>
      </c>
      <c r="J127" t="e">
        <f t="shared" si="76"/>
        <v>#N/A</v>
      </c>
      <c r="K127" t="e">
        <f t="shared" si="76"/>
        <v>#N/A</v>
      </c>
      <c r="L127" t="e">
        <f t="shared" si="76"/>
        <v>#N/A</v>
      </c>
      <c r="M127" t="e">
        <f t="shared" si="76"/>
        <v>#N/A</v>
      </c>
      <c r="N127" t="e">
        <f t="shared" si="76"/>
        <v>#N/A</v>
      </c>
      <c r="O127" t="e">
        <f t="shared" si="76"/>
        <v>#N/A</v>
      </c>
      <c r="P127" t="e">
        <f t="shared" si="76"/>
        <v>#N/A</v>
      </c>
      <c r="Q127" t="e">
        <f t="shared" si="76"/>
        <v>#N/A</v>
      </c>
      <c r="R127" t="e">
        <f t="shared" si="76"/>
        <v>#N/A</v>
      </c>
      <c r="S127" t="e">
        <f t="shared" si="75"/>
        <v>#N/A</v>
      </c>
      <c r="T127" t="e">
        <f t="shared" si="75"/>
        <v>#N/A</v>
      </c>
      <c r="U127" t="e">
        <f t="shared" si="75"/>
        <v>#N/A</v>
      </c>
      <c r="V127" t="e">
        <f t="shared" si="75"/>
        <v>#N/A</v>
      </c>
      <c r="W127" t="e">
        <f t="shared" si="75"/>
        <v>#N/A</v>
      </c>
      <c r="X127" t="e">
        <f t="shared" si="75"/>
        <v>#N/A</v>
      </c>
      <c r="Y127" t="e">
        <f t="shared" si="75"/>
        <v>#N/A</v>
      </c>
      <c r="Z127" t="e">
        <f t="shared" si="75"/>
        <v>#N/A</v>
      </c>
      <c r="AA127" t="e">
        <f t="shared" si="75"/>
        <v>#N/A</v>
      </c>
      <c r="AB127" t="e">
        <f t="shared" si="75"/>
        <v>#N/A</v>
      </c>
      <c r="AC127" t="e">
        <f t="shared" si="75"/>
        <v>#N/A</v>
      </c>
      <c r="AD127" t="e">
        <f t="shared" si="75"/>
        <v>#N/A</v>
      </c>
      <c r="AE127" t="e">
        <f t="shared" si="75"/>
        <v>#N/A</v>
      </c>
      <c r="AF127" t="e">
        <f t="shared" si="75"/>
        <v>#N/A</v>
      </c>
      <c r="AG127" t="e">
        <f t="shared" si="75"/>
        <v>#N/A</v>
      </c>
      <c r="AH127" t="e">
        <f t="shared" si="78"/>
        <v>#N/A</v>
      </c>
      <c r="AI127" t="e">
        <f t="shared" si="78"/>
        <v>#N/A</v>
      </c>
      <c r="AJ127" t="e">
        <f t="shared" si="78"/>
        <v>#N/A</v>
      </c>
      <c r="AK127" t="e">
        <f t="shared" si="78"/>
        <v>#N/A</v>
      </c>
      <c r="AL127" t="e">
        <f t="shared" si="78"/>
        <v>#N/A</v>
      </c>
      <c r="AM127" t="e">
        <f t="shared" si="78"/>
        <v>#N/A</v>
      </c>
      <c r="AN127" t="e">
        <f t="shared" si="78"/>
        <v>#N/A</v>
      </c>
      <c r="AO127" t="e">
        <f t="shared" si="78"/>
        <v>#N/A</v>
      </c>
      <c r="AP127" t="e">
        <f t="shared" si="78"/>
        <v>#N/A</v>
      </c>
      <c r="AQ127" t="e">
        <f t="shared" si="78"/>
        <v>#N/A</v>
      </c>
      <c r="AR127" t="e">
        <f t="shared" si="78"/>
        <v>#N/A</v>
      </c>
      <c r="AS127" t="e">
        <f t="shared" si="78"/>
        <v>#N/A</v>
      </c>
      <c r="AT127" t="e">
        <f t="shared" si="78"/>
        <v>#N/A</v>
      </c>
      <c r="AU127" t="e">
        <f t="shared" si="78"/>
        <v>#N/A</v>
      </c>
      <c r="AV127" t="e">
        <f t="shared" si="78"/>
        <v>#N/A</v>
      </c>
      <c r="AW127" t="e">
        <f t="shared" si="78"/>
        <v>#N/A</v>
      </c>
      <c r="AX127" t="e">
        <f t="shared" si="77"/>
        <v>#N/A</v>
      </c>
      <c r="AY127" t="e">
        <f t="shared" si="77"/>
        <v>#N/A</v>
      </c>
      <c r="AZ127" t="e">
        <f t="shared" si="77"/>
        <v>#N/A</v>
      </c>
      <c r="BA127" t="e">
        <f t="shared" si="77"/>
        <v>#N/A</v>
      </c>
      <c r="BB127" t="e">
        <f t="shared" si="77"/>
        <v>#N/A</v>
      </c>
      <c r="BC127" t="e">
        <f t="shared" si="77"/>
        <v>#N/A</v>
      </c>
      <c r="BD127" t="e">
        <f t="shared" si="77"/>
        <v>#N/A</v>
      </c>
      <c r="BE127" t="e">
        <f t="shared" si="77"/>
        <v>#N/A</v>
      </c>
      <c r="BF127" t="e">
        <f t="shared" si="77"/>
        <v>#N/A</v>
      </c>
      <c r="BG127" t="e">
        <f t="shared" si="77"/>
        <v>#N/A</v>
      </c>
      <c r="BH127" t="e">
        <f t="shared" si="77"/>
        <v>#N/A</v>
      </c>
      <c r="BI127" t="e">
        <f t="shared" si="77"/>
        <v>#N/A</v>
      </c>
      <c r="BJ127" t="e">
        <f t="shared" si="77"/>
        <v>#N/A</v>
      </c>
      <c r="BK127" t="e">
        <f t="shared" si="77"/>
        <v>#N/A</v>
      </c>
      <c r="BL127" t="e">
        <f t="shared" si="77"/>
        <v>#N/A</v>
      </c>
      <c r="BM127" t="e">
        <f t="shared" si="74"/>
        <v>#N/A</v>
      </c>
      <c r="BN127" t="e">
        <f t="shared" si="74"/>
        <v>#N/A</v>
      </c>
      <c r="BO127" t="e">
        <f t="shared" si="74"/>
        <v>#N/A</v>
      </c>
      <c r="BP127" t="e">
        <f t="shared" si="74"/>
        <v>#N/A</v>
      </c>
      <c r="BQ127" t="e">
        <f t="shared" si="74"/>
        <v>#N/A</v>
      </c>
      <c r="BR127" t="e">
        <f t="shared" si="74"/>
        <v>#N/A</v>
      </c>
      <c r="BS127" t="e">
        <f t="shared" si="74"/>
        <v>#N/A</v>
      </c>
      <c r="BT127" t="e">
        <f t="shared" si="74"/>
        <v>#N/A</v>
      </c>
      <c r="BU127" t="e">
        <f t="shared" si="74"/>
        <v>#N/A</v>
      </c>
      <c r="BV127" t="e">
        <f t="shared" si="74"/>
        <v>#N/A</v>
      </c>
      <c r="BW127" t="e">
        <f t="shared" si="74"/>
        <v>#N/A</v>
      </c>
      <c r="BX127" t="e">
        <f t="shared" si="74"/>
        <v>#N/A</v>
      </c>
      <c r="BY127" t="e">
        <f t="shared" si="74"/>
        <v>#N/A</v>
      </c>
      <c r="BZ127" t="e">
        <f t="shared" si="74"/>
        <v>#N/A</v>
      </c>
      <c r="CA127" t="e">
        <f t="shared" si="74"/>
        <v>#N/A</v>
      </c>
      <c r="CB127" t="e">
        <f t="shared" si="74"/>
        <v>#N/A</v>
      </c>
      <c r="CC127" t="e">
        <f t="shared" si="73"/>
        <v>#N/A</v>
      </c>
      <c r="CD127" t="e">
        <f t="shared" si="73"/>
        <v>#N/A</v>
      </c>
      <c r="CE127" t="e">
        <f t="shared" si="73"/>
        <v>#N/A</v>
      </c>
      <c r="CF127" t="e">
        <f t="shared" si="73"/>
        <v>#N/A</v>
      </c>
      <c r="CG127" t="e">
        <f t="shared" si="73"/>
        <v>#N/A</v>
      </c>
      <c r="CH127" t="e">
        <f t="shared" si="73"/>
        <v>#N/A</v>
      </c>
      <c r="CI127" t="e">
        <f t="shared" si="73"/>
        <v>#N/A</v>
      </c>
      <c r="CJ127" t="e">
        <f t="shared" si="73"/>
        <v>#N/A</v>
      </c>
      <c r="CK127" t="e">
        <f t="shared" si="73"/>
        <v>#N/A</v>
      </c>
      <c r="CL127" t="e">
        <f t="shared" si="73"/>
        <v>#N/A</v>
      </c>
      <c r="CM127" t="e">
        <f t="shared" si="73"/>
        <v>#N/A</v>
      </c>
      <c r="CN127" t="e">
        <f t="shared" si="73"/>
        <v>#N/A</v>
      </c>
      <c r="CO127" t="e">
        <f t="shared" si="73"/>
        <v>#N/A</v>
      </c>
      <c r="CP127" t="e">
        <f t="shared" si="73"/>
        <v>#N/A</v>
      </c>
      <c r="CQ127" t="e">
        <f t="shared" si="73"/>
        <v>#N/A</v>
      </c>
      <c r="CR127" t="e">
        <f t="shared" si="72"/>
        <v>#N/A</v>
      </c>
      <c r="CS127" t="e">
        <f t="shared" si="72"/>
        <v>#N/A</v>
      </c>
      <c r="CT127" t="e">
        <f t="shared" si="72"/>
        <v>#N/A</v>
      </c>
      <c r="CU127" t="e">
        <f t="shared" si="72"/>
        <v>#N/A</v>
      </c>
      <c r="CV127" t="e">
        <f t="shared" si="72"/>
        <v>#N/A</v>
      </c>
      <c r="CW127" t="e">
        <f t="shared" si="72"/>
        <v>#N/A</v>
      </c>
      <c r="CX127" t="e">
        <f t="shared" si="70"/>
        <v>#N/A</v>
      </c>
      <c r="CY127" t="e">
        <f t="shared" si="70"/>
        <v>#N/A</v>
      </c>
      <c r="CZ127" t="e">
        <f t="shared" si="70"/>
        <v>#N/A</v>
      </c>
      <c r="DA127" t="e">
        <f t="shared" si="70"/>
        <v>#N/A</v>
      </c>
      <c r="DB127" t="e">
        <f t="shared" si="70"/>
        <v>#N/A</v>
      </c>
      <c r="DC127" t="e">
        <f t="shared" si="70"/>
        <v>#N/A</v>
      </c>
      <c r="DD127" t="e">
        <f t="shared" si="71"/>
        <v>#N/A</v>
      </c>
      <c r="DE127" t="e">
        <f t="shared" si="71"/>
        <v>#N/A</v>
      </c>
      <c r="DF127" t="e">
        <f t="shared" si="71"/>
        <v>#N/A</v>
      </c>
      <c r="DG127" t="e">
        <f t="shared" si="71"/>
        <v>#N/A</v>
      </c>
      <c r="DH127" t="e">
        <f t="shared" si="71"/>
        <v>#N/A</v>
      </c>
      <c r="DI127" t="e">
        <f t="shared" si="71"/>
        <v>#N/A</v>
      </c>
      <c r="DJ127" t="e">
        <f t="shared" si="71"/>
        <v>#N/A</v>
      </c>
      <c r="DK127" t="e">
        <f t="shared" si="71"/>
        <v>#N/A</v>
      </c>
      <c r="DL127" t="e">
        <f t="shared" si="71"/>
        <v>#N/A</v>
      </c>
      <c r="DM127" t="e">
        <f t="shared" si="71"/>
        <v>#N/A</v>
      </c>
      <c r="DN127" t="e">
        <f t="shared" si="71"/>
        <v>#N/A</v>
      </c>
      <c r="DO127" t="e">
        <f t="shared" si="71"/>
        <v>#N/A</v>
      </c>
      <c r="DP127" t="e">
        <f t="shared" si="71"/>
        <v>#N/A</v>
      </c>
      <c r="DQ127" t="e">
        <f t="shared" si="71"/>
        <v>#N/A</v>
      </c>
      <c r="DR127" t="e">
        <f t="shared" si="71"/>
        <v>#N/A</v>
      </c>
      <c r="DS127" t="e">
        <f t="shared" si="71"/>
        <v>#N/A</v>
      </c>
      <c r="DT127" t="e">
        <f t="shared" si="69"/>
        <v>#N/A</v>
      </c>
      <c r="DU127" t="e">
        <f t="shared" si="57"/>
        <v>#N/A</v>
      </c>
      <c r="DV127" t="e">
        <f t="shared" si="57"/>
        <v>#N/A</v>
      </c>
    </row>
    <row r="128" spans="1:126" x14ac:dyDescent="0.3">
      <c r="A128" s="11" t="s">
        <v>614</v>
      </c>
      <c r="B128" s="15" t="str">
        <f>VLOOKUP(Sheet6!A128,Phase1IDs!A96:I845,8,0)</f>
        <v>T1189, T1203</v>
      </c>
      <c r="C128">
        <f t="shared" si="76"/>
        <v>0</v>
      </c>
      <c r="D128">
        <f t="shared" si="76"/>
        <v>0</v>
      </c>
      <c r="E128">
        <f t="shared" si="76"/>
        <v>0</v>
      </c>
      <c r="F128">
        <f t="shared" si="76"/>
        <v>0</v>
      </c>
      <c r="G128">
        <f t="shared" si="76"/>
        <v>0</v>
      </c>
      <c r="H128">
        <f t="shared" si="76"/>
        <v>0</v>
      </c>
      <c r="I128">
        <f t="shared" si="76"/>
        <v>0</v>
      </c>
      <c r="J128">
        <f t="shared" si="76"/>
        <v>0</v>
      </c>
      <c r="K128">
        <f t="shared" si="76"/>
        <v>0</v>
      </c>
      <c r="L128">
        <f t="shared" si="76"/>
        <v>0</v>
      </c>
      <c r="M128">
        <f t="shared" si="76"/>
        <v>0</v>
      </c>
      <c r="N128">
        <f t="shared" si="76"/>
        <v>0</v>
      </c>
      <c r="O128">
        <f t="shared" si="76"/>
        <v>0</v>
      </c>
      <c r="P128">
        <f t="shared" si="76"/>
        <v>0</v>
      </c>
      <c r="Q128">
        <f t="shared" si="76"/>
        <v>0</v>
      </c>
      <c r="R128">
        <f t="shared" si="76"/>
        <v>0</v>
      </c>
      <c r="S128">
        <f t="shared" si="75"/>
        <v>0</v>
      </c>
      <c r="T128">
        <f t="shared" si="75"/>
        <v>0</v>
      </c>
      <c r="U128">
        <f t="shared" si="75"/>
        <v>0</v>
      </c>
      <c r="V128">
        <f t="shared" si="75"/>
        <v>0</v>
      </c>
      <c r="W128">
        <f t="shared" si="75"/>
        <v>0</v>
      </c>
      <c r="X128">
        <f t="shared" si="75"/>
        <v>0</v>
      </c>
      <c r="Y128">
        <f t="shared" si="75"/>
        <v>0</v>
      </c>
      <c r="Z128">
        <f t="shared" si="75"/>
        <v>0</v>
      </c>
      <c r="AA128">
        <f t="shared" si="75"/>
        <v>0</v>
      </c>
      <c r="AB128">
        <f t="shared" si="75"/>
        <v>0</v>
      </c>
      <c r="AC128">
        <f t="shared" si="75"/>
        <v>0</v>
      </c>
      <c r="AD128">
        <f t="shared" si="75"/>
        <v>0</v>
      </c>
      <c r="AE128">
        <f t="shared" si="75"/>
        <v>0</v>
      </c>
      <c r="AF128">
        <f t="shared" si="75"/>
        <v>0</v>
      </c>
      <c r="AG128">
        <f t="shared" si="75"/>
        <v>0</v>
      </c>
      <c r="AH128">
        <f t="shared" si="78"/>
        <v>0</v>
      </c>
      <c r="AI128">
        <f t="shared" si="78"/>
        <v>0</v>
      </c>
      <c r="AJ128">
        <f t="shared" si="78"/>
        <v>0</v>
      </c>
      <c r="AK128">
        <f t="shared" si="78"/>
        <v>0</v>
      </c>
      <c r="AL128">
        <f t="shared" si="78"/>
        <v>0</v>
      </c>
      <c r="AM128">
        <f t="shared" si="78"/>
        <v>0</v>
      </c>
      <c r="AN128">
        <f t="shared" si="78"/>
        <v>0</v>
      </c>
      <c r="AO128">
        <f t="shared" si="78"/>
        <v>1</v>
      </c>
      <c r="AP128">
        <f t="shared" si="78"/>
        <v>0</v>
      </c>
      <c r="AQ128">
        <f t="shared" si="78"/>
        <v>0</v>
      </c>
      <c r="AR128">
        <f t="shared" si="78"/>
        <v>0</v>
      </c>
      <c r="AS128">
        <f t="shared" si="78"/>
        <v>1</v>
      </c>
      <c r="AT128">
        <f t="shared" si="78"/>
        <v>0</v>
      </c>
      <c r="AU128">
        <f t="shared" si="78"/>
        <v>0</v>
      </c>
      <c r="AV128">
        <f t="shared" si="78"/>
        <v>0</v>
      </c>
      <c r="AW128">
        <f t="shared" si="78"/>
        <v>0</v>
      </c>
      <c r="AX128">
        <f t="shared" si="77"/>
        <v>0</v>
      </c>
      <c r="AY128">
        <f t="shared" si="77"/>
        <v>0</v>
      </c>
      <c r="AZ128">
        <f t="shared" si="77"/>
        <v>0</v>
      </c>
      <c r="BA128">
        <f t="shared" si="77"/>
        <v>0</v>
      </c>
      <c r="BB128">
        <f t="shared" si="77"/>
        <v>0</v>
      </c>
      <c r="BC128">
        <f t="shared" si="77"/>
        <v>0</v>
      </c>
      <c r="BD128">
        <f t="shared" si="77"/>
        <v>0</v>
      </c>
      <c r="BE128">
        <f t="shared" si="77"/>
        <v>0</v>
      </c>
      <c r="BF128">
        <f t="shared" si="77"/>
        <v>0</v>
      </c>
      <c r="BG128">
        <f t="shared" si="77"/>
        <v>0</v>
      </c>
      <c r="BH128">
        <f t="shared" si="77"/>
        <v>0</v>
      </c>
      <c r="BI128">
        <f t="shared" si="77"/>
        <v>0</v>
      </c>
      <c r="BJ128">
        <f t="shared" si="77"/>
        <v>0</v>
      </c>
      <c r="BK128">
        <f t="shared" si="77"/>
        <v>0</v>
      </c>
      <c r="BL128">
        <f t="shared" si="77"/>
        <v>0</v>
      </c>
      <c r="BM128">
        <f t="shared" si="74"/>
        <v>0</v>
      </c>
      <c r="BN128">
        <f t="shared" si="74"/>
        <v>0</v>
      </c>
      <c r="BO128">
        <f t="shared" si="74"/>
        <v>0</v>
      </c>
      <c r="BP128">
        <f t="shared" si="74"/>
        <v>0</v>
      </c>
      <c r="BQ128">
        <f t="shared" si="74"/>
        <v>0</v>
      </c>
      <c r="BR128">
        <f t="shared" si="74"/>
        <v>0</v>
      </c>
      <c r="BS128">
        <f t="shared" si="74"/>
        <v>0</v>
      </c>
      <c r="BT128">
        <f t="shared" si="74"/>
        <v>0</v>
      </c>
      <c r="BU128">
        <f t="shared" si="74"/>
        <v>0</v>
      </c>
      <c r="BV128">
        <f t="shared" si="74"/>
        <v>0</v>
      </c>
      <c r="BW128">
        <f t="shared" si="74"/>
        <v>0</v>
      </c>
      <c r="BX128">
        <f t="shared" si="74"/>
        <v>0</v>
      </c>
      <c r="BY128">
        <f t="shared" si="74"/>
        <v>0</v>
      </c>
      <c r="BZ128">
        <f t="shared" si="74"/>
        <v>0</v>
      </c>
      <c r="CA128">
        <f t="shared" si="74"/>
        <v>0</v>
      </c>
      <c r="CB128">
        <f t="shared" si="74"/>
        <v>0</v>
      </c>
      <c r="CC128">
        <f t="shared" si="73"/>
        <v>0</v>
      </c>
      <c r="CD128">
        <f t="shared" si="73"/>
        <v>0</v>
      </c>
      <c r="CE128">
        <f t="shared" si="73"/>
        <v>0</v>
      </c>
      <c r="CF128">
        <f t="shared" si="73"/>
        <v>0</v>
      </c>
      <c r="CG128">
        <f t="shared" si="73"/>
        <v>0</v>
      </c>
      <c r="CH128">
        <f t="shared" si="73"/>
        <v>0</v>
      </c>
      <c r="CI128">
        <f t="shared" si="73"/>
        <v>0</v>
      </c>
      <c r="CJ128">
        <f t="shared" si="73"/>
        <v>0</v>
      </c>
      <c r="CK128">
        <f t="shared" si="73"/>
        <v>0</v>
      </c>
      <c r="CL128">
        <f t="shared" si="73"/>
        <v>0</v>
      </c>
      <c r="CM128">
        <f t="shared" si="73"/>
        <v>0</v>
      </c>
      <c r="CN128">
        <f t="shared" si="73"/>
        <v>0</v>
      </c>
      <c r="CO128">
        <f t="shared" si="73"/>
        <v>0</v>
      </c>
      <c r="CP128">
        <f t="shared" si="73"/>
        <v>0</v>
      </c>
      <c r="CQ128">
        <f t="shared" si="73"/>
        <v>0</v>
      </c>
      <c r="CR128">
        <f t="shared" si="72"/>
        <v>0</v>
      </c>
      <c r="CS128">
        <f t="shared" si="72"/>
        <v>0</v>
      </c>
      <c r="CT128">
        <f t="shared" si="72"/>
        <v>0</v>
      </c>
      <c r="CU128">
        <f t="shared" si="72"/>
        <v>0</v>
      </c>
      <c r="CV128">
        <f t="shared" si="72"/>
        <v>0</v>
      </c>
      <c r="CW128">
        <f t="shared" si="72"/>
        <v>0</v>
      </c>
      <c r="CX128">
        <f t="shared" si="70"/>
        <v>0</v>
      </c>
      <c r="CY128">
        <f t="shared" si="70"/>
        <v>0</v>
      </c>
      <c r="CZ128">
        <f t="shared" si="70"/>
        <v>0</v>
      </c>
      <c r="DA128">
        <f t="shared" si="70"/>
        <v>0</v>
      </c>
      <c r="DB128">
        <f t="shared" si="70"/>
        <v>0</v>
      </c>
      <c r="DC128">
        <f t="shared" si="70"/>
        <v>0</v>
      </c>
      <c r="DD128">
        <f t="shared" si="71"/>
        <v>0</v>
      </c>
      <c r="DE128">
        <f t="shared" si="71"/>
        <v>0</v>
      </c>
      <c r="DF128">
        <f t="shared" si="71"/>
        <v>0</v>
      </c>
      <c r="DG128">
        <f t="shared" si="71"/>
        <v>0</v>
      </c>
      <c r="DH128">
        <f t="shared" si="71"/>
        <v>0</v>
      </c>
      <c r="DI128">
        <f t="shared" si="71"/>
        <v>0</v>
      </c>
      <c r="DJ128">
        <f t="shared" si="71"/>
        <v>0</v>
      </c>
      <c r="DK128">
        <f t="shared" si="71"/>
        <v>0</v>
      </c>
      <c r="DL128">
        <f t="shared" si="71"/>
        <v>0</v>
      </c>
      <c r="DM128">
        <f t="shared" si="71"/>
        <v>0</v>
      </c>
      <c r="DN128">
        <f t="shared" si="71"/>
        <v>0</v>
      </c>
      <c r="DO128">
        <f t="shared" si="71"/>
        <v>0</v>
      </c>
      <c r="DP128">
        <f t="shared" si="71"/>
        <v>0</v>
      </c>
      <c r="DQ128">
        <f t="shared" si="71"/>
        <v>0</v>
      </c>
      <c r="DR128">
        <f t="shared" si="71"/>
        <v>0</v>
      </c>
      <c r="DS128">
        <f t="shared" si="71"/>
        <v>0</v>
      </c>
      <c r="DT128">
        <f t="shared" si="69"/>
        <v>0</v>
      </c>
      <c r="DU128">
        <f t="shared" si="57"/>
        <v>0</v>
      </c>
      <c r="DV128">
        <f t="shared" si="57"/>
        <v>0</v>
      </c>
    </row>
    <row r="129" spans="1:126" x14ac:dyDescent="0.3">
      <c r="A129" s="13" t="s">
        <v>2586</v>
      </c>
      <c r="B129" s="15" t="e">
        <f>VLOOKUP(Sheet6!A129,Phase1IDs!A97:I846,8,0)</f>
        <v>#N/A</v>
      </c>
      <c r="C129" t="e">
        <f t="shared" si="76"/>
        <v>#N/A</v>
      </c>
      <c r="D129" t="e">
        <f t="shared" si="76"/>
        <v>#N/A</v>
      </c>
      <c r="E129" t="e">
        <f t="shared" si="76"/>
        <v>#N/A</v>
      </c>
      <c r="F129" t="e">
        <f t="shared" si="76"/>
        <v>#N/A</v>
      </c>
      <c r="G129" t="e">
        <f t="shared" si="76"/>
        <v>#N/A</v>
      </c>
      <c r="H129" t="e">
        <f t="shared" si="76"/>
        <v>#N/A</v>
      </c>
      <c r="I129" t="e">
        <f t="shared" si="76"/>
        <v>#N/A</v>
      </c>
      <c r="J129" t="e">
        <f t="shared" si="76"/>
        <v>#N/A</v>
      </c>
      <c r="K129" t="e">
        <f t="shared" si="76"/>
        <v>#N/A</v>
      </c>
      <c r="L129" t="e">
        <f t="shared" si="76"/>
        <v>#N/A</v>
      </c>
      <c r="M129" t="e">
        <f t="shared" si="76"/>
        <v>#N/A</v>
      </c>
      <c r="N129" t="e">
        <f t="shared" si="76"/>
        <v>#N/A</v>
      </c>
      <c r="O129" t="e">
        <f t="shared" si="76"/>
        <v>#N/A</v>
      </c>
      <c r="P129" t="e">
        <f t="shared" si="76"/>
        <v>#N/A</v>
      </c>
      <c r="Q129" t="e">
        <f t="shared" si="76"/>
        <v>#N/A</v>
      </c>
      <c r="R129" t="e">
        <f t="shared" si="76"/>
        <v>#N/A</v>
      </c>
      <c r="S129" t="e">
        <f t="shared" si="75"/>
        <v>#N/A</v>
      </c>
      <c r="T129" t="e">
        <f t="shared" si="75"/>
        <v>#N/A</v>
      </c>
      <c r="U129" t="e">
        <f t="shared" si="75"/>
        <v>#N/A</v>
      </c>
      <c r="V129" t="e">
        <f t="shared" si="75"/>
        <v>#N/A</v>
      </c>
      <c r="W129" t="e">
        <f t="shared" si="75"/>
        <v>#N/A</v>
      </c>
      <c r="X129" t="e">
        <f t="shared" si="75"/>
        <v>#N/A</v>
      </c>
      <c r="Y129" t="e">
        <f t="shared" si="75"/>
        <v>#N/A</v>
      </c>
      <c r="Z129" t="e">
        <f t="shared" si="75"/>
        <v>#N/A</v>
      </c>
      <c r="AA129" t="e">
        <f t="shared" si="75"/>
        <v>#N/A</v>
      </c>
      <c r="AB129" t="e">
        <f t="shared" si="75"/>
        <v>#N/A</v>
      </c>
      <c r="AC129" t="e">
        <f t="shared" si="75"/>
        <v>#N/A</v>
      </c>
      <c r="AD129" t="e">
        <f t="shared" si="75"/>
        <v>#N/A</v>
      </c>
      <c r="AE129" t="e">
        <f t="shared" si="75"/>
        <v>#N/A</v>
      </c>
      <c r="AF129" t="e">
        <f t="shared" si="75"/>
        <v>#N/A</v>
      </c>
      <c r="AG129" t="e">
        <f t="shared" si="75"/>
        <v>#N/A</v>
      </c>
      <c r="AH129" t="e">
        <f t="shared" si="78"/>
        <v>#N/A</v>
      </c>
      <c r="AI129" t="e">
        <f t="shared" si="78"/>
        <v>#N/A</v>
      </c>
      <c r="AJ129" t="e">
        <f t="shared" si="78"/>
        <v>#N/A</v>
      </c>
      <c r="AK129" t="e">
        <f t="shared" si="78"/>
        <v>#N/A</v>
      </c>
      <c r="AL129" t="e">
        <f t="shared" si="78"/>
        <v>#N/A</v>
      </c>
      <c r="AM129" t="e">
        <f t="shared" si="78"/>
        <v>#N/A</v>
      </c>
      <c r="AN129" t="e">
        <f t="shared" si="78"/>
        <v>#N/A</v>
      </c>
      <c r="AO129" t="e">
        <f t="shared" si="78"/>
        <v>#N/A</v>
      </c>
      <c r="AP129" t="e">
        <f t="shared" si="78"/>
        <v>#N/A</v>
      </c>
      <c r="AQ129" t="e">
        <f t="shared" si="78"/>
        <v>#N/A</v>
      </c>
      <c r="AR129" t="e">
        <f t="shared" si="78"/>
        <v>#N/A</v>
      </c>
      <c r="AS129" t="e">
        <f t="shared" si="78"/>
        <v>#N/A</v>
      </c>
      <c r="AT129" t="e">
        <f t="shared" si="78"/>
        <v>#N/A</v>
      </c>
      <c r="AU129" t="e">
        <f t="shared" si="78"/>
        <v>#N/A</v>
      </c>
      <c r="AV129" t="e">
        <f t="shared" si="78"/>
        <v>#N/A</v>
      </c>
      <c r="AW129" t="e">
        <f t="shared" si="78"/>
        <v>#N/A</v>
      </c>
      <c r="AX129" t="e">
        <f t="shared" si="77"/>
        <v>#N/A</v>
      </c>
      <c r="AY129" t="e">
        <f t="shared" si="77"/>
        <v>#N/A</v>
      </c>
      <c r="AZ129" t="e">
        <f t="shared" si="77"/>
        <v>#N/A</v>
      </c>
      <c r="BA129" t="e">
        <f t="shared" si="77"/>
        <v>#N/A</v>
      </c>
      <c r="BB129" t="e">
        <f t="shared" si="77"/>
        <v>#N/A</v>
      </c>
      <c r="BC129" t="e">
        <f t="shared" si="77"/>
        <v>#N/A</v>
      </c>
      <c r="BD129" t="e">
        <f t="shared" si="77"/>
        <v>#N/A</v>
      </c>
      <c r="BE129" t="e">
        <f t="shared" si="77"/>
        <v>#N/A</v>
      </c>
      <c r="BF129" t="e">
        <f t="shared" si="77"/>
        <v>#N/A</v>
      </c>
      <c r="BG129" t="e">
        <f t="shared" si="77"/>
        <v>#N/A</v>
      </c>
      <c r="BH129" t="e">
        <f t="shared" si="77"/>
        <v>#N/A</v>
      </c>
      <c r="BI129" t="e">
        <f t="shared" si="77"/>
        <v>#N/A</v>
      </c>
      <c r="BJ129" t="e">
        <f t="shared" si="77"/>
        <v>#N/A</v>
      </c>
      <c r="BK129" t="e">
        <f t="shared" si="77"/>
        <v>#N/A</v>
      </c>
      <c r="BL129" t="e">
        <f t="shared" si="77"/>
        <v>#N/A</v>
      </c>
      <c r="BM129" t="e">
        <f t="shared" si="74"/>
        <v>#N/A</v>
      </c>
      <c r="BN129" t="e">
        <f t="shared" si="74"/>
        <v>#N/A</v>
      </c>
      <c r="BO129" t="e">
        <f t="shared" si="74"/>
        <v>#N/A</v>
      </c>
      <c r="BP129" t="e">
        <f t="shared" si="74"/>
        <v>#N/A</v>
      </c>
      <c r="BQ129" t="e">
        <f t="shared" si="74"/>
        <v>#N/A</v>
      </c>
      <c r="BR129" t="e">
        <f t="shared" si="74"/>
        <v>#N/A</v>
      </c>
      <c r="BS129" t="e">
        <f t="shared" si="74"/>
        <v>#N/A</v>
      </c>
      <c r="BT129" t="e">
        <f t="shared" si="74"/>
        <v>#N/A</v>
      </c>
      <c r="BU129" t="e">
        <f t="shared" si="74"/>
        <v>#N/A</v>
      </c>
      <c r="BV129" t="e">
        <f t="shared" si="74"/>
        <v>#N/A</v>
      </c>
      <c r="BW129" t="e">
        <f t="shared" si="74"/>
        <v>#N/A</v>
      </c>
      <c r="BX129" t="e">
        <f t="shared" si="74"/>
        <v>#N/A</v>
      </c>
      <c r="BY129" t="e">
        <f t="shared" si="74"/>
        <v>#N/A</v>
      </c>
      <c r="BZ129" t="e">
        <f t="shared" si="74"/>
        <v>#N/A</v>
      </c>
      <c r="CA129" t="e">
        <f t="shared" si="74"/>
        <v>#N/A</v>
      </c>
      <c r="CB129" t="e">
        <f t="shared" si="74"/>
        <v>#N/A</v>
      </c>
      <c r="CC129" t="e">
        <f t="shared" si="73"/>
        <v>#N/A</v>
      </c>
      <c r="CD129" t="e">
        <f t="shared" si="73"/>
        <v>#N/A</v>
      </c>
      <c r="CE129" t="e">
        <f t="shared" si="73"/>
        <v>#N/A</v>
      </c>
      <c r="CF129" t="e">
        <f t="shared" si="73"/>
        <v>#N/A</v>
      </c>
      <c r="CG129" t="e">
        <f t="shared" si="73"/>
        <v>#N/A</v>
      </c>
      <c r="CH129" t="e">
        <f t="shared" si="73"/>
        <v>#N/A</v>
      </c>
      <c r="CI129" t="e">
        <f t="shared" si="73"/>
        <v>#N/A</v>
      </c>
      <c r="CJ129" t="e">
        <f t="shared" si="73"/>
        <v>#N/A</v>
      </c>
      <c r="CK129" t="e">
        <f t="shared" si="73"/>
        <v>#N/A</v>
      </c>
      <c r="CL129" t="e">
        <f t="shared" si="73"/>
        <v>#N/A</v>
      </c>
      <c r="CM129" t="e">
        <f t="shared" si="73"/>
        <v>#N/A</v>
      </c>
      <c r="CN129" t="e">
        <f t="shared" si="73"/>
        <v>#N/A</v>
      </c>
      <c r="CO129" t="e">
        <f t="shared" si="73"/>
        <v>#N/A</v>
      </c>
      <c r="CP129" t="e">
        <f t="shared" si="73"/>
        <v>#N/A</v>
      </c>
      <c r="CQ129" t="e">
        <f t="shared" si="73"/>
        <v>#N/A</v>
      </c>
      <c r="CR129" t="e">
        <f t="shared" si="72"/>
        <v>#N/A</v>
      </c>
      <c r="CS129" t="e">
        <f t="shared" si="72"/>
        <v>#N/A</v>
      </c>
      <c r="CT129" t="e">
        <f t="shared" si="72"/>
        <v>#N/A</v>
      </c>
      <c r="CU129" t="e">
        <f t="shared" si="72"/>
        <v>#N/A</v>
      </c>
      <c r="CV129" t="e">
        <f t="shared" si="72"/>
        <v>#N/A</v>
      </c>
      <c r="CW129" t="e">
        <f t="shared" si="72"/>
        <v>#N/A</v>
      </c>
      <c r="CX129" t="e">
        <f t="shared" si="70"/>
        <v>#N/A</v>
      </c>
      <c r="CY129" t="e">
        <f t="shared" si="70"/>
        <v>#N/A</v>
      </c>
      <c r="CZ129" t="e">
        <f t="shared" si="70"/>
        <v>#N/A</v>
      </c>
      <c r="DA129" t="e">
        <f t="shared" si="70"/>
        <v>#N/A</v>
      </c>
      <c r="DB129" t="e">
        <f t="shared" si="70"/>
        <v>#N/A</v>
      </c>
      <c r="DC129" t="e">
        <f t="shared" si="70"/>
        <v>#N/A</v>
      </c>
      <c r="DD129" t="e">
        <f t="shared" si="71"/>
        <v>#N/A</v>
      </c>
      <c r="DE129" t="e">
        <f t="shared" si="71"/>
        <v>#N/A</v>
      </c>
      <c r="DF129" t="e">
        <f t="shared" si="71"/>
        <v>#N/A</v>
      </c>
      <c r="DG129" t="e">
        <f t="shared" si="71"/>
        <v>#N/A</v>
      </c>
      <c r="DH129" t="e">
        <f t="shared" si="71"/>
        <v>#N/A</v>
      </c>
      <c r="DI129" t="e">
        <f t="shared" si="71"/>
        <v>#N/A</v>
      </c>
      <c r="DJ129" t="e">
        <f t="shared" si="71"/>
        <v>#N/A</v>
      </c>
      <c r="DK129" t="e">
        <f t="shared" si="71"/>
        <v>#N/A</v>
      </c>
      <c r="DL129" t="e">
        <f t="shared" si="71"/>
        <v>#N/A</v>
      </c>
      <c r="DM129" t="e">
        <f t="shared" si="71"/>
        <v>#N/A</v>
      </c>
      <c r="DN129" t="e">
        <f t="shared" si="71"/>
        <v>#N/A</v>
      </c>
      <c r="DO129" t="e">
        <f t="shared" si="71"/>
        <v>#N/A</v>
      </c>
      <c r="DP129" t="e">
        <f t="shared" si="71"/>
        <v>#N/A</v>
      </c>
      <c r="DQ129" t="e">
        <f t="shared" si="71"/>
        <v>#N/A</v>
      </c>
      <c r="DR129" t="e">
        <f t="shared" si="71"/>
        <v>#N/A</v>
      </c>
      <c r="DS129" t="e">
        <f t="shared" ref="DS129:DV144" si="79">IF($B129=0,0,COUNTIFS($B129,"*"&amp;DS$1&amp;"*"))</f>
        <v>#N/A</v>
      </c>
      <c r="DT129" t="e">
        <f t="shared" si="79"/>
        <v>#N/A</v>
      </c>
      <c r="DU129" t="e">
        <f t="shared" si="79"/>
        <v>#N/A</v>
      </c>
      <c r="DV129" t="e">
        <f t="shared" si="79"/>
        <v>#N/A</v>
      </c>
    </row>
    <row r="130" spans="1:126" x14ac:dyDescent="0.3">
      <c r="A130" s="11" t="s">
        <v>542</v>
      </c>
      <c r="B130" s="15" t="str">
        <f>VLOOKUP(Sheet6!A130,Phase1IDs!A97:I847,8,0)</f>
        <v>T1189, T1203</v>
      </c>
      <c r="C130">
        <f t="shared" si="76"/>
        <v>0</v>
      </c>
      <c r="D130">
        <f t="shared" si="76"/>
        <v>0</v>
      </c>
      <c r="E130">
        <f t="shared" si="76"/>
        <v>0</v>
      </c>
      <c r="F130">
        <f t="shared" si="76"/>
        <v>0</v>
      </c>
      <c r="G130">
        <f t="shared" si="76"/>
        <v>0</v>
      </c>
      <c r="H130">
        <f t="shared" si="76"/>
        <v>0</v>
      </c>
      <c r="I130">
        <f t="shared" si="76"/>
        <v>0</v>
      </c>
      <c r="J130">
        <f t="shared" si="76"/>
        <v>0</v>
      </c>
      <c r="K130">
        <f t="shared" si="76"/>
        <v>0</v>
      </c>
      <c r="L130">
        <f t="shared" si="76"/>
        <v>0</v>
      </c>
      <c r="M130">
        <f t="shared" si="76"/>
        <v>0</v>
      </c>
      <c r="N130">
        <f t="shared" si="76"/>
        <v>0</v>
      </c>
      <c r="O130">
        <f t="shared" si="76"/>
        <v>0</v>
      </c>
      <c r="P130">
        <f t="shared" si="76"/>
        <v>0</v>
      </c>
      <c r="Q130">
        <f t="shared" si="76"/>
        <v>0</v>
      </c>
      <c r="R130">
        <f t="shared" si="76"/>
        <v>0</v>
      </c>
      <c r="S130">
        <f t="shared" si="75"/>
        <v>0</v>
      </c>
      <c r="T130">
        <f t="shared" si="75"/>
        <v>0</v>
      </c>
      <c r="U130">
        <f t="shared" si="75"/>
        <v>0</v>
      </c>
      <c r="V130">
        <f t="shared" si="75"/>
        <v>0</v>
      </c>
      <c r="W130">
        <f t="shared" si="75"/>
        <v>0</v>
      </c>
      <c r="X130">
        <f t="shared" si="75"/>
        <v>0</v>
      </c>
      <c r="Y130">
        <f t="shared" si="75"/>
        <v>0</v>
      </c>
      <c r="Z130">
        <f t="shared" si="75"/>
        <v>0</v>
      </c>
      <c r="AA130">
        <f t="shared" si="75"/>
        <v>0</v>
      </c>
      <c r="AB130">
        <f t="shared" si="75"/>
        <v>0</v>
      </c>
      <c r="AC130">
        <f t="shared" si="75"/>
        <v>0</v>
      </c>
      <c r="AD130">
        <f t="shared" si="75"/>
        <v>0</v>
      </c>
      <c r="AE130">
        <f t="shared" si="75"/>
        <v>0</v>
      </c>
      <c r="AF130">
        <f t="shared" si="75"/>
        <v>0</v>
      </c>
      <c r="AG130">
        <f t="shared" si="75"/>
        <v>0</v>
      </c>
      <c r="AH130">
        <f t="shared" si="78"/>
        <v>0</v>
      </c>
      <c r="AI130">
        <f t="shared" si="78"/>
        <v>0</v>
      </c>
      <c r="AJ130">
        <f t="shared" si="78"/>
        <v>0</v>
      </c>
      <c r="AK130">
        <f t="shared" si="78"/>
        <v>0</v>
      </c>
      <c r="AL130">
        <f t="shared" si="78"/>
        <v>0</v>
      </c>
      <c r="AM130">
        <f t="shared" si="78"/>
        <v>0</v>
      </c>
      <c r="AN130">
        <f t="shared" si="78"/>
        <v>0</v>
      </c>
      <c r="AO130">
        <f t="shared" si="78"/>
        <v>1</v>
      </c>
      <c r="AP130">
        <f t="shared" si="78"/>
        <v>0</v>
      </c>
      <c r="AQ130">
        <f t="shared" si="78"/>
        <v>0</v>
      </c>
      <c r="AR130">
        <f t="shared" si="78"/>
        <v>0</v>
      </c>
      <c r="AS130">
        <f t="shared" si="78"/>
        <v>1</v>
      </c>
      <c r="AT130">
        <f t="shared" si="78"/>
        <v>0</v>
      </c>
      <c r="AU130">
        <f t="shared" si="78"/>
        <v>0</v>
      </c>
      <c r="AV130">
        <f t="shared" si="78"/>
        <v>0</v>
      </c>
      <c r="AW130">
        <f t="shared" si="78"/>
        <v>0</v>
      </c>
      <c r="AX130">
        <f t="shared" si="77"/>
        <v>0</v>
      </c>
      <c r="AY130">
        <f t="shared" si="77"/>
        <v>0</v>
      </c>
      <c r="AZ130">
        <f t="shared" si="77"/>
        <v>0</v>
      </c>
      <c r="BA130">
        <f t="shared" si="77"/>
        <v>0</v>
      </c>
      <c r="BB130">
        <f t="shared" si="77"/>
        <v>0</v>
      </c>
      <c r="BC130">
        <f t="shared" si="77"/>
        <v>0</v>
      </c>
      <c r="BD130">
        <f t="shared" si="77"/>
        <v>0</v>
      </c>
      <c r="BE130">
        <f t="shared" si="77"/>
        <v>0</v>
      </c>
      <c r="BF130">
        <f t="shared" si="77"/>
        <v>0</v>
      </c>
      <c r="BG130">
        <f t="shared" si="77"/>
        <v>0</v>
      </c>
      <c r="BH130">
        <f t="shared" si="77"/>
        <v>0</v>
      </c>
      <c r="BI130">
        <f t="shared" si="77"/>
        <v>0</v>
      </c>
      <c r="BJ130">
        <f t="shared" si="77"/>
        <v>0</v>
      </c>
      <c r="BK130">
        <f t="shared" si="77"/>
        <v>0</v>
      </c>
      <c r="BL130">
        <f t="shared" si="77"/>
        <v>0</v>
      </c>
      <c r="BM130">
        <f t="shared" si="74"/>
        <v>0</v>
      </c>
      <c r="BN130">
        <f t="shared" si="74"/>
        <v>0</v>
      </c>
      <c r="BO130">
        <f t="shared" si="74"/>
        <v>0</v>
      </c>
      <c r="BP130">
        <f t="shared" si="74"/>
        <v>0</v>
      </c>
      <c r="BQ130">
        <f t="shared" si="74"/>
        <v>0</v>
      </c>
      <c r="BR130">
        <f t="shared" si="74"/>
        <v>0</v>
      </c>
      <c r="BS130">
        <f t="shared" si="74"/>
        <v>0</v>
      </c>
      <c r="BT130">
        <f t="shared" si="74"/>
        <v>0</v>
      </c>
      <c r="BU130">
        <f t="shared" si="74"/>
        <v>0</v>
      </c>
      <c r="BV130">
        <f t="shared" si="74"/>
        <v>0</v>
      </c>
      <c r="BW130">
        <f t="shared" si="74"/>
        <v>0</v>
      </c>
      <c r="BX130">
        <f t="shared" si="74"/>
        <v>0</v>
      </c>
      <c r="BY130">
        <f t="shared" si="74"/>
        <v>0</v>
      </c>
      <c r="BZ130">
        <f t="shared" si="74"/>
        <v>0</v>
      </c>
      <c r="CA130">
        <f t="shared" si="74"/>
        <v>0</v>
      </c>
      <c r="CB130">
        <f t="shared" si="74"/>
        <v>0</v>
      </c>
      <c r="CC130">
        <f t="shared" si="73"/>
        <v>0</v>
      </c>
      <c r="CD130">
        <f t="shared" si="73"/>
        <v>0</v>
      </c>
      <c r="CE130">
        <f t="shared" si="73"/>
        <v>0</v>
      </c>
      <c r="CF130">
        <f t="shared" si="73"/>
        <v>0</v>
      </c>
      <c r="CG130">
        <f t="shared" si="73"/>
        <v>0</v>
      </c>
      <c r="CH130">
        <f t="shared" si="73"/>
        <v>0</v>
      </c>
      <c r="CI130">
        <f t="shared" si="73"/>
        <v>0</v>
      </c>
      <c r="CJ130">
        <f t="shared" si="73"/>
        <v>0</v>
      </c>
      <c r="CK130">
        <f t="shared" si="73"/>
        <v>0</v>
      </c>
      <c r="CL130">
        <f t="shared" si="73"/>
        <v>0</v>
      </c>
      <c r="CM130">
        <f t="shared" si="73"/>
        <v>0</v>
      </c>
      <c r="CN130">
        <f t="shared" si="73"/>
        <v>0</v>
      </c>
      <c r="CO130">
        <f t="shared" si="73"/>
        <v>0</v>
      </c>
      <c r="CP130">
        <f t="shared" si="73"/>
        <v>0</v>
      </c>
      <c r="CQ130">
        <f t="shared" si="73"/>
        <v>0</v>
      </c>
      <c r="CR130">
        <f t="shared" si="72"/>
        <v>0</v>
      </c>
      <c r="CS130">
        <f t="shared" si="72"/>
        <v>0</v>
      </c>
      <c r="CT130">
        <f t="shared" si="72"/>
        <v>0</v>
      </c>
      <c r="CU130">
        <f t="shared" si="72"/>
        <v>0</v>
      </c>
      <c r="CV130">
        <f t="shared" si="72"/>
        <v>0</v>
      </c>
      <c r="CW130">
        <f t="shared" si="72"/>
        <v>0</v>
      </c>
      <c r="CX130">
        <f t="shared" si="70"/>
        <v>0</v>
      </c>
      <c r="CY130">
        <f t="shared" si="70"/>
        <v>0</v>
      </c>
      <c r="CZ130">
        <f t="shared" si="70"/>
        <v>0</v>
      </c>
      <c r="DA130">
        <f t="shared" si="70"/>
        <v>0</v>
      </c>
      <c r="DB130">
        <f t="shared" si="70"/>
        <v>0</v>
      </c>
      <c r="DC130">
        <f t="shared" si="70"/>
        <v>0</v>
      </c>
      <c r="DD130">
        <f t="shared" ref="DD130:DS145" si="80">IF($B130=0,0,COUNTIFS($B130,"*"&amp;DD$1&amp;"*"))</f>
        <v>0</v>
      </c>
      <c r="DE130">
        <f t="shared" si="80"/>
        <v>0</v>
      </c>
      <c r="DF130">
        <f t="shared" si="80"/>
        <v>0</v>
      </c>
      <c r="DG130">
        <f t="shared" si="80"/>
        <v>0</v>
      </c>
      <c r="DH130">
        <f t="shared" si="80"/>
        <v>0</v>
      </c>
      <c r="DI130">
        <f t="shared" si="80"/>
        <v>0</v>
      </c>
      <c r="DJ130">
        <f t="shared" si="80"/>
        <v>0</v>
      </c>
      <c r="DK130">
        <f t="shared" si="80"/>
        <v>0</v>
      </c>
      <c r="DL130">
        <f t="shared" si="80"/>
        <v>0</v>
      </c>
      <c r="DM130">
        <f t="shared" si="80"/>
        <v>0</v>
      </c>
      <c r="DN130">
        <f t="shared" si="80"/>
        <v>0</v>
      </c>
      <c r="DO130">
        <f t="shared" si="80"/>
        <v>0</v>
      </c>
      <c r="DP130">
        <f t="shared" si="80"/>
        <v>0</v>
      </c>
      <c r="DQ130">
        <f t="shared" si="80"/>
        <v>0</v>
      </c>
      <c r="DR130">
        <f t="shared" si="80"/>
        <v>0</v>
      </c>
      <c r="DS130">
        <f t="shared" si="80"/>
        <v>0</v>
      </c>
      <c r="DT130">
        <f t="shared" si="79"/>
        <v>0</v>
      </c>
      <c r="DU130">
        <f t="shared" si="79"/>
        <v>0</v>
      </c>
      <c r="DV130">
        <f t="shared" si="79"/>
        <v>0</v>
      </c>
    </row>
    <row r="131" spans="1:126" x14ac:dyDescent="0.3">
      <c r="A131" s="13" t="s">
        <v>254</v>
      </c>
      <c r="B131" s="15" t="e">
        <f>VLOOKUP(Sheet6!A131,Phase1IDs!A98:I848,8,0)</f>
        <v>#N/A</v>
      </c>
      <c r="C131" t="e">
        <f t="shared" si="76"/>
        <v>#N/A</v>
      </c>
      <c r="D131" t="e">
        <f t="shared" si="76"/>
        <v>#N/A</v>
      </c>
      <c r="E131" t="e">
        <f t="shared" si="76"/>
        <v>#N/A</v>
      </c>
      <c r="F131" t="e">
        <f t="shared" si="76"/>
        <v>#N/A</v>
      </c>
      <c r="G131" t="e">
        <f t="shared" si="76"/>
        <v>#N/A</v>
      </c>
      <c r="H131" t="e">
        <f t="shared" si="76"/>
        <v>#N/A</v>
      </c>
      <c r="I131" t="e">
        <f t="shared" si="76"/>
        <v>#N/A</v>
      </c>
      <c r="J131" t="e">
        <f t="shared" si="76"/>
        <v>#N/A</v>
      </c>
      <c r="K131" t="e">
        <f t="shared" si="76"/>
        <v>#N/A</v>
      </c>
      <c r="L131" t="e">
        <f t="shared" si="76"/>
        <v>#N/A</v>
      </c>
      <c r="M131" t="e">
        <f t="shared" si="76"/>
        <v>#N/A</v>
      </c>
      <c r="N131" t="e">
        <f t="shared" si="76"/>
        <v>#N/A</v>
      </c>
      <c r="O131" t="e">
        <f t="shared" si="76"/>
        <v>#N/A</v>
      </c>
      <c r="P131" t="e">
        <f t="shared" si="76"/>
        <v>#N/A</v>
      </c>
      <c r="Q131" t="e">
        <f t="shared" si="76"/>
        <v>#N/A</v>
      </c>
      <c r="R131" t="e">
        <f t="shared" si="76"/>
        <v>#N/A</v>
      </c>
      <c r="S131" t="e">
        <f t="shared" si="75"/>
        <v>#N/A</v>
      </c>
      <c r="T131" t="e">
        <f t="shared" si="75"/>
        <v>#N/A</v>
      </c>
      <c r="U131" t="e">
        <f t="shared" si="75"/>
        <v>#N/A</v>
      </c>
      <c r="V131" t="e">
        <f t="shared" si="75"/>
        <v>#N/A</v>
      </c>
      <c r="W131" t="e">
        <f t="shared" si="75"/>
        <v>#N/A</v>
      </c>
      <c r="X131" t="e">
        <f t="shared" si="75"/>
        <v>#N/A</v>
      </c>
      <c r="Y131" t="e">
        <f t="shared" si="75"/>
        <v>#N/A</v>
      </c>
      <c r="Z131" t="e">
        <f t="shared" si="75"/>
        <v>#N/A</v>
      </c>
      <c r="AA131" t="e">
        <f t="shared" si="75"/>
        <v>#N/A</v>
      </c>
      <c r="AB131" t="e">
        <f t="shared" si="75"/>
        <v>#N/A</v>
      </c>
      <c r="AC131" t="e">
        <f t="shared" si="75"/>
        <v>#N/A</v>
      </c>
      <c r="AD131" t="e">
        <f t="shared" si="75"/>
        <v>#N/A</v>
      </c>
      <c r="AE131" t="e">
        <f t="shared" si="75"/>
        <v>#N/A</v>
      </c>
      <c r="AF131" t="e">
        <f t="shared" si="75"/>
        <v>#N/A</v>
      </c>
      <c r="AG131" t="e">
        <f t="shared" si="75"/>
        <v>#N/A</v>
      </c>
      <c r="AH131" t="e">
        <f t="shared" si="78"/>
        <v>#N/A</v>
      </c>
      <c r="AI131" t="e">
        <f t="shared" si="78"/>
        <v>#N/A</v>
      </c>
      <c r="AJ131" t="e">
        <f t="shared" si="78"/>
        <v>#N/A</v>
      </c>
      <c r="AK131" t="e">
        <f t="shared" si="78"/>
        <v>#N/A</v>
      </c>
      <c r="AL131" t="e">
        <f t="shared" si="78"/>
        <v>#N/A</v>
      </c>
      <c r="AM131" t="e">
        <f t="shared" si="78"/>
        <v>#N/A</v>
      </c>
      <c r="AN131" t="e">
        <f t="shared" si="78"/>
        <v>#N/A</v>
      </c>
      <c r="AO131" t="e">
        <f t="shared" si="78"/>
        <v>#N/A</v>
      </c>
      <c r="AP131" t="e">
        <f t="shared" si="78"/>
        <v>#N/A</v>
      </c>
      <c r="AQ131" t="e">
        <f t="shared" si="78"/>
        <v>#N/A</v>
      </c>
      <c r="AR131" t="e">
        <f t="shared" si="78"/>
        <v>#N/A</v>
      </c>
      <c r="AS131" t="e">
        <f t="shared" si="78"/>
        <v>#N/A</v>
      </c>
      <c r="AT131" t="e">
        <f t="shared" si="78"/>
        <v>#N/A</v>
      </c>
      <c r="AU131" t="e">
        <f t="shared" si="78"/>
        <v>#N/A</v>
      </c>
      <c r="AV131" t="e">
        <f t="shared" si="78"/>
        <v>#N/A</v>
      </c>
      <c r="AW131" t="e">
        <f t="shared" si="78"/>
        <v>#N/A</v>
      </c>
      <c r="AX131" t="e">
        <f t="shared" si="77"/>
        <v>#N/A</v>
      </c>
      <c r="AY131" t="e">
        <f t="shared" si="77"/>
        <v>#N/A</v>
      </c>
      <c r="AZ131" t="e">
        <f t="shared" si="77"/>
        <v>#N/A</v>
      </c>
      <c r="BA131" t="e">
        <f t="shared" si="77"/>
        <v>#N/A</v>
      </c>
      <c r="BB131" t="e">
        <f t="shared" si="77"/>
        <v>#N/A</v>
      </c>
      <c r="BC131" t="e">
        <f t="shared" si="77"/>
        <v>#N/A</v>
      </c>
      <c r="BD131" t="e">
        <f t="shared" si="77"/>
        <v>#N/A</v>
      </c>
      <c r="BE131" t="e">
        <f t="shared" si="77"/>
        <v>#N/A</v>
      </c>
      <c r="BF131" t="e">
        <f t="shared" si="77"/>
        <v>#N/A</v>
      </c>
      <c r="BG131" t="e">
        <f t="shared" si="77"/>
        <v>#N/A</v>
      </c>
      <c r="BH131" t="e">
        <f t="shared" si="77"/>
        <v>#N/A</v>
      </c>
      <c r="BI131" t="e">
        <f t="shared" si="77"/>
        <v>#N/A</v>
      </c>
      <c r="BJ131" t="e">
        <f t="shared" si="77"/>
        <v>#N/A</v>
      </c>
      <c r="BK131" t="e">
        <f t="shared" si="77"/>
        <v>#N/A</v>
      </c>
      <c r="BL131" t="e">
        <f t="shared" si="77"/>
        <v>#N/A</v>
      </c>
      <c r="BM131" t="e">
        <f t="shared" si="74"/>
        <v>#N/A</v>
      </c>
      <c r="BN131" t="e">
        <f t="shared" si="74"/>
        <v>#N/A</v>
      </c>
      <c r="BO131" t="e">
        <f t="shared" si="74"/>
        <v>#N/A</v>
      </c>
      <c r="BP131" t="e">
        <f t="shared" si="74"/>
        <v>#N/A</v>
      </c>
      <c r="BQ131" t="e">
        <f t="shared" si="74"/>
        <v>#N/A</v>
      </c>
      <c r="BR131" t="e">
        <f t="shared" si="74"/>
        <v>#N/A</v>
      </c>
      <c r="BS131" t="e">
        <f t="shared" si="74"/>
        <v>#N/A</v>
      </c>
      <c r="BT131" t="e">
        <f t="shared" si="74"/>
        <v>#N/A</v>
      </c>
      <c r="BU131" t="e">
        <f t="shared" si="74"/>
        <v>#N/A</v>
      </c>
      <c r="BV131" t="e">
        <f t="shared" si="74"/>
        <v>#N/A</v>
      </c>
      <c r="BW131" t="e">
        <f t="shared" si="74"/>
        <v>#N/A</v>
      </c>
      <c r="BX131" t="e">
        <f t="shared" si="74"/>
        <v>#N/A</v>
      </c>
      <c r="BY131" t="e">
        <f t="shared" si="74"/>
        <v>#N/A</v>
      </c>
      <c r="BZ131" t="e">
        <f t="shared" si="74"/>
        <v>#N/A</v>
      </c>
      <c r="CA131" t="e">
        <f t="shared" si="74"/>
        <v>#N/A</v>
      </c>
      <c r="CB131" t="e">
        <f t="shared" si="74"/>
        <v>#N/A</v>
      </c>
      <c r="CC131" t="e">
        <f t="shared" si="73"/>
        <v>#N/A</v>
      </c>
      <c r="CD131" t="e">
        <f t="shared" si="73"/>
        <v>#N/A</v>
      </c>
      <c r="CE131" t="e">
        <f t="shared" si="73"/>
        <v>#N/A</v>
      </c>
      <c r="CF131" t="e">
        <f t="shared" si="73"/>
        <v>#N/A</v>
      </c>
      <c r="CG131" t="e">
        <f t="shared" si="73"/>
        <v>#N/A</v>
      </c>
      <c r="CH131" t="e">
        <f t="shared" si="73"/>
        <v>#N/A</v>
      </c>
      <c r="CI131" t="e">
        <f t="shared" si="73"/>
        <v>#N/A</v>
      </c>
      <c r="CJ131" t="e">
        <f t="shared" si="73"/>
        <v>#N/A</v>
      </c>
      <c r="CK131" t="e">
        <f t="shared" si="73"/>
        <v>#N/A</v>
      </c>
      <c r="CL131" t="e">
        <f t="shared" si="73"/>
        <v>#N/A</v>
      </c>
      <c r="CM131" t="e">
        <f t="shared" si="73"/>
        <v>#N/A</v>
      </c>
      <c r="CN131" t="e">
        <f t="shared" si="73"/>
        <v>#N/A</v>
      </c>
      <c r="CO131" t="e">
        <f t="shared" si="73"/>
        <v>#N/A</v>
      </c>
      <c r="CP131" t="e">
        <f t="shared" si="73"/>
        <v>#N/A</v>
      </c>
      <c r="CQ131" t="e">
        <f t="shared" si="73"/>
        <v>#N/A</v>
      </c>
      <c r="CR131" t="e">
        <f t="shared" si="72"/>
        <v>#N/A</v>
      </c>
      <c r="CS131" t="e">
        <f t="shared" si="72"/>
        <v>#N/A</v>
      </c>
      <c r="CT131" t="e">
        <f t="shared" si="72"/>
        <v>#N/A</v>
      </c>
      <c r="CU131" t="e">
        <f t="shared" si="72"/>
        <v>#N/A</v>
      </c>
      <c r="CV131" t="e">
        <f t="shared" si="72"/>
        <v>#N/A</v>
      </c>
      <c r="CW131" t="e">
        <f t="shared" si="72"/>
        <v>#N/A</v>
      </c>
      <c r="CX131" t="e">
        <f t="shared" si="70"/>
        <v>#N/A</v>
      </c>
      <c r="CY131" t="e">
        <f t="shared" si="70"/>
        <v>#N/A</v>
      </c>
      <c r="CZ131" t="e">
        <f t="shared" si="70"/>
        <v>#N/A</v>
      </c>
      <c r="DA131" t="e">
        <f t="shared" si="70"/>
        <v>#N/A</v>
      </c>
      <c r="DB131" t="e">
        <f t="shared" si="70"/>
        <v>#N/A</v>
      </c>
      <c r="DC131" t="e">
        <f t="shared" si="70"/>
        <v>#N/A</v>
      </c>
      <c r="DD131" t="e">
        <f t="shared" si="80"/>
        <v>#N/A</v>
      </c>
      <c r="DE131" t="e">
        <f t="shared" si="80"/>
        <v>#N/A</v>
      </c>
      <c r="DF131" t="e">
        <f t="shared" si="80"/>
        <v>#N/A</v>
      </c>
      <c r="DG131" t="e">
        <f t="shared" si="80"/>
        <v>#N/A</v>
      </c>
      <c r="DH131" t="e">
        <f t="shared" si="80"/>
        <v>#N/A</v>
      </c>
      <c r="DI131" t="e">
        <f t="shared" si="80"/>
        <v>#N/A</v>
      </c>
      <c r="DJ131" t="e">
        <f t="shared" si="80"/>
        <v>#N/A</v>
      </c>
      <c r="DK131" t="e">
        <f t="shared" si="80"/>
        <v>#N/A</v>
      </c>
      <c r="DL131" t="e">
        <f t="shared" si="80"/>
        <v>#N/A</v>
      </c>
      <c r="DM131" t="e">
        <f t="shared" si="80"/>
        <v>#N/A</v>
      </c>
      <c r="DN131" t="e">
        <f t="shared" si="80"/>
        <v>#N/A</v>
      </c>
      <c r="DO131" t="e">
        <f t="shared" si="80"/>
        <v>#N/A</v>
      </c>
      <c r="DP131" t="e">
        <f t="shared" si="80"/>
        <v>#N/A</v>
      </c>
      <c r="DQ131" t="e">
        <f t="shared" si="80"/>
        <v>#N/A</v>
      </c>
      <c r="DR131" t="e">
        <f t="shared" si="80"/>
        <v>#N/A</v>
      </c>
      <c r="DS131" t="e">
        <f t="shared" si="80"/>
        <v>#N/A</v>
      </c>
      <c r="DT131" t="e">
        <f t="shared" si="79"/>
        <v>#N/A</v>
      </c>
      <c r="DU131" t="e">
        <f t="shared" si="79"/>
        <v>#N/A</v>
      </c>
      <c r="DV131" t="e">
        <f t="shared" si="79"/>
        <v>#N/A</v>
      </c>
    </row>
    <row r="132" spans="1:126" x14ac:dyDescent="0.3">
      <c r="A132" s="11" t="s">
        <v>2588</v>
      </c>
      <c r="B132" s="15" t="e">
        <f>VLOOKUP(Sheet6!A132,Phase1IDs!A99:I849,8,0)</f>
        <v>#N/A</v>
      </c>
      <c r="C132" t="e">
        <f t="shared" si="76"/>
        <v>#N/A</v>
      </c>
      <c r="D132" t="e">
        <f t="shared" si="76"/>
        <v>#N/A</v>
      </c>
      <c r="E132" t="e">
        <f t="shared" si="76"/>
        <v>#N/A</v>
      </c>
      <c r="F132" t="e">
        <f t="shared" si="76"/>
        <v>#N/A</v>
      </c>
      <c r="G132" t="e">
        <f t="shared" si="76"/>
        <v>#N/A</v>
      </c>
      <c r="H132" t="e">
        <f t="shared" si="76"/>
        <v>#N/A</v>
      </c>
      <c r="I132" t="e">
        <f t="shared" si="76"/>
        <v>#N/A</v>
      </c>
      <c r="J132" t="e">
        <f t="shared" si="76"/>
        <v>#N/A</v>
      </c>
      <c r="K132" t="e">
        <f t="shared" si="76"/>
        <v>#N/A</v>
      </c>
      <c r="L132" t="e">
        <f t="shared" si="76"/>
        <v>#N/A</v>
      </c>
      <c r="M132" t="e">
        <f t="shared" si="76"/>
        <v>#N/A</v>
      </c>
      <c r="N132" t="e">
        <f t="shared" si="76"/>
        <v>#N/A</v>
      </c>
      <c r="O132" t="e">
        <f t="shared" si="76"/>
        <v>#N/A</v>
      </c>
      <c r="P132" t="e">
        <f t="shared" si="76"/>
        <v>#N/A</v>
      </c>
      <c r="Q132" t="e">
        <f t="shared" si="76"/>
        <v>#N/A</v>
      </c>
      <c r="R132" t="e">
        <f t="shared" si="76"/>
        <v>#N/A</v>
      </c>
      <c r="S132" t="e">
        <f t="shared" si="75"/>
        <v>#N/A</v>
      </c>
      <c r="T132" t="e">
        <f t="shared" si="75"/>
        <v>#N/A</v>
      </c>
      <c r="U132" t="e">
        <f t="shared" si="75"/>
        <v>#N/A</v>
      </c>
      <c r="V132" t="e">
        <f t="shared" si="75"/>
        <v>#N/A</v>
      </c>
      <c r="W132" t="e">
        <f t="shared" si="75"/>
        <v>#N/A</v>
      </c>
      <c r="X132" t="e">
        <f t="shared" si="75"/>
        <v>#N/A</v>
      </c>
      <c r="Y132" t="e">
        <f t="shared" si="75"/>
        <v>#N/A</v>
      </c>
      <c r="Z132" t="e">
        <f t="shared" si="75"/>
        <v>#N/A</v>
      </c>
      <c r="AA132" t="e">
        <f t="shared" si="75"/>
        <v>#N/A</v>
      </c>
      <c r="AB132" t="e">
        <f t="shared" si="75"/>
        <v>#N/A</v>
      </c>
      <c r="AC132" t="e">
        <f t="shared" si="75"/>
        <v>#N/A</v>
      </c>
      <c r="AD132" t="e">
        <f t="shared" si="75"/>
        <v>#N/A</v>
      </c>
      <c r="AE132" t="e">
        <f t="shared" si="75"/>
        <v>#N/A</v>
      </c>
      <c r="AF132" t="e">
        <f t="shared" si="75"/>
        <v>#N/A</v>
      </c>
      <c r="AG132" t="e">
        <f t="shared" si="75"/>
        <v>#N/A</v>
      </c>
      <c r="AH132" t="e">
        <f t="shared" si="78"/>
        <v>#N/A</v>
      </c>
      <c r="AI132" t="e">
        <f t="shared" si="78"/>
        <v>#N/A</v>
      </c>
      <c r="AJ132" t="e">
        <f t="shared" si="78"/>
        <v>#N/A</v>
      </c>
      <c r="AK132" t="e">
        <f t="shared" si="78"/>
        <v>#N/A</v>
      </c>
      <c r="AL132" t="e">
        <f t="shared" si="78"/>
        <v>#N/A</v>
      </c>
      <c r="AM132" t="e">
        <f t="shared" si="78"/>
        <v>#N/A</v>
      </c>
      <c r="AN132" t="e">
        <f t="shared" si="78"/>
        <v>#N/A</v>
      </c>
      <c r="AO132" t="e">
        <f t="shared" si="78"/>
        <v>#N/A</v>
      </c>
      <c r="AP132" t="e">
        <f t="shared" si="78"/>
        <v>#N/A</v>
      </c>
      <c r="AQ132" t="e">
        <f t="shared" si="78"/>
        <v>#N/A</v>
      </c>
      <c r="AR132" t="e">
        <f t="shared" si="78"/>
        <v>#N/A</v>
      </c>
      <c r="AS132" t="e">
        <f t="shared" si="78"/>
        <v>#N/A</v>
      </c>
      <c r="AT132" t="e">
        <f t="shared" si="78"/>
        <v>#N/A</v>
      </c>
      <c r="AU132" t="e">
        <f t="shared" si="78"/>
        <v>#N/A</v>
      </c>
      <c r="AV132" t="e">
        <f t="shared" si="78"/>
        <v>#N/A</v>
      </c>
      <c r="AW132" t="e">
        <f t="shared" si="78"/>
        <v>#N/A</v>
      </c>
      <c r="AX132" t="e">
        <f t="shared" si="77"/>
        <v>#N/A</v>
      </c>
      <c r="AY132" t="e">
        <f t="shared" si="77"/>
        <v>#N/A</v>
      </c>
      <c r="AZ132" t="e">
        <f t="shared" si="77"/>
        <v>#N/A</v>
      </c>
      <c r="BA132" t="e">
        <f t="shared" si="77"/>
        <v>#N/A</v>
      </c>
      <c r="BB132" t="e">
        <f t="shared" si="77"/>
        <v>#N/A</v>
      </c>
      <c r="BC132" t="e">
        <f t="shared" si="77"/>
        <v>#N/A</v>
      </c>
      <c r="BD132" t="e">
        <f t="shared" si="77"/>
        <v>#N/A</v>
      </c>
      <c r="BE132" t="e">
        <f t="shared" si="77"/>
        <v>#N/A</v>
      </c>
      <c r="BF132" t="e">
        <f t="shared" si="77"/>
        <v>#N/A</v>
      </c>
      <c r="BG132" t="e">
        <f t="shared" si="77"/>
        <v>#N/A</v>
      </c>
      <c r="BH132" t="e">
        <f t="shared" si="77"/>
        <v>#N/A</v>
      </c>
      <c r="BI132" t="e">
        <f t="shared" si="77"/>
        <v>#N/A</v>
      </c>
      <c r="BJ132" t="e">
        <f t="shared" si="77"/>
        <v>#N/A</v>
      </c>
      <c r="BK132" t="e">
        <f t="shared" si="77"/>
        <v>#N/A</v>
      </c>
      <c r="BL132" t="e">
        <f t="shared" si="77"/>
        <v>#N/A</v>
      </c>
      <c r="BM132" t="e">
        <f t="shared" si="74"/>
        <v>#N/A</v>
      </c>
      <c r="BN132" t="e">
        <f t="shared" si="74"/>
        <v>#N/A</v>
      </c>
      <c r="BO132" t="e">
        <f t="shared" si="74"/>
        <v>#N/A</v>
      </c>
      <c r="BP132" t="e">
        <f t="shared" si="74"/>
        <v>#N/A</v>
      </c>
      <c r="BQ132" t="e">
        <f t="shared" si="74"/>
        <v>#N/A</v>
      </c>
      <c r="BR132" t="e">
        <f t="shared" si="74"/>
        <v>#N/A</v>
      </c>
      <c r="BS132" t="e">
        <f t="shared" si="74"/>
        <v>#N/A</v>
      </c>
      <c r="BT132" t="e">
        <f t="shared" si="74"/>
        <v>#N/A</v>
      </c>
      <c r="BU132" t="e">
        <f t="shared" si="74"/>
        <v>#N/A</v>
      </c>
      <c r="BV132" t="e">
        <f t="shared" si="74"/>
        <v>#N/A</v>
      </c>
      <c r="BW132" t="e">
        <f t="shared" si="74"/>
        <v>#N/A</v>
      </c>
      <c r="BX132" t="e">
        <f t="shared" si="74"/>
        <v>#N/A</v>
      </c>
      <c r="BY132" t="e">
        <f t="shared" si="74"/>
        <v>#N/A</v>
      </c>
      <c r="BZ132" t="e">
        <f t="shared" si="74"/>
        <v>#N/A</v>
      </c>
      <c r="CA132" t="e">
        <f t="shared" si="74"/>
        <v>#N/A</v>
      </c>
      <c r="CB132" t="e">
        <f t="shared" si="74"/>
        <v>#N/A</v>
      </c>
      <c r="CC132" t="e">
        <f t="shared" si="73"/>
        <v>#N/A</v>
      </c>
      <c r="CD132" t="e">
        <f t="shared" si="73"/>
        <v>#N/A</v>
      </c>
      <c r="CE132" t="e">
        <f t="shared" si="73"/>
        <v>#N/A</v>
      </c>
      <c r="CF132" t="e">
        <f t="shared" si="73"/>
        <v>#N/A</v>
      </c>
      <c r="CG132" t="e">
        <f t="shared" si="73"/>
        <v>#N/A</v>
      </c>
      <c r="CH132" t="e">
        <f t="shared" si="73"/>
        <v>#N/A</v>
      </c>
      <c r="CI132" t="e">
        <f t="shared" si="73"/>
        <v>#N/A</v>
      </c>
      <c r="CJ132" t="e">
        <f t="shared" si="73"/>
        <v>#N/A</v>
      </c>
      <c r="CK132" t="e">
        <f t="shared" si="73"/>
        <v>#N/A</v>
      </c>
      <c r="CL132" t="e">
        <f t="shared" si="73"/>
        <v>#N/A</v>
      </c>
      <c r="CM132" t="e">
        <f t="shared" si="73"/>
        <v>#N/A</v>
      </c>
      <c r="CN132" t="e">
        <f t="shared" si="73"/>
        <v>#N/A</v>
      </c>
      <c r="CO132" t="e">
        <f t="shared" si="73"/>
        <v>#N/A</v>
      </c>
      <c r="CP132" t="e">
        <f t="shared" si="73"/>
        <v>#N/A</v>
      </c>
      <c r="CQ132" t="e">
        <f t="shared" si="73"/>
        <v>#N/A</v>
      </c>
      <c r="CR132" t="e">
        <f t="shared" si="72"/>
        <v>#N/A</v>
      </c>
      <c r="CS132" t="e">
        <f t="shared" si="72"/>
        <v>#N/A</v>
      </c>
      <c r="CT132" t="e">
        <f t="shared" si="72"/>
        <v>#N/A</v>
      </c>
      <c r="CU132" t="e">
        <f t="shared" si="72"/>
        <v>#N/A</v>
      </c>
      <c r="CV132" t="e">
        <f t="shared" si="72"/>
        <v>#N/A</v>
      </c>
      <c r="CW132" t="e">
        <f t="shared" si="72"/>
        <v>#N/A</v>
      </c>
      <c r="CX132" t="e">
        <f t="shared" si="70"/>
        <v>#N/A</v>
      </c>
      <c r="CY132" t="e">
        <f t="shared" si="70"/>
        <v>#N/A</v>
      </c>
      <c r="CZ132" t="e">
        <f t="shared" si="70"/>
        <v>#N/A</v>
      </c>
      <c r="DA132" t="e">
        <f t="shared" si="70"/>
        <v>#N/A</v>
      </c>
      <c r="DB132" t="e">
        <f t="shared" si="70"/>
        <v>#N/A</v>
      </c>
      <c r="DC132" t="e">
        <f t="shared" si="70"/>
        <v>#N/A</v>
      </c>
      <c r="DD132" t="e">
        <f t="shared" si="80"/>
        <v>#N/A</v>
      </c>
      <c r="DE132" t="e">
        <f t="shared" si="80"/>
        <v>#N/A</v>
      </c>
      <c r="DF132" t="e">
        <f t="shared" si="80"/>
        <v>#N/A</v>
      </c>
      <c r="DG132" t="e">
        <f t="shared" si="80"/>
        <v>#N/A</v>
      </c>
      <c r="DH132" t="e">
        <f t="shared" si="80"/>
        <v>#N/A</v>
      </c>
      <c r="DI132" t="e">
        <f t="shared" si="80"/>
        <v>#N/A</v>
      </c>
      <c r="DJ132" t="e">
        <f t="shared" si="80"/>
        <v>#N/A</v>
      </c>
      <c r="DK132" t="e">
        <f t="shared" si="80"/>
        <v>#N/A</v>
      </c>
      <c r="DL132" t="e">
        <f t="shared" si="80"/>
        <v>#N/A</v>
      </c>
      <c r="DM132" t="e">
        <f t="shared" si="80"/>
        <v>#N/A</v>
      </c>
      <c r="DN132" t="e">
        <f t="shared" si="80"/>
        <v>#N/A</v>
      </c>
      <c r="DO132" t="e">
        <f t="shared" si="80"/>
        <v>#N/A</v>
      </c>
      <c r="DP132" t="e">
        <f t="shared" si="80"/>
        <v>#N/A</v>
      </c>
      <c r="DQ132" t="e">
        <f t="shared" si="80"/>
        <v>#N/A</v>
      </c>
      <c r="DR132" t="e">
        <f t="shared" si="80"/>
        <v>#N/A</v>
      </c>
      <c r="DS132" t="e">
        <f t="shared" si="80"/>
        <v>#N/A</v>
      </c>
      <c r="DT132" t="e">
        <f t="shared" si="79"/>
        <v>#N/A</v>
      </c>
      <c r="DU132" t="e">
        <f t="shared" si="79"/>
        <v>#N/A</v>
      </c>
      <c r="DV132" t="e">
        <f t="shared" si="79"/>
        <v>#N/A</v>
      </c>
    </row>
    <row r="133" spans="1:126" x14ac:dyDescent="0.3">
      <c r="A133" s="13" t="s">
        <v>1074</v>
      </c>
      <c r="B133" s="15" t="str">
        <f>VLOOKUP(Sheet6!A133,Phase1IDs!A99:I850,8,0)</f>
        <v>T1203</v>
      </c>
      <c r="C133">
        <f t="shared" si="76"/>
        <v>0</v>
      </c>
      <c r="D133">
        <f t="shared" si="76"/>
        <v>0</v>
      </c>
      <c r="E133">
        <f t="shared" si="76"/>
        <v>0</v>
      </c>
      <c r="F133">
        <f t="shared" si="76"/>
        <v>0</v>
      </c>
      <c r="G133">
        <f t="shared" si="76"/>
        <v>0</v>
      </c>
      <c r="H133">
        <f t="shared" si="76"/>
        <v>0</v>
      </c>
      <c r="I133">
        <f t="shared" si="76"/>
        <v>0</v>
      </c>
      <c r="J133">
        <f t="shared" si="76"/>
        <v>0</v>
      </c>
      <c r="K133">
        <f t="shared" si="76"/>
        <v>0</v>
      </c>
      <c r="L133">
        <f t="shared" si="76"/>
        <v>0</v>
      </c>
      <c r="M133">
        <f t="shared" si="76"/>
        <v>0</v>
      </c>
      <c r="N133">
        <f t="shared" si="76"/>
        <v>0</v>
      </c>
      <c r="O133">
        <f t="shared" si="76"/>
        <v>0</v>
      </c>
      <c r="P133">
        <f t="shared" si="76"/>
        <v>0</v>
      </c>
      <c r="Q133">
        <f t="shared" si="76"/>
        <v>0</v>
      </c>
      <c r="R133">
        <f t="shared" si="76"/>
        <v>0</v>
      </c>
      <c r="S133">
        <f t="shared" si="75"/>
        <v>0</v>
      </c>
      <c r="T133">
        <f t="shared" si="75"/>
        <v>0</v>
      </c>
      <c r="U133">
        <f t="shared" si="75"/>
        <v>0</v>
      </c>
      <c r="V133">
        <f t="shared" si="75"/>
        <v>0</v>
      </c>
      <c r="W133">
        <f t="shared" si="75"/>
        <v>0</v>
      </c>
      <c r="X133">
        <f t="shared" si="75"/>
        <v>0</v>
      </c>
      <c r="Y133">
        <f t="shared" si="75"/>
        <v>0</v>
      </c>
      <c r="Z133">
        <f t="shared" si="75"/>
        <v>0</v>
      </c>
      <c r="AA133">
        <f t="shared" si="75"/>
        <v>0</v>
      </c>
      <c r="AB133">
        <f t="shared" si="75"/>
        <v>0</v>
      </c>
      <c r="AC133">
        <f t="shared" si="75"/>
        <v>0</v>
      </c>
      <c r="AD133">
        <f t="shared" si="75"/>
        <v>0</v>
      </c>
      <c r="AE133">
        <f t="shared" si="75"/>
        <v>0</v>
      </c>
      <c r="AF133">
        <f t="shared" si="75"/>
        <v>0</v>
      </c>
      <c r="AG133">
        <f t="shared" si="75"/>
        <v>0</v>
      </c>
      <c r="AH133">
        <f t="shared" si="78"/>
        <v>0</v>
      </c>
      <c r="AI133">
        <f t="shared" si="78"/>
        <v>0</v>
      </c>
      <c r="AJ133">
        <f t="shared" si="78"/>
        <v>0</v>
      </c>
      <c r="AK133">
        <f t="shared" si="78"/>
        <v>0</v>
      </c>
      <c r="AL133">
        <f t="shared" si="78"/>
        <v>0</v>
      </c>
      <c r="AM133">
        <f t="shared" si="78"/>
        <v>0</v>
      </c>
      <c r="AN133">
        <f t="shared" si="78"/>
        <v>0</v>
      </c>
      <c r="AO133">
        <f t="shared" si="78"/>
        <v>0</v>
      </c>
      <c r="AP133">
        <f t="shared" si="78"/>
        <v>0</v>
      </c>
      <c r="AQ133">
        <f t="shared" si="78"/>
        <v>0</v>
      </c>
      <c r="AR133">
        <f t="shared" si="78"/>
        <v>0</v>
      </c>
      <c r="AS133">
        <f t="shared" si="78"/>
        <v>1</v>
      </c>
      <c r="AT133">
        <f t="shared" si="78"/>
        <v>0</v>
      </c>
      <c r="AU133">
        <f t="shared" si="78"/>
        <v>0</v>
      </c>
      <c r="AV133">
        <f t="shared" si="78"/>
        <v>0</v>
      </c>
      <c r="AW133">
        <f t="shared" si="78"/>
        <v>0</v>
      </c>
      <c r="AX133">
        <f t="shared" si="77"/>
        <v>0</v>
      </c>
      <c r="AY133">
        <f t="shared" si="77"/>
        <v>0</v>
      </c>
      <c r="AZ133">
        <f t="shared" si="77"/>
        <v>0</v>
      </c>
      <c r="BA133">
        <f t="shared" si="77"/>
        <v>0</v>
      </c>
      <c r="BB133">
        <f t="shared" si="77"/>
        <v>0</v>
      </c>
      <c r="BC133">
        <f t="shared" si="77"/>
        <v>0</v>
      </c>
      <c r="BD133">
        <f t="shared" si="77"/>
        <v>0</v>
      </c>
      <c r="BE133">
        <f t="shared" si="77"/>
        <v>0</v>
      </c>
      <c r="BF133">
        <f t="shared" si="77"/>
        <v>0</v>
      </c>
      <c r="BG133">
        <f t="shared" si="77"/>
        <v>0</v>
      </c>
      <c r="BH133">
        <f t="shared" si="77"/>
        <v>0</v>
      </c>
      <c r="BI133">
        <f t="shared" si="77"/>
        <v>0</v>
      </c>
      <c r="BJ133">
        <f t="shared" si="77"/>
        <v>0</v>
      </c>
      <c r="BK133">
        <f t="shared" si="77"/>
        <v>0</v>
      </c>
      <c r="BL133">
        <f t="shared" si="77"/>
        <v>0</v>
      </c>
      <c r="BM133">
        <f t="shared" si="74"/>
        <v>0</v>
      </c>
      <c r="BN133">
        <f t="shared" si="74"/>
        <v>0</v>
      </c>
      <c r="BO133">
        <f t="shared" si="74"/>
        <v>0</v>
      </c>
      <c r="BP133">
        <f t="shared" si="74"/>
        <v>0</v>
      </c>
      <c r="BQ133">
        <f t="shared" si="74"/>
        <v>0</v>
      </c>
      <c r="BR133">
        <f t="shared" si="74"/>
        <v>0</v>
      </c>
      <c r="BS133">
        <f t="shared" si="74"/>
        <v>0</v>
      </c>
      <c r="BT133">
        <f t="shared" si="74"/>
        <v>0</v>
      </c>
      <c r="BU133">
        <f t="shared" si="74"/>
        <v>0</v>
      </c>
      <c r="BV133">
        <f t="shared" si="74"/>
        <v>0</v>
      </c>
      <c r="BW133">
        <f t="shared" si="74"/>
        <v>0</v>
      </c>
      <c r="BX133">
        <f t="shared" si="74"/>
        <v>0</v>
      </c>
      <c r="BY133">
        <f t="shared" si="74"/>
        <v>0</v>
      </c>
      <c r="BZ133">
        <f t="shared" si="74"/>
        <v>0</v>
      </c>
      <c r="CA133">
        <f t="shared" si="74"/>
        <v>0</v>
      </c>
      <c r="CB133">
        <f t="shared" si="74"/>
        <v>0</v>
      </c>
      <c r="CC133">
        <f t="shared" si="73"/>
        <v>0</v>
      </c>
      <c r="CD133">
        <f t="shared" si="73"/>
        <v>0</v>
      </c>
      <c r="CE133">
        <f t="shared" si="73"/>
        <v>0</v>
      </c>
      <c r="CF133">
        <f t="shared" si="73"/>
        <v>0</v>
      </c>
      <c r="CG133">
        <f t="shared" si="73"/>
        <v>0</v>
      </c>
      <c r="CH133">
        <f t="shared" si="73"/>
        <v>0</v>
      </c>
      <c r="CI133">
        <f t="shared" si="73"/>
        <v>0</v>
      </c>
      <c r="CJ133">
        <f t="shared" si="73"/>
        <v>0</v>
      </c>
      <c r="CK133">
        <f t="shared" si="73"/>
        <v>0</v>
      </c>
      <c r="CL133">
        <f t="shared" si="73"/>
        <v>0</v>
      </c>
      <c r="CM133">
        <f t="shared" si="73"/>
        <v>0</v>
      </c>
      <c r="CN133">
        <f t="shared" si="73"/>
        <v>0</v>
      </c>
      <c r="CO133">
        <f t="shared" si="73"/>
        <v>0</v>
      </c>
      <c r="CP133">
        <f t="shared" si="73"/>
        <v>0</v>
      </c>
      <c r="CQ133">
        <f t="shared" si="73"/>
        <v>0</v>
      </c>
      <c r="CR133">
        <f t="shared" si="72"/>
        <v>0</v>
      </c>
      <c r="CS133">
        <f t="shared" si="72"/>
        <v>0</v>
      </c>
      <c r="CT133">
        <f t="shared" si="72"/>
        <v>0</v>
      </c>
      <c r="CU133">
        <f t="shared" si="72"/>
        <v>0</v>
      </c>
      <c r="CV133">
        <f t="shared" si="72"/>
        <v>0</v>
      </c>
      <c r="CW133">
        <f t="shared" si="72"/>
        <v>0</v>
      </c>
      <c r="CX133">
        <f t="shared" si="70"/>
        <v>0</v>
      </c>
      <c r="CY133">
        <f t="shared" si="70"/>
        <v>0</v>
      </c>
      <c r="CZ133">
        <f t="shared" si="70"/>
        <v>0</v>
      </c>
      <c r="DA133">
        <f t="shared" si="70"/>
        <v>0</v>
      </c>
      <c r="DB133">
        <f t="shared" si="70"/>
        <v>0</v>
      </c>
      <c r="DC133">
        <f t="shared" si="70"/>
        <v>0</v>
      </c>
      <c r="DD133">
        <f t="shared" si="80"/>
        <v>0</v>
      </c>
      <c r="DE133">
        <f t="shared" si="80"/>
        <v>0</v>
      </c>
      <c r="DF133">
        <f t="shared" si="80"/>
        <v>0</v>
      </c>
      <c r="DG133">
        <f t="shared" si="80"/>
        <v>0</v>
      </c>
      <c r="DH133">
        <f t="shared" si="80"/>
        <v>0</v>
      </c>
      <c r="DI133">
        <f t="shared" si="80"/>
        <v>0</v>
      </c>
      <c r="DJ133">
        <f t="shared" si="80"/>
        <v>0</v>
      </c>
      <c r="DK133">
        <f t="shared" si="80"/>
        <v>0</v>
      </c>
      <c r="DL133">
        <f t="shared" si="80"/>
        <v>0</v>
      </c>
      <c r="DM133">
        <f t="shared" si="80"/>
        <v>0</v>
      </c>
      <c r="DN133">
        <f t="shared" si="80"/>
        <v>0</v>
      </c>
      <c r="DO133">
        <f t="shared" si="80"/>
        <v>0</v>
      </c>
      <c r="DP133">
        <f t="shared" si="80"/>
        <v>0</v>
      </c>
      <c r="DQ133">
        <f t="shared" si="80"/>
        <v>0</v>
      </c>
      <c r="DR133">
        <f t="shared" si="80"/>
        <v>0</v>
      </c>
      <c r="DS133">
        <f t="shared" si="80"/>
        <v>0</v>
      </c>
      <c r="DT133">
        <f t="shared" si="79"/>
        <v>0</v>
      </c>
      <c r="DU133">
        <f t="shared" si="79"/>
        <v>0</v>
      </c>
      <c r="DV133">
        <f t="shared" si="79"/>
        <v>0</v>
      </c>
    </row>
    <row r="134" spans="1:126" x14ac:dyDescent="0.3">
      <c r="A134" s="11" t="s">
        <v>2592</v>
      </c>
      <c r="B134" s="15" t="e">
        <f>VLOOKUP(Sheet6!A134,Phase1IDs!A100:I851,8,0)</f>
        <v>#N/A</v>
      </c>
      <c r="C134" t="e">
        <f t="shared" si="76"/>
        <v>#N/A</v>
      </c>
      <c r="D134" t="e">
        <f t="shared" si="76"/>
        <v>#N/A</v>
      </c>
      <c r="E134" t="e">
        <f t="shared" si="76"/>
        <v>#N/A</v>
      </c>
      <c r="F134" t="e">
        <f t="shared" si="76"/>
        <v>#N/A</v>
      </c>
      <c r="G134" t="e">
        <f t="shared" si="76"/>
        <v>#N/A</v>
      </c>
      <c r="H134" t="e">
        <f t="shared" si="76"/>
        <v>#N/A</v>
      </c>
      <c r="I134" t="e">
        <f t="shared" si="76"/>
        <v>#N/A</v>
      </c>
      <c r="J134" t="e">
        <f t="shared" si="76"/>
        <v>#N/A</v>
      </c>
      <c r="K134" t="e">
        <f t="shared" si="76"/>
        <v>#N/A</v>
      </c>
      <c r="L134" t="e">
        <f t="shared" si="76"/>
        <v>#N/A</v>
      </c>
      <c r="M134" t="e">
        <f t="shared" si="76"/>
        <v>#N/A</v>
      </c>
      <c r="N134" t="e">
        <f t="shared" si="76"/>
        <v>#N/A</v>
      </c>
      <c r="O134" t="e">
        <f t="shared" si="76"/>
        <v>#N/A</v>
      </c>
      <c r="P134" t="e">
        <f t="shared" si="76"/>
        <v>#N/A</v>
      </c>
      <c r="Q134" t="e">
        <f t="shared" si="76"/>
        <v>#N/A</v>
      </c>
      <c r="R134" t="e">
        <f t="shared" si="76"/>
        <v>#N/A</v>
      </c>
      <c r="S134" t="e">
        <f t="shared" si="75"/>
        <v>#N/A</v>
      </c>
      <c r="T134" t="e">
        <f t="shared" si="75"/>
        <v>#N/A</v>
      </c>
      <c r="U134" t="e">
        <f t="shared" si="75"/>
        <v>#N/A</v>
      </c>
      <c r="V134" t="e">
        <f t="shared" si="75"/>
        <v>#N/A</v>
      </c>
      <c r="W134" t="e">
        <f t="shared" si="75"/>
        <v>#N/A</v>
      </c>
      <c r="X134" t="e">
        <f t="shared" si="75"/>
        <v>#N/A</v>
      </c>
      <c r="Y134" t="e">
        <f t="shared" si="75"/>
        <v>#N/A</v>
      </c>
      <c r="Z134" t="e">
        <f t="shared" si="75"/>
        <v>#N/A</v>
      </c>
      <c r="AA134" t="e">
        <f t="shared" si="75"/>
        <v>#N/A</v>
      </c>
      <c r="AB134" t="e">
        <f t="shared" si="75"/>
        <v>#N/A</v>
      </c>
      <c r="AC134" t="e">
        <f t="shared" si="75"/>
        <v>#N/A</v>
      </c>
      <c r="AD134" t="e">
        <f t="shared" si="75"/>
        <v>#N/A</v>
      </c>
      <c r="AE134" t="e">
        <f t="shared" si="75"/>
        <v>#N/A</v>
      </c>
      <c r="AF134" t="e">
        <f t="shared" si="75"/>
        <v>#N/A</v>
      </c>
      <c r="AG134" t="e">
        <f t="shared" si="75"/>
        <v>#N/A</v>
      </c>
      <c r="AH134" t="e">
        <f t="shared" si="78"/>
        <v>#N/A</v>
      </c>
      <c r="AI134" t="e">
        <f t="shared" si="78"/>
        <v>#N/A</v>
      </c>
      <c r="AJ134" t="e">
        <f t="shared" si="78"/>
        <v>#N/A</v>
      </c>
      <c r="AK134" t="e">
        <f t="shared" si="78"/>
        <v>#N/A</v>
      </c>
      <c r="AL134" t="e">
        <f t="shared" si="78"/>
        <v>#N/A</v>
      </c>
      <c r="AM134" t="e">
        <f t="shared" si="78"/>
        <v>#N/A</v>
      </c>
      <c r="AN134" t="e">
        <f t="shared" si="78"/>
        <v>#N/A</v>
      </c>
      <c r="AO134" t="e">
        <f t="shared" si="78"/>
        <v>#N/A</v>
      </c>
      <c r="AP134" t="e">
        <f t="shared" si="78"/>
        <v>#N/A</v>
      </c>
      <c r="AQ134" t="e">
        <f t="shared" si="78"/>
        <v>#N/A</v>
      </c>
      <c r="AR134" t="e">
        <f t="shared" si="78"/>
        <v>#N/A</v>
      </c>
      <c r="AS134" t="e">
        <f t="shared" si="78"/>
        <v>#N/A</v>
      </c>
      <c r="AT134" t="e">
        <f t="shared" si="78"/>
        <v>#N/A</v>
      </c>
      <c r="AU134" t="e">
        <f t="shared" si="78"/>
        <v>#N/A</v>
      </c>
      <c r="AV134" t="e">
        <f t="shared" si="78"/>
        <v>#N/A</v>
      </c>
      <c r="AW134" t="e">
        <f t="shared" si="78"/>
        <v>#N/A</v>
      </c>
      <c r="AX134" t="e">
        <f t="shared" si="77"/>
        <v>#N/A</v>
      </c>
      <c r="AY134" t="e">
        <f t="shared" si="77"/>
        <v>#N/A</v>
      </c>
      <c r="AZ134" t="e">
        <f t="shared" si="77"/>
        <v>#N/A</v>
      </c>
      <c r="BA134" t="e">
        <f t="shared" si="77"/>
        <v>#N/A</v>
      </c>
      <c r="BB134" t="e">
        <f t="shared" si="77"/>
        <v>#N/A</v>
      </c>
      <c r="BC134" t="e">
        <f t="shared" si="77"/>
        <v>#N/A</v>
      </c>
      <c r="BD134" t="e">
        <f t="shared" si="77"/>
        <v>#N/A</v>
      </c>
      <c r="BE134" t="e">
        <f t="shared" si="77"/>
        <v>#N/A</v>
      </c>
      <c r="BF134" t="e">
        <f t="shared" si="77"/>
        <v>#N/A</v>
      </c>
      <c r="BG134" t="e">
        <f t="shared" si="77"/>
        <v>#N/A</v>
      </c>
      <c r="BH134" t="e">
        <f t="shared" si="77"/>
        <v>#N/A</v>
      </c>
      <c r="BI134" t="e">
        <f t="shared" si="77"/>
        <v>#N/A</v>
      </c>
      <c r="BJ134" t="e">
        <f t="shared" si="77"/>
        <v>#N/A</v>
      </c>
      <c r="BK134" t="e">
        <f t="shared" si="77"/>
        <v>#N/A</v>
      </c>
      <c r="BL134" t="e">
        <f t="shared" si="77"/>
        <v>#N/A</v>
      </c>
      <c r="BM134" t="e">
        <f t="shared" si="74"/>
        <v>#N/A</v>
      </c>
      <c r="BN134" t="e">
        <f t="shared" si="74"/>
        <v>#N/A</v>
      </c>
      <c r="BO134" t="e">
        <f t="shared" si="74"/>
        <v>#N/A</v>
      </c>
      <c r="BP134" t="e">
        <f t="shared" si="74"/>
        <v>#N/A</v>
      </c>
      <c r="BQ134" t="e">
        <f t="shared" si="74"/>
        <v>#N/A</v>
      </c>
      <c r="BR134" t="e">
        <f t="shared" si="74"/>
        <v>#N/A</v>
      </c>
      <c r="BS134" t="e">
        <f t="shared" si="74"/>
        <v>#N/A</v>
      </c>
      <c r="BT134" t="e">
        <f t="shared" si="74"/>
        <v>#N/A</v>
      </c>
      <c r="BU134" t="e">
        <f t="shared" si="74"/>
        <v>#N/A</v>
      </c>
      <c r="BV134" t="e">
        <f t="shared" si="74"/>
        <v>#N/A</v>
      </c>
      <c r="BW134" t="e">
        <f t="shared" si="74"/>
        <v>#N/A</v>
      </c>
      <c r="BX134" t="e">
        <f t="shared" si="74"/>
        <v>#N/A</v>
      </c>
      <c r="BY134" t="e">
        <f t="shared" si="74"/>
        <v>#N/A</v>
      </c>
      <c r="BZ134" t="e">
        <f t="shared" si="74"/>
        <v>#N/A</v>
      </c>
      <c r="CA134" t="e">
        <f t="shared" si="74"/>
        <v>#N/A</v>
      </c>
      <c r="CB134" t="e">
        <f t="shared" si="74"/>
        <v>#N/A</v>
      </c>
      <c r="CC134" t="e">
        <f t="shared" si="73"/>
        <v>#N/A</v>
      </c>
      <c r="CD134" t="e">
        <f t="shared" si="73"/>
        <v>#N/A</v>
      </c>
      <c r="CE134" t="e">
        <f t="shared" si="73"/>
        <v>#N/A</v>
      </c>
      <c r="CF134" t="e">
        <f t="shared" si="73"/>
        <v>#N/A</v>
      </c>
      <c r="CG134" t="e">
        <f t="shared" si="73"/>
        <v>#N/A</v>
      </c>
      <c r="CH134" t="e">
        <f t="shared" si="73"/>
        <v>#N/A</v>
      </c>
      <c r="CI134" t="e">
        <f t="shared" si="73"/>
        <v>#N/A</v>
      </c>
      <c r="CJ134" t="e">
        <f t="shared" si="73"/>
        <v>#N/A</v>
      </c>
      <c r="CK134" t="e">
        <f t="shared" si="73"/>
        <v>#N/A</v>
      </c>
      <c r="CL134" t="e">
        <f t="shared" si="73"/>
        <v>#N/A</v>
      </c>
      <c r="CM134" t="e">
        <f t="shared" si="73"/>
        <v>#N/A</v>
      </c>
      <c r="CN134" t="e">
        <f t="shared" si="73"/>
        <v>#N/A</v>
      </c>
      <c r="CO134" t="e">
        <f t="shared" si="73"/>
        <v>#N/A</v>
      </c>
      <c r="CP134" t="e">
        <f t="shared" si="73"/>
        <v>#N/A</v>
      </c>
      <c r="CQ134" t="e">
        <f t="shared" si="73"/>
        <v>#N/A</v>
      </c>
      <c r="CR134" t="e">
        <f t="shared" si="72"/>
        <v>#N/A</v>
      </c>
      <c r="CS134" t="e">
        <f t="shared" si="72"/>
        <v>#N/A</v>
      </c>
      <c r="CT134" t="e">
        <f t="shared" si="72"/>
        <v>#N/A</v>
      </c>
      <c r="CU134" t="e">
        <f t="shared" si="72"/>
        <v>#N/A</v>
      </c>
      <c r="CV134" t="e">
        <f t="shared" si="72"/>
        <v>#N/A</v>
      </c>
      <c r="CW134" t="e">
        <f t="shared" si="72"/>
        <v>#N/A</v>
      </c>
      <c r="CX134" t="e">
        <f t="shared" si="70"/>
        <v>#N/A</v>
      </c>
      <c r="CY134" t="e">
        <f t="shared" si="70"/>
        <v>#N/A</v>
      </c>
      <c r="CZ134" t="e">
        <f t="shared" si="70"/>
        <v>#N/A</v>
      </c>
      <c r="DA134" t="e">
        <f t="shared" si="70"/>
        <v>#N/A</v>
      </c>
      <c r="DB134" t="e">
        <f t="shared" si="70"/>
        <v>#N/A</v>
      </c>
      <c r="DC134" t="e">
        <f t="shared" si="70"/>
        <v>#N/A</v>
      </c>
      <c r="DD134" t="e">
        <f t="shared" si="80"/>
        <v>#N/A</v>
      </c>
      <c r="DE134" t="e">
        <f t="shared" si="80"/>
        <v>#N/A</v>
      </c>
      <c r="DF134" t="e">
        <f t="shared" si="80"/>
        <v>#N/A</v>
      </c>
      <c r="DG134" t="e">
        <f t="shared" si="80"/>
        <v>#N/A</v>
      </c>
      <c r="DH134" t="e">
        <f t="shared" si="80"/>
        <v>#N/A</v>
      </c>
      <c r="DI134" t="e">
        <f t="shared" si="80"/>
        <v>#N/A</v>
      </c>
      <c r="DJ134" t="e">
        <f t="shared" si="80"/>
        <v>#N/A</v>
      </c>
      <c r="DK134" t="e">
        <f t="shared" si="80"/>
        <v>#N/A</v>
      </c>
      <c r="DL134" t="e">
        <f t="shared" si="80"/>
        <v>#N/A</v>
      </c>
      <c r="DM134" t="e">
        <f t="shared" si="80"/>
        <v>#N/A</v>
      </c>
      <c r="DN134" t="e">
        <f t="shared" si="80"/>
        <v>#N/A</v>
      </c>
      <c r="DO134" t="e">
        <f t="shared" si="80"/>
        <v>#N/A</v>
      </c>
      <c r="DP134" t="e">
        <f t="shared" si="80"/>
        <v>#N/A</v>
      </c>
      <c r="DQ134" t="e">
        <f t="shared" si="80"/>
        <v>#N/A</v>
      </c>
      <c r="DR134" t="e">
        <f t="shared" si="80"/>
        <v>#N/A</v>
      </c>
      <c r="DS134" t="e">
        <f t="shared" si="80"/>
        <v>#N/A</v>
      </c>
      <c r="DT134" t="e">
        <f t="shared" si="79"/>
        <v>#N/A</v>
      </c>
      <c r="DU134" t="e">
        <f t="shared" si="79"/>
        <v>#N/A</v>
      </c>
      <c r="DV134" t="e">
        <f t="shared" si="79"/>
        <v>#N/A</v>
      </c>
    </row>
    <row r="135" spans="1:126" x14ac:dyDescent="0.3">
      <c r="A135" s="13" t="s">
        <v>816</v>
      </c>
      <c r="B135" s="15" t="str">
        <f>VLOOKUP(Sheet6!A135,Phase1IDs!A100:I852,8,0)</f>
        <v>T1190</v>
      </c>
      <c r="C135">
        <f t="shared" si="76"/>
        <v>0</v>
      </c>
      <c r="D135">
        <f t="shared" si="76"/>
        <v>0</v>
      </c>
      <c r="E135">
        <f t="shared" si="76"/>
        <v>0</v>
      </c>
      <c r="F135">
        <f t="shared" si="76"/>
        <v>0</v>
      </c>
      <c r="G135">
        <f t="shared" si="76"/>
        <v>0</v>
      </c>
      <c r="H135">
        <f t="shared" si="76"/>
        <v>0</v>
      </c>
      <c r="I135">
        <f t="shared" si="76"/>
        <v>0</v>
      </c>
      <c r="J135">
        <f t="shared" si="76"/>
        <v>0</v>
      </c>
      <c r="K135">
        <f t="shared" si="76"/>
        <v>0</v>
      </c>
      <c r="L135">
        <f t="shared" si="76"/>
        <v>0</v>
      </c>
      <c r="M135">
        <f t="shared" si="76"/>
        <v>0</v>
      </c>
      <c r="N135">
        <f t="shared" si="76"/>
        <v>0</v>
      </c>
      <c r="O135">
        <f t="shared" si="76"/>
        <v>0</v>
      </c>
      <c r="P135">
        <f t="shared" si="76"/>
        <v>0</v>
      </c>
      <c r="Q135">
        <f t="shared" si="76"/>
        <v>0</v>
      </c>
      <c r="R135">
        <f t="shared" si="76"/>
        <v>0</v>
      </c>
      <c r="S135">
        <f t="shared" si="75"/>
        <v>0</v>
      </c>
      <c r="T135">
        <f t="shared" si="75"/>
        <v>0</v>
      </c>
      <c r="U135">
        <f t="shared" si="75"/>
        <v>0</v>
      </c>
      <c r="V135">
        <f t="shared" si="75"/>
        <v>0</v>
      </c>
      <c r="W135">
        <f t="shared" si="75"/>
        <v>0</v>
      </c>
      <c r="X135">
        <f t="shared" si="75"/>
        <v>0</v>
      </c>
      <c r="Y135">
        <f t="shared" si="75"/>
        <v>0</v>
      </c>
      <c r="Z135">
        <f t="shared" si="75"/>
        <v>0</v>
      </c>
      <c r="AA135">
        <f t="shared" si="75"/>
        <v>0</v>
      </c>
      <c r="AB135">
        <f t="shared" si="75"/>
        <v>0</v>
      </c>
      <c r="AC135">
        <f t="shared" si="75"/>
        <v>0</v>
      </c>
      <c r="AD135">
        <f t="shared" si="75"/>
        <v>0</v>
      </c>
      <c r="AE135">
        <f t="shared" si="75"/>
        <v>0</v>
      </c>
      <c r="AF135">
        <f t="shared" si="75"/>
        <v>0</v>
      </c>
      <c r="AG135">
        <f t="shared" si="75"/>
        <v>0</v>
      </c>
      <c r="AH135">
        <f t="shared" si="78"/>
        <v>0</v>
      </c>
      <c r="AI135">
        <f t="shared" si="78"/>
        <v>0</v>
      </c>
      <c r="AJ135">
        <f t="shared" si="78"/>
        <v>0</v>
      </c>
      <c r="AK135">
        <f t="shared" si="78"/>
        <v>0</v>
      </c>
      <c r="AL135">
        <f t="shared" si="78"/>
        <v>0</v>
      </c>
      <c r="AM135">
        <f t="shared" si="78"/>
        <v>0</v>
      </c>
      <c r="AN135">
        <f t="shared" si="78"/>
        <v>0</v>
      </c>
      <c r="AO135">
        <f t="shared" si="78"/>
        <v>0</v>
      </c>
      <c r="AP135">
        <f t="shared" si="78"/>
        <v>1</v>
      </c>
      <c r="AQ135">
        <f t="shared" si="78"/>
        <v>0</v>
      </c>
      <c r="AR135">
        <f t="shared" si="78"/>
        <v>0</v>
      </c>
      <c r="AS135">
        <f t="shared" si="78"/>
        <v>0</v>
      </c>
      <c r="AT135">
        <f t="shared" si="78"/>
        <v>0</v>
      </c>
      <c r="AU135">
        <f t="shared" si="78"/>
        <v>0</v>
      </c>
      <c r="AV135">
        <f t="shared" si="78"/>
        <v>0</v>
      </c>
      <c r="AW135">
        <f t="shared" si="78"/>
        <v>0</v>
      </c>
      <c r="AX135">
        <f t="shared" si="77"/>
        <v>0</v>
      </c>
      <c r="AY135">
        <f t="shared" si="77"/>
        <v>0</v>
      </c>
      <c r="AZ135">
        <f t="shared" si="77"/>
        <v>0</v>
      </c>
      <c r="BA135">
        <f t="shared" si="77"/>
        <v>0</v>
      </c>
      <c r="BB135">
        <f t="shared" si="77"/>
        <v>0</v>
      </c>
      <c r="BC135">
        <f t="shared" si="77"/>
        <v>0</v>
      </c>
      <c r="BD135">
        <f t="shared" si="77"/>
        <v>0</v>
      </c>
      <c r="BE135">
        <f t="shared" si="77"/>
        <v>0</v>
      </c>
      <c r="BF135">
        <f t="shared" si="77"/>
        <v>0</v>
      </c>
      <c r="BG135">
        <f t="shared" si="77"/>
        <v>0</v>
      </c>
      <c r="BH135">
        <f t="shared" si="77"/>
        <v>0</v>
      </c>
      <c r="BI135">
        <f t="shared" si="77"/>
        <v>0</v>
      </c>
      <c r="BJ135">
        <f t="shared" si="77"/>
        <v>0</v>
      </c>
      <c r="BK135">
        <f t="shared" si="77"/>
        <v>0</v>
      </c>
      <c r="BL135">
        <f t="shared" si="77"/>
        <v>0</v>
      </c>
      <c r="BM135">
        <f t="shared" si="74"/>
        <v>0</v>
      </c>
      <c r="BN135">
        <f t="shared" si="74"/>
        <v>0</v>
      </c>
      <c r="BO135">
        <f t="shared" si="74"/>
        <v>0</v>
      </c>
      <c r="BP135">
        <f t="shared" si="74"/>
        <v>0</v>
      </c>
      <c r="BQ135">
        <f t="shared" si="74"/>
        <v>0</v>
      </c>
      <c r="BR135">
        <f t="shared" si="74"/>
        <v>0</v>
      </c>
      <c r="BS135">
        <f t="shared" si="74"/>
        <v>0</v>
      </c>
      <c r="BT135">
        <f t="shared" si="74"/>
        <v>0</v>
      </c>
      <c r="BU135">
        <f t="shared" si="74"/>
        <v>0</v>
      </c>
      <c r="BV135">
        <f t="shared" si="74"/>
        <v>0</v>
      </c>
      <c r="BW135">
        <f t="shared" si="74"/>
        <v>0</v>
      </c>
      <c r="BX135">
        <f t="shared" si="74"/>
        <v>0</v>
      </c>
      <c r="BY135">
        <f t="shared" si="74"/>
        <v>0</v>
      </c>
      <c r="BZ135">
        <f t="shared" si="74"/>
        <v>0</v>
      </c>
      <c r="CA135">
        <f t="shared" si="74"/>
        <v>0</v>
      </c>
      <c r="CB135">
        <f t="shared" ref="CB135:CQ150" si="81">IF($B135=0,0,COUNTIFS($B135,"*"&amp;CB$1&amp;"*"))</f>
        <v>0</v>
      </c>
      <c r="CC135">
        <f t="shared" si="81"/>
        <v>0</v>
      </c>
      <c r="CD135">
        <f t="shared" si="81"/>
        <v>0</v>
      </c>
      <c r="CE135">
        <f t="shared" si="81"/>
        <v>0</v>
      </c>
      <c r="CF135">
        <f t="shared" si="81"/>
        <v>0</v>
      </c>
      <c r="CG135">
        <f t="shared" si="81"/>
        <v>0</v>
      </c>
      <c r="CH135">
        <f t="shared" si="81"/>
        <v>0</v>
      </c>
      <c r="CI135">
        <f t="shared" si="81"/>
        <v>0</v>
      </c>
      <c r="CJ135">
        <f t="shared" si="81"/>
        <v>0</v>
      </c>
      <c r="CK135">
        <f t="shared" si="81"/>
        <v>0</v>
      </c>
      <c r="CL135">
        <f t="shared" si="81"/>
        <v>0</v>
      </c>
      <c r="CM135">
        <f t="shared" si="81"/>
        <v>0</v>
      </c>
      <c r="CN135">
        <f t="shared" si="81"/>
        <v>0</v>
      </c>
      <c r="CO135">
        <f t="shared" si="81"/>
        <v>0</v>
      </c>
      <c r="CP135">
        <f t="shared" si="81"/>
        <v>0</v>
      </c>
      <c r="CQ135">
        <f t="shared" si="81"/>
        <v>0</v>
      </c>
      <c r="CR135">
        <f t="shared" si="72"/>
        <v>0</v>
      </c>
      <c r="CS135">
        <f t="shared" si="72"/>
        <v>0</v>
      </c>
      <c r="CT135">
        <f t="shared" si="72"/>
        <v>0</v>
      </c>
      <c r="CU135">
        <f t="shared" si="72"/>
        <v>0</v>
      </c>
      <c r="CV135">
        <f t="shared" si="72"/>
        <v>0</v>
      </c>
      <c r="CW135">
        <f t="shared" si="72"/>
        <v>0</v>
      </c>
      <c r="CX135">
        <f t="shared" si="70"/>
        <v>0</v>
      </c>
      <c r="CY135">
        <f t="shared" si="70"/>
        <v>0</v>
      </c>
      <c r="CZ135">
        <f t="shared" si="70"/>
        <v>0</v>
      </c>
      <c r="DA135">
        <f t="shared" si="70"/>
        <v>0</v>
      </c>
      <c r="DB135">
        <f t="shared" si="70"/>
        <v>0</v>
      </c>
      <c r="DC135">
        <f t="shared" si="70"/>
        <v>0</v>
      </c>
      <c r="DD135">
        <f t="shared" si="80"/>
        <v>0</v>
      </c>
      <c r="DE135">
        <f t="shared" si="80"/>
        <v>0</v>
      </c>
      <c r="DF135">
        <f t="shared" si="80"/>
        <v>0</v>
      </c>
      <c r="DG135">
        <f t="shared" si="80"/>
        <v>0</v>
      </c>
      <c r="DH135">
        <f t="shared" si="80"/>
        <v>0</v>
      </c>
      <c r="DI135">
        <f t="shared" si="80"/>
        <v>0</v>
      </c>
      <c r="DJ135">
        <f t="shared" si="80"/>
        <v>0</v>
      </c>
      <c r="DK135">
        <f t="shared" si="80"/>
        <v>0</v>
      </c>
      <c r="DL135">
        <f t="shared" si="80"/>
        <v>0</v>
      </c>
      <c r="DM135">
        <f t="shared" si="80"/>
        <v>0</v>
      </c>
      <c r="DN135">
        <f t="shared" si="80"/>
        <v>0</v>
      </c>
      <c r="DO135">
        <f t="shared" si="80"/>
        <v>0</v>
      </c>
      <c r="DP135">
        <f t="shared" si="80"/>
        <v>0</v>
      </c>
      <c r="DQ135">
        <f t="shared" si="80"/>
        <v>0</v>
      </c>
      <c r="DR135">
        <f t="shared" si="80"/>
        <v>0</v>
      </c>
      <c r="DS135">
        <f t="shared" si="80"/>
        <v>0</v>
      </c>
      <c r="DT135">
        <f t="shared" si="79"/>
        <v>0</v>
      </c>
      <c r="DU135">
        <f t="shared" si="79"/>
        <v>0</v>
      </c>
      <c r="DV135">
        <f t="shared" si="79"/>
        <v>0</v>
      </c>
    </row>
    <row r="136" spans="1:126" x14ac:dyDescent="0.3">
      <c r="A136" s="11" t="s">
        <v>128</v>
      </c>
      <c r="B136" s="15" t="e">
        <f>VLOOKUP(Sheet6!A136,Phase1IDs!A101:I853,8,0)</f>
        <v>#N/A</v>
      </c>
      <c r="C136" t="e">
        <f t="shared" si="76"/>
        <v>#N/A</v>
      </c>
      <c r="D136" t="e">
        <f t="shared" si="76"/>
        <v>#N/A</v>
      </c>
      <c r="E136" t="e">
        <f t="shared" si="76"/>
        <v>#N/A</v>
      </c>
      <c r="F136" t="e">
        <f t="shared" si="76"/>
        <v>#N/A</v>
      </c>
      <c r="G136" t="e">
        <f t="shared" si="76"/>
        <v>#N/A</v>
      </c>
      <c r="H136" t="e">
        <f t="shared" si="76"/>
        <v>#N/A</v>
      </c>
      <c r="I136" t="e">
        <f t="shared" si="76"/>
        <v>#N/A</v>
      </c>
      <c r="J136" t="e">
        <f t="shared" si="76"/>
        <v>#N/A</v>
      </c>
      <c r="K136" t="e">
        <f t="shared" si="76"/>
        <v>#N/A</v>
      </c>
      <c r="L136" t="e">
        <f t="shared" si="76"/>
        <v>#N/A</v>
      </c>
      <c r="M136" t="e">
        <f t="shared" si="76"/>
        <v>#N/A</v>
      </c>
      <c r="N136" t="e">
        <f t="shared" si="76"/>
        <v>#N/A</v>
      </c>
      <c r="O136" t="e">
        <f t="shared" si="76"/>
        <v>#N/A</v>
      </c>
      <c r="P136" t="e">
        <f t="shared" si="76"/>
        <v>#N/A</v>
      </c>
      <c r="Q136" t="e">
        <f t="shared" si="76"/>
        <v>#N/A</v>
      </c>
      <c r="R136" t="e">
        <f t="shared" si="76"/>
        <v>#N/A</v>
      </c>
      <c r="S136" t="e">
        <f t="shared" si="75"/>
        <v>#N/A</v>
      </c>
      <c r="T136" t="e">
        <f t="shared" si="75"/>
        <v>#N/A</v>
      </c>
      <c r="U136" t="e">
        <f t="shared" si="75"/>
        <v>#N/A</v>
      </c>
      <c r="V136" t="e">
        <f t="shared" si="75"/>
        <v>#N/A</v>
      </c>
      <c r="W136" t="e">
        <f t="shared" si="75"/>
        <v>#N/A</v>
      </c>
      <c r="X136" t="e">
        <f t="shared" si="75"/>
        <v>#N/A</v>
      </c>
      <c r="Y136" t="e">
        <f t="shared" si="75"/>
        <v>#N/A</v>
      </c>
      <c r="Z136" t="e">
        <f t="shared" si="75"/>
        <v>#N/A</v>
      </c>
      <c r="AA136" t="e">
        <f t="shared" si="75"/>
        <v>#N/A</v>
      </c>
      <c r="AB136" t="e">
        <f t="shared" si="75"/>
        <v>#N/A</v>
      </c>
      <c r="AC136" t="e">
        <f t="shared" si="75"/>
        <v>#N/A</v>
      </c>
      <c r="AD136" t="e">
        <f t="shared" si="75"/>
        <v>#N/A</v>
      </c>
      <c r="AE136" t="e">
        <f t="shared" si="75"/>
        <v>#N/A</v>
      </c>
      <c r="AF136" t="e">
        <f t="shared" si="75"/>
        <v>#N/A</v>
      </c>
      <c r="AG136" t="e">
        <f t="shared" si="75"/>
        <v>#N/A</v>
      </c>
      <c r="AH136" t="e">
        <f t="shared" si="78"/>
        <v>#N/A</v>
      </c>
      <c r="AI136" t="e">
        <f t="shared" si="78"/>
        <v>#N/A</v>
      </c>
      <c r="AJ136" t="e">
        <f t="shared" si="78"/>
        <v>#N/A</v>
      </c>
      <c r="AK136" t="e">
        <f t="shared" si="78"/>
        <v>#N/A</v>
      </c>
      <c r="AL136" t="e">
        <f t="shared" si="78"/>
        <v>#N/A</v>
      </c>
      <c r="AM136" t="e">
        <f t="shared" si="78"/>
        <v>#N/A</v>
      </c>
      <c r="AN136" t="e">
        <f t="shared" si="78"/>
        <v>#N/A</v>
      </c>
      <c r="AO136" t="e">
        <f t="shared" si="78"/>
        <v>#N/A</v>
      </c>
      <c r="AP136" t="e">
        <f t="shared" si="78"/>
        <v>#N/A</v>
      </c>
      <c r="AQ136" t="e">
        <f t="shared" si="78"/>
        <v>#N/A</v>
      </c>
      <c r="AR136" t="e">
        <f t="shared" si="78"/>
        <v>#N/A</v>
      </c>
      <c r="AS136" t="e">
        <f t="shared" si="78"/>
        <v>#N/A</v>
      </c>
      <c r="AT136" t="e">
        <f t="shared" si="78"/>
        <v>#N/A</v>
      </c>
      <c r="AU136" t="e">
        <f t="shared" si="78"/>
        <v>#N/A</v>
      </c>
      <c r="AV136" t="e">
        <f t="shared" si="78"/>
        <v>#N/A</v>
      </c>
      <c r="AW136" t="e">
        <f t="shared" si="78"/>
        <v>#N/A</v>
      </c>
      <c r="AX136" t="e">
        <f t="shared" si="77"/>
        <v>#N/A</v>
      </c>
      <c r="AY136" t="e">
        <f t="shared" si="77"/>
        <v>#N/A</v>
      </c>
      <c r="AZ136" t="e">
        <f t="shared" si="77"/>
        <v>#N/A</v>
      </c>
      <c r="BA136" t="e">
        <f t="shared" si="77"/>
        <v>#N/A</v>
      </c>
      <c r="BB136" t="e">
        <f t="shared" si="77"/>
        <v>#N/A</v>
      </c>
      <c r="BC136" t="e">
        <f t="shared" si="77"/>
        <v>#N/A</v>
      </c>
      <c r="BD136" t="e">
        <f t="shared" si="77"/>
        <v>#N/A</v>
      </c>
      <c r="BE136" t="e">
        <f t="shared" si="77"/>
        <v>#N/A</v>
      </c>
      <c r="BF136" t="e">
        <f t="shared" si="77"/>
        <v>#N/A</v>
      </c>
      <c r="BG136" t="e">
        <f t="shared" si="77"/>
        <v>#N/A</v>
      </c>
      <c r="BH136" t="e">
        <f t="shared" si="77"/>
        <v>#N/A</v>
      </c>
      <c r="BI136" t="e">
        <f t="shared" si="77"/>
        <v>#N/A</v>
      </c>
      <c r="BJ136" t="e">
        <f t="shared" si="77"/>
        <v>#N/A</v>
      </c>
      <c r="BK136" t="e">
        <f t="shared" si="77"/>
        <v>#N/A</v>
      </c>
      <c r="BL136" t="e">
        <f t="shared" si="77"/>
        <v>#N/A</v>
      </c>
      <c r="BM136" t="e">
        <f t="shared" ref="BM136:CB151" si="82">IF($B136=0,0,COUNTIFS($B136,"*"&amp;BM$1&amp;"*"))</f>
        <v>#N/A</v>
      </c>
      <c r="BN136" t="e">
        <f t="shared" si="82"/>
        <v>#N/A</v>
      </c>
      <c r="BO136" t="e">
        <f t="shared" si="82"/>
        <v>#N/A</v>
      </c>
      <c r="BP136" t="e">
        <f t="shared" si="82"/>
        <v>#N/A</v>
      </c>
      <c r="BQ136" t="e">
        <f t="shared" si="82"/>
        <v>#N/A</v>
      </c>
      <c r="BR136" t="e">
        <f t="shared" si="82"/>
        <v>#N/A</v>
      </c>
      <c r="BS136" t="e">
        <f t="shared" si="82"/>
        <v>#N/A</v>
      </c>
      <c r="BT136" t="e">
        <f t="shared" si="82"/>
        <v>#N/A</v>
      </c>
      <c r="BU136" t="e">
        <f t="shared" si="82"/>
        <v>#N/A</v>
      </c>
      <c r="BV136" t="e">
        <f t="shared" si="82"/>
        <v>#N/A</v>
      </c>
      <c r="BW136" t="e">
        <f t="shared" si="82"/>
        <v>#N/A</v>
      </c>
      <c r="BX136" t="e">
        <f t="shared" si="82"/>
        <v>#N/A</v>
      </c>
      <c r="BY136" t="e">
        <f t="shared" si="82"/>
        <v>#N/A</v>
      </c>
      <c r="BZ136" t="e">
        <f t="shared" si="82"/>
        <v>#N/A</v>
      </c>
      <c r="CA136" t="e">
        <f t="shared" si="82"/>
        <v>#N/A</v>
      </c>
      <c r="CB136" t="e">
        <f t="shared" si="82"/>
        <v>#N/A</v>
      </c>
      <c r="CC136" t="e">
        <f t="shared" si="81"/>
        <v>#N/A</v>
      </c>
      <c r="CD136" t="e">
        <f t="shared" si="81"/>
        <v>#N/A</v>
      </c>
      <c r="CE136" t="e">
        <f t="shared" si="81"/>
        <v>#N/A</v>
      </c>
      <c r="CF136" t="e">
        <f t="shared" si="81"/>
        <v>#N/A</v>
      </c>
      <c r="CG136" t="e">
        <f t="shared" si="81"/>
        <v>#N/A</v>
      </c>
      <c r="CH136" t="e">
        <f t="shared" si="81"/>
        <v>#N/A</v>
      </c>
      <c r="CI136" t="e">
        <f t="shared" si="81"/>
        <v>#N/A</v>
      </c>
      <c r="CJ136" t="e">
        <f t="shared" si="81"/>
        <v>#N/A</v>
      </c>
      <c r="CK136" t="e">
        <f t="shared" si="81"/>
        <v>#N/A</v>
      </c>
      <c r="CL136" t="e">
        <f t="shared" si="81"/>
        <v>#N/A</v>
      </c>
      <c r="CM136" t="e">
        <f t="shared" si="81"/>
        <v>#N/A</v>
      </c>
      <c r="CN136" t="e">
        <f t="shared" si="81"/>
        <v>#N/A</v>
      </c>
      <c r="CO136" t="e">
        <f t="shared" si="81"/>
        <v>#N/A</v>
      </c>
      <c r="CP136" t="e">
        <f t="shared" si="81"/>
        <v>#N/A</v>
      </c>
      <c r="CQ136" t="e">
        <f t="shared" si="81"/>
        <v>#N/A</v>
      </c>
      <c r="CR136" t="e">
        <f t="shared" si="72"/>
        <v>#N/A</v>
      </c>
      <c r="CS136" t="e">
        <f t="shared" si="72"/>
        <v>#N/A</v>
      </c>
      <c r="CT136" t="e">
        <f t="shared" si="72"/>
        <v>#N/A</v>
      </c>
      <c r="CU136" t="e">
        <f t="shared" si="72"/>
        <v>#N/A</v>
      </c>
      <c r="CV136" t="e">
        <f t="shared" si="72"/>
        <v>#N/A</v>
      </c>
      <c r="CW136" t="e">
        <f t="shared" si="72"/>
        <v>#N/A</v>
      </c>
      <c r="CX136" t="e">
        <f t="shared" si="70"/>
        <v>#N/A</v>
      </c>
      <c r="CY136" t="e">
        <f t="shared" si="70"/>
        <v>#N/A</v>
      </c>
      <c r="CZ136" t="e">
        <f t="shared" si="70"/>
        <v>#N/A</v>
      </c>
      <c r="DA136" t="e">
        <f t="shared" si="70"/>
        <v>#N/A</v>
      </c>
      <c r="DB136" t="e">
        <f t="shared" si="70"/>
        <v>#N/A</v>
      </c>
      <c r="DC136" t="e">
        <f t="shared" si="70"/>
        <v>#N/A</v>
      </c>
      <c r="DD136" t="e">
        <f t="shared" si="80"/>
        <v>#N/A</v>
      </c>
      <c r="DE136" t="e">
        <f t="shared" si="80"/>
        <v>#N/A</v>
      </c>
      <c r="DF136" t="e">
        <f t="shared" si="80"/>
        <v>#N/A</v>
      </c>
      <c r="DG136" t="e">
        <f t="shared" si="80"/>
        <v>#N/A</v>
      </c>
      <c r="DH136" t="e">
        <f t="shared" si="80"/>
        <v>#N/A</v>
      </c>
      <c r="DI136" t="e">
        <f t="shared" si="80"/>
        <v>#N/A</v>
      </c>
      <c r="DJ136" t="e">
        <f t="shared" si="80"/>
        <v>#N/A</v>
      </c>
      <c r="DK136" t="e">
        <f t="shared" si="80"/>
        <v>#N/A</v>
      </c>
      <c r="DL136" t="e">
        <f t="shared" si="80"/>
        <v>#N/A</v>
      </c>
      <c r="DM136" t="e">
        <f t="shared" si="80"/>
        <v>#N/A</v>
      </c>
      <c r="DN136" t="e">
        <f t="shared" si="80"/>
        <v>#N/A</v>
      </c>
      <c r="DO136" t="e">
        <f t="shared" si="80"/>
        <v>#N/A</v>
      </c>
      <c r="DP136" t="e">
        <f t="shared" si="80"/>
        <v>#N/A</v>
      </c>
      <c r="DQ136" t="e">
        <f t="shared" si="80"/>
        <v>#N/A</v>
      </c>
      <c r="DR136" t="e">
        <f t="shared" si="80"/>
        <v>#N/A</v>
      </c>
      <c r="DS136" t="e">
        <f t="shared" si="80"/>
        <v>#N/A</v>
      </c>
      <c r="DT136" t="e">
        <f t="shared" si="79"/>
        <v>#N/A</v>
      </c>
      <c r="DU136" t="e">
        <f t="shared" si="79"/>
        <v>#N/A</v>
      </c>
      <c r="DV136" t="e">
        <f t="shared" si="79"/>
        <v>#N/A</v>
      </c>
    </row>
    <row r="137" spans="1:126" x14ac:dyDescent="0.3">
      <c r="A137" s="13" t="s">
        <v>740</v>
      </c>
      <c r="B137" s="15" t="str">
        <f>VLOOKUP(Sheet6!A137,Phase1IDs!A102:I854,8,0)</f>
        <v>T1190</v>
      </c>
      <c r="C137">
        <f t="shared" si="76"/>
        <v>0</v>
      </c>
      <c r="D137">
        <f t="shared" si="76"/>
        <v>0</v>
      </c>
      <c r="E137">
        <f t="shared" si="76"/>
        <v>0</v>
      </c>
      <c r="F137">
        <f t="shared" si="76"/>
        <v>0</v>
      </c>
      <c r="G137">
        <f t="shared" si="76"/>
        <v>0</v>
      </c>
      <c r="H137">
        <f t="shared" si="76"/>
        <v>0</v>
      </c>
      <c r="I137">
        <f t="shared" si="76"/>
        <v>0</v>
      </c>
      <c r="J137">
        <f t="shared" si="76"/>
        <v>0</v>
      </c>
      <c r="K137">
        <f t="shared" si="76"/>
        <v>0</v>
      </c>
      <c r="L137">
        <f t="shared" si="76"/>
        <v>0</v>
      </c>
      <c r="M137">
        <f t="shared" si="76"/>
        <v>0</v>
      </c>
      <c r="N137">
        <f t="shared" si="76"/>
        <v>0</v>
      </c>
      <c r="O137">
        <f t="shared" si="76"/>
        <v>0</v>
      </c>
      <c r="P137">
        <f t="shared" si="76"/>
        <v>0</v>
      </c>
      <c r="Q137">
        <f t="shared" si="76"/>
        <v>0</v>
      </c>
      <c r="R137">
        <f t="shared" si="76"/>
        <v>0</v>
      </c>
      <c r="S137">
        <f t="shared" si="75"/>
        <v>0</v>
      </c>
      <c r="T137">
        <f t="shared" si="75"/>
        <v>0</v>
      </c>
      <c r="U137">
        <f t="shared" si="75"/>
        <v>0</v>
      </c>
      <c r="V137">
        <f t="shared" si="75"/>
        <v>0</v>
      </c>
      <c r="W137">
        <f t="shared" si="75"/>
        <v>0</v>
      </c>
      <c r="X137">
        <f t="shared" si="75"/>
        <v>0</v>
      </c>
      <c r="Y137">
        <f t="shared" si="75"/>
        <v>0</v>
      </c>
      <c r="Z137">
        <f t="shared" si="75"/>
        <v>0</v>
      </c>
      <c r="AA137">
        <f t="shared" si="75"/>
        <v>0</v>
      </c>
      <c r="AB137">
        <f t="shared" si="75"/>
        <v>0</v>
      </c>
      <c r="AC137">
        <f t="shared" si="75"/>
        <v>0</v>
      </c>
      <c r="AD137">
        <f t="shared" si="75"/>
        <v>0</v>
      </c>
      <c r="AE137">
        <f t="shared" si="75"/>
        <v>0</v>
      </c>
      <c r="AF137">
        <f t="shared" si="75"/>
        <v>0</v>
      </c>
      <c r="AG137">
        <f t="shared" si="75"/>
        <v>0</v>
      </c>
      <c r="AH137">
        <f t="shared" si="78"/>
        <v>0</v>
      </c>
      <c r="AI137">
        <f t="shared" si="78"/>
        <v>0</v>
      </c>
      <c r="AJ137">
        <f t="shared" si="78"/>
        <v>0</v>
      </c>
      <c r="AK137">
        <f t="shared" si="78"/>
        <v>0</v>
      </c>
      <c r="AL137">
        <f t="shared" si="78"/>
        <v>0</v>
      </c>
      <c r="AM137">
        <f t="shared" si="78"/>
        <v>0</v>
      </c>
      <c r="AN137">
        <f t="shared" si="78"/>
        <v>0</v>
      </c>
      <c r="AO137">
        <f t="shared" si="78"/>
        <v>0</v>
      </c>
      <c r="AP137">
        <f t="shared" si="78"/>
        <v>1</v>
      </c>
      <c r="AQ137">
        <f t="shared" si="78"/>
        <v>0</v>
      </c>
      <c r="AR137">
        <f t="shared" si="78"/>
        <v>0</v>
      </c>
      <c r="AS137">
        <f t="shared" si="78"/>
        <v>0</v>
      </c>
      <c r="AT137">
        <f t="shared" si="78"/>
        <v>0</v>
      </c>
      <c r="AU137">
        <f t="shared" si="78"/>
        <v>0</v>
      </c>
      <c r="AV137">
        <f t="shared" si="78"/>
        <v>0</v>
      </c>
      <c r="AW137">
        <f t="shared" si="78"/>
        <v>0</v>
      </c>
      <c r="AX137">
        <f t="shared" si="77"/>
        <v>0</v>
      </c>
      <c r="AY137">
        <f t="shared" si="77"/>
        <v>0</v>
      </c>
      <c r="AZ137">
        <f t="shared" si="77"/>
        <v>0</v>
      </c>
      <c r="BA137">
        <f t="shared" si="77"/>
        <v>0</v>
      </c>
      <c r="BB137">
        <f t="shared" si="77"/>
        <v>0</v>
      </c>
      <c r="BC137">
        <f t="shared" si="77"/>
        <v>0</v>
      </c>
      <c r="BD137">
        <f t="shared" si="77"/>
        <v>0</v>
      </c>
      <c r="BE137">
        <f t="shared" si="77"/>
        <v>0</v>
      </c>
      <c r="BF137">
        <f t="shared" si="77"/>
        <v>0</v>
      </c>
      <c r="BG137">
        <f t="shared" si="77"/>
        <v>0</v>
      </c>
      <c r="BH137">
        <f t="shared" si="77"/>
        <v>0</v>
      </c>
      <c r="BI137">
        <f t="shared" si="77"/>
        <v>0</v>
      </c>
      <c r="BJ137">
        <f t="shared" si="77"/>
        <v>0</v>
      </c>
      <c r="BK137">
        <f t="shared" si="77"/>
        <v>0</v>
      </c>
      <c r="BL137">
        <f t="shared" si="77"/>
        <v>0</v>
      </c>
      <c r="BM137">
        <f t="shared" si="82"/>
        <v>0</v>
      </c>
      <c r="BN137">
        <f t="shared" si="82"/>
        <v>0</v>
      </c>
      <c r="BO137">
        <f t="shared" si="82"/>
        <v>0</v>
      </c>
      <c r="BP137">
        <f t="shared" si="82"/>
        <v>0</v>
      </c>
      <c r="BQ137">
        <f t="shared" si="82"/>
        <v>0</v>
      </c>
      <c r="BR137">
        <f t="shared" si="82"/>
        <v>0</v>
      </c>
      <c r="BS137">
        <f t="shared" si="82"/>
        <v>0</v>
      </c>
      <c r="BT137">
        <f t="shared" si="82"/>
        <v>0</v>
      </c>
      <c r="BU137">
        <f t="shared" si="82"/>
        <v>0</v>
      </c>
      <c r="BV137">
        <f t="shared" si="82"/>
        <v>0</v>
      </c>
      <c r="BW137">
        <f t="shared" si="82"/>
        <v>0</v>
      </c>
      <c r="BX137">
        <f t="shared" si="82"/>
        <v>0</v>
      </c>
      <c r="BY137">
        <f t="shared" si="82"/>
        <v>0</v>
      </c>
      <c r="BZ137">
        <f t="shared" si="82"/>
        <v>0</v>
      </c>
      <c r="CA137">
        <f t="shared" si="82"/>
        <v>0</v>
      </c>
      <c r="CB137">
        <f t="shared" si="82"/>
        <v>0</v>
      </c>
      <c r="CC137">
        <f t="shared" si="81"/>
        <v>0</v>
      </c>
      <c r="CD137">
        <f t="shared" si="81"/>
        <v>0</v>
      </c>
      <c r="CE137">
        <f t="shared" si="81"/>
        <v>0</v>
      </c>
      <c r="CF137">
        <f t="shared" si="81"/>
        <v>0</v>
      </c>
      <c r="CG137">
        <f t="shared" si="81"/>
        <v>0</v>
      </c>
      <c r="CH137">
        <f t="shared" si="81"/>
        <v>0</v>
      </c>
      <c r="CI137">
        <f t="shared" si="81"/>
        <v>0</v>
      </c>
      <c r="CJ137">
        <f t="shared" si="81"/>
        <v>0</v>
      </c>
      <c r="CK137">
        <f t="shared" si="81"/>
        <v>0</v>
      </c>
      <c r="CL137">
        <f t="shared" si="81"/>
        <v>0</v>
      </c>
      <c r="CM137">
        <f t="shared" si="81"/>
        <v>0</v>
      </c>
      <c r="CN137">
        <f t="shared" si="81"/>
        <v>0</v>
      </c>
      <c r="CO137">
        <f t="shared" si="81"/>
        <v>0</v>
      </c>
      <c r="CP137">
        <f t="shared" si="81"/>
        <v>0</v>
      </c>
      <c r="CQ137">
        <f t="shared" si="81"/>
        <v>0</v>
      </c>
      <c r="CR137">
        <f t="shared" si="72"/>
        <v>0</v>
      </c>
      <c r="CS137">
        <f t="shared" si="72"/>
        <v>0</v>
      </c>
      <c r="CT137">
        <f t="shared" si="72"/>
        <v>0</v>
      </c>
      <c r="CU137">
        <f t="shared" si="72"/>
        <v>0</v>
      </c>
      <c r="CV137">
        <f t="shared" si="72"/>
        <v>0</v>
      </c>
      <c r="CW137">
        <f t="shared" si="72"/>
        <v>0</v>
      </c>
      <c r="CX137">
        <f t="shared" si="70"/>
        <v>0</v>
      </c>
      <c r="CY137">
        <f t="shared" si="70"/>
        <v>0</v>
      </c>
      <c r="CZ137">
        <f t="shared" si="70"/>
        <v>0</v>
      </c>
      <c r="DA137">
        <f t="shared" si="70"/>
        <v>0</v>
      </c>
      <c r="DB137">
        <f t="shared" si="70"/>
        <v>0</v>
      </c>
      <c r="DC137">
        <f t="shared" si="70"/>
        <v>0</v>
      </c>
      <c r="DD137">
        <f t="shared" si="80"/>
        <v>0</v>
      </c>
      <c r="DE137">
        <f t="shared" si="80"/>
        <v>0</v>
      </c>
      <c r="DF137">
        <f t="shared" si="80"/>
        <v>0</v>
      </c>
      <c r="DG137">
        <f t="shared" si="80"/>
        <v>0</v>
      </c>
      <c r="DH137">
        <f t="shared" si="80"/>
        <v>0</v>
      </c>
      <c r="DI137">
        <f t="shared" si="80"/>
        <v>0</v>
      </c>
      <c r="DJ137">
        <f t="shared" si="80"/>
        <v>0</v>
      </c>
      <c r="DK137">
        <f t="shared" si="80"/>
        <v>0</v>
      </c>
      <c r="DL137">
        <f t="shared" si="80"/>
        <v>0</v>
      </c>
      <c r="DM137">
        <f t="shared" si="80"/>
        <v>0</v>
      </c>
      <c r="DN137">
        <f t="shared" si="80"/>
        <v>0</v>
      </c>
      <c r="DO137">
        <f t="shared" si="80"/>
        <v>0</v>
      </c>
      <c r="DP137">
        <f t="shared" si="80"/>
        <v>0</v>
      </c>
      <c r="DQ137">
        <f t="shared" si="80"/>
        <v>0</v>
      </c>
      <c r="DR137">
        <f t="shared" si="80"/>
        <v>0</v>
      </c>
      <c r="DS137">
        <f t="shared" si="80"/>
        <v>0</v>
      </c>
      <c r="DT137">
        <f t="shared" si="79"/>
        <v>0</v>
      </c>
      <c r="DU137">
        <f t="shared" si="79"/>
        <v>0</v>
      </c>
      <c r="DV137">
        <f t="shared" si="79"/>
        <v>0</v>
      </c>
    </row>
    <row r="138" spans="1:126" x14ac:dyDescent="0.3">
      <c r="A138" s="11" t="s">
        <v>2594</v>
      </c>
      <c r="B138" s="15" t="e">
        <f>VLOOKUP(Sheet6!A138,Phase1IDs!A103:I855,8,0)</f>
        <v>#N/A</v>
      </c>
      <c r="C138" t="e">
        <f t="shared" si="76"/>
        <v>#N/A</v>
      </c>
      <c r="D138" t="e">
        <f t="shared" si="76"/>
        <v>#N/A</v>
      </c>
      <c r="E138" t="e">
        <f t="shared" si="76"/>
        <v>#N/A</v>
      </c>
      <c r="F138" t="e">
        <f t="shared" si="76"/>
        <v>#N/A</v>
      </c>
      <c r="G138" t="e">
        <f t="shared" si="76"/>
        <v>#N/A</v>
      </c>
      <c r="H138" t="e">
        <f t="shared" si="76"/>
        <v>#N/A</v>
      </c>
      <c r="I138" t="e">
        <f t="shared" si="76"/>
        <v>#N/A</v>
      </c>
      <c r="J138" t="e">
        <f t="shared" si="76"/>
        <v>#N/A</v>
      </c>
      <c r="K138" t="e">
        <f t="shared" si="76"/>
        <v>#N/A</v>
      </c>
      <c r="L138" t="e">
        <f t="shared" si="76"/>
        <v>#N/A</v>
      </c>
      <c r="M138" t="e">
        <f t="shared" si="76"/>
        <v>#N/A</v>
      </c>
      <c r="N138" t="e">
        <f t="shared" si="76"/>
        <v>#N/A</v>
      </c>
      <c r="O138" t="e">
        <f t="shared" si="76"/>
        <v>#N/A</v>
      </c>
      <c r="P138" t="e">
        <f t="shared" si="76"/>
        <v>#N/A</v>
      </c>
      <c r="Q138" t="e">
        <f t="shared" si="76"/>
        <v>#N/A</v>
      </c>
      <c r="R138" t="e">
        <f t="shared" ref="R138:AG153" si="83">IF($B138=0,0,COUNTIFS($B138,"*"&amp;R$1&amp;"*"))</f>
        <v>#N/A</v>
      </c>
      <c r="S138" t="e">
        <f t="shared" si="83"/>
        <v>#N/A</v>
      </c>
      <c r="T138" t="e">
        <f t="shared" si="83"/>
        <v>#N/A</v>
      </c>
      <c r="U138" t="e">
        <f t="shared" si="83"/>
        <v>#N/A</v>
      </c>
      <c r="V138" t="e">
        <f t="shared" si="83"/>
        <v>#N/A</v>
      </c>
      <c r="W138" t="e">
        <f t="shared" si="83"/>
        <v>#N/A</v>
      </c>
      <c r="X138" t="e">
        <f t="shared" si="83"/>
        <v>#N/A</v>
      </c>
      <c r="Y138" t="e">
        <f t="shared" si="83"/>
        <v>#N/A</v>
      </c>
      <c r="Z138" t="e">
        <f t="shared" si="83"/>
        <v>#N/A</v>
      </c>
      <c r="AA138" t="e">
        <f t="shared" si="83"/>
        <v>#N/A</v>
      </c>
      <c r="AB138" t="e">
        <f t="shared" si="83"/>
        <v>#N/A</v>
      </c>
      <c r="AC138" t="e">
        <f t="shared" si="83"/>
        <v>#N/A</v>
      </c>
      <c r="AD138" t="e">
        <f t="shared" si="83"/>
        <v>#N/A</v>
      </c>
      <c r="AE138" t="e">
        <f t="shared" si="83"/>
        <v>#N/A</v>
      </c>
      <c r="AF138" t="e">
        <f t="shared" si="83"/>
        <v>#N/A</v>
      </c>
      <c r="AG138" t="e">
        <f t="shared" si="83"/>
        <v>#N/A</v>
      </c>
      <c r="AH138" t="e">
        <f t="shared" si="78"/>
        <v>#N/A</v>
      </c>
      <c r="AI138" t="e">
        <f t="shared" si="78"/>
        <v>#N/A</v>
      </c>
      <c r="AJ138" t="e">
        <f t="shared" si="78"/>
        <v>#N/A</v>
      </c>
      <c r="AK138" t="e">
        <f t="shared" si="78"/>
        <v>#N/A</v>
      </c>
      <c r="AL138" t="e">
        <f t="shared" si="78"/>
        <v>#N/A</v>
      </c>
      <c r="AM138" t="e">
        <f t="shared" si="78"/>
        <v>#N/A</v>
      </c>
      <c r="AN138" t="e">
        <f t="shared" si="78"/>
        <v>#N/A</v>
      </c>
      <c r="AO138" t="e">
        <f t="shared" si="78"/>
        <v>#N/A</v>
      </c>
      <c r="AP138" t="e">
        <f t="shared" si="78"/>
        <v>#N/A</v>
      </c>
      <c r="AQ138" t="e">
        <f t="shared" si="78"/>
        <v>#N/A</v>
      </c>
      <c r="AR138" t="e">
        <f t="shared" si="78"/>
        <v>#N/A</v>
      </c>
      <c r="AS138" t="e">
        <f t="shared" si="78"/>
        <v>#N/A</v>
      </c>
      <c r="AT138" t="e">
        <f t="shared" si="78"/>
        <v>#N/A</v>
      </c>
      <c r="AU138" t="e">
        <f t="shared" si="78"/>
        <v>#N/A</v>
      </c>
      <c r="AV138" t="e">
        <f t="shared" si="78"/>
        <v>#N/A</v>
      </c>
      <c r="AW138" t="e">
        <f t="shared" si="78"/>
        <v>#N/A</v>
      </c>
      <c r="AX138" t="e">
        <f t="shared" si="77"/>
        <v>#N/A</v>
      </c>
      <c r="AY138" t="e">
        <f t="shared" si="77"/>
        <v>#N/A</v>
      </c>
      <c r="AZ138" t="e">
        <f t="shared" si="77"/>
        <v>#N/A</v>
      </c>
      <c r="BA138" t="e">
        <f t="shared" si="77"/>
        <v>#N/A</v>
      </c>
      <c r="BB138" t="e">
        <f t="shared" si="77"/>
        <v>#N/A</v>
      </c>
      <c r="BC138" t="e">
        <f t="shared" si="77"/>
        <v>#N/A</v>
      </c>
      <c r="BD138" t="e">
        <f t="shared" si="77"/>
        <v>#N/A</v>
      </c>
      <c r="BE138" t="e">
        <f t="shared" si="77"/>
        <v>#N/A</v>
      </c>
      <c r="BF138" t="e">
        <f t="shared" si="77"/>
        <v>#N/A</v>
      </c>
      <c r="BG138" t="e">
        <f t="shared" si="77"/>
        <v>#N/A</v>
      </c>
      <c r="BH138" t="e">
        <f t="shared" si="77"/>
        <v>#N/A</v>
      </c>
      <c r="BI138" t="e">
        <f t="shared" si="77"/>
        <v>#N/A</v>
      </c>
      <c r="BJ138" t="e">
        <f t="shared" si="77"/>
        <v>#N/A</v>
      </c>
      <c r="BK138" t="e">
        <f t="shared" si="77"/>
        <v>#N/A</v>
      </c>
      <c r="BL138" t="e">
        <f t="shared" si="77"/>
        <v>#N/A</v>
      </c>
      <c r="BM138" t="e">
        <f t="shared" si="82"/>
        <v>#N/A</v>
      </c>
      <c r="BN138" t="e">
        <f t="shared" si="82"/>
        <v>#N/A</v>
      </c>
      <c r="BO138" t="e">
        <f t="shared" si="82"/>
        <v>#N/A</v>
      </c>
      <c r="BP138" t="e">
        <f t="shared" si="82"/>
        <v>#N/A</v>
      </c>
      <c r="BQ138" t="e">
        <f t="shared" si="82"/>
        <v>#N/A</v>
      </c>
      <c r="BR138" t="e">
        <f t="shared" si="82"/>
        <v>#N/A</v>
      </c>
      <c r="BS138" t="e">
        <f t="shared" si="82"/>
        <v>#N/A</v>
      </c>
      <c r="BT138" t="e">
        <f t="shared" si="82"/>
        <v>#N/A</v>
      </c>
      <c r="BU138" t="e">
        <f t="shared" si="82"/>
        <v>#N/A</v>
      </c>
      <c r="BV138" t="e">
        <f t="shared" si="82"/>
        <v>#N/A</v>
      </c>
      <c r="BW138" t="e">
        <f t="shared" si="82"/>
        <v>#N/A</v>
      </c>
      <c r="BX138" t="e">
        <f t="shared" si="82"/>
        <v>#N/A</v>
      </c>
      <c r="BY138" t="e">
        <f t="shared" si="82"/>
        <v>#N/A</v>
      </c>
      <c r="BZ138" t="e">
        <f t="shared" si="82"/>
        <v>#N/A</v>
      </c>
      <c r="CA138" t="e">
        <f t="shared" si="82"/>
        <v>#N/A</v>
      </c>
      <c r="CB138" t="e">
        <f t="shared" si="82"/>
        <v>#N/A</v>
      </c>
      <c r="CC138" t="e">
        <f t="shared" si="81"/>
        <v>#N/A</v>
      </c>
      <c r="CD138" t="e">
        <f t="shared" si="81"/>
        <v>#N/A</v>
      </c>
      <c r="CE138" t="e">
        <f t="shared" si="81"/>
        <v>#N/A</v>
      </c>
      <c r="CF138" t="e">
        <f t="shared" si="81"/>
        <v>#N/A</v>
      </c>
      <c r="CG138" t="e">
        <f t="shared" si="81"/>
        <v>#N/A</v>
      </c>
      <c r="CH138" t="e">
        <f t="shared" si="81"/>
        <v>#N/A</v>
      </c>
      <c r="CI138" t="e">
        <f t="shared" si="81"/>
        <v>#N/A</v>
      </c>
      <c r="CJ138" t="e">
        <f t="shared" si="81"/>
        <v>#N/A</v>
      </c>
      <c r="CK138" t="e">
        <f t="shared" si="81"/>
        <v>#N/A</v>
      </c>
      <c r="CL138" t="e">
        <f t="shared" si="81"/>
        <v>#N/A</v>
      </c>
      <c r="CM138" t="e">
        <f t="shared" si="81"/>
        <v>#N/A</v>
      </c>
      <c r="CN138" t="e">
        <f t="shared" si="81"/>
        <v>#N/A</v>
      </c>
      <c r="CO138" t="e">
        <f t="shared" si="81"/>
        <v>#N/A</v>
      </c>
      <c r="CP138" t="e">
        <f t="shared" si="81"/>
        <v>#N/A</v>
      </c>
      <c r="CQ138" t="e">
        <f t="shared" si="81"/>
        <v>#N/A</v>
      </c>
      <c r="CR138" t="e">
        <f t="shared" si="72"/>
        <v>#N/A</v>
      </c>
      <c r="CS138" t="e">
        <f t="shared" si="72"/>
        <v>#N/A</v>
      </c>
      <c r="CT138" t="e">
        <f t="shared" si="72"/>
        <v>#N/A</v>
      </c>
      <c r="CU138" t="e">
        <f t="shared" si="72"/>
        <v>#N/A</v>
      </c>
      <c r="CV138" t="e">
        <f t="shared" si="72"/>
        <v>#N/A</v>
      </c>
      <c r="CW138" t="e">
        <f t="shared" si="72"/>
        <v>#N/A</v>
      </c>
      <c r="CX138" t="e">
        <f t="shared" si="70"/>
        <v>#N/A</v>
      </c>
      <c r="CY138" t="e">
        <f t="shared" si="70"/>
        <v>#N/A</v>
      </c>
      <c r="CZ138" t="e">
        <f t="shared" si="70"/>
        <v>#N/A</v>
      </c>
      <c r="DA138" t="e">
        <f t="shared" si="70"/>
        <v>#N/A</v>
      </c>
      <c r="DB138" t="e">
        <f t="shared" si="70"/>
        <v>#N/A</v>
      </c>
      <c r="DC138" t="e">
        <f t="shared" si="70"/>
        <v>#N/A</v>
      </c>
      <c r="DD138" t="e">
        <f t="shared" si="80"/>
        <v>#N/A</v>
      </c>
      <c r="DE138" t="e">
        <f t="shared" si="80"/>
        <v>#N/A</v>
      </c>
      <c r="DF138" t="e">
        <f t="shared" si="80"/>
        <v>#N/A</v>
      </c>
      <c r="DG138" t="e">
        <f t="shared" si="80"/>
        <v>#N/A</v>
      </c>
      <c r="DH138" t="e">
        <f t="shared" si="80"/>
        <v>#N/A</v>
      </c>
      <c r="DI138" t="e">
        <f t="shared" si="80"/>
        <v>#N/A</v>
      </c>
      <c r="DJ138" t="e">
        <f t="shared" si="80"/>
        <v>#N/A</v>
      </c>
      <c r="DK138" t="e">
        <f t="shared" si="80"/>
        <v>#N/A</v>
      </c>
      <c r="DL138" t="e">
        <f t="shared" si="80"/>
        <v>#N/A</v>
      </c>
      <c r="DM138" t="e">
        <f t="shared" si="80"/>
        <v>#N/A</v>
      </c>
      <c r="DN138" t="e">
        <f t="shared" si="80"/>
        <v>#N/A</v>
      </c>
      <c r="DO138" t="e">
        <f t="shared" si="80"/>
        <v>#N/A</v>
      </c>
      <c r="DP138" t="e">
        <f t="shared" si="80"/>
        <v>#N/A</v>
      </c>
      <c r="DQ138" t="e">
        <f t="shared" si="80"/>
        <v>#N/A</v>
      </c>
      <c r="DR138" t="e">
        <f t="shared" si="80"/>
        <v>#N/A</v>
      </c>
      <c r="DS138" t="e">
        <f t="shared" si="80"/>
        <v>#N/A</v>
      </c>
      <c r="DT138" t="e">
        <f t="shared" si="79"/>
        <v>#N/A</v>
      </c>
      <c r="DU138" t="e">
        <f t="shared" si="79"/>
        <v>#N/A</v>
      </c>
      <c r="DV138" t="e">
        <f t="shared" si="79"/>
        <v>#N/A</v>
      </c>
    </row>
    <row r="139" spans="1:126" x14ac:dyDescent="0.3">
      <c r="A139" s="13" t="s">
        <v>1188</v>
      </c>
      <c r="B139" s="15" t="str">
        <f>VLOOKUP(Sheet6!A139,Phase1IDs!A103:I856,8,0)</f>
        <v>T1203, T1068</v>
      </c>
      <c r="C139">
        <f t="shared" ref="C139:R154" si="84">IF($B139=0,0,COUNTIFS($B139,"*"&amp;C$1&amp;"*"))</f>
        <v>0</v>
      </c>
      <c r="D139">
        <f t="shared" si="84"/>
        <v>0</v>
      </c>
      <c r="E139">
        <f t="shared" si="84"/>
        <v>0</v>
      </c>
      <c r="F139">
        <f t="shared" si="84"/>
        <v>0</v>
      </c>
      <c r="G139">
        <f t="shared" si="84"/>
        <v>0</v>
      </c>
      <c r="H139">
        <f t="shared" si="84"/>
        <v>0</v>
      </c>
      <c r="I139">
        <f t="shared" si="84"/>
        <v>0</v>
      </c>
      <c r="J139">
        <f t="shared" si="84"/>
        <v>0</v>
      </c>
      <c r="K139">
        <f t="shared" si="84"/>
        <v>0</v>
      </c>
      <c r="L139">
        <f t="shared" si="84"/>
        <v>0</v>
      </c>
      <c r="M139">
        <f t="shared" si="84"/>
        <v>0</v>
      </c>
      <c r="N139">
        <f t="shared" si="84"/>
        <v>0</v>
      </c>
      <c r="O139">
        <f t="shared" si="84"/>
        <v>0</v>
      </c>
      <c r="P139">
        <f t="shared" si="84"/>
        <v>0</v>
      </c>
      <c r="Q139">
        <f t="shared" si="84"/>
        <v>0</v>
      </c>
      <c r="R139">
        <f t="shared" si="84"/>
        <v>0</v>
      </c>
      <c r="S139">
        <f t="shared" si="83"/>
        <v>1</v>
      </c>
      <c r="T139">
        <f t="shared" si="83"/>
        <v>0</v>
      </c>
      <c r="U139">
        <f t="shared" si="83"/>
        <v>0</v>
      </c>
      <c r="V139">
        <f t="shared" si="83"/>
        <v>0</v>
      </c>
      <c r="W139">
        <f t="shared" si="83"/>
        <v>0</v>
      </c>
      <c r="X139">
        <f t="shared" si="83"/>
        <v>0</v>
      </c>
      <c r="Y139">
        <f t="shared" si="83"/>
        <v>0</v>
      </c>
      <c r="Z139">
        <f t="shared" si="83"/>
        <v>0</v>
      </c>
      <c r="AA139">
        <f t="shared" si="83"/>
        <v>0</v>
      </c>
      <c r="AB139">
        <f t="shared" si="83"/>
        <v>0</v>
      </c>
      <c r="AC139">
        <f t="shared" si="83"/>
        <v>0</v>
      </c>
      <c r="AD139">
        <f t="shared" si="83"/>
        <v>0</v>
      </c>
      <c r="AE139">
        <f t="shared" si="83"/>
        <v>0</v>
      </c>
      <c r="AF139">
        <f t="shared" si="83"/>
        <v>0</v>
      </c>
      <c r="AG139">
        <f t="shared" si="83"/>
        <v>0</v>
      </c>
      <c r="AH139">
        <f t="shared" si="78"/>
        <v>0</v>
      </c>
      <c r="AI139">
        <f t="shared" si="78"/>
        <v>0</v>
      </c>
      <c r="AJ139">
        <f t="shared" si="78"/>
        <v>0</v>
      </c>
      <c r="AK139">
        <f t="shared" si="78"/>
        <v>0</v>
      </c>
      <c r="AL139">
        <f t="shared" si="78"/>
        <v>0</v>
      </c>
      <c r="AM139">
        <f t="shared" si="78"/>
        <v>0</v>
      </c>
      <c r="AN139">
        <f t="shared" si="78"/>
        <v>0</v>
      </c>
      <c r="AO139">
        <f t="shared" si="78"/>
        <v>0</v>
      </c>
      <c r="AP139">
        <f t="shared" si="78"/>
        <v>0</v>
      </c>
      <c r="AQ139">
        <f t="shared" si="78"/>
        <v>0</v>
      </c>
      <c r="AR139">
        <f t="shared" si="78"/>
        <v>0</v>
      </c>
      <c r="AS139">
        <f t="shared" si="78"/>
        <v>1</v>
      </c>
      <c r="AT139">
        <f t="shared" si="78"/>
        <v>0</v>
      </c>
      <c r="AU139">
        <f t="shared" si="78"/>
        <v>0</v>
      </c>
      <c r="AV139">
        <f t="shared" si="78"/>
        <v>0</v>
      </c>
      <c r="AW139">
        <f t="shared" si="78"/>
        <v>0</v>
      </c>
      <c r="AX139">
        <f t="shared" si="77"/>
        <v>0</v>
      </c>
      <c r="AY139">
        <f t="shared" si="77"/>
        <v>0</v>
      </c>
      <c r="AZ139">
        <f t="shared" si="77"/>
        <v>0</v>
      </c>
      <c r="BA139">
        <f t="shared" si="77"/>
        <v>0</v>
      </c>
      <c r="BB139">
        <f t="shared" si="77"/>
        <v>0</v>
      </c>
      <c r="BC139">
        <f t="shared" si="77"/>
        <v>0</v>
      </c>
      <c r="BD139">
        <f t="shared" si="77"/>
        <v>0</v>
      </c>
      <c r="BE139">
        <f t="shared" si="77"/>
        <v>0</v>
      </c>
      <c r="BF139">
        <f t="shared" si="77"/>
        <v>0</v>
      </c>
      <c r="BG139">
        <f t="shared" si="77"/>
        <v>0</v>
      </c>
      <c r="BH139">
        <f t="shared" si="77"/>
        <v>0</v>
      </c>
      <c r="BI139">
        <f t="shared" si="77"/>
        <v>0</v>
      </c>
      <c r="BJ139">
        <f t="shared" si="77"/>
        <v>0</v>
      </c>
      <c r="BK139">
        <f t="shared" si="77"/>
        <v>0</v>
      </c>
      <c r="BL139">
        <f t="shared" si="77"/>
        <v>0</v>
      </c>
      <c r="BM139">
        <f t="shared" si="82"/>
        <v>0</v>
      </c>
      <c r="BN139">
        <f t="shared" si="82"/>
        <v>0</v>
      </c>
      <c r="BO139">
        <f t="shared" si="82"/>
        <v>0</v>
      </c>
      <c r="BP139">
        <f t="shared" si="82"/>
        <v>0</v>
      </c>
      <c r="BQ139">
        <f t="shared" si="82"/>
        <v>0</v>
      </c>
      <c r="BR139">
        <f t="shared" si="82"/>
        <v>0</v>
      </c>
      <c r="BS139">
        <f t="shared" si="82"/>
        <v>0</v>
      </c>
      <c r="BT139">
        <f t="shared" si="82"/>
        <v>0</v>
      </c>
      <c r="BU139">
        <f t="shared" si="82"/>
        <v>0</v>
      </c>
      <c r="BV139">
        <f t="shared" si="82"/>
        <v>0</v>
      </c>
      <c r="BW139">
        <f t="shared" si="82"/>
        <v>0</v>
      </c>
      <c r="BX139">
        <f t="shared" si="82"/>
        <v>0</v>
      </c>
      <c r="BY139">
        <f t="shared" si="82"/>
        <v>0</v>
      </c>
      <c r="BZ139">
        <f t="shared" si="82"/>
        <v>0</v>
      </c>
      <c r="CA139">
        <f t="shared" si="82"/>
        <v>0</v>
      </c>
      <c r="CB139">
        <f t="shared" si="82"/>
        <v>0</v>
      </c>
      <c r="CC139">
        <f t="shared" si="81"/>
        <v>0</v>
      </c>
      <c r="CD139">
        <f t="shared" si="81"/>
        <v>0</v>
      </c>
      <c r="CE139">
        <f t="shared" si="81"/>
        <v>0</v>
      </c>
      <c r="CF139">
        <f t="shared" si="81"/>
        <v>0</v>
      </c>
      <c r="CG139">
        <f t="shared" si="81"/>
        <v>0</v>
      </c>
      <c r="CH139">
        <f t="shared" si="81"/>
        <v>0</v>
      </c>
      <c r="CI139">
        <f t="shared" si="81"/>
        <v>0</v>
      </c>
      <c r="CJ139">
        <f t="shared" si="81"/>
        <v>0</v>
      </c>
      <c r="CK139">
        <f t="shared" si="81"/>
        <v>0</v>
      </c>
      <c r="CL139">
        <f t="shared" si="81"/>
        <v>0</v>
      </c>
      <c r="CM139">
        <f t="shared" si="81"/>
        <v>0</v>
      </c>
      <c r="CN139">
        <f t="shared" si="81"/>
        <v>0</v>
      </c>
      <c r="CO139">
        <f t="shared" si="81"/>
        <v>0</v>
      </c>
      <c r="CP139">
        <f t="shared" si="81"/>
        <v>0</v>
      </c>
      <c r="CQ139">
        <f t="shared" si="81"/>
        <v>0</v>
      </c>
      <c r="CR139">
        <f t="shared" si="72"/>
        <v>0</v>
      </c>
      <c r="CS139">
        <f t="shared" si="72"/>
        <v>0</v>
      </c>
      <c r="CT139">
        <f t="shared" si="72"/>
        <v>0</v>
      </c>
      <c r="CU139">
        <f t="shared" si="72"/>
        <v>0</v>
      </c>
      <c r="CV139">
        <f t="shared" si="72"/>
        <v>0</v>
      </c>
      <c r="CW139">
        <f t="shared" si="72"/>
        <v>0</v>
      </c>
      <c r="CX139">
        <f t="shared" si="70"/>
        <v>0</v>
      </c>
      <c r="CY139">
        <f t="shared" si="70"/>
        <v>0</v>
      </c>
      <c r="CZ139">
        <f t="shared" si="70"/>
        <v>0</v>
      </c>
      <c r="DA139">
        <f t="shared" si="70"/>
        <v>0</v>
      </c>
      <c r="DB139">
        <f t="shared" si="70"/>
        <v>0</v>
      </c>
      <c r="DC139">
        <f t="shared" si="70"/>
        <v>0</v>
      </c>
      <c r="DD139">
        <f t="shared" si="80"/>
        <v>0</v>
      </c>
      <c r="DE139">
        <f t="shared" si="80"/>
        <v>0</v>
      </c>
      <c r="DF139">
        <f t="shared" si="80"/>
        <v>0</v>
      </c>
      <c r="DG139">
        <f t="shared" si="80"/>
        <v>0</v>
      </c>
      <c r="DH139">
        <f t="shared" si="80"/>
        <v>0</v>
      </c>
      <c r="DI139">
        <f t="shared" si="80"/>
        <v>0</v>
      </c>
      <c r="DJ139">
        <f t="shared" si="80"/>
        <v>0</v>
      </c>
      <c r="DK139">
        <f t="shared" si="80"/>
        <v>0</v>
      </c>
      <c r="DL139">
        <f t="shared" si="80"/>
        <v>0</v>
      </c>
      <c r="DM139">
        <f t="shared" si="80"/>
        <v>0</v>
      </c>
      <c r="DN139">
        <f t="shared" si="80"/>
        <v>0</v>
      </c>
      <c r="DO139">
        <f t="shared" si="80"/>
        <v>0</v>
      </c>
      <c r="DP139">
        <f t="shared" si="80"/>
        <v>0</v>
      </c>
      <c r="DQ139">
        <f t="shared" si="80"/>
        <v>0</v>
      </c>
      <c r="DR139">
        <f t="shared" si="80"/>
        <v>0</v>
      </c>
      <c r="DS139">
        <f t="shared" si="80"/>
        <v>0</v>
      </c>
      <c r="DT139">
        <f t="shared" si="79"/>
        <v>0</v>
      </c>
      <c r="DU139">
        <f t="shared" si="79"/>
        <v>0</v>
      </c>
      <c r="DV139">
        <f t="shared" si="79"/>
        <v>0</v>
      </c>
    </row>
    <row r="140" spans="1:126" x14ac:dyDescent="0.3">
      <c r="A140" s="11" t="s">
        <v>1171</v>
      </c>
      <c r="B140" s="15" t="str">
        <f>VLOOKUP(Sheet6!A140,Phase1IDs!A104:I857,8,0)</f>
        <v>T1203</v>
      </c>
      <c r="C140">
        <f t="shared" si="84"/>
        <v>0</v>
      </c>
      <c r="D140">
        <f t="shared" si="84"/>
        <v>0</v>
      </c>
      <c r="E140">
        <f t="shared" si="84"/>
        <v>0</v>
      </c>
      <c r="F140">
        <f t="shared" si="84"/>
        <v>0</v>
      </c>
      <c r="G140">
        <f t="shared" si="84"/>
        <v>0</v>
      </c>
      <c r="H140">
        <f t="shared" si="84"/>
        <v>0</v>
      </c>
      <c r="I140">
        <f t="shared" si="84"/>
        <v>0</v>
      </c>
      <c r="J140">
        <f t="shared" si="84"/>
        <v>0</v>
      </c>
      <c r="K140">
        <f t="shared" si="84"/>
        <v>0</v>
      </c>
      <c r="L140">
        <f t="shared" si="84"/>
        <v>0</v>
      </c>
      <c r="M140">
        <f t="shared" si="84"/>
        <v>0</v>
      </c>
      <c r="N140">
        <f t="shared" si="84"/>
        <v>0</v>
      </c>
      <c r="O140">
        <f t="shared" si="84"/>
        <v>0</v>
      </c>
      <c r="P140">
        <f t="shared" si="84"/>
        <v>0</v>
      </c>
      <c r="Q140">
        <f t="shared" si="84"/>
        <v>0</v>
      </c>
      <c r="R140">
        <f t="shared" si="84"/>
        <v>0</v>
      </c>
      <c r="S140">
        <f t="shared" si="83"/>
        <v>0</v>
      </c>
      <c r="T140">
        <f t="shared" si="83"/>
        <v>0</v>
      </c>
      <c r="U140">
        <f t="shared" si="83"/>
        <v>0</v>
      </c>
      <c r="V140">
        <f t="shared" si="83"/>
        <v>0</v>
      </c>
      <c r="W140">
        <f t="shared" si="83"/>
        <v>0</v>
      </c>
      <c r="X140">
        <f t="shared" si="83"/>
        <v>0</v>
      </c>
      <c r="Y140">
        <f t="shared" si="83"/>
        <v>0</v>
      </c>
      <c r="Z140">
        <f t="shared" si="83"/>
        <v>0</v>
      </c>
      <c r="AA140">
        <f t="shared" si="83"/>
        <v>0</v>
      </c>
      <c r="AB140">
        <f t="shared" si="83"/>
        <v>0</v>
      </c>
      <c r="AC140">
        <f t="shared" si="83"/>
        <v>0</v>
      </c>
      <c r="AD140">
        <f t="shared" si="83"/>
        <v>0</v>
      </c>
      <c r="AE140">
        <f t="shared" si="83"/>
        <v>0</v>
      </c>
      <c r="AF140">
        <f t="shared" si="83"/>
        <v>0</v>
      </c>
      <c r="AG140">
        <f t="shared" si="83"/>
        <v>0</v>
      </c>
      <c r="AH140">
        <f t="shared" si="78"/>
        <v>0</v>
      </c>
      <c r="AI140">
        <f t="shared" si="78"/>
        <v>0</v>
      </c>
      <c r="AJ140">
        <f t="shared" si="78"/>
        <v>0</v>
      </c>
      <c r="AK140">
        <f t="shared" si="78"/>
        <v>0</v>
      </c>
      <c r="AL140">
        <f t="shared" si="78"/>
        <v>0</v>
      </c>
      <c r="AM140">
        <f t="shared" si="78"/>
        <v>0</v>
      </c>
      <c r="AN140">
        <f t="shared" si="78"/>
        <v>0</v>
      </c>
      <c r="AO140">
        <f t="shared" si="78"/>
        <v>0</v>
      </c>
      <c r="AP140">
        <f t="shared" si="78"/>
        <v>0</v>
      </c>
      <c r="AQ140">
        <f t="shared" si="78"/>
        <v>0</v>
      </c>
      <c r="AR140">
        <f t="shared" si="78"/>
        <v>0</v>
      </c>
      <c r="AS140">
        <f t="shared" si="78"/>
        <v>1</v>
      </c>
      <c r="AT140">
        <f t="shared" si="78"/>
        <v>0</v>
      </c>
      <c r="AU140">
        <f t="shared" si="78"/>
        <v>0</v>
      </c>
      <c r="AV140">
        <f t="shared" si="78"/>
        <v>0</v>
      </c>
      <c r="AW140">
        <f t="shared" si="78"/>
        <v>0</v>
      </c>
      <c r="AX140">
        <f t="shared" si="77"/>
        <v>0</v>
      </c>
      <c r="AY140">
        <f t="shared" si="77"/>
        <v>0</v>
      </c>
      <c r="AZ140">
        <f t="shared" si="77"/>
        <v>0</v>
      </c>
      <c r="BA140">
        <f t="shared" si="77"/>
        <v>0</v>
      </c>
      <c r="BB140">
        <f t="shared" si="77"/>
        <v>0</v>
      </c>
      <c r="BC140">
        <f t="shared" si="77"/>
        <v>0</v>
      </c>
      <c r="BD140">
        <f t="shared" si="77"/>
        <v>0</v>
      </c>
      <c r="BE140">
        <f t="shared" si="77"/>
        <v>0</v>
      </c>
      <c r="BF140">
        <f t="shared" si="77"/>
        <v>0</v>
      </c>
      <c r="BG140">
        <f t="shared" si="77"/>
        <v>0</v>
      </c>
      <c r="BH140">
        <f t="shared" si="77"/>
        <v>0</v>
      </c>
      <c r="BI140">
        <f t="shared" si="77"/>
        <v>0</v>
      </c>
      <c r="BJ140">
        <f t="shared" si="77"/>
        <v>0</v>
      </c>
      <c r="BK140">
        <f t="shared" si="77"/>
        <v>0</v>
      </c>
      <c r="BL140">
        <f t="shared" si="77"/>
        <v>0</v>
      </c>
      <c r="BM140">
        <f t="shared" si="82"/>
        <v>0</v>
      </c>
      <c r="BN140">
        <f t="shared" si="82"/>
        <v>0</v>
      </c>
      <c r="BO140">
        <f t="shared" si="82"/>
        <v>0</v>
      </c>
      <c r="BP140">
        <f t="shared" si="82"/>
        <v>0</v>
      </c>
      <c r="BQ140">
        <f t="shared" si="82"/>
        <v>0</v>
      </c>
      <c r="BR140">
        <f t="shared" si="82"/>
        <v>0</v>
      </c>
      <c r="BS140">
        <f t="shared" si="82"/>
        <v>0</v>
      </c>
      <c r="BT140">
        <f t="shared" si="82"/>
        <v>0</v>
      </c>
      <c r="BU140">
        <f t="shared" si="82"/>
        <v>0</v>
      </c>
      <c r="BV140">
        <f t="shared" si="82"/>
        <v>0</v>
      </c>
      <c r="BW140">
        <f t="shared" si="82"/>
        <v>0</v>
      </c>
      <c r="BX140">
        <f t="shared" si="82"/>
        <v>0</v>
      </c>
      <c r="BY140">
        <f t="shared" si="82"/>
        <v>0</v>
      </c>
      <c r="BZ140">
        <f t="shared" si="82"/>
        <v>0</v>
      </c>
      <c r="CA140">
        <f t="shared" si="82"/>
        <v>0</v>
      </c>
      <c r="CB140">
        <f t="shared" si="82"/>
        <v>0</v>
      </c>
      <c r="CC140">
        <f t="shared" si="81"/>
        <v>0</v>
      </c>
      <c r="CD140">
        <f t="shared" si="81"/>
        <v>0</v>
      </c>
      <c r="CE140">
        <f t="shared" si="81"/>
        <v>0</v>
      </c>
      <c r="CF140">
        <f t="shared" si="81"/>
        <v>0</v>
      </c>
      <c r="CG140">
        <f t="shared" si="81"/>
        <v>0</v>
      </c>
      <c r="CH140">
        <f t="shared" si="81"/>
        <v>0</v>
      </c>
      <c r="CI140">
        <f t="shared" si="81"/>
        <v>0</v>
      </c>
      <c r="CJ140">
        <f t="shared" si="81"/>
        <v>0</v>
      </c>
      <c r="CK140">
        <f t="shared" si="81"/>
        <v>0</v>
      </c>
      <c r="CL140">
        <f t="shared" si="81"/>
        <v>0</v>
      </c>
      <c r="CM140">
        <f t="shared" si="81"/>
        <v>0</v>
      </c>
      <c r="CN140">
        <f t="shared" si="81"/>
        <v>0</v>
      </c>
      <c r="CO140">
        <f t="shared" si="81"/>
        <v>0</v>
      </c>
      <c r="CP140">
        <f t="shared" si="81"/>
        <v>0</v>
      </c>
      <c r="CQ140">
        <f t="shared" si="81"/>
        <v>0</v>
      </c>
      <c r="CR140">
        <f t="shared" si="72"/>
        <v>0</v>
      </c>
      <c r="CS140">
        <f t="shared" si="72"/>
        <v>0</v>
      </c>
      <c r="CT140">
        <f t="shared" si="72"/>
        <v>0</v>
      </c>
      <c r="CU140">
        <f t="shared" si="72"/>
        <v>0</v>
      </c>
      <c r="CV140">
        <f t="shared" si="72"/>
        <v>0</v>
      </c>
      <c r="CW140">
        <f t="shared" si="72"/>
        <v>0</v>
      </c>
      <c r="CX140">
        <f t="shared" si="70"/>
        <v>0</v>
      </c>
      <c r="CY140">
        <f t="shared" si="70"/>
        <v>0</v>
      </c>
      <c r="CZ140">
        <f t="shared" si="70"/>
        <v>0</v>
      </c>
      <c r="DA140">
        <f t="shared" si="70"/>
        <v>0</v>
      </c>
      <c r="DB140">
        <f t="shared" si="70"/>
        <v>0</v>
      </c>
      <c r="DC140">
        <f t="shared" si="70"/>
        <v>0</v>
      </c>
      <c r="DD140">
        <f t="shared" si="80"/>
        <v>0</v>
      </c>
      <c r="DE140">
        <f t="shared" si="80"/>
        <v>0</v>
      </c>
      <c r="DF140">
        <f t="shared" si="80"/>
        <v>0</v>
      </c>
      <c r="DG140">
        <f t="shared" si="80"/>
        <v>0</v>
      </c>
      <c r="DH140">
        <f t="shared" si="80"/>
        <v>0</v>
      </c>
      <c r="DI140">
        <f t="shared" si="80"/>
        <v>0</v>
      </c>
      <c r="DJ140">
        <f t="shared" si="80"/>
        <v>0</v>
      </c>
      <c r="DK140">
        <f t="shared" si="80"/>
        <v>0</v>
      </c>
      <c r="DL140">
        <f t="shared" si="80"/>
        <v>0</v>
      </c>
      <c r="DM140">
        <f t="shared" si="80"/>
        <v>0</v>
      </c>
      <c r="DN140">
        <f t="shared" si="80"/>
        <v>0</v>
      </c>
      <c r="DO140">
        <f t="shared" si="80"/>
        <v>0</v>
      </c>
      <c r="DP140">
        <f t="shared" si="80"/>
        <v>0</v>
      </c>
      <c r="DQ140">
        <f t="shared" si="80"/>
        <v>0</v>
      </c>
      <c r="DR140">
        <f t="shared" si="80"/>
        <v>0</v>
      </c>
      <c r="DS140">
        <f t="shared" si="80"/>
        <v>0</v>
      </c>
      <c r="DT140">
        <f t="shared" si="79"/>
        <v>0</v>
      </c>
      <c r="DU140">
        <f t="shared" si="79"/>
        <v>0</v>
      </c>
      <c r="DV140">
        <f t="shared" si="79"/>
        <v>0</v>
      </c>
    </row>
    <row r="141" spans="1:126" x14ac:dyDescent="0.3">
      <c r="A141" s="13" t="s">
        <v>809</v>
      </c>
      <c r="B141" s="15" t="str">
        <f>VLOOKUP(Sheet6!A141,Phase1IDs!A105:I858,8,0)</f>
        <v>T1190</v>
      </c>
      <c r="C141">
        <f t="shared" si="84"/>
        <v>0</v>
      </c>
      <c r="D141">
        <f t="shared" si="84"/>
        <v>0</v>
      </c>
      <c r="E141">
        <f t="shared" si="84"/>
        <v>0</v>
      </c>
      <c r="F141">
        <f t="shared" si="84"/>
        <v>0</v>
      </c>
      <c r="G141">
        <f t="shared" si="84"/>
        <v>0</v>
      </c>
      <c r="H141">
        <f t="shared" si="84"/>
        <v>0</v>
      </c>
      <c r="I141">
        <f t="shared" si="84"/>
        <v>0</v>
      </c>
      <c r="J141">
        <f t="shared" si="84"/>
        <v>0</v>
      </c>
      <c r="K141">
        <f t="shared" si="84"/>
        <v>0</v>
      </c>
      <c r="L141">
        <f t="shared" si="84"/>
        <v>0</v>
      </c>
      <c r="M141">
        <f t="shared" si="84"/>
        <v>0</v>
      </c>
      <c r="N141">
        <f t="shared" si="84"/>
        <v>0</v>
      </c>
      <c r="O141">
        <f t="shared" si="84"/>
        <v>0</v>
      </c>
      <c r="P141">
        <f t="shared" si="84"/>
        <v>0</v>
      </c>
      <c r="Q141">
        <f t="shared" si="84"/>
        <v>0</v>
      </c>
      <c r="R141">
        <f t="shared" si="84"/>
        <v>0</v>
      </c>
      <c r="S141">
        <f t="shared" si="83"/>
        <v>0</v>
      </c>
      <c r="T141">
        <f t="shared" si="83"/>
        <v>0</v>
      </c>
      <c r="U141">
        <f t="shared" si="83"/>
        <v>0</v>
      </c>
      <c r="V141">
        <f t="shared" si="83"/>
        <v>0</v>
      </c>
      <c r="W141">
        <f t="shared" si="83"/>
        <v>0</v>
      </c>
      <c r="X141">
        <f t="shared" si="83"/>
        <v>0</v>
      </c>
      <c r="Y141">
        <f t="shared" si="83"/>
        <v>0</v>
      </c>
      <c r="Z141">
        <f t="shared" si="83"/>
        <v>0</v>
      </c>
      <c r="AA141">
        <f t="shared" si="83"/>
        <v>0</v>
      </c>
      <c r="AB141">
        <f t="shared" si="83"/>
        <v>0</v>
      </c>
      <c r="AC141">
        <f t="shared" si="83"/>
        <v>0</v>
      </c>
      <c r="AD141">
        <f t="shared" si="83"/>
        <v>0</v>
      </c>
      <c r="AE141">
        <f t="shared" si="83"/>
        <v>0</v>
      </c>
      <c r="AF141">
        <f t="shared" si="83"/>
        <v>0</v>
      </c>
      <c r="AG141">
        <f t="shared" si="83"/>
        <v>0</v>
      </c>
      <c r="AH141">
        <f t="shared" si="78"/>
        <v>0</v>
      </c>
      <c r="AI141">
        <f t="shared" si="78"/>
        <v>0</v>
      </c>
      <c r="AJ141">
        <f t="shared" si="78"/>
        <v>0</v>
      </c>
      <c r="AK141">
        <f t="shared" si="78"/>
        <v>0</v>
      </c>
      <c r="AL141">
        <f t="shared" si="78"/>
        <v>0</v>
      </c>
      <c r="AM141">
        <f t="shared" si="78"/>
        <v>0</v>
      </c>
      <c r="AN141">
        <f t="shared" si="78"/>
        <v>0</v>
      </c>
      <c r="AO141">
        <f t="shared" si="78"/>
        <v>0</v>
      </c>
      <c r="AP141">
        <f t="shared" si="78"/>
        <v>1</v>
      </c>
      <c r="AQ141">
        <f t="shared" si="78"/>
        <v>0</v>
      </c>
      <c r="AR141">
        <f t="shared" si="78"/>
        <v>0</v>
      </c>
      <c r="AS141">
        <f t="shared" si="78"/>
        <v>0</v>
      </c>
      <c r="AT141">
        <f t="shared" si="78"/>
        <v>0</v>
      </c>
      <c r="AU141">
        <f t="shared" si="78"/>
        <v>0</v>
      </c>
      <c r="AV141">
        <f t="shared" si="78"/>
        <v>0</v>
      </c>
      <c r="AW141">
        <f t="shared" ref="AW141:BL156" si="85">IF($B141=0,0,COUNTIFS($B141,"*"&amp;AW$1&amp;"*"))</f>
        <v>0</v>
      </c>
      <c r="AX141">
        <f t="shared" si="85"/>
        <v>0</v>
      </c>
      <c r="AY141">
        <f t="shared" si="85"/>
        <v>0</v>
      </c>
      <c r="AZ141">
        <f t="shared" si="85"/>
        <v>0</v>
      </c>
      <c r="BA141">
        <f t="shared" si="85"/>
        <v>0</v>
      </c>
      <c r="BB141">
        <f t="shared" si="85"/>
        <v>0</v>
      </c>
      <c r="BC141">
        <f t="shared" si="85"/>
        <v>0</v>
      </c>
      <c r="BD141">
        <f t="shared" si="85"/>
        <v>0</v>
      </c>
      <c r="BE141">
        <f t="shared" si="85"/>
        <v>0</v>
      </c>
      <c r="BF141">
        <f t="shared" si="85"/>
        <v>0</v>
      </c>
      <c r="BG141">
        <f t="shared" si="85"/>
        <v>0</v>
      </c>
      <c r="BH141">
        <f t="shared" si="85"/>
        <v>0</v>
      </c>
      <c r="BI141">
        <f t="shared" si="85"/>
        <v>0</v>
      </c>
      <c r="BJ141">
        <f t="shared" si="85"/>
        <v>0</v>
      </c>
      <c r="BK141">
        <f t="shared" si="85"/>
        <v>0</v>
      </c>
      <c r="BL141">
        <f t="shared" si="85"/>
        <v>0</v>
      </c>
      <c r="BM141">
        <f t="shared" si="82"/>
        <v>0</v>
      </c>
      <c r="BN141">
        <f t="shared" si="82"/>
        <v>0</v>
      </c>
      <c r="BO141">
        <f t="shared" si="82"/>
        <v>0</v>
      </c>
      <c r="BP141">
        <f t="shared" si="82"/>
        <v>0</v>
      </c>
      <c r="BQ141">
        <f t="shared" si="82"/>
        <v>0</v>
      </c>
      <c r="BR141">
        <f t="shared" si="82"/>
        <v>0</v>
      </c>
      <c r="BS141">
        <f t="shared" si="82"/>
        <v>0</v>
      </c>
      <c r="BT141">
        <f t="shared" si="82"/>
        <v>0</v>
      </c>
      <c r="BU141">
        <f t="shared" si="82"/>
        <v>0</v>
      </c>
      <c r="BV141">
        <f t="shared" si="82"/>
        <v>0</v>
      </c>
      <c r="BW141">
        <f t="shared" si="82"/>
        <v>0</v>
      </c>
      <c r="BX141">
        <f t="shared" si="82"/>
        <v>0</v>
      </c>
      <c r="BY141">
        <f t="shared" si="82"/>
        <v>0</v>
      </c>
      <c r="BZ141">
        <f t="shared" si="82"/>
        <v>0</v>
      </c>
      <c r="CA141">
        <f t="shared" si="82"/>
        <v>0</v>
      </c>
      <c r="CB141">
        <f t="shared" si="82"/>
        <v>0</v>
      </c>
      <c r="CC141">
        <f t="shared" si="81"/>
        <v>0</v>
      </c>
      <c r="CD141">
        <f t="shared" si="81"/>
        <v>0</v>
      </c>
      <c r="CE141">
        <f t="shared" si="81"/>
        <v>0</v>
      </c>
      <c r="CF141">
        <f t="shared" si="81"/>
        <v>0</v>
      </c>
      <c r="CG141">
        <f t="shared" si="81"/>
        <v>0</v>
      </c>
      <c r="CH141">
        <f t="shared" si="81"/>
        <v>0</v>
      </c>
      <c r="CI141">
        <f t="shared" si="81"/>
        <v>0</v>
      </c>
      <c r="CJ141">
        <f t="shared" si="81"/>
        <v>0</v>
      </c>
      <c r="CK141">
        <f t="shared" si="81"/>
        <v>0</v>
      </c>
      <c r="CL141">
        <f t="shared" si="81"/>
        <v>0</v>
      </c>
      <c r="CM141">
        <f t="shared" si="81"/>
        <v>0</v>
      </c>
      <c r="CN141">
        <f t="shared" si="81"/>
        <v>0</v>
      </c>
      <c r="CO141">
        <f t="shared" si="81"/>
        <v>0</v>
      </c>
      <c r="CP141">
        <f t="shared" si="81"/>
        <v>0</v>
      </c>
      <c r="CQ141">
        <f t="shared" si="81"/>
        <v>0</v>
      </c>
      <c r="CR141">
        <f t="shared" si="72"/>
        <v>0</v>
      </c>
      <c r="CS141">
        <f t="shared" si="72"/>
        <v>0</v>
      </c>
      <c r="CT141">
        <f t="shared" si="72"/>
        <v>0</v>
      </c>
      <c r="CU141">
        <f t="shared" si="72"/>
        <v>0</v>
      </c>
      <c r="CV141">
        <f t="shared" si="72"/>
        <v>0</v>
      </c>
      <c r="CW141">
        <f t="shared" si="72"/>
        <v>0</v>
      </c>
      <c r="CX141">
        <f t="shared" si="70"/>
        <v>0</v>
      </c>
      <c r="CY141">
        <f t="shared" si="70"/>
        <v>0</v>
      </c>
      <c r="CZ141">
        <f t="shared" si="70"/>
        <v>0</v>
      </c>
      <c r="DA141">
        <f t="shared" si="70"/>
        <v>0</v>
      </c>
      <c r="DB141">
        <f t="shared" si="70"/>
        <v>0</v>
      </c>
      <c r="DC141">
        <f t="shared" si="70"/>
        <v>0</v>
      </c>
      <c r="DD141">
        <f t="shared" si="80"/>
        <v>0</v>
      </c>
      <c r="DE141">
        <f t="shared" si="80"/>
        <v>0</v>
      </c>
      <c r="DF141">
        <f t="shared" si="80"/>
        <v>0</v>
      </c>
      <c r="DG141">
        <f t="shared" si="80"/>
        <v>0</v>
      </c>
      <c r="DH141">
        <f t="shared" si="80"/>
        <v>0</v>
      </c>
      <c r="DI141">
        <f t="shared" si="80"/>
        <v>0</v>
      </c>
      <c r="DJ141">
        <f t="shared" si="80"/>
        <v>0</v>
      </c>
      <c r="DK141">
        <f t="shared" si="80"/>
        <v>0</v>
      </c>
      <c r="DL141">
        <f t="shared" si="80"/>
        <v>0</v>
      </c>
      <c r="DM141">
        <f t="shared" si="80"/>
        <v>0</v>
      </c>
      <c r="DN141">
        <f t="shared" si="80"/>
        <v>0</v>
      </c>
      <c r="DO141">
        <f t="shared" si="80"/>
        <v>0</v>
      </c>
      <c r="DP141">
        <f t="shared" si="80"/>
        <v>0</v>
      </c>
      <c r="DQ141">
        <f t="shared" si="80"/>
        <v>0</v>
      </c>
      <c r="DR141">
        <f t="shared" si="80"/>
        <v>0</v>
      </c>
      <c r="DS141">
        <f t="shared" si="80"/>
        <v>0</v>
      </c>
      <c r="DT141">
        <f t="shared" si="79"/>
        <v>0</v>
      </c>
      <c r="DU141">
        <f t="shared" si="79"/>
        <v>0</v>
      </c>
      <c r="DV141">
        <f t="shared" si="79"/>
        <v>0</v>
      </c>
    </row>
    <row r="142" spans="1:126" x14ac:dyDescent="0.3">
      <c r="A142" s="11" t="s">
        <v>2596</v>
      </c>
      <c r="B142" s="15" t="e">
        <f>VLOOKUP(Sheet6!A142,Phase1IDs!A106:I859,8,0)</f>
        <v>#N/A</v>
      </c>
      <c r="C142" t="e">
        <f t="shared" si="84"/>
        <v>#N/A</v>
      </c>
      <c r="D142" t="e">
        <f t="shared" si="84"/>
        <v>#N/A</v>
      </c>
      <c r="E142" t="e">
        <f t="shared" si="84"/>
        <v>#N/A</v>
      </c>
      <c r="F142" t="e">
        <f t="shared" si="84"/>
        <v>#N/A</v>
      </c>
      <c r="G142" t="e">
        <f t="shared" si="84"/>
        <v>#N/A</v>
      </c>
      <c r="H142" t="e">
        <f t="shared" si="84"/>
        <v>#N/A</v>
      </c>
      <c r="I142" t="e">
        <f t="shared" si="84"/>
        <v>#N/A</v>
      </c>
      <c r="J142" t="e">
        <f t="shared" si="84"/>
        <v>#N/A</v>
      </c>
      <c r="K142" t="e">
        <f t="shared" si="84"/>
        <v>#N/A</v>
      </c>
      <c r="L142" t="e">
        <f t="shared" si="84"/>
        <v>#N/A</v>
      </c>
      <c r="M142" t="e">
        <f t="shared" si="84"/>
        <v>#N/A</v>
      </c>
      <c r="N142" t="e">
        <f t="shared" si="84"/>
        <v>#N/A</v>
      </c>
      <c r="O142" t="e">
        <f t="shared" si="84"/>
        <v>#N/A</v>
      </c>
      <c r="P142" t="e">
        <f t="shared" si="84"/>
        <v>#N/A</v>
      </c>
      <c r="Q142" t="e">
        <f t="shared" si="84"/>
        <v>#N/A</v>
      </c>
      <c r="R142" t="e">
        <f t="shared" si="84"/>
        <v>#N/A</v>
      </c>
      <c r="S142" t="e">
        <f t="shared" si="83"/>
        <v>#N/A</v>
      </c>
      <c r="T142" t="e">
        <f t="shared" si="83"/>
        <v>#N/A</v>
      </c>
      <c r="U142" t="e">
        <f t="shared" si="83"/>
        <v>#N/A</v>
      </c>
      <c r="V142" t="e">
        <f t="shared" si="83"/>
        <v>#N/A</v>
      </c>
      <c r="W142" t="e">
        <f t="shared" si="83"/>
        <v>#N/A</v>
      </c>
      <c r="X142" t="e">
        <f t="shared" si="83"/>
        <v>#N/A</v>
      </c>
      <c r="Y142" t="e">
        <f t="shared" si="83"/>
        <v>#N/A</v>
      </c>
      <c r="Z142" t="e">
        <f t="shared" si="83"/>
        <v>#N/A</v>
      </c>
      <c r="AA142" t="e">
        <f t="shared" si="83"/>
        <v>#N/A</v>
      </c>
      <c r="AB142" t="e">
        <f t="shared" si="83"/>
        <v>#N/A</v>
      </c>
      <c r="AC142" t="e">
        <f t="shared" si="83"/>
        <v>#N/A</v>
      </c>
      <c r="AD142" t="e">
        <f t="shared" si="83"/>
        <v>#N/A</v>
      </c>
      <c r="AE142" t="e">
        <f t="shared" si="83"/>
        <v>#N/A</v>
      </c>
      <c r="AF142" t="e">
        <f t="shared" si="83"/>
        <v>#N/A</v>
      </c>
      <c r="AG142" t="e">
        <f t="shared" si="83"/>
        <v>#N/A</v>
      </c>
      <c r="AH142" t="e">
        <f t="shared" ref="AH142:AW157" si="86">IF($B142=0,0,COUNTIFS($B142,"*"&amp;AH$1&amp;"*"))</f>
        <v>#N/A</v>
      </c>
      <c r="AI142" t="e">
        <f t="shared" si="86"/>
        <v>#N/A</v>
      </c>
      <c r="AJ142" t="e">
        <f t="shared" si="86"/>
        <v>#N/A</v>
      </c>
      <c r="AK142" t="e">
        <f t="shared" si="86"/>
        <v>#N/A</v>
      </c>
      <c r="AL142" t="e">
        <f t="shared" si="86"/>
        <v>#N/A</v>
      </c>
      <c r="AM142" t="e">
        <f t="shared" si="86"/>
        <v>#N/A</v>
      </c>
      <c r="AN142" t="e">
        <f t="shared" si="86"/>
        <v>#N/A</v>
      </c>
      <c r="AO142" t="e">
        <f t="shared" si="86"/>
        <v>#N/A</v>
      </c>
      <c r="AP142" t="e">
        <f t="shared" si="86"/>
        <v>#N/A</v>
      </c>
      <c r="AQ142" t="e">
        <f t="shared" si="86"/>
        <v>#N/A</v>
      </c>
      <c r="AR142" t="e">
        <f t="shared" si="86"/>
        <v>#N/A</v>
      </c>
      <c r="AS142" t="e">
        <f t="shared" si="86"/>
        <v>#N/A</v>
      </c>
      <c r="AT142" t="e">
        <f t="shared" si="86"/>
        <v>#N/A</v>
      </c>
      <c r="AU142" t="e">
        <f t="shared" si="86"/>
        <v>#N/A</v>
      </c>
      <c r="AV142" t="e">
        <f t="shared" si="86"/>
        <v>#N/A</v>
      </c>
      <c r="AW142" t="e">
        <f t="shared" si="86"/>
        <v>#N/A</v>
      </c>
      <c r="AX142" t="e">
        <f t="shared" si="85"/>
        <v>#N/A</v>
      </c>
      <c r="AY142" t="e">
        <f t="shared" si="85"/>
        <v>#N/A</v>
      </c>
      <c r="AZ142" t="e">
        <f t="shared" si="85"/>
        <v>#N/A</v>
      </c>
      <c r="BA142" t="e">
        <f t="shared" si="85"/>
        <v>#N/A</v>
      </c>
      <c r="BB142" t="e">
        <f t="shared" si="85"/>
        <v>#N/A</v>
      </c>
      <c r="BC142" t="e">
        <f t="shared" si="85"/>
        <v>#N/A</v>
      </c>
      <c r="BD142" t="e">
        <f t="shared" si="85"/>
        <v>#N/A</v>
      </c>
      <c r="BE142" t="e">
        <f t="shared" si="85"/>
        <v>#N/A</v>
      </c>
      <c r="BF142" t="e">
        <f t="shared" si="85"/>
        <v>#N/A</v>
      </c>
      <c r="BG142" t="e">
        <f t="shared" si="85"/>
        <v>#N/A</v>
      </c>
      <c r="BH142" t="e">
        <f t="shared" si="85"/>
        <v>#N/A</v>
      </c>
      <c r="BI142" t="e">
        <f t="shared" si="85"/>
        <v>#N/A</v>
      </c>
      <c r="BJ142" t="e">
        <f t="shared" si="85"/>
        <v>#N/A</v>
      </c>
      <c r="BK142" t="e">
        <f t="shared" si="85"/>
        <v>#N/A</v>
      </c>
      <c r="BL142" t="e">
        <f t="shared" si="85"/>
        <v>#N/A</v>
      </c>
      <c r="BM142" t="e">
        <f t="shared" si="82"/>
        <v>#N/A</v>
      </c>
      <c r="BN142" t="e">
        <f t="shared" si="82"/>
        <v>#N/A</v>
      </c>
      <c r="BO142" t="e">
        <f t="shared" si="82"/>
        <v>#N/A</v>
      </c>
      <c r="BP142" t="e">
        <f t="shared" si="82"/>
        <v>#N/A</v>
      </c>
      <c r="BQ142" t="e">
        <f t="shared" si="82"/>
        <v>#N/A</v>
      </c>
      <c r="BR142" t="e">
        <f t="shared" si="82"/>
        <v>#N/A</v>
      </c>
      <c r="BS142" t="e">
        <f t="shared" si="82"/>
        <v>#N/A</v>
      </c>
      <c r="BT142" t="e">
        <f t="shared" si="82"/>
        <v>#N/A</v>
      </c>
      <c r="BU142" t="e">
        <f t="shared" si="82"/>
        <v>#N/A</v>
      </c>
      <c r="BV142" t="e">
        <f t="shared" si="82"/>
        <v>#N/A</v>
      </c>
      <c r="BW142" t="e">
        <f t="shared" si="82"/>
        <v>#N/A</v>
      </c>
      <c r="BX142" t="e">
        <f t="shared" si="82"/>
        <v>#N/A</v>
      </c>
      <c r="BY142" t="e">
        <f t="shared" si="82"/>
        <v>#N/A</v>
      </c>
      <c r="BZ142" t="e">
        <f t="shared" si="82"/>
        <v>#N/A</v>
      </c>
      <c r="CA142" t="e">
        <f t="shared" si="82"/>
        <v>#N/A</v>
      </c>
      <c r="CB142" t="e">
        <f t="shared" si="82"/>
        <v>#N/A</v>
      </c>
      <c r="CC142" t="e">
        <f t="shared" si="81"/>
        <v>#N/A</v>
      </c>
      <c r="CD142" t="e">
        <f t="shared" si="81"/>
        <v>#N/A</v>
      </c>
      <c r="CE142" t="e">
        <f t="shared" si="81"/>
        <v>#N/A</v>
      </c>
      <c r="CF142" t="e">
        <f t="shared" si="81"/>
        <v>#N/A</v>
      </c>
      <c r="CG142" t="e">
        <f t="shared" si="81"/>
        <v>#N/A</v>
      </c>
      <c r="CH142" t="e">
        <f t="shared" si="81"/>
        <v>#N/A</v>
      </c>
      <c r="CI142" t="e">
        <f t="shared" si="81"/>
        <v>#N/A</v>
      </c>
      <c r="CJ142" t="e">
        <f t="shared" si="81"/>
        <v>#N/A</v>
      </c>
      <c r="CK142" t="e">
        <f t="shared" si="81"/>
        <v>#N/A</v>
      </c>
      <c r="CL142" t="e">
        <f t="shared" si="81"/>
        <v>#N/A</v>
      </c>
      <c r="CM142" t="e">
        <f t="shared" si="81"/>
        <v>#N/A</v>
      </c>
      <c r="CN142" t="e">
        <f t="shared" si="81"/>
        <v>#N/A</v>
      </c>
      <c r="CO142" t="e">
        <f t="shared" si="81"/>
        <v>#N/A</v>
      </c>
      <c r="CP142" t="e">
        <f t="shared" si="81"/>
        <v>#N/A</v>
      </c>
      <c r="CQ142" t="e">
        <f t="shared" si="81"/>
        <v>#N/A</v>
      </c>
      <c r="CR142" t="e">
        <f t="shared" si="72"/>
        <v>#N/A</v>
      </c>
      <c r="CS142" t="e">
        <f t="shared" si="72"/>
        <v>#N/A</v>
      </c>
      <c r="CT142" t="e">
        <f t="shared" si="72"/>
        <v>#N/A</v>
      </c>
      <c r="CU142" t="e">
        <f t="shared" si="72"/>
        <v>#N/A</v>
      </c>
      <c r="CV142" t="e">
        <f t="shared" si="72"/>
        <v>#N/A</v>
      </c>
      <c r="CW142" t="e">
        <f t="shared" si="72"/>
        <v>#N/A</v>
      </c>
      <c r="CX142" t="e">
        <f t="shared" si="70"/>
        <v>#N/A</v>
      </c>
      <c r="CY142" t="e">
        <f t="shared" si="70"/>
        <v>#N/A</v>
      </c>
      <c r="CZ142" t="e">
        <f t="shared" si="70"/>
        <v>#N/A</v>
      </c>
      <c r="DA142" t="e">
        <f t="shared" si="70"/>
        <v>#N/A</v>
      </c>
      <c r="DB142" t="e">
        <f t="shared" si="70"/>
        <v>#N/A</v>
      </c>
      <c r="DC142" t="e">
        <f t="shared" si="70"/>
        <v>#N/A</v>
      </c>
      <c r="DD142" t="e">
        <f t="shared" si="80"/>
        <v>#N/A</v>
      </c>
      <c r="DE142" t="e">
        <f t="shared" si="80"/>
        <v>#N/A</v>
      </c>
      <c r="DF142" t="e">
        <f t="shared" si="80"/>
        <v>#N/A</v>
      </c>
      <c r="DG142" t="e">
        <f t="shared" si="80"/>
        <v>#N/A</v>
      </c>
      <c r="DH142" t="e">
        <f t="shared" si="80"/>
        <v>#N/A</v>
      </c>
      <c r="DI142" t="e">
        <f t="shared" si="80"/>
        <v>#N/A</v>
      </c>
      <c r="DJ142" t="e">
        <f t="shared" si="80"/>
        <v>#N/A</v>
      </c>
      <c r="DK142" t="e">
        <f t="shared" si="80"/>
        <v>#N/A</v>
      </c>
      <c r="DL142" t="e">
        <f t="shared" si="80"/>
        <v>#N/A</v>
      </c>
      <c r="DM142" t="e">
        <f t="shared" si="80"/>
        <v>#N/A</v>
      </c>
      <c r="DN142" t="e">
        <f t="shared" si="80"/>
        <v>#N/A</v>
      </c>
      <c r="DO142" t="e">
        <f t="shared" si="80"/>
        <v>#N/A</v>
      </c>
      <c r="DP142" t="e">
        <f t="shared" si="80"/>
        <v>#N/A</v>
      </c>
      <c r="DQ142" t="e">
        <f t="shared" si="80"/>
        <v>#N/A</v>
      </c>
      <c r="DR142" t="e">
        <f t="shared" si="80"/>
        <v>#N/A</v>
      </c>
      <c r="DS142" t="e">
        <f t="shared" si="80"/>
        <v>#N/A</v>
      </c>
      <c r="DT142" t="e">
        <f t="shared" si="79"/>
        <v>#N/A</v>
      </c>
      <c r="DU142" t="e">
        <f t="shared" si="79"/>
        <v>#N/A</v>
      </c>
      <c r="DV142" t="e">
        <f t="shared" si="79"/>
        <v>#N/A</v>
      </c>
    </row>
    <row r="143" spans="1:126" x14ac:dyDescent="0.3">
      <c r="A143" s="13" t="s">
        <v>1704</v>
      </c>
      <c r="B143" s="15" t="str">
        <f>VLOOKUP(Sheet6!A143,Phase1IDs!A106:I860,8,0)</f>
        <v>T1574/001</v>
      </c>
      <c r="C143">
        <f t="shared" si="84"/>
        <v>0</v>
      </c>
      <c r="D143">
        <f t="shared" si="84"/>
        <v>0</v>
      </c>
      <c r="E143">
        <f t="shared" si="84"/>
        <v>0</v>
      </c>
      <c r="F143">
        <f t="shared" si="84"/>
        <v>0</v>
      </c>
      <c r="G143">
        <f t="shared" si="84"/>
        <v>0</v>
      </c>
      <c r="H143">
        <f t="shared" si="84"/>
        <v>0</v>
      </c>
      <c r="I143">
        <f t="shared" si="84"/>
        <v>0</v>
      </c>
      <c r="J143">
        <f t="shared" si="84"/>
        <v>0</v>
      </c>
      <c r="K143">
        <f t="shared" si="84"/>
        <v>0</v>
      </c>
      <c r="L143">
        <f t="shared" si="84"/>
        <v>0</v>
      </c>
      <c r="M143">
        <f t="shared" si="84"/>
        <v>0</v>
      </c>
      <c r="N143">
        <f t="shared" si="84"/>
        <v>0</v>
      </c>
      <c r="O143">
        <f t="shared" si="84"/>
        <v>0</v>
      </c>
      <c r="P143">
        <f t="shared" si="84"/>
        <v>0</v>
      </c>
      <c r="Q143">
        <f t="shared" si="84"/>
        <v>0</v>
      </c>
      <c r="R143">
        <f t="shared" si="84"/>
        <v>0</v>
      </c>
      <c r="S143">
        <f t="shared" si="83"/>
        <v>0</v>
      </c>
      <c r="T143">
        <f t="shared" si="83"/>
        <v>0</v>
      </c>
      <c r="U143">
        <f t="shared" si="83"/>
        <v>0</v>
      </c>
      <c r="V143">
        <f t="shared" si="83"/>
        <v>0</v>
      </c>
      <c r="W143">
        <f t="shared" si="83"/>
        <v>0</v>
      </c>
      <c r="X143">
        <f t="shared" si="83"/>
        <v>0</v>
      </c>
      <c r="Y143">
        <f t="shared" si="83"/>
        <v>0</v>
      </c>
      <c r="Z143">
        <f t="shared" si="83"/>
        <v>0</v>
      </c>
      <c r="AA143">
        <f t="shared" si="83"/>
        <v>0</v>
      </c>
      <c r="AB143">
        <f t="shared" si="83"/>
        <v>0</v>
      </c>
      <c r="AC143">
        <f t="shared" si="83"/>
        <v>0</v>
      </c>
      <c r="AD143">
        <f t="shared" si="83"/>
        <v>0</v>
      </c>
      <c r="AE143">
        <f t="shared" si="83"/>
        <v>0</v>
      </c>
      <c r="AF143">
        <f t="shared" si="83"/>
        <v>0</v>
      </c>
      <c r="AG143">
        <f t="shared" si="83"/>
        <v>0</v>
      </c>
      <c r="AH143">
        <f t="shared" si="86"/>
        <v>0</v>
      </c>
      <c r="AI143">
        <f t="shared" si="86"/>
        <v>0</v>
      </c>
      <c r="AJ143">
        <f t="shared" si="86"/>
        <v>0</v>
      </c>
      <c r="AK143">
        <f t="shared" si="86"/>
        <v>0</v>
      </c>
      <c r="AL143">
        <f t="shared" si="86"/>
        <v>0</v>
      </c>
      <c r="AM143">
        <f t="shared" si="86"/>
        <v>0</v>
      </c>
      <c r="AN143">
        <f t="shared" si="86"/>
        <v>0</v>
      </c>
      <c r="AO143">
        <f t="shared" si="86"/>
        <v>0</v>
      </c>
      <c r="AP143">
        <f t="shared" si="86"/>
        <v>0</v>
      </c>
      <c r="AQ143">
        <f t="shared" si="86"/>
        <v>0</v>
      </c>
      <c r="AR143">
        <f t="shared" si="86"/>
        <v>0</v>
      </c>
      <c r="AS143">
        <f t="shared" si="86"/>
        <v>0</v>
      </c>
      <c r="AT143">
        <f t="shared" si="86"/>
        <v>0</v>
      </c>
      <c r="AU143">
        <f t="shared" si="86"/>
        <v>0</v>
      </c>
      <c r="AV143">
        <f t="shared" si="86"/>
        <v>0</v>
      </c>
      <c r="AW143">
        <f t="shared" si="86"/>
        <v>0</v>
      </c>
      <c r="AX143">
        <f t="shared" si="85"/>
        <v>0</v>
      </c>
      <c r="AY143">
        <f t="shared" si="85"/>
        <v>0</v>
      </c>
      <c r="AZ143">
        <f t="shared" si="85"/>
        <v>0</v>
      </c>
      <c r="BA143">
        <f t="shared" si="85"/>
        <v>0</v>
      </c>
      <c r="BB143">
        <f t="shared" si="85"/>
        <v>0</v>
      </c>
      <c r="BC143">
        <f t="shared" si="85"/>
        <v>0</v>
      </c>
      <c r="BD143">
        <f t="shared" si="85"/>
        <v>0</v>
      </c>
      <c r="BE143">
        <f t="shared" si="85"/>
        <v>0</v>
      </c>
      <c r="BF143">
        <f t="shared" si="85"/>
        <v>0</v>
      </c>
      <c r="BG143">
        <f t="shared" si="85"/>
        <v>0</v>
      </c>
      <c r="BH143">
        <f t="shared" si="85"/>
        <v>0</v>
      </c>
      <c r="BI143">
        <f t="shared" si="85"/>
        <v>0</v>
      </c>
      <c r="BJ143">
        <f t="shared" si="85"/>
        <v>0</v>
      </c>
      <c r="BK143">
        <f t="shared" si="85"/>
        <v>0</v>
      </c>
      <c r="BL143">
        <f t="shared" si="85"/>
        <v>0</v>
      </c>
      <c r="BM143">
        <f t="shared" si="82"/>
        <v>0</v>
      </c>
      <c r="BN143">
        <f t="shared" si="82"/>
        <v>0</v>
      </c>
      <c r="BO143">
        <f t="shared" si="82"/>
        <v>0</v>
      </c>
      <c r="BP143">
        <f t="shared" si="82"/>
        <v>0</v>
      </c>
      <c r="BQ143">
        <f t="shared" si="82"/>
        <v>0</v>
      </c>
      <c r="BR143">
        <f t="shared" si="82"/>
        <v>0</v>
      </c>
      <c r="BS143">
        <f t="shared" si="82"/>
        <v>0</v>
      </c>
      <c r="BT143">
        <f t="shared" si="82"/>
        <v>0</v>
      </c>
      <c r="BU143">
        <f t="shared" si="82"/>
        <v>0</v>
      </c>
      <c r="BV143">
        <f t="shared" si="82"/>
        <v>0</v>
      </c>
      <c r="BW143">
        <f t="shared" si="82"/>
        <v>0</v>
      </c>
      <c r="BX143">
        <f t="shared" si="82"/>
        <v>0</v>
      </c>
      <c r="BY143">
        <f t="shared" si="82"/>
        <v>0</v>
      </c>
      <c r="BZ143">
        <f t="shared" si="82"/>
        <v>0</v>
      </c>
      <c r="CA143">
        <f t="shared" si="82"/>
        <v>0</v>
      </c>
      <c r="CB143">
        <f t="shared" si="82"/>
        <v>0</v>
      </c>
      <c r="CC143">
        <f t="shared" si="81"/>
        <v>0</v>
      </c>
      <c r="CD143">
        <f t="shared" si="81"/>
        <v>0</v>
      </c>
      <c r="CE143">
        <f t="shared" si="81"/>
        <v>0</v>
      </c>
      <c r="CF143">
        <f t="shared" si="81"/>
        <v>0</v>
      </c>
      <c r="CG143">
        <f t="shared" si="81"/>
        <v>0</v>
      </c>
      <c r="CH143">
        <f t="shared" si="81"/>
        <v>0</v>
      </c>
      <c r="CI143">
        <f t="shared" si="81"/>
        <v>0</v>
      </c>
      <c r="CJ143">
        <f t="shared" si="81"/>
        <v>0</v>
      </c>
      <c r="CK143">
        <f t="shared" si="81"/>
        <v>0</v>
      </c>
      <c r="CL143">
        <f t="shared" si="81"/>
        <v>0</v>
      </c>
      <c r="CM143">
        <f t="shared" si="81"/>
        <v>0</v>
      </c>
      <c r="CN143">
        <f t="shared" si="81"/>
        <v>0</v>
      </c>
      <c r="CO143">
        <f t="shared" si="81"/>
        <v>0</v>
      </c>
      <c r="CP143">
        <f t="shared" si="81"/>
        <v>0</v>
      </c>
      <c r="CQ143">
        <f t="shared" si="81"/>
        <v>0</v>
      </c>
      <c r="CR143">
        <f t="shared" si="72"/>
        <v>0</v>
      </c>
      <c r="CS143">
        <f t="shared" si="72"/>
        <v>0</v>
      </c>
      <c r="CT143">
        <f t="shared" si="72"/>
        <v>0</v>
      </c>
      <c r="CU143">
        <f t="shared" si="72"/>
        <v>0</v>
      </c>
      <c r="CV143">
        <f t="shared" si="72"/>
        <v>0</v>
      </c>
      <c r="CW143">
        <f t="shared" si="72"/>
        <v>0</v>
      </c>
      <c r="CX143">
        <f t="shared" si="70"/>
        <v>0</v>
      </c>
      <c r="CY143">
        <f t="shared" si="70"/>
        <v>0</v>
      </c>
      <c r="CZ143">
        <f t="shared" si="70"/>
        <v>0</v>
      </c>
      <c r="DA143">
        <f t="shared" si="70"/>
        <v>0</v>
      </c>
      <c r="DB143">
        <f t="shared" si="70"/>
        <v>0</v>
      </c>
      <c r="DC143">
        <f t="shared" si="70"/>
        <v>0</v>
      </c>
      <c r="DD143">
        <f t="shared" si="80"/>
        <v>1</v>
      </c>
      <c r="DE143">
        <f t="shared" si="80"/>
        <v>1</v>
      </c>
      <c r="DF143">
        <f t="shared" si="80"/>
        <v>0</v>
      </c>
      <c r="DG143">
        <f t="shared" si="80"/>
        <v>0</v>
      </c>
      <c r="DH143">
        <f t="shared" si="80"/>
        <v>0</v>
      </c>
      <c r="DI143">
        <f t="shared" si="80"/>
        <v>0</v>
      </c>
      <c r="DJ143">
        <f t="shared" si="80"/>
        <v>0</v>
      </c>
      <c r="DK143">
        <f t="shared" si="80"/>
        <v>0</v>
      </c>
      <c r="DL143">
        <f t="shared" si="80"/>
        <v>0</v>
      </c>
      <c r="DM143">
        <f t="shared" si="80"/>
        <v>0</v>
      </c>
      <c r="DN143">
        <f t="shared" si="80"/>
        <v>0</v>
      </c>
      <c r="DO143">
        <f t="shared" si="80"/>
        <v>0</v>
      </c>
      <c r="DP143">
        <f t="shared" si="80"/>
        <v>0</v>
      </c>
      <c r="DQ143">
        <f t="shared" si="80"/>
        <v>0</v>
      </c>
      <c r="DR143">
        <f t="shared" si="80"/>
        <v>0</v>
      </c>
      <c r="DS143">
        <f t="shared" si="80"/>
        <v>0</v>
      </c>
      <c r="DT143">
        <f t="shared" si="79"/>
        <v>0</v>
      </c>
      <c r="DU143">
        <f t="shared" si="79"/>
        <v>0</v>
      </c>
      <c r="DV143">
        <f t="shared" si="79"/>
        <v>0</v>
      </c>
    </row>
    <row r="144" spans="1:126" x14ac:dyDescent="0.3">
      <c r="A144" s="11" t="s">
        <v>2598</v>
      </c>
      <c r="B144" s="15" t="e">
        <f>VLOOKUP(Sheet6!A144,Phase1IDs!A107:I861,8,0)</f>
        <v>#N/A</v>
      </c>
      <c r="C144" t="e">
        <f t="shared" si="84"/>
        <v>#N/A</v>
      </c>
      <c r="D144" t="e">
        <f t="shared" si="84"/>
        <v>#N/A</v>
      </c>
      <c r="E144" t="e">
        <f t="shared" si="84"/>
        <v>#N/A</v>
      </c>
      <c r="F144" t="e">
        <f t="shared" si="84"/>
        <v>#N/A</v>
      </c>
      <c r="G144" t="e">
        <f t="shared" si="84"/>
        <v>#N/A</v>
      </c>
      <c r="H144" t="e">
        <f t="shared" si="84"/>
        <v>#N/A</v>
      </c>
      <c r="I144" t="e">
        <f t="shared" si="84"/>
        <v>#N/A</v>
      </c>
      <c r="J144" t="e">
        <f t="shared" si="84"/>
        <v>#N/A</v>
      </c>
      <c r="K144" t="e">
        <f t="shared" si="84"/>
        <v>#N/A</v>
      </c>
      <c r="L144" t="e">
        <f t="shared" si="84"/>
        <v>#N/A</v>
      </c>
      <c r="M144" t="e">
        <f t="shared" si="84"/>
        <v>#N/A</v>
      </c>
      <c r="N144" t="e">
        <f t="shared" si="84"/>
        <v>#N/A</v>
      </c>
      <c r="O144" t="e">
        <f t="shared" si="84"/>
        <v>#N/A</v>
      </c>
      <c r="P144" t="e">
        <f t="shared" si="84"/>
        <v>#N/A</v>
      </c>
      <c r="Q144" t="e">
        <f t="shared" si="84"/>
        <v>#N/A</v>
      </c>
      <c r="R144" t="e">
        <f t="shared" si="84"/>
        <v>#N/A</v>
      </c>
      <c r="S144" t="e">
        <f t="shared" si="83"/>
        <v>#N/A</v>
      </c>
      <c r="T144" t="e">
        <f t="shared" si="83"/>
        <v>#N/A</v>
      </c>
      <c r="U144" t="e">
        <f t="shared" si="83"/>
        <v>#N/A</v>
      </c>
      <c r="V144" t="e">
        <f t="shared" si="83"/>
        <v>#N/A</v>
      </c>
      <c r="W144" t="e">
        <f t="shared" si="83"/>
        <v>#N/A</v>
      </c>
      <c r="X144" t="e">
        <f t="shared" si="83"/>
        <v>#N/A</v>
      </c>
      <c r="Y144" t="e">
        <f t="shared" si="83"/>
        <v>#N/A</v>
      </c>
      <c r="Z144" t="e">
        <f t="shared" si="83"/>
        <v>#N/A</v>
      </c>
      <c r="AA144" t="e">
        <f t="shared" si="83"/>
        <v>#N/A</v>
      </c>
      <c r="AB144" t="e">
        <f t="shared" si="83"/>
        <v>#N/A</v>
      </c>
      <c r="AC144" t="e">
        <f t="shared" si="83"/>
        <v>#N/A</v>
      </c>
      <c r="AD144" t="e">
        <f t="shared" si="83"/>
        <v>#N/A</v>
      </c>
      <c r="AE144" t="e">
        <f t="shared" si="83"/>
        <v>#N/A</v>
      </c>
      <c r="AF144" t="e">
        <f t="shared" si="83"/>
        <v>#N/A</v>
      </c>
      <c r="AG144" t="e">
        <f t="shared" si="83"/>
        <v>#N/A</v>
      </c>
      <c r="AH144" t="e">
        <f t="shared" si="86"/>
        <v>#N/A</v>
      </c>
      <c r="AI144" t="e">
        <f t="shared" si="86"/>
        <v>#N/A</v>
      </c>
      <c r="AJ144" t="e">
        <f t="shared" si="86"/>
        <v>#N/A</v>
      </c>
      <c r="AK144" t="e">
        <f t="shared" si="86"/>
        <v>#N/A</v>
      </c>
      <c r="AL144" t="e">
        <f t="shared" si="86"/>
        <v>#N/A</v>
      </c>
      <c r="AM144" t="e">
        <f t="shared" si="86"/>
        <v>#N/A</v>
      </c>
      <c r="AN144" t="e">
        <f t="shared" si="86"/>
        <v>#N/A</v>
      </c>
      <c r="AO144" t="e">
        <f t="shared" si="86"/>
        <v>#N/A</v>
      </c>
      <c r="AP144" t="e">
        <f t="shared" si="86"/>
        <v>#N/A</v>
      </c>
      <c r="AQ144" t="e">
        <f t="shared" si="86"/>
        <v>#N/A</v>
      </c>
      <c r="AR144" t="e">
        <f t="shared" si="86"/>
        <v>#N/A</v>
      </c>
      <c r="AS144" t="e">
        <f t="shared" si="86"/>
        <v>#N/A</v>
      </c>
      <c r="AT144" t="e">
        <f t="shared" si="86"/>
        <v>#N/A</v>
      </c>
      <c r="AU144" t="e">
        <f t="shared" si="86"/>
        <v>#N/A</v>
      </c>
      <c r="AV144" t="e">
        <f t="shared" si="86"/>
        <v>#N/A</v>
      </c>
      <c r="AW144" t="e">
        <f t="shared" si="86"/>
        <v>#N/A</v>
      </c>
      <c r="AX144" t="e">
        <f t="shared" si="85"/>
        <v>#N/A</v>
      </c>
      <c r="AY144" t="e">
        <f t="shared" si="85"/>
        <v>#N/A</v>
      </c>
      <c r="AZ144" t="e">
        <f t="shared" si="85"/>
        <v>#N/A</v>
      </c>
      <c r="BA144" t="e">
        <f t="shared" si="85"/>
        <v>#N/A</v>
      </c>
      <c r="BB144" t="e">
        <f t="shared" si="85"/>
        <v>#N/A</v>
      </c>
      <c r="BC144" t="e">
        <f t="shared" si="85"/>
        <v>#N/A</v>
      </c>
      <c r="BD144" t="e">
        <f t="shared" si="85"/>
        <v>#N/A</v>
      </c>
      <c r="BE144" t="e">
        <f t="shared" si="85"/>
        <v>#N/A</v>
      </c>
      <c r="BF144" t="e">
        <f t="shared" si="85"/>
        <v>#N/A</v>
      </c>
      <c r="BG144" t="e">
        <f t="shared" si="85"/>
        <v>#N/A</v>
      </c>
      <c r="BH144" t="e">
        <f t="shared" si="85"/>
        <v>#N/A</v>
      </c>
      <c r="BI144" t="e">
        <f t="shared" si="85"/>
        <v>#N/A</v>
      </c>
      <c r="BJ144" t="e">
        <f t="shared" si="85"/>
        <v>#N/A</v>
      </c>
      <c r="BK144" t="e">
        <f t="shared" si="85"/>
        <v>#N/A</v>
      </c>
      <c r="BL144" t="e">
        <f t="shared" si="85"/>
        <v>#N/A</v>
      </c>
      <c r="BM144" t="e">
        <f t="shared" si="82"/>
        <v>#N/A</v>
      </c>
      <c r="BN144" t="e">
        <f t="shared" si="82"/>
        <v>#N/A</v>
      </c>
      <c r="BO144" t="e">
        <f t="shared" si="82"/>
        <v>#N/A</v>
      </c>
      <c r="BP144" t="e">
        <f t="shared" si="82"/>
        <v>#N/A</v>
      </c>
      <c r="BQ144" t="e">
        <f t="shared" si="82"/>
        <v>#N/A</v>
      </c>
      <c r="BR144" t="e">
        <f t="shared" si="82"/>
        <v>#N/A</v>
      </c>
      <c r="BS144" t="e">
        <f t="shared" si="82"/>
        <v>#N/A</v>
      </c>
      <c r="BT144" t="e">
        <f t="shared" si="82"/>
        <v>#N/A</v>
      </c>
      <c r="BU144" t="e">
        <f t="shared" si="82"/>
        <v>#N/A</v>
      </c>
      <c r="BV144" t="e">
        <f t="shared" si="82"/>
        <v>#N/A</v>
      </c>
      <c r="BW144" t="e">
        <f t="shared" si="82"/>
        <v>#N/A</v>
      </c>
      <c r="BX144" t="e">
        <f t="shared" si="82"/>
        <v>#N/A</v>
      </c>
      <c r="BY144" t="e">
        <f t="shared" si="82"/>
        <v>#N/A</v>
      </c>
      <c r="BZ144" t="e">
        <f t="shared" si="82"/>
        <v>#N/A</v>
      </c>
      <c r="CA144" t="e">
        <f t="shared" si="82"/>
        <v>#N/A</v>
      </c>
      <c r="CB144" t="e">
        <f t="shared" si="82"/>
        <v>#N/A</v>
      </c>
      <c r="CC144" t="e">
        <f t="shared" si="81"/>
        <v>#N/A</v>
      </c>
      <c r="CD144" t="e">
        <f t="shared" si="81"/>
        <v>#N/A</v>
      </c>
      <c r="CE144" t="e">
        <f t="shared" si="81"/>
        <v>#N/A</v>
      </c>
      <c r="CF144" t="e">
        <f t="shared" si="81"/>
        <v>#N/A</v>
      </c>
      <c r="CG144" t="e">
        <f t="shared" si="81"/>
        <v>#N/A</v>
      </c>
      <c r="CH144" t="e">
        <f t="shared" si="81"/>
        <v>#N/A</v>
      </c>
      <c r="CI144" t="e">
        <f t="shared" si="81"/>
        <v>#N/A</v>
      </c>
      <c r="CJ144" t="e">
        <f t="shared" si="81"/>
        <v>#N/A</v>
      </c>
      <c r="CK144" t="e">
        <f t="shared" si="81"/>
        <v>#N/A</v>
      </c>
      <c r="CL144" t="e">
        <f t="shared" si="81"/>
        <v>#N/A</v>
      </c>
      <c r="CM144" t="e">
        <f t="shared" si="81"/>
        <v>#N/A</v>
      </c>
      <c r="CN144" t="e">
        <f t="shared" si="81"/>
        <v>#N/A</v>
      </c>
      <c r="CO144" t="e">
        <f t="shared" si="81"/>
        <v>#N/A</v>
      </c>
      <c r="CP144" t="e">
        <f t="shared" si="81"/>
        <v>#N/A</v>
      </c>
      <c r="CQ144" t="e">
        <f t="shared" si="81"/>
        <v>#N/A</v>
      </c>
      <c r="CR144" t="e">
        <f t="shared" si="72"/>
        <v>#N/A</v>
      </c>
      <c r="CS144" t="e">
        <f t="shared" si="72"/>
        <v>#N/A</v>
      </c>
      <c r="CT144" t="e">
        <f t="shared" si="72"/>
        <v>#N/A</v>
      </c>
      <c r="CU144" t="e">
        <f t="shared" si="72"/>
        <v>#N/A</v>
      </c>
      <c r="CV144" t="e">
        <f t="shared" si="72"/>
        <v>#N/A</v>
      </c>
      <c r="CW144" t="e">
        <f t="shared" si="72"/>
        <v>#N/A</v>
      </c>
      <c r="CX144" t="e">
        <f t="shared" si="70"/>
        <v>#N/A</v>
      </c>
      <c r="CY144" t="e">
        <f t="shared" si="70"/>
        <v>#N/A</v>
      </c>
      <c r="CZ144" t="e">
        <f t="shared" si="70"/>
        <v>#N/A</v>
      </c>
      <c r="DA144" t="e">
        <f t="shared" si="70"/>
        <v>#N/A</v>
      </c>
      <c r="DB144" t="e">
        <f t="shared" si="70"/>
        <v>#N/A</v>
      </c>
      <c r="DC144" t="e">
        <f t="shared" si="70"/>
        <v>#N/A</v>
      </c>
      <c r="DD144" t="e">
        <f t="shared" si="80"/>
        <v>#N/A</v>
      </c>
      <c r="DE144" t="e">
        <f t="shared" si="80"/>
        <v>#N/A</v>
      </c>
      <c r="DF144" t="e">
        <f t="shared" si="80"/>
        <v>#N/A</v>
      </c>
      <c r="DG144" t="e">
        <f t="shared" si="80"/>
        <v>#N/A</v>
      </c>
      <c r="DH144" t="e">
        <f t="shared" si="80"/>
        <v>#N/A</v>
      </c>
      <c r="DI144" t="e">
        <f t="shared" si="80"/>
        <v>#N/A</v>
      </c>
      <c r="DJ144" t="e">
        <f t="shared" si="80"/>
        <v>#N/A</v>
      </c>
      <c r="DK144" t="e">
        <f t="shared" si="80"/>
        <v>#N/A</v>
      </c>
      <c r="DL144" t="e">
        <f t="shared" si="80"/>
        <v>#N/A</v>
      </c>
      <c r="DM144" t="e">
        <f t="shared" si="80"/>
        <v>#N/A</v>
      </c>
      <c r="DN144" t="e">
        <f t="shared" si="80"/>
        <v>#N/A</v>
      </c>
      <c r="DO144" t="e">
        <f t="shared" si="80"/>
        <v>#N/A</v>
      </c>
      <c r="DP144" t="e">
        <f t="shared" si="80"/>
        <v>#N/A</v>
      </c>
      <c r="DQ144" t="e">
        <f t="shared" si="80"/>
        <v>#N/A</v>
      </c>
      <c r="DR144" t="e">
        <f t="shared" si="80"/>
        <v>#N/A</v>
      </c>
      <c r="DS144" t="e">
        <f t="shared" si="80"/>
        <v>#N/A</v>
      </c>
      <c r="DT144" t="e">
        <f t="shared" si="79"/>
        <v>#N/A</v>
      </c>
      <c r="DU144" t="e">
        <f t="shared" si="79"/>
        <v>#N/A</v>
      </c>
      <c r="DV144" t="e">
        <f t="shared" si="79"/>
        <v>#N/A</v>
      </c>
    </row>
    <row r="145" spans="1:126" x14ac:dyDescent="0.3">
      <c r="A145" s="13" t="s">
        <v>550</v>
      </c>
      <c r="B145" s="15" t="str">
        <f>VLOOKUP(Sheet6!A145,Phase1IDs!A107:I862,8,0)</f>
        <v>T1189, T1203</v>
      </c>
      <c r="C145">
        <f t="shared" si="84"/>
        <v>0</v>
      </c>
      <c r="D145">
        <f t="shared" si="84"/>
        <v>0</v>
      </c>
      <c r="E145">
        <f t="shared" si="84"/>
        <v>0</v>
      </c>
      <c r="F145">
        <f t="shared" si="84"/>
        <v>0</v>
      </c>
      <c r="G145">
        <f t="shared" si="84"/>
        <v>0</v>
      </c>
      <c r="H145">
        <f t="shared" si="84"/>
        <v>0</v>
      </c>
      <c r="I145">
        <f t="shared" si="84"/>
        <v>0</v>
      </c>
      <c r="J145">
        <f t="shared" si="84"/>
        <v>0</v>
      </c>
      <c r="K145">
        <f t="shared" si="84"/>
        <v>0</v>
      </c>
      <c r="L145">
        <f t="shared" si="84"/>
        <v>0</v>
      </c>
      <c r="M145">
        <f t="shared" si="84"/>
        <v>0</v>
      </c>
      <c r="N145">
        <f t="shared" si="84"/>
        <v>0</v>
      </c>
      <c r="O145">
        <f t="shared" si="84"/>
        <v>0</v>
      </c>
      <c r="P145">
        <f t="shared" si="84"/>
        <v>0</v>
      </c>
      <c r="Q145">
        <f t="shared" si="84"/>
        <v>0</v>
      </c>
      <c r="R145">
        <f t="shared" si="84"/>
        <v>0</v>
      </c>
      <c r="S145">
        <f t="shared" si="83"/>
        <v>0</v>
      </c>
      <c r="T145">
        <f t="shared" si="83"/>
        <v>0</v>
      </c>
      <c r="U145">
        <f t="shared" si="83"/>
        <v>0</v>
      </c>
      <c r="V145">
        <f t="shared" si="83"/>
        <v>0</v>
      </c>
      <c r="W145">
        <f t="shared" si="83"/>
        <v>0</v>
      </c>
      <c r="X145">
        <f t="shared" si="83"/>
        <v>0</v>
      </c>
      <c r="Y145">
        <f t="shared" si="83"/>
        <v>0</v>
      </c>
      <c r="Z145">
        <f t="shared" si="83"/>
        <v>0</v>
      </c>
      <c r="AA145">
        <f t="shared" si="83"/>
        <v>0</v>
      </c>
      <c r="AB145">
        <f t="shared" si="83"/>
        <v>0</v>
      </c>
      <c r="AC145">
        <f t="shared" si="83"/>
        <v>0</v>
      </c>
      <c r="AD145">
        <f t="shared" si="83"/>
        <v>0</v>
      </c>
      <c r="AE145">
        <f t="shared" si="83"/>
        <v>0</v>
      </c>
      <c r="AF145">
        <f t="shared" si="83"/>
        <v>0</v>
      </c>
      <c r="AG145">
        <f t="shared" si="83"/>
        <v>0</v>
      </c>
      <c r="AH145">
        <f t="shared" si="86"/>
        <v>0</v>
      </c>
      <c r="AI145">
        <f t="shared" si="86"/>
        <v>0</v>
      </c>
      <c r="AJ145">
        <f t="shared" si="86"/>
        <v>0</v>
      </c>
      <c r="AK145">
        <f t="shared" si="86"/>
        <v>0</v>
      </c>
      <c r="AL145">
        <f t="shared" si="86"/>
        <v>0</v>
      </c>
      <c r="AM145">
        <f t="shared" si="86"/>
        <v>0</v>
      </c>
      <c r="AN145">
        <f t="shared" si="86"/>
        <v>0</v>
      </c>
      <c r="AO145">
        <f t="shared" si="86"/>
        <v>1</v>
      </c>
      <c r="AP145">
        <f t="shared" si="86"/>
        <v>0</v>
      </c>
      <c r="AQ145">
        <f t="shared" si="86"/>
        <v>0</v>
      </c>
      <c r="AR145">
        <f t="shared" si="86"/>
        <v>0</v>
      </c>
      <c r="AS145">
        <f t="shared" si="86"/>
        <v>1</v>
      </c>
      <c r="AT145">
        <f t="shared" si="86"/>
        <v>0</v>
      </c>
      <c r="AU145">
        <f t="shared" si="86"/>
        <v>0</v>
      </c>
      <c r="AV145">
        <f t="shared" si="86"/>
        <v>0</v>
      </c>
      <c r="AW145">
        <f t="shared" si="86"/>
        <v>0</v>
      </c>
      <c r="AX145">
        <f t="shared" si="85"/>
        <v>0</v>
      </c>
      <c r="AY145">
        <f t="shared" si="85"/>
        <v>0</v>
      </c>
      <c r="AZ145">
        <f t="shared" si="85"/>
        <v>0</v>
      </c>
      <c r="BA145">
        <f t="shared" si="85"/>
        <v>0</v>
      </c>
      <c r="BB145">
        <f t="shared" si="85"/>
        <v>0</v>
      </c>
      <c r="BC145">
        <f t="shared" si="85"/>
        <v>0</v>
      </c>
      <c r="BD145">
        <f t="shared" si="85"/>
        <v>0</v>
      </c>
      <c r="BE145">
        <f t="shared" si="85"/>
        <v>0</v>
      </c>
      <c r="BF145">
        <f t="shared" si="85"/>
        <v>0</v>
      </c>
      <c r="BG145">
        <f t="shared" si="85"/>
        <v>0</v>
      </c>
      <c r="BH145">
        <f t="shared" si="85"/>
        <v>0</v>
      </c>
      <c r="BI145">
        <f t="shared" si="85"/>
        <v>0</v>
      </c>
      <c r="BJ145">
        <f t="shared" si="85"/>
        <v>0</v>
      </c>
      <c r="BK145">
        <f t="shared" si="85"/>
        <v>0</v>
      </c>
      <c r="BL145">
        <f t="shared" si="85"/>
        <v>0</v>
      </c>
      <c r="BM145">
        <f t="shared" si="82"/>
        <v>0</v>
      </c>
      <c r="BN145">
        <f t="shared" si="82"/>
        <v>0</v>
      </c>
      <c r="BO145">
        <f t="shared" si="82"/>
        <v>0</v>
      </c>
      <c r="BP145">
        <f t="shared" si="82"/>
        <v>0</v>
      </c>
      <c r="BQ145">
        <f t="shared" si="82"/>
        <v>0</v>
      </c>
      <c r="BR145">
        <f t="shared" si="82"/>
        <v>0</v>
      </c>
      <c r="BS145">
        <f t="shared" si="82"/>
        <v>0</v>
      </c>
      <c r="BT145">
        <f t="shared" si="82"/>
        <v>0</v>
      </c>
      <c r="BU145">
        <f t="shared" si="82"/>
        <v>0</v>
      </c>
      <c r="BV145">
        <f t="shared" si="82"/>
        <v>0</v>
      </c>
      <c r="BW145">
        <f t="shared" si="82"/>
        <v>0</v>
      </c>
      <c r="BX145">
        <f t="shared" si="82"/>
        <v>0</v>
      </c>
      <c r="BY145">
        <f t="shared" si="82"/>
        <v>0</v>
      </c>
      <c r="BZ145">
        <f t="shared" si="82"/>
        <v>0</v>
      </c>
      <c r="CA145">
        <f t="shared" si="82"/>
        <v>0</v>
      </c>
      <c r="CB145">
        <f t="shared" si="82"/>
        <v>0</v>
      </c>
      <c r="CC145">
        <f t="shared" si="81"/>
        <v>0</v>
      </c>
      <c r="CD145">
        <f t="shared" si="81"/>
        <v>0</v>
      </c>
      <c r="CE145">
        <f t="shared" si="81"/>
        <v>0</v>
      </c>
      <c r="CF145">
        <f t="shared" si="81"/>
        <v>0</v>
      </c>
      <c r="CG145">
        <f t="shared" si="81"/>
        <v>0</v>
      </c>
      <c r="CH145">
        <f t="shared" si="81"/>
        <v>0</v>
      </c>
      <c r="CI145">
        <f t="shared" si="81"/>
        <v>0</v>
      </c>
      <c r="CJ145">
        <f t="shared" si="81"/>
        <v>0</v>
      </c>
      <c r="CK145">
        <f t="shared" si="81"/>
        <v>0</v>
      </c>
      <c r="CL145">
        <f t="shared" si="81"/>
        <v>0</v>
      </c>
      <c r="CM145">
        <f t="shared" si="81"/>
        <v>0</v>
      </c>
      <c r="CN145">
        <f t="shared" si="81"/>
        <v>0</v>
      </c>
      <c r="CO145">
        <f t="shared" si="81"/>
        <v>0</v>
      </c>
      <c r="CP145">
        <f t="shared" si="81"/>
        <v>0</v>
      </c>
      <c r="CQ145">
        <f t="shared" si="81"/>
        <v>0</v>
      </c>
      <c r="CR145">
        <f t="shared" si="72"/>
        <v>0</v>
      </c>
      <c r="CS145">
        <f t="shared" si="72"/>
        <v>0</v>
      </c>
      <c r="CT145">
        <f t="shared" si="72"/>
        <v>0</v>
      </c>
      <c r="CU145">
        <f t="shared" si="72"/>
        <v>0</v>
      </c>
      <c r="CV145">
        <f t="shared" si="72"/>
        <v>0</v>
      </c>
      <c r="CW145">
        <f t="shared" si="72"/>
        <v>0</v>
      </c>
      <c r="CX145">
        <f t="shared" si="70"/>
        <v>0</v>
      </c>
      <c r="CY145">
        <f t="shared" si="70"/>
        <v>0</v>
      </c>
      <c r="CZ145">
        <f t="shared" si="70"/>
        <v>0</v>
      </c>
      <c r="DA145">
        <f t="shared" si="70"/>
        <v>0</v>
      </c>
      <c r="DB145">
        <f t="shared" si="70"/>
        <v>0</v>
      </c>
      <c r="DC145">
        <f t="shared" si="70"/>
        <v>0</v>
      </c>
      <c r="DD145">
        <f t="shared" si="80"/>
        <v>0</v>
      </c>
      <c r="DE145">
        <f t="shared" si="80"/>
        <v>0</v>
      </c>
      <c r="DF145">
        <f t="shared" si="80"/>
        <v>0</v>
      </c>
      <c r="DG145">
        <f t="shared" si="80"/>
        <v>0</v>
      </c>
      <c r="DH145">
        <f t="shared" si="80"/>
        <v>0</v>
      </c>
      <c r="DI145">
        <f t="shared" si="80"/>
        <v>0</v>
      </c>
      <c r="DJ145">
        <f t="shared" si="80"/>
        <v>0</v>
      </c>
      <c r="DK145">
        <f t="shared" si="80"/>
        <v>0</v>
      </c>
      <c r="DL145">
        <f t="shared" si="80"/>
        <v>0</v>
      </c>
      <c r="DM145">
        <f t="shared" si="80"/>
        <v>0</v>
      </c>
      <c r="DN145">
        <f t="shared" si="80"/>
        <v>0</v>
      </c>
      <c r="DO145">
        <f t="shared" si="80"/>
        <v>0</v>
      </c>
      <c r="DP145">
        <f t="shared" si="80"/>
        <v>0</v>
      </c>
      <c r="DQ145">
        <f t="shared" si="80"/>
        <v>0</v>
      </c>
      <c r="DR145">
        <f t="shared" si="80"/>
        <v>0</v>
      </c>
      <c r="DS145">
        <f t="shared" ref="DS145:DV165" si="87">IF($B145=0,0,COUNTIFS($B145,"*"&amp;DS$1&amp;"*"))</f>
        <v>0</v>
      </c>
      <c r="DT145">
        <f t="shared" si="87"/>
        <v>0</v>
      </c>
      <c r="DU145">
        <f t="shared" si="87"/>
        <v>0</v>
      </c>
      <c r="DV145">
        <f t="shared" si="87"/>
        <v>0</v>
      </c>
    </row>
    <row r="146" spans="1:126" x14ac:dyDescent="0.3">
      <c r="A146" s="11" t="s">
        <v>1183</v>
      </c>
      <c r="B146" s="15" t="str">
        <f>VLOOKUP(Sheet6!A146,Phase1IDs!A108:I863,8,0)</f>
        <v>T1203</v>
      </c>
      <c r="C146">
        <f t="shared" si="84"/>
        <v>0</v>
      </c>
      <c r="D146">
        <f t="shared" si="84"/>
        <v>0</v>
      </c>
      <c r="E146">
        <f t="shared" si="84"/>
        <v>0</v>
      </c>
      <c r="F146">
        <f t="shared" si="84"/>
        <v>0</v>
      </c>
      <c r="G146">
        <f t="shared" si="84"/>
        <v>0</v>
      </c>
      <c r="H146">
        <f t="shared" si="84"/>
        <v>0</v>
      </c>
      <c r="I146">
        <f t="shared" si="84"/>
        <v>0</v>
      </c>
      <c r="J146">
        <f t="shared" si="84"/>
        <v>0</v>
      </c>
      <c r="K146">
        <f t="shared" si="84"/>
        <v>0</v>
      </c>
      <c r="L146">
        <f t="shared" si="84"/>
        <v>0</v>
      </c>
      <c r="M146">
        <f t="shared" si="84"/>
        <v>0</v>
      </c>
      <c r="N146">
        <f t="shared" si="84"/>
        <v>0</v>
      </c>
      <c r="O146">
        <f t="shared" si="84"/>
        <v>0</v>
      </c>
      <c r="P146">
        <f t="shared" si="84"/>
        <v>0</v>
      </c>
      <c r="Q146">
        <f t="shared" si="84"/>
        <v>0</v>
      </c>
      <c r="R146">
        <f t="shared" si="84"/>
        <v>0</v>
      </c>
      <c r="S146">
        <f t="shared" si="83"/>
        <v>0</v>
      </c>
      <c r="T146">
        <f t="shared" si="83"/>
        <v>0</v>
      </c>
      <c r="U146">
        <f t="shared" si="83"/>
        <v>0</v>
      </c>
      <c r="V146">
        <f t="shared" si="83"/>
        <v>0</v>
      </c>
      <c r="W146">
        <f t="shared" si="83"/>
        <v>0</v>
      </c>
      <c r="X146">
        <f t="shared" si="83"/>
        <v>0</v>
      </c>
      <c r="Y146">
        <f t="shared" si="83"/>
        <v>0</v>
      </c>
      <c r="Z146">
        <f t="shared" si="83"/>
        <v>0</v>
      </c>
      <c r="AA146">
        <f t="shared" si="83"/>
        <v>0</v>
      </c>
      <c r="AB146">
        <f t="shared" si="83"/>
        <v>0</v>
      </c>
      <c r="AC146">
        <f t="shared" si="83"/>
        <v>0</v>
      </c>
      <c r="AD146">
        <f t="shared" si="83"/>
        <v>0</v>
      </c>
      <c r="AE146">
        <f t="shared" si="83"/>
        <v>0</v>
      </c>
      <c r="AF146">
        <f t="shared" si="83"/>
        <v>0</v>
      </c>
      <c r="AG146">
        <f t="shared" si="83"/>
        <v>0</v>
      </c>
      <c r="AH146">
        <f t="shared" si="86"/>
        <v>0</v>
      </c>
      <c r="AI146">
        <f t="shared" si="86"/>
        <v>0</v>
      </c>
      <c r="AJ146">
        <f t="shared" si="86"/>
        <v>0</v>
      </c>
      <c r="AK146">
        <f t="shared" si="86"/>
        <v>0</v>
      </c>
      <c r="AL146">
        <f t="shared" si="86"/>
        <v>0</v>
      </c>
      <c r="AM146">
        <f t="shared" si="86"/>
        <v>0</v>
      </c>
      <c r="AN146">
        <f t="shared" si="86"/>
        <v>0</v>
      </c>
      <c r="AO146">
        <f t="shared" si="86"/>
        <v>0</v>
      </c>
      <c r="AP146">
        <f t="shared" si="86"/>
        <v>0</v>
      </c>
      <c r="AQ146">
        <f t="shared" si="86"/>
        <v>0</v>
      </c>
      <c r="AR146">
        <f t="shared" si="86"/>
        <v>0</v>
      </c>
      <c r="AS146">
        <f t="shared" si="86"/>
        <v>1</v>
      </c>
      <c r="AT146">
        <f t="shared" si="86"/>
        <v>0</v>
      </c>
      <c r="AU146">
        <f t="shared" si="86"/>
        <v>0</v>
      </c>
      <c r="AV146">
        <f t="shared" si="86"/>
        <v>0</v>
      </c>
      <c r="AW146">
        <f t="shared" si="86"/>
        <v>0</v>
      </c>
      <c r="AX146">
        <f t="shared" si="85"/>
        <v>0</v>
      </c>
      <c r="AY146">
        <f t="shared" si="85"/>
        <v>0</v>
      </c>
      <c r="AZ146">
        <f t="shared" si="85"/>
        <v>0</v>
      </c>
      <c r="BA146">
        <f t="shared" si="85"/>
        <v>0</v>
      </c>
      <c r="BB146">
        <f t="shared" si="85"/>
        <v>0</v>
      </c>
      <c r="BC146">
        <f t="shared" si="85"/>
        <v>0</v>
      </c>
      <c r="BD146">
        <f t="shared" si="85"/>
        <v>0</v>
      </c>
      <c r="BE146">
        <f t="shared" si="85"/>
        <v>0</v>
      </c>
      <c r="BF146">
        <f t="shared" si="85"/>
        <v>0</v>
      </c>
      <c r="BG146">
        <f t="shared" si="85"/>
        <v>0</v>
      </c>
      <c r="BH146">
        <f t="shared" si="85"/>
        <v>0</v>
      </c>
      <c r="BI146">
        <f t="shared" si="85"/>
        <v>0</v>
      </c>
      <c r="BJ146">
        <f t="shared" si="85"/>
        <v>0</v>
      </c>
      <c r="BK146">
        <f t="shared" si="85"/>
        <v>0</v>
      </c>
      <c r="BL146">
        <f t="shared" si="85"/>
        <v>0</v>
      </c>
      <c r="BM146">
        <f t="shared" si="82"/>
        <v>0</v>
      </c>
      <c r="BN146">
        <f t="shared" si="82"/>
        <v>0</v>
      </c>
      <c r="BO146">
        <f t="shared" si="82"/>
        <v>0</v>
      </c>
      <c r="BP146">
        <f t="shared" si="82"/>
        <v>0</v>
      </c>
      <c r="BQ146">
        <f t="shared" si="82"/>
        <v>0</v>
      </c>
      <c r="BR146">
        <f t="shared" si="82"/>
        <v>0</v>
      </c>
      <c r="BS146">
        <f t="shared" si="82"/>
        <v>0</v>
      </c>
      <c r="BT146">
        <f t="shared" si="82"/>
        <v>0</v>
      </c>
      <c r="BU146">
        <f t="shared" si="82"/>
        <v>0</v>
      </c>
      <c r="BV146">
        <f t="shared" si="82"/>
        <v>0</v>
      </c>
      <c r="BW146">
        <f t="shared" si="82"/>
        <v>0</v>
      </c>
      <c r="BX146">
        <f t="shared" si="82"/>
        <v>0</v>
      </c>
      <c r="BY146">
        <f t="shared" si="82"/>
        <v>0</v>
      </c>
      <c r="BZ146">
        <f t="shared" si="82"/>
        <v>0</v>
      </c>
      <c r="CA146">
        <f t="shared" si="82"/>
        <v>0</v>
      </c>
      <c r="CB146">
        <f t="shared" si="82"/>
        <v>0</v>
      </c>
      <c r="CC146">
        <f t="shared" si="81"/>
        <v>0</v>
      </c>
      <c r="CD146">
        <f t="shared" si="81"/>
        <v>0</v>
      </c>
      <c r="CE146">
        <f t="shared" si="81"/>
        <v>0</v>
      </c>
      <c r="CF146">
        <f t="shared" si="81"/>
        <v>0</v>
      </c>
      <c r="CG146">
        <f t="shared" si="81"/>
        <v>0</v>
      </c>
      <c r="CH146">
        <f t="shared" si="81"/>
        <v>0</v>
      </c>
      <c r="CI146">
        <f t="shared" si="81"/>
        <v>0</v>
      </c>
      <c r="CJ146">
        <f t="shared" si="81"/>
        <v>0</v>
      </c>
      <c r="CK146">
        <f t="shared" si="81"/>
        <v>0</v>
      </c>
      <c r="CL146">
        <f t="shared" si="81"/>
        <v>0</v>
      </c>
      <c r="CM146">
        <f t="shared" si="81"/>
        <v>0</v>
      </c>
      <c r="CN146">
        <f t="shared" si="81"/>
        <v>0</v>
      </c>
      <c r="CO146">
        <f t="shared" si="81"/>
        <v>0</v>
      </c>
      <c r="CP146">
        <f t="shared" si="81"/>
        <v>0</v>
      </c>
      <c r="CQ146">
        <f t="shared" si="81"/>
        <v>0</v>
      </c>
      <c r="CR146">
        <f t="shared" si="72"/>
        <v>0</v>
      </c>
      <c r="CS146">
        <f t="shared" si="72"/>
        <v>0</v>
      </c>
      <c r="CT146">
        <f t="shared" si="72"/>
        <v>0</v>
      </c>
      <c r="CU146">
        <f t="shared" si="72"/>
        <v>0</v>
      </c>
      <c r="CV146">
        <f t="shared" si="72"/>
        <v>0</v>
      </c>
      <c r="CW146">
        <f t="shared" si="72"/>
        <v>0</v>
      </c>
      <c r="CX146">
        <f t="shared" si="70"/>
        <v>0</v>
      </c>
      <c r="CY146">
        <f t="shared" si="70"/>
        <v>0</v>
      </c>
      <c r="CZ146">
        <f t="shared" si="70"/>
        <v>0</v>
      </c>
      <c r="DA146">
        <f t="shared" si="70"/>
        <v>0</v>
      </c>
      <c r="DB146">
        <f t="shared" si="70"/>
        <v>0</v>
      </c>
      <c r="DC146">
        <f t="shared" si="70"/>
        <v>0</v>
      </c>
      <c r="DD146">
        <f t="shared" ref="DD146:DS165" si="88">IF($B146=0,0,COUNTIFS($B146,"*"&amp;DD$1&amp;"*"))</f>
        <v>0</v>
      </c>
      <c r="DE146">
        <f t="shared" si="88"/>
        <v>0</v>
      </c>
      <c r="DF146">
        <f t="shared" si="88"/>
        <v>0</v>
      </c>
      <c r="DG146">
        <f t="shared" si="88"/>
        <v>0</v>
      </c>
      <c r="DH146">
        <f t="shared" si="88"/>
        <v>0</v>
      </c>
      <c r="DI146">
        <f t="shared" si="88"/>
        <v>0</v>
      </c>
      <c r="DJ146">
        <f t="shared" si="88"/>
        <v>0</v>
      </c>
      <c r="DK146">
        <f t="shared" si="88"/>
        <v>0</v>
      </c>
      <c r="DL146">
        <f t="shared" si="88"/>
        <v>0</v>
      </c>
      <c r="DM146">
        <f t="shared" si="88"/>
        <v>0</v>
      </c>
      <c r="DN146">
        <f t="shared" si="88"/>
        <v>0</v>
      </c>
      <c r="DO146">
        <f t="shared" si="88"/>
        <v>0</v>
      </c>
      <c r="DP146">
        <f t="shared" si="88"/>
        <v>0</v>
      </c>
      <c r="DQ146">
        <f t="shared" si="88"/>
        <v>0</v>
      </c>
      <c r="DR146">
        <f t="shared" si="88"/>
        <v>0</v>
      </c>
      <c r="DS146">
        <f t="shared" si="88"/>
        <v>0</v>
      </c>
      <c r="DT146">
        <f t="shared" si="87"/>
        <v>0</v>
      </c>
      <c r="DU146">
        <f t="shared" si="87"/>
        <v>0</v>
      </c>
      <c r="DV146">
        <f t="shared" si="87"/>
        <v>0</v>
      </c>
    </row>
    <row r="147" spans="1:126" x14ac:dyDescent="0.3">
      <c r="A147" s="13" t="s">
        <v>571</v>
      </c>
      <c r="B147" s="15" t="str">
        <f>VLOOKUP(Sheet6!A147,Phase1IDs!A109:I864,8,0)</f>
        <v>T1189, T1203</v>
      </c>
      <c r="C147">
        <f t="shared" si="84"/>
        <v>0</v>
      </c>
      <c r="D147">
        <f t="shared" si="84"/>
        <v>0</v>
      </c>
      <c r="E147">
        <f t="shared" si="84"/>
        <v>0</v>
      </c>
      <c r="F147">
        <f t="shared" si="84"/>
        <v>0</v>
      </c>
      <c r="G147">
        <f t="shared" si="84"/>
        <v>0</v>
      </c>
      <c r="H147">
        <f t="shared" si="84"/>
        <v>0</v>
      </c>
      <c r="I147">
        <f t="shared" si="84"/>
        <v>0</v>
      </c>
      <c r="J147">
        <f t="shared" si="84"/>
        <v>0</v>
      </c>
      <c r="K147">
        <f t="shared" si="84"/>
        <v>0</v>
      </c>
      <c r="L147">
        <f t="shared" si="84"/>
        <v>0</v>
      </c>
      <c r="M147">
        <f t="shared" si="84"/>
        <v>0</v>
      </c>
      <c r="N147">
        <f t="shared" si="84"/>
        <v>0</v>
      </c>
      <c r="O147">
        <f t="shared" si="84"/>
        <v>0</v>
      </c>
      <c r="P147">
        <f t="shared" si="84"/>
        <v>0</v>
      </c>
      <c r="Q147">
        <f t="shared" si="84"/>
        <v>0</v>
      </c>
      <c r="R147">
        <f t="shared" si="84"/>
        <v>0</v>
      </c>
      <c r="S147">
        <f t="shared" si="83"/>
        <v>0</v>
      </c>
      <c r="T147">
        <f t="shared" si="83"/>
        <v>0</v>
      </c>
      <c r="U147">
        <f t="shared" si="83"/>
        <v>0</v>
      </c>
      <c r="V147">
        <f t="shared" si="83"/>
        <v>0</v>
      </c>
      <c r="W147">
        <f t="shared" si="83"/>
        <v>0</v>
      </c>
      <c r="X147">
        <f t="shared" si="83"/>
        <v>0</v>
      </c>
      <c r="Y147">
        <f t="shared" si="83"/>
        <v>0</v>
      </c>
      <c r="Z147">
        <f t="shared" si="83"/>
        <v>0</v>
      </c>
      <c r="AA147">
        <f t="shared" si="83"/>
        <v>0</v>
      </c>
      <c r="AB147">
        <f t="shared" si="83"/>
        <v>0</v>
      </c>
      <c r="AC147">
        <f t="shared" si="83"/>
        <v>0</v>
      </c>
      <c r="AD147">
        <f t="shared" si="83"/>
        <v>0</v>
      </c>
      <c r="AE147">
        <f t="shared" si="83"/>
        <v>0</v>
      </c>
      <c r="AF147">
        <f t="shared" si="83"/>
        <v>0</v>
      </c>
      <c r="AG147">
        <f t="shared" si="83"/>
        <v>0</v>
      </c>
      <c r="AH147">
        <f t="shared" si="86"/>
        <v>0</v>
      </c>
      <c r="AI147">
        <f t="shared" si="86"/>
        <v>0</v>
      </c>
      <c r="AJ147">
        <f t="shared" si="86"/>
        <v>0</v>
      </c>
      <c r="AK147">
        <f t="shared" si="86"/>
        <v>0</v>
      </c>
      <c r="AL147">
        <f t="shared" si="86"/>
        <v>0</v>
      </c>
      <c r="AM147">
        <f t="shared" si="86"/>
        <v>0</v>
      </c>
      <c r="AN147">
        <f t="shared" si="86"/>
        <v>0</v>
      </c>
      <c r="AO147">
        <f t="shared" si="86"/>
        <v>1</v>
      </c>
      <c r="AP147">
        <f t="shared" si="86"/>
        <v>0</v>
      </c>
      <c r="AQ147">
        <f t="shared" si="86"/>
        <v>0</v>
      </c>
      <c r="AR147">
        <f t="shared" si="86"/>
        <v>0</v>
      </c>
      <c r="AS147">
        <f t="shared" si="86"/>
        <v>1</v>
      </c>
      <c r="AT147">
        <f t="shared" si="86"/>
        <v>0</v>
      </c>
      <c r="AU147">
        <f t="shared" si="86"/>
        <v>0</v>
      </c>
      <c r="AV147">
        <f t="shared" si="86"/>
        <v>0</v>
      </c>
      <c r="AW147">
        <f t="shared" si="86"/>
        <v>0</v>
      </c>
      <c r="AX147">
        <f t="shared" si="85"/>
        <v>0</v>
      </c>
      <c r="AY147">
        <f t="shared" si="85"/>
        <v>0</v>
      </c>
      <c r="AZ147">
        <f t="shared" si="85"/>
        <v>0</v>
      </c>
      <c r="BA147">
        <f t="shared" si="85"/>
        <v>0</v>
      </c>
      <c r="BB147">
        <f t="shared" si="85"/>
        <v>0</v>
      </c>
      <c r="BC147">
        <f t="shared" si="85"/>
        <v>0</v>
      </c>
      <c r="BD147">
        <f t="shared" si="85"/>
        <v>0</v>
      </c>
      <c r="BE147">
        <f t="shared" si="85"/>
        <v>0</v>
      </c>
      <c r="BF147">
        <f t="shared" si="85"/>
        <v>0</v>
      </c>
      <c r="BG147">
        <f t="shared" si="85"/>
        <v>0</v>
      </c>
      <c r="BH147">
        <f t="shared" si="85"/>
        <v>0</v>
      </c>
      <c r="BI147">
        <f t="shared" si="85"/>
        <v>0</v>
      </c>
      <c r="BJ147">
        <f t="shared" si="85"/>
        <v>0</v>
      </c>
      <c r="BK147">
        <f t="shared" si="85"/>
        <v>0</v>
      </c>
      <c r="BL147">
        <f t="shared" si="85"/>
        <v>0</v>
      </c>
      <c r="BM147">
        <f t="shared" si="82"/>
        <v>0</v>
      </c>
      <c r="BN147">
        <f t="shared" si="82"/>
        <v>0</v>
      </c>
      <c r="BO147">
        <f t="shared" si="82"/>
        <v>0</v>
      </c>
      <c r="BP147">
        <f t="shared" si="82"/>
        <v>0</v>
      </c>
      <c r="BQ147">
        <f t="shared" si="82"/>
        <v>0</v>
      </c>
      <c r="BR147">
        <f t="shared" si="82"/>
        <v>0</v>
      </c>
      <c r="BS147">
        <f t="shared" si="82"/>
        <v>0</v>
      </c>
      <c r="BT147">
        <f t="shared" si="82"/>
        <v>0</v>
      </c>
      <c r="BU147">
        <f t="shared" si="82"/>
        <v>0</v>
      </c>
      <c r="BV147">
        <f t="shared" si="82"/>
        <v>0</v>
      </c>
      <c r="BW147">
        <f t="shared" si="82"/>
        <v>0</v>
      </c>
      <c r="BX147">
        <f t="shared" si="82"/>
        <v>0</v>
      </c>
      <c r="BY147">
        <f t="shared" si="82"/>
        <v>0</v>
      </c>
      <c r="BZ147">
        <f t="shared" si="82"/>
        <v>0</v>
      </c>
      <c r="CA147">
        <f t="shared" si="82"/>
        <v>0</v>
      </c>
      <c r="CB147">
        <f t="shared" si="82"/>
        <v>0</v>
      </c>
      <c r="CC147">
        <f t="shared" si="81"/>
        <v>0</v>
      </c>
      <c r="CD147">
        <f t="shared" si="81"/>
        <v>0</v>
      </c>
      <c r="CE147">
        <f t="shared" si="81"/>
        <v>0</v>
      </c>
      <c r="CF147">
        <f t="shared" si="81"/>
        <v>0</v>
      </c>
      <c r="CG147">
        <f t="shared" si="81"/>
        <v>0</v>
      </c>
      <c r="CH147">
        <f t="shared" si="81"/>
        <v>0</v>
      </c>
      <c r="CI147">
        <f t="shared" si="81"/>
        <v>0</v>
      </c>
      <c r="CJ147">
        <f t="shared" si="81"/>
        <v>0</v>
      </c>
      <c r="CK147">
        <f t="shared" si="81"/>
        <v>0</v>
      </c>
      <c r="CL147">
        <f t="shared" si="81"/>
        <v>0</v>
      </c>
      <c r="CM147">
        <f t="shared" si="81"/>
        <v>0</v>
      </c>
      <c r="CN147">
        <f t="shared" si="81"/>
        <v>0</v>
      </c>
      <c r="CO147">
        <f t="shared" si="81"/>
        <v>0</v>
      </c>
      <c r="CP147">
        <f t="shared" si="81"/>
        <v>0</v>
      </c>
      <c r="CQ147">
        <f t="shared" si="81"/>
        <v>0</v>
      </c>
      <c r="CR147">
        <f t="shared" si="72"/>
        <v>0</v>
      </c>
      <c r="CS147">
        <f t="shared" si="72"/>
        <v>0</v>
      </c>
      <c r="CT147">
        <f t="shared" si="72"/>
        <v>0</v>
      </c>
      <c r="CU147">
        <f t="shared" si="72"/>
        <v>0</v>
      </c>
      <c r="CV147">
        <f t="shared" si="72"/>
        <v>0</v>
      </c>
      <c r="CW147">
        <f t="shared" si="72"/>
        <v>0</v>
      </c>
      <c r="CX147">
        <f t="shared" si="70"/>
        <v>0</v>
      </c>
      <c r="CY147">
        <f t="shared" si="70"/>
        <v>0</v>
      </c>
      <c r="CZ147">
        <f t="shared" si="70"/>
        <v>0</v>
      </c>
      <c r="DA147">
        <f t="shared" si="70"/>
        <v>0</v>
      </c>
      <c r="DB147">
        <f t="shared" si="70"/>
        <v>0</v>
      </c>
      <c r="DC147">
        <f t="shared" si="70"/>
        <v>0</v>
      </c>
      <c r="DD147">
        <f t="shared" si="88"/>
        <v>0</v>
      </c>
      <c r="DE147">
        <f t="shared" si="88"/>
        <v>0</v>
      </c>
      <c r="DF147">
        <f t="shared" si="88"/>
        <v>0</v>
      </c>
      <c r="DG147">
        <f t="shared" si="88"/>
        <v>0</v>
      </c>
      <c r="DH147">
        <f t="shared" si="88"/>
        <v>0</v>
      </c>
      <c r="DI147">
        <f t="shared" si="88"/>
        <v>0</v>
      </c>
      <c r="DJ147">
        <f t="shared" si="88"/>
        <v>0</v>
      </c>
      <c r="DK147">
        <f t="shared" si="88"/>
        <v>0</v>
      </c>
      <c r="DL147">
        <f t="shared" si="88"/>
        <v>0</v>
      </c>
      <c r="DM147">
        <f t="shared" si="88"/>
        <v>0</v>
      </c>
      <c r="DN147">
        <f t="shared" si="88"/>
        <v>0</v>
      </c>
      <c r="DO147">
        <f t="shared" si="88"/>
        <v>0</v>
      </c>
      <c r="DP147">
        <f t="shared" si="88"/>
        <v>0</v>
      </c>
      <c r="DQ147">
        <f t="shared" si="88"/>
        <v>0</v>
      </c>
      <c r="DR147">
        <f t="shared" si="88"/>
        <v>0</v>
      </c>
      <c r="DS147">
        <f t="shared" si="88"/>
        <v>0</v>
      </c>
      <c r="DT147">
        <f t="shared" si="87"/>
        <v>0</v>
      </c>
      <c r="DU147">
        <f t="shared" si="87"/>
        <v>0</v>
      </c>
      <c r="DV147">
        <f t="shared" si="87"/>
        <v>0</v>
      </c>
    </row>
    <row r="148" spans="1:126" x14ac:dyDescent="0.3">
      <c r="A148" s="11" t="s">
        <v>675</v>
      </c>
      <c r="B148" s="15" t="str">
        <f>VLOOKUP(Sheet6!A148,Phase1IDs!A110:I865,8,0)</f>
        <v>T1189, T1203, T1499/004</v>
      </c>
      <c r="C148">
        <f t="shared" si="84"/>
        <v>0</v>
      </c>
      <c r="D148">
        <f t="shared" si="84"/>
        <v>0</v>
      </c>
      <c r="E148">
        <f t="shared" si="84"/>
        <v>0</v>
      </c>
      <c r="F148">
        <f t="shared" si="84"/>
        <v>0</v>
      </c>
      <c r="G148">
        <f t="shared" si="84"/>
        <v>0</v>
      </c>
      <c r="H148">
        <f t="shared" si="84"/>
        <v>0</v>
      </c>
      <c r="I148">
        <f t="shared" si="84"/>
        <v>0</v>
      </c>
      <c r="J148">
        <f t="shared" si="84"/>
        <v>0</v>
      </c>
      <c r="K148">
        <f t="shared" si="84"/>
        <v>0</v>
      </c>
      <c r="L148">
        <f t="shared" si="84"/>
        <v>0</v>
      </c>
      <c r="M148">
        <f t="shared" si="84"/>
        <v>0</v>
      </c>
      <c r="N148">
        <f t="shared" si="84"/>
        <v>0</v>
      </c>
      <c r="O148">
        <f t="shared" si="84"/>
        <v>0</v>
      </c>
      <c r="P148">
        <f t="shared" si="84"/>
        <v>0</v>
      </c>
      <c r="Q148">
        <f t="shared" si="84"/>
        <v>0</v>
      </c>
      <c r="R148">
        <f t="shared" si="84"/>
        <v>0</v>
      </c>
      <c r="S148">
        <f t="shared" si="83"/>
        <v>0</v>
      </c>
      <c r="T148">
        <f t="shared" si="83"/>
        <v>0</v>
      </c>
      <c r="U148">
        <f t="shared" si="83"/>
        <v>0</v>
      </c>
      <c r="V148">
        <f t="shared" si="83"/>
        <v>0</v>
      </c>
      <c r="W148">
        <f t="shared" si="83"/>
        <v>0</v>
      </c>
      <c r="X148">
        <f t="shared" si="83"/>
        <v>0</v>
      </c>
      <c r="Y148">
        <f t="shared" si="83"/>
        <v>0</v>
      </c>
      <c r="Z148">
        <f t="shared" si="83"/>
        <v>0</v>
      </c>
      <c r="AA148">
        <f t="shared" si="83"/>
        <v>0</v>
      </c>
      <c r="AB148">
        <f t="shared" si="83"/>
        <v>0</v>
      </c>
      <c r="AC148">
        <f t="shared" si="83"/>
        <v>0</v>
      </c>
      <c r="AD148">
        <f t="shared" si="83"/>
        <v>0</v>
      </c>
      <c r="AE148">
        <f t="shared" si="83"/>
        <v>0</v>
      </c>
      <c r="AF148">
        <f t="shared" si="83"/>
        <v>0</v>
      </c>
      <c r="AG148">
        <f t="shared" si="83"/>
        <v>0</v>
      </c>
      <c r="AH148">
        <f t="shared" si="86"/>
        <v>0</v>
      </c>
      <c r="AI148">
        <f t="shared" si="86"/>
        <v>0</v>
      </c>
      <c r="AJ148">
        <f t="shared" si="86"/>
        <v>0</v>
      </c>
      <c r="AK148">
        <f t="shared" si="86"/>
        <v>0</v>
      </c>
      <c r="AL148">
        <f t="shared" si="86"/>
        <v>0</v>
      </c>
      <c r="AM148">
        <f t="shared" si="86"/>
        <v>0</v>
      </c>
      <c r="AN148">
        <f t="shared" si="86"/>
        <v>0</v>
      </c>
      <c r="AO148">
        <f t="shared" si="86"/>
        <v>1</v>
      </c>
      <c r="AP148">
        <f t="shared" si="86"/>
        <v>0</v>
      </c>
      <c r="AQ148">
        <f t="shared" si="86"/>
        <v>0</v>
      </c>
      <c r="AR148">
        <f t="shared" si="86"/>
        <v>0</v>
      </c>
      <c r="AS148">
        <f t="shared" si="86"/>
        <v>1</v>
      </c>
      <c r="AT148">
        <f t="shared" si="86"/>
        <v>0</v>
      </c>
      <c r="AU148">
        <f t="shared" si="86"/>
        <v>0</v>
      </c>
      <c r="AV148">
        <f t="shared" si="86"/>
        <v>0</v>
      </c>
      <c r="AW148">
        <f t="shared" si="86"/>
        <v>0</v>
      </c>
      <c r="AX148">
        <f t="shared" si="85"/>
        <v>0</v>
      </c>
      <c r="AY148">
        <f t="shared" si="85"/>
        <v>0</v>
      </c>
      <c r="AZ148">
        <f t="shared" si="85"/>
        <v>0</v>
      </c>
      <c r="BA148">
        <f t="shared" si="85"/>
        <v>0</v>
      </c>
      <c r="BB148">
        <f t="shared" si="85"/>
        <v>0</v>
      </c>
      <c r="BC148">
        <f t="shared" si="85"/>
        <v>0</v>
      </c>
      <c r="BD148">
        <f t="shared" si="85"/>
        <v>0</v>
      </c>
      <c r="BE148">
        <f t="shared" si="85"/>
        <v>0</v>
      </c>
      <c r="BF148">
        <f t="shared" si="85"/>
        <v>0</v>
      </c>
      <c r="BG148">
        <f t="shared" si="85"/>
        <v>0</v>
      </c>
      <c r="BH148">
        <f t="shared" si="85"/>
        <v>0</v>
      </c>
      <c r="BI148">
        <f t="shared" si="85"/>
        <v>0</v>
      </c>
      <c r="BJ148">
        <f t="shared" si="85"/>
        <v>0</v>
      </c>
      <c r="BK148">
        <f t="shared" si="85"/>
        <v>0</v>
      </c>
      <c r="BL148">
        <f t="shared" si="85"/>
        <v>0</v>
      </c>
      <c r="BM148">
        <f t="shared" si="82"/>
        <v>0</v>
      </c>
      <c r="BN148">
        <f t="shared" si="82"/>
        <v>0</v>
      </c>
      <c r="BO148">
        <f t="shared" si="82"/>
        <v>0</v>
      </c>
      <c r="BP148">
        <f t="shared" si="82"/>
        <v>1</v>
      </c>
      <c r="BQ148">
        <f t="shared" si="82"/>
        <v>0</v>
      </c>
      <c r="BR148">
        <f t="shared" si="82"/>
        <v>0</v>
      </c>
      <c r="BS148">
        <f t="shared" si="82"/>
        <v>1</v>
      </c>
      <c r="BT148">
        <f t="shared" si="82"/>
        <v>0</v>
      </c>
      <c r="BU148">
        <f t="shared" si="82"/>
        <v>0</v>
      </c>
      <c r="BV148">
        <f t="shared" si="82"/>
        <v>0</v>
      </c>
      <c r="BW148">
        <f t="shared" si="82"/>
        <v>0</v>
      </c>
      <c r="BX148">
        <f t="shared" si="82"/>
        <v>0</v>
      </c>
      <c r="BY148">
        <f t="shared" si="82"/>
        <v>0</v>
      </c>
      <c r="BZ148">
        <f t="shared" si="82"/>
        <v>0</v>
      </c>
      <c r="CA148">
        <f t="shared" si="82"/>
        <v>0</v>
      </c>
      <c r="CB148">
        <f t="shared" si="82"/>
        <v>0</v>
      </c>
      <c r="CC148">
        <f t="shared" si="81"/>
        <v>0</v>
      </c>
      <c r="CD148">
        <f t="shared" si="81"/>
        <v>0</v>
      </c>
      <c r="CE148">
        <f t="shared" si="81"/>
        <v>0</v>
      </c>
      <c r="CF148">
        <f t="shared" si="81"/>
        <v>0</v>
      </c>
      <c r="CG148">
        <f t="shared" si="81"/>
        <v>0</v>
      </c>
      <c r="CH148">
        <f t="shared" si="81"/>
        <v>0</v>
      </c>
      <c r="CI148">
        <f t="shared" si="81"/>
        <v>0</v>
      </c>
      <c r="CJ148">
        <f t="shared" si="81"/>
        <v>0</v>
      </c>
      <c r="CK148">
        <f t="shared" si="81"/>
        <v>0</v>
      </c>
      <c r="CL148">
        <f t="shared" si="81"/>
        <v>0</v>
      </c>
      <c r="CM148">
        <f t="shared" si="81"/>
        <v>0</v>
      </c>
      <c r="CN148">
        <f t="shared" si="81"/>
        <v>0</v>
      </c>
      <c r="CO148">
        <f t="shared" si="81"/>
        <v>0</v>
      </c>
      <c r="CP148">
        <f t="shared" si="81"/>
        <v>0</v>
      </c>
      <c r="CQ148">
        <f t="shared" si="81"/>
        <v>0</v>
      </c>
      <c r="CR148">
        <f t="shared" si="72"/>
        <v>0</v>
      </c>
      <c r="CS148">
        <f t="shared" si="72"/>
        <v>0</v>
      </c>
      <c r="CT148">
        <f t="shared" si="72"/>
        <v>0</v>
      </c>
      <c r="CU148">
        <f t="shared" si="72"/>
        <v>0</v>
      </c>
      <c r="CV148">
        <f t="shared" si="72"/>
        <v>0</v>
      </c>
      <c r="CW148">
        <f t="shared" si="72"/>
        <v>0</v>
      </c>
      <c r="CX148">
        <f t="shared" si="70"/>
        <v>0</v>
      </c>
      <c r="CY148">
        <f t="shared" si="70"/>
        <v>0</v>
      </c>
      <c r="CZ148">
        <f t="shared" si="70"/>
        <v>0</v>
      </c>
      <c r="DA148">
        <f t="shared" si="70"/>
        <v>0</v>
      </c>
      <c r="DB148">
        <f t="shared" si="70"/>
        <v>0</v>
      </c>
      <c r="DC148">
        <f t="shared" si="70"/>
        <v>0</v>
      </c>
      <c r="DD148">
        <f t="shared" si="88"/>
        <v>0</v>
      </c>
      <c r="DE148">
        <f t="shared" si="88"/>
        <v>0</v>
      </c>
      <c r="DF148">
        <f t="shared" si="88"/>
        <v>0</v>
      </c>
      <c r="DG148">
        <f t="shared" si="88"/>
        <v>0</v>
      </c>
      <c r="DH148">
        <f t="shared" si="88"/>
        <v>0</v>
      </c>
      <c r="DI148">
        <f t="shared" si="88"/>
        <v>0</v>
      </c>
      <c r="DJ148">
        <f t="shared" si="88"/>
        <v>0</v>
      </c>
      <c r="DK148">
        <f t="shared" si="88"/>
        <v>0</v>
      </c>
      <c r="DL148">
        <f t="shared" si="88"/>
        <v>0</v>
      </c>
      <c r="DM148">
        <f t="shared" si="88"/>
        <v>0</v>
      </c>
      <c r="DN148">
        <f t="shared" si="88"/>
        <v>0</v>
      </c>
      <c r="DO148">
        <f t="shared" si="88"/>
        <v>0</v>
      </c>
      <c r="DP148">
        <f t="shared" si="88"/>
        <v>0</v>
      </c>
      <c r="DQ148">
        <f t="shared" si="88"/>
        <v>0</v>
      </c>
      <c r="DR148">
        <f t="shared" si="88"/>
        <v>0</v>
      </c>
      <c r="DS148">
        <f t="shared" si="88"/>
        <v>0</v>
      </c>
      <c r="DT148">
        <f t="shared" si="87"/>
        <v>0</v>
      </c>
      <c r="DU148">
        <f t="shared" si="87"/>
        <v>0</v>
      </c>
      <c r="DV148">
        <f t="shared" si="87"/>
        <v>0</v>
      </c>
    </row>
    <row r="149" spans="1:126" x14ac:dyDescent="0.3">
      <c r="A149" s="13" t="s">
        <v>174</v>
      </c>
      <c r="B149" s="15" t="e">
        <f>VLOOKUP(Sheet6!A149,Phase1IDs!A111:I866,8,0)</f>
        <v>#N/A</v>
      </c>
      <c r="C149" t="e">
        <f t="shared" si="84"/>
        <v>#N/A</v>
      </c>
      <c r="D149" t="e">
        <f t="shared" si="84"/>
        <v>#N/A</v>
      </c>
      <c r="E149" t="e">
        <f t="shared" si="84"/>
        <v>#N/A</v>
      </c>
      <c r="F149" t="e">
        <f t="shared" si="84"/>
        <v>#N/A</v>
      </c>
      <c r="G149" t="e">
        <f t="shared" si="84"/>
        <v>#N/A</v>
      </c>
      <c r="H149" t="e">
        <f t="shared" si="84"/>
        <v>#N/A</v>
      </c>
      <c r="I149" t="e">
        <f t="shared" si="84"/>
        <v>#N/A</v>
      </c>
      <c r="J149" t="e">
        <f t="shared" si="84"/>
        <v>#N/A</v>
      </c>
      <c r="K149" t="e">
        <f t="shared" si="84"/>
        <v>#N/A</v>
      </c>
      <c r="L149" t="e">
        <f t="shared" si="84"/>
        <v>#N/A</v>
      </c>
      <c r="M149" t="e">
        <f t="shared" si="84"/>
        <v>#N/A</v>
      </c>
      <c r="N149" t="e">
        <f t="shared" si="84"/>
        <v>#N/A</v>
      </c>
      <c r="O149" t="e">
        <f t="shared" si="84"/>
        <v>#N/A</v>
      </c>
      <c r="P149" t="e">
        <f t="shared" si="84"/>
        <v>#N/A</v>
      </c>
      <c r="Q149" t="e">
        <f t="shared" si="84"/>
        <v>#N/A</v>
      </c>
      <c r="R149" t="e">
        <f t="shared" si="84"/>
        <v>#N/A</v>
      </c>
      <c r="S149" t="e">
        <f t="shared" si="83"/>
        <v>#N/A</v>
      </c>
      <c r="T149" t="e">
        <f t="shared" si="83"/>
        <v>#N/A</v>
      </c>
      <c r="U149" t="e">
        <f t="shared" si="83"/>
        <v>#N/A</v>
      </c>
      <c r="V149" t="e">
        <f t="shared" si="83"/>
        <v>#N/A</v>
      </c>
      <c r="W149" t="e">
        <f t="shared" si="83"/>
        <v>#N/A</v>
      </c>
      <c r="X149" t="e">
        <f t="shared" si="83"/>
        <v>#N/A</v>
      </c>
      <c r="Y149" t="e">
        <f t="shared" si="83"/>
        <v>#N/A</v>
      </c>
      <c r="Z149" t="e">
        <f t="shared" si="83"/>
        <v>#N/A</v>
      </c>
      <c r="AA149" t="e">
        <f t="shared" si="83"/>
        <v>#N/A</v>
      </c>
      <c r="AB149" t="e">
        <f t="shared" si="83"/>
        <v>#N/A</v>
      </c>
      <c r="AC149" t="e">
        <f t="shared" si="83"/>
        <v>#N/A</v>
      </c>
      <c r="AD149" t="e">
        <f t="shared" si="83"/>
        <v>#N/A</v>
      </c>
      <c r="AE149" t="e">
        <f t="shared" si="83"/>
        <v>#N/A</v>
      </c>
      <c r="AF149" t="e">
        <f t="shared" si="83"/>
        <v>#N/A</v>
      </c>
      <c r="AG149" t="e">
        <f t="shared" si="83"/>
        <v>#N/A</v>
      </c>
      <c r="AH149" t="e">
        <f t="shared" si="86"/>
        <v>#N/A</v>
      </c>
      <c r="AI149" t="e">
        <f t="shared" si="86"/>
        <v>#N/A</v>
      </c>
      <c r="AJ149" t="e">
        <f t="shared" si="86"/>
        <v>#N/A</v>
      </c>
      <c r="AK149" t="e">
        <f t="shared" si="86"/>
        <v>#N/A</v>
      </c>
      <c r="AL149" t="e">
        <f t="shared" si="86"/>
        <v>#N/A</v>
      </c>
      <c r="AM149" t="e">
        <f t="shared" si="86"/>
        <v>#N/A</v>
      </c>
      <c r="AN149" t="e">
        <f t="shared" si="86"/>
        <v>#N/A</v>
      </c>
      <c r="AO149" t="e">
        <f t="shared" si="86"/>
        <v>#N/A</v>
      </c>
      <c r="AP149" t="e">
        <f t="shared" si="86"/>
        <v>#N/A</v>
      </c>
      <c r="AQ149" t="e">
        <f t="shared" si="86"/>
        <v>#N/A</v>
      </c>
      <c r="AR149" t="e">
        <f t="shared" si="86"/>
        <v>#N/A</v>
      </c>
      <c r="AS149" t="e">
        <f t="shared" si="86"/>
        <v>#N/A</v>
      </c>
      <c r="AT149" t="e">
        <f t="shared" si="86"/>
        <v>#N/A</v>
      </c>
      <c r="AU149" t="e">
        <f t="shared" si="86"/>
        <v>#N/A</v>
      </c>
      <c r="AV149" t="e">
        <f t="shared" si="86"/>
        <v>#N/A</v>
      </c>
      <c r="AW149" t="e">
        <f t="shared" si="86"/>
        <v>#N/A</v>
      </c>
      <c r="AX149" t="e">
        <f t="shared" si="85"/>
        <v>#N/A</v>
      </c>
      <c r="AY149" t="e">
        <f t="shared" si="85"/>
        <v>#N/A</v>
      </c>
      <c r="AZ149" t="e">
        <f t="shared" si="85"/>
        <v>#N/A</v>
      </c>
      <c r="BA149" t="e">
        <f t="shared" si="85"/>
        <v>#N/A</v>
      </c>
      <c r="BB149" t="e">
        <f t="shared" si="85"/>
        <v>#N/A</v>
      </c>
      <c r="BC149" t="e">
        <f t="shared" si="85"/>
        <v>#N/A</v>
      </c>
      <c r="BD149" t="e">
        <f t="shared" si="85"/>
        <v>#N/A</v>
      </c>
      <c r="BE149" t="e">
        <f t="shared" si="85"/>
        <v>#N/A</v>
      </c>
      <c r="BF149" t="e">
        <f t="shared" si="85"/>
        <v>#N/A</v>
      </c>
      <c r="BG149" t="e">
        <f t="shared" si="85"/>
        <v>#N/A</v>
      </c>
      <c r="BH149" t="e">
        <f t="shared" si="85"/>
        <v>#N/A</v>
      </c>
      <c r="BI149" t="e">
        <f t="shared" si="85"/>
        <v>#N/A</v>
      </c>
      <c r="BJ149" t="e">
        <f t="shared" si="85"/>
        <v>#N/A</v>
      </c>
      <c r="BK149" t="e">
        <f t="shared" si="85"/>
        <v>#N/A</v>
      </c>
      <c r="BL149" t="e">
        <f t="shared" si="85"/>
        <v>#N/A</v>
      </c>
      <c r="BM149" t="e">
        <f t="shared" si="82"/>
        <v>#N/A</v>
      </c>
      <c r="BN149" t="e">
        <f t="shared" si="82"/>
        <v>#N/A</v>
      </c>
      <c r="BO149" t="e">
        <f t="shared" si="82"/>
        <v>#N/A</v>
      </c>
      <c r="BP149" t="e">
        <f t="shared" si="82"/>
        <v>#N/A</v>
      </c>
      <c r="BQ149" t="e">
        <f t="shared" si="82"/>
        <v>#N/A</v>
      </c>
      <c r="BR149" t="e">
        <f t="shared" si="82"/>
        <v>#N/A</v>
      </c>
      <c r="BS149" t="e">
        <f t="shared" si="82"/>
        <v>#N/A</v>
      </c>
      <c r="BT149" t="e">
        <f t="shared" si="82"/>
        <v>#N/A</v>
      </c>
      <c r="BU149" t="e">
        <f t="shared" si="82"/>
        <v>#N/A</v>
      </c>
      <c r="BV149" t="e">
        <f t="shared" si="82"/>
        <v>#N/A</v>
      </c>
      <c r="BW149" t="e">
        <f t="shared" si="82"/>
        <v>#N/A</v>
      </c>
      <c r="BX149" t="e">
        <f t="shared" si="82"/>
        <v>#N/A</v>
      </c>
      <c r="BY149" t="e">
        <f t="shared" si="82"/>
        <v>#N/A</v>
      </c>
      <c r="BZ149" t="e">
        <f t="shared" si="82"/>
        <v>#N/A</v>
      </c>
      <c r="CA149" t="e">
        <f t="shared" si="82"/>
        <v>#N/A</v>
      </c>
      <c r="CB149" t="e">
        <f t="shared" si="82"/>
        <v>#N/A</v>
      </c>
      <c r="CC149" t="e">
        <f t="shared" si="81"/>
        <v>#N/A</v>
      </c>
      <c r="CD149" t="e">
        <f t="shared" si="81"/>
        <v>#N/A</v>
      </c>
      <c r="CE149" t="e">
        <f t="shared" si="81"/>
        <v>#N/A</v>
      </c>
      <c r="CF149" t="e">
        <f t="shared" si="81"/>
        <v>#N/A</v>
      </c>
      <c r="CG149" t="e">
        <f t="shared" si="81"/>
        <v>#N/A</v>
      </c>
      <c r="CH149" t="e">
        <f t="shared" si="81"/>
        <v>#N/A</v>
      </c>
      <c r="CI149" t="e">
        <f t="shared" si="81"/>
        <v>#N/A</v>
      </c>
      <c r="CJ149" t="e">
        <f t="shared" si="81"/>
        <v>#N/A</v>
      </c>
      <c r="CK149" t="e">
        <f t="shared" si="81"/>
        <v>#N/A</v>
      </c>
      <c r="CL149" t="e">
        <f t="shared" si="81"/>
        <v>#N/A</v>
      </c>
      <c r="CM149" t="e">
        <f t="shared" si="81"/>
        <v>#N/A</v>
      </c>
      <c r="CN149" t="e">
        <f t="shared" si="81"/>
        <v>#N/A</v>
      </c>
      <c r="CO149" t="e">
        <f t="shared" si="81"/>
        <v>#N/A</v>
      </c>
      <c r="CP149" t="e">
        <f t="shared" si="81"/>
        <v>#N/A</v>
      </c>
      <c r="CQ149" t="e">
        <f t="shared" si="81"/>
        <v>#N/A</v>
      </c>
      <c r="CR149" t="e">
        <f t="shared" si="72"/>
        <v>#N/A</v>
      </c>
      <c r="CS149" t="e">
        <f t="shared" si="72"/>
        <v>#N/A</v>
      </c>
      <c r="CT149" t="e">
        <f t="shared" si="72"/>
        <v>#N/A</v>
      </c>
      <c r="CU149" t="e">
        <f t="shared" si="72"/>
        <v>#N/A</v>
      </c>
      <c r="CV149" t="e">
        <f t="shared" si="72"/>
        <v>#N/A</v>
      </c>
      <c r="CW149" t="e">
        <f t="shared" si="72"/>
        <v>#N/A</v>
      </c>
      <c r="CX149" t="e">
        <f t="shared" si="70"/>
        <v>#N/A</v>
      </c>
      <c r="CY149" t="e">
        <f t="shared" si="70"/>
        <v>#N/A</v>
      </c>
      <c r="CZ149" t="e">
        <f t="shared" si="70"/>
        <v>#N/A</v>
      </c>
      <c r="DA149" t="e">
        <f t="shared" si="70"/>
        <v>#N/A</v>
      </c>
      <c r="DB149" t="e">
        <f t="shared" si="70"/>
        <v>#N/A</v>
      </c>
      <c r="DC149" t="e">
        <f t="shared" si="70"/>
        <v>#N/A</v>
      </c>
      <c r="DD149" t="e">
        <f t="shared" si="88"/>
        <v>#N/A</v>
      </c>
      <c r="DE149" t="e">
        <f t="shared" si="88"/>
        <v>#N/A</v>
      </c>
      <c r="DF149" t="e">
        <f t="shared" si="88"/>
        <v>#N/A</v>
      </c>
      <c r="DG149" t="e">
        <f t="shared" si="88"/>
        <v>#N/A</v>
      </c>
      <c r="DH149" t="e">
        <f t="shared" si="88"/>
        <v>#N/A</v>
      </c>
      <c r="DI149" t="e">
        <f t="shared" si="88"/>
        <v>#N/A</v>
      </c>
      <c r="DJ149" t="e">
        <f t="shared" si="88"/>
        <v>#N/A</v>
      </c>
      <c r="DK149" t="e">
        <f t="shared" si="88"/>
        <v>#N/A</v>
      </c>
      <c r="DL149" t="e">
        <f t="shared" si="88"/>
        <v>#N/A</v>
      </c>
      <c r="DM149" t="e">
        <f t="shared" si="88"/>
        <v>#N/A</v>
      </c>
      <c r="DN149" t="e">
        <f t="shared" si="88"/>
        <v>#N/A</v>
      </c>
      <c r="DO149" t="e">
        <f t="shared" si="88"/>
        <v>#N/A</v>
      </c>
      <c r="DP149" t="e">
        <f t="shared" si="88"/>
        <v>#N/A</v>
      </c>
      <c r="DQ149" t="e">
        <f t="shared" si="88"/>
        <v>#N/A</v>
      </c>
      <c r="DR149" t="e">
        <f t="shared" si="88"/>
        <v>#N/A</v>
      </c>
      <c r="DS149" t="e">
        <f t="shared" si="88"/>
        <v>#N/A</v>
      </c>
      <c r="DT149" t="e">
        <f t="shared" si="87"/>
        <v>#N/A</v>
      </c>
      <c r="DU149" t="e">
        <f t="shared" si="87"/>
        <v>#N/A</v>
      </c>
      <c r="DV149" t="e">
        <f t="shared" si="87"/>
        <v>#N/A</v>
      </c>
    </row>
    <row r="150" spans="1:126" x14ac:dyDescent="0.3">
      <c r="A150" s="11" t="s">
        <v>715</v>
      </c>
      <c r="B150" s="15" t="str">
        <f>VLOOKUP(Sheet6!A150,Phase1IDs!A112:I867,8,0)</f>
        <v>T1190</v>
      </c>
      <c r="C150">
        <f t="shared" si="84"/>
        <v>0</v>
      </c>
      <c r="D150">
        <f t="shared" si="84"/>
        <v>0</v>
      </c>
      <c r="E150">
        <f t="shared" si="84"/>
        <v>0</v>
      </c>
      <c r="F150">
        <f t="shared" si="84"/>
        <v>0</v>
      </c>
      <c r="G150">
        <f t="shared" si="84"/>
        <v>0</v>
      </c>
      <c r="H150">
        <f t="shared" si="84"/>
        <v>0</v>
      </c>
      <c r="I150">
        <f t="shared" si="84"/>
        <v>0</v>
      </c>
      <c r="J150">
        <f t="shared" si="84"/>
        <v>0</v>
      </c>
      <c r="K150">
        <f t="shared" si="84"/>
        <v>0</v>
      </c>
      <c r="L150">
        <f t="shared" si="84"/>
        <v>0</v>
      </c>
      <c r="M150">
        <f t="shared" si="84"/>
        <v>0</v>
      </c>
      <c r="N150">
        <f t="shared" si="84"/>
        <v>0</v>
      </c>
      <c r="O150">
        <f t="shared" si="84"/>
        <v>0</v>
      </c>
      <c r="P150">
        <f t="shared" si="84"/>
        <v>0</v>
      </c>
      <c r="Q150">
        <f t="shared" si="84"/>
        <v>0</v>
      </c>
      <c r="R150">
        <f t="shared" si="84"/>
        <v>0</v>
      </c>
      <c r="S150">
        <f t="shared" si="83"/>
        <v>0</v>
      </c>
      <c r="T150">
        <f t="shared" si="83"/>
        <v>0</v>
      </c>
      <c r="U150">
        <f t="shared" si="83"/>
        <v>0</v>
      </c>
      <c r="V150">
        <f t="shared" si="83"/>
        <v>0</v>
      </c>
      <c r="W150">
        <f t="shared" si="83"/>
        <v>0</v>
      </c>
      <c r="X150">
        <f t="shared" si="83"/>
        <v>0</v>
      </c>
      <c r="Y150">
        <f t="shared" si="83"/>
        <v>0</v>
      </c>
      <c r="Z150">
        <f t="shared" si="83"/>
        <v>0</v>
      </c>
      <c r="AA150">
        <f t="shared" si="83"/>
        <v>0</v>
      </c>
      <c r="AB150">
        <f t="shared" si="83"/>
        <v>0</v>
      </c>
      <c r="AC150">
        <f t="shared" si="83"/>
        <v>0</v>
      </c>
      <c r="AD150">
        <f t="shared" si="83"/>
        <v>0</v>
      </c>
      <c r="AE150">
        <f t="shared" si="83"/>
        <v>0</v>
      </c>
      <c r="AF150">
        <f t="shared" si="83"/>
        <v>0</v>
      </c>
      <c r="AG150">
        <f t="shared" si="83"/>
        <v>0</v>
      </c>
      <c r="AH150">
        <f t="shared" si="86"/>
        <v>0</v>
      </c>
      <c r="AI150">
        <f t="shared" si="86"/>
        <v>0</v>
      </c>
      <c r="AJ150">
        <f t="shared" si="86"/>
        <v>0</v>
      </c>
      <c r="AK150">
        <f t="shared" si="86"/>
        <v>0</v>
      </c>
      <c r="AL150">
        <f t="shared" si="86"/>
        <v>0</v>
      </c>
      <c r="AM150">
        <f t="shared" si="86"/>
        <v>0</v>
      </c>
      <c r="AN150">
        <f t="shared" si="86"/>
        <v>0</v>
      </c>
      <c r="AO150">
        <f t="shared" si="86"/>
        <v>0</v>
      </c>
      <c r="AP150">
        <f t="shared" si="86"/>
        <v>1</v>
      </c>
      <c r="AQ150">
        <f t="shared" si="86"/>
        <v>0</v>
      </c>
      <c r="AR150">
        <f t="shared" si="86"/>
        <v>0</v>
      </c>
      <c r="AS150">
        <f t="shared" si="86"/>
        <v>0</v>
      </c>
      <c r="AT150">
        <f t="shared" si="86"/>
        <v>0</v>
      </c>
      <c r="AU150">
        <f t="shared" si="86"/>
        <v>0</v>
      </c>
      <c r="AV150">
        <f t="shared" si="86"/>
        <v>0</v>
      </c>
      <c r="AW150">
        <f t="shared" si="86"/>
        <v>0</v>
      </c>
      <c r="AX150">
        <f t="shared" si="85"/>
        <v>0</v>
      </c>
      <c r="AY150">
        <f t="shared" si="85"/>
        <v>0</v>
      </c>
      <c r="AZ150">
        <f t="shared" si="85"/>
        <v>0</v>
      </c>
      <c r="BA150">
        <f t="shared" si="85"/>
        <v>0</v>
      </c>
      <c r="BB150">
        <f t="shared" si="85"/>
        <v>0</v>
      </c>
      <c r="BC150">
        <f t="shared" si="85"/>
        <v>0</v>
      </c>
      <c r="BD150">
        <f t="shared" si="85"/>
        <v>0</v>
      </c>
      <c r="BE150">
        <f t="shared" si="85"/>
        <v>0</v>
      </c>
      <c r="BF150">
        <f t="shared" si="85"/>
        <v>0</v>
      </c>
      <c r="BG150">
        <f t="shared" si="85"/>
        <v>0</v>
      </c>
      <c r="BH150">
        <f t="shared" si="85"/>
        <v>0</v>
      </c>
      <c r="BI150">
        <f t="shared" si="85"/>
        <v>0</v>
      </c>
      <c r="BJ150">
        <f t="shared" si="85"/>
        <v>0</v>
      </c>
      <c r="BK150">
        <f t="shared" si="85"/>
        <v>0</v>
      </c>
      <c r="BL150">
        <f t="shared" si="85"/>
        <v>0</v>
      </c>
      <c r="BM150">
        <f t="shared" si="82"/>
        <v>0</v>
      </c>
      <c r="BN150">
        <f t="shared" si="82"/>
        <v>0</v>
      </c>
      <c r="BO150">
        <f t="shared" si="82"/>
        <v>0</v>
      </c>
      <c r="BP150">
        <f t="shared" si="82"/>
        <v>0</v>
      </c>
      <c r="BQ150">
        <f t="shared" si="82"/>
        <v>0</v>
      </c>
      <c r="BR150">
        <f t="shared" si="82"/>
        <v>0</v>
      </c>
      <c r="BS150">
        <f t="shared" si="82"/>
        <v>0</v>
      </c>
      <c r="BT150">
        <f t="shared" si="82"/>
        <v>0</v>
      </c>
      <c r="BU150">
        <f t="shared" si="82"/>
        <v>0</v>
      </c>
      <c r="BV150">
        <f t="shared" si="82"/>
        <v>0</v>
      </c>
      <c r="BW150">
        <f t="shared" si="82"/>
        <v>0</v>
      </c>
      <c r="BX150">
        <f t="shared" si="82"/>
        <v>0</v>
      </c>
      <c r="BY150">
        <f t="shared" si="82"/>
        <v>0</v>
      </c>
      <c r="BZ150">
        <f t="shared" si="82"/>
        <v>0</v>
      </c>
      <c r="CA150">
        <f t="shared" si="82"/>
        <v>0</v>
      </c>
      <c r="CB150">
        <f t="shared" si="82"/>
        <v>0</v>
      </c>
      <c r="CC150">
        <f t="shared" si="81"/>
        <v>0</v>
      </c>
      <c r="CD150">
        <f t="shared" si="81"/>
        <v>0</v>
      </c>
      <c r="CE150">
        <f t="shared" si="81"/>
        <v>0</v>
      </c>
      <c r="CF150">
        <f t="shared" si="81"/>
        <v>0</v>
      </c>
      <c r="CG150">
        <f t="shared" si="81"/>
        <v>0</v>
      </c>
      <c r="CH150">
        <f t="shared" si="81"/>
        <v>0</v>
      </c>
      <c r="CI150">
        <f t="shared" si="81"/>
        <v>0</v>
      </c>
      <c r="CJ150">
        <f t="shared" si="81"/>
        <v>0</v>
      </c>
      <c r="CK150">
        <f t="shared" si="81"/>
        <v>0</v>
      </c>
      <c r="CL150">
        <f t="shared" si="81"/>
        <v>0</v>
      </c>
      <c r="CM150">
        <f t="shared" si="81"/>
        <v>0</v>
      </c>
      <c r="CN150">
        <f t="shared" si="81"/>
        <v>0</v>
      </c>
      <c r="CO150">
        <f t="shared" si="81"/>
        <v>0</v>
      </c>
      <c r="CP150">
        <f t="shared" si="81"/>
        <v>0</v>
      </c>
      <c r="CQ150">
        <f t="shared" si="81"/>
        <v>0</v>
      </c>
      <c r="CR150">
        <f t="shared" si="72"/>
        <v>0</v>
      </c>
      <c r="CS150">
        <f t="shared" si="72"/>
        <v>0</v>
      </c>
      <c r="CT150">
        <f t="shared" si="72"/>
        <v>0</v>
      </c>
      <c r="CU150">
        <f t="shared" si="72"/>
        <v>0</v>
      </c>
      <c r="CV150">
        <f t="shared" si="72"/>
        <v>0</v>
      </c>
      <c r="CW150">
        <f t="shared" ref="CW150:DL165" si="89">IF($B150=0,0,COUNTIFS($B150,"*"&amp;CW$1&amp;"*"))</f>
        <v>0</v>
      </c>
      <c r="CX150">
        <f t="shared" si="89"/>
        <v>0</v>
      </c>
      <c r="CY150">
        <f t="shared" si="89"/>
        <v>0</v>
      </c>
      <c r="CZ150">
        <f t="shared" si="89"/>
        <v>0</v>
      </c>
      <c r="DA150">
        <f t="shared" si="89"/>
        <v>0</v>
      </c>
      <c r="DB150">
        <f t="shared" si="89"/>
        <v>0</v>
      </c>
      <c r="DC150">
        <f t="shared" si="89"/>
        <v>0</v>
      </c>
      <c r="DD150">
        <f t="shared" si="89"/>
        <v>0</v>
      </c>
      <c r="DE150">
        <f t="shared" si="89"/>
        <v>0</v>
      </c>
      <c r="DF150">
        <f t="shared" si="89"/>
        <v>0</v>
      </c>
      <c r="DG150">
        <f t="shared" si="89"/>
        <v>0</v>
      </c>
      <c r="DH150">
        <f t="shared" si="89"/>
        <v>0</v>
      </c>
      <c r="DI150">
        <f t="shared" si="89"/>
        <v>0</v>
      </c>
      <c r="DJ150">
        <f t="shared" si="89"/>
        <v>0</v>
      </c>
      <c r="DK150">
        <f t="shared" si="89"/>
        <v>0</v>
      </c>
      <c r="DL150">
        <f t="shared" si="89"/>
        <v>0</v>
      </c>
      <c r="DM150">
        <f t="shared" si="88"/>
        <v>0</v>
      </c>
      <c r="DN150">
        <f t="shared" si="88"/>
        <v>0</v>
      </c>
      <c r="DO150">
        <f t="shared" si="88"/>
        <v>0</v>
      </c>
      <c r="DP150">
        <f t="shared" si="88"/>
        <v>0</v>
      </c>
      <c r="DQ150">
        <f t="shared" si="88"/>
        <v>0</v>
      </c>
      <c r="DR150">
        <f t="shared" si="88"/>
        <v>0</v>
      </c>
      <c r="DS150">
        <f t="shared" si="88"/>
        <v>0</v>
      </c>
      <c r="DT150">
        <f t="shared" si="87"/>
        <v>0</v>
      </c>
      <c r="DU150">
        <f t="shared" si="87"/>
        <v>0</v>
      </c>
      <c r="DV150">
        <f t="shared" si="87"/>
        <v>0</v>
      </c>
    </row>
    <row r="151" spans="1:126" x14ac:dyDescent="0.3">
      <c r="A151" s="13" t="s">
        <v>570</v>
      </c>
      <c r="B151" s="15" t="str">
        <f>VLOOKUP(Sheet6!A151,Phase1IDs!A113:I868,8,0)</f>
        <v>T1189, T1203</v>
      </c>
      <c r="C151">
        <f t="shared" si="84"/>
        <v>0</v>
      </c>
      <c r="D151">
        <f t="shared" si="84"/>
        <v>0</v>
      </c>
      <c r="E151">
        <f t="shared" si="84"/>
        <v>0</v>
      </c>
      <c r="F151">
        <f t="shared" si="84"/>
        <v>0</v>
      </c>
      <c r="G151">
        <f t="shared" si="84"/>
        <v>0</v>
      </c>
      <c r="H151">
        <f t="shared" si="84"/>
        <v>0</v>
      </c>
      <c r="I151">
        <f t="shared" si="84"/>
        <v>0</v>
      </c>
      <c r="J151">
        <f t="shared" si="84"/>
        <v>0</v>
      </c>
      <c r="K151">
        <f t="shared" si="84"/>
        <v>0</v>
      </c>
      <c r="L151">
        <f t="shared" si="84"/>
        <v>0</v>
      </c>
      <c r="M151">
        <f t="shared" si="84"/>
        <v>0</v>
      </c>
      <c r="N151">
        <f t="shared" si="84"/>
        <v>0</v>
      </c>
      <c r="O151">
        <f t="shared" si="84"/>
        <v>0</v>
      </c>
      <c r="P151">
        <f t="shared" si="84"/>
        <v>0</v>
      </c>
      <c r="Q151">
        <f t="shared" si="84"/>
        <v>0</v>
      </c>
      <c r="R151">
        <f t="shared" si="84"/>
        <v>0</v>
      </c>
      <c r="S151">
        <f t="shared" si="83"/>
        <v>0</v>
      </c>
      <c r="T151">
        <f t="shared" si="83"/>
        <v>0</v>
      </c>
      <c r="U151">
        <f t="shared" si="83"/>
        <v>0</v>
      </c>
      <c r="V151">
        <f t="shared" si="83"/>
        <v>0</v>
      </c>
      <c r="W151">
        <f t="shared" si="83"/>
        <v>0</v>
      </c>
      <c r="X151">
        <f t="shared" si="83"/>
        <v>0</v>
      </c>
      <c r="Y151">
        <f t="shared" si="83"/>
        <v>0</v>
      </c>
      <c r="Z151">
        <f t="shared" si="83"/>
        <v>0</v>
      </c>
      <c r="AA151">
        <f t="shared" si="83"/>
        <v>0</v>
      </c>
      <c r="AB151">
        <f t="shared" si="83"/>
        <v>0</v>
      </c>
      <c r="AC151">
        <f t="shared" si="83"/>
        <v>0</v>
      </c>
      <c r="AD151">
        <f t="shared" si="83"/>
        <v>0</v>
      </c>
      <c r="AE151">
        <f t="shared" si="83"/>
        <v>0</v>
      </c>
      <c r="AF151">
        <f t="shared" si="83"/>
        <v>0</v>
      </c>
      <c r="AG151">
        <f t="shared" si="83"/>
        <v>0</v>
      </c>
      <c r="AH151">
        <f t="shared" si="86"/>
        <v>0</v>
      </c>
      <c r="AI151">
        <f t="shared" si="86"/>
        <v>0</v>
      </c>
      <c r="AJ151">
        <f t="shared" si="86"/>
        <v>0</v>
      </c>
      <c r="AK151">
        <f t="shared" si="86"/>
        <v>0</v>
      </c>
      <c r="AL151">
        <f t="shared" si="86"/>
        <v>0</v>
      </c>
      <c r="AM151">
        <f t="shared" si="86"/>
        <v>0</v>
      </c>
      <c r="AN151">
        <f t="shared" si="86"/>
        <v>0</v>
      </c>
      <c r="AO151">
        <f t="shared" si="86"/>
        <v>1</v>
      </c>
      <c r="AP151">
        <f t="shared" si="86"/>
        <v>0</v>
      </c>
      <c r="AQ151">
        <f t="shared" si="86"/>
        <v>0</v>
      </c>
      <c r="AR151">
        <f t="shared" si="86"/>
        <v>0</v>
      </c>
      <c r="AS151">
        <f t="shared" si="86"/>
        <v>1</v>
      </c>
      <c r="AT151">
        <f t="shared" si="86"/>
        <v>0</v>
      </c>
      <c r="AU151">
        <f t="shared" si="86"/>
        <v>0</v>
      </c>
      <c r="AV151">
        <f t="shared" si="86"/>
        <v>0</v>
      </c>
      <c r="AW151">
        <f t="shared" si="86"/>
        <v>0</v>
      </c>
      <c r="AX151">
        <f t="shared" si="85"/>
        <v>0</v>
      </c>
      <c r="AY151">
        <f t="shared" si="85"/>
        <v>0</v>
      </c>
      <c r="AZ151">
        <f t="shared" si="85"/>
        <v>0</v>
      </c>
      <c r="BA151">
        <f t="shared" si="85"/>
        <v>0</v>
      </c>
      <c r="BB151">
        <f t="shared" si="85"/>
        <v>0</v>
      </c>
      <c r="BC151">
        <f t="shared" si="85"/>
        <v>0</v>
      </c>
      <c r="BD151">
        <f t="shared" si="85"/>
        <v>0</v>
      </c>
      <c r="BE151">
        <f t="shared" si="85"/>
        <v>0</v>
      </c>
      <c r="BF151">
        <f t="shared" si="85"/>
        <v>0</v>
      </c>
      <c r="BG151">
        <f t="shared" si="85"/>
        <v>0</v>
      </c>
      <c r="BH151">
        <f t="shared" si="85"/>
        <v>0</v>
      </c>
      <c r="BI151">
        <f t="shared" si="85"/>
        <v>0</v>
      </c>
      <c r="BJ151">
        <f t="shared" si="85"/>
        <v>0</v>
      </c>
      <c r="BK151">
        <f t="shared" si="85"/>
        <v>0</v>
      </c>
      <c r="BL151">
        <f t="shared" si="85"/>
        <v>0</v>
      </c>
      <c r="BM151">
        <f t="shared" si="82"/>
        <v>0</v>
      </c>
      <c r="BN151">
        <f t="shared" si="82"/>
        <v>0</v>
      </c>
      <c r="BO151">
        <f t="shared" si="82"/>
        <v>0</v>
      </c>
      <c r="BP151">
        <f t="shared" si="82"/>
        <v>0</v>
      </c>
      <c r="BQ151">
        <f t="shared" si="82"/>
        <v>0</v>
      </c>
      <c r="BR151">
        <f t="shared" si="82"/>
        <v>0</v>
      </c>
      <c r="BS151">
        <f t="shared" si="82"/>
        <v>0</v>
      </c>
      <c r="BT151">
        <f t="shared" si="82"/>
        <v>0</v>
      </c>
      <c r="BU151">
        <f t="shared" si="82"/>
        <v>0</v>
      </c>
      <c r="BV151">
        <f t="shared" si="82"/>
        <v>0</v>
      </c>
      <c r="BW151">
        <f t="shared" si="82"/>
        <v>0</v>
      </c>
      <c r="BX151">
        <f t="shared" si="82"/>
        <v>0</v>
      </c>
      <c r="BY151">
        <f t="shared" si="82"/>
        <v>0</v>
      </c>
      <c r="BZ151">
        <f t="shared" si="82"/>
        <v>0</v>
      </c>
      <c r="CA151">
        <f t="shared" si="82"/>
        <v>0</v>
      </c>
      <c r="CB151">
        <f t="shared" ref="CB151:CQ166" si="90">IF($B151=0,0,COUNTIFS($B151,"*"&amp;CB$1&amp;"*"))</f>
        <v>0</v>
      </c>
      <c r="CC151">
        <f t="shared" si="90"/>
        <v>0</v>
      </c>
      <c r="CD151">
        <f t="shared" si="90"/>
        <v>0</v>
      </c>
      <c r="CE151">
        <f t="shared" si="90"/>
        <v>0</v>
      </c>
      <c r="CF151">
        <f t="shared" si="90"/>
        <v>0</v>
      </c>
      <c r="CG151">
        <f t="shared" si="90"/>
        <v>0</v>
      </c>
      <c r="CH151">
        <f t="shared" si="90"/>
        <v>0</v>
      </c>
      <c r="CI151">
        <f t="shared" si="90"/>
        <v>0</v>
      </c>
      <c r="CJ151">
        <f t="shared" si="90"/>
        <v>0</v>
      </c>
      <c r="CK151">
        <f t="shared" si="90"/>
        <v>0</v>
      </c>
      <c r="CL151">
        <f t="shared" si="90"/>
        <v>0</v>
      </c>
      <c r="CM151">
        <f t="shared" si="90"/>
        <v>0</v>
      </c>
      <c r="CN151">
        <f t="shared" si="90"/>
        <v>0</v>
      </c>
      <c r="CO151">
        <f t="shared" si="90"/>
        <v>0</v>
      </c>
      <c r="CP151">
        <f t="shared" si="90"/>
        <v>0</v>
      </c>
      <c r="CQ151">
        <f t="shared" si="90"/>
        <v>0</v>
      </c>
      <c r="CR151">
        <f t="shared" ref="CR151:DG166" si="91">IF($B151=0,0,COUNTIFS($B151,"*"&amp;CR$1&amp;"*"))</f>
        <v>0</v>
      </c>
      <c r="CS151">
        <f t="shared" si="91"/>
        <v>0</v>
      </c>
      <c r="CT151">
        <f t="shared" si="91"/>
        <v>0</v>
      </c>
      <c r="CU151">
        <f t="shared" si="91"/>
        <v>0</v>
      </c>
      <c r="CV151">
        <f t="shared" si="91"/>
        <v>0</v>
      </c>
      <c r="CW151">
        <f t="shared" si="91"/>
        <v>0</v>
      </c>
      <c r="CX151">
        <f t="shared" si="91"/>
        <v>0</v>
      </c>
      <c r="CY151">
        <f t="shared" si="91"/>
        <v>0</v>
      </c>
      <c r="CZ151">
        <f t="shared" si="91"/>
        <v>0</v>
      </c>
      <c r="DA151">
        <f t="shared" si="91"/>
        <v>0</v>
      </c>
      <c r="DB151">
        <f t="shared" si="91"/>
        <v>0</v>
      </c>
      <c r="DC151">
        <f t="shared" si="91"/>
        <v>0</v>
      </c>
      <c r="DD151">
        <f t="shared" si="91"/>
        <v>0</v>
      </c>
      <c r="DE151">
        <f t="shared" si="91"/>
        <v>0</v>
      </c>
      <c r="DF151">
        <f t="shared" si="91"/>
        <v>0</v>
      </c>
      <c r="DG151">
        <f t="shared" si="91"/>
        <v>0</v>
      </c>
      <c r="DH151">
        <f t="shared" si="89"/>
        <v>0</v>
      </c>
      <c r="DI151">
        <f t="shared" si="89"/>
        <v>0</v>
      </c>
      <c r="DJ151">
        <f t="shared" si="89"/>
        <v>0</v>
      </c>
      <c r="DK151">
        <f t="shared" si="89"/>
        <v>0</v>
      </c>
      <c r="DL151">
        <f t="shared" si="89"/>
        <v>0</v>
      </c>
      <c r="DM151">
        <f t="shared" si="88"/>
        <v>0</v>
      </c>
      <c r="DN151">
        <f t="shared" si="88"/>
        <v>0</v>
      </c>
      <c r="DO151">
        <f t="shared" si="88"/>
        <v>0</v>
      </c>
      <c r="DP151">
        <f t="shared" si="88"/>
        <v>0</v>
      </c>
      <c r="DQ151">
        <f t="shared" si="88"/>
        <v>0</v>
      </c>
      <c r="DR151">
        <f t="shared" si="88"/>
        <v>0</v>
      </c>
      <c r="DS151">
        <f t="shared" si="88"/>
        <v>0</v>
      </c>
      <c r="DT151">
        <f t="shared" si="87"/>
        <v>0</v>
      </c>
      <c r="DU151">
        <f t="shared" si="87"/>
        <v>0</v>
      </c>
      <c r="DV151">
        <f t="shared" si="87"/>
        <v>0</v>
      </c>
    </row>
    <row r="152" spans="1:126" x14ac:dyDescent="0.3">
      <c r="A152" s="11" t="s">
        <v>121</v>
      </c>
      <c r="B152" s="15" t="e">
        <f>VLOOKUP(Sheet6!A152,Phase1IDs!A114:I869,8,0)</f>
        <v>#N/A</v>
      </c>
      <c r="C152" t="e">
        <f t="shared" si="84"/>
        <v>#N/A</v>
      </c>
      <c r="D152" t="e">
        <f t="shared" si="84"/>
        <v>#N/A</v>
      </c>
      <c r="E152" t="e">
        <f t="shared" si="84"/>
        <v>#N/A</v>
      </c>
      <c r="F152" t="e">
        <f t="shared" si="84"/>
        <v>#N/A</v>
      </c>
      <c r="G152" t="e">
        <f t="shared" si="84"/>
        <v>#N/A</v>
      </c>
      <c r="H152" t="e">
        <f t="shared" si="84"/>
        <v>#N/A</v>
      </c>
      <c r="I152" t="e">
        <f t="shared" si="84"/>
        <v>#N/A</v>
      </c>
      <c r="J152" t="e">
        <f t="shared" si="84"/>
        <v>#N/A</v>
      </c>
      <c r="K152" t="e">
        <f t="shared" si="84"/>
        <v>#N/A</v>
      </c>
      <c r="L152" t="e">
        <f t="shared" si="84"/>
        <v>#N/A</v>
      </c>
      <c r="M152" t="e">
        <f t="shared" si="84"/>
        <v>#N/A</v>
      </c>
      <c r="N152" t="e">
        <f t="shared" si="84"/>
        <v>#N/A</v>
      </c>
      <c r="O152" t="e">
        <f t="shared" si="84"/>
        <v>#N/A</v>
      </c>
      <c r="P152" t="e">
        <f t="shared" si="84"/>
        <v>#N/A</v>
      </c>
      <c r="Q152" t="e">
        <f t="shared" si="84"/>
        <v>#N/A</v>
      </c>
      <c r="R152" t="e">
        <f t="shared" si="84"/>
        <v>#N/A</v>
      </c>
      <c r="S152" t="e">
        <f t="shared" si="83"/>
        <v>#N/A</v>
      </c>
      <c r="T152" t="e">
        <f t="shared" si="83"/>
        <v>#N/A</v>
      </c>
      <c r="U152" t="e">
        <f t="shared" si="83"/>
        <v>#N/A</v>
      </c>
      <c r="V152" t="e">
        <f t="shared" si="83"/>
        <v>#N/A</v>
      </c>
      <c r="W152" t="e">
        <f t="shared" si="83"/>
        <v>#N/A</v>
      </c>
      <c r="X152" t="e">
        <f t="shared" si="83"/>
        <v>#N/A</v>
      </c>
      <c r="Y152" t="e">
        <f t="shared" si="83"/>
        <v>#N/A</v>
      </c>
      <c r="Z152" t="e">
        <f t="shared" si="83"/>
        <v>#N/A</v>
      </c>
      <c r="AA152" t="e">
        <f t="shared" si="83"/>
        <v>#N/A</v>
      </c>
      <c r="AB152" t="e">
        <f t="shared" si="83"/>
        <v>#N/A</v>
      </c>
      <c r="AC152" t="e">
        <f t="shared" si="83"/>
        <v>#N/A</v>
      </c>
      <c r="AD152" t="e">
        <f t="shared" si="83"/>
        <v>#N/A</v>
      </c>
      <c r="AE152" t="e">
        <f t="shared" si="83"/>
        <v>#N/A</v>
      </c>
      <c r="AF152" t="e">
        <f t="shared" si="83"/>
        <v>#N/A</v>
      </c>
      <c r="AG152" t="e">
        <f t="shared" si="83"/>
        <v>#N/A</v>
      </c>
      <c r="AH152" t="e">
        <f t="shared" si="86"/>
        <v>#N/A</v>
      </c>
      <c r="AI152" t="e">
        <f t="shared" si="86"/>
        <v>#N/A</v>
      </c>
      <c r="AJ152" t="e">
        <f t="shared" si="86"/>
        <v>#N/A</v>
      </c>
      <c r="AK152" t="e">
        <f t="shared" si="86"/>
        <v>#N/A</v>
      </c>
      <c r="AL152" t="e">
        <f t="shared" si="86"/>
        <v>#N/A</v>
      </c>
      <c r="AM152" t="e">
        <f t="shared" si="86"/>
        <v>#N/A</v>
      </c>
      <c r="AN152" t="e">
        <f t="shared" si="86"/>
        <v>#N/A</v>
      </c>
      <c r="AO152" t="e">
        <f t="shared" si="86"/>
        <v>#N/A</v>
      </c>
      <c r="AP152" t="e">
        <f t="shared" si="86"/>
        <v>#N/A</v>
      </c>
      <c r="AQ152" t="e">
        <f t="shared" si="86"/>
        <v>#N/A</v>
      </c>
      <c r="AR152" t="e">
        <f t="shared" si="86"/>
        <v>#N/A</v>
      </c>
      <c r="AS152" t="e">
        <f t="shared" si="86"/>
        <v>#N/A</v>
      </c>
      <c r="AT152" t="e">
        <f t="shared" si="86"/>
        <v>#N/A</v>
      </c>
      <c r="AU152" t="e">
        <f t="shared" si="86"/>
        <v>#N/A</v>
      </c>
      <c r="AV152" t="e">
        <f t="shared" si="86"/>
        <v>#N/A</v>
      </c>
      <c r="AW152" t="e">
        <f t="shared" si="86"/>
        <v>#N/A</v>
      </c>
      <c r="AX152" t="e">
        <f t="shared" si="85"/>
        <v>#N/A</v>
      </c>
      <c r="AY152" t="e">
        <f t="shared" si="85"/>
        <v>#N/A</v>
      </c>
      <c r="AZ152" t="e">
        <f t="shared" si="85"/>
        <v>#N/A</v>
      </c>
      <c r="BA152" t="e">
        <f t="shared" si="85"/>
        <v>#N/A</v>
      </c>
      <c r="BB152" t="e">
        <f t="shared" si="85"/>
        <v>#N/A</v>
      </c>
      <c r="BC152" t="e">
        <f t="shared" si="85"/>
        <v>#N/A</v>
      </c>
      <c r="BD152" t="e">
        <f t="shared" si="85"/>
        <v>#N/A</v>
      </c>
      <c r="BE152" t="e">
        <f t="shared" si="85"/>
        <v>#N/A</v>
      </c>
      <c r="BF152" t="e">
        <f t="shared" si="85"/>
        <v>#N/A</v>
      </c>
      <c r="BG152" t="e">
        <f t="shared" si="85"/>
        <v>#N/A</v>
      </c>
      <c r="BH152" t="e">
        <f t="shared" si="85"/>
        <v>#N/A</v>
      </c>
      <c r="BI152" t="e">
        <f t="shared" si="85"/>
        <v>#N/A</v>
      </c>
      <c r="BJ152" t="e">
        <f t="shared" si="85"/>
        <v>#N/A</v>
      </c>
      <c r="BK152" t="e">
        <f t="shared" si="85"/>
        <v>#N/A</v>
      </c>
      <c r="BL152" t="e">
        <f t="shared" si="85"/>
        <v>#N/A</v>
      </c>
      <c r="BM152" t="e">
        <f t="shared" ref="BM152:CB167" si="92">IF($B152=0,0,COUNTIFS($B152,"*"&amp;BM$1&amp;"*"))</f>
        <v>#N/A</v>
      </c>
      <c r="BN152" t="e">
        <f t="shared" si="92"/>
        <v>#N/A</v>
      </c>
      <c r="BO152" t="e">
        <f t="shared" si="92"/>
        <v>#N/A</v>
      </c>
      <c r="BP152" t="e">
        <f t="shared" si="92"/>
        <v>#N/A</v>
      </c>
      <c r="BQ152" t="e">
        <f t="shared" si="92"/>
        <v>#N/A</v>
      </c>
      <c r="BR152" t="e">
        <f t="shared" si="92"/>
        <v>#N/A</v>
      </c>
      <c r="BS152" t="e">
        <f t="shared" si="92"/>
        <v>#N/A</v>
      </c>
      <c r="BT152" t="e">
        <f t="shared" si="92"/>
        <v>#N/A</v>
      </c>
      <c r="BU152" t="e">
        <f t="shared" si="92"/>
        <v>#N/A</v>
      </c>
      <c r="BV152" t="e">
        <f t="shared" si="92"/>
        <v>#N/A</v>
      </c>
      <c r="BW152" t="e">
        <f t="shared" si="92"/>
        <v>#N/A</v>
      </c>
      <c r="BX152" t="e">
        <f t="shared" si="92"/>
        <v>#N/A</v>
      </c>
      <c r="BY152" t="e">
        <f t="shared" si="92"/>
        <v>#N/A</v>
      </c>
      <c r="BZ152" t="e">
        <f t="shared" si="92"/>
        <v>#N/A</v>
      </c>
      <c r="CA152" t="e">
        <f t="shared" si="92"/>
        <v>#N/A</v>
      </c>
      <c r="CB152" t="e">
        <f t="shared" si="92"/>
        <v>#N/A</v>
      </c>
      <c r="CC152" t="e">
        <f t="shared" si="90"/>
        <v>#N/A</v>
      </c>
      <c r="CD152" t="e">
        <f t="shared" si="90"/>
        <v>#N/A</v>
      </c>
      <c r="CE152" t="e">
        <f t="shared" si="90"/>
        <v>#N/A</v>
      </c>
      <c r="CF152" t="e">
        <f t="shared" si="90"/>
        <v>#N/A</v>
      </c>
      <c r="CG152" t="e">
        <f t="shared" si="90"/>
        <v>#N/A</v>
      </c>
      <c r="CH152" t="e">
        <f t="shared" si="90"/>
        <v>#N/A</v>
      </c>
      <c r="CI152" t="e">
        <f t="shared" si="90"/>
        <v>#N/A</v>
      </c>
      <c r="CJ152" t="e">
        <f t="shared" si="90"/>
        <v>#N/A</v>
      </c>
      <c r="CK152" t="e">
        <f t="shared" si="90"/>
        <v>#N/A</v>
      </c>
      <c r="CL152" t="e">
        <f t="shared" si="90"/>
        <v>#N/A</v>
      </c>
      <c r="CM152" t="e">
        <f t="shared" si="90"/>
        <v>#N/A</v>
      </c>
      <c r="CN152" t="e">
        <f t="shared" si="90"/>
        <v>#N/A</v>
      </c>
      <c r="CO152" t="e">
        <f t="shared" si="90"/>
        <v>#N/A</v>
      </c>
      <c r="CP152" t="e">
        <f t="shared" si="90"/>
        <v>#N/A</v>
      </c>
      <c r="CQ152" t="e">
        <f t="shared" si="90"/>
        <v>#N/A</v>
      </c>
      <c r="CR152" t="e">
        <f t="shared" si="91"/>
        <v>#N/A</v>
      </c>
      <c r="CS152" t="e">
        <f t="shared" si="91"/>
        <v>#N/A</v>
      </c>
      <c r="CT152" t="e">
        <f t="shared" si="91"/>
        <v>#N/A</v>
      </c>
      <c r="CU152" t="e">
        <f t="shared" si="91"/>
        <v>#N/A</v>
      </c>
      <c r="CV152" t="e">
        <f t="shared" si="91"/>
        <v>#N/A</v>
      </c>
      <c r="CW152" t="e">
        <f t="shared" si="91"/>
        <v>#N/A</v>
      </c>
      <c r="CX152" t="e">
        <f t="shared" si="91"/>
        <v>#N/A</v>
      </c>
      <c r="CY152" t="e">
        <f t="shared" si="91"/>
        <v>#N/A</v>
      </c>
      <c r="CZ152" t="e">
        <f t="shared" si="91"/>
        <v>#N/A</v>
      </c>
      <c r="DA152" t="e">
        <f t="shared" si="91"/>
        <v>#N/A</v>
      </c>
      <c r="DB152" t="e">
        <f t="shared" si="91"/>
        <v>#N/A</v>
      </c>
      <c r="DC152" t="e">
        <f t="shared" si="91"/>
        <v>#N/A</v>
      </c>
      <c r="DD152" t="e">
        <f t="shared" si="91"/>
        <v>#N/A</v>
      </c>
      <c r="DE152" t="e">
        <f t="shared" si="91"/>
        <v>#N/A</v>
      </c>
      <c r="DF152" t="e">
        <f t="shared" si="91"/>
        <v>#N/A</v>
      </c>
      <c r="DG152" t="e">
        <f t="shared" si="91"/>
        <v>#N/A</v>
      </c>
      <c r="DH152" t="e">
        <f t="shared" si="89"/>
        <v>#N/A</v>
      </c>
      <c r="DI152" t="e">
        <f t="shared" si="89"/>
        <v>#N/A</v>
      </c>
      <c r="DJ152" t="e">
        <f t="shared" si="89"/>
        <v>#N/A</v>
      </c>
      <c r="DK152" t="e">
        <f t="shared" si="89"/>
        <v>#N/A</v>
      </c>
      <c r="DL152" t="e">
        <f t="shared" si="89"/>
        <v>#N/A</v>
      </c>
      <c r="DM152" t="e">
        <f t="shared" si="88"/>
        <v>#N/A</v>
      </c>
      <c r="DN152" t="e">
        <f t="shared" si="88"/>
        <v>#N/A</v>
      </c>
      <c r="DO152" t="e">
        <f t="shared" si="88"/>
        <v>#N/A</v>
      </c>
      <c r="DP152" t="e">
        <f t="shared" si="88"/>
        <v>#N/A</v>
      </c>
      <c r="DQ152" t="e">
        <f t="shared" si="88"/>
        <v>#N/A</v>
      </c>
      <c r="DR152" t="e">
        <f t="shared" si="88"/>
        <v>#N/A</v>
      </c>
      <c r="DS152" t="e">
        <f t="shared" si="88"/>
        <v>#N/A</v>
      </c>
      <c r="DT152" t="e">
        <f t="shared" si="87"/>
        <v>#N/A</v>
      </c>
      <c r="DU152" t="e">
        <f t="shared" si="87"/>
        <v>#N/A</v>
      </c>
      <c r="DV152" t="e">
        <f t="shared" si="87"/>
        <v>#N/A</v>
      </c>
    </row>
    <row r="153" spans="1:126" x14ac:dyDescent="0.3">
      <c r="A153" s="13" t="s">
        <v>723</v>
      </c>
      <c r="B153" s="15" t="str">
        <f>VLOOKUP(Sheet6!A153,Phase1IDs!A115:I870,8,0)</f>
        <v>T1190</v>
      </c>
      <c r="C153">
        <f t="shared" si="84"/>
        <v>0</v>
      </c>
      <c r="D153">
        <f t="shared" si="84"/>
        <v>0</v>
      </c>
      <c r="E153">
        <f t="shared" si="84"/>
        <v>0</v>
      </c>
      <c r="F153">
        <f t="shared" si="84"/>
        <v>0</v>
      </c>
      <c r="G153">
        <f t="shared" si="84"/>
        <v>0</v>
      </c>
      <c r="H153">
        <f t="shared" si="84"/>
        <v>0</v>
      </c>
      <c r="I153">
        <f t="shared" si="84"/>
        <v>0</v>
      </c>
      <c r="J153">
        <f t="shared" si="84"/>
        <v>0</v>
      </c>
      <c r="K153">
        <f t="shared" si="84"/>
        <v>0</v>
      </c>
      <c r="L153">
        <f t="shared" si="84"/>
        <v>0</v>
      </c>
      <c r="M153">
        <f t="shared" si="84"/>
        <v>0</v>
      </c>
      <c r="N153">
        <f t="shared" si="84"/>
        <v>0</v>
      </c>
      <c r="O153">
        <f t="shared" si="84"/>
        <v>0</v>
      </c>
      <c r="P153">
        <f t="shared" si="84"/>
        <v>0</v>
      </c>
      <c r="Q153">
        <f t="shared" si="84"/>
        <v>0</v>
      </c>
      <c r="R153">
        <f t="shared" si="84"/>
        <v>0</v>
      </c>
      <c r="S153">
        <f t="shared" si="83"/>
        <v>0</v>
      </c>
      <c r="T153">
        <f t="shared" si="83"/>
        <v>0</v>
      </c>
      <c r="U153">
        <f t="shared" si="83"/>
        <v>0</v>
      </c>
      <c r="V153">
        <f t="shared" si="83"/>
        <v>0</v>
      </c>
      <c r="W153">
        <f t="shared" si="83"/>
        <v>0</v>
      </c>
      <c r="X153">
        <f t="shared" si="83"/>
        <v>0</v>
      </c>
      <c r="Y153">
        <f t="shared" si="83"/>
        <v>0</v>
      </c>
      <c r="Z153">
        <f t="shared" si="83"/>
        <v>0</v>
      </c>
      <c r="AA153">
        <f t="shared" si="83"/>
        <v>0</v>
      </c>
      <c r="AB153">
        <f t="shared" si="83"/>
        <v>0</v>
      </c>
      <c r="AC153">
        <f t="shared" si="83"/>
        <v>0</v>
      </c>
      <c r="AD153">
        <f t="shared" si="83"/>
        <v>0</v>
      </c>
      <c r="AE153">
        <f t="shared" si="83"/>
        <v>0</v>
      </c>
      <c r="AF153">
        <f t="shared" si="83"/>
        <v>0</v>
      </c>
      <c r="AG153">
        <f t="shared" si="83"/>
        <v>0</v>
      </c>
      <c r="AH153">
        <f t="shared" si="86"/>
        <v>0</v>
      </c>
      <c r="AI153">
        <f t="shared" si="86"/>
        <v>0</v>
      </c>
      <c r="AJ153">
        <f t="shared" si="86"/>
        <v>0</v>
      </c>
      <c r="AK153">
        <f t="shared" si="86"/>
        <v>0</v>
      </c>
      <c r="AL153">
        <f t="shared" si="86"/>
        <v>0</v>
      </c>
      <c r="AM153">
        <f t="shared" si="86"/>
        <v>0</v>
      </c>
      <c r="AN153">
        <f t="shared" si="86"/>
        <v>0</v>
      </c>
      <c r="AO153">
        <f t="shared" si="86"/>
        <v>0</v>
      </c>
      <c r="AP153">
        <f t="shared" si="86"/>
        <v>1</v>
      </c>
      <c r="AQ153">
        <f t="shared" si="86"/>
        <v>0</v>
      </c>
      <c r="AR153">
        <f t="shared" si="86"/>
        <v>0</v>
      </c>
      <c r="AS153">
        <f t="shared" si="86"/>
        <v>0</v>
      </c>
      <c r="AT153">
        <f t="shared" si="86"/>
        <v>0</v>
      </c>
      <c r="AU153">
        <f t="shared" si="86"/>
        <v>0</v>
      </c>
      <c r="AV153">
        <f t="shared" si="86"/>
        <v>0</v>
      </c>
      <c r="AW153">
        <f t="shared" si="86"/>
        <v>0</v>
      </c>
      <c r="AX153">
        <f t="shared" si="85"/>
        <v>0</v>
      </c>
      <c r="AY153">
        <f t="shared" si="85"/>
        <v>0</v>
      </c>
      <c r="AZ153">
        <f t="shared" si="85"/>
        <v>0</v>
      </c>
      <c r="BA153">
        <f t="shared" si="85"/>
        <v>0</v>
      </c>
      <c r="BB153">
        <f t="shared" si="85"/>
        <v>0</v>
      </c>
      <c r="BC153">
        <f t="shared" si="85"/>
        <v>0</v>
      </c>
      <c r="BD153">
        <f t="shared" si="85"/>
        <v>0</v>
      </c>
      <c r="BE153">
        <f t="shared" si="85"/>
        <v>0</v>
      </c>
      <c r="BF153">
        <f t="shared" si="85"/>
        <v>0</v>
      </c>
      <c r="BG153">
        <f t="shared" si="85"/>
        <v>0</v>
      </c>
      <c r="BH153">
        <f t="shared" si="85"/>
        <v>0</v>
      </c>
      <c r="BI153">
        <f t="shared" si="85"/>
        <v>0</v>
      </c>
      <c r="BJ153">
        <f t="shared" si="85"/>
        <v>0</v>
      </c>
      <c r="BK153">
        <f t="shared" si="85"/>
        <v>0</v>
      </c>
      <c r="BL153">
        <f t="shared" si="85"/>
        <v>0</v>
      </c>
      <c r="BM153">
        <f t="shared" si="92"/>
        <v>0</v>
      </c>
      <c r="BN153">
        <f t="shared" si="92"/>
        <v>0</v>
      </c>
      <c r="BO153">
        <f t="shared" si="92"/>
        <v>0</v>
      </c>
      <c r="BP153">
        <f t="shared" si="92"/>
        <v>0</v>
      </c>
      <c r="BQ153">
        <f t="shared" si="92"/>
        <v>0</v>
      </c>
      <c r="BR153">
        <f t="shared" si="92"/>
        <v>0</v>
      </c>
      <c r="BS153">
        <f t="shared" si="92"/>
        <v>0</v>
      </c>
      <c r="BT153">
        <f t="shared" si="92"/>
        <v>0</v>
      </c>
      <c r="BU153">
        <f t="shared" si="92"/>
        <v>0</v>
      </c>
      <c r="BV153">
        <f t="shared" si="92"/>
        <v>0</v>
      </c>
      <c r="BW153">
        <f t="shared" si="92"/>
        <v>0</v>
      </c>
      <c r="BX153">
        <f t="shared" si="92"/>
        <v>0</v>
      </c>
      <c r="BY153">
        <f t="shared" si="92"/>
        <v>0</v>
      </c>
      <c r="BZ153">
        <f t="shared" si="92"/>
        <v>0</v>
      </c>
      <c r="CA153">
        <f t="shared" si="92"/>
        <v>0</v>
      </c>
      <c r="CB153">
        <f t="shared" si="92"/>
        <v>0</v>
      </c>
      <c r="CC153">
        <f t="shared" si="90"/>
        <v>0</v>
      </c>
      <c r="CD153">
        <f t="shared" si="90"/>
        <v>0</v>
      </c>
      <c r="CE153">
        <f t="shared" si="90"/>
        <v>0</v>
      </c>
      <c r="CF153">
        <f t="shared" si="90"/>
        <v>0</v>
      </c>
      <c r="CG153">
        <f t="shared" si="90"/>
        <v>0</v>
      </c>
      <c r="CH153">
        <f t="shared" si="90"/>
        <v>0</v>
      </c>
      <c r="CI153">
        <f t="shared" si="90"/>
        <v>0</v>
      </c>
      <c r="CJ153">
        <f t="shared" si="90"/>
        <v>0</v>
      </c>
      <c r="CK153">
        <f t="shared" si="90"/>
        <v>0</v>
      </c>
      <c r="CL153">
        <f t="shared" si="90"/>
        <v>0</v>
      </c>
      <c r="CM153">
        <f t="shared" si="90"/>
        <v>0</v>
      </c>
      <c r="CN153">
        <f t="shared" si="90"/>
        <v>0</v>
      </c>
      <c r="CO153">
        <f t="shared" si="90"/>
        <v>0</v>
      </c>
      <c r="CP153">
        <f t="shared" si="90"/>
        <v>0</v>
      </c>
      <c r="CQ153">
        <f t="shared" si="90"/>
        <v>0</v>
      </c>
      <c r="CR153">
        <f t="shared" si="91"/>
        <v>0</v>
      </c>
      <c r="CS153">
        <f t="shared" si="91"/>
        <v>0</v>
      </c>
      <c r="CT153">
        <f t="shared" si="91"/>
        <v>0</v>
      </c>
      <c r="CU153">
        <f t="shared" si="91"/>
        <v>0</v>
      </c>
      <c r="CV153">
        <f t="shared" si="91"/>
        <v>0</v>
      </c>
      <c r="CW153">
        <f t="shared" si="91"/>
        <v>0</v>
      </c>
      <c r="CX153">
        <f t="shared" si="91"/>
        <v>0</v>
      </c>
      <c r="CY153">
        <f t="shared" si="91"/>
        <v>0</v>
      </c>
      <c r="CZ153">
        <f t="shared" si="91"/>
        <v>0</v>
      </c>
      <c r="DA153">
        <f t="shared" si="91"/>
        <v>0</v>
      </c>
      <c r="DB153">
        <f t="shared" si="91"/>
        <v>0</v>
      </c>
      <c r="DC153">
        <f t="shared" si="91"/>
        <v>0</v>
      </c>
      <c r="DD153">
        <f t="shared" si="91"/>
        <v>0</v>
      </c>
      <c r="DE153">
        <f t="shared" si="91"/>
        <v>0</v>
      </c>
      <c r="DF153">
        <f t="shared" si="91"/>
        <v>0</v>
      </c>
      <c r="DG153">
        <f t="shared" si="91"/>
        <v>0</v>
      </c>
      <c r="DH153">
        <f t="shared" si="89"/>
        <v>0</v>
      </c>
      <c r="DI153">
        <f t="shared" si="89"/>
        <v>0</v>
      </c>
      <c r="DJ153">
        <f t="shared" si="89"/>
        <v>0</v>
      </c>
      <c r="DK153">
        <f t="shared" si="89"/>
        <v>0</v>
      </c>
      <c r="DL153">
        <f t="shared" si="89"/>
        <v>0</v>
      </c>
      <c r="DM153">
        <f t="shared" si="88"/>
        <v>0</v>
      </c>
      <c r="DN153">
        <f t="shared" si="88"/>
        <v>0</v>
      </c>
      <c r="DO153">
        <f t="shared" si="88"/>
        <v>0</v>
      </c>
      <c r="DP153">
        <f t="shared" si="88"/>
        <v>0</v>
      </c>
      <c r="DQ153">
        <f t="shared" si="88"/>
        <v>0</v>
      </c>
      <c r="DR153">
        <f t="shared" si="88"/>
        <v>0</v>
      </c>
      <c r="DS153">
        <f t="shared" si="88"/>
        <v>0</v>
      </c>
      <c r="DT153">
        <f t="shared" si="87"/>
        <v>0</v>
      </c>
      <c r="DU153">
        <f t="shared" si="87"/>
        <v>0</v>
      </c>
      <c r="DV153">
        <f t="shared" si="87"/>
        <v>0</v>
      </c>
    </row>
    <row r="154" spans="1:126" x14ac:dyDescent="0.3">
      <c r="A154" s="11" t="s">
        <v>761</v>
      </c>
      <c r="B154" s="15" t="str">
        <f>VLOOKUP(Sheet6!A154,Phase1IDs!A116:I871,8,0)</f>
        <v>T1190</v>
      </c>
      <c r="C154">
        <f t="shared" si="84"/>
        <v>0</v>
      </c>
      <c r="D154">
        <f t="shared" si="84"/>
        <v>0</v>
      </c>
      <c r="E154">
        <f t="shared" si="84"/>
        <v>0</v>
      </c>
      <c r="F154">
        <f t="shared" si="84"/>
        <v>0</v>
      </c>
      <c r="G154">
        <f t="shared" si="84"/>
        <v>0</v>
      </c>
      <c r="H154">
        <f t="shared" si="84"/>
        <v>0</v>
      </c>
      <c r="I154">
        <f t="shared" si="84"/>
        <v>0</v>
      </c>
      <c r="J154">
        <f t="shared" si="84"/>
        <v>0</v>
      </c>
      <c r="K154">
        <f t="shared" si="84"/>
        <v>0</v>
      </c>
      <c r="L154">
        <f t="shared" si="84"/>
        <v>0</v>
      </c>
      <c r="M154">
        <f t="shared" si="84"/>
        <v>0</v>
      </c>
      <c r="N154">
        <f t="shared" si="84"/>
        <v>0</v>
      </c>
      <c r="O154">
        <f t="shared" si="84"/>
        <v>0</v>
      </c>
      <c r="P154">
        <f t="shared" si="84"/>
        <v>0</v>
      </c>
      <c r="Q154">
        <f t="shared" si="84"/>
        <v>0</v>
      </c>
      <c r="R154">
        <f t="shared" ref="R154:AG169" si="93">IF($B154=0,0,COUNTIFS($B154,"*"&amp;R$1&amp;"*"))</f>
        <v>0</v>
      </c>
      <c r="S154">
        <f t="shared" si="93"/>
        <v>0</v>
      </c>
      <c r="T154">
        <f t="shared" si="93"/>
        <v>0</v>
      </c>
      <c r="U154">
        <f t="shared" si="93"/>
        <v>0</v>
      </c>
      <c r="V154">
        <f t="shared" si="93"/>
        <v>0</v>
      </c>
      <c r="W154">
        <f t="shared" si="93"/>
        <v>0</v>
      </c>
      <c r="X154">
        <f t="shared" si="93"/>
        <v>0</v>
      </c>
      <c r="Y154">
        <f t="shared" si="93"/>
        <v>0</v>
      </c>
      <c r="Z154">
        <f t="shared" si="93"/>
        <v>0</v>
      </c>
      <c r="AA154">
        <f t="shared" si="93"/>
        <v>0</v>
      </c>
      <c r="AB154">
        <f t="shared" si="93"/>
        <v>0</v>
      </c>
      <c r="AC154">
        <f t="shared" si="93"/>
        <v>0</v>
      </c>
      <c r="AD154">
        <f t="shared" si="93"/>
        <v>0</v>
      </c>
      <c r="AE154">
        <f t="shared" si="93"/>
        <v>0</v>
      </c>
      <c r="AF154">
        <f t="shared" si="93"/>
        <v>0</v>
      </c>
      <c r="AG154">
        <f t="shared" si="93"/>
        <v>0</v>
      </c>
      <c r="AH154">
        <f t="shared" si="86"/>
        <v>0</v>
      </c>
      <c r="AI154">
        <f t="shared" si="86"/>
        <v>0</v>
      </c>
      <c r="AJ154">
        <f t="shared" si="86"/>
        <v>0</v>
      </c>
      <c r="AK154">
        <f t="shared" si="86"/>
        <v>0</v>
      </c>
      <c r="AL154">
        <f t="shared" si="86"/>
        <v>0</v>
      </c>
      <c r="AM154">
        <f t="shared" si="86"/>
        <v>0</v>
      </c>
      <c r="AN154">
        <f t="shared" si="86"/>
        <v>0</v>
      </c>
      <c r="AO154">
        <f t="shared" si="86"/>
        <v>0</v>
      </c>
      <c r="AP154">
        <f t="shared" si="86"/>
        <v>1</v>
      </c>
      <c r="AQ154">
        <f t="shared" si="86"/>
        <v>0</v>
      </c>
      <c r="AR154">
        <f t="shared" si="86"/>
        <v>0</v>
      </c>
      <c r="AS154">
        <f t="shared" si="86"/>
        <v>0</v>
      </c>
      <c r="AT154">
        <f t="shared" si="86"/>
        <v>0</v>
      </c>
      <c r="AU154">
        <f t="shared" si="86"/>
        <v>0</v>
      </c>
      <c r="AV154">
        <f t="shared" si="86"/>
        <v>0</v>
      </c>
      <c r="AW154">
        <f t="shared" si="86"/>
        <v>0</v>
      </c>
      <c r="AX154">
        <f t="shared" si="85"/>
        <v>0</v>
      </c>
      <c r="AY154">
        <f t="shared" si="85"/>
        <v>0</v>
      </c>
      <c r="AZ154">
        <f t="shared" si="85"/>
        <v>0</v>
      </c>
      <c r="BA154">
        <f t="shared" si="85"/>
        <v>0</v>
      </c>
      <c r="BB154">
        <f t="shared" si="85"/>
        <v>0</v>
      </c>
      <c r="BC154">
        <f t="shared" si="85"/>
        <v>0</v>
      </c>
      <c r="BD154">
        <f t="shared" si="85"/>
        <v>0</v>
      </c>
      <c r="BE154">
        <f t="shared" si="85"/>
        <v>0</v>
      </c>
      <c r="BF154">
        <f t="shared" si="85"/>
        <v>0</v>
      </c>
      <c r="BG154">
        <f t="shared" si="85"/>
        <v>0</v>
      </c>
      <c r="BH154">
        <f t="shared" si="85"/>
        <v>0</v>
      </c>
      <c r="BI154">
        <f t="shared" si="85"/>
        <v>0</v>
      </c>
      <c r="BJ154">
        <f t="shared" si="85"/>
        <v>0</v>
      </c>
      <c r="BK154">
        <f t="shared" si="85"/>
        <v>0</v>
      </c>
      <c r="BL154">
        <f t="shared" si="85"/>
        <v>0</v>
      </c>
      <c r="BM154">
        <f t="shared" si="92"/>
        <v>0</v>
      </c>
      <c r="BN154">
        <f t="shared" si="92"/>
        <v>0</v>
      </c>
      <c r="BO154">
        <f t="shared" si="92"/>
        <v>0</v>
      </c>
      <c r="BP154">
        <f t="shared" si="92"/>
        <v>0</v>
      </c>
      <c r="BQ154">
        <f t="shared" si="92"/>
        <v>0</v>
      </c>
      <c r="BR154">
        <f t="shared" si="92"/>
        <v>0</v>
      </c>
      <c r="BS154">
        <f t="shared" si="92"/>
        <v>0</v>
      </c>
      <c r="BT154">
        <f t="shared" si="92"/>
        <v>0</v>
      </c>
      <c r="BU154">
        <f t="shared" si="92"/>
        <v>0</v>
      </c>
      <c r="BV154">
        <f t="shared" si="92"/>
        <v>0</v>
      </c>
      <c r="BW154">
        <f t="shared" si="92"/>
        <v>0</v>
      </c>
      <c r="BX154">
        <f t="shared" si="92"/>
        <v>0</v>
      </c>
      <c r="BY154">
        <f t="shared" si="92"/>
        <v>0</v>
      </c>
      <c r="BZ154">
        <f t="shared" si="92"/>
        <v>0</v>
      </c>
      <c r="CA154">
        <f t="shared" si="92"/>
        <v>0</v>
      </c>
      <c r="CB154">
        <f t="shared" si="92"/>
        <v>0</v>
      </c>
      <c r="CC154">
        <f t="shared" si="90"/>
        <v>0</v>
      </c>
      <c r="CD154">
        <f t="shared" si="90"/>
        <v>0</v>
      </c>
      <c r="CE154">
        <f t="shared" si="90"/>
        <v>0</v>
      </c>
      <c r="CF154">
        <f t="shared" si="90"/>
        <v>0</v>
      </c>
      <c r="CG154">
        <f t="shared" si="90"/>
        <v>0</v>
      </c>
      <c r="CH154">
        <f t="shared" si="90"/>
        <v>0</v>
      </c>
      <c r="CI154">
        <f t="shared" si="90"/>
        <v>0</v>
      </c>
      <c r="CJ154">
        <f t="shared" si="90"/>
        <v>0</v>
      </c>
      <c r="CK154">
        <f t="shared" si="90"/>
        <v>0</v>
      </c>
      <c r="CL154">
        <f t="shared" si="90"/>
        <v>0</v>
      </c>
      <c r="CM154">
        <f t="shared" si="90"/>
        <v>0</v>
      </c>
      <c r="CN154">
        <f t="shared" si="90"/>
        <v>0</v>
      </c>
      <c r="CO154">
        <f t="shared" si="90"/>
        <v>0</v>
      </c>
      <c r="CP154">
        <f t="shared" si="90"/>
        <v>0</v>
      </c>
      <c r="CQ154">
        <f t="shared" si="90"/>
        <v>0</v>
      </c>
      <c r="CR154">
        <f t="shared" si="91"/>
        <v>0</v>
      </c>
      <c r="CS154">
        <f t="shared" si="91"/>
        <v>0</v>
      </c>
      <c r="CT154">
        <f t="shared" si="91"/>
        <v>0</v>
      </c>
      <c r="CU154">
        <f t="shared" si="91"/>
        <v>0</v>
      </c>
      <c r="CV154">
        <f t="shared" si="91"/>
        <v>0</v>
      </c>
      <c r="CW154">
        <f t="shared" si="91"/>
        <v>0</v>
      </c>
      <c r="CX154">
        <f t="shared" si="91"/>
        <v>0</v>
      </c>
      <c r="CY154">
        <f t="shared" si="91"/>
        <v>0</v>
      </c>
      <c r="CZ154">
        <f t="shared" si="91"/>
        <v>0</v>
      </c>
      <c r="DA154">
        <f t="shared" si="91"/>
        <v>0</v>
      </c>
      <c r="DB154">
        <f t="shared" si="91"/>
        <v>0</v>
      </c>
      <c r="DC154">
        <f t="shared" si="91"/>
        <v>0</v>
      </c>
      <c r="DD154">
        <f t="shared" si="91"/>
        <v>0</v>
      </c>
      <c r="DE154">
        <f t="shared" si="91"/>
        <v>0</v>
      </c>
      <c r="DF154">
        <f t="shared" si="91"/>
        <v>0</v>
      </c>
      <c r="DG154">
        <f t="shared" si="91"/>
        <v>0</v>
      </c>
      <c r="DH154">
        <f t="shared" si="89"/>
        <v>0</v>
      </c>
      <c r="DI154">
        <f t="shared" si="89"/>
        <v>0</v>
      </c>
      <c r="DJ154">
        <f t="shared" si="89"/>
        <v>0</v>
      </c>
      <c r="DK154">
        <f t="shared" si="89"/>
        <v>0</v>
      </c>
      <c r="DL154">
        <f t="shared" si="89"/>
        <v>0</v>
      </c>
      <c r="DM154">
        <f t="shared" si="88"/>
        <v>0</v>
      </c>
      <c r="DN154">
        <f t="shared" si="88"/>
        <v>0</v>
      </c>
      <c r="DO154">
        <f t="shared" si="88"/>
        <v>0</v>
      </c>
      <c r="DP154">
        <f t="shared" si="88"/>
        <v>0</v>
      </c>
      <c r="DQ154">
        <f t="shared" si="88"/>
        <v>0</v>
      </c>
      <c r="DR154">
        <f t="shared" si="88"/>
        <v>0</v>
      </c>
      <c r="DS154">
        <f t="shared" si="88"/>
        <v>0</v>
      </c>
      <c r="DT154">
        <f t="shared" si="87"/>
        <v>0</v>
      </c>
      <c r="DU154">
        <f t="shared" si="87"/>
        <v>0</v>
      </c>
      <c r="DV154">
        <f t="shared" si="87"/>
        <v>0</v>
      </c>
    </row>
    <row r="155" spans="1:126" x14ac:dyDescent="0.3">
      <c r="A155" s="13" t="s">
        <v>565</v>
      </c>
      <c r="B155" s="15" t="str">
        <f>VLOOKUP(Sheet6!A155,Phase1IDs!A117:I872,8,0)</f>
        <v>T1189, T1203</v>
      </c>
      <c r="C155">
        <f t="shared" ref="C155:R170" si="94">IF($B155=0,0,COUNTIFS($B155,"*"&amp;C$1&amp;"*"))</f>
        <v>0</v>
      </c>
      <c r="D155">
        <f t="shared" si="94"/>
        <v>0</v>
      </c>
      <c r="E155">
        <f t="shared" si="94"/>
        <v>0</v>
      </c>
      <c r="F155">
        <f t="shared" si="94"/>
        <v>0</v>
      </c>
      <c r="G155">
        <f t="shared" si="94"/>
        <v>0</v>
      </c>
      <c r="H155">
        <f t="shared" si="94"/>
        <v>0</v>
      </c>
      <c r="I155">
        <f t="shared" si="94"/>
        <v>0</v>
      </c>
      <c r="J155">
        <f t="shared" si="94"/>
        <v>0</v>
      </c>
      <c r="K155">
        <f t="shared" si="94"/>
        <v>0</v>
      </c>
      <c r="L155">
        <f t="shared" si="94"/>
        <v>0</v>
      </c>
      <c r="M155">
        <f t="shared" si="94"/>
        <v>0</v>
      </c>
      <c r="N155">
        <f t="shared" si="94"/>
        <v>0</v>
      </c>
      <c r="O155">
        <f t="shared" si="94"/>
        <v>0</v>
      </c>
      <c r="P155">
        <f t="shared" si="94"/>
        <v>0</v>
      </c>
      <c r="Q155">
        <f t="shared" si="94"/>
        <v>0</v>
      </c>
      <c r="R155">
        <f t="shared" si="94"/>
        <v>0</v>
      </c>
      <c r="S155">
        <f t="shared" si="93"/>
        <v>0</v>
      </c>
      <c r="T155">
        <f t="shared" si="93"/>
        <v>0</v>
      </c>
      <c r="U155">
        <f t="shared" si="93"/>
        <v>0</v>
      </c>
      <c r="V155">
        <f t="shared" si="93"/>
        <v>0</v>
      </c>
      <c r="W155">
        <f t="shared" si="93"/>
        <v>0</v>
      </c>
      <c r="X155">
        <f t="shared" si="93"/>
        <v>0</v>
      </c>
      <c r="Y155">
        <f t="shared" si="93"/>
        <v>0</v>
      </c>
      <c r="Z155">
        <f t="shared" si="93"/>
        <v>0</v>
      </c>
      <c r="AA155">
        <f t="shared" si="93"/>
        <v>0</v>
      </c>
      <c r="AB155">
        <f t="shared" si="93"/>
        <v>0</v>
      </c>
      <c r="AC155">
        <f t="shared" si="93"/>
        <v>0</v>
      </c>
      <c r="AD155">
        <f t="shared" si="93"/>
        <v>0</v>
      </c>
      <c r="AE155">
        <f t="shared" si="93"/>
        <v>0</v>
      </c>
      <c r="AF155">
        <f t="shared" si="93"/>
        <v>0</v>
      </c>
      <c r="AG155">
        <f t="shared" si="93"/>
        <v>0</v>
      </c>
      <c r="AH155">
        <f t="shared" si="86"/>
        <v>0</v>
      </c>
      <c r="AI155">
        <f t="shared" si="86"/>
        <v>0</v>
      </c>
      <c r="AJ155">
        <f t="shared" si="86"/>
        <v>0</v>
      </c>
      <c r="AK155">
        <f t="shared" si="86"/>
        <v>0</v>
      </c>
      <c r="AL155">
        <f t="shared" si="86"/>
        <v>0</v>
      </c>
      <c r="AM155">
        <f t="shared" si="86"/>
        <v>0</v>
      </c>
      <c r="AN155">
        <f t="shared" si="86"/>
        <v>0</v>
      </c>
      <c r="AO155">
        <f t="shared" si="86"/>
        <v>1</v>
      </c>
      <c r="AP155">
        <f t="shared" si="86"/>
        <v>0</v>
      </c>
      <c r="AQ155">
        <f t="shared" si="86"/>
        <v>0</v>
      </c>
      <c r="AR155">
        <f t="shared" si="86"/>
        <v>0</v>
      </c>
      <c r="AS155">
        <f t="shared" si="86"/>
        <v>1</v>
      </c>
      <c r="AT155">
        <f t="shared" si="86"/>
        <v>0</v>
      </c>
      <c r="AU155">
        <f t="shared" si="86"/>
        <v>0</v>
      </c>
      <c r="AV155">
        <f t="shared" si="86"/>
        <v>0</v>
      </c>
      <c r="AW155">
        <f t="shared" si="86"/>
        <v>0</v>
      </c>
      <c r="AX155">
        <f t="shared" si="85"/>
        <v>0</v>
      </c>
      <c r="AY155">
        <f t="shared" si="85"/>
        <v>0</v>
      </c>
      <c r="AZ155">
        <f t="shared" si="85"/>
        <v>0</v>
      </c>
      <c r="BA155">
        <f t="shared" si="85"/>
        <v>0</v>
      </c>
      <c r="BB155">
        <f t="shared" si="85"/>
        <v>0</v>
      </c>
      <c r="BC155">
        <f t="shared" si="85"/>
        <v>0</v>
      </c>
      <c r="BD155">
        <f t="shared" si="85"/>
        <v>0</v>
      </c>
      <c r="BE155">
        <f t="shared" si="85"/>
        <v>0</v>
      </c>
      <c r="BF155">
        <f t="shared" si="85"/>
        <v>0</v>
      </c>
      <c r="BG155">
        <f t="shared" si="85"/>
        <v>0</v>
      </c>
      <c r="BH155">
        <f t="shared" si="85"/>
        <v>0</v>
      </c>
      <c r="BI155">
        <f t="shared" si="85"/>
        <v>0</v>
      </c>
      <c r="BJ155">
        <f t="shared" si="85"/>
        <v>0</v>
      </c>
      <c r="BK155">
        <f t="shared" si="85"/>
        <v>0</v>
      </c>
      <c r="BL155">
        <f t="shared" si="85"/>
        <v>0</v>
      </c>
      <c r="BM155">
        <f t="shared" si="92"/>
        <v>0</v>
      </c>
      <c r="BN155">
        <f t="shared" si="92"/>
        <v>0</v>
      </c>
      <c r="BO155">
        <f t="shared" si="92"/>
        <v>0</v>
      </c>
      <c r="BP155">
        <f t="shared" si="92"/>
        <v>0</v>
      </c>
      <c r="BQ155">
        <f t="shared" si="92"/>
        <v>0</v>
      </c>
      <c r="BR155">
        <f t="shared" si="92"/>
        <v>0</v>
      </c>
      <c r="BS155">
        <f t="shared" si="92"/>
        <v>0</v>
      </c>
      <c r="BT155">
        <f t="shared" si="92"/>
        <v>0</v>
      </c>
      <c r="BU155">
        <f t="shared" si="92"/>
        <v>0</v>
      </c>
      <c r="BV155">
        <f t="shared" si="92"/>
        <v>0</v>
      </c>
      <c r="BW155">
        <f t="shared" si="92"/>
        <v>0</v>
      </c>
      <c r="BX155">
        <f t="shared" si="92"/>
        <v>0</v>
      </c>
      <c r="BY155">
        <f t="shared" si="92"/>
        <v>0</v>
      </c>
      <c r="BZ155">
        <f t="shared" si="92"/>
        <v>0</v>
      </c>
      <c r="CA155">
        <f t="shared" si="92"/>
        <v>0</v>
      </c>
      <c r="CB155">
        <f t="shared" si="92"/>
        <v>0</v>
      </c>
      <c r="CC155">
        <f t="shared" si="90"/>
        <v>0</v>
      </c>
      <c r="CD155">
        <f t="shared" si="90"/>
        <v>0</v>
      </c>
      <c r="CE155">
        <f t="shared" si="90"/>
        <v>0</v>
      </c>
      <c r="CF155">
        <f t="shared" si="90"/>
        <v>0</v>
      </c>
      <c r="CG155">
        <f t="shared" si="90"/>
        <v>0</v>
      </c>
      <c r="CH155">
        <f t="shared" si="90"/>
        <v>0</v>
      </c>
      <c r="CI155">
        <f t="shared" si="90"/>
        <v>0</v>
      </c>
      <c r="CJ155">
        <f t="shared" si="90"/>
        <v>0</v>
      </c>
      <c r="CK155">
        <f t="shared" si="90"/>
        <v>0</v>
      </c>
      <c r="CL155">
        <f t="shared" si="90"/>
        <v>0</v>
      </c>
      <c r="CM155">
        <f t="shared" si="90"/>
        <v>0</v>
      </c>
      <c r="CN155">
        <f t="shared" si="90"/>
        <v>0</v>
      </c>
      <c r="CO155">
        <f t="shared" si="90"/>
        <v>0</v>
      </c>
      <c r="CP155">
        <f t="shared" si="90"/>
        <v>0</v>
      </c>
      <c r="CQ155">
        <f t="shared" si="90"/>
        <v>0</v>
      </c>
      <c r="CR155">
        <f t="shared" si="91"/>
        <v>0</v>
      </c>
      <c r="CS155">
        <f t="shared" si="91"/>
        <v>0</v>
      </c>
      <c r="CT155">
        <f t="shared" si="91"/>
        <v>0</v>
      </c>
      <c r="CU155">
        <f t="shared" si="91"/>
        <v>0</v>
      </c>
      <c r="CV155">
        <f t="shared" si="91"/>
        <v>0</v>
      </c>
      <c r="CW155">
        <f t="shared" si="91"/>
        <v>0</v>
      </c>
      <c r="CX155">
        <f t="shared" si="91"/>
        <v>0</v>
      </c>
      <c r="CY155">
        <f t="shared" si="91"/>
        <v>0</v>
      </c>
      <c r="CZ155">
        <f t="shared" si="91"/>
        <v>0</v>
      </c>
      <c r="DA155">
        <f t="shared" si="91"/>
        <v>0</v>
      </c>
      <c r="DB155">
        <f t="shared" si="91"/>
        <v>0</v>
      </c>
      <c r="DC155">
        <f t="shared" si="91"/>
        <v>0</v>
      </c>
      <c r="DD155">
        <f t="shared" si="91"/>
        <v>0</v>
      </c>
      <c r="DE155">
        <f t="shared" si="91"/>
        <v>0</v>
      </c>
      <c r="DF155">
        <f t="shared" si="91"/>
        <v>0</v>
      </c>
      <c r="DG155">
        <f t="shared" si="91"/>
        <v>0</v>
      </c>
      <c r="DH155">
        <f t="shared" si="89"/>
        <v>0</v>
      </c>
      <c r="DI155">
        <f t="shared" si="89"/>
        <v>0</v>
      </c>
      <c r="DJ155">
        <f t="shared" si="89"/>
        <v>0</v>
      </c>
      <c r="DK155">
        <f t="shared" si="89"/>
        <v>0</v>
      </c>
      <c r="DL155">
        <f t="shared" si="89"/>
        <v>0</v>
      </c>
      <c r="DM155">
        <f t="shared" si="88"/>
        <v>0</v>
      </c>
      <c r="DN155">
        <f t="shared" si="88"/>
        <v>0</v>
      </c>
      <c r="DO155">
        <f t="shared" si="88"/>
        <v>0</v>
      </c>
      <c r="DP155">
        <f t="shared" si="88"/>
        <v>0</v>
      </c>
      <c r="DQ155">
        <f t="shared" si="88"/>
        <v>0</v>
      </c>
      <c r="DR155">
        <f t="shared" si="88"/>
        <v>0</v>
      </c>
      <c r="DS155">
        <f t="shared" si="88"/>
        <v>0</v>
      </c>
      <c r="DT155">
        <f t="shared" si="87"/>
        <v>0</v>
      </c>
      <c r="DU155">
        <f t="shared" si="87"/>
        <v>0</v>
      </c>
      <c r="DV155">
        <f t="shared" si="87"/>
        <v>0</v>
      </c>
    </row>
    <row r="156" spans="1:126" x14ac:dyDescent="0.3">
      <c r="A156" s="11" t="s">
        <v>2601</v>
      </c>
      <c r="B156" s="15" t="e">
        <f>VLOOKUP(Sheet6!A156,Phase1IDs!A118:I873,8,0)</f>
        <v>#N/A</v>
      </c>
      <c r="C156" t="e">
        <f t="shared" si="94"/>
        <v>#N/A</v>
      </c>
      <c r="D156" t="e">
        <f t="shared" si="94"/>
        <v>#N/A</v>
      </c>
      <c r="E156" t="e">
        <f t="shared" si="94"/>
        <v>#N/A</v>
      </c>
      <c r="F156" t="e">
        <f t="shared" si="94"/>
        <v>#N/A</v>
      </c>
      <c r="G156" t="e">
        <f t="shared" si="94"/>
        <v>#N/A</v>
      </c>
      <c r="H156" t="e">
        <f t="shared" si="94"/>
        <v>#N/A</v>
      </c>
      <c r="I156" t="e">
        <f t="shared" si="94"/>
        <v>#N/A</v>
      </c>
      <c r="J156" t="e">
        <f t="shared" si="94"/>
        <v>#N/A</v>
      </c>
      <c r="K156" t="e">
        <f t="shared" si="94"/>
        <v>#N/A</v>
      </c>
      <c r="L156" t="e">
        <f t="shared" si="94"/>
        <v>#N/A</v>
      </c>
      <c r="M156" t="e">
        <f t="shared" si="94"/>
        <v>#N/A</v>
      </c>
      <c r="N156" t="e">
        <f t="shared" si="94"/>
        <v>#N/A</v>
      </c>
      <c r="O156" t="e">
        <f t="shared" si="94"/>
        <v>#N/A</v>
      </c>
      <c r="P156" t="e">
        <f t="shared" si="94"/>
        <v>#N/A</v>
      </c>
      <c r="Q156" t="e">
        <f t="shared" si="94"/>
        <v>#N/A</v>
      </c>
      <c r="R156" t="e">
        <f t="shared" si="94"/>
        <v>#N/A</v>
      </c>
      <c r="S156" t="e">
        <f t="shared" si="93"/>
        <v>#N/A</v>
      </c>
      <c r="T156" t="e">
        <f t="shared" si="93"/>
        <v>#N/A</v>
      </c>
      <c r="U156" t="e">
        <f t="shared" si="93"/>
        <v>#N/A</v>
      </c>
      <c r="V156" t="e">
        <f t="shared" si="93"/>
        <v>#N/A</v>
      </c>
      <c r="W156" t="e">
        <f t="shared" si="93"/>
        <v>#N/A</v>
      </c>
      <c r="X156" t="e">
        <f t="shared" si="93"/>
        <v>#N/A</v>
      </c>
      <c r="Y156" t="e">
        <f t="shared" si="93"/>
        <v>#N/A</v>
      </c>
      <c r="Z156" t="e">
        <f t="shared" si="93"/>
        <v>#N/A</v>
      </c>
      <c r="AA156" t="e">
        <f t="shared" si="93"/>
        <v>#N/A</v>
      </c>
      <c r="AB156" t="e">
        <f t="shared" si="93"/>
        <v>#N/A</v>
      </c>
      <c r="AC156" t="e">
        <f t="shared" si="93"/>
        <v>#N/A</v>
      </c>
      <c r="AD156" t="e">
        <f t="shared" si="93"/>
        <v>#N/A</v>
      </c>
      <c r="AE156" t="e">
        <f t="shared" si="93"/>
        <v>#N/A</v>
      </c>
      <c r="AF156" t="e">
        <f t="shared" si="93"/>
        <v>#N/A</v>
      </c>
      <c r="AG156" t="e">
        <f t="shared" si="93"/>
        <v>#N/A</v>
      </c>
      <c r="AH156" t="e">
        <f t="shared" si="86"/>
        <v>#N/A</v>
      </c>
      <c r="AI156" t="e">
        <f t="shared" si="86"/>
        <v>#N/A</v>
      </c>
      <c r="AJ156" t="e">
        <f t="shared" si="86"/>
        <v>#N/A</v>
      </c>
      <c r="AK156" t="e">
        <f t="shared" si="86"/>
        <v>#N/A</v>
      </c>
      <c r="AL156" t="e">
        <f t="shared" si="86"/>
        <v>#N/A</v>
      </c>
      <c r="AM156" t="e">
        <f t="shared" si="86"/>
        <v>#N/A</v>
      </c>
      <c r="AN156" t="e">
        <f t="shared" si="86"/>
        <v>#N/A</v>
      </c>
      <c r="AO156" t="e">
        <f t="shared" si="86"/>
        <v>#N/A</v>
      </c>
      <c r="AP156" t="e">
        <f t="shared" si="86"/>
        <v>#N/A</v>
      </c>
      <c r="AQ156" t="e">
        <f t="shared" si="86"/>
        <v>#N/A</v>
      </c>
      <c r="AR156" t="e">
        <f t="shared" si="86"/>
        <v>#N/A</v>
      </c>
      <c r="AS156" t="e">
        <f t="shared" si="86"/>
        <v>#N/A</v>
      </c>
      <c r="AT156" t="e">
        <f t="shared" si="86"/>
        <v>#N/A</v>
      </c>
      <c r="AU156" t="e">
        <f t="shared" si="86"/>
        <v>#N/A</v>
      </c>
      <c r="AV156" t="e">
        <f t="shared" si="86"/>
        <v>#N/A</v>
      </c>
      <c r="AW156" t="e">
        <f t="shared" si="86"/>
        <v>#N/A</v>
      </c>
      <c r="AX156" t="e">
        <f t="shared" si="85"/>
        <v>#N/A</v>
      </c>
      <c r="AY156" t="e">
        <f t="shared" si="85"/>
        <v>#N/A</v>
      </c>
      <c r="AZ156" t="e">
        <f t="shared" si="85"/>
        <v>#N/A</v>
      </c>
      <c r="BA156" t="e">
        <f t="shared" si="85"/>
        <v>#N/A</v>
      </c>
      <c r="BB156" t="e">
        <f t="shared" si="85"/>
        <v>#N/A</v>
      </c>
      <c r="BC156" t="e">
        <f t="shared" si="85"/>
        <v>#N/A</v>
      </c>
      <c r="BD156" t="e">
        <f t="shared" si="85"/>
        <v>#N/A</v>
      </c>
      <c r="BE156" t="e">
        <f t="shared" si="85"/>
        <v>#N/A</v>
      </c>
      <c r="BF156" t="e">
        <f t="shared" si="85"/>
        <v>#N/A</v>
      </c>
      <c r="BG156" t="e">
        <f t="shared" si="85"/>
        <v>#N/A</v>
      </c>
      <c r="BH156" t="e">
        <f t="shared" si="85"/>
        <v>#N/A</v>
      </c>
      <c r="BI156" t="e">
        <f t="shared" si="85"/>
        <v>#N/A</v>
      </c>
      <c r="BJ156" t="e">
        <f t="shared" si="85"/>
        <v>#N/A</v>
      </c>
      <c r="BK156" t="e">
        <f t="shared" si="85"/>
        <v>#N/A</v>
      </c>
      <c r="BL156" t="e">
        <f t="shared" si="85"/>
        <v>#N/A</v>
      </c>
      <c r="BM156" t="e">
        <f t="shared" si="92"/>
        <v>#N/A</v>
      </c>
      <c r="BN156" t="e">
        <f t="shared" si="92"/>
        <v>#N/A</v>
      </c>
      <c r="BO156" t="e">
        <f t="shared" si="92"/>
        <v>#N/A</v>
      </c>
      <c r="BP156" t="e">
        <f t="shared" si="92"/>
        <v>#N/A</v>
      </c>
      <c r="BQ156" t="e">
        <f t="shared" si="92"/>
        <v>#N/A</v>
      </c>
      <c r="BR156" t="e">
        <f t="shared" si="92"/>
        <v>#N/A</v>
      </c>
      <c r="BS156" t="e">
        <f t="shared" si="92"/>
        <v>#N/A</v>
      </c>
      <c r="BT156" t="e">
        <f t="shared" si="92"/>
        <v>#N/A</v>
      </c>
      <c r="BU156" t="e">
        <f t="shared" si="92"/>
        <v>#N/A</v>
      </c>
      <c r="BV156" t="e">
        <f t="shared" si="92"/>
        <v>#N/A</v>
      </c>
      <c r="BW156" t="e">
        <f t="shared" si="92"/>
        <v>#N/A</v>
      </c>
      <c r="BX156" t="e">
        <f t="shared" si="92"/>
        <v>#N/A</v>
      </c>
      <c r="BY156" t="e">
        <f t="shared" si="92"/>
        <v>#N/A</v>
      </c>
      <c r="BZ156" t="e">
        <f t="shared" si="92"/>
        <v>#N/A</v>
      </c>
      <c r="CA156" t="e">
        <f t="shared" si="92"/>
        <v>#N/A</v>
      </c>
      <c r="CB156" t="e">
        <f t="shared" si="92"/>
        <v>#N/A</v>
      </c>
      <c r="CC156" t="e">
        <f t="shared" si="90"/>
        <v>#N/A</v>
      </c>
      <c r="CD156" t="e">
        <f t="shared" si="90"/>
        <v>#N/A</v>
      </c>
      <c r="CE156" t="e">
        <f t="shared" si="90"/>
        <v>#N/A</v>
      </c>
      <c r="CF156" t="e">
        <f t="shared" si="90"/>
        <v>#N/A</v>
      </c>
      <c r="CG156" t="e">
        <f t="shared" si="90"/>
        <v>#N/A</v>
      </c>
      <c r="CH156" t="e">
        <f t="shared" si="90"/>
        <v>#N/A</v>
      </c>
      <c r="CI156" t="e">
        <f t="shared" si="90"/>
        <v>#N/A</v>
      </c>
      <c r="CJ156" t="e">
        <f t="shared" si="90"/>
        <v>#N/A</v>
      </c>
      <c r="CK156" t="e">
        <f t="shared" si="90"/>
        <v>#N/A</v>
      </c>
      <c r="CL156" t="e">
        <f t="shared" si="90"/>
        <v>#N/A</v>
      </c>
      <c r="CM156" t="e">
        <f t="shared" si="90"/>
        <v>#N/A</v>
      </c>
      <c r="CN156" t="e">
        <f t="shared" si="90"/>
        <v>#N/A</v>
      </c>
      <c r="CO156" t="e">
        <f t="shared" si="90"/>
        <v>#N/A</v>
      </c>
      <c r="CP156" t="e">
        <f t="shared" si="90"/>
        <v>#N/A</v>
      </c>
      <c r="CQ156" t="e">
        <f t="shared" si="90"/>
        <v>#N/A</v>
      </c>
      <c r="CR156" t="e">
        <f t="shared" si="91"/>
        <v>#N/A</v>
      </c>
      <c r="CS156" t="e">
        <f t="shared" si="91"/>
        <v>#N/A</v>
      </c>
      <c r="CT156" t="e">
        <f t="shared" si="91"/>
        <v>#N/A</v>
      </c>
      <c r="CU156" t="e">
        <f t="shared" si="91"/>
        <v>#N/A</v>
      </c>
      <c r="CV156" t="e">
        <f t="shared" si="91"/>
        <v>#N/A</v>
      </c>
      <c r="CW156" t="e">
        <f t="shared" si="91"/>
        <v>#N/A</v>
      </c>
      <c r="CX156" t="e">
        <f t="shared" si="91"/>
        <v>#N/A</v>
      </c>
      <c r="CY156" t="e">
        <f t="shared" si="91"/>
        <v>#N/A</v>
      </c>
      <c r="CZ156" t="e">
        <f t="shared" si="91"/>
        <v>#N/A</v>
      </c>
      <c r="DA156" t="e">
        <f t="shared" si="91"/>
        <v>#N/A</v>
      </c>
      <c r="DB156" t="e">
        <f t="shared" si="91"/>
        <v>#N/A</v>
      </c>
      <c r="DC156" t="e">
        <f t="shared" si="91"/>
        <v>#N/A</v>
      </c>
      <c r="DD156" t="e">
        <f t="shared" si="91"/>
        <v>#N/A</v>
      </c>
      <c r="DE156" t="e">
        <f t="shared" si="91"/>
        <v>#N/A</v>
      </c>
      <c r="DF156" t="e">
        <f t="shared" si="91"/>
        <v>#N/A</v>
      </c>
      <c r="DG156" t="e">
        <f t="shared" si="91"/>
        <v>#N/A</v>
      </c>
      <c r="DH156" t="e">
        <f t="shared" si="89"/>
        <v>#N/A</v>
      </c>
      <c r="DI156" t="e">
        <f t="shared" si="89"/>
        <v>#N/A</v>
      </c>
      <c r="DJ156" t="e">
        <f t="shared" si="89"/>
        <v>#N/A</v>
      </c>
      <c r="DK156" t="e">
        <f t="shared" si="89"/>
        <v>#N/A</v>
      </c>
      <c r="DL156" t="e">
        <f t="shared" si="89"/>
        <v>#N/A</v>
      </c>
      <c r="DM156" t="e">
        <f t="shared" si="88"/>
        <v>#N/A</v>
      </c>
      <c r="DN156" t="e">
        <f t="shared" si="88"/>
        <v>#N/A</v>
      </c>
      <c r="DO156" t="e">
        <f t="shared" si="88"/>
        <v>#N/A</v>
      </c>
      <c r="DP156" t="e">
        <f t="shared" si="88"/>
        <v>#N/A</v>
      </c>
      <c r="DQ156" t="e">
        <f t="shared" si="88"/>
        <v>#N/A</v>
      </c>
      <c r="DR156" t="e">
        <f t="shared" si="88"/>
        <v>#N/A</v>
      </c>
      <c r="DS156" t="e">
        <f t="shared" si="88"/>
        <v>#N/A</v>
      </c>
      <c r="DT156" t="e">
        <f t="shared" si="87"/>
        <v>#N/A</v>
      </c>
      <c r="DU156" t="e">
        <f t="shared" si="87"/>
        <v>#N/A</v>
      </c>
      <c r="DV156" t="e">
        <f t="shared" si="87"/>
        <v>#N/A</v>
      </c>
    </row>
    <row r="157" spans="1:126" x14ac:dyDescent="0.3">
      <c r="A157" s="13" t="s">
        <v>2603</v>
      </c>
      <c r="B157" s="15" t="e">
        <f>VLOOKUP(Sheet6!A157,Phase1IDs!A118:I874,8,0)</f>
        <v>#N/A</v>
      </c>
      <c r="C157" t="e">
        <f t="shared" si="94"/>
        <v>#N/A</v>
      </c>
      <c r="D157" t="e">
        <f t="shared" si="94"/>
        <v>#N/A</v>
      </c>
      <c r="E157" t="e">
        <f t="shared" si="94"/>
        <v>#N/A</v>
      </c>
      <c r="F157" t="e">
        <f t="shared" si="94"/>
        <v>#N/A</v>
      </c>
      <c r="G157" t="e">
        <f t="shared" si="94"/>
        <v>#N/A</v>
      </c>
      <c r="H157" t="e">
        <f t="shared" si="94"/>
        <v>#N/A</v>
      </c>
      <c r="I157" t="e">
        <f t="shared" si="94"/>
        <v>#N/A</v>
      </c>
      <c r="J157" t="e">
        <f t="shared" si="94"/>
        <v>#N/A</v>
      </c>
      <c r="K157" t="e">
        <f t="shared" si="94"/>
        <v>#N/A</v>
      </c>
      <c r="L157" t="e">
        <f t="shared" si="94"/>
        <v>#N/A</v>
      </c>
      <c r="M157" t="e">
        <f t="shared" si="94"/>
        <v>#N/A</v>
      </c>
      <c r="N157" t="e">
        <f t="shared" si="94"/>
        <v>#N/A</v>
      </c>
      <c r="O157" t="e">
        <f t="shared" si="94"/>
        <v>#N/A</v>
      </c>
      <c r="P157" t="e">
        <f t="shared" si="94"/>
        <v>#N/A</v>
      </c>
      <c r="Q157" t="e">
        <f t="shared" si="94"/>
        <v>#N/A</v>
      </c>
      <c r="R157" t="e">
        <f t="shared" si="94"/>
        <v>#N/A</v>
      </c>
      <c r="S157" t="e">
        <f t="shared" si="93"/>
        <v>#N/A</v>
      </c>
      <c r="T157" t="e">
        <f t="shared" si="93"/>
        <v>#N/A</v>
      </c>
      <c r="U157" t="e">
        <f t="shared" si="93"/>
        <v>#N/A</v>
      </c>
      <c r="V157" t="e">
        <f t="shared" si="93"/>
        <v>#N/A</v>
      </c>
      <c r="W157" t="e">
        <f t="shared" si="93"/>
        <v>#N/A</v>
      </c>
      <c r="X157" t="e">
        <f t="shared" si="93"/>
        <v>#N/A</v>
      </c>
      <c r="Y157" t="e">
        <f t="shared" si="93"/>
        <v>#N/A</v>
      </c>
      <c r="Z157" t="e">
        <f t="shared" si="93"/>
        <v>#N/A</v>
      </c>
      <c r="AA157" t="e">
        <f t="shared" si="93"/>
        <v>#N/A</v>
      </c>
      <c r="AB157" t="e">
        <f t="shared" si="93"/>
        <v>#N/A</v>
      </c>
      <c r="AC157" t="e">
        <f t="shared" si="93"/>
        <v>#N/A</v>
      </c>
      <c r="AD157" t="e">
        <f t="shared" si="93"/>
        <v>#N/A</v>
      </c>
      <c r="AE157" t="e">
        <f t="shared" si="93"/>
        <v>#N/A</v>
      </c>
      <c r="AF157" t="e">
        <f t="shared" si="93"/>
        <v>#N/A</v>
      </c>
      <c r="AG157" t="e">
        <f t="shared" si="93"/>
        <v>#N/A</v>
      </c>
      <c r="AH157" t="e">
        <f t="shared" si="86"/>
        <v>#N/A</v>
      </c>
      <c r="AI157" t="e">
        <f t="shared" si="86"/>
        <v>#N/A</v>
      </c>
      <c r="AJ157" t="e">
        <f t="shared" si="86"/>
        <v>#N/A</v>
      </c>
      <c r="AK157" t="e">
        <f t="shared" si="86"/>
        <v>#N/A</v>
      </c>
      <c r="AL157" t="e">
        <f t="shared" si="86"/>
        <v>#N/A</v>
      </c>
      <c r="AM157" t="e">
        <f t="shared" si="86"/>
        <v>#N/A</v>
      </c>
      <c r="AN157" t="e">
        <f t="shared" si="86"/>
        <v>#N/A</v>
      </c>
      <c r="AO157" t="e">
        <f t="shared" si="86"/>
        <v>#N/A</v>
      </c>
      <c r="AP157" t="e">
        <f t="shared" si="86"/>
        <v>#N/A</v>
      </c>
      <c r="AQ157" t="e">
        <f t="shared" si="86"/>
        <v>#N/A</v>
      </c>
      <c r="AR157" t="e">
        <f t="shared" si="86"/>
        <v>#N/A</v>
      </c>
      <c r="AS157" t="e">
        <f t="shared" si="86"/>
        <v>#N/A</v>
      </c>
      <c r="AT157" t="e">
        <f t="shared" si="86"/>
        <v>#N/A</v>
      </c>
      <c r="AU157" t="e">
        <f t="shared" si="86"/>
        <v>#N/A</v>
      </c>
      <c r="AV157" t="e">
        <f t="shared" si="86"/>
        <v>#N/A</v>
      </c>
      <c r="AW157" t="e">
        <f t="shared" ref="AW157:BL172" si="95">IF($B157=0,0,COUNTIFS($B157,"*"&amp;AW$1&amp;"*"))</f>
        <v>#N/A</v>
      </c>
      <c r="AX157" t="e">
        <f t="shared" si="95"/>
        <v>#N/A</v>
      </c>
      <c r="AY157" t="e">
        <f t="shared" si="95"/>
        <v>#N/A</v>
      </c>
      <c r="AZ157" t="e">
        <f t="shared" si="95"/>
        <v>#N/A</v>
      </c>
      <c r="BA157" t="e">
        <f t="shared" si="95"/>
        <v>#N/A</v>
      </c>
      <c r="BB157" t="e">
        <f t="shared" si="95"/>
        <v>#N/A</v>
      </c>
      <c r="BC157" t="e">
        <f t="shared" si="95"/>
        <v>#N/A</v>
      </c>
      <c r="BD157" t="e">
        <f t="shared" si="95"/>
        <v>#N/A</v>
      </c>
      <c r="BE157" t="e">
        <f t="shared" si="95"/>
        <v>#N/A</v>
      </c>
      <c r="BF157" t="e">
        <f t="shared" si="95"/>
        <v>#N/A</v>
      </c>
      <c r="BG157" t="e">
        <f t="shared" si="95"/>
        <v>#N/A</v>
      </c>
      <c r="BH157" t="e">
        <f t="shared" si="95"/>
        <v>#N/A</v>
      </c>
      <c r="BI157" t="e">
        <f t="shared" si="95"/>
        <v>#N/A</v>
      </c>
      <c r="BJ157" t="e">
        <f t="shared" si="95"/>
        <v>#N/A</v>
      </c>
      <c r="BK157" t="e">
        <f t="shared" si="95"/>
        <v>#N/A</v>
      </c>
      <c r="BL157" t="e">
        <f t="shared" si="95"/>
        <v>#N/A</v>
      </c>
      <c r="BM157" t="e">
        <f t="shared" si="92"/>
        <v>#N/A</v>
      </c>
      <c r="BN157" t="e">
        <f t="shared" si="92"/>
        <v>#N/A</v>
      </c>
      <c r="BO157" t="e">
        <f t="shared" si="92"/>
        <v>#N/A</v>
      </c>
      <c r="BP157" t="e">
        <f t="shared" si="92"/>
        <v>#N/A</v>
      </c>
      <c r="BQ157" t="e">
        <f t="shared" si="92"/>
        <v>#N/A</v>
      </c>
      <c r="BR157" t="e">
        <f t="shared" si="92"/>
        <v>#N/A</v>
      </c>
      <c r="BS157" t="e">
        <f t="shared" si="92"/>
        <v>#N/A</v>
      </c>
      <c r="BT157" t="e">
        <f t="shared" si="92"/>
        <v>#N/A</v>
      </c>
      <c r="BU157" t="e">
        <f t="shared" si="92"/>
        <v>#N/A</v>
      </c>
      <c r="BV157" t="e">
        <f t="shared" si="92"/>
        <v>#N/A</v>
      </c>
      <c r="BW157" t="e">
        <f t="shared" si="92"/>
        <v>#N/A</v>
      </c>
      <c r="BX157" t="e">
        <f t="shared" si="92"/>
        <v>#N/A</v>
      </c>
      <c r="BY157" t="e">
        <f t="shared" si="92"/>
        <v>#N/A</v>
      </c>
      <c r="BZ157" t="e">
        <f t="shared" si="92"/>
        <v>#N/A</v>
      </c>
      <c r="CA157" t="e">
        <f t="shared" si="92"/>
        <v>#N/A</v>
      </c>
      <c r="CB157" t="e">
        <f t="shared" si="92"/>
        <v>#N/A</v>
      </c>
      <c r="CC157" t="e">
        <f t="shared" si="90"/>
        <v>#N/A</v>
      </c>
      <c r="CD157" t="e">
        <f t="shared" si="90"/>
        <v>#N/A</v>
      </c>
      <c r="CE157" t="e">
        <f t="shared" si="90"/>
        <v>#N/A</v>
      </c>
      <c r="CF157" t="e">
        <f t="shared" si="90"/>
        <v>#N/A</v>
      </c>
      <c r="CG157" t="e">
        <f t="shared" si="90"/>
        <v>#N/A</v>
      </c>
      <c r="CH157" t="e">
        <f t="shared" si="90"/>
        <v>#N/A</v>
      </c>
      <c r="CI157" t="e">
        <f t="shared" si="90"/>
        <v>#N/A</v>
      </c>
      <c r="CJ157" t="e">
        <f t="shared" si="90"/>
        <v>#N/A</v>
      </c>
      <c r="CK157" t="e">
        <f t="shared" si="90"/>
        <v>#N/A</v>
      </c>
      <c r="CL157" t="e">
        <f t="shared" si="90"/>
        <v>#N/A</v>
      </c>
      <c r="CM157" t="e">
        <f t="shared" si="90"/>
        <v>#N/A</v>
      </c>
      <c r="CN157" t="e">
        <f t="shared" si="90"/>
        <v>#N/A</v>
      </c>
      <c r="CO157" t="e">
        <f t="shared" si="90"/>
        <v>#N/A</v>
      </c>
      <c r="CP157" t="e">
        <f t="shared" si="90"/>
        <v>#N/A</v>
      </c>
      <c r="CQ157" t="e">
        <f t="shared" si="90"/>
        <v>#N/A</v>
      </c>
      <c r="CR157" t="e">
        <f t="shared" si="91"/>
        <v>#N/A</v>
      </c>
      <c r="CS157" t="e">
        <f t="shared" si="91"/>
        <v>#N/A</v>
      </c>
      <c r="CT157" t="e">
        <f t="shared" si="91"/>
        <v>#N/A</v>
      </c>
      <c r="CU157" t="e">
        <f t="shared" si="91"/>
        <v>#N/A</v>
      </c>
      <c r="CV157" t="e">
        <f t="shared" si="91"/>
        <v>#N/A</v>
      </c>
      <c r="CW157" t="e">
        <f t="shared" si="91"/>
        <v>#N/A</v>
      </c>
      <c r="CX157" t="e">
        <f t="shared" si="91"/>
        <v>#N/A</v>
      </c>
      <c r="CY157" t="e">
        <f t="shared" si="91"/>
        <v>#N/A</v>
      </c>
      <c r="CZ157" t="e">
        <f t="shared" si="91"/>
        <v>#N/A</v>
      </c>
      <c r="DA157" t="e">
        <f t="shared" si="91"/>
        <v>#N/A</v>
      </c>
      <c r="DB157" t="e">
        <f t="shared" si="91"/>
        <v>#N/A</v>
      </c>
      <c r="DC157" t="e">
        <f t="shared" si="91"/>
        <v>#N/A</v>
      </c>
      <c r="DD157" t="e">
        <f t="shared" si="91"/>
        <v>#N/A</v>
      </c>
      <c r="DE157" t="e">
        <f t="shared" si="91"/>
        <v>#N/A</v>
      </c>
      <c r="DF157" t="e">
        <f t="shared" si="91"/>
        <v>#N/A</v>
      </c>
      <c r="DG157" t="e">
        <f t="shared" si="91"/>
        <v>#N/A</v>
      </c>
      <c r="DH157" t="e">
        <f t="shared" si="89"/>
        <v>#N/A</v>
      </c>
      <c r="DI157" t="e">
        <f t="shared" si="89"/>
        <v>#N/A</v>
      </c>
      <c r="DJ157" t="e">
        <f t="shared" si="89"/>
        <v>#N/A</v>
      </c>
      <c r="DK157" t="e">
        <f t="shared" si="89"/>
        <v>#N/A</v>
      </c>
      <c r="DL157" t="e">
        <f t="shared" si="89"/>
        <v>#N/A</v>
      </c>
      <c r="DM157" t="e">
        <f t="shared" si="88"/>
        <v>#N/A</v>
      </c>
      <c r="DN157" t="e">
        <f t="shared" si="88"/>
        <v>#N/A</v>
      </c>
      <c r="DO157" t="e">
        <f t="shared" si="88"/>
        <v>#N/A</v>
      </c>
      <c r="DP157" t="e">
        <f t="shared" si="88"/>
        <v>#N/A</v>
      </c>
      <c r="DQ157" t="e">
        <f t="shared" si="88"/>
        <v>#N/A</v>
      </c>
      <c r="DR157" t="e">
        <f t="shared" si="88"/>
        <v>#N/A</v>
      </c>
      <c r="DS157" t="e">
        <f t="shared" si="88"/>
        <v>#N/A</v>
      </c>
      <c r="DT157" t="e">
        <f t="shared" si="87"/>
        <v>#N/A</v>
      </c>
      <c r="DU157" t="e">
        <f t="shared" si="87"/>
        <v>#N/A</v>
      </c>
      <c r="DV157" t="e">
        <f t="shared" si="87"/>
        <v>#N/A</v>
      </c>
    </row>
    <row r="158" spans="1:126" x14ac:dyDescent="0.3">
      <c r="A158" s="11" t="s">
        <v>2606</v>
      </c>
      <c r="B158" s="15" t="e">
        <f>VLOOKUP(Sheet6!A158,Phase1IDs!A118:I875,8,0)</f>
        <v>#N/A</v>
      </c>
      <c r="C158" t="e">
        <f t="shared" si="94"/>
        <v>#N/A</v>
      </c>
      <c r="D158" t="e">
        <f t="shared" si="94"/>
        <v>#N/A</v>
      </c>
      <c r="E158" t="e">
        <f t="shared" si="94"/>
        <v>#N/A</v>
      </c>
      <c r="F158" t="e">
        <f t="shared" si="94"/>
        <v>#N/A</v>
      </c>
      <c r="G158" t="e">
        <f t="shared" si="94"/>
        <v>#N/A</v>
      </c>
      <c r="H158" t="e">
        <f t="shared" si="94"/>
        <v>#N/A</v>
      </c>
      <c r="I158" t="e">
        <f t="shared" si="94"/>
        <v>#N/A</v>
      </c>
      <c r="J158" t="e">
        <f t="shared" si="94"/>
        <v>#N/A</v>
      </c>
      <c r="K158" t="e">
        <f t="shared" si="94"/>
        <v>#N/A</v>
      </c>
      <c r="L158" t="e">
        <f t="shared" si="94"/>
        <v>#N/A</v>
      </c>
      <c r="M158" t="e">
        <f t="shared" si="94"/>
        <v>#N/A</v>
      </c>
      <c r="N158" t="e">
        <f t="shared" si="94"/>
        <v>#N/A</v>
      </c>
      <c r="O158" t="e">
        <f t="shared" si="94"/>
        <v>#N/A</v>
      </c>
      <c r="P158" t="e">
        <f t="shared" si="94"/>
        <v>#N/A</v>
      </c>
      <c r="Q158" t="e">
        <f t="shared" si="94"/>
        <v>#N/A</v>
      </c>
      <c r="R158" t="e">
        <f t="shared" si="94"/>
        <v>#N/A</v>
      </c>
      <c r="S158" t="e">
        <f t="shared" si="93"/>
        <v>#N/A</v>
      </c>
      <c r="T158" t="e">
        <f t="shared" si="93"/>
        <v>#N/A</v>
      </c>
      <c r="U158" t="e">
        <f t="shared" si="93"/>
        <v>#N/A</v>
      </c>
      <c r="V158" t="e">
        <f t="shared" si="93"/>
        <v>#N/A</v>
      </c>
      <c r="W158" t="e">
        <f t="shared" si="93"/>
        <v>#N/A</v>
      </c>
      <c r="X158" t="e">
        <f t="shared" si="93"/>
        <v>#N/A</v>
      </c>
      <c r="Y158" t="e">
        <f t="shared" si="93"/>
        <v>#N/A</v>
      </c>
      <c r="Z158" t="e">
        <f t="shared" si="93"/>
        <v>#N/A</v>
      </c>
      <c r="AA158" t="e">
        <f t="shared" si="93"/>
        <v>#N/A</v>
      </c>
      <c r="AB158" t="e">
        <f t="shared" si="93"/>
        <v>#N/A</v>
      </c>
      <c r="AC158" t="e">
        <f t="shared" si="93"/>
        <v>#N/A</v>
      </c>
      <c r="AD158" t="e">
        <f t="shared" si="93"/>
        <v>#N/A</v>
      </c>
      <c r="AE158" t="e">
        <f t="shared" si="93"/>
        <v>#N/A</v>
      </c>
      <c r="AF158" t="e">
        <f t="shared" si="93"/>
        <v>#N/A</v>
      </c>
      <c r="AG158" t="e">
        <f t="shared" si="93"/>
        <v>#N/A</v>
      </c>
      <c r="AH158" t="e">
        <f t="shared" ref="AH158:AW173" si="96">IF($B158=0,0,COUNTIFS($B158,"*"&amp;AH$1&amp;"*"))</f>
        <v>#N/A</v>
      </c>
      <c r="AI158" t="e">
        <f t="shared" si="96"/>
        <v>#N/A</v>
      </c>
      <c r="AJ158" t="e">
        <f t="shared" si="96"/>
        <v>#N/A</v>
      </c>
      <c r="AK158" t="e">
        <f t="shared" si="96"/>
        <v>#N/A</v>
      </c>
      <c r="AL158" t="e">
        <f t="shared" si="96"/>
        <v>#N/A</v>
      </c>
      <c r="AM158" t="e">
        <f t="shared" si="96"/>
        <v>#N/A</v>
      </c>
      <c r="AN158" t="e">
        <f t="shared" si="96"/>
        <v>#N/A</v>
      </c>
      <c r="AO158" t="e">
        <f t="shared" si="96"/>
        <v>#N/A</v>
      </c>
      <c r="AP158" t="e">
        <f t="shared" si="96"/>
        <v>#N/A</v>
      </c>
      <c r="AQ158" t="e">
        <f t="shared" si="96"/>
        <v>#N/A</v>
      </c>
      <c r="AR158" t="e">
        <f t="shared" si="96"/>
        <v>#N/A</v>
      </c>
      <c r="AS158" t="e">
        <f t="shared" si="96"/>
        <v>#N/A</v>
      </c>
      <c r="AT158" t="e">
        <f t="shared" si="96"/>
        <v>#N/A</v>
      </c>
      <c r="AU158" t="e">
        <f t="shared" si="96"/>
        <v>#N/A</v>
      </c>
      <c r="AV158" t="e">
        <f t="shared" si="96"/>
        <v>#N/A</v>
      </c>
      <c r="AW158" t="e">
        <f t="shared" si="96"/>
        <v>#N/A</v>
      </c>
      <c r="AX158" t="e">
        <f t="shared" si="95"/>
        <v>#N/A</v>
      </c>
      <c r="AY158" t="e">
        <f t="shared" si="95"/>
        <v>#N/A</v>
      </c>
      <c r="AZ158" t="e">
        <f t="shared" si="95"/>
        <v>#N/A</v>
      </c>
      <c r="BA158" t="e">
        <f t="shared" si="95"/>
        <v>#N/A</v>
      </c>
      <c r="BB158" t="e">
        <f t="shared" si="95"/>
        <v>#N/A</v>
      </c>
      <c r="BC158" t="e">
        <f t="shared" si="95"/>
        <v>#N/A</v>
      </c>
      <c r="BD158" t="e">
        <f t="shared" si="95"/>
        <v>#N/A</v>
      </c>
      <c r="BE158" t="e">
        <f t="shared" si="95"/>
        <v>#N/A</v>
      </c>
      <c r="BF158" t="e">
        <f t="shared" si="95"/>
        <v>#N/A</v>
      </c>
      <c r="BG158" t="e">
        <f t="shared" si="95"/>
        <v>#N/A</v>
      </c>
      <c r="BH158" t="e">
        <f t="shared" si="95"/>
        <v>#N/A</v>
      </c>
      <c r="BI158" t="e">
        <f t="shared" si="95"/>
        <v>#N/A</v>
      </c>
      <c r="BJ158" t="e">
        <f t="shared" si="95"/>
        <v>#N/A</v>
      </c>
      <c r="BK158" t="e">
        <f t="shared" si="95"/>
        <v>#N/A</v>
      </c>
      <c r="BL158" t="e">
        <f t="shared" si="95"/>
        <v>#N/A</v>
      </c>
      <c r="BM158" t="e">
        <f t="shared" si="92"/>
        <v>#N/A</v>
      </c>
      <c r="BN158" t="e">
        <f t="shared" si="92"/>
        <v>#N/A</v>
      </c>
      <c r="BO158" t="e">
        <f t="shared" si="92"/>
        <v>#N/A</v>
      </c>
      <c r="BP158" t="e">
        <f t="shared" si="92"/>
        <v>#N/A</v>
      </c>
      <c r="BQ158" t="e">
        <f t="shared" si="92"/>
        <v>#N/A</v>
      </c>
      <c r="BR158" t="e">
        <f t="shared" si="92"/>
        <v>#N/A</v>
      </c>
      <c r="BS158" t="e">
        <f t="shared" si="92"/>
        <v>#N/A</v>
      </c>
      <c r="BT158" t="e">
        <f t="shared" si="92"/>
        <v>#N/A</v>
      </c>
      <c r="BU158" t="e">
        <f t="shared" si="92"/>
        <v>#N/A</v>
      </c>
      <c r="BV158" t="e">
        <f t="shared" si="92"/>
        <v>#N/A</v>
      </c>
      <c r="BW158" t="e">
        <f t="shared" si="92"/>
        <v>#N/A</v>
      </c>
      <c r="BX158" t="e">
        <f t="shared" si="92"/>
        <v>#N/A</v>
      </c>
      <c r="BY158" t="e">
        <f t="shared" si="92"/>
        <v>#N/A</v>
      </c>
      <c r="BZ158" t="e">
        <f t="shared" si="92"/>
        <v>#N/A</v>
      </c>
      <c r="CA158" t="e">
        <f t="shared" si="92"/>
        <v>#N/A</v>
      </c>
      <c r="CB158" t="e">
        <f t="shared" si="92"/>
        <v>#N/A</v>
      </c>
      <c r="CC158" t="e">
        <f t="shared" si="90"/>
        <v>#N/A</v>
      </c>
      <c r="CD158" t="e">
        <f t="shared" si="90"/>
        <v>#N/A</v>
      </c>
      <c r="CE158" t="e">
        <f t="shared" si="90"/>
        <v>#N/A</v>
      </c>
      <c r="CF158" t="e">
        <f t="shared" si="90"/>
        <v>#N/A</v>
      </c>
      <c r="CG158" t="e">
        <f t="shared" si="90"/>
        <v>#N/A</v>
      </c>
      <c r="CH158" t="e">
        <f t="shared" si="90"/>
        <v>#N/A</v>
      </c>
      <c r="CI158" t="e">
        <f t="shared" si="90"/>
        <v>#N/A</v>
      </c>
      <c r="CJ158" t="e">
        <f t="shared" si="90"/>
        <v>#N/A</v>
      </c>
      <c r="CK158" t="e">
        <f t="shared" si="90"/>
        <v>#N/A</v>
      </c>
      <c r="CL158" t="e">
        <f t="shared" si="90"/>
        <v>#N/A</v>
      </c>
      <c r="CM158" t="e">
        <f t="shared" si="90"/>
        <v>#N/A</v>
      </c>
      <c r="CN158" t="e">
        <f t="shared" si="90"/>
        <v>#N/A</v>
      </c>
      <c r="CO158" t="e">
        <f t="shared" si="90"/>
        <v>#N/A</v>
      </c>
      <c r="CP158" t="e">
        <f t="shared" si="90"/>
        <v>#N/A</v>
      </c>
      <c r="CQ158" t="e">
        <f t="shared" si="90"/>
        <v>#N/A</v>
      </c>
      <c r="CR158" t="e">
        <f t="shared" si="91"/>
        <v>#N/A</v>
      </c>
      <c r="CS158" t="e">
        <f t="shared" si="91"/>
        <v>#N/A</v>
      </c>
      <c r="CT158" t="e">
        <f t="shared" si="91"/>
        <v>#N/A</v>
      </c>
      <c r="CU158" t="e">
        <f t="shared" si="91"/>
        <v>#N/A</v>
      </c>
      <c r="CV158" t="e">
        <f t="shared" si="91"/>
        <v>#N/A</v>
      </c>
      <c r="CW158" t="e">
        <f t="shared" si="91"/>
        <v>#N/A</v>
      </c>
      <c r="CX158" t="e">
        <f t="shared" si="91"/>
        <v>#N/A</v>
      </c>
      <c r="CY158" t="e">
        <f t="shared" si="91"/>
        <v>#N/A</v>
      </c>
      <c r="CZ158" t="e">
        <f t="shared" si="91"/>
        <v>#N/A</v>
      </c>
      <c r="DA158" t="e">
        <f t="shared" si="91"/>
        <v>#N/A</v>
      </c>
      <c r="DB158" t="e">
        <f t="shared" si="91"/>
        <v>#N/A</v>
      </c>
      <c r="DC158" t="e">
        <f t="shared" si="91"/>
        <v>#N/A</v>
      </c>
      <c r="DD158" t="e">
        <f t="shared" si="91"/>
        <v>#N/A</v>
      </c>
      <c r="DE158" t="e">
        <f t="shared" si="91"/>
        <v>#N/A</v>
      </c>
      <c r="DF158" t="e">
        <f t="shared" si="91"/>
        <v>#N/A</v>
      </c>
      <c r="DG158" t="e">
        <f t="shared" si="91"/>
        <v>#N/A</v>
      </c>
      <c r="DH158" t="e">
        <f t="shared" si="89"/>
        <v>#N/A</v>
      </c>
      <c r="DI158" t="e">
        <f t="shared" si="89"/>
        <v>#N/A</v>
      </c>
      <c r="DJ158" t="e">
        <f t="shared" si="89"/>
        <v>#N/A</v>
      </c>
      <c r="DK158" t="e">
        <f t="shared" si="89"/>
        <v>#N/A</v>
      </c>
      <c r="DL158" t="e">
        <f t="shared" si="89"/>
        <v>#N/A</v>
      </c>
      <c r="DM158" t="e">
        <f t="shared" si="88"/>
        <v>#N/A</v>
      </c>
      <c r="DN158" t="e">
        <f t="shared" si="88"/>
        <v>#N/A</v>
      </c>
      <c r="DO158" t="e">
        <f t="shared" si="88"/>
        <v>#N/A</v>
      </c>
      <c r="DP158" t="e">
        <f t="shared" si="88"/>
        <v>#N/A</v>
      </c>
      <c r="DQ158" t="e">
        <f t="shared" si="88"/>
        <v>#N/A</v>
      </c>
      <c r="DR158" t="e">
        <f t="shared" si="88"/>
        <v>#N/A</v>
      </c>
      <c r="DS158" t="e">
        <f t="shared" si="88"/>
        <v>#N/A</v>
      </c>
      <c r="DT158" t="e">
        <f t="shared" si="87"/>
        <v>#N/A</v>
      </c>
      <c r="DU158" t="e">
        <f t="shared" si="87"/>
        <v>#N/A</v>
      </c>
      <c r="DV158" t="e">
        <f t="shared" si="87"/>
        <v>#N/A</v>
      </c>
    </row>
    <row r="159" spans="1:126" x14ac:dyDescent="0.3">
      <c r="A159" s="13" t="s">
        <v>2608</v>
      </c>
      <c r="B159" s="15" t="e">
        <f>VLOOKUP(Sheet6!A159,Phase1IDs!A118:I876,8,0)</f>
        <v>#N/A</v>
      </c>
      <c r="C159" t="e">
        <f t="shared" si="94"/>
        <v>#N/A</v>
      </c>
      <c r="D159" t="e">
        <f t="shared" si="94"/>
        <v>#N/A</v>
      </c>
      <c r="E159" t="e">
        <f t="shared" si="94"/>
        <v>#N/A</v>
      </c>
      <c r="F159" t="e">
        <f t="shared" si="94"/>
        <v>#N/A</v>
      </c>
      <c r="G159" t="e">
        <f t="shared" si="94"/>
        <v>#N/A</v>
      </c>
      <c r="H159" t="e">
        <f t="shared" si="94"/>
        <v>#N/A</v>
      </c>
      <c r="I159" t="e">
        <f t="shared" si="94"/>
        <v>#N/A</v>
      </c>
      <c r="J159" t="e">
        <f t="shared" si="94"/>
        <v>#N/A</v>
      </c>
      <c r="K159" t="e">
        <f t="shared" si="94"/>
        <v>#N/A</v>
      </c>
      <c r="L159" t="e">
        <f t="shared" si="94"/>
        <v>#N/A</v>
      </c>
      <c r="M159" t="e">
        <f t="shared" si="94"/>
        <v>#N/A</v>
      </c>
      <c r="N159" t="e">
        <f t="shared" si="94"/>
        <v>#N/A</v>
      </c>
      <c r="O159" t="e">
        <f t="shared" si="94"/>
        <v>#N/A</v>
      </c>
      <c r="P159" t="e">
        <f t="shared" si="94"/>
        <v>#N/A</v>
      </c>
      <c r="Q159" t="e">
        <f t="shared" si="94"/>
        <v>#N/A</v>
      </c>
      <c r="R159" t="e">
        <f t="shared" si="94"/>
        <v>#N/A</v>
      </c>
      <c r="S159" t="e">
        <f t="shared" si="93"/>
        <v>#N/A</v>
      </c>
      <c r="T159" t="e">
        <f t="shared" si="93"/>
        <v>#N/A</v>
      </c>
      <c r="U159" t="e">
        <f t="shared" si="93"/>
        <v>#N/A</v>
      </c>
      <c r="V159" t="e">
        <f t="shared" si="93"/>
        <v>#N/A</v>
      </c>
      <c r="W159" t="e">
        <f t="shared" si="93"/>
        <v>#N/A</v>
      </c>
      <c r="X159" t="e">
        <f t="shared" si="93"/>
        <v>#N/A</v>
      </c>
      <c r="Y159" t="e">
        <f t="shared" si="93"/>
        <v>#N/A</v>
      </c>
      <c r="Z159" t="e">
        <f t="shared" si="93"/>
        <v>#N/A</v>
      </c>
      <c r="AA159" t="e">
        <f t="shared" si="93"/>
        <v>#N/A</v>
      </c>
      <c r="AB159" t="e">
        <f t="shared" si="93"/>
        <v>#N/A</v>
      </c>
      <c r="AC159" t="e">
        <f t="shared" si="93"/>
        <v>#N/A</v>
      </c>
      <c r="AD159" t="e">
        <f t="shared" si="93"/>
        <v>#N/A</v>
      </c>
      <c r="AE159" t="e">
        <f t="shared" si="93"/>
        <v>#N/A</v>
      </c>
      <c r="AF159" t="e">
        <f t="shared" si="93"/>
        <v>#N/A</v>
      </c>
      <c r="AG159" t="e">
        <f t="shared" si="93"/>
        <v>#N/A</v>
      </c>
      <c r="AH159" t="e">
        <f t="shared" si="96"/>
        <v>#N/A</v>
      </c>
      <c r="AI159" t="e">
        <f t="shared" si="96"/>
        <v>#N/A</v>
      </c>
      <c r="AJ159" t="e">
        <f t="shared" si="96"/>
        <v>#N/A</v>
      </c>
      <c r="AK159" t="e">
        <f t="shared" si="96"/>
        <v>#N/A</v>
      </c>
      <c r="AL159" t="e">
        <f t="shared" si="96"/>
        <v>#N/A</v>
      </c>
      <c r="AM159" t="e">
        <f t="shared" si="96"/>
        <v>#N/A</v>
      </c>
      <c r="AN159" t="e">
        <f t="shared" si="96"/>
        <v>#N/A</v>
      </c>
      <c r="AO159" t="e">
        <f t="shared" si="96"/>
        <v>#N/A</v>
      </c>
      <c r="AP159" t="e">
        <f t="shared" si="96"/>
        <v>#N/A</v>
      </c>
      <c r="AQ159" t="e">
        <f t="shared" si="96"/>
        <v>#N/A</v>
      </c>
      <c r="AR159" t="e">
        <f t="shared" si="96"/>
        <v>#N/A</v>
      </c>
      <c r="AS159" t="e">
        <f t="shared" si="96"/>
        <v>#N/A</v>
      </c>
      <c r="AT159" t="e">
        <f t="shared" si="96"/>
        <v>#N/A</v>
      </c>
      <c r="AU159" t="e">
        <f t="shared" si="96"/>
        <v>#N/A</v>
      </c>
      <c r="AV159" t="e">
        <f t="shared" si="96"/>
        <v>#N/A</v>
      </c>
      <c r="AW159" t="e">
        <f t="shared" si="96"/>
        <v>#N/A</v>
      </c>
      <c r="AX159" t="e">
        <f t="shared" si="95"/>
        <v>#N/A</v>
      </c>
      <c r="AY159" t="e">
        <f t="shared" si="95"/>
        <v>#N/A</v>
      </c>
      <c r="AZ159" t="e">
        <f t="shared" si="95"/>
        <v>#N/A</v>
      </c>
      <c r="BA159" t="e">
        <f t="shared" si="95"/>
        <v>#N/A</v>
      </c>
      <c r="BB159" t="e">
        <f t="shared" si="95"/>
        <v>#N/A</v>
      </c>
      <c r="BC159" t="e">
        <f t="shared" si="95"/>
        <v>#N/A</v>
      </c>
      <c r="BD159" t="e">
        <f t="shared" si="95"/>
        <v>#N/A</v>
      </c>
      <c r="BE159" t="e">
        <f t="shared" si="95"/>
        <v>#N/A</v>
      </c>
      <c r="BF159" t="e">
        <f t="shared" si="95"/>
        <v>#N/A</v>
      </c>
      <c r="BG159" t="e">
        <f t="shared" si="95"/>
        <v>#N/A</v>
      </c>
      <c r="BH159" t="e">
        <f t="shared" si="95"/>
        <v>#N/A</v>
      </c>
      <c r="BI159" t="e">
        <f t="shared" si="95"/>
        <v>#N/A</v>
      </c>
      <c r="BJ159" t="e">
        <f t="shared" si="95"/>
        <v>#N/A</v>
      </c>
      <c r="BK159" t="e">
        <f t="shared" si="95"/>
        <v>#N/A</v>
      </c>
      <c r="BL159" t="e">
        <f t="shared" si="95"/>
        <v>#N/A</v>
      </c>
      <c r="BM159" t="e">
        <f t="shared" si="92"/>
        <v>#N/A</v>
      </c>
      <c r="BN159" t="e">
        <f t="shared" si="92"/>
        <v>#N/A</v>
      </c>
      <c r="BO159" t="e">
        <f t="shared" si="92"/>
        <v>#N/A</v>
      </c>
      <c r="BP159" t="e">
        <f t="shared" si="92"/>
        <v>#N/A</v>
      </c>
      <c r="BQ159" t="e">
        <f t="shared" si="92"/>
        <v>#N/A</v>
      </c>
      <c r="BR159" t="e">
        <f t="shared" si="92"/>
        <v>#N/A</v>
      </c>
      <c r="BS159" t="e">
        <f t="shared" si="92"/>
        <v>#N/A</v>
      </c>
      <c r="BT159" t="e">
        <f t="shared" si="92"/>
        <v>#N/A</v>
      </c>
      <c r="BU159" t="e">
        <f t="shared" si="92"/>
        <v>#N/A</v>
      </c>
      <c r="BV159" t="e">
        <f t="shared" si="92"/>
        <v>#N/A</v>
      </c>
      <c r="BW159" t="e">
        <f t="shared" si="92"/>
        <v>#N/A</v>
      </c>
      <c r="BX159" t="e">
        <f t="shared" si="92"/>
        <v>#N/A</v>
      </c>
      <c r="BY159" t="e">
        <f t="shared" si="92"/>
        <v>#N/A</v>
      </c>
      <c r="BZ159" t="e">
        <f t="shared" si="92"/>
        <v>#N/A</v>
      </c>
      <c r="CA159" t="e">
        <f t="shared" si="92"/>
        <v>#N/A</v>
      </c>
      <c r="CB159" t="e">
        <f t="shared" si="92"/>
        <v>#N/A</v>
      </c>
      <c r="CC159" t="e">
        <f t="shared" si="90"/>
        <v>#N/A</v>
      </c>
      <c r="CD159" t="e">
        <f t="shared" si="90"/>
        <v>#N/A</v>
      </c>
      <c r="CE159" t="e">
        <f t="shared" si="90"/>
        <v>#N/A</v>
      </c>
      <c r="CF159" t="e">
        <f t="shared" si="90"/>
        <v>#N/A</v>
      </c>
      <c r="CG159" t="e">
        <f t="shared" si="90"/>
        <v>#N/A</v>
      </c>
      <c r="CH159" t="e">
        <f t="shared" si="90"/>
        <v>#N/A</v>
      </c>
      <c r="CI159" t="e">
        <f t="shared" si="90"/>
        <v>#N/A</v>
      </c>
      <c r="CJ159" t="e">
        <f t="shared" si="90"/>
        <v>#N/A</v>
      </c>
      <c r="CK159" t="e">
        <f t="shared" si="90"/>
        <v>#N/A</v>
      </c>
      <c r="CL159" t="e">
        <f t="shared" si="90"/>
        <v>#N/A</v>
      </c>
      <c r="CM159" t="e">
        <f t="shared" si="90"/>
        <v>#N/A</v>
      </c>
      <c r="CN159" t="e">
        <f t="shared" si="90"/>
        <v>#N/A</v>
      </c>
      <c r="CO159" t="e">
        <f t="shared" si="90"/>
        <v>#N/A</v>
      </c>
      <c r="CP159" t="e">
        <f t="shared" si="90"/>
        <v>#N/A</v>
      </c>
      <c r="CQ159" t="e">
        <f t="shared" si="90"/>
        <v>#N/A</v>
      </c>
      <c r="CR159" t="e">
        <f t="shared" si="91"/>
        <v>#N/A</v>
      </c>
      <c r="CS159" t="e">
        <f t="shared" si="91"/>
        <v>#N/A</v>
      </c>
      <c r="CT159" t="e">
        <f t="shared" si="91"/>
        <v>#N/A</v>
      </c>
      <c r="CU159" t="e">
        <f t="shared" si="91"/>
        <v>#N/A</v>
      </c>
      <c r="CV159" t="e">
        <f t="shared" si="91"/>
        <v>#N/A</v>
      </c>
      <c r="CW159" t="e">
        <f t="shared" si="91"/>
        <v>#N/A</v>
      </c>
      <c r="CX159" t="e">
        <f t="shared" si="91"/>
        <v>#N/A</v>
      </c>
      <c r="CY159" t="e">
        <f t="shared" si="91"/>
        <v>#N/A</v>
      </c>
      <c r="CZ159" t="e">
        <f t="shared" si="91"/>
        <v>#N/A</v>
      </c>
      <c r="DA159" t="e">
        <f t="shared" si="91"/>
        <v>#N/A</v>
      </c>
      <c r="DB159" t="e">
        <f t="shared" si="91"/>
        <v>#N/A</v>
      </c>
      <c r="DC159" t="e">
        <f t="shared" si="91"/>
        <v>#N/A</v>
      </c>
      <c r="DD159" t="e">
        <f t="shared" si="91"/>
        <v>#N/A</v>
      </c>
      <c r="DE159" t="e">
        <f t="shared" si="91"/>
        <v>#N/A</v>
      </c>
      <c r="DF159" t="e">
        <f t="shared" si="91"/>
        <v>#N/A</v>
      </c>
      <c r="DG159" t="e">
        <f t="shared" si="91"/>
        <v>#N/A</v>
      </c>
      <c r="DH159" t="e">
        <f t="shared" si="89"/>
        <v>#N/A</v>
      </c>
      <c r="DI159" t="e">
        <f t="shared" si="89"/>
        <v>#N/A</v>
      </c>
      <c r="DJ159" t="e">
        <f t="shared" si="89"/>
        <v>#N/A</v>
      </c>
      <c r="DK159" t="e">
        <f t="shared" si="89"/>
        <v>#N/A</v>
      </c>
      <c r="DL159" t="e">
        <f t="shared" si="89"/>
        <v>#N/A</v>
      </c>
      <c r="DM159" t="e">
        <f t="shared" si="88"/>
        <v>#N/A</v>
      </c>
      <c r="DN159" t="e">
        <f t="shared" si="88"/>
        <v>#N/A</v>
      </c>
      <c r="DO159" t="e">
        <f t="shared" si="88"/>
        <v>#N/A</v>
      </c>
      <c r="DP159" t="e">
        <f t="shared" si="88"/>
        <v>#N/A</v>
      </c>
      <c r="DQ159" t="e">
        <f t="shared" si="88"/>
        <v>#N/A</v>
      </c>
      <c r="DR159" t="e">
        <f t="shared" si="88"/>
        <v>#N/A</v>
      </c>
      <c r="DS159" t="e">
        <f t="shared" si="88"/>
        <v>#N/A</v>
      </c>
      <c r="DT159" t="e">
        <f t="shared" si="87"/>
        <v>#N/A</v>
      </c>
      <c r="DU159" t="e">
        <f t="shared" si="87"/>
        <v>#N/A</v>
      </c>
      <c r="DV159" t="e">
        <f t="shared" si="87"/>
        <v>#N/A</v>
      </c>
    </row>
    <row r="160" spans="1:126" x14ac:dyDescent="0.3">
      <c r="A160" s="11" t="s">
        <v>540</v>
      </c>
      <c r="B160" s="15" t="e">
        <f>VLOOKUP(Sheet6!A160,Phase1IDs!A118:I877,8,0)</f>
        <v>#N/A</v>
      </c>
      <c r="C160" t="e">
        <f t="shared" si="94"/>
        <v>#N/A</v>
      </c>
      <c r="D160" t="e">
        <f t="shared" si="94"/>
        <v>#N/A</v>
      </c>
      <c r="E160" t="e">
        <f t="shared" si="94"/>
        <v>#N/A</v>
      </c>
      <c r="F160" t="e">
        <f t="shared" si="94"/>
        <v>#N/A</v>
      </c>
      <c r="G160" t="e">
        <f t="shared" si="94"/>
        <v>#N/A</v>
      </c>
      <c r="H160" t="e">
        <f t="shared" si="94"/>
        <v>#N/A</v>
      </c>
      <c r="I160" t="e">
        <f t="shared" si="94"/>
        <v>#N/A</v>
      </c>
      <c r="J160" t="e">
        <f t="shared" si="94"/>
        <v>#N/A</v>
      </c>
      <c r="K160" t="e">
        <f t="shared" si="94"/>
        <v>#N/A</v>
      </c>
      <c r="L160" t="e">
        <f t="shared" si="94"/>
        <v>#N/A</v>
      </c>
      <c r="M160" t="e">
        <f t="shared" si="94"/>
        <v>#N/A</v>
      </c>
      <c r="N160" t="e">
        <f t="shared" si="94"/>
        <v>#N/A</v>
      </c>
      <c r="O160" t="e">
        <f t="shared" si="94"/>
        <v>#N/A</v>
      </c>
      <c r="P160" t="e">
        <f t="shared" si="94"/>
        <v>#N/A</v>
      </c>
      <c r="Q160" t="e">
        <f t="shared" si="94"/>
        <v>#N/A</v>
      </c>
      <c r="R160" t="e">
        <f t="shared" si="94"/>
        <v>#N/A</v>
      </c>
      <c r="S160" t="e">
        <f t="shared" si="93"/>
        <v>#N/A</v>
      </c>
      <c r="T160" t="e">
        <f t="shared" si="93"/>
        <v>#N/A</v>
      </c>
      <c r="U160" t="e">
        <f t="shared" si="93"/>
        <v>#N/A</v>
      </c>
      <c r="V160" t="e">
        <f t="shared" si="93"/>
        <v>#N/A</v>
      </c>
      <c r="W160" t="e">
        <f t="shared" si="93"/>
        <v>#N/A</v>
      </c>
      <c r="X160" t="e">
        <f t="shared" si="93"/>
        <v>#N/A</v>
      </c>
      <c r="Y160" t="e">
        <f t="shared" si="93"/>
        <v>#N/A</v>
      </c>
      <c r="Z160" t="e">
        <f t="shared" si="93"/>
        <v>#N/A</v>
      </c>
      <c r="AA160" t="e">
        <f t="shared" si="93"/>
        <v>#N/A</v>
      </c>
      <c r="AB160" t="e">
        <f t="shared" si="93"/>
        <v>#N/A</v>
      </c>
      <c r="AC160" t="e">
        <f t="shared" si="93"/>
        <v>#N/A</v>
      </c>
      <c r="AD160" t="e">
        <f t="shared" si="93"/>
        <v>#N/A</v>
      </c>
      <c r="AE160" t="e">
        <f t="shared" si="93"/>
        <v>#N/A</v>
      </c>
      <c r="AF160" t="e">
        <f t="shared" si="93"/>
        <v>#N/A</v>
      </c>
      <c r="AG160" t="e">
        <f t="shared" si="93"/>
        <v>#N/A</v>
      </c>
      <c r="AH160" t="e">
        <f t="shared" si="96"/>
        <v>#N/A</v>
      </c>
      <c r="AI160" t="e">
        <f t="shared" si="96"/>
        <v>#N/A</v>
      </c>
      <c r="AJ160" t="e">
        <f t="shared" si="96"/>
        <v>#N/A</v>
      </c>
      <c r="AK160" t="e">
        <f t="shared" si="96"/>
        <v>#N/A</v>
      </c>
      <c r="AL160" t="e">
        <f t="shared" si="96"/>
        <v>#N/A</v>
      </c>
      <c r="AM160" t="e">
        <f t="shared" si="96"/>
        <v>#N/A</v>
      </c>
      <c r="AN160" t="e">
        <f t="shared" si="96"/>
        <v>#N/A</v>
      </c>
      <c r="AO160" t="e">
        <f t="shared" si="96"/>
        <v>#N/A</v>
      </c>
      <c r="AP160" t="e">
        <f t="shared" si="96"/>
        <v>#N/A</v>
      </c>
      <c r="AQ160" t="e">
        <f t="shared" si="96"/>
        <v>#N/A</v>
      </c>
      <c r="AR160" t="e">
        <f t="shared" si="96"/>
        <v>#N/A</v>
      </c>
      <c r="AS160" t="e">
        <f t="shared" si="96"/>
        <v>#N/A</v>
      </c>
      <c r="AT160" t="e">
        <f t="shared" si="96"/>
        <v>#N/A</v>
      </c>
      <c r="AU160" t="e">
        <f t="shared" si="96"/>
        <v>#N/A</v>
      </c>
      <c r="AV160" t="e">
        <f t="shared" si="96"/>
        <v>#N/A</v>
      </c>
      <c r="AW160" t="e">
        <f t="shared" si="96"/>
        <v>#N/A</v>
      </c>
      <c r="AX160" t="e">
        <f t="shared" si="95"/>
        <v>#N/A</v>
      </c>
      <c r="AY160" t="e">
        <f t="shared" si="95"/>
        <v>#N/A</v>
      </c>
      <c r="AZ160" t="e">
        <f t="shared" si="95"/>
        <v>#N/A</v>
      </c>
      <c r="BA160" t="e">
        <f t="shared" si="95"/>
        <v>#N/A</v>
      </c>
      <c r="BB160" t="e">
        <f t="shared" si="95"/>
        <v>#N/A</v>
      </c>
      <c r="BC160" t="e">
        <f t="shared" si="95"/>
        <v>#N/A</v>
      </c>
      <c r="BD160" t="e">
        <f t="shared" si="95"/>
        <v>#N/A</v>
      </c>
      <c r="BE160" t="e">
        <f t="shared" si="95"/>
        <v>#N/A</v>
      </c>
      <c r="BF160" t="e">
        <f t="shared" si="95"/>
        <v>#N/A</v>
      </c>
      <c r="BG160" t="e">
        <f t="shared" si="95"/>
        <v>#N/A</v>
      </c>
      <c r="BH160" t="e">
        <f t="shared" si="95"/>
        <v>#N/A</v>
      </c>
      <c r="BI160" t="e">
        <f t="shared" si="95"/>
        <v>#N/A</v>
      </c>
      <c r="BJ160" t="e">
        <f t="shared" si="95"/>
        <v>#N/A</v>
      </c>
      <c r="BK160" t="e">
        <f t="shared" si="95"/>
        <v>#N/A</v>
      </c>
      <c r="BL160" t="e">
        <f t="shared" si="95"/>
        <v>#N/A</v>
      </c>
      <c r="BM160" t="e">
        <f t="shared" si="92"/>
        <v>#N/A</v>
      </c>
      <c r="BN160" t="e">
        <f t="shared" si="92"/>
        <v>#N/A</v>
      </c>
      <c r="BO160" t="e">
        <f t="shared" si="92"/>
        <v>#N/A</v>
      </c>
      <c r="BP160" t="e">
        <f t="shared" si="92"/>
        <v>#N/A</v>
      </c>
      <c r="BQ160" t="e">
        <f t="shared" si="92"/>
        <v>#N/A</v>
      </c>
      <c r="BR160" t="e">
        <f t="shared" si="92"/>
        <v>#N/A</v>
      </c>
      <c r="BS160" t="e">
        <f t="shared" si="92"/>
        <v>#N/A</v>
      </c>
      <c r="BT160" t="e">
        <f t="shared" si="92"/>
        <v>#N/A</v>
      </c>
      <c r="BU160" t="e">
        <f t="shared" si="92"/>
        <v>#N/A</v>
      </c>
      <c r="BV160" t="e">
        <f t="shared" si="92"/>
        <v>#N/A</v>
      </c>
      <c r="BW160" t="e">
        <f t="shared" si="92"/>
        <v>#N/A</v>
      </c>
      <c r="BX160" t="e">
        <f t="shared" si="92"/>
        <v>#N/A</v>
      </c>
      <c r="BY160" t="e">
        <f t="shared" si="92"/>
        <v>#N/A</v>
      </c>
      <c r="BZ160" t="e">
        <f t="shared" si="92"/>
        <v>#N/A</v>
      </c>
      <c r="CA160" t="e">
        <f t="shared" si="92"/>
        <v>#N/A</v>
      </c>
      <c r="CB160" t="e">
        <f t="shared" si="92"/>
        <v>#N/A</v>
      </c>
      <c r="CC160" t="e">
        <f t="shared" si="90"/>
        <v>#N/A</v>
      </c>
      <c r="CD160" t="e">
        <f t="shared" si="90"/>
        <v>#N/A</v>
      </c>
      <c r="CE160" t="e">
        <f t="shared" si="90"/>
        <v>#N/A</v>
      </c>
      <c r="CF160" t="e">
        <f t="shared" si="90"/>
        <v>#N/A</v>
      </c>
      <c r="CG160" t="e">
        <f t="shared" si="90"/>
        <v>#N/A</v>
      </c>
      <c r="CH160" t="e">
        <f t="shared" si="90"/>
        <v>#N/A</v>
      </c>
      <c r="CI160" t="e">
        <f t="shared" si="90"/>
        <v>#N/A</v>
      </c>
      <c r="CJ160" t="e">
        <f t="shared" si="90"/>
        <v>#N/A</v>
      </c>
      <c r="CK160" t="e">
        <f t="shared" si="90"/>
        <v>#N/A</v>
      </c>
      <c r="CL160" t="e">
        <f t="shared" si="90"/>
        <v>#N/A</v>
      </c>
      <c r="CM160" t="e">
        <f t="shared" si="90"/>
        <v>#N/A</v>
      </c>
      <c r="CN160" t="e">
        <f t="shared" si="90"/>
        <v>#N/A</v>
      </c>
      <c r="CO160" t="e">
        <f t="shared" si="90"/>
        <v>#N/A</v>
      </c>
      <c r="CP160" t="e">
        <f t="shared" si="90"/>
        <v>#N/A</v>
      </c>
      <c r="CQ160" t="e">
        <f t="shared" si="90"/>
        <v>#N/A</v>
      </c>
      <c r="CR160" t="e">
        <f t="shared" si="91"/>
        <v>#N/A</v>
      </c>
      <c r="CS160" t="e">
        <f t="shared" si="91"/>
        <v>#N/A</v>
      </c>
      <c r="CT160" t="e">
        <f t="shared" si="91"/>
        <v>#N/A</v>
      </c>
      <c r="CU160" t="e">
        <f t="shared" si="91"/>
        <v>#N/A</v>
      </c>
      <c r="CV160" t="e">
        <f t="shared" si="91"/>
        <v>#N/A</v>
      </c>
      <c r="CW160" t="e">
        <f t="shared" si="91"/>
        <v>#N/A</v>
      </c>
      <c r="CX160" t="e">
        <f t="shared" si="91"/>
        <v>#N/A</v>
      </c>
      <c r="CY160" t="e">
        <f t="shared" si="91"/>
        <v>#N/A</v>
      </c>
      <c r="CZ160" t="e">
        <f t="shared" si="91"/>
        <v>#N/A</v>
      </c>
      <c r="DA160" t="e">
        <f t="shared" si="91"/>
        <v>#N/A</v>
      </c>
      <c r="DB160" t="e">
        <f t="shared" si="91"/>
        <v>#N/A</v>
      </c>
      <c r="DC160" t="e">
        <f t="shared" si="91"/>
        <v>#N/A</v>
      </c>
      <c r="DD160" t="e">
        <f t="shared" si="91"/>
        <v>#N/A</v>
      </c>
      <c r="DE160" t="e">
        <f t="shared" si="91"/>
        <v>#N/A</v>
      </c>
      <c r="DF160" t="e">
        <f t="shared" si="91"/>
        <v>#N/A</v>
      </c>
      <c r="DG160" t="e">
        <f t="shared" si="91"/>
        <v>#N/A</v>
      </c>
      <c r="DH160" t="e">
        <f t="shared" si="89"/>
        <v>#N/A</v>
      </c>
      <c r="DI160" t="e">
        <f t="shared" si="89"/>
        <v>#N/A</v>
      </c>
      <c r="DJ160" t="e">
        <f t="shared" si="89"/>
        <v>#N/A</v>
      </c>
      <c r="DK160" t="e">
        <f t="shared" si="89"/>
        <v>#N/A</v>
      </c>
      <c r="DL160" t="e">
        <f t="shared" si="89"/>
        <v>#N/A</v>
      </c>
      <c r="DM160" t="e">
        <f t="shared" si="88"/>
        <v>#N/A</v>
      </c>
      <c r="DN160" t="e">
        <f t="shared" si="88"/>
        <v>#N/A</v>
      </c>
      <c r="DO160" t="e">
        <f t="shared" si="88"/>
        <v>#N/A</v>
      </c>
      <c r="DP160" t="e">
        <f t="shared" si="88"/>
        <v>#N/A</v>
      </c>
      <c r="DQ160" t="e">
        <f t="shared" si="88"/>
        <v>#N/A</v>
      </c>
      <c r="DR160" t="e">
        <f t="shared" si="88"/>
        <v>#N/A</v>
      </c>
      <c r="DS160" t="e">
        <f t="shared" si="88"/>
        <v>#N/A</v>
      </c>
      <c r="DT160" t="e">
        <f t="shared" si="87"/>
        <v>#N/A</v>
      </c>
      <c r="DU160" t="e">
        <f t="shared" si="87"/>
        <v>#N/A</v>
      </c>
      <c r="DV160" t="e">
        <f t="shared" si="87"/>
        <v>#N/A</v>
      </c>
    </row>
    <row r="161" spans="1:126" x14ac:dyDescent="0.3">
      <c r="A161" s="13" t="s">
        <v>2609</v>
      </c>
      <c r="B161" s="15" t="e">
        <f>VLOOKUP(Sheet6!A161,Phase1IDs!A119:I878,8,0)</f>
        <v>#N/A</v>
      </c>
      <c r="C161" t="e">
        <f t="shared" si="94"/>
        <v>#N/A</v>
      </c>
      <c r="D161" t="e">
        <f t="shared" si="94"/>
        <v>#N/A</v>
      </c>
      <c r="E161" t="e">
        <f t="shared" si="94"/>
        <v>#N/A</v>
      </c>
      <c r="F161" t="e">
        <f t="shared" si="94"/>
        <v>#N/A</v>
      </c>
      <c r="G161" t="e">
        <f t="shared" si="94"/>
        <v>#N/A</v>
      </c>
      <c r="H161" t="e">
        <f t="shared" si="94"/>
        <v>#N/A</v>
      </c>
      <c r="I161" t="e">
        <f t="shared" si="94"/>
        <v>#N/A</v>
      </c>
      <c r="J161" t="e">
        <f t="shared" si="94"/>
        <v>#N/A</v>
      </c>
      <c r="K161" t="e">
        <f t="shared" si="94"/>
        <v>#N/A</v>
      </c>
      <c r="L161" t="e">
        <f t="shared" si="94"/>
        <v>#N/A</v>
      </c>
      <c r="M161" t="e">
        <f t="shared" si="94"/>
        <v>#N/A</v>
      </c>
      <c r="N161" t="e">
        <f t="shared" si="94"/>
        <v>#N/A</v>
      </c>
      <c r="O161" t="e">
        <f t="shared" si="94"/>
        <v>#N/A</v>
      </c>
      <c r="P161" t="e">
        <f t="shared" si="94"/>
        <v>#N/A</v>
      </c>
      <c r="Q161" t="e">
        <f t="shared" si="94"/>
        <v>#N/A</v>
      </c>
      <c r="R161" t="e">
        <f t="shared" si="94"/>
        <v>#N/A</v>
      </c>
      <c r="S161" t="e">
        <f t="shared" si="93"/>
        <v>#N/A</v>
      </c>
      <c r="T161" t="e">
        <f t="shared" si="93"/>
        <v>#N/A</v>
      </c>
      <c r="U161" t="e">
        <f t="shared" si="93"/>
        <v>#N/A</v>
      </c>
      <c r="V161" t="e">
        <f t="shared" si="93"/>
        <v>#N/A</v>
      </c>
      <c r="W161" t="e">
        <f t="shared" si="93"/>
        <v>#N/A</v>
      </c>
      <c r="X161" t="e">
        <f t="shared" si="93"/>
        <v>#N/A</v>
      </c>
      <c r="Y161" t="e">
        <f t="shared" si="93"/>
        <v>#N/A</v>
      </c>
      <c r="Z161" t="e">
        <f t="shared" si="93"/>
        <v>#N/A</v>
      </c>
      <c r="AA161" t="e">
        <f t="shared" si="93"/>
        <v>#N/A</v>
      </c>
      <c r="AB161" t="e">
        <f t="shared" si="93"/>
        <v>#N/A</v>
      </c>
      <c r="AC161" t="e">
        <f t="shared" si="93"/>
        <v>#N/A</v>
      </c>
      <c r="AD161" t="e">
        <f t="shared" si="93"/>
        <v>#N/A</v>
      </c>
      <c r="AE161" t="e">
        <f t="shared" si="93"/>
        <v>#N/A</v>
      </c>
      <c r="AF161" t="e">
        <f t="shared" si="93"/>
        <v>#N/A</v>
      </c>
      <c r="AG161" t="e">
        <f t="shared" si="93"/>
        <v>#N/A</v>
      </c>
      <c r="AH161" t="e">
        <f t="shared" si="96"/>
        <v>#N/A</v>
      </c>
      <c r="AI161" t="e">
        <f t="shared" si="96"/>
        <v>#N/A</v>
      </c>
      <c r="AJ161" t="e">
        <f t="shared" si="96"/>
        <v>#N/A</v>
      </c>
      <c r="AK161" t="e">
        <f t="shared" si="96"/>
        <v>#N/A</v>
      </c>
      <c r="AL161" t="e">
        <f t="shared" si="96"/>
        <v>#N/A</v>
      </c>
      <c r="AM161" t="e">
        <f t="shared" si="96"/>
        <v>#N/A</v>
      </c>
      <c r="AN161" t="e">
        <f t="shared" si="96"/>
        <v>#N/A</v>
      </c>
      <c r="AO161" t="e">
        <f t="shared" si="96"/>
        <v>#N/A</v>
      </c>
      <c r="AP161" t="e">
        <f t="shared" si="96"/>
        <v>#N/A</v>
      </c>
      <c r="AQ161" t="e">
        <f t="shared" si="96"/>
        <v>#N/A</v>
      </c>
      <c r="AR161" t="e">
        <f t="shared" si="96"/>
        <v>#N/A</v>
      </c>
      <c r="AS161" t="e">
        <f t="shared" si="96"/>
        <v>#N/A</v>
      </c>
      <c r="AT161" t="e">
        <f t="shared" si="96"/>
        <v>#N/A</v>
      </c>
      <c r="AU161" t="e">
        <f t="shared" si="96"/>
        <v>#N/A</v>
      </c>
      <c r="AV161" t="e">
        <f t="shared" si="96"/>
        <v>#N/A</v>
      </c>
      <c r="AW161" t="e">
        <f t="shared" si="96"/>
        <v>#N/A</v>
      </c>
      <c r="AX161" t="e">
        <f t="shared" si="95"/>
        <v>#N/A</v>
      </c>
      <c r="AY161" t="e">
        <f t="shared" si="95"/>
        <v>#N/A</v>
      </c>
      <c r="AZ161" t="e">
        <f t="shared" si="95"/>
        <v>#N/A</v>
      </c>
      <c r="BA161" t="e">
        <f t="shared" si="95"/>
        <v>#N/A</v>
      </c>
      <c r="BB161" t="e">
        <f t="shared" si="95"/>
        <v>#N/A</v>
      </c>
      <c r="BC161" t="e">
        <f t="shared" si="95"/>
        <v>#N/A</v>
      </c>
      <c r="BD161" t="e">
        <f t="shared" si="95"/>
        <v>#N/A</v>
      </c>
      <c r="BE161" t="e">
        <f t="shared" si="95"/>
        <v>#N/A</v>
      </c>
      <c r="BF161" t="e">
        <f t="shared" si="95"/>
        <v>#N/A</v>
      </c>
      <c r="BG161" t="e">
        <f t="shared" si="95"/>
        <v>#N/A</v>
      </c>
      <c r="BH161" t="e">
        <f t="shared" si="95"/>
        <v>#N/A</v>
      </c>
      <c r="BI161" t="e">
        <f t="shared" si="95"/>
        <v>#N/A</v>
      </c>
      <c r="BJ161" t="e">
        <f t="shared" si="95"/>
        <v>#N/A</v>
      </c>
      <c r="BK161" t="e">
        <f t="shared" si="95"/>
        <v>#N/A</v>
      </c>
      <c r="BL161" t="e">
        <f t="shared" si="95"/>
        <v>#N/A</v>
      </c>
      <c r="BM161" t="e">
        <f t="shared" si="92"/>
        <v>#N/A</v>
      </c>
      <c r="BN161" t="e">
        <f t="shared" si="92"/>
        <v>#N/A</v>
      </c>
      <c r="BO161" t="e">
        <f t="shared" si="92"/>
        <v>#N/A</v>
      </c>
      <c r="BP161" t="e">
        <f t="shared" si="92"/>
        <v>#N/A</v>
      </c>
      <c r="BQ161" t="e">
        <f t="shared" si="92"/>
        <v>#N/A</v>
      </c>
      <c r="BR161" t="e">
        <f t="shared" si="92"/>
        <v>#N/A</v>
      </c>
      <c r="BS161" t="e">
        <f t="shared" si="92"/>
        <v>#N/A</v>
      </c>
      <c r="BT161" t="e">
        <f t="shared" si="92"/>
        <v>#N/A</v>
      </c>
      <c r="BU161" t="e">
        <f t="shared" si="92"/>
        <v>#N/A</v>
      </c>
      <c r="BV161" t="e">
        <f t="shared" si="92"/>
        <v>#N/A</v>
      </c>
      <c r="BW161" t="e">
        <f t="shared" si="92"/>
        <v>#N/A</v>
      </c>
      <c r="BX161" t="e">
        <f t="shared" si="92"/>
        <v>#N/A</v>
      </c>
      <c r="BY161" t="e">
        <f t="shared" si="92"/>
        <v>#N/A</v>
      </c>
      <c r="BZ161" t="e">
        <f t="shared" si="92"/>
        <v>#N/A</v>
      </c>
      <c r="CA161" t="e">
        <f t="shared" si="92"/>
        <v>#N/A</v>
      </c>
      <c r="CB161" t="e">
        <f t="shared" si="92"/>
        <v>#N/A</v>
      </c>
      <c r="CC161" t="e">
        <f t="shared" si="90"/>
        <v>#N/A</v>
      </c>
      <c r="CD161" t="e">
        <f t="shared" si="90"/>
        <v>#N/A</v>
      </c>
      <c r="CE161" t="e">
        <f t="shared" si="90"/>
        <v>#N/A</v>
      </c>
      <c r="CF161" t="e">
        <f t="shared" si="90"/>
        <v>#N/A</v>
      </c>
      <c r="CG161" t="e">
        <f t="shared" si="90"/>
        <v>#N/A</v>
      </c>
      <c r="CH161" t="e">
        <f t="shared" si="90"/>
        <v>#N/A</v>
      </c>
      <c r="CI161" t="e">
        <f t="shared" si="90"/>
        <v>#N/A</v>
      </c>
      <c r="CJ161" t="e">
        <f t="shared" si="90"/>
        <v>#N/A</v>
      </c>
      <c r="CK161" t="e">
        <f t="shared" si="90"/>
        <v>#N/A</v>
      </c>
      <c r="CL161" t="e">
        <f t="shared" si="90"/>
        <v>#N/A</v>
      </c>
      <c r="CM161" t="e">
        <f t="shared" si="90"/>
        <v>#N/A</v>
      </c>
      <c r="CN161" t="e">
        <f t="shared" si="90"/>
        <v>#N/A</v>
      </c>
      <c r="CO161" t="e">
        <f t="shared" si="90"/>
        <v>#N/A</v>
      </c>
      <c r="CP161" t="e">
        <f t="shared" si="90"/>
        <v>#N/A</v>
      </c>
      <c r="CQ161" t="e">
        <f t="shared" si="90"/>
        <v>#N/A</v>
      </c>
      <c r="CR161" t="e">
        <f t="shared" si="91"/>
        <v>#N/A</v>
      </c>
      <c r="CS161" t="e">
        <f t="shared" si="91"/>
        <v>#N/A</v>
      </c>
      <c r="CT161" t="e">
        <f t="shared" si="91"/>
        <v>#N/A</v>
      </c>
      <c r="CU161" t="e">
        <f t="shared" si="91"/>
        <v>#N/A</v>
      </c>
      <c r="CV161" t="e">
        <f t="shared" si="91"/>
        <v>#N/A</v>
      </c>
      <c r="CW161" t="e">
        <f t="shared" si="91"/>
        <v>#N/A</v>
      </c>
      <c r="CX161" t="e">
        <f t="shared" si="91"/>
        <v>#N/A</v>
      </c>
      <c r="CY161" t="e">
        <f t="shared" si="91"/>
        <v>#N/A</v>
      </c>
      <c r="CZ161" t="e">
        <f t="shared" si="91"/>
        <v>#N/A</v>
      </c>
      <c r="DA161" t="e">
        <f t="shared" si="91"/>
        <v>#N/A</v>
      </c>
      <c r="DB161" t="e">
        <f t="shared" si="91"/>
        <v>#N/A</v>
      </c>
      <c r="DC161" t="e">
        <f t="shared" si="91"/>
        <v>#N/A</v>
      </c>
      <c r="DD161" t="e">
        <f t="shared" si="91"/>
        <v>#N/A</v>
      </c>
      <c r="DE161" t="e">
        <f t="shared" si="91"/>
        <v>#N/A</v>
      </c>
      <c r="DF161" t="e">
        <f t="shared" si="91"/>
        <v>#N/A</v>
      </c>
      <c r="DG161" t="e">
        <f t="shared" si="91"/>
        <v>#N/A</v>
      </c>
      <c r="DH161" t="e">
        <f t="shared" si="89"/>
        <v>#N/A</v>
      </c>
      <c r="DI161" t="e">
        <f t="shared" si="89"/>
        <v>#N/A</v>
      </c>
      <c r="DJ161" t="e">
        <f t="shared" si="89"/>
        <v>#N/A</v>
      </c>
      <c r="DK161" t="e">
        <f t="shared" si="89"/>
        <v>#N/A</v>
      </c>
      <c r="DL161" t="e">
        <f t="shared" si="89"/>
        <v>#N/A</v>
      </c>
      <c r="DM161" t="e">
        <f t="shared" si="88"/>
        <v>#N/A</v>
      </c>
      <c r="DN161" t="e">
        <f t="shared" si="88"/>
        <v>#N/A</v>
      </c>
      <c r="DO161" t="e">
        <f t="shared" si="88"/>
        <v>#N/A</v>
      </c>
      <c r="DP161" t="e">
        <f t="shared" si="88"/>
        <v>#N/A</v>
      </c>
      <c r="DQ161" t="e">
        <f t="shared" si="88"/>
        <v>#N/A</v>
      </c>
      <c r="DR161" t="e">
        <f t="shared" si="88"/>
        <v>#N/A</v>
      </c>
      <c r="DS161" t="e">
        <f t="shared" si="88"/>
        <v>#N/A</v>
      </c>
      <c r="DT161" t="e">
        <f t="shared" si="87"/>
        <v>#N/A</v>
      </c>
      <c r="DU161" t="e">
        <f t="shared" si="87"/>
        <v>#N/A</v>
      </c>
      <c r="DV161" t="e">
        <f t="shared" si="87"/>
        <v>#N/A</v>
      </c>
    </row>
    <row r="162" spans="1:126" x14ac:dyDescent="0.3">
      <c r="A162" s="11" t="s">
        <v>2611</v>
      </c>
      <c r="B162" s="15" t="e">
        <f>VLOOKUP(Sheet6!A162,Phase1IDs!A119:I879,8,0)</f>
        <v>#N/A</v>
      </c>
      <c r="C162" t="e">
        <f t="shared" si="94"/>
        <v>#N/A</v>
      </c>
      <c r="D162" t="e">
        <f t="shared" si="94"/>
        <v>#N/A</v>
      </c>
      <c r="E162" t="e">
        <f t="shared" si="94"/>
        <v>#N/A</v>
      </c>
      <c r="F162" t="e">
        <f t="shared" si="94"/>
        <v>#N/A</v>
      </c>
      <c r="G162" t="e">
        <f t="shared" si="94"/>
        <v>#N/A</v>
      </c>
      <c r="H162" t="e">
        <f t="shared" si="94"/>
        <v>#N/A</v>
      </c>
      <c r="I162" t="e">
        <f t="shared" si="94"/>
        <v>#N/A</v>
      </c>
      <c r="J162" t="e">
        <f t="shared" si="94"/>
        <v>#N/A</v>
      </c>
      <c r="K162" t="e">
        <f t="shared" si="94"/>
        <v>#N/A</v>
      </c>
      <c r="L162" t="e">
        <f t="shared" si="94"/>
        <v>#N/A</v>
      </c>
      <c r="M162" t="e">
        <f t="shared" si="94"/>
        <v>#N/A</v>
      </c>
      <c r="N162" t="e">
        <f t="shared" si="94"/>
        <v>#N/A</v>
      </c>
      <c r="O162" t="e">
        <f t="shared" si="94"/>
        <v>#N/A</v>
      </c>
      <c r="P162" t="e">
        <f t="shared" si="94"/>
        <v>#N/A</v>
      </c>
      <c r="Q162" t="e">
        <f t="shared" si="94"/>
        <v>#N/A</v>
      </c>
      <c r="R162" t="e">
        <f t="shared" si="94"/>
        <v>#N/A</v>
      </c>
      <c r="S162" t="e">
        <f t="shared" si="93"/>
        <v>#N/A</v>
      </c>
      <c r="T162" t="e">
        <f t="shared" si="93"/>
        <v>#N/A</v>
      </c>
      <c r="U162" t="e">
        <f t="shared" si="93"/>
        <v>#N/A</v>
      </c>
      <c r="V162" t="e">
        <f t="shared" si="93"/>
        <v>#N/A</v>
      </c>
      <c r="W162" t="e">
        <f t="shared" si="93"/>
        <v>#N/A</v>
      </c>
      <c r="X162" t="e">
        <f t="shared" si="93"/>
        <v>#N/A</v>
      </c>
      <c r="Y162" t="e">
        <f t="shared" si="93"/>
        <v>#N/A</v>
      </c>
      <c r="Z162" t="e">
        <f t="shared" si="93"/>
        <v>#N/A</v>
      </c>
      <c r="AA162" t="e">
        <f t="shared" si="93"/>
        <v>#N/A</v>
      </c>
      <c r="AB162" t="e">
        <f t="shared" si="93"/>
        <v>#N/A</v>
      </c>
      <c r="AC162" t="e">
        <f t="shared" si="93"/>
        <v>#N/A</v>
      </c>
      <c r="AD162" t="e">
        <f t="shared" si="93"/>
        <v>#N/A</v>
      </c>
      <c r="AE162" t="e">
        <f t="shared" si="93"/>
        <v>#N/A</v>
      </c>
      <c r="AF162" t="e">
        <f t="shared" si="93"/>
        <v>#N/A</v>
      </c>
      <c r="AG162" t="e">
        <f t="shared" si="93"/>
        <v>#N/A</v>
      </c>
      <c r="AH162" t="e">
        <f t="shared" si="96"/>
        <v>#N/A</v>
      </c>
      <c r="AI162" t="e">
        <f t="shared" si="96"/>
        <v>#N/A</v>
      </c>
      <c r="AJ162" t="e">
        <f t="shared" si="96"/>
        <v>#N/A</v>
      </c>
      <c r="AK162" t="e">
        <f t="shared" si="96"/>
        <v>#N/A</v>
      </c>
      <c r="AL162" t="e">
        <f t="shared" si="96"/>
        <v>#N/A</v>
      </c>
      <c r="AM162" t="e">
        <f t="shared" si="96"/>
        <v>#N/A</v>
      </c>
      <c r="AN162" t="e">
        <f t="shared" si="96"/>
        <v>#N/A</v>
      </c>
      <c r="AO162" t="e">
        <f t="shared" si="96"/>
        <v>#N/A</v>
      </c>
      <c r="AP162" t="e">
        <f t="shared" si="96"/>
        <v>#N/A</v>
      </c>
      <c r="AQ162" t="e">
        <f t="shared" si="96"/>
        <v>#N/A</v>
      </c>
      <c r="AR162" t="e">
        <f t="shared" si="96"/>
        <v>#N/A</v>
      </c>
      <c r="AS162" t="e">
        <f t="shared" si="96"/>
        <v>#N/A</v>
      </c>
      <c r="AT162" t="e">
        <f t="shared" si="96"/>
        <v>#N/A</v>
      </c>
      <c r="AU162" t="e">
        <f t="shared" si="96"/>
        <v>#N/A</v>
      </c>
      <c r="AV162" t="e">
        <f t="shared" si="96"/>
        <v>#N/A</v>
      </c>
      <c r="AW162" t="e">
        <f t="shared" si="96"/>
        <v>#N/A</v>
      </c>
      <c r="AX162" t="e">
        <f t="shared" si="95"/>
        <v>#N/A</v>
      </c>
      <c r="AY162" t="e">
        <f t="shared" si="95"/>
        <v>#N/A</v>
      </c>
      <c r="AZ162" t="e">
        <f t="shared" si="95"/>
        <v>#N/A</v>
      </c>
      <c r="BA162" t="e">
        <f t="shared" si="95"/>
        <v>#N/A</v>
      </c>
      <c r="BB162" t="e">
        <f t="shared" si="95"/>
        <v>#N/A</v>
      </c>
      <c r="BC162" t="e">
        <f t="shared" si="95"/>
        <v>#N/A</v>
      </c>
      <c r="BD162" t="e">
        <f t="shared" si="95"/>
        <v>#N/A</v>
      </c>
      <c r="BE162" t="e">
        <f t="shared" si="95"/>
        <v>#N/A</v>
      </c>
      <c r="BF162" t="e">
        <f t="shared" si="95"/>
        <v>#N/A</v>
      </c>
      <c r="BG162" t="e">
        <f t="shared" si="95"/>
        <v>#N/A</v>
      </c>
      <c r="BH162" t="e">
        <f t="shared" si="95"/>
        <v>#N/A</v>
      </c>
      <c r="BI162" t="e">
        <f t="shared" si="95"/>
        <v>#N/A</v>
      </c>
      <c r="BJ162" t="e">
        <f t="shared" si="95"/>
        <v>#N/A</v>
      </c>
      <c r="BK162" t="e">
        <f t="shared" si="95"/>
        <v>#N/A</v>
      </c>
      <c r="BL162" t="e">
        <f t="shared" si="95"/>
        <v>#N/A</v>
      </c>
      <c r="BM162" t="e">
        <f t="shared" si="92"/>
        <v>#N/A</v>
      </c>
      <c r="BN162" t="e">
        <f t="shared" si="92"/>
        <v>#N/A</v>
      </c>
      <c r="BO162" t="e">
        <f t="shared" si="92"/>
        <v>#N/A</v>
      </c>
      <c r="BP162" t="e">
        <f t="shared" si="92"/>
        <v>#N/A</v>
      </c>
      <c r="BQ162" t="e">
        <f t="shared" si="92"/>
        <v>#N/A</v>
      </c>
      <c r="BR162" t="e">
        <f t="shared" si="92"/>
        <v>#N/A</v>
      </c>
      <c r="BS162" t="e">
        <f t="shared" si="92"/>
        <v>#N/A</v>
      </c>
      <c r="BT162" t="e">
        <f t="shared" si="92"/>
        <v>#N/A</v>
      </c>
      <c r="BU162" t="e">
        <f t="shared" si="92"/>
        <v>#N/A</v>
      </c>
      <c r="BV162" t="e">
        <f t="shared" si="92"/>
        <v>#N/A</v>
      </c>
      <c r="BW162" t="e">
        <f t="shared" si="92"/>
        <v>#N/A</v>
      </c>
      <c r="BX162" t="e">
        <f t="shared" si="92"/>
        <v>#N/A</v>
      </c>
      <c r="BY162" t="e">
        <f t="shared" si="92"/>
        <v>#N/A</v>
      </c>
      <c r="BZ162" t="e">
        <f t="shared" si="92"/>
        <v>#N/A</v>
      </c>
      <c r="CA162" t="e">
        <f t="shared" si="92"/>
        <v>#N/A</v>
      </c>
      <c r="CB162" t="e">
        <f t="shared" si="92"/>
        <v>#N/A</v>
      </c>
      <c r="CC162" t="e">
        <f t="shared" si="90"/>
        <v>#N/A</v>
      </c>
      <c r="CD162" t="e">
        <f t="shared" si="90"/>
        <v>#N/A</v>
      </c>
      <c r="CE162" t="e">
        <f t="shared" si="90"/>
        <v>#N/A</v>
      </c>
      <c r="CF162" t="e">
        <f t="shared" si="90"/>
        <v>#N/A</v>
      </c>
      <c r="CG162" t="e">
        <f t="shared" si="90"/>
        <v>#N/A</v>
      </c>
      <c r="CH162" t="e">
        <f t="shared" si="90"/>
        <v>#N/A</v>
      </c>
      <c r="CI162" t="e">
        <f t="shared" si="90"/>
        <v>#N/A</v>
      </c>
      <c r="CJ162" t="e">
        <f t="shared" si="90"/>
        <v>#N/A</v>
      </c>
      <c r="CK162" t="e">
        <f t="shared" si="90"/>
        <v>#N/A</v>
      </c>
      <c r="CL162" t="e">
        <f t="shared" si="90"/>
        <v>#N/A</v>
      </c>
      <c r="CM162" t="e">
        <f t="shared" si="90"/>
        <v>#N/A</v>
      </c>
      <c r="CN162" t="e">
        <f t="shared" si="90"/>
        <v>#N/A</v>
      </c>
      <c r="CO162" t="e">
        <f t="shared" si="90"/>
        <v>#N/A</v>
      </c>
      <c r="CP162" t="e">
        <f t="shared" si="90"/>
        <v>#N/A</v>
      </c>
      <c r="CQ162" t="e">
        <f t="shared" si="90"/>
        <v>#N/A</v>
      </c>
      <c r="CR162" t="e">
        <f t="shared" si="91"/>
        <v>#N/A</v>
      </c>
      <c r="CS162" t="e">
        <f t="shared" si="91"/>
        <v>#N/A</v>
      </c>
      <c r="CT162" t="e">
        <f t="shared" si="91"/>
        <v>#N/A</v>
      </c>
      <c r="CU162" t="e">
        <f t="shared" si="91"/>
        <v>#N/A</v>
      </c>
      <c r="CV162" t="e">
        <f t="shared" si="91"/>
        <v>#N/A</v>
      </c>
      <c r="CW162" t="e">
        <f t="shared" si="91"/>
        <v>#N/A</v>
      </c>
      <c r="CX162" t="e">
        <f t="shared" si="91"/>
        <v>#N/A</v>
      </c>
      <c r="CY162" t="e">
        <f t="shared" si="91"/>
        <v>#N/A</v>
      </c>
      <c r="CZ162" t="e">
        <f t="shared" si="91"/>
        <v>#N/A</v>
      </c>
      <c r="DA162" t="e">
        <f t="shared" si="91"/>
        <v>#N/A</v>
      </c>
      <c r="DB162" t="e">
        <f t="shared" si="91"/>
        <v>#N/A</v>
      </c>
      <c r="DC162" t="e">
        <f t="shared" si="91"/>
        <v>#N/A</v>
      </c>
      <c r="DD162" t="e">
        <f t="shared" si="91"/>
        <v>#N/A</v>
      </c>
      <c r="DE162" t="e">
        <f t="shared" si="91"/>
        <v>#N/A</v>
      </c>
      <c r="DF162" t="e">
        <f t="shared" si="91"/>
        <v>#N/A</v>
      </c>
      <c r="DG162" t="e">
        <f t="shared" si="91"/>
        <v>#N/A</v>
      </c>
      <c r="DH162" t="e">
        <f t="shared" si="89"/>
        <v>#N/A</v>
      </c>
      <c r="DI162" t="e">
        <f t="shared" si="89"/>
        <v>#N/A</v>
      </c>
      <c r="DJ162" t="e">
        <f t="shared" si="89"/>
        <v>#N/A</v>
      </c>
      <c r="DK162" t="e">
        <f t="shared" si="89"/>
        <v>#N/A</v>
      </c>
      <c r="DL162" t="e">
        <f t="shared" si="89"/>
        <v>#N/A</v>
      </c>
      <c r="DM162" t="e">
        <f t="shared" si="88"/>
        <v>#N/A</v>
      </c>
      <c r="DN162" t="e">
        <f t="shared" si="88"/>
        <v>#N/A</v>
      </c>
      <c r="DO162" t="e">
        <f t="shared" si="88"/>
        <v>#N/A</v>
      </c>
      <c r="DP162" t="e">
        <f t="shared" si="88"/>
        <v>#N/A</v>
      </c>
      <c r="DQ162" t="e">
        <f t="shared" si="88"/>
        <v>#N/A</v>
      </c>
      <c r="DR162" t="e">
        <f t="shared" si="88"/>
        <v>#N/A</v>
      </c>
      <c r="DS162" t="e">
        <f t="shared" si="88"/>
        <v>#N/A</v>
      </c>
      <c r="DT162" t="e">
        <f t="shared" si="87"/>
        <v>#N/A</v>
      </c>
      <c r="DU162" t="e">
        <f t="shared" si="87"/>
        <v>#N/A</v>
      </c>
      <c r="DV162" t="e">
        <f t="shared" si="87"/>
        <v>#N/A</v>
      </c>
    </row>
    <row r="163" spans="1:126" x14ac:dyDescent="0.3">
      <c r="A163" s="13" t="s">
        <v>2613</v>
      </c>
      <c r="B163" s="15" t="e">
        <f>VLOOKUP(Sheet6!A163,Phase1IDs!A119:I880,8,0)</f>
        <v>#N/A</v>
      </c>
      <c r="C163" t="e">
        <f t="shared" si="94"/>
        <v>#N/A</v>
      </c>
      <c r="D163" t="e">
        <f t="shared" si="94"/>
        <v>#N/A</v>
      </c>
      <c r="E163" t="e">
        <f t="shared" si="94"/>
        <v>#N/A</v>
      </c>
      <c r="F163" t="e">
        <f t="shared" si="94"/>
        <v>#N/A</v>
      </c>
      <c r="G163" t="e">
        <f t="shared" si="94"/>
        <v>#N/A</v>
      </c>
      <c r="H163" t="e">
        <f t="shared" si="94"/>
        <v>#N/A</v>
      </c>
      <c r="I163" t="e">
        <f t="shared" si="94"/>
        <v>#N/A</v>
      </c>
      <c r="J163" t="e">
        <f t="shared" si="94"/>
        <v>#N/A</v>
      </c>
      <c r="K163" t="e">
        <f t="shared" si="94"/>
        <v>#N/A</v>
      </c>
      <c r="L163" t="e">
        <f t="shared" si="94"/>
        <v>#N/A</v>
      </c>
      <c r="M163" t="e">
        <f t="shared" si="94"/>
        <v>#N/A</v>
      </c>
      <c r="N163" t="e">
        <f t="shared" si="94"/>
        <v>#N/A</v>
      </c>
      <c r="O163" t="e">
        <f t="shared" si="94"/>
        <v>#N/A</v>
      </c>
      <c r="P163" t="e">
        <f t="shared" si="94"/>
        <v>#N/A</v>
      </c>
      <c r="Q163" t="e">
        <f t="shared" si="94"/>
        <v>#N/A</v>
      </c>
      <c r="R163" t="e">
        <f t="shared" si="94"/>
        <v>#N/A</v>
      </c>
      <c r="S163" t="e">
        <f t="shared" si="93"/>
        <v>#N/A</v>
      </c>
      <c r="T163" t="e">
        <f t="shared" si="93"/>
        <v>#N/A</v>
      </c>
      <c r="U163" t="e">
        <f t="shared" si="93"/>
        <v>#N/A</v>
      </c>
      <c r="V163" t="e">
        <f t="shared" si="93"/>
        <v>#N/A</v>
      </c>
      <c r="W163" t="e">
        <f t="shared" si="93"/>
        <v>#N/A</v>
      </c>
      <c r="X163" t="e">
        <f t="shared" si="93"/>
        <v>#N/A</v>
      </c>
      <c r="Y163" t="e">
        <f t="shared" si="93"/>
        <v>#N/A</v>
      </c>
      <c r="Z163" t="e">
        <f t="shared" si="93"/>
        <v>#N/A</v>
      </c>
      <c r="AA163" t="e">
        <f t="shared" si="93"/>
        <v>#N/A</v>
      </c>
      <c r="AB163" t="e">
        <f t="shared" si="93"/>
        <v>#N/A</v>
      </c>
      <c r="AC163" t="e">
        <f t="shared" si="93"/>
        <v>#N/A</v>
      </c>
      <c r="AD163" t="e">
        <f t="shared" si="93"/>
        <v>#N/A</v>
      </c>
      <c r="AE163" t="e">
        <f t="shared" si="93"/>
        <v>#N/A</v>
      </c>
      <c r="AF163" t="e">
        <f t="shared" si="93"/>
        <v>#N/A</v>
      </c>
      <c r="AG163" t="e">
        <f t="shared" si="93"/>
        <v>#N/A</v>
      </c>
      <c r="AH163" t="e">
        <f t="shared" si="96"/>
        <v>#N/A</v>
      </c>
      <c r="AI163" t="e">
        <f t="shared" si="96"/>
        <v>#N/A</v>
      </c>
      <c r="AJ163" t="e">
        <f t="shared" si="96"/>
        <v>#N/A</v>
      </c>
      <c r="AK163" t="e">
        <f t="shared" si="96"/>
        <v>#N/A</v>
      </c>
      <c r="AL163" t="e">
        <f t="shared" si="96"/>
        <v>#N/A</v>
      </c>
      <c r="AM163" t="e">
        <f t="shared" si="96"/>
        <v>#N/A</v>
      </c>
      <c r="AN163" t="e">
        <f t="shared" si="96"/>
        <v>#N/A</v>
      </c>
      <c r="AO163" t="e">
        <f t="shared" si="96"/>
        <v>#N/A</v>
      </c>
      <c r="AP163" t="e">
        <f t="shared" si="96"/>
        <v>#N/A</v>
      </c>
      <c r="AQ163" t="e">
        <f t="shared" si="96"/>
        <v>#N/A</v>
      </c>
      <c r="AR163" t="e">
        <f t="shared" si="96"/>
        <v>#N/A</v>
      </c>
      <c r="AS163" t="e">
        <f t="shared" si="96"/>
        <v>#N/A</v>
      </c>
      <c r="AT163" t="e">
        <f t="shared" si="96"/>
        <v>#N/A</v>
      </c>
      <c r="AU163" t="e">
        <f t="shared" si="96"/>
        <v>#N/A</v>
      </c>
      <c r="AV163" t="e">
        <f t="shared" si="96"/>
        <v>#N/A</v>
      </c>
      <c r="AW163" t="e">
        <f t="shared" si="96"/>
        <v>#N/A</v>
      </c>
      <c r="AX163" t="e">
        <f t="shared" si="95"/>
        <v>#N/A</v>
      </c>
      <c r="AY163" t="e">
        <f t="shared" si="95"/>
        <v>#N/A</v>
      </c>
      <c r="AZ163" t="e">
        <f t="shared" si="95"/>
        <v>#N/A</v>
      </c>
      <c r="BA163" t="e">
        <f t="shared" si="95"/>
        <v>#N/A</v>
      </c>
      <c r="BB163" t="e">
        <f t="shared" si="95"/>
        <v>#N/A</v>
      </c>
      <c r="BC163" t="e">
        <f t="shared" si="95"/>
        <v>#N/A</v>
      </c>
      <c r="BD163" t="e">
        <f t="shared" si="95"/>
        <v>#N/A</v>
      </c>
      <c r="BE163" t="e">
        <f t="shared" si="95"/>
        <v>#N/A</v>
      </c>
      <c r="BF163" t="e">
        <f t="shared" si="95"/>
        <v>#N/A</v>
      </c>
      <c r="BG163" t="e">
        <f t="shared" si="95"/>
        <v>#N/A</v>
      </c>
      <c r="BH163" t="e">
        <f t="shared" si="95"/>
        <v>#N/A</v>
      </c>
      <c r="BI163" t="e">
        <f t="shared" si="95"/>
        <v>#N/A</v>
      </c>
      <c r="BJ163" t="e">
        <f t="shared" si="95"/>
        <v>#N/A</v>
      </c>
      <c r="BK163" t="e">
        <f t="shared" si="95"/>
        <v>#N/A</v>
      </c>
      <c r="BL163" t="e">
        <f t="shared" si="95"/>
        <v>#N/A</v>
      </c>
      <c r="BM163" t="e">
        <f t="shared" si="92"/>
        <v>#N/A</v>
      </c>
      <c r="BN163" t="e">
        <f t="shared" si="92"/>
        <v>#N/A</v>
      </c>
      <c r="BO163" t="e">
        <f t="shared" si="92"/>
        <v>#N/A</v>
      </c>
      <c r="BP163" t="e">
        <f t="shared" si="92"/>
        <v>#N/A</v>
      </c>
      <c r="BQ163" t="e">
        <f t="shared" si="92"/>
        <v>#N/A</v>
      </c>
      <c r="BR163" t="e">
        <f t="shared" si="92"/>
        <v>#N/A</v>
      </c>
      <c r="BS163" t="e">
        <f t="shared" si="92"/>
        <v>#N/A</v>
      </c>
      <c r="BT163" t="e">
        <f t="shared" si="92"/>
        <v>#N/A</v>
      </c>
      <c r="BU163" t="e">
        <f t="shared" si="92"/>
        <v>#N/A</v>
      </c>
      <c r="BV163" t="e">
        <f t="shared" si="92"/>
        <v>#N/A</v>
      </c>
      <c r="BW163" t="e">
        <f t="shared" si="92"/>
        <v>#N/A</v>
      </c>
      <c r="BX163" t="e">
        <f t="shared" si="92"/>
        <v>#N/A</v>
      </c>
      <c r="BY163" t="e">
        <f t="shared" si="92"/>
        <v>#N/A</v>
      </c>
      <c r="BZ163" t="e">
        <f t="shared" si="92"/>
        <v>#N/A</v>
      </c>
      <c r="CA163" t="e">
        <f t="shared" si="92"/>
        <v>#N/A</v>
      </c>
      <c r="CB163" t="e">
        <f t="shared" si="92"/>
        <v>#N/A</v>
      </c>
      <c r="CC163" t="e">
        <f t="shared" si="90"/>
        <v>#N/A</v>
      </c>
      <c r="CD163" t="e">
        <f t="shared" si="90"/>
        <v>#N/A</v>
      </c>
      <c r="CE163" t="e">
        <f t="shared" si="90"/>
        <v>#N/A</v>
      </c>
      <c r="CF163" t="e">
        <f t="shared" si="90"/>
        <v>#N/A</v>
      </c>
      <c r="CG163" t="e">
        <f t="shared" si="90"/>
        <v>#N/A</v>
      </c>
      <c r="CH163" t="e">
        <f t="shared" si="90"/>
        <v>#N/A</v>
      </c>
      <c r="CI163" t="e">
        <f t="shared" si="90"/>
        <v>#N/A</v>
      </c>
      <c r="CJ163" t="e">
        <f t="shared" si="90"/>
        <v>#N/A</v>
      </c>
      <c r="CK163" t="e">
        <f t="shared" si="90"/>
        <v>#N/A</v>
      </c>
      <c r="CL163" t="e">
        <f t="shared" si="90"/>
        <v>#N/A</v>
      </c>
      <c r="CM163" t="e">
        <f t="shared" si="90"/>
        <v>#N/A</v>
      </c>
      <c r="CN163" t="e">
        <f t="shared" si="90"/>
        <v>#N/A</v>
      </c>
      <c r="CO163" t="e">
        <f t="shared" si="90"/>
        <v>#N/A</v>
      </c>
      <c r="CP163" t="e">
        <f t="shared" si="90"/>
        <v>#N/A</v>
      </c>
      <c r="CQ163" t="e">
        <f t="shared" si="90"/>
        <v>#N/A</v>
      </c>
      <c r="CR163" t="e">
        <f t="shared" si="91"/>
        <v>#N/A</v>
      </c>
      <c r="CS163" t="e">
        <f t="shared" si="91"/>
        <v>#N/A</v>
      </c>
      <c r="CT163" t="e">
        <f t="shared" si="91"/>
        <v>#N/A</v>
      </c>
      <c r="CU163" t="e">
        <f t="shared" si="91"/>
        <v>#N/A</v>
      </c>
      <c r="CV163" t="e">
        <f t="shared" si="91"/>
        <v>#N/A</v>
      </c>
      <c r="CW163" t="e">
        <f t="shared" si="91"/>
        <v>#N/A</v>
      </c>
      <c r="CX163" t="e">
        <f t="shared" si="91"/>
        <v>#N/A</v>
      </c>
      <c r="CY163" t="e">
        <f t="shared" si="91"/>
        <v>#N/A</v>
      </c>
      <c r="CZ163" t="e">
        <f t="shared" si="91"/>
        <v>#N/A</v>
      </c>
      <c r="DA163" t="e">
        <f t="shared" si="91"/>
        <v>#N/A</v>
      </c>
      <c r="DB163" t="e">
        <f t="shared" si="91"/>
        <v>#N/A</v>
      </c>
      <c r="DC163" t="e">
        <f t="shared" si="91"/>
        <v>#N/A</v>
      </c>
      <c r="DD163" t="e">
        <f t="shared" si="91"/>
        <v>#N/A</v>
      </c>
      <c r="DE163" t="e">
        <f t="shared" si="91"/>
        <v>#N/A</v>
      </c>
      <c r="DF163" t="e">
        <f t="shared" si="91"/>
        <v>#N/A</v>
      </c>
      <c r="DG163" t="e">
        <f t="shared" si="91"/>
        <v>#N/A</v>
      </c>
      <c r="DH163" t="e">
        <f t="shared" si="89"/>
        <v>#N/A</v>
      </c>
      <c r="DI163" t="e">
        <f t="shared" si="89"/>
        <v>#N/A</v>
      </c>
      <c r="DJ163" t="e">
        <f t="shared" si="89"/>
        <v>#N/A</v>
      </c>
      <c r="DK163" t="e">
        <f t="shared" si="89"/>
        <v>#N/A</v>
      </c>
      <c r="DL163" t="e">
        <f t="shared" si="89"/>
        <v>#N/A</v>
      </c>
      <c r="DM163" t="e">
        <f t="shared" si="88"/>
        <v>#N/A</v>
      </c>
      <c r="DN163" t="e">
        <f t="shared" si="88"/>
        <v>#N/A</v>
      </c>
      <c r="DO163" t="e">
        <f t="shared" si="88"/>
        <v>#N/A</v>
      </c>
      <c r="DP163" t="e">
        <f t="shared" si="88"/>
        <v>#N/A</v>
      </c>
      <c r="DQ163" t="e">
        <f t="shared" si="88"/>
        <v>#N/A</v>
      </c>
      <c r="DR163" t="e">
        <f t="shared" si="88"/>
        <v>#N/A</v>
      </c>
      <c r="DS163" t="e">
        <f t="shared" si="88"/>
        <v>#N/A</v>
      </c>
      <c r="DT163" t="e">
        <f t="shared" si="87"/>
        <v>#N/A</v>
      </c>
      <c r="DU163" t="e">
        <f t="shared" si="87"/>
        <v>#N/A</v>
      </c>
      <c r="DV163" t="e">
        <f t="shared" si="87"/>
        <v>#N/A</v>
      </c>
    </row>
    <row r="164" spans="1:126" x14ac:dyDescent="0.3">
      <c r="A164" s="11" t="s">
        <v>1149</v>
      </c>
      <c r="B164" s="15" t="str">
        <f>VLOOKUP(Sheet6!A164,Phase1IDs!A119:I881,8,0)</f>
        <v>T1203</v>
      </c>
      <c r="C164">
        <f t="shared" si="94"/>
        <v>0</v>
      </c>
      <c r="D164">
        <f t="shared" si="94"/>
        <v>0</v>
      </c>
      <c r="E164">
        <f t="shared" si="94"/>
        <v>0</v>
      </c>
      <c r="F164">
        <f t="shared" si="94"/>
        <v>0</v>
      </c>
      <c r="G164">
        <f t="shared" si="94"/>
        <v>0</v>
      </c>
      <c r="H164">
        <f t="shared" si="94"/>
        <v>0</v>
      </c>
      <c r="I164">
        <f t="shared" si="94"/>
        <v>0</v>
      </c>
      <c r="J164">
        <f t="shared" si="94"/>
        <v>0</v>
      </c>
      <c r="K164">
        <f t="shared" si="94"/>
        <v>0</v>
      </c>
      <c r="L164">
        <f t="shared" si="94"/>
        <v>0</v>
      </c>
      <c r="M164">
        <f t="shared" si="94"/>
        <v>0</v>
      </c>
      <c r="N164">
        <f t="shared" si="94"/>
        <v>0</v>
      </c>
      <c r="O164">
        <f t="shared" si="94"/>
        <v>0</v>
      </c>
      <c r="P164">
        <f t="shared" si="94"/>
        <v>0</v>
      </c>
      <c r="Q164">
        <f t="shared" si="94"/>
        <v>0</v>
      </c>
      <c r="R164">
        <f t="shared" si="94"/>
        <v>0</v>
      </c>
      <c r="S164">
        <f t="shared" si="93"/>
        <v>0</v>
      </c>
      <c r="T164">
        <f t="shared" si="93"/>
        <v>0</v>
      </c>
      <c r="U164">
        <f t="shared" si="93"/>
        <v>0</v>
      </c>
      <c r="V164">
        <f t="shared" si="93"/>
        <v>0</v>
      </c>
      <c r="W164">
        <f t="shared" si="93"/>
        <v>0</v>
      </c>
      <c r="X164">
        <f t="shared" si="93"/>
        <v>0</v>
      </c>
      <c r="Y164">
        <f t="shared" si="93"/>
        <v>0</v>
      </c>
      <c r="Z164">
        <f t="shared" si="93"/>
        <v>0</v>
      </c>
      <c r="AA164">
        <f t="shared" si="93"/>
        <v>0</v>
      </c>
      <c r="AB164">
        <f t="shared" si="93"/>
        <v>0</v>
      </c>
      <c r="AC164">
        <f t="shared" si="93"/>
        <v>0</v>
      </c>
      <c r="AD164">
        <f t="shared" si="93"/>
        <v>0</v>
      </c>
      <c r="AE164">
        <f t="shared" si="93"/>
        <v>0</v>
      </c>
      <c r="AF164">
        <f t="shared" si="93"/>
        <v>0</v>
      </c>
      <c r="AG164">
        <f t="shared" si="93"/>
        <v>0</v>
      </c>
      <c r="AH164">
        <f t="shared" si="96"/>
        <v>0</v>
      </c>
      <c r="AI164">
        <f t="shared" si="96"/>
        <v>0</v>
      </c>
      <c r="AJ164">
        <f t="shared" si="96"/>
        <v>0</v>
      </c>
      <c r="AK164">
        <f t="shared" si="96"/>
        <v>0</v>
      </c>
      <c r="AL164">
        <f t="shared" si="96"/>
        <v>0</v>
      </c>
      <c r="AM164">
        <f t="shared" si="96"/>
        <v>0</v>
      </c>
      <c r="AN164">
        <f t="shared" si="96"/>
        <v>0</v>
      </c>
      <c r="AO164">
        <f t="shared" si="96"/>
        <v>0</v>
      </c>
      <c r="AP164">
        <f t="shared" si="96"/>
        <v>0</v>
      </c>
      <c r="AQ164">
        <f t="shared" si="96"/>
        <v>0</v>
      </c>
      <c r="AR164">
        <f t="shared" si="96"/>
        <v>0</v>
      </c>
      <c r="AS164">
        <f t="shared" si="96"/>
        <v>1</v>
      </c>
      <c r="AT164">
        <f t="shared" si="96"/>
        <v>0</v>
      </c>
      <c r="AU164">
        <f t="shared" si="96"/>
        <v>0</v>
      </c>
      <c r="AV164">
        <f t="shared" si="96"/>
        <v>0</v>
      </c>
      <c r="AW164">
        <f t="shared" si="96"/>
        <v>0</v>
      </c>
      <c r="AX164">
        <f t="shared" si="95"/>
        <v>0</v>
      </c>
      <c r="AY164">
        <f t="shared" si="95"/>
        <v>0</v>
      </c>
      <c r="AZ164">
        <f t="shared" si="95"/>
        <v>0</v>
      </c>
      <c r="BA164">
        <f t="shared" si="95"/>
        <v>0</v>
      </c>
      <c r="BB164">
        <f t="shared" si="95"/>
        <v>0</v>
      </c>
      <c r="BC164">
        <f t="shared" si="95"/>
        <v>0</v>
      </c>
      <c r="BD164">
        <f t="shared" si="95"/>
        <v>0</v>
      </c>
      <c r="BE164">
        <f t="shared" si="95"/>
        <v>0</v>
      </c>
      <c r="BF164">
        <f t="shared" si="95"/>
        <v>0</v>
      </c>
      <c r="BG164">
        <f t="shared" si="95"/>
        <v>0</v>
      </c>
      <c r="BH164">
        <f t="shared" si="95"/>
        <v>0</v>
      </c>
      <c r="BI164">
        <f t="shared" si="95"/>
        <v>0</v>
      </c>
      <c r="BJ164">
        <f t="shared" si="95"/>
        <v>0</v>
      </c>
      <c r="BK164">
        <f t="shared" si="95"/>
        <v>0</v>
      </c>
      <c r="BL164">
        <f t="shared" si="95"/>
        <v>0</v>
      </c>
      <c r="BM164">
        <f t="shared" si="92"/>
        <v>0</v>
      </c>
      <c r="BN164">
        <f t="shared" si="92"/>
        <v>0</v>
      </c>
      <c r="BO164">
        <f t="shared" si="92"/>
        <v>0</v>
      </c>
      <c r="BP164">
        <f t="shared" si="92"/>
        <v>0</v>
      </c>
      <c r="BQ164">
        <f t="shared" si="92"/>
        <v>0</v>
      </c>
      <c r="BR164">
        <f t="shared" si="92"/>
        <v>0</v>
      </c>
      <c r="BS164">
        <f t="shared" si="92"/>
        <v>0</v>
      </c>
      <c r="BT164">
        <f t="shared" si="92"/>
        <v>0</v>
      </c>
      <c r="BU164">
        <f t="shared" si="92"/>
        <v>0</v>
      </c>
      <c r="BV164">
        <f t="shared" si="92"/>
        <v>0</v>
      </c>
      <c r="BW164">
        <f t="shared" si="92"/>
        <v>0</v>
      </c>
      <c r="BX164">
        <f t="shared" si="92"/>
        <v>0</v>
      </c>
      <c r="BY164">
        <f t="shared" si="92"/>
        <v>0</v>
      </c>
      <c r="BZ164">
        <f t="shared" si="92"/>
        <v>0</v>
      </c>
      <c r="CA164">
        <f t="shared" si="92"/>
        <v>0</v>
      </c>
      <c r="CB164">
        <f t="shared" si="92"/>
        <v>0</v>
      </c>
      <c r="CC164">
        <f t="shared" si="90"/>
        <v>0</v>
      </c>
      <c r="CD164">
        <f t="shared" si="90"/>
        <v>0</v>
      </c>
      <c r="CE164">
        <f t="shared" si="90"/>
        <v>0</v>
      </c>
      <c r="CF164">
        <f t="shared" si="90"/>
        <v>0</v>
      </c>
      <c r="CG164">
        <f t="shared" si="90"/>
        <v>0</v>
      </c>
      <c r="CH164">
        <f t="shared" si="90"/>
        <v>0</v>
      </c>
      <c r="CI164">
        <f t="shared" si="90"/>
        <v>0</v>
      </c>
      <c r="CJ164">
        <f t="shared" si="90"/>
        <v>0</v>
      </c>
      <c r="CK164">
        <f t="shared" si="90"/>
        <v>0</v>
      </c>
      <c r="CL164">
        <f t="shared" si="90"/>
        <v>0</v>
      </c>
      <c r="CM164">
        <f t="shared" si="90"/>
        <v>0</v>
      </c>
      <c r="CN164">
        <f t="shared" si="90"/>
        <v>0</v>
      </c>
      <c r="CO164">
        <f t="shared" si="90"/>
        <v>0</v>
      </c>
      <c r="CP164">
        <f t="shared" si="90"/>
        <v>0</v>
      </c>
      <c r="CQ164">
        <f t="shared" si="90"/>
        <v>0</v>
      </c>
      <c r="CR164">
        <f t="shared" si="91"/>
        <v>0</v>
      </c>
      <c r="CS164">
        <f t="shared" si="91"/>
        <v>0</v>
      </c>
      <c r="CT164">
        <f t="shared" si="91"/>
        <v>0</v>
      </c>
      <c r="CU164">
        <f t="shared" si="91"/>
        <v>0</v>
      </c>
      <c r="CV164">
        <f t="shared" si="91"/>
        <v>0</v>
      </c>
      <c r="CW164">
        <f t="shared" si="91"/>
        <v>0</v>
      </c>
      <c r="CX164">
        <f t="shared" si="91"/>
        <v>0</v>
      </c>
      <c r="CY164">
        <f t="shared" si="91"/>
        <v>0</v>
      </c>
      <c r="CZ164">
        <f t="shared" si="91"/>
        <v>0</v>
      </c>
      <c r="DA164">
        <f t="shared" si="91"/>
        <v>0</v>
      </c>
      <c r="DB164">
        <f t="shared" si="91"/>
        <v>0</v>
      </c>
      <c r="DC164">
        <f t="shared" si="91"/>
        <v>0</v>
      </c>
      <c r="DD164">
        <f t="shared" si="91"/>
        <v>0</v>
      </c>
      <c r="DE164">
        <f t="shared" si="91"/>
        <v>0</v>
      </c>
      <c r="DF164">
        <f t="shared" si="91"/>
        <v>0</v>
      </c>
      <c r="DG164">
        <f t="shared" si="91"/>
        <v>0</v>
      </c>
      <c r="DH164">
        <f t="shared" si="89"/>
        <v>0</v>
      </c>
      <c r="DI164">
        <f t="shared" si="89"/>
        <v>0</v>
      </c>
      <c r="DJ164">
        <f t="shared" si="89"/>
        <v>0</v>
      </c>
      <c r="DK164">
        <f t="shared" si="89"/>
        <v>0</v>
      </c>
      <c r="DL164">
        <f t="shared" si="89"/>
        <v>0</v>
      </c>
      <c r="DM164">
        <f t="shared" si="88"/>
        <v>0</v>
      </c>
      <c r="DN164">
        <f t="shared" si="88"/>
        <v>0</v>
      </c>
      <c r="DO164">
        <f t="shared" si="88"/>
        <v>0</v>
      </c>
      <c r="DP164">
        <f t="shared" si="88"/>
        <v>0</v>
      </c>
      <c r="DQ164">
        <f t="shared" si="88"/>
        <v>0</v>
      </c>
      <c r="DR164">
        <f t="shared" si="88"/>
        <v>0</v>
      </c>
      <c r="DS164">
        <f t="shared" si="88"/>
        <v>0</v>
      </c>
      <c r="DT164">
        <f t="shared" si="87"/>
        <v>0</v>
      </c>
      <c r="DU164">
        <f t="shared" si="87"/>
        <v>0</v>
      </c>
      <c r="DV164">
        <f t="shared" si="87"/>
        <v>0</v>
      </c>
    </row>
    <row r="165" spans="1:126" x14ac:dyDescent="0.3">
      <c r="A165" s="13" t="s">
        <v>785</v>
      </c>
      <c r="B165" s="15" t="str">
        <f>VLOOKUP(Sheet6!A165,Phase1IDs!A120:I882,8,0)</f>
        <v>T1190</v>
      </c>
      <c r="C165">
        <f t="shared" si="94"/>
        <v>0</v>
      </c>
      <c r="D165">
        <f t="shared" si="94"/>
        <v>0</v>
      </c>
      <c r="E165">
        <f t="shared" si="94"/>
        <v>0</v>
      </c>
      <c r="F165">
        <f t="shared" si="94"/>
        <v>0</v>
      </c>
      <c r="G165">
        <f t="shared" si="94"/>
        <v>0</v>
      </c>
      <c r="H165">
        <f t="shared" si="94"/>
        <v>0</v>
      </c>
      <c r="I165">
        <f t="shared" si="94"/>
        <v>0</v>
      </c>
      <c r="J165">
        <f t="shared" si="94"/>
        <v>0</v>
      </c>
      <c r="K165">
        <f t="shared" si="94"/>
        <v>0</v>
      </c>
      <c r="L165">
        <f t="shared" si="94"/>
        <v>0</v>
      </c>
      <c r="M165">
        <f t="shared" si="94"/>
        <v>0</v>
      </c>
      <c r="N165">
        <f t="shared" si="94"/>
        <v>0</v>
      </c>
      <c r="O165">
        <f t="shared" si="94"/>
        <v>0</v>
      </c>
      <c r="P165">
        <f t="shared" si="94"/>
        <v>0</v>
      </c>
      <c r="Q165">
        <f t="shared" si="94"/>
        <v>0</v>
      </c>
      <c r="R165">
        <f t="shared" si="94"/>
        <v>0</v>
      </c>
      <c r="S165">
        <f t="shared" si="93"/>
        <v>0</v>
      </c>
      <c r="T165">
        <f t="shared" si="93"/>
        <v>0</v>
      </c>
      <c r="U165">
        <f t="shared" si="93"/>
        <v>0</v>
      </c>
      <c r="V165">
        <f t="shared" si="93"/>
        <v>0</v>
      </c>
      <c r="W165">
        <f t="shared" si="93"/>
        <v>0</v>
      </c>
      <c r="X165">
        <f t="shared" si="93"/>
        <v>0</v>
      </c>
      <c r="Y165">
        <f t="shared" si="93"/>
        <v>0</v>
      </c>
      <c r="Z165">
        <f t="shared" si="93"/>
        <v>0</v>
      </c>
      <c r="AA165">
        <f t="shared" si="93"/>
        <v>0</v>
      </c>
      <c r="AB165">
        <f t="shared" si="93"/>
        <v>0</v>
      </c>
      <c r="AC165">
        <f t="shared" si="93"/>
        <v>0</v>
      </c>
      <c r="AD165">
        <f t="shared" si="93"/>
        <v>0</v>
      </c>
      <c r="AE165">
        <f t="shared" si="93"/>
        <v>0</v>
      </c>
      <c r="AF165">
        <f t="shared" si="93"/>
        <v>0</v>
      </c>
      <c r="AG165">
        <f t="shared" si="93"/>
        <v>0</v>
      </c>
      <c r="AH165">
        <f t="shared" si="96"/>
        <v>0</v>
      </c>
      <c r="AI165">
        <f t="shared" si="96"/>
        <v>0</v>
      </c>
      <c r="AJ165">
        <f t="shared" si="96"/>
        <v>0</v>
      </c>
      <c r="AK165">
        <f t="shared" si="96"/>
        <v>0</v>
      </c>
      <c r="AL165">
        <f t="shared" si="96"/>
        <v>0</v>
      </c>
      <c r="AM165">
        <f t="shared" si="96"/>
        <v>0</v>
      </c>
      <c r="AN165">
        <f t="shared" si="96"/>
        <v>0</v>
      </c>
      <c r="AO165">
        <f t="shared" si="96"/>
        <v>0</v>
      </c>
      <c r="AP165">
        <f t="shared" si="96"/>
        <v>1</v>
      </c>
      <c r="AQ165">
        <f t="shared" si="96"/>
        <v>0</v>
      </c>
      <c r="AR165">
        <f t="shared" si="96"/>
        <v>0</v>
      </c>
      <c r="AS165">
        <f t="shared" si="96"/>
        <v>0</v>
      </c>
      <c r="AT165">
        <f t="shared" si="96"/>
        <v>0</v>
      </c>
      <c r="AU165">
        <f t="shared" si="96"/>
        <v>0</v>
      </c>
      <c r="AV165">
        <f t="shared" si="96"/>
        <v>0</v>
      </c>
      <c r="AW165">
        <f t="shared" si="96"/>
        <v>0</v>
      </c>
      <c r="AX165">
        <f t="shared" si="95"/>
        <v>0</v>
      </c>
      <c r="AY165">
        <f t="shared" si="95"/>
        <v>0</v>
      </c>
      <c r="AZ165">
        <f t="shared" si="95"/>
        <v>0</v>
      </c>
      <c r="BA165">
        <f t="shared" si="95"/>
        <v>0</v>
      </c>
      <c r="BB165">
        <f t="shared" si="95"/>
        <v>0</v>
      </c>
      <c r="BC165">
        <f t="shared" si="95"/>
        <v>0</v>
      </c>
      <c r="BD165">
        <f t="shared" si="95"/>
        <v>0</v>
      </c>
      <c r="BE165">
        <f t="shared" si="95"/>
        <v>0</v>
      </c>
      <c r="BF165">
        <f t="shared" si="95"/>
        <v>0</v>
      </c>
      <c r="BG165">
        <f t="shared" si="95"/>
        <v>0</v>
      </c>
      <c r="BH165">
        <f t="shared" si="95"/>
        <v>0</v>
      </c>
      <c r="BI165">
        <f t="shared" si="95"/>
        <v>0</v>
      </c>
      <c r="BJ165">
        <f t="shared" si="95"/>
        <v>0</v>
      </c>
      <c r="BK165">
        <f t="shared" si="95"/>
        <v>0</v>
      </c>
      <c r="BL165">
        <f t="shared" si="95"/>
        <v>0</v>
      </c>
      <c r="BM165">
        <f t="shared" si="92"/>
        <v>0</v>
      </c>
      <c r="BN165">
        <f t="shared" si="92"/>
        <v>0</v>
      </c>
      <c r="BO165">
        <f t="shared" si="92"/>
        <v>0</v>
      </c>
      <c r="BP165">
        <f t="shared" si="92"/>
        <v>0</v>
      </c>
      <c r="BQ165">
        <f t="shared" si="92"/>
        <v>0</v>
      </c>
      <c r="BR165">
        <f t="shared" si="92"/>
        <v>0</v>
      </c>
      <c r="BS165">
        <f t="shared" si="92"/>
        <v>0</v>
      </c>
      <c r="BT165">
        <f t="shared" si="92"/>
        <v>0</v>
      </c>
      <c r="BU165">
        <f t="shared" si="92"/>
        <v>0</v>
      </c>
      <c r="BV165">
        <f t="shared" si="92"/>
        <v>0</v>
      </c>
      <c r="BW165">
        <f t="shared" si="92"/>
        <v>0</v>
      </c>
      <c r="BX165">
        <f t="shared" si="92"/>
        <v>0</v>
      </c>
      <c r="BY165">
        <f t="shared" si="92"/>
        <v>0</v>
      </c>
      <c r="BZ165">
        <f t="shared" si="92"/>
        <v>0</v>
      </c>
      <c r="CA165">
        <f t="shared" si="92"/>
        <v>0</v>
      </c>
      <c r="CB165">
        <f t="shared" si="92"/>
        <v>0</v>
      </c>
      <c r="CC165">
        <f t="shared" si="90"/>
        <v>0</v>
      </c>
      <c r="CD165">
        <f t="shared" si="90"/>
        <v>0</v>
      </c>
      <c r="CE165">
        <f t="shared" si="90"/>
        <v>0</v>
      </c>
      <c r="CF165">
        <f t="shared" si="90"/>
        <v>0</v>
      </c>
      <c r="CG165">
        <f t="shared" si="90"/>
        <v>0</v>
      </c>
      <c r="CH165">
        <f t="shared" si="90"/>
        <v>0</v>
      </c>
      <c r="CI165">
        <f t="shared" si="90"/>
        <v>0</v>
      </c>
      <c r="CJ165">
        <f t="shared" si="90"/>
        <v>0</v>
      </c>
      <c r="CK165">
        <f t="shared" si="90"/>
        <v>0</v>
      </c>
      <c r="CL165">
        <f t="shared" si="90"/>
        <v>0</v>
      </c>
      <c r="CM165">
        <f t="shared" si="90"/>
        <v>0</v>
      </c>
      <c r="CN165">
        <f t="shared" si="90"/>
        <v>0</v>
      </c>
      <c r="CO165">
        <f t="shared" si="90"/>
        <v>0</v>
      </c>
      <c r="CP165">
        <f t="shared" si="90"/>
        <v>0</v>
      </c>
      <c r="CQ165">
        <f t="shared" si="90"/>
        <v>0</v>
      </c>
      <c r="CR165">
        <f t="shared" si="91"/>
        <v>0</v>
      </c>
      <c r="CS165">
        <f t="shared" si="91"/>
        <v>0</v>
      </c>
      <c r="CT165">
        <f t="shared" si="91"/>
        <v>0</v>
      </c>
      <c r="CU165">
        <f t="shared" si="91"/>
        <v>0</v>
      </c>
      <c r="CV165">
        <f t="shared" si="91"/>
        <v>0</v>
      </c>
      <c r="CW165">
        <f t="shared" si="91"/>
        <v>0</v>
      </c>
      <c r="CX165">
        <f t="shared" si="91"/>
        <v>0</v>
      </c>
      <c r="CY165">
        <f t="shared" si="91"/>
        <v>0</v>
      </c>
      <c r="CZ165">
        <f t="shared" si="91"/>
        <v>0</v>
      </c>
      <c r="DA165">
        <f t="shared" si="91"/>
        <v>0</v>
      </c>
      <c r="DB165">
        <f t="shared" si="91"/>
        <v>0</v>
      </c>
      <c r="DC165">
        <f t="shared" si="91"/>
        <v>0</v>
      </c>
      <c r="DD165">
        <f t="shared" si="91"/>
        <v>0</v>
      </c>
      <c r="DE165">
        <f t="shared" si="91"/>
        <v>0</v>
      </c>
      <c r="DF165">
        <f t="shared" si="91"/>
        <v>0</v>
      </c>
      <c r="DG165">
        <f t="shared" si="91"/>
        <v>0</v>
      </c>
      <c r="DH165">
        <f t="shared" si="89"/>
        <v>0</v>
      </c>
      <c r="DI165">
        <f t="shared" si="89"/>
        <v>0</v>
      </c>
      <c r="DJ165">
        <f t="shared" si="89"/>
        <v>0</v>
      </c>
      <c r="DK165">
        <f t="shared" si="89"/>
        <v>0</v>
      </c>
      <c r="DL165">
        <f t="shared" si="89"/>
        <v>0</v>
      </c>
      <c r="DM165">
        <f t="shared" si="88"/>
        <v>0</v>
      </c>
      <c r="DN165">
        <f t="shared" si="88"/>
        <v>0</v>
      </c>
      <c r="DO165">
        <f t="shared" si="88"/>
        <v>0</v>
      </c>
      <c r="DP165">
        <f t="shared" si="88"/>
        <v>0</v>
      </c>
      <c r="DQ165">
        <f t="shared" si="88"/>
        <v>0</v>
      </c>
      <c r="DR165">
        <f t="shared" si="88"/>
        <v>0</v>
      </c>
      <c r="DS165">
        <f t="shared" si="88"/>
        <v>0</v>
      </c>
      <c r="DT165">
        <f t="shared" si="87"/>
        <v>0</v>
      </c>
      <c r="DU165">
        <f t="shared" si="87"/>
        <v>0</v>
      </c>
      <c r="DV165">
        <f t="shared" si="87"/>
        <v>0</v>
      </c>
    </row>
    <row r="166" spans="1:126" x14ac:dyDescent="0.3">
      <c r="A166" s="11" t="s">
        <v>987</v>
      </c>
      <c r="B166" s="15" t="str">
        <f>VLOOKUP(Sheet6!A166,Phase1IDs!A121:I883,8,0)</f>
        <v>T1190, T1499/004</v>
      </c>
      <c r="C166">
        <f t="shared" si="94"/>
        <v>0</v>
      </c>
      <c r="D166">
        <f t="shared" si="94"/>
        <v>0</v>
      </c>
      <c r="E166">
        <f t="shared" si="94"/>
        <v>0</v>
      </c>
      <c r="F166">
        <f t="shared" si="94"/>
        <v>0</v>
      </c>
      <c r="G166">
        <f t="shared" si="94"/>
        <v>0</v>
      </c>
      <c r="H166">
        <f t="shared" si="94"/>
        <v>0</v>
      </c>
      <c r="I166">
        <f t="shared" si="94"/>
        <v>0</v>
      </c>
      <c r="J166">
        <f t="shared" si="94"/>
        <v>0</v>
      </c>
      <c r="K166">
        <f t="shared" si="94"/>
        <v>0</v>
      </c>
      <c r="L166">
        <f t="shared" si="94"/>
        <v>0</v>
      </c>
      <c r="M166">
        <f t="shared" si="94"/>
        <v>0</v>
      </c>
      <c r="N166">
        <f t="shared" si="94"/>
        <v>0</v>
      </c>
      <c r="O166">
        <f t="shared" si="94"/>
        <v>0</v>
      </c>
      <c r="P166">
        <f t="shared" si="94"/>
        <v>0</v>
      </c>
      <c r="Q166">
        <f t="shared" si="94"/>
        <v>0</v>
      </c>
      <c r="R166">
        <f t="shared" si="94"/>
        <v>0</v>
      </c>
      <c r="S166">
        <f t="shared" si="93"/>
        <v>0</v>
      </c>
      <c r="T166">
        <f t="shared" si="93"/>
        <v>0</v>
      </c>
      <c r="U166">
        <f t="shared" si="93"/>
        <v>0</v>
      </c>
      <c r="V166">
        <f t="shared" si="93"/>
        <v>0</v>
      </c>
      <c r="W166">
        <f t="shared" si="93"/>
        <v>0</v>
      </c>
      <c r="X166">
        <f t="shared" si="93"/>
        <v>0</v>
      </c>
      <c r="Y166">
        <f t="shared" si="93"/>
        <v>0</v>
      </c>
      <c r="Z166">
        <f t="shared" si="93"/>
        <v>0</v>
      </c>
      <c r="AA166">
        <f t="shared" si="93"/>
        <v>0</v>
      </c>
      <c r="AB166">
        <f t="shared" si="93"/>
        <v>0</v>
      </c>
      <c r="AC166">
        <f t="shared" si="93"/>
        <v>0</v>
      </c>
      <c r="AD166">
        <f t="shared" si="93"/>
        <v>0</v>
      </c>
      <c r="AE166">
        <f t="shared" si="93"/>
        <v>0</v>
      </c>
      <c r="AF166">
        <f t="shared" si="93"/>
        <v>0</v>
      </c>
      <c r="AG166">
        <f t="shared" si="93"/>
        <v>0</v>
      </c>
      <c r="AH166">
        <f t="shared" si="96"/>
        <v>0</v>
      </c>
      <c r="AI166">
        <f t="shared" si="96"/>
        <v>0</v>
      </c>
      <c r="AJ166">
        <f t="shared" si="96"/>
        <v>0</v>
      </c>
      <c r="AK166">
        <f t="shared" si="96"/>
        <v>0</v>
      </c>
      <c r="AL166">
        <f t="shared" si="96"/>
        <v>0</v>
      </c>
      <c r="AM166">
        <f t="shared" si="96"/>
        <v>0</v>
      </c>
      <c r="AN166">
        <f t="shared" si="96"/>
        <v>0</v>
      </c>
      <c r="AO166">
        <f t="shared" si="96"/>
        <v>0</v>
      </c>
      <c r="AP166">
        <f t="shared" si="96"/>
        <v>1</v>
      </c>
      <c r="AQ166">
        <f t="shared" si="96"/>
        <v>0</v>
      </c>
      <c r="AR166">
        <f t="shared" si="96"/>
        <v>0</v>
      </c>
      <c r="AS166">
        <f t="shared" si="96"/>
        <v>0</v>
      </c>
      <c r="AT166">
        <f t="shared" si="96"/>
        <v>0</v>
      </c>
      <c r="AU166">
        <f t="shared" si="96"/>
        <v>0</v>
      </c>
      <c r="AV166">
        <f t="shared" si="96"/>
        <v>0</v>
      </c>
      <c r="AW166">
        <f t="shared" si="96"/>
        <v>0</v>
      </c>
      <c r="AX166">
        <f t="shared" si="95"/>
        <v>0</v>
      </c>
      <c r="AY166">
        <f t="shared" si="95"/>
        <v>0</v>
      </c>
      <c r="AZ166">
        <f t="shared" si="95"/>
        <v>0</v>
      </c>
      <c r="BA166">
        <f t="shared" si="95"/>
        <v>0</v>
      </c>
      <c r="BB166">
        <f t="shared" si="95"/>
        <v>0</v>
      </c>
      <c r="BC166">
        <f t="shared" si="95"/>
        <v>0</v>
      </c>
      <c r="BD166">
        <f t="shared" si="95"/>
        <v>0</v>
      </c>
      <c r="BE166">
        <f t="shared" si="95"/>
        <v>0</v>
      </c>
      <c r="BF166">
        <f t="shared" si="95"/>
        <v>0</v>
      </c>
      <c r="BG166">
        <f t="shared" si="95"/>
        <v>0</v>
      </c>
      <c r="BH166">
        <f t="shared" si="95"/>
        <v>0</v>
      </c>
      <c r="BI166">
        <f t="shared" si="95"/>
        <v>0</v>
      </c>
      <c r="BJ166">
        <f t="shared" si="95"/>
        <v>0</v>
      </c>
      <c r="BK166">
        <f t="shared" si="95"/>
        <v>0</v>
      </c>
      <c r="BL166">
        <f t="shared" si="95"/>
        <v>0</v>
      </c>
      <c r="BM166">
        <f t="shared" si="92"/>
        <v>0</v>
      </c>
      <c r="BN166">
        <f t="shared" si="92"/>
        <v>0</v>
      </c>
      <c r="BO166">
        <f t="shared" si="92"/>
        <v>0</v>
      </c>
      <c r="BP166">
        <f t="shared" si="92"/>
        <v>1</v>
      </c>
      <c r="BQ166">
        <f t="shared" si="92"/>
        <v>0</v>
      </c>
      <c r="BR166">
        <f t="shared" si="92"/>
        <v>0</v>
      </c>
      <c r="BS166">
        <f t="shared" si="92"/>
        <v>1</v>
      </c>
      <c r="BT166">
        <f t="shared" si="92"/>
        <v>0</v>
      </c>
      <c r="BU166">
        <f t="shared" si="92"/>
        <v>0</v>
      </c>
      <c r="BV166">
        <f t="shared" si="92"/>
        <v>0</v>
      </c>
      <c r="BW166">
        <f t="shared" si="92"/>
        <v>0</v>
      </c>
      <c r="BX166">
        <f t="shared" si="92"/>
        <v>0</v>
      </c>
      <c r="BY166">
        <f t="shared" si="92"/>
        <v>0</v>
      </c>
      <c r="BZ166">
        <f t="shared" si="92"/>
        <v>0</v>
      </c>
      <c r="CA166">
        <f t="shared" si="92"/>
        <v>0</v>
      </c>
      <c r="CB166">
        <f t="shared" si="92"/>
        <v>0</v>
      </c>
      <c r="CC166">
        <f t="shared" si="90"/>
        <v>0</v>
      </c>
      <c r="CD166">
        <f t="shared" si="90"/>
        <v>0</v>
      </c>
      <c r="CE166">
        <f t="shared" si="90"/>
        <v>0</v>
      </c>
      <c r="CF166">
        <f t="shared" si="90"/>
        <v>0</v>
      </c>
      <c r="CG166">
        <f t="shared" si="90"/>
        <v>0</v>
      </c>
      <c r="CH166">
        <f t="shared" si="90"/>
        <v>0</v>
      </c>
      <c r="CI166">
        <f t="shared" si="90"/>
        <v>0</v>
      </c>
      <c r="CJ166">
        <f t="shared" si="90"/>
        <v>0</v>
      </c>
      <c r="CK166">
        <f t="shared" si="90"/>
        <v>0</v>
      </c>
      <c r="CL166">
        <f t="shared" si="90"/>
        <v>0</v>
      </c>
      <c r="CM166">
        <f t="shared" si="90"/>
        <v>0</v>
      </c>
      <c r="CN166">
        <f t="shared" si="90"/>
        <v>0</v>
      </c>
      <c r="CO166">
        <f t="shared" si="90"/>
        <v>0</v>
      </c>
      <c r="CP166">
        <f t="shared" si="90"/>
        <v>0</v>
      </c>
      <c r="CQ166">
        <f t="shared" si="90"/>
        <v>0</v>
      </c>
      <c r="CR166">
        <f t="shared" si="91"/>
        <v>0</v>
      </c>
      <c r="CS166">
        <f t="shared" si="91"/>
        <v>0</v>
      </c>
      <c r="CT166">
        <f t="shared" si="91"/>
        <v>0</v>
      </c>
      <c r="CU166">
        <f t="shared" si="91"/>
        <v>0</v>
      </c>
      <c r="CV166">
        <f t="shared" si="91"/>
        <v>0</v>
      </c>
      <c r="CW166">
        <f t="shared" si="91"/>
        <v>0</v>
      </c>
      <c r="CX166">
        <f t="shared" si="91"/>
        <v>0</v>
      </c>
      <c r="CY166">
        <f t="shared" si="91"/>
        <v>0</v>
      </c>
      <c r="CZ166">
        <f t="shared" si="91"/>
        <v>0</v>
      </c>
      <c r="DA166">
        <f t="shared" si="91"/>
        <v>0</v>
      </c>
      <c r="DB166">
        <f t="shared" si="91"/>
        <v>0</v>
      </c>
      <c r="DC166">
        <f t="shared" si="91"/>
        <v>0</v>
      </c>
      <c r="DD166">
        <f t="shared" si="91"/>
        <v>0</v>
      </c>
      <c r="DE166">
        <f t="shared" si="91"/>
        <v>0</v>
      </c>
      <c r="DF166">
        <f t="shared" si="91"/>
        <v>0</v>
      </c>
      <c r="DG166">
        <f t="shared" ref="DG166:DV181" si="97">IF($B166=0,0,COUNTIFS($B166,"*"&amp;DG$1&amp;"*"))</f>
        <v>0</v>
      </c>
      <c r="DH166">
        <f t="shared" si="97"/>
        <v>0</v>
      </c>
      <c r="DI166">
        <f t="shared" si="97"/>
        <v>0</v>
      </c>
      <c r="DJ166">
        <f t="shared" si="97"/>
        <v>0</v>
      </c>
      <c r="DK166">
        <f t="shared" si="97"/>
        <v>0</v>
      </c>
      <c r="DL166">
        <f t="shared" si="97"/>
        <v>0</v>
      </c>
      <c r="DM166">
        <f t="shared" si="97"/>
        <v>0</v>
      </c>
      <c r="DN166">
        <f t="shared" si="97"/>
        <v>0</v>
      </c>
      <c r="DO166">
        <f t="shared" si="97"/>
        <v>0</v>
      </c>
      <c r="DP166">
        <f t="shared" si="97"/>
        <v>0</v>
      </c>
      <c r="DQ166">
        <f t="shared" si="97"/>
        <v>0</v>
      </c>
      <c r="DR166">
        <f t="shared" si="97"/>
        <v>0</v>
      </c>
      <c r="DS166">
        <f t="shared" si="97"/>
        <v>0</v>
      </c>
      <c r="DT166">
        <f t="shared" si="97"/>
        <v>0</v>
      </c>
      <c r="DU166">
        <f t="shared" si="97"/>
        <v>0</v>
      </c>
      <c r="DV166">
        <f t="shared" si="97"/>
        <v>0</v>
      </c>
    </row>
    <row r="167" spans="1:126" x14ac:dyDescent="0.3">
      <c r="A167" s="13" t="s">
        <v>535</v>
      </c>
      <c r="B167" s="15" t="e">
        <f>VLOOKUP(Sheet6!A167,Phase1IDs!A122:I884,8,0)</f>
        <v>#N/A</v>
      </c>
      <c r="C167" t="e">
        <f t="shared" si="94"/>
        <v>#N/A</v>
      </c>
      <c r="D167" t="e">
        <f t="shared" si="94"/>
        <v>#N/A</v>
      </c>
      <c r="E167" t="e">
        <f t="shared" si="94"/>
        <v>#N/A</v>
      </c>
      <c r="F167" t="e">
        <f t="shared" si="94"/>
        <v>#N/A</v>
      </c>
      <c r="G167" t="e">
        <f t="shared" si="94"/>
        <v>#N/A</v>
      </c>
      <c r="H167" t="e">
        <f t="shared" si="94"/>
        <v>#N/A</v>
      </c>
      <c r="I167" t="e">
        <f t="shared" si="94"/>
        <v>#N/A</v>
      </c>
      <c r="J167" t="e">
        <f t="shared" si="94"/>
        <v>#N/A</v>
      </c>
      <c r="K167" t="e">
        <f t="shared" si="94"/>
        <v>#N/A</v>
      </c>
      <c r="L167" t="e">
        <f t="shared" si="94"/>
        <v>#N/A</v>
      </c>
      <c r="M167" t="e">
        <f t="shared" si="94"/>
        <v>#N/A</v>
      </c>
      <c r="N167" t="e">
        <f t="shared" si="94"/>
        <v>#N/A</v>
      </c>
      <c r="O167" t="e">
        <f t="shared" si="94"/>
        <v>#N/A</v>
      </c>
      <c r="P167" t="e">
        <f t="shared" si="94"/>
        <v>#N/A</v>
      </c>
      <c r="Q167" t="e">
        <f t="shared" si="94"/>
        <v>#N/A</v>
      </c>
      <c r="R167" t="e">
        <f t="shared" si="94"/>
        <v>#N/A</v>
      </c>
      <c r="S167" t="e">
        <f t="shared" si="93"/>
        <v>#N/A</v>
      </c>
      <c r="T167" t="e">
        <f t="shared" si="93"/>
        <v>#N/A</v>
      </c>
      <c r="U167" t="e">
        <f t="shared" si="93"/>
        <v>#N/A</v>
      </c>
      <c r="V167" t="e">
        <f t="shared" si="93"/>
        <v>#N/A</v>
      </c>
      <c r="W167" t="e">
        <f t="shared" si="93"/>
        <v>#N/A</v>
      </c>
      <c r="X167" t="e">
        <f t="shared" si="93"/>
        <v>#N/A</v>
      </c>
      <c r="Y167" t="e">
        <f t="shared" si="93"/>
        <v>#N/A</v>
      </c>
      <c r="Z167" t="e">
        <f t="shared" si="93"/>
        <v>#N/A</v>
      </c>
      <c r="AA167" t="e">
        <f t="shared" si="93"/>
        <v>#N/A</v>
      </c>
      <c r="AB167" t="e">
        <f t="shared" si="93"/>
        <v>#N/A</v>
      </c>
      <c r="AC167" t="e">
        <f t="shared" si="93"/>
        <v>#N/A</v>
      </c>
      <c r="AD167" t="e">
        <f t="shared" si="93"/>
        <v>#N/A</v>
      </c>
      <c r="AE167" t="e">
        <f t="shared" si="93"/>
        <v>#N/A</v>
      </c>
      <c r="AF167" t="e">
        <f t="shared" si="93"/>
        <v>#N/A</v>
      </c>
      <c r="AG167" t="e">
        <f t="shared" si="93"/>
        <v>#N/A</v>
      </c>
      <c r="AH167" t="e">
        <f t="shared" si="96"/>
        <v>#N/A</v>
      </c>
      <c r="AI167" t="e">
        <f t="shared" si="96"/>
        <v>#N/A</v>
      </c>
      <c r="AJ167" t="e">
        <f t="shared" si="96"/>
        <v>#N/A</v>
      </c>
      <c r="AK167" t="e">
        <f t="shared" si="96"/>
        <v>#N/A</v>
      </c>
      <c r="AL167" t="e">
        <f t="shared" si="96"/>
        <v>#N/A</v>
      </c>
      <c r="AM167" t="e">
        <f t="shared" si="96"/>
        <v>#N/A</v>
      </c>
      <c r="AN167" t="e">
        <f t="shared" si="96"/>
        <v>#N/A</v>
      </c>
      <c r="AO167" t="e">
        <f t="shared" si="96"/>
        <v>#N/A</v>
      </c>
      <c r="AP167" t="e">
        <f t="shared" si="96"/>
        <v>#N/A</v>
      </c>
      <c r="AQ167" t="e">
        <f t="shared" si="96"/>
        <v>#N/A</v>
      </c>
      <c r="AR167" t="e">
        <f t="shared" si="96"/>
        <v>#N/A</v>
      </c>
      <c r="AS167" t="e">
        <f t="shared" si="96"/>
        <v>#N/A</v>
      </c>
      <c r="AT167" t="e">
        <f t="shared" si="96"/>
        <v>#N/A</v>
      </c>
      <c r="AU167" t="e">
        <f t="shared" si="96"/>
        <v>#N/A</v>
      </c>
      <c r="AV167" t="e">
        <f t="shared" si="96"/>
        <v>#N/A</v>
      </c>
      <c r="AW167" t="e">
        <f t="shared" si="96"/>
        <v>#N/A</v>
      </c>
      <c r="AX167" t="e">
        <f t="shared" si="95"/>
        <v>#N/A</v>
      </c>
      <c r="AY167" t="e">
        <f t="shared" si="95"/>
        <v>#N/A</v>
      </c>
      <c r="AZ167" t="e">
        <f t="shared" si="95"/>
        <v>#N/A</v>
      </c>
      <c r="BA167" t="e">
        <f t="shared" si="95"/>
        <v>#N/A</v>
      </c>
      <c r="BB167" t="e">
        <f t="shared" si="95"/>
        <v>#N/A</v>
      </c>
      <c r="BC167" t="e">
        <f t="shared" si="95"/>
        <v>#N/A</v>
      </c>
      <c r="BD167" t="e">
        <f t="shared" si="95"/>
        <v>#N/A</v>
      </c>
      <c r="BE167" t="e">
        <f t="shared" si="95"/>
        <v>#N/A</v>
      </c>
      <c r="BF167" t="e">
        <f t="shared" si="95"/>
        <v>#N/A</v>
      </c>
      <c r="BG167" t="e">
        <f t="shared" si="95"/>
        <v>#N/A</v>
      </c>
      <c r="BH167" t="e">
        <f t="shared" si="95"/>
        <v>#N/A</v>
      </c>
      <c r="BI167" t="e">
        <f t="shared" si="95"/>
        <v>#N/A</v>
      </c>
      <c r="BJ167" t="e">
        <f t="shared" si="95"/>
        <v>#N/A</v>
      </c>
      <c r="BK167" t="e">
        <f t="shared" si="95"/>
        <v>#N/A</v>
      </c>
      <c r="BL167" t="e">
        <f t="shared" si="95"/>
        <v>#N/A</v>
      </c>
      <c r="BM167" t="e">
        <f t="shared" si="92"/>
        <v>#N/A</v>
      </c>
      <c r="BN167" t="e">
        <f t="shared" si="92"/>
        <v>#N/A</v>
      </c>
      <c r="BO167" t="e">
        <f t="shared" si="92"/>
        <v>#N/A</v>
      </c>
      <c r="BP167" t="e">
        <f t="shared" si="92"/>
        <v>#N/A</v>
      </c>
      <c r="BQ167" t="e">
        <f t="shared" si="92"/>
        <v>#N/A</v>
      </c>
      <c r="BR167" t="e">
        <f t="shared" si="92"/>
        <v>#N/A</v>
      </c>
      <c r="BS167" t="e">
        <f t="shared" si="92"/>
        <v>#N/A</v>
      </c>
      <c r="BT167" t="e">
        <f t="shared" si="92"/>
        <v>#N/A</v>
      </c>
      <c r="BU167" t="e">
        <f t="shared" si="92"/>
        <v>#N/A</v>
      </c>
      <c r="BV167" t="e">
        <f t="shared" si="92"/>
        <v>#N/A</v>
      </c>
      <c r="BW167" t="e">
        <f t="shared" si="92"/>
        <v>#N/A</v>
      </c>
      <c r="BX167" t="e">
        <f t="shared" si="92"/>
        <v>#N/A</v>
      </c>
      <c r="BY167" t="e">
        <f t="shared" si="92"/>
        <v>#N/A</v>
      </c>
      <c r="BZ167" t="e">
        <f t="shared" si="92"/>
        <v>#N/A</v>
      </c>
      <c r="CA167" t="e">
        <f t="shared" si="92"/>
        <v>#N/A</v>
      </c>
      <c r="CB167" t="e">
        <f t="shared" ref="CB167:CQ182" si="98">IF($B167=0,0,COUNTIFS($B167,"*"&amp;CB$1&amp;"*"))</f>
        <v>#N/A</v>
      </c>
      <c r="CC167" t="e">
        <f t="shared" si="98"/>
        <v>#N/A</v>
      </c>
      <c r="CD167" t="e">
        <f t="shared" si="98"/>
        <v>#N/A</v>
      </c>
      <c r="CE167" t="e">
        <f t="shared" si="98"/>
        <v>#N/A</v>
      </c>
      <c r="CF167" t="e">
        <f t="shared" si="98"/>
        <v>#N/A</v>
      </c>
      <c r="CG167" t="e">
        <f t="shared" si="98"/>
        <v>#N/A</v>
      </c>
      <c r="CH167" t="e">
        <f t="shared" si="98"/>
        <v>#N/A</v>
      </c>
      <c r="CI167" t="e">
        <f t="shared" si="98"/>
        <v>#N/A</v>
      </c>
      <c r="CJ167" t="e">
        <f t="shared" si="98"/>
        <v>#N/A</v>
      </c>
      <c r="CK167" t="e">
        <f t="shared" si="98"/>
        <v>#N/A</v>
      </c>
      <c r="CL167" t="e">
        <f t="shared" si="98"/>
        <v>#N/A</v>
      </c>
      <c r="CM167" t="e">
        <f t="shared" si="98"/>
        <v>#N/A</v>
      </c>
      <c r="CN167" t="e">
        <f t="shared" si="98"/>
        <v>#N/A</v>
      </c>
      <c r="CO167" t="e">
        <f t="shared" si="98"/>
        <v>#N/A</v>
      </c>
      <c r="CP167" t="e">
        <f t="shared" si="98"/>
        <v>#N/A</v>
      </c>
      <c r="CQ167" t="e">
        <f t="shared" si="98"/>
        <v>#N/A</v>
      </c>
      <c r="CR167" t="e">
        <f t="shared" ref="CR167:DG182" si="99">IF($B167=0,0,COUNTIFS($B167,"*"&amp;CR$1&amp;"*"))</f>
        <v>#N/A</v>
      </c>
      <c r="CS167" t="e">
        <f t="shared" si="99"/>
        <v>#N/A</v>
      </c>
      <c r="CT167" t="e">
        <f t="shared" si="99"/>
        <v>#N/A</v>
      </c>
      <c r="CU167" t="e">
        <f t="shared" si="99"/>
        <v>#N/A</v>
      </c>
      <c r="CV167" t="e">
        <f t="shared" si="99"/>
        <v>#N/A</v>
      </c>
      <c r="CW167" t="e">
        <f t="shared" si="99"/>
        <v>#N/A</v>
      </c>
      <c r="CX167" t="e">
        <f t="shared" si="99"/>
        <v>#N/A</v>
      </c>
      <c r="CY167" t="e">
        <f t="shared" si="99"/>
        <v>#N/A</v>
      </c>
      <c r="CZ167" t="e">
        <f t="shared" si="99"/>
        <v>#N/A</v>
      </c>
      <c r="DA167" t="e">
        <f t="shared" si="99"/>
        <v>#N/A</v>
      </c>
      <c r="DB167" t="e">
        <f t="shared" si="99"/>
        <v>#N/A</v>
      </c>
      <c r="DC167" t="e">
        <f t="shared" si="99"/>
        <v>#N/A</v>
      </c>
      <c r="DD167" t="e">
        <f t="shared" si="99"/>
        <v>#N/A</v>
      </c>
      <c r="DE167" t="e">
        <f t="shared" si="99"/>
        <v>#N/A</v>
      </c>
      <c r="DF167" t="e">
        <f t="shared" si="99"/>
        <v>#N/A</v>
      </c>
      <c r="DG167" t="e">
        <f t="shared" si="99"/>
        <v>#N/A</v>
      </c>
      <c r="DH167" t="e">
        <f t="shared" si="97"/>
        <v>#N/A</v>
      </c>
      <c r="DI167" t="e">
        <f t="shared" si="97"/>
        <v>#N/A</v>
      </c>
      <c r="DJ167" t="e">
        <f t="shared" si="97"/>
        <v>#N/A</v>
      </c>
      <c r="DK167" t="e">
        <f t="shared" si="97"/>
        <v>#N/A</v>
      </c>
      <c r="DL167" t="e">
        <f t="shared" si="97"/>
        <v>#N/A</v>
      </c>
      <c r="DM167" t="e">
        <f t="shared" si="97"/>
        <v>#N/A</v>
      </c>
      <c r="DN167" t="e">
        <f t="shared" si="97"/>
        <v>#N/A</v>
      </c>
      <c r="DO167" t="e">
        <f t="shared" si="97"/>
        <v>#N/A</v>
      </c>
      <c r="DP167" t="e">
        <f t="shared" si="97"/>
        <v>#N/A</v>
      </c>
      <c r="DQ167" t="e">
        <f t="shared" si="97"/>
        <v>#N/A</v>
      </c>
      <c r="DR167" t="e">
        <f t="shared" si="97"/>
        <v>#N/A</v>
      </c>
      <c r="DS167" t="e">
        <f t="shared" si="97"/>
        <v>#N/A</v>
      </c>
      <c r="DT167" t="e">
        <f t="shared" si="97"/>
        <v>#N/A</v>
      </c>
      <c r="DU167" t="e">
        <f t="shared" si="97"/>
        <v>#N/A</v>
      </c>
      <c r="DV167" t="e">
        <f t="shared" si="97"/>
        <v>#N/A</v>
      </c>
    </row>
    <row r="168" spans="1:126" x14ac:dyDescent="0.3">
      <c r="A168" s="11" t="s">
        <v>134</v>
      </c>
      <c r="B168" s="15" t="e">
        <f>VLOOKUP(Sheet6!A168,Phase1IDs!A123:I885,8,0)</f>
        <v>#N/A</v>
      </c>
      <c r="C168" t="e">
        <f t="shared" si="94"/>
        <v>#N/A</v>
      </c>
      <c r="D168" t="e">
        <f t="shared" si="94"/>
        <v>#N/A</v>
      </c>
      <c r="E168" t="e">
        <f t="shared" si="94"/>
        <v>#N/A</v>
      </c>
      <c r="F168" t="e">
        <f t="shared" si="94"/>
        <v>#N/A</v>
      </c>
      <c r="G168" t="e">
        <f t="shared" si="94"/>
        <v>#N/A</v>
      </c>
      <c r="H168" t="e">
        <f t="shared" si="94"/>
        <v>#N/A</v>
      </c>
      <c r="I168" t="e">
        <f t="shared" si="94"/>
        <v>#N/A</v>
      </c>
      <c r="J168" t="e">
        <f t="shared" si="94"/>
        <v>#N/A</v>
      </c>
      <c r="K168" t="e">
        <f t="shared" si="94"/>
        <v>#N/A</v>
      </c>
      <c r="L168" t="e">
        <f t="shared" si="94"/>
        <v>#N/A</v>
      </c>
      <c r="M168" t="e">
        <f t="shared" si="94"/>
        <v>#N/A</v>
      </c>
      <c r="N168" t="e">
        <f t="shared" si="94"/>
        <v>#N/A</v>
      </c>
      <c r="O168" t="e">
        <f t="shared" si="94"/>
        <v>#N/A</v>
      </c>
      <c r="P168" t="e">
        <f t="shared" si="94"/>
        <v>#N/A</v>
      </c>
      <c r="Q168" t="e">
        <f t="shared" si="94"/>
        <v>#N/A</v>
      </c>
      <c r="R168" t="e">
        <f t="shared" si="94"/>
        <v>#N/A</v>
      </c>
      <c r="S168" t="e">
        <f t="shared" si="93"/>
        <v>#N/A</v>
      </c>
      <c r="T168" t="e">
        <f t="shared" si="93"/>
        <v>#N/A</v>
      </c>
      <c r="U168" t="e">
        <f t="shared" si="93"/>
        <v>#N/A</v>
      </c>
      <c r="V168" t="e">
        <f t="shared" si="93"/>
        <v>#N/A</v>
      </c>
      <c r="W168" t="e">
        <f t="shared" si="93"/>
        <v>#N/A</v>
      </c>
      <c r="X168" t="e">
        <f t="shared" si="93"/>
        <v>#N/A</v>
      </c>
      <c r="Y168" t="e">
        <f t="shared" si="93"/>
        <v>#N/A</v>
      </c>
      <c r="Z168" t="e">
        <f t="shared" si="93"/>
        <v>#N/A</v>
      </c>
      <c r="AA168" t="e">
        <f t="shared" si="93"/>
        <v>#N/A</v>
      </c>
      <c r="AB168" t="e">
        <f t="shared" si="93"/>
        <v>#N/A</v>
      </c>
      <c r="AC168" t="e">
        <f t="shared" si="93"/>
        <v>#N/A</v>
      </c>
      <c r="AD168" t="e">
        <f t="shared" si="93"/>
        <v>#N/A</v>
      </c>
      <c r="AE168" t="e">
        <f t="shared" si="93"/>
        <v>#N/A</v>
      </c>
      <c r="AF168" t="e">
        <f t="shared" si="93"/>
        <v>#N/A</v>
      </c>
      <c r="AG168" t="e">
        <f t="shared" si="93"/>
        <v>#N/A</v>
      </c>
      <c r="AH168" t="e">
        <f t="shared" si="96"/>
        <v>#N/A</v>
      </c>
      <c r="AI168" t="e">
        <f t="shared" si="96"/>
        <v>#N/A</v>
      </c>
      <c r="AJ168" t="e">
        <f t="shared" si="96"/>
        <v>#N/A</v>
      </c>
      <c r="AK168" t="e">
        <f t="shared" si="96"/>
        <v>#N/A</v>
      </c>
      <c r="AL168" t="e">
        <f t="shared" si="96"/>
        <v>#N/A</v>
      </c>
      <c r="AM168" t="e">
        <f t="shared" si="96"/>
        <v>#N/A</v>
      </c>
      <c r="AN168" t="e">
        <f t="shared" si="96"/>
        <v>#N/A</v>
      </c>
      <c r="AO168" t="e">
        <f t="shared" si="96"/>
        <v>#N/A</v>
      </c>
      <c r="AP168" t="e">
        <f t="shared" si="96"/>
        <v>#N/A</v>
      </c>
      <c r="AQ168" t="e">
        <f t="shared" si="96"/>
        <v>#N/A</v>
      </c>
      <c r="AR168" t="e">
        <f t="shared" si="96"/>
        <v>#N/A</v>
      </c>
      <c r="AS168" t="e">
        <f t="shared" si="96"/>
        <v>#N/A</v>
      </c>
      <c r="AT168" t="e">
        <f t="shared" si="96"/>
        <v>#N/A</v>
      </c>
      <c r="AU168" t="e">
        <f t="shared" si="96"/>
        <v>#N/A</v>
      </c>
      <c r="AV168" t="e">
        <f t="shared" si="96"/>
        <v>#N/A</v>
      </c>
      <c r="AW168" t="e">
        <f t="shared" si="96"/>
        <v>#N/A</v>
      </c>
      <c r="AX168" t="e">
        <f t="shared" si="95"/>
        <v>#N/A</v>
      </c>
      <c r="AY168" t="e">
        <f t="shared" si="95"/>
        <v>#N/A</v>
      </c>
      <c r="AZ168" t="e">
        <f t="shared" si="95"/>
        <v>#N/A</v>
      </c>
      <c r="BA168" t="e">
        <f t="shared" si="95"/>
        <v>#N/A</v>
      </c>
      <c r="BB168" t="e">
        <f t="shared" si="95"/>
        <v>#N/A</v>
      </c>
      <c r="BC168" t="e">
        <f t="shared" si="95"/>
        <v>#N/A</v>
      </c>
      <c r="BD168" t="e">
        <f t="shared" si="95"/>
        <v>#N/A</v>
      </c>
      <c r="BE168" t="e">
        <f t="shared" si="95"/>
        <v>#N/A</v>
      </c>
      <c r="BF168" t="e">
        <f t="shared" si="95"/>
        <v>#N/A</v>
      </c>
      <c r="BG168" t="e">
        <f t="shared" si="95"/>
        <v>#N/A</v>
      </c>
      <c r="BH168" t="e">
        <f t="shared" si="95"/>
        <v>#N/A</v>
      </c>
      <c r="BI168" t="e">
        <f t="shared" si="95"/>
        <v>#N/A</v>
      </c>
      <c r="BJ168" t="e">
        <f t="shared" si="95"/>
        <v>#N/A</v>
      </c>
      <c r="BK168" t="e">
        <f t="shared" si="95"/>
        <v>#N/A</v>
      </c>
      <c r="BL168" t="e">
        <f t="shared" si="95"/>
        <v>#N/A</v>
      </c>
      <c r="BM168" t="e">
        <f t="shared" ref="BM168:CB183" si="100">IF($B168=0,0,COUNTIFS($B168,"*"&amp;BM$1&amp;"*"))</f>
        <v>#N/A</v>
      </c>
      <c r="BN168" t="e">
        <f t="shared" si="100"/>
        <v>#N/A</v>
      </c>
      <c r="BO168" t="e">
        <f t="shared" si="100"/>
        <v>#N/A</v>
      </c>
      <c r="BP168" t="e">
        <f t="shared" si="100"/>
        <v>#N/A</v>
      </c>
      <c r="BQ168" t="e">
        <f t="shared" si="100"/>
        <v>#N/A</v>
      </c>
      <c r="BR168" t="e">
        <f t="shared" si="100"/>
        <v>#N/A</v>
      </c>
      <c r="BS168" t="e">
        <f t="shared" si="100"/>
        <v>#N/A</v>
      </c>
      <c r="BT168" t="e">
        <f t="shared" si="100"/>
        <v>#N/A</v>
      </c>
      <c r="BU168" t="e">
        <f t="shared" si="100"/>
        <v>#N/A</v>
      </c>
      <c r="BV168" t="e">
        <f t="shared" si="100"/>
        <v>#N/A</v>
      </c>
      <c r="BW168" t="e">
        <f t="shared" si="100"/>
        <v>#N/A</v>
      </c>
      <c r="BX168" t="e">
        <f t="shared" si="100"/>
        <v>#N/A</v>
      </c>
      <c r="BY168" t="e">
        <f t="shared" si="100"/>
        <v>#N/A</v>
      </c>
      <c r="BZ168" t="e">
        <f t="shared" si="100"/>
        <v>#N/A</v>
      </c>
      <c r="CA168" t="e">
        <f t="shared" si="100"/>
        <v>#N/A</v>
      </c>
      <c r="CB168" t="e">
        <f t="shared" si="100"/>
        <v>#N/A</v>
      </c>
      <c r="CC168" t="e">
        <f t="shared" si="98"/>
        <v>#N/A</v>
      </c>
      <c r="CD168" t="e">
        <f t="shared" si="98"/>
        <v>#N/A</v>
      </c>
      <c r="CE168" t="e">
        <f t="shared" si="98"/>
        <v>#N/A</v>
      </c>
      <c r="CF168" t="e">
        <f t="shared" si="98"/>
        <v>#N/A</v>
      </c>
      <c r="CG168" t="e">
        <f t="shared" si="98"/>
        <v>#N/A</v>
      </c>
      <c r="CH168" t="e">
        <f t="shared" si="98"/>
        <v>#N/A</v>
      </c>
      <c r="CI168" t="e">
        <f t="shared" si="98"/>
        <v>#N/A</v>
      </c>
      <c r="CJ168" t="e">
        <f t="shared" si="98"/>
        <v>#N/A</v>
      </c>
      <c r="CK168" t="e">
        <f t="shared" si="98"/>
        <v>#N/A</v>
      </c>
      <c r="CL168" t="e">
        <f t="shared" si="98"/>
        <v>#N/A</v>
      </c>
      <c r="CM168" t="e">
        <f t="shared" si="98"/>
        <v>#N/A</v>
      </c>
      <c r="CN168" t="e">
        <f t="shared" si="98"/>
        <v>#N/A</v>
      </c>
      <c r="CO168" t="e">
        <f t="shared" si="98"/>
        <v>#N/A</v>
      </c>
      <c r="CP168" t="e">
        <f t="shared" si="98"/>
        <v>#N/A</v>
      </c>
      <c r="CQ168" t="e">
        <f t="shared" si="98"/>
        <v>#N/A</v>
      </c>
      <c r="CR168" t="e">
        <f t="shared" si="99"/>
        <v>#N/A</v>
      </c>
      <c r="CS168" t="e">
        <f t="shared" si="99"/>
        <v>#N/A</v>
      </c>
      <c r="CT168" t="e">
        <f t="shared" si="99"/>
        <v>#N/A</v>
      </c>
      <c r="CU168" t="e">
        <f t="shared" si="99"/>
        <v>#N/A</v>
      </c>
      <c r="CV168" t="e">
        <f t="shared" si="99"/>
        <v>#N/A</v>
      </c>
      <c r="CW168" t="e">
        <f t="shared" si="99"/>
        <v>#N/A</v>
      </c>
      <c r="CX168" t="e">
        <f t="shared" si="99"/>
        <v>#N/A</v>
      </c>
      <c r="CY168" t="e">
        <f t="shared" si="99"/>
        <v>#N/A</v>
      </c>
      <c r="CZ168" t="e">
        <f t="shared" si="99"/>
        <v>#N/A</v>
      </c>
      <c r="DA168" t="e">
        <f t="shared" si="99"/>
        <v>#N/A</v>
      </c>
      <c r="DB168" t="e">
        <f t="shared" si="99"/>
        <v>#N/A</v>
      </c>
      <c r="DC168" t="e">
        <f t="shared" si="99"/>
        <v>#N/A</v>
      </c>
      <c r="DD168" t="e">
        <f t="shared" si="99"/>
        <v>#N/A</v>
      </c>
      <c r="DE168" t="e">
        <f t="shared" si="99"/>
        <v>#N/A</v>
      </c>
      <c r="DF168" t="e">
        <f t="shared" si="99"/>
        <v>#N/A</v>
      </c>
      <c r="DG168" t="e">
        <f t="shared" si="99"/>
        <v>#N/A</v>
      </c>
      <c r="DH168" t="e">
        <f t="shared" si="97"/>
        <v>#N/A</v>
      </c>
      <c r="DI168" t="e">
        <f t="shared" si="97"/>
        <v>#N/A</v>
      </c>
      <c r="DJ168" t="e">
        <f t="shared" si="97"/>
        <v>#N/A</v>
      </c>
      <c r="DK168" t="e">
        <f t="shared" si="97"/>
        <v>#N/A</v>
      </c>
      <c r="DL168" t="e">
        <f t="shared" si="97"/>
        <v>#N/A</v>
      </c>
      <c r="DM168" t="e">
        <f t="shared" si="97"/>
        <v>#N/A</v>
      </c>
      <c r="DN168" t="e">
        <f t="shared" si="97"/>
        <v>#N/A</v>
      </c>
      <c r="DO168" t="e">
        <f t="shared" si="97"/>
        <v>#N/A</v>
      </c>
      <c r="DP168" t="e">
        <f t="shared" si="97"/>
        <v>#N/A</v>
      </c>
      <c r="DQ168" t="e">
        <f t="shared" si="97"/>
        <v>#N/A</v>
      </c>
      <c r="DR168" t="e">
        <f t="shared" si="97"/>
        <v>#N/A</v>
      </c>
      <c r="DS168" t="e">
        <f t="shared" si="97"/>
        <v>#N/A</v>
      </c>
      <c r="DT168" t="e">
        <f t="shared" si="97"/>
        <v>#N/A</v>
      </c>
      <c r="DU168" t="e">
        <f t="shared" si="97"/>
        <v>#N/A</v>
      </c>
      <c r="DV168" t="e">
        <f t="shared" si="97"/>
        <v>#N/A</v>
      </c>
    </row>
    <row r="169" spans="1:126" x14ac:dyDescent="0.3">
      <c r="A169" s="13" t="s">
        <v>2617</v>
      </c>
      <c r="B169" s="15" t="e">
        <f>VLOOKUP(Sheet6!A169,Phase1IDs!A124:I886,8,0)</f>
        <v>#N/A</v>
      </c>
      <c r="C169" t="e">
        <f t="shared" si="94"/>
        <v>#N/A</v>
      </c>
      <c r="D169" t="e">
        <f t="shared" si="94"/>
        <v>#N/A</v>
      </c>
      <c r="E169" t="e">
        <f t="shared" si="94"/>
        <v>#N/A</v>
      </c>
      <c r="F169" t="e">
        <f t="shared" si="94"/>
        <v>#N/A</v>
      </c>
      <c r="G169" t="e">
        <f t="shared" si="94"/>
        <v>#N/A</v>
      </c>
      <c r="H169" t="e">
        <f t="shared" si="94"/>
        <v>#N/A</v>
      </c>
      <c r="I169" t="e">
        <f t="shared" si="94"/>
        <v>#N/A</v>
      </c>
      <c r="J169" t="e">
        <f t="shared" si="94"/>
        <v>#N/A</v>
      </c>
      <c r="K169" t="e">
        <f t="shared" si="94"/>
        <v>#N/A</v>
      </c>
      <c r="L169" t="e">
        <f t="shared" si="94"/>
        <v>#N/A</v>
      </c>
      <c r="M169" t="e">
        <f t="shared" si="94"/>
        <v>#N/A</v>
      </c>
      <c r="N169" t="e">
        <f t="shared" si="94"/>
        <v>#N/A</v>
      </c>
      <c r="O169" t="e">
        <f t="shared" si="94"/>
        <v>#N/A</v>
      </c>
      <c r="P169" t="e">
        <f t="shared" si="94"/>
        <v>#N/A</v>
      </c>
      <c r="Q169" t="e">
        <f t="shared" si="94"/>
        <v>#N/A</v>
      </c>
      <c r="R169" t="e">
        <f t="shared" si="94"/>
        <v>#N/A</v>
      </c>
      <c r="S169" t="e">
        <f t="shared" si="93"/>
        <v>#N/A</v>
      </c>
      <c r="T169" t="e">
        <f t="shared" si="93"/>
        <v>#N/A</v>
      </c>
      <c r="U169" t="e">
        <f t="shared" si="93"/>
        <v>#N/A</v>
      </c>
      <c r="V169" t="e">
        <f t="shared" si="93"/>
        <v>#N/A</v>
      </c>
      <c r="W169" t="e">
        <f t="shared" si="93"/>
        <v>#N/A</v>
      </c>
      <c r="X169" t="e">
        <f t="shared" si="93"/>
        <v>#N/A</v>
      </c>
      <c r="Y169" t="e">
        <f t="shared" si="93"/>
        <v>#N/A</v>
      </c>
      <c r="Z169" t="e">
        <f t="shared" si="93"/>
        <v>#N/A</v>
      </c>
      <c r="AA169" t="e">
        <f t="shared" si="93"/>
        <v>#N/A</v>
      </c>
      <c r="AB169" t="e">
        <f t="shared" si="93"/>
        <v>#N/A</v>
      </c>
      <c r="AC169" t="e">
        <f t="shared" si="93"/>
        <v>#N/A</v>
      </c>
      <c r="AD169" t="e">
        <f t="shared" si="93"/>
        <v>#N/A</v>
      </c>
      <c r="AE169" t="e">
        <f t="shared" si="93"/>
        <v>#N/A</v>
      </c>
      <c r="AF169" t="e">
        <f t="shared" si="93"/>
        <v>#N/A</v>
      </c>
      <c r="AG169" t="e">
        <f t="shared" si="93"/>
        <v>#N/A</v>
      </c>
      <c r="AH169" t="e">
        <f t="shared" si="96"/>
        <v>#N/A</v>
      </c>
      <c r="AI169" t="e">
        <f t="shared" si="96"/>
        <v>#N/A</v>
      </c>
      <c r="AJ169" t="e">
        <f t="shared" si="96"/>
        <v>#N/A</v>
      </c>
      <c r="AK169" t="e">
        <f t="shared" si="96"/>
        <v>#N/A</v>
      </c>
      <c r="AL169" t="e">
        <f t="shared" si="96"/>
        <v>#N/A</v>
      </c>
      <c r="AM169" t="e">
        <f t="shared" si="96"/>
        <v>#N/A</v>
      </c>
      <c r="AN169" t="e">
        <f t="shared" si="96"/>
        <v>#N/A</v>
      </c>
      <c r="AO169" t="e">
        <f t="shared" si="96"/>
        <v>#N/A</v>
      </c>
      <c r="AP169" t="e">
        <f t="shared" si="96"/>
        <v>#N/A</v>
      </c>
      <c r="AQ169" t="e">
        <f t="shared" si="96"/>
        <v>#N/A</v>
      </c>
      <c r="AR169" t="e">
        <f t="shared" si="96"/>
        <v>#N/A</v>
      </c>
      <c r="AS169" t="e">
        <f t="shared" si="96"/>
        <v>#N/A</v>
      </c>
      <c r="AT169" t="e">
        <f t="shared" si="96"/>
        <v>#N/A</v>
      </c>
      <c r="AU169" t="e">
        <f t="shared" si="96"/>
        <v>#N/A</v>
      </c>
      <c r="AV169" t="e">
        <f t="shared" si="96"/>
        <v>#N/A</v>
      </c>
      <c r="AW169" t="e">
        <f t="shared" si="96"/>
        <v>#N/A</v>
      </c>
      <c r="AX169" t="e">
        <f t="shared" si="95"/>
        <v>#N/A</v>
      </c>
      <c r="AY169" t="e">
        <f t="shared" si="95"/>
        <v>#N/A</v>
      </c>
      <c r="AZ169" t="e">
        <f t="shared" si="95"/>
        <v>#N/A</v>
      </c>
      <c r="BA169" t="e">
        <f t="shared" si="95"/>
        <v>#N/A</v>
      </c>
      <c r="BB169" t="e">
        <f t="shared" si="95"/>
        <v>#N/A</v>
      </c>
      <c r="BC169" t="e">
        <f t="shared" si="95"/>
        <v>#N/A</v>
      </c>
      <c r="BD169" t="e">
        <f t="shared" si="95"/>
        <v>#N/A</v>
      </c>
      <c r="BE169" t="e">
        <f t="shared" si="95"/>
        <v>#N/A</v>
      </c>
      <c r="BF169" t="e">
        <f t="shared" si="95"/>
        <v>#N/A</v>
      </c>
      <c r="BG169" t="e">
        <f t="shared" si="95"/>
        <v>#N/A</v>
      </c>
      <c r="BH169" t="e">
        <f t="shared" si="95"/>
        <v>#N/A</v>
      </c>
      <c r="BI169" t="e">
        <f t="shared" si="95"/>
        <v>#N/A</v>
      </c>
      <c r="BJ169" t="e">
        <f t="shared" si="95"/>
        <v>#N/A</v>
      </c>
      <c r="BK169" t="e">
        <f t="shared" si="95"/>
        <v>#N/A</v>
      </c>
      <c r="BL169" t="e">
        <f t="shared" si="95"/>
        <v>#N/A</v>
      </c>
      <c r="BM169" t="e">
        <f t="shared" si="100"/>
        <v>#N/A</v>
      </c>
      <c r="BN169" t="e">
        <f t="shared" si="100"/>
        <v>#N/A</v>
      </c>
      <c r="BO169" t="e">
        <f t="shared" si="100"/>
        <v>#N/A</v>
      </c>
      <c r="BP169" t="e">
        <f t="shared" si="100"/>
        <v>#N/A</v>
      </c>
      <c r="BQ169" t="e">
        <f t="shared" si="100"/>
        <v>#N/A</v>
      </c>
      <c r="BR169" t="e">
        <f t="shared" si="100"/>
        <v>#N/A</v>
      </c>
      <c r="BS169" t="e">
        <f t="shared" si="100"/>
        <v>#N/A</v>
      </c>
      <c r="BT169" t="e">
        <f t="shared" si="100"/>
        <v>#N/A</v>
      </c>
      <c r="BU169" t="e">
        <f t="shared" si="100"/>
        <v>#N/A</v>
      </c>
      <c r="BV169" t="e">
        <f t="shared" si="100"/>
        <v>#N/A</v>
      </c>
      <c r="BW169" t="e">
        <f t="shared" si="100"/>
        <v>#N/A</v>
      </c>
      <c r="BX169" t="e">
        <f t="shared" si="100"/>
        <v>#N/A</v>
      </c>
      <c r="BY169" t="e">
        <f t="shared" si="100"/>
        <v>#N/A</v>
      </c>
      <c r="BZ169" t="e">
        <f t="shared" si="100"/>
        <v>#N/A</v>
      </c>
      <c r="CA169" t="e">
        <f t="shared" si="100"/>
        <v>#N/A</v>
      </c>
      <c r="CB169" t="e">
        <f t="shared" si="100"/>
        <v>#N/A</v>
      </c>
      <c r="CC169" t="e">
        <f t="shared" si="98"/>
        <v>#N/A</v>
      </c>
      <c r="CD169" t="e">
        <f t="shared" si="98"/>
        <v>#N/A</v>
      </c>
      <c r="CE169" t="e">
        <f t="shared" si="98"/>
        <v>#N/A</v>
      </c>
      <c r="CF169" t="e">
        <f t="shared" si="98"/>
        <v>#N/A</v>
      </c>
      <c r="CG169" t="e">
        <f t="shared" si="98"/>
        <v>#N/A</v>
      </c>
      <c r="CH169" t="e">
        <f t="shared" si="98"/>
        <v>#N/A</v>
      </c>
      <c r="CI169" t="e">
        <f t="shared" si="98"/>
        <v>#N/A</v>
      </c>
      <c r="CJ169" t="e">
        <f t="shared" si="98"/>
        <v>#N/A</v>
      </c>
      <c r="CK169" t="e">
        <f t="shared" si="98"/>
        <v>#N/A</v>
      </c>
      <c r="CL169" t="e">
        <f t="shared" si="98"/>
        <v>#N/A</v>
      </c>
      <c r="CM169" t="e">
        <f t="shared" si="98"/>
        <v>#N/A</v>
      </c>
      <c r="CN169" t="e">
        <f t="shared" si="98"/>
        <v>#N/A</v>
      </c>
      <c r="CO169" t="e">
        <f t="shared" si="98"/>
        <v>#N/A</v>
      </c>
      <c r="CP169" t="e">
        <f t="shared" si="98"/>
        <v>#N/A</v>
      </c>
      <c r="CQ169" t="e">
        <f t="shared" si="98"/>
        <v>#N/A</v>
      </c>
      <c r="CR169" t="e">
        <f t="shared" si="99"/>
        <v>#N/A</v>
      </c>
      <c r="CS169" t="e">
        <f t="shared" si="99"/>
        <v>#N/A</v>
      </c>
      <c r="CT169" t="e">
        <f t="shared" si="99"/>
        <v>#N/A</v>
      </c>
      <c r="CU169" t="e">
        <f t="shared" si="99"/>
        <v>#N/A</v>
      </c>
      <c r="CV169" t="e">
        <f t="shared" si="99"/>
        <v>#N/A</v>
      </c>
      <c r="CW169" t="e">
        <f t="shared" si="99"/>
        <v>#N/A</v>
      </c>
      <c r="CX169" t="e">
        <f t="shared" si="99"/>
        <v>#N/A</v>
      </c>
      <c r="CY169" t="e">
        <f t="shared" si="99"/>
        <v>#N/A</v>
      </c>
      <c r="CZ169" t="e">
        <f t="shared" si="99"/>
        <v>#N/A</v>
      </c>
      <c r="DA169" t="e">
        <f t="shared" si="99"/>
        <v>#N/A</v>
      </c>
      <c r="DB169" t="e">
        <f t="shared" si="99"/>
        <v>#N/A</v>
      </c>
      <c r="DC169" t="e">
        <f t="shared" si="99"/>
        <v>#N/A</v>
      </c>
      <c r="DD169" t="e">
        <f t="shared" si="99"/>
        <v>#N/A</v>
      </c>
      <c r="DE169" t="e">
        <f t="shared" si="99"/>
        <v>#N/A</v>
      </c>
      <c r="DF169" t="e">
        <f t="shared" si="99"/>
        <v>#N/A</v>
      </c>
      <c r="DG169" t="e">
        <f t="shared" si="99"/>
        <v>#N/A</v>
      </c>
      <c r="DH169" t="e">
        <f t="shared" si="97"/>
        <v>#N/A</v>
      </c>
      <c r="DI169" t="e">
        <f t="shared" si="97"/>
        <v>#N/A</v>
      </c>
      <c r="DJ169" t="e">
        <f t="shared" si="97"/>
        <v>#N/A</v>
      </c>
      <c r="DK169" t="e">
        <f t="shared" si="97"/>
        <v>#N/A</v>
      </c>
      <c r="DL169" t="e">
        <f t="shared" si="97"/>
        <v>#N/A</v>
      </c>
      <c r="DM169" t="e">
        <f t="shared" si="97"/>
        <v>#N/A</v>
      </c>
      <c r="DN169" t="e">
        <f t="shared" si="97"/>
        <v>#N/A</v>
      </c>
      <c r="DO169" t="e">
        <f t="shared" si="97"/>
        <v>#N/A</v>
      </c>
      <c r="DP169" t="e">
        <f t="shared" si="97"/>
        <v>#N/A</v>
      </c>
      <c r="DQ169" t="e">
        <f t="shared" si="97"/>
        <v>#N/A</v>
      </c>
      <c r="DR169" t="e">
        <f t="shared" si="97"/>
        <v>#N/A</v>
      </c>
      <c r="DS169" t="e">
        <f t="shared" si="97"/>
        <v>#N/A</v>
      </c>
      <c r="DT169" t="e">
        <f t="shared" si="97"/>
        <v>#N/A</v>
      </c>
      <c r="DU169" t="e">
        <f t="shared" si="97"/>
        <v>#N/A</v>
      </c>
      <c r="DV169" t="e">
        <f t="shared" si="97"/>
        <v>#N/A</v>
      </c>
    </row>
    <row r="170" spans="1:126" x14ac:dyDescent="0.3">
      <c r="A170" s="11" t="s">
        <v>769</v>
      </c>
      <c r="B170" s="15" t="str">
        <f>VLOOKUP(Sheet6!A170,Phase1IDs!A124:I887,8,0)</f>
        <v>T1190</v>
      </c>
      <c r="C170">
        <f t="shared" si="94"/>
        <v>0</v>
      </c>
      <c r="D170">
        <f t="shared" si="94"/>
        <v>0</v>
      </c>
      <c r="E170">
        <f t="shared" si="94"/>
        <v>0</v>
      </c>
      <c r="F170">
        <f t="shared" si="94"/>
        <v>0</v>
      </c>
      <c r="G170">
        <f t="shared" si="94"/>
        <v>0</v>
      </c>
      <c r="H170">
        <f t="shared" si="94"/>
        <v>0</v>
      </c>
      <c r="I170">
        <f t="shared" si="94"/>
        <v>0</v>
      </c>
      <c r="J170">
        <f t="shared" si="94"/>
        <v>0</v>
      </c>
      <c r="K170">
        <f t="shared" si="94"/>
        <v>0</v>
      </c>
      <c r="L170">
        <f t="shared" si="94"/>
        <v>0</v>
      </c>
      <c r="M170">
        <f t="shared" si="94"/>
        <v>0</v>
      </c>
      <c r="N170">
        <f t="shared" si="94"/>
        <v>0</v>
      </c>
      <c r="O170">
        <f t="shared" si="94"/>
        <v>0</v>
      </c>
      <c r="P170">
        <f t="shared" si="94"/>
        <v>0</v>
      </c>
      <c r="Q170">
        <f t="shared" si="94"/>
        <v>0</v>
      </c>
      <c r="R170">
        <f t="shared" ref="R170:AG185" si="101">IF($B170=0,0,COUNTIFS($B170,"*"&amp;R$1&amp;"*"))</f>
        <v>0</v>
      </c>
      <c r="S170">
        <f t="shared" si="101"/>
        <v>0</v>
      </c>
      <c r="T170">
        <f t="shared" si="101"/>
        <v>0</v>
      </c>
      <c r="U170">
        <f t="shared" si="101"/>
        <v>0</v>
      </c>
      <c r="V170">
        <f t="shared" si="101"/>
        <v>0</v>
      </c>
      <c r="W170">
        <f t="shared" si="101"/>
        <v>0</v>
      </c>
      <c r="X170">
        <f t="shared" si="101"/>
        <v>0</v>
      </c>
      <c r="Y170">
        <f t="shared" si="101"/>
        <v>0</v>
      </c>
      <c r="Z170">
        <f t="shared" si="101"/>
        <v>0</v>
      </c>
      <c r="AA170">
        <f t="shared" si="101"/>
        <v>0</v>
      </c>
      <c r="AB170">
        <f t="shared" si="101"/>
        <v>0</v>
      </c>
      <c r="AC170">
        <f t="shared" si="101"/>
        <v>0</v>
      </c>
      <c r="AD170">
        <f t="shared" si="101"/>
        <v>0</v>
      </c>
      <c r="AE170">
        <f t="shared" si="101"/>
        <v>0</v>
      </c>
      <c r="AF170">
        <f t="shared" si="101"/>
        <v>0</v>
      </c>
      <c r="AG170">
        <f t="shared" si="101"/>
        <v>0</v>
      </c>
      <c r="AH170">
        <f t="shared" si="96"/>
        <v>0</v>
      </c>
      <c r="AI170">
        <f t="shared" si="96"/>
        <v>0</v>
      </c>
      <c r="AJ170">
        <f t="shared" si="96"/>
        <v>0</v>
      </c>
      <c r="AK170">
        <f t="shared" si="96"/>
        <v>0</v>
      </c>
      <c r="AL170">
        <f t="shared" si="96"/>
        <v>0</v>
      </c>
      <c r="AM170">
        <f t="shared" si="96"/>
        <v>0</v>
      </c>
      <c r="AN170">
        <f t="shared" si="96"/>
        <v>0</v>
      </c>
      <c r="AO170">
        <f t="shared" si="96"/>
        <v>0</v>
      </c>
      <c r="AP170">
        <f t="shared" si="96"/>
        <v>1</v>
      </c>
      <c r="AQ170">
        <f t="shared" si="96"/>
        <v>0</v>
      </c>
      <c r="AR170">
        <f t="shared" si="96"/>
        <v>0</v>
      </c>
      <c r="AS170">
        <f t="shared" si="96"/>
        <v>0</v>
      </c>
      <c r="AT170">
        <f t="shared" si="96"/>
        <v>0</v>
      </c>
      <c r="AU170">
        <f t="shared" si="96"/>
        <v>0</v>
      </c>
      <c r="AV170">
        <f t="shared" si="96"/>
        <v>0</v>
      </c>
      <c r="AW170">
        <f t="shared" si="96"/>
        <v>0</v>
      </c>
      <c r="AX170">
        <f t="shared" si="95"/>
        <v>0</v>
      </c>
      <c r="AY170">
        <f t="shared" si="95"/>
        <v>0</v>
      </c>
      <c r="AZ170">
        <f t="shared" si="95"/>
        <v>0</v>
      </c>
      <c r="BA170">
        <f t="shared" si="95"/>
        <v>0</v>
      </c>
      <c r="BB170">
        <f t="shared" si="95"/>
        <v>0</v>
      </c>
      <c r="BC170">
        <f t="shared" si="95"/>
        <v>0</v>
      </c>
      <c r="BD170">
        <f t="shared" si="95"/>
        <v>0</v>
      </c>
      <c r="BE170">
        <f t="shared" si="95"/>
        <v>0</v>
      </c>
      <c r="BF170">
        <f t="shared" si="95"/>
        <v>0</v>
      </c>
      <c r="BG170">
        <f t="shared" si="95"/>
        <v>0</v>
      </c>
      <c r="BH170">
        <f t="shared" si="95"/>
        <v>0</v>
      </c>
      <c r="BI170">
        <f t="shared" si="95"/>
        <v>0</v>
      </c>
      <c r="BJ170">
        <f t="shared" si="95"/>
        <v>0</v>
      </c>
      <c r="BK170">
        <f t="shared" si="95"/>
        <v>0</v>
      </c>
      <c r="BL170">
        <f t="shared" si="95"/>
        <v>0</v>
      </c>
      <c r="BM170">
        <f t="shared" si="100"/>
        <v>0</v>
      </c>
      <c r="BN170">
        <f t="shared" si="100"/>
        <v>0</v>
      </c>
      <c r="BO170">
        <f t="shared" si="100"/>
        <v>0</v>
      </c>
      <c r="BP170">
        <f t="shared" si="100"/>
        <v>0</v>
      </c>
      <c r="BQ170">
        <f t="shared" si="100"/>
        <v>0</v>
      </c>
      <c r="BR170">
        <f t="shared" si="100"/>
        <v>0</v>
      </c>
      <c r="BS170">
        <f t="shared" si="100"/>
        <v>0</v>
      </c>
      <c r="BT170">
        <f t="shared" si="100"/>
        <v>0</v>
      </c>
      <c r="BU170">
        <f t="shared" si="100"/>
        <v>0</v>
      </c>
      <c r="BV170">
        <f t="shared" si="100"/>
        <v>0</v>
      </c>
      <c r="BW170">
        <f t="shared" si="100"/>
        <v>0</v>
      </c>
      <c r="BX170">
        <f t="shared" si="100"/>
        <v>0</v>
      </c>
      <c r="BY170">
        <f t="shared" si="100"/>
        <v>0</v>
      </c>
      <c r="BZ170">
        <f t="shared" si="100"/>
        <v>0</v>
      </c>
      <c r="CA170">
        <f t="shared" si="100"/>
        <v>0</v>
      </c>
      <c r="CB170">
        <f t="shared" si="100"/>
        <v>0</v>
      </c>
      <c r="CC170">
        <f t="shared" si="98"/>
        <v>0</v>
      </c>
      <c r="CD170">
        <f t="shared" si="98"/>
        <v>0</v>
      </c>
      <c r="CE170">
        <f t="shared" si="98"/>
        <v>0</v>
      </c>
      <c r="CF170">
        <f t="shared" si="98"/>
        <v>0</v>
      </c>
      <c r="CG170">
        <f t="shared" si="98"/>
        <v>0</v>
      </c>
      <c r="CH170">
        <f t="shared" si="98"/>
        <v>0</v>
      </c>
      <c r="CI170">
        <f t="shared" si="98"/>
        <v>0</v>
      </c>
      <c r="CJ170">
        <f t="shared" si="98"/>
        <v>0</v>
      </c>
      <c r="CK170">
        <f t="shared" si="98"/>
        <v>0</v>
      </c>
      <c r="CL170">
        <f t="shared" si="98"/>
        <v>0</v>
      </c>
      <c r="CM170">
        <f t="shared" si="98"/>
        <v>0</v>
      </c>
      <c r="CN170">
        <f t="shared" si="98"/>
        <v>0</v>
      </c>
      <c r="CO170">
        <f t="shared" si="98"/>
        <v>0</v>
      </c>
      <c r="CP170">
        <f t="shared" si="98"/>
        <v>0</v>
      </c>
      <c r="CQ170">
        <f t="shared" si="98"/>
        <v>0</v>
      </c>
      <c r="CR170">
        <f t="shared" si="99"/>
        <v>0</v>
      </c>
      <c r="CS170">
        <f t="shared" si="99"/>
        <v>0</v>
      </c>
      <c r="CT170">
        <f t="shared" si="99"/>
        <v>0</v>
      </c>
      <c r="CU170">
        <f t="shared" si="99"/>
        <v>0</v>
      </c>
      <c r="CV170">
        <f t="shared" si="99"/>
        <v>0</v>
      </c>
      <c r="CW170">
        <f t="shared" si="99"/>
        <v>0</v>
      </c>
      <c r="CX170">
        <f t="shared" si="99"/>
        <v>0</v>
      </c>
      <c r="CY170">
        <f t="shared" si="99"/>
        <v>0</v>
      </c>
      <c r="CZ170">
        <f t="shared" si="99"/>
        <v>0</v>
      </c>
      <c r="DA170">
        <f t="shared" si="99"/>
        <v>0</v>
      </c>
      <c r="DB170">
        <f t="shared" si="99"/>
        <v>0</v>
      </c>
      <c r="DC170">
        <f t="shared" si="99"/>
        <v>0</v>
      </c>
      <c r="DD170">
        <f t="shared" si="99"/>
        <v>0</v>
      </c>
      <c r="DE170">
        <f t="shared" si="99"/>
        <v>0</v>
      </c>
      <c r="DF170">
        <f t="shared" si="99"/>
        <v>0</v>
      </c>
      <c r="DG170">
        <f t="shared" si="99"/>
        <v>0</v>
      </c>
      <c r="DH170">
        <f t="shared" si="97"/>
        <v>0</v>
      </c>
      <c r="DI170">
        <f t="shared" si="97"/>
        <v>0</v>
      </c>
      <c r="DJ170">
        <f t="shared" si="97"/>
        <v>0</v>
      </c>
      <c r="DK170">
        <f t="shared" si="97"/>
        <v>0</v>
      </c>
      <c r="DL170">
        <f t="shared" si="97"/>
        <v>0</v>
      </c>
      <c r="DM170">
        <f t="shared" si="97"/>
        <v>0</v>
      </c>
      <c r="DN170">
        <f t="shared" si="97"/>
        <v>0</v>
      </c>
      <c r="DO170">
        <f t="shared" si="97"/>
        <v>0</v>
      </c>
      <c r="DP170">
        <f t="shared" si="97"/>
        <v>0</v>
      </c>
      <c r="DQ170">
        <f t="shared" si="97"/>
        <v>0</v>
      </c>
      <c r="DR170">
        <f t="shared" si="97"/>
        <v>0</v>
      </c>
      <c r="DS170">
        <f t="shared" si="97"/>
        <v>0</v>
      </c>
      <c r="DT170">
        <f t="shared" si="97"/>
        <v>0</v>
      </c>
      <c r="DU170">
        <f t="shared" si="97"/>
        <v>0</v>
      </c>
      <c r="DV170">
        <f t="shared" si="97"/>
        <v>0</v>
      </c>
    </row>
    <row r="171" spans="1:126" x14ac:dyDescent="0.3">
      <c r="A171" s="13" t="s">
        <v>219</v>
      </c>
      <c r="B171" s="15" t="e">
        <f>VLOOKUP(Sheet6!A171,Phase1IDs!A125:I888,8,0)</f>
        <v>#N/A</v>
      </c>
      <c r="C171" t="e">
        <f t="shared" ref="C171:R186" si="102">IF($B171=0,0,COUNTIFS($B171,"*"&amp;C$1&amp;"*"))</f>
        <v>#N/A</v>
      </c>
      <c r="D171" t="e">
        <f t="shared" si="102"/>
        <v>#N/A</v>
      </c>
      <c r="E171" t="e">
        <f t="shared" si="102"/>
        <v>#N/A</v>
      </c>
      <c r="F171" t="e">
        <f t="shared" si="102"/>
        <v>#N/A</v>
      </c>
      <c r="G171" t="e">
        <f t="shared" si="102"/>
        <v>#N/A</v>
      </c>
      <c r="H171" t="e">
        <f t="shared" si="102"/>
        <v>#N/A</v>
      </c>
      <c r="I171" t="e">
        <f t="shared" si="102"/>
        <v>#N/A</v>
      </c>
      <c r="J171" t="e">
        <f t="shared" si="102"/>
        <v>#N/A</v>
      </c>
      <c r="K171" t="e">
        <f t="shared" si="102"/>
        <v>#N/A</v>
      </c>
      <c r="L171" t="e">
        <f t="shared" si="102"/>
        <v>#N/A</v>
      </c>
      <c r="M171" t="e">
        <f t="shared" si="102"/>
        <v>#N/A</v>
      </c>
      <c r="N171" t="e">
        <f t="shared" si="102"/>
        <v>#N/A</v>
      </c>
      <c r="O171" t="e">
        <f t="shared" si="102"/>
        <v>#N/A</v>
      </c>
      <c r="P171" t="e">
        <f t="shared" si="102"/>
        <v>#N/A</v>
      </c>
      <c r="Q171" t="e">
        <f t="shared" si="102"/>
        <v>#N/A</v>
      </c>
      <c r="R171" t="e">
        <f t="shared" si="102"/>
        <v>#N/A</v>
      </c>
      <c r="S171" t="e">
        <f t="shared" si="101"/>
        <v>#N/A</v>
      </c>
      <c r="T171" t="e">
        <f t="shared" si="101"/>
        <v>#N/A</v>
      </c>
      <c r="U171" t="e">
        <f t="shared" si="101"/>
        <v>#N/A</v>
      </c>
      <c r="V171" t="e">
        <f t="shared" si="101"/>
        <v>#N/A</v>
      </c>
      <c r="W171" t="e">
        <f t="shared" si="101"/>
        <v>#N/A</v>
      </c>
      <c r="X171" t="e">
        <f t="shared" si="101"/>
        <v>#N/A</v>
      </c>
      <c r="Y171" t="e">
        <f t="shared" si="101"/>
        <v>#N/A</v>
      </c>
      <c r="Z171" t="e">
        <f t="shared" si="101"/>
        <v>#N/A</v>
      </c>
      <c r="AA171" t="e">
        <f t="shared" si="101"/>
        <v>#N/A</v>
      </c>
      <c r="AB171" t="e">
        <f t="shared" si="101"/>
        <v>#N/A</v>
      </c>
      <c r="AC171" t="e">
        <f t="shared" si="101"/>
        <v>#N/A</v>
      </c>
      <c r="AD171" t="e">
        <f t="shared" si="101"/>
        <v>#N/A</v>
      </c>
      <c r="AE171" t="e">
        <f t="shared" si="101"/>
        <v>#N/A</v>
      </c>
      <c r="AF171" t="e">
        <f t="shared" si="101"/>
        <v>#N/A</v>
      </c>
      <c r="AG171" t="e">
        <f t="shared" si="101"/>
        <v>#N/A</v>
      </c>
      <c r="AH171" t="e">
        <f t="shared" si="96"/>
        <v>#N/A</v>
      </c>
      <c r="AI171" t="e">
        <f t="shared" si="96"/>
        <v>#N/A</v>
      </c>
      <c r="AJ171" t="e">
        <f t="shared" si="96"/>
        <v>#N/A</v>
      </c>
      <c r="AK171" t="e">
        <f t="shared" si="96"/>
        <v>#N/A</v>
      </c>
      <c r="AL171" t="e">
        <f t="shared" si="96"/>
        <v>#N/A</v>
      </c>
      <c r="AM171" t="e">
        <f t="shared" si="96"/>
        <v>#N/A</v>
      </c>
      <c r="AN171" t="e">
        <f t="shared" si="96"/>
        <v>#N/A</v>
      </c>
      <c r="AO171" t="e">
        <f t="shared" si="96"/>
        <v>#N/A</v>
      </c>
      <c r="AP171" t="e">
        <f t="shared" si="96"/>
        <v>#N/A</v>
      </c>
      <c r="AQ171" t="e">
        <f t="shared" si="96"/>
        <v>#N/A</v>
      </c>
      <c r="AR171" t="e">
        <f t="shared" si="96"/>
        <v>#N/A</v>
      </c>
      <c r="AS171" t="e">
        <f t="shared" si="96"/>
        <v>#N/A</v>
      </c>
      <c r="AT171" t="e">
        <f t="shared" si="96"/>
        <v>#N/A</v>
      </c>
      <c r="AU171" t="e">
        <f t="shared" si="96"/>
        <v>#N/A</v>
      </c>
      <c r="AV171" t="e">
        <f t="shared" si="96"/>
        <v>#N/A</v>
      </c>
      <c r="AW171" t="e">
        <f t="shared" si="96"/>
        <v>#N/A</v>
      </c>
      <c r="AX171" t="e">
        <f t="shared" si="95"/>
        <v>#N/A</v>
      </c>
      <c r="AY171" t="e">
        <f t="shared" si="95"/>
        <v>#N/A</v>
      </c>
      <c r="AZ171" t="e">
        <f t="shared" si="95"/>
        <v>#N/A</v>
      </c>
      <c r="BA171" t="e">
        <f t="shared" si="95"/>
        <v>#N/A</v>
      </c>
      <c r="BB171" t="e">
        <f t="shared" si="95"/>
        <v>#N/A</v>
      </c>
      <c r="BC171" t="e">
        <f t="shared" si="95"/>
        <v>#N/A</v>
      </c>
      <c r="BD171" t="e">
        <f t="shared" si="95"/>
        <v>#N/A</v>
      </c>
      <c r="BE171" t="e">
        <f t="shared" si="95"/>
        <v>#N/A</v>
      </c>
      <c r="BF171" t="e">
        <f t="shared" si="95"/>
        <v>#N/A</v>
      </c>
      <c r="BG171" t="e">
        <f t="shared" si="95"/>
        <v>#N/A</v>
      </c>
      <c r="BH171" t="e">
        <f t="shared" si="95"/>
        <v>#N/A</v>
      </c>
      <c r="BI171" t="e">
        <f t="shared" si="95"/>
        <v>#N/A</v>
      </c>
      <c r="BJ171" t="e">
        <f t="shared" si="95"/>
        <v>#N/A</v>
      </c>
      <c r="BK171" t="e">
        <f t="shared" si="95"/>
        <v>#N/A</v>
      </c>
      <c r="BL171" t="e">
        <f t="shared" si="95"/>
        <v>#N/A</v>
      </c>
      <c r="BM171" t="e">
        <f t="shared" si="100"/>
        <v>#N/A</v>
      </c>
      <c r="BN171" t="e">
        <f t="shared" si="100"/>
        <v>#N/A</v>
      </c>
      <c r="BO171" t="e">
        <f t="shared" si="100"/>
        <v>#N/A</v>
      </c>
      <c r="BP171" t="e">
        <f t="shared" si="100"/>
        <v>#N/A</v>
      </c>
      <c r="BQ171" t="e">
        <f t="shared" si="100"/>
        <v>#N/A</v>
      </c>
      <c r="BR171" t="e">
        <f t="shared" si="100"/>
        <v>#N/A</v>
      </c>
      <c r="BS171" t="e">
        <f t="shared" si="100"/>
        <v>#N/A</v>
      </c>
      <c r="BT171" t="e">
        <f t="shared" si="100"/>
        <v>#N/A</v>
      </c>
      <c r="BU171" t="e">
        <f t="shared" si="100"/>
        <v>#N/A</v>
      </c>
      <c r="BV171" t="e">
        <f t="shared" si="100"/>
        <v>#N/A</v>
      </c>
      <c r="BW171" t="e">
        <f t="shared" si="100"/>
        <v>#N/A</v>
      </c>
      <c r="BX171" t="e">
        <f t="shared" si="100"/>
        <v>#N/A</v>
      </c>
      <c r="BY171" t="e">
        <f t="shared" si="100"/>
        <v>#N/A</v>
      </c>
      <c r="BZ171" t="e">
        <f t="shared" si="100"/>
        <v>#N/A</v>
      </c>
      <c r="CA171" t="e">
        <f t="shared" si="100"/>
        <v>#N/A</v>
      </c>
      <c r="CB171" t="e">
        <f t="shared" si="100"/>
        <v>#N/A</v>
      </c>
      <c r="CC171" t="e">
        <f t="shared" si="98"/>
        <v>#N/A</v>
      </c>
      <c r="CD171" t="e">
        <f t="shared" si="98"/>
        <v>#N/A</v>
      </c>
      <c r="CE171" t="e">
        <f t="shared" si="98"/>
        <v>#N/A</v>
      </c>
      <c r="CF171" t="e">
        <f t="shared" si="98"/>
        <v>#N/A</v>
      </c>
      <c r="CG171" t="e">
        <f t="shared" si="98"/>
        <v>#N/A</v>
      </c>
      <c r="CH171" t="e">
        <f t="shared" si="98"/>
        <v>#N/A</v>
      </c>
      <c r="CI171" t="e">
        <f t="shared" si="98"/>
        <v>#N/A</v>
      </c>
      <c r="CJ171" t="e">
        <f t="shared" si="98"/>
        <v>#N/A</v>
      </c>
      <c r="CK171" t="e">
        <f t="shared" si="98"/>
        <v>#N/A</v>
      </c>
      <c r="CL171" t="e">
        <f t="shared" si="98"/>
        <v>#N/A</v>
      </c>
      <c r="CM171" t="e">
        <f t="shared" si="98"/>
        <v>#N/A</v>
      </c>
      <c r="CN171" t="e">
        <f t="shared" si="98"/>
        <v>#N/A</v>
      </c>
      <c r="CO171" t="e">
        <f t="shared" si="98"/>
        <v>#N/A</v>
      </c>
      <c r="CP171" t="e">
        <f t="shared" si="98"/>
        <v>#N/A</v>
      </c>
      <c r="CQ171" t="e">
        <f t="shared" si="98"/>
        <v>#N/A</v>
      </c>
      <c r="CR171" t="e">
        <f t="shared" si="99"/>
        <v>#N/A</v>
      </c>
      <c r="CS171" t="e">
        <f t="shared" si="99"/>
        <v>#N/A</v>
      </c>
      <c r="CT171" t="e">
        <f t="shared" si="99"/>
        <v>#N/A</v>
      </c>
      <c r="CU171" t="e">
        <f t="shared" si="99"/>
        <v>#N/A</v>
      </c>
      <c r="CV171" t="e">
        <f t="shared" si="99"/>
        <v>#N/A</v>
      </c>
      <c r="CW171" t="e">
        <f t="shared" si="99"/>
        <v>#N/A</v>
      </c>
      <c r="CX171" t="e">
        <f t="shared" si="99"/>
        <v>#N/A</v>
      </c>
      <c r="CY171" t="e">
        <f t="shared" si="99"/>
        <v>#N/A</v>
      </c>
      <c r="CZ171" t="e">
        <f t="shared" si="99"/>
        <v>#N/A</v>
      </c>
      <c r="DA171" t="e">
        <f t="shared" si="99"/>
        <v>#N/A</v>
      </c>
      <c r="DB171" t="e">
        <f t="shared" si="99"/>
        <v>#N/A</v>
      </c>
      <c r="DC171" t="e">
        <f t="shared" si="99"/>
        <v>#N/A</v>
      </c>
      <c r="DD171" t="e">
        <f t="shared" si="99"/>
        <v>#N/A</v>
      </c>
      <c r="DE171" t="e">
        <f t="shared" si="99"/>
        <v>#N/A</v>
      </c>
      <c r="DF171" t="e">
        <f t="shared" si="99"/>
        <v>#N/A</v>
      </c>
      <c r="DG171" t="e">
        <f t="shared" si="99"/>
        <v>#N/A</v>
      </c>
      <c r="DH171" t="e">
        <f t="shared" si="97"/>
        <v>#N/A</v>
      </c>
      <c r="DI171" t="e">
        <f t="shared" si="97"/>
        <v>#N/A</v>
      </c>
      <c r="DJ171" t="e">
        <f t="shared" si="97"/>
        <v>#N/A</v>
      </c>
      <c r="DK171" t="e">
        <f t="shared" si="97"/>
        <v>#N/A</v>
      </c>
      <c r="DL171" t="e">
        <f t="shared" si="97"/>
        <v>#N/A</v>
      </c>
      <c r="DM171" t="e">
        <f t="shared" si="97"/>
        <v>#N/A</v>
      </c>
      <c r="DN171" t="e">
        <f t="shared" si="97"/>
        <v>#N/A</v>
      </c>
      <c r="DO171" t="e">
        <f t="shared" si="97"/>
        <v>#N/A</v>
      </c>
      <c r="DP171" t="e">
        <f t="shared" si="97"/>
        <v>#N/A</v>
      </c>
      <c r="DQ171" t="e">
        <f t="shared" si="97"/>
        <v>#N/A</v>
      </c>
      <c r="DR171" t="e">
        <f t="shared" si="97"/>
        <v>#N/A</v>
      </c>
      <c r="DS171" t="e">
        <f t="shared" si="97"/>
        <v>#N/A</v>
      </c>
      <c r="DT171" t="e">
        <f t="shared" si="97"/>
        <v>#N/A</v>
      </c>
      <c r="DU171" t="e">
        <f t="shared" si="97"/>
        <v>#N/A</v>
      </c>
      <c r="DV171" t="e">
        <f t="shared" si="97"/>
        <v>#N/A</v>
      </c>
    </row>
    <row r="172" spans="1:126" x14ac:dyDescent="0.3">
      <c r="A172" s="11" t="s">
        <v>598</v>
      </c>
      <c r="B172" s="15" t="str">
        <f>VLOOKUP(Sheet6!A172,Phase1IDs!A126:I889,8,0)</f>
        <v>T1189, T1203</v>
      </c>
      <c r="C172">
        <f t="shared" si="102"/>
        <v>0</v>
      </c>
      <c r="D172">
        <f t="shared" si="102"/>
        <v>0</v>
      </c>
      <c r="E172">
        <f t="shared" si="102"/>
        <v>0</v>
      </c>
      <c r="F172">
        <f t="shared" si="102"/>
        <v>0</v>
      </c>
      <c r="G172">
        <f t="shared" si="102"/>
        <v>0</v>
      </c>
      <c r="H172">
        <f t="shared" si="102"/>
        <v>0</v>
      </c>
      <c r="I172">
        <f t="shared" si="102"/>
        <v>0</v>
      </c>
      <c r="J172">
        <f t="shared" si="102"/>
        <v>0</v>
      </c>
      <c r="K172">
        <f t="shared" si="102"/>
        <v>0</v>
      </c>
      <c r="L172">
        <f t="shared" si="102"/>
        <v>0</v>
      </c>
      <c r="M172">
        <f t="shared" si="102"/>
        <v>0</v>
      </c>
      <c r="N172">
        <f t="shared" si="102"/>
        <v>0</v>
      </c>
      <c r="O172">
        <f t="shared" si="102"/>
        <v>0</v>
      </c>
      <c r="P172">
        <f t="shared" si="102"/>
        <v>0</v>
      </c>
      <c r="Q172">
        <f t="shared" si="102"/>
        <v>0</v>
      </c>
      <c r="R172">
        <f t="shared" si="102"/>
        <v>0</v>
      </c>
      <c r="S172">
        <f t="shared" si="101"/>
        <v>0</v>
      </c>
      <c r="T172">
        <f t="shared" si="101"/>
        <v>0</v>
      </c>
      <c r="U172">
        <f t="shared" si="101"/>
        <v>0</v>
      </c>
      <c r="V172">
        <f t="shared" si="101"/>
        <v>0</v>
      </c>
      <c r="W172">
        <f t="shared" si="101"/>
        <v>0</v>
      </c>
      <c r="X172">
        <f t="shared" si="101"/>
        <v>0</v>
      </c>
      <c r="Y172">
        <f t="shared" si="101"/>
        <v>0</v>
      </c>
      <c r="Z172">
        <f t="shared" si="101"/>
        <v>0</v>
      </c>
      <c r="AA172">
        <f t="shared" si="101"/>
        <v>0</v>
      </c>
      <c r="AB172">
        <f t="shared" si="101"/>
        <v>0</v>
      </c>
      <c r="AC172">
        <f t="shared" si="101"/>
        <v>0</v>
      </c>
      <c r="AD172">
        <f t="shared" si="101"/>
        <v>0</v>
      </c>
      <c r="AE172">
        <f t="shared" si="101"/>
        <v>0</v>
      </c>
      <c r="AF172">
        <f t="shared" si="101"/>
        <v>0</v>
      </c>
      <c r="AG172">
        <f t="shared" si="101"/>
        <v>0</v>
      </c>
      <c r="AH172">
        <f t="shared" si="96"/>
        <v>0</v>
      </c>
      <c r="AI172">
        <f t="shared" si="96"/>
        <v>0</v>
      </c>
      <c r="AJ172">
        <f t="shared" si="96"/>
        <v>0</v>
      </c>
      <c r="AK172">
        <f t="shared" si="96"/>
        <v>0</v>
      </c>
      <c r="AL172">
        <f t="shared" si="96"/>
        <v>0</v>
      </c>
      <c r="AM172">
        <f t="shared" si="96"/>
        <v>0</v>
      </c>
      <c r="AN172">
        <f t="shared" si="96"/>
        <v>0</v>
      </c>
      <c r="AO172">
        <f t="shared" si="96"/>
        <v>1</v>
      </c>
      <c r="AP172">
        <f t="shared" si="96"/>
        <v>0</v>
      </c>
      <c r="AQ172">
        <f t="shared" si="96"/>
        <v>0</v>
      </c>
      <c r="AR172">
        <f t="shared" si="96"/>
        <v>0</v>
      </c>
      <c r="AS172">
        <f t="shared" si="96"/>
        <v>1</v>
      </c>
      <c r="AT172">
        <f t="shared" si="96"/>
        <v>0</v>
      </c>
      <c r="AU172">
        <f t="shared" si="96"/>
        <v>0</v>
      </c>
      <c r="AV172">
        <f t="shared" si="96"/>
        <v>0</v>
      </c>
      <c r="AW172">
        <f t="shared" si="96"/>
        <v>0</v>
      </c>
      <c r="AX172">
        <f t="shared" si="95"/>
        <v>0</v>
      </c>
      <c r="AY172">
        <f t="shared" si="95"/>
        <v>0</v>
      </c>
      <c r="AZ172">
        <f t="shared" si="95"/>
        <v>0</v>
      </c>
      <c r="BA172">
        <f t="shared" si="95"/>
        <v>0</v>
      </c>
      <c r="BB172">
        <f t="shared" si="95"/>
        <v>0</v>
      </c>
      <c r="BC172">
        <f t="shared" si="95"/>
        <v>0</v>
      </c>
      <c r="BD172">
        <f t="shared" si="95"/>
        <v>0</v>
      </c>
      <c r="BE172">
        <f t="shared" si="95"/>
        <v>0</v>
      </c>
      <c r="BF172">
        <f t="shared" si="95"/>
        <v>0</v>
      </c>
      <c r="BG172">
        <f t="shared" si="95"/>
        <v>0</v>
      </c>
      <c r="BH172">
        <f t="shared" si="95"/>
        <v>0</v>
      </c>
      <c r="BI172">
        <f t="shared" si="95"/>
        <v>0</v>
      </c>
      <c r="BJ172">
        <f t="shared" si="95"/>
        <v>0</v>
      </c>
      <c r="BK172">
        <f t="shared" si="95"/>
        <v>0</v>
      </c>
      <c r="BL172">
        <f t="shared" si="95"/>
        <v>0</v>
      </c>
      <c r="BM172">
        <f t="shared" si="100"/>
        <v>0</v>
      </c>
      <c r="BN172">
        <f t="shared" si="100"/>
        <v>0</v>
      </c>
      <c r="BO172">
        <f t="shared" si="100"/>
        <v>0</v>
      </c>
      <c r="BP172">
        <f t="shared" si="100"/>
        <v>0</v>
      </c>
      <c r="BQ172">
        <f t="shared" si="100"/>
        <v>0</v>
      </c>
      <c r="BR172">
        <f t="shared" si="100"/>
        <v>0</v>
      </c>
      <c r="BS172">
        <f t="shared" si="100"/>
        <v>0</v>
      </c>
      <c r="BT172">
        <f t="shared" si="100"/>
        <v>0</v>
      </c>
      <c r="BU172">
        <f t="shared" si="100"/>
        <v>0</v>
      </c>
      <c r="BV172">
        <f t="shared" si="100"/>
        <v>0</v>
      </c>
      <c r="BW172">
        <f t="shared" si="100"/>
        <v>0</v>
      </c>
      <c r="BX172">
        <f t="shared" si="100"/>
        <v>0</v>
      </c>
      <c r="BY172">
        <f t="shared" si="100"/>
        <v>0</v>
      </c>
      <c r="BZ172">
        <f t="shared" si="100"/>
        <v>0</v>
      </c>
      <c r="CA172">
        <f t="shared" si="100"/>
        <v>0</v>
      </c>
      <c r="CB172">
        <f t="shared" si="100"/>
        <v>0</v>
      </c>
      <c r="CC172">
        <f t="shared" si="98"/>
        <v>0</v>
      </c>
      <c r="CD172">
        <f t="shared" si="98"/>
        <v>0</v>
      </c>
      <c r="CE172">
        <f t="shared" si="98"/>
        <v>0</v>
      </c>
      <c r="CF172">
        <f t="shared" si="98"/>
        <v>0</v>
      </c>
      <c r="CG172">
        <f t="shared" si="98"/>
        <v>0</v>
      </c>
      <c r="CH172">
        <f t="shared" si="98"/>
        <v>0</v>
      </c>
      <c r="CI172">
        <f t="shared" si="98"/>
        <v>0</v>
      </c>
      <c r="CJ172">
        <f t="shared" si="98"/>
        <v>0</v>
      </c>
      <c r="CK172">
        <f t="shared" si="98"/>
        <v>0</v>
      </c>
      <c r="CL172">
        <f t="shared" si="98"/>
        <v>0</v>
      </c>
      <c r="CM172">
        <f t="shared" si="98"/>
        <v>0</v>
      </c>
      <c r="CN172">
        <f t="shared" si="98"/>
        <v>0</v>
      </c>
      <c r="CO172">
        <f t="shared" si="98"/>
        <v>0</v>
      </c>
      <c r="CP172">
        <f t="shared" si="98"/>
        <v>0</v>
      </c>
      <c r="CQ172">
        <f t="shared" si="98"/>
        <v>0</v>
      </c>
      <c r="CR172">
        <f t="shared" si="99"/>
        <v>0</v>
      </c>
      <c r="CS172">
        <f t="shared" si="99"/>
        <v>0</v>
      </c>
      <c r="CT172">
        <f t="shared" si="99"/>
        <v>0</v>
      </c>
      <c r="CU172">
        <f t="shared" si="99"/>
        <v>0</v>
      </c>
      <c r="CV172">
        <f t="shared" si="99"/>
        <v>0</v>
      </c>
      <c r="CW172">
        <f t="shared" si="99"/>
        <v>0</v>
      </c>
      <c r="CX172">
        <f t="shared" si="99"/>
        <v>0</v>
      </c>
      <c r="CY172">
        <f t="shared" si="99"/>
        <v>0</v>
      </c>
      <c r="CZ172">
        <f t="shared" si="99"/>
        <v>0</v>
      </c>
      <c r="DA172">
        <f t="shared" si="99"/>
        <v>0</v>
      </c>
      <c r="DB172">
        <f t="shared" si="99"/>
        <v>0</v>
      </c>
      <c r="DC172">
        <f t="shared" si="99"/>
        <v>0</v>
      </c>
      <c r="DD172">
        <f t="shared" si="99"/>
        <v>0</v>
      </c>
      <c r="DE172">
        <f t="shared" si="99"/>
        <v>0</v>
      </c>
      <c r="DF172">
        <f t="shared" si="99"/>
        <v>0</v>
      </c>
      <c r="DG172">
        <f t="shared" si="99"/>
        <v>0</v>
      </c>
      <c r="DH172">
        <f t="shared" si="97"/>
        <v>0</v>
      </c>
      <c r="DI172">
        <f t="shared" si="97"/>
        <v>0</v>
      </c>
      <c r="DJ172">
        <f t="shared" si="97"/>
        <v>0</v>
      </c>
      <c r="DK172">
        <f t="shared" si="97"/>
        <v>0</v>
      </c>
      <c r="DL172">
        <f t="shared" si="97"/>
        <v>0</v>
      </c>
      <c r="DM172">
        <f t="shared" si="97"/>
        <v>0</v>
      </c>
      <c r="DN172">
        <f t="shared" si="97"/>
        <v>0</v>
      </c>
      <c r="DO172">
        <f t="shared" si="97"/>
        <v>0</v>
      </c>
      <c r="DP172">
        <f t="shared" si="97"/>
        <v>0</v>
      </c>
      <c r="DQ172">
        <f t="shared" si="97"/>
        <v>0</v>
      </c>
      <c r="DR172">
        <f t="shared" si="97"/>
        <v>0</v>
      </c>
      <c r="DS172">
        <f t="shared" si="97"/>
        <v>0</v>
      </c>
      <c r="DT172">
        <f t="shared" si="97"/>
        <v>0</v>
      </c>
      <c r="DU172">
        <f t="shared" si="97"/>
        <v>0</v>
      </c>
      <c r="DV172">
        <f t="shared" si="97"/>
        <v>0</v>
      </c>
    </row>
    <row r="173" spans="1:126" x14ac:dyDescent="0.3">
      <c r="A173" s="13" t="s">
        <v>757</v>
      </c>
      <c r="B173" s="15" t="str">
        <f>VLOOKUP(Sheet6!A173,Phase1IDs!A127:I890,8,0)</f>
        <v>T1190</v>
      </c>
      <c r="C173">
        <f t="shared" si="102"/>
        <v>0</v>
      </c>
      <c r="D173">
        <f t="shared" si="102"/>
        <v>0</v>
      </c>
      <c r="E173">
        <f t="shared" si="102"/>
        <v>0</v>
      </c>
      <c r="F173">
        <f t="shared" si="102"/>
        <v>0</v>
      </c>
      <c r="G173">
        <f t="shared" si="102"/>
        <v>0</v>
      </c>
      <c r="H173">
        <f t="shared" si="102"/>
        <v>0</v>
      </c>
      <c r="I173">
        <f t="shared" si="102"/>
        <v>0</v>
      </c>
      <c r="J173">
        <f t="shared" si="102"/>
        <v>0</v>
      </c>
      <c r="K173">
        <f t="shared" si="102"/>
        <v>0</v>
      </c>
      <c r="L173">
        <f t="shared" si="102"/>
        <v>0</v>
      </c>
      <c r="M173">
        <f t="shared" si="102"/>
        <v>0</v>
      </c>
      <c r="N173">
        <f t="shared" si="102"/>
        <v>0</v>
      </c>
      <c r="O173">
        <f t="shared" si="102"/>
        <v>0</v>
      </c>
      <c r="P173">
        <f t="shared" si="102"/>
        <v>0</v>
      </c>
      <c r="Q173">
        <f t="shared" si="102"/>
        <v>0</v>
      </c>
      <c r="R173">
        <f t="shared" si="102"/>
        <v>0</v>
      </c>
      <c r="S173">
        <f t="shared" si="101"/>
        <v>0</v>
      </c>
      <c r="T173">
        <f t="shared" si="101"/>
        <v>0</v>
      </c>
      <c r="U173">
        <f t="shared" si="101"/>
        <v>0</v>
      </c>
      <c r="V173">
        <f t="shared" si="101"/>
        <v>0</v>
      </c>
      <c r="W173">
        <f t="shared" si="101"/>
        <v>0</v>
      </c>
      <c r="X173">
        <f t="shared" si="101"/>
        <v>0</v>
      </c>
      <c r="Y173">
        <f t="shared" si="101"/>
        <v>0</v>
      </c>
      <c r="Z173">
        <f t="shared" si="101"/>
        <v>0</v>
      </c>
      <c r="AA173">
        <f t="shared" si="101"/>
        <v>0</v>
      </c>
      <c r="AB173">
        <f t="shared" si="101"/>
        <v>0</v>
      </c>
      <c r="AC173">
        <f t="shared" si="101"/>
        <v>0</v>
      </c>
      <c r="AD173">
        <f t="shared" si="101"/>
        <v>0</v>
      </c>
      <c r="AE173">
        <f t="shared" si="101"/>
        <v>0</v>
      </c>
      <c r="AF173">
        <f t="shared" si="101"/>
        <v>0</v>
      </c>
      <c r="AG173">
        <f t="shared" si="101"/>
        <v>0</v>
      </c>
      <c r="AH173">
        <f t="shared" si="96"/>
        <v>0</v>
      </c>
      <c r="AI173">
        <f t="shared" si="96"/>
        <v>0</v>
      </c>
      <c r="AJ173">
        <f t="shared" si="96"/>
        <v>0</v>
      </c>
      <c r="AK173">
        <f t="shared" si="96"/>
        <v>0</v>
      </c>
      <c r="AL173">
        <f t="shared" si="96"/>
        <v>0</v>
      </c>
      <c r="AM173">
        <f t="shared" si="96"/>
        <v>0</v>
      </c>
      <c r="AN173">
        <f t="shared" si="96"/>
        <v>0</v>
      </c>
      <c r="AO173">
        <f t="shared" si="96"/>
        <v>0</v>
      </c>
      <c r="AP173">
        <f t="shared" si="96"/>
        <v>1</v>
      </c>
      <c r="AQ173">
        <f t="shared" si="96"/>
        <v>0</v>
      </c>
      <c r="AR173">
        <f t="shared" si="96"/>
        <v>0</v>
      </c>
      <c r="AS173">
        <f t="shared" si="96"/>
        <v>0</v>
      </c>
      <c r="AT173">
        <f t="shared" si="96"/>
        <v>0</v>
      </c>
      <c r="AU173">
        <f t="shared" si="96"/>
        <v>0</v>
      </c>
      <c r="AV173">
        <f t="shared" si="96"/>
        <v>0</v>
      </c>
      <c r="AW173">
        <f t="shared" ref="AW173:BL188" si="103">IF($B173=0,0,COUNTIFS($B173,"*"&amp;AW$1&amp;"*"))</f>
        <v>0</v>
      </c>
      <c r="AX173">
        <f t="shared" si="103"/>
        <v>0</v>
      </c>
      <c r="AY173">
        <f t="shared" si="103"/>
        <v>0</v>
      </c>
      <c r="AZ173">
        <f t="shared" si="103"/>
        <v>0</v>
      </c>
      <c r="BA173">
        <f t="shared" si="103"/>
        <v>0</v>
      </c>
      <c r="BB173">
        <f t="shared" si="103"/>
        <v>0</v>
      </c>
      <c r="BC173">
        <f t="shared" si="103"/>
        <v>0</v>
      </c>
      <c r="BD173">
        <f t="shared" si="103"/>
        <v>0</v>
      </c>
      <c r="BE173">
        <f t="shared" si="103"/>
        <v>0</v>
      </c>
      <c r="BF173">
        <f t="shared" si="103"/>
        <v>0</v>
      </c>
      <c r="BG173">
        <f t="shared" si="103"/>
        <v>0</v>
      </c>
      <c r="BH173">
        <f t="shared" si="103"/>
        <v>0</v>
      </c>
      <c r="BI173">
        <f t="shared" si="103"/>
        <v>0</v>
      </c>
      <c r="BJ173">
        <f t="shared" si="103"/>
        <v>0</v>
      </c>
      <c r="BK173">
        <f t="shared" si="103"/>
        <v>0</v>
      </c>
      <c r="BL173">
        <f t="shared" si="103"/>
        <v>0</v>
      </c>
      <c r="BM173">
        <f t="shared" si="100"/>
        <v>0</v>
      </c>
      <c r="BN173">
        <f t="shared" si="100"/>
        <v>0</v>
      </c>
      <c r="BO173">
        <f t="shared" si="100"/>
        <v>0</v>
      </c>
      <c r="BP173">
        <f t="shared" si="100"/>
        <v>0</v>
      </c>
      <c r="BQ173">
        <f t="shared" si="100"/>
        <v>0</v>
      </c>
      <c r="BR173">
        <f t="shared" si="100"/>
        <v>0</v>
      </c>
      <c r="BS173">
        <f t="shared" si="100"/>
        <v>0</v>
      </c>
      <c r="BT173">
        <f t="shared" si="100"/>
        <v>0</v>
      </c>
      <c r="BU173">
        <f t="shared" si="100"/>
        <v>0</v>
      </c>
      <c r="BV173">
        <f t="shared" si="100"/>
        <v>0</v>
      </c>
      <c r="BW173">
        <f t="shared" si="100"/>
        <v>0</v>
      </c>
      <c r="BX173">
        <f t="shared" si="100"/>
        <v>0</v>
      </c>
      <c r="BY173">
        <f t="shared" si="100"/>
        <v>0</v>
      </c>
      <c r="BZ173">
        <f t="shared" si="100"/>
        <v>0</v>
      </c>
      <c r="CA173">
        <f t="shared" si="100"/>
        <v>0</v>
      </c>
      <c r="CB173">
        <f t="shared" si="100"/>
        <v>0</v>
      </c>
      <c r="CC173">
        <f t="shared" si="98"/>
        <v>0</v>
      </c>
      <c r="CD173">
        <f t="shared" si="98"/>
        <v>0</v>
      </c>
      <c r="CE173">
        <f t="shared" si="98"/>
        <v>0</v>
      </c>
      <c r="CF173">
        <f t="shared" si="98"/>
        <v>0</v>
      </c>
      <c r="CG173">
        <f t="shared" si="98"/>
        <v>0</v>
      </c>
      <c r="CH173">
        <f t="shared" si="98"/>
        <v>0</v>
      </c>
      <c r="CI173">
        <f t="shared" si="98"/>
        <v>0</v>
      </c>
      <c r="CJ173">
        <f t="shared" si="98"/>
        <v>0</v>
      </c>
      <c r="CK173">
        <f t="shared" si="98"/>
        <v>0</v>
      </c>
      <c r="CL173">
        <f t="shared" si="98"/>
        <v>0</v>
      </c>
      <c r="CM173">
        <f t="shared" si="98"/>
        <v>0</v>
      </c>
      <c r="CN173">
        <f t="shared" si="98"/>
        <v>0</v>
      </c>
      <c r="CO173">
        <f t="shared" si="98"/>
        <v>0</v>
      </c>
      <c r="CP173">
        <f t="shared" si="98"/>
        <v>0</v>
      </c>
      <c r="CQ173">
        <f t="shared" si="98"/>
        <v>0</v>
      </c>
      <c r="CR173">
        <f t="shared" si="99"/>
        <v>0</v>
      </c>
      <c r="CS173">
        <f t="shared" si="99"/>
        <v>0</v>
      </c>
      <c r="CT173">
        <f t="shared" si="99"/>
        <v>0</v>
      </c>
      <c r="CU173">
        <f t="shared" si="99"/>
        <v>0</v>
      </c>
      <c r="CV173">
        <f t="shared" si="99"/>
        <v>0</v>
      </c>
      <c r="CW173">
        <f t="shared" si="99"/>
        <v>0</v>
      </c>
      <c r="CX173">
        <f t="shared" si="99"/>
        <v>0</v>
      </c>
      <c r="CY173">
        <f t="shared" si="99"/>
        <v>0</v>
      </c>
      <c r="CZ173">
        <f t="shared" si="99"/>
        <v>0</v>
      </c>
      <c r="DA173">
        <f t="shared" si="99"/>
        <v>0</v>
      </c>
      <c r="DB173">
        <f t="shared" si="99"/>
        <v>0</v>
      </c>
      <c r="DC173">
        <f t="shared" si="99"/>
        <v>0</v>
      </c>
      <c r="DD173">
        <f t="shared" si="99"/>
        <v>0</v>
      </c>
      <c r="DE173">
        <f t="shared" si="99"/>
        <v>0</v>
      </c>
      <c r="DF173">
        <f t="shared" si="99"/>
        <v>0</v>
      </c>
      <c r="DG173">
        <f t="shared" si="99"/>
        <v>0</v>
      </c>
      <c r="DH173">
        <f t="shared" si="97"/>
        <v>0</v>
      </c>
      <c r="DI173">
        <f t="shared" si="97"/>
        <v>0</v>
      </c>
      <c r="DJ173">
        <f t="shared" si="97"/>
        <v>0</v>
      </c>
      <c r="DK173">
        <f t="shared" si="97"/>
        <v>0</v>
      </c>
      <c r="DL173">
        <f t="shared" si="97"/>
        <v>0</v>
      </c>
      <c r="DM173">
        <f t="shared" si="97"/>
        <v>0</v>
      </c>
      <c r="DN173">
        <f t="shared" si="97"/>
        <v>0</v>
      </c>
      <c r="DO173">
        <f t="shared" si="97"/>
        <v>0</v>
      </c>
      <c r="DP173">
        <f t="shared" si="97"/>
        <v>0</v>
      </c>
      <c r="DQ173">
        <f t="shared" si="97"/>
        <v>0</v>
      </c>
      <c r="DR173">
        <f t="shared" si="97"/>
        <v>0</v>
      </c>
      <c r="DS173">
        <f t="shared" si="97"/>
        <v>0</v>
      </c>
      <c r="DT173">
        <f t="shared" si="97"/>
        <v>0</v>
      </c>
      <c r="DU173">
        <f t="shared" si="97"/>
        <v>0</v>
      </c>
      <c r="DV173">
        <f t="shared" si="97"/>
        <v>0</v>
      </c>
    </row>
    <row r="174" spans="1:126" x14ac:dyDescent="0.3">
      <c r="A174" s="11" t="s">
        <v>558</v>
      </c>
      <c r="B174" s="15" t="e">
        <f>VLOOKUP(Sheet6!A174,Phase1IDs!A128:I891,8,0)</f>
        <v>#N/A</v>
      </c>
      <c r="C174" t="e">
        <f t="shared" si="102"/>
        <v>#N/A</v>
      </c>
      <c r="D174" t="e">
        <f t="shared" si="102"/>
        <v>#N/A</v>
      </c>
      <c r="E174" t="e">
        <f t="shared" si="102"/>
        <v>#N/A</v>
      </c>
      <c r="F174" t="e">
        <f t="shared" si="102"/>
        <v>#N/A</v>
      </c>
      <c r="G174" t="e">
        <f t="shared" si="102"/>
        <v>#N/A</v>
      </c>
      <c r="H174" t="e">
        <f t="shared" si="102"/>
        <v>#N/A</v>
      </c>
      <c r="I174" t="e">
        <f t="shared" si="102"/>
        <v>#N/A</v>
      </c>
      <c r="J174" t="e">
        <f t="shared" si="102"/>
        <v>#N/A</v>
      </c>
      <c r="K174" t="e">
        <f t="shared" si="102"/>
        <v>#N/A</v>
      </c>
      <c r="L174" t="e">
        <f t="shared" si="102"/>
        <v>#N/A</v>
      </c>
      <c r="M174" t="e">
        <f t="shared" si="102"/>
        <v>#N/A</v>
      </c>
      <c r="N174" t="e">
        <f t="shared" si="102"/>
        <v>#N/A</v>
      </c>
      <c r="O174" t="e">
        <f t="shared" si="102"/>
        <v>#N/A</v>
      </c>
      <c r="P174" t="e">
        <f t="shared" si="102"/>
        <v>#N/A</v>
      </c>
      <c r="Q174" t="e">
        <f t="shared" si="102"/>
        <v>#N/A</v>
      </c>
      <c r="R174" t="e">
        <f t="shared" si="102"/>
        <v>#N/A</v>
      </c>
      <c r="S174" t="e">
        <f t="shared" si="101"/>
        <v>#N/A</v>
      </c>
      <c r="T174" t="e">
        <f t="shared" si="101"/>
        <v>#N/A</v>
      </c>
      <c r="U174" t="e">
        <f t="shared" si="101"/>
        <v>#N/A</v>
      </c>
      <c r="V174" t="e">
        <f t="shared" si="101"/>
        <v>#N/A</v>
      </c>
      <c r="W174" t="e">
        <f t="shared" si="101"/>
        <v>#N/A</v>
      </c>
      <c r="X174" t="e">
        <f t="shared" si="101"/>
        <v>#N/A</v>
      </c>
      <c r="Y174" t="e">
        <f t="shared" si="101"/>
        <v>#N/A</v>
      </c>
      <c r="Z174" t="e">
        <f t="shared" si="101"/>
        <v>#N/A</v>
      </c>
      <c r="AA174" t="e">
        <f t="shared" si="101"/>
        <v>#N/A</v>
      </c>
      <c r="AB174" t="e">
        <f t="shared" si="101"/>
        <v>#N/A</v>
      </c>
      <c r="AC174" t="e">
        <f t="shared" si="101"/>
        <v>#N/A</v>
      </c>
      <c r="AD174" t="e">
        <f t="shared" si="101"/>
        <v>#N/A</v>
      </c>
      <c r="AE174" t="e">
        <f t="shared" si="101"/>
        <v>#N/A</v>
      </c>
      <c r="AF174" t="e">
        <f t="shared" si="101"/>
        <v>#N/A</v>
      </c>
      <c r="AG174" t="e">
        <f t="shared" si="101"/>
        <v>#N/A</v>
      </c>
      <c r="AH174" t="e">
        <f t="shared" ref="AH174:AW189" si="104">IF($B174=0,0,COUNTIFS($B174,"*"&amp;AH$1&amp;"*"))</f>
        <v>#N/A</v>
      </c>
      <c r="AI174" t="e">
        <f t="shared" si="104"/>
        <v>#N/A</v>
      </c>
      <c r="AJ174" t="e">
        <f t="shared" si="104"/>
        <v>#N/A</v>
      </c>
      <c r="AK174" t="e">
        <f t="shared" si="104"/>
        <v>#N/A</v>
      </c>
      <c r="AL174" t="e">
        <f t="shared" si="104"/>
        <v>#N/A</v>
      </c>
      <c r="AM174" t="e">
        <f t="shared" si="104"/>
        <v>#N/A</v>
      </c>
      <c r="AN174" t="e">
        <f t="shared" si="104"/>
        <v>#N/A</v>
      </c>
      <c r="AO174" t="e">
        <f t="shared" si="104"/>
        <v>#N/A</v>
      </c>
      <c r="AP174" t="e">
        <f t="shared" si="104"/>
        <v>#N/A</v>
      </c>
      <c r="AQ174" t="e">
        <f t="shared" si="104"/>
        <v>#N/A</v>
      </c>
      <c r="AR174" t="e">
        <f t="shared" si="104"/>
        <v>#N/A</v>
      </c>
      <c r="AS174" t="e">
        <f t="shared" si="104"/>
        <v>#N/A</v>
      </c>
      <c r="AT174" t="e">
        <f t="shared" si="104"/>
        <v>#N/A</v>
      </c>
      <c r="AU174" t="e">
        <f t="shared" si="104"/>
        <v>#N/A</v>
      </c>
      <c r="AV174" t="e">
        <f t="shared" si="104"/>
        <v>#N/A</v>
      </c>
      <c r="AW174" t="e">
        <f t="shared" si="104"/>
        <v>#N/A</v>
      </c>
      <c r="AX174" t="e">
        <f t="shared" si="103"/>
        <v>#N/A</v>
      </c>
      <c r="AY174" t="e">
        <f t="shared" si="103"/>
        <v>#N/A</v>
      </c>
      <c r="AZ174" t="e">
        <f t="shared" si="103"/>
        <v>#N/A</v>
      </c>
      <c r="BA174" t="e">
        <f t="shared" si="103"/>
        <v>#N/A</v>
      </c>
      <c r="BB174" t="e">
        <f t="shared" si="103"/>
        <v>#N/A</v>
      </c>
      <c r="BC174" t="e">
        <f t="shared" si="103"/>
        <v>#N/A</v>
      </c>
      <c r="BD174" t="e">
        <f t="shared" si="103"/>
        <v>#N/A</v>
      </c>
      <c r="BE174" t="e">
        <f t="shared" si="103"/>
        <v>#N/A</v>
      </c>
      <c r="BF174" t="e">
        <f t="shared" si="103"/>
        <v>#N/A</v>
      </c>
      <c r="BG174" t="e">
        <f t="shared" si="103"/>
        <v>#N/A</v>
      </c>
      <c r="BH174" t="e">
        <f t="shared" si="103"/>
        <v>#N/A</v>
      </c>
      <c r="BI174" t="e">
        <f t="shared" si="103"/>
        <v>#N/A</v>
      </c>
      <c r="BJ174" t="e">
        <f t="shared" si="103"/>
        <v>#N/A</v>
      </c>
      <c r="BK174" t="e">
        <f t="shared" si="103"/>
        <v>#N/A</v>
      </c>
      <c r="BL174" t="e">
        <f t="shared" si="103"/>
        <v>#N/A</v>
      </c>
      <c r="BM174" t="e">
        <f t="shared" si="100"/>
        <v>#N/A</v>
      </c>
      <c r="BN174" t="e">
        <f t="shared" si="100"/>
        <v>#N/A</v>
      </c>
      <c r="BO174" t="e">
        <f t="shared" si="100"/>
        <v>#N/A</v>
      </c>
      <c r="BP174" t="e">
        <f t="shared" si="100"/>
        <v>#N/A</v>
      </c>
      <c r="BQ174" t="e">
        <f t="shared" si="100"/>
        <v>#N/A</v>
      </c>
      <c r="BR174" t="e">
        <f t="shared" si="100"/>
        <v>#N/A</v>
      </c>
      <c r="BS174" t="e">
        <f t="shared" si="100"/>
        <v>#N/A</v>
      </c>
      <c r="BT174" t="e">
        <f t="shared" si="100"/>
        <v>#N/A</v>
      </c>
      <c r="BU174" t="e">
        <f t="shared" si="100"/>
        <v>#N/A</v>
      </c>
      <c r="BV174" t="e">
        <f t="shared" si="100"/>
        <v>#N/A</v>
      </c>
      <c r="BW174" t="e">
        <f t="shared" si="100"/>
        <v>#N/A</v>
      </c>
      <c r="BX174" t="e">
        <f t="shared" si="100"/>
        <v>#N/A</v>
      </c>
      <c r="BY174" t="e">
        <f t="shared" si="100"/>
        <v>#N/A</v>
      </c>
      <c r="BZ174" t="e">
        <f t="shared" si="100"/>
        <v>#N/A</v>
      </c>
      <c r="CA174" t="e">
        <f t="shared" si="100"/>
        <v>#N/A</v>
      </c>
      <c r="CB174" t="e">
        <f t="shared" si="100"/>
        <v>#N/A</v>
      </c>
      <c r="CC174" t="e">
        <f t="shared" si="98"/>
        <v>#N/A</v>
      </c>
      <c r="CD174" t="e">
        <f t="shared" si="98"/>
        <v>#N/A</v>
      </c>
      <c r="CE174" t="e">
        <f t="shared" si="98"/>
        <v>#N/A</v>
      </c>
      <c r="CF174" t="e">
        <f t="shared" si="98"/>
        <v>#N/A</v>
      </c>
      <c r="CG174" t="e">
        <f t="shared" si="98"/>
        <v>#N/A</v>
      </c>
      <c r="CH174" t="e">
        <f t="shared" si="98"/>
        <v>#N/A</v>
      </c>
      <c r="CI174" t="e">
        <f t="shared" si="98"/>
        <v>#N/A</v>
      </c>
      <c r="CJ174" t="e">
        <f t="shared" si="98"/>
        <v>#N/A</v>
      </c>
      <c r="CK174" t="e">
        <f t="shared" si="98"/>
        <v>#N/A</v>
      </c>
      <c r="CL174" t="e">
        <f t="shared" si="98"/>
        <v>#N/A</v>
      </c>
      <c r="CM174" t="e">
        <f t="shared" si="98"/>
        <v>#N/A</v>
      </c>
      <c r="CN174" t="e">
        <f t="shared" si="98"/>
        <v>#N/A</v>
      </c>
      <c r="CO174" t="e">
        <f t="shared" si="98"/>
        <v>#N/A</v>
      </c>
      <c r="CP174" t="e">
        <f t="shared" si="98"/>
        <v>#N/A</v>
      </c>
      <c r="CQ174" t="e">
        <f t="shared" si="98"/>
        <v>#N/A</v>
      </c>
      <c r="CR174" t="e">
        <f t="shared" si="99"/>
        <v>#N/A</v>
      </c>
      <c r="CS174" t="e">
        <f t="shared" si="99"/>
        <v>#N/A</v>
      </c>
      <c r="CT174" t="e">
        <f t="shared" si="99"/>
        <v>#N/A</v>
      </c>
      <c r="CU174" t="e">
        <f t="shared" si="99"/>
        <v>#N/A</v>
      </c>
      <c r="CV174" t="e">
        <f t="shared" si="99"/>
        <v>#N/A</v>
      </c>
      <c r="CW174" t="e">
        <f t="shared" si="99"/>
        <v>#N/A</v>
      </c>
      <c r="CX174" t="e">
        <f t="shared" si="99"/>
        <v>#N/A</v>
      </c>
      <c r="CY174" t="e">
        <f t="shared" si="99"/>
        <v>#N/A</v>
      </c>
      <c r="CZ174" t="e">
        <f t="shared" si="99"/>
        <v>#N/A</v>
      </c>
      <c r="DA174" t="e">
        <f t="shared" si="99"/>
        <v>#N/A</v>
      </c>
      <c r="DB174" t="e">
        <f t="shared" si="99"/>
        <v>#N/A</v>
      </c>
      <c r="DC174" t="e">
        <f t="shared" si="99"/>
        <v>#N/A</v>
      </c>
      <c r="DD174" t="e">
        <f t="shared" si="99"/>
        <v>#N/A</v>
      </c>
      <c r="DE174" t="e">
        <f t="shared" si="99"/>
        <v>#N/A</v>
      </c>
      <c r="DF174" t="e">
        <f t="shared" si="99"/>
        <v>#N/A</v>
      </c>
      <c r="DG174" t="e">
        <f t="shared" si="99"/>
        <v>#N/A</v>
      </c>
      <c r="DH174" t="e">
        <f t="shared" si="97"/>
        <v>#N/A</v>
      </c>
      <c r="DI174" t="e">
        <f t="shared" si="97"/>
        <v>#N/A</v>
      </c>
      <c r="DJ174" t="e">
        <f t="shared" si="97"/>
        <v>#N/A</v>
      </c>
      <c r="DK174" t="e">
        <f t="shared" si="97"/>
        <v>#N/A</v>
      </c>
      <c r="DL174" t="e">
        <f t="shared" si="97"/>
        <v>#N/A</v>
      </c>
      <c r="DM174" t="e">
        <f t="shared" si="97"/>
        <v>#N/A</v>
      </c>
      <c r="DN174" t="e">
        <f t="shared" si="97"/>
        <v>#N/A</v>
      </c>
      <c r="DO174" t="e">
        <f t="shared" si="97"/>
        <v>#N/A</v>
      </c>
      <c r="DP174" t="e">
        <f t="shared" si="97"/>
        <v>#N/A</v>
      </c>
      <c r="DQ174" t="e">
        <f t="shared" si="97"/>
        <v>#N/A</v>
      </c>
      <c r="DR174" t="e">
        <f t="shared" si="97"/>
        <v>#N/A</v>
      </c>
      <c r="DS174" t="e">
        <f t="shared" si="97"/>
        <v>#N/A</v>
      </c>
      <c r="DT174" t="e">
        <f t="shared" si="97"/>
        <v>#N/A</v>
      </c>
      <c r="DU174" t="e">
        <f t="shared" si="97"/>
        <v>#N/A</v>
      </c>
      <c r="DV174" t="e">
        <f t="shared" si="97"/>
        <v>#N/A</v>
      </c>
    </row>
    <row r="175" spans="1:126" x14ac:dyDescent="0.3">
      <c r="A175" s="13" t="s">
        <v>821</v>
      </c>
      <c r="B175" s="15" t="str">
        <f>VLOOKUP(Sheet6!A175,Phase1IDs!A129:I892,8,0)</f>
        <v>T1190</v>
      </c>
      <c r="C175">
        <f t="shared" si="102"/>
        <v>0</v>
      </c>
      <c r="D175">
        <f t="shared" si="102"/>
        <v>0</v>
      </c>
      <c r="E175">
        <f t="shared" si="102"/>
        <v>0</v>
      </c>
      <c r="F175">
        <f t="shared" si="102"/>
        <v>0</v>
      </c>
      <c r="G175">
        <f t="shared" si="102"/>
        <v>0</v>
      </c>
      <c r="H175">
        <f t="shared" si="102"/>
        <v>0</v>
      </c>
      <c r="I175">
        <f t="shared" si="102"/>
        <v>0</v>
      </c>
      <c r="J175">
        <f t="shared" si="102"/>
        <v>0</v>
      </c>
      <c r="K175">
        <f t="shared" si="102"/>
        <v>0</v>
      </c>
      <c r="L175">
        <f t="shared" si="102"/>
        <v>0</v>
      </c>
      <c r="M175">
        <f t="shared" si="102"/>
        <v>0</v>
      </c>
      <c r="N175">
        <f t="shared" si="102"/>
        <v>0</v>
      </c>
      <c r="O175">
        <f t="shared" si="102"/>
        <v>0</v>
      </c>
      <c r="P175">
        <f t="shared" si="102"/>
        <v>0</v>
      </c>
      <c r="Q175">
        <f t="shared" si="102"/>
        <v>0</v>
      </c>
      <c r="R175">
        <f t="shared" si="102"/>
        <v>0</v>
      </c>
      <c r="S175">
        <f t="shared" si="101"/>
        <v>0</v>
      </c>
      <c r="T175">
        <f t="shared" si="101"/>
        <v>0</v>
      </c>
      <c r="U175">
        <f t="shared" si="101"/>
        <v>0</v>
      </c>
      <c r="V175">
        <f t="shared" si="101"/>
        <v>0</v>
      </c>
      <c r="W175">
        <f t="shared" si="101"/>
        <v>0</v>
      </c>
      <c r="X175">
        <f t="shared" si="101"/>
        <v>0</v>
      </c>
      <c r="Y175">
        <f t="shared" si="101"/>
        <v>0</v>
      </c>
      <c r="Z175">
        <f t="shared" si="101"/>
        <v>0</v>
      </c>
      <c r="AA175">
        <f t="shared" si="101"/>
        <v>0</v>
      </c>
      <c r="AB175">
        <f t="shared" si="101"/>
        <v>0</v>
      </c>
      <c r="AC175">
        <f t="shared" si="101"/>
        <v>0</v>
      </c>
      <c r="AD175">
        <f t="shared" si="101"/>
        <v>0</v>
      </c>
      <c r="AE175">
        <f t="shared" si="101"/>
        <v>0</v>
      </c>
      <c r="AF175">
        <f t="shared" si="101"/>
        <v>0</v>
      </c>
      <c r="AG175">
        <f t="shared" si="101"/>
        <v>0</v>
      </c>
      <c r="AH175">
        <f t="shared" si="104"/>
        <v>0</v>
      </c>
      <c r="AI175">
        <f t="shared" si="104"/>
        <v>0</v>
      </c>
      <c r="AJ175">
        <f t="shared" si="104"/>
        <v>0</v>
      </c>
      <c r="AK175">
        <f t="shared" si="104"/>
        <v>0</v>
      </c>
      <c r="AL175">
        <f t="shared" si="104"/>
        <v>0</v>
      </c>
      <c r="AM175">
        <f t="shared" si="104"/>
        <v>0</v>
      </c>
      <c r="AN175">
        <f t="shared" si="104"/>
        <v>0</v>
      </c>
      <c r="AO175">
        <f t="shared" si="104"/>
        <v>0</v>
      </c>
      <c r="AP175">
        <f t="shared" si="104"/>
        <v>1</v>
      </c>
      <c r="AQ175">
        <f t="shared" si="104"/>
        <v>0</v>
      </c>
      <c r="AR175">
        <f t="shared" si="104"/>
        <v>0</v>
      </c>
      <c r="AS175">
        <f t="shared" si="104"/>
        <v>0</v>
      </c>
      <c r="AT175">
        <f t="shared" si="104"/>
        <v>0</v>
      </c>
      <c r="AU175">
        <f t="shared" si="104"/>
        <v>0</v>
      </c>
      <c r="AV175">
        <f t="shared" si="104"/>
        <v>0</v>
      </c>
      <c r="AW175">
        <f t="shared" si="104"/>
        <v>0</v>
      </c>
      <c r="AX175">
        <f t="shared" si="103"/>
        <v>0</v>
      </c>
      <c r="AY175">
        <f t="shared" si="103"/>
        <v>0</v>
      </c>
      <c r="AZ175">
        <f t="shared" si="103"/>
        <v>0</v>
      </c>
      <c r="BA175">
        <f t="shared" si="103"/>
        <v>0</v>
      </c>
      <c r="BB175">
        <f t="shared" si="103"/>
        <v>0</v>
      </c>
      <c r="BC175">
        <f t="shared" si="103"/>
        <v>0</v>
      </c>
      <c r="BD175">
        <f t="shared" si="103"/>
        <v>0</v>
      </c>
      <c r="BE175">
        <f t="shared" si="103"/>
        <v>0</v>
      </c>
      <c r="BF175">
        <f t="shared" si="103"/>
        <v>0</v>
      </c>
      <c r="BG175">
        <f t="shared" si="103"/>
        <v>0</v>
      </c>
      <c r="BH175">
        <f t="shared" si="103"/>
        <v>0</v>
      </c>
      <c r="BI175">
        <f t="shared" si="103"/>
        <v>0</v>
      </c>
      <c r="BJ175">
        <f t="shared" si="103"/>
        <v>0</v>
      </c>
      <c r="BK175">
        <f t="shared" si="103"/>
        <v>0</v>
      </c>
      <c r="BL175">
        <f t="shared" si="103"/>
        <v>0</v>
      </c>
      <c r="BM175">
        <f t="shared" si="100"/>
        <v>0</v>
      </c>
      <c r="BN175">
        <f t="shared" si="100"/>
        <v>0</v>
      </c>
      <c r="BO175">
        <f t="shared" si="100"/>
        <v>0</v>
      </c>
      <c r="BP175">
        <f t="shared" si="100"/>
        <v>0</v>
      </c>
      <c r="BQ175">
        <f t="shared" si="100"/>
        <v>0</v>
      </c>
      <c r="BR175">
        <f t="shared" si="100"/>
        <v>0</v>
      </c>
      <c r="BS175">
        <f t="shared" si="100"/>
        <v>0</v>
      </c>
      <c r="BT175">
        <f t="shared" si="100"/>
        <v>0</v>
      </c>
      <c r="BU175">
        <f t="shared" si="100"/>
        <v>0</v>
      </c>
      <c r="BV175">
        <f t="shared" si="100"/>
        <v>0</v>
      </c>
      <c r="BW175">
        <f t="shared" si="100"/>
        <v>0</v>
      </c>
      <c r="BX175">
        <f t="shared" si="100"/>
        <v>0</v>
      </c>
      <c r="BY175">
        <f t="shared" si="100"/>
        <v>0</v>
      </c>
      <c r="BZ175">
        <f t="shared" si="100"/>
        <v>0</v>
      </c>
      <c r="CA175">
        <f t="shared" si="100"/>
        <v>0</v>
      </c>
      <c r="CB175">
        <f t="shared" si="100"/>
        <v>0</v>
      </c>
      <c r="CC175">
        <f t="shared" si="98"/>
        <v>0</v>
      </c>
      <c r="CD175">
        <f t="shared" si="98"/>
        <v>0</v>
      </c>
      <c r="CE175">
        <f t="shared" si="98"/>
        <v>0</v>
      </c>
      <c r="CF175">
        <f t="shared" si="98"/>
        <v>0</v>
      </c>
      <c r="CG175">
        <f t="shared" si="98"/>
        <v>0</v>
      </c>
      <c r="CH175">
        <f t="shared" si="98"/>
        <v>0</v>
      </c>
      <c r="CI175">
        <f t="shared" si="98"/>
        <v>0</v>
      </c>
      <c r="CJ175">
        <f t="shared" si="98"/>
        <v>0</v>
      </c>
      <c r="CK175">
        <f t="shared" si="98"/>
        <v>0</v>
      </c>
      <c r="CL175">
        <f t="shared" si="98"/>
        <v>0</v>
      </c>
      <c r="CM175">
        <f t="shared" si="98"/>
        <v>0</v>
      </c>
      <c r="CN175">
        <f t="shared" si="98"/>
        <v>0</v>
      </c>
      <c r="CO175">
        <f t="shared" si="98"/>
        <v>0</v>
      </c>
      <c r="CP175">
        <f t="shared" si="98"/>
        <v>0</v>
      </c>
      <c r="CQ175">
        <f t="shared" si="98"/>
        <v>0</v>
      </c>
      <c r="CR175">
        <f t="shared" si="99"/>
        <v>0</v>
      </c>
      <c r="CS175">
        <f t="shared" si="99"/>
        <v>0</v>
      </c>
      <c r="CT175">
        <f t="shared" si="99"/>
        <v>0</v>
      </c>
      <c r="CU175">
        <f t="shared" si="99"/>
        <v>0</v>
      </c>
      <c r="CV175">
        <f t="shared" si="99"/>
        <v>0</v>
      </c>
      <c r="CW175">
        <f t="shared" si="99"/>
        <v>0</v>
      </c>
      <c r="CX175">
        <f t="shared" si="99"/>
        <v>0</v>
      </c>
      <c r="CY175">
        <f t="shared" si="99"/>
        <v>0</v>
      </c>
      <c r="CZ175">
        <f t="shared" si="99"/>
        <v>0</v>
      </c>
      <c r="DA175">
        <f t="shared" si="99"/>
        <v>0</v>
      </c>
      <c r="DB175">
        <f t="shared" si="99"/>
        <v>0</v>
      </c>
      <c r="DC175">
        <f t="shared" si="99"/>
        <v>0</v>
      </c>
      <c r="DD175">
        <f t="shared" si="99"/>
        <v>0</v>
      </c>
      <c r="DE175">
        <f t="shared" si="99"/>
        <v>0</v>
      </c>
      <c r="DF175">
        <f t="shared" si="99"/>
        <v>0</v>
      </c>
      <c r="DG175">
        <f t="shared" si="99"/>
        <v>0</v>
      </c>
      <c r="DH175">
        <f t="shared" si="97"/>
        <v>0</v>
      </c>
      <c r="DI175">
        <f t="shared" si="97"/>
        <v>0</v>
      </c>
      <c r="DJ175">
        <f t="shared" si="97"/>
        <v>0</v>
      </c>
      <c r="DK175">
        <f t="shared" si="97"/>
        <v>0</v>
      </c>
      <c r="DL175">
        <f t="shared" si="97"/>
        <v>0</v>
      </c>
      <c r="DM175">
        <f t="shared" si="97"/>
        <v>0</v>
      </c>
      <c r="DN175">
        <f t="shared" si="97"/>
        <v>0</v>
      </c>
      <c r="DO175">
        <f t="shared" si="97"/>
        <v>0</v>
      </c>
      <c r="DP175">
        <f t="shared" si="97"/>
        <v>0</v>
      </c>
      <c r="DQ175">
        <f t="shared" si="97"/>
        <v>0</v>
      </c>
      <c r="DR175">
        <f t="shared" si="97"/>
        <v>0</v>
      </c>
      <c r="DS175">
        <f t="shared" si="97"/>
        <v>0</v>
      </c>
      <c r="DT175">
        <f t="shared" si="97"/>
        <v>0</v>
      </c>
      <c r="DU175">
        <f t="shared" si="97"/>
        <v>0</v>
      </c>
      <c r="DV175">
        <f t="shared" si="97"/>
        <v>0</v>
      </c>
    </row>
    <row r="176" spans="1:126" x14ac:dyDescent="0.3">
      <c r="A176" s="11" t="s">
        <v>760</v>
      </c>
      <c r="B176" s="15" t="str">
        <f>VLOOKUP(Sheet6!A176,Phase1IDs!A130:I893,8,0)</f>
        <v>T1190</v>
      </c>
      <c r="C176">
        <f t="shared" si="102"/>
        <v>0</v>
      </c>
      <c r="D176">
        <f t="shared" si="102"/>
        <v>0</v>
      </c>
      <c r="E176">
        <f t="shared" si="102"/>
        <v>0</v>
      </c>
      <c r="F176">
        <f t="shared" si="102"/>
        <v>0</v>
      </c>
      <c r="G176">
        <f t="shared" si="102"/>
        <v>0</v>
      </c>
      <c r="H176">
        <f t="shared" si="102"/>
        <v>0</v>
      </c>
      <c r="I176">
        <f t="shared" si="102"/>
        <v>0</v>
      </c>
      <c r="J176">
        <f t="shared" si="102"/>
        <v>0</v>
      </c>
      <c r="K176">
        <f t="shared" si="102"/>
        <v>0</v>
      </c>
      <c r="L176">
        <f t="shared" si="102"/>
        <v>0</v>
      </c>
      <c r="M176">
        <f t="shared" si="102"/>
        <v>0</v>
      </c>
      <c r="N176">
        <f t="shared" si="102"/>
        <v>0</v>
      </c>
      <c r="O176">
        <f t="shared" si="102"/>
        <v>0</v>
      </c>
      <c r="P176">
        <f t="shared" si="102"/>
        <v>0</v>
      </c>
      <c r="Q176">
        <f t="shared" si="102"/>
        <v>0</v>
      </c>
      <c r="R176">
        <f t="shared" si="102"/>
        <v>0</v>
      </c>
      <c r="S176">
        <f t="shared" si="101"/>
        <v>0</v>
      </c>
      <c r="T176">
        <f t="shared" si="101"/>
        <v>0</v>
      </c>
      <c r="U176">
        <f t="shared" si="101"/>
        <v>0</v>
      </c>
      <c r="V176">
        <f t="shared" si="101"/>
        <v>0</v>
      </c>
      <c r="W176">
        <f t="shared" si="101"/>
        <v>0</v>
      </c>
      <c r="X176">
        <f t="shared" si="101"/>
        <v>0</v>
      </c>
      <c r="Y176">
        <f t="shared" si="101"/>
        <v>0</v>
      </c>
      <c r="Z176">
        <f t="shared" si="101"/>
        <v>0</v>
      </c>
      <c r="AA176">
        <f t="shared" si="101"/>
        <v>0</v>
      </c>
      <c r="AB176">
        <f t="shared" si="101"/>
        <v>0</v>
      </c>
      <c r="AC176">
        <f t="shared" si="101"/>
        <v>0</v>
      </c>
      <c r="AD176">
        <f t="shared" si="101"/>
        <v>0</v>
      </c>
      <c r="AE176">
        <f t="shared" si="101"/>
        <v>0</v>
      </c>
      <c r="AF176">
        <f t="shared" si="101"/>
        <v>0</v>
      </c>
      <c r="AG176">
        <f t="shared" si="101"/>
        <v>0</v>
      </c>
      <c r="AH176">
        <f t="shared" si="104"/>
        <v>0</v>
      </c>
      <c r="AI176">
        <f t="shared" si="104"/>
        <v>0</v>
      </c>
      <c r="AJ176">
        <f t="shared" si="104"/>
        <v>0</v>
      </c>
      <c r="AK176">
        <f t="shared" si="104"/>
        <v>0</v>
      </c>
      <c r="AL176">
        <f t="shared" si="104"/>
        <v>0</v>
      </c>
      <c r="AM176">
        <f t="shared" si="104"/>
        <v>0</v>
      </c>
      <c r="AN176">
        <f t="shared" si="104"/>
        <v>0</v>
      </c>
      <c r="AO176">
        <f t="shared" si="104"/>
        <v>0</v>
      </c>
      <c r="AP176">
        <f t="shared" si="104"/>
        <v>1</v>
      </c>
      <c r="AQ176">
        <f t="shared" si="104"/>
        <v>0</v>
      </c>
      <c r="AR176">
        <f t="shared" si="104"/>
        <v>0</v>
      </c>
      <c r="AS176">
        <f t="shared" si="104"/>
        <v>0</v>
      </c>
      <c r="AT176">
        <f t="shared" si="104"/>
        <v>0</v>
      </c>
      <c r="AU176">
        <f t="shared" si="104"/>
        <v>0</v>
      </c>
      <c r="AV176">
        <f t="shared" si="104"/>
        <v>0</v>
      </c>
      <c r="AW176">
        <f t="shared" si="104"/>
        <v>0</v>
      </c>
      <c r="AX176">
        <f t="shared" si="103"/>
        <v>0</v>
      </c>
      <c r="AY176">
        <f t="shared" si="103"/>
        <v>0</v>
      </c>
      <c r="AZ176">
        <f t="shared" si="103"/>
        <v>0</v>
      </c>
      <c r="BA176">
        <f t="shared" si="103"/>
        <v>0</v>
      </c>
      <c r="BB176">
        <f t="shared" si="103"/>
        <v>0</v>
      </c>
      <c r="BC176">
        <f t="shared" si="103"/>
        <v>0</v>
      </c>
      <c r="BD176">
        <f t="shared" si="103"/>
        <v>0</v>
      </c>
      <c r="BE176">
        <f t="shared" si="103"/>
        <v>0</v>
      </c>
      <c r="BF176">
        <f t="shared" si="103"/>
        <v>0</v>
      </c>
      <c r="BG176">
        <f t="shared" si="103"/>
        <v>0</v>
      </c>
      <c r="BH176">
        <f t="shared" si="103"/>
        <v>0</v>
      </c>
      <c r="BI176">
        <f t="shared" si="103"/>
        <v>0</v>
      </c>
      <c r="BJ176">
        <f t="shared" si="103"/>
        <v>0</v>
      </c>
      <c r="BK176">
        <f t="shared" si="103"/>
        <v>0</v>
      </c>
      <c r="BL176">
        <f t="shared" si="103"/>
        <v>0</v>
      </c>
      <c r="BM176">
        <f t="shared" si="100"/>
        <v>0</v>
      </c>
      <c r="BN176">
        <f t="shared" si="100"/>
        <v>0</v>
      </c>
      <c r="BO176">
        <f t="shared" si="100"/>
        <v>0</v>
      </c>
      <c r="BP176">
        <f t="shared" si="100"/>
        <v>0</v>
      </c>
      <c r="BQ176">
        <f t="shared" si="100"/>
        <v>0</v>
      </c>
      <c r="BR176">
        <f t="shared" si="100"/>
        <v>0</v>
      </c>
      <c r="BS176">
        <f t="shared" si="100"/>
        <v>0</v>
      </c>
      <c r="BT176">
        <f t="shared" si="100"/>
        <v>0</v>
      </c>
      <c r="BU176">
        <f t="shared" si="100"/>
        <v>0</v>
      </c>
      <c r="BV176">
        <f t="shared" si="100"/>
        <v>0</v>
      </c>
      <c r="BW176">
        <f t="shared" si="100"/>
        <v>0</v>
      </c>
      <c r="BX176">
        <f t="shared" si="100"/>
        <v>0</v>
      </c>
      <c r="BY176">
        <f t="shared" si="100"/>
        <v>0</v>
      </c>
      <c r="BZ176">
        <f t="shared" si="100"/>
        <v>0</v>
      </c>
      <c r="CA176">
        <f t="shared" si="100"/>
        <v>0</v>
      </c>
      <c r="CB176">
        <f t="shared" si="100"/>
        <v>0</v>
      </c>
      <c r="CC176">
        <f t="shared" si="98"/>
        <v>0</v>
      </c>
      <c r="CD176">
        <f t="shared" si="98"/>
        <v>0</v>
      </c>
      <c r="CE176">
        <f t="shared" si="98"/>
        <v>0</v>
      </c>
      <c r="CF176">
        <f t="shared" si="98"/>
        <v>0</v>
      </c>
      <c r="CG176">
        <f t="shared" si="98"/>
        <v>0</v>
      </c>
      <c r="CH176">
        <f t="shared" si="98"/>
        <v>0</v>
      </c>
      <c r="CI176">
        <f t="shared" si="98"/>
        <v>0</v>
      </c>
      <c r="CJ176">
        <f t="shared" si="98"/>
        <v>0</v>
      </c>
      <c r="CK176">
        <f t="shared" si="98"/>
        <v>0</v>
      </c>
      <c r="CL176">
        <f t="shared" si="98"/>
        <v>0</v>
      </c>
      <c r="CM176">
        <f t="shared" si="98"/>
        <v>0</v>
      </c>
      <c r="CN176">
        <f t="shared" si="98"/>
        <v>0</v>
      </c>
      <c r="CO176">
        <f t="shared" si="98"/>
        <v>0</v>
      </c>
      <c r="CP176">
        <f t="shared" si="98"/>
        <v>0</v>
      </c>
      <c r="CQ176">
        <f t="shared" si="98"/>
        <v>0</v>
      </c>
      <c r="CR176">
        <f t="shared" si="99"/>
        <v>0</v>
      </c>
      <c r="CS176">
        <f t="shared" si="99"/>
        <v>0</v>
      </c>
      <c r="CT176">
        <f t="shared" si="99"/>
        <v>0</v>
      </c>
      <c r="CU176">
        <f t="shared" si="99"/>
        <v>0</v>
      </c>
      <c r="CV176">
        <f t="shared" si="99"/>
        <v>0</v>
      </c>
      <c r="CW176">
        <f t="shared" si="99"/>
        <v>0</v>
      </c>
      <c r="CX176">
        <f t="shared" si="99"/>
        <v>0</v>
      </c>
      <c r="CY176">
        <f t="shared" si="99"/>
        <v>0</v>
      </c>
      <c r="CZ176">
        <f t="shared" si="99"/>
        <v>0</v>
      </c>
      <c r="DA176">
        <f t="shared" si="99"/>
        <v>0</v>
      </c>
      <c r="DB176">
        <f t="shared" si="99"/>
        <v>0</v>
      </c>
      <c r="DC176">
        <f t="shared" si="99"/>
        <v>0</v>
      </c>
      <c r="DD176">
        <f t="shared" si="99"/>
        <v>0</v>
      </c>
      <c r="DE176">
        <f t="shared" si="99"/>
        <v>0</v>
      </c>
      <c r="DF176">
        <f t="shared" si="99"/>
        <v>0</v>
      </c>
      <c r="DG176">
        <f t="shared" si="99"/>
        <v>0</v>
      </c>
      <c r="DH176">
        <f t="shared" si="97"/>
        <v>0</v>
      </c>
      <c r="DI176">
        <f t="shared" si="97"/>
        <v>0</v>
      </c>
      <c r="DJ176">
        <f t="shared" si="97"/>
        <v>0</v>
      </c>
      <c r="DK176">
        <f t="shared" si="97"/>
        <v>0</v>
      </c>
      <c r="DL176">
        <f t="shared" si="97"/>
        <v>0</v>
      </c>
      <c r="DM176">
        <f t="shared" si="97"/>
        <v>0</v>
      </c>
      <c r="DN176">
        <f t="shared" si="97"/>
        <v>0</v>
      </c>
      <c r="DO176">
        <f t="shared" si="97"/>
        <v>0</v>
      </c>
      <c r="DP176">
        <f t="shared" si="97"/>
        <v>0</v>
      </c>
      <c r="DQ176">
        <f t="shared" si="97"/>
        <v>0</v>
      </c>
      <c r="DR176">
        <f t="shared" si="97"/>
        <v>0</v>
      </c>
      <c r="DS176">
        <f t="shared" si="97"/>
        <v>0</v>
      </c>
      <c r="DT176">
        <f t="shared" si="97"/>
        <v>0</v>
      </c>
      <c r="DU176">
        <f t="shared" si="97"/>
        <v>0</v>
      </c>
      <c r="DV176">
        <f t="shared" si="97"/>
        <v>0</v>
      </c>
    </row>
    <row r="177" spans="1:126" x14ac:dyDescent="0.3">
      <c r="A177" s="13" t="s">
        <v>138</v>
      </c>
      <c r="B177" s="15" t="e">
        <f>VLOOKUP(Sheet6!A177,Phase1IDs!A131:I894,8,0)</f>
        <v>#N/A</v>
      </c>
      <c r="C177" t="e">
        <f t="shared" si="102"/>
        <v>#N/A</v>
      </c>
      <c r="D177" t="e">
        <f t="shared" si="102"/>
        <v>#N/A</v>
      </c>
      <c r="E177" t="e">
        <f t="shared" si="102"/>
        <v>#N/A</v>
      </c>
      <c r="F177" t="e">
        <f t="shared" si="102"/>
        <v>#N/A</v>
      </c>
      <c r="G177" t="e">
        <f t="shared" si="102"/>
        <v>#N/A</v>
      </c>
      <c r="H177" t="e">
        <f t="shared" si="102"/>
        <v>#N/A</v>
      </c>
      <c r="I177" t="e">
        <f t="shared" si="102"/>
        <v>#N/A</v>
      </c>
      <c r="J177" t="e">
        <f t="shared" si="102"/>
        <v>#N/A</v>
      </c>
      <c r="K177" t="e">
        <f t="shared" si="102"/>
        <v>#N/A</v>
      </c>
      <c r="L177" t="e">
        <f t="shared" si="102"/>
        <v>#N/A</v>
      </c>
      <c r="M177" t="e">
        <f t="shared" si="102"/>
        <v>#N/A</v>
      </c>
      <c r="N177" t="e">
        <f t="shared" si="102"/>
        <v>#N/A</v>
      </c>
      <c r="O177" t="e">
        <f t="shared" si="102"/>
        <v>#N/A</v>
      </c>
      <c r="P177" t="e">
        <f t="shared" si="102"/>
        <v>#N/A</v>
      </c>
      <c r="Q177" t="e">
        <f t="shared" si="102"/>
        <v>#N/A</v>
      </c>
      <c r="R177" t="e">
        <f t="shared" si="102"/>
        <v>#N/A</v>
      </c>
      <c r="S177" t="e">
        <f t="shared" si="101"/>
        <v>#N/A</v>
      </c>
      <c r="T177" t="e">
        <f t="shared" si="101"/>
        <v>#N/A</v>
      </c>
      <c r="U177" t="e">
        <f t="shared" si="101"/>
        <v>#N/A</v>
      </c>
      <c r="V177" t="e">
        <f t="shared" si="101"/>
        <v>#N/A</v>
      </c>
      <c r="W177" t="e">
        <f t="shared" si="101"/>
        <v>#N/A</v>
      </c>
      <c r="X177" t="e">
        <f t="shared" si="101"/>
        <v>#N/A</v>
      </c>
      <c r="Y177" t="e">
        <f t="shared" si="101"/>
        <v>#N/A</v>
      </c>
      <c r="Z177" t="e">
        <f t="shared" si="101"/>
        <v>#N/A</v>
      </c>
      <c r="AA177" t="e">
        <f t="shared" si="101"/>
        <v>#N/A</v>
      </c>
      <c r="AB177" t="e">
        <f t="shared" si="101"/>
        <v>#N/A</v>
      </c>
      <c r="AC177" t="e">
        <f t="shared" si="101"/>
        <v>#N/A</v>
      </c>
      <c r="AD177" t="e">
        <f t="shared" si="101"/>
        <v>#N/A</v>
      </c>
      <c r="AE177" t="e">
        <f t="shared" si="101"/>
        <v>#N/A</v>
      </c>
      <c r="AF177" t="e">
        <f t="shared" si="101"/>
        <v>#N/A</v>
      </c>
      <c r="AG177" t="e">
        <f t="shared" si="101"/>
        <v>#N/A</v>
      </c>
      <c r="AH177" t="e">
        <f t="shared" si="104"/>
        <v>#N/A</v>
      </c>
      <c r="AI177" t="e">
        <f t="shared" si="104"/>
        <v>#N/A</v>
      </c>
      <c r="AJ177" t="e">
        <f t="shared" si="104"/>
        <v>#N/A</v>
      </c>
      <c r="AK177" t="e">
        <f t="shared" si="104"/>
        <v>#N/A</v>
      </c>
      <c r="AL177" t="e">
        <f t="shared" si="104"/>
        <v>#N/A</v>
      </c>
      <c r="AM177" t="e">
        <f t="shared" si="104"/>
        <v>#N/A</v>
      </c>
      <c r="AN177" t="e">
        <f t="shared" si="104"/>
        <v>#N/A</v>
      </c>
      <c r="AO177" t="e">
        <f t="shared" si="104"/>
        <v>#N/A</v>
      </c>
      <c r="AP177" t="e">
        <f t="shared" si="104"/>
        <v>#N/A</v>
      </c>
      <c r="AQ177" t="e">
        <f t="shared" si="104"/>
        <v>#N/A</v>
      </c>
      <c r="AR177" t="e">
        <f t="shared" si="104"/>
        <v>#N/A</v>
      </c>
      <c r="AS177" t="e">
        <f t="shared" si="104"/>
        <v>#N/A</v>
      </c>
      <c r="AT177" t="e">
        <f t="shared" si="104"/>
        <v>#N/A</v>
      </c>
      <c r="AU177" t="e">
        <f t="shared" si="104"/>
        <v>#N/A</v>
      </c>
      <c r="AV177" t="e">
        <f t="shared" si="104"/>
        <v>#N/A</v>
      </c>
      <c r="AW177" t="e">
        <f t="shared" si="104"/>
        <v>#N/A</v>
      </c>
      <c r="AX177" t="e">
        <f t="shared" si="103"/>
        <v>#N/A</v>
      </c>
      <c r="AY177" t="e">
        <f t="shared" si="103"/>
        <v>#N/A</v>
      </c>
      <c r="AZ177" t="e">
        <f t="shared" si="103"/>
        <v>#N/A</v>
      </c>
      <c r="BA177" t="e">
        <f t="shared" si="103"/>
        <v>#N/A</v>
      </c>
      <c r="BB177" t="e">
        <f t="shared" si="103"/>
        <v>#N/A</v>
      </c>
      <c r="BC177" t="e">
        <f t="shared" si="103"/>
        <v>#N/A</v>
      </c>
      <c r="BD177" t="e">
        <f t="shared" si="103"/>
        <v>#N/A</v>
      </c>
      <c r="BE177" t="e">
        <f t="shared" si="103"/>
        <v>#N/A</v>
      </c>
      <c r="BF177" t="e">
        <f t="shared" si="103"/>
        <v>#N/A</v>
      </c>
      <c r="BG177" t="e">
        <f t="shared" si="103"/>
        <v>#N/A</v>
      </c>
      <c r="BH177" t="e">
        <f t="shared" si="103"/>
        <v>#N/A</v>
      </c>
      <c r="BI177" t="e">
        <f t="shared" si="103"/>
        <v>#N/A</v>
      </c>
      <c r="BJ177" t="e">
        <f t="shared" si="103"/>
        <v>#N/A</v>
      </c>
      <c r="BK177" t="e">
        <f t="shared" si="103"/>
        <v>#N/A</v>
      </c>
      <c r="BL177" t="e">
        <f t="shared" si="103"/>
        <v>#N/A</v>
      </c>
      <c r="BM177" t="e">
        <f t="shared" si="100"/>
        <v>#N/A</v>
      </c>
      <c r="BN177" t="e">
        <f t="shared" si="100"/>
        <v>#N/A</v>
      </c>
      <c r="BO177" t="e">
        <f t="shared" si="100"/>
        <v>#N/A</v>
      </c>
      <c r="BP177" t="e">
        <f t="shared" si="100"/>
        <v>#N/A</v>
      </c>
      <c r="BQ177" t="e">
        <f t="shared" si="100"/>
        <v>#N/A</v>
      </c>
      <c r="BR177" t="e">
        <f t="shared" si="100"/>
        <v>#N/A</v>
      </c>
      <c r="BS177" t="e">
        <f t="shared" si="100"/>
        <v>#N/A</v>
      </c>
      <c r="BT177" t="e">
        <f t="shared" si="100"/>
        <v>#N/A</v>
      </c>
      <c r="BU177" t="e">
        <f t="shared" si="100"/>
        <v>#N/A</v>
      </c>
      <c r="BV177" t="e">
        <f t="shared" si="100"/>
        <v>#N/A</v>
      </c>
      <c r="BW177" t="e">
        <f t="shared" si="100"/>
        <v>#N/A</v>
      </c>
      <c r="BX177" t="e">
        <f t="shared" si="100"/>
        <v>#N/A</v>
      </c>
      <c r="BY177" t="e">
        <f t="shared" si="100"/>
        <v>#N/A</v>
      </c>
      <c r="BZ177" t="e">
        <f t="shared" si="100"/>
        <v>#N/A</v>
      </c>
      <c r="CA177" t="e">
        <f t="shared" si="100"/>
        <v>#N/A</v>
      </c>
      <c r="CB177" t="e">
        <f t="shared" si="100"/>
        <v>#N/A</v>
      </c>
      <c r="CC177" t="e">
        <f t="shared" si="98"/>
        <v>#N/A</v>
      </c>
      <c r="CD177" t="e">
        <f t="shared" si="98"/>
        <v>#N/A</v>
      </c>
      <c r="CE177" t="e">
        <f t="shared" si="98"/>
        <v>#N/A</v>
      </c>
      <c r="CF177" t="e">
        <f t="shared" si="98"/>
        <v>#N/A</v>
      </c>
      <c r="CG177" t="e">
        <f t="shared" si="98"/>
        <v>#N/A</v>
      </c>
      <c r="CH177" t="e">
        <f t="shared" si="98"/>
        <v>#N/A</v>
      </c>
      <c r="CI177" t="e">
        <f t="shared" si="98"/>
        <v>#N/A</v>
      </c>
      <c r="CJ177" t="e">
        <f t="shared" si="98"/>
        <v>#N/A</v>
      </c>
      <c r="CK177" t="e">
        <f t="shared" si="98"/>
        <v>#N/A</v>
      </c>
      <c r="CL177" t="e">
        <f t="shared" si="98"/>
        <v>#N/A</v>
      </c>
      <c r="CM177" t="e">
        <f t="shared" si="98"/>
        <v>#N/A</v>
      </c>
      <c r="CN177" t="e">
        <f t="shared" si="98"/>
        <v>#N/A</v>
      </c>
      <c r="CO177" t="e">
        <f t="shared" si="98"/>
        <v>#N/A</v>
      </c>
      <c r="CP177" t="e">
        <f t="shared" si="98"/>
        <v>#N/A</v>
      </c>
      <c r="CQ177" t="e">
        <f t="shared" si="98"/>
        <v>#N/A</v>
      </c>
      <c r="CR177" t="e">
        <f t="shared" si="99"/>
        <v>#N/A</v>
      </c>
      <c r="CS177" t="e">
        <f t="shared" si="99"/>
        <v>#N/A</v>
      </c>
      <c r="CT177" t="e">
        <f t="shared" si="99"/>
        <v>#N/A</v>
      </c>
      <c r="CU177" t="e">
        <f t="shared" si="99"/>
        <v>#N/A</v>
      </c>
      <c r="CV177" t="e">
        <f t="shared" si="99"/>
        <v>#N/A</v>
      </c>
      <c r="CW177" t="e">
        <f t="shared" si="99"/>
        <v>#N/A</v>
      </c>
      <c r="CX177" t="e">
        <f t="shared" si="99"/>
        <v>#N/A</v>
      </c>
      <c r="CY177" t="e">
        <f t="shared" si="99"/>
        <v>#N/A</v>
      </c>
      <c r="CZ177" t="e">
        <f t="shared" si="99"/>
        <v>#N/A</v>
      </c>
      <c r="DA177" t="e">
        <f t="shared" si="99"/>
        <v>#N/A</v>
      </c>
      <c r="DB177" t="e">
        <f t="shared" si="99"/>
        <v>#N/A</v>
      </c>
      <c r="DC177" t="e">
        <f t="shared" si="99"/>
        <v>#N/A</v>
      </c>
      <c r="DD177" t="e">
        <f t="shared" si="99"/>
        <v>#N/A</v>
      </c>
      <c r="DE177" t="e">
        <f t="shared" si="99"/>
        <v>#N/A</v>
      </c>
      <c r="DF177" t="e">
        <f t="shared" si="99"/>
        <v>#N/A</v>
      </c>
      <c r="DG177" t="e">
        <f t="shared" si="99"/>
        <v>#N/A</v>
      </c>
      <c r="DH177" t="e">
        <f t="shared" si="97"/>
        <v>#N/A</v>
      </c>
      <c r="DI177" t="e">
        <f t="shared" si="97"/>
        <v>#N/A</v>
      </c>
      <c r="DJ177" t="e">
        <f t="shared" si="97"/>
        <v>#N/A</v>
      </c>
      <c r="DK177" t="e">
        <f t="shared" si="97"/>
        <v>#N/A</v>
      </c>
      <c r="DL177" t="e">
        <f t="shared" si="97"/>
        <v>#N/A</v>
      </c>
      <c r="DM177" t="e">
        <f t="shared" si="97"/>
        <v>#N/A</v>
      </c>
      <c r="DN177" t="e">
        <f t="shared" si="97"/>
        <v>#N/A</v>
      </c>
      <c r="DO177" t="e">
        <f t="shared" si="97"/>
        <v>#N/A</v>
      </c>
      <c r="DP177" t="e">
        <f t="shared" si="97"/>
        <v>#N/A</v>
      </c>
      <c r="DQ177" t="e">
        <f t="shared" si="97"/>
        <v>#N/A</v>
      </c>
      <c r="DR177" t="e">
        <f t="shared" si="97"/>
        <v>#N/A</v>
      </c>
      <c r="DS177" t="e">
        <f t="shared" si="97"/>
        <v>#N/A</v>
      </c>
      <c r="DT177" t="e">
        <f t="shared" si="97"/>
        <v>#N/A</v>
      </c>
      <c r="DU177" t="e">
        <f t="shared" si="97"/>
        <v>#N/A</v>
      </c>
      <c r="DV177" t="e">
        <f t="shared" si="97"/>
        <v>#N/A</v>
      </c>
    </row>
    <row r="178" spans="1:126" x14ac:dyDescent="0.3">
      <c r="A178" s="11" t="s">
        <v>2620</v>
      </c>
      <c r="B178" s="15" t="e">
        <f>VLOOKUP(Sheet6!A178,Phase1IDs!A132:I895,8,0)</f>
        <v>#N/A</v>
      </c>
      <c r="C178" t="e">
        <f t="shared" si="102"/>
        <v>#N/A</v>
      </c>
      <c r="D178" t="e">
        <f t="shared" si="102"/>
        <v>#N/A</v>
      </c>
      <c r="E178" t="e">
        <f t="shared" si="102"/>
        <v>#N/A</v>
      </c>
      <c r="F178" t="e">
        <f t="shared" si="102"/>
        <v>#N/A</v>
      </c>
      <c r="G178" t="e">
        <f t="shared" si="102"/>
        <v>#N/A</v>
      </c>
      <c r="H178" t="e">
        <f t="shared" si="102"/>
        <v>#N/A</v>
      </c>
      <c r="I178" t="e">
        <f t="shared" si="102"/>
        <v>#N/A</v>
      </c>
      <c r="J178" t="e">
        <f t="shared" si="102"/>
        <v>#N/A</v>
      </c>
      <c r="K178" t="e">
        <f t="shared" si="102"/>
        <v>#N/A</v>
      </c>
      <c r="L178" t="e">
        <f t="shared" si="102"/>
        <v>#N/A</v>
      </c>
      <c r="M178" t="e">
        <f t="shared" si="102"/>
        <v>#N/A</v>
      </c>
      <c r="N178" t="e">
        <f t="shared" si="102"/>
        <v>#N/A</v>
      </c>
      <c r="O178" t="e">
        <f t="shared" si="102"/>
        <v>#N/A</v>
      </c>
      <c r="P178" t="e">
        <f t="shared" si="102"/>
        <v>#N/A</v>
      </c>
      <c r="Q178" t="e">
        <f t="shared" si="102"/>
        <v>#N/A</v>
      </c>
      <c r="R178" t="e">
        <f t="shared" si="102"/>
        <v>#N/A</v>
      </c>
      <c r="S178" t="e">
        <f t="shared" si="101"/>
        <v>#N/A</v>
      </c>
      <c r="T178" t="e">
        <f t="shared" si="101"/>
        <v>#N/A</v>
      </c>
      <c r="U178" t="e">
        <f t="shared" si="101"/>
        <v>#N/A</v>
      </c>
      <c r="V178" t="e">
        <f t="shared" si="101"/>
        <v>#N/A</v>
      </c>
      <c r="W178" t="e">
        <f t="shared" si="101"/>
        <v>#N/A</v>
      </c>
      <c r="X178" t="e">
        <f t="shared" si="101"/>
        <v>#N/A</v>
      </c>
      <c r="Y178" t="e">
        <f t="shared" si="101"/>
        <v>#N/A</v>
      </c>
      <c r="Z178" t="e">
        <f t="shared" si="101"/>
        <v>#N/A</v>
      </c>
      <c r="AA178" t="e">
        <f t="shared" si="101"/>
        <v>#N/A</v>
      </c>
      <c r="AB178" t="e">
        <f t="shared" si="101"/>
        <v>#N/A</v>
      </c>
      <c r="AC178" t="e">
        <f t="shared" si="101"/>
        <v>#N/A</v>
      </c>
      <c r="AD178" t="e">
        <f t="shared" si="101"/>
        <v>#N/A</v>
      </c>
      <c r="AE178" t="e">
        <f t="shared" si="101"/>
        <v>#N/A</v>
      </c>
      <c r="AF178" t="e">
        <f t="shared" si="101"/>
        <v>#N/A</v>
      </c>
      <c r="AG178" t="e">
        <f t="shared" si="101"/>
        <v>#N/A</v>
      </c>
      <c r="AH178" t="e">
        <f t="shared" si="104"/>
        <v>#N/A</v>
      </c>
      <c r="AI178" t="e">
        <f t="shared" si="104"/>
        <v>#N/A</v>
      </c>
      <c r="AJ178" t="e">
        <f t="shared" si="104"/>
        <v>#N/A</v>
      </c>
      <c r="AK178" t="e">
        <f t="shared" si="104"/>
        <v>#N/A</v>
      </c>
      <c r="AL178" t="e">
        <f t="shared" si="104"/>
        <v>#N/A</v>
      </c>
      <c r="AM178" t="e">
        <f t="shared" si="104"/>
        <v>#N/A</v>
      </c>
      <c r="AN178" t="e">
        <f t="shared" si="104"/>
        <v>#N/A</v>
      </c>
      <c r="AO178" t="e">
        <f t="shared" si="104"/>
        <v>#N/A</v>
      </c>
      <c r="AP178" t="e">
        <f t="shared" si="104"/>
        <v>#N/A</v>
      </c>
      <c r="AQ178" t="e">
        <f t="shared" si="104"/>
        <v>#N/A</v>
      </c>
      <c r="AR178" t="e">
        <f t="shared" si="104"/>
        <v>#N/A</v>
      </c>
      <c r="AS178" t="e">
        <f t="shared" si="104"/>
        <v>#N/A</v>
      </c>
      <c r="AT178" t="e">
        <f t="shared" si="104"/>
        <v>#N/A</v>
      </c>
      <c r="AU178" t="e">
        <f t="shared" si="104"/>
        <v>#N/A</v>
      </c>
      <c r="AV178" t="e">
        <f t="shared" si="104"/>
        <v>#N/A</v>
      </c>
      <c r="AW178" t="e">
        <f t="shared" si="104"/>
        <v>#N/A</v>
      </c>
      <c r="AX178" t="e">
        <f t="shared" si="103"/>
        <v>#N/A</v>
      </c>
      <c r="AY178" t="e">
        <f t="shared" si="103"/>
        <v>#N/A</v>
      </c>
      <c r="AZ178" t="e">
        <f t="shared" si="103"/>
        <v>#N/A</v>
      </c>
      <c r="BA178" t="e">
        <f t="shared" si="103"/>
        <v>#N/A</v>
      </c>
      <c r="BB178" t="e">
        <f t="shared" si="103"/>
        <v>#N/A</v>
      </c>
      <c r="BC178" t="e">
        <f t="shared" si="103"/>
        <v>#N/A</v>
      </c>
      <c r="BD178" t="e">
        <f t="shared" si="103"/>
        <v>#N/A</v>
      </c>
      <c r="BE178" t="e">
        <f t="shared" si="103"/>
        <v>#N/A</v>
      </c>
      <c r="BF178" t="e">
        <f t="shared" si="103"/>
        <v>#N/A</v>
      </c>
      <c r="BG178" t="e">
        <f t="shared" si="103"/>
        <v>#N/A</v>
      </c>
      <c r="BH178" t="e">
        <f t="shared" si="103"/>
        <v>#N/A</v>
      </c>
      <c r="BI178" t="e">
        <f t="shared" si="103"/>
        <v>#N/A</v>
      </c>
      <c r="BJ178" t="e">
        <f t="shared" si="103"/>
        <v>#N/A</v>
      </c>
      <c r="BK178" t="e">
        <f t="shared" si="103"/>
        <v>#N/A</v>
      </c>
      <c r="BL178" t="e">
        <f t="shared" si="103"/>
        <v>#N/A</v>
      </c>
      <c r="BM178" t="e">
        <f t="shared" si="100"/>
        <v>#N/A</v>
      </c>
      <c r="BN178" t="e">
        <f t="shared" si="100"/>
        <v>#N/A</v>
      </c>
      <c r="BO178" t="e">
        <f t="shared" si="100"/>
        <v>#N/A</v>
      </c>
      <c r="BP178" t="e">
        <f t="shared" si="100"/>
        <v>#N/A</v>
      </c>
      <c r="BQ178" t="e">
        <f t="shared" si="100"/>
        <v>#N/A</v>
      </c>
      <c r="BR178" t="e">
        <f t="shared" si="100"/>
        <v>#N/A</v>
      </c>
      <c r="BS178" t="e">
        <f t="shared" si="100"/>
        <v>#N/A</v>
      </c>
      <c r="BT178" t="e">
        <f t="shared" si="100"/>
        <v>#N/A</v>
      </c>
      <c r="BU178" t="e">
        <f t="shared" si="100"/>
        <v>#N/A</v>
      </c>
      <c r="BV178" t="e">
        <f t="shared" si="100"/>
        <v>#N/A</v>
      </c>
      <c r="BW178" t="e">
        <f t="shared" si="100"/>
        <v>#N/A</v>
      </c>
      <c r="BX178" t="e">
        <f t="shared" si="100"/>
        <v>#N/A</v>
      </c>
      <c r="BY178" t="e">
        <f t="shared" si="100"/>
        <v>#N/A</v>
      </c>
      <c r="BZ178" t="e">
        <f t="shared" si="100"/>
        <v>#N/A</v>
      </c>
      <c r="CA178" t="e">
        <f t="shared" si="100"/>
        <v>#N/A</v>
      </c>
      <c r="CB178" t="e">
        <f t="shared" si="100"/>
        <v>#N/A</v>
      </c>
      <c r="CC178" t="e">
        <f t="shared" si="98"/>
        <v>#N/A</v>
      </c>
      <c r="CD178" t="e">
        <f t="shared" si="98"/>
        <v>#N/A</v>
      </c>
      <c r="CE178" t="e">
        <f t="shared" si="98"/>
        <v>#N/A</v>
      </c>
      <c r="CF178" t="e">
        <f t="shared" si="98"/>
        <v>#N/A</v>
      </c>
      <c r="CG178" t="e">
        <f t="shared" si="98"/>
        <v>#N/A</v>
      </c>
      <c r="CH178" t="e">
        <f t="shared" si="98"/>
        <v>#N/A</v>
      </c>
      <c r="CI178" t="e">
        <f t="shared" si="98"/>
        <v>#N/A</v>
      </c>
      <c r="CJ178" t="e">
        <f t="shared" si="98"/>
        <v>#N/A</v>
      </c>
      <c r="CK178" t="e">
        <f t="shared" si="98"/>
        <v>#N/A</v>
      </c>
      <c r="CL178" t="e">
        <f t="shared" si="98"/>
        <v>#N/A</v>
      </c>
      <c r="CM178" t="e">
        <f t="shared" si="98"/>
        <v>#N/A</v>
      </c>
      <c r="CN178" t="e">
        <f t="shared" si="98"/>
        <v>#N/A</v>
      </c>
      <c r="CO178" t="e">
        <f t="shared" si="98"/>
        <v>#N/A</v>
      </c>
      <c r="CP178" t="e">
        <f t="shared" si="98"/>
        <v>#N/A</v>
      </c>
      <c r="CQ178" t="e">
        <f t="shared" si="98"/>
        <v>#N/A</v>
      </c>
      <c r="CR178" t="e">
        <f t="shared" si="99"/>
        <v>#N/A</v>
      </c>
      <c r="CS178" t="e">
        <f t="shared" si="99"/>
        <v>#N/A</v>
      </c>
      <c r="CT178" t="e">
        <f t="shared" si="99"/>
        <v>#N/A</v>
      </c>
      <c r="CU178" t="e">
        <f t="shared" si="99"/>
        <v>#N/A</v>
      </c>
      <c r="CV178" t="e">
        <f t="shared" si="99"/>
        <v>#N/A</v>
      </c>
      <c r="CW178" t="e">
        <f t="shared" si="99"/>
        <v>#N/A</v>
      </c>
      <c r="CX178" t="e">
        <f t="shared" si="99"/>
        <v>#N/A</v>
      </c>
      <c r="CY178" t="e">
        <f t="shared" si="99"/>
        <v>#N/A</v>
      </c>
      <c r="CZ178" t="e">
        <f t="shared" si="99"/>
        <v>#N/A</v>
      </c>
      <c r="DA178" t="e">
        <f t="shared" si="99"/>
        <v>#N/A</v>
      </c>
      <c r="DB178" t="e">
        <f t="shared" si="99"/>
        <v>#N/A</v>
      </c>
      <c r="DC178" t="e">
        <f t="shared" si="99"/>
        <v>#N/A</v>
      </c>
      <c r="DD178" t="e">
        <f t="shared" si="99"/>
        <v>#N/A</v>
      </c>
      <c r="DE178" t="e">
        <f t="shared" si="99"/>
        <v>#N/A</v>
      </c>
      <c r="DF178" t="e">
        <f t="shared" si="99"/>
        <v>#N/A</v>
      </c>
      <c r="DG178" t="e">
        <f t="shared" si="99"/>
        <v>#N/A</v>
      </c>
      <c r="DH178" t="e">
        <f t="shared" si="97"/>
        <v>#N/A</v>
      </c>
      <c r="DI178" t="e">
        <f t="shared" si="97"/>
        <v>#N/A</v>
      </c>
      <c r="DJ178" t="e">
        <f t="shared" si="97"/>
        <v>#N/A</v>
      </c>
      <c r="DK178" t="e">
        <f t="shared" si="97"/>
        <v>#N/A</v>
      </c>
      <c r="DL178" t="e">
        <f t="shared" si="97"/>
        <v>#N/A</v>
      </c>
      <c r="DM178" t="e">
        <f t="shared" si="97"/>
        <v>#N/A</v>
      </c>
      <c r="DN178" t="e">
        <f t="shared" si="97"/>
        <v>#N/A</v>
      </c>
      <c r="DO178" t="e">
        <f t="shared" si="97"/>
        <v>#N/A</v>
      </c>
      <c r="DP178" t="e">
        <f t="shared" si="97"/>
        <v>#N/A</v>
      </c>
      <c r="DQ178" t="e">
        <f t="shared" si="97"/>
        <v>#N/A</v>
      </c>
      <c r="DR178" t="e">
        <f t="shared" si="97"/>
        <v>#N/A</v>
      </c>
      <c r="DS178" t="e">
        <f t="shared" si="97"/>
        <v>#N/A</v>
      </c>
      <c r="DT178" t="e">
        <f t="shared" si="97"/>
        <v>#N/A</v>
      </c>
      <c r="DU178" t="e">
        <f t="shared" si="97"/>
        <v>#N/A</v>
      </c>
      <c r="DV178" t="e">
        <f t="shared" si="97"/>
        <v>#N/A</v>
      </c>
    </row>
    <row r="179" spans="1:126" x14ac:dyDescent="0.3">
      <c r="A179" s="13" t="s">
        <v>755</v>
      </c>
      <c r="B179" s="15" t="str">
        <f>VLOOKUP(Sheet6!A179,Phase1IDs!A132:I896,8,0)</f>
        <v>T1190</v>
      </c>
      <c r="C179">
        <f t="shared" si="102"/>
        <v>0</v>
      </c>
      <c r="D179">
        <f t="shared" si="102"/>
        <v>0</v>
      </c>
      <c r="E179">
        <f t="shared" si="102"/>
        <v>0</v>
      </c>
      <c r="F179">
        <f t="shared" si="102"/>
        <v>0</v>
      </c>
      <c r="G179">
        <f t="shared" si="102"/>
        <v>0</v>
      </c>
      <c r="H179">
        <f t="shared" si="102"/>
        <v>0</v>
      </c>
      <c r="I179">
        <f t="shared" si="102"/>
        <v>0</v>
      </c>
      <c r="J179">
        <f t="shared" si="102"/>
        <v>0</v>
      </c>
      <c r="K179">
        <f t="shared" si="102"/>
        <v>0</v>
      </c>
      <c r="L179">
        <f t="shared" si="102"/>
        <v>0</v>
      </c>
      <c r="M179">
        <f t="shared" si="102"/>
        <v>0</v>
      </c>
      <c r="N179">
        <f t="shared" si="102"/>
        <v>0</v>
      </c>
      <c r="O179">
        <f t="shared" si="102"/>
        <v>0</v>
      </c>
      <c r="P179">
        <f t="shared" si="102"/>
        <v>0</v>
      </c>
      <c r="Q179">
        <f t="shared" si="102"/>
        <v>0</v>
      </c>
      <c r="R179">
        <f t="shared" si="102"/>
        <v>0</v>
      </c>
      <c r="S179">
        <f t="shared" si="101"/>
        <v>0</v>
      </c>
      <c r="T179">
        <f t="shared" si="101"/>
        <v>0</v>
      </c>
      <c r="U179">
        <f t="shared" si="101"/>
        <v>0</v>
      </c>
      <c r="V179">
        <f t="shared" si="101"/>
        <v>0</v>
      </c>
      <c r="W179">
        <f t="shared" si="101"/>
        <v>0</v>
      </c>
      <c r="X179">
        <f t="shared" si="101"/>
        <v>0</v>
      </c>
      <c r="Y179">
        <f t="shared" si="101"/>
        <v>0</v>
      </c>
      <c r="Z179">
        <f t="shared" si="101"/>
        <v>0</v>
      </c>
      <c r="AA179">
        <f t="shared" si="101"/>
        <v>0</v>
      </c>
      <c r="AB179">
        <f t="shared" si="101"/>
        <v>0</v>
      </c>
      <c r="AC179">
        <f t="shared" si="101"/>
        <v>0</v>
      </c>
      <c r="AD179">
        <f t="shared" si="101"/>
        <v>0</v>
      </c>
      <c r="AE179">
        <f t="shared" si="101"/>
        <v>0</v>
      </c>
      <c r="AF179">
        <f t="shared" si="101"/>
        <v>0</v>
      </c>
      <c r="AG179">
        <f t="shared" si="101"/>
        <v>0</v>
      </c>
      <c r="AH179">
        <f t="shared" si="104"/>
        <v>0</v>
      </c>
      <c r="AI179">
        <f t="shared" si="104"/>
        <v>0</v>
      </c>
      <c r="AJ179">
        <f t="shared" si="104"/>
        <v>0</v>
      </c>
      <c r="AK179">
        <f t="shared" si="104"/>
        <v>0</v>
      </c>
      <c r="AL179">
        <f t="shared" si="104"/>
        <v>0</v>
      </c>
      <c r="AM179">
        <f t="shared" si="104"/>
        <v>0</v>
      </c>
      <c r="AN179">
        <f t="shared" si="104"/>
        <v>0</v>
      </c>
      <c r="AO179">
        <f t="shared" si="104"/>
        <v>0</v>
      </c>
      <c r="AP179">
        <f t="shared" si="104"/>
        <v>1</v>
      </c>
      <c r="AQ179">
        <f t="shared" si="104"/>
        <v>0</v>
      </c>
      <c r="AR179">
        <f t="shared" si="104"/>
        <v>0</v>
      </c>
      <c r="AS179">
        <f t="shared" si="104"/>
        <v>0</v>
      </c>
      <c r="AT179">
        <f t="shared" si="104"/>
        <v>0</v>
      </c>
      <c r="AU179">
        <f t="shared" si="104"/>
        <v>0</v>
      </c>
      <c r="AV179">
        <f t="shared" si="104"/>
        <v>0</v>
      </c>
      <c r="AW179">
        <f t="shared" si="104"/>
        <v>0</v>
      </c>
      <c r="AX179">
        <f t="shared" si="103"/>
        <v>0</v>
      </c>
      <c r="AY179">
        <f t="shared" si="103"/>
        <v>0</v>
      </c>
      <c r="AZ179">
        <f t="shared" si="103"/>
        <v>0</v>
      </c>
      <c r="BA179">
        <f t="shared" si="103"/>
        <v>0</v>
      </c>
      <c r="BB179">
        <f t="shared" si="103"/>
        <v>0</v>
      </c>
      <c r="BC179">
        <f t="shared" si="103"/>
        <v>0</v>
      </c>
      <c r="BD179">
        <f t="shared" si="103"/>
        <v>0</v>
      </c>
      <c r="BE179">
        <f t="shared" si="103"/>
        <v>0</v>
      </c>
      <c r="BF179">
        <f t="shared" si="103"/>
        <v>0</v>
      </c>
      <c r="BG179">
        <f t="shared" si="103"/>
        <v>0</v>
      </c>
      <c r="BH179">
        <f t="shared" si="103"/>
        <v>0</v>
      </c>
      <c r="BI179">
        <f t="shared" si="103"/>
        <v>0</v>
      </c>
      <c r="BJ179">
        <f t="shared" si="103"/>
        <v>0</v>
      </c>
      <c r="BK179">
        <f t="shared" si="103"/>
        <v>0</v>
      </c>
      <c r="BL179">
        <f t="shared" si="103"/>
        <v>0</v>
      </c>
      <c r="BM179">
        <f t="shared" si="100"/>
        <v>0</v>
      </c>
      <c r="BN179">
        <f t="shared" si="100"/>
        <v>0</v>
      </c>
      <c r="BO179">
        <f t="shared" si="100"/>
        <v>0</v>
      </c>
      <c r="BP179">
        <f t="shared" si="100"/>
        <v>0</v>
      </c>
      <c r="BQ179">
        <f t="shared" si="100"/>
        <v>0</v>
      </c>
      <c r="BR179">
        <f t="shared" si="100"/>
        <v>0</v>
      </c>
      <c r="BS179">
        <f t="shared" si="100"/>
        <v>0</v>
      </c>
      <c r="BT179">
        <f t="shared" si="100"/>
        <v>0</v>
      </c>
      <c r="BU179">
        <f t="shared" si="100"/>
        <v>0</v>
      </c>
      <c r="BV179">
        <f t="shared" si="100"/>
        <v>0</v>
      </c>
      <c r="BW179">
        <f t="shared" si="100"/>
        <v>0</v>
      </c>
      <c r="BX179">
        <f t="shared" si="100"/>
        <v>0</v>
      </c>
      <c r="BY179">
        <f t="shared" si="100"/>
        <v>0</v>
      </c>
      <c r="BZ179">
        <f t="shared" si="100"/>
        <v>0</v>
      </c>
      <c r="CA179">
        <f t="shared" si="100"/>
        <v>0</v>
      </c>
      <c r="CB179">
        <f t="shared" si="100"/>
        <v>0</v>
      </c>
      <c r="CC179">
        <f t="shared" si="98"/>
        <v>0</v>
      </c>
      <c r="CD179">
        <f t="shared" si="98"/>
        <v>0</v>
      </c>
      <c r="CE179">
        <f t="shared" si="98"/>
        <v>0</v>
      </c>
      <c r="CF179">
        <f t="shared" si="98"/>
        <v>0</v>
      </c>
      <c r="CG179">
        <f t="shared" si="98"/>
        <v>0</v>
      </c>
      <c r="CH179">
        <f t="shared" si="98"/>
        <v>0</v>
      </c>
      <c r="CI179">
        <f t="shared" si="98"/>
        <v>0</v>
      </c>
      <c r="CJ179">
        <f t="shared" si="98"/>
        <v>0</v>
      </c>
      <c r="CK179">
        <f t="shared" si="98"/>
        <v>0</v>
      </c>
      <c r="CL179">
        <f t="shared" si="98"/>
        <v>0</v>
      </c>
      <c r="CM179">
        <f t="shared" si="98"/>
        <v>0</v>
      </c>
      <c r="CN179">
        <f t="shared" si="98"/>
        <v>0</v>
      </c>
      <c r="CO179">
        <f t="shared" si="98"/>
        <v>0</v>
      </c>
      <c r="CP179">
        <f t="shared" si="98"/>
        <v>0</v>
      </c>
      <c r="CQ179">
        <f t="shared" si="98"/>
        <v>0</v>
      </c>
      <c r="CR179">
        <f t="shared" si="99"/>
        <v>0</v>
      </c>
      <c r="CS179">
        <f t="shared" si="99"/>
        <v>0</v>
      </c>
      <c r="CT179">
        <f t="shared" si="99"/>
        <v>0</v>
      </c>
      <c r="CU179">
        <f t="shared" si="99"/>
        <v>0</v>
      </c>
      <c r="CV179">
        <f t="shared" si="99"/>
        <v>0</v>
      </c>
      <c r="CW179">
        <f t="shared" si="99"/>
        <v>0</v>
      </c>
      <c r="CX179">
        <f t="shared" si="99"/>
        <v>0</v>
      </c>
      <c r="CY179">
        <f t="shared" si="99"/>
        <v>0</v>
      </c>
      <c r="CZ179">
        <f t="shared" si="99"/>
        <v>0</v>
      </c>
      <c r="DA179">
        <f t="shared" si="99"/>
        <v>0</v>
      </c>
      <c r="DB179">
        <f t="shared" si="99"/>
        <v>0</v>
      </c>
      <c r="DC179">
        <f t="shared" si="99"/>
        <v>0</v>
      </c>
      <c r="DD179">
        <f t="shared" si="99"/>
        <v>0</v>
      </c>
      <c r="DE179">
        <f t="shared" si="99"/>
        <v>0</v>
      </c>
      <c r="DF179">
        <f t="shared" si="99"/>
        <v>0</v>
      </c>
      <c r="DG179">
        <f t="shared" si="99"/>
        <v>0</v>
      </c>
      <c r="DH179">
        <f t="shared" si="97"/>
        <v>0</v>
      </c>
      <c r="DI179">
        <f t="shared" si="97"/>
        <v>0</v>
      </c>
      <c r="DJ179">
        <f t="shared" si="97"/>
        <v>0</v>
      </c>
      <c r="DK179">
        <f t="shared" si="97"/>
        <v>0</v>
      </c>
      <c r="DL179">
        <f t="shared" si="97"/>
        <v>0</v>
      </c>
      <c r="DM179">
        <f t="shared" si="97"/>
        <v>0</v>
      </c>
      <c r="DN179">
        <f t="shared" si="97"/>
        <v>0</v>
      </c>
      <c r="DO179">
        <f t="shared" si="97"/>
        <v>0</v>
      </c>
      <c r="DP179">
        <f t="shared" si="97"/>
        <v>0</v>
      </c>
      <c r="DQ179">
        <f t="shared" si="97"/>
        <v>0</v>
      </c>
      <c r="DR179">
        <f t="shared" si="97"/>
        <v>0</v>
      </c>
      <c r="DS179">
        <f t="shared" si="97"/>
        <v>0</v>
      </c>
      <c r="DT179">
        <f t="shared" si="97"/>
        <v>0</v>
      </c>
      <c r="DU179">
        <f t="shared" si="97"/>
        <v>0</v>
      </c>
      <c r="DV179">
        <f t="shared" si="97"/>
        <v>0</v>
      </c>
    </row>
    <row r="180" spans="1:126" x14ac:dyDescent="0.3">
      <c r="A180" s="11" t="s">
        <v>593</v>
      </c>
      <c r="B180" s="15" t="str">
        <f>VLOOKUP(Sheet6!A180,Phase1IDs!A133:I897,8,0)</f>
        <v>T1189, T1203</v>
      </c>
      <c r="C180">
        <f t="shared" si="102"/>
        <v>0</v>
      </c>
      <c r="D180">
        <f t="shared" si="102"/>
        <v>0</v>
      </c>
      <c r="E180">
        <f t="shared" si="102"/>
        <v>0</v>
      </c>
      <c r="F180">
        <f t="shared" si="102"/>
        <v>0</v>
      </c>
      <c r="G180">
        <f t="shared" si="102"/>
        <v>0</v>
      </c>
      <c r="H180">
        <f t="shared" si="102"/>
        <v>0</v>
      </c>
      <c r="I180">
        <f t="shared" si="102"/>
        <v>0</v>
      </c>
      <c r="J180">
        <f t="shared" si="102"/>
        <v>0</v>
      </c>
      <c r="K180">
        <f t="shared" si="102"/>
        <v>0</v>
      </c>
      <c r="L180">
        <f t="shared" si="102"/>
        <v>0</v>
      </c>
      <c r="M180">
        <f t="shared" si="102"/>
        <v>0</v>
      </c>
      <c r="N180">
        <f t="shared" si="102"/>
        <v>0</v>
      </c>
      <c r="O180">
        <f t="shared" si="102"/>
        <v>0</v>
      </c>
      <c r="P180">
        <f t="shared" si="102"/>
        <v>0</v>
      </c>
      <c r="Q180">
        <f t="shared" si="102"/>
        <v>0</v>
      </c>
      <c r="R180">
        <f t="shared" si="102"/>
        <v>0</v>
      </c>
      <c r="S180">
        <f t="shared" si="101"/>
        <v>0</v>
      </c>
      <c r="T180">
        <f t="shared" si="101"/>
        <v>0</v>
      </c>
      <c r="U180">
        <f t="shared" si="101"/>
        <v>0</v>
      </c>
      <c r="V180">
        <f t="shared" si="101"/>
        <v>0</v>
      </c>
      <c r="W180">
        <f t="shared" si="101"/>
        <v>0</v>
      </c>
      <c r="X180">
        <f t="shared" si="101"/>
        <v>0</v>
      </c>
      <c r="Y180">
        <f t="shared" si="101"/>
        <v>0</v>
      </c>
      <c r="Z180">
        <f t="shared" si="101"/>
        <v>0</v>
      </c>
      <c r="AA180">
        <f t="shared" si="101"/>
        <v>0</v>
      </c>
      <c r="AB180">
        <f t="shared" si="101"/>
        <v>0</v>
      </c>
      <c r="AC180">
        <f t="shared" si="101"/>
        <v>0</v>
      </c>
      <c r="AD180">
        <f t="shared" si="101"/>
        <v>0</v>
      </c>
      <c r="AE180">
        <f t="shared" si="101"/>
        <v>0</v>
      </c>
      <c r="AF180">
        <f t="shared" si="101"/>
        <v>0</v>
      </c>
      <c r="AG180">
        <f t="shared" si="101"/>
        <v>0</v>
      </c>
      <c r="AH180">
        <f t="shared" si="104"/>
        <v>0</v>
      </c>
      <c r="AI180">
        <f t="shared" si="104"/>
        <v>0</v>
      </c>
      <c r="AJ180">
        <f t="shared" si="104"/>
        <v>0</v>
      </c>
      <c r="AK180">
        <f t="shared" si="104"/>
        <v>0</v>
      </c>
      <c r="AL180">
        <f t="shared" si="104"/>
        <v>0</v>
      </c>
      <c r="AM180">
        <f t="shared" si="104"/>
        <v>0</v>
      </c>
      <c r="AN180">
        <f t="shared" si="104"/>
        <v>0</v>
      </c>
      <c r="AO180">
        <f t="shared" si="104"/>
        <v>1</v>
      </c>
      <c r="AP180">
        <f t="shared" si="104"/>
        <v>0</v>
      </c>
      <c r="AQ180">
        <f t="shared" si="104"/>
        <v>0</v>
      </c>
      <c r="AR180">
        <f t="shared" si="104"/>
        <v>0</v>
      </c>
      <c r="AS180">
        <f t="shared" si="104"/>
        <v>1</v>
      </c>
      <c r="AT180">
        <f t="shared" si="104"/>
        <v>0</v>
      </c>
      <c r="AU180">
        <f t="shared" si="104"/>
        <v>0</v>
      </c>
      <c r="AV180">
        <f t="shared" si="104"/>
        <v>0</v>
      </c>
      <c r="AW180">
        <f t="shared" si="104"/>
        <v>0</v>
      </c>
      <c r="AX180">
        <f t="shared" si="103"/>
        <v>0</v>
      </c>
      <c r="AY180">
        <f t="shared" si="103"/>
        <v>0</v>
      </c>
      <c r="AZ180">
        <f t="shared" si="103"/>
        <v>0</v>
      </c>
      <c r="BA180">
        <f t="shared" si="103"/>
        <v>0</v>
      </c>
      <c r="BB180">
        <f t="shared" si="103"/>
        <v>0</v>
      </c>
      <c r="BC180">
        <f t="shared" si="103"/>
        <v>0</v>
      </c>
      <c r="BD180">
        <f t="shared" si="103"/>
        <v>0</v>
      </c>
      <c r="BE180">
        <f t="shared" si="103"/>
        <v>0</v>
      </c>
      <c r="BF180">
        <f t="shared" si="103"/>
        <v>0</v>
      </c>
      <c r="BG180">
        <f t="shared" si="103"/>
        <v>0</v>
      </c>
      <c r="BH180">
        <f t="shared" si="103"/>
        <v>0</v>
      </c>
      <c r="BI180">
        <f t="shared" si="103"/>
        <v>0</v>
      </c>
      <c r="BJ180">
        <f t="shared" si="103"/>
        <v>0</v>
      </c>
      <c r="BK180">
        <f t="shared" si="103"/>
        <v>0</v>
      </c>
      <c r="BL180">
        <f t="shared" si="103"/>
        <v>0</v>
      </c>
      <c r="BM180">
        <f t="shared" si="100"/>
        <v>0</v>
      </c>
      <c r="BN180">
        <f t="shared" si="100"/>
        <v>0</v>
      </c>
      <c r="BO180">
        <f t="shared" si="100"/>
        <v>0</v>
      </c>
      <c r="BP180">
        <f t="shared" si="100"/>
        <v>0</v>
      </c>
      <c r="BQ180">
        <f t="shared" si="100"/>
        <v>0</v>
      </c>
      <c r="BR180">
        <f t="shared" si="100"/>
        <v>0</v>
      </c>
      <c r="BS180">
        <f t="shared" si="100"/>
        <v>0</v>
      </c>
      <c r="BT180">
        <f t="shared" si="100"/>
        <v>0</v>
      </c>
      <c r="BU180">
        <f t="shared" si="100"/>
        <v>0</v>
      </c>
      <c r="BV180">
        <f t="shared" si="100"/>
        <v>0</v>
      </c>
      <c r="BW180">
        <f t="shared" si="100"/>
        <v>0</v>
      </c>
      <c r="BX180">
        <f t="shared" si="100"/>
        <v>0</v>
      </c>
      <c r="BY180">
        <f t="shared" si="100"/>
        <v>0</v>
      </c>
      <c r="BZ180">
        <f t="shared" si="100"/>
        <v>0</v>
      </c>
      <c r="CA180">
        <f t="shared" si="100"/>
        <v>0</v>
      </c>
      <c r="CB180">
        <f t="shared" si="100"/>
        <v>0</v>
      </c>
      <c r="CC180">
        <f t="shared" si="98"/>
        <v>0</v>
      </c>
      <c r="CD180">
        <f t="shared" si="98"/>
        <v>0</v>
      </c>
      <c r="CE180">
        <f t="shared" si="98"/>
        <v>0</v>
      </c>
      <c r="CF180">
        <f t="shared" si="98"/>
        <v>0</v>
      </c>
      <c r="CG180">
        <f t="shared" si="98"/>
        <v>0</v>
      </c>
      <c r="CH180">
        <f t="shared" si="98"/>
        <v>0</v>
      </c>
      <c r="CI180">
        <f t="shared" si="98"/>
        <v>0</v>
      </c>
      <c r="CJ180">
        <f t="shared" si="98"/>
        <v>0</v>
      </c>
      <c r="CK180">
        <f t="shared" si="98"/>
        <v>0</v>
      </c>
      <c r="CL180">
        <f t="shared" si="98"/>
        <v>0</v>
      </c>
      <c r="CM180">
        <f t="shared" si="98"/>
        <v>0</v>
      </c>
      <c r="CN180">
        <f t="shared" si="98"/>
        <v>0</v>
      </c>
      <c r="CO180">
        <f t="shared" si="98"/>
        <v>0</v>
      </c>
      <c r="CP180">
        <f t="shared" si="98"/>
        <v>0</v>
      </c>
      <c r="CQ180">
        <f t="shared" si="98"/>
        <v>0</v>
      </c>
      <c r="CR180">
        <f t="shared" si="99"/>
        <v>0</v>
      </c>
      <c r="CS180">
        <f t="shared" si="99"/>
        <v>0</v>
      </c>
      <c r="CT180">
        <f t="shared" si="99"/>
        <v>0</v>
      </c>
      <c r="CU180">
        <f t="shared" si="99"/>
        <v>0</v>
      </c>
      <c r="CV180">
        <f t="shared" si="99"/>
        <v>0</v>
      </c>
      <c r="CW180">
        <f t="shared" si="99"/>
        <v>0</v>
      </c>
      <c r="CX180">
        <f t="shared" si="99"/>
        <v>0</v>
      </c>
      <c r="CY180">
        <f t="shared" si="99"/>
        <v>0</v>
      </c>
      <c r="CZ180">
        <f t="shared" si="99"/>
        <v>0</v>
      </c>
      <c r="DA180">
        <f t="shared" si="99"/>
        <v>0</v>
      </c>
      <c r="DB180">
        <f t="shared" si="99"/>
        <v>0</v>
      </c>
      <c r="DC180">
        <f t="shared" si="99"/>
        <v>0</v>
      </c>
      <c r="DD180">
        <f t="shared" si="99"/>
        <v>0</v>
      </c>
      <c r="DE180">
        <f t="shared" si="99"/>
        <v>0</v>
      </c>
      <c r="DF180">
        <f t="shared" si="99"/>
        <v>0</v>
      </c>
      <c r="DG180">
        <f t="shared" si="99"/>
        <v>0</v>
      </c>
      <c r="DH180">
        <f t="shared" si="97"/>
        <v>0</v>
      </c>
      <c r="DI180">
        <f t="shared" si="97"/>
        <v>0</v>
      </c>
      <c r="DJ180">
        <f t="shared" si="97"/>
        <v>0</v>
      </c>
      <c r="DK180">
        <f t="shared" si="97"/>
        <v>0</v>
      </c>
      <c r="DL180">
        <f t="shared" si="97"/>
        <v>0</v>
      </c>
      <c r="DM180">
        <f t="shared" si="97"/>
        <v>0</v>
      </c>
      <c r="DN180">
        <f t="shared" si="97"/>
        <v>0</v>
      </c>
      <c r="DO180">
        <f t="shared" si="97"/>
        <v>0</v>
      </c>
      <c r="DP180">
        <f t="shared" si="97"/>
        <v>0</v>
      </c>
      <c r="DQ180">
        <f t="shared" si="97"/>
        <v>0</v>
      </c>
      <c r="DR180">
        <f t="shared" si="97"/>
        <v>0</v>
      </c>
      <c r="DS180">
        <f t="shared" si="97"/>
        <v>0</v>
      </c>
      <c r="DT180">
        <f t="shared" si="97"/>
        <v>0</v>
      </c>
      <c r="DU180">
        <f t="shared" si="97"/>
        <v>0</v>
      </c>
      <c r="DV180">
        <f t="shared" si="97"/>
        <v>0</v>
      </c>
    </row>
    <row r="181" spans="1:126" x14ac:dyDescent="0.3">
      <c r="A181" s="13" t="s">
        <v>946</v>
      </c>
      <c r="B181" s="15" t="str">
        <f>VLOOKUP(Sheet6!A181,Phase1IDs!A134:I898,8,0)</f>
        <v>T1190, T1133, T1211</v>
      </c>
      <c r="C181">
        <f t="shared" si="102"/>
        <v>0</v>
      </c>
      <c r="D181">
        <f t="shared" si="102"/>
        <v>0</v>
      </c>
      <c r="E181">
        <f t="shared" si="102"/>
        <v>0</v>
      </c>
      <c r="F181">
        <f t="shared" si="102"/>
        <v>0</v>
      </c>
      <c r="G181">
        <f t="shared" si="102"/>
        <v>0</v>
      </c>
      <c r="H181">
        <f t="shared" si="102"/>
        <v>0</v>
      </c>
      <c r="I181">
        <f t="shared" si="102"/>
        <v>0</v>
      </c>
      <c r="J181">
        <f t="shared" si="102"/>
        <v>0</v>
      </c>
      <c r="K181">
        <f t="shared" si="102"/>
        <v>0</v>
      </c>
      <c r="L181">
        <f t="shared" si="102"/>
        <v>0</v>
      </c>
      <c r="M181">
        <f t="shared" si="102"/>
        <v>0</v>
      </c>
      <c r="N181">
        <f t="shared" si="102"/>
        <v>0</v>
      </c>
      <c r="O181">
        <f t="shared" si="102"/>
        <v>0</v>
      </c>
      <c r="P181">
        <f t="shared" si="102"/>
        <v>0</v>
      </c>
      <c r="Q181">
        <f t="shared" si="102"/>
        <v>0</v>
      </c>
      <c r="R181">
        <f t="shared" si="102"/>
        <v>0</v>
      </c>
      <c r="S181">
        <f t="shared" si="101"/>
        <v>0</v>
      </c>
      <c r="T181">
        <f t="shared" si="101"/>
        <v>0</v>
      </c>
      <c r="U181">
        <f t="shared" si="101"/>
        <v>0</v>
      </c>
      <c r="V181">
        <f t="shared" si="101"/>
        <v>0</v>
      </c>
      <c r="W181">
        <f t="shared" si="101"/>
        <v>0</v>
      </c>
      <c r="X181">
        <f t="shared" si="101"/>
        <v>0</v>
      </c>
      <c r="Y181">
        <f t="shared" si="101"/>
        <v>0</v>
      </c>
      <c r="Z181">
        <f t="shared" si="101"/>
        <v>0</v>
      </c>
      <c r="AA181">
        <f t="shared" si="101"/>
        <v>0</v>
      </c>
      <c r="AB181">
        <f t="shared" si="101"/>
        <v>0</v>
      </c>
      <c r="AC181">
        <f t="shared" si="101"/>
        <v>0</v>
      </c>
      <c r="AD181">
        <f t="shared" si="101"/>
        <v>0</v>
      </c>
      <c r="AE181">
        <f t="shared" si="101"/>
        <v>0</v>
      </c>
      <c r="AF181">
        <f t="shared" si="101"/>
        <v>0</v>
      </c>
      <c r="AG181">
        <f t="shared" si="101"/>
        <v>0</v>
      </c>
      <c r="AH181">
        <f t="shared" si="104"/>
        <v>0</v>
      </c>
      <c r="AI181">
        <f t="shared" si="104"/>
        <v>0</v>
      </c>
      <c r="AJ181">
        <f t="shared" si="104"/>
        <v>1</v>
      </c>
      <c r="AK181">
        <f t="shared" si="104"/>
        <v>0</v>
      </c>
      <c r="AL181">
        <f t="shared" si="104"/>
        <v>0</v>
      </c>
      <c r="AM181">
        <f t="shared" si="104"/>
        <v>0</v>
      </c>
      <c r="AN181">
        <f t="shared" si="104"/>
        <v>0</v>
      </c>
      <c r="AO181">
        <f t="shared" si="104"/>
        <v>0</v>
      </c>
      <c r="AP181">
        <f t="shared" si="104"/>
        <v>1</v>
      </c>
      <c r="AQ181">
        <f t="shared" si="104"/>
        <v>0</v>
      </c>
      <c r="AR181">
        <f t="shared" si="104"/>
        <v>0</v>
      </c>
      <c r="AS181">
        <f t="shared" si="104"/>
        <v>0</v>
      </c>
      <c r="AT181">
        <f t="shared" si="104"/>
        <v>0</v>
      </c>
      <c r="AU181">
        <f t="shared" si="104"/>
        <v>0</v>
      </c>
      <c r="AV181">
        <f t="shared" si="104"/>
        <v>0</v>
      </c>
      <c r="AW181">
        <f t="shared" si="104"/>
        <v>0</v>
      </c>
      <c r="AX181">
        <f t="shared" si="103"/>
        <v>1</v>
      </c>
      <c r="AY181">
        <f t="shared" si="103"/>
        <v>0</v>
      </c>
      <c r="AZ181">
        <f t="shared" si="103"/>
        <v>0</v>
      </c>
      <c r="BA181">
        <f t="shared" si="103"/>
        <v>0</v>
      </c>
      <c r="BB181">
        <f t="shared" si="103"/>
        <v>0</v>
      </c>
      <c r="BC181">
        <f t="shared" si="103"/>
        <v>0</v>
      </c>
      <c r="BD181">
        <f t="shared" si="103"/>
        <v>0</v>
      </c>
      <c r="BE181">
        <f t="shared" si="103"/>
        <v>0</v>
      </c>
      <c r="BF181">
        <f t="shared" si="103"/>
        <v>0</v>
      </c>
      <c r="BG181">
        <f t="shared" si="103"/>
        <v>0</v>
      </c>
      <c r="BH181">
        <f t="shared" si="103"/>
        <v>0</v>
      </c>
      <c r="BI181">
        <f t="shared" si="103"/>
        <v>0</v>
      </c>
      <c r="BJ181">
        <f t="shared" si="103"/>
        <v>0</v>
      </c>
      <c r="BK181">
        <f t="shared" si="103"/>
        <v>0</v>
      </c>
      <c r="BL181">
        <f t="shared" si="103"/>
        <v>0</v>
      </c>
      <c r="BM181">
        <f t="shared" si="100"/>
        <v>0</v>
      </c>
      <c r="BN181">
        <f t="shared" si="100"/>
        <v>0</v>
      </c>
      <c r="BO181">
        <f t="shared" si="100"/>
        <v>0</v>
      </c>
      <c r="BP181">
        <f t="shared" si="100"/>
        <v>0</v>
      </c>
      <c r="BQ181">
        <f t="shared" si="100"/>
        <v>0</v>
      </c>
      <c r="BR181">
        <f t="shared" si="100"/>
        <v>0</v>
      </c>
      <c r="BS181">
        <f t="shared" si="100"/>
        <v>0</v>
      </c>
      <c r="BT181">
        <f t="shared" si="100"/>
        <v>0</v>
      </c>
      <c r="BU181">
        <f t="shared" si="100"/>
        <v>0</v>
      </c>
      <c r="BV181">
        <f t="shared" si="100"/>
        <v>0</v>
      </c>
      <c r="BW181">
        <f t="shared" si="100"/>
        <v>0</v>
      </c>
      <c r="BX181">
        <f t="shared" si="100"/>
        <v>0</v>
      </c>
      <c r="BY181">
        <f t="shared" si="100"/>
        <v>0</v>
      </c>
      <c r="BZ181">
        <f t="shared" si="100"/>
        <v>0</v>
      </c>
      <c r="CA181">
        <f t="shared" si="100"/>
        <v>0</v>
      </c>
      <c r="CB181">
        <f t="shared" si="100"/>
        <v>0</v>
      </c>
      <c r="CC181">
        <f t="shared" si="98"/>
        <v>0</v>
      </c>
      <c r="CD181">
        <f t="shared" si="98"/>
        <v>0</v>
      </c>
      <c r="CE181">
        <f t="shared" si="98"/>
        <v>0</v>
      </c>
      <c r="CF181">
        <f t="shared" si="98"/>
        <v>0</v>
      </c>
      <c r="CG181">
        <f t="shared" si="98"/>
        <v>0</v>
      </c>
      <c r="CH181">
        <f t="shared" si="98"/>
        <v>0</v>
      </c>
      <c r="CI181">
        <f t="shared" si="98"/>
        <v>0</v>
      </c>
      <c r="CJ181">
        <f t="shared" si="98"/>
        <v>0</v>
      </c>
      <c r="CK181">
        <f t="shared" si="98"/>
        <v>0</v>
      </c>
      <c r="CL181">
        <f t="shared" si="98"/>
        <v>0</v>
      </c>
      <c r="CM181">
        <f t="shared" si="98"/>
        <v>0</v>
      </c>
      <c r="CN181">
        <f t="shared" si="98"/>
        <v>0</v>
      </c>
      <c r="CO181">
        <f t="shared" si="98"/>
        <v>0</v>
      </c>
      <c r="CP181">
        <f t="shared" si="98"/>
        <v>0</v>
      </c>
      <c r="CQ181">
        <f t="shared" si="98"/>
        <v>0</v>
      </c>
      <c r="CR181">
        <f t="shared" si="99"/>
        <v>0</v>
      </c>
      <c r="CS181">
        <f t="shared" si="99"/>
        <v>0</v>
      </c>
      <c r="CT181">
        <f t="shared" si="99"/>
        <v>0</v>
      </c>
      <c r="CU181">
        <f t="shared" si="99"/>
        <v>0</v>
      </c>
      <c r="CV181">
        <f t="shared" si="99"/>
        <v>0</v>
      </c>
      <c r="CW181">
        <f t="shared" si="99"/>
        <v>0</v>
      </c>
      <c r="CX181">
        <f t="shared" si="99"/>
        <v>0</v>
      </c>
      <c r="CY181">
        <f t="shared" si="99"/>
        <v>0</v>
      </c>
      <c r="CZ181">
        <f t="shared" si="99"/>
        <v>0</v>
      </c>
      <c r="DA181">
        <f t="shared" si="99"/>
        <v>0</v>
      </c>
      <c r="DB181">
        <f t="shared" si="99"/>
        <v>0</v>
      </c>
      <c r="DC181">
        <f t="shared" si="99"/>
        <v>0</v>
      </c>
      <c r="DD181">
        <f t="shared" si="99"/>
        <v>0</v>
      </c>
      <c r="DE181">
        <f t="shared" si="99"/>
        <v>0</v>
      </c>
      <c r="DF181">
        <f t="shared" si="99"/>
        <v>0</v>
      </c>
      <c r="DG181">
        <f t="shared" si="99"/>
        <v>0</v>
      </c>
      <c r="DH181">
        <f t="shared" si="97"/>
        <v>0</v>
      </c>
      <c r="DI181">
        <f t="shared" si="97"/>
        <v>0</v>
      </c>
      <c r="DJ181">
        <f t="shared" si="97"/>
        <v>0</v>
      </c>
      <c r="DK181">
        <f t="shared" si="97"/>
        <v>0</v>
      </c>
      <c r="DL181">
        <f t="shared" si="97"/>
        <v>0</v>
      </c>
      <c r="DM181">
        <f t="shared" si="97"/>
        <v>0</v>
      </c>
      <c r="DN181">
        <f t="shared" si="97"/>
        <v>0</v>
      </c>
      <c r="DO181">
        <f t="shared" si="97"/>
        <v>0</v>
      </c>
      <c r="DP181">
        <f t="shared" si="97"/>
        <v>0</v>
      </c>
      <c r="DQ181">
        <f t="shared" si="97"/>
        <v>0</v>
      </c>
      <c r="DR181">
        <f t="shared" si="97"/>
        <v>0</v>
      </c>
      <c r="DS181">
        <f t="shared" si="97"/>
        <v>0</v>
      </c>
      <c r="DT181">
        <f t="shared" si="97"/>
        <v>0</v>
      </c>
      <c r="DU181">
        <f t="shared" si="97"/>
        <v>0</v>
      </c>
      <c r="DV181">
        <f t="shared" si="97"/>
        <v>0</v>
      </c>
    </row>
    <row r="182" spans="1:126" x14ac:dyDescent="0.3">
      <c r="A182" s="11" t="s">
        <v>2621</v>
      </c>
      <c r="B182" s="15" t="e">
        <f>VLOOKUP(Sheet6!A182,Phase1IDs!A135:I899,8,0)</f>
        <v>#N/A</v>
      </c>
      <c r="C182" t="e">
        <f t="shared" si="102"/>
        <v>#N/A</v>
      </c>
      <c r="D182" t="e">
        <f t="shared" si="102"/>
        <v>#N/A</v>
      </c>
      <c r="E182" t="e">
        <f t="shared" si="102"/>
        <v>#N/A</v>
      </c>
      <c r="F182" t="e">
        <f t="shared" si="102"/>
        <v>#N/A</v>
      </c>
      <c r="G182" t="e">
        <f t="shared" si="102"/>
        <v>#N/A</v>
      </c>
      <c r="H182" t="e">
        <f t="shared" si="102"/>
        <v>#N/A</v>
      </c>
      <c r="I182" t="e">
        <f t="shared" si="102"/>
        <v>#N/A</v>
      </c>
      <c r="J182" t="e">
        <f t="shared" si="102"/>
        <v>#N/A</v>
      </c>
      <c r="K182" t="e">
        <f t="shared" si="102"/>
        <v>#N/A</v>
      </c>
      <c r="L182" t="e">
        <f t="shared" si="102"/>
        <v>#N/A</v>
      </c>
      <c r="M182" t="e">
        <f t="shared" si="102"/>
        <v>#N/A</v>
      </c>
      <c r="N182" t="e">
        <f t="shared" si="102"/>
        <v>#N/A</v>
      </c>
      <c r="O182" t="e">
        <f t="shared" si="102"/>
        <v>#N/A</v>
      </c>
      <c r="P182" t="e">
        <f t="shared" si="102"/>
        <v>#N/A</v>
      </c>
      <c r="Q182" t="e">
        <f t="shared" si="102"/>
        <v>#N/A</v>
      </c>
      <c r="R182" t="e">
        <f t="shared" si="102"/>
        <v>#N/A</v>
      </c>
      <c r="S182" t="e">
        <f t="shared" si="101"/>
        <v>#N/A</v>
      </c>
      <c r="T182" t="e">
        <f t="shared" si="101"/>
        <v>#N/A</v>
      </c>
      <c r="U182" t="e">
        <f t="shared" si="101"/>
        <v>#N/A</v>
      </c>
      <c r="V182" t="e">
        <f t="shared" si="101"/>
        <v>#N/A</v>
      </c>
      <c r="W182" t="e">
        <f t="shared" si="101"/>
        <v>#N/A</v>
      </c>
      <c r="X182" t="e">
        <f t="shared" si="101"/>
        <v>#N/A</v>
      </c>
      <c r="Y182" t="e">
        <f t="shared" si="101"/>
        <v>#N/A</v>
      </c>
      <c r="Z182" t="e">
        <f t="shared" si="101"/>
        <v>#N/A</v>
      </c>
      <c r="AA182" t="e">
        <f t="shared" si="101"/>
        <v>#N/A</v>
      </c>
      <c r="AB182" t="e">
        <f t="shared" si="101"/>
        <v>#N/A</v>
      </c>
      <c r="AC182" t="e">
        <f t="shared" si="101"/>
        <v>#N/A</v>
      </c>
      <c r="AD182" t="e">
        <f t="shared" si="101"/>
        <v>#N/A</v>
      </c>
      <c r="AE182" t="e">
        <f t="shared" si="101"/>
        <v>#N/A</v>
      </c>
      <c r="AF182" t="e">
        <f t="shared" si="101"/>
        <v>#N/A</v>
      </c>
      <c r="AG182" t="e">
        <f t="shared" si="101"/>
        <v>#N/A</v>
      </c>
      <c r="AH182" t="e">
        <f t="shared" si="104"/>
        <v>#N/A</v>
      </c>
      <c r="AI182" t="e">
        <f t="shared" si="104"/>
        <v>#N/A</v>
      </c>
      <c r="AJ182" t="e">
        <f t="shared" si="104"/>
        <v>#N/A</v>
      </c>
      <c r="AK182" t="e">
        <f t="shared" si="104"/>
        <v>#N/A</v>
      </c>
      <c r="AL182" t="e">
        <f t="shared" si="104"/>
        <v>#N/A</v>
      </c>
      <c r="AM182" t="e">
        <f t="shared" si="104"/>
        <v>#N/A</v>
      </c>
      <c r="AN182" t="e">
        <f t="shared" si="104"/>
        <v>#N/A</v>
      </c>
      <c r="AO182" t="e">
        <f t="shared" si="104"/>
        <v>#N/A</v>
      </c>
      <c r="AP182" t="e">
        <f t="shared" si="104"/>
        <v>#N/A</v>
      </c>
      <c r="AQ182" t="e">
        <f t="shared" si="104"/>
        <v>#N/A</v>
      </c>
      <c r="AR182" t="e">
        <f t="shared" si="104"/>
        <v>#N/A</v>
      </c>
      <c r="AS182" t="e">
        <f t="shared" si="104"/>
        <v>#N/A</v>
      </c>
      <c r="AT182" t="e">
        <f t="shared" si="104"/>
        <v>#N/A</v>
      </c>
      <c r="AU182" t="e">
        <f t="shared" si="104"/>
        <v>#N/A</v>
      </c>
      <c r="AV182" t="e">
        <f t="shared" si="104"/>
        <v>#N/A</v>
      </c>
      <c r="AW182" t="e">
        <f t="shared" si="104"/>
        <v>#N/A</v>
      </c>
      <c r="AX182" t="e">
        <f t="shared" si="103"/>
        <v>#N/A</v>
      </c>
      <c r="AY182" t="e">
        <f t="shared" si="103"/>
        <v>#N/A</v>
      </c>
      <c r="AZ182" t="e">
        <f t="shared" si="103"/>
        <v>#N/A</v>
      </c>
      <c r="BA182" t="e">
        <f t="shared" si="103"/>
        <v>#N/A</v>
      </c>
      <c r="BB182" t="e">
        <f t="shared" si="103"/>
        <v>#N/A</v>
      </c>
      <c r="BC182" t="e">
        <f t="shared" si="103"/>
        <v>#N/A</v>
      </c>
      <c r="BD182" t="e">
        <f t="shared" si="103"/>
        <v>#N/A</v>
      </c>
      <c r="BE182" t="e">
        <f t="shared" si="103"/>
        <v>#N/A</v>
      </c>
      <c r="BF182" t="e">
        <f t="shared" si="103"/>
        <v>#N/A</v>
      </c>
      <c r="BG182" t="e">
        <f t="shared" si="103"/>
        <v>#N/A</v>
      </c>
      <c r="BH182" t="e">
        <f t="shared" si="103"/>
        <v>#N/A</v>
      </c>
      <c r="BI182" t="e">
        <f t="shared" si="103"/>
        <v>#N/A</v>
      </c>
      <c r="BJ182" t="e">
        <f t="shared" si="103"/>
        <v>#N/A</v>
      </c>
      <c r="BK182" t="e">
        <f t="shared" si="103"/>
        <v>#N/A</v>
      </c>
      <c r="BL182" t="e">
        <f t="shared" si="103"/>
        <v>#N/A</v>
      </c>
      <c r="BM182" t="e">
        <f t="shared" si="100"/>
        <v>#N/A</v>
      </c>
      <c r="BN182" t="e">
        <f t="shared" si="100"/>
        <v>#N/A</v>
      </c>
      <c r="BO182" t="e">
        <f t="shared" si="100"/>
        <v>#N/A</v>
      </c>
      <c r="BP182" t="e">
        <f t="shared" si="100"/>
        <v>#N/A</v>
      </c>
      <c r="BQ182" t="e">
        <f t="shared" si="100"/>
        <v>#N/A</v>
      </c>
      <c r="BR182" t="e">
        <f t="shared" si="100"/>
        <v>#N/A</v>
      </c>
      <c r="BS182" t="e">
        <f t="shared" si="100"/>
        <v>#N/A</v>
      </c>
      <c r="BT182" t="e">
        <f t="shared" si="100"/>
        <v>#N/A</v>
      </c>
      <c r="BU182" t="e">
        <f t="shared" si="100"/>
        <v>#N/A</v>
      </c>
      <c r="BV182" t="e">
        <f t="shared" si="100"/>
        <v>#N/A</v>
      </c>
      <c r="BW182" t="e">
        <f t="shared" si="100"/>
        <v>#N/A</v>
      </c>
      <c r="BX182" t="e">
        <f t="shared" si="100"/>
        <v>#N/A</v>
      </c>
      <c r="BY182" t="e">
        <f t="shared" si="100"/>
        <v>#N/A</v>
      </c>
      <c r="BZ182" t="e">
        <f t="shared" si="100"/>
        <v>#N/A</v>
      </c>
      <c r="CA182" t="e">
        <f t="shared" si="100"/>
        <v>#N/A</v>
      </c>
      <c r="CB182" t="e">
        <f t="shared" si="100"/>
        <v>#N/A</v>
      </c>
      <c r="CC182" t="e">
        <f t="shared" si="98"/>
        <v>#N/A</v>
      </c>
      <c r="CD182" t="e">
        <f t="shared" si="98"/>
        <v>#N/A</v>
      </c>
      <c r="CE182" t="e">
        <f t="shared" si="98"/>
        <v>#N/A</v>
      </c>
      <c r="CF182" t="e">
        <f t="shared" si="98"/>
        <v>#N/A</v>
      </c>
      <c r="CG182" t="e">
        <f t="shared" si="98"/>
        <v>#N/A</v>
      </c>
      <c r="CH182" t="e">
        <f t="shared" si="98"/>
        <v>#N/A</v>
      </c>
      <c r="CI182" t="e">
        <f t="shared" si="98"/>
        <v>#N/A</v>
      </c>
      <c r="CJ182" t="e">
        <f t="shared" si="98"/>
        <v>#N/A</v>
      </c>
      <c r="CK182" t="e">
        <f t="shared" si="98"/>
        <v>#N/A</v>
      </c>
      <c r="CL182" t="e">
        <f t="shared" si="98"/>
        <v>#N/A</v>
      </c>
      <c r="CM182" t="e">
        <f t="shared" si="98"/>
        <v>#N/A</v>
      </c>
      <c r="CN182" t="e">
        <f t="shared" si="98"/>
        <v>#N/A</v>
      </c>
      <c r="CO182" t="e">
        <f t="shared" si="98"/>
        <v>#N/A</v>
      </c>
      <c r="CP182" t="e">
        <f t="shared" si="98"/>
        <v>#N/A</v>
      </c>
      <c r="CQ182" t="e">
        <f t="shared" si="98"/>
        <v>#N/A</v>
      </c>
      <c r="CR182" t="e">
        <f t="shared" si="99"/>
        <v>#N/A</v>
      </c>
      <c r="CS182" t="e">
        <f t="shared" si="99"/>
        <v>#N/A</v>
      </c>
      <c r="CT182" t="e">
        <f t="shared" si="99"/>
        <v>#N/A</v>
      </c>
      <c r="CU182" t="e">
        <f t="shared" si="99"/>
        <v>#N/A</v>
      </c>
      <c r="CV182" t="e">
        <f t="shared" si="99"/>
        <v>#N/A</v>
      </c>
      <c r="CW182" t="e">
        <f t="shared" si="99"/>
        <v>#N/A</v>
      </c>
      <c r="CX182" t="e">
        <f t="shared" si="99"/>
        <v>#N/A</v>
      </c>
      <c r="CY182" t="e">
        <f t="shared" si="99"/>
        <v>#N/A</v>
      </c>
      <c r="CZ182" t="e">
        <f t="shared" si="99"/>
        <v>#N/A</v>
      </c>
      <c r="DA182" t="e">
        <f t="shared" si="99"/>
        <v>#N/A</v>
      </c>
      <c r="DB182" t="e">
        <f t="shared" si="99"/>
        <v>#N/A</v>
      </c>
      <c r="DC182" t="e">
        <f t="shared" si="99"/>
        <v>#N/A</v>
      </c>
      <c r="DD182" t="e">
        <f t="shared" si="99"/>
        <v>#N/A</v>
      </c>
      <c r="DE182" t="e">
        <f t="shared" si="99"/>
        <v>#N/A</v>
      </c>
      <c r="DF182" t="e">
        <f t="shared" si="99"/>
        <v>#N/A</v>
      </c>
      <c r="DG182" t="e">
        <f t="shared" ref="DG182:DV197" si="105">IF($B182=0,0,COUNTIFS($B182,"*"&amp;DG$1&amp;"*"))</f>
        <v>#N/A</v>
      </c>
      <c r="DH182" t="e">
        <f t="shared" si="105"/>
        <v>#N/A</v>
      </c>
      <c r="DI182" t="e">
        <f t="shared" si="105"/>
        <v>#N/A</v>
      </c>
      <c r="DJ182" t="e">
        <f t="shared" si="105"/>
        <v>#N/A</v>
      </c>
      <c r="DK182" t="e">
        <f t="shared" si="105"/>
        <v>#N/A</v>
      </c>
      <c r="DL182" t="e">
        <f t="shared" si="105"/>
        <v>#N/A</v>
      </c>
      <c r="DM182" t="e">
        <f t="shared" si="105"/>
        <v>#N/A</v>
      </c>
      <c r="DN182" t="e">
        <f t="shared" si="105"/>
        <v>#N/A</v>
      </c>
      <c r="DO182" t="e">
        <f t="shared" si="105"/>
        <v>#N/A</v>
      </c>
      <c r="DP182" t="e">
        <f t="shared" si="105"/>
        <v>#N/A</v>
      </c>
      <c r="DQ182" t="e">
        <f t="shared" si="105"/>
        <v>#N/A</v>
      </c>
      <c r="DR182" t="e">
        <f t="shared" si="105"/>
        <v>#N/A</v>
      </c>
      <c r="DS182" t="e">
        <f t="shared" si="105"/>
        <v>#N/A</v>
      </c>
      <c r="DT182" t="e">
        <f t="shared" si="105"/>
        <v>#N/A</v>
      </c>
      <c r="DU182" t="e">
        <f t="shared" si="105"/>
        <v>#N/A</v>
      </c>
      <c r="DV182" t="e">
        <f t="shared" si="105"/>
        <v>#N/A</v>
      </c>
    </row>
    <row r="183" spans="1:126" x14ac:dyDescent="0.3">
      <c r="A183" s="13" t="s">
        <v>901</v>
      </c>
      <c r="B183" s="15" t="str">
        <f>VLOOKUP(Sheet6!A183,Phase1IDs!A135:I900,8,0)</f>
        <v>T1190, T1059, T1505/003/</v>
      </c>
      <c r="C183">
        <f t="shared" si="102"/>
        <v>0</v>
      </c>
      <c r="D183">
        <f t="shared" si="102"/>
        <v>0</v>
      </c>
      <c r="E183">
        <f t="shared" si="102"/>
        <v>0</v>
      </c>
      <c r="F183">
        <f t="shared" si="102"/>
        <v>0</v>
      </c>
      <c r="G183">
        <f t="shared" si="102"/>
        <v>0</v>
      </c>
      <c r="H183">
        <f t="shared" si="102"/>
        <v>0</v>
      </c>
      <c r="I183">
        <f t="shared" si="102"/>
        <v>0</v>
      </c>
      <c r="J183">
        <f t="shared" si="102"/>
        <v>0</v>
      </c>
      <c r="K183">
        <f t="shared" si="102"/>
        <v>0</v>
      </c>
      <c r="L183">
        <f t="shared" si="102"/>
        <v>0</v>
      </c>
      <c r="M183">
        <f t="shared" si="102"/>
        <v>0</v>
      </c>
      <c r="N183">
        <f t="shared" si="102"/>
        <v>0</v>
      </c>
      <c r="O183">
        <f t="shared" si="102"/>
        <v>1</v>
      </c>
      <c r="P183">
        <f t="shared" si="102"/>
        <v>0</v>
      </c>
      <c r="Q183">
        <f t="shared" si="102"/>
        <v>0</v>
      </c>
      <c r="R183">
        <f t="shared" si="102"/>
        <v>0</v>
      </c>
      <c r="S183">
        <f t="shared" si="101"/>
        <v>0</v>
      </c>
      <c r="T183">
        <f t="shared" si="101"/>
        <v>0</v>
      </c>
      <c r="U183">
        <f t="shared" si="101"/>
        <v>0</v>
      </c>
      <c r="V183">
        <f t="shared" si="101"/>
        <v>0</v>
      </c>
      <c r="W183">
        <f t="shared" si="101"/>
        <v>0</v>
      </c>
      <c r="X183">
        <f t="shared" si="101"/>
        <v>0</v>
      </c>
      <c r="Y183">
        <f t="shared" si="101"/>
        <v>0</v>
      </c>
      <c r="Z183">
        <f t="shared" si="101"/>
        <v>0</v>
      </c>
      <c r="AA183">
        <f t="shared" si="101"/>
        <v>0</v>
      </c>
      <c r="AB183">
        <f t="shared" si="101"/>
        <v>0</v>
      </c>
      <c r="AC183">
        <f t="shared" si="101"/>
        <v>0</v>
      </c>
      <c r="AD183">
        <f t="shared" si="101"/>
        <v>0</v>
      </c>
      <c r="AE183">
        <f t="shared" si="101"/>
        <v>0</v>
      </c>
      <c r="AF183">
        <f t="shared" si="101"/>
        <v>0</v>
      </c>
      <c r="AG183">
        <f t="shared" si="101"/>
        <v>0</v>
      </c>
      <c r="AH183">
        <f t="shared" si="104"/>
        <v>0</v>
      </c>
      <c r="AI183">
        <f t="shared" si="104"/>
        <v>0</v>
      </c>
      <c r="AJ183">
        <f t="shared" si="104"/>
        <v>0</v>
      </c>
      <c r="AK183">
        <f t="shared" si="104"/>
        <v>0</v>
      </c>
      <c r="AL183">
        <f t="shared" si="104"/>
        <v>0</v>
      </c>
      <c r="AM183">
        <f t="shared" si="104"/>
        <v>0</v>
      </c>
      <c r="AN183">
        <f t="shared" si="104"/>
        <v>0</v>
      </c>
      <c r="AO183">
        <f t="shared" si="104"/>
        <v>0</v>
      </c>
      <c r="AP183">
        <f t="shared" si="104"/>
        <v>1</v>
      </c>
      <c r="AQ183">
        <f t="shared" si="104"/>
        <v>0</v>
      </c>
      <c r="AR183">
        <f t="shared" si="104"/>
        <v>0</v>
      </c>
      <c r="AS183">
        <f t="shared" si="104"/>
        <v>0</v>
      </c>
      <c r="AT183">
        <f t="shared" si="104"/>
        <v>0</v>
      </c>
      <c r="AU183">
        <f t="shared" si="104"/>
        <v>0</v>
      </c>
      <c r="AV183">
        <f t="shared" si="104"/>
        <v>0</v>
      </c>
      <c r="AW183">
        <f t="shared" si="104"/>
        <v>0</v>
      </c>
      <c r="AX183">
        <f t="shared" si="103"/>
        <v>0</v>
      </c>
      <c r="AY183">
        <f t="shared" si="103"/>
        <v>0</v>
      </c>
      <c r="AZ183">
        <f t="shared" si="103"/>
        <v>0</v>
      </c>
      <c r="BA183">
        <f t="shared" si="103"/>
        <v>0</v>
      </c>
      <c r="BB183">
        <f t="shared" si="103"/>
        <v>0</v>
      </c>
      <c r="BC183">
        <f t="shared" si="103"/>
        <v>0</v>
      </c>
      <c r="BD183">
        <f t="shared" si="103"/>
        <v>0</v>
      </c>
      <c r="BE183">
        <f t="shared" si="103"/>
        <v>0</v>
      </c>
      <c r="BF183">
        <f t="shared" si="103"/>
        <v>0</v>
      </c>
      <c r="BG183">
        <f t="shared" si="103"/>
        <v>0</v>
      </c>
      <c r="BH183">
        <f t="shared" si="103"/>
        <v>0</v>
      </c>
      <c r="BI183">
        <f t="shared" si="103"/>
        <v>0</v>
      </c>
      <c r="BJ183">
        <f t="shared" si="103"/>
        <v>0</v>
      </c>
      <c r="BK183">
        <f t="shared" si="103"/>
        <v>0</v>
      </c>
      <c r="BL183">
        <f t="shared" si="103"/>
        <v>0</v>
      </c>
      <c r="BM183">
        <f t="shared" si="100"/>
        <v>0</v>
      </c>
      <c r="BN183">
        <f t="shared" si="100"/>
        <v>0</v>
      </c>
      <c r="BO183">
        <f t="shared" si="100"/>
        <v>0</v>
      </c>
      <c r="BP183">
        <f t="shared" si="100"/>
        <v>0</v>
      </c>
      <c r="BQ183">
        <f t="shared" si="100"/>
        <v>0</v>
      </c>
      <c r="BR183">
        <f t="shared" si="100"/>
        <v>0</v>
      </c>
      <c r="BS183">
        <f t="shared" si="100"/>
        <v>0</v>
      </c>
      <c r="BT183">
        <f t="shared" si="100"/>
        <v>1</v>
      </c>
      <c r="BU183">
        <f t="shared" si="100"/>
        <v>1</v>
      </c>
      <c r="BV183">
        <f t="shared" si="100"/>
        <v>0</v>
      </c>
      <c r="BW183">
        <f t="shared" si="100"/>
        <v>0</v>
      </c>
      <c r="BX183">
        <f t="shared" si="100"/>
        <v>0</v>
      </c>
      <c r="BY183">
        <f t="shared" si="100"/>
        <v>0</v>
      </c>
      <c r="BZ183">
        <f t="shared" si="100"/>
        <v>0</v>
      </c>
      <c r="CA183">
        <f t="shared" si="100"/>
        <v>0</v>
      </c>
      <c r="CB183">
        <f t="shared" ref="CB183:CQ198" si="106">IF($B183=0,0,COUNTIFS($B183,"*"&amp;CB$1&amp;"*"))</f>
        <v>0</v>
      </c>
      <c r="CC183">
        <f t="shared" si="106"/>
        <v>0</v>
      </c>
      <c r="CD183">
        <f t="shared" si="106"/>
        <v>0</v>
      </c>
      <c r="CE183">
        <f t="shared" si="106"/>
        <v>0</v>
      </c>
      <c r="CF183">
        <f t="shared" si="106"/>
        <v>0</v>
      </c>
      <c r="CG183">
        <f t="shared" si="106"/>
        <v>0</v>
      </c>
      <c r="CH183">
        <f t="shared" si="106"/>
        <v>0</v>
      </c>
      <c r="CI183">
        <f t="shared" si="106"/>
        <v>0</v>
      </c>
      <c r="CJ183">
        <f t="shared" si="106"/>
        <v>0</v>
      </c>
      <c r="CK183">
        <f t="shared" si="106"/>
        <v>0</v>
      </c>
      <c r="CL183">
        <f t="shared" si="106"/>
        <v>0</v>
      </c>
      <c r="CM183">
        <f t="shared" si="106"/>
        <v>0</v>
      </c>
      <c r="CN183">
        <f t="shared" si="106"/>
        <v>0</v>
      </c>
      <c r="CO183">
        <f t="shared" si="106"/>
        <v>0</v>
      </c>
      <c r="CP183">
        <f t="shared" si="106"/>
        <v>0</v>
      </c>
      <c r="CQ183">
        <f t="shared" si="106"/>
        <v>0</v>
      </c>
      <c r="CR183">
        <f t="shared" ref="CR183:DG198" si="107">IF($B183=0,0,COUNTIFS($B183,"*"&amp;CR$1&amp;"*"))</f>
        <v>0</v>
      </c>
      <c r="CS183">
        <f t="shared" si="107"/>
        <v>0</v>
      </c>
      <c r="CT183">
        <f t="shared" si="107"/>
        <v>0</v>
      </c>
      <c r="CU183">
        <f t="shared" si="107"/>
        <v>0</v>
      </c>
      <c r="CV183">
        <f t="shared" si="107"/>
        <v>0</v>
      </c>
      <c r="CW183">
        <f t="shared" si="107"/>
        <v>0</v>
      </c>
      <c r="CX183">
        <f t="shared" si="107"/>
        <v>0</v>
      </c>
      <c r="CY183">
        <f t="shared" si="107"/>
        <v>0</v>
      </c>
      <c r="CZ183">
        <f t="shared" si="107"/>
        <v>0</v>
      </c>
      <c r="DA183">
        <f t="shared" si="107"/>
        <v>0</v>
      </c>
      <c r="DB183">
        <f t="shared" si="107"/>
        <v>0</v>
      </c>
      <c r="DC183">
        <f t="shared" si="107"/>
        <v>0</v>
      </c>
      <c r="DD183">
        <f t="shared" si="107"/>
        <v>0</v>
      </c>
      <c r="DE183">
        <f t="shared" si="107"/>
        <v>0</v>
      </c>
      <c r="DF183">
        <f t="shared" si="107"/>
        <v>0</v>
      </c>
      <c r="DG183">
        <f t="shared" si="107"/>
        <v>0</v>
      </c>
      <c r="DH183">
        <f t="shared" si="105"/>
        <v>0</v>
      </c>
      <c r="DI183">
        <f t="shared" si="105"/>
        <v>0</v>
      </c>
      <c r="DJ183">
        <f t="shared" si="105"/>
        <v>0</v>
      </c>
      <c r="DK183">
        <f t="shared" si="105"/>
        <v>0</v>
      </c>
      <c r="DL183">
        <f t="shared" si="105"/>
        <v>0</v>
      </c>
      <c r="DM183">
        <f t="shared" si="105"/>
        <v>0</v>
      </c>
      <c r="DN183">
        <f t="shared" si="105"/>
        <v>0</v>
      </c>
      <c r="DO183">
        <f t="shared" si="105"/>
        <v>0</v>
      </c>
      <c r="DP183">
        <f t="shared" si="105"/>
        <v>0</v>
      </c>
      <c r="DQ183">
        <f t="shared" si="105"/>
        <v>0</v>
      </c>
      <c r="DR183">
        <f t="shared" si="105"/>
        <v>0</v>
      </c>
      <c r="DS183">
        <f t="shared" si="105"/>
        <v>0</v>
      </c>
      <c r="DT183">
        <f t="shared" si="105"/>
        <v>0</v>
      </c>
      <c r="DU183">
        <f t="shared" si="105"/>
        <v>0</v>
      </c>
      <c r="DV183">
        <f t="shared" si="105"/>
        <v>0</v>
      </c>
    </row>
    <row r="184" spans="1:126" x14ac:dyDescent="0.3">
      <c r="A184" s="11" t="s">
        <v>1413</v>
      </c>
      <c r="B184" s="15" t="str">
        <f>VLOOKUP(Sheet6!A184,Phase1IDs!A136:I901,8,0)</f>
        <v xml:space="preserve">T1211, T1189, </v>
      </c>
      <c r="C184">
        <f t="shared" si="102"/>
        <v>0</v>
      </c>
      <c r="D184">
        <f t="shared" si="102"/>
        <v>0</v>
      </c>
      <c r="E184">
        <f t="shared" si="102"/>
        <v>0</v>
      </c>
      <c r="F184">
        <f t="shared" si="102"/>
        <v>0</v>
      </c>
      <c r="G184">
        <f t="shared" si="102"/>
        <v>0</v>
      </c>
      <c r="H184">
        <f t="shared" si="102"/>
        <v>0</v>
      </c>
      <c r="I184">
        <f t="shared" si="102"/>
        <v>0</v>
      </c>
      <c r="J184">
        <f t="shared" si="102"/>
        <v>0</v>
      </c>
      <c r="K184">
        <f t="shared" si="102"/>
        <v>0</v>
      </c>
      <c r="L184">
        <f t="shared" si="102"/>
        <v>0</v>
      </c>
      <c r="M184">
        <f t="shared" si="102"/>
        <v>0</v>
      </c>
      <c r="N184">
        <f t="shared" si="102"/>
        <v>0</v>
      </c>
      <c r="O184">
        <f t="shared" si="102"/>
        <v>0</v>
      </c>
      <c r="P184">
        <f t="shared" si="102"/>
        <v>0</v>
      </c>
      <c r="Q184">
        <f t="shared" si="102"/>
        <v>0</v>
      </c>
      <c r="R184">
        <f t="shared" si="102"/>
        <v>0</v>
      </c>
      <c r="S184">
        <f t="shared" si="101"/>
        <v>0</v>
      </c>
      <c r="T184">
        <f t="shared" si="101"/>
        <v>0</v>
      </c>
      <c r="U184">
        <f t="shared" si="101"/>
        <v>0</v>
      </c>
      <c r="V184">
        <f t="shared" si="101"/>
        <v>0</v>
      </c>
      <c r="W184">
        <f t="shared" si="101"/>
        <v>0</v>
      </c>
      <c r="X184">
        <f t="shared" si="101"/>
        <v>0</v>
      </c>
      <c r="Y184">
        <f t="shared" si="101"/>
        <v>0</v>
      </c>
      <c r="Z184">
        <f t="shared" si="101"/>
        <v>0</v>
      </c>
      <c r="AA184">
        <f t="shared" si="101"/>
        <v>0</v>
      </c>
      <c r="AB184">
        <f t="shared" si="101"/>
        <v>0</v>
      </c>
      <c r="AC184">
        <f t="shared" si="101"/>
        <v>0</v>
      </c>
      <c r="AD184">
        <f t="shared" si="101"/>
        <v>0</v>
      </c>
      <c r="AE184">
        <f t="shared" si="101"/>
        <v>0</v>
      </c>
      <c r="AF184">
        <f t="shared" si="101"/>
        <v>0</v>
      </c>
      <c r="AG184">
        <f t="shared" si="101"/>
        <v>0</v>
      </c>
      <c r="AH184">
        <f t="shared" si="104"/>
        <v>0</v>
      </c>
      <c r="AI184">
        <f t="shared" si="104"/>
        <v>0</v>
      </c>
      <c r="AJ184">
        <f t="shared" si="104"/>
        <v>0</v>
      </c>
      <c r="AK184">
        <f t="shared" si="104"/>
        <v>0</v>
      </c>
      <c r="AL184">
        <f t="shared" si="104"/>
        <v>0</v>
      </c>
      <c r="AM184">
        <f t="shared" si="104"/>
        <v>0</v>
      </c>
      <c r="AN184">
        <f t="shared" si="104"/>
        <v>0</v>
      </c>
      <c r="AO184">
        <f t="shared" si="104"/>
        <v>1</v>
      </c>
      <c r="AP184">
        <f t="shared" si="104"/>
        <v>0</v>
      </c>
      <c r="AQ184">
        <f t="shared" si="104"/>
        <v>0</v>
      </c>
      <c r="AR184">
        <f t="shared" si="104"/>
        <v>0</v>
      </c>
      <c r="AS184">
        <f t="shared" si="104"/>
        <v>0</v>
      </c>
      <c r="AT184">
        <f t="shared" si="104"/>
        <v>0</v>
      </c>
      <c r="AU184">
        <f t="shared" si="104"/>
        <v>0</v>
      </c>
      <c r="AV184">
        <f t="shared" si="104"/>
        <v>0</v>
      </c>
      <c r="AW184">
        <f t="shared" si="104"/>
        <v>0</v>
      </c>
      <c r="AX184">
        <f t="shared" si="103"/>
        <v>1</v>
      </c>
      <c r="AY184">
        <f t="shared" si="103"/>
        <v>0</v>
      </c>
      <c r="AZ184">
        <f t="shared" si="103"/>
        <v>0</v>
      </c>
      <c r="BA184">
        <f t="shared" si="103"/>
        <v>0</v>
      </c>
      <c r="BB184">
        <f t="shared" si="103"/>
        <v>0</v>
      </c>
      <c r="BC184">
        <f t="shared" si="103"/>
        <v>0</v>
      </c>
      <c r="BD184">
        <f t="shared" si="103"/>
        <v>0</v>
      </c>
      <c r="BE184">
        <f t="shared" si="103"/>
        <v>0</v>
      </c>
      <c r="BF184">
        <f t="shared" si="103"/>
        <v>0</v>
      </c>
      <c r="BG184">
        <f t="shared" si="103"/>
        <v>0</v>
      </c>
      <c r="BH184">
        <f t="shared" si="103"/>
        <v>0</v>
      </c>
      <c r="BI184">
        <f t="shared" si="103"/>
        <v>0</v>
      </c>
      <c r="BJ184">
        <f t="shared" si="103"/>
        <v>0</v>
      </c>
      <c r="BK184">
        <f t="shared" si="103"/>
        <v>0</v>
      </c>
      <c r="BL184">
        <f t="shared" si="103"/>
        <v>0</v>
      </c>
      <c r="BM184">
        <f t="shared" ref="BM184:CB199" si="108">IF($B184=0,0,COUNTIFS($B184,"*"&amp;BM$1&amp;"*"))</f>
        <v>0</v>
      </c>
      <c r="BN184">
        <f t="shared" si="108"/>
        <v>0</v>
      </c>
      <c r="BO184">
        <f t="shared" si="108"/>
        <v>0</v>
      </c>
      <c r="BP184">
        <f t="shared" si="108"/>
        <v>0</v>
      </c>
      <c r="BQ184">
        <f t="shared" si="108"/>
        <v>0</v>
      </c>
      <c r="BR184">
        <f t="shared" si="108"/>
        <v>0</v>
      </c>
      <c r="BS184">
        <f t="shared" si="108"/>
        <v>0</v>
      </c>
      <c r="BT184">
        <f t="shared" si="108"/>
        <v>0</v>
      </c>
      <c r="BU184">
        <f t="shared" si="108"/>
        <v>0</v>
      </c>
      <c r="BV184">
        <f t="shared" si="108"/>
        <v>0</v>
      </c>
      <c r="BW184">
        <f t="shared" si="108"/>
        <v>0</v>
      </c>
      <c r="BX184">
        <f t="shared" si="108"/>
        <v>0</v>
      </c>
      <c r="BY184">
        <f t="shared" si="108"/>
        <v>0</v>
      </c>
      <c r="BZ184">
        <f t="shared" si="108"/>
        <v>0</v>
      </c>
      <c r="CA184">
        <f t="shared" si="108"/>
        <v>0</v>
      </c>
      <c r="CB184">
        <f t="shared" si="108"/>
        <v>0</v>
      </c>
      <c r="CC184">
        <f t="shared" si="106"/>
        <v>0</v>
      </c>
      <c r="CD184">
        <f t="shared" si="106"/>
        <v>0</v>
      </c>
      <c r="CE184">
        <f t="shared" si="106"/>
        <v>0</v>
      </c>
      <c r="CF184">
        <f t="shared" si="106"/>
        <v>0</v>
      </c>
      <c r="CG184">
        <f t="shared" si="106"/>
        <v>0</v>
      </c>
      <c r="CH184">
        <f t="shared" si="106"/>
        <v>0</v>
      </c>
      <c r="CI184">
        <f t="shared" si="106"/>
        <v>0</v>
      </c>
      <c r="CJ184">
        <f t="shared" si="106"/>
        <v>0</v>
      </c>
      <c r="CK184">
        <f t="shared" si="106"/>
        <v>0</v>
      </c>
      <c r="CL184">
        <f t="shared" si="106"/>
        <v>0</v>
      </c>
      <c r="CM184">
        <f t="shared" si="106"/>
        <v>0</v>
      </c>
      <c r="CN184">
        <f t="shared" si="106"/>
        <v>0</v>
      </c>
      <c r="CO184">
        <f t="shared" si="106"/>
        <v>0</v>
      </c>
      <c r="CP184">
        <f t="shared" si="106"/>
        <v>0</v>
      </c>
      <c r="CQ184">
        <f t="shared" si="106"/>
        <v>0</v>
      </c>
      <c r="CR184">
        <f t="shared" si="107"/>
        <v>0</v>
      </c>
      <c r="CS184">
        <f t="shared" si="107"/>
        <v>0</v>
      </c>
      <c r="CT184">
        <f t="shared" si="107"/>
        <v>0</v>
      </c>
      <c r="CU184">
        <f t="shared" si="107"/>
        <v>0</v>
      </c>
      <c r="CV184">
        <f t="shared" si="107"/>
        <v>0</v>
      </c>
      <c r="CW184">
        <f t="shared" si="107"/>
        <v>0</v>
      </c>
      <c r="CX184">
        <f t="shared" si="107"/>
        <v>0</v>
      </c>
      <c r="CY184">
        <f t="shared" si="107"/>
        <v>0</v>
      </c>
      <c r="CZ184">
        <f t="shared" si="107"/>
        <v>0</v>
      </c>
      <c r="DA184">
        <f t="shared" si="107"/>
        <v>0</v>
      </c>
      <c r="DB184">
        <f t="shared" si="107"/>
        <v>0</v>
      </c>
      <c r="DC184">
        <f t="shared" si="107"/>
        <v>0</v>
      </c>
      <c r="DD184">
        <f t="shared" si="107"/>
        <v>0</v>
      </c>
      <c r="DE184">
        <f t="shared" si="107"/>
        <v>0</v>
      </c>
      <c r="DF184">
        <f t="shared" si="107"/>
        <v>0</v>
      </c>
      <c r="DG184">
        <f t="shared" si="107"/>
        <v>0</v>
      </c>
      <c r="DH184">
        <f t="shared" si="105"/>
        <v>0</v>
      </c>
      <c r="DI184">
        <f t="shared" si="105"/>
        <v>0</v>
      </c>
      <c r="DJ184">
        <f t="shared" si="105"/>
        <v>0</v>
      </c>
      <c r="DK184">
        <f t="shared" si="105"/>
        <v>0</v>
      </c>
      <c r="DL184">
        <f t="shared" si="105"/>
        <v>0</v>
      </c>
      <c r="DM184">
        <f t="shared" si="105"/>
        <v>0</v>
      </c>
      <c r="DN184">
        <f t="shared" si="105"/>
        <v>0</v>
      </c>
      <c r="DO184">
        <f t="shared" si="105"/>
        <v>0</v>
      </c>
      <c r="DP184">
        <f t="shared" si="105"/>
        <v>0</v>
      </c>
      <c r="DQ184">
        <f t="shared" si="105"/>
        <v>0</v>
      </c>
      <c r="DR184">
        <f t="shared" si="105"/>
        <v>0</v>
      </c>
      <c r="DS184">
        <f t="shared" si="105"/>
        <v>0</v>
      </c>
      <c r="DT184">
        <f t="shared" si="105"/>
        <v>0</v>
      </c>
      <c r="DU184">
        <f t="shared" si="105"/>
        <v>0</v>
      </c>
      <c r="DV184">
        <f t="shared" si="105"/>
        <v>0</v>
      </c>
    </row>
    <row r="185" spans="1:126" x14ac:dyDescent="0.3">
      <c r="A185" s="13" t="s">
        <v>1187</v>
      </c>
      <c r="B185" s="15" t="str">
        <f>VLOOKUP(Sheet6!A185,Phase1IDs!A137:I902,8,0)</f>
        <v>T1203</v>
      </c>
      <c r="C185">
        <f t="shared" si="102"/>
        <v>0</v>
      </c>
      <c r="D185">
        <f t="shared" si="102"/>
        <v>0</v>
      </c>
      <c r="E185">
        <f t="shared" si="102"/>
        <v>0</v>
      </c>
      <c r="F185">
        <f t="shared" si="102"/>
        <v>0</v>
      </c>
      <c r="G185">
        <f t="shared" si="102"/>
        <v>0</v>
      </c>
      <c r="H185">
        <f t="shared" si="102"/>
        <v>0</v>
      </c>
      <c r="I185">
        <f t="shared" si="102"/>
        <v>0</v>
      </c>
      <c r="J185">
        <f t="shared" si="102"/>
        <v>0</v>
      </c>
      <c r="K185">
        <f t="shared" si="102"/>
        <v>0</v>
      </c>
      <c r="L185">
        <f t="shared" si="102"/>
        <v>0</v>
      </c>
      <c r="M185">
        <f t="shared" si="102"/>
        <v>0</v>
      </c>
      <c r="N185">
        <f t="shared" si="102"/>
        <v>0</v>
      </c>
      <c r="O185">
        <f t="shared" si="102"/>
        <v>0</v>
      </c>
      <c r="P185">
        <f t="shared" si="102"/>
        <v>0</v>
      </c>
      <c r="Q185">
        <f t="shared" si="102"/>
        <v>0</v>
      </c>
      <c r="R185">
        <f t="shared" si="102"/>
        <v>0</v>
      </c>
      <c r="S185">
        <f t="shared" si="101"/>
        <v>0</v>
      </c>
      <c r="T185">
        <f t="shared" si="101"/>
        <v>0</v>
      </c>
      <c r="U185">
        <f t="shared" si="101"/>
        <v>0</v>
      </c>
      <c r="V185">
        <f t="shared" si="101"/>
        <v>0</v>
      </c>
      <c r="W185">
        <f t="shared" si="101"/>
        <v>0</v>
      </c>
      <c r="X185">
        <f t="shared" si="101"/>
        <v>0</v>
      </c>
      <c r="Y185">
        <f t="shared" si="101"/>
        <v>0</v>
      </c>
      <c r="Z185">
        <f t="shared" si="101"/>
        <v>0</v>
      </c>
      <c r="AA185">
        <f t="shared" si="101"/>
        <v>0</v>
      </c>
      <c r="AB185">
        <f t="shared" si="101"/>
        <v>0</v>
      </c>
      <c r="AC185">
        <f t="shared" si="101"/>
        <v>0</v>
      </c>
      <c r="AD185">
        <f t="shared" si="101"/>
        <v>0</v>
      </c>
      <c r="AE185">
        <f t="shared" si="101"/>
        <v>0</v>
      </c>
      <c r="AF185">
        <f t="shared" si="101"/>
        <v>0</v>
      </c>
      <c r="AG185">
        <f t="shared" si="101"/>
        <v>0</v>
      </c>
      <c r="AH185">
        <f t="shared" si="104"/>
        <v>0</v>
      </c>
      <c r="AI185">
        <f t="shared" si="104"/>
        <v>0</v>
      </c>
      <c r="AJ185">
        <f t="shared" si="104"/>
        <v>0</v>
      </c>
      <c r="AK185">
        <f t="shared" si="104"/>
        <v>0</v>
      </c>
      <c r="AL185">
        <f t="shared" si="104"/>
        <v>0</v>
      </c>
      <c r="AM185">
        <f t="shared" si="104"/>
        <v>0</v>
      </c>
      <c r="AN185">
        <f t="shared" si="104"/>
        <v>0</v>
      </c>
      <c r="AO185">
        <f t="shared" si="104"/>
        <v>0</v>
      </c>
      <c r="AP185">
        <f t="shared" si="104"/>
        <v>0</v>
      </c>
      <c r="AQ185">
        <f t="shared" si="104"/>
        <v>0</v>
      </c>
      <c r="AR185">
        <f t="shared" si="104"/>
        <v>0</v>
      </c>
      <c r="AS185">
        <f t="shared" si="104"/>
        <v>1</v>
      </c>
      <c r="AT185">
        <f t="shared" si="104"/>
        <v>0</v>
      </c>
      <c r="AU185">
        <f t="shared" si="104"/>
        <v>0</v>
      </c>
      <c r="AV185">
        <f t="shared" si="104"/>
        <v>0</v>
      </c>
      <c r="AW185">
        <f t="shared" si="104"/>
        <v>0</v>
      </c>
      <c r="AX185">
        <f t="shared" si="103"/>
        <v>0</v>
      </c>
      <c r="AY185">
        <f t="shared" si="103"/>
        <v>0</v>
      </c>
      <c r="AZ185">
        <f t="shared" si="103"/>
        <v>0</v>
      </c>
      <c r="BA185">
        <f t="shared" si="103"/>
        <v>0</v>
      </c>
      <c r="BB185">
        <f t="shared" si="103"/>
        <v>0</v>
      </c>
      <c r="BC185">
        <f t="shared" si="103"/>
        <v>0</v>
      </c>
      <c r="BD185">
        <f t="shared" si="103"/>
        <v>0</v>
      </c>
      <c r="BE185">
        <f t="shared" si="103"/>
        <v>0</v>
      </c>
      <c r="BF185">
        <f t="shared" si="103"/>
        <v>0</v>
      </c>
      <c r="BG185">
        <f t="shared" si="103"/>
        <v>0</v>
      </c>
      <c r="BH185">
        <f t="shared" si="103"/>
        <v>0</v>
      </c>
      <c r="BI185">
        <f t="shared" si="103"/>
        <v>0</v>
      </c>
      <c r="BJ185">
        <f t="shared" si="103"/>
        <v>0</v>
      </c>
      <c r="BK185">
        <f t="shared" si="103"/>
        <v>0</v>
      </c>
      <c r="BL185">
        <f t="shared" si="103"/>
        <v>0</v>
      </c>
      <c r="BM185">
        <f t="shared" si="108"/>
        <v>0</v>
      </c>
      <c r="BN185">
        <f t="shared" si="108"/>
        <v>0</v>
      </c>
      <c r="BO185">
        <f t="shared" si="108"/>
        <v>0</v>
      </c>
      <c r="BP185">
        <f t="shared" si="108"/>
        <v>0</v>
      </c>
      <c r="BQ185">
        <f t="shared" si="108"/>
        <v>0</v>
      </c>
      <c r="BR185">
        <f t="shared" si="108"/>
        <v>0</v>
      </c>
      <c r="BS185">
        <f t="shared" si="108"/>
        <v>0</v>
      </c>
      <c r="BT185">
        <f t="shared" si="108"/>
        <v>0</v>
      </c>
      <c r="BU185">
        <f t="shared" si="108"/>
        <v>0</v>
      </c>
      <c r="BV185">
        <f t="shared" si="108"/>
        <v>0</v>
      </c>
      <c r="BW185">
        <f t="shared" si="108"/>
        <v>0</v>
      </c>
      <c r="BX185">
        <f t="shared" si="108"/>
        <v>0</v>
      </c>
      <c r="BY185">
        <f t="shared" si="108"/>
        <v>0</v>
      </c>
      <c r="BZ185">
        <f t="shared" si="108"/>
        <v>0</v>
      </c>
      <c r="CA185">
        <f t="shared" si="108"/>
        <v>0</v>
      </c>
      <c r="CB185">
        <f t="shared" si="108"/>
        <v>0</v>
      </c>
      <c r="CC185">
        <f t="shared" si="106"/>
        <v>0</v>
      </c>
      <c r="CD185">
        <f t="shared" si="106"/>
        <v>0</v>
      </c>
      <c r="CE185">
        <f t="shared" si="106"/>
        <v>0</v>
      </c>
      <c r="CF185">
        <f t="shared" si="106"/>
        <v>0</v>
      </c>
      <c r="CG185">
        <f t="shared" si="106"/>
        <v>0</v>
      </c>
      <c r="CH185">
        <f t="shared" si="106"/>
        <v>0</v>
      </c>
      <c r="CI185">
        <f t="shared" si="106"/>
        <v>0</v>
      </c>
      <c r="CJ185">
        <f t="shared" si="106"/>
        <v>0</v>
      </c>
      <c r="CK185">
        <f t="shared" si="106"/>
        <v>0</v>
      </c>
      <c r="CL185">
        <f t="shared" si="106"/>
        <v>0</v>
      </c>
      <c r="CM185">
        <f t="shared" si="106"/>
        <v>0</v>
      </c>
      <c r="CN185">
        <f t="shared" si="106"/>
        <v>0</v>
      </c>
      <c r="CO185">
        <f t="shared" si="106"/>
        <v>0</v>
      </c>
      <c r="CP185">
        <f t="shared" si="106"/>
        <v>0</v>
      </c>
      <c r="CQ185">
        <f t="shared" si="106"/>
        <v>0</v>
      </c>
      <c r="CR185">
        <f t="shared" si="107"/>
        <v>0</v>
      </c>
      <c r="CS185">
        <f t="shared" si="107"/>
        <v>0</v>
      </c>
      <c r="CT185">
        <f t="shared" si="107"/>
        <v>0</v>
      </c>
      <c r="CU185">
        <f t="shared" si="107"/>
        <v>0</v>
      </c>
      <c r="CV185">
        <f t="shared" si="107"/>
        <v>0</v>
      </c>
      <c r="CW185">
        <f t="shared" si="107"/>
        <v>0</v>
      </c>
      <c r="CX185">
        <f t="shared" si="107"/>
        <v>0</v>
      </c>
      <c r="CY185">
        <f t="shared" si="107"/>
        <v>0</v>
      </c>
      <c r="CZ185">
        <f t="shared" si="107"/>
        <v>0</v>
      </c>
      <c r="DA185">
        <f t="shared" si="107"/>
        <v>0</v>
      </c>
      <c r="DB185">
        <f t="shared" si="107"/>
        <v>0</v>
      </c>
      <c r="DC185">
        <f t="shared" si="107"/>
        <v>0</v>
      </c>
      <c r="DD185">
        <f t="shared" si="107"/>
        <v>0</v>
      </c>
      <c r="DE185">
        <f t="shared" si="107"/>
        <v>0</v>
      </c>
      <c r="DF185">
        <f t="shared" si="107"/>
        <v>0</v>
      </c>
      <c r="DG185">
        <f t="shared" si="107"/>
        <v>0</v>
      </c>
      <c r="DH185">
        <f t="shared" si="105"/>
        <v>0</v>
      </c>
      <c r="DI185">
        <f t="shared" si="105"/>
        <v>0</v>
      </c>
      <c r="DJ185">
        <f t="shared" si="105"/>
        <v>0</v>
      </c>
      <c r="DK185">
        <f t="shared" si="105"/>
        <v>0</v>
      </c>
      <c r="DL185">
        <f t="shared" si="105"/>
        <v>0</v>
      </c>
      <c r="DM185">
        <f t="shared" si="105"/>
        <v>0</v>
      </c>
      <c r="DN185">
        <f t="shared" si="105"/>
        <v>0</v>
      </c>
      <c r="DO185">
        <f t="shared" si="105"/>
        <v>0</v>
      </c>
      <c r="DP185">
        <f t="shared" si="105"/>
        <v>0</v>
      </c>
      <c r="DQ185">
        <f t="shared" si="105"/>
        <v>0</v>
      </c>
      <c r="DR185">
        <f t="shared" si="105"/>
        <v>0</v>
      </c>
      <c r="DS185">
        <f t="shared" si="105"/>
        <v>0</v>
      </c>
      <c r="DT185">
        <f t="shared" si="105"/>
        <v>0</v>
      </c>
      <c r="DU185">
        <f t="shared" si="105"/>
        <v>0</v>
      </c>
      <c r="DV185">
        <f t="shared" si="105"/>
        <v>0</v>
      </c>
    </row>
    <row r="186" spans="1:126" x14ac:dyDescent="0.3">
      <c r="A186" s="11" t="s">
        <v>548</v>
      </c>
      <c r="B186" s="15" t="e">
        <f>VLOOKUP(Sheet6!A186,Phase1IDs!A138:I903,8,0)</f>
        <v>#N/A</v>
      </c>
      <c r="C186" t="e">
        <f t="shared" si="102"/>
        <v>#N/A</v>
      </c>
      <c r="D186" t="e">
        <f t="shared" si="102"/>
        <v>#N/A</v>
      </c>
      <c r="E186" t="e">
        <f t="shared" si="102"/>
        <v>#N/A</v>
      </c>
      <c r="F186" t="e">
        <f t="shared" si="102"/>
        <v>#N/A</v>
      </c>
      <c r="G186" t="e">
        <f t="shared" si="102"/>
        <v>#N/A</v>
      </c>
      <c r="H186" t="e">
        <f t="shared" si="102"/>
        <v>#N/A</v>
      </c>
      <c r="I186" t="e">
        <f t="shared" si="102"/>
        <v>#N/A</v>
      </c>
      <c r="J186" t="e">
        <f t="shared" si="102"/>
        <v>#N/A</v>
      </c>
      <c r="K186" t="e">
        <f t="shared" si="102"/>
        <v>#N/A</v>
      </c>
      <c r="L186" t="e">
        <f t="shared" si="102"/>
        <v>#N/A</v>
      </c>
      <c r="M186" t="e">
        <f t="shared" si="102"/>
        <v>#N/A</v>
      </c>
      <c r="N186" t="e">
        <f t="shared" si="102"/>
        <v>#N/A</v>
      </c>
      <c r="O186" t="e">
        <f t="shared" si="102"/>
        <v>#N/A</v>
      </c>
      <c r="P186" t="e">
        <f t="shared" si="102"/>
        <v>#N/A</v>
      </c>
      <c r="Q186" t="e">
        <f t="shared" si="102"/>
        <v>#N/A</v>
      </c>
      <c r="R186" t="e">
        <f t="shared" ref="R186:AG201" si="109">IF($B186=0,0,COUNTIFS($B186,"*"&amp;R$1&amp;"*"))</f>
        <v>#N/A</v>
      </c>
      <c r="S186" t="e">
        <f t="shared" si="109"/>
        <v>#N/A</v>
      </c>
      <c r="T186" t="e">
        <f t="shared" si="109"/>
        <v>#N/A</v>
      </c>
      <c r="U186" t="e">
        <f t="shared" si="109"/>
        <v>#N/A</v>
      </c>
      <c r="V186" t="e">
        <f t="shared" si="109"/>
        <v>#N/A</v>
      </c>
      <c r="W186" t="e">
        <f t="shared" si="109"/>
        <v>#N/A</v>
      </c>
      <c r="X186" t="e">
        <f t="shared" si="109"/>
        <v>#N/A</v>
      </c>
      <c r="Y186" t="e">
        <f t="shared" si="109"/>
        <v>#N/A</v>
      </c>
      <c r="Z186" t="e">
        <f t="shared" si="109"/>
        <v>#N/A</v>
      </c>
      <c r="AA186" t="e">
        <f t="shared" si="109"/>
        <v>#N/A</v>
      </c>
      <c r="AB186" t="e">
        <f t="shared" si="109"/>
        <v>#N/A</v>
      </c>
      <c r="AC186" t="e">
        <f t="shared" si="109"/>
        <v>#N/A</v>
      </c>
      <c r="AD186" t="e">
        <f t="shared" si="109"/>
        <v>#N/A</v>
      </c>
      <c r="AE186" t="e">
        <f t="shared" si="109"/>
        <v>#N/A</v>
      </c>
      <c r="AF186" t="e">
        <f t="shared" si="109"/>
        <v>#N/A</v>
      </c>
      <c r="AG186" t="e">
        <f t="shared" si="109"/>
        <v>#N/A</v>
      </c>
      <c r="AH186" t="e">
        <f t="shared" si="104"/>
        <v>#N/A</v>
      </c>
      <c r="AI186" t="e">
        <f t="shared" si="104"/>
        <v>#N/A</v>
      </c>
      <c r="AJ186" t="e">
        <f t="shared" si="104"/>
        <v>#N/A</v>
      </c>
      <c r="AK186" t="e">
        <f t="shared" si="104"/>
        <v>#N/A</v>
      </c>
      <c r="AL186" t="e">
        <f t="shared" si="104"/>
        <v>#N/A</v>
      </c>
      <c r="AM186" t="e">
        <f t="shared" si="104"/>
        <v>#N/A</v>
      </c>
      <c r="AN186" t="e">
        <f t="shared" si="104"/>
        <v>#N/A</v>
      </c>
      <c r="AO186" t="e">
        <f t="shared" si="104"/>
        <v>#N/A</v>
      </c>
      <c r="AP186" t="e">
        <f t="shared" si="104"/>
        <v>#N/A</v>
      </c>
      <c r="AQ186" t="e">
        <f t="shared" si="104"/>
        <v>#N/A</v>
      </c>
      <c r="AR186" t="e">
        <f t="shared" si="104"/>
        <v>#N/A</v>
      </c>
      <c r="AS186" t="e">
        <f t="shared" si="104"/>
        <v>#N/A</v>
      </c>
      <c r="AT186" t="e">
        <f t="shared" si="104"/>
        <v>#N/A</v>
      </c>
      <c r="AU186" t="e">
        <f t="shared" si="104"/>
        <v>#N/A</v>
      </c>
      <c r="AV186" t="e">
        <f t="shared" si="104"/>
        <v>#N/A</v>
      </c>
      <c r="AW186" t="e">
        <f t="shared" si="104"/>
        <v>#N/A</v>
      </c>
      <c r="AX186" t="e">
        <f t="shared" si="103"/>
        <v>#N/A</v>
      </c>
      <c r="AY186" t="e">
        <f t="shared" si="103"/>
        <v>#N/A</v>
      </c>
      <c r="AZ186" t="e">
        <f t="shared" si="103"/>
        <v>#N/A</v>
      </c>
      <c r="BA186" t="e">
        <f t="shared" si="103"/>
        <v>#N/A</v>
      </c>
      <c r="BB186" t="e">
        <f t="shared" si="103"/>
        <v>#N/A</v>
      </c>
      <c r="BC186" t="e">
        <f t="shared" si="103"/>
        <v>#N/A</v>
      </c>
      <c r="BD186" t="e">
        <f t="shared" si="103"/>
        <v>#N/A</v>
      </c>
      <c r="BE186" t="e">
        <f t="shared" si="103"/>
        <v>#N/A</v>
      </c>
      <c r="BF186" t="e">
        <f t="shared" si="103"/>
        <v>#N/A</v>
      </c>
      <c r="BG186" t="e">
        <f t="shared" si="103"/>
        <v>#N/A</v>
      </c>
      <c r="BH186" t="e">
        <f t="shared" si="103"/>
        <v>#N/A</v>
      </c>
      <c r="BI186" t="e">
        <f t="shared" si="103"/>
        <v>#N/A</v>
      </c>
      <c r="BJ186" t="e">
        <f t="shared" si="103"/>
        <v>#N/A</v>
      </c>
      <c r="BK186" t="e">
        <f t="shared" si="103"/>
        <v>#N/A</v>
      </c>
      <c r="BL186" t="e">
        <f t="shared" si="103"/>
        <v>#N/A</v>
      </c>
      <c r="BM186" t="e">
        <f t="shared" si="108"/>
        <v>#N/A</v>
      </c>
      <c r="BN186" t="e">
        <f t="shared" si="108"/>
        <v>#N/A</v>
      </c>
      <c r="BO186" t="e">
        <f t="shared" si="108"/>
        <v>#N/A</v>
      </c>
      <c r="BP186" t="e">
        <f t="shared" si="108"/>
        <v>#N/A</v>
      </c>
      <c r="BQ186" t="e">
        <f t="shared" si="108"/>
        <v>#N/A</v>
      </c>
      <c r="BR186" t="e">
        <f t="shared" si="108"/>
        <v>#N/A</v>
      </c>
      <c r="BS186" t="e">
        <f t="shared" si="108"/>
        <v>#N/A</v>
      </c>
      <c r="BT186" t="e">
        <f t="shared" si="108"/>
        <v>#N/A</v>
      </c>
      <c r="BU186" t="e">
        <f t="shared" si="108"/>
        <v>#N/A</v>
      </c>
      <c r="BV186" t="e">
        <f t="shared" si="108"/>
        <v>#N/A</v>
      </c>
      <c r="BW186" t="e">
        <f t="shared" si="108"/>
        <v>#N/A</v>
      </c>
      <c r="BX186" t="e">
        <f t="shared" si="108"/>
        <v>#N/A</v>
      </c>
      <c r="BY186" t="e">
        <f t="shared" si="108"/>
        <v>#N/A</v>
      </c>
      <c r="BZ186" t="e">
        <f t="shared" si="108"/>
        <v>#N/A</v>
      </c>
      <c r="CA186" t="e">
        <f t="shared" si="108"/>
        <v>#N/A</v>
      </c>
      <c r="CB186" t="e">
        <f t="shared" si="108"/>
        <v>#N/A</v>
      </c>
      <c r="CC186" t="e">
        <f t="shared" si="106"/>
        <v>#N/A</v>
      </c>
      <c r="CD186" t="e">
        <f t="shared" si="106"/>
        <v>#N/A</v>
      </c>
      <c r="CE186" t="e">
        <f t="shared" si="106"/>
        <v>#N/A</v>
      </c>
      <c r="CF186" t="e">
        <f t="shared" si="106"/>
        <v>#N/A</v>
      </c>
      <c r="CG186" t="e">
        <f t="shared" si="106"/>
        <v>#N/A</v>
      </c>
      <c r="CH186" t="e">
        <f t="shared" si="106"/>
        <v>#N/A</v>
      </c>
      <c r="CI186" t="e">
        <f t="shared" si="106"/>
        <v>#N/A</v>
      </c>
      <c r="CJ186" t="e">
        <f t="shared" si="106"/>
        <v>#N/A</v>
      </c>
      <c r="CK186" t="e">
        <f t="shared" si="106"/>
        <v>#N/A</v>
      </c>
      <c r="CL186" t="e">
        <f t="shared" si="106"/>
        <v>#N/A</v>
      </c>
      <c r="CM186" t="e">
        <f t="shared" si="106"/>
        <v>#N/A</v>
      </c>
      <c r="CN186" t="e">
        <f t="shared" si="106"/>
        <v>#N/A</v>
      </c>
      <c r="CO186" t="e">
        <f t="shared" si="106"/>
        <v>#N/A</v>
      </c>
      <c r="CP186" t="e">
        <f t="shared" si="106"/>
        <v>#N/A</v>
      </c>
      <c r="CQ186" t="e">
        <f t="shared" si="106"/>
        <v>#N/A</v>
      </c>
      <c r="CR186" t="e">
        <f t="shared" si="107"/>
        <v>#N/A</v>
      </c>
      <c r="CS186" t="e">
        <f t="shared" si="107"/>
        <v>#N/A</v>
      </c>
      <c r="CT186" t="e">
        <f t="shared" si="107"/>
        <v>#N/A</v>
      </c>
      <c r="CU186" t="e">
        <f t="shared" si="107"/>
        <v>#N/A</v>
      </c>
      <c r="CV186" t="e">
        <f t="shared" si="107"/>
        <v>#N/A</v>
      </c>
      <c r="CW186" t="e">
        <f t="shared" si="107"/>
        <v>#N/A</v>
      </c>
      <c r="CX186" t="e">
        <f t="shared" si="107"/>
        <v>#N/A</v>
      </c>
      <c r="CY186" t="e">
        <f t="shared" si="107"/>
        <v>#N/A</v>
      </c>
      <c r="CZ186" t="e">
        <f t="shared" si="107"/>
        <v>#N/A</v>
      </c>
      <c r="DA186" t="e">
        <f t="shared" si="107"/>
        <v>#N/A</v>
      </c>
      <c r="DB186" t="e">
        <f t="shared" si="107"/>
        <v>#N/A</v>
      </c>
      <c r="DC186" t="e">
        <f t="shared" si="107"/>
        <v>#N/A</v>
      </c>
      <c r="DD186" t="e">
        <f t="shared" si="107"/>
        <v>#N/A</v>
      </c>
      <c r="DE186" t="e">
        <f t="shared" si="107"/>
        <v>#N/A</v>
      </c>
      <c r="DF186" t="e">
        <f t="shared" si="107"/>
        <v>#N/A</v>
      </c>
      <c r="DG186" t="e">
        <f t="shared" si="107"/>
        <v>#N/A</v>
      </c>
      <c r="DH186" t="e">
        <f t="shared" si="105"/>
        <v>#N/A</v>
      </c>
      <c r="DI186" t="e">
        <f t="shared" si="105"/>
        <v>#N/A</v>
      </c>
      <c r="DJ186" t="e">
        <f t="shared" si="105"/>
        <v>#N/A</v>
      </c>
      <c r="DK186" t="e">
        <f t="shared" si="105"/>
        <v>#N/A</v>
      </c>
      <c r="DL186" t="e">
        <f t="shared" si="105"/>
        <v>#N/A</v>
      </c>
      <c r="DM186" t="e">
        <f t="shared" si="105"/>
        <v>#N/A</v>
      </c>
      <c r="DN186" t="e">
        <f t="shared" si="105"/>
        <v>#N/A</v>
      </c>
      <c r="DO186" t="e">
        <f t="shared" si="105"/>
        <v>#N/A</v>
      </c>
      <c r="DP186" t="e">
        <f t="shared" si="105"/>
        <v>#N/A</v>
      </c>
      <c r="DQ186" t="e">
        <f t="shared" si="105"/>
        <v>#N/A</v>
      </c>
      <c r="DR186" t="e">
        <f t="shared" si="105"/>
        <v>#N/A</v>
      </c>
      <c r="DS186" t="e">
        <f t="shared" si="105"/>
        <v>#N/A</v>
      </c>
      <c r="DT186" t="e">
        <f t="shared" si="105"/>
        <v>#N/A</v>
      </c>
      <c r="DU186" t="e">
        <f t="shared" si="105"/>
        <v>#N/A</v>
      </c>
      <c r="DV186" t="e">
        <f t="shared" si="105"/>
        <v>#N/A</v>
      </c>
    </row>
    <row r="187" spans="1:126" x14ac:dyDescent="0.3">
      <c r="A187" s="13" t="s">
        <v>490</v>
      </c>
      <c r="B187" s="15" t="e">
        <f>VLOOKUP(Sheet6!A187,Phase1IDs!A139:I904,8,0)</f>
        <v>#N/A</v>
      </c>
      <c r="C187" t="e">
        <f t="shared" ref="C187:R202" si="110">IF($B187=0,0,COUNTIFS($B187,"*"&amp;C$1&amp;"*"))</f>
        <v>#N/A</v>
      </c>
      <c r="D187" t="e">
        <f t="shared" si="110"/>
        <v>#N/A</v>
      </c>
      <c r="E187" t="e">
        <f t="shared" si="110"/>
        <v>#N/A</v>
      </c>
      <c r="F187" t="e">
        <f t="shared" si="110"/>
        <v>#N/A</v>
      </c>
      <c r="G187" t="e">
        <f t="shared" si="110"/>
        <v>#N/A</v>
      </c>
      <c r="H187" t="e">
        <f t="shared" si="110"/>
        <v>#N/A</v>
      </c>
      <c r="I187" t="e">
        <f t="shared" si="110"/>
        <v>#N/A</v>
      </c>
      <c r="J187" t="e">
        <f t="shared" si="110"/>
        <v>#N/A</v>
      </c>
      <c r="K187" t="e">
        <f t="shared" si="110"/>
        <v>#N/A</v>
      </c>
      <c r="L187" t="e">
        <f t="shared" si="110"/>
        <v>#N/A</v>
      </c>
      <c r="M187" t="e">
        <f t="shared" si="110"/>
        <v>#N/A</v>
      </c>
      <c r="N187" t="e">
        <f t="shared" si="110"/>
        <v>#N/A</v>
      </c>
      <c r="O187" t="e">
        <f t="shared" si="110"/>
        <v>#N/A</v>
      </c>
      <c r="P187" t="e">
        <f t="shared" si="110"/>
        <v>#N/A</v>
      </c>
      <c r="Q187" t="e">
        <f t="shared" si="110"/>
        <v>#N/A</v>
      </c>
      <c r="R187" t="e">
        <f t="shared" si="110"/>
        <v>#N/A</v>
      </c>
      <c r="S187" t="e">
        <f t="shared" si="109"/>
        <v>#N/A</v>
      </c>
      <c r="T187" t="e">
        <f t="shared" si="109"/>
        <v>#N/A</v>
      </c>
      <c r="U187" t="e">
        <f t="shared" si="109"/>
        <v>#N/A</v>
      </c>
      <c r="V187" t="e">
        <f t="shared" si="109"/>
        <v>#N/A</v>
      </c>
      <c r="W187" t="e">
        <f t="shared" si="109"/>
        <v>#N/A</v>
      </c>
      <c r="X187" t="e">
        <f t="shared" si="109"/>
        <v>#N/A</v>
      </c>
      <c r="Y187" t="e">
        <f t="shared" si="109"/>
        <v>#N/A</v>
      </c>
      <c r="Z187" t="e">
        <f t="shared" si="109"/>
        <v>#N/A</v>
      </c>
      <c r="AA187" t="e">
        <f t="shared" si="109"/>
        <v>#N/A</v>
      </c>
      <c r="AB187" t="e">
        <f t="shared" si="109"/>
        <v>#N/A</v>
      </c>
      <c r="AC187" t="e">
        <f t="shared" si="109"/>
        <v>#N/A</v>
      </c>
      <c r="AD187" t="e">
        <f t="shared" si="109"/>
        <v>#N/A</v>
      </c>
      <c r="AE187" t="e">
        <f t="shared" si="109"/>
        <v>#N/A</v>
      </c>
      <c r="AF187" t="e">
        <f t="shared" si="109"/>
        <v>#N/A</v>
      </c>
      <c r="AG187" t="e">
        <f t="shared" si="109"/>
        <v>#N/A</v>
      </c>
      <c r="AH187" t="e">
        <f t="shared" si="104"/>
        <v>#N/A</v>
      </c>
      <c r="AI187" t="e">
        <f t="shared" si="104"/>
        <v>#N/A</v>
      </c>
      <c r="AJ187" t="e">
        <f t="shared" si="104"/>
        <v>#N/A</v>
      </c>
      <c r="AK187" t="e">
        <f t="shared" si="104"/>
        <v>#N/A</v>
      </c>
      <c r="AL187" t="e">
        <f t="shared" si="104"/>
        <v>#N/A</v>
      </c>
      <c r="AM187" t="e">
        <f t="shared" si="104"/>
        <v>#N/A</v>
      </c>
      <c r="AN187" t="e">
        <f t="shared" si="104"/>
        <v>#N/A</v>
      </c>
      <c r="AO187" t="e">
        <f t="shared" si="104"/>
        <v>#N/A</v>
      </c>
      <c r="AP187" t="e">
        <f t="shared" si="104"/>
        <v>#N/A</v>
      </c>
      <c r="AQ187" t="e">
        <f t="shared" si="104"/>
        <v>#N/A</v>
      </c>
      <c r="AR187" t="e">
        <f t="shared" si="104"/>
        <v>#N/A</v>
      </c>
      <c r="AS187" t="e">
        <f t="shared" si="104"/>
        <v>#N/A</v>
      </c>
      <c r="AT187" t="e">
        <f t="shared" si="104"/>
        <v>#N/A</v>
      </c>
      <c r="AU187" t="e">
        <f t="shared" si="104"/>
        <v>#N/A</v>
      </c>
      <c r="AV187" t="e">
        <f t="shared" si="104"/>
        <v>#N/A</v>
      </c>
      <c r="AW187" t="e">
        <f t="shared" si="104"/>
        <v>#N/A</v>
      </c>
      <c r="AX187" t="e">
        <f t="shared" si="103"/>
        <v>#N/A</v>
      </c>
      <c r="AY187" t="e">
        <f t="shared" si="103"/>
        <v>#N/A</v>
      </c>
      <c r="AZ187" t="e">
        <f t="shared" si="103"/>
        <v>#N/A</v>
      </c>
      <c r="BA187" t="e">
        <f t="shared" si="103"/>
        <v>#N/A</v>
      </c>
      <c r="BB187" t="e">
        <f t="shared" si="103"/>
        <v>#N/A</v>
      </c>
      <c r="BC187" t="e">
        <f t="shared" si="103"/>
        <v>#N/A</v>
      </c>
      <c r="BD187" t="e">
        <f t="shared" si="103"/>
        <v>#N/A</v>
      </c>
      <c r="BE187" t="e">
        <f t="shared" si="103"/>
        <v>#N/A</v>
      </c>
      <c r="BF187" t="e">
        <f t="shared" si="103"/>
        <v>#N/A</v>
      </c>
      <c r="BG187" t="e">
        <f t="shared" si="103"/>
        <v>#N/A</v>
      </c>
      <c r="BH187" t="e">
        <f t="shared" si="103"/>
        <v>#N/A</v>
      </c>
      <c r="BI187" t="e">
        <f t="shared" si="103"/>
        <v>#N/A</v>
      </c>
      <c r="BJ187" t="e">
        <f t="shared" si="103"/>
        <v>#N/A</v>
      </c>
      <c r="BK187" t="e">
        <f t="shared" si="103"/>
        <v>#N/A</v>
      </c>
      <c r="BL187" t="e">
        <f t="shared" si="103"/>
        <v>#N/A</v>
      </c>
      <c r="BM187" t="e">
        <f t="shared" si="108"/>
        <v>#N/A</v>
      </c>
      <c r="BN187" t="e">
        <f t="shared" si="108"/>
        <v>#N/A</v>
      </c>
      <c r="BO187" t="e">
        <f t="shared" si="108"/>
        <v>#N/A</v>
      </c>
      <c r="BP187" t="e">
        <f t="shared" si="108"/>
        <v>#N/A</v>
      </c>
      <c r="BQ187" t="e">
        <f t="shared" si="108"/>
        <v>#N/A</v>
      </c>
      <c r="BR187" t="e">
        <f t="shared" si="108"/>
        <v>#N/A</v>
      </c>
      <c r="BS187" t="e">
        <f t="shared" si="108"/>
        <v>#N/A</v>
      </c>
      <c r="BT187" t="e">
        <f t="shared" si="108"/>
        <v>#N/A</v>
      </c>
      <c r="BU187" t="e">
        <f t="shared" si="108"/>
        <v>#N/A</v>
      </c>
      <c r="BV187" t="e">
        <f t="shared" si="108"/>
        <v>#N/A</v>
      </c>
      <c r="BW187" t="e">
        <f t="shared" si="108"/>
        <v>#N/A</v>
      </c>
      <c r="BX187" t="e">
        <f t="shared" si="108"/>
        <v>#N/A</v>
      </c>
      <c r="BY187" t="e">
        <f t="shared" si="108"/>
        <v>#N/A</v>
      </c>
      <c r="BZ187" t="e">
        <f t="shared" si="108"/>
        <v>#N/A</v>
      </c>
      <c r="CA187" t="e">
        <f t="shared" si="108"/>
        <v>#N/A</v>
      </c>
      <c r="CB187" t="e">
        <f t="shared" si="108"/>
        <v>#N/A</v>
      </c>
      <c r="CC187" t="e">
        <f t="shared" si="106"/>
        <v>#N/A</v>
      </c>
      <c r="CD187" t="e">
        <f t="shared" si="106"/>
        <v>#N/A</v>
      </c>
      <c r="CE187" t="e">
        <f t="shared" si="106"/>
        <v>#N/A</v>
      </c>
      <c r="CF187" t="e">
        <f t="shared" si="106"/>
        <v>#N/A</v>
      </c>
      <c r="CG187" t="e">
        <f t="shared" si="106"/>
        <v>#N/A</v>
      </c>
      <c r="CH187" t="e">
        <f t="shared" si="106"/>
        <v>#N/A</v>
      </c>
      <c r="CI187" t="e">
        <f t="shared" si="106"/>
        <v>#N/A</v>
      </c>
      <c r="CJ187" t="e">
        <f t="shared" si="106"/>
        <v>#N/A</v>
      </c>
      <c r="CK187" t="e">
        <f t="shared" si="106"/>
        <v>#N/A</v>
      </c>
      <c r="CL187" t="e">
        <f t="shared" si="106"/>
        <v>#N/A</v>
      </c>
      <c r="CM187" t="e">
        <f t="shared" si="106"/>
        <v>#N/A</v>
      </c>
      <c r="CN187" t="e">
        <f t="shared" si="106"/>
        <v>#N/A</v>
      </c>
      <c r="CO187" t="e">
        <f t="shared" si="106"/>
        <v>#N/A</v>
      </c>
      <c r="CP187" t="e">
        <f t="shared" si="106"/>
        <v>#N/A</v>
      </c>
      <c r="CQ187" t="e">
        <f t="shared" si="106"/>
        <v>#N/A</v>
      </c>
      <c r="CR187" t="e">
        <f t="shared" si="107"/>
        <v>#N/A</v>
      </c>
      <c r="CS187" t="e">
        <f t="shared" si="107"/>
        <v>#N/A</v>
      </c>
      <c r="CT187" t="e">
        <f t="shared" si="107"/>
        <v>#N/A</v>
      </c>
      <c r="CU187" t="e">
        <f t="shared" si="107"/>
        <v>#N/A</v>
      </c>
      <c r="CV187" t="e">
        <f t="shared" si="107"/>
        <v>#N/A</v>
      </c>
      <c r="CW187" t="e">
        <f t="shared" si="107"/>
        <v>#N/A</v>
      </c>
      <c r="CX187" t="e">
        <f t="shared" si="107"/>
        <v>#N/A</v>
      </c>
      <c r="CY187" t="e">
        <f t="shared" si="107"/>
        <v>#N/A</v>
      </c>
      <c r="CZ187" t="e">
        <f t="shared" si="107"/>
        <v>#N/A</v>
      </c>
      <c r="DA187" t="e">
        <f t="shared" si="107"/>
        <v>#N/A</v>
      </c>
      <c r="DB187" t="e">
        <f t="shared" si="107"/>
        <v>#N/A</v>
      </c>
      <c r="DC187" t="e">
        <f t="shared" si="107"/>
        <v>#N/A</v>
      </c>
      <c r="DD187" t="e">
        <f t="shared" si="107"/>
        <v>#N/A</v>
      </c>
      <c r="DE187" t="e">
        <f t="shared" si="107"/>
        <v>#N/A</v>
      </c>
      <c r="DF187" t="e">
        <f t="shared" si="107"/>
        <v>#N/A</v>
      </c>
      <c r="DG187" t="e">
        <f t="shared" si="107"/>
        <v>#N/A</v>
      </c>
      <c r="DH187" t="e">
        <f t="shared" si="105"/>
        <v>#N/A</v>
      </c>
      <c r="DI187" t="e">
        <f t="shared" si="105"/>
        <v>#N/A</v>
      </c>
      <c r="DJ187" t="e">
        <f t="shared" si="105"/>
        <v>#N/A</v>
      </c>
      <c r="DK187" t="e">
        <f t="shared" si="105"/>
        <v>#N/A</v>
      </c>
      <c r="DL187" t="e">
        <f t="shared" si="105"/>
        <v>#N/A</v>
      </c>
      <c r="DM187" t="e">
        <f t="shared" si="105"/>
        <v>#N/A</v>
      </c>
      <c r="DN187" t="e">
        <f t="shared" si="105"/>
        <v>#N/A</v>
      </c>
      <c r="DO187" t="e">
        <f t="shared" si="105"/>
        <v>#N/A</v>
      </c>
      <c r="DP187" t="e">
        <f t="shared" si="105"/>
        <v>#N/A</v>
      </c>
      <c r="DQ187" t="e">
        <f t="shared" si="105"/>
        <v>#N/A</v>
      </c>
      <c r="DR187" t="e">
        <f t="shared" si="105"/>
        <v>#N/A</v>
      </c>
      <c r="DS187" t="e">
        <f t="shared" si="105"/>
        <v>#N/A</v>
      </c>
      <c r="DT187" t="e">
        <f t="shared" si="105"/>
        <v>#N/A</v>
      </c>
      <c r="DU187" t="e">
        <f t="shared" si="105"/>
        <v>#N/A</v>
      </c>
      <c r="DV187" t="e">
        <f t="shared" si="105"/>
        <v>#N/A</v>
      </c>
    </row>
    <row r="188" spans="1:126" x14ac:dyDescent="0.3">
      <c r="A188" s="11" t="s">
        <v>2624</v>
      </c>
      <c r="B188" s="15" t="e">
        <f>VLOOKUP(Sheet6!A188,Phase1IDs!A140:I905,8,0)</f>
        <v>#N/A</v>
      </c>
      <c r="C188" t="e">
        <f t="shared" si="110"/>
        <v>#N/A</v>
      </c>
      <c r="D188" t="e">
        <f t="shared" si="110"/>
        <v>#N/A</v>
      </c>
      <c r="E188" t="e">
        <f t="shared" si="110"/>
        <v>#N/A</v>
      </c>
      <c r="F188" t="e">
        <f t="shared" si="110"/>
        <v>#N/A</v>
      </c>
      <c r="G188" t="e">
        <f t="shared" si="110"/>
        <v>#N/A</v>
      </c>
      <c r="H188" t="e">
        <f t="shared" si="110"/>
        <v>#N/A</v>
      </c>
      <c r="I188" t="e">
        <f t="shared" si="110"/>
        <v>#N/A</v>
      </c>
      <c r="J188" t="e">
        <f t="shared" si="110"/>
        <v>#N/A</v>
      </c>
      <c r="K188" t="e">
        <f t="shared" si="110"/>
        <v>#N/A</v>
      </c>
      <c r="L188" t="e">
        <f t="shared" si="110"/>
        <v>#N/A</v>
      </c>
      <c r="M188" t="e">
        <f t="shared" si="110"/>
        <v>#N/A</v>
      </c>
      <c r="N188" t="e">
        <f t="shared" si="110"/>
        <v>#N/A</v>
      </c>
      <c r="O188" t="e">
        <f t="shared" si="110"/>
        <v>#N/A</v>
      </c>
      <c r="P188" t="e">
        <f t="shared" si="110"/>
        <v>#N/A</v>
      </c>
      <c r="Q188" t="e">
        <f t="shared" si="110"/>
        <v>#N/A</v>
      </c>
      <c r="R188" t="e">
        <f t="shared" si="110"/>
        <v>#N/A</v>
      </c>
      <c r="S188" t="e">
        <f t="shared" si="109"/>
        <v>#N/A</v>
      </c>
      <c r="T188" t="e">
        <f t="shared" si="109"/>
        <v>#N/A</v>
      </c>
      <c r="U188" t="e">
        <f t="shared" si="109"/>
        <v>#N/A</v>
      </c>
      <c r="V188" t="e">
        <f t="shared" si="109"/>
        <v>#N/A</v>
      </c>
      <c r="W188" t="e">
        <f t="shared" si="109"/>
        <v>#N/A</v>
      </c>
      <c r="X188" t="e">
        <f t="shared" si="109"/>
        <v>#N/A</v>
      </c>
      <c r="Y188" t="e">
        <f t="shared" si="109"/>
        <v>#N/A</v>
      </c>
      <c r="Z188" t="e">
        <f t="shared" si="109"/>
        <v>#N/A</v>
      </c>
      <c r="AA188" t="e">
        <f t="shared" si="109"/>
        <v>#N/A</v>
      </c>
      <c r="AB188" t="e">
        <f t="shared" si="109"/>
        <v>#N/A</v>
      </c>
      <c r="AC188" t="e">
        <f t="shared" si="109"/>
        <v>#N/A</v>
      </c>
      <c r="AD188" t="e">
        <f t="shared" si="109"/>
        <v>#N/A</v>
      </c>
      <c r="AE188" t="e">
        <f t="shared" si="109"/>
        <v>#N/A</v>
      </c>
      <c r="AF188" t="e">
        <f t="shared" si="109"/>
        <v>#N/A</v>
      </c>
      <c r="AG188" t="e">
        <f t="shared" si="109"/>
        <v>#N/A</v>
      </c>
      <c r="AH188" t="e">
        <f t="shared" si="104"/>
        <v>#N/A</v>
      </c>
      <c r="AI188" t="e">
        <f t="shared" si="104"/>
        <v>#N/A</v>
      </c>
      <c r="AJ188" t="e">
        <f t="shared" si="104"/>
        <v>#N/A</v>
      </c>
      <c r="AK188" t="e">
        <f t="shared" si="104"/>
        <v>#N/A</v>
      </c>
      <c r="AL188" t="e">
        <f t="shared" si="104"/>
        <v>#N/A</v>
      </c>
      <c r="AM188" t="e">
        <f t="shared" si="104"/>
        <v>#N/A</v>
      </c>
      <c r="AN188" t="e">
        <f t="shared" si="104"/>
        <v>#N/A</v>
      </c>
      <c r="AO188" t="e">
        <f t="shared" si="104"/>
        <v>#N/A</v>
      </c>
      <c r="AP188" t="e">
        <f t="shared" si="104"/>
        <v>#N/A</v>
      </c>
      <c r="AQ188" t="e">
        <f t="shared" si="104"/>
        <v>#N/A</v>
      </c>
      <c r="AR188" t="e">
        <f t="shared" si="104"/>
        <v>#N/A</v>
      </c>
      <c r="AS188" t="e">
        <f t="shared" si="104"/>
        <v>#N/A</v>
      </c>
      <c r="AT188" t="e">
        <f t="shared" si="104"/>
        <v>#N/A</v>
      </c>
      <c r="AU188" t="e">
        <f t="shared" si="104"/>
        <v>#N/A</v>
      </c>
      <c r="AV188" t="e">
        <f t="shared" si="104"/>
        <v>#N/A</v>
      </c>
      <c r="AW188" t="e">
        <f t="shared" si="104"/>
        <v>#N/A</v>
      </c>
      <c r="AX188" t="e">
        <f t="shared" si="103"/>
        <v>#N/A</v>
      </c>
      <c r="AY188" t="e">
        <f t="shared" si="103"/>
        <v>#N/A</v>
      </c>
      <c r="AZ188" t="e">
        <f t="shared" si="103"/>
        <v>#N/A</v>
      </c>
      <c r="BA188" t="e">
        <f t="shared" si="103"/>
        <v>#N/A</v>
      </c>
      <c r="BB188" t="e">
        <f t="shared" si="103"/>
        <v>#N/A</v>
      </c>
      <c r="BC188" t="e">
        <f t="shared" si="103"/>
        <v>#N/A</v>
      </c>
      <c r="BD188" t="e">
        <f t="shared" si="103"/>
        <v>#N/A</v>
      </c>
      <c r="BE188" t="e">
        <f t="shared" si="103"/>
        <v>#N/A</v>
      </c>
      <c r="BF188" t="e">
        <f t="shared" si="103"/>
        <v>#N/A</v>
      </c>
      <c r="BG188" t="e">
        <f t="shared" si="103"/>
        <v>#N/A</v>
      </c>
      <c r="BH188" t="e">
        <f t="shared" si="103"/>
        <v>#N/A</v>
      </c>
      <c r="BI188" t="e">
        <f t="shared" si="103"/>
        <v>#N/A</v>
      </c>
      <c r="BJ188" t="e">
        <f t="shared" si="103"/>
        <v>#N/A</v>
      </c>
      <c r="BK188" t="e">
        <f t="shared" si="103"/>
        <v>#N/A</v>
      </c>
      <c r="BL188" t="e">
        <f t="shared" si="103"/>
        <v>#N/A</v>
      </c>
      <c r="BM188" t="e">
        <f t="shared" si="108"/>
        <v>#N/A</v>
      </c>
      <c r="BN188" t="e">
        <f t="shared" si="108"/>
        <v>#N/A</v>
      </c>
      <c r="BO188" t="e">
        <f t="shared" si="108"/>
        <v>#N/A</v>
      </c>
      <c r="BP188" t="e">
        <f t="shared" si="108"/>
        <v>#N/A</v>
      </c>
      <c r="BQ188" t="e">
        <f t="shared" si="108"/>
        <v>#N/A</v>
      </c>
      <c r="BR188" t="e">
        <f t="shared" si="108"/>
        <v>#N/A</v>
      </c>
      <c r="BS188" t="e">
        <f t="shared" si="108"/>
        <v>#N/A</v>
      </c>
      <c r="BT188" t="e">
        <f t="shared" si="108"/>
        <v>#N/A</v>
      </c>
      <c r="BU188" t="e">
        <f t="shared" si="108"/>
        <v>#N/A</v>
      </c>
      <c r="BV188" t="e">
        <f t="shared" si="108"/>
        <v>#N/A</v>
      </c>
      <c r="BW188" t="e">
        <f t="shared" si="108"/>
        <v>#N/A</v>
      </c>
      <c r="BX188" t="e">
        <f t="shared" si="108"/>
        <v>#N/A</v>
      </c>
      <c r="BY188" t="e">
        <f t="shared" si="108"/>
        <v>#N/A</v>
      </c>
      <c r="BZ188" t="e">
        <f t="shared" si="108"/>
        <v>#N/A</v>
      </c>
      <c r="CA188" t="e">
        <f t="shared" si="108"/>
        <v>#N/A</v>
      </c>
      <c r="CB188" t="e">
        <f t="shared" si="108"/>
        <v>#N/A</v>
      </c>
      <c r="CC188" t="e">
        <f t="shared" si="106"/>
        <v>#N/A</v>
      </c>
      <c r="CD188" t="e">
        <f t="shared" si="106"/>
        <v>#N/A</v>
      </c>
      <c r="CE188" t="e">
        <f t="shared" si="106"/>
        <v>#N/A</v>
      </c>
      <c r="CF188" t="e">
        <f t="shared" si="106"/>
        <v>#N/A</v>
      </c>
      <c r="CG188" t="e">
        <f t="shared" si="106"/>
        <v>#N/A</v>
      </c>
      <c r="CH188" t="e">
        <f t="shared" si="106"/>
        <v>#N/A</v>
      </c>
      <c r="CI188" t="e">
        <f t="shared" si="106"/>
        <v>#N/A</v>
      </c>
      <c r="CJ188" t="e">
        <f t="shared" si="106"/>
        <v>#N/A</v>
      </c>
      <c r="CK188" t="e">
        <f t="shared" si="106"/>
        <v>#N/A</v>
      </c>
      <c r="CL188" t="e">
        <f t="shared" si="106"/>
        <v>#N/A</v>
      </c>
      <c r="CM188" t="e">
        <f t="shared" si="106"/>
        <v>#N/A</v>
      </c>
      <c r="CN188" t="e">
        <f t="shared" si="106"/>
        <v>#N/A</v>
      </c>
      <c r="CO188" t="e">
        <f t="shared" si="106"/>
        <v>#N/A</v>
      </c>
      <c r="CP188" t="e">
        <f t="shared" si="106"/>
        <v>#N/A</v>
      </c>
      <c r="CQ188" t="e">
        <f t="shared" si="106"/>
        <v>#N/A</v>
      </c>
      <c r="CR188" t="e">
        <f t="shared" si="107"/>
        <v>#N/A</v>
      </c>
      <c r="CS188" t="e">
        <f t="shared" si="107"/>
        <v>#N/A</v>
      </c>
      <c r="CT188" t="e">
        <f t="shared" si="107"/>
        <v>#N/A</v>
      </c>
      <c r="CU188" t="e">
        <f t="shared" si="107"/>
        <v>#N/A</v>
      </c>
      <c r="CV188" t="e">
        <f t="shared" si="107"/>
        <v>#N/A</v>
      </c>
      <c r="CW188" t="e">
        <f t="shared" si="107"/>
        <v>#N/A</v>
      </c>
      <c r="CX188" t="e">
        <f t="shared" si="107"/>
        <v>#N/A</v>
      </c>
      <c r="CY188" t="e">
        <f t="shared" si="107"/>
        <v>#N/A</v>
      </c>
      <c r="CZ188" t="e">
        <f t="shared" si="107"/>
        <v>#N/A</v>
      </c>
      <c r="DA188" t="e">
        <f t="shared" si="107"/>
        <v>#N/A</v>
      </c>
      <c r="DB188" t="e">
        <f t="shared" si="107"/>
        <v>#N/A</v>
      </c>
      <c r="DC188" t="e">
        <f t="shared" si="107"/>
        <v>#N/A</v>
      </c>
      <c r="DD188" t="e">
        <f t="shared" si="107"/>
        <v>#N/A</v>
      </c>
      <c r="DE188" t="e">
        <f t="shared" si="107"/>
        <v>#N/A</v>
      </c>
      <c r="DF188" t="e">
        <f t="shared" si="107"/>
        <v>#N/A</v>
      </c>
      <c r="DG188" t="e">
        <f t="shared" si="107"/>
        <v>#N/A</v>
      </c>
      <c r="DH188" t="e">
        <f t="shared" si="105"/>
        <v>#N/A</v>
      </c>
      <c r="DI188" t="e">
        <f t="shared" si="105"/>
        <v>#N/A</v>
      </c>
      <c r="DJ188" t="e">
        <f t="shared" si="105"/>
        <v>#N/A</v>
      </c>
      <c r="DK188" t="e">
        <f t="shared" si="105"/>
        <v>#N/A</v>
      </c>
      <c r="DL188" t="e">
        <f t="shared" si="105"/>
        <v>#N/A</v>
      </c>
      <c r="DM188" t="e">
        <f t="shared" si="105"/>
        <v>#N/A</v>
      </c>
      <c r="DN188" t="e">
        <f t="shared" si="105"/>
        <v>#N/A</v>
      </c>
      <c r="DO188" t="e">
        <f t="shared" si="105"/>
        <v>#N/A</v>
      </c>
      <c r="DP188" t="e">
        <f t="shared" si="105"/>
        <v>#N/A</v>
      </c>
      <c r="DQ188" t="e">
        <f t="shared" si="105"/>
        <v>#N/A</v>
      </c>
      <c r="DR188" t="e">
        <f t="shared" si="105"/>
        <v>#N/A</v>
      </c>
      <c r="DS188" t="e">
        <f t="shared" si="105"/>
        <v>#N/A</v>
      </c>
      <c r="DT188" t="e">
        <f t="shared" si="105"/>
        <v>#N/A</v>
      </c>
      <c r="DU188" t="e">
        <f t="shared" si="105"/>
        <v>#N/A</v>
      </c>
      <c r="DV188" t="e">
        <f t="shared" si="105"/>
        <v>#N/A</v>
      </c>
    </row>
    <row r="189" spans="1:126" x14ac:dyDescent="0.3">
      <c r="A189" s="13" t="s">
        <v>2627</v>
      </c>
      <c r="B189" s="15" t="e">
        <f>VLOOKUP(Sheet6!A189,Phase1IDs!A140:I906,8,0)</f>
        <v>#N/A</v>
      </c>
      <c r="C189" t="e">
        <f t="shared" si="110"/>
        <v>#N/A</v>
      </c>
      <c r="D189" t="e">
        <f t="shared" si="110"/>
        <v>#N/A</v>
      </c>
      <c r="E189" t="e">
        <f t="shared" si="110"/>
        <v>#N/A</v>
      </c>
      <c r="F189" t="e">
        <f t="shared" si="110"/>
        <v>#N/A</v>
      </c>
      <c r="G189" t="e">
        <f t="shared" si="110"/>
        <v>#N/A</v>
      </c>
      <c r="H189" t="e">
        <f t="shared" si="110"/>
        <v>#N/A</v>
      </c>
      <c r="I189" t="e">
        <f t="shared" si="110"/>
        <v>#N/A</v>
      </c>
      <c r="J189" t="e">
        <f t="shared" si="110"/>
        <v>#N/A</v>
      </c>
      <c r="K189" t="e">
        <f t="shared" si="110"/>
        <v>#N/A</v>
      </c>
      <c r="L189" t="e">
        <f t="shared" si="110"/>
        <v>#N/A</v>
      </c>
      <c r="M189" t="e">
        <f t="shared" si="110"/>
        <v>#N/A</v>
      </c>
      <c r="N189" t="e">
        <f t="shared" si="110"/>
        <v>#N/A</v>
      </c>
      <c r="O189" t="e">
        <f t="shared" si="110"/>
        <v>#N/A</v>
      </c>
      <c r="P189" t="e">
        <f t="shared" si="110"/>
        <v>#N/A</v>
      </c>
      <c r="Q189" t="e">
        <f t="shared" si="110"/>
        <v>#N/A</v>
      </c>
      <c r="R189" t="e">
        <f t="shared" si="110"/>
        <v>#N/A</v>
      </c>
      <c r="S189" t="e">
        <f t="shared" si="109"/>
        <v>#N/A</v>
      </c>
      <c r="T189" t="e">
        <f t="shared" si="109"/>
        <v>#N/A</v>
      </c>
      <c r="U189" t="e">
        <f t="shared" si="109"/>
        <v>#N/A</v>
      </c>
      <c r="V189" t="e">
        <f t="shared" si="109"/>
        <v>#N/A</v>
      </c>
      <c r="W189" t="e">
        <f t="shared" si="109"/>
        <v>#N/A</v>
      </c>
      <c r="X189" t="e">
        <f t="shared" si="109"/>
        <v>#N/A</v>
      </c>
      <c r="Y189" t="e">
        <f t="shared" si="109"/>
        <v>#N/A</v>
      </c>
      <c r="Z189" t="e">
        <f t="shared" si="109"/>
        <v>#N/A</v>
      </c>
      <c r="AA189" t="e">
        <f t="shared" si="109"/>
        <v>#N/A</v>
      </c>
      <c r="AB189" t="e">
        <f t="shared" si="109"/>
        <v>#N/A</v>
      </c>
      <c r="AC189" t="e">
        <f t="shared" si="109"/>
        <v>#N/A</v>
      </c>
      <c r="AD189" t="e">
        <f t="shared" si="109"/>
        <v>#N/A</v>
      </c>
      <c r="AE189" t="e">
        <f t="shared" si="109"/>
        <v>#N/A</v>
      </c>
      <c r="AF189" t="e">
        <f t="shared" si="109"/>
        <v>#N/A</v>
      </c>
      <c r="AG189" t="e">
        <f t="shared" si="109"/>
        <v>#N/A</v>
      </c>
      <c r="AH189" t="e">
        <f t="shared" si="104"/>
        <v>#N/A</v>
      </c>
      <c r="AI189" t="e">
        <f t="shared" si="104"/>
        <v>#N/A</v>
      </c>
      <c r="AJ189" t="e">
        <f t="shared" si="104"/>
        <v>#N/A</v>
      </c>
      <c r="AK189" t="e">
        <f t="shared" si="104"/>
        <v>#N/A</v>
      </c>
      <c r="AL189" t="e">
        <f t="shared" si="104"/>
        <v>#N/A</v>
      </c>
      <c r="AM189" t="e">
        <f t="shared" si="104"/>
        <v>#N/A</v>
      </c>
      <c r="AN189" t="e">
        <f t="shared" si="104"/>
        <v>#N/A</v>
      </c>
      <c r="AO189" t="e">
        <f t="shared" si="104"/>
        <v>#N/A</v>
      </c>
      <c r="AP189" t="e">
        <f t="shared" si="104"/>
        <v>#N/A</v>
      </c>
      <c r="AQ189" t="e">
        <f t="shared" si="104"/>
        <v>#N/A</v>
      </c>
      <c r="AR189" t="e">
        <f t="shared" si="104"/>
        <v>#N/A</v>
      </c>
      <c r="AS189" t="e">
        <f t="shared" si="104"/>
        <v>#N/A</v>
      </c>
      <c r="AT189" t="e">
        <f t="shared" si="104"/>
        <v>#N/A</v>
      </c>
      <c r="AU189" t="e">
        <f t="shared" si="104"/>
        <v>#N/A</v>
      </c>
      <c r="AV189" t="e">
        <f t="shared" si="104"/>
        <v>#N/A</v>
      </c>
      <c r="AW189" t="e">
        <f t="shared" ref="AW189:BL204" si="111">IF($B189=0,0,COUNTIFS($B189,"*"&amp;AW$1&amp;"*"))</f>
        <v>#N/A</v>
      </c>
      <c r="AX189" t="e">
        <f t="shared" si="111"/>
        <v>#N/A</v>
      </c>
      <c r="AY189" t="e">
        <f t="shared" si="111"/>
        <v>#N/A</v>
      </c>
      <c r="AZ189" t="e">
        <f t="shared" si="111"/>
        <v>#N/A</v>
      </c>
      <c r="BA189" t="e">
        <f t="shared" si="111"/>
        <v>#N/A</v>
      </c>
      <c r="BB189" t="e">
        <f t="shared" si="111"/>
        <v>#N/A</v>
      </c>
      <c r="BC189" t="e">
        <f t="shared" si="111"/>
        <v>#N/A</v>
      </c>
      <c r="BD189" t="e">
        <f t="shared" si="111"/>
        <v>#N/A</v>
      </c>
      <c r="BE189" t="e">
        <f t="shared" si="111"/>
        <v>#N/A</v>
      </c>
      <c r="BF189" t="e">
        <f t="shared" si="111"/>
        <v>#N/A</v>
      </c>
      <c r="BG189" t="e">
        <f t="shared" si="111"/>
        <v>#N/A</v>
      </c>
      <c r="BH189" t="e">
        <f t="shared" si="111"/>
        <v>#N/A</v>
      </c>
      <c r="BI189" t="e">
        <f t="shared" si="111"/>
        <v>#N/A</v>
      </c>
      <c r="BJ189" t="e">
        <f t="shared" si="111"/>
        <v>#N/A</v>
      </c>
      <c r="BK189" t="e">
        <f t="shared" si="111"/>
        <v>#N/A</v>
      </c>
      <c r="BL189" t="e">
        <f t="shared" si="111"/>
        <v>#N/A</v>
      </c>
      <c r="BM189" t="e">
        <f t="shared" si="108"/>
        <v>#N/A</v>
      </c>
      <c r="BN189" t="e">
        <f t="shared" si="108"/>
        <v>#N/A</v>
      </c>
      <c r="BO189" t="e">
        <f t="shared" si="108"/>
        <v>#N/A</v>
      </c>
      <c r="BP189" t="e">
        <f t="shared" si="108"/>
        <v>#N/A</v>
      </c>
      <c r="BQ189" t="e">
        <f t="shared" si="108"/>
        <v>#N/A</v>
      </c>
      <c r="BR189" t="e">
        <f t="shared" si="108"/>
        <v>#N/A</v>
      </c>
      <c r="BS189" t="e">
        <f t="shared" si="108"/>
        <v>#N/A</v>
      </c>
      <c r="BT189" t="e">
        <f t="shared" si="108"/>
        <v>#N/A</v>
      </c>
      <c r="BU189" t="e">
        <f t="shared" si="108"/>
        <v>#N/A</v>
      </c>
      <c r="BV189" t="e">
        <f t="shared" si="108"/>
        <v>#N/A</v>
      </c>
      <c r="BW189" t="e">
        <f t="shared" si="108"/>
        <v>#N/A</v>
      </c>
      <c r="BX189" t="e">
        <f t="shared" si="108"/>
        <v>#N/A</v>
      </c>
      <c r="BY189" t="e">
        <f t="shared" si="108"/>
        <v>#N/A</v>
      </c>
      <c r="BZ189" t="e">
        <f t="shared" si="108"/>
        <v>#N/A</v>
      </c>
      <c r="CA189" t="e">
        <f t="shared" si="108"/>
        <v>#N/A</v>
      </c>
      <c r="CB189" t="e">
        <f t="shared" si="108"/>
        <v>#N/A</v>
      </c>
      <c r="CC189" t="e">
        <f t="shared" si="106"/>
        <v>#N/A</v>
      </c>
      <c r="CD189" t="e">
        <f t="shared" si="106"/>
        <v>#N/A</v>
      </c>
      <c r="CE189" t="e">
        <f t="shared" si="106"/>
        <v>#N/A</v>
      </c>
      <c r="CF189" t="e">
        <f t="shared" si="106"/>
        <v>#N/A</v>
      </c>
      <c r="CG189" t="e">
        <f t="shared" si="106"/>
        <v>#N/A</v>
      </c>
      <c r="CH189" t="e">
        <f t="shared" si="106"/>
        <v>#N/A</v>
      </c>
      <c r="CI189" t="e">
        <f t="shared" si="106"/>
        <v>#N/A</v>
      </c>
      <c r="CJ189" t="e">
        <f t="shared" si="106"/>
        <v>#N/A</v>
      </c>
      <c r="CK189" t="e">
        <f t="shared" si="106"/>
        <v>#N/A</v>
      </c>
      <c r="CL189" t="e">
        <f t="shared" si="106"/>
        <v>#N/A</v>
      </c>
      <c r="CM189" t="e">
        <f t="shared" si="106"/>
        <v>#N/A</v>
      </c>
      <c r="CN189" t="e">
        <f t="shared" si="106"/>
        <v>#N/A</v>
      </c>
      <c r="CO189" t="e">
        <f t="shared" si="106"/>
        <v>#N/A</v>
      </c>
      <c r="CP189" t="e">
        <f t="shared" si="106"/>
        <v>#N/A</v>
      </c>
      <c r="CQ189" t="e">
        <f t="shared" si="106"/>
        <v>#N/A</v>
      </c>
      <c r="CR189" t="e">
        <f t="shared" si="107"/>
        <v>#N/A</v>
      </c>
      <c r="CS189" t="e">
        <f t="shared" si="107"/>
        <v>#N/A</v>
      </c>
      <c r="CT189" t="e">
        <f t="shared" si="107"/>
        <v>#N/A</v>
      </c>
      <c r="CU189" t="e">
        <f t="shared" si="107"/>
        <v>#N/A</v>
      </c>
      <c r="CV189" t="e">
        <f t="shared" si="107"/>
        <v>#N/A</v>
      </c>
      <c r="CW189" t="e">
        <f t="shared" si="107"/>
        <v>#N/A</v>
      </c>
      <c r="CX189" t="e">
        <f t="shared" si="107"/>
        <v>#N/A</v>
      </c>
      <c r="CY189" t="e">
        <f t="shared" si="107"/>
        <v>#N/A</v>
      </c>
      <c r="CZ189" t="e">
        <f t="shared" si="107"/>
        <v>#N/A</v>
      </c>
      <c r="DA189" t="e">
        <f t="shared" si="107"/>
        <v>#N/A</v>
      </c>
      <c r="DB189" t="e">
        <f t="shared" si="107"/>
        <v>#N/A</v>
      </c>
      <c r="DC189" t="e">
        <f t="shared" si="107"/>
        <v>#N/A</v>
      </c>
      <c r="DD189" t="e">
        <f t="shared" si="107"/>
        <v>#N/A</v>
      </c>
      <c r="DE189" t="e">
        <f t="shared" si="107"/>
        <v>#N/A</v>
      </c>
      <c r="DF189" t="e">
        <f t="shared" si="107"/>
        <v>#N/A</v>
      </c>
      <c r="DG189" t="e">
        <f t="shared" si="107"/>
        <v>#N/A</v>
      </c>
      <c r="DH189" t="e">
        <f t="shared" si="105"/>
        <v>#N/A</v>
      </c>
      <c r="DI189" t="e">
        <f t="shared" si="105"/>
        <v>#N/A</v>
      </c>
      <c r="DJ189" t="e">
        <f t="shared" si="105"/>
        <v>#N/A</v>
      </c>
      <c r="DK189" t="e">
        <f t="shared" si="105"/>
        <v>#N/A</v>
      </c>
      <c r="DL189" t="e">
        <f t="shared" si="105"/>
        <v>#N/A</v>
      </c>
      <c r="DM189" t="e">
        <f t="shared" si="105"/>
        <v>#N/A</v>
      </c>
      <c r="DN189" t="e">
        <f t="shared" si="105"/>
        <v>#N/A</v>
      </c>
      <c r="DO189" t="e">
        <f t="shared" si="105"/>
        <v>#N/A</v>
      </c>
      <c r="DP189" t="e">
        <f t="shared" si="105"/>
        <v>#N/A</v>
      </c>
      <c r="DQ189" t="e">
        <f t="shared" si="105"/>
        <v>#N/A</v>
      </c>
      <c r="DR189" t="e">
        <f t="shared" si="105"/>
        <v>#N/A</v>
      </c>
      <c r="DS189" t="e">
        <f t="shared" si="105"/>
        <v>#N/A</v>
      </c>
      <c r="DT189" t="e">
        <f t="shared" si="105"/>
        <v>#N/A</v>
      </c>
      <c r="DU189" t="e">
        <f t="shared" si="105"/>
        <v>#N/A</v>
      </c>
      <c r="DV189" t="e">
        <f t="shared" si="105"/>
        <v>#N/A</v>
      </c>
    </row>
    <row r="190" spans="1:126" x14ac:dyDescent="0.3">
      <c r="A190" s="11" t="s">
        <v>395</v>
      </c>
      <c r="B190" s="15" t="e">
        <f>VLOOKUP(Sheet6!A190,Phase1IDs!A140:I907,8,0)</f>
        <v>#N/A</v>
      </c>
      <c r="C190" t="e">
        <f t="shared" si="110"/>
        <v>#N/A</v>
      </c>
      <c r="D190" t="e">
        <f t="shared" si="110"/>
        <v>#N/A</v>
      </c>
      <c r="E190" t="e">
        <f t="shared" si="110"/>
        <v>#N/A</v>
      </c>
      <c r="F190" t="e">
        <f t="shared" si="110"/>
        <v>#N/A</v>
      </c>
      <c r="G190" t="e">
        <f t="shared" si="110"/>
        <v>#N/A</v>
      </c>
      <c r="H190" t="e">
        <f t="shared" si="110"/>
        <v>#N/A</v>
      </c>
      <c r="I190" t="e">
        <f t="shared" si="110"/>
        <v>#N/A</v>
      </c>
      <c r="J190" t="e">
        <f t="shared" si="110"/>
        <v>#N/A</v>
      </c>
      <c r="K190" t="e">
        <f t="shared" si="110"/>
        <v>#N/A</v>
      </c>
      <c r="L190" t="e">
        <f t="shared" si="110"/>
        <v>#N/A</v>
      </c>
      <c r="M190" t="e">
        <f t="shared" si="110"/>
        <v>#N/A</v>
      </c>
      <c r="N190" t="e">
        <f t="shared" si="110"/>
        <v>#N/A</v>
      </c>
      <c r="O190" t="e">
        <f t="shared" si="110"/>
        <v>#N/A</v>
      </c>
      <c r="P190" t="e">
        <f t="shared" si="110"/>
        <v>#N/A</v>
      </c>
      <c r="Q190" t="e">
        <f t="shared" si="110"/>
        <v>#N/A</v>
      </c>
      <c r="R190" t="e">
        <f t="shared" si="110"/>
        <v>#N/A</v>
      </c>
      <c r="S190" t="e">
        <f t="shared" si="109"/>
        <v>#N/A</v>
      </c>
      <c r="T190" t="e">
        <f t="shared" si="109"/>
        <v>#N/A</v>
      </c>
      <c r="U190" t="e">
        <f t="shared" si="109"/>
        <v>#N/A</v>
      </c>
      <c r="V190" t="e">
        <f t="shared" si="109"/>
        <v>#N/A</v>
      </c>
      <c r="W190" t="e">
        <f t="shared" si="109"/>
        <v>#N/A</v>
      </c>
      <c r="X190" t="e">
        <f t="shared" si="109"/>
        <v>#N/A</v>
      </c>
      <c r="Y190" t="e">
        <f t="shared" si="109"/>
        <v>#N/A</v>
      </c>
      <c r="Z190" t="e">
        <f t="shared" si="109"/>
        <v>#N/A</v>
      </c>
      <c r="AA190" t="e">
        <f t="shared" si="109"/>
        <v>#N/A</v>
      </c>
      <c r="AB190" t="e">
        <f t="shared" si="109"/>
        <v>#N/A</v>
      </c>
      <c r="AC190" t="e">
        <f t="shared" si="109"/>
        <v>#N/A</v>
      </c>
      <c r="AD190" t="e">
        <f t="shared" si="109"/>
        <v>#N/A</v>
      </c>
      <c r="AE190" t="e">
        <f t="shared" si="109"/>
        <v>#N/A</v>
      </c>
      <c r="AF190" t="e">
        <f t="shared" si="109"/>
        <v>#N/A</v>
      </c>
      <c r="AG190" t="e">
        <f t="shared" si="109"/>
        <v>#N/A</v>
      </c>
      <c r="AH190" t="e">
        <f t="shared" ref="AH190:AW205" si="112">IF($B190=0,0,COUNTIFS($B190,"*"&amp;AH$1&amp;"*"))</f>
        <v>#N/A</v>
      </c>
      <c r="AI190" t="e">
        <f t="shared" si="112"/>
        <v>#N/A</v>
      </c>
      <c r="AJ190" t="e">
        <f t="shared" si="112"/>
        <v>#N/A</v>
      </c>
      <c r="AK190" t="e">
        <f t="shared" si="112"/>
        <v>#N/A</v>
      </c>
      <c r="AL190" t="e">
        <f t="shared" si="112"/>
        <v>#N/A</v>
      </c>
      <c r="AM190" t="e">
        <f t="shared" si="112"/>
        <v>#N/A</v>
      </c>
      <c r="AN190" t="e">
        <f t="shared" si="112"/>
        <v>#N/A</v>
      </c>
      <c r="AO190" t="e">
        <f t="shared" si="112"/>
        <v>#N/A</v>
      </c>
      <c r="AP190" t="e">
        <f t="shared" si="112"/>
        <v>#N/A</v>
      </c>
      <c r="AQ190" t="e">
        <f t="shared" si="112"/>
        <v>#N/A</v>
      </c>
      <c r="AR190" t="e">
        <f t="shared" si="112"/>
        <v>#N/A</v>
      </c>
      <c r="AS190" t="e">
        <f t="shared" si="112"/>
        <v>#N/A</v>
      </c>
      <c r="AT190" t="e">
        <f t="shared" si="112"/>
        <v>#N/A</v>
      </c>
      <c r="AU190" t="e">
        <f t="shared" si="112"/>
        <v>#N/A</v>
      </c>
      <c r="AV190" t="e">
        <f t="shared" si="112"/>
        <v>#N/A</v>
      </c>
      <c r="AW190" t="e">
        <f t="shared" si="112"/>
        <v>#N/A</v>
      </c>
      <c r="AX190" t="e">
        <f t="shared" si="111"/>
        <v>#N/A</v>
      </c>
      <c r="AY190" t="e">
        <f t="shared" si="111"/>
        <v>#N/A</v>
      </c>
      <c r="AZ190" t="e">
        <f t="shared" si="111"/>
        <v>#N/A</v>
      </c>
      <c r="BA190" t="e">
        <f t="shared" si="111"/>
        <v>#N/A</v>
      </c>
      <c r="BB190" t="e">
        <f t="shared" si="111"/>
        <v>#N/A</v>
      </c>
      <c r="BC190" t="e">
        <f t="shared" si="111"/>
        <v>#N/A</v>
      </c>
      <c r="BD190" t="e">
        <f t="shared" si="111"/>
        <v>#N/A</v>
      </c>
      <c r="BE190" t="e">
        <f t="shared" si="111"/>
        <v>#N/A</v>
      </c>
      <c r="BF190" t="e">
        <f t="shared" si="111"/>
        <v>#N/A</v>
      </c>
      <c r="BG190" t="e">
        <f t="shared" si="111"/>
        <v>#N/A</v>
      </c>
      <c r="BH190" t="e">
        <f t="shared" si="111"/>
        <v>#N/A</v>
      </c>
      <c r="BI190" t="e">
        <f t="shared" si="111"/>
        <v>#N/A</v>
      </c>
      <c r="BJ190" t="e">
        <f t="shared" si="111"/>
        <v>#N/A</v>
      </c>
      <c r="BK190" t="e">
        <f t="shared" si="111"/>
        <v>#N/A</v>
      </c>
      <c r="BL190" t="e">
        <f t="shared" si="111"/>
        <v>#N/A</v>
      </c>
      <c r="BM190" t="e">
        <f t="shared" si="108"/>
        <v>#N/A</v>
      </c>
      <c r="BN190" t="e">
        <f t="shared" si="108"/>
        <v>#N/A</v>
      </c>
      <c r="BO190" t="e">
        <f t="shared" si="108"/>
        <v>#N/A</v>
      </c>
      <c r="BP190" t="e">
        <f t="shared" si="108"/>
        <v>#N/A</v>
      </c>
      <c r="BQ190" t="e">
        <f t="shared" si="108"/>
        <v>#N/A</v>
      </c>
      <c r="BR190" t="e">
        <f t="shared" si="108"/>
        <v>#N/A</v>
      </c>
      <c r="BS190" t="e">
        <f t="shared" si="108"/>
        <v>#N/A</v>
      </c>
      <c r="BT190" t="e">
        <f t="shared" si="108"/>
        <v>#N/A</v>
      </c>
      <c r="BU190" t="e">
        <f t="shared" si="108"/>
        <v>#N/A</v>
      </c>
      <c r="BV190" t="e">
        <f t="shared" si="108"/>
        <v>#N/A</v>
      </c>
      <c r="BW190" t="e">
        <f t="shared" si="108"/>
        <v>#N/A</v>
      </c>
      <c r="BX190" t="e">
        <f t="shared" si="108"/>
        <v>#N/A</v>
      </c>
      <c r="BY190" t="e">
        <f t="shared" si="108"/>
        <v>#N/A</v>
      </c>
      <c r="BZ190" t="e">
        <f t="shared" si="108"/>
        <v>#N/A</v>
      </c>
      <c r="CA190" t="e">
        <f t="shared" si="108"/>
        <v>#N/A</v>
      </c>
      <c r="CB190" t="e">
        <f t="shared" si="108"/>
        <v>#N/A</v>
      </c>
      <c r="CC190" t="e">
        <f t="shared" si="106"/>
        <v>#N/A</v>
      </c>
      <c r="CD190" t="e">
        <f t="shared" si="106"/>
        <v>#N/A</v>
      </c>
      <c r="CE190" t="e">
        <f t="shared" si="106"/>
        <v>#N/A</v>
      </c>
      <c r="CF190" t="e">
        <f t="shared" si="106"/>
        <v>#N/A</v>
      </c>
      <c r="CG190" t="e">
        <f t="shared" si="106"/>
        <v>#N/A</v>
      </c>
      <c r="CH190" t="e">
        <f t="shared" si="106"/>
        <v>#N/A</v>
      </c>
      <c r="CI190" t="e">
        <f t="shared" si="106"/>
        <v>#N/A</v>
      </c>
      <c r="CJ190" t="e">
        <f t="shared" si="106"/>
        <v>#N/A</v>
      </c>
      <c r="CK190" t="e">
        <f t="shared" si="106"/>
        <v>#N/A</v>
      </c>
      <c r="CL190" t="e">
        <f t="shared" si="106"/>
        <v>#N/A</v>
      </c>
      <c r="CM190" t="e">
        <f t="shared" si="106"/>
        <v>#N/A</v>
      </c>
      <c r="CN190" t="e">
        <f t="shared" si="106"/>
        <v>#N/A</v>
      </c>
      <c r="CO190" t="e">
        <f t="shared" si="106"/>
        <v>#N/A</v>
      </c>
      <c r="CP190" t="e">
        <f t="shared" si="106"/>
        <v>#N/A</v>
      </c>
      <c r="CQ190" t="e">
        <f t="shared" si="106"/>
        <v>#N/A</v>
      </c>
      <c r="CR190" t="e">
        <f t="shared" si="107"/>
        <v>#N/A</v>
      </c>
      <c r="CS190" t="e">
        <f t="shared" si="107"/>
        <v>#N/A</v>
      </c>
      <c r="CT190" t="e">
        <f t="shared" si="107"/>
        <v>#N/A</v>
      </c>
      <c r="CU190" t="e">
        <f t="shared" si="107"/>
        <v>#N/A</v>
      </c>
      <c r="CV190" t="e">
        <f t="shared" si="107"/>
        <v>#N/A</v>
      </c>
      <c r="CW190" t="e">
        <f t="shared" si="107"/>
        <v>#N/A</v>
      </c>
      <c r="CX190" t="e">
        <f t="shared" si="107"/>
        <v>#N/A</v>
      </c>
      <c r="CY190" t="e">
        <f t="shared" si="107"/>
        <v>#N/A</v>
      </c>
      <c r="CZ190" t="e">
        <f t="shared" si="107"/>
        <v>#N/A</v>
      </c>
      <c r="DA190" t="e">
        <f t="shared" si="107"/>
        <v>#N/A</v>
      </c>
      <c r="DB190" t="e">
        <f t="shared" si="107"/>
        <v>#N/A</v>
      </c>
      <c r="DC190" t="e">
        <f t="shared" si="107"/>
        <v>#N/A</v>
      </c>
      <c r="DD190" t="e">
        <f t="shared" si="107"/>
        <v>#N/A</v>
      </c>
      <c r="DE190" t="e">
        <f t="shared" si="107"/>
        <v>#N/A</v>
      </c>
      <c r="DF190" t="e">
        <f t="shared" si="107"/>
        <v>#N/A</v>
      </c>
      <c r="DG190" t="e">
        <f t="shared" si="107"/>
        <v>#N/A</v>
      </c>
      <c r="DH190" t="e">
        <f t="shared" si="105"/>
        <v>#N/A</v>
      </c>
      <c r="DI190" t="e">
        <f t="shared" si="105"/>
        <v>#N/A</v>
      </c>
      <c r="DJ190" t="e">
        <f t="shared" si="105"/>
        <v>#N/A</v>
      </c>
      <c r="DK190" t="e">
        <f t="shared" si="105"/>
        <v>#N/A</v>
      </c>
      <c r="DL190" t="e">
        <f t="shared" si="105"/>
        <v>#N/A</v>
      </c>
      <c r="DM190" t="e">
        <f t="shared" si="105"/>
        <v>#N/A</v>
      </c>
      <c r="DN190" t="e">
        <f t="shared" si="105"/>
        <v>#N/A</v>
      </c>
      <c r="DO190" t="e">
        <f t="shared" si="105"/>
        <v>#N/A</v>
      </c>
      <c r="DP190" t="e">
        <f t="shared" si="105"/>
        <v>#N/A</v>
      </c>
      <c r="DQ190" t="e">
        <f t="shared" si="105"/>
        <v>#N/A</v>
      </c>
      <c r="DR190" t="e">
        <f t="shared" si="105"/>
        <v>#N/A</v>
      </c>
      <c r="DS190" t="e">
        <f t="shared" si="105"/>
        <v>#N/A</v>
      </c>
      <c r="DT190" t="e">
        <f t="shared" si="105"/>
        <v>#N/A</v>
      </c>
      <c r="DU190" t="e">
        <f t="shared" si="105"/>
        <v>#N/A</v>
      </c>
      <c r="DV190" t="e">
        <f t="shared" si="105"/>
        <v>#N/A</v>
      </c>
    </row>
    <row r="191" spans="1:126" x14ac:dyDescent="0.3">
      <c r="A191" s="13" t="s">
        <v>575</v>
      </c>
      <c r="B191" s="15" t="e">
        <f>VLOOKUP(Sheet6!A191,Phase1IDs!A141:I908,8,0)</f>
        <v>#N/A</v>
      </c>
      <c r="C191" t="e">
        <f t="shared" si="110"/>
        <v>#N/A</v>
      </c>
      <c r="D191" t="e">
        <f t="shared" si="110"/>
        <v>#N/A</v>
      </c>
      <c r="E191" t="e">
        <f t="shared" si="110"/>
        <v>#N/A</v>
      </c>
      <c r="F191" t="e">
        <f t="shared" si="110"/>
        <v>#N/A</v>
      </c>
      <c r="G191" t="e">
        <f t="shared" si="110"/>
        <v>#N/A</v>
      </c>
      <c r="H191" t="e">
        <f t="shared" si="110"/>
        <v>#N/A</v>
      </c>
      <c r="I191" t="e">
        <f t="shared" si="110"/>
        <v>#N/A</v>
      </c>
      <c r="J191" t="e">
        <f t="shared" si="110"/>
        <v>#N/A</v>
      </c>
      <c r="K191" t="e">
        <f t="shared" si="110"/>
        <v>#N/A</v>
      </c>
      <c r="L191" t="e">
        <f t="shared" si="110"/>
        <v>#N/A</v>
      </c>
      <c r="M191" t="e">
        <f t="shared" si="110"/>
        <v>#N/A</v>
      </c>
      <c r="N191" t="e">
        <f t="shared" si="110"/>
        <v>#N/A</v>
      </c>
      <c r="O191" t="e">
        <f t="shared" si="110"/>
        <v>#N/A</v>
      </c>
      <c r="P191" t="e">
        <f t="shared" si="110"/>
        <v>#N/A</v>
      </c>
      <c r="Q191" t="e">
        <f t="shared" si="110"/>
        <v>#N/A</v>
      </c>
      <c r="R191" t="e">
        <f t="shared" si="110"/>
        <v>#N/A</v>
      </c>
      <c r="S191" t="e">
        <f t="shared" si="109"/>
        <v>#N/A</v>
      </c>
      <c r="T191" t="e">
        <f t="shared" si="109"/>
        <v>#N/A</v>
      </c>
      <c r="U191" t="e">
        <f t="shared" si="109"/>
        <v>#N/A</v>
      </c>
      <c r="V191" t="e">
        <f t="shared" si="109"/>
        <v>#N/A</v>
      </c>
      <c r="W191" t="e">
        <f t="shared" si="109"/>
        <v>#N/A</v>
      </c>
      <c r="X191" t="e">
        <f t="shared" si="109"/>
        <v>#N/A</v>
      </c>
      <c r="Y191" t="e">
        <f t="shared" si="109"/>
        <v>#N/A</v>
      </c>
      <c r="Z191" t="e">
        <f t="shared" si="109"/>
        <v>#N/A</v>
      </c>
      <c r="AA191" t="e">
        <f t="shared" si="109"/>
        <v>#N/A</v>
      </c>
      <c r="AB191" t="e">
        <f t="shared" si="109"/>
        <v>#N/A</v>
      </c>
      <c r="AC191" t="e">
        <f t="shared" si="109"/>
        <v>#N/A</v>
      </c>
      <c r="AD191" t="e">
        <f t="shared" si="109"/>
        <v>#N/A</v>
      </c>
      <c r="AE191" t="e">
        <f t="shared" si="109"/>
        <v>#N/A</v>
      </c>
      <c r="AF191" t="e">
        <f t="shared" si="109"/>
        <v>#N/A</v>
      </c>
      <c r="AG191" t="e">
        <f t="shared" si="109"/>
        <v>#N/A</v>
      </c>
      <c r="AH191" t="e">
        <f t="shared" si="112"/>
        <v>#N/A</v>
      </c>
      <c r="AI191" t="e">
        <f t="shared" si="112"/>
        <v>#N/A</v>
      </c>
      <c r="AJ191" t="e">
        <f t="shared" si="112"/>
        <v>#N/A</v>
      </c>
      <c r="AK191" t="e">
        <f t="shared" si="112"/>
        <v>#N/A</v>
      </c>
      <c r="AL191" t="e">
        <f t="shared" si="112"/>
        <v>#N/A</v>
      </c>
      <c r="AM191" t="e">
        <f t="shared" si="112"/>
        <v>#N/A</v>
      </c>
      <c r="AN191" t="e">
        <f t="shared" si="112"/>
        <v>#N/A</v>
      </c>
      <c r="AO191" t="e">
        <f t="shared" si="112"/>
        <v>#N/A</v>
      </c>
      <c r="AP191" t="e">
        <f t="shared" si="112"/>
        <v>#N/A</v>
      </c>
      <c r="AQ191" t="e">
        <f t="shared" si="112"/>
        <v>#N/A</v>
      </c>
      <c r="AR191" t="e">
        <f t="shared" si="112"/>
        <v>#N/A</v>
      </c>
      <c r="AS191" t="e">
        <f t="shared" si="112"/>
        <v>#N/A</v>
      </c>
      <c r="AT191" t="e">
        <f t="shared" si="112"/>
        <v>#N/A</v>
      </c>
      <c r="AU191" t="e">
        <f t="shared" si="112"/>
        <v>#N/A</v>
      </c>
      <c r="AV191" t="e">
        <f t="shared" si="112"/>
        <v>#N/A</v>
      </c>
      <c r="AW191" t="e">
        <f t="shared" si="112"/>
        <v>#N/A</v>
      </c>
      <c r="AX191" t="e">
        <f t="shared" si="111"/>
        <v>#N/A</v>
      </c>
      <c r="AY191" t="e">
        <f t="shared" si="111"/>
        <v>#N/A</v>
      </c>
      <c r="AZ191" t="e">
        <f t="shared" si="111"/>
        <v>#N/A</v>
      </c>
      <c r="BA191" t="e">
        <f t="shared" si="111"/>
        <v>#N/A</v>
      </c>
      <c r="BB191" t="e">
        <f t="shared" si="111"/>
        <v>#N/A</v>
      </c>
      <c r="BC191" t="e">
        <f t="shared" si="111"/>
        <v>#N/A</v>
      </c>
      <c r="BD191" t="e">
        <f t="shared" si="111"/>
        <v>#N/A</v>
      </c>
      <c r="BE191" t="e">
        <f t="shared" si="111"/>
        <v>#N/A</v>
      </c>
      <c r="BF191" t="e">
        <f t="shared" si="111"/>
        <v>#N/A</v>
      </c>
      <c r="BG191" t="e">
        <f t="shared" si="111"/>
        <v>#N/A</v>
      </c>
      <c r="BH191" t="e">
        <f t="shared" si="111"/>
        <v>#N/A</v>
      </c>
      <c r="BI191" t="e">
        <f t="shared" si="111"/>
        <v>#N/A</v>
      </c>
      <c r="BJ191" t="e">
        <f t="shared" si="111"/>
        <v>#N/A</v>
      </c>
      <c r="BK191" t="e">
        <f t="shared" si="111"/>
        <v>#N/A</v>
      </c>
      <c r="BL191" t="e">
        <f t="shared" si="111"/>
        <v>#N/A</v>
      </c>
      <c r="BM191" t="e">
        <f t="shared" si="108"/>
        <v>#N/A</v>
      </c>
      <c r="BN191" t="e">
        <f t="shared" si="108"/>
        <v>#N/A</v>
      </c>
      <c r="BO191" t="e">
        <f t="shared" si="108"/>
        <v>#N/A</v>
      </c>
      <c r="BP191" t="e">
        <f t="shared" si="108"/>
        <v>#N/A</v>
      </c>
      <c r="BQ191" t="e">
        <f t="shared" si="108"/>
        <v>#N/A</v>
      </c>
      <c r="BR191" t="e">
        <f t="shared" si="108"/>
        <v>#N/A</v>
      </c>
      <c r="BS191" t="e">
        <f t="shared" si="108"/>
        <v>#N/A</v>
      </c>
      <c r="BT191" t="e">
        <f t="shared" si="108"/>
        <v>#N/A</v>
      </c>
      <c r="BU191" t="e">
        <f t="shared" si="108"/>
        <v>#N/A</v>
      </c>
      <c r="BV191" t="e">
        <f t="shared" si="108"/>
        <v>#N/A</v>
      </c>
      <c r="BW191" t="e">
        <f t="shared" si="108"/>
        <v>#N/A</v>
      </c>
      <c r="BX191" t="e">
        <f t="shared" si="108"/>
        <v>#N/A</v>
      </c>
      <c r="BY191" t="e">
        <f t="shared" si="108"/>
        <v>#N/A</v>
      </c>
      <c r="BZ191" t="e">
        <f t="shared" si="108"/>
        <v>#N/A</v>
      </c>
      <c r="CA191" t="e">
        <f t="shared" si="108"/>
        <v>#N/A</v>
      </c>
      <c r="CB191" t="e">
        <f t="shared" si="108"/>
        <v>#N/A</v>
      </c>
      <c r="CC191" t="e">
        <f t="shared" si="106"/>
        <v>#N/A</v>
      </c>
      <c r="CD191" t="e">
        <f t="shared" si="106"/>
        <v>#N/A</v>
      </c>
      <c r="CE191" t="e">
        <f t="shared" si="106"/>
        <v>#N/A</v>
      </c>
      <c r="CF191" t="e">
        <f t="shared" si="106"/>
        <v>#N/A</v>
      </c>
      <c r="CG191" t="e">
        <f t="shared" si="106"/>
        <v>#N/A</v>
      </c>
      <c r="CH191" t="e">
        <f t="shared" si="106"/>
        <v>#N/A</v>
      </c>
      <c r="CI191" t="e">
        <f t="shared" si="106"/>
        <v>#N/A</v>
      </c>
      <c r="CJ191" t="e">
        <f t="shared" si="106"/>
        <v>#N/A</v>
      </c>
      <c r="CK191" t="e">
        <f t="shared" si="106"/>
        <v>#N/A</v>
      </c>
      <c r="CL191" t="e">
        <f t="shared" si="106"/>
        <v>#N/A</v>
      </c>
      <c r="CM191" t="e">
        <f t="shared" si="106"/>
        <v>#N/A</v>
      </c>
      <c r="CN191" t="e">
        <f t="shared" si="106"/>
        <v>#N/A</v>
      </c>
      <c r="CO191" t="e">
        <f t="shared" si="106"/>
        <v>#N/A</v>
      </c>
      <c r="CP191" t="e">
        <f t="shared" si="106"/>
        <v>#N/A</v>
      </c>
      <c r="CQ191" t="e">
        <f t="shared" si="106"/>
        <v>#N/A</v>
      </c>
      <c r="CR191" t="e">
        <f t="shared" si="107"/>
        <v>#N/A</v>
      </c>
      <c r="CS191" t="e">
        <f t="shared" si="107"/>
        <v>#N/A</v>
      </c>
      <c r="CT191" t="e">
        <f t="shared" si="107"/>
        <v>#N/A</v>
      </c>
      <c r="CU191" t="e">
        <f t="shared" si="107"/>
        <v>#N/A</v>
      </c>
      <c r="CV191" t="e">
        <f t="shared" si="107"/>
        <v>#N/A</v>
      </c>
      <c r="CW191" t="e">
        <f t="shared" si="107"/>
        <v>#N/A</v>
      </c>
      <c r="CX191" t="e">
        <f t="shared" si="107"/>
        <v>#N/A</v>
      </c>
      <c r="CY191" t="e">
        <f t="shared" si="107"/>
        <v>#N/A</v>
      </c>
      <c r="CZ191" t="e">
        <f t="shared" si="107"/>
        <v>#N/A</v>
      </c>
      <c r="DA191" t="e">
        <f t="shared" si="107"/>
        <v>#N/A</v>
      </c>
      <c r="DB191" t="e">
        <f t="shared" si="107"/>
        <v>#N/A</v>
      </c>
      <c r="DC191" t="e">
        <f t="shared" si="107"/>
        <v>#N/A</v>
      </c>
      <c r="DD191" t="e">
        <f t="shared" si="107"/>
        <v>#N/A</v>
      </c>
      <c r="DE191" t="e">
        <f t="shared" si="107"/>
        <v>#N/A</v>
      </c>
      <c r="DF191" t="e">
        <f t="shared" si="107"/>
        <v>#N/A</v>
      </c>
      <c r="DG191" t="e">
        <f t="shared" si="107"/>
        <v>#N/A</v>
      </c>
      <c r="DH191" t="e">
        <f t="shared" si="105"/>
        <v>#N/A</v>
      </c>
      <c r="DI191" t="e">
        <f t="shared" si="105"/>
        <v>#N/A</v>
      </c>
      <c r="DJ191" t="e">
        <f t="shared" si="105"/>
        <v>#N/A</v>
      </c>
      <c r="DK191" t="e">
        <f t="shared" si="105"/>
        <v>#N/A</v>
      </c>
      <c r="DL191" t="e">
        <f t="shared" si="105"/>
        <v>#N/A</v>
      </c>
      <c r="DM191" t="e">
        <f t="shared" si="105"/>
        <v>#N/A</v>
      </c>
      <c r="DN191" t="e">
        <f t="shared" si="105"/>
        <v>#N/A</v>
      </c>
      <c r="DO191" t="e">
        <f t="shared" si="105"/>
        <v>#N/A</v>
      </c>
      <c r="DP191" t="e">
        <f t="shared" si="105"/>
        <v>#N/A</v>
      </c>
      <c r="DQ191" t="e">
        <f t="shared" si="105"/>
        <v>#N/A</v>
      </c>
      <c r="DR191" t="e">
        <f t="shared" si="105"/>
        <v>#N/A</v>
      </c>
      <c r="DS191" t="e">
        <f t="shared" si="105"/>
        <v>#N/A</v>
      </c>
      <c r="DT191" t="e">
        <f t="shared" si="105"/>
        <v>#N/A</v>
      </c>
      <c r="DU191" t="e">
        <f t="shared" si="105"/>
        <v>#N/A</v>
      </c>
      <c r="DV191" t="e">
        <f t="shared" si="105"/>
        <v>#N/A</v>
      </c>
    </row>
    <row r="192" spans="1:126" x14ac:dyDescent="0.3">
      <c r="A192" s="11" t="s">
        <v>1670</v>
      </c>
      <c r="B192" s="15" t="str">
        <f>VLOOKUP(Sheet6!A192,Phase1IDs!A142:I909,8,0)</f>
        <v>T1566, T1203</v>
      </c>
      <c r="C192">
        <f t="shared" si="110"/>
        <v>0</v>
      </c>
      <c r="D192">
        <f t="shared" si="110"/>
        <v>0</v>
      </c>
      <c r="E192">
        <f t="shared" si="110"/>
        <v>0</v>
      </c>
      <c r="F192">
        <f t="shared" si="110"/>
        <v>0</v>
      </c>
      <c r="G192">
        <f t="shared" si="110"/>
        <v>0</v>
      </c>
      <c r="H192">
        <f t="shared" si="110"/>
        <v>0</v>
      </c>
      <c r="I192">
        <f t="shared" si="110"/>
        <v>0</v>
      </c>
      <c r="J192">
        <f t="shared" si="110"/>
        <v>0</v>
      </c>
      <c r="K192">
        <f t="shared" si="110"/>
        <v>0</v>
      </c>
      <c r="L192">
        <f t="shared" si="110"/>
        <v>0</v>
      </c>
      <c r="M192">
        <f t="shared" si="110"/>
        <v>0</v>
      </c>
      <c r="N192">
        <f t="shared" si="110"/>
        <v>0</v>
      </c>
      <c r="O192">
        <f t="shared" si="110"/>
        <v>0</v>
      </c>
      <c r="P192">
        <f t="shared" si="110"/>
        <v>0</v>
      </c>
      <c r="Q192">
        <f t="shared" si="110"/>
        <v>0</v>
      </c>
      <c r="R192">
        <f t="shared" si="110"/>
        <v>0</v>
      </c>
      <c r="S192">
        <f t="shared" si="109"/>
        <v>0</v>
      </c>
      <c r="T192">
        <f t="shared" si="109"/>
        <v>0</v>
      </c>
      <c r="U192">
        <f t="shared" si="109"/>
        <v>0</v>
      </c>
      <c r="V192">
        <f t="shared" si="109"/>
        <v>0</v>
      </c>
      <c r="W192">
        <f t="shared" si="109"/>
        <v>0</v>
      </c>
      <c r="X192">
        <f t="shared" si="109"/>
        <v>0</v>
      </c>
      <c r="Y192">
        <f t="shared" si="109"/>
        <v>0</v>
      </c>
      <c r="Z192">
        <f t="shared" si="109"/>
        <v>0</v>
      </c>
      <c r="AA192">
        <f t="shared" si="109"/>
        <v>0</v>
      </c>
      <c r="AB192">
        <f t="shared" si="109"/>
        <v>0</v>
      </c>
      <c r="AC192">
        <f t="shared" si="109"/>
        <v>0</v>
      </c>
      <c r="AD192">
        <f t="shared" si="109"/>
        <v>0</v>
      </c>
      <c r="AE192">
        <f t="shared" si="109"/>
        <v>0</v>
      </c>
      <c r="AF192">
        <f t="shared" si="109"/>
        <v>0</v>
      </c>
      <c r="AG192">
        <f t="shared" si="109"/>
        <v>0</v>
      </c>
      <c r="AH192">
        <f t="shared" si="112"/>
        <v>0</v>
      </c>
      <c r="AI192">
        <f t="shared" si="112"/>
        <v>0</v>
      </c>
      <c r="AJ192">
        <f t="shared" si="112"/>
        <v>0</v>
      </c>
      <c r="AK192">
        <f t="shared" si="112"/>
        <v>0</v>
      </c>
      <c r="AL192">
        <f t="shared" si="112"/>
        <v>0</v>
      </c>
      <c r="AM192">
        <f t="shared" si="112"/>
        <v>0</v>
      </c>
      <c r="AN192">
        <f t="shared" si="112"/>
        <v>0</v>
      </c>
      <c r="AO192">
        <f t="shared" si="112"/>
        <v>0</v>
      </c>
      <c r="AP192">
        <f t="shared" si="112"/>
        <v>0</v>
      </c>
      <c r="AQ192">
        <f t="shared" si="112"/>
        <v>0</v>
      </c>
      <c r="AR192">
        <f t="shared" si="112"/>
        <v>0</v>
      </c>
      <c r="AS192">
        <f t="shared" si="112"/>
        <v>1</v>
      </c>
      <c r="AT192">
        <f t="shared" si="112"/>
        <v>0</v>
      </c>
      <c r="AU192">
        <f t="shared" si="112"/>
        <v>0</v>
      </c>
      <c r="AV192">
        <f t="shared" si="112"/>
        <v>0</v>
      </c>
      <c r="AW192">
        <f t="shared" si="112"/>
        <v>0</v>
      </c>
      <c r="AX192">
        <f t="shared" si="111"/>
        <v>0</v>
      </c>
      <c r="AY192">
        <f t="shared" si="111"/>
        <v>0</v>
      </c>
      <c r="AZ192">
        <f t="shared" si="111"/>
        <v>0</v>
      </c>
      <c r="BA192">
        <f t="shared" si="111"/>
        <v>0</v>
      </c>
      <c r="BB192">
        <f t="shared" si="111"/>
        <v>0</v>
      </c>
      <c r="BC192">
        <f t="shared" si="111"/>
        <v>0</v>
      </c>
      <c r="BD192">
        <f t="shared" si="111"/>
        <v>0</v>
      </c>
      <c r="BE192">
        <f t="shared" si="111"/>
        <v>0</v>
      </c>
      <c r="BF192">
        <f t="shared" si="111"/>
        <v>0</v>
      </c>
      <c r="BG192">
        <f t="shared" si="111"/>
        <v>0</v>
      </c>
      <c r="BH192">
        <f t="shared" si="111"/>
        <v>0</v>
      </c>
      <c r="BI192">
        <f t="shared" si="111"/>
        <v>0</v>
      </c>
      <c r="BJ192">
        <f t="shared" si="111"/>
        <v>0</v>
      </c>
      <c r="BK192">
        <f t="shared" si="111"/>
        <v>0</v>
      </c>
      <c r="BL192">
        <f t="shared" si="111"/>
        <v>0</v>
      </c>
      <c r="BM192">
        <f t="shared" si="108"/>
        <v>0</v>
      </c>
      <c r="BN192">
        <f t="shared" si="108"/>
        <v>0</v>
      </c>
      <c r="BO192">
        <f t="shared" si="108"/>
        <v>0</v>
      </c>
      <c r="BP192">
        <f t="shared" si="108"/>
        <v>0</v>
      </c>
      <c r="BQ192">
        <f t="shared" si="108"/>
        <v>0</v>
      </c>
      <c r="BR192">
        <f t="shared" si="108"/>
        <v>0</v>
      </c>
      <c r="BS192">
        <f t="shared" si="108"/>
        <v>0</v>
      </c>
      <c r="BT192">
        <f t="shared" si="108"/>
        <v>0</v>
      </c>
      <c r="BU192">
        <f t="shared" si="108"/>
        <v>0</v>
      </c>
      <c r="BV192">
        <f t="shared" si="108"/>
        <v>0</v>
      </c>
      <c r="BW192">
        <f t="shared" si="108"/>
        <v>0</v>
      </c>
      <c r="BX192">
        <f t="shared" si="108"/>
        <v>0</v>
      </c>
      <c r="BY192">
        <f t="shared" si="108"/>
        <v>0</v>
      </c>
      <c r="BZ192">
        <f t="shared" si="108"/>
        <v>0</v>
      </c>
      <c r="CA192">
        <f t="shared" si="108"/>
        <v>0</v>
      </c>
      <c r="CB192">
        <f t="shared" si="108"/>
        <v>0</v>
      </c>
      <c r="CC192">
        <f t="shared" si="106"/>
        <v>0</v>
      </c>
      <c r="CD192">
        <f t="shared" si="106"/>
        <v>0</v>
      </c>
      <c r="CE192">
        <f t="shared" si="106"/>
        <v>0</v>
      </c>
      <c r="CF192">
        <f t="shared" si="106"/>
        <v>0</v>
      </c>
      <c r="CG192">
        <f t="shared" si="106"/>
        <v>0</v>
      </c>
      <c r="CH192">
        <f t="shared" si="106"/>
        <v>0</v>
      </c>
      <c r="CI192">
        <f t="shared" si="106"/>
        <v>0</v>
      </c>
      <c r="CJ192">
        <f t="shared" si="106"/>
        <v>0</v>
      </c>
      <c r="CK192">
        <f t="shared" si="106"/>
        <v>0</v>
      </c>
      <c r="CL192">
        <f t="shared" si="106"/>
        <v>0</v>
      </c>
      <c r="CM192">
        <f t="shared" si="106"/>
        <v>0</v>
      </c>
      <c r="CN192">
        <f t="shared" si="106"/>
        <v>0</v>
      </c>
      <c r="CO192">
        <f t="shared" si="106"/>
        <v>0</v>
      </c>
      <c r="CP192">
        <f t="shared" si="106"/>
        <v>0</v>
      </c>
      <c r="CQ192">
        <f t="shared" si="106"/>
        <v>0</v>
      </c>
      <c r="CR192">
        <f t="shared" si="107"/>
        <v>0</v>
      </c>
      <c r="CS192">
        <f t="shared" si="107"/>
        <v>0</v>
      </c>
      <c r="CT192">
        <f t="shared" si="107"/>
        <v>0</v>
      </c>
      <c r="CU192">
        <f t="shared" si="107"/>
        <v>0</v>
      </c>
      <c r="CV192">
        <f t="shared" si="107"/>
        <v>0</v>
      </c>
      <c r="CW192">
        <f t="shared" si="107"/>
        <v>0</v>
      </c>
      <c r="CX192">
        <f t="shared" si="107"/>
        <v>0</v>
      </c>
      <c r="CY192">
        <f t="shared" si="107"/>
        <v>0</v>
      </c>
      <c r="CZ192">
        <f t="shared" si="107"/>
        <v>1</v>
      </c>
      <c r="DA192">
        <f t="shared" si="107"/>
        <v>0</v>
      </c>
      <c r="DB192">
        <f t="shared" si="107"/>
        <v>0</v>
      </c>
      <c r="DC192">
        <f t="shared" si="107"/>
        <v>0</v>
      </c>
      <c r="DD192">
        <f t="shared" si="107"/>
        <v>0</v>
      </c>
      <c r="DE192">
        <f t="shared" si="107"/>
        <v>0</v>
      </c>
      <c r="DF192">
        <f t="shared" si="107"/>
        <v>0</v>
      </c>
      <c r="DG192">
        <f t="shared" si="107"/>
        <v>0</v>
      </c>
      <c r="DH192">
        <f t="shared" si="105"/>
        <v>0</v>
      </c>
      <c r="DI192">
        <f t="shared" si="105"/>
        <v>0</v>
      </c>
      <c r="DJ192">
        <f t="shared" si="105"/>
        <v>0</v>
      </c>
      <c r="DK192">
        <f t="shared" si="105"/>
        <v>0</v>
      </c>
      <c r="DL192">
        <f t="shared" si="105"/>
        <v>0</v>
      </c>
      <c r="DM192">
        <f t="shared" si="105"/>
        <v>0</v>
      </c>
      <c r="DN192">
        <f t="shared" si="105"/>
        <v>0</v>
      </c>
      <c r="DO192">
        <f t="shared" si="105"/>
        <v>0</v>
      </c>
      <c r="DP192">
        <f t="shared" si="105"/>
        <v>0</v>
      </c>
      <c r="DQ192">
        <f t="shared" si="105"/>
        <v>0</v>
      </c>
      <c r="DR192">
        <f t="shared" si="105"/>
        <v>0</v>
      </c>
      <c r="DS192">
        <f t="shared" si="105"/>
        <v>0</v>
      </c>
      <c r="DT192">
        <f t="shared" si="105"/>
        <v>0</v>
      </c>
      <c r="DU192">
        <f t="shared" si="105"/>
        <v>0</v>
      </c>
      <c r="DV192">
        <f t="shared" si="105"/>
        <v>0</v>
      </c>
    </row>
    <row r="193" spans="1:126" x14ac:dyDescent="0.3">
      <c r="A193" s="13" t="s">
        <v>2630</v>
      </c>
      <c r="B193" s="15" t="e">
        <f>VLOOKUP(Sheet6!A193,Phase1IDs!A143:I910,8,0)</f>
        <v>#N/A</v>
      </c>
      <c r="C193" t="e">
        <f t="shared" si="110"/>
        <v>#N/A</v>
      </c>
      <c r="D193" t="e">
        <f t="shared" si="110"/>
        <v>#N/A</v>
      </c>
      <c r="E193" t="e">
        <f t="shared" si="110"/>
        <v>#N/A</v>
      </c>
      <c r="F193" t="e">
        <f t="shared" si="110"/>
        <v>#N/A</v>
      </c>
      <c r="G193" t="e">
        <f t="shared" si="110"/>
        <v>#N/A</v>
      </c>
      <c r="H193" t="e">
        <f t="shared" si="110"/>
        <v>#N/A</v>
      </c>
      <c r="I193" t="e">
        <f t="shared" si="110"/>
        <v>#N/A</v>
      </c>
      <c r="J193" t="e">
        <f t="shared" si="110"/>
        <v>#N/A</v>
      </c>
      <c r="K193" t="e">
        <f t="shared" si="110"/>
        <v>#N/A</v>
      </c>
      <c r="L193" t="e">
        <f t="shared" si="110"/>
        <v>#N/A</v>
      </c>
      <c r="M193" t="e">
        <f t="shared" si="110"/>
        <v>#N/A</v>
      </c>
      <c r="N193" t="e">
        <f t="shared" si="110"/>
        <v>#N/A</v>
      </c>
      <c r="O193" t="e">
        <f t="shared" si="110"/>
        <v>#N/A</v>
      </c>
      <c r="P193" t="e">
        <f t="shared" si="110"/>
        <v>#N/A</v>
      </c>
      <c r="Q193" t="e">
        <f t="shared" si="110"/>
        <v>#N/A</v>
      </c>
      <c r="R193" t="e">
        <f t="shared" si="110"/>
        <v>#N/A</v>
      </c>
      <c r="S193" t="e">
        <f t="shared" si="109"/>
        <v>#N/A</v>
      </c>
      <c r="T193" t="e">
        <f t="shared" si="109"/>
        <v>#N/A</v>
      </c>
      <c r="U193" t="e">
        <f t="shared" si="109"/>
        <v>#N/A</v>
      </c>
      <c r="V193" t="e">
        <f t="shared" si="109"/>
        <v>#N/A</v>
      </c>
      <c r="W193" t="e">
        <f t="shared" si="109"/>
        <v>#N/A</v>
      </c>
      <c r="X193" t="e">
        <f t="shared" si="109"/>
        <v>#N/A</v>
      </c>
      <c r="Y193" t="e">
        <f t="shared" si="109"/>
        <v>#N/A</v>
      </c>
      <c r="Z193" t="e">
        <f t="shared" si="109"/>
        <v>#N/A</v>
      </c>
      <c r="AA193" t="e">
        <f t="shared" si="109"/>
        <v>#N/A</v>
      </c>
      <c r="AB193" t="e">
        <f t="shared" si="109"/>
        <v>#N/A</v>
      </c>
      <c r="AC193" t="e">
        <f t="shared" si="109"/>
        <v>#N/A</v>
      </c>
      <c r="AD193" t="e">
        <f t="shared" si="109"/>
        <v>#N/A</v>
      </c>
      <c r="AE193" t="e">
        <f t="shared" si="109"/>
        <v>#N/A</v>
      </c>
      <c r="AF193" t="e">
        <f t="shared" si="109"/>
        <v>#N/A</v>
      </c>
      <c r="AG193" t="e">
        <f t="shared" si="109"/>
        <v>#N/A</v>
      </c>
      <c r="AH193" t="e">
        <f t="shared" si="112"/>
        <v>#N/A</v>
      </c>
      <c r="AI193" t="e">
        <f t="shared" si="112"/>
        <v>#N/A</v>
      </c>
      <c r="AJ193" t="e">
        <f t="shared" si="112"/>
        <v>#N/A</v>
      </c>
      <c r="AK193" t="e">
        <f t="shared" si="112"/>
        <v>#N/A</v>
      </c>
      <c r="AL193" t="e">
        <f t="shared" si="112"/>
        <v>#N/A</v>
      </c>
      <c r="AM193" t="e">
        <f t="shared" si="112"/>
        <v>#N/A</v>
      </c>
      <c r="AN193" t="e">
        <f t="shared" si="112"/>
        <v>#N/A</v>
      </c>
      <c r="AO193" t="e">
        <f t="shared" si="112"/>
        <v>#N/A</v>
      </c>
      <c r="AP193" t="e">
        <f t="shared" si="112"/>
        <v>#N/A</v>
      </c>
      <c r="AQ193" t="e">
        <f t="shared" si="112"/>
        <v>#N/A</v>
      </c>
      <c r="AR193" t="e">
        <f t="shared" si="112"/>
        <v>#N/A</v>
      </c>
      <c r="AS193" t="e">
        <f t="shared" si="112"/>
        <v>#N/A</v>
      </c>
      <c r="AT193" t="e">
        <f t="shared" si="112"/>
        <v>#N/A</v>
      </c>
      <c r="AU193" t="e">
        <f t="shared" si="112"/>
        <v>#N/A</v>
      </c>
      <c r="AV193" t="e">
        <f t="shared" si="112"/>
        <v>#N/A</v>
      </c>
      <c r="AW193" t="e">
        <f t="shared" si="112"/>
        <v>#N/A</v>
      </c>
      <c r="AX193" t="e">
        <f t="shared" si="111"/>
        <v>#N/A</v>
      </c>
      <c r="AY193" t="e">
        <f t="shared" si="111"/>
        <v>#N/A</v>
      </c>
      <c r="AZ193" t="e">
        <f t="shared" si="111"/>
        <v>#N/A</v>
      </c>
      <c r="BA193" t="e">
        <f t="shared" si="111"/>
        <v>#N/A</v>
      </c>
      <c r="BB193" t="e">
        <f t="shared" si="111"/>
        <v>#N/A</v>
      </c>
      <c r="BC193" t="e">
        <f t="shared" si="111"/>
        <v>#N/A</v>
      </c>
      <c r="BD193" t="e">
        <f t="shared" si="111"/>
        <v>#N/A</v>
      </c>
      <c r="BE193" t="e">
        <f t="shared" si="111"/>
        <v>#N/A</v>
      </c>
      <c r="BF193" t="e">
        <f t="shared" si="111"/>
        <v>#N/A</v>
      </c>
      <c r="BG193" t="e">
        <f t="shared" si="111"/>
        <v>#N/A</v>
      </c>
      <c r="BH193" t="e">
        <f t="shared" si="111"/>
        <v>#N/A</v>
      </c>
      <c r="BI193" t="e">
        <f t="shared" si="111"/>
        <v>#N/A</v>
      </c>
      <c r="BJ193" t="e">
        <f t="shared" si="111"/>
        <v>#N/A</v>
      </c>
      <c r="BK193" t="e">
        <f t="shared" si="111"/>
        <v>#N/A</v>
      </c>
      <c r="BL193" t="e">
        <f t="shared" si="111"/>
        <v>#N/A</v>
      </c>
      <c r="BM193" t="e">
        <f t="shared" si="108"/>
        <v>#N/A</v>
      </c>
      <c r="BN193" t="e">
        <f t="shared" si="108"/>
        <v>#N/A</v>
      </c>
      <c r="BO193" t="e">
        <f t="shared" si="108"/>
        <v>#N/A</v>
      </c>
      <c r="BP193" t="e">
        <f t="shared" si="108"/>
        <v>#N/A</v>
      </c>
      <c r="BQ193" t="e">
        <f t="shared" si="108"/>
        <v>#N/A</v>
      </c>
      <c r="BR193" t="e">
        <f t="shared" si="108"/>
        <v>#N/A</v>
      </c>
      <c r="BS193" t="e">
        <f t="shared" si="108"/>
        <v>#N/A</v>
      </c>
      <c r="BT193" t="e">
        <f t="shared" si="108"/>
        <v>#N/A</v>
      </c>
      <c r="BU193" t="e">
        <f t="shared" si="108"/>
        <v>#N/A</v>
      </c>
      <c r="BV193" t="e">
        <f t="shared" si="108"/>
        <v>#N/A</v>
      </c>
      <c r="BW193" t="e">
        <f t="shared" si="108"/>
        <v>#N/A</v>
      </c>
      <c r="BX193" t="e">
        <f t="shared" si="108"/>
        <v>#N/A</v>
      </c>
      <c r="BY193" t="e">
        <f t="shared" si="108"/>
        <v>#N/A</v>
      </c>
      <c r="BZ193" t="e">
        <f t="shared" si="108"/>
        <v>#N/A</v>
      </c>
      <c r="CA193" t="e">
        <f t="shared" si="108"/>
        <v>#N/A</v>
      </c>
      <c r="CB193" t="e">
        <f t="shared" si="108"/>
        <v>#N/A</v>
      </c>
      <c r="CC193" t="e">
        <f t="shared" si="106"/>
        <v>#N/A</v>
      </c>
      <c r="CD193" t="e">
        <f t="shared" si="106"/>
        <v>#N/A</v>
      </c>
      <c r="CE193" t="e">
        <f t="shared" si="106"/>
        <v>#N/A</v>
      </c>
      <c r="CF193" t="e">
        <f t="shared" si="106"/>
        <v>#N/A</v>
      </c>
      <c r="CG193" t="e">
        <f t="shared" si="106"/>
        <v>#N/A</v>
      </c>
      <c r="CH193" t="e">
        <f t="shared" si="106"/>
        <v>#N/A</v>
      </c>
      <c r="CI193" t="e">
        <f t="shared" si="106"/>
        <v>#N/A</v>
      </c>
      <c r="CJ193" t="e">
        <f t="shared" si="106"/>
        <v>#N/A</v>
      </c>
      <c r="CK193" t="e">
        <f t="shared" si="106"/>
        <v>#N/A</v>
      </c>
      <c r="CL193" t="e">
        <f t="shared" si="106"/>
        <v>#N/A</v>
      </c>
      <c r="CM193" t="e">
        <f t="shared" si="106"/>
        <v>#N/A</v>
      </c>
      <c r="CN193" t="e">
        <f t="shared" si="106"/>
        <v>#N/A</v>
      </c>
      <c r="CO193" t="e">
        <f t="shared" si="106"/>
        <v>#N/A</v>
      </c>
      <c r="CP193" t="e">
        <f t="shared" si="106"/>
        <v>#N/A</v>
      </c>
      <c r="CQ193" t="e">
        <f t="shared" si="106"/>
        <v>#N/A</v>
      </c>
      <c r="CR193" t="e">
        <f t="shared" si="107"/>
        <v>#N/A</v>
      </c>
      <c r="CS193" t="e">
        <f t="shared" si="107"/>
        <v>#N/A</v>
      </c>
      <c r="CT193" t="e">
        <f t="shared" si="107"/>
        <v>#N/A</v>
      </c>
      <c r="CU193" t="e">
        <f t="shared" si="107"/>
        <v>#N/A</v>
      </c>
      <c r="CV193" t="e">
        <f t="shared" si="107"/>
        <v>#N/A</v>
      </c>
      <c r="CW193" t="e">
        <f t="shared" si="107"/>
        <v>#N/A</v>
      </c>
      <c r="CX193" t="e">
        <f t="shared" si="107"/>
        <v>#N/A</v>
      </c>
      <c r="CY193" t="e">
        <f t="shared" si="107"/>
        <v>#N/A</v>
      </c>
      <c r="CZ193" t="e">
        <f t="shared" si="107"/>
        <v>#N/A</v>
      </c>
      <c r="DA193" t="e">
        <f t="shared" si="107"/>
        <v>#N/A</v>
      </c>
      <c r="DB193" t="e">
        <f t="shared" si="107"/>
        <v>#N/A</v>
      </c>
      <c r="DC193" t="e">
        <f t="shared" si="107"/>
        <v>#N/A</v>
      </c>
      <c r="DD193" t="e">
        <f t="shared" si="107"/>
        <v>#N/A</v>
      </c>
      <c r="DE193" t="e">
        <f t="shared" si="107"/>
        <v>#N/A</v>
      </c>
      <c r="DF193" t="e">
        <f t="shared" si="107"/>
        <v>#N/A</v>
      </c>
      <c r="DG193" t="e">
        <f t="shared" si="107"/>
        <v>#N/A</v>
      </c>
      <c r="DH193" t="e">
        <f t="shared" si="105"/>
        <v>#N/A</v>
      </c>
      <c r="DI193" t="e">
        <f t="shared" si="105"/>
        <v>#N/A</v>
      </c>
      <c r="DJ193" t="e">
        <f t="shared" si="105"/>
        <v>#N/A</v>
      </c>
      <c r="DK193" t="e">
        <f t="shared" si="105"/>
        <v>#N/A</v>
      </c>
      <c r="DL193" t="e">
        <f t="shared" si="105"/>
        <v>#N/A</v>
      </c>
      <c r="DM193" t="e">
        <f t="shared" si="105"/>
        <v>#N/A</v>
      </c>
      <c r="DN193" t="e">
        <f t="shared" si="105"/>
        <v>#N/A</v>
      </c>
      <c r="DO193" t="e">
        <f t="shared" si="105"/>
        <v>#N/A</v>
      </c>
      <c r="DP193" t="e">
        <f t="shared" si="105"/>
        <v>#N/A</v>
      </c>
      <c r="DQ193" t="e">
        <f t="shared" si="105"/>
        <v>#N/A</v>
      </c>
      <c r="DR193" t="e">
        <f t="shared" si="105"/>
        <v>#N/A</v>
      </c>
      <c r="DS193" t="e">
        <f t="shared" si="105"/>
        <v>#N/A</v>
      </c>
      <c r="DT193" t="e">
        <f t="shared" si="105"/>
        <v>#N/A</v>
      </c>
      <c r="DU193" t="e">
        <f t="shared" si="105"/>
        <v>#N/A</v>
      </c>
      <c r="DV193" t="e">
        <f t="shared" si="105"/>
        <v>#N/A</v>
      </c>
    </row>
    <row r="194" spans="1:126" x14ac:dyDescent="0.3">
      <c r="A194" s="11" t="s">
        <v>599</v>
      </c>
      <c r="B194" s="15" t="e">
        <f>VLOOKUP(Sheet6!A194,Phase1IDs!A143:I911,8,0)</f>
        <v>#N/A</v>
      </c>
      <c r="C194" t="e">
        <f t="shared" si="110"/>
        <v>#N/A</v>
      </c>
      <c r="D194" t="e">
        <f t="shared" si="110"/>
        <v>#N/A</v>
      </c>
      <c r="E194" t="e">
        <f t="shared" si="110"/>
        <v>#N/A</v>
      </c>
      <c r="F194" t="e">
        <f t="shared" si="110"/>
        <v>#N/A</v>
      </c>
      <c r="G194" t="e">
        <f t="shared" si="110"/>
        <v>#N/A</v>
      </c>
      <c r="H194" t="e">
        <f t="shared" si="110"/>
        <v>#N/A</v>
      </c>
      <c r="I194" t="e">
        <f t="shared" si="110"/>
        <v>#N/A</v>
      </c>
      <c r="J194" t="e">
        <f t="shared" si="110"/>
        <v>#N/A</v>
      </c>
      <c r="K194" t="e">
        <f t="shared" si="110"/>
        <v>#N/A</v>
      </c>
      <c r="L194" t="e">
        <f t="shared" si="110"/>
        <v>#N/A</v>
      </c>
      <c r="M194" t="e">
        <f t="shared" si="110"/>
        <v>#N/A</v>
      </c>
      <c r="N194" t="e">
        <f t="shared" si="110"/>
        <v>#N/A</v>
      </c>
      <c r="O194" t="e">
        <f t="shared" si="110"/>
        <v>#N/A</v>
      </c>
      <c r="P194" t="e">
        <f t="shared" si="110"/>
        <v>#N/A</v>
      </c>
      <c r="Q194" t="e">
        <f t="shared" si="110"/>
        <v>#N/A</v>
      </c>
      <c r="R194" t="e">
        <f t="shared" si="110"/>
        <v>#N/A</v>
      </c>
      <c r="S194" t="e">
        <f t="shared" si="109"/>
        <v>#N/A</v>
      </c>
      <c r="T194" t="e">
        <f t="shared" si="109"/>
        <v>#N/A</v>
      </c>
      <c r="U194" t="e">
        <f t="shared" si="109"/>
        <v>#N/A</v>
      </c>
      <c r="V194" t="e">
        <f t="shared" si="109"/>
        <v>#N/A</v>
      </c>
      <c r="W194" t="e">
        <f t="shared" si="109"/>
        <v>#N/A</v>
      </c>
      <c r="X194" t="e">
        <f t="shared" si="109"/>
        <v>#N/A</v>
      </c>
      <c r="Y194" t="e">
        <f t="shared" si="109"/>
        <v>#N/A</v>
      </c>
      <c r="Z194" t="e">
        <f t="shared" si="109"/>
        <v>#N/A</v>
      </c>
      <c r="AA194" t="e">
        <f t="shared" si="109"/>
        <v>#N/A</v>
      </c>
      <c r="AB194" t="e">
        <f t="shared" si="109"/>
        <v>#N/A</v>
      </c>
      <c r="AC194" t="e">
        <f t="shared" si="109"/>
        <v>#N/A</v>
      </c>
      <c r="AD194" t="e">
        <f t="shared" si="109"/>
        <v>#N/A</v>
      </c>
      <c r="AE194" t="e">
        <f t="shared" si="109"/>
        <v>#N/A</v>
      </c>
      <c r="AF194" t="e">
        <f t="shared" si="109"/>
        <v>#N/A</v>
      </c>
      <c r="AG194" t="e">
        <f t="shared" si="109"/>
        <v>#N/A</v>
      </c>
      <c r="AH194" t="e">
        <f t="shared" si="112"/>
        <v>#N/A</v>
      </c>
      <c r="AI194" t="e">
        <f t="shared" si="112"/>
        <v>#N/A</v>
      </c>
      <c r="AJ194" t="e">
        <f t="shared" si="112"/>
        <v>#N/A</v>
      </c>
      <c r="AK194" t="e">
        <f t="shared" si="112"/>
        <v>#N/A</v>
      </c>
      <c r="AL194" t="e">
        <f t="shared" si="112"/>
        <v>#N/A</v>
      </c>
      <c r="AM194" t="e">
        <f t="shared" si="112"/>
        <v>#N/A</v>
      </c>
      <c r="AN194" t="e">
        <f t="shared" si="112"/>
        <v>#N/A</v>
      </c>
      <c r="AO194" t="e">
        <f t="shared" si="112"/>
        <v>#N/A</v>
      </c>
      <c r="AP194" t="e">
        <f t="shared" si="112"/>
        <v>#N/A</v>
      </c>
      <c r="AQ194" t="e">
        <f t="shared" si="112"/>
        <v>#N/A</v>
      </c>
      <c r="AR194" t="e">
        <f t="shared" si="112"/>
        <v>#N/A</v>
      </c>
      <c r="AS194" t="e">
        <f t="shared" si="112"/>
        <v>#N/A</v>
      </c>
      <c r="AT194" t="e">
        <f t="shared" si="112"/>
        <v>#N/A</v>
      </c>
      <c r="AU194" t="e">
        <f t="shared" si="112"/>
        <v>#N/A</v>
      </c>
      <c r="AV194" t="e">
        <f t="shared" si="112"/>
        <v>#N/A</v>
      </c>
      <c r="AW194" t="e">
        <f t="shared" si="112"/>
        <v>#N/A</v>
      </c>
      <c r="AX194" t="e">
        <f t="shared" si="111"/>
        <v>#N/A</v>
      </c>
      <c r="AY194" t="e">
        <f t="shared" si="111"/>
        <v>#N/A</v>
      </c>
      <c r="AZ194" t="e">
        <f t="shared" si="111"/>
        <v>#N/A</v>
      </c>
      <c r="BA194" t="e">
        <f t="shared" si="111"/>
        <v>#N/A</v>
      </c>
      <c r="BB194" t="e">
        <f t="shared" si="111"/>
        <v>#N/A</v>
      </c>
      <c r="BC194" t="e">
        <f t="shared" si="111"/>
        <v>#N/A</v>
      </c>
      <c r="BD194" t="e">
        <f t="shared" si="111"/>
        <v>#N/A</v>
      </c>
      <c r="BE194" t="e">
        <f t="shared" si="111"/>
        <v>#N/A</v>
      </c>
      <c r="BF194" t="e">
        <f t="shared" si="111"/>
        <v>#N/A</v>
      </c>
      <c r="BG194" t="e">
        <f t="shared" si="111"/>
        <v>#N/A</v>
      </c>
      <c r="BH194" t="e">
        <f t="shared" si="111"/>
        <v>#N/A</v>
      </c>
      <c r="BI194" t="e">
        <f t="shared" si="111"/>
        <v>#N/A</v>
      </c>
      <c r="BJ194" t="e">
        <f t="shared" si="111"/>
        <v>#N/A</v>
      </c>
      <c r="BK194" t="e">
        <f t="shared" si="111"/>
        <v>#N/A</v>
      </c>
      <c r="BL194" t="e">
        <f t="shared" si="111"/>
        <v>#N/A</v>
      </c>
      <c r="BM194" t="e">
        <f t="shared" si="108"/>
        <v>#N/A</v>
      </c>
      <c r="BN194" t="e">
        <f t="shared" si="108"/>
        <v>#N/A</v>
      </c>
      <c r="BO194" t="e">
        <f t="shared" si="108"/>
        <v>#N/A</v>
      </c>
      <c r="BP194" t="e">
        <f t="shared" si="108"/>
        <v>#N/A</v>
      </c>
      <c r="BQ194" t="e">
        <f t="shared" si="108"/>
        <v>#N/A</v>
      </c>
      <c r="BR194" t="e">
        <f t="shared" si="108"/>
        <v>#N/A</v>
      </c>
      <c r="BS194" t="e">
        <f t="shared" si="108"/>
        <v>#N/A</v>
      </c>
      <c r="BT194" t="e">
        <f t="shared" si="108"/>
        <v>#N/A</v>
      </c>
      <c r="BU194" t="e">
        <f t="shared" si="108"/>
        <v>#N/A</v>
      </c>
      <c r="BV194" t="e">
        <f t="shared" si="108"/>
        <v>#N/A</v>
      </c>
      <c r="BW194" t="e">
        <f t="shared" si="108"/>
        <v>#N/A</v>
      </c>
      <c r="BX194" t="e">
        <f t="shared" si="108"/>
        <v>#N/A</v>
      </c>
      <c r="BY194" t="e">
        <f t="shared" si="108"/>
        <v>#N/A</v>
      </c>
      <c r="BZ194" t="e">
        <f t="shared" si="108"/>
        <v>#N/A</v>
      </c>
      <c r="CA194" t="e">
        <f t="shared" si="108"/>
        <v>#N/A</v>
      </c>
      <c r="CB194" t="e">
        <f t="shared" si="108"/>
        <v>#N/A</v>
      </c>
      <c r="CC194" t="e">
        <f t="shared" si="106"/>
        <v>#N/A</v>
      </c>
      <c r="CD194" t="e">
        <f t="shared" si="106"/>
        <v>#N/A</v>
      </c>
      <c r="CE194" t="e">
        <f t="shared" si="106"/>
        <v>#N/A</v>
      </c>
      <c r="CF194" t="e">
        <f t="shared" si="106"/>
        <v>#N/A</v>
      </c>
      <c r="CG194" t="e">
        <f t="shared" si="106"/>
        <v>#N/A</v>
      </c>
      <c r="CH194" t="e">
        <f t="shared" si="106"/>
        <v>#N/A</v>
      </c>
      <c r="CI194" t="e">
        <f t="shared" si="106"/>
        <v>#N/A</v>
      </c>
      <c r="CJ194" t="e">
        <f t="shared" si="106"/>
        <v>#N/A</v>
      </c>
      <c r="CK194" t="e">
        <f t="shared" si="106"/>
        <v>#N/A</v>
      </c>
      <c r="CL194" t="e">
        <f t="shared" si="106"/>
        <v>#N/A</v>
      </c>
      <c r="CM194" t="e">
        <f t="shared" si="106"/>
        <v>#N/A</v>
      </c>
      <c r="CN194" t="e">
        <f t="shared" si="106"/>
        <v>#N/A</v>
      </c>
      <c r="CO194" t="e">
        <f t="shared" si="106"/>
        <v>#N/A</v>
      </c>
      <c r="CP194" t="e">
        <f t="shared" si="106"/>
        <v>#N/A</v>
      </c>
      <c r="CQ194" t="e">
        <f t="shared" si="106"/>
        <v>#N/A</v>
      </c>
      <c r="CR194" t="e">
        <f t="shared" si="107"/>
        <v>#N/A</v>
      </c>
      <c r="CS194" t="e">
        <f t="shared" si="107"/>
        <v>#N/A</v>
      </c>
      <c r="CT194" t="e">
        <f t="shared" si="107"/>
        <v>#N/A</v>
      </c>
      <c r="CU194" t="e">
        <f t="shared" si="107"/>
        <v>#N/A</v>
      </c>
      <c r="CV194" t="e">
        <f t="shared" si="107"/>
        <v>#N/A</v>
      </c>
      <c r="CW194" t="e">
        <f t="shared" si="107"/>
        <v>#N/A</v>
      </c>
      <c r="CX194" t="e">
        <f t="shared" si="107"/>
        <v>#N/A</v>
      </c>
      <c r="CY194" t="e">
        <f t="shared" si="107"/>
        <v>#N/A</v>
      </c>
      <c r="CZ194" t="e">
        <f t="shared" si="107"/>
        <v>#N/A</v>
      </c>
      <c r="DA194" t="e">
        <f t="shared" si="107"/>
        <v>#N/A</v>
      </c>
      <c r="DB194" t="e">
        <f t="shared" si="107"/>
        <v>#N/A</v>
      </c>
      <c r="DC194" t="e">
        <f t="shared" si="107"/>
        <v>#N/A</v>
      </c>
      <c r="DD194" t="e">
        <f t="shared" si="107"/>
        <v>#N/A</v>
      </c>
      <c r="DE194" t="e">
        <f t="shared" si="107"/>
        <v>#N/A</v>
      </c>
      <c r="DF194" t="e">
        <f t="shared" si="107"/>
        <v>#N/A</v>
      </c>
      <c r="DG194" t="e">
        <f t="shared" si="107"/>
        <v>#N/A</v>
      </c>
      <c r="DH194" t="e">
        <f t="shared" si="105"/>
        <v>#N/A</v>
      </c>
      <c r="DI194" t="e">
        <f t="shared" si="105"/>
        <v>#N/A</v>
      </c>
      <c r="DJ194" t="e">
        <f t="shared" si="105"/>
        <v>#N/A</v>
      </c>
      <c r="DK194" t="e">
        <f t="shared" si="105"/>
        <v>#N/A</v>
      </c>
      <c r="DL194" t="e">
        <f t="shared" si="105"/>
        <v>#N/A</v>
      </c>
      <c r="DM194" t="e">
        <f t="shared" si="105"/>
        <v>#N/A</v>
      </c>
      <c r="DN194" t="e">
        <f t="shared" si="105"/>
        <v>#N/A</v>
      </c>
      <c r="DO194" t="e">
        <f t="shared" si="105"/>
        <v>#N/A</v>
      </c>
      <c r="DP194" t="e">
        <f t="shared" si="105"/>
        <v>#N/A</v>
      </c>
      <c r="DQ194" t="e">
        <f t="shared" si="105"/>
        <v>#N/A</v>
      </c>
      <c r="DR194" t="e">
        <f t="shared" si="105"/>
        <v>#N/A</v>
      </c>
      <c r="DS194" t="e">
        <f t="shared" si="105"/>
        <v>#N/A</v>
      </c>
      <c r="DT194" t="e">
        <f t="shared" si="105"/>
        <v>#N/A</v>
      </c>
      <c r="DU194" t="e">
        <f t="shared" si="105"/>
        <v>#N/A</v>
      </c>
      <c r="DV194" t="e">
        <f t="shared" si="105"/>
        <v>#N/A</v>
      </c>
    </row>
    <row r="195" spans="1:126" x14ac:dyDescent="0.3">
      <c r="A195" s="13" t="s">
        <v>976</v>
      </c>
      <c r="B195" s="15" t="str">
        <f>VLOOKUP(Sheet6!A195,Phase1IDs!A144:I912,8,0)</f>
        <v>T1190, T1491/002</v>
      </c>
      <c r="C195">
        <f t="shared" si="110"/>
        <v>0</v>
      </c>
      <c r="D195">
        <f t="shared" si="110"/>
        <v>0</v>
      </c>
      <c r="E195">
        <f t="shared" si="110"/>
        <v>0</v>
      </c>
      <c r="F195">
        <f t="shared" si="110"/>
        <v>0</v>
      </c>
      <c r="G195">
        <f t="shared" si="110"/>
        <v>0</v>
      </c>
      <c r="H195">
        <f t="shared" si="110"/>
        <v>0</v>
      </c>
      <c r="I195">
        <f t="shared" si="110"/>
        <v>0</v>
      </c>
      <c r="J195">
        <f t="shared" si="110"/>
        <v>0</v>
      </c>
      <c r="K195">
        <f t="shared" si="110"/>
        <v>0</v>
      </c>
      <c r="L195">
        <f t="shared" si="110"/>
        <v>0</v>
      </c>
      <c r="M195">
        <f t="shared" si="110"/>
        <v>0</v>
      </c>
      <c r="N195">
        <f t="shared" si="110"/>
        <v>0</v>
      </c>
      <c r="O195">
        <f t="shared" si="110"/>
        <v>0</v>
      </c>
      <c r="P195">
        <f t="shared" si="110"/>
        <v>0</v>
      </c>
      <c r="Q195">
        <f t="shared" si="110"/>
        <v>0</v>
      </c>
      <c r="R195">
        <f t="shared" si="110"/>
        <v>0</v>
      </c>
      <c r="S195">
        <f t="shared" si="109"/>
        <v>0</v>
      </c>
      <c r="T195">
        <f t="shared" si="109"/>
        <v>0</v>
      </c>
      <c r="U195">
        <f t="shared" si="109"/>
        <v>0</v>
      </c>
      <c r="V195">
        <f t="shared" si="109"/>
        <v>0</v>
      </c>
      <c r="W195">
        <f t="shared" si="109"/>
        <v>0</v>
      </c>
      <c r="X195">
        <f t="shared" si="109"/>
        <v>0</v>
      </c>
      <c r="Y195">
        <f t="shared" si="109"/>
        <v>0</v>
      </c>
      <c r="Z195">
        <f t="shared" si="109"/>
        <v>0</v>
      </c>
      <c r="AA195">
        <f t="shared" si="109"/>
        <v>0</v>
      </c>
      <c r="AB195">
        <f t="shared" si="109"/>
        <v>0</v>
      </c>
      <c r="AC195">
        <f t="shared" si="109"/>
        <v>0</v>
      </c>
      <c r="AD195">
        <f t="shared" si="109"/>
        <v>0</v>
      </c>
      <c r="AE195">
        <f t="shared" si="109"/>
        <v>0</v>
      </c>
      <c r="AF195">
        <f t="shared" si="109"/>
        <v>0</v>
      </c>
      <c r="AG195">
        <f t="shared" si="109"/>
        <v>0</v>
      </c>
      <c r="AH195">
        <f t="shared" si="112"/>
        <v>0</v>
      </c>
      <c r="AI195">
        <f t="shared" si="112"/>
        <v>0</v>
      </c>
      <c r="AJ195">
        <f t="shared" si="112"/>
        <v>0</v>
      </c>
      <c r="AK195">
        <f t="shared" si="112"/>
        <v>0</v>
      </c>
      <c r="AL195">
        <f t="shared" si="112"/>
        <v>0</v>
      </c>
      <c r="AM195">
        <f t="shared" si="112"/>
        <v>0</v>
      </c>
      <c r="AN195">
        <f t="shared" si="112"/>
        <v>0</v>
      </c>
      <c r="AO195">
        <f t="shared" si="112"/>
        <v>0</v>
      </c>
      <c r="AP195">
        <f t="shared" si="112"/>
        <v>1</v>
      </c>
      <c r="AQ195">
        <f t="shared" si="112"/>
        <v>0</v>
      </c>
      <c r="AR195">
        <f t="shared" si="112"/>
        <v>0</v>
      </c>
      <c r="AS195">
        <f t="shared" si="112"/>
        <v>0</v>
      </c>
      <c r="AT195">
        <f t="shared" si="112"/>
        <v>0</v>
      </c>
      <c r="AU195">
        <f t="shared" si="112"/>
        <v>0</v>
      </c>
      <c r="AV195">
        <f t="shared" si="112"/>
        <v>0</v>
      </c>
      <c r="AW195">
        <f t="shared" si="112"/>
        <v>0</v>
      </c>
      <c r="AX195">
        <f t="shared" si="111"/>
        <v>0</v>
      </c>
      <c r="AY195">
        <f t="shared" si="111"/>
        <v>0</v>
      </c>
      <c r="AZ195">
        <f t="shared" si="111"/>
        <v>0</v>
      </c>
      <c r="BA195">
        <f t="shared" si="111"/>
        <v>0</v>
      </c>
      <c r="BB195">
        <f t="shared" si="111"/>
        <v>0</v>
      </c>
      <c r="BC195">
        <f t="shared" si="111"/>
        <v>0</v>
      </c>
      <c r="BD195">
        <f t="shared" si="111"/>
        <v>0</v>
      </c>
      <c r="BE195">
        <f t="shared" si="111"/>
        <v>0</v>
      </c>
      <c r="BF195">
        <f t="shared" si="111"/>
        <v>0</v>
      </c>
      <c r="BG195">
        <f t="shared" si="111"/>
        <v>0</v>
      </c>
      <c r="BH195">
        <f t="shared" si="111"/>
        <v>0</v>
      </c>
      <c r="BI195">
        <f t="shared" si="111"/>
        <v>0</v>
      </c>
      <c r="BJ195">
        <f t="shared" si="111"/>
        <v>0</v>
      </c>
      <c r="BK195">
        <f t="shared" si="111"/>
        <v>0</v>
      </c>
      <c r="BL195">
        <f t="shared" si="111"/>
        <v>1</v>
      </c>
      <c r="BM195">
        <f t="shared" si="108"/>
        <v>1</v>
      </c>
      <c r="BN195">
        <f t="shared" si="108"/>
        <v>0</v>
      </c>
      <c r="BO195">
        <f t="shared" si="108"/>
        <v>0</v>
      </c>
      <c r="BP195">
        <f t="shared" si="108"/>
        <v>0</v>
      </c>
      <c r="BQ195">
        <f t="shared" si="108"/>
        <v>0</v>
      </c>
      <c r="BR195">
        <f t="shared" si="108"/>
        <v>0</v>
      </c>
      <c r="BS195">
        <f t="shared" si="108"/>
        <v>0</v>
      </c>
      <c r="BT195">
        <f t="shared" si="108"/>
        <v>0</v>
      </c>
      <c r="BU195">
        <f t="shared" si="108"/>
        <v>0</v>
      </c>
      <c r="BV195">
        <f t="shared" si="108"/>
        <v>0</v>
      </c>
      <c r="BW195">
        <f t="shared" si="108"/>
        <v>0</v>
      </c>
      <c r="BX195">
        <f t="shared" si="108"/>
        <v>0</v>
      </c>
      <c r="BY195">
        <f t="shared" si="108"/>
        <v>0</v>
      </c>
      <c r="BZ195">
        <f t="shared" si="108"/>
        <v>0</v>
      </c>
      <c r="CA195">
        <f t="shared" si="108"/>
        <v>0</v>
      </c>
      <c r="CB195">
        <f t="shared" si="108"/>
        <v>0</v>
      </c>
      <c r="CC195">
        <f t="shared" si="106"/>
        <v>0</v>
      </c>
      <c r="CD195">
        <f t="shared" si="106"/>
        <v>0</v>
      </c>
      <c r="CE195">
        <f t="shared" si="106"/>
        <v>0</v>
      </c>
      <c r="CF195">
        <f t="shared" si="106"/>
        <v>0</v>
      </c>
      <c r="CG195">
        <f t="shared" si="106"/>
        <v>0</v>
      </c>
      <c r="CH195">
        <f t="shared" si="106"/>
        <v>0</v>
      </c>
      <c r="CI195">
        <f t="shared" si="106"/>
        <v>0</v>
      </c>
      <c r="CJ195">
        <f t="shared" si="106"/>
        <v>0</v>
      </c>
      <c r="CK195">
        <f t="shared" si="106"/>
        <v>0</v>
      </c>
      <c r="CL195">
        <f t="shared" si="106"/>
        <v>0</v>
      </c>
      <c r="CM195">
        <f t="shared" si="106"/>
        <v>0</v>
      </c>
      <c r="CN195">
        <f t="shared" si="106"/>
        <v>0</v>
      </c>
      <c r="CO195">
        <f t="shared" si="106"/>
        <v>0</v>
      </c>
      <c r="CP195">
        <f t="shared" si="106"/>
        <v>0</v>
      </c>
      <c r="CQ195">
        <f t="shared" si="106"/>
        <v>0</v>
      </c>
      <c r="CR195">
        <f t="shared" si="107"/>
        <v>0</v>
      </c>
      <c r="CS195">
        <f t="shared" si="107"/>
        <v>0</v>
      </c>
      <c r="CT195">
        <f t="shared" si="107"/>
        <v>0</v>
      </c>
      <c r="CU195">
        <f t="shared" si="107"/>
        <v>0</v>
      </c>
      <c r="CV195">
        <f t="shared" si="107"/>
        <v>0</v>
      </c>
      <c r="CW195">
        <f t="shared" si="107"/>
        <v>0</v>
      </c>
      <c r="CX195">
        <f t="shared" si="107"/>
        <v>0</v>
      </c>
      <c r="CY195">
        <f t="shared" si="107"/>
        <v>0</v>
      </c>
      <c r="CZ195">
        <f t="shared" si="107"/>
        <v>0</v>
      </c>
      <c r="DA195">
        <f t="shared" si="107"/>
        <v>0</v>
      </c>
      <c r="DB195">
        <f t="shared" si="107"/>
        <v>0</v>
      </c>
      <c r="DC195">
        <f t="shared" si="107"/>
        <v>0</v>
      </c>
      <c r="DD195">
        <f t="shared" si="107"/>
        <v>0</v>
      </c>
      <c r="DE195">
        <f t="shared" si="107"/>
        <v>0</v>
      </c>
      <c r="DF195">
        <f t="shared" si="107"/>
        <v>0</v>
      </c>
      <c r="DG195">
        <f t="shared" si="107"/>
        <v>0</v>
      </c>
      <c r="DH195">
        <f t="shared" si="105"/>
        <v>0</v>
      </c>
      <c r="DI195">
        <f t="shared" si="105"/>
        <v>0</v>
      </c>
      <c r="DJ195">
        <f t="shared" si="105"/>
        <v>0</v>
      </c>
      <c r="DK195">
        <f t="shared" si="105"/>
        <v>0</v>
      </c>
      <c r="DL195">
        <f t="shared" si="105"/>
        <v>0</v>
      </c>
      <c r="DM195">
        <f t="shared" si="105"/>
        <v>0</v>
      </c>
      <c r="DN195">
        <f t="shared" si="105"/>
        <v>0</v>
      </c>
      <c r="DO195">
        <f t="shared" si="105"/>
        <v>0</v>
      </c>
      <c r="DP195">
        <f t="shared" si="105"/>
        <v>0</v>
      </c>
      <c r="DQ195">
        <f t="shared" si="105"/>
        <v>0</v>
      </c>
      <c r="DR195">
        <f t="shared" si="105"/>
        <v>0</v>
      </c>
      <c r="DS195">
        <f t="shared" si="105"/>
        <v>0</v>
      </c>
      <c r="DT195">
        <f t="shared" si="105"/>
        <v>0</v>
      </c>
      <c r="DU195">
        <f t="shared" si="105"/>
        <v>0</v>
      </c>
      <c r="DV195">
        <f t="shared" si="105"/>
        <v>0</v>
      </c>
    </row>
    <row r="196" spans="1:126" x14ac:dyDescent="0.3">
      <c r="A196" s="11" t="s">
        <v>1006</v>
      </c>
      <c r="B196" s="15" t="str">
        <f>VLOOKUP(Sheet6!A196,Phase1IDs!A145:I913,8,0)</f>
        <v>T1190, T1505/003</v>
      </c>
      <c r="C196">
        <f t="shared" si="110"/>
        <v>0</v>
      </c>
      <c r="D196">
        <f t="shared" si="110"/>
        <v>0</v>
      </c>
      <c r="E196">
        <f t="shared" si="110"/>
        <v>0</v>
      </c>
      <c r="F196">
        <f t="shared" si="110"/>
        <v>0</v>
      </c>
      <c r="G196">
        <f t="shared" si="110"/>
        <v>0</v>
      </c>
      <c r="H196">
        <f t="shared" si="110"/>
        <v>0</v>
      </c>
      <c r="I196">
        <f t="shared" si="110"/>
        <v>0</v>
      </c>
      <c r="J196">
        <f t="shared" si="110"/>
        <v>0</v>
      </c>
      <c r="K196">
        <f t="shared" si="110"/>
        <v>0</v>
      </c>
      <c r="L196">
        <f t="shared" si="110"/>
        <v>0</v>
      </c>
      <c r="M196">
        <f t="shared" si="110"/>
        <v>0</v>
      </c>
      <c r="N196">
        <f t="shared" si="110"/>
        <v>0</v>
      </c>
      <c r="O196">
        <f t="shared" si="110"/>
        <v>0</v>
      </c>
      <c r="P196">
        <f t="shared" si="110"/>
        <v>0</v>
      </c>
      <c r="Q196">
        <f t="shared" si="110"/>
        <v>0</v>
      </c>
      <c r="R196">
        <f t="shared" si="110"/>
        <v>0</v>
      </c>
      <c r="S196">
        <f t="shared" si="109"/>
        <v>0</v>
      </c>
      <c r="T196">
        <f t="shared" si="109"/>
        <v>0</v>
      </c>
      <c r="U196">
        <f t="shared" si="109"/>
        <v>0</v>
      </c>
      <c r="V196">
        <f t="shared" si="109"/>
        <v>0</v>
      </c>
      <c r="W196">
        <f t="shared" si="109"/>
        <v>0</v>
      </c>
      <c r="X196">
        <f t="shared" si="109"/>
        <v>0</v>
      </c>
      <c r="Y196">
        <f t="shared" si="109"/>
        <v>0</v>
      </c>
      <c r="Z196">
        <f t="shared" si="109"/>
        <v>0</v>
      </c>
      <c r="AA196">
        <f t="shared" si="109"/>
        <v>0</v>
      </c>
      <c r="AB196">
        <f t="shared" si="109"/>
        <v>0</v>
      </c>
      <c r="AC196">
        <f t="shared" si="109"/>
        <v>0</v>
      </c>
      <c r="AD196">
        <f t="shared" si="109"/>
        <v>0</v>
      </c>
      <c r="AE196">
        <f t="shared" si="109"/>
        <v>0</v>
      </c>
      <c r="AF196">
        <f t="shared" si="109"/>
        <v>0</v>
      </c>
      <c r="AG196">
        <f t="shared" si="109"/>
        <v>0</v>
      </c>
      <c r="AH196">
        <f t="shared" si="112"/>
        <v>0</v>
      </c>
      <c r="AI196">
        <f t="shared" si="112"/>
        <v>0</v>
      </c>
      <c r="AJ196">
        <f t="shared" si="112"/>
        <v>0</v>
      </c>
      <c r="AK196">
        <f t="shared" si="112"/>
        <v>0</v>
      </c>
      <c r="AL196">
        <f t="shared" si="112"/>
        <v>0</v>
      </c>
      <c r="AM196">
        <f t="shared" si="112"/>
        <v>0</v>
      </c>
      <c r="AN196">
        <f t="shared" si="112"/>
        <v>0</v>
      </c>
      <c r="AO196">
        <f t="shared" si="112"/>
        <v>0</v>
      </c>
      <c r="AP196">
        <f t="shared" si="112"/>
        <v>1</v>
      </c>
      <c r="AQ196">
        <f t="shared" si="112"/>
        <v>0</v>
      </c>
      <c r="AR196">
        <f t="shared" si="112"/>
        <v>0</v>
      </c>
      <c r="AS196">
        <f t="shared" si="112"/>
        <v>0</v>
      </c>
      <c r="AT196">
        <f t="shared" si="112"/>
        <v>0</v>
      </c>
      <c r="AU196">
        <f t="shared" si="112"/>
        <v>0</v>
      </c>
      <c r="AV196">
        <f t="shared" si="112"/>
        <v>0</v>
      </c>
      <c r="AW196">
        <f t="shared" si="112"/>
        <v>0</v>
      </c>
      <c r="AX196">
        <f t="shared" si="111"/>
        <v>0</v>
      </c>
      <c r="AY196">
        <f t="shared" si="111"/>
        <v>0</v>
      </c>
      <c r="AZ196">
        <f t="shared" si="111"/>
        <v>0</v>
      </c>
      <c r="BA196">
        <f t="shared" si="111"/>
        <v>0</v>
      </c>
      <c r="BB196">
        <f t="shared" si="111"/>
        <v>0</v>
      </c>
      <c r="BC196">
        <f t="shared" si="111"/>
        <v>0</v>
      </c>
      <c r="BD196">
        <f t="shared" si="111"/>
        <v>0</v>
      </c>
      <c r="BE196">
        <f t="shared" si="111"/>
        <v>0</v>
      </c>
      <c r="BF196">
        <f t="shared" si="111"/>
        <v>0</v>
      </c>
      <c r="BG196">
        <f t="shared" si="111"/>
        <v>0</v>
      </c>
      <c r="BH196">
        <f t="shared" si="111"/>
        <v>0</v>
      </c>
      <c r="BI196">
        <f t="shared" si="111"/>
        <v>0</v>
      </c>
      <c r="BJ196">
        <f t="shared" si="111"/>
        <v>0</v>
      </c>
      <c r="BK196">
        <f t="shared" si="111"/>
        <v>0</v>
      </c>
      <c r="BL196">
        <f t="shared" si="111"/>
        <v>0</v>
      </c>
      <c r="BM196">
        <f t="shared" si="108"/>
        <v>0</v>
      </c>
      <c r="BN196">
        <f t="shared" si="108"/>
        <v>0</v>
      </c>
      <c r="BO196">
        <f t="shared" si="108"/>
        <v>0</v>
      </c>
      <c r="BP196">
        <f t="shared" si="108"/>
        <v>0</v>
      </c>
      <c r="BQ196">
        <f t="shared" si="108"/>
        <v>0</v>
      </c>
      <c r="BR196">
        <f t="shared" si="108"/>
        <v>0</v>
      </c>
      <c r="BS196">
        <f t="shared" si="108"/>
        <v>0</v>
      </c>
      <c r="BT196">
        <f t="shared" si="108"/>
        <v>1</v>
      </c>
      <c r="BU196">
        <f t="shared" si="108"/>
        <v>1</v>
      </c>
      <c r="BV196">
        <f t="shared" si="108"/>
        <v>0</v>
      </c>
      <c r="BW196">
        <f t="shared" si="108"/>
        <v>0</v>
      </c>
      <c r="BX196">
        <f t="shared" si="108"/>
        <v>0</v>
      </c>
      <c r="BY196">
        <f t="shared" si="108"/>
        <v>0</v>
      </c>
      <c r="BZ196">
        <f t="shared" si="108"/>
        <v>0</v>
      </c>
      <c r="CA196">
        <f t="shared" si="108"/>
        <v>0</v>
      </c>
      <c r="CB196">
        <f t="shared" si="108"/>
        <v>0</v>
      </c>
      <c r="CC196">
        <f t="shared" si="106"/>
        <v>0</v>
      </c>
      <c r="CD196">
        <f t="shared" si="106"/>
        <v>0</v>
      </c>
      <c r="CE196">
        <f t="shared" si="106"/>
        <v>0</v>
      </c>
      <c r="CF196">
        <f t="shared" si="106"/>
        <v>0</v>
      </c>
      <c r="CG196">
        <f t="shared" si="106"/>
        <v>0</v>
      </c>
      <c r="CH196">
        <f t="shared" si="106"/>
        <v>0</v>
      </c>
      <c r="CI196">
        <f t="shared" si="106"/>
        <v>0</v>
      </c>
      <c r="CJ196">
        <f t="shared" si="106"/>
        <v>0</v>
      </c>
      <c r="CK196">
        <f t="shared" si="106"/>
        <v>0</v>
      </c>
      <c r="CL196">
        <f t="shared" si="106"/>
        <v>0</v>
      </c>
      <c r="CM196">
        <f t="shared" si="106"/>
        <v>0</v>
      </c>
      <c r="CN196">
        <f t="shared" si="106"/>
        <v>0</v>
      </c>
      <c r="CO196">
        <f t="shared" si="106"/>
        <v>0</v>
      </c>
      <c r="CP196">
        <f t="shared" si="106"/>
        <v>0</v>
      </c>
      <c r="CQ196">
        <f t="shared" si="106"/>
        <v>0</v>
      </c>
      <c r="CR196">
        <f t="shared" si="107"/>
        <v>0</v>
      </c>
      <c r="CS196">
        <f t="shared" si="107"/>
        <v>0</v>
      </c>
      <c r="CT196">
        <f t="shared" si="107"/>
        <v>0</v>
      </c>
      <c r="CU196">
        <f t="shared" si="107"/>
        <v>0</v>
      </c>
      <c r="CV196">
        <f t="shared" si="107"/>
        <v>0</v>
      </c>
      <c r="CW196">
        <f t="shared" si="107"/>
        <v>0</v>
      </c>
      <c r="CX196">
        <f t="shared" si="107"/>
        <v>0</v>
      </c>
      <c r="CY196">
        <f t="shared" si="107"/>
        <v>0</v>
      </c>
      <c r="CZ196">
        <f t="shared" si="107"/>
        <v>0</v>
      </c>
      <c r="DA196">
        <f t="shared" si="107"/>
        <v>0</v>
      </c>
      <c r="DB196">
        <f t="shared" si="107"/>
        <v>0</v>
      </c>
      <c r="DC196">
        <f t="shared" si="107"/>
        <v>0</v>
      </c>
      <c r="DD196">
        <f t="shared" si="107"/>
        <v>0</v>
      </c>
      <c r="DE196">
        <f t="shared" si="107"/>
        <v>0</v>
      </c>
      <c r="DF196">
        <f t="shared" si="107"/>
        <v>0</v>
      </c>
      <c r="DG196">
        <f t="shared" si="107"/>
        <v>0</v>
      </c>
      <c r="DH196">
        <f t="shared" si="105"/>
        <v>0</v>
      </c>
      <c r="DI196">
        <f t="shared" si="105"/>
        <v>0</v>
      </c>
      <c r="DJ196">
        <f t="shared" si="105"/>
        <v>0</v>
      </c>
      <c r="DK196">
        <f t="shared" si="105"/>
        <v>0</v>
      </c>
      <c r="DL196">
        <f t="shared" si="105"/>
        <v>0</v>
      </c>
      <c r="DM196">
        <f t="shared" si="105"/>
        <v>0</v>
      </c>
      <c r="DN196">
        <f t="shared" si="105"/>
        <v>0</v>
      </c>
      <c r="DO196">
        <f t="shared" si="105"/>
        <v>0</v>
      </c>
      <c r="DP196">
        <f t="shared" si="105"/>
        <v>0</v>
      </c>
      <c r="DQ196">
        <f t="shared" si="105"/>
        <v>0</v>
      </c>
      <c r="DR196">
        <f t="shared" si="105"/>
        <v>0</v>
      </c>
      <c r="DS196">
        <f t="shared" si="105"/>
        <v>0</v>
      </c>
      <c r="DT196">
        <f t="shared" si="105"/>
        <v>0</v>
      </c>
      <c r="DU196">
        <f t="shared" si="105"/>
        <v>0</v>
      </c>
      <c r="DV196">
        <f t="shared" si="105"/>
        <v>0</v>
      </c>
    </row>
    <row r="197" spans="1:126" x14ac:dyDescent="0.3">
      <c r="A197" s="13" t="s">
        <v>269</v>
      </c>
      <c r="B197" s="15" t="e">
        <f>VLOOKUP(Sheet6!A197,Phase1IDs!A146:I914,8,0)</f>
        <v>#N/A</v>
      </c>
      <c r="C197" t="e">
        <f t="shared" si="110"/>
        <v>#N/A</v>
      </c>
      <c r="D197" t="e">
        <f t="shared" si="110"/>
        <v>#N/A</v>
      </c>
      <c r="E197" t="e">
        <f t="shared" si="110"/>
        <v>#N/A</v>
      </c>
      <c r="F197" t="e">
        <f t="shared" si="110"/>
        <v>#N/A</v>
      </c>
      <c r="G197" t="e">
        <f t="shared" si="110"/>
        <v>#N/A</v>
      </c>
      <c r="H197" t="e">
        <f t="shared" si="110"/>
        <v>#N/A</v>
      </c>
      <c r="I197" t="e">
        <f t="shared" si="110"/>
        <v>#N/A</v>
      </c>
      <c r="J197" t="e">
        <f t="shared" si="110"/>
        <v>#N/A</v>
      </c>
      <c r="K197" t="e">
        <f t="shared" si="110"/>
        <v>#N/A</v>
      </c>
      <c r="L197" t="e">
        <f t="shared" si="110"/>
        <v>#N/A</v>
      </c>
      <c r="M197" t="e">
        <f t="shared" si="110"/>
        <v>#N/A</v>
      </c>
      <c r="N197" t="e">
        <f t="shared" si="110"/>
        <v>#N/A</v>
      </c>
      <c r="O197" t="e">
        <f t="shared" si="110"/>
        <v>#N/A</v>
      </c>
      <c r="P197" t="e">
        <f t="shared" si="110"/>
        <v>#N/A</v>
      </c>
      <c r="Q197" t="e">
        <f t="shared" si="110"/>
        <v>#N/A</v>
      </c>
      <c r="R197" t="e">
        <f t="shared" si="110"/>
        <v>#N/A</v>
      </c>
      <c r="S197" t="e">
        <f t="shared" si="109"/>
        <v>#N/A</v>
      </c>
      <c r="T197" t="e">
        <f t="shared" si="109"/>
        <v>#N/A</v>
      </c>
      <c r="U197" t="e">
        <f t="shared" si="109"/>
        <v>#N/A</v>
      </c>
      <c r="V197" t="e">
        <f t="shared" si="109"/>
        <v>#N/A</v>
      </c>
      <c r="W197" t="e">
        <f t="shared" si="109"/>
        <v>#N/A</v>
      </c>
      <c r="X197" t="e">
        <f t="shared" si="109"/>
        <v>#N/A</v>
      </c>
      <c r="Y197" t="e">
        <f t="shared" si="109"/>
        <v>#N/A</v>
      </c>
      <c r="Z197" t="e">
        <f t="shared" si="109"/>
        <v>#N/A</v>
      </c>
      <c r="AA197" t="e">
        <f t="shared" si="109"/>
        <v>#N/A</v>
      </c>
      <c r="AB197" t="e">
        <f t="shared" si="109"/>
        <v>#N/A</v>
      </c>
      <c r="AC197" t="e">
        <f t="shared" si="109"/>
        <v>#N/A</v>
      </c>
      <c r="AD197" t="e">
        <f t="shared" si="109"/>
        <v>#N/A</v>
      </c>
      <c r="AE197" t="e">
        <f t="shared" si="109"/>
        <v>#N/A</v>
      </c>
      <c r="AF197" t="e">
        <f t="shared" si="109"/>
        <v>#N/A</v>
      </c>
      <c r="AG197" t="e">
        <f t="shared" si="109"/>
        <v>#N/A</v>
      </c>
      <c r="AH197" t="e">
        <f t="shared" si="112"/>
        <v>#N/A</v>
      </c>
      <c r="AI197" t="e">
        <f t="shared" si="112"/>
        <v>#N/A</v>
      </c>
      <c r="AJ197" t="e">
        <f t="shared" si="112"/>
        <v>#N/A</v>
      </c>
      <c r="AK197" t="e">
        <f t="shared" si="112"/>
        <v>#N/A</v>
      </c>
      <c r="AL197" t="e">
        <f t="shared" si="112"/>
        <v>#N/A</v>
      </c>
      <c r="AM197" t="e">
        <f t="shared" si="112"/>
        <v>#N/A</v>
      </c>
      <c r="AN197" t="e">
        <f t="shared" si="112"/>
        <v>#N/A</v>
      </c>
      <c r="AO197" t="e">
        <f t="shared" si="112"/>
        <v>#N/A</v>
      </c>
      <c r="AP197" t="e">
        <f t="shared" si="112"/>
        <v>#N/A</v>
      </c>
      <c r="AQ197" t="e">
        <f t="shared" si="112"/>
        <v>#N/A</v>
      </c>
      <c r="AR197" t="e">
        <f t="shared" si="112"/>
        <v>#N/A</v>
      </c>
      <c r="AS197" t="e">
        <f t="shared" si="112"/>
        <v>#N/A</v>
      </c>
      <c r="AT197" t="e">
        <f t="shared" si="112"/>
        <v>#N/A</v>
      </c>
      <c r="AU197" t="e">
        <f t="shared" si="112"/>
        <v>#N/A</v>
      </c>
      <c r="AV197" t="e">
        <f t="shared" si="112"/>
        <v>#N/A</v>
      </c>
      <c r="AW197" t="e">
        <f t="shared" si="112"/>
        <v>#N/A</v>
      </c>
      <c r="AX197" t="e">
        <f t="shared" si="111"/>
        <v>#N/A</v>
      </c>
      <c r="AY197" t="e">
        <f t="shared" si="111"/>
        <v>#N/A</v>
      </c>
      <c r="AZ197" t="e">
        <f t="shared" si="111"/>
        <v>#N/A</v>
      </c>
      <c r="BA197" t="e">
        <f t="shared" si="111"/>
        <v>#N/A</v>
      </c>
      <c r="BB197" t="e">
        <f t="shared" si="111"/>
        <v>#N/A</v>
      </c>
      <c r="BC197" t="e">
        <f t="shared" si="111"/>
        <v>#N/A</v>
      </c>
      <c r="BD197" t="e">
        <f t="shared" si="111"/>
        <v>#N/A</v>
      </c>
      <c r="BE197" t="e">
        <f t="shared" si="111"/>
        <v>#N/A</v>
      </c>
      <c r="BF197" t="e">
        <f t="shared" si="111"/>
        <v>#N/A</v>
      </c>
      <c r="BG197" t="e">
        <f t="shared" si="111"/>
        <v>#N/A</v>
      </c>
      <c r="BH197" t="e">
        <f t="shared" si="111"/>
        <v>#N/A</v>
      </c>
      <c r="BI197" t="e">
        <f t="shared" si="111"/>
        <v>#N/A</v>
      </c>
      <c r="BJ197" t="e">
        <f t="shared" si="111"/>
        <v>#N/A</v>
      </c>
      <c r="BK197" t="e">
        <f t="shared" si="111"/>
        <v>#N/A</v>
      </c>
      <c r="BL197" t="e">
        <f t="shared" si="111"/>
        <v>#N/A</v>
      </c>
      <c r="BM197" t="e">
        <f t="shared" si="108"/>
        <v>#N/A</v>
      </c>
      <c r="BN197" t="e">
        <f t="shared" si="108"/>
        <v>#N/A</v>
      </c>
      <c r="BO197" t="e">
        <f t="shared" si="108"/>
        <v>#N/A</v>
      </c>
      <c r="BP197" t="e">
        <f t="shared" si="108"/>
        <v>#N/A</v>
      </c>
      <c r="BQ197" t="e">
        <f t="shared" si="108"/>
        <v>#N/A</v>
      </c>
      <c r="BR197" t="e">
        <f t="shared" si="108"/>
        <v>#N/A</v>
      </c>
      <c r="BS197" t="e">
        <f t="shared" si="108"/>
        <v>#N/A</v>
      </c>
      <c r="BT197" t="e">
        <f t="shared" si="108"/>
        <v>#N/A</v>
      </c>
      <c r="BU197" t="e">
        <f t="shared" si="108"/>
        <v>#N/A</v>
      </c>
      <c r="BV197" t="e">
        <f t="shared" si="108"/>
        <v>#N/A</v>
      </c>
      <c r="BW197" t="e">
        <f t="shared" si="108"/>
        <v>#N/A</v>
      </c>
      <c r="BX197" t="e">
        <f t="shared" si="108"/>
        <v>#N/A</v>
      </c>
      <c r="BY197" t="e">
        <f t="shared" si="108"/>
        <v>#N/A</v>
      </c>
      <c r="BZ197" t="e">
        <f t="shared" si="108"/>
        <v>#N/A</v>
      </c>
      <c r="CA197" t="e">
        <f t="shared" si="108"/>
        <v>#N/A</v>
      </c>
      <c r="CB197" t="e">
        <f t="shared" si="108"/>
        <v>#N/A</v>
      </c>
      <c r="CC197" t="e">
        <f t="shared" si="106"/>
        <v>#N/A</v>
      </c>
      <c r="CD197" t="e">
        <f t="shared" si="106"/>
        <v>#N/A</v>
      </c>
      <c r="CE197" t="e">
        <f t="shared" si="106"/>
        <v>#N/A</v>
      </c>
      <c r="CF197" t="e">
        <f t="shared" si="106"/>
        <v>#N/A</v>
      </c>
      <c r="CG197" t="e">
        <f t="shared" si="106"/>
        <v>#N/A</v>
      </c>
      <c r="CH197" t="e">
        <f t="shared" si="106"/>
        <v>#N/A</v>
      </c>
      <c r="CI197" t="e">
        <f t="shared" si="106"/>
        <v>#N/A</v>
      </c>
      <c r="CJ197" t="e">
        <f t="shared" si="106"/>
        <v>#N/A</v>
      </c>
      <c r="CK197" t="e">
        <f t="shared" si="106"/>
        <v>#N/A</v>
      </c>
      <c r="CL197" t="e">
        <f t="shared" si="106"/>
        <v>#N/A</v>
      </c>
      <c r="CM197" t="e">
        <f t="shared" si="106"/>
        <v>#N/A</v>
      </c>
      <c r="CN197" t="e">
        <f t="shared" si="106"/>
        <v>#N/A</v>
      </c>
      <c r="CO197" t="e">
        <f t="shared" si="106"/>
        <v>#N/A</v>
      </c>
      <c r="CP197" t="e">
        <f t="shared" si="106"/>
        <v>#N/A</v>
      </c>
      <c r="CQ197" t="e">
        <f t="shared" si="106"/>
        <v>#N/A</v>
      </c>
      <c r="CR197" t="e">
        <f t="shared" si="107"/>
        <v>#N/A</v>
      </c>
      <c r="CS197" t="e">
        <f t="shared" si="107"/>
        <v>#N/A</v>
      </c>
      <c r="CT197" t="e">
        <f t="shared" si="107"/>
        <v>#N/A</v>
      </c>
      <c r="CU197" t="e">
        <f t="shared" si="107"/>
        <v>#N/A</v>
      </c>
      <c r="CV197" t="e">
        <f t="shared" si="107"/>
        <v>#N/A</v>
      </c>
      <c r="CW197" t="e">
        <f t="shared" si="107"/>
        <v>#N/A</v>
      </c>
      <c r="CX197" t="e">
        <f t="shared" si="107"/>
        <v>#N/A</v>
      </c>
      <c r="CY197" t="e">
        <f t="shared" si="107"/>
        <v>#N/A</v>
      </c>
      <c r="CZ197" t="e">
        <f t="shared" si="107"/>
        <v>#N/A</v>
      </c>
      <c r="DA197" t="e">
        <f t="shared" si="107"/>
        <v>#N/A</v>
      </c>
      <c r="DB197" t="e">
        <f t="shared" si="107"/>
        <v>#N/A</v>
      </c>
      <c r="DC197" t="e">
        <f t="shared" si="107"/>
        <v>#N/A</v>
      </c>
      <c r="DD197" t="e">
        <f t="shared" si="107"/>
        <v>#N/A</v>
      </c>
      <c r="DE197" t="e">
        <f t="shared" si="107"/>
        <v>#N/A</v>
      </c>
      <c r="DF197" t="e">
        <f t="shared" si="107"/>
        <v>#N/A</v>
      </c>
      <c r="DG197" t="e">
        <f t="shared" si="107"/>
        <v>#N/A</v>
      </c>
      <c r="DH197" t="e">
        <f t="shared" si="105"/>
        <v>#N/A</v>
      </c>
      <c r="DI197" t="e">
        <f t="shared" si="105"/>
        <v>#N/A</v>
      </c>
      <c r="DJ197" t="e">
        <f t="shared" si="105"/>
        <v>#N/A</v>
      </c>
      <c r="DK197" t="e">
        <f t="shared" si="105"/>
        <v>#N/A</v>
      </c>
      <c r="DL197" t="e">
        <f t="shared" si="105"/>
        <v>#N/A</v>
      </c>
      <c r="DM197" t="e">
        <f t="shared" si="105"/>
        <v>#N/A</v>
      </c>
      <c r="DN197" t="e">
        <f t="shared" si="105"/>
        <v>#N/A</v>
      </c>
      <c r="DO197" t="e">
        <f t="shared" si="105"/>
        <v>#N/A</v>
      </c>
      <c r="DP197" t="e">
        <f t="shared" si="105"/>
        <v>#N/A</v>
      </c>
      <c r="DQ197" t="e">
        <f t="shared" si="105"/>
        <v>#N/A</v>
      </c>
      <c r="DR197" t="e">
        <f t="shared" si="105"/>
        <v>#N/A</v>
      </c>
      <c r="DS197" t="e">
        <f t="shared" si="105"/>
        <v>#N/A</v>
      </c>
      <c r="DT197" t="e">
        <f t="shared" si="105"/>
        <v>#N/A</v>
      </c>
      <c r="DU197" t="e">
        <f t="shared" si="105"/>
        <v>#N/A</v>
      </c>
      <c r="DV197" t="e">
        <f t="shared" si="105"/>
        <v>#N/A</v>
      </c>
    </row>
    <row r="198" spans="1:126" x14ac:dyDescent="0.3">
      <c r="A198" s="11" t="s">
        <v>2633</v>
      </c>
      <c r="B198" s="15" t="e">
        <f>VLOOKUP(Sheet6!A198,Phase1IDs!A147:I915,8,0)</f>
        <v>#N/A</v>
      </c>
      <c r="C198" t="e">
        <f t="shared" si="110"/>
        <v>#N/A</v>
      </c>
      <c r="D198" t="e">
        <f t="shared" si="110"/>
        <v>#N/A</v>
      </c>
      <c r="E198" t="e">
        <f t="shared" si="110"/>
        <v>#N/A</v>
      </c>
      <c r="F198" t="e">
        <f t="shared" si="110"/>
        <v>#N/A</v>
      </c>
      <c r="G198" t="e">
        <f t="shared" si="110"/>
        <v>#N/A</v>
      </c>
      <c r="H198" t="e">
        <f t="shared" si="110"/>
        <v>#N/A</v>
      </c>
      <c r="I198" t="e">
        <f t="shared" si="110"/>
        <v>#N/A</v>
      </c>
      <c r="J198" t="e">
        <f t="shared" si="110"/>
        <v>#N/A</v>
      </c>
      <c r="K198" t="e">
        <f t="shared" si="110"/>
        <v>#N/A</v>
      </c>
      <c r="L198" t="e">
        <f t="shared" si="110"/>
        <v>#N/A</v>
      </c>
      <c r="M198" t="e">
        <f t="shared" si="110"/>
        <v>#N/A</v>
      </c>
      <c r="N198" t="e">
        <f t="shared" si="110"/>
        <v>#N/A</v>
      </c>
      <c r="O198" t="e">
        <f t="shared" si="110"/>
        <v>#N/A</v>
      </c>
      <c r="P198" t="e">
        <f t="shared" si="110"/>
        <v>#N/A</v>
      </c>
      <c r="Q198" t="e">
        <f t="shared" si="110"/>
        <v>#N/A</v>
      </c>
      <c r="R198" t="e">
        <f t="shared" si="110"/>
        <v>#N/A</v>
      </c>
      <c r="S198" t="e">
        <f t="shared" si="109"/>
        <v>#N/A</v>
      </c>
      <c r="T198" t="e">
        <f t="shared" si="109"/>
        <v>#N/A</v>
      </c>
      <c r="U198" t="e">
        <f t="shared" si="109"/>
        <v>#N/A</v>
      </c>
      <c r="V198" t="e">
        <f t="shared" si="109"/>
        <v>#N/A</v>
      </c>
      <c r="W198" t="e">
        <f t="shared" si="109"/>
        <v>#N/A</v>
      </c>
      <c r="X198" t="e">
        <f t="shared" si="109"/>
        <v>#N/A</v>
      </c>
      <c r="Y198" t="e">
        <f t="shared" si="109"/>
        <v>#N/A</v>
      </c>
      <c r="Z198" t="e">
        <f t="shared" si="109"/>
        <v>#N/A</v>
      </c>
      <c r="AA198" t="e">
        <f t="shared" si="109"/>
        <v>#N/A</v>
      </c>
      <c r="AB198" t="e">
        <f t="shared" si="109"/>
        <v>#N/A</v>
      </c>
      <c r="AC198" t="e">
        <f t="shared" si="109"/>
        <v>#N/A</v>
      </c>
      <c r="AD198" t="e">
        <f t="shared" si="109"/>
        <v>#N/A</v>
      </c>
      <c r="AE198" t="e">
        <f t="shared" si="109"/>
        <v>#N/A</v>
      </c>
      <c r="AF198" t="e">
        <f t="shared" si="109"/>
        <v>#N/A</v>
      </c>
      <c r="AG198" t="e">
        <f t="shared" si="109"/>
        <v>#N/A</v>
      </c>
      <c r="AH198" t="e">
        <f t="shared" si="112"/>
        <v>#N/A</v>
      </c>
      <c r="AI198" t="e">
        <f t="shared" si="112"/>
        <v>#N/A</v>
      </c>
      <c r="AJ198" t="e">
        <f t="shared" si="112"/>
        <v>#N/A</v>
      </c>
      <c r="AK198" t="e">
        <f t="shared" si="112"/>
        <v>#N/A</v>
      </c>
      <c r="AL198" t="e">
        <f t="shared" si="112"/>
        <v>#N/A</v>
      </c>
      <c r="AM198" t="e">
        <f t="shared" si="112"/>
        <v>#N/A</v>
      </c>
      <c r="AN198" t="e">
        <f t="shared" si="112"/>
        <v>#N/A</v>
      </c>
      <c r="AO198" t="e">
        <f t="shared" si="112"/>
        <v>#N/A</v>
      </c>
      <c r="AP198" t="e">
        <f t="shared" si="112"/>
        <v>#N/A</v>
      </c>
      <c r="AQ198" t="e">
        <f t="shared" si="112"/>
        <v>#N/A</v>
      </c>
      <c r="AR198" t="e">
        <f t="shared" si="112"/>
        <v>#N/A</v>
      </c>
      <c r="AS198" t="e">
        <f t="shared" si="112"/>
        <v>#N/A</v>
      </c>
      <c r="AT198" t="e">
        <f t="shared" si="112"/>
        <v>#N/A</v>
      </c>
      <c r="AU198" t="e">
        <f t="shared" si="112"/>
        <v>#N/A</v>
      </c>
      <c r="AV198" t="e">
        <f t="shared" si="112"/>
        <v>#N/A</v>
      </c>
      <c r="AW198" t="e">
        <f t="shared" si="112"/>
        <v>#N/A</v>
      </c>
      <c r="AX198" t="e">
        <f t="shared" si="111"/>
        <v>#N/A</v>
      </c>
      <c r="AY198" t="e">
        <f t="shared" si="111"/>
        <v>#N/A</v>
      </c>
      <c r="AZ198" t="e">
        <f t="shared" si="111"/>
        <v>#N/A</v>
      </c>
      <c r="BA198" t="e">
        <f t="shared" si="111"/>
        <v>#N/A</v>
      </c>
      <c r="BB198" t="e">
        <f t="shared" si="111"/>
        <v>#N/A</v>
      </c>
      <c r="BC198" t="e">
        <f t="shared" si="111"/>
        <v>#N/A</v>
      </c>
      <c r="BD198" t="e">
        <f t="shared" si="111"/>
        <v>#N/A</v>
      </c>
      <c r="BE198" t="e">
        <f t="shared" si="111"/>
        <v>#N/A</v>
      </c>
      <c r="BF198" t="e">
        <f t="shared" si="111"/>
        <v>#N/A</v>
      </c>
      <c r="BG198" t="e">
        <f t="shared" si="111"/>
        <v>#N/A</v>
      </c>
      <c r="BH198" t="e">
        <f t="shared" si="111"/>
        <v>#N/A</v>
      </c>
      <c r="BI198" t="e">
        <f t="shared" si="111"/>
        <v>#N/A</v>
      </c>
      <c r="BJ198" t="e">
        <f t="shared" si="111"/>
        <v>#N/A</v>
      </c>
      <c r="BK198" t="e">
        <f t="shared" si="111"/>
        <v>#N/A</v>
      </c>
      <c r="BL198" t="e">
        <f t="shared" si="111"/>
        <v>#N/A</v>
      </c>
      <c r="BM198" t="e">
        <f t="shared" si="108"/>
        <v>#N/A</v>
      </c>
      <c r="BN198" t="e">
        <f t="shared" si="108"/>
        <v>#N/A</v>
      </c>
      <c r="BO198" t="e">
        <f t="shared" si="108"/>
        <v>#N/A</v>
      </c>
      <c r="BP198" t="e">
        <f t="shared" si="108"/>
        <v>#N/A</v>
      </c>
      <c r="BQ198" t="e">
        <f t="shared" si="108"/>
        <v>#N/A</v>
      </c>
      <c r="BR198" t="e">
        <f t="shared" si="108"/>
        <v>#N/A</v>
      </c>
      <c r="BS198" t="e">
        <f t="shared" si="108"/>
        <v>#N/A</v>
      </c>
      <c r="BT198" t="e">
        <f t="shared" si="108"/>
        <v>#N/A</v>
      </c>
      <c r="BU198" t="e">
        <f t="shared" si="108"/>
        <v>#N/A</v>
      </c>
      <c r="BV198" t="e">
        <f t="shared" si="108"/>
        <v>#N/A</v>
      </c>
      <c r="BW198" t="e">
        <f t="shared" si="108"/>
        <v>#N/A</v>
      </c>
      <c r="BX198" t="e">
        <f t="shared" si="108"/>
        <v>#N/A</v>
      </c>
      <c r="BY198" t="e">
        <f t="shared" si="108"/>
        <v>#N/A</v>
      </c>
      <c r="BZ198" t="e">
        <f t="shared" si="108"/>
        <v>#N/A</v>
      </c>
      <c r="CA198" t="e">
        <f t="shared" si="108"/>
        <v>#N/A</v>
      </c>
      <c r="CB198" t="e">
        <f t="shared" si="108"/>
        <v>#N/A</v>
      </c>
      <c r="CC198" t="e">
        <f t="shared" si="106"/>
        <v>#N/A</v>
      </c>
      <c r="CD198" t="e">
        <f t="shared" si="106"/>
        <v>#N/A</v>
      </c>
      <c r="CE198" t="e">
        <f t="shared" si="106"/>
        <v>#N/A</v>
      </c>
      <c r="CF198" t="e">
        <f t="shared" si="106"/>
        <v>#N/A</v>
      </c>
      <c r="CG198" t="e">
        <f t="shared" si="106"/>
        <v>#N/A</v>
      </c>
      <c r="CH198" t="e">
        <f t="shared" si="106"/>
        <v>#N/A</v>
      </c>
      <c r="CI198" t="e">
        <f t="shared" si="106"/>
        <v>#N/A</v>
      </c>
      <c r="CJ198" t="e">
        <f t="shared" si="106"/>
        <v>#N/A</v>
      </c>
      <c r="CK198" t="e">
        <f t="shared" si="106"/>
        <v>#N/A</v>
      </c>
      <c r="CL198" t="e">
        <f t="shared" si="106"/>
        <v>#N/A</v>
      </c>
      <c r="CM198" t="e">
        <f t="shared" si="106"/>
        <v>#N/A</v>
      </c>
      <c r="CN198" t="e">
        <f t="shared" si="106"/>
        <v>#N/A</v>
      </c>
      <c r="CO198" t="e">
        <f t="shared" si="106"/>
        <v>#N/A</v>
      </c>
      <c r="CP198" t="e">
        <f t="shared" si="106"/>
        <v>#N/A</v>
      </c>
      <c r="CQ198" t="e">
        <f t="shared" si="106"/>
        <v>#N/A</v>
      </c>
      <c r="CR198" t="e">
        <f t="shared" si="107"/>
        <v>#N/A</v>
      </c>
      <c r="CS198" t="e">
        <f t="shared" si="107"/>
        <v>#N/A</v>
      </c>
      <c r="CT198" t="e">
        <f t="shared" si="107"/>
        <v>#N/A</v>
      </c>
      <c r="CU198" t="e">
        <f t="shared" si="107"/>
        <v>#N/A</v>
      </c>
      <c r="CV198" t="e">
        <f t="shared" si="107"/>
        <v>#N/A</v>
      </c>
      <c r="CW198" t="e">
        <f t="shared" si="107"/>
        <v>#N/A</v>
      </c>
      <c r="CX198" t="e">
        <f t="shared" si="107"/>
        <v>#N/A</v>
      </c>
      <c r="CY198" t="e">
        <f t="shared" si="107"/>
        <v>#N/A</v>
      </c>
      <c r="CZ198" t="e">
        <f t="shared" si="107"/>
        <v>#N/A</v>
      </c>
      <c r="DA198" t="e">
        <f t="shared" si="107"/>
        <v>#N/A</v>
      </c>
      <c r="DB198" t="e">
        <f t="shared" si="107"/>
        <v>#N/A</v>
      </c>
      <c r="DC198" t="e">
        <f t="shared" si="107"/>
        <v>#N/A</v>
      </c>
      <c r="DD198" t="e">
        <f t="shared" si="107"/>
        <v>#N/A</v>
      </c>
      <c r="DE198" t="e">
        <f t="shared" si="107"/>
        <v>#N/A</v>
      </c>
      <c r="DF198" t="e">
        <f t="shared" si="107"/>
        <v>#N/A</v>
      </c>
      <c r="DG198" t="e">
        <f t="shared" ref="DG198:DV213" si="113">IF($B198=0,0,COUNTIFS($B198,"*"&amp;DG$1&amp;"*"))</f>
        <v>#N/A</v>
      </c>
      <c r="DH198" t="e">
        <f t="shared" si="113"/>
        <v>#N/A</v>
      </c>
      <c r="DI198" t="e">
        <f t="shared" si="113"/>
        <v>#N/A</v>
      </c>
      <c r="DJ198" t="e">
        <f t="shared" si="113"/>
        <v>#N/A</v>
      </c>
      <c r="DK198" t="e">
        <f t="shared" si="113"/>
        <v>#N/A</v>
      </c>
      <c r="DL198" t="e">
        <f t="shared" si="113"/>
        <v>#N/A</v>
      </c>
      <c r="DM198" t="e">
        <f t="shared" si="113"/>
        <v>#N/A</v>
      </c>
      <c r="DN198" t="e">
        <f t="shared" si="113"/>
        <v>#N/A</v>
      </c>
      <c r="DO198" t="e">
        <f t="shared" si="113"/>
        <v>#N/A</v>
      </c>
      <c r="DP198" t="e">
        <f t="shared" si="113"/>
        <v>#N/A</v>
      </c>
      <c r="DQ198" t="e">
        <f t="shared" si="113"/>
        <v>#N/A</v>
      </c>
      <c r="DR198" t="e">
        <f t="shared" si="113"/>
        <v>#N/A</v>
      </c>
      <c r="DS198" t="e">
        <f t="shared" si="113"/>
        <v>#N/A</v>
      </c>
      <c r="DT198" t="e">
        <f t="shared" si="113"/>
        <v>#N/A</v>
      </c>
      <c r="DU198" t="e">
        <f t="shared" si="113"/>
        <v>#N/A</v>
      </c>
      <c r="DV198" t="e">
        <f t="shared" si="113"/>
        <v>#N/A</v>
      </c>
    </row>
    <row r="199" spans="1:126" x14ac:dyDescent="0.3">
      <c r="A199" s="13" t="s">
        <v>1428</v>
      </c>
      <c r="B199" s="15" t="str">
        <f>VLOOKUP(Sheet6!A199,Phase1IDs!A147:I916,8,0)</f>
        <v>T1211, T836</v>
      </c>
      <c r="C199">
        <f t="shared" si="110"/>
        <v>0</v>
      </c>
      <c r="D199">
        <f t="shared" si="110"/>
        <v>0</v>
      </c>
      <c r="E199">
        <f t="shared" si="110"/>
        <v>0</v>
      </c>
      <c r="F199">
        <f t="shared" si="110"/>
        <v>0</v>
      </c>
      <c r="G199">
        <f t="shared" si="110"/>
        <v>0</v>
      </c>
      <c r="H199">
        <f t="shared" si="110"/>
        <v>0</v>
      </c>
      <c r="I199">
        <f t="shared" si="110"/>
        <v>0</v>
      </c>
      <c r="J199">
        <f t="shared" si="110"/>
        <v>0</v>
      </c>
      <c r="K199">
        <f t="shared" si="110"/>
        <v>0</v>
      </c>
      <c r="L199">
        <f t="shared" si="110"/>
        <v>0</v>
      </c>
      <c r="M199">
        <f t="shared" si="110"/>
        <v>0</v>
      </c>
      <c r="N199">
        <f t="shared" si="110"/>
        <v>0</v>
      </c>
      <c r="O199">
        <f t="shared" si="110"/>
        <v>0</v>
      </c>
      <c r="P199">
        <f t="shared" si="110"/>
        <v>0</v>
      </c>
      <c r="Q199">
        <f t="shared" si="110"/>
        <v>0</v>
      </c>
      <c r="R199">
        <f t="shared" si="110"/>
        <v>0</v>
      </c>
      <c r="S199">
        <f t="shared" si="109"/>
        <v>0</v>
      </c>
      <c r="T199">
        <f t="shared" si="109"/>
        <v>0</v>
      </c>
      <c r="U199">
        <f t="shared" si="109"/>
        <v>0</v>
      </c>
      <c r="V199">
        <f t="shared" si="109"/>
        <v>0</v>
      </c>
      <c r="W199">
        <f t="shared" si="109"/>
        <v>0</v>
      </c>
      <c r="X199">
        <f t="shared" si="109"/>
        <v>0</v>
      </c>
      <c r="Y199">
        <f t="shared" si="109"/>
        <v>0</v>
      </c>
      <c r="Z199">
        <f t="shared" si="109"/>
        <v>0</v>
      </c>
      <c r="AA199">
        <f t="shared" si="109"/>
        <v>0</v>
      </c>
      <c r="AB199">
        <f t="shared" si="109"/>
        <v>0</v>
      </c>
      <c r="AC199">
        <f t="shared" si="109"/>
        <v>0</v>
      </c>
      <c r="AD199">
        <f t="shared" si="109"/>
        <v>0</v>
      </c>
      <c r="AE199">
        <f t="shared" si="109"/>
        <v>0</v>
      </c>
      <c r="AF199">
        <f t="shared" si="109"/>
        <v>0</v>
      </c>
      <c r="AG199">
        <f t="shared" si="109"/>
        <v>0</v>
      </c>
      <c r="AH199">
        <f t="shared" si="112"/>
        <v>0</v>
      </c>
      <c r="AI199">
        <f t="shared" si="112"/>
        <v>0</v>
      </c>
      <c r="AJ199">
        <f t="shared" si="112"/>
        <v>0</v>
      </c>
      <c r="AK199">
        <f t="shared" si="112"/>
        <v>0</v>
      </c>
      <c r="AL199">
        <f t="shared" si="112"/>
        <v>0</v>
      </c>
      <c r="AM199">
        <f t="shared" si="112"/>
        <v>0</v>
      </c>
      <c r="AN199">
        <f t="shared" si="112"/>
        <v>0</v>
      </c>
      <c r="AO199">
        <f t="shared" si="112"/>
        <v>0</v>
      </c>
      <c r="AP199">
        <f t="shared" si="112"/>
        <v>0</v>
      </c>
      <c r="AQ199">
        <f t="shared" si="112"/>
        <v>0</v>
      </c>
      <c r="AR199">
        <f t="shared" si="112"/>
        <v>0</v>
      </c>
      <c r="AS199">
        <f t="shared" si="112"/>
        <v>0</v>
      </c>
      <c r="AT199">
        <f t="shared" si="112"/>
        <v>0</v>
      </c>
      <c r="AU199">
        <f t="shared" si="112"/>
        <v>0</v>
      </c>
      <c r="AV199">
        <f t="shared" si="112"/>
        <v>0</v>
      </c>
      <c r="AW199">
        <f t="shared" si="112"/>
        <v>0</v>
      </c>
      <c r="AX199">
        <f t="shared" si="111"/>
        <v>1</v>
      </c>
      <c r="AY199">
        <f t="shared" si="111"/>
        <v>0</v>
      </c>
      <c r="AZ199">
        <f t="shared" si="111"/>
        <v>0</v>
      </c>
      <c r="BA199">
        <f t="shared" si="111"/>
        <v>0</v>
      </c>
      <c r="BB199">
        <f t="shared" si="111"/>
        <v>0</v>
      </c>
      <c r="BC199">
        <f t="shared" si="111"/>
        <v>0</v>
      </c>
      <c r="BD199">
        <f t="shared" si="111"/>
        <v>0</v>
      </c>
      <c r="BE199">
        <f t="shared" si="111"/>
        <v>0</v>
      </c>
      <c r="BF199">
        <f t="shared" si="111"/>
        <v>0</v>
      </c>
      <c r="BG199">
        <f t="shared" si="111"/>
        <v>0</v>
      </c>
      <c r="BH199">
        <f t="shared" si="111"/>
        <v>0</v>
      </c>
      <c r="BI199">
        <f t="shared" si="111"/>
        <v>0</v>
      </c>
      <c r="BJ199">
        <f t="shared" si="111"/>
        <v>0</v>
      </c>
      <c r="BK199">
        <f t="shared" si="111"/>
        <v>0</v>
      </c>
      <c r="BL199">
        <f t="shared" si="111"/>
        <v>0</v>
      </c>
      <c r="BM199">
        <f t="shared" si="108"/>
        <v>0</v>
      </c>
      <c r="BN199">
        <f t="shared" si="108"/>
        <v>0</v>
      </c>
      <c r="BO199">
        <f t="shared" si="108"/>
        <v>0</v>
      </c>
      <c r="BP199">
        <f t="shared" si="108"/>
        <v>0</v>
      </c>
      <c r="BQ199">
        <f t="shared" si="108"/>
        <v>0</v>
      </c>
      <c r="BR199">
        <f t="shared" si="108"/>
        <v>0</v>
      </c>
      <c r="BS199">
        <f t="shared" si="108"/>
        <v>0</v>
      </c>
      <c r="BT199">
        <f t="shared" si="108"/>
        <v>0</v>
      </c>
      <c r="BU199">
        <f t="shared" si="108"/>
        <v>0</v>
      </c>
      <c r="BV199">
        <f t="shared" si="108"/>
        <v>0</v>
      </c>
      <c r="BW199">
        <f t="shared" si="108"/>
        <v>0</v>
      </c>
      <c r="BX199">
        <f t="shared" si="108"/>
        <v>0</v>
      </c>
      <c r="BY199">
        <f t="shared" si="108"/>
        <v>0</v>
      </c>
      <c r="BZ199">
        <f t="shared" si="108"/>
        <v>0</v>
      </c>
      <c r="CA199">
        <f t="shared" si="108"/>
        <v>0</v>
      </c>
      <c r="CB199">
        <f t="shared" ref="CB199:CQ214" si="114">IF($B199=0,0,COUNTIFS($B199,"*"&amp;CB$1&amp;"*"))</f>
        <v>0</v>
      </c>
      <c r="CC199">
        <f t="shared" si="114"/>
        <v>0</v>
      </c>
      <c r="CD199">
        <f t="shared" si="114"/>
        <v>0</v>
      </c>
      <c r="CE199">
        <f t="shared" si="114"/>
        <v>0</v>
      </c>
      <c r="CF199">
        <f t="shared" si="114"/>
        <v>0</v>
      </c>
      <c r="CG199">
        <f t="shared" si="114"/>
        <v>0</v>
      </c>
      <c r="CH199">
        <f t="shared" si="114"/>
        <v>0</v>
      </c>
      <c r="CI199">
        <f t="shared" si="114"/>
        <v>0</v>
      </c>
      <c r="CJ199">
        <f t="shared" si="114"/>
        <v>0</v>
      </c>
      <c r="CK199">
        <f t="shared" si="114"/>
        <v>0</v>
      </c>
      <c r="CL199">
        <f t="shared" si="114"/>
        <v>0</v>
      </c>
      <c r="CM199">
        <f t="shared" si="114"/>
        <v>0</v>
      </c>
      <c r="CN199">
        <f t="shared" si="114"/>
        <v>0</v>
      </c>
      <c r="CO199">
        <f t="shared" si="114"/>
        <v>0</v>
      </c>
      <c r="CP199">
        <f t="shared" si="114"/>
        <v>0</v>
      </c>
      <c r="CQ199">
        <f t="shared" si="114"/>
        <v>0</v>
      </c>
      <c r="CR199">
        <f t="shared" ref="CR199:DG214" si="115">IF($B199=0,0,COUNTIFS($B199,"*"&amp;CR$1&amp;"*"))</f>
        <v>0</v>
      </c>
      <c r="CS199">
        <f t="shared" si="115"/>
        <v>0</v>
      </c>
      <c r="CT199">
        <f t="shared" si="115"/>
        <v>0</v>
      </c>
      <c r="CU199">
        <f t="shared" si="115"/>
        <v>0</v>
      </c>
      <c r="CV199">
        <f t="shared" si="115"/>
        <v>0</v>
      </c>
      <c r="CW199">
        <f t="shared" si="115"/>
        <v>0</v>
      </c>
      <c r="CX199">
        <f t="shared" si="115"/>
        <v>0</v>
      </c>
      <c r="CY199">
        <f t="shared" si="115"/>
        <v>0</v>
      </c>
      <c r="CZ199">
        <f t="shared" si="115"/>
        <v>0</v>
      </c>
      <c r="DA199">
        <f t="shared" si="115"/>
        <v>0</v>
      </c>
      <c r="DB199">
        <f t="shared" si="115"/>
        <v>0</v>
      </c>
      <c r="DC199">
        <f t="shared" si="115"/>
        <v>0</v>
      </c>
      <c r="DD199">
        <f t="shared" si="115"/>
        <v>0</v>
      </c>
      <c r="DE199">
        <f t="shared" si="115"/>
        <v>0</v>
      </c>
      <c r="DF199">
        <f t="shared" si="115"/>
        <v>0</v>
      </c>
      <c r="DG199">
        <f t="shared" si="115"/>
        <v>0</v>
      </c>
      <c r="DH199">
        <f t="shared" si="113"/>
        <v>0</v>
      </c>
      <c r="DI199">
        <f t="shared" si="113"/>
        <v>0</v>
      </c>
      <c r="DJ199">
        <f t="shared" si="113"/>
        <v>0</v>
      </c>
      <c r="DK199">
        <f t="shared" si="113"/>
        <v>0</v>
      </c>
      <c r="DL199">
        <f t="shared" si="113"/>
        <v>0</v>
      </c>
      <c r="DM199">
        <f t="shared" si="113"/>
        <v>0</v>
      </c>
      <c r="DN199">
        <f t="shared" si="113"/>
        <v>0</v>
      </c>
      <c r="DO199">
        <f t="shared" si="113"/>
        <v>1</v>
      </c>
      <c r="DP199">
        <f t="shared" si="113"/>
        <v>0</v>
      </c>
      <c r="DQ199">
        <f t="shared" si="113"/>
        <v>0</v>
      </c>
      <c r="DR199">
        <f t="shared" si="113"/>
        <v>0</v>
      </c>
      <c r="DS199">
        <f t="shared" si="113"/>
        <v>0</v>
      </c>
      <c r="DT199">
        <f t="shared" si="113"/>
        <v>0</v>
      </c>
      <c r="DU199">
        <f t="shared" si="113"/>
        <v>0</v>
      </c>
      <c r="DV199">
        <f t="shared" si="113"/>
        <v>0</v>
      </c>
    </row>
    <row r="200" spans="1:126" x14ac:dyDescent="0.3">
      <c r="A200" s="11" t="s">
        <v>605</v>
      </c>
      <c r="B200" s="15" t="e">
        <f>VLOOKUP(Sheet6!A200,Phase1IDs!A148:I917,8,0)</f>
        <v>#N/A</v>
      </c>
      <c r="C200" t="e">
        <f t="shared" si="110"/>
        <v>#N/A</v>
      </c>
      <c r="D200" t="e">
        <f t="shared" si="110"/>
        <v>#N/A</v>
      </c>
      <c r="E200" t="e">
        <f t="shared" si="110"/>
        <v>#N/A</v>
      </c>
      <c r="F200" t="e">
        <f t="shared" si="110"/>
        <v>#N/A</v>
      </c>
      <c r="G200" t="e">
        <f t="shared" si="110"/>
        <v>#N/A</v>
      </c>
      <c r="H200" t="e">
        <f t="shared" si="110"/>
        <v>#N/A</v>
      </c>
      <c r="I200" t="e">
        <f t="shared" si="110"/>
        <v>#N/A</v>
      </c>
      <c r="J200" t="e">
        <f t="shared" si="110"/>
        <v>#N/A</v>
      </c>
      <c r="K200" t="e">
        <f t="shared" si="110"/>
        <v>#N/A</v>
      </c>
      <c r="L200" t="e">
        <f t="shared" si="110"/>
        <v>#N/A</v>
      </c>
      <c r="M200" t="e">
        <f t="shared" si="110"/>
        <v>#N/A</v>
      </c>
      <c r="N200" t="e">
        <f t="shared" si="110"/>
        <v>#N/A</v>
      </c>
      <c r="O200" t="e">
        <f t="shared" si="110"/>
        <v>#N/A</v>
      </c>
      <c r="P200" t="e">
        <f t="shared" si="110"/>
        <v>#N/A</v>
      </c>
      <c r="Q200" t="e">
        <f t="shared" si="110"/>
        <v>#N/A</v>
      </c>
      <c r="R200" t="e">
        <f t="shared" si="110"/>
        <v>#N/A</v>
      </c>
      <c r="S200" t="e">
        <f t="shared" si="109"/>
        <v>#N/A</v>
      </c>
      <c r="T200" t="e">
        <f t="shared" si="109"/>
        <v>#N/A</v>
      </c>
      <c r="U200" t="e">
        <f t="shared" si="109"/>
        <v>#N/A</v>
      </c>
      <c r="V200" t="e">
        <f t="shared" si="109"/>
        <v>#N/A</v>
      </c>
      <c r="W200" t="e">
        <f t="shared" si="109"/>
        <v>#N/A</v>
      </c>
      <c r="X200" t="e">
        <f t="shared" si="109"/>
        <v>#N/A</v>
      </c>
      <c r="Y200" t="e">
        <f t="shared" si="109"/>
        <v>#N/A</v>
      </c>
      <c r="Z200" t="e">
        <f t="shared" si="109"/>
        <v>#N/A</v>
      </c>
      <c r="AA200" t="e">
        <f t="shared" si="109"/>
        <v>#N/A</v>
      </c>
      <c r="AB200" t="e">
        <f t="shared" si="109"/>
        <v>#N/A</v>
      </c>
      <c r="AC200" t="e">
        <f t="shared" si="109"/>
        <v>#N/A</v>
      </c>
      <c r="AD200" t="e">
        <f t="shared" si="109"/>
        <v>#N/A</v>
      </c>
      <c r="AE200" t="e">
        <f t="shared" si="109"/>
        <v>#N/A</v>
      </c>
      <c r="AF200" t="e">
        <f t="shared" si="109"/>
        <v>#N/A</v>
      </c>
      <c r="AG200" t="e">
        <f t="shared" si="109"/>
        <v>#N/A</v>
      </c>
      <c r="AH200" t="e">
        <f t="shared" si="112"/>
        <v>#N/A</v>
      </c>
      <c r="AI200" t="e">
        <f t="shared" si="112"/>
        <v>#N/A</v>
      </c>
      <c r="AJ200" t="e">
        <f t="shared" si="112"/>
        <v>#N/A</v>
      </c>
      <c r="AK200" t="e">
        <f t="shared" si="112"/>
        <v>#N/A</v>
      </c>
      <c r="AL200" t="e">
        <f t="shared" si="112"/>
        <v>#N/A</v>
      </c>
      <c r="AM200" t="e">
        <f t="shared" si="112"/>
        <v>#N/A</v>
      </c>
      <c r="AN200" t="e">
        <f t="shared" si="112"/>
        <v>#N/A</v>
      </c>
      <c r="AO200" t="e">
        <f t="shared" si="112"/>
        <v>#N/A</v>
      </c>
      <c r="AP200" t="e">
        <f t="shared" si="112"/>
        <v>#N/A</v>
      </c>
      <c r="AQ200" t="e">
        <f t="shared" si="112"/>
        <v>#N/A</v>
      </c>
      <c r="AR200" t="e">
        <f t="shared" si="112"/>
        <v>#N/A</v>
      </c>
      <c r="AS200" t="e">
        <f t="shared" si="112"/>
        <v>#N/A</v>
      </c>
      <c r="AT200" t="e">
        <f t="shared" si="112"/>
        <v>#N/A</v>
      </c>
      <c r="AU200" t="e">
        <f t="shared" si="112"/>
        <v>#N/A</v>
      </c>
      <c r="AV200" t="e">
        <f t="shared" si="112"/>
        <v>#N/A</v>
      </c>
      <c r="AW200" t="e">
        <f t="shared" si="112"/>
        <v>#N/A</v>
      </c>
      <c r="AX200" t="e">
        <f t="shared" si="111"/>
        <v>#N/A</v>
      </c>
      <c r="AY200" t="e">
        <f t="shared" si="111"/>
        <v>#N/A</v>
      </c>
      <c r="AZ200" t="e">
        <f t="shared" si="111"/>
        <v>#N/A</v>
      </c>
      <c r="BA200" t="e">
        <f t="shared" si="111"/>
        <v>#N/A</v>
      </c>
      <c r="BB200" t="e">
        <f t="shared" si="111"/>
        <v>#N/A</v>
      </c>
      <c r="BC200" t="e">
        <f t="shared" si="111"/>
        <v>#N/A</v>
      </c>
      <c r="BD200" t="e">
        <f t="shared" si="111"/>
        <v>#N/A</v>
      </c>
      <c r="BE200" t="e">
        <f t="shared" si="111"/>
        <v>#N/A</v>
      </c>
      <c r="BF200" t="e">
        <f t="shared" si="111"/>
        <v>#N/A</v>
      </c>
      <c r="BG200" t="e">
        <f t="shared" si="111"/>
        <v>#N/A</v>
      </c>
      <c r="BH200" t="e">
        <f t="shared" si="111"/>
        <v>#N/A</v>
      </c>
      <c r="BI200" t="e">
        <f t="shared" si="111"/>
        <v>#N/A</v>
      </c>
      <c r="BJ200" t="e">
        <f t="shared" si="111"/>
        <v>#N/A</v>
      </c>
      <c r="BK200" t="e">
        <f t="shared" si="111"/>
        <v>#N/A</v>
      </c>
      <c r="BL200" t="e">
        <f t="shared" si="111"/>
        <v>#N/A</v>
      </c>
      <c r="BM200" t="e">
        <f t="shared" ref="BM200:CB215" si="116">IF($B200=0,0,COUNTIFS($B200,"*"&amp;BM$1&amp;"*"))</f>
        <v>#N/A</v>
      </c>
      <c r="BN200" t="e">
        <f t="shared" si="116"/>
        <v>#N/A</v>
      </c>
      <c r="BO200" t="e">
        <f t="shared" si="116"/>
        <v>#N/A</v>
      </c>
      <c r="BP200" t="e">
        <f t="shared" si="116"/>
        <v>#N/A</v>
      </c>
      <c r="BQ200" t="e">
        <f t="shared" si="116"/>
        <v>#N/A</v>
      </c>
      <c r="BR200" t="e">
        <f t="shared" si="116"/>
        <v>#N/A</v>
      </c>
      <c r="BS200" t="e">
        <f t="shared" si="116"/>
        <v>#N/A</v>
      </c>
      <c r="BT200" t="e">
        <f t="shared" si="116"/>
        <v>#N/A</v>
      </c>
      <c r="BU200" t="e">
        <f t="shared" si="116"/>
        <v>#N/A</v>
      </c>
      <c r="BV200" t="e">
        <f t="shared" si="116"/>
        <v>#N/A</v>
      </c>
      <c r="BW200" t="e">
        <f t="shared" si="116"/>
        <v>#N/A</v>
      </c>
      <c r="BX200" t="e">
        <f t="shared" si="116"/>
        <v>#N/A</v>
      </c>
      <c r="BY200" t="e">
        <f t="shared" si="116"/>
        <v>#N/A</v>
      </c>
      <c r="BZ200" t="e">
        <f t="shared" si="116"/>
        <v>#N/A</v>
      </c>
      <c r="CA200" t="e">
        <f t="shared" si="116"/>
        <v>#N/A</v>
      </c>
      <c r="CB200" t="e">
        <f t="shared" si="116"/>
        <v>#N/A</v>
      </c>
      <c r="CC200" t="e">
        <f t="shared" si="114"/>
        <v>#N/A</v>
      </c>
      <c r="CD200" t="e">
        <f t="shared" si="114"/>
        <v>#N/A</v>
      </c>
      <c r="CE200" t="e">
        <f t="shared" si="114"/>
        <v>#N/A</v>
      </c>
      <c r="CF200" t="e">
        <f t="shared" si="114"/>
        <v>#N/A</v>
      </c>
      <c r="CG200" t="e">
        <f t="shared" si="114"/>
        <v>#N/A</v>
      </c>
      <c r="CH200" t="e">
        <f t="shared" si="114"/>
        <v>#N/A</v>
      </c>
      <c r="CI200" t="e">
        <f t="shared" si="114"/>
        <v>#N/A</v>
      </c>
      <c r="CJ200" t="e">
        <f t="shared" si="114"/>
        <v>#N/A</v>
      </c>
      <c r="CK200" t="e">
        <f t="shared" si="114"/>
        <v>#N/A</v>
      </c>
      <c r="CL200" t="e">
        <f t="shared" si="114"/>
        <v>#N/A</v>
      </c>
      <c r="CM200" t="e">
        <f t="shared" si="114"/>
        <v>#N/A</v>
      </c>
      <c r="CN200" t="e">
        <f t="shared" si="114"/>
        <v>#N/A</v>
      </c>
      <c r="CO200" t="e">
        <f t="shared" si="114"/>
        <v>#N/A</v>
      </c>
      <c r="CP200" t="e">
        <f t="shared" si="114"/>
        <v>#N/A</v>
      </c>
      <c r="CQ200" t="e">
        <f t="shared" si="114"/>
        <v>#N/A</v>
      </c>
      <c r="CR200" t="e">
        <f t="shared" si="115"/>
        <v>#N/A</v>
      </c>
      <c r="CS200" t="e">
        <f t="shared" si="115"/>
        <v>#N/A</v>
      </c>
      <c r="CT200" t="e">
        <f t="shared" si="115"/>
        <v>#N/A</v>
      </c>
      <c r="CU200" t="e">
        <f t="shared" si="115"/>
        <v>#N/A</v>
      </c>
      <c r="CV200" t="e">
        <f t="shared" si="115"/>
        <v>#N/A</v>
      </c>
      <c r="CW200" t="e">
        <f t="shared" si="115"/>
        <v>#N/A</v>
      </c>
      <c r="CX200" t="e">
        <f t="shared" si="115"/>
        <v>#N/A</v>
      </c>
      <c r="CY200" t="e">
        <f t="shared" si="115"/>
        <v>#N/A</v>
      </c>
      <c r="CZ200" t="e">
        <f t="shared" si="115"/>
        <v>#N/A</v>
      </c>
      <c r="DA200" t="e">
        <f t="shared" si="115"/>
        <v>#N/A</v>
      </c>
      <c r="DB200" t="e">
        <f t="shared" si="115"/>
        <v>#N/A</v>
      </c>
      <c r="DC200" t="e">
        <f t="shared" si="115"/>
        <v>#N/A</v>
      </c>
      <c r="DD200" t="e">
        <f t="shared" si="115"/>
        <v>#N/A</v>
      </c>
      <c r="DE200" t="e">
        <f t="shared" si="115"/>
        <v>#N/A</v>
      </c>
      <c r="DF200" t="e">
        <f t="shared" si="115"/>
        <v>#N/A</v>
      </c>
      <c r="DG200" t="e">
        <f t="shared" si="115"/>
        <v>#N/A</v>
      </c>
      <c r="DH200" t="e">
        <f t="shared" si="113"/>
        <v>#N/A</v>
      </c>
      <c r="DI200" t="e">
        <f t="shared" si="113"/>
        <v>#N/A</v>
      </c>
      <c r="DJ200" t="e">
        <f t="shared" si="113"/>
        <v>#N/A</v>
      </c>
      <c r="DK200" t="e">
        <f t="shared" si="113"/>
        <v>#N/A</v>
      </c>
      <c r="DL200" t="e">
        <f t="shared" si="113"/>
        <v>#N/A</v>
      </c>
      <c r="DM200" t="e">
        <f t="shared" si="113"/>
        <v>#N/A</v>
      </c>
      <c r="DN200" t="e">
        <f t="shared" si="113"/>
        <v>#N/A</v>
      </c>
      <c r="DO200" t="e">
        <f t="shared" si="113"/>
        <v>#N/A</v>
      </c>
      <c r="DP200" t="e">
        <f t="shared" si="113"/>
        <v>#N/A</v>
      </c>
      <c r="DQ200" t="e">
        <f t="shared" si="113"/>
        <v>#N/A</v>
      </c>
      <c r="DR200" t="e">
        <f t="shared" si="113"/>
        <v>#N/A</v>
      </c>
      <c r="DS200" t="e">
        <f t="shared" si="113"/>
        <v>#N/A</v>
      </c>
      <c r="DT200" t="e">
        <f t="shared" si="113"/>
        <v>#N/A</v>
      </c>
      <c r="DU200" t="e">
        <f t="shared" si="113"/>
        <v>#N/A</v>
      </c>
      <c r="DV200" t="e">
        <f t="shared" si="113"/>
        <v>#N/A</v>
      </c>
    </row>
    <row r="201" spans="1:126" x14ac:dyDescent="0.3">
      <c r="A201" s="13" t="s">
        <v>318</v>
      </c>
      <c r="B201" s="15" t="e">
        <f>VLOOKUP(Sheet6!A201,Phase1IDs!A149:I918,8,0)</f>
        <v>#N/A</v>
      </c>
      <c r="C201" t="e">
        <f t="shared" si="110"/>
        <v>#N/A</v>
      </c>
      <c r="D201" t="e">
        <f t="shared" si="110"/>
        <v>#N/A</v>
      </c>
      <c r="E201" t="e">
        <f t="shared" si="110"/>
        <v>#N/A</v>
      </c>
      <c r="F201" t="e">
        <f t="shared" si="110"/>
        <v>#N/A</v>
      </c>
      <c r="G201" t="e">
        <f t="shared" si="110"/>
        <v>#N/A</v>
      </c>
      <c r="H201" t="e">
        <f t="shared" si="110"/>
        <v>#N/A</v>
      </c>
      <c r="I201" t="e">
        <f t="shared" si="110"/>
        <v>#N/A</v>
      </c>
      <c r="J201" t="e">
        <f t="shared" si="110"/>
        <v>#N/A</v>
      </c>
      <c r="K201" t="e">
        <f t="shared" si="110"/>
        <v>#N/A</v>
      </c>
      <c r="L201" t="e">
        <f t="shared" si="110"/>
        <v>#N/A</v>
      </c>
      <c r="M201" t="e">
        <f t="shared" si="110"/>
        <v>#N/A</v>
      </c>
      <c r="N201" t="e">
        <f t="shared" si="110"/>
        <v>#N/A</v>
      </c>
      <c r="O201" t="e">
        <f t="shared" si="110"/>
        <v>#N/A</v>
      </c>
      <c r="P201" t="e">
        <f t="shared" si="110"/>
        <v>#N/A</v>
      </c>
      <c r="Q201" t="e">
        <f t="shared" si="110"/>
        <v>#N/A</v>
      </c>
      <c r="R201" t="e">
        <f t="shared" si="110"/>
        <v>#N/A</v>
      </c>
      <c r="S201" t="e">
        <f t="shared" si="109"/>
        <v>#N/A</v>
      </c>
      <c r="T201" t="e">
        <f t="shared" si="109"/>
        <v>#N/A</v>
      </c>
      <c r="U201" t="e">
        <f t="shared" si="109"/>
        <v>#N/A</v>
      </c>
      <c r="V201" t="e">
        <f t="shared" si="109"/>
        <v>#N/A</v>
      </c>
      <c r="W201" t="e">
        <f t="shared" si="109"/>
        <v>#N/A</v>
      </c>
      <c r="X201" t="e">
        <f t="shared" si="109"/>
        <v>#N/A</v>
      </c>
      <c r="Y201" t="e">
        <f t="shared" si="109"/>
        <v>#N/A</v>
      </c>
      <c r="Z201" t="e">
        <f t="shared" si="109"/>
        <v>#N/A</v>
      </c>
      <c r="AA201" t="e">
        <f t="shared" si="109"/>
        <v>#N/A</v>
      </c>
      <c r="AB201" t="e">
        <f t="shared" si="109"/>
        <v>#N/A</v>
      </c>
      <c r="AC201" t="e">
        <f t="shared" si="109"/>
        <v>#N/A</v>
      </c>
      <c r="AD201" t="e">
        <f t="shared" si="109"/>
        <v>#N/A</v>
      </c>
      <c r="AE201" t="e">
        <f t="shared" si="109"/>
        <v>#N/A</v>
      </c>
      <c r="AF201" t="e">
        <f t="shared" si="109"/>
        <v>#N/A</v>
      </c>
      <c r="AG201" t="e">
        <f t="shared" si="109"/>
        <v>#N/A</v>
      </c>
      <c r="AH201" t="e">
        <f t="shared" si="112"/>
        <v>#N/A</v>
      </c>
      <c r="AI201" t="e">
        <f t="shared" si="112"/>
        <v>#N/A</v>
      </c>
      <c r="AJ201" t="e">
        <f t="shared" si="112"/>
        <v>#N/A</v>
      </c>
      <c r="AK201" t="e">
        <f t="shared" si="112"/>
        <v>#N/A</v>
      </c>
      <c r="AL201" t="e">
        <f t="shared" si="112"/>
        <v>#N/A</v>
      </c>
      <c r="AM201" t="e">
        <f t="shared" si="112"/>
        <v>#N/A</v>
      </c>
      <c r="AN201" t="e">
        <f t="shared" si="112"/>
        <v>#N/A</v>
      </c>
      <c r="AO201" t="e">
        <f t="shared" si="112"/>
        <v>#N/A</v>
      </c>
      <c r="AP201" t="e">
        <f t="shared" si="112"/>
        <v>#N/A</v>
      </c>
      <c r="AQ201" t="e">
        <f t="shared" si="112"/>
        <v>#N/A</v>
      </c>
      <c r="AR201" t="e">
        <f t="shared" si="112"/>
        <v>#N/A</v>
      </c>
      <c r="AS201" t="e">
        <f t="shared" si="112"/>
        <v>#N/A</v>
      </c>
      <c r="AT201" t="e">
        <f t="shared" si="112"/>
        <v>#N/A</v>
      </c>
      <c r="AU201" t="e">
        <f t="shared" si="112"/>
        <v>#N/A</v>
      </c>
      <c r="AV201" t="e">
        <f t="shared" si="112"/>
        <v>#N/A</v>
      </c>
      <c r="AW201" t="e">
        <f t="shared" si="112"/>
        <v>#N/A</v>
      </c>
      <c r="AX201" t="e">
        <f t="shared" si="111"/>
        <v>#N/A</v>
      </c>
      <c r="AY201" t="e">
        <f t="shared" si="111"/>
        <v>#N/A</v>
      </c>
      <c r="AZ201" t="e">
        <f t="shared" si="111"/>
        <v>#N/A</v>
      </c>
      <c r="BA201" t="e">
        <f t="shared" si="111"/>
        <v>#N/A</v>
      </c>
      <c r="BB201" t="e">
        <f t="shared" si="111"/>
        <v>#N/A</v>
      </c>
      <c r="BC201" t="e">
        <f t="shared" si="111"/>
        <v>#N/A</v>
      </c>
      <c r="BD201" t="e">
        <f t="shared" si="111"/>
        <v>#N/A</v>
      </c>
      <c r="BE201" t="e">
        <f t="shared" si="111"/>
        <v>#N/A</v>
      </c>
      <c r="BF201" t="e">
        <f t="shared" si="111"/>
        <v>#N/A</v>
      </c>
      <c r="BG201" t="e">
        <f t="shared" si="111"/>
        <v>#N/A</v>
      </c>
      <c r="BH201" t="e">
        <f t="shared" si="111"/>
        <v>#N/A</v>
      </c>
      <c r="BI201" t="e">
        <f t="shared" si="111"/>
        <v>#N/A</v>
      </c>
      <c r="BJ201" t="e">
        <f t="shared" si="111"/>
        <v>#N/A</v>
      </c>
      <c r="BK201" t="e">
        <f t="shared" si="111"/>
        <v>#N/A</v>
      </c>
      <c r="BL201" t="e">
        <f t="shared" si="111"/>
        <v>#N/A</v>
      </c>
      <c r="BM201" t="e">
        <f t="shared" si="116"/>
        <v>#N/A</v>
      </c>
      <c r="BN201" t="e">
        <f t="shared" si="116"/>
        <v>#N/A</v>
      </c>
      <c r="BO201" t="e">
        <f t="shared" si="116"/>
        <v>#N/A</v>
      </c>
      <c r="BP201" t="e">
        <f t="shared" si="116"/>
        <v>#N/A</v>
      </c>
      <c r="BQ201" t="e">
        <f t="shared" si="116"/>
        <v>#N/A</v>
      </c>
      <c r="BR201" t="e">
        <f t="shared" si="116"/>
        <v>#N/A</v>
      </c>
      <c r="BS201" t="e">
        <f t="shared" si="116"/>
        <v>#N/A</v>
      </c>
      <c r="BT201" t="e">
        <f t="shared" si="116"/>
        <v>#N/A</v>
      </c>
      <c r="BU201" t="e">
        <f t="shared" si="116"/>
        <v>#N/A</v>
      </c>
      <c r="BV201" t="e">
        <f t="shared" si="116"/>
        <v>#N/A</v>
      </c>
      <c r="BW201" t="e">
        <f t="shared" si="116"/>
        <v>#N/A</v>
      </c>
      <c r="BX201" t="e">
        <f t="shared" si="116"/>
        <v>#N/A</v>
      </c>
      <c r="BY201" t="e">
        <f t="shared" si="116"/>
        <v>#N/A</v>
      </c>
      <c r="BZ201" t="e">
        <f t="shared" si="116"/>
        <v>#N/A</v>
      </c>
      <c r="CA201" t="e">
        <f t="shared" si="116"/>
        <v>#N/A</v>
      </c>
      <c r="CB201" t="e">
        <f t="shared" si="116"/>
        <v>#N/A</v>
      </c>
      <c r="CC201" t="e">
        <f t="shared" si="114"/>
        <v>#N/A</v>
      </c>
      <c r="CD201" t="e">
        <f t="shared" si="114"/>
        <v>#N/A</v>
      </c>
      <c r="CE201" t="e">
        <f t="shared" si="114"/>
        <v>#N/A</v>
      </c>
      <c r="CF201" t="e">
        <f t="shared" si="114"/>
        <v>#N/A</v>
      </c>
      <c r="CG201" t="e">
        <f t="shared" si="114"/>
        <v>#N/A</v>
      </c>
      <c r="CH201" t="e">
        <f t="shared" si="114"/>
        <v>#N/A</v>
      </c>
      <c r="CI201" t="e">
        <f t="shared" si="114"/>
        <v>#N/A</v>
      </c>
      <c r="CJ201" t="e">
        <f t="shared" si="114"/>
        <v>#N/A</v>
      </c>
      <c r="CK201" t="e">
        <f t="shared" si="114"/>
        <v>#N/A</v>
      </c>
      <c r="CL201" t="e">
        <f t="shared" si="114"/>
        <v>#N/A</v>
      </c>
      <c r="CM201" t="e">
        <f t="shared" si="114"/>
        <v>#N/A</v>
      </c>
      <c r="CN201" t="e">
        <f t="shared" si="114"/>
        <v>#N/A</v>
      </c>
      <c r="CO201" t="e">
        <f t="shared" si="114"/>
        <v>#N/A</v>
      </c>
      <c r="CP201" t="e">
        <f t="shared" si="114"/>
        <v>#N/A</v>
      </c>
      <c r="CQ201" t="e">
        <f t="shared" si="114"/>
        <v>#N/A</v>
      </c>
      <c r="CR201" t="e">
        <f t="shared" si="115"/>
        <v>#N/A</v>
      </c>
      <c r="CS201" t="e">
        <f t="shared" si="115"/>
        <v>#N/A</v>
      </c>
      <c r="CT201" t="e">
        <f t="shared" si="115"/>
        <v>#N/A</v>
      </c>
      <c r="CU201" t="e">
        <f t="shared" si="115"/>
        <v>#N/A</v>
      </c>
      <c r="CV201" t="e">
        <f t="shared" si="115"/>
        <v>#N/A</v>
      </c>
      <c r="CW201" t="e">
        <f t="shared" si="115"/>
        <v>#N/A</v>
      </c>
      <c r="CX201" t="e">
        <f t="shared" si="115"/>
        <v>#N/A</v>
      </c>
      <c r="CY201" t="e">
        <f t="shared" si="115"/>
        <v>#N/A</v>
      </c>
      <c r="CZ201" t="e">
        <f t="shared" si="115"/>
        <v>#N/A</v>
      </c>
      <c r="DA201" t="e">
        <f t="shared" si="115"/>
        <v>#N/A</v>
      </c>
      <c r="DB201" t="e">
        <f t="shared" si="115"/>
        <v>#N/A</v>
      </c>
      <c r="DC201" t="e">
        <f t="shared" si="115"/>
        <v>#N/A</v>
      </c>
      <c r="DD201" t="e">
        <f t="shared" si="115"/>
        <v>#N/A</v>
      </c>
      <c r="DE201" t="e">
        <f t="shared" si="115"/>
        <v>#N/A</v>
      </c>
      <c r="DF201" t="e">
        <f t="shared" si="115"/>
        <v>#N/A</v>
      </c>
      <c r="DG201" t="e">
        <f t="shared" si="115"/>
        <v>#N/A</v>
      </c>
      <c r="DH201" t="e">
        <f t="shared" si="113"/>
        <v>#N/A</v>
      </c>
      <c r="DI201" t="e">
        <f t="shared" si="113"/>
        <v>#N/A</v>
      </c>
      <c r="DJ201" t="e">
        <f t="shared" si="113"/>
        <v>#N/A</v>
      </c>
      <c r="DK201" t="e">
        <f t="shared" si="113"/>
        <v>#N/A</v>
      </c>
      <c r="DL201" t="e">
        <f t="shared" si="113"/>
        <v>#N/A</v>
      </c>
      <c r="DM201" t="e">
        <f t="shared" si="113"/>
        <v>#N/A</v>
      </c>
      <c r="DN201" t="e">
        <f t="shared" si="113"/>
        <v>#N/A</v>
      </c>
      <c r="DO201" t="e">
        <f t="shared" si="113"/>
        <v>#N/A</v>
      </c>
      <c r="DP201" t="e">
        <f t="shared" si="113"/>
        <v>#N/A</v>
      </c>
      <c r="DQ201" t="e">
        <f t="shared" si="113"/>
        <v>#N/A</v>
      </c>
      <c r="DR201" t="e">
        <f t="shared" si="113"/>
        <v>#N/A</v>
      </c>
      <c r="DS201" t="e">
        <f t="shared" si="113"/>
        <v>#N/A</v>
      </c>
      <c r="DT201" t="e">
        <f t="shared" si="113"/>
        <v>#N/A</v>
      </c>
      <c r="DU201" t="e">
        <f t="shared" si="113"/>
        <v>#N/A</v>
      </c>
      <c r="DV201" t="e">
        <f t="shared" si="113"/>
        <v>#N/A</v>
      </c>
    </row>
    <row r="202" spans="1:126" x14ac:dyDescent="0.3">
      <c r="A202" s="11" t="s">
        <v>1656</v>
      </c>
      <c r="B202" s="15" t="str">
        <f>VLOOKUP(Sheet6!A202,Phase1IDs!A150:I919,8,0)</f>
        <v>T1565, T828</v>
      </c>
      <c r="C202">
        <f t="shared" si="110"/>
        <v>0</v>
      </c>
      <c r="D202">
        <f t="shared" si="110"/>
        <v>0</v>
      </c>
      <c r="E202">
        <f t="shared" si="110"/>
        <v>0</v>
      </c>
      <c r="F202">
        <f t="shared" si="110"/>
        <v>0</v>
      </c>
      <c r="G202">
        <f t="shared" si="110"/>
        <v>0</v>
      </c>
      <c r="H202">
        <f t="shared" si="110"/>
        <v>0</v>
      </c>
      <c r="I202">
        <f t="shared" si="110"/>
        <v>0</v>
      </c>
      <c r="J202">
        <f t="shared" si="110"/>
        <v>0</v>
      </c>
      <c r="K202">
        <f t="shared" si="110"/>
        <v>0</v>
      </c>
      <c r="L202">
        <f t="shared" si="110"/>
        <v>0</v>
      </c>
      <c r="M202">
        <f t="shared" si="110"/>
        <v>0</v>
      </c>
      <c r="N202">
        <f t="shared" si="110"/>
        <v>0</v>
      </c>
      <c r="O202">
        <f t="shared" si="110"/>
        <v>0</v>
      </c>
      <c r="P202">
        <f t="shared" si="110"/>
        <v>0</v>
      </c>
      <c r="Q202">
        <f t="shared" si="110"/>
        <v>0</v>
      </c>
      <c r="R202">
        <f t="shared" ref="R202:AG217" si="117">IF($B202=0,0,COUNTIFS($B202,"*"&amp;R$1&amp;"*"))</f>
        <v>0</v>
      </c>
      <c r="S202">
        <f t="shared" si="117"/>
        <v>0</v>
      </c>
      <c r="T202">
        <f t="shared" si="117"/>
        <v>0</v>
      </c>
      <c r="U202">
        <f t="shared" si="117"/>
        <v>0</v>
      </c>
      <c r="V202">
        <f t="shared" si="117"/>
        <v>0</v>
      </c>
      <c r="W202">
        <f t="shared" si="117"/>
        <v>0</v>
      </c>
      <c r="X202">
        <f t="shared" si="117"/>
        <v>0</v>
      </c>
      <c r="Y202">
        <f t="shared" si="117"/>
        <v>0</v>
      </c>
      <c r="Z202">
        <f t="shared" si="117"/>
        <v>0</v>
      </c>
      <c r="AA202">
        <f t="shared" si="117"/>
        <v>0</v>
      </c>
      <c r="AB202">
        <f t="shared" si="117"/>
        <v>0</v>
      </c>
      <c r="AC202">
        <f t="shared" si="117"/>
        <v>0</v>
      </c>
      <c r="AD202">
        <f t="shared" si="117"/>
        <v>0</v>
      </c>
      <c r="AE202">
        <f t="shared" si="117"/>
        <v>0</v>
      </c>
      <c r="AF202">
        <f t="shared" si="117"/>
        <v>0</v>
      </c>
      <c r="AG202">
        <f t="shared" si="117"/>
        <v>0</v>
      </c>
      <c r="AH202">
        <f t="shared" si="112"/>
        <v>0</v>
      </c>
      <c r="AI202">
        <f t="shared" si="112"/>
        <v>0</v>
      </c>
      <c r="AJ202">
        <f t="shared" si="112"/>
        <v>0</v>
      </c>
      <c r="AK202">
        <f t="shared" si="112"/>
        <v>0</v>
      </c>
      <c r="AL202">
        <f t="shared" si="112"/>
        <v>0</v>
      </c>
      <c r="AM202">
        <f t="shared" si="112"/>
        <v>0</v>
      </c>
      <c r="AN202">
        <f t="shared" si="112"/>
        <v>0</v>
      </c>
      <c r="AO202">
        <f t="shared" si="112"/>
        <v>0</v>
      </c>
      <c r="AP202">
        <f t="shared" si="112"/>
        <v>0</v>
      </c>
      <c r="AQ202">
        <f t="shared" si="112"/>
        <v>0</v>
      </c>
      <c r="AR202">
        <f t="shared" si="112"/>
        <v>0</v>
      </c>
      <c r="AS202">
        <f t="shared" si="112"/>
        <v>0</v>
      </c>
      <c r="AT202">
        <f t="shared" si="112"/>
        <v>0</v>
      </c>
      <c r="AU202">
        <f t="shared" si="112"/>
        <v>0</v>
      </c>
      <c r="AV202">
        <f t="shared" si="112"/>
        <v>0</v>
      </c>
      <c r="AW202">
        <f t="shared" si="112"/>
        <v>0</v>
      </c>
      <c r="AX202">
        <f t="shared" si="111"/>
        <v>0</v>
      </c>
      <c r="AY202">
        <f t="shared" si="111"/>
        <v>0</v>
      </c>
      <c r="AZ202">
        <f t="shared" si="111"/>
        <v>0</v>
      </c>
      <c r="BA202">
        <f t="shared" si="111"/>
        <v>0</v>
      </c>
      <c r="BB202">
        <f t="shared" si="111"/>
        <v>0</v>
      </c>
      <c r="BC202">
        <f t="shared" si="111"/>
        <v>0</v>
      </c>
      <c r="BD202">
        <f t="shared" si="111"/>
        <v>0</v>
      </c>
      <c r="BE202">
        <f t="shared" si="111"/>
        <v>0</v>
      </c>
      <c r="BF202">
        <f t="shared" si="111"/>
        <v>0</v>
      </c>
      <c r="BG202">
        <f t="shared" si="111"/>
        <v>0</v>
      </c>
      <c r="BH202">
        <f t="shared" si="111"/>
        <v>0</v>
      </c>
      <c r="BI202">
        <f t="shared" si="111"/>
        <v>0</v>
      </c>
      <c r="BJ202">
        <f t="shared" si="111"/>
        <v>0</v>
      </c>
      <c r="BK202">
        <f t="shared" si="111"/>
        <v>0</v>
      </c>
      <c r="BL202">
        <f t="shared" si="111"/>
        <v>0</v>
      </c>
      <c r="BM202">
        <f t="shared" si="116"/>
        <v>0</v>
      </c>
      <c r="BN202">
        <f t="shared" si="116"/>
        <v>0</v>
      </c>
      <c r="BO202">
        <f t="shared" si="116"/>
        <v>0</v>
      </c>
      <c r="BP202">
        <f t="shared" si="116"/>
        <v>0</v>
      </c>
      <c r="BQ202">
        <f t="shared" si="116"/>
        <v>0</v>
      </c>
      <c r="BR202">
        <f t="shared" si="116"/>
        <v>0</v>
      </c>
      <c r="BS202">
        <f t="shared" si="116"/>
        <v>0</v>
      </c>
      <c r="BT202">
        <f t="shared" si="116"/>
        <v>0</v>
      </c>
      <c r="BU202">
        <f t="shared" si="116"/>
        <v>0</v>
      </c>
      <c r="BV202">
        <f t="shared" si="116"/>
        <v>0</v>
      </c>
      <c r="BW202">
        <f t="shared" si="116"/>
        <v>0</v>
      </c>
      <c r="BX202">
        <f t="shared" si="116"/>
        <v>0</v>
      </c>
      <c r="BY202">
        <f t="shared" si="116"/>
        <v>0</v>
      </c>
      <c r="BZ202">
        <f t="shared" si="116"/>
        <v>0</v>
      </c>
      <c r="CA202">
        <f t="shared" si="116"/>
        <v>0</v>
      </c>
      <c r="CB202">
        <f t="shared" si="116"/>
        <v>0</v>
      </c>
      <c r="CC202">
        <f t="shared" si="114"/>
        <v>0</v>
      </c>
      <c r="CD202">
        <f t="shared" si="114"/>
        <v>0</v>
      </c>
      <c r="CE202">
        <f t="shared" si="114"/>
        <v>0</v>
      </c>
      <c r="CF202">
        <f t="shared" si="114"/>
        <v>0</v>
      </c>
      <c r="CG202">
        <f t="shared" si="114"/>
        <v>0</v>
      </c>
      <c r="CH202">
        <f t="shared" si="114"/>
        <v>0</v>
      </c>
      <c r="CI202">
        <f t="shared" si="114"/>
        <v>0</v>
      </c>
      <c r="CJ202">
        <f t="shared" si="114"/>
        <v>0</v>
      </c>
      <c r="CK202">
        <f t="shared" si="114"/>
        <v>0</v>
      </c>
      <c r="CL202">
        <f t="shared" si="114"/>
        <v>0</v>
      </c>
      <c r="CM202">
        <f t="shared" si="114"/>
        <v>0</v>
      </c>
      <c r="CN202">
        <f t="shared" si="114"/>
        <v>0</v>
      </c>
      <c r="CO202">
        <f t="shared" si="114"/>
        <v>0</v>
      </c>
      <c r="CP202">
        <f t="shared" si="114"/>
        <v>0</v>
      </c>
      <c r="CQ202">
        <f t="shared" si="114"/>
        <v>0</v>
      </c>
      <c r="CR202">
        <f t="shared" si="115"/>
        <v>0</v>
      </c>
      <c r="CS202">
        <f t="shared" si="115"/>
        <v>0</v>
      </c>
      <c r="CT202">
        <f t="shared" si="115"/>
        <v>0</v>
      </c>
      <c r="CU202">
        <f t="shared" si="115"/>
        <v>0</v>
      </c>
      <c r="CV202">
        <f t="shared" si="115"/>
        <v>0</v>
      </c>
      <c r="CW202">
        <f t="shared" si="115"/>
        <v>1</v>
      </c>
      <c r="CX202">
        <f t="shared" si="115"/>
        <v>0</v>
      </c>
      <c r="CY202">
        <f t="shared" si="115"/>
        <v>0</v>
      </c>
      <c r="CZ202">
        <f t="shared" si="115"/>
        <v>0</v>
      </c>
      <c r="DA202">
        <f t="shared" si="115"/>
        <v>0</v>
      </c>
      <c r="DB202">
        <f t="shared" si="115"/>
        <v>0</v>
      </c>
      <c r="DC202">
        <f t="shared" si="115"/>
        <v>0</v>
      </c>
      <c r="DD202">
        <f t="shared" si="115"/>
        <v>0</v>
      </c>
      <c r="DE202">
        <f t="shared" si="115"/>
        <v>0</v>
      </c>
      <c r="DF202">
        <f t="shared" si="115"/>
        <v>0</v>
      </c>
      <c r="DG202">
        <f t="shared" si="115"/>
        <v>0</v>
      </c>
      <c r="DH202">
        <f t="shared" si="113"/>
        <v>0</v>
      </c>
      <c r="DI202">
        <f t="shared" si="113"/>
        <v>0</v>
      </c>
      <c r="DJ202">
        <f t="shared" si="113"/>
        <v>0</v>
      </c>
      <c r="DK202">
        <f t="shared" si="113"/>
        <v>0</v>
      </c>
      <c r="DL202">
        <f t="shared" si="113"/>
        <v>0</v>
      </c>
      <c r="DM202">
        <f t="shared" si="113"/>
        <v>1</v>
      </c>
      <c r="DN202">
        <f t="shared" si="113"/>
        <v>0</v>
      </c>
      <c r="DO202">
        <f t="shared" si="113"/>
        <v>0</v>
      </c>
      <c r="DP202">
        <f t="shared" si="113"/>
        <v>0</v>
      </c>
      <c r="DQ202">
        <f t="shared" si="113"/>
        <v>0</v>
      </c>
      <c r="DR202">
        <f t="shared" si="113"/>
        <v>0</v>
      </c>
      <c r="DS202">
        <f t="shared" si="113"/>
        <v>0</v>
      </c>
      <c r="DT202">
        <f t="shared" si="113"/>
        <v>0</v>
      </c>
      <c r="DU202">
        <f t="shared" si="113"/>
        <v>0</v>
      </c>
      <c r="DV202">
        <f t="shared" si="113"/>
        <v>0</v>
      </c>
    </row>
    <row r="203" spans="1:126" x14ac:dyDescent="0.3">
      <c r="A203" s="13" t="s">
        <v>1455</v>
      </c>
      <c r="B203" s="15" t="str">
        <f>VLOOKUP(Sheet6!A203,Phase1IDs!A151:I920,8,0)</f>
        <v>T1404, T1068</v>
      </c>
      <c r="C203">
        <f t="shared" ref="C203:R218" si="118">IF($B203=0,0,COUNTIFS($B203,"*"&amp;C$1&amp;"*"))</f>
        <v>0</v>
      </c>
      <c r="D203">
        <f t="shared" si="118"/>
        <v>0</v>
      </c>
      <c r="E203">
        <f t="shared" si="118"/>
        <v>0</v>
      </c>
      <c r="F203">
        <f t="shared" si="118"/>
        <v>0</v>
      </c>
      <c r="G203">
        <f t="shared" si="118"/>
        <v>0</v>
      </c>
      <c r="H203">
        <f t="shared" si="118"/>
        <v>0</v>
      </c>
      <c r="I203">
        <f t="shared" si="118"/>
        <v>0</v>
      </c>
      <c r="J203">
        <f t="shared" si="118"/>
        <v>0</v>
      </c>
      <c r="K203">
        <f t="shared" si="118"/>
        <v>0</v>
      </c>
      <c r="L203">
        <f t="shared" si="118"/>
        <v>0</v>
      </c>
      <c r="M203">
        <f t="shared" si="118"/>
        <v>0</v>
      </c>
      <c r="N203">
        <f t="shared" si="118"/>
        <v>0</v>
      </c>
      <c r="O203">
        <f t="shared" si="118"/>
        <v>0</v>
      </c>
      <c r="P203">
        <f t="shared" si="118"/>
        <v>0</v>
      </c>
      <c r="Q203">
        <f t="shared" si="118"/>
        <v>0</v>
      </c>
      <c r="R203">
        <f t="shared" si="118"/>
        <v>0</v>
      </c>
      <c r="S203">
        <f t="shared" si="117"/>
        <v>1</v>
      </c>
      <c r="T203">
        <f t="shared" si="117"/>
        <v>0</v>
      </c>
      <c r="U203">
        <f t="shared" si="117"/>
        <v>0</v>
      </c>
      <c r="V203">
        <f t="shared" si="117"/>
        <v>0</v>
      </c>
      <c r="W203">
        <f t="shared" si="117"/>
        <v>0</v>
      </c>
      <c r="X203">
        <f t="shared" si="117"/>
        <v>0</v>
      </c>
      <c r="Y203">
        <f t="shared" si="117"/>
        <v>0</v>
      </c>
      <c r="Z203">
        <f t="shared" si="117"/>
        <v>0</v>
      </c>
      <c r="AA203">
        <f t="shared" si="117"/>
        <v>0</v>
      </c>
      <c r="AB203">
        <f t="shared" si="117"/>
        <v>0</v>
      </c>
      <c r="AC203">
        <f t="shared" si="117"/>
        <v>0</v>
      </c>
      <c r="AD203">
        <f t="shared" si="117"/>
        <v>0</v>
      </c>
      <c r="AE203">
        <f t="shared" si="117"/>
        <v>0</v>
      </c>
      <c r="AF203">
        <f t="shared" si="117"/>
        <v>0</v>
      </c>
      <c r="AG203">
        <f t="shared" si="117"/>
        <v>0</v>
      </c>
      <c r="AH203">
        <f t="shared" si="112"/>
        <v>0</v>
      </c>
      <c r="AI203">
        <f t="shared" si="112"/>
        <v>0</v>
      </c>
      <c r="AJ203">
        <f t="shared" si="112"/>
        <v>0</v>
      </c>
      <c r="AK203">
        <f t="shared" si="112"/>
        <v>0</v>
      </c>
      <c r="AL203">
        <f t="shared" si="112"/>
        <v>0</v>
      </c>
      <c r="AM203">
        <f t="shared" si="112"/>
        <v>0</v>
      </c>
      <c r="AN203">
        <f t="shared" si="112"/>
        <v>0</v>
      </c>
      <c r="AO203">
        <f t="shared" si="112"/>
        <v>0</v>
      </c>
      <c r="AP203">
        <f t="shared" si="112"/>
        <v>0</v>
      </c>
      <c r="AQ203">
        <f t="shared" si="112"/>
        <v>0</v>
      </c>
      <c r="AR203">
        <f t="shared" si="112"/>
        <v>0</v>
      </c>
      <c r="AS203">
        <f t="shared" si="112"/>
        <v>0</v>
      </c>
      <c r="AT203">
        <f t="shared" si="112"/>
        <v>0</v>
      </c>
      <c r="AU203">
        <f t="shared" si="112"/>
        <v>0</v>
      </c>
      <c r="AV203">
        <f t="shared" si="112"/>
        <v>0</v>
      </c>
      <c r="AW203">
        <f t="shared" si="112"/>
        <v>0</v>
      </c>
      <c r="AX203">
        <f t="shared" si="111"/>
        <v>0</v>
      </c>
      <c r="AY203">
        <f t="shared" si="111"/>
        <v>0</v>
      </c>
      <c r="AZ203">
        <f t="shared" si="111"/>
        <v>0</v>
      </c>
      <c r="BA203">
        <f t="shared" si="111"/>
        <v>0</v>
      </c>
      <c r="BB203">
        <f t="shared" si="111"/>
        <v>1</v>
      </c>
      <c r="BC203">
        <f t="shared" si="111"/>
        <v>0</v>
      </c>
      <c r="BD203">
        <f t="shared" si="111"/>
        <v>0</v>
      </c>
      <c r="BE203">
        <f t="shared" si="111"/>
        <v>0</v>
      </c>
      <c r="BF203">
        <f t="shared" si="111"/>
        <v>0</v>
      </c>
      <c r="BG203">
        <f t="shared" si="111"/>
        <v>0</v>
      </c>
      <c r="BH203">
        <f t="shared" si="111"/>
        <v>0</v>
      </c>
      <c r="BI203">
        <f t="shared" si="111"/>
        <v>0</v>
      </c>
      <c r="BJ203">
        <f t="shared" si="111"/>
        <v>0</v>
      </c>
      <c r="BK203">
        <f t="shared" si="111"/>
        <v>0</v>
      </c>
      <c r="BL203">
        <f t="shared" si="111"/>
        <v>0</v>
      </c>
      <c r="BM203">
        <f t="shared" si="116"/>
        <v>0</v>
      </c>
      <c r="BN203">
        <f t="shared" si="116"/>
        <v>0</v>
      </c>
      <c r="BO203">
        <f t="shared" si="116"/>
        <v>0</v>
      </c>
      <c r="BP203">
        <f t="shared" si="116"/>
        <v>0</v>
      </c>
      <c r="BQ203">
        <f t="shared" si="116"/>
        <v>0</v>
      </c>
      <c r="BR203">
        <f t="shared" si="116"/>
        <v>0</v>
      </c>
      <c r="BS203">
        <f t="shared" si="116"/>
        <v>0</v>
      </c>
      <c r="BT203">
        <f t="shared" si="116"/>
        <v>0</v>
      </c>
      <c r="BU203">
        <f t="shared" si="116"/>
        <v>0</v>
      </c>
      <c r="BV203">
        <f t="shared" si="116"/>
        <v>0</v>
      </c>
      <c r="BW203">
        <f t="shared" si="116"/>
        <v>0</v>
      </c>
      <c r="BX203">
        <f t="shared" si="116"/>
        <v>0</v>
      </c>
      <c r="BY203">
        <f t="shared" si="116"/>
        <v>0</v>
      </c>
      <c r="BZ203">
        <f t="shared" si="116"/>
        <v>0</v>
      </c>
      <c r="CA203">
        <f t="shared" si="116"/>
        <v>0</v>
      </c>
      <c r="CB203">
        <f t="shared" si="116"/>
        <v>0</v>
      </c>
      <c r="CC203">
        <f t="shared" si="114"/>
        <v>0</v>
      </c>
      <c r="CD203">
        <f t="shared" si="114"/>
        <v>0</v>
      </c>
      <c r="CE203">
        <f t="shared" si="114"/>
        <v>0</v>
      </c>
      <c r="CF203">
        <f t="shared" si="114"/>
        <v>0</v>
      </c>
      <c r="CG203">
        <f t="shared" si="114"/>
        <v>0</v>
      </c>
      <c r="CH203">
        <f t="shared" si="114"/>
        <v>0</v>
      </c>
      <c r="CI203">
        <f t="shared" si="114"/>
        <v>0</v>
      </c>
      <c r="CJ203">
        <f t="shared" si="114"/>
        <v>0</v>
      </c>
      <c r="CK203">
        <f t="shared" si="114"/>
        <v>0</v>
      </c>
      <c r="CL203">
        <f t="shared" si="114"/>
        <v>0</v>
      </c>
      <c r="CM203">
        <f t="shared" si="114"/>
        <v>0</v>
      </c>
      <c r="CN203">
        <f t="shared" si="114"/>
        <v>0</v>
      </c>
      <c r="CO203">
        <f t="shared" si="114"/>
        <v>0</v>
      </c>
      <c r="CP203">
        <f t="shared" si="114"/>
        <v>0</v>
      </c>
      <c r="CQ203">
        <f t="shared" si="114"/>
        <v>0</v>
      </c>
      <c r="CR203">
        <f t="shared" si="115"/>
        <v>0</v>
      </c>
      <c r="CS203">
        <f t="shared" si="115"/>
        <v>0</v>
      </c>
      <c r="CT203">
        <f t="shared" si="115"/>
        <v>0</v>
      </c>
      <c r="CU203">
        <f t="shared" si="115"/>
        <v>0</v>
      </c>
      <c r="CV203">
        <f t="shared" si="115"/>
        <v>0</v>
      </c>
      <c r="CW203">
        <f t="shared" si="115"/>
        <v>0</v>
      </c>
      <c r="CX203">
        <f t="shared" si="115"/>
        <v>0</v>
      </c>
      <c r="CY203">
        <f t="shared" si="115"/>
        <v>0</v>
      </c>
      <c r="CZ203">
        <f t="shared" si="115"/>
        <v>0</v>
      </c>
      <c r="DA203">
        <f t="shared" si="115"/>
        <v>0</v>
      </c>
      <c r="DB203">
        <f t="shared" si="115"/>
        <v>0</v>
      </c>
      <c r="DC203">
        <f t="shared" si="115"/>
        <v>0</v>
      </c>
      <c r="DD203">
        <f t="shared" si="115"/>
        <v>0</v>
      </c>
      <c r="DE203">
        <f t="shared" si="115"/>
        <v>0</v>
      </c>
      <c r="DF203">
        <f t="shared" si="115"/>
        <v>0</v>
      </c>
      <c r="DG203">
        <f t="shared" si="115"/>
        <v>0</v>
      </c>
      <c r="DH203">
        <f t="shared" si="113"/>
        <v>0</v>
      </c>
      <c r="DI203">
        <f t="shared" si="113"/>
        <v>0</v>
      </c>
      <c r="DJ203">
        <f t="shared" si="113"/>
        <v>0</v>
      </c>
      <c r="DK203">
        <f t="shared" si="113"/>
        <v>0</v>
      </c>
      <c r="DL203">
        <f t="shared" si="113"/>
        <v>0</v>
      </c>
      <c r="DM203">
        <f t="shared" si="113"/>
        <v>0</v>
      </c>
      <c r="DN203">
        <f t="shared" si="113"/>
        <v>0</v>
      </c>
      <c r="DO203">
        <f t="shared" si="113"/>
        <v>0</v>
      </c>
      <c r="DP203">
        <f t="shared" si="113"/>
        <v>0</v>
      </c>
      <c r="DQ203">
        <f t="shared" si="113"/>
        <v>0</v>
      </c>
      <c r="DR203">
        <f t="shared" si="113"/>
        <v>0</v>
      </c>
      <c r="DS203">
        <f t="shared" si="113"/>
        <v>0</v>
      </c>
      <c r="DT203">
        <f t="shared" si="113"/>
        <v>0</v>
      </c>
      <c r="DU203">
        <f t="shared" si="113"/>
        <v>0</v>
      </c>
      <c r="DV203">
        <f t="shared" si="113"/>
        <v>0</v>
      </c>
    </row>
    <row r="204" spans="1:126" x14ac:dyDescent="0.3">
      <c r="A204" s="11" t="s">
        <v>2637</v>
      </c>
      <c r="B204" s="15" t="e">
        <f>VLOOKUP(Sheet6!A204,Phase1IDs!A152:I921,8,0)</f>
        <v>#N/A</v>
      </c>
      <c r="C204" t="e">
        <f t="shared" si="118"/>
        <v>#N/A</v>
      </c>
      <c r="D204" t="e">
        <f t="shared" si="118"/>
        <v>#N/A</v>
      </c>
      <c r="E204" t="e">
        <f t="shared" si="118"/>
        <v>#N/A</v>
      </c>
      <c r="F204" t="e">
        <f t="shared" si="118"/>
        <v>#N/A</v>
      </c>
      <c r="G204" t="e">
        <f t="shared" si="118"/>
        <v>#N/A</v>
      </c>
      <c r="H204" t="e">
        <f t="shared" si="118"/>
        <v>#N/A</v>
      </c>
      <c r="I204" t="e">
        <f t="shared" si="118"/>
        <v>#N/A</v>
      </c>
      <c r="J204" t="e">
        <f t="shared" si="118"/>
        <v>#N/A</v>
      </c>
      <c r="K204" t="e">
        <f t="shared" si="118"/>
        <v>#N/A</v>
      </c>
      <c r="L204" t="e">
        <f t="shared" si="118"/>
        <v>#N/A</v>
      </c>
      <c r="M204" t="e">
        <f t="shared" si="118"/>
        <v>#N/A</v>
      </c>
      <c r="N204" t="e">
        <f t="shared" si="118"/>
        <v>#N/A</v>
      </c>
      <c r="O204" t="e">
        <f t="shared" si="118"/>
        <v>#N/A</v>
      </c>
      <c r="P204" t="e">
        <f t="shared" si="118"/>
        <v>#N/A</v>
      </c>
      <c r="Q204" t="e">
        <f t="shared" si="118"/>
        <v>#N/A</v>
      </c>
      <c r="R204" t="e">
        <f t="shared" si="118"/>
        <v>#N/A</v>
      </c>
      <c r="S204" t="e">
        <f t="shared" si="117"/>
        <v>#N/A</v>
      </c>
      <c r="T204" t="e">
        <f t="shared" si="117"/>
        <v>#N/A</v>
      </c>
      <c r="U204" t="e">
        <f t="shared" si="117"/>
        <v>#N/A</v>
      </c>
      <c r="V204" t="e">
        <f t="shared" si="117"/>
        <v>#N/A</v>
      </c>
      <c r="W204" t="e">
        <f t="shared" si="117"/>
        <v>#N/A</v>
      </c>
      <c r="X204" t="e">
        <f t="shared" si="117"/>
        <v>#N/A</v>
      </c>
      <c r="Y204" t="e">
        <f t="shared" si="117"/>
        <v>#N/A</v>
      </c>
      <c r="Z204" t="e">
        <f t="shared" si="117"/>
        <v>#N/A</v>
      </c>
      <c r="AA204" t="e">
        <f t="shared" si="117"/>
        <v>#N/A</v>
      </c>
      <c r="AB204" t="e">
        <f t="shared" si="117"/>
        <v>#N/A</v>
      </c>
      <c r="AC204" t="e">
        <f t="shared" si="117"/>
        <v>#N/A</v>
      </c>
      <c r="AD204" t="e">
        <f t="shared" si="117"/>
        <v>#N/A</v>
      </c>
      <c r="AE204" t="e">
        <f t="shared" si="117"/>
        <v>#N/A</v>
      </c>
      <c r="AF204" t="e">
        <f t="shared" si="117"/>
        <v>#N/A</v>
      </c>
      <c r="AG204" t="e">
        <f t="shared" si="117"/>
        <v>#N/A</v>
      </c>
      <c r="AH204" t="e">
        <f t="shared" si="112"/>
        <v>#N/A</v>
      </c>
      <c r="AI204" t="e">
        <f t="shared" si="112"/>
        <v>#N/A</v>
      </c>
      <c r="AJ204" t="e">
        <f t="shared" si="112"/>
        <v>#N/A</v>
      </c>
      <c r="AK204" t="e">
        <f t="shared" si="112"/>
        <v>#N/A</v>
      </c>
      <c r="AL204" t="e">
        <f t="shared" si="112"/>
        <v>#N/A</v>
      </c>
      <c r="AM204" t="e">
        <f t="shared" si="112"/>
        <v>#N/A</v>
      </c>
      <c r="AN204" t="e">
        <f t="shared" si="112"/>
        <v>#N/A</v>
      </c>
      <c r="AO204" t="e">
        <f t="shared" si="112"/>
        <v>#N/A</v>
      </c>
      <c r="AP204" t="e">
        <f t="shared" si="112"/>
        <v>#N/A</v>
      </c>
      <c r="AQ204" t="e">
        <f t="shared" si="112"/>
        <v>#N/A</v>
      </c>
      <c r="AR204" t="e">
        <f t="shared" si="112"/>
        <v>#N/A</v>
      </c>
      <c r="AS204" t="e">
        <f t="shared" si="112"/>
        <v>#N/A</v>
      </c>
      <c r="AT204" t="e">
        <f t="shared" si="112"/>
        <v>#N/A</v>
      </c>
      <c r="AU204" t="e">
        <f t="shared" si="112"/>
        <v>#N/A</v>
      </c>
      <c r="AV204" t="e">
        <f t="shared" si="112"/>
        <v>#N/A</v>
      </c>
      <c r="AW204" t="e">
        <f t="shared" si="112"/>
        <v>#N/A</v>
      </c>
      <c r="AX204" t="e">
        <f t="shared" si="111"/>
        <v>#N/A</v>
      </c>
      <c r="AY204" t="e">
        <f t="shared" si="111"/>
        <v>#N/A</v>
      </c>
      <c r="AZ204" t="e">
        <f t="shared" si="111"/>
        <v>#N/A</v>
      </c>
      <c r="BA204" t="e">
        <f t="shared" si="111"/>
        <v>#N/A</v>
      </c>
      <c r="BB204" t="e">
        <f t="shared" si="111"/>
        <v>#N/A</v>
      </c>
      <c r="BC204" t="e">
        <f t="shared" si="111"/>
        <v>#N/A</v>
      </c>
      <c r="BD204" t="e">
        <f t="shared" si="111"/>
        <v>#N/A</v>
      </c>
      <c r="BE204" t="e">
        <f t="shared" si="111"/>
        <v>#N/A</v>
      </c>
      <c r="BF204" t="e">
        <f t="shared" si="111"/>
        <v>#N/A</v>
      </c>
      <c r="BG204" t="e">
        <f t="shared" si="111"/>
        <v>#N/A</v>
      </c>
      <c r="BH204" t="e">
        <f t="shared" si="111"/>
        <v>#N/A</v>
      </c>
      <c r="BI204" t="e">
        <f t="shared" si="111"/>
        <v>#N/A</v>
      </c>
      <c r="BJ204" t="e">
        <f t="shared" si="111"/>
        <v>#N/A</v>
      </c>
      <c r="BK204" t="e">
        <f t="shared" si="111"/>
        <v>#N/A</v>
      </c>
      <c r="BL204" t="e">
        <f t="shared" si="111"/>
        <v>#N/A</v>
      </c>
      <c r="BM204" t="e">
        <f t="shared" si="116"/>
        <v>#N/A</v>
      </c>
      <c r="BN204" t="e">
        <f t="shared" si="116"/>
        <v>#N/A</v>
      </c>
      <c r="BO204" t="e">
        <f t="shared" si="116"/>
        <v>#N/A</v>
      </c>
      <c r="BP204" t="e">
        <f t="shared" si="116"/>
        <v>#N/A</v>
      </c>
      <c r="BQ204" t="e">
        <f t="shared" si="116"/>
        <v>#N/A</v>
      </c>
      <c r="BR204" t="e">
        <f t="shared" si="116"/>
        <v>#N/A</v>
      </c>
      <c r="BS204" t="e">
        <f t="shared" si="116"/>
        <v>#N/A</v>
      </c>
      <c r="BT204" t="e">
        <f t="shared" si="116"/>
        <v>#N/A</v>
      </c>
      <c r="BU204" t="e">
        <f t="shared" si="116"/>
        <v>#N/A</v>
      </c>
      <c r="BV204" t="e">
        <f t="shared" si="116"/>
        <v>#N/A</v>
      </c>
      <c r="BW204" t="e">
        <f t="shared" si="116"/>
        <v>#N/A</v>
      </c>
      <c r="BX204" t="e">
        <f t="shared" si="116"/>
        <v>#N/A</v>
      </c>
      <c r="BY204" t="e">
        <f t="shared" si="116"/>
        <v>#N/A</v>
      </c>
      <c r="BZ204" t="e">
        <f t="shared" si="116"/>
        <v>#N/A</v>
      </c>
      <c r="CA204" t="e">
        <f t="shared" si="116"/>
        <v>#N/A</v>
      </c>
      <c r="CB204" t="e">
        <f t="shared" si="116"/>
        <v>#N/A</v>
      </c>
      <c r="CC204" t="e">
        <f t="shared" si="114"/>
        <v>#N/A</v>
      </c>
      <c r="CD204" t="e">
        <f t="shared" si="114"/>
        <v>#N/A</v>
      </c>
      <c r="CE204" t="e">
        <f t="shared" si="114"/>
        <v>#N/A</v>
      </c>
      <c r="CF204" t="e">
        <f t="shared" si="114"/>
        <v>#N/A</v>
      </c>
      <c r="CG204" t="e">
        <f t="shared" si="114"/>
        <v>#N/A</v>
      </c>
      <c r="CH204" t="e">
        <f t="shared" si="114"/>
        <v>#N/A</v>
      </c>
      <c r="CI204" t="e">
        <f t="shared" si="114"/>
        <v>#N/A</v>
      </c>
      <c r="CJ204" t="e">
        <f t="shared" si="114"/>
        <v>#N/A</v>
      </c>
      <c r="CK204" t="e">
        <f t="shared" si="114"/>
        <v>#N/A</v>
      </c>
      <c r="CL204" t="e">
        <f t="shared" si="114"/>
        <v>#N/A</v>
      </c>
      <c r="CM204" t="e">
        <f t="shared" si="114"/>
        <v>#N/A</v>
      </c>
      <c r="CN204" t="e">
        <f t="shared" si="114"/>
        <v>#N/A</v>
      </c>
      <c r="CO204" t="e">
        <f t="shared" si="114"/>
        <v>#N/A</v>
      </c>
      <c r="CP204" t="e">
        <f t="shared" si="114"/>
        <v>#N/A</v>
      </c>
      <c r="CQ204" t="e">
        <f t="shared" si="114"/>
        <v>#N/A</v>
      </c>
      <c r="CR204" t="e">
        <f t="shared" si="115"/>
        <v>#N/A</v>
      </c>
      <c r="CS204" t="e">
        <f t="shared" si="115"/>
        <v>#N/A</v>
      </c>
      <c r="CT204" t="e">
        <f t="shared" si="115"/>
        <v>#N/A</v>
      </c>
      <c r="CU204" t="e">
        <f t="shared" si="115"/>
        <v>#N/A</v>
      </c>
      <c r="CV204" t="e">
        <f t="shared" si="115"/>
        <v>#N/A</v>
      </c>
      <c r="CW204" t="e">
        <f t="shared" si="115"/>
        <v>#N/A</v>
      </c>
      <c r="CX204" t="e">
        <f t="shared" si="115"/>
        <v>#N/A</v>
      </c>
      <c r="CY204" t="e">
        <f t="shared" si="115"/>
        <v>#N/A</v>
      </c>
      <c r="CZ204" t="e">
        <f t="shared" si="115"/>
        <v>#N/A</v>
      </c>
      <c r="DA204" t="e">
        <f t="shared" si="115"/>
        <v>#N/A</v>
      </c>
      <c r="DB204" t="e">
        <f t="shared" si="115"/>
        <v>#N/A</v>
      </c>
      <c r="DC204" t="e">
        <f t="shared" si="115"/>
        <v>#N/A</v>
      </c>
      <c r="DD204" t="e">
        <f t="shared" si="115"/>
        <v>#N/A</v>
      </c>
      <c r="DE204" t="e">
        <f t="shared" si="115"/>
        <v>#N/A</v>
      </c>
      <c r="DF204" t="e">
        <f t="shared" si="115"/>
        <v>#N/A</v>
      </c>
      <c r="DG204" t="e">
        <f t="shared" si="115"/>
        <v>#N/A</v>
      </c>
      <c r="DH204" t="e">
        <f t="shared" si="113"/>
        <v>#N/A</v>
      </c>
      <c r="DI204" t="e">
        <f t="shared" si="113"/>
        <v>#N/A</v>
      </c>
      <c r="DJ204" t="e">
        <f t="shared" si="113"/>
        <v>#N/A</v>
      </c>
      <c r="DK204" t="e">
        <f t="shared" si="113"/>
        <v>#N/A</v>
      </c>
      <c r="DL204" t="e">
        <f t="shared" si="113"/>
        <v>#N/A</v>
      </c>
      <c r="DM204" t="e">
        <f t="shared" si="113"/>
        <v>#N/A</v>
      </c>
      <c r="DN204" t="e">
        <f t="shared" si="113"/>
        <v>#N/A</v>
      </c>
      <c r="DO204" t="e">
        <f t="shared" si="113"/>
        <v>#N/A</v>
      </c>
      <c r="DP204" t="e">
        <f t="shared" si="113"/>
        <v>#N/A</v>
      </c>
      <c r="DQ204" t="e">
        <f t="shared" si="113"/>
        <v>#N/A</v>
      </c>
      <c r="DR204" t="e">
        <f t="shared" si="113"/>
        <v>#N/A</v>
      </c>
      <c r="DS204" t="e">
        <f t="shared" si="113"/>
        <v>#N/A</v>
      </c>
      <c r="DT204" t="e">
        <f t="shared" si="113"/>
        <v>#N/A</v>
      </c>
      <c r="DU204" t="e">
        <f t="shared" si="113"/>
        <v>#N/A</v>
      </c>
      <c r="DV204" t="e">
        <f t="shared" si="113"/>
        <v>#N/A</v>
      </c>
    </row>
    <row r="205" spans="1:126" x14ac:dyDescent="0.3">
      <c r="A205" s="13" t="s">
        <v>1674</v>
      </c>
      <c r="B205" s="15" t="str">
        <f>VLOOKUP(Sheet6!A205,Phase1IDs!A152:I922,8,0)</f>
        <v>T1566, T1203</v>
      </c>
      <c r="C205">
        <f t="shared" si="118"/>
        <v>0</v>
      </c>
      <c r="D205">
        <f t="shared" si="118"/>
        <v>0</v>
      </c>
      <c r="E205">
        <f t="shared" si="118"/>
        <v>0</v>
      </c>
      <c r="F205">
        <f t="shared" si="118"/>
        <v>0</v>
      </c>
      <c r="G205">
        <f t="shared" si="118"/>
        <v>0</v>
      </c>
      <c r="H205">
        <f t="shared" si="118"/>
        <v>0</v>
      </c>
      <c r="I205">
        <f t="shared" si="118"/>
        <v>0</v>
      </c>
      <c r="J205">
        <f t="shared" si="118"/>
        <v>0</v>
      </c>
      <c r="K205">
        <f t="shared" si="118"/>
        <v>0</v>
      </c>
      <c r="L205">
        <f t="shared" si="118"/>
        <v>0</v>
      </c>
      <c r="M205">
        <f t="shared" si="118"/>
        <v>0</v>
      </c>
      <c r="N205">
        <f t="shared" si="118"/>
        <v>0</v>
      </c>
      <c r="O205">
        <f t="shared" si="118"/>
        <v>0</v>
      </c>
      <c r="P205">
        <f t="shared" si="118"/>
        <v>0</v>
      </c>
      <c r="Q205">
        <f t="shared" si="118"/>
        <v>0</v>
      </c>
      <c r="R205">
        <f t="shared" si="118"/>
        <v>0</v>
      </c>
      <c r="S205">
        <f t="shared" si="117"/>
        <v>0</v>
      </c>
      <c r="T205">
        <f t="shared" si="117"/>
        <v>0</v>
      </c>
      <c r="U205">
        <f t="shared" si="117"/>
        <v>0</v>
      </c>
      <c r="V205">
        <f t="shared" si="117"/>
        <v>0</v>
      </c>
      <c r="W205">
        <f t="shared" si="117"/>
        <v>0</v>
      </c>
      <c r="X205">
        <f t="shared" si="117"/>
        <v>0</v>
      </c>
      <c r="Y205">
        <f t="shared" si="117"/>
        <v>0</v>
      </c>
      <c r="Z205">
        <f t="shared" si="117"/>
        <v>0</v>
      </c>
      <c r="AA205">
        <f t="shared" si="117"/>
        <v>0</v>
      </c>
      <c r="AB205">
        <f t="shared" si="117"/>
        <v>0</v>
      </c>
      <c r="AC205">
        <f t="shared" si="117"/>
        <v>0</v>
      </c>
      <c r="AD205">
        <f t="shared" si="117"/>
        <v>0</v>
      </c>
      <c r="AE205">
        <f t="shared" si="117"/>
        <v>0</v>
      </c>
      <c r="AF205">
        <f t="shared" si="117"/>
        <v>0</v>
      </c>
      <c r="AG205">
        <f t="shared" si="117"/>
        <v>0</v>
      </c>
      <c r="AH205">
        <f t="shared" si="112"/>
        <v>0</v>
      </c>
      <c r="AI205">
        <f t="shared" si="112"/>
        <v>0</v>
      </c>
      <c r="AJ205">
        <f t="shared" si="112"/>
        <v>0</v>
      </c>
      <c r="AK205">
        <f t="shared" si="112"/>
        <v>0</v>
      </c>
      <c r="AL205">
        <f t="shared" si="112"/>
        <v>0</v>
      </c>
      <c r="AM205">
        <f t="shared" si="112"/>
        <v>0</v>
      </c>
      <c r="AN205">
        <f t="shared" si="112"/>
        <v>0</v>
      </c>
      <c r="AO205">
        <f t="shared" si="112"/>
        <v>0</v>
      </c>
      <c r="AP205">
        <f t="shared" si="112"/>
        <v>0</v>
      </c>
      <c r="AQ205">
        <f t="shared" si="112"/>
        <v>0</v>
      </c>
      <c r="AR205">
        <f t="shared" si="112"/>
        <v>0</v>
      </c>
      <c r="AS205">
        <f t="shared" si="112"/>
        <v>1</v>
      </c>
      <c r="AT205">
        <f t="shared" si="112"/>
        <v>0</v>
      </c>
      <c r="AU205">
        <f t="shared" si="112"/>
        <v>0</v>
      </c>
      <c r="AV205">
        <f t="shared" si="112"/>
        <v>0</v>
      </c>
      <c r="AW205">
        <f t="shared" ref="AW205:BL220" si="119">IF($B205=0,0,COUNTIFS($B205,"*"&amp;AW$1&amp;"*"))</f>
        <v>0</v>
      </c>
      <c r="AX205">
        <f t="shared" si="119"/>
        <v>0</v>
      </c>
      <c r="AY205">
        <f t="shared" si="119"/>
        <v>0</v>
      </c>
      <c r="AZ205">
        <f t="shared" si="119"/>
        <v>0</v>
      </c>
      <c r="BA205">
        <f t="shared" si="119"/>
        <v>0</v>
      </c>
      <c r="BB205">
        <f t="shared" si="119"/>
        <v>0</v>
      </c>
      <c r="BC205">
        <f t="shared" si="119"/>
        <v>0</v>
      </c>
      <c r="BD205">
        <f t="shared" si="119"/>
        <v>0</v>
      </c>
      <c r="BE205">
        <f t="shared" si="119"/>
        <v>0</v>
      </c>
      <c r="BF205">
        <f t="shared" si="119"/>
        <v>0</v>
      </c>
      <c r="BG205">
        <f t="shared" si="119"/>
        <v>0</v>
      </c>
      <c r="BH205">
        <f t="shared" si="119"/>
        <v>0</v>
      </c>
      <c r="BI205">
        <f t="shared" si="119"/>
        <v>0</v>
      </c>
      <c r="BJ205">
        <f t="shared" si="119"/>
        <v>0</v>
      </c>
      <c r="BK205">
        <f t="shared" si="119"/>
        <v>0</v>
      </c>
      <c r="BL205">
        <f t="shared" si="119"/>
        <v>0</v>
      </c>
      <c r="BM205">
        <f t="shared" si="116"/>
        <v>0</v>
      </c>
      <c r="BN205">
        <f t="shared" si="116"/>
        <v>0</v>
      </c>
      <c r="BO205">
        <f t="shared" si="116"/>
        <v>0</v>
      </c>
      <c r="BP205">
        <f t="shared" si="116"/>
        <v>0</v>
      </c>
      <c r="BQ205">
        <f t="shared" si="116"/>
        <v>0</v>
      </c>
      <c r="BR205">
        <f t="shared" si="116"/>
        <v>0</v>
      </c>
      <c r="BS205">
        <f t="shared" si="116"/>
        <v>0</v>
      </c>
      <c r="BT205">
        <f t="shared" si="116"/>
        <v>0</v>
      </c>
      <c r="BU205">
        <f t="shared" si="116"/>
        <v>0</v>
      </c>
      <c r="BV205">
        <f t="shared" si="116"/>
        <v>0</v>
      </c>
      <c r="BW205">
        <f t="shared" si="116"/>
        <v>0</v>
      </c>
      <c r="BX205">
        <f t="shared" si="116"/>
        <v>0</v>
      </c>
      <c r="BY205">
        <f t="shared" si="116"/>
        <v>0</v>
      </c>
      <c r="BZ205">
        <f t="shared" si="116"/>
        <v>0</v>
      </c>
      <c r="CA205">
        <f t="shared" si="116"/>
        <v>0</v>
      </c>
      <c r="CB205">
        <f t="shared" si="116"/>
        <v>0</v>
      </c>
      <c r="CC205">
        <f t="shared" si="114"/>
        <v>0</v>
      </c>
      <c r="CD205">
        <f t="shared" si="114"/>
        <v>0</v>
      </c>
      <c r="CE205">
        <f t="shared" si="114"/>
        <v>0</v>
      </c>
      <c r="CF205">
        <f t="shared" si="114"/>
        <v>0</v>
      </c>
      <c r="CG205">
        <f t="shared" si="114"/>
        <v>0</v>
      </c>
      <c r="CH205">
        <f t="shared" si="114"/>
        <v>0</v>
      </c>
      <c r="CI205">
        <f t="shared" si="114"/>
        <v>0</v>
      </c>
      <c r="CJ205">
        <f t="shared" si="114"/>
        <v>0</v>
      </c>
      <c r="CK205">
        <f t="shared" si="114"/>
        <v>0</v>
      </c>
      <c r="CL205">
        <f t="shared" si="114"/>
        <v>0</v>
      </c>
      <c r="CM205">
        <f t="shared" si="114"/>
        <v>0</v>
      </c>
      <c r="CN205">
        <f t="shared" si="114"/>
        <v>0</v>
      </c>
      <c r="CO205">
        <f t="shared" si="114"/>
        <v>0</v>
      </c>
      <c r="CP205">
        <f t="shared" si="114"/>
        <v>0</v>
      </c>
      <c r="CQ205">
        <f t="shared" si="114"/>
        <v>0</v>
      </c>
      <c r="CR205">
        <f t="shared" si="115"/>
        <v>0</v>
      </c>
      <c r="CS205">
        <f t="shared" si="115"/>
        <v>0</v>
      </c>
      <c r="CT205">
        <f t="shared" si="115"/>
        <v>0</v>
      </c>
      <c r="CU205">
        <f t="shared" si="115"/>
        <v>0</v>
      </c>
      <c r="CV205">
        <f t="shared" si="115"/>
        <v>0</v>
      </c>
      <c r="CW205">
        <f t="shared" si="115"/>
        <v>0</v>
      </c>
      <c r="CX205">
        <f t="shared" si="115"/>
        <v>0</v>
      </c>
      <c r="CY205">
        <f t="shared" si="115"/>
        <v>0</v>
      </c>
      <c r="CZ205">
        <f t="shared" si="115"/>
        <v>1</v>
      </c>
      <c r="DA205">
        <f t="shared" si="115"/>
        <v>0</v>
      </c>
      <c r="DB205">
        <f t="shared" si="115"/>
        <v>0</v>
      </c>
      <c r="DC205">
        <f t="shared" si="115"/>
        <v>0</v>
      </c>
      <c r="DD205">
        <f t="shared" si="115"/>
        <v>0</v>
      </c>
      <c r="DE205">
        <f t="shared" si="115"/>
        <v>0</v>
      </c>
      <c r="DF205">
        <f t="shared" si="115"/>
        <v>0</v>
      </c>
      <c r="DG205">
        <f t="shared" si="115"/>
        <v>0</v>
      </c>
      <c r="DH205">
        <f t="shared" si="113"/>
        <v>0</v>
      </c>
      <c r="DI205">
        <f t="shared" si="113"/>
        <v>0</v>
      </c>
      <c r="DJ205">
        <f t="shared" si="113"/>
        <v>0</v>
      </c>
      <c r="DK205">
        <f t="shared" si="113"/>
        <v>0</v>
      </c>
      <c r="DL205">
        <f t="shared" si="113"/>
        <v>0</v>
      </c>
      <c r="DM205">
        <f t="shared" si="113"/>
        <v>0</v>
      </c>
      <c r="DN205">
        <f t="shared" si="113"/>
        <v>0</v>
      </c>
      <c r="DO205">
        <f t="shared" si="113"/>
        <v>0</v>
      </c>
      <c r="DP205">
        <f t="shared" si="113"/>
        <v>0</v>
      </c>
      <c r="DQ205">
        <f t="shared" si="113"/>
        <v>0</v>
      </c>
      <c r="DR205">
        <f t="shared" si="113"/>
        <v>0</v>
      </c>
      <c r="DS205">
        <f t="shared" si="113"/>
        <v>0</v>
      </c>
      <c r="DT205">
        <f t="shared" si="113"/>
        <v>0</v>
      </c>
      <c r="DU205">
        <f t="shared" si="113"/>
        <v>0</v>
      </c>
      <c r="DV205">
        <f t="shared" si="113"/>
        <v>0</v>
      </c>
    </row>
    <row r="206" spans="1:126" x14ac:dyDescent="0.3">
      <c r="A206" s="11" t="s">
        <v>1677</v>
      </c>
      <c r="B206" s="15" t="str">
        <f>VLOOKUP(Sheet6!A206,Phase1IDs!A153:I923,8,0)</f>
        <v>T1566, T1203</v>
      </c>
      <c r="C206">
        <f t="shared" si="118"/>
        <v>0</v>
      </c>
      <c r="D206">
        <f t="shared" si="118"/>
        <v>0</v>
      </c>
      <c r="E206">
        <f t="shared" si="118"/>
        <v>0</v>
      </c>
      <c r="F206">
        <f t="shared" si="118"/>
        <v>0</v>
      </c>
      <c r="G206">
        <f t="shared" si="118"/>
        <v>0</v>
      </c>
      <c r="H206">
        <f t="shared" si="118"/>
        <v>0</v>
      </c>
      <c r="I206">
        <f t="shared" si="118"/>
        <v>0</v>
      </c>
      <c r="J206">
        <f t="shared" si="118"/>
        <v>0</v>
      </c>
      <c r="K206">
        <f t="shared" si="118"/>
        <v>0</v>
      </c>
      <c r="L206">
        <f t="shared" si="118"/>
        <v>0</v>
      </c>
      <c r="M206">
        <f t="shared" si="118"/>
        <v>0</v>
      </c>
      <c r="N206">
        <f t="shared" si="118"/>
        <v>0</v>
      </c>
      <c r="O206">
        <f t="shared" si="118"/>
        <v>0</v>
      </c>
      <c r="P206">
        <f t="shared" si="118"/>
        <v>0</v>
      </c>
      <c r="Q206">
        <f t="shared" si="118"/>
        <v>0</v>
      </c>
      <c r="R206">
        <f t="shared" si="118"/>
        <v>0</v>
      </c>
      <c r="S206">
        <f t="shared" si="117"/>
        <v>0</v>
      </c>
      <c r="T206">
        <f t="shared" si="117"/>
        <v>0</v>
      </c>
      <c r="U206">
        <f t="shared" si="117"/>
        <v>0</v>
      </c>
      <c r="V206">
        <f t="shared" si="117"/>
        <v>0</v>
      </c>
      <c r="W206">
        <f t="shared" si="117"/>
        <v>0</v>
      </c>
      <c r="X206">
        <f t="shared" si="117"/>
        <v>0</v>
      </c>
      <c r="Y206">
        <f t="shared" si="117"/>
        <v>0</v>
      </c>
      <c r="Z206">
        <f t="shared" si="117"/>
        <v>0</v>
      </c>
      <c r="AA206">
        <f t="shared" si="117"/>
        <v>0</v>
      </c>
      <c r="AB206">
        <f t="shared" si="117"/>
        <v>0</v>
      </c>
      <c r="AC206">
        <f t="shared" si="117"/>
        <v>0</v>
      </c>
      <c r="AD206">
        <f t="shared" si="117"/>
        <v>0</v>
      </c>
      <c r="AE206">
        <f t="shared" si="117"/>
        <v>0</v>
      </c>
      <c r="AF206">
        <f t="shared" si="117"/>
        <v>0</v>
      </c>
      <c r="AG206">
        <f t="shared" si="117"/>
        <v>0</v>
      </c>
      <c r="AH206">
        <f t="shared" ref="AH206:AW221" si="120">IF($B206=0,0,COUNTIFS($B206,"*"&amp;AH$1&amp;"*"))</f>
        <v>0</v>
      </c>
      <c r="AI206">
        <f t="shared" si="120"/>
        <v>0</v>
      </c>
      <c r="AJ206">
        <f t="shared" si="120"/>
        <v>0</v>
      </c>
      <c r="AK206">
        <f t="shared" si="120"/>
        <v>0</v>
      </c>
      <c r="AL206">
        <f t="shared" si="120"/>
        <v>0</v>
      </c>
      <c r="AM206">
        <f t="shared" si="120"/>
        <v>0</v>
      </c>
      <c r="AN206">
        <f t="shared" si="120"/>
        <v>0</v>
      </c>
      <c r="AO206">
        <f t="shared" si="120"/>
        <v>0</v>
      </c>
      <c r="AP206">
        <f t="shared" si="120"/>
        <v>0</v>
      </c>
      <c r="AQ206">
        <f t="shared" si="120"/>
        <v>0</v>
      </c>
      <c r="AR206">
        <f t="shared" si="120"/>
        <v>0</v>
      </c>
      <c r="AS206">
        <f t="shared" si="120"/>
        <v>1</v>
      </c>
      <c r="AT206">
        <f t="shared" si="120"/>
        <v>0</v>
      </c>
      <c r="AU206">
        <f t="shared" si="120"/>
        <v>0</v>
      </c>
      <c r="AV206">
        <f t="shared" si="120"/>
        <v>0</v>
      </c>
      <c r="AW206">
        <f t="shared" si="120"/>
        <v>0</v>
      </c>
      <c r="AX206">
        <f t="shared" si="119"/>
        <v>0</v>
      </c>
      <c r="AY206">
        <f t="shared" si="119"/>
        <v>0</v>
      </c>
      <c r="AZ206">
        <f t="shared" si="119"/>
        <v>0</v>
      </c>
      <c r="BA206">
        <f t="shared" si="119"/>
        <v>0</v>
      </c>
      <c r="BB206">
        <f t="shared" si="119"/>
        <v>0</v>
      </c>
      <c r="BC206">
        <f t="shared" si="119"/>
        <v>0</v>
      </c>
      <c r="BD206">
        <f t="shared" si="119"/>
        <v>0</v>
      </c>
      <c r="BE206">
        <f t="shared" si="119"/>
        <v>0</v>
      </c>
      <c r="BF206">
        <f t="shared" si="119"/>
        <v>0</v>
      </c>
      <c r="BG206">
        <f t="shared" si="119"/>
        <v>0</v>
      </c>
      <c r="BH206">
        <f t="shared" si="119"/>
        <v>0</v>
      </c>
      <c r="BI206">
        <f t="shared" si="119"/>
        <v>0</v>
      </c>
      <c r="BJ206">
        <f t="shared" si="119"/>
        <v>0</v>
      </c>
      <c r="BK206">
        <f t="shared" si="119"/>
        <v>0</v>
      </c>
      <c r="BL206">
        <f t="shared" si="119"/>
        <v>0</v>
      </c>
      <c r="BM206">
        <f t="shared" si="116"/>
        <v>0</v>
      </c>
      <c r="BN206">
        <f t="shared" si="116"/>
        <v>0</v>
      </c>
      <c r="BO206">
        <f t="shared" si="116"/>
        <v>0</v>
      </c>
      <c r="BP206">
        <f t="shared" si="116"/>
        <v>0</v>
      </c>
      <c r="BQ206">
        <f t="shared" si="116"/>
        <v>0</v>
      </c>
      <c r="BR206">
        <f t="shared" si="116"/>
        <v>0</v>
      </c>
      <c r="BS206">
        <f t="shared" si="116"/>
        <v>0</v>
      </c>
      <c r="BT206">
        <f t="shared" si="116"/>
        <v>0</v>
      </c>
      <c r="BU206">
        <f t="shared" si="116"/>
        <v>0</v>
      </c>
      <c r="BV206">
        <f t="shared" si="116"/>
        <v>0</v>
      </c>
      <c r="BW206">
        <f t="shared" si="116"/>
        <v>0</v>
      </c>
      <c r="BX206">
        <f t="shared" si="116"/>
        <v>0</v>
      </c>
      <c r="BY206">
        <f t="shared" si="116"/>
        <v>0</v>
      </c>
      <c r="BZ206">
        <f t="shared" si="116"/>
        <v>0</v>
      </c>
      <c r="CA206">
        <f t="shared" si="116"/>
        <v>0</v>
      </c>
      <c r="CB206">
        <f t="shared" si="116"/>
        <v>0</v>
      </c>
      <c r="CC206">
        <f t="shared" si="114"/>
        <v>0</v>
      </c>
      <c r="CD206">
        <f t="shared" si="114"/>
        <v>0</v>
      </c>
      <c r="CE206">
        <f t="shared" si="114"/>
        <v>0</v>
      </c>
      <c r="CF206">
        <f t="shared" si="114"/>
        <v>0</v>
      </c>
      <c r="CG206">
        <f t="shared" si="114"/>
        <v>0</v>
      </c>
      <c r="CH206">
        <f t="shared" si="114"/>
        <v>0</v>
      </c>
      <c r="CI206">
        <f t="shared" si="114"/>
        <v>0</v>
      </c>
      <c r="CJ206">
        <f t="shared" si="114"/>
        <v>0</v>
      </c>
      <c r="CK206">
        <f t="shared" si="114"/>
        <v>0</v>
      </c>
      <c r="CL206">
        <f t="shared" si="114"/>
        <v>0</v>
      </c>
      <c r="CM206">
        <f t="shared" si="114"/>
        <v>0</v>
      </c>
      <c r="CN206">
        <f t="shared" si="114"/>
        <v>0</v>
      </c>
      <c r="CO206">
        <f t="shared" si="114"/>
        <v>0</v>
      </c>
      <c r="CP206">
        <f t="shared" si="114"/>
        <v>0</v>
      </c>
      <c r="CQ206">
        <f t="shared" si="114"/>
        <v>0</v>
      </c>
      <c r="CR206">
        <f t="shared" si="115"/>
        <v>0</v>
      </c>
      <c r="CS206">
        <f t="shared" si="115"/>
        <v>0</v>
      </c>
      <c r="CT206">
        <f t="shared" si="115"/>
        <v>0</v>
      </c>
      <c r="CU206">
        <f t="shared" si="115"/>
        <v>0</v>
      </c>
      <c r="CV206">
        <f t="shared" si="115"/>
        <v>0</v>
      </c>
      <c r="CW206">
        <f t="shared" si="115"/>
        <v>0</v>
      </c>
      <c r="CX206">
        <f t="shared" si="115"/>
        <v>0</v>
      </c>
      <c r="CY206">
        <f t="shared" si="115"/>
        <v>0</v>
      </c>
      <c r="CZ206">
        <f t="shared" si="115"/>
        <v>1</v>
      </c>
      <c r="DA206">
        <f t="shared" si="115"/>
        <v>0</v>
      </c>
      <c r="DB206">
        <f t="shared" si="115"/>
        <v>0</v>
      </c>
      <c r="DC206">
        <f t="shared" si="115"/>
        <v>0</v>
      </c>
      <c r="DD206">
        <f t="shared" si="115"/>
        <v>0</v>
      </c>
      <c r="DE206">
        <f t="shared" si="115"/>
        <v>0</v>
      </c>
      <c r="DF206">
        <f t="shared" si="115"/>
        <v>0</v>
      </c>
      <c r="DG206">
        <f t="shared" si="115"/>
        <v>0</v>
      </c>
      <c r="DH206">
        <f t="shared" si="113"/>
        <v>0</v>
      </c>
      <c r="DI206">
        <f t="shared" si="113"/>
        <v>0</v>
      </c>
      <c r="DJ206">
        <f t="shared" si="113"/>
        <v>0</v>
      </c>
      <c r="DK206">
        <f t="shared" si="113"/>
        <v>0</v>
      </c>
      <c r="DL206">
        <f t="shared" si="113"/>
        <v>0</v>
      </c>
      <c r="DM206">
        <f t="shared" si="113"/>
        <v>0</v>
      </c>
      <c r="DN206">
        <f t="shared" si="113"/>
        <v>0</v>
      </c>
      <c r="DO206">
        <f t="shared" si="113"/>
        <v>0</v>
      </c>
      <c r="DP206">
        <f t="shared" si="113"/>
        <v>0</v>
      </c>
      <c r="DQ206">
        <f t="shared" si="113"/>
        <v>0</v>
      </c>
      <c r="DR206">
        <f t="shared" si="113"/>
        <v>0</v>
      </c>
      <c r="DS206">
        <f t="shared" si="113"/>
        <v>0</v>
      </c>
      <c r="DT206">
        <f t="shared" si="113"/>
        <v>0</v>
      </c>
      <c r="DU206">
        <f t="shared" si="113"/>
        <v>0</v>
      </c>
      <c r="DV206">
        <f t="shared" si="113"/>
        <v>0</v>
      </c>
    </row>
    <row r="207" spans="1:126" x14ac:dyDescent="0.3">
      <c r="A207" s="13" t="s">
        <v>237</v>
      </c>
      <c r="B207" s="15" t="e">
        <f>VLOOKUP(Sheet6!A207,Phase1IDs!A154:I924,8,0)</f>
        <v>#N/A</v>
      </c>
      <c r="C207" t="e">
        <f t="shared" si="118"/>
        <v>#N/A</v>
      </c>
      <c r="D207" t="e">
        <f t="shared" si="118"/>
        <v>#N/A</v>
      </c>
      <c r="E207" t="e">
        <f t="shared" si="118"/>
        <v>#N/A</v>
      </c>
      <c r="F207" t="e">
        <f t="shared" si="118"/>
        <v>#N/A</v>
      </c>
      <c r="G207" t="e">
        <f t="shared" si="118"/>
        <v>#N/A</v>
      </c>
      <c r="H207" t="e">
        <f t="shared" si="118"/>
        <v>#N/A</v>
      </c>
      <c r="I207" t="e">
        <f t="shared" si="118"/>
        <v>#N/A</v>
      </c>
      <c r="J207" t="e">
        <f t="shared" si="118"/>
        <v>#N/A</v>
      </c>
      <c r="K207" t="e">
        <f t="shared" si="118"/>
        <v>#N/A</v>
      </c>
      <c r="L207" t="e">
        <f t="shared" si="118"/>
        <v>#N/A</v>
      </c>
      <c r="M207" t="e">
        <f t="shared" si="118"/>
        <v>#N/A</v>
      </c>
      <c r="N207" t="e">
        <f t="shared" si="118"/>
        <v>#N/A</v>
      </c>
      <c r="O207" t="e">
        <f t="shared" si="118"/>
        <v>#N/A</v>
      </c>
      <c r="P207" t="e">
        <f t="shared" si="118"/>
        <v>#N/A</v>
      </c>
      <c r="Q207" t="e">
        <f t="shared" si="118"/>
        <v>#N/A</v>
      </c>
      <c r="R207" t="e">
        <f t="shared" si="118"/>
        <v>#N/A</v>
      </c>
      <c r="S207" t="e">
        <f t="shared" si="117"/>
        <v>#N/A</v>
      </c>
      <c r="T207" t="e">
        <f t="shared" si="117"/>
        <v>#N/A</v>
      </c>
      <c r="U207" t="e">
        <f t="shared" si="117"/>
        <v>#N/A</v>
      </c>
      <c r="V207" t="e">
        <f t="shared" si="117"/>
        <v>#N/A</v>
      </c>
      <c r="W207" t="e">
        <f t="shared" si="117"/>
        <v>#N/A</v>
      </c>
      <c r="X207" t="e">
        <f t="shared" si="117"/>
        <v>#N/A</v>
      </c>
      <c r="Y207" t="e">
        <f t="shared" si="117"/>
        <v>#N/A</v>
      </c>
      <c r="Z207" t="e">
        <f t="shared" si="117"/>
        <v>#N/A</v>
      </c>
      <c r="AA207" t="e">
        <f t="shared" si="117"/>
        <v>#N/A</v>
      </c>
      <c r="AB207" t="e">
        <f t="shared" si="117"/>
        <v>#N/A</v>
      </c>
      <c r="AC207" t="e">
        <f t="shared" si="117"/>
        <v>#N/A</v>
      </c>
      <c r="AD207" t="e">
        <f t="shared" si="117"/>
        <v>#N/A</v>
      </c>
      <c r="AE207" t="e">
        <f t="shared" si="117"/>
        <v>#N/A</v>
      </c>
      <c r="AF207" t="e">
        <f t="shared" si="117"/>
        <v>#N/A</v>
      </c>
      <c r="AG207" t="e">
        <f t="shared" si="117"/>
        <v>#N/A</v>
      </c>
      <c r="AH207" t="e">
        <f t="shared" si="120"/>
        <v>#N/A</v>
      </c>
      <c r="AI207" t="e">
        <f t="shared" si="120"/>
        <v>#N/A</v>
      </c>
      <c r="AJ207" t="e">
        <f t="shared" si="120"/>
        <v>#N/A</v>
      </c>
      <c r="AK207" t="e">
        <f t="shared" si="120"/>
        <v>#N/A</v>
      </c>
      <c r="AL207" t="e">
        <f t="shared" si="120"/>
        <v>#N/A</v>
      </c>
      <c r="AM207" t="e">
        <f t="shared" si="120"/>
        <v>#N/A</v>
      </c>
      <c r="AN207" t="e">
        <f t="shared" si="120"/>
        <v>#N/A</v>
      </c>
      <c r="AO207" t="e">
        <f t="shared" si="120"/>
        <v>#N/A</v>
      </c>
      <c r="AP207" t="e">
        <f t="shared" si="120"/>
        <v>#N/A</v>
      </c>
      <c r="AQ207" t="e">
        <f t="shared" si="120"/>
        <v>#N/A</v>
      </c>
      <c r="AR207" t="e">
        <f t="shared" si="120"/>
        <v>#N/A</v>
      </c>
      <c r="AS207" t="e">
        <f t="shared" si="120"/>
        <v>#N/A</v>
      </c>
      <c r="AT207" t="e">
        <f t="shared" si="120"/>
        <v>#N/A</v>
      </c>
      <c r="AU207" t="e">
        <f t="shared" si="120"/>
        <v>#N/A</v>
      </c>
      <c r="AV207" t="e">
        <f t="shared" si="120"/>
        <v>#N/A</v>
      </c>
      <c r="AW207" t="e">
        <f t="shared" si="120"/>
        <v>#N/A</v>
      </c>
      <c r="AX207" t="e">
        <f t="shared" si="119"/>
        <v>#N/A</v>
      </c>
      <c r="AY207" t="e">
        <f t="shared" si="119"/>
        <v>#N/A</v>
      </c>
      <c r="AZ207" t="e">
        <f t="shared" si="119"/>
        <v>#N/A</v>
      </c>
      <c r="BA207" t="e">
        <f t="shared" si="119"/>
        <v>#N/A</v>
      </c>
      <c r="BB207" t="e">
        <f t="shared" si="119"/>
        <v>#N/A</v>
      </c>
      <c r="BC207" t="e">
        <f t="shared" si="119"/>
        <v>#N/A</v>
      </c>
      <c r="BD207" t="e">
        <f t="shared" si="119"/>
        <v>#N/A</v>
      </c>
      <c r="BE207" t="e">
        <f t="shared" si="119"/>
        <v>#N/A</v>
      </c>
      <c r="BF207" t="e">
        <f t="shared" si="119"/>
        <v>#N/A</v>
      </c>
      <c r="BG207" t="e">
        <f t="shared" si="119"/>
        <v>#N/A</v>
      </c>
      <c r="BH207" t="e">
        <f t="shared" si="119"/>
        <v>#N/A</v>
      </c>
      <c r="BI207" t="e">
        <f t="shared" si="119"/>
        <v>#N/A</v>
      </c>
      <c r="BJ207" t="e">
        <f t="shared" si="119"/>
        <v>#N/A</v>
      </c>
      <c r="BK207" t="e">
        <f t="shared" si="119"/>
        <v>#N/A</v>
      </c>
      <c r="BL207" t="e">
        <f t="shared" si="119"/>
        <v>#N/A</v>
      </c>
      <c r="BM207" t="e">
        <f t="shared" si="116"/>
        <v>#N/A</v>
      </c>
      <c r="BN207" t="e">
        <f t="shared" si="116"/>
        <v>#N/A</v>
      </c>
      <c r="BO207" t="e">
        <f t="shared" si="116"/>
        <v>#N/A</v>
      </c>
      <c r="BP207" t="e">
        <f t="shared" si="116"/>
        <v>#N/A</v>
      </c>
      <c r="BQ207" t="e">
        <f t="shared" si="116"/>
        <v>#N/A</v>
      </c>
      <c r="BR207" t="e">
        <f t="shared" si="116"/>
        <v>#N/A</v>
      </c>
      <c r="BS207" t="e">
        <f t="shared" si="116"/>
        <v>#N/A</v>
      </c>
      <c r="BT207" t="e">
        <f t="shared" si="116"/>
        <v>#N/A</v>
      </c>
      <c r="BU207" t="e">
        <f t="shared" si="116"/>
        <v>#N/A</v>
      </c>
      <c r="BV207" t="e">
        <f t="shared" si="116"/>
        <v>#N/A</v>
      </c>
      <c r="BW207" t="e">
        <f t="shared" si="116"/>
        <v>#N/A</v>
      </c>
      <c r="BX207" t="e">
        <f t="shared" si="116"/>
        <v>#N/A</v>
      </c>
      <c r="BY207" t="e">
        <f t="shared" si="116"/>
        <v>#N/A</v>
      </c>
      <c r="BZ207" t="e">
        <f t="shared" si="116"/>
        <v>#N/A</v>
      </c>
      <c r="CA207" t="e">
        <f t="shared" si="116"/>
        <v>#N/A</v>
      </c>
      <c r="CB207" t="e">
        <f t="shared" si="116"/>
        <v>#N/A</v>
      </c>
      <c r="CC207" t="e">
        <f t="shared" si="114"/>
        <v>#N/A</v>
      </c>
      <c r="CD207" t="e">
        <f t="shared" si="114"/>
        <v>#N/A</v>
      </c>
      <c r="CE207" t="e">
        <f t="shared" si="114"/>
        <v>#N/A</v>
      </c>
      <c r="CF207" t="e">
        <f t="shared" si="114"/>
        <v>#N/A</v>
      </c>
      <c r="CG207" t="e">
        <f t="shared" si="114"/>
        <v>#N/A</v>
      </c>
      <c r="CH207" t="e">
        <f t="shared" si="114"/>
        <v>#N/A</v>
      </c>
      <c r="CI207" t="e">
        <f t="shared" si="114"/>
        <v>#N/A</v>
      </c>
      <c r="CJ207" t="e">
        <f t="shared" si="114"/>
        <v>#N/A</v>
      </c>
      <c r="CK207" t="e">
        <f t="shared" si="114"/>
        <v>#N/A</v>
      </c>
      <c r="CL207" t="e">
        <f t="shared" si="114"/>
        <v>#N/A</v>
      </c>
      <c r="CM207" t="e">
        <f t="shared" si="114"/>
        <v>#N/A</v>
      </c>
      <c r="CN207" t="e">
        <f t="shared" si="114"/>
        <v>#N/A</v>
      </c>
      <c r="CO207" t="e">
        <f t="shared" si="114"/>
        <v>#N/A</v>
      </c>
      <c r="CP207" t="e">
        <f t="shared" si="114"/>
        <v>#N/A</v>
      </c>
      <c r="CQ207" t="e">
        <f t="shared" si="114"/>
        <v>#N/A</v>
      </c>
      <c r="CR207" t="e">
        <f t="shared" si="115"/>
        <v>#N/A</v>
      </c>
      <c r="CS207" t="e">
        <f t="shared" si="115"/>
        <v>#N/A</v>
      </c>
      <c r="CT207" t="e">
        <f t="shared" si="115"/>
        <v>#N/A</v>
      </c>
      <c r="CU207" t="e">
        <f t="shared" si="115"/>
        <v>#N/A</v>
      </c>
      <c r="CV207" t="e">
        <f t="shared" si="115"/>
        <v>#N/A</v>
      </c>
      <c r="CW207" t="e">
        <f t="shared" si="115"/>
        <v>#N/A</v>
      </c>
      <c r="CX207" t="e">
        <f t="shared" si="115"/>
        <v>#N/A</v>
      </c>
      <c r="CY207" t="e">
        <f t="shared" si="115"/>
        <v>#N/A</v>
      </c>
      <c r="CZ207" t="e">
        <f t="shared" si="115"/>
        <v>#N/A</v>
      </c>
      <c r="DA207" t="e">
        <f t="shared" si="115"/>
        <v>#N/A</v>
      </c>
      <c r="DB207" t="e">
        <f t="shared" si="115"/>
        <v>#N/A</v>
      </c>
      <c r="DC207" t="e">
        <f t="shared" si="115"/>
        <v>#N/A</v>
      </c>
      <c r="DD207" t="e">
        <f t="shared" si="115"/>
        <v>#N/A</v>
      </c>
      <c r="DE207" t="e">
        <f t="shared" si="115"/>
        <v>#N/A</v>
      </c>
      <c r="DF207" t="e">
        <f t="shared" si="115"/>
        <v>#N/A</v>
      </c>
      <c r="DG207" t="e">
        <f t="shared" si="115"/>
        <v>#N/A</v>
      </c>
      <c r="DH207" t="e">
        <f t="shared" si="113"/>
        <v>#N/A</v>
      </c>
      <c r="DI207" t="e">
        <f t="shared" si="113"/>
        <v>#N/A</v>
      </c>
      <c r="DJ207" t="e">
        <f t="shared" si="113"/>
        <v>#N/A</v>
      </c>
      <c r="DK207" t="e">
        <f t="shared" si="113"/>
        <v>#N/A</v>
      </c>
      <c r="DL207" t="e">
        <f t="shared" si="113"/>
        <v>#N/A</v>
      </c>
      <c r="DM207" t="e">
        <f t="shared" si="113"/>
        <v>#N/A</v>
      </c>
      <c r="DN207" t="e">
        <f t="shared" si="113"/>
        <v>#N/A</v>
      </c>
      <c r="DO207" t="e">
        <f t="shared" si="113"/>
        <v>#N/A</v>
      </c>
      <c r="DP207" t="e">
        <f t="shared" si="113"/>
        <v>#N/A</v>
      </c>
      <c r="DQ207" t="e">
        <f t="shared" si="113"/>
        <v>#N/A</v>
      </c>
      <c r="DR207" t="e">
        <f t="shared" si="113"/>
        <v>#N/A</v>
      </c>
      <c r="DS207" t="e">
        <f t="shared" si="113"/>
        <v>#N/A</v>
      </c>
      <c r="DT207" t="e">
        <f t="shared" si="113"/>
        <v>#N/A</v>
      </c>
      <c r="DU207" t="e">
        <f t="shared" si="113"/>
        <v>#N/A</v>
      </c>
      <c r="DV207" t="e">
        <f t="shared" si="113"/>
        <v>#N/A</v>
      </c>
    </row>
    <row r="208" spans="1:126" x14ac:dyDescent="0.3">
      <c r="A208" s="11" t="s">
        <v>2638</v>
      </c>
      <c r="B208" s="15" t="e">
        <f>VLOOKUP(Sheet6!A208,Phase1IDs!A155:I925,8,0)</f>
        <v>#N/A</v>
      </c>
      <c r="C208" t="e">
        <f t="shared" si="118"/>
        <v>#N/A</v>
      </c>
      <c r="D208" t="e">
        <f t="shared" si="118"/>
        <v>#N/A</v>
      </c>
      <c r="E208" t="e">
        <f t="shared" si="118"/>
        <v>#N/A</v>
      </c>
      <c r="F208" t="e">
        <f t="shared" si="118"/>
        <v>#N/A</v>
      </c>
      <c r="G208" t="e">
        <f t="shared" si="118"/>
        <v>#N/A</v>
      </c>
      <c r="H208" t="e">
        <f t="shared" si="118"/>
        <v>#N/A</v>
      </c>
      <c r="I208" t="e">
        <f t="shared" si="118"/>
        <v>#N/A</v>
      </c>
      <c r="J208" t="e">
        <f t="shared" si="118"/>
        <v>#N/A</v>
      </c>
      <c r="K208" t="e">
        <f t="shared" si="118"/>
        <v>#N/A</v>
      </c>
      <c r="L208" t="e">
        <f t="shared" si="118"/>
        <v>#N/A</v>
      </c>
      <c r="M208" t="e">
        <f t="shared" si="118"/>
        <v>#N/A</v>
      </c>
      <c r="N208" t="e">
        <f t="shared" si="118"/>
        <v>#N/A</v>
      </c>
      <c r="O208" t="e">
        <f t="shared" si="118"/>
        <v>#N/A</v>
      </c>
      <c r="P208" t="e">
        <f t="shared" si="118"/>
        <v>#N/A</v>
      </c>
      <c r="Q208" t="e">
        <f t="shared" si="118"/>
        <v>#N/A</v>
      </c>
      <c r="R208" t="e">
        <f t="shared" si="118"/>
        <v>#N/A</v>
      </c>
      <c r="S208" t="e">
        <f t="shared" si="117"/>
        <v>#N/A</v>
      </c>
      <c r="T208" t="e">
        <f t="shared" si="117"/>
        <v>#N/A</v>
      </c>
      <c r="U208" t="e">
        <f t="shared" si="117"/>
        <v>#N/A</v>
      </c>
      <c r="V208" t="e">
        <f t="shared" si="117"/>
        <v>#N/A</v>
      </c>
      <c r="W208" t="e">
        <f t="shared" si="117"/>
        <v>#N/A</v>
      </c>
      <c r="X208" t="e">
        <f t="shared" si="117"/>
        <v>#N/A</v>
      </c>
      <c r="Y208" t="e">
        <f t="shared" si="117"/>
        <v>#N/A</v>
      </c>
      <c r="Z208" t="e">
        <f t="shared" si="117"/>
        <v>#N/A</v>
      </c>
      <c r="AA208" t="e">
        <f t="shared" si="117"/>
        <v>#N/A</v>
      </c>
      <c r="AB208" t="e">
        <f t="shared" si="117"/>
        <v>#N/A</v>
      </c>
      <c r="AC208" t="e">
        <f t="shared" si="117"/>
        <v>#N/A</v>
      </c>
      <c r="AD208" t="e">
        <f t="shared" si="117"/>
        <v>#N/A</v>
      </c>
      <c r="AE208" t="e">
        <f t="shared" si="117"/>
        <v>#N/A</v>
      </c>
      <c r="AF208" t="e">
        <f t="shared" si="117"/>
        <v>#N/A</v>
      </c>
      <c r="AG208" t="e">
        <f t="shared" si="117"/>
        <v>#N/A</v>
      </c>
      <c r="AH208" t="e">
        <f t="shared" si="120"/>
        <v>#N/A</v>
      </c>
      <c r="AI208" t="e">
        <f t="shared" si="120"/>
        <v>#N/A</v>
      </c>
      <c r="AJ208" t="e">
        <f t="shared" si="120"/>
        <v>#N/A</v>
      </c>
      <c r="AK208" t="e">
        <f t="shared" si="120"/>
        <v>#N/A</v>
      </c>
      <c r="AL208" t="e">
        <f t="shared" si="120"/>
        <v>#N/A</v>
      </c>
      <c r="AM208" t="e">
        <f t="shared" si="120"/>
        <v>#N/A</v>
      </c>
      <c r="AN208" t="e">
        <f t="shared" si="120"/>
        <v>#N/A</v>
      </c>
      <c r="AO208" t="e">
        <f t="shared" si="120"/>
        <v>#N/A</v>
      </c>
      <c r="AP208" t="e">
        <f t="shared" si="120"/>
        <v>#N/A</v>
      </c>
      <c r="AQ208" t="e">
        <f t="shared" si="120"/>
        <v>#N/A</v>
      </c>
      <c r="AR208" t="e">
        <f t="shared" si="120"/>
        <v>#N/A</v>
      </c>
      <c r="AS208" t="e">
        <f t="shared" si="120"/>
        <v>#N/A</v>
      </c>
      <c r="AT208" t="e">
        <f t="shared" si="120"/>
        <v>#N/A</v>
      </c>
      <c r="AU208" t="e">
        <f t="shared" si="120"/>
        <v>#N/A</v>
      </c>
      <c r="AV208" t="e">
        <f t="shared" si="120"/>
        <v>#N/A</v>
      </c>
      <c r="AW208" t="e">
        <f t="shared" si="120"/>
        <v>#N/A</v>
      </c>
      <c r="AX208" t="e">
        <f t="shared" si="119"/>
        <v>#N/A</v>
      </c>
      <c r="AY208" t="e">
        <f t="shared" si="119"/>
        <v>#N/A</v>
      </c>
      <c r="AZ208" t="e">
        <f t="shared" si="119"/>
        <v>#N/A</v>
      </c>
      <c r="BA208" t="e">
        <f t="shared" si="119"/>
        <v>#N/A</v>
      </c>
      <c r="BB208" t="e">
        <f t="shared" si="119"/>
        <v>#N/A</v>
      </c>
      <c r="BC208" t="e">
        <f t="shared" si="119"/>
        <v>#N/A</v>
      </c>
      <c r="BD208" t="e">
        <f t="shared" si="119"/>
        <v>#N/A</v>
      </c>
      <c r="BE208" t="e">
        <f t="shared" si="119"/>
        <v>#N/A</v>
      </c>
      <c r="BF208" t="e">
        <f t="shared" si="119"/>
        <v>#N/A</v>
      </c>
      <c r="BG208" t="e">
        <f t="shared" si="119"/>
        <v>#N/A</v>
      </c>
      <c r="BH208" t="e">
        <f t="shared" si="119"/>
        <v>#N/A</v>
      </c>
      <c r="BI208" t="e">
        <f t="shared" si="119"/>
        <v>#N/A</v>
      </c>
      <c r="BJ208" t="e">
        <f t="shared" si="119"/>
        <v>#N/A</v>
      </c>
      <c r="BK208" t="e">
        <f t="shared" si="119"/>
        <v>#N/A</v>
      </c>
      <c r="BL208" t="e">
        <f t="shared" si="119"/>
        <v>#N/A</v>
      </c>
      <c r="BM208" t="e">
        <f t="shared" si="116"/>
        <v>#N/A</v>
      </c>
      <c r="BN208" t="e">
        <f t="shared" si="116"/>
        <v>#N/A</v>
      </c>
      <c r="BO208" t="e">
        <f t="shared" si="116"/>
        <v>#N/A</v>
      </c>
      <c r="BP208" t="e">
        <f t="shared" si="116"/>
        <v>#N/A</v>
      </c>
      <c r="BQ208" t="e">
        <f t="shared" si="116"/>
        <v>#N/A</v>
      </c>
      <c r="BR208" t="e">
        <f t="shared" si="116"/>
        <v>#N/A</v>
      </c>
      <c r="BS208" t="e">
        <f t="shared" si="116"/>
        <v>#N/A</v>
      </c>
      <c r="BT208" t="e">
        <f t="shared" si="116"/>
        <v>#N/A</v>
      </c>
      <c r="BU208" t="e">
        <f t="shared" si="116"/>
        <v>#N/A</v>
      </c>
      <c r="BV208" t="e">
        <f t="shared" si="116"/>
        <v>#N/A</v>
      </c>
      <c r="BW208" t="e">
        <f t="shared" si="116"/>
        <v>#N/A</v>
      </c>
      <c r="BX208" t="e">
        <f t="shared" si="116"/>
        <v>#N/A</v>
      </c>
      <c r="BY208" t="e">
        <f t="shared" si="116"/>
        <v>#N/A</v>
      </c>
      <c r="BZ208" t="e">
        <f t="shared" si="116"/>
        <v>#N/A</v>
      </c>
      <c r="CA208" t="e">
        <f t="shared" si="116"/>
        <v>#N/A</v>
      </c>
      <c r="CB208" t="e">
        <f t="shared" si="116"/>
        <v>#N/A</v>
      </c>
      <c r="CC208" t="e">
        <f t="shared" si="114"/>
        <v>#N/A</v>
      </c>
      <c r="CD208" t="e">
        <f t="shared" si="114"/>
        <v>#N/A</v>
      </c>
      <c r="CE208" t="e">
        <f t="shared" si="114"/>
        <v>#N/A</v>
      </c>
      <c r="CF208" t="e">
        <f t="shared" si="114"/>
        <v>#N/A</v>
      </c>
      <c r="CG208" t="e">
        <f t="shared" si="114"/>
        <v>#N/A</v>
      </c>
      <c r="CH208" t="e">
        <f t="shared" si="114"/>
        <v>#N/A</v>
      </c>
      <c r="CI208" t="e">
        <f t="shared" si="114"/>
        <v>#N/A</v>
      </c>
      <c r="CJ208" t="e">
        <f t="shared" si="114"/>
        <v>#N/A</v>
      </c>
      <c r="CK208" t="e">
        <f t="shared" si="114"/>
        <v>#N/A</v>
      </c>
      <c r="CL208" t="e">
        <f t="shared" si="114"/>
        <v>#N/A</v>
      </c>
      <c r="CM208" t="e">
        <f t="shared" si="114"/>
        <v>#N/A</v>
      </c>
      <c r="CN208" t="e">
        <f t="shared" si="114"/>
        <v>#N/A</v>
      </c>
      <c r="CO208" t="e">
        <f t="shared" si="114"/>
        <v>#N/A</v>
      </c>
      <c r="CP208" t="e">
        <f t="shared" si="114"/>
        <v>#N/A</v>
      </c>
      <c r="CQ208" t="e">
        <f t="shared" si="114"/>
        <v>#N/A</v>
      </c>
      <c r="CR208" t="e">
        <f t="shared" si="115"/>
        <v>#N/A</v>
      </c>
      <c r="CS208" t="e">
        <f t="shared" si="115"/>
        <v>#N/A</v>
      </c>
      <c r="CT208" t="e">
        <f t="shared" si="115"/>
        <v>#N/A</v>
      </c>
      <c r="CU208" t="e">
        <f t="shared" si="115"/>
        <v>#N/A</v>
      </c>
      <c r="CV208" t="e">
        <f t="shared" si="115"/>
        <v>#N/A</v>
      </c>
      <c r="CW208" t="e">
        <f t="shared" si="115"/>
        <v>#N/A</v>
      </c>
      <c r="CX208" t="e">
        <f t="shared" si="115"/>
        <v>#N/A</v>
      </c>
      <c r="CY208" t="e">
        <f t="shared" si="115"/>
        <v>#N/A</v>
      </c>
      <c r="CZ208" t="e">
        <f t="shared" si="115"/>
        <v>#N/A</v>
      </c>
      <c r="DA208" t="e">
        <f t="shared" si="115"/>
        <v>#N/A</v>
      </c>
      <c r="DB208" t="e">
        <f t="shared" si="115"/>
        <v>#N/A</v>
      </c>
      <c r="DC208" t="e">
        <f t="shared" si="115"/>
        <v>#N/A</v>
      </c>
      <c r="DD208" t="e">
        <f t="shared" si="115"/>
        <v>#N/A</v>
      </c>
      <c r="DE208" t="e">
        <f t="shared" si="115"/>
        <v>#N/A</v>
      </c>
      <c r="DF208" t="e">
        <f t="shared" si="115"/>
        <v>#N/A</v>
      </c>
      <c r="DG208" t="e">
        <f t="shared" si="115"/>
        <v>#N/A</v>
      </c>
      <c r="DH208" t="e">
        <f t="shared" si="113"/>
        <v>#N/A</v>
      </c>
      <c r="DI208" t="e">
        <f t="shared" si="113"/>
        <v>#N/A</v>
      </c>
      <c r="DJ208" t="e">
        <f t="shared" si="113"/>
        <v>#N/A</v>
      </c>
      <c r="DK208" t="e">
        <f t="shared" si="113"/>
        <v>#N/A</v>
      </c>
      <c r="DL208" t="e">
        <f t="shared" si="113"/>
        <v>#N/A</v>
      </c>
      <c r="DM208" t="e">
        <f t="shared" si="113"/>
        <v>#N/A</v>
      </c>
      <c r="DN208" t="e">
        <f t="shared" si="113"/>
        <v>#N/A</v>
      </c>
      <c r="DO208" t="e">
        <f t="shared" si="113"/>
        <v>#N/A</v>
      </c>
      <c r="DP208" t="e">
        <f t="shared" si="113"/>
        <v>#N/A</v>
      </c>
      <c r="DQ208" t="e">
        <f t="shared" si="113"/>
        <v>#N/A</v>
      </c>
      <c r="DR208" t="e">
        <f t="shared" si="113"/>
        <v>#N/A</v>
      </c>
      <c r="DS208" t="e">
        <f t="shared" si="113"/>
        <v>#N/A</v>
      </c>
      <c r="DT208" t="e">
        <f t="shared" si="113"/>
        <v>#N/A</v>
      </c>
      <c r="DU208" t="e">
        <f t="shared" si="113"/>
        <v>#N/A</v>
      </c>
      <c r="DV208" t="e">
        <f t="shared" si="113"/>
        <v>#N/A</v>
      </c>
    </row>
    <row r="209" spans="1:126" x14ac:dyDescent="0.3">
      <c r="A209" s="13" t="s">
        <v>463</v>
      </c>
      <c r="B209" s="15" t="e">
        <f>VLOOKUP(Sheet6!A209,Phase1IDs!A155:I926,8,0)</f>
        <v>#N/A</v>
      </c>
      <c r="C209" t="e">
        <f t="shared" si="118"/>
        <v>#N/A</v>
      </c>
      <c r="D209" t="e">
        <f t="shared" si="118"/>
        <v>#N/A</v>
      </c>
      <c r="E209" t="e">
        <f t="shared" si="118"/>
        <v>#N/A</v>
      </c>
      <c r="F209" t="e">
        <f t="shared" si="118"/>
        <v>#N/A</v>
      </c>
      <c r="G209" t="e">
        <f t="shared" si="118"/>
        <v>#N/A</v>
      </c>
      <c r="H209" t="e">
        <f t="shared" si="118"/>
        <v>#N/A</v>
      </c>
      <c r="I209" t="e">
        <f t="shared" si="118"/>
        <v>#N/A</v>
      </c>
      <c r="J209" t="e">
        <f t="shared" si="118"/>
        <v>#N/A</v>
      </c>
      <c r="K209" t="e">
        <f t="shared" si="118"/>
        <v>#N/A</v>
      </c>
      <c r="L209" t="e">
        <f t="shared" si="118"/>
        <v>#N/A</v>
      </c>
      <c r="M209" t="e">
        <f t="shared" si="118"/>
        <v>#N/A</v>
      </c>
      <c r="N209" t="e">
        <f t="shared" si="118"/>
        <v>#N/A</v>
      </c>
      <c r="O209" t="e">
        <f t="shared" si="118"/>
        <v>#N/A</v>
      </c>
      <c r="P209" t="e">
        <f t="shared" si="118"/>
        <v>#N/A</v>
      </c>
      <c r="Q209" t="e">
        <f t="shared" si="118"/>
        <v>#N/A</v>
      </c>
      <c r="R209" t="e">
        <f t="shared" si="118"/>
        <v>#N/A</v>
      </c>
      <c r="S209" t="e">
        <f t="shared" si="117"/>
        <v>#N/A</v>
      </c>
      <c r="T209" t="e">
        <f t="shared" si="117"/>
        <v>#N/A</v>
      </c>
      <c r="U209" t="e">
        <f t="shared" si="117"/>
        <v>#N/A</v>
      </c>
      <c r="V209" t="e">
        <f t="shared" si="117"/>
        <v>#N/A</v>
      </c>
      <c r="W209" t="e">
        <f t="shared" si="117"/>
        <v>#N/A</v>
      </c>
      <c r="X209" t="e">
        <f t="shared" si="117"/>
        <v>#N/A</v>
      </c>
      <c r="Y209" t="e">
        <f t="shared" si="117"/>
        <v>#N/A</v>
      </c>
      <c r="Z209" t="e">
        <f t="shared" si="117"/>
        <v>#N/A</v>
      </c>
      <c r="AA209" t="e">
        <f t="shared" si="117"/>
        <v>#N/A</v>
      </c>
      <c r="AB209" t="e">
        <f t="shared" si="117"/>
        <v>#N/A</v>
      </c>
      <c r="AC209" t="e">
        <f t="shared" si="117"/>
        <v>#N/A</v>
      </c>
      <c r="AD209" t="e">
        <f t="shared" si="117"/>
        <v>#N/A</v>
      </c>
      <c r="AE209" t="e">
        <f t="shared" si="117"/>
        <v>#N/A</v>
      </c>
      <c r="AF209" t="e">
        <f t="shared" si="117"/>
        <v>#N/A</v>
      </c>
      <c r="AG209" t="e">
        <f t="shared" si="117"/>
        <v>#N/A</v>
      </c>
      <c r="AH209" t="e">
        <f t="shared" si="120"/>
        <v>#N/A</v>
      </c>
      <c r="AI209" t="e">
        <f t="shared" si="120"/>
        <v>#N/A</v>
      </c>
      <c r="AJ209" t="e">
        <f t="shared" si="120"/>
        <v>#N/A</v>
      </c>
      <c r="AK209" t="e">
        <f t="shared" si="120"/>
        <v>#N/A</v>
      </c>
      <c r="AL209" t="e">
        <f t="shared" si="120"/>
        <v>#N/A</v>
      </c>
      <c r="AM209" t="e">
        <f t="shared" si="120"/>
        <v>#N/A</v>
      </c>
      <c r="AN209" t="e">
        <f t="shared" si="120"/>
        <v>#N/A</v>
      </c>
      <c r="AO209" t="e">
        <f t="shared" si="120"/>
        <v>#N/A</v>
      </c>
      <c r="AP209" t="e">
        <f t="shared" si="120"/>
        <v>#N/A</v>
      </c>
      <c r="AQ209" t="e">
        <f t="shared" si="120"/>
        <v>#N/A</v>
      </c>
      <c r="AR209" t="e">
        <f t="shared" si="120"/>
        <v>#N/A</v>
      </c>
      <c r="AS209" t="e">
        <f t="shared" si="120"/>
        <v>#N/A</v>
      </c>
      <c r="AT209" t="e">
        <f t="shared" si="120"/>
        <v>#N/A</v>
      </c>
      <c r="AU209" t="e">
        <f t="shared" si="120"/>
        <v>#N/A</v>
      </c>
      <c r="AV209" t="e">
        <f t="shared" si="120"/>
        <v>#N/A</v>
      </c>
      <c r="AW209" t="e">
        <f t="shared" si="120"/>
        <v>#N/A</v>
      </c>
      <c r="AX209" t="e">
        <f t="shared" si="119"/>
        <v>#N/A</v>
      </c>
      <c r="AY209" t="e">
        <f t="shared" si="119"/>
        <v>#N/A</v>
      </c>
      <c r="AZ209" t="e">
        <f t="shared" si="119"/>
        <v>#N/A</v>
      </c>
      <c r="BA209" t="e">
        <f t="shared" si="119"/>
        <v>#N/A</v>
      </c>
      <c r="BB209" t="e">
        <f t="shared" si="119"/>
        <v>#N/A</v>
      </c>
      <c r="BC209" t="e">
        <f t="shared" si="119"/>
        <v>#N/A</v>
      </c>
      <c r="BD209" t="e">
        <f t="shared" si="119"/>
        <v>#N/A</v>
      </c>
      <c r="BE209" t="e">
        <f t="shared" si="119"/>
        <v>#N/A</v>
      </c>
      <c r="BF209" t="e">
        <f t="shared" si="119"/>
        <v>#N/A</v>
      </c>
      <c r="BG209" t="e">
        <f t="shared" si="119"/>
        <v>#N/A</v>
      </c>
      <c r="BH209" t="e">
        <f t="shared" si="119"/>
        <v>#N/A</v>
      </c>
      <c r="BI209" t="e">
        <f t="shared" si="119"/>
        <v>#N/A</v>
      </c>
      <c r="BJ209" t="e">
        <f t="shared" si="119"/>
        <v>#N/A</v>
      </c>
      <c r="BK209" t="e">
        <f t="shared" si="119"/>
        <v>#N/A</v>
      </c>
      <c r="BL209" t="e">
        <f t="shared" si="119"/>
        <v>#N/A</v>
      </c>
      <c r="BM209" t="e">
        <f t="shared" si="116"/>
        <v>#N/A</v>
      </c>
      <c r="BN209" t="e">
        <f t="shared" si="116"/>
        <v>#N/A</v>
      </c>
      <c r="BO209" t="e">
        <f t="shared" si="116"/>
        <v>#N/A</v>
      </c>
      <c r="BP209" t="e">
        <f t="shared" si="116"/>
        <v>#N/A</v>
      </c>
      <c r="BQ209" t="e">
        <f t="shared" si="116"/>
        <v>#N/A</v>
      </c>
      <c r="BR209" t="e">
        <f t="shared" si="116"/>
        <v>#N/A</v>
      </c>
      <c r="BS209" t="e">
        <f t="shared" si="116"/>
        <v>#N/A</v>
      </c>
      <c r="BT209" t="e">
        <f t="shared" si="116"/>
        <v>#N/A</v>
      </c>
      <c r="BU209" t="e">
        <f t="shared" si="116"/>
        <v>#N/A</v>
      </c>
      <c r="BV209" t="e">
        <f t="shared" si="116"/>
        <v>#N/A</v>
      </c>
      <c r="BW209" t="e">
        <f t="shared" si="116"/>
        <v>#N/A</v>
      </c>
      <c r="BX209" t="e">
        <f t="shared" si="116"/>
        <v>#N/A</v>
      </c>
      <c r="BY209" t="e">
        <f t="shared" si="116"/>
        <v>#N/A</v>
      </c>
      <c r="BZ209" t="e">
        <f t="shared" si="116"/>
        <v>#N/A</v>
      </c>
      <c r="CA209" t="e">
        <f t="shared" si="116"/>
        <v>#N/A</v>
      </c>
      <c r="CB209" t="e">
        <f t="shared" si="116"/>
        <v>#N/A</v>
      </c>
      <c r="CC209" t="e">
        <f t="shared" si="114"/>
        <v>#N/A</v>
      </c>
      <c r="CD209" t="e">
        <f t="shared" si="114"/>
        <v>#N/A</v>
      </c>
      <c r="CE209" t="e">
        <f t="shared" si="114"/>
        <v>#N/A</v>
      </c>
      <c r="CF209" t="e">
        <f t="shared" si="114"/>
        <v>#N/A</v>
      </c>
      <c r="CG209" t="e">
        <f t="shared" si="114"/>
        <v>#N/A</v>
      </c>
      <c r="CH209" t="e">
        <f t="shared" si="114"/>
        <v>#N/A</v>
      </c>
      <c r="CI209" t="e">
        <f t="shared" si="114"/>
        <v>#N/A</v>
      </c>
      <c r="CJ209" t="e">
        <f t="shared" si="114"/>
        <v>#N/A</v>
      </c>
      <c r="CK209" t="e">
        <f t="shared" si="114"/>
        <v>#N/A</v>
      </c>
      <c r="CL209" t="e">
        <f t="shared" si="114"/>
        <v>#N/A</v>
      </c>
      <c r="CM209" t="e">
        <f t="shared" si="114"/>
        <v>#N/A</v>
      </c>
      <c r="CN209" t="e">
        <f t="shared" si="114"/>
        <v>#N/A</v>
      </c>
      <c r="CO209" t="e">
        <f t="shared" si="114"/>
        <v>#N/A</v>
      </c>
      <c r="CP209" t="e">
        <f t="shared" si="114"/>
        <v>#N/A</v>
      </c>
      <c r="CQ209" t="e">
        <f t="shared" si="114"/>
        <v>#N/A</v>
      </c>
      <c r="CR209" t="e">
        <f t="shared" si="115"/>
        <v>#N/A</v>
      </c>
      <c r="CS209" t="e">
        <f t="shared" si="115"/>
        <v>#N/A</v>
      </c>
      <c r="CT209" t="e">
        <f t="shared" si="115"/>
        <v>#N/A</v>
      </c>
      <c r="CU209" t="e">
        <f t="shared" si="115"/>
        <v>#N/A</v>
      </c>
      <c r="CV209" t="e">
        <f t="shared" si="115"/>
        <v>#N/A</v>
      </c>
      <c r="CW209" t="e">
        <f t="shared" si="115"/>
        <v>#N/A</v>
      </c>
      <c r="CX209" t="e">
        <f t="shared" si="115"/>
        <v>#N/A</v>
      </c>
      <c r="CY209" t="e">
        <f t="shared" si="115"/>
        <v>#N/A</v>
      </c>
      <c r="CZ209" t="e">
        <f t="shared" si="115"/>
        <v>#N/A</v>
      </c>
      <c r="DA209" t="e">
        <f t="shared" si="115"/>
        <v>#N/A</v>
      </c>
      <c r="DB209" t="e">
        <f t="shared" si="115"/>
        <v>#N/A</v>
      </c>
      <c r="DC209" t="e">
        <f t="shared" si="115"/>
        <v>#N/A</v>
      </c>
      <c r="DD209" t="e">
        <f t="shared" si="115"/>
        <v>#N/A</v>
      </c>
      <c r="DE209" t="e">
        <f t="shared" si="115"/>
        <v>#N/A</v>
      </c>
      <c r="DF209" t="e">
        <f t="shared" si="115"/>
        <v>#N/A</v>
      </c>
      <c r="DG209" t="e">
        <f t="shared" si="115"/>
        <v>#N/A</v>
      </c>
      <c r="DH209" t="e">
        <f t="shared" si="113"/>
        <v>#N/A</v>
      </c>
      <c r="DI209" t="e">
        <f t="shared" si="113"/>
        <v>#N/A</v>
      </c>
      <c r="DJ209" t="e">
        <f t="shared" si="113"/>
        <v>#N/A</v>
      </c>
      <c r="DK209" t="e">
        <f t="shared" si="113"/>
        <v>#N/A</v>
      </c>
      <c r="DL209" t="e">
        <f t="shared" si="113"/>
        <v>#N/A</v>
      </c>
      <c r="DM209" t="e">
        <f t="shared" si="113"/>
        <v>#N/A</v>
      </c>
      <c r="DN209" t="e">
        <f t="shared" si="113"/>
        <v>#N/A</v>
      </c>
      <c r="DO209" t="e">
        <f t="shared" si="113"/>
        <v>#N/A</v>
      </c>
      <c r="DP209" t="e">
        <f t="shared" si="113"/>
        <v>#N/A</v>
      </c>
      <c r="DQ209" t="e">
        <f t="shared" si="113"/>
        <v>#N/A</v>
      </c>
      <c r="DR209" t="e">
        <f t="shared" si="113"/>
        <v>#N/A</v>
      </c>
      <c r="DS209" t="e">
        <f t="shared" si="113"/>
        <v>#N/A</v>
      </c>
      <c r="DT209" t="e">
        <f t="shared" si="113"/>
        <v>#N/A</v>
      </c>
      <c r="DU209" t="e">
        <f t="shared" si="113"/>
        <v>#N/A</v>
      </c>
      <c r="DV209" t="e">
        <f t="shared" si="113"/>
        <v>#N/A</v>
      </c>
    </row>
    <row r="210" spans="1:126" x14ac:dyDescent="0.3">
      <c r="A210" s="11" t="s">
        <v>2640</v>
      </c>
      <c r="B210" s="15" t="e">
        <f>VLOOKUP(Sheet6!A210,Phase1IDs!A156:I927,8,0)</f>
        <v>#N/A</v>
      </c>
      <c r="C210" t="e">
        <f t="shared" si="118"/>
        <v>#N/A</v>
      </c>
      <c r="D210" t="e">
        <f t="shared" si="118"/>
        <v>#N/A</v>
      </c>
      <c r="E210" t="e">
        <f t="shared" si="118"/>
        <v>#N/A</v>
      </c>
      <c r="F210" t="e">
        <f t="shared" si="118"/>
        <v>#N/A</v>
      </c>
      <c r="G210" t="e">
        <f t="shared" si="118"/>
        <v>#N/A</v>
      </c>
      <c r="H210" t="e">
        <f t="shared" si="118"/>
        <v>#N/A</v>
      </c>
      <c r="I210" t="e">
        <f t="shared" si="118"/>
        <v>#N/A</v>
      </c>
      <c r="J210" t="e">
        <f t="shared" si="118"/>
        <v>#N/A</v>
      </c>
      <c r="K210" t="e">
        <f t="shared" si="118"/>
        <v>#N/A</v>
      </c>
      <c r="L210" t="e">
        <f t="shared" si="118"/>
        <v>#N/A</v>
      </c>
      <c r="M210" t="e">
        <f t="shared" si="118"/>
        <v>#N/A</v>
      </c>
      <c r="N210" t="e">
        <f t="shared" si="118"/>
        <v>#N/A</v>
      </c>
      <c r="O210" t="e">
        <f t="shared" si="118"/>
        <v>#N/A</v>
      </c>
      <c r="P210" t="e">
        <f t="shared" si="118"/>
        <v>#N/A</v>
      </c>
      <c r="Q210" t="e">
        <f t="shared" si="118"/>
        <v>#N/A</v>
      </c>
      <c r="R210" t="e">
        <f t="shared" si="118"/>
        <v>#N/A</v>
      </c>
      <c r="S210" t="e">
        <f t="shared" si="117"/>
        <v>#N/A</v>
      </c>
      <c r="T210" t="e">
        <f t="shared" si="117"/>
        <v>#N/A</v>
      </c>
      <c r="U210" t="e">
        <f t="shared" si="117"/>
        <v>#N/A</v>
      </c>
      <c r="V210" t="e">
        <f t="shared" si="117"/>
        <v>#N/A</v>
      </c>
      <c r="W210" t="e">
        <f t="shared" si="117"/>
        <v>#N/A</v>
      </c>
      <c r="X210" t="e">
        <f t="shared" si="117"/>
        <v>#N/A</v>
      </c>
      <c r="Y210" t="e">
        <f t="shared" si="117"/>
        <v>#N/A</v>
      </c>
      <c r="Z210" t="e">
        <f t="shared" si="117"/>
        <v>#N/A</v>
      </c>
      <c r="AA210" t="e">
        <f t="shared" si="117"/>
        <v>#N/A</v>
      </c>
      <c r="AB210" t="e">
        <f t="shared" si="117"/>
        <v>#N/A</v>
      </c>
      <c r="AC210" t="e">
        <f t="shared" si="117"/>
        <v>#N/A</v>
      </c>
      <c r="AD210" t="e">
        <f t="shared" si="117"/>
        <v>#N/A</v>
      </c>
      <c r="AE210" t="e">
        <f t="shared" si="117"/>
        <v>#N/A</v>
      </c>
      <c r="AF210" t="e">
        <f t="shared" si="117"/>
        <v>#N/A</v>
      </c>
      <c r="AG210" t="e">
        <f t="shared" si="117"/>
        <v>#N/A</v>
      </c>
      <c r="AH210" t="e">
        <f t="shared" si="120"/>
        <v>#N/A</v>
      </c>
      <c r="AI210" t="e">
        <f t="shared" si="120"/>
        <v>#N/A</v>
      </c>
      <c r="AJ210" t="e">
        <f t="shared" si="120"/>
        <v>#N/A</v>
      </c>
      <c r="AK210" t="e">
        <f t="shared" si="120"/>
        <v>#N/A</v>
      </c>
      <c r="AL210" t="e">
        <f t="shared" si="120"/>
        <v>#N/A</v>
      </c>
      <c r="AM210" t="e">
        <f t="shared" si="120"/>
        <v>#N/A</v>
      </c>
      <c r="AN210" t="e">
        <f t="shared" si="120"/>
        <v>#N/A</v>
      </c>
      <c r="AO210" t="e">
        <f t="shared" si="120"/>
        <v>#N/A</v>
      </c>
      <c r="AP210" t="e">
        <f t="shared" si="120"/>
        <v>#N/A</v>
      </c>
      <c r="AQ210" t="e">
        <f t="shared" si="120"/>
        <v>#N/A</v>
      </c>
      <c r="AR210" t="e">
        <f t="shared" si="120"/>
        <v>#N/A</v>
      </c>
      <c r="AS210" t="e">
        <f t="shared" si="120"/>
        <v>#N/A</v>
      </c>
      <c r="AT210" t="e">
        <f t="shared" si="120"/>
        <v>#N/A</v>
      </c>
      <c r="AU210" t="e">
        <f t="shared" si="120"/>
        <v>#N/A</v>
      </c>
      <c r="AV210" t="e">
        <f t="shared" si="120"/>
        <v>#N/A</v>
      </c>
      <c r="AW210" t="e">
        <f t="shared" si="120"/>
        <v>#N/A</v>
      </c>
      <c r="AX210" t="e">
        <f t="shared" si="119"/>
        <v>#N/A</v>
      </c>
      <c r="AY210" t="e">
        <f t="shared" si="119"/>
        <v>#N/A</v>
      </c>
      <c r="AZ210" t="e">
        <f t="shared" si="119"/>
        <v>#N/A</v>
      </c>
      <c r="BA210" t="e">
        <f t="shared" si="119"/>
        <v>#N/A</v>
      </c>
      <c r="BB210" t="e">
        <f t="shared" si="119"/>
        <v>#N/A</v>
      </c>
      <c r="BC210" t="e">
        <f t="shared" si="119"/>
        <v>#N/A</v>
      </c>
      <c r="BD210" t="e">
        <f t="shared" si="119"/>
        <v>#N/A</v>
      </c>
      <c r="BE210" t="e">
        <f t="shared" si="119"/>
        <v>#N/A</v>
      </c>
      <c r="BF210" t="e">
        <f t="shared" si="119"/>
        <v>#N/A</v>
      </c>
      <c r="BG210" t="e">
        <f t="shared" si="119"/>
        <v>#N/A</v>
      </c>
      <c r="BH210" t="e">
        <f t="shared" si="119"/>
        <v>#N/A</v>
      </c>
      <c r="BI210" t="e">
        <f t="shared" si="119"/>
        <v>#N/A</v>
      </c>
      <c r="BJ210" t="e">
        <f t="shared" si="119"/>
        <v>#N/A</v>
      </c>
      <c r="BK210" t="e">
        <f t="shared" si="119"/>
        <v>#N/A</v>
      </c>
      <c r="BL210" t="e">
        <f t="shared" si="119"/>
        <v>#N/A</v>
      </c>
      <c r="BM210" t="e">
        <f t="shared" si="116"/>
        <v>#N/A</v>
      </c>
      <c r="BN210" t="e">
        <f t="shared" si="116"/>
        <v>#N/A</v>
      </c>
      <c r="BO210" t="e">
        <f t="shared" si="116"/>
        <v>#N/A</v>
      </c>
      <c r="BP210" t="e">
        <f t="shared" si="116"/>
        <v>#N/A</v>
      </c>
      <c r="BQ210" t="e">
        <f t="shared" si="116"/>
        <v>#N/A</v>
      </c>
      <c r="BR210" t="e">
        <f t="shared" si="116"/>
        <v>#N/A</v>
      </c>
      <c r="BS210" t="e">
        <f t="shared" si="116"/>
        <v>#N/A</v>
      </c>
      <c r="BT210" t="e">
        <f t="shared" si="116"/>
        <v>#N/A</v>
      </c>
      <c r="BU210" t="e">
        <f t="shared" si="116"/>
        <v>#N/A</v>
      </c>
      <c r="BV210" t="e">
        <f t="shared" si="116"/>
        <v>#N/A</v>
      </c>
      <c r="BW210" t="e">
        <f t="shared" si="116"/>
        <v>#N/A</v>
      </c>
      <c r="BX210" t="e">
        <f t="shared" si="116"/>
        <v>#N/A</v>
      </c>
      <c r="BY210" t="e">
        <f t="shared" si="116"/>
        <v>#N/A</v>
      </c>
      <c r="BZ210" t="e">
        <f t="shared" si="116"/>
        <v>#N/A</v>
      </c>
      <c r="CA210" t="e">
        <f t="shared" si="116"/>
        <v>#N/A</v>
      </c>
      <c r="CB210" t="e">
        <f t="shared" si="116"/>
        <v>#N/A</v>
      </c>
      <c r="CC210" t="e">
        <f t="shared" si="114"/>
        <v>#N/A</v>
      </c>
      <c r="CD210" t="e">
        <f t="shared" si="114"/>
        <v>#N/A</v>
      </c>
      <c r="CE210" t="e">
        <f t="shared" si="114"/>
        <v>#N/A</v>
      </c>
      <c r="CF210" t="e">
        <f t="shared" si="114"/>
        <v>#N/A</v>
      </c>
      <c r="CG210" t="e">
        <f t="shared" si="114"/>
        <v>#N/A</v>
      </c>
      <c r="CH210" t="e">
        <f t="shared" si="114"/>
        <v>#N/A</v>
      </c>
      <c r="CI210" t="e">
        <f t="shared" si="114"/>
        <v>#N/A</v>
      </c>
      <c r="CJ210" t="e">
        <f t="shared" si="114"/>
        <v>#N/A</v>
      </c>
      <c r="CK210" t="e">
        <f t="shared" si="114"/>
        <v>#N/A</v>
      </c>
      <c r="CL210" t="e">
        <f t="shared" si="114"/>
        <v>#N/A</v>
      </c>
      <c r="CM210" t="e">
        <f t="shared" si="114"/>
        <v>#N/A</v>
      </c>
      <c r="CN210" t="e">
        <f t="shared" si="114"/>
        <v>#N/A</v>
      </c>
      <c r="CO210" t="e">
        <f t="shared" si="114"/>
        <v>#N/A</v>
      </c>
      <c r="CP210" t="e">
        <f t="shared" si="114"/>
        <v>#N/A</v>
      </c>
      <c r="CQ210" t="e">
        <f t="shared" si="114"/>
        <v>#N/A</v>
      </c>
      <c r="CR210" t="e">
        <f t="shared" si="115"/>
        <v>#N/A</v>
      </c>
      <c r="CS210" t="e">
        <f t="shared" si="115"/>
        <v>#N/A</v>
      </c>
      <c r="CT210" t="e">
        <f t="shared" si="115"/>
        <v>#N/A</v>
      </c>
      <c r="CU210" t="e">
        <f t="shared" si="115"/>
        <v>#N/A</v>
      </c>
      <c r="CV210" t="e">
        <f t="shared" si="115"/>
        <v>#N/A</v>
      </c>
      <c r="CW210" t="e">
        <f t="shared" si="115"/>
        <v>#N/A</v>
      </c>
      <c r="CX210" t="e">
        <f t="shared" si="115"/>
        <v>#N/A</v>
      </c>
      <c r="CY210" t="e">
        <f t="shared" si="115"/>
        <v>#N/A</v>
      </c>
      <c r="CZ210" t="e">
        <f t="shared" si="115"/>
        <v>#N/A</v>
      </c>
      <c r="DA210" t="e">
        <f t="shared" si="115"/>
        <v>#N/A</v>
      </c>
      <c r="DB210" t="e">
        <f t="shared" si="115"/>
        <v>#N/A</v>
      </c>
      <c r="DC210" t="e">
        <f t="shared" si="115"/>
        <v>#N/A</v>
      </c>
      <c r="DD210" t="e">
        <f t="shared" si="115"/>
        <v>#N/A</v>
      </c>
      <c r="DE210" t="e">
        <f t="shared" si="115"/>
        <v>#N/A</v>
      </c>
      <c r="DF210" t="e">
        <f t="shared" si="115"/>
        <v>#N/A</v>
      </c>
      <c r="DG210" t="e">
        <f t="shared" si="115"/>
        <v>#N/A</v>
      </c>
      <c r="DH210" t="e">
        <f t="shared" si="113"/>
        <v>#N/A</v>
      </c>
      <c r="DI210" t="e">
        <f t="shared" si="113"/>
        <v>#N/A</v>
      </c>
      <c r="DJ210" t="e">
        <f t="shared" si="113"/>
        <v>#N/A</v>
      </c>
      <c r="DK210" t="e">
        <f t="shared" si="113"/>
        <v>#N/A</v>
      </c>
      <c r="DL210" t="e">
        <f t="shared" si="113"/>
        <v>#N/A</v>
      </c>
      <c r="DM210" t="e">
        <f t="shared" si="113"/>
        <v>#N/A</v>
      </c>
      <c r="DN210" t="e">
        <f t="shared" si="113"/>
        <v>#N/A</v>
      </c>
      <c r="DO210" t="e">
        <f t="shared" si="113"/>
        <v>#N/A</v>
      </c>
      <c r="DP210" t="e">
        <f t="shared" si="113"/>
        <v>#N/A</v>
      </c>
      <c r="DQ210" t="e">
        <f t="shared" si="113"/>
        <v>#N/A</v>
      </c>
      <c r="DR210" t="e">
        <f t="shared" si="113"/>
        <v>#N/A</v>
      </c>
      <c r="DS210" t="e">
        <f t="shared" si="113"/>
        <v>#N/A</v>
      </c>
      <c r="DT210" t="e">
        <f t="shared" si="113"/>
        <v>#N/A</v>
      </c>
      <c r="DU210" t="e">
        <f t="shared" si="113"/>
        <v>#N/A</v>
      </c>
      <c r="DV210" t="e">
        <f t="shared" si="113"/>
        <v>#N/A</v>
      </c>
    </row>
    <row r="211" spans="1:126" x14ac:dyDescent="0.3">
      <c r="A211" s="13" t="s">
        <v>2642</v>
      </c>
      <c r="B211" s="15" t="e">
        <f>VLOOKUP(Sheet6!A211,Phase1IDs!A156:I928,8,0)</f>
        <v>#N/A</v>
      </c>
      <c r="C211" t="e">
        <f t="shared" si="118"/>
        <v>#N/A</v>
      </c>
      <c r="D211" t="e">
        <f t="shared" si="118"/>
        <v>#N/A</v>
      </c>
      <c r="E211" t="e">
        <f t="shared" si="118"/>
        <v>#N/A</v>
      </c>
      <c r="F211" t="e">
        <f t="shared" si="118"/>
        <v>#N/A</v>
      </c>
      <c r="G211" t="e">
        <f t="shared" si="118"/>
        <v>#N/A</v>
      </c>
      <c r="H211" t="e">
        <f t="shared" si="118"/>
        <v>#N/A</v>
      </c>
      <c r="I211" t="e">
        <f t="shared" si="118"/>
        <v>#N/A</v>
      </c>
      <c r="J211" t="e">
        <f t="shared" si="118"/>
        <v>#N/A</v>
      </c>
      <c r="K211" t="e">
        <f t="shared" si="118"/>
        <v>#N/A</v>
      </c>
      <c r="L211" t="e">
        <f t="shared" si="118"/>
        <v>#N/A</v>
      </c>
      <c r="M211" t="e">
        <f t="shared" si="118"/>
        <v>#N/A</v>
      </c>
      <c r="N211" t="e">
        <f t="shared" si="118"/>
        <v>#N/A</v>
      </c>
      <c r="O211" t="e">
        <f t="shared" si="118"/>
        <v>#N/A</v>
      </c>
      <c r="P211" t="e">
        <f t="shared" si="118"/>
        <v>#N/A</v>
      </c>
      <c r="Q211" t="e">
        <f t="shared" si="118"/>
        <v>#N/A</v>
      </c>
      <c r="R211" t="e">
        <f t="shared" si="118"/>
        <v>#N/A</v>
      </c>
      <c r="S211" t="e">
        <f t="shared" si="117"/>
        <v>#N/A</v>
      </c>
      <c r="T211" t="e">
        <f t="shared" si="117"/>
        <v>#N/A</v>
      </c>
      <c r="U211" t="e">
        <f t="shared" si="117"/>
        <v>#N/A</v>
      </c>
      <c r="V211" t="e">
        <f t="shared" si="117"/>
        <v>#N/A</v>
      </c>
      <c r="W211" t="e">
        <f t="shared" si="117"/>
        <v>#N/A</v>
      </c>
      <c r="X211" t="e">
        <f t="shared" si="117"/>
        <v>#N/A</v>
      </c>
      <c r="Y211" t="e">
        <f t="shared" si="117"/>
        <v>#N/A</v>
      </c>
      <c r="Z211" t="e">
        <f t="shared" si="117"/>
        <v>#N/A</v>
      </c>
      <c r="AA211" t="e">
        <f t="shared" si="117"/>
        <v>#N/A</v>
      </c>
      <c r="AB211" t="e">
        <f t="shared" si="117"/>
        <v>#N/A</v>
      </c>
      <c r="AC211" t="e">
        <f t="shared" si="117"/>
        <v>#N/A</v>
      </c>
      <c r="AD211" t="e">
        <f t="shared" si="117"/>
        <v>#N/A</v>
      </c>
      <c r="AE211" t="e">
        <f t="shared" si="117"/>
        <v>#N/A</v>
      </c>
      <c r="AF211" t="e">
        <f t="shared" si="117"/>
        <v>#N/A</v>
      </c>
      <c r="AG211" t="e">
        <f t="shared" si="117"/>
        <v>#N/A</v>
      </c>
      <c r="AH211" t="e">
        <f t="shared" si="120"/>
        <v>#N/A</v>
      </c>
      <c r="AI211" t="e">
        <f t="shared" si="120"/>
        <v>#N/A</v>
      </c>
      <c r="AJ211" t="e">
        <f t="shared" si="120"/>
        <v>#N/A</v>
      </c>
      <c r="AK211" t="e">
        <f t="shared" si="120"/>
        <v>#N/A</v>
      </c>
      <c r="AL211" t="e">
        <f t="shared" si="120"/>
        <v>#N/A</v>
      </c>
      <c r="AM211" t="e">
        <f t="shared" si="120"/>
        <v>#N/A</v>
      </c>
      <c r="AN211" t="e">
        <f t="shared" si="120"/>
        <v>#N/A</v>
      </c>
      <c r="AO211" t="e">
        <f t="shared" si="120"/>
        <v>#N/A</v>
      </c>
      <c r="AP211" t="e">
        <f t="shared" si="120"/>
        <v>#N/A</v>
      </c>
      <c r="AQ211" t="e">
        <f t="shared" si="120"/>
        <v>#N/A</v>
      </c>
      <c r="AR211" t="e">
        <f t="shared" si="120"/>
        <v>#N/A</v>
      </c>
      <c r="AS211" t="e">
        <f t="shared" si="120"/>
        <v>#N/A</v>
      </c>
      <c r="AT211" t="e">
        <f t="shared" si="120"/>
        <v>#N/A</v>
      </c>
      <c r="AU211" t="e">
        <f t="shared" si="120"/>
        <v>#N/A</v>
      </c>
      <c r="AV211" t="e">
        <f t="shared" si="120"/>
        <v>#N/A</v>
      </c>
      <c r="AW211" t="e">
        <f t="shared" si="120"/>
        <v>#N/A</v>
      </c>
      <c r="AX211" t="e">
        <f t="shared" si="119"/>
        <v>#N/A</v>
      </c>
      <c r="AY211" t="e">
        <f t="shared" si="119"/>
        <v>#N/A</v>
      </c>
      <c r="AZ211" t="e">
        <f t="shared" si="119"/>
        <v>#N/A</v>
      </c>
      <c r="BA211" t="e">
        <f t="shared" si="119"/>
        <v>#N/A</v>
      </c>
      <c r="BB211" t="e">
        <f t="shared" si="119"/>
        <v>#N/A</v>
      </c>
      <c r="BC211" t="e">
        <f t="shared" si="119"/>
        <v>#N/A</v>
      </c>
      <c r="BD211" t="e">
        <f t="shared" si="119"/>
        <v>#N/A</v>
      </c>
      <c r="BE211" t="e">
        <f t="shared" si="119"/>
        <v>#N/A</v>
      </c>
      <c r="BF211" t="e">
        <f t="shared" si="119"/>
        <v>#N/A</v>
      </c>
      <c r="BG211" t="e">
        <f t="shared" si="119"/>
        <v>#N/A</v>
      </c>
      <c r="BH211" t="e">
        <f t="shared" si="119"/>
        <v>#N/A</v>
      </c>
      <c r="BI211" t="e">
        <f t="shared" si="119"/>
        <v>#N/A</v>
      </c>
      <c r="BJ211" t="e">
        <f t="shared" si="119"/>
        <v>#N/A</v>
      </c>
      <c r="BK211" t="e">
        <f t="shared" si="119"/>
        <v>#N/A</v>
      </c>
      <c r="BL211" t="e">
        <f t="shared" si="119"/>
        <v>#N/A</v>
      </c>
      <c r="BM211" t="e">
        <f t="shared" si="116"/>
        <v>#N/A</v>
      </c>
      <c r="BN211" t="e">
        <f t="shared" si="116"/>
        <v>#N/A</v>
      </c>
      <c r="BO211" t="e">
        <f t="shared" si="116"/>
        <v>#N/A</v>
      </c>
      <c r="BP211" t="e">
        <f t="shared" si="116"/>
        <v>#N/A</v>
      </c>
      <c r="BQ211" t="e">
        <f t="shared" si="116"/>
        <v>#N/A</v>
      </c>
      <c r="BR211" t="e">
        <f t="shared" si="116"/>
        <v>#N/A</v>
      </c>
      <c r="BS211" t="e">
        <f t="shared" si="116"/>
        <v>#N/A</v>
      </c>
      <c r="BT211" t="e">
        <f t="shared" si="116"/>
        <v>#N/A</v>
      </c>
      <c r="BU211" t="e">
        <f t="shared" si="116"/>
        <v>#N/A</v>
      </c>
      <c r="BV211" t="e">
        <f t="shared" si="116"/>
        <v>#N/A</v>
      </c>
      <c r="BW211" t="e">
        <f t="shared" si="116"/>
        <v>#N/A</v>
      </c>
      <c r="BX211" t="e">
        <f t="shared" si="116"/>
        <v>#N/A</v>
      </c>
      <c r="BY211" t="e">
        <f t="shared" si="116"/>
        <v>#N/A</v>
      </c>
      <c r="BZ211" t="e">
        <f t="shared" si="116"/>
        <v>#N/A</v>
      </c>
      <c r="CA211" t="e">
        <f t="shared" si="116"/>
        <v>#N/A</v>
      </c>
      <c r="CB211" t="e">
        <f t="shared" si="116"/>
        <v>#N/A</v>
      </c>
      <c r="CC211" t="e">
        <f t="shared" si="114"/>
        <v>#N/A</v>
      </c>
      <c r="CD211" t="e">
        <f t="shared" si="114"/>
        <v>#N/A</v>
      </c>
      <c r="CE211" t="e">
        <f t="shared" si="114"/>
        <v>#N/A</v>
      </c>
      <c r="CF211" t="e">
        <f t="shared" si="114"/>
        <v>#N/A</v>
      </c>
      <c r="CG211" t="e">
        <f t="shared" si="114"/>
        <v>#N/A</v>
      </c>
      <c r="CH211" t="e">
        <f t="shared" si="114"/>
        <v>#N/A</v>
      </c>
      <c r="CI211" t="e">
        <f t="shared" si="114"/>
        <v>#N/A</v>
      </c>
      <c r="CJ211" t="e">
        <f t="shared" si="114"/>
        <v>#N/A</v>
      </c>
      <c r="CK211" t="e">
        <f t="shared" si="114"/>
        <v>#N/A</v>
      </c>
      <c r="CL211" t="e">
        <f t="shared" si="114"/>
        <v>#N/A</v>
      </c>
      <c r="CM211" t="e">
        <f t="shared" si="114"/>
        <v>#N/A</v>
      </c>
      <c r="CN211" t="e">
        <f t="shared" si="114"/>
        <v>#N/A</v>
      </c>
      <c r="CO211" t="e">
        <f t="shared" si="114"/>
        <v>#N/A</v>
      </c>
      <c r="CP211" t="e">
        <f t="shared" si="114"/>
        <v>#N/A</v>
      </c>
      <c r="CQ211" t="e">
        <f t="shared" si="114"/>
        <v>#N/A</v>
      </c>
      <c r="CR211" t="e">
        <f t="shared" si="115"/>
        <v>#N/A</v>
      </c>
      <c r="CS211" t="e">
        <f t="shared" si="115"/>
        <v>#N/A</v>
      </c>
      <c r="CT211" t="e">
        <f t="shared" si="115"/>
        <v>#N/A</v>
      </c>
      <c r="CU211" t="e">
        <f t="shared" si="115"/>
        <v>#N/A</v>
      </c>
      <c r="CV211" t="e">
        <f t="shared" si="115"/>
        <v>#N/A</v>
      </c>
      <c r="CW211" t="e">
        <f t="shared" si="115"/>
        <v>#N/A</v>
      </c>
      <c r="CX211" t="e">
        <f t="shared" si="115"/>
        <v>#N/A</v>
      </c>
      <c r="CY211" t="e">
        <f t="shared" si="115"/>
        <v>#N/A</v>
      </c>
      <c r="CZ211" t="e">
        <f t="shared" si="115"/>
        <v>#N/A</v>
      </c>
      <c r="DA211" t="e">
        <f t="shared" si="115"/>
        <v>#N/A</v>
      </c>
      <c r="DB211" t="e">
        <f t="shared" si="115"/>
        <v>#N/A</v>
      </c>
      <c r="DC211" t="e">
        <f t="shared" si="115"/>
        <v>#N/A</v>
      </c>
      <c r="DD211" t="e">
        <f t="shared" si="115"/>
        <v>#N/A</v>
      </c>
      <c r="DE211" t="e">
        <f t="shared" si="115"/>
        <v>#N/A</v>
      </c>
      <c r="DF211" t="e">
        <f t="shared" si="115"/>
        <v>#N/A</v>
      </c>
      <c r="DG211" t="e">
        <f t="shared" si="115"/>
        <v>#N/A</v>
      </c>
      <c r="DH211" t="e">
        <f t="shared" si="113"/>
        <v>#N/A</v>
      </c>
      <c r="DI211" t="e">
        <f t="shared" si="113"/>
        <v>#N/A</v>
      </c>
      <c r="DJ211" t="e">
        <f t="shared" si="113"/>
        <v>#N/A</v>
      </c>
      <c r="DK211" t="e">
        <f t="shared" si="113"/>
        <v>#N/A</v>
      </c>
      <c r="DL211" t="e">
        <f t="shared" si="113"/>
        <v>#N/A</v>
      </c>
      <c r="DM211" t="e">
        <f t="shared" si="113"/>
        <v>#N/A</v>
      </c>
      <c r="DN211" t="e">
        <f t="shared" si="113"/>
        <v>#N/A</v>
      </c>
      <c r="DO211" t="e">
        <f t="shared" si="113"/>
        <v>#N/A</v>
      </c>
      <c r="DP211" t="e">
        <f t="shared" si="113"/>
        <v>#N/A</v>
      </c>
      <c r="DQ211" t="e">
        <f t="shared" si="113"/>
        <v>#N/A</v>
      </c>
      <c r="DR211" t="e">
        <f t="shared" si="113"/>
        <v>#N/A</v>
      </c>
      <c r="DS211" t="e">
        <f t="shared" si="113"/>
        <v>#N/A</v>
      </c>
      <c r="DT211" t="e">
        <f t="shared" si="113"/>
        <v>#N/A</v>
      </c>
      <c r="DU211" t="e">
        <f t="shared" si="113"/>
        <v>#N/A</v>
      </c>
      <c r="DV211" t="e">
        <f t="shared" si="113"/>
        <v>#N/A</v>
      </c>
    </row>
    <row r="212" spans="1:126" x14ac:dyDescent="0.3">
      <c r="A212" s="11" t="s">
        <v>2643</v>
      </c>
      <c r="B212" s="15" t="e">
        <f>VLOOKUP(Sheet6!A212,Phase1IDs!A156:I929,8,0)</f>
        <v>#N/A</v>
      </c>
      <c r="C212" t="e">
        <f t="shared" si="118"/>
        <v>#N/A</v>
      </c>
      <c r="D212" t="e">
        <f t="shared" si="118"/>
        <v>#N/A</v>
      </c>
      <c r="E212" t="e">
        <f t="shared" si="118"/>
        <v>#N/A</v>
      </c>
      <c r="F212" t="e">
        <f t="shared" si="118"/>
        <v>#N/A</v>
      </c>
      <c r="G212" t="e">
        <f t="shared" si="118"/>
        <v>#N/A</v>
      </c>
      <c r="H212" t="e">
        <f t="shared" si="118"/>
        <v>#N/A</v>
      </c>
      <c r="I212" t="e">
        <f t="shared" si="118"/>
        <v>#N/A</v>
      </c>
      <c r="J212" t="e">
        <f t="shared" si="118"/>
        <v>#N/A</v>
      </c>
      <c r="K212" t="e">
        <f t="shared" si="118"/>
        <v>#N/A</v>
      </c>
      <c r="L212" t="e">
        <f t="shared" si="118"/>
        <v>#N/A</v>
      </c>
      <c r="M212" t="e">
        <f t="shared" si="118"/>
        <v>#N/A</v>
      </c>
      <c r="N212" t="e">
        <f t="shared" si="118"/>
        <v>#N/A</v>
      </c>
      <c r="O212" t="e">
        <f t="shared" si="118"/>
        <v>#N/A</v>
      </c>
      <c r="P212" t="e">
        <f t="shared" si="118"/>
        <v>#N/A</v>
      </c>
      <c r="Q212" t="e">
        <f t="shared" si="118"/>
        <v>#N/A</v>
      </c>
      <c r="R212" t="e">
        <f t="shared" si="118"/>
        <v>#N/A</v>
      </c>
      <c r="S212" t="e">
        <f t="shared" si="117"/>
        <v>#N/A</v>
      </c>
      <c r="T212" t="e">
        <f t="shared" si="117"/>
        <v>#N/A</v>
      </c>
      <c r="U212" t="e">
        <f t="shared" si="117"/>
        <v>#N/A</v>
      </c>
      <c r="V212" t="e">
        <f t="shared" si="117"/>
        <v>#N/A</v>
      </c>
      <c r="W212" t="e">
        <f t="shared" si="117"/>
        <v>#N/A</v>
      </c>
      <c r="X212" t="e">
        <f t="shared" si="117"/>
        <v>#N/A</v>
      </c>
      <c r="Y212" t="e">
        <f t="shared" si="117"/>
        <v>#N/A</v>
      </c>
      <c r="Z212" t="e">
        <f t="shared" si="117"/>
        <v>#N/A</v>
      </c>
      <c r="AA212" t="e">
        <f t="shared" si="117"/>
        <v>#N/A</v>
      </c>
      <c r="AB212" t="e">
        <f t="shared" si="117"/>
        <v>#N/A</v>
      </c>
      <c r="AC212" t="e">
        <f t="shared" si="117"/>
        <v>#N/A</v>
      </c>
      <c r="AD212" t="e">
        <f t="shared" si="117"/>
        <v>#N/A</v>
      </c>
      <c r="AE212" t="e">
        <f t="shared" si="117"/>
        <v>#N/A</v>
      </c>
      <c r="AF212" t="e">
        <f t="shared" si="117"/>
        <v>#N/A</v>
      </c>
      <c r="AG212" t="e">
        <f t="shared" si="117"/>
        <v>#N/A</v>
      </c>
      <c r="AH212" t="e">
        <f t="shared" si="120"/>
        <v>#N/A</v>
      </c>
      <c r="AI212" t="e">
        <f t="shared" si="120"/>
        <v>#N/A</v>
      </c>
      <c r="AJ212" t="e">
        <f t="shared" si="120"/>
        <v>#N/A</v>
      </c>
      <c r="AK212" t="e">
        <f t="shared" si="120"/>
        <v>#N/A</v>
      </c>
      <c r="AL212" t="e">
        <f t="shared" si="120"/>
        <v>#N/A</v>
      </c>
      <c r="AM212" t="e">
        <f t="shared" si="120"/>
        <v>#N/A</v>
      </c>
      <c r="AN212" t="e">
        <f t="shared" si="120"/>
        <v>#N/A</v>
      </c>
      <c r="AO212" t="e">
        <f t="shared" si="120"/>
        <v>#N/A</v>
      </c>
      <c r="AP212" t="e">
        <f t="shared" si="120"/>
        <v>#N/A</v>
      </c>
      <c r="AQ212" t="e">
        <f t="shared" si="120"/>
        <v>#N/A</v>
      </c>
      <c r="AR212" t="e">
        <f t="shared" si="120"/>
        <v>#N/A</v>
      </c>
      <c r="AS212" t="e">
        <f t="shared" si="120"/>
        <v>#N/A</v>
      </c>
      <c r="AT212" t="e">
        <f t="shared" si="120"/>
        <v>#N/A</v>
      </c>
      <c r="AU212" t="e">
        <f t="shared" si="120"/>
        <v>#N/A</v>
      </c>
      <c r="AV212" t="e">
        <f t="shared" si="120"/>
        <v>#N/A</v>
      </c>
      <c r="AW212" t="e">
        <f t="shared" si="120"/>
        <v>#N/A</v>
      </c>
      <c r="AX212" t="e">
        <f t="shared" si="119"/>
        <v>#N/A</v>
      </c>
      <c r="AY212" t="e">
        <f t="shared" si="119"/>
        <v>#N/A</v>
      </c>
      <c r="AZ212" t="e">
        <f t="shared" si="119"/>
        <v>#N/A</v>
      </c>
      <c r="BA212" t="e">
        <f t="shared" si="119"/>
        <v>#N/A</v>
      </c>
      <c r="BB212" t="e">
        <f t="shared" si="119"/>
        <v>#N/A</v>
      </c>
      <c r="BC212" t="e">
        <f t="shared" si="119"/>
        <v>#N/A</v>
      </c>
      <c r="BD212" t="e">
        <f t="shared" si="119"/>
        <v>#N/A</v>
      </c>
      <c r="BE212" t="e">
        <f t="shared" si="119"/>
        <v>#N/A</v>
      </c>
      <c r="BF212" t="e">
        <f t="shared" si="119"/>
        <v>#N/A</v>
      </c>
      <c r="BG212" t="e">
        <f t="shared" si="119"/>
        <v>#N/A</v>
      </c>
      <c r="BH212" t="e">
        <f t="shared" si="119"/>
        <v>#N/A</v>
      </c>
      <c r="BI212" t="e">
        <f t="shared" si="119"/>
        <v>#N/A</v>
      </c>
      <c r="BJ212" t="e">
        <f t="shared" si="119"/>
        <v>#N/A</v>
      </c>
      <c r="BK212" t="e">
        <f t="shared" si="119"/>
        <v>#N/A</v>
      </c>
      <c r="BL212" t="e">
        <f t="shared" si="119"/>
        <v>#N/A</v>
      </c>
      <c r="BM212" t="e">
        <f t="shared" si="116"/>
        <v>#N/A</v>
      </c>
      <c r="BN212" t="e">
        <f t="shared" si="116"/>
        <v>#N/A</v>
      </c>
      <c r="BO212" t="e">
        <f t="shared" si="116"/>
        <v>#N/A</v>
      </c>
      <c r="BP212" t="e">
        <f t="shared" si="116"/>
        <v>#N/A</v>
      </c>
      <c r="BQ212" t="e">
        <f t="shared" si="116"/>
        <v>#N/A</v>
      </c>
      <c r="BR212" t="e">
        <f t="shared" si="116"/>
        <v>#N/A</v>
      </c>
      <c r="BS212" t="e">
        <f t="shared" si="116"/>
        <v>#N/A</v>
      </c>
      <c r="BT212" t="e">
        <f t="shared" si="116"/>
        <v>#N/A</v>
      </c>
      <c r="BU212" t="e">
        <f t="shared" si="116"/>
        <v>#N/A</v>
      </c>
      <c r="BV212" t="e">
        <f t="shared" si="116"/>
        <v>#N/A</v>
      </c>
      <c r="BW212" t="e">
        <f t="shared" si="116"/>
        <v>#N/A</v>
      </c>
      <c r="BX212" t="e">
        <f t="shared" si="116"/>
        <v>#N/A</v>
      </c>
      <c r="BY212" t="e">
        <f t="shared" si="116"/>
        <v>#N/A</v>
      </c>
      <c r="BZ212" t="e">
        <f t="shared" si="116"/>
        <v>#N/A</v>
      </c>
      <c r="CA212" t="e">
        <f t="shared" si="116"/>
        <v>#N/A</v>
      </c>
      <c r="CB212" t="e">
        <f t="shared" si="116"/>
        <v>#N/A</v>
      </c>
      <c r="CC212" t="e">
        <f t="shared" si="114"/>
        <v>#N/A</v>
      </c>
      <c r="CD212" t="e">
        <f t="shared" si="114"/>
        <v>#N/A</v>
      </c>
      <c r="CE212" t="e">
        <f t="shared" si="114"/>
        <v>#N/A</v>
      </c>
      <c r="CF212" t="e">
        <f t="shared" si="114"/>
        <v>#N/A</v>
      </c>
      <c r="CG212" t="e">
        <f t="shared" si="114"/>
        <v>#N/A</v>
      </c>
      <c r="CH212" t="e">
        <f t="shared" si="114"/>
        <v>#N/A</v>
      </c>
      <c r="CI212" t="e">
        <f t="shared" si="114"/>
        <v>#N/A</v>
      </c>
      <c r="CJ212" t="e">
        <f t="shared" si="114"/>
        <v>#N/A</v>
      </c>
      <c r="CK212" t="e">
        <f t="shared" si="114"/>
        <v>#N/A</v>
      </c>
      <c r="CL212" t="e">
        <f t="shared" si="114"/>
        <v>#N/A</v>
      </c>
      <c r="CM212" t="e">
        <f t="shared" si="114"/>
        <v>#N/A</v>
      </c>
      <c r="CN212" t="e">
        <f t="shared" si="114"/>
        <v>#N/A</v>
      </c>
      <c r="CO212" t="e">
        <f t="shared" si="114"/>
        <v>#N/A</v>
      </c>
      <c r="CP212" t="e">
        <f t="shared" si="114"/>
        <v>#N/A</v>
      </c>
      <c r="CQ212" t="e">
        <f t="shared" si="114"/>
        <v>#N/A</v>
      </c>
      <c r="CR212" t="e">
        <f t="shared" si="115"/>
        <v>#N/A</v>
      </c>
      <c r="CS212" t="e">
        <f t="shared" si="115"/>
        <v>#N/A</v>
      </c>
      <c r="CT212" t="e">
        <f t="shared" si="115"/>
        <v>#N/A</v>
      </c>
      <c r="CU212" t="e">
        <f t="shared" si="115"/>
        <v>#N/A</v>
      </c>
      <c r="CV212" t="e">
        <f t="shared" si="115"/>
        <v>#N/A</v>
      </c>
      <c r="CW212" t="e">
        <f t="shared" si="115"/>
        <v>#N/A</v>
      </c>
      <c r="CX212" t="e">
        <f t="shared" si="115"/>
        <v>#N/A</v>
      </c>
      <c r="CY212" t="e">
        <f t="shared" si="115"/>
        <v>#N/A</v>
      </c>
      <c r="CZ212" t="e">
        <f t="shared" si="115"/>
        <v>#N/A</v>
      </c>
      <c r="DA212" t="e">
        <f t="shared" si="115"/>
        <v>#N/A</v>
      </c>
      <c r="DB212" t="e">
        <f t="shared" si="115"/>
        <v>#N/A</v>
      </c>
      <c r="DC212" t="e">
        <f t="shared" si="115"/>
        <v>#N/A</v>
      </c>
      <c r="DD212" t="e">
        <f t="shared" si="115"/>
        <v>#N/A</v>
      </c>
      <c r="DE212" t="e">
        <f t="shared" si="115"/>
        <v>#N/A</v>
      </c>
      <c r="DF212" t="e">
        <f t="shared" si="115"/>
        <v>#N/A</v>
      </c>
      <c r="DG212" t="e">
        <f t="shared" si="115"/>
        <v>#N/A</v>
      </c>
      <c r="DH212" t="e">
        <f t="shared" si="113"/>
        <v>#N/A</v>
      </c>
      <c r="DI212" t="e">
        <f t="shared" si="113"/>
        <v>#N/A</v>
      </c>
      <c r="DJ212" t="e">
        <f t="shared" si="113"/>
        <v>#N/A</v>
      </c>
      <c r="DK212" t="e">
        <f t="shared" si="113"/>
        <v>#N/A</v>
      </c>
      <c r="DL212" t="e">
        <f t="shared" si="113"/>
        <v>#N/A</v>
      </c>
      <c r="DM212" t="e">
        <f t="shared" si="113"/>
        <v>#N/A</v>
      </c>
      <c r="DN212" t="e">
        <f t="shared" si="113"/>
        <v>#N/A</v>
      </c>
      <c r="DO212" t="e">
        <f t="shared" si="113"/>
        <v>#N/A</v>
      </c>
      <c r="DP212" t="e">
        <f t="shared" si="113"/>
        <v>#N/A</v>
      </c>
      <c r="DQ212" t="e">
        <f t="shared" si="113"/>
        <v>#N/A</v>
      </c>
      <c r="DR212" t="e">
        <f t="shared" si="113"/>
        <v>#N/A</v>
      </c>
      <c r="DS212" t="e">
        <f t="shared" si="113"/>
        <v>#N/A</v>
      </c>
      <c r="DT212" t="e">
        <f t="shared" si="113"/>
        <v>#N/A</v>
      </c>
      <c r="DU212" t="e">
        <f t="shared" si="113"/>
        <v>#N/A</v>
      </c>
      <c r="DV212" t="e">
        <f t="shared" si="113"/>
        <v>#N/A</v>
      </c>
    </row>
    <row r="213" spans="1:126" x14ac:dyDescent="0.3">
      <c r="A213" s="13" t="s">
        <v>516</v>
      </c>
      <c r="B213" s="15" t="e">
        <f>VLOOKUP(Sheet6!A213,Phase1IDs!A156:I930,8,0)</f>
        <v>#N/A</v>
      </c>
      <c r="C213" t="e">
        <f t="shared" si="118"/>
        <v>#N/A</v>
      </c>
      <c r="D213" t="e">
        <f t="shared" si="118"/>
        <v>#N/A</v>
      </c>
      <c r="E213" t="e">
        <f t="shared" si="118"/>
        <v>#N/A</v>
      </c>
      <c r="F213" t="e">
        <f t="shared" si="118"/>
        <v>#N/A</v>
      </c>
      <c r="G213" t="e">
        <f t="shared" si="118"/>
        <v>#N/A</v>
      </c>
      <c r="H213" t="e">
        <f t="shared" si="118"/>
        <v>#N/A</v>
      </c>
      <c r="I213" t="e">
        <f t="shared" si="118"/>
        <v>#N/A</v>
      </c>
      <c r="J213" t="e">
        <f t="shared" si="118"/>
        <v>#N/A</v>
      </c>
      <c r="K213" t="e">
        <f t="shared" si="118"/>
        <v>#N/A</v>
      </c>
      <c r="L213" t="e">
        <f t="shared" si="118"/>
        <v>#N/A</v>
      </c>
      <c r="M213" t="e">
        <f t="shared" si="118"/>
        <v>#N/A</v>
      </c>
      <c r="N213" t="e">
        <f t="shared" si="118"/>
        <v>#N/A</v>
      </c>
      <c r="O213" t="e">
        <f t="shared" si="118"/>
        <v>#N/A</v>
      </c>
      <c r="P213" t="e">
        <f t="shared" si="118"/>
        <v>#N/A</v>
      </c>
      <c r="Q213" t="e">
        <f t="shared" si="118"/>
        <v>#N/A</v>
      </c>
      <c r="R213" t="e">
        <f t="shared" si="118"/>
        <v>#N/A</v>
      </c>
      <c r="S213" t="e">
        <f t="shared" si="117"/>
        <v>#N/A</v>
      </c>
      <c r="T213" t="e">
        <f t="shared" si="117"/>
        <v>#N/A</v>
      </c>
      <c r="U213" t="e">
        <f t="shared" si="117"/>
        <v>#N/A</v>
      </c>
      <c r="V213" t="e">
        <f t="shared" si="117"/>
        <v>#N/A</v>
      </c>
      <c r="W213" t="e">
        <f t="shared" si="117"/>
        <v>#N/A</v>
      </c>
      <c r="X213" t="e">
        <f t="shared" si="117"/>
        <v>#N/A</v>
      </c>
      <c r="Y213" t="e">
        <f t="shared" si="117"/>
        <v>#N/A</v>
      </c>
      <c r="Z213" t="e">
        <f t="shared" si="117"/>
        <v>#N/A</v>
      </c>
      <c r="AA213" t="e">
        <f t="shared" si="117"/>
        <v>#N/A</v>
      </c>
      <c r="AB213" t="e">
        <f t="shared" si="117"/>
        <v>#N/A</v>
      </c>
      <c r="AC213" t="e">
        <f t="shared" si="117"/>
        <v>#N/A</v>
      </c>
      <c r="AD213" t="e">
        <f t="shared" si="117"/>
        <v>#N/A</v>
      </c>
      <c r="AE213" t="e">
        <f t="shared" si="117"/>
        <v>#N/A</v>
      </c>
      <c r="AF213" t="e">
        <f t="shared" si="117"/>
        <v>#N/A</v>
      </c>
      <c r="AG213" t="e">
        <f t="shared" si="117"/>
        <v>#N/A</v>
      </c>
      <c r="AH213" t="e">
        <f t="shared" si="120"/>
        <v>#N/A</v>
      </c>
      <c r="AI213" t="e">
        <f t="shared" si="120"/>
        <v>#N/A</v>
      </c>
      <c r="AJ213" t="e">
        <f t="shared" si="120"/>
        <v>#N/A</v>
      </c>
      <c r="AK213" t="e">
        <f t="shared" si="120"/>
        <v>#N/A</v>
      </c>
      <c r="AL213" t="e">
        <f t="shared" si="120"/>
        <v>#N/A</v>
      </c>
      <c r="AM213" t="e">
        <f t="shared" si="120"/>
        <v>#N/A</v>
      </c>
      <c r="AN213" t="e">
        <f t="shared" si="120"/>
        <v>#N/A</v>
      </c>
      <c r="AO213" t="e">
        <f t="shared" si="120"/>
        <v>#N/A</v>
      </c>
      <c r="AP213" t="e">
        <f t="shared" si="120"/>
        <v>#N/A</v>
      </c>
      <c r="AQ213" t="e">
        <f t="shared" si="120"/>
        <v>#N/A</v>
      </c>
      <c r="AR213" t="e">
        <f t="shared" si="120"/>
        <v>#N/A</v>
      </c>
      <c r="AS213" t="e">
        <f t="shared" si="120"/>
        <v>#N/A</v>
      </c>
      <c r="AT213" t="e">
        <f t="shared" si="120"/>
        <v>#N/A</v>
      </c>
      <c r="AU213" t="e">
        <f t="shared" si="120"/>
        <v>#N/A</v>
      </c>
      <c r="AV213" t="e">
        <f t="shared" si="120"/>
        <v>#N/A</v>
      </c>
      <c r="AW213" t="e">
        <f t="shared" si="120"/>
        <v>#N/A</v>
      </c>
      <c r="AX213" t="e">
        <f t="shared" si="119"/>
        <v>#N/A</v>
      </c>
      <c r="AY213" t="e">
        <f t="shared" si="119"/>
        <v>#N/A</v>
      </c>
      <c r="AZ213" t="e">
        <f t="shared" si="119"/>
        <v>#N/A</v>
      </c>
      <c r="BA213" t="e">
        <f t="shared" si="119"/>
        <v>#N/A</v>
      </c>
      <c r="BB213" t="e">
        <f t="shared" si="119"/>
        <v>#N/A</v>
      </c>
      <c r="BC213" t="e">
        <f t="shared" si="119"/>
        <v>#N/A</v>
      </c>
      <c r="BD213" t="e">
        <f t="shared" si="119"/>
        <v>#N/A</v>
      </c>
      <c r="BE213" t="e">
        <f t="shared" si="119"/>
        <v>#N/A</v>
      </c>
      <c r="BF213" t="e">
        <f t="shared" si="119"/>
        <v>#N/A</v>
      </c>
      <c r="BG213" t="e">
        <f t="shared" si="119"/>
        <v>#N/A</v>
      </c>
      <c r="BH213" t="e">
        <f t="shared" si="119"/>
        <v>#N/A</v>
      </c>
      <c r="BI213" t="e">
        <f t="shared" si="119"/>
        <v>#N/A</v>
      </c>
      <c r="BJ213" t="e">
        <f t="shared" si="119"/>
        <v>#N/A</v>
      </c>
      <c r="BK213" t="e">
        <f t="shared" si="119"/>
        <v>#N/A</v>
      </c>
      <c r="BL213" t="e">
        <f t="shared" si="119"/>
        <v>#N/A</v>
      </c>
      <c r="BM213" t="e">
        <f t="shared" si="116"/>
        <v>#N/A</v>
      </c>
      <c r="BN213" t="e">
        <f t="shared" si="116"/>
        <v>#N/A</v>
      </c>
      <c r="BO213" t="e">
        <f t="shared" si="116"/>
        <v>#N/A</v>
      </c>
      <c r="BP213" t="e">
        <f t="shared" si="116"/>
        <v>#N/A</v>
      </c>
      <c r="BQ213" t="e">
        <f t="shared" si="116"/>
        <v>#N/A</v>
      </c>
      <c r="BR213" t="e">
        <f t="shared" si="116"/>
        <v>#N/A</v>
      </c>
      <c r="BS213" t="e">
        <f t="shared" si="116"/>
        <v>#N/A</v>
      </c>
      <c r="BT213" t="e">
        <f t="shared" si="116"/>
        <v>#N/A</v>
      </c>
      <c r="BU213" t="e">
        <f t="shared" si="116"/>
        <v>#N/A</v>
      </c>
      <c r="BV213" t="e">
        <f t="shared" si="116"/>
        <v>#N/A</v>
      </c>
      <c r="BW213" t="e">
        <f t="shared" si="116"/>
        <v>#N/A</v>
      </c>
      <c r="BX213" t="e">
        <f t="shared" si="116"/>
        <v>#N/A</v>
      </c>
      <c r="BY213" t="e">
        <f t="shared" si="116"/>
        <v>#N/A</v>
      </c>
      <c r="BZ213" t="e">
        <f t="shared" si="116"/>
        <v>#N/A</v>
      </c>
      <c r="CA213" t="e">
        <f t="shared" si="116"/>
        <v>#N/A</v>
      </c>
      <c r="CB213" t="e">
        <f t="shared" si="116"/>
        <v>#N/A</v>
      </c>
      <c r="CC213" t="e">
        <f t="shared" si="114"/>
        <v>#N/A</v>
      </c>
      <c r="CD213" t="e">
        <f t="shared" si="114"/>
        <v>#N/A</v>
      </c>
      <c r="CE213" t="e">
        <f t="shared" si="114"/>
        <v>#N/A</v>
      </c>
      <c r="CF213" t="e">
        <f t="shared" si="114"/>
        <v>#N/A</v>
      </c>
      <c r="CG213" t="e">
        <f t="shared" si="114"/>
        <v>#N/A</v>
      </c>
      <c r="CH213" t="e">
        <f t="shared" si="114"/>
        <v>#N/A</v>
      </c>
      <c r="CI213" t="e">
        <f t="shared" si="114"/>
        <v>#N/A</v>
      </c>
      <c r="CJ213" t="e">
        <f t="shared" si="114"/>
        <v>#N/A</v>
      </c>
      <c r="CK213" t="e">
        <f t="shared" si="114"/>
        <v>#N/A</v>
      </c>
      <c r="CL213" t="e">
        <f t="shared" si="114"/>
        <v>#N/A</v>
      </c>
      <c r="CM213" t="e">
        <f t="shared" si="114"/>
        <v>#N/A</v>
      </c>
      <c r="CN213" t="e">
        <f t="shared" si="114"/>
        <v>#N/A</v>
      </c>
      <c r="CO213" t="e">
        <f t="shared" si="114"/>
        <v>#N/A</v>
      </c>
      <c r="CP213" t="e">
        <f t="shared" si="114"/>
        <v>#N/A</v>
      </c>
      <c r="CQ213" t="e">
        <f t="shared" si="114"/>
        <v>#N/A</v>
      </c>
      <c r="CR213" t="e">
        <f t="shared" si="115"/>
        <v>#N/A</v>
      </c>
      <c r="CS213" t="e">
        <f t="shared" si="115"/>
        <v>#N/A</v>
      </c>
      <c r="CT213" t="e">
        <f t="shared" si="115"/>
        <v>#N/A</v>
      </c>
      <c r="CU213" t="e">
        <f t="shared" si="115"/>
        <v>#N/A</v>
      </c>
      <c r="CV213" t="e">
        <f t="shared" si="115"/>
        <v>#N/A</v>
      </c>
      <c r="CW213" t="e">
        <f t="shared" si="115"/>
        <v>#N/A</v>
      </c>
      <c r="CX213" t="e">
        <f t="shared" si="115"/>
        <v>#N/A</v>
      </c>
      <c r="CY213" t="e">
        <f t="shared" si="115"/>
        <v>#N/A</v>
      </c>
      <c r="CZ213" t="e">
        <f t="shared" si="115"/>
        <v>#N/A</v>
      </c>
      <c r="DA213" t="e">
        <f t="shared" si="115"/>
        <v>#N/A</v>
      </c>
      <c r="DB213" t="e">
        <f t="shared" si="115"/>
        <v>#N/A</v>
      </c>
      <c r="DC213" t="e">
        <f t="shared" si="115"/>
        <v>#N/A</v>
      </c>
      <c r="DD213" t="e">
        <f t="shared" si="115"/>
        <v>#N/A</v>
      </c>
      <c r="DE213" t="e">
        <f t="shared" si="115"/>
        <v>#N/A</v>
      </c>
      <c r="DF213" t="e">
        <f t="shared" si="115"/>
        <v>#N/A</v>
      </c>
      <c r="DG213" t="e">
        <f t="shared" si="115"/>
        <v>#N/A</v>
      </c>
      <c r="DH213" t="e">
        <f t="shared" si="113"/>
        <v>#N/A</v>
      </c>
      <c r="DI213" t="e">
        <f t="shared" si="113"/>
        <v>#N/A</v>
      </c>
      <c r="DJ213" t="e">
        <f t="shared" si="113"/>
        <v>#N/A</v>
      </c>
      <c r="DK213" t="e">
        <f t="shared" si="113"/>
        <v>#N/A</v>
      </c>
      <c r="DL213" t="e">
        <f t="shared" si="113"/>
        <v>#N/A</v>
      </c>
      <c r="DM213" t="e">
        <f t="shared" si="113"/>
        <v>#N/A</v>
      </c>
      <c r="DN213" t="e">
        <f t="shared" si="113"/>
        <v>#N/A</v>
      </c>
      <c r="DO213" t="e">
        <f t="shared" si="113"/>
        <v>#N/A</v>
      </c>
      <c r="DP213" t="e">
        <f t="shared" si="113"/>
        <v>#N/A</v>
      </c>
      <c r="DQ213" t="e">
        <f t="shared" si="113"/>
        <v>#N/A</v>
      </c>
      <c r="DR213" t="e">
        <f t="shared" si="113"/>
        <v>#N/A</v>
      </c>
      <c r="DS213" t="e">
        <f t="shared" si="113"/>
        <v>#N/A</v>
      </c>
      <c r="DT213" t="e">
        <f t="shared" si="113"/>
        <v>#N/A</v>
      </c>
      <c r="DU213" t="e">
        <f t="shared" si="113"/>
        <v>#N/A</v>
      </c>
      <c r="DV213" t="e">
        <f t="shared" si="113"/>
        <v>#N/A</v>
      </c>
    </row>
    <row r="214" spans="1:126" x14ac:dyDescent="0.3">
      <c r="A214" s="11" t="s">
        <v>526</v>
      </c>
      <c r="B214" s="15" t="e">
        <f>VLOOKUP(Sheet6!A214,Phase1IDs!A157:I931,8,0)</f>
        <v>#N/A</v>
      </c>
      <c r="C214" t="e">
        <f t="shared" si="118"/>
        <v>#N/A</v>
      </c>
      <c r="D214" t="e">
        <f t="shared" si="118"/>
        <v>#N/A</v>
      </c>
      <c r="E214" t="e">
        <f t="shared" si="118"/>
        <v>#N/A</v>
      </c>
      <c r="F214" t="e">
        <f t="shared" si="118"/>
        <v>#N/A</v>
      </c>
      <c r="G214" t="e">
        <f t="shared" si="118"/>
        <v>#N/A</v>
      </c>
      <c r="H214" t="e">
        <f t="shared" si="118"/>
        <v>#N/A</v>
      </c>
      <c r="I214" t="e">
        <f t="shared" si="118"/>
        <v>#N/A</v>
      </c>
      <c r="J214" t="e">
        <f t="shared" si="118"/>
        <v>#N/A</v>
      </c>
      <c r="K214" t="e">
        <f t="shared" si="118"/>
        <v>#N/A</v>
      </c>
      <c r="L214" t="e">
        <f t="shared" si="118"/>
        <v>#N/A</v>
      </c>
      <c r="M214" t="e">
        <f t="shared" si="118"/>
        <v>#N/A</v>
      </c>
      <c r="N214" t="e">
        <f t="shared" si="118"/>
        <v>#N/A</v>
      </c>
      <c r="O214" t="e">
        <f t="shared" si="118"/>
        <v>#N/A</v>
      </c>
      <c r="P214" t="e">
        <f t="shared" si="118"/>
        <v>#N/A</v>
      </c>
      <c r="Q214" t="e">
        <f t="shared" si="118"/>
        <v>#N/A</v>
      </c>
      <c r="R214" t="e">
        <f t="shared" si="118"/>
        <v>#N/A</v>
      </c>
      <c r="S214" t="e">
        <f t="shared" si="117"/>
        <v>#N/A</v>
      </c>
      <c r="T214" t="e">
        <f t="shared" si="117"/>
        <v>#N/A</v>
      </c>
      <c r="U214" t="e">
        <f t="shared" si="117"/>
        <v>#N/A</v>
      </c>
      <c r="V214" t="e">
        <f t="shared" si="117"/>
        <v>#N/A</v>
      </c>
      <c r="W214" t="e">
        <f t="shared" si="117"/>
        <v>#N/A</v>
      </c>
      <c r="X214" t="e">
        <f t="shared" si="117"/>
        <v>#N/A</v>
      </c>
      <c r="Y214" t="e">
        <f t="shared" si="117"/>
        <v>#N/A</v>
      </c>
      <c r="Z214" t="e">
        <f t="shared" si="117"/>
        <v>#N/A</v>
      </c>
      <c r="AA214" t="e">
        <f t="shared" si="117"/>
        <v>#N/A</v>
      </c>
      <c r="AB214" t="e">
        <f t="shared" si="117"/>
        <v>#N/A</v>
      </c>
      <c r="AC214" t="e">
        <f t="shared" si="117"/>
        <v>#N/A</v>
      </c>
      <c r="AD214" t="e">
        <f t="shared" si="117"/>
        <v>#N/A</v>
      </c>
      <c r="AE214" t="e">
        <f t="shared" si="117"/>
        <v>#N/A</v>
      </c>
      <c r="AF214" t="e">
        <f t="shared" si="117"/>
        <v>#N/A</v>
      </c>
      <c r="AG214" t="e">
        <f t="shared" si="117"/>
        <v>#N/A</v>
      </c>
      <c r="AH214" t="e">
        <f t="shared" si="120"/>
        <v>#N/A</v>
      </c>
      <c r="AI214" t="e">
        <f t="shared" si="120"/>
        <v>#N/A</v>
      </c>
      <c r="AJ214" t="e">
        <f t="shared" si="120"/>
        <v>#N/A</v>
      </c>
      <c r="AK214" t="e">
        <f t="shared" si="120"/>
        <v>#N/A</v>
      </c>
      <c r="AL214" t="e">
        <f t="shared" si="120"/>
        <v>#N/A</v>
      </c>
      <c r="AM214" t="e">
        <f t="shared" si="120"/>
        <v>#N/A</v>
      </c>
      <c r="AN214" t="e">
        <f t="shared" si="120"/>
        <v>#N/A</v>
      </c>
      <c r="AO214" t="e">
        <f t="shared" si="120"/>
        <v>#N/A</v>
      </c>
      <c r="AP214" t="e">
        <f t="shared" si="120"/>
        <v>#N/A</v>
      </c>
      <c r="AQ214" t="e">
        <f t="shared" si="120"/>
        <v>#N/A</v>
      </c>
      <c r="AR214" t="e">
        <f t="shared" si="120"/>
        <v>#N/A</v>
      </c>
      <c r="AS214" t="e">
        <f t="shared" si="120"/>
        <v>#N/A</v>
      </c>
      <c r="AT214" t="e">
        <f t="shared" si="120"/>
        <v>#N/A</v>
      </c>
      <c r="AU214" t="e">
        <f t="shared" si="120"/>
        <v>#N/A</v>
      </c>
      <c r="AV214" t="e">
        <f t="shared" si="120"/>
        <v>#N/A</v>
      </c>
      <c r="AW214" t="e">
        <f t="shared" si="120"/>
        <v>#N/A</v>
      </c>
      <c r="AX214" t="e">
        <f t="shared" si="119"/>
        <v>#N/A</v>
      </c>
      <c r="AY214" t="e">
        <f t="shared" si="119"/>
        <v>#N/A</v>
      </c>
      <c r="AZ214" t="e">
        <f t="shared" si="119"/>
        <v>#N/A</v>
      </c>
      <c r="BA214" t="e">
        <f t="shared" si="119"/>
        <v>#N/A</v>
      </c>
      <c r="BB214" t="e">
        <f t="shared" si="119"/>
        <v>#N/A</v>
      </c>
      <c r="BC214" t="e">
        <f t="shared" si="119"/>
        <v>#N/A</v>
      </c>
      <c r="BD214" t="e">
        <f t="shared" si="119"/>
        <v>#N/A</v>
      </c>
      <c r="BE214" t="e">
        <f t="shared" si="119"/>
        <v>#N/A</v>
      </c>
      <c r="BF214" t="e">
        <f t="shared" si="119"/>
        <v>#N/A</v>
      </c>
      <c r="BG214" t="e">
        <f t="shared" si="119"/>
        <v>#N/A</v>
      </c>
      <c r="BH214" t="e">
        <f t="shared" si="119"/>
        <v>#N/A</v>
      </c>
      <c r="BI214" t="e">
        <f t="shared" si="119"/>
        <v>#N/A</v>
      </c>
      <c r="BJ214" t="e">
        <f t="shared" si="119"/>
        <v>#N/A</v>
      </c>
      <c r="BK214" t="e">
        <f t="shared" si="119"/>
        <v>#N/A</v>
      </c>
      <c r="BL214" t="e">
        <f t="shared" si="119"/>
        <v>#N/A</v>
      </c>
      <c r="BM214" t="e">
        <f t="shared" si="116"/>
        <v>#N/A</v>
      </c>
      <c r="BN214" t="e">
        <f t="shared" si="116"/>
        <v>#N/A</v>
      </c>
      <c r="BO214" t="e">
        <f t="shared" si="116"/>
        <v>#N/A</v>
      </c>
      <c r="BP214" t="e">
        <f t="shared" si="116"/>
        <v>#N/A</v>
      </c>
      <c r="BQ214" t="e">
        <f t="shared" si="116"/>
        <v>#N/A</v>
      </c>
      <c r="BR214" t="e">
        <f t="shared" si="116"/>
        <v>#N/A</v>
      </c>
      <c r="BS214" t="e">
        <f t="shared" si="116"/>
        <v>#N/A</v>
      </c>
      <c r="BT214" t="e">
        <f t="shared" si="116"/>
        <v>#N/A</v>
      </c>
      <c r="BU214" t="e">
        <f t="shared" si="116"/>
        <v>#N/A</v>
      </c>
      <c r="BV214" t="e">
        <f t="shared" si="116"/>
        <v>#N/A</v>
      </c>
      <c r="BW214" t="e">
        <f t="shared" si="116"/>
        <v>#N/A</v>
      </c>
      <c r="BX214" t="e">
        <f t="shared" si="116"/>
        <v>#N/A</v>
      </c>
      <c r="BY214" t="e">
        <f t="shared" si="116"/>
        <v>#N/A</v>
      </c>
      <c r="BZ214" t="e">
        <f t="shared" si="116"/>
        <v>#N/A</v>
      </c>
      <c r="CA214" t="e">
        <f t="shared" si="116"/>
        <v>#N/A</v>
      </c>
      <c r="CB214" t="e">
        <f t="shared" si="116"/>
        <v>#N/A</v>
      </c>
      <c r="CC214" t="e">
        <f t="shared" si="114"/>
        <v>#N/A</v>
      </c>
      <c r="CD214" t="e">
        <f t="shared" si="114"/>
        <v>#N/A</v>
      </c>
      <c r="CE214" t="e">
        <f t="shared" si="114"/>
        <v>#N/A</v>
      </c>
      <c r="CF214" t="e">
        <f t="shared" si="114"/>
        <v>#N/A</v>
      </c>
      <c r="CG214" t="e">
        <f t="shared" si="114"/>
        <v>#N/A</v>
      </c>
      <c r="CH214" t="e">
        <f t="shared" si="114"/>
        <v>#N/A</v>
      </c>
      <c r="CI214" t="e">
        <f t="shared" si="114"/>
        <v>#N/A</v>
      </c>
      <c r="CJ214" t="e">
        <f t="shared" si="114"/>
        <v>#N/A</v>
      </c>
      <c r="CK214" t="e">
        <f t="shared" si="114"/>
        <v>#N/A</v>
      </c>
      <c r="CL214" t="e">
        <f t="shared" si="114"/>
        <v>#N/A</v>
      </c>
      <c r="CM214" t="e">
        <f t="shared" si="114"/>
        <v>#N/A</v>
      </c>
      <c r="CN214" t="e">
        <f t="shared" si="114"/>
        <v>#N/A</v>
      </c>
      <c r="CO214" t="e">
        <f t="shared" si="114"/>
        <v>#N/A</v>
      </c>
      <c r="CP214" t="e">
        <f t="shared" si="114"/>
        <v>#N/A</v>
      </c>
      <c r="CQ214" t="e">
        <f t="shared" si="114"/>
        <v>#N/A</v>
      </c>
      <c r="CR214" t="e">
        <f t="shared" si="115"/>
        <v>#N/A</v>
      </c>
      <c r="CS214" t="e">
        <f t="shared" si="115"/>
        <v>#N/A</v>
      </c>
      <c r="CT214" t="e">
        <f t="shared" si="115"/>
        <v>#N/A</v>
      </c>
      <c r="CU214" t="e">
        <f t="shared" si="115"/>
        <v>#N/A</v>
      </c>
      <c r="CV214" t="e">
        <f t="shared" si="115"/>
        <v>#N/A</v>
      </c>
      <c r="CW214" t="e">
        <f t="shared" si="115"/>
        <v>#N/A</v>
      </c>
      <c r="CX214" t="e">
        <f t="shared" si="115"/>
        <v>#N/A</v>
      </c>
      <c r="CY214" t="e">
        <f t="shared" si="115"/>
        <v>#N/A</v>
      </c>
      <c r="CZ214" t="e">
        <f t="shared" si="115"/>
        <v>#N/A</v>
      </c>
      <c r="DA214" t="e">
        <f t="shared" si="115"/>
        <v>#N/A</v>
      </c>
      <c r="DB214" t="e">
        <f t="shared" si="115"/>
        <v>#N/A</v>
      </c>
      <c r="DC214" t="e">
        <f t="shared" si="115"/>
        <v>#N/A</v>
      </c>
      <c r="DD214" t="e">
        <f t="shared" si="115"/>
        <v>#N/A</v>
      </c>
      <c r="DE214" t="e">
        <f t="shared" si="115"/>
        <v>#N/A</v>
      </c>
      <c r="DF214" t="e">
        <f t="shared" si="115"/>
        <v>#N/A</v>
      </c>
      <c r="DG214" t="e">
        <f t="shared" ref="DG214:DV229" si="121">IF($B214=0,0,COUNTIFS($B214,"*"&amp;DG$1&amp;"*"))</f>
        <v>#N/A</v>
      </c>
      <c r="DH214" t="e">
        <f t="shared" si="121"/>
        <v>#N/A</v>
      </c>
      <c r="DI214" t="e">
        <f t="shared" si="121"/>
        <v>#N/A</v>
      </c>
      <c r="DJ214" t="e">
        <f t="shared" si="121"/>
        <v>#N/A</v>
      </c>
      <c r="DK214" t="e">
        <f t="shared" si="121"/>
        <v>#N/A</v>
      </c>
      <c r="DL214" t="e">
        <f t="shared" si="121"/>
        <v>#N/A</v>
      </c>
      <c r="DM214" t="e">
        <f t="shared" si="121"/>
        <v>#N/A</v>
      </c>
      <c r="DN214" t="e">
        <f t="shared" si="121"/>
        <v>#N/A</v>
      </c>
      <c r="DO214" t="e">
        <f t="shared" si="121"/>
        <v>#N/A</v>
      </c>
      <c r="DP214" t="e">
        <f t="shared" si="121"/>
        <v>#N/A</v>
      </c>
      <c r="DQ214" t="e">
        <f t="shared" si="121"/>
        <v>#N/A</v>
      </c>
      <c r="DR214" t="e">
        <f t="shared" si="121"/>
        <v>#N/A</v>
      </c>
      <c r="DS214" t="e">
        <f t="shared" si="121"/>
        <v>#N/A</v>
      </c>
      <c r="DT214" t="e">
        <f t="shared" si="121"/>
        <v>#N/A</v>
      </c>
      <c r="DU214" t="e">
        <f t="shared" si="121"/>
        <v>#N/A</v>
      </c>
      <c r="DV214" t="e">
        <f t="shared" si="121"/>
        <v>#N/A</v>
      </c>
    </row>
    <row r="215" spans="1:126" x14ac:dyDescent="0.3">
      <c r="A215" s="13" t="s">
        <v>2646</v>
      </c>
      <c r="B215" s="15" t="e">
        <f>VLOOKUP(Sheet6!A215,Phase1IDs!A158:I932,8,0)</f>
        <v>#N/A</v>
      </c>
      <c r="C215" t="e">
        <f t="shared" si="118"/>
        <v>#N/A</v>
      </c>
      <c r="D215" t="e">
        <f t="shared" si="118"/>
        <v>#N/A</v>
      </c>
      <c r="E215" t="e">
        <f t="shared" si="118"/>
        <v>#N/A</v>
      </c>
      <c r="F215" t="e">
        <f t="shared" si="118"/>
        <v>#N/A</v>
      </c>
      <c r="G215" t="e">
        <f t="shared" si="118"/>
        <v>#N/A</v>
      </c>
      <c r="H215" t="e">
        <f t="shared" si="118"/>
        <v>#N/A</v>
      </c>
      <c r="I215" t="e">
        <f t="shared" si="118"/>
        <v>#N/A</v>
      </c>
      <c r="J215" t="e">
        <f t="shared" si="118"/>
        <v>#N/A</v>
      </c>
      <c r="K215" t="e">
        <f t="shared" si="118"/>
        <v>#N/A</v>
      </c>
      <c r="L215" t="e">
        <f t="shared" si="118"/>
        <v>#N/A</v>
      </c>
      <c r="M215" t="e">
        <f t="shared" si="118"/>
        <v>#N/A</v>
      </c>
      <c r="N215" t="e">
        <f t="shared" si="118"/>
        <v>#N/A</v>
      </c>
      <c r="O215" t="e">
        <f t="shared" si="118"/>
        <v>#N/A</v>
      </c>
      <c r="P215" t="e">
        <f t="shared" si="118"/>
        <v>#N/A</v>
      </c>
      <c r="Q215" t="e">
        <f t="shared" si="118"/>
        <v>#N/A</v>
      </c>
      <c r="R215" t="e">
        <f t="shared" si="118"/>
        <v>#N/A</v>
      </c>
      <c r="S215" t="e">
        <f t="shared" si="117"/>
        <v>#N/A</v>
      </c>
      <c r="T215" t="e">
        <f t="shared" si="117"/>
        <v>#N/A</v>
      </c>
      <c r="U215" t="e">
        <f t="shared" si="117"/>
        <v>#N/A</v>
      </c>
      <c r="V215" t="e">
        <f t="shared" si="117"/>
        <v>#N/A</v>
      </c>
      <c r="W215" t="e">
        <f t="shared" si="117"/>
        <v>#N/A</v>
      </c>
      <c r="X215" t="e">
        <f t="shared" si="117"/>
        <v>#N/A</v>
      </c>
      <c r="Y215" t="e">
        <f t="shared" si="117"/>
        <v>#N/A</v>
      </c>
      <c r="Z215" t="e">
        <f t="shared" si="117"/>
        <v>#N/A</v>
      </c>
      <c r="AA215" t="e">
        <f t="shared" si="117"/>
        <v>#N/A</v>
      </c>
      <c r="AB215" t="e">
        <f t="shared" si="117"/>
        <v>#N/A</v>
      </c>
      <c r="AC215" t="e">
        <f t="shared" si="117"/>
        <v>#N/A</v>
      </c>
      <c r="AD215" t="e">
        <f t="shared" si="117"/>
        <v>#N/A</v>
      </c>
      <c r="AE215" t="e">
        <f t="shared" si="117"/>
        <v>#N/A</v>
      </c>
      <c r="AF215" t="e">
        <f t="shared" si="117"/>
        <v>#N/A</v>
      </c>
      <c r="AG215" t="e">
        <f t="shared" si="117"/>
        <v>#N/A</v>
      </c>
      <c r="AH215" t="e">
        <f t="shared" si="120"/>
        <v>#N/A</v>
      </c>
      <c r="AI215" t="e">
        <f t="shared" si="120"/>
        <v>#N/A</v>
      </c>
      <c r="AJ215" t="e">
        <f t="shared" si="120"/>
        <v>#N/A</v>
      </c>
      <c r="AK215" t="e">
        <f t="shared" si="120"/>
        <v>#N/A</v>
      </c>
      <c r="AL215" t="e">
        <f t="shared" si="120"/>
        <v>#N/A</v>
      </c>
      <c r="AM215" t="e">
        <f t="shared" si="120"/>
        <v>#N/A</v>
      </c>
      <c r="AN215" t="e">
        <f t="shared" si="120"/>
        <v>#N/A</v>
      </c>
      <c r="AO215" t="e">
        <f t="shared" si="120"/>
        <v>#N/A</v>
      </c>
      <c r="AP215" t="e">
        <f t="shared" si="120"/>
        <v>#N/A</v>
      </c>
      <c r="AQ215" t="e">
        <f t="shared" si="120"/>
        <v>#N/A</v>
      </c>
      <c r="AR215" t="e">
        <f t="shared" si="120"/>
        <v>#N/A</v>
      </c>
      <c r="AS215" t="e">
        <f t="shared" si="120"/>
        <v>#N/A</v>
      </c>
      <c r="AT215" t="e">
        <f t="shared" si="120"/>
        <v>#N/A</v>
      </c>
      <c r="AU215" t="e">
        <f t="shared" si="120"/>
        <v>#N/A</v>
      </c>
      <c r="AV215" t="e">
        <f t="shared" si="120"/>
        <v>#N/A</v>
      </c>
      <c r="AW215" t="e">
        <f t="shared" si="120"/>
        <v>#N/A</v>
      </c>
      <c r="AX215" t="e">
        <f t="shared" si="119"/>
        <v>#N/A</v>
      </c>
      <c r="AY215" t="e">
        <f t="shared" si="119"/>
        <v>#N/A</v>
      </c>
      <c r="AZ215" t="e">
        <f t="shared" si="119"/>
        <v>#N/A</v>
      </c>
      <c r="BA215" t="e">
        <f t="shared" si="119"/>
        <v>#N/A</v>
      </c>
      <c r="BB215" t="e">
        <f t="shared" si="119"/>
        <v>#N/A</v>
      </c>
      <c r="BC215" t="e">
        <f t="shared" si="119"/>
        <v>#N/A</v>
      </c>
      <c r="BD215" t="e">
        <f t="shared" si="119"/>
        <v>#N/A</v>
      </c>
      <c r="BE215" t="e">
        <f t="shared" si="119"/>
        <v>#N/A</v>
      </c>
      <c r="BF215" t="e">
        <f t="shared" si="119"/>
        <v>#N/A</v>
      </c>
      <c r="BG215" t="e">
        <f t="shared" si="119"/>
        <v>#N/A</v>
      </c>
      <c r="BH215" t="e">
        <f t="shared" si="119"/>
        <v>#N/A</v>
      </c>
      <c r="BI215" t="e">
        <f t="shared" si="119"/>
        <v>#N/A</v>
      </c>
      <c r="BJ215" t="e">
        <f t="shared" si="119"/>
        <v>#N/A</v>
      </c>
      <c r="BK215" t="e">
        <f t="shared" si="119"/>
        <v>#N/A</v>
      </c>
      <c r="BL215" t="e">
        <f t="shared" si="119"/>
        <v>#N/A</v>
      </c>
      <c r="BM215" t="e">
        <f t="shared" si="116"/>
        <v>#N/A</v>
      </c>
      <c r="BN215" t="e">
        <f t="shared" si="116"/>
        <v>#N/A</v>
      </c>
      <c r="BO215" t="e">
        <f t="shared" si="116"/>
        <v>#N/A</v>
      </c>
      <c r="BP215" t="e">
        <f t="shared" si="116"/>
        <v>#N/A</v>
      </c>
      <c r="BQ215" t="e">
        <f t="shared" si="116"/>
        <v>#N/A</v>
      </c>
      <c r="BR215" t="e">
        <f t="shared" si="116"/>
        <v>#N/A</v>
      </c>
      <c r="BS215" t="e">
        <f t="shared" si="116"/>
        <v>#N/A</v>
      </c>
      <c r="BT215" t="e">
        <f t="shared" si="116"/>
        <v>#N/A</v>
      </c>
      <c r="BU215" t="e">
        <f t="shared" si="116"/>
        <v>#N/A</v>
      </c>
      <c r="BV215" t="e">
        <f t="shared" si="116"/>
        <v>#N/A</v>
      </c>
      <c r="BW215" t="e">
        <f t="shared" si="116"/>
        <v>#N/A</v>
      </c>
      <c r="BX215" t="e">
        <f t="shared" si="116"/>
        <v>#N/A</v>
      </c>
      <c r="BY215" t="e">
        <f t="shared" si="116"/>
        <v>#N/A</v>
      </c>
      <c r="BZ215" t="e">
        <f t="shared" si="116"/>
        <v>#N/A</v>
      </c>
      <c r="CA215" t="e">
        <f t="shared" si="116"/>
        <v>#N/A</v>
      </c>
      <c r="CB215" t="e">
        <f t="shared" ref="CB215:CQ230" si="122">IF($B215=0,0,COUNTIFS($B215,"*"&amp;CB$1&amp;"*"))</f>
        <v>#N/A</v>
      </c>
      <c r="CC215" t="e">
        <f t="shared" si="122"/>
        <v>#N/A</v>
      </c>
      <c r="CD215" t="e">
        <f t="shared" si="122"/>
        <v>#N/A</v>
      </c>
      <c r="CE215" t="e">
        <f t="shared" si="122"/>
        <v>#N/A</v>
      </c>
      <c r="CF215" t="e">
        <f t="shared" si="122"/>
        <v>#N/A</v>
      </c>
      <c r="CG215" t="e">
        <f t="shared" si="122"/>
        <v>#N/A</v>
      </c>
      <c r="CH215" t="e">
        <f t="shared" si="122"/>
        <v>#N/A</v>
      </c>
      <c r="CI215" t="e">
        <f t="shared" si="122"/>
        <v>#N/A</v>
      </c>
      <c r="CJ215" t="e">
        <f t="shared" si="122"/>
        <v>#N/A</v>
      </c>
      <c r="CK215" t="e">
        <f t="shared" si="122"/>
        <v>#N/A</v>
      </c>
      <c r="CL215" t="e">
        <f t="shared" si="122"/>
        <v>#N/A</v>
      </c>
      <c r="CM215" t="e">
        <f t="shared" si="122"/>
        <v>#N/A</v>
      </c>
      <c r="CN215" t="e">
        <f t="shared" si="122"/>
        <v>#N/A</v>
      </c>
      <c r="CO215" t="e">
        <f t="shared" si="122"/>
        <v>#N/A</v>
      </c>
      <c r="CP215" t="e">
        <f t="shared" si="122"/>
        <v>#N/A</v>
      </c>
      <c r="CQ215" t="e">
        <f t="shared" si="122"/>
        <v>#N/A</v>
      </c>
      <c r="CR215" t="e">
        <f t="shared" ref="CR215:DG230" si="123">IF($B215=0,0,COUNTIFS($B215,"*"&amp;CR$1&amp;"*"))</f>
        <v>#N/A</v>
      </c>
      <c r="CS215" t="e">
        <f t="shared" si="123"/>
        <v>#N/A</v>
      </c>
      <c r="CT215" t="e">
        <f t="shared" si="123"/>
        <v>#N/A</v>
      </c>
      <c r="CU215" t="e">
        <f t="shared" si="123"/>
        <v>#N/A</v>
      </c>
      <c r="CV215" t="e">
        <f t="shared" si="123"/>
        <v>#N/A</v>
      </c>
      <c r="CW215" t="e">
        <f t="shared" si="123"/>
        <v>#N/A</v>
      </c>
      <c r="CX215" t="e">
        <f t="shared" si="123"/>
        <v>#N/A</v>
      </c>
      <c r="CY215" t="e">
        <f t="shared" si="123"/>
        <v>#N/A</v>
      </c>
      <c r="CZ215" t="e">
        <f t="shared" si="123"/>
        <v>#N/A</v>
      </c>
      <c r="DA215" t="e">
        <f t="shared" si="123"/>
        <v>#N/A</v>
      </c>
      <c r="DB215" t="e">
        <f t="shared" si="123"/>
        <v>#N/A</v>
      </c>
      <c r="DC215" t="e">
        <f t="shared" si="123"/>
        <v>#N/A</v>
      </c>
      <c r="DD215" t="e">
        <f t="shared" si="123"/>
        <v>#N/A</v>
      </c>
      <c r="DE215" t="e">
        <f t="shared" si="123"/>
        <v>#N/A</v>
      </c>
      <c r="DF215" t="e">
        <f t="shared" si="123"/>
        <v>#N/A</v>
      </c>
      <c r="DG215" t="e">
        <f t="shared" si="123"/>
        <v>#N/A</v>
      </c>
      <c r="DH215" t="e">
        <f t="shared" si="121"/>
        <v>#N/A</v>
      </c>
      <c r="DI215" t="e">
        <f t="shared" si="121"/>
        <v>#N/A</v>
      </c>
      <c r="DJ215" t="e">
        <f t="shared" si="121"/>
        <v>#N/A</v>
      </c>
      <c r="DK215" t="e">
        <f t="shared" si="121"/>
        <v>#N/A</v>
      </c>
      <c r="DL215" t="e">
        <f t="shared" si="121"/>
        <v>#N/A</v>
      </c>
      <c r="DM215" t="e">
        <f t="shared" si="121"/>
        <v>#N/A</v>
      </c>
      <c r="DN215" t="e">
        <f t="shared" si="121"/>
        <v>#N/A</v>
      </c>
      <c r="DO215" t="e">
        <f t="shared" si="121"/>
        <v>#N/A</v>
      </c>
      <c r="DP215" t="e">
        <f t="shared" si="121"/>
        <v>#N/A</v>
      </c>
      <c r="DQ215" t="e">
        <f t="shared" si="121"/>
        <v>#N/A</v>
      </c>
      <c r="DR215" t="e">
        <f t="shared" si="121"/>
        <v>#N/A</v>
      </c>
      <c r="DS215" t="e">
        <f t="shared" si="121"/>
        <v>#N/A</v>
      </c>
      <c r="DT215" t="e">
        <f t="shared" si="121"/>
        <v>#N/A</v>
      </c>
      <c r="DU215" t="e">
        <f t="shared" si="121"/>
        <v>#N/A</v>
      </c>
      <c r="DV215" t="e">
        <f t="shared" si="121"/>
        <v>#N/A</v>
      </c>
    </row>
    <row r="216" spans="1:126" x14ac:dyDescent="0.3">
      <c r="A216" s="11" t="s">
        <v>695</v>
      </c>
      <c r="B216" s="15" t="str">
        <f>VLOOKUP(Sheet6!A216,Phase1IDs!A158:I933,8,0)</f>
        <v>T1189, T1565, T1189, T1136</v>
      </c>
      <c r="C216">
        <f t="shared" si="118"/>
        <v>0</v>
      </c>
      <c r="D216">
        <f t="shared" si="118"/>
        <v>0</v>
      </c>
      <c r="E216">
        <f t="shared" si="118"/>
        <v>0</v>
      </c>
      <c r="F216">
        <f t="shared" si="118"/>
        <v>0</v>
      </c>
      <c r="G216">
        <f t="shared" si="118"/>
        <v>0</v>
      </c>
      <c r="H216">
        <f t="shared" si="118"/>
        <v>0</v>
      </c>
      <c r="I216">
        <f t="shared" si="118"/>
        <v>0</v>
      </c>
      <c r="J216">
        <f t="shared" si="118"/>
        <v>0</v>
      </c>
      <c r="K216">
        <f t="shared" si="118"/>
        <v>0</v>
      </c>
      <c r="L216">
        <f t="shared" si="118"/>
        <v>0</v>
      </c>
      <c r="M216">
        <f t="shared" si="118"/>
        <v>0</v>
      </c>
      <c r="N216">
        <f t="shared" si="118"/>
        <v>0</v>
      </c>
      <c r="O216">
        <f t="shared" si="118"/>
        <v>0</v>
      </c>
      <c r="P216">
        <f t="shared" si="118"/>
        <v>0</v>
      </c>
      <c r="Q216">
        <f t="shared" si="118"/>
        <v>0</v>
      </c>
      <c r="R216">
        <f t="shared" si="118"/>
        <v>0</v>
      </c>
      <c r="S216">
        <f t="shared" si="117"/>
        <v>0</v>
      </c>
      <c r="T216">
        <f t="shared" si="117"/>
        <v>0</v>
      </c>
      <c r="U216">
        <f t="shared" si="117"/>
        <v>0</v>
      </c>
      <c r="V216">
        <f t="shared" si="117"/>
        <v>0</v>
      </c>
      <c r="W216">
        <f t="shared" si="117"/>
        <v>0</v>
      </c>
      <c r="X216">
        <f t="shared" si="117"/>
        <v>0</v>
      </c>
      <c r="Y216">
        <f t="shared" si="117"/>
        <v>0</v>
      </c>
      <c r="Z216">
        <f t="shared" si="117"/>
        <v>0</v>
      </c>
      <c r="AA216">
        <f t="shared" si="117"/>
        <v>0</v>
      </c>
      <c r="AB216">
        <f t="shared" si="117"/>
        <v>0</v>
      </c>
      <c r="AC216">
        <f t="shared" si="117"/>
        <v>0</v>
      </c>
      <c r="AD216">
        <f t="shared" si="117"/>
        <v>0</v>
      </c>
      <c r="AE216">
        <f t="shared" si="117"/>
        <v>0</v>
      </c>
      <c r="AF216">
        <f t="shared" si="117"/>
        <v>0</v>
      </c>
      <c r="AG216">
        <f t="shared" si="117"/>
        <v>0</v>
      </c>
      <c r="AH216">
        <f t="shared" si="120"/>
        <v>0</v>
      </c>
      <c r="AI216">
        <f t="shared" si="120"/>
        <v>0</v>
      </c>
      <c r="AJ216">
        <f t="shared" si="120"/>
        <v>0</v>
      </c>
      <c r="AK216">
        <f t="shared" si="120"/>
        <v>0</v>
      </c>
      <c r="AL216">
        <f t="shared" si="120"/>
        <v>1</v>
      </c>
      <c r="AM216">
        <f t="shared" si="120"/>
        <v>0</v>
      </c>
      <c r="AN216">
        <f t="shared" si="120"/>
        <v>0</v>
      </c>
      <c r="AO216">
        <f t="shared" si="120"/>
        <v>1</v>
      </c>
      <c r="AP216">
        <f t="shared" si="120"/>
        <v>0</v>
      </c>
      <c r="AQ216">
        <f t="shared" si="120"/>
        <v>0</v>
      </c>
      <c r="AR216">
        <f t="shared" si="120"/>
        <v>0</v>
      </c>
      <c r="AS216">
        <f t="shared" si="120"/>
        <v>0</v>
      </c>
      <c r="AT216">
        <f t="shared" si="120"/>
        <v>0</v>
      </c>
      <c r="AU216">
        <f t="shared" si="120"/>
        <v>0</v>
      </c>
      <c r="AV216">
        <f t="shared" si="120"/>
        <v>0</v>
      </c>
      <c r="AW216">
        <f t="shared" si="120"/>
        <v>0</v>
      </c>
      <c r="AX216">
        <f t="shared" si="119"/>
        <v>0</v>
      </c>
      <c r="AY216">
        <f t="shared" si="119"/>
        <v>0</v>
      </c>
      <c r="AZ216">
        <f t="shared" si="119"/>
        <v>0</v>
      </c>
      <c r="BA216">
        <f t="shared" si="119"/>
        <v>0</v>
      </c>
      <c r="BB216">
        <f t="shared" si="119"/>
        <v>0</v>
      </c>
      <c r="BC216">
        <f t="shared" si="119"/>
        <v>0</v>
      </c>
      <c r="BD216">
        <f t="shared" si="119"/>
        <v>0</v>
      </c>
      <c r="BE216">
        <f t="shared" si="119"/>
        <v>0</v>
      </c>
      <c r="BF216">
        <f t="shared" si="119"/>
        <v>0</v>
      </c>
      <c r="BG216">
        <f t="shared" si="119"/>
        <v>0</v>
      </c>
      <c r="BH216">
        <f t="shared" si="119"/>
        <v>0</v>
      </c>
      <c r="BI216">
        <f t="shared" si="119"/>
        <v>0</v>
      </c>
      <c r="BJ216">
        <f t="shared" si="119"/>
        <v>0</v>
      </c>
      <c r="BK216">
        <f t="shared" si="119"/>
        <v>0</v>
      </c>
      <c r="BL216">
        <f t="shared" si="119"/>
        <v>0</v>
      </c>
      <c r="BM216">
        <f t="shared" ref="BM216:CB231" si="124">IF($B216=0,0,COUNTIFS($B216,"*"&amp;BM$1&amp;"*"))</f>
        <v>0</v>
      </c>
      <c r="BN216">
        <f t="shared" si="124"/>
        <v>0</v>
      </c>
      <c r="BO216">
        <f t="shared" si="124"/>
        <v>0</v>
      </c>
      <c r="BP216">
        <f t="shared" si="124"/>
        <v>0</v>
      </c>
      <c r="BQ216">
        <f t="shared" si="124"/>
        <v>0</v>
      </c>
      <c r="BR216">
        <f t="shared" si="124"/>
        <v>0</v>
      </c>
      <c r="BS216">
        <f t="shared" si="124"/>
        <v>0</v>
      </c>
      <c r="BT216">
        <f t="shared" si="124"/>
        <v>0</v>
      </c>
      <c r="BU216">
        <f t="shared" si="124"/>
        <v>0</v>
      </c>
      <c r="BV216">
        <f t="shared" si="124"/>
        <v>0</v>
      </c>
      <c r="BW216">
        <f t="shared" si="124"/>
        <v>0</v>
      </c>
      <c r="BX216">
        <f t="shared" si="124"/>
        <v>0</v>
      </c>
      <c r="BY216">
        <f t="shared" si="124"/>
        <v>0</v>
      </c>
      <c r="BZ216">
        <f t="shared" si="124"/>
        <v>0</v>
      </c>
      <c r="CA216">
        <f t="shared" si="124"/>
        <v>0</v>
      </c>
      <c r="CB216">
        <f t="shared" si="124"/>
        <v>0</v>
      </c>
      <c r="CC216">
        <f t="shared" si="122"/>
        <v>0</v>
      </c>
      <c r="CD216">
        <f t="shared" si="122"/>
        <v>0</v>
      </c>
      <c r="CE216">
        <f t="shared" si="122"/>
        <v>0</v>
      </c>
      <c r="CF216">
        <f t="shared" si="122"/>
        <v>0</v>
      </c>
      <c r="CG216">
        <f t="shared" si="122"/>
        <v>0</v>
      </c>
      <c r="CH216">
        <f t="shared" si="122"/>
        <v>0</v>
      </c>
      <c r="CI216">
        <f t="shared" si="122"/>
        <v>0</v>
      </c>
      <c r="CJ216">
        <f t="shared" si="122"/>
        <v>0</v>
      </c>
      <c r="CK216">
        <f t="shared" si="122"/>
        <v>0</v>
      </c>
      <c r="CL216">
        <f t="shared" si="122"/>
        <v>0</v>
      </c>
      <c r="CM216">
        <f t="shared" si="122"/>
        <v>0</v>
      </c>
      <c r="CN216">
        <f t="shared" si="122"/>
        <v>0</v>
      </c>
      <c r="CO216">
        <f t="shared" si="122"/>
        <v>0</v>
      </c>
      <c r="CP216">
        <f t="shared" si="122"/>
        <v>0</v>
      </c>
      <c r="CQ216">
        <f t="shared" si="122"/>
        <v>0</v>
      </c>
      <c r="CR216">
        <f t="shared" si="123"/>
        <v>0</v>
      </c>
      <c r="CS216">
        <f t="shared" si="123"/>
        <v>0</v>
      </c>
      <c r="CT216">
        <f t="shared" si="123"/>
        <v>0</v>
      </c>
      <c r="CU216">
        <f t="shared" si="123"/>
        <v>0</v>
      </c>
      <c r="CV216">
        <f t="shared" si="123"/>
        <v>0</v>
      </c>
      <c r="CW216">
        <f t="shared" si="123"/>
        <v>1</v>
      </c>
      <c r="CX216">
        <f t="shared" si="123"/>
        <v>0</v>
      </c>
      <c r="CY216">
        <f t="shared" si="123"/>
        <v>0</v>
      </c>
      <c r="CZ216">
        <f t="shared" si="123"/>
        <v>0</v>
      </c>
      <c r="DA216">
        <f t="shared" si="123"/>
        <v>0</v>
      </c>
      <c r="DB216">
        <f t="shared" si="123"/>
        <v>0</v>
      </c>
      <c r="DC216">
        <f t="shared" si="123"/>
        <v>0</v>
      </c>
      <c r="DD216">
        <f t="shared" si="123"/>
        <v>0</v>
      </c>
      <c r="DE216">
        <f t="shared" si="123"/>
        <v>0</v>
      </c>
      <c r="DF216">
        <f t="shared" si="123"/>
        <v>0</v>
      </c>
      <c r="DG216">
        <f t="shared" si="123"/>
        <v>0</v>
      </c>
      <c r="DH216">
        <f t="shared" si="121"/>
        <v>0</v>
      </c>
      <c r="DI216">
        <f t="shared" si="121"/>
        <v>0</v>
      </c>
      <c r="DJ216">
        <f t="shared" si="121"/>
        <v>0</v>
      </c>
      <c r="DK216">
        <f t="shared" si="121"/>
        <v>0</v>
      </c>
      <c r="DL216">
        <f t="shared" si="121"/>
        <v>0</v>
      </c>
      <c r="DM216">
        <f t="shared" si="121"/>
        <v>0</v>
      </c>
      <c r="DN216">
        <f t="shared" si="121"/>
        <v>0</v>
      </c>
      <c r="DO216">
        <f t="shared" si="121"/>
        <v>0</v>
      </c>
      <c r="DP216">
        <f t="shared" si="121"/>
        <v>0</v>
      </c>
      <c r="DQ216">
        <f t="shared" si="121"/>
        <v>0</v>
      </c>
      <c r="DR216">
        <f t="shared" si="121"/>
        <v>0</v>
      </c>
      <c r="DS216">
        <f t="shared" si="121"/>
        <v>0</v>
      </c>
      <c r="DT216">
        <f t="shared" si="121"/>
        <v>0</v>
      </c>
      <c r="DU216">
        <f t="shared" si="121"/>
        <v>0</v>
      </c>
      <c r="DV216">
        <f t="shared" si="121"/>
        <v>0</v>
      </c>
    </row>
    <row r="217" spans="1:126" x14ac:dyDescent="0.3">
      <c r="A217" s="13" t="s">
        <v>1022</v>
      </c>
      <c r="B217" s="15" t="str">
        <f>VLOOKUP(Sheet6!A217,Phase1IDs!A159:I934,8,0)</f>
        <v>T1190, T1505/003, T1491</v>
      </c>
      <c r="C217">
        <f t="shared" si="118"/>
        <v>0</v>
      </c>
      <c r="D217">
        <f t="shared" si="118"/>
        <v>0</v>
      </c>
      <c r="E217">
        <f t="shared" si="118"/>
        <v>0</v>
      </c>
      <c r="F217">
        <f t="shared" si="118"/>
        <v>0</v>
      </c>
      <c r="G217">
        <f t="shared" si="118"/>
        <v>0</v>
      </c>
      <c r="H217">
        <f t="shared" si="118"/>
        <v>0</v>
      </c>
      <c r="I217">
        <f t="shared" si="118"/>
        <v>0</v>
      </c>
      <c r="J217">
        <f t="shared" si="118"/>
        <v>0</v>
      </c>
      <c r="K217">
        <f t="shared" si="118"/>
        <v>0</v>
      </c>
      <c r="L217">
        <f t="shared" si="118"/>
        <v>0</v>
      </c>
      <c r="M217">
        <f t="shared" si="118"/>
        <v>0</v>
      </c>
      <c r="N217">
        <f t="shared" si="118"/>
        <v>0</v>
      </c>
      <c r="O217">
        <f t="shared" si="118"/>
        <v>0</v>
      </c>
      <c r="P217">
        <f t="shared" si="118"/>
        <v>0</v>
      </c>
      <c r="Q217">
        <f t="shared" si="118"/>
        <v>0</v>
      </c>
      <c r="R217">
        <f t="shared" si="118"/>
        <v>0</v>
      </c>
      <c r="S217">
        <f t="shared" si="117"/>
        <v>0</v>
      </c>
      <c r="T217">
        <f t="shared" si="117"/>
        <v>0</v>
      </c>
      <c r="U217">
        <f t="shared" si="117"/>
        <v>0</v>
      </c>
      <c r="V217">
        <f t="shared" si="117"/>
        <v>0</v>
      </c>
      <c r="W217">
        <f t="shared" si="117"/>
        <v>0</v>
      </c>
      <c r="X217">
        <f t="shared" si="117"/>
        <v>0</v>
      </c>
      <c r="Y217">
        <f t="shared" si="117"/>
        <v>0</v>
      </c>
      <c r="Z217">
        <f t="shared" si="117"/>
        <v>0</v>
      </c>
      <c r="AA217">
        <f t="shared" si="117"/>
        <v>0</v>
      </c>
      <c r="AB217">
        <f t="shared" si="117"/>
        <v>0</v>
      </c>
      <c r="AC217">
        <f t="shared" si="117"/>
        <v>0</v>
      </c>
      <c r="AD217">
        <f t="shared" si="117"/>
        <v>0</v>
      </c>
      <c r="AE217">
        <f t="shared" si="117"/>
        <v>0</v>
      </c>
      <c r="AF217">
        <f t="shared" si="117"/>
        <v>0</v>
      </c>
      <c r="AG217">
        <f t="shared" si="117"/>
        <v>0</v>
      </c>
      <c r="AH217">
        <f t="shared" si="120"/>
        <v>0</v>
      </c>
      <c r="AI217">
        <f t="shared" si="120"/>
        <v>0</v>
      </c>
      <c r="AJ217">
        <f t="shared" si="120"/>
        <v>0</v>
      </c>
      <c r="AK217">
        <f t="shared" si="120"/>
        <v>0</v>
      </c>
      <c r="AL217">
        <f t="shared" si="120"/>
        <v>0</v>
      </c>
      <c r="AM217">
        <f t="shared" si="120"/>
        <v>0</v>
      </c>
      <c r="AN217">
        <f t="shared" si="120"/>
        <v>0</v>
      </c>
      <c r="AO217">
        <f t="shared" si="120"/>
        <v>0</v>
      </c>
      <c r="AP217">
        <f t="shared" si="120"/>
        <v>1</v>
      </c>
      <c r="AQ217">
        <f t="shared" si="120"/>
        <v>0</v>
      </c>
      <c r="AR217">
        <f t="shared" si="120"/>
        <v>0</v>
      </c>
      <c r="AS217">
        <f t="shared" si="120"/>
        <v>0</v>
      </c>
      <c r="AT217">
        <f t="shared" si="120"/>
        <v>0</v>
      </c>
      <c r="AU217">
        <f t="shared" si="120"/>
        <v>0</v>
      </c>
      <c r="AV217">
        <f t="shared" si="120"/>
        <v>0</v>
      </c>
      <c r="AW217">
        <f t="shared" si="120"/>
        <v>0</v>
      </c>
      <c r="AX217">
        <f t="shared" si="119"/>
        <v>0</v>
      </c>
      <c r="AY217">
        <f t="shared" si="119"/>
        <v>0</v>
      </c>
      <c r="AZ217">
        <f t="shared" si="119"/>
        <v>0</v>
      </c>
      <c r="BA217">
        <f t="shared" si="119"/>
        <v>0</v>
      </c>
      <c r="BB217">
        <f t="shared" si="119"/>
        <v>0</v>
      </c>
      <c r="BC217">
        <f t="shared" si="119"/>
        <v>0</v>
      </c>
      <c r="BD217">
        <f t="shared" si="119"/>
        <v>0</v>
      </c>
      <c r="BE217">
        <f t="shared" si="119"/>
        <v>0</v>
      </c>
      <c r="BF217">
        <f t="shared" si="119"/>
        <v>0</v>
      </c>
      <c r="BG217">
        <f t="shared" si="119"/>
        <v>0</v>
      </c>
      <c r="BH217">
        <f t="shared" si="119"/>
        <v>0</v>
      </c>
      <c r="BI217">
        <f t="shared" si="119"/>
        <v>0</v>
      </c>
      <c r="BJ217">
        <f t="shared" si="119"/>
        <v>0</v>
      </c>
      <c r="BK217">
        <f t="shared" si="119"/>
        <v>0</v>
      </c>
      <c r="BL217">
        <f t="shared" si="119"/>
        <v>1</v>
      </c>
      <c r="BM217">
        <f t="shared" si="124"/>
        <v>0</v>
      </c>
      <c r="BN217">
        <f t="shared" si="124"/>
        <v>0</v>
      </c>
      <c r="BO217">
        <f t="shared" si="124"/>
        <v>0</v>
      </c>
      <c r="BP217">
        <f t="shared" si="124"/>
        <v>0</v>
      </c>
      <c r="BQ217">
        <f t="shared" si="124"/>
        <v>0</v>
      </c>
      <c r="BR217">
        <f t="shared" si="124"/>
        <v>0</v>
      </c>
      <c r="BS217">
        <f t="shared" si="124"/>
        <v>0</v>
      </c>
      <c r="BT217">
        <f t="shared" si="124"/>
        <v>1</v>
      </c>
      <c r="BU217">
        <f t="shared" si="124"/>
        <v>1</v>
      </c>
      <c r="BV217">
        <f t="shared" si="124"/>
        <v>0</v>
      </c>
      <c r="BW217">
        <f t="shared" si="124"/>
        <v>0</v>
      </c>
      <c r="BX217">
        <f t="shared" si="124"/>
        <v>0</v>
      </c>
      <c r="BY217">
        <f t="shared" si="124"/>
        <v>0</v>
      </c>
      <c r="BZ217">
        <f t="shared" si="124"/>
        <v>0</v>
      </c>
      <c r="CA217">
        <f t="shared" si="124"/>
        <v>0</v>
      </c>
      <c r="CB217">
        <f t="shared" si="124"/>
        <v>0</v>
      </c>
      <c r="CC217">
        <f t="shared" si="122"/>
        <v>0</v>
      </c>
      <c r="CD217">
        <f t="shared" si="122"/>
        <v>0</v>
      </c>
      <c r="CE217">
        <f t="shared" si="122"/>
        <v>0</v>
      </c>
      <c r="CF217">
        <f t="shared" si="122"/>
        <v>0</v>
      </c>
      <c r="CG217">
        <f t="shared" si="122"/>
        <v>0</v>
      </c>
      <c r="CH217">
        <f t="shared" si="122"/>
        <v>0</v>
      </c>
      <c r="CI217">
        <f t="shared" si="122"/>
        <v>0</v>
      </c>
      <c r="CJ217">
        <f t="shared" si="122"/>
        <v>0</v>
      </c>
      <c r="CK217">
        <f t="shared" si="122"/>
        <v>0</v>
      </c>
      <c r="CL217">
        <f t="shared" si="122"/>
        <v>0</v>
      </c>
      <c r="CM217">
        <f t="shared" si="122"/>
        <v>0</v>
      </c>
      <c r="CN217">
        <f t="shared" si="122"/>
        <v>0</v>
      </c>
      <c r="CO217">
        <f t="shared" si="122"/>
        <v>0</v>
      </c>
      <c r="CP217">
        <f t="shared" si="122"/>
        <v>0</v>
      </c>
      <c r="CQ217">
        <f t="shared" si="122"/>
        <v>0</v>
      </c>
      <c r="CR217">
        <f t="shared" si="123"/>
        <v>0</v>
      </c>
      <c r="CS217">
        <f t="shared" si="123"/>
        <v>0</v>
      </c>
      <c r="CT217">
        <f t="shared" si="123"/>
        <v>0</v>
      </c>
      <c r="CU217">
        <f t="shared" si="123"/>
        <v>0</v>
      </c>
      <c r="CV217">
        <f t="shared" si="123"/>
        <v>0</v>
      </c>
      <c r="CW217">
        <f t="shared" si="123"/>
        <v>0</v>
      </c>
      <c r="CX217">
        <f t="shared" si="123"/>
        <v>0</v>
      </c>
      <c r="CY217">
        <f t="shared" si="123"/>
        <v>0</v>
      </c>
      <c r="CZ217">
        <f t="shared" si="123"/>
        <v>0</v>
      </c>
      <c r="DA217">
        <f t="shared" si="123"/>
        <v>0</v>
      </c>
      <c r="DB217">
        <f t="shared" si="123"/>
        <v>0</v>
      </c>
      <c r="DC217">
        <f t="shared" si="123"/>
        <v>0</v>
      </c>
      <c r="DD217">
        <f t="shared" si="123"/>
        <v>0</v>
      </c>
      <c r="DE217">
        <f t="shared" si="123"/>
        <v>0</v>
      </c>
      <c r="DF217">
        <f t="shared" si="123"/>
        <v>0</v>
      </c>
      <c r="DG217">
        <f t="shared" si="123"/>
        <v>0</v>
      </c>
      <c r="DH217">
        <f t="shared" si="121"/>
        <v>0</v>
      </c>
      <c r="DI217">
        <f t="shared" si="121"/>
        <v>0</v>
      </c>
      <c r="DJ217">
        <f t="shared" si="121"/>
        <v>0</v>
      </c>
      <c r="DK217">
        <f t="shared" si="121"/>
        <v>0</v>
      </c>
      <c r="DL217">
        <f t="shared" si="121"/>
        <v>0</v>
      </c>
      <c r="DM217">
        <f t="shared" si="121"/>
        <v>0</v>
      </c>
      <c r="DN217">
        <f t="shared" si="121"/>
        <v>0</v>
      </c>
      <c r="DO217">
        <f t="shared" si="121"/>
        <v>0</v>
      </c>
      <c r="DP217">
        <f t="shared" si="121"/>
        <v>0</v>
      </c>
      <c r="DQ217">
        <f t="shared" si="121"/>
        <v>0</v>
      </c>
      <c r="DR217">
        <f t="shared" si="121"/>
        <v>0</v>
      </c>
      <c r="DS217">
        <f t="shared" si="121"/>
        <v>0</v>
      </c>
      <c r="DT217">
        <f t="shared" si="121"/>
        <v>0</v>
      </c>
      <c r="DU217">
        <f t="shared" si="121"/>
        <v>0</v>
      </c>
      <c r="DV217">
        <f t="shared" si="121"/>
        <v>0</v>
      </c>
    </row>
    <row r="218" spans="1:126" x14ac:dyDescent="0.3">
      <c r="A218" s="11" t="s">
        <v>2648</v>
      </c>
      <c r="B218" s="15" t="e">
        <f>VLOOKUP(Sheet6!A218,Phase1IDs!A160:I935,8,0)</f>
        <v>#N/A</v>
      </c>
      <c r="C218" t="e">
        <f t="shared" si="118"/>
        <v>#N/A</v>
      </c>
      <c r="D218" t="e">
        <f t="shared" si="118"/>
        <v>#N/A</v>
      </c>
      <c r="E218" t="e">
        <f t="shared" si="118"/>
        <v>#N/A</v>
      </c>
      <c r="F218" t="e">
        <f t="shared" si="118"/>
        <v>#N/A</v>
      </c>
      <c r="G218" t="e">
        <f t="shared" si="118"/>
        <v>#N/A</v>
      </c>
      <c r="H218" t="e">
        <f t="shared" si="118"/>
        <v>#N/A</v>
      </c>
      <c r="I218" t="e">
        <f t="shared" si="118"/>
        <v>#N/A</v>
      </c>
      <c r="J218" t="e">
        <f t="shared" si="118"/>
        <v>#N/A</v>
      </c>
      <c r="K218" t="e">
        <f t="shared" si="118"/>
        <v>#N/A</v>
      </c>
      <c r="L218" t="e">
        <f t="shared" si="118"/>
        <v>#N/A</v>
      </c>
      <c r="M218" t="e">
        <f t="shared" si="118"/>
        <v>#N/A</v>
      </c>
      <c r="N218" t="e">
        <f t="shared" si="118"/>
        <v>#N/A</v>
      </c>
      <c r="O218" t="e">
        <f t="shared" si="118"/>
        <v>#N/A</v>
      </c>
      <c r="P218" t="e">
        <f t="shared" si="118"/>
        <v>#N/A</v>
      </c>
      <c r="Q218" t="e">
        <f t="shared" si="118"/>
        <v>#N/A</v>
      </c>
      <c r="R218" t="e">
        <f t="shared" ref="R218:AG233" si="125">IF($B218=0,0,COUNTIFS($B218,"*"&amp;R$1&amp;"*"))</f>
        <v>#N/A</v>
      </c>
      <c r="S218" t="e">
        <f t="shared" si="125"/>
        <v>#N/A</v>
      </c>
      <c r="T218" t="e">
        <f t="shared" si="125"/>
        <v>#N/A</v>
      </c>
      <c r="U218" t="e">
        <f t="shared" si="125"/>
        <v>#N/A</v>
      </c>
      <c r="V218" t="e">
        <f t="shared" si="125"/>
        <v>#N/A</v>
      </c>
      <c r="W218" t="e">
        <f t="shared" si="125"/>
        <v>#N/A</v>
      </c>
      <c r="X218" t="e">
        <f t="shared" si="125"/>
        <v>#N/A</v>
      </c>
      <c r="Y218" t="e">
        <f t="shared" si="125"/>
        <v>#N/A</v>
      </c>
      <c r="Z218" t="e">
        <f t="shared" si="125"/>
        <v>#N/A</v>
      </c>
      <c r="AA218" t="e">
        <f t="shared" si="125"/>
        <v>#N/A</v>
      </c>
      <c r="AB218" t="e">
        <f t="shared" si="125"/>
        <v>#N/A</v>
      </c>
      <c r="AC218" t="e">
        <f t="shared" si="125"/>
        <v>#N/A</v>
      </c>
      <c r="AD218" t="e">
        <f t="shared" si="125"/>
        <v>#N/A</v>
      </c>
      <c r="AE218" t="e">
        <f t="shared" si="125"/>
        <v>#N/A</v>
      </c>
      <c r="AF218" t="e">
        <f t="shared" si="125"/>
        <v>#N/A</v>
      </c>
      <c r="AG218" t="e">
        <f t="shared" si="125"/>
        <v>#N/A</v>
      </c>
      <c r="AH218" t="e">
        <f t="shared" si="120"/>
        <v>#N/A</v>
      </c>
      <c r="AI218" t="e">
        <f t="shared" si="120"/>
        <v>#N/A</v>
      </c>
      <c r="AJ218" t="e">
        <f t="shared" si="120"/>
        <v>#N/A</v>
      </c>
      <c r="AK218" t="e">
        <f t="shared" si="120"/>
        <v>#N/A</v>
      </c>
      <c r="AL218" t="e">
        <f t="shared" si="120"/>
        <v>#N/A</v>
      </c>
      <c r="AM218" t="e">
        <f t="shared" si="120"/>
        <v>#N/A</v>
      </c>
      <c r="AN218" t="e">
        <f t="shared" si="120"/>
        <v>#N/A</v>
      </c>
      <c r="AO218" t="e">
        <f t="shared" si="120"/>
        <v>#N/A</v>
      </c>
      <c r="AP218" t="e">
        <f t="shared" si="120"/>
        <v>#N/A</v>
      </c>
      <c r="AQ218" t="e">
        <f t="shared" si="120"/>
        <v>#N/A</v>
      </c>
      <c r="AR218" t="e">
        <f t="shared" si="120"/>
        <v>#N/A</v>
      </c>
      <c r="AS218" t="e">
        <f t="shared" si="120"/>
        <v>#N/A</v>
      </c>
      <c r="AT218" t="e">
        <f t="shared" si="120"/>
        <v>#N/A</v>
      </c>
      <c r="AU218" t="e">
        <f t="shared" si="120"/>
        <v>#N/A</v>
      </c>
      <c r="AV218" t="e">
        <f t="shared" si="120"/>
        <v>#N/A</v>
      </c>
      <c r="AW218" t="e">
        <f t="shared" si="120"/>
        <v>#N/A</v>
      </c>
      <c r="AX218" t="e">
        <f t="shared" si="119"/>
        <v>#N/A</v>
      </c>
      <c r="AY218" t="e">
        <f t="shared" si="119"/>
        <v>#N/A</v>
      </c>
      <c r="AZ218" t="e">
        <f t="shared" si="119"/>
        <v>#N/A</v>
      </c>
      <c r="BA218" t="e">
        <f t="shared" si="119"/>
        <v>#N/A</v>
      </c>
      <c r="BB218" t="e">
        <f t="shared" si="119"/>
        <v>#N/A</v>
      </c>
      <c r="BC218" t="e">
        <f t="shared" si="119"/>
        <v>#N/A</v>
      </c>
      <c r="BD218" t="e">
        <f t="shared" si="119"/>
        <v>#N/A</v>
      </c>
      <c r="BE218" t="e">
        <f t="shared" si="119"/>
        <v>#N/A</v>
      </c>
      <c r="BF218" t="e">
        <f t="shared" si="119"/>
        <v>#N/A</v>
      </c>
      <c r="BG218" t="e">
        <f t="shared" si="119"/>
        <v>#N/A</v>
      </c>
      <c r="BH218" t="e">
        <f t="shared" si="119"/>
        <v>#N/A</v>
      </c>
      <c r="BI218" t="e">
        <f t="shared" si="119"/>
        <v>#N/A</v>
      </c>
      <c r="BJ218" t="e">
        <f t="shared" si="119"/>
        <v>#N/A</v>
      </c>
      <c r="BK218" t="e">
        <f t="shared" si="119"/>
        <v>#N/A</v>
      </c>
      <c r="BL218" t="e">
        <f t="shared" si="119"/>
        <v>#N/A</v>
      </c>
      <c r="BM218" t="e">
        <f t="shared" si="124"/>
        <v>#N/A</v>
      </c>
      <c r="BN218" t="e">
        <f t="shared" si="124"/>
        <v>#N/A</v>
      </c>
      <c r="BO218" t="e">
        <f t="shared" si="124"/>
        <v>#N/A</v>
      </c>
      <c r="BP218" t="e">
        <f t="shared" si="124"/>
        <v>#N/A</v>
      </c>
      <c r="BQ218" t="e">
        <f t="shared" si="124"/>
        <v>#N/A</v>
      </c>
      <c r="BR218" t="e">
        <f t="shared" si="124"/>
        <v>#N/A</v>
      </c>
      <c r="BS218" t="e">
        <f t="shared" si="124"/>
        <v>#N/A</v>
      </c>
      <c r="BT218" t="e">
        <f t="shared" si="124"/>
        <v>#N/A</v>
      </c>
      <c r="BU218" t="e">
        <f t="shared" si="124"/>
        <v>#N/A</v>
      </c>
      <c r="BV218" t="e">
        <f t="shared" si="124"/>
        <v>#N/A</v>
      </c>
      <c r="BW218" t="e">
        <f t="shared" si="124"/>
        <v>#N/A</v>
      </c>
      <c r="BX218" t="e">
        <f t="shared" si="124"/>
        <v>#N/A</v>
      </c>
      <c r="BY218" t="e">
        <f t="shared" si="124"/>
        <v>#N/A</v>
      </c>
      <c r="BZ218" t="e">
        <f t="shared" si="124"/>
        <v>#N/A</v>
      </c>
      <c r="CA218" t="e">
        <f t="shared" si="124"/>
        <v>#N/A</v>
      </c>
      <c r="CB218" t="e">
        <f t="shared" si="124"/>
        <v>#N/A</v>
      </c>
      <c r="CC218" t="e">
        <f t="shared" si="122"/>
        <v>#N/A</v>
      </c>
      <c r="CD218" t="e">
        <f t="shared" si="122"/>
        <v>#N/A</v>
      </c>
      <c r="CE218" t="e">
        <f t="shared" si="122"/>
        <v>#N/A</v>
      </c>
      <c r="CF218" t="e">
        <f t="shared" si="122"/>
        <v>#N/A</v>
      </c>
      <c r="CG218" t="e">
        <f t="shared" si="122"/>
        <v>#N/A</v>
      </c>
      <c r="CH218" t="e">
        <f t="shared" si="122"/>
        <v>#N/A</v>
      </c>
      <c r="CI218" t="e">
        <f t="shared" si="122"/>
        <v>#N/A</v>
      </c>
      <c r="CJ218" t="e">
        <f t="shared" si="122"/>
        <v>#N/A</v>
      </c>
      <c r="CK218" t="e">
        <f t="shared" si="122"/>
        <v>#N/A</v>
      </c>
      <c r="CL218" t="e">
        <f t="shared" si="122"/>
        <v>#N/A</v>
      </c>
      <c r="CM218" t="e">
        <f t="shared" si="122"/>
        <v>#N/A</v>
      </c>
      <c r="CN218" t="e">
        <f t="shared" si="122"/>
        <v>#N/A</v>
      </c>
      <c r="CO218" t="e">
        <f t="shared" si="122"/>
        <v>#N/A</v>
      </c>
      <c r="CP218" t="e">
        <f t="shared" si="122"/>
        <v>#N/A</v>
      </c>
      <c r="CQ218" t="e">
        <f t="shared" si="122"/>
        <v>#N/A</v>
      </c>
      <c r="CR218" t="e">
        <f t="shared" si="123"/>
        <v>#N/A</v>
      </c>
      <c r="CS218" t="e">
        <f t="shared" si="123"/>
        <v>#N/A</v>
      </c>
      <c r="CT218" t="e">
        <f t="shared" si="123"/>
        <v>#N/A</v>
      </c>
      <c r="CU218" t="e">
        <f t="shared" si="123"/>
        <v>#N/A</v>
      </c>
      <c r="CV218" t="e">
        <f t="shared" si="123"/>
        <v>#N/A</v>
      </c>
      <c r="CW218" t="e">
        <f t="shared" si="123"/>
        <v>#N/A</v>
      </c>
      <c r="CX218" t="e">
        <f t="shared" si="123"/>
        <v>#N/A</v>
      </c>
      <c r="CY218" t="e">
        <f t="shared" si="123"/>
        <v>#N/A</v>
      </c>
      <c r="CZ218" t="e">
        <f t="shared" si="123"/>
        <v>#N/A</v>
      </c>
      <c r="DA218" t="e">
        <f t="shared" si="123"/>
        <v>#N/A</v>
      </c>
      <c r="DB218" t="e">
        <f t="shared" si="123"/>
        <v>#N/A</v>
      </c>
      <c r="DC218" t="e">
        <f t="shared" si="123"/>
        <v>#N/A</v>
      </c>
      <c r="DD218" t="e">
        <f t="shared" si="123"/>
        <v>#N/A</v>
      </c>
      <c r="DE218" t="e">
        <f t="shared" si="123"/>
        <v>#N/A</v>
      </c>
      <c r="DF218" t="e">
        <f t="shared" si="123"/>
        <v>#N/A</v>
      </c>
      <c r="DG218" t="e">
        <f t="shared" si="123"/>
        <v>#N/A</v>
      </c>
      <c r="DH218" t="e">
        <f t="shared" si="121"/>
        <v>#N/A</v>
      </c>
      <c r="DI218" t="e">
        <f t="shared" si="121"/>
        <v>#N/A</v>
      </c>
      <c r="DJ218" t="e">
        <f t="shared" si="121"/>
        <v>#N/A</v>
      </c>
      <c r="DK218" t="e">
        <f t="shared" si="121"/>
        <v>#N/A</v>
      </c>
      <c r="DL218" t="e">
        <f t="shared" si="121"/>
        <v>#N/A</v>
      </c>
      <c r="DM218" t="e">
        <f t="shared" si="121"/>
        <v>#N/A</v>
      </c>
      <c r="DN218" t="e">
        <f t="shared" si="121"/>
        <v>#N/A</v>
      </c>
      <c r="DO218" t="e">
        <f t="shared" si="121"/>
        <v>#N/A</v>
      </c>
      <c r="DP218" t="e">
        <f t="shared" si="121"/>
        <v>#N/A</v>
      </c>
      <c r="DQ218" t="e">
        <f t="shared" si="121"/>
        <v>#N/A</v>
      </c>
      <c r="DR218" t="e">
        <f t="shared" si="121"/>
        <v>#N/A</v>
      </c>
      <c r="DS218" t="e">
        <f t="shared" si="121"/>
        <v>#N/A</v>
      </c>
      <c r="DT218" t="e">
        <f t="shared" si="121"/>
        <v>#N/A</v>
      </c>
      <c r="DU218" t="e">
        <f t="shared" si="121"/>
        <v>#N/A</v>
      </c>
      <c r="DV218" t="e">
        <f t="shared" si="121"/>
        <v>#N/A</v>
      </c>
    </row>
    <row r="219" spans="1:126" x14ac:dyDescent="0.3">
      <c r="A219" s="13" t="s">
        <v>1672</v>
      </c>
      <c r="B219" s="15" t="str">
        <f>VLOOKUP(Sheet6!A219,Phase1IDs!A160:I936,8,0)</f>
        <v>T1566, T1203</v>
      </c>
      <c r="C219">
        <f t="shared" ref="C219:R234" si="126">IF($B219=0,0,COUNTIFS($B219,"*"&amp;C$1&amp;"*"))</f>
        <v>0</v>
      </c>
      <c r="D219">
        <f t="shared" si="126"/>
        <v>0</v>
      </c>
      <c r="E219">
        <f t="shared" si="126"/>
        <v>0</v>
      </c>
      <c r="F219">
        <f t="shared" si="126"/>
        <v>0</v>
      </c>
      <c r="G219">
        <f t="shared" si="126"/>
        <v>0</v>
      </c>
      <c r="H219">
        <f t="shared" si="126"/>
        <v>0</v>
      </c>
      <c r="I219">
        <f t="shared" si="126"/>
        <v>0</v>
      </c>
      <c r="J219">
        <f t="shared" si="126"/>
        <v>0</v>
      </c>
      <c r="K219">
        <f t="shared" si="126"/>
        <v>0</v>
      </c>
      <c r="L219">
        <f t="shared" si="126"/>
        <v>0</v>
      </c>
      <c r="M219">
        <f t="shared" si="126"/>
        <v>0</v>
      </c>
      <c r="N219">
        <f t="shared" si="126"/>
        <v>0</v>
      </c>
      <c r="O219">
        <f t="shared" si="126"/>
        <v>0</v>
      </c>
      <c r="P219">
        <f t="shared" si="126"/>
        <v>0</v>
      </c>
      <c r="Q219">
        <f t="shared" si="126"/>
        <v>0</v>
      </c>
      <c r="R219">
        <f t="shared" si="126"/>
        <v>0</v>
      </c>
      <c r="S219">
        <f t="shared" si="125"/>
        <v>0</v>
      </c>
      <c r="T219">
        <f t="shared" si="125"/>
        <v>0</v>
      </c>
      <c r="U219">
        <f t="shared" si="125"/>
        <v>0</v>
      </c>
      <c r="V219">
        <f t="shared" si="125"/>
        <v>0</v>
      </c>
      <c r="W219">
        <f t="shared" si="125"/>
        <v>0</v>
      </c>
      <c r="X219">
        <f t="shared" si="125"/>
        <v>0</v>
      </c>
      <c r="Y219">
        <f t="shared" si="125"/>
        <v>0</v>
      </c>
      <c r="Z219">
        <f t="shared" si="125"/>
        <v>0</v>
      </c>
      <c r="AA219">
        <f t="shared" si="125"/>
        <v>0</v>
      </c>
      <c r="AB219">
        <f t="shared" si="125"/>
        <v>0</v>
      </c>
      <c r="AC219">
        <f t="shared" si="125"/>
        <v>0</v>
      </c>
      <c r="AD219">
        <f t="shared" si="125"/>
        <v>0</v>
      </c>
      <c r="AE219">
        <f t="shared" si="125"/>
        <v>0</v>
      </c>
      <c r="AF219">
        <f t="shared" si="125"/>
        <v>0</v>
      </c>
      <c r="AG219">
        <f t="shared" si="125"/>
        <v>0</v>
      </c>
      <c r="AH219">
        <f t="shared" si="120"/>
        <v>0</v>
      </c>
      <c r="AI219">
        <f t="shared" si="120"/>
        <v>0</v>
      </c>
      <c r="AJ219">
        <f t="shared" si="120"/>
        <v>0</v>
      </c>
      <c r="AK219">
        <f t="shared" si="120"/>
        <v>0</v>
      </c>
      <c r="AL219">
        <f t="shared" si="120"/>
        <v>0</v>
      </c>
      <c r="AM219">
        <f t="shared" si="120"/>
        <v>0</v>
      </c>
      <c r="AN219">
        <f t="shared" si="120"/>
        <v>0</v>
      </c>
      <c r="AO219">
        <f t="shared" si="120"/>
        <v>0</v>
      </c>
      <c r="AP219">
        <f t="shared" si="120"/>
        <v>0</v>
      </c>
      <c r="AQ219">
        <f t="shared" si="120"/>
        <v>0</v>
      </c>
      <c r="AR219">
        <f t="shared" si="120"/>
        <v>0</v>
      </c>
      <c r="AS219">
        <f t="shared" si="120"/>
        <v>1</v>
      </c>
      <c r="AT219">
        <f t="shared" si="120"/>
        <v>0</v>
      </c>
      <c r="AU219">
        <f t="shared" si="120"/>
        <v>0</v>
      </c>
      <c r="AV219">
        <f t="shared" si="120"/>
        <v>0</v>
      </c>
      <c r="AW219">
        <f t="shared" si="120"/>
        <v>0</v>
      </c>
      <c r="AX219">
        <f t="shared" si="119"/>
        <v>0</v>
      </c>
      <c r="AY219">
        <f t="shared" si="119"/>
        <v>0</v>
      </c>
      <c r="AZ219">
        <f t="shared" si="119"/>
        <v>0</v>
      </c>
      <c r="BA219">
        <f t="shared" si="119"/>
        <v>0</v>
      </c>
      <c r="BB219">
        <f t="shared" si="119"/>
        <v>0</v>
      </c>
      <c r="BC219">
        <f t="shared" si="119"/>
        <v>0</v>
      </c>
      <c r="BD219">
        <f t="shared" si="119"/>
        <v>0</v>
      </c>
      <c r="BE219">
        <f t="shared" si="119"/>
        <v>0</v>
      </c>
      <c r="BF219">
        <f t="shared" si="119"/>
        <v>0</v>
      </c>
      <c r="BG219">
        <f t="shared" si="119"/>
        <v>0</v>
      </c>
      <c r="BH219">
        <f t="shared" si="119"/>
        <v>0</v>
      </c>
      <c r="BI219">
        <f t="shared" si="119"/>
        <v>0</v>
      </c>
      <c r="BJ219">
        <f t="shared" si="119"/>
        <v>0</v>
      </c>
      <c r="BK219">
        <f t="shared" si="119"/>
        <v>0</v>
      </c>
      <c r="BL219">
        <f t="shared" si="119"/>
        <v>0</v>
      </c>
      <c r="BM219">
        <f t="shared" si="124"/>
        <v>0</v>
      </c>
      <c r="BN219">
        <f t="shared" si="124"/>
        <v>0</v>
      </c>
      <c r="BO219">
        <f t="shared" si="124"/>
        <v>0</v>
      </c>
      <c r="BP219">
        <f t="shared" si="124"/>
        <v>0</v>
      </c>
      <c r="BQ219">
        <f t="shared" si="124"/>
        <v>0</v>
      </c>
      <c r="BR219">
        <f t="shared" si="124"/>
        <v>0</v>
      </c>
      <c r="BS219">
        <f t="shared" si="124"/>
        <v>0</v>
      </c>
      <c r="BT219">
        <f t="shared" si="124"/>
        <v>0</v>
      </c>
      <c r="BU219">
        <f t="shared" si="124"/>
        <v>0</v>
      </c>
      <c r="BV219">
        <f t="shared" si="124"/>
        <v>0</v>
      </c>
      <c r="BW219">
        <f t="shared" si="124"/>
        <v>0</v>
      </c>
      <c r="BX219">
        <f t="shared" si="124"/>
        <v>0</v>
      </c>
      <c r="BY219">
        <f t="shared" si="124"/>
        <v>0</v>
      </c>
      <c r="BZ219">
        <f t="shared" si="124"/>
        <v>0</v>
      </c>
      <c r="CA219">
        <f t="shared" si="124"/>
        <v>0</v>
      </c>
      <c r="CB219">
        <f t="shared" si="124"/>
        <v>0</v>
      </c>
      <c r="CC219">
        <f t="shared" si="122"/>
        <v>0</v>
      </c>
      <c r="CD219">
        <f t="shared" si="122"/>
        <v>0</v>
      </c>
      <c r="CE219">
        <f t="shared" si="122"/>
        <v>0</v>
      </c>
      <c r="CF219">
        <f t="shared" si="122"/>
        <v>0</v>
      </c>
      <c r="CG219">
        <f t="shared" si="122"/>
        <v>0</v>
      </c>
      <c r="CH219">
        <f t="shared" si="122"/>
        <v>0</v>
      </c>
      <c r="CI219">
        <f t="shared" si="122"/>
        <v>0</v>
      </c>
      <c r="CJ219">
        <f t="shared" si="122"/>
        <v>0</v>
      </c>
      <c r="CK219">
        <f t="shared" si="122"/>
        <v>0</v>
      </c>
      <c r="CL219">
        <f t="shared" si="122"/>
        <v>0</v>
      </c>
      <c r="CM219">
        <f t="shared" si="122"/>
        <v>0</v>
      </c>
      <c r="CN219">
        <f t="shared" si="122"/>
        <v>0</v>
      </c>
      <c r="CO219">
        <f t="shared" si="122"/>
        <v>0</v>
      </c>
      <c r="CP219">
        <f t="shared" si="122"/>
        <v>0</v>
      </c>
      <c r="CQ219">
        <f t="shared" si="122"/>
        <v>0</v>
      </c>
      <c r="CR219">
        <f t="shared" si="123"/>
        <v>0</v>
      </c>
      <c r="CS219">
        <f t="shared" si="123"/>
        <v>0</v>
      </c>
      <c r="CT219">
        <f t="shared" si="123"/>
        <v>0</v>
      </c>
      <c r="CU219">
        <f t="shared" si="123"/>
        <v>0</v>
      </c>
      <c r="CV219">
        <f t="shared" si="123"/>
        <v>0</v>
      </c>
      <c r="CW219">
        <f t="shared" si="123"/>
        <v>0</v>
      </c>
      <c r="CX219">
        <f t="shared" si="123"/>
        <v>0</v>
      </c>
      <c r="CY219">
        <f t="shared" si="123"/>
        <v>0</v>
      </c>
      <c r="CZ219">
        <f t="shared" si="123"/>
        <v>1</v>
      </c>
      <c r="DA219">
        <f t="shared" si="123"/>
        <v>0</v>
      </c>
      <c r="DB219">
        <f t="shared" si="123"/>
        <v>0</v>
      </c>
      <c r="DC219">
        <f t="shared" si="123"/>
        <v>0</v>
      </c>
      <c r="DD219">
        <f t="shared" si="123"/>
        <v>0</v>
      </c>
      <c r="DE219">
        <f t="shared" si="123"/>
        <v>0</v>
      </c>
      <c r="DF219">
        <f t="shared" si="123"/>
        <v>0</v>
      </c>
      <c r="DG219">
        <f t="shared" si="123"/>
        <v>0</v>
      </c>
      <c r="DH219">
        <f t="shared" si="121"/>
        <v>0</v>
      </c>
      <c r="DI219">
        <f t="shared" si="121"/>
        <v>0</v>
      </c>
      <c r="DJ219">
        <f t="shared" si="121"/>
        <v>0</v>
      </c>
      <c r="DK219">
        <f t="shared" si="121"/>
        <v>0</v>
      </c>
      <c r="DL219">
        <f t="shared" si="121"/>
        <v>0</v>
      </c>
      <c r="DM219">
        <f t="shared" si="121"/>
        <v>0</v>
      </c>
      <c r="DN219">
        <f t="shared" si="121"/>
        <v>0</v>
      </c>
      <c r="DO219">
        <f t="shared" si="121"/>
        <v>0</v>
      </c>
      <c r="DP219">
        <f t="shared" si="121"/>
        <v>0</v>
      </c>
      <c r="DQ219">
        <f t="shared" si="121"/>
        <v>0</v>
      </c>
      <c r="DR219">
        <f t="shared" si="121"/>
        <v>0</v>
      </c>
      <c r="DS219">
        <f t="shared" si="121"/>
        <v>0</v>
      </c>
      <c r="DT219">
        <f t="shared" si="121"/>
        <v>0</v>
      </c>
      <c r="DU219">
        <f t="shared" si="121"/>
        <v>0</v>
      </c>
      <c r="DV219">
        <f t="shared" si="121"/>
        <v>0</v>
      </c>
    </row>
    <row r="220" spans="1:126" x14ac:dyDescent="0.3">
      <c r="A220" s="11" t="s">
        <v>917</v>
      </c>
      <c r="B220" s="15" t="str">
        <f>VLOOKUP(Sheet6!A220,Phase1IDs!A161:I937,8,0)</f>
        <v>T1190, T1059/004</v>
      </c>
      <c r="C220">
        <f t="shared" si="126"/>
        <v>0</v>
      </c>
      <c r="D220">
        <f t="shared" si="126"/>
        <v>0</v>
      </c>
      <c r="E220">
        <f t="shared" si="126"/>
        <v>0</v>
      </c>
      <c r="F220">
        <f t="shared" si="126"/>
        <v>0</v>
      </c>
      <c r="G220">
        <f t="shared" si="126"/>
        <v>0</v>
      </c>
      <c r="H220">
        <f t="shared" si="126"/>
        <v>0</v>
      </c>
      <c r="I220">
        <f t="shared" si="126"/>
        <v>0</v>
      </c>
      <c r="J220">
        <f t="shared" si="126"/>
        <v>0</v>
      </c>
      <c r="K220">
        <f t="shared" si="126"/>
        <v>0</v>
      </c>
      <c r="L220">
        <f t="shared" si="126"/>
        <v>0</v>
      </c>
      <c r="M220">
        <f t="shared" si="126"/>
        <v>0</v>
      </c>
      <c r="N220">
        <f t="shared" si="126"/>
        <v>0</v>
      </c>
      <c r="O220">
        <f t="shared" si="126"/>
        <v>1</v>
      </c>
      <c r="P220">
        <f t="shared" si="126"/>
        <v>0</v>
      </c>
      <c r="Q220">
        <f t="shared" si="126"/>
        <v>1</v>
      </c>
      <c r="R220">
        <f t="shared" si="126"/>
        <v>0</v>
      </c>
      <c r="S220">
        <f t="shared" si="125"/>
        <v>0</v>
      </c>
      <c r="T220">
        <f t="shared" si="125"/>
        <v>0</v>
      </c>
      <c r="U220">
        <f t="shared" si="125"/>
        <v>0</v>
      </c>
      <c r="V220">
        <f t="shared" si="125"/>
        <v>0</v>
      </c>
      <c r="W220">
        <f t="shared" si="125"/>
        <v>0</v>
      </c>
      <c r="X220">
        <f t="shared" si="125"/>
        <v>0</v>
      </c>
      <c r="Y220">
        <f t="shared" si="125"/>
        <v>0</v>
      </c>
      <c r="Z220">
        <f t="shared" si="125"/>
        <v>0</v>
      </c>
      <c r="AA220">
        <f t="shared" si="125"/>
        <v>0</v>
      </c>
      <c r="AB220">
        <f t="shared" si="125"/>
        <v>0</v>
      </c>
      <c r="AC220">
        <f t="shared" si="125"/>
        <v>0</v>
      </c>
      <c r="AD220">
        <f t="shared" si="125"/>
        <v>0</v>
      </c>
      <c r="AE220">
        <f t="shared" si="125"/>
        <v>0</v>
      </c>
      <c r="AF220">
        <f t="shared" si="125"/>
        <v>0</v>
      </c>
      <c r="AG220">
        <f t="shared" si="125"/>
        <v>0</v>
      </c>
      <c r="AH220">
        <f t="shared" si="120"/>
        <v>0</v>
      </c>
      <c r="AI220">
        <f t="shared" si="120"/>
        <v>0</v>
      </c>
      <c r="AJ220">
        <f t="shared" si="120"/>
        <v>0</v>
      </c>
      <c r="AK220">
        <f t="shared" si="120"/>
        <v>0</v>
      </c>
      <c r="AL220">
        <f t="shared" si="120"/>
        <v>0</v>
      </c>
      <c r="AM220">
        <f t="shared" si="120"/>
        <v>0</v>
      </c>
      <c r="AN220">
        <f t="shared" si="120"/>
        <v>0</v>
      </c>
      <c r="AO220">
        <f t="shared" si="120"/>
        <v>0</v>
      </c>
      <c r="AP220">
        <f t="shared" si="120"/>
        <v>1</v>
      </c>
      <c r="AQ220">
        <f t="shared" si="120"/>
        <v>0</v>
      </c>
      <c r="AR220">
        <f t="shared" si="120"/>
        <v>0</v>
      </c>
      <c r="AS220">
        <f t="shared" si="120"/>
        <v>0</v>
      </c>
      <c r="AT220">
        <f t="shared" si="120"/>
        <v>0</v>
      </c>
      <c r="AU220">
        <f t="shared" si="120"/>
        <v>0</v>
      </c>
      <c r="AV220">
        <f t="shared" si="120"/>
        <v>0</v>
      </c>
      <c r="AW220">
        <f t="shared" si="120"/>
        <v>0</v>
      </c>
      <c r="AX220">
        <f t="shared" si="119"/>
        <v>0</v>
      </c>
      <c r="AY220">
        <f t="shared" si="119"/>
        <v>0</v>
      </c>
      <c r="AZ220">
        <f t="shared" si="119"/>
        <v>0</v>
      </c>
      <c r="BA220">
        <f t="shared" si="119"/>
        <v>0</v>
      </c>
      <c r="BB220">
        <f t="shared" si="119"/>
        <v>0</v>
      </c>
      <c r="BC220">
        <f t="shared" si="119"/>
        <v>0</v>
      </c>
      <c r="BD220">
        <f t="shared" si="119"/>
        <v>0</v>
      </c>
      <c r="BE220">
        <f t="shared" si="119"/>
        <v>0</v>
      </c>
      <c r="BF220">
        <f t="shared" si="119"/>
        <v>0</v>
      </c>
      <c r="BG220">
        <f t="shared" si="119"/>
        <v>0</v>
      </c>
      <c r="BH220">
        <f t="shared" si="119"/>
        <v>0</v>
      </c>
      <c r="BI220">
        <f t="shared" si="119"/>
        <v>0</v>
      </c>
      <c r="BJ220">
        <f t="shared" si="119"/>
        <v>0</v>
      </c>
      <c r="BK220">
        <f t="shared" si="119"/>
        <v>0</v>
      </c>
      <c r="BL220">
        <f t="shared" si="119"/>
        <v>0</v>
      </c>
      <c r="BM220">
        <f t="shared" si="124"/>
        <v>0</v>
      </c>
      <c r="BN220">
        <f t="shared" si="124"/>
        <v>0</v>
      </c>
      <c r="BO220">
        <f t="shared" si="124"/>
        <v>0</v>
      </c>
      <c r="BP220">
        <f t="shared" si="124"/>
        <v>0</v>
      </c>
      <c r="BQ220">
        <f t="shared" si="124"/>
        <v>0</v>
      </c>
      <c r="BR220">
        <f t="shared" si="124"/>
        <v>0</v>
      </c>
      <c r="BS220">
        <f t="shared" si="124"/>
        <v>0</v>
      </c>
      <c r="BT220">
        <f t="shared" si="124"/>
        <v>0</v>
      </c>
      <c r="BU220">
        <f t="shared" si="124"/>
        <v>0</v>
      </c>
      <c r="BV220">
        <f t="shared" si="124"/>
        <v>0</v>
      </c>
      <c r="BW220">
        <f t="shared" si="124"/>
        <v>0</v>
      </c>
      <c r="BX220">
        <f t="shared" si="124"/>
        <v>0</v>
      </c>
      <c r="BY220">
        <f t="shared" si="124"/>
        <v>0</v>
      </c>
      <c r="BZ220">
        <f t="shared" si="124"/>
        <v>0</v>
      </c>
      <c r="CA220">
        <f t="shared" si="124"/>
        <v>0</v>
      </c>
      <c r="CB220">
        <f t="shared" si="124"/>
        <v>0</v>
      </c>
      <c r="CC220">
        <f t="shared" si="122"/>
        <v>0</v>
      </c>
      <c r="CD220">
        <f t="shared" si="122"/>
        <v>0</v>
      </c>
      <c r="CE220">
        <f t="shared" si="122"/>
        <v>0</v>
      </c>
      <c r="CF220">
        <f t="shared" si="122"/>
        <v>0</v>
      </c>
      <c r="CG220">
        <f t="shared" si="122"/>
        <v>0</v>
      </c>
      <c r="CH220">
        <f t="shared" si="122"/>
        <v>0</v>
      </c>
      <c r="CI220">
        <f t="shared" si="122"/>
        <v>0</v>
      </c>
      <c r="CJ220">
        <f t="shared" si="122"/>
        <v>0</v>
      </c>
      <c r="CK220">
        <f t="shared" si="122"/>
        <v>0</v>
      </c>
      <c r="CL220">
        <f t="shared" si="122"/>
        <v>0</v>
      </c>
      <c r="CM220">
        <f t="shared" si="122"/>
        <v>0</v>
      </c>
      <c r="CN220">
        <f t="shared" si="122"/>
        <v>0</v>
      </c>
      <c r="CO220">
        <f t="shared" si="122"/>
        <v>0</v>
      </c>
      <c r="CP220">
        <f t="shared" si="122"/>
        <v>0</v>
      </c>
      <c r="CQ220">
        <f t="shared" si="122"/>
        <v>0</v>
      </c>
      <c r="CR220">
        <f t="shared" si="123"/>
        <v>0</v>
      </c>
      <c r="CS220">
        <f t="shared" si="123"/>
        <v>0</v>
      </c>
      <c r="CT220">
        <f t="shared" si="123"/>
        <v>0</v>
      </c>
      <c r="CU220">
        <f t="shared" si="123"/>
        <v>0</v>
      </c>
      <c r="CV220">
        <f t="shared" si="123"/>
        <v>0</v>
      </c>
      <c r="CW220">
        <f t="shared" si="123"/>
        <v>0</v>
      </c>
      <c r="CX220">
        <f t="shared" si="123"/>
        <v>0</v>
      </c>
      <c r="CY220">
        <f t="shared" si="123"/>
        <v>0</v>
      </c>
      <c r="CZ220">
        <f t="shared" si="123"/>
        <v>0</v>
      </c>
      <c r="DA220">
        <f t="shared" si="123"/>
        <v>0</v>
      </c>
      <c r="DB220">
        <f t="shared" si="123"/>
        <v>0</v>
      </c>
      <c r="DC220">
        <f t="shared" si="123"/>
        <v>0</v>
      </c>
      <c r="DD220">
        <f t="shared" si="123"/>
        <v>0</v>
      </c>
      <c r="DE220">
        <f t="shared" si="123"/>
        <v>0</v>
      </c>
      <c r="DF220">
        <f t="shared" si="123"/>
        <v>0</v>
      </c>
      <c r="DG220">
        <f t="shared" si="123"/>
        <v>0</v>
      </c>
      <c r="DH220">
        <f t="shared" si="121"/>
        <v>0</v>
      </c>
      <c r="DI220">
        <f t="shared" si="121"/>
        <v>0</v>
      </c>
      <c r="DJ220">
        <f t="shared" si="121"/>
        <v>0</v>
      </c>
      <c r="DK220">
        <f t="shared" si="121"/>
        <v>0</v>
      </c>
      <c r="DL220">
        <f t="shared" si="121"/>
        <v>0</v>
      </c>
      <c r="DM220">
        <f t="shared" si="121"/>
        <v>0</v>
      </c>
      <c r="DN220">
        <f t="shared" si="121"/>
        <v>0</v>
      </c>
      <c r="DO220">
        <f t="shared" si="121"/>
        <v>0</v>
      </c>
      <c r="DP220">
        <f t="shared" si="121"/>
        <v>0</v>
      </c>
      <c r="DQ220">
        <f t="shared" si="121"/>
        <v>0</v>
      </c>
      <c r="DR220">
        <f t="shared" si="121"/>
        <v>0</v>
      </c>
      <c r="DS220">
        <f t="shared" si="121"/>
        <v>0</v>
      </c>
      <c r="DT220">
        <f t="shared" si="121"/>
        <v>0</v>
      </c>
      <c r="DU220">
        <f t="shared" si="121"/>
        <v>0</v>
      </c>
      <c r="DV220">
        <f t="shared" si="121"/>
        <v>0</v>
      </c>
    </row>
    <row r="221" spans="1:126" x14ac:dyDescent="0.3">
      <c r="A221" s="13" t="s">
        <v>2651</v>
      </c>
      <c r="B221" s="15" t="e">
        <f>VLOOKUP(Sheet6!A221,Phase1IDs!A162:I938,8,0)</f>
        <v>#N/A</v>
      </c>
      <c r="C221" t="e">
        <f t="shared" si="126"/>
        <v>#N/A</v>
      </c>
      <c r="D221" t="e">
        <f t="shared" si="126"/>
        <v>#N/A</v>
      </c>
      <c r="E221" t="e">
        <f t="shared" si="126"/>
        <v>#N/A</v>
      </c>
      <c r="F221" t="e">
        <f t="shared" si="126"/>
        <v>#N/A</v>
      </c>
      <c r="G221" t="e">
        <f t="shared" si="126"/>
        <v>#N/A</v>
      </c>
      <c r="H221" t="e">
        <f t="shared" si="126"/>
        <v>#N/A</v>
      </c>
      <c r="I221" t="e">
        <f t="shared" si="126"/>
        <v>#N/A</v>
      </c>
      <c r="J221" t="e">
        <f t="shared" si="126"/>
        <v>#N/A</v>
      </c>
      <c r="K221" t="e">
        <f t="shared" si="126"/>
        <v>#N/A</v>
      </c>
      <c r="L221" t="e">
        <f t="shared" si="126"/>
        <v>#N/A</v>
      </c>
      <c r="M221" t="e">
        <f t="shared" si="126"/>
        <v>#N/A</v>
      </c>
      <c r="N221" t="e">
        <f t="shared" si="126"/>
        <v>#N/A</v>
      </c>
      <c r="O221" t="e">
        <f t="shared" si="126"/>
        <v>#N/A</v>
      </c>
      <c r="P221" t="e">
        <f t="shared" si="126"/>
        <v>#N/A</v>
      </c>
      <c r="Q221" t="e">
        <f t="shared" si="126"/>
        <v>#N/A</v>
      </c>
      <c r="R221" t="e">
        <f t="shared" si="126"/>
        <v>#N/A</v>
      </c>
      <c r="S221" t="e">
        <f t="shared" si="125"/>
        <v>#N/A</v>
      </c>
      <c r="T221" t="e">
        <f t="shared" si="125"/>
        <v>#N/A</v>
      </c>
      <c r="U221" t="e">
        <f t="shared" si="125"/>
        <v>#N/A</v>
      </c>
      <c r="V221" t="e">
        <f t="shared" si="125"/>
        <v>#N/A</v>
      </c>
      <c r="W221" t="e">
        <f t="shared" si="125"/>
        <v>#N/A</v>
      </c>
      <c r="X221" t="e">
        <f t="shared" si="125"/>
        <v>#N/A</v>
      </c>
      <c r="Y221" t="e">
        <f t="shared" si="125"/>
        <v>#N/A</v>
      </c>
      <c r="Z221" t="e">
        <f t="shared" si="125"/>
        <v>#N/A</v>
      </c>
      <c r="AA221" t="e">
        <f t="shared" si="125"/>
        <v>#N/A</v>
      </c>
      <c r="AB221" t="e">
        <f t="shared" si="125"/>
        <v>#N/A</v>
      </c>
      <c r="AC221" t="e">
        <f t="shared" si="125"/>
        <v>#N/A</v>
      </c>
      <c r="AD221" t="e">
        <f t="shared" si="125"/>
        <v>#N/A</v>
      </c>
      <c r="AE221" t="e">
        <f t="shared" si="125"/>
        <v>#N/A</v>
      </c>
      <c r="AF221" t="e">
        <f t="shared" si="125"/>
        <v>#N/A</v>
      </c>
      <c r="AG221" t="e">
        <f t="shared" si="125"/>
        <v>#N/A</v>
      </c>
      <c r="AH221" t="e">
        <f t="shared" si="120"/>
        <v>#N/A</v>
      </c>
      <c r="AI221" t="e">
        <f t="shared" si="120"/>
        <v>#N/A</v>
      </c>
      <c r="AJ221" t="e">
        <f t="shared" si="120"/>
        <v>#N/A</v>
      </c>
      <c r="AK221" t="e">
        <f t="shared" si="120"/>
        <v>#N/A</v>
      </c>
      <c r="AL221" t="e">
        <f t="shared" si="120"/>
        <v>#N/A</v>
      </c>
      <c r="AM221" t="e">
        <f t="shared" si="120"/>
        <v>#N/A</v>
      </c>
      <c r="AN221" t="e">
        <f t="shared" si="120"/>
        <v>#N/A</v>
      </c>
      <c r="AO221" t="e">
        <f t="shared" si="120"/>
        <v>#N/A</v>
      </c>
      <c r="AP221" t="e">
        <f t="shared" si="120"/>
        <v>#N/A</v>
      </c>
      <c r="AQ221" t="e">
        <f t="shared" si="120"/>
        <v>#N/A</v>
      </c>
      <c r="AR221" t="e">
        <f t="shared" si="120"/>
        <v>#N/A</v>
      </c>
      <c r="AS221" t="e">
        <f t="shared" si="120"/>
        <v>#N/A</v>
      </c>
      <c r="AT221" t="e">
        <f t="shared" si="120"/>
        <v>#N/A</v>
      </c>
      <c r="AU221" t="e">
        <f t="shared" si="120"/>
        <v>#N/A</v>
      </c>
      <c r="AV221" t="e">
        <f t="shared" si="120"/>
        <v>#N/A</v>
      </c>
      <c r="AW221" t="e">
        <f t="shared" ref="AW221:BL236" si="127">IF($B221=0,0,COUNTIFS($B221,"*"&amp;AW$1&amp;"*"))</f>
        <v>#N/A</v>
      </c>
      <c r="AX221" t="e">
        <f t="shared" si="127"/>
        <v>#N/A</v>
      </c>
      <c r="AY221" t="e">
        <f t="shared" si="127"/>
        <v>#N/A</v>
      </c>
      <c r="AZ221" t="e">
        <f t="shared" si="127"/>
        <v>#N/A</v>
      </c>
      <c r="BA221" t="e">
        <f t="shared" si="127"/>
        <v>#N/A</v>
      </c>
      <c r="BB221" t="e">
        <f t="shared" si="127"/>
        <v>#N/A</v>
      </c>
      <c r="BC221" t="e">
        <f t="shared" si="127"/>
        <v>#N/A</v>
      </c>
      <c r="BD221" t="e">
        <f t="shared" si="127"/>
        <v>#N/A</v>
      </c>
      <c r="BE221" t="e">
        <f t="shared" si="127"/>
        <v>#N/A</v>
      </c>
      <c r="BF221" t="e">
        <f t="shared" si="127"/>
        <v>#N/A</v>
      </c>
      <c r="BG221" t="e">
        <f t="shared" si="127"/>
        <v>#N/A</v>
      </c>
      <c r="BH221" t="e">
        <f t="shared" si="127"/>
        <v>#N/A</v>
      </c>
      <c r="BI221" t="e">
        <f t="shared" si="127"/>
        <v>#N/A</v>
      </c>
      <c r="BJ221" t="e">
        <f t="shared" si="127"/>
        <v>#N/A</v>
      </c>
      <c r="BK221" t="e">
        <f t="shared" si="127"/>
        <v>#N/A</v>
      </c>
      <c r="BL221" t="e">
        <f t="shared" si="127"/>
        <v>#N/A</v>
      </c>
      <c r="BM221" t="e">
        <f t="shared" si="124"/>
        <v>#N/A</v>
      </c>
      <c r="BN221" t="e">
        <f t="shared" si="124"/>
        <v>#N/A</v>
      </c>
      <c r="BO221" t="e">
        <f t="shared" si="124"/>
        <v>#N/A</v>
      </c>
      <c r="BP221" t="e">
        <f t="shared" si="124"/>
        <v>#N/A</v>
      </c>
      <c r="BQ221" t="e">
        <f t="shared" si="124"/>
        <v>#N/A</v>
      </c>
      <c r="BR221" t="e">
        <f t="shared" si="124"/>
        <v>#N/A</v>
      </c>
      <c r="BS221" t="e">
        <f t="shared" si="124"/>
        <v>#N/A</v>
      </c>
      <c r="BT221" t="e">
        <f t="shared" si="124"/>
        <v>#N/A</v>
      </c>
      <c r="BU221" t="e">
        <f t="shared" si="124"/>
        <v>#N/A</v>
      </c>
      <c r="BV221" t="e">
        <f t="shared" si="124"/>
        <v>#N/A</v>
      </c>
      <c r="BW221" t="e">
        <f t="shared" si="124"/>
        <v>#N/A</v>
      </c>
      <c r="BX221" t="e">
        <f t="shared" si="124"/>
        <v>#N/A</v>
      </c>
      <c r="BY221" t="e">
        <f t="shared" si="124"/>
        <v>#N/A</v>
      </c>
      <c r="BZ221" t="e">
        <f t="shared" si="124"/>
        <v>#N/A</v>
      </c>
      <c r="CA221" t="e">
        <f t="shared" si="124"/>
        <v>#N/A</v>
      </c>
      <c r="CB221" t="e">
        <f t="shared" si="124"/>
        <v>#N/A</v>
      </c>
      <c r="CC221" t="e">
        <f t="shared" si="122"/>
        <v>#N/A</v>
      </c>
      <c r="CD221" t="e">
        <f t="shared" si="122"/>
        <v>#N/A</v>
      </c>
      <c r="CE221" t="e">
        <f t="shared" si="122"/>
        <v>#N/A</v>
      </c>
      <c r="CF221" t="e">
        <f t="shared" si="122"/>
        <v>#N/A</v>
      </c>
      <c r="CG221" t="e">
        <f t="shared" si="122"/>
        <v>#N/A</v>
      </c>
      <c r="CH221" t="e">
        <f t="shared" si="122"/>
        <v>#N/A</v>
      </c>
      <c r="CI221" t="e">
        <f t="shared" si="122"/>
        <v>#N/A</v>
      </c>
      <c r="CJ221" t="e">
        <f t="shared" si="122"/>
        <v>#N/A</v>
      </c>
      <c r="CK221" t="e">
        <f t="shared" si="122"/>
        <v>#N/A</v>
      </c>
      <c r="CL221" t="e">
        <f t="shared" si="122"/>
        <v>#N/A</v>
      </c>
      <c r="CM221" t="e">
        <f t="shared" si="122"/>
        <v>#N/A</v>
      </c>
      <c r="CN221" t="e">
        <f t="shared" si="122"/>
        <v>#N/A</v>
      </c>
      <c r="CO221" t="e">
        <f t="shared" si="122"/>
        <v>#N/A</v>
      </c>
      <c r="CP221" t="e">
        <f t="shared" si="122"/>
        <v>#N/A</v>
      </c>
      <c r="CQ221" t="e">
        <f t="shared" si="122"/>
        <v>#N/A</v>
      </c>
      <c r="CR221" t="e">
        <f t="shared" si="123"/>
        <v>#N/A</v>
      </c>
      <c r="CS221" t="e">
        <f t="shared" si="123"/>
        <v>#N/A</v>
      </c>
      <c r="CT221" t="e">
        <f t="shared" si="123"/>
        <v>#N/A</v>
      </c>
      <c r="CU221" t="e">
        <f t="shared" si="123"/>
        <v>#N/A</v>
      </c>
      <c r="CV221" t="e">
        <f t="shared" si="123"/>
        <v>#N/A</v>
      </c>
      <c r="CW221" t="e">
        <f t="shared" si="123"/>
        <v>#N/A</v>
      </c>
      <c r="CX221" t="e">
        <f t="shared" si="123"/>
        <v>#N/A</v>
      </c>
      <c r="CY221" t="e">
        <f t="shared" si="123"/>
        <v>#N/A</v>
      </c>
      <c r="CZ221" t="e">
        <f t="shared" si="123"/>
        <v>#N/A</v>
      </c>
      <c r="DA221" t="e">
        <f t="shared" si="123"/>
        <v>#N/A</v>
      </c>
      <c r="DB221" t="e">
        <f t="shared" si="123"/>
        <v>#N/A</v>
      </c>
      <c r="DC221" t="e">
        <f t="shared" si="123"/>
        <v>#N/A</v>
      </c>
      <c r="DD221" t="e">
        <f t="shared" si="123"/>
        <v>#N/A</v>
      </c>
      <c r="DE221" t="e">
        <f t="shared" si="123"/>
        <v>#N/A</v>
      </c>
      <c r="DF221" t="e">
        <f t="shared" si="123"/>
        <v>#N/A</v>
      </c>
      <c r="DG221" t="e">
        <f t="shared" si="123"/>
        <v>#N/A</v>
      </c>
      <c r="DH221" t="e">
        <f t="shared" si="121"/>
        <v>#N/A</v>
      </c>
      <c r="DI221" t="e">
        <f t="shared" si="121"/>
        <v>#N/A</v>
      </c>
      <c r="DJ221" t="e">
        <f t="shared" si="121"/>
        <v>#N/A</v>
      </c>
      <c r="DK221" t="e">
        <f t="shared" si="121"/>
        <v>#N/A</v>
      </c>
      <c r="DL221" t="e">
        <f t="shared" si="121"/>
        <v>#N/A</v>
      </c>
      <c r="DM221" t="e">
        <f t="shared" si="121"/>
        <v>#N/A</v>
      </c>
      <c r="DN221" t="e">
        <f t="shared" si="121"/>
        <v>#N/A</v>
      </c>
      <c r="DO221" t="e">
        <f t="shared" si="121"/>
        <v>#N/A</v>
      </c>
      <c r="DP221" t="e">
        <f t="shared" si="121"/>
        <v>#N/A</v>
      </c>
      <c r="DQ221" t="e">
        <f t="shared" si="121"/>
        <v>#N/A</v>
      </c>
      <c r="DR221" t="e">
        <f t="shared" si="121"/>
        <v>#N/A</v>
      </c>
      <c r="DS221" t="e">
        <f t="shared" si="121"/>
        <v>#N/A</v>
      </c>
      <c r="DT221" t="e">
        <f t="shared" si="121"/>
        <v>#N/A</v>
      </c>
      <c r="DU221" t="e">
        <f t="shared" si="121"/>
        <v>#N/A</v>
      </c>
      <c r="DV221" t="e">
        <f t="shared" si="121"/>
        <v>#N/A</v>
      </c>
    </row>
    <row r="222" spans="1:126" x14ac:dyDescent="0.3">
      <c r="A222" s="11" t="s">
        <v>75</v>
      </c>
      <c r="B222" s="15" t="e">
        <f>VLOOKUP(Sheet6!A222,Phase1IDs!A162:I939,8,0)</f>
        <v>#N/A</v>
      </c>
      <c r="C222" t="e">
        <f t="shared" si="126"/>
        <v>#N/A</v>
      </c>
      <c r="D222" t="e">
        <f t="shared" si="126"/>
        <v>#N/A</v>
      </c>
      <c r="E222" t="e">
        <f t="shared" si="126"/>
        <v>#N/A</v>
      </c>
      <c r="F222" t="e">
        <f t="shared" si="126"/>
        <v>#N/A</v>
      </c>
      <c r="G222" t="e">
        <f t="shared" si="126"/>
        <v>#N/A</v>
      </c>
      <c r="H222" t="e">
        <f t="shared" si="126"/>
        <v>#N/A</v>
      </c>
      <c r="I222" t="e">
        <f t="shared" si="126"/>
        <v>#N/A</v>
      </c>
      <c r="J222" t="e">
        <f t="shared" si="126"/>
        <v>#N/A</v>
      </c>
      <c r="K222" t="e">
        <f t="shared" si="126"/>
        <v>#N/A</v>
      </c>
      <c r="L222" t="e">
        <f t="shared" si="126"/>
        <v>#N/A</v>
      </c>
      <c r="M222" t="e">
        <f t="shared" si="126"/>
        <v>#N/A</v>
      </c>
      <c r="N222" t="e">
        <f t="shared" si="126"/>
        <v>#N/A</v>
      </c>
      <c r="O222" t="e">
        <f t="shared" si="126"/>
        <v>#N/A</v>
      </c>
      <c r="P222" t="e">
        <f t="shared" si="126"/>
        <v>#N/A</v>
      </c>
      <c r="Q222" t="e">
        <f t="shared" si="126"/>
        <v>#N/A</v>
      </c>
      <c r="R222" t="e">
        <f t="shared" si="126"/>
        <v>#N/A</v>
      </c>
      <c r="S222" t="e">
        <f t="shared" si="125"/>
        <v>#N/A</v>
      </c>
      <c r="T222" t="e">
        <f t="shared" si="125"/>
        <v>#N/A</v>
      </c>
      <c r="U222" t="e">
        <f t="shared" si="125"/>
        <v>#N/A</v>
      </c>
      <c r="V222" t="e">
        <f t="shared" si="125"/>
        <v>#N/A</v>
      </c>
      <c r="W222" t="e">
        <f t="shared" si="125"/>
        <v>#N/A</v>
      </c>
      <c r="X222" t="e">
        <f t="shared" si="125"/>
        <v>#N/A</v>
      </c>
      <c r="Y222" t="e">
        <f t="shared" si="125"/>
        <v>#N/A</v>
      </c>
      <c r="Z222" t="e">
        <f t="shared" si="125"/>
        <v>#N/A</v>
      </c>
      <c r="AA222" t="e">
        <f t="shared" si="125"/>
        <v>#N/A</v>
      </c>
      <c r="AB222" t="e">
        <f t="shared" si="125"/>
        <v>#N/A</v>
      </c>
      <c r="AC222" t="e">
        <f t="shared" si="125"/>
        <v>#N/A</v>
      </c>
      <c r="AD222" t="e">
        <f t="shared" si="125"/>
        <v>#N/A</v>
      </c>
      <c r="AE222" t="e">
        <f t="shared" si="125"/>
        <v>#N/A</v>
      </c>
      <c r="AF222" t="e">
        <f t="shared" si="125"/>
        <v>#N/A</v>
      </c>
      <c r="AG222" t="e">
        <f t="shared" si="125"/>
        <v>#N/A</v>
      </c>
      <c r="AH222" t="e">
        <f t="shared" ref="AH222:AW237" si="128">IF($B222=0,0,COUNTIFS($B222,"*"&amp;AH$1&amp;"*"))</f>
        <v>#N/A</v>
      </c>
      <c r="AI222" t="e">
        <f t="shared" si="128"/>
        <v>#N/A</v>
      </c>
      <c r="AJ222" t="e">
        <f t="shared" si="128"/>
        <v>#N/A</v>
      </c>
      <c r="AK222" t="e">
        <f t="shared" si="128"/>
        <v>#N/A</v>
      </c>
      <c r="AL222" t="e">
        <f t="shared" si="128"/>
        <v>#N/A</v>
      </c>
      <c r="AM222" t="e">
        <f t="shared" si="128"/>
        <v>#N/A</v>
      </c>
      <c r="AN222" t="e">
        <f t="shared" si="128"/>
        <v>#N/A</v>
      </c>
      <c r="AO222" t="e">
        <f t="shared" si="128"/>
        <v>#N/A</v>
      </c>
      <c r="AP222" t="e">
        <f t="shared" si="128"/>
        <v>#N/A</v>
      </c>
      <c r="AQ222" t="e">
        <f t="shared" si="128"/>
        <v>#N/A</v>
      </c>
      <c r="AR222" t="e">
        <f t="shared" si="128"/>
        <v>#N/A</v>
      </c>
      <c r="AS222" t="e">
        <f t="shared" si="128"/>
        <v>#N/A</v>
      </c>
      <c r="AT222" t="e">
        <f t="shared" si="128"/>
        <v>#N/A</v>
      </c>
      <c r="AU222" t="e">
        <f t="shared" si="128"/>
        <v>#N/A</v>
      </c>
      <c r="AV222" t="e">
        <f t="shared" si="128"/>
        <v>#N/A</v>
      </c>
      <c r="AW222" t="e">
        <f t="shared" si="128"/>
        <v>#N/A</v>
      </c>
      <c r="AX222" t="e">
        <f t="shared" si="127"/>
        <v>#N/A</v>
      </c>
      <c r="AY222" t="e">
        <f t="shared" si="127"/>
        <v>#N/A</v>
      </c>
      <c r="AZ222" t="e">
        <f t="shared" si="127"/>
        <v>#N/A</v>
      </c>
      <c r="BA222" t="e">
        <f t="shared" si="127"/>
        <v>#N/A</v>
      </c>
      <c r="BB222" t="e">
        <f t="shared" si="127"/>
        <v>#N/A</v>
      </c>
      <c r="BC222" t="e">
        <f t="shared" si="127"/>
        <v>#N/A</v>
      </c>
      <c r="BD222" t="e">
        <f t="shared" si="127"/>
        <v>#N/A</v>
      </c>
      <c r="BE222" t="e">
        <f t="shared" si="127"/>
        <v>#N/A</v>
      </c>
      <c r="BF222" t="e">
        <f t="shared" si="127"/>
        <v>#N/A</v>
      </c>
      <c r="BG222" t="e">
        <f t="shared" si="127"/>
        <v>#N/A</v>
      </c>
      <c r="BH222" t="e">
        <f t="shared" si="127"/>
        <v>#N/A</v>
      </c>
      <c r="BI222" t="e">
        <f t="shared" si="127"/>
        <v>#N/A</v>
      </c>
      <c r="BJ222" t="e">
        <f t="shared" si="127"/>
        <v>#N/A</v>
      </c>
      <c r="BK222" t="e">
        <f t="shared" si="127"/>
        <v>#N/A</v>
      </c>
      <c r="BL222" t="e">
        <f t="shared" si="127"/>
        <v>#N/A</v>
      </c>
      <c r="BM222" t="e">
        <f t="shared" si="124"/>
        <v>#N/A</v>
      </c>
      <c r="BN222" t="e">
        <f t="shared" si="124"/>
        <v>#N/A</v>
      </c>
      <c r="BO222" t="e">
        <f t="shared" si="124"/>
        <v>#N/A</v>
      </c>
      <c r="BP222" t="e">
        <f t="shared" si="124"/>
        <v>#N/A</v>
      </c>
      <c r="BQ222" t="e">
        <f t="shared" si="124"/>
        <v>#N/A</v>
      </c>
      <c r="BR222" t="e">
        <f t="shared" si="124"/>
        <v>#N/A</v>
      </c>
      <c r="BS222" t="e">
        <f t="shared" si="124"/>
        <v>#N/A</v>
      </c>
      <c r="BT222" t="e">
        <f t="shared" si="124"/>
        <v>#N/A</v>
      </c>
      <c r="BU222" t="e">
        <f t="shared" si="124"/>
        <v>#N/A</v>
      </c>
      <c r="BV222" t="e">
        <f t="shared" si="124"/>
        <v>#N/A</v>
      </c>
      <c r="BW222" t="e">
        <f t="shared" si="124"/>
        <v>#N/A</v>
      </c>
      <c r="BX222" t="e">
        <f t="shared" si="124"/>
        <v>#N/A</v>
      </c>
      <c r="BY222" t="e">
        <f t="shared" si="124"/>
        <v>#N/A</v>
      </c>
      <c r="BZ222" t="e">
        <f t="shared" si="124"/>
        <v>#N/A</v>
      </c>
      <c r="CA222" t="e">
        <f t="shared" si="124"/>
        <v>#N/A</v>
      </c>
      <c r="CB222" t="e">
        <f t="shared" si="124"/>
        <v>#N/A</v>
      </c>
      <c r="CC222" t="e">
        <f t="shared" si="122"/>
        <v>#N/A</v>
      </c>
      <c r="CD222" t="e">
        <f t="shared" si="122"/>
        <v>#N/A</v>
      </c>
      <c r="CE222" t="e">
        <f t="shared" si="122"/>
        <v>#N/A</v>
      </c>
      <c r="CF222" t="e">
        <f t="shared" si="122"/>
        <v>#N/A</v>
      </c>
      <c r="CG222" t="e">
        <f t="shared" si="122"/>
        <v>#N/A</v>
      </c>
      <c r="CH222" t="e">
        <f t="shared" si="122"/>
        <v>#N/A</v>
      </c>
      <c r="CI222" t="e">
        <f t="shared" si="122"/>
        <v>#N/A</v>
      </c>
      <c r="CJ222" t="e">
        <f t="shared" si="122"/>
        <v>#N/A</v>
      </c>
      <c r="CK222" t="e">
        <f t="shared" si="122"/>
        <v>#N/A</v>
      </c>
      <c r="CL222" t="e">
        <f t="shared" si="122"/>
        <v>#N/A</v>
      </c>
      <c r="CM222" t="e">
        <f t="shared" si="122"/>
        <v>#N/A</v>
      </c>
      <c r="CN222" t="e">
        <f t="shared" si="122"/>
        <v>#N/A</v>
      </c>
      <c r="CO222" t="e">
        <f t="shared" si="122"/>
        <v>#N/A</v>
      </c>
      <c r="CP222" t="e">
        <f t="shared" si="122"/>
        <v>#N/A</v>
      </c>
      <c r="CQ222" t="e">
        <f t="shared" si="122"/>
        <v>#N/A</v>
      </c>
      <c r="CR222" t="e">
        <f t="shared" si="123"/>
        <v>#N/A</v>
      </c>
      <c r="CS222" t="e">
        <f t="shared" si="123"/>
        <v>#N/A</v>
      </c>
      <c r="CT222" t="e">
        <f t="shared" si="123"/>
        <v>#N/A</v>
      </c>
      <c r="CU222" t="e">
        <f t="shared" si="123"/>
        <v>#N/A</v>
      </c>
      <c r="CV222" t="e">
        <f t="shared" si="123"/>
        <v>#N/A</v>
      </c>
      <c r="CW222" t="e">
        <f t="shared" si="123"/>
        <v>#N/A</v>
      </c>
      <c r="CX222" t="e">
        <f t="shared" si="123"/>
        <v>#N/A</v>
      </c>
      <c r="CY222" t="e">
        <f t="shared" si="123"/>
        <v>#N/A</v>
      </c>
      <c r="CZ222" t="e">
        <f t="shared" si="123"/>
        <v>#N/A</v>
      </c>
      <c r="DA222" t="e">
        <f t="shared" si="123"/>
        <v>#N/A</v>
      </c>
      <c r="DB222" t="e">
        <f t="shared" si="123"/>
        <v>#N/A</v>
      </c>
      <c r="DC222" t="e">
        <f t="shared" si="123"/>
        <v>#N/A</v>
      </c>
      <c r="DD222" t="e">
        <f t="shared" si="123"/>
        <v>#N/A</v>
      </c>
      <c r="DE222" t="e">
        <f t="shared" si="123"/>
        <v>#N/A</v>
      </c>
      <c r="DF222" t="e">
        <f t="shared" si="123"/>
        <v>#N/A</v>
      </c>
      <c r="DG222" t="e">
        <f t="shared" si="123"/>
        <v>#N/A</v>
      </c>
      <c r="DH222" t="e">
        <f t="shared" si="121"/>
        <v>#N/A</v>
      </c>
      <c r="DI222" t="e">
        <f t="shared" si="121"/>
        <v>#N/A</v>
      </c>
      <c r="DJ222" t="e">
        <f t="shared" si="121"/>
        <v>#N/A</v>
      </c>
      <c r="DK222" t="e">
        <f t="shared" si="121"/>
        <v>#N/A</v>
      </c>
      <c r="DL222" t="e">
        <f t="shared" si="121"/>
        <v>#N/A</v>
      </c>
      <c r="DM222" t="e">
        <f t="shared" si="121"/>
        <v>#N/A</v>
      </c>
      <c r="DN222" t="e">
        <f t="shared" si="121"/>
        <v>#N/A</v>
      </c>
      <c r="DO222" t="e">
        <f t="shared" si="121"/>
        <v>#N/A</v>
      </c>
      <c r="DP222" t="e">
        <f t="shared" si="121"/>
        <v>#N/A</v>
      </c>
      <c r="DQ222" t="e">
        <f t="shared" si="121"/>
        <v>#N/A</v>
      </c>
      <c r="DR222" t="e">
        <f t="shared" si="121"/>
        <v>#N/A</v>
      </c>
      <c r="DS222" t="e">
        <f t="shared" si="121"/>
        <v>#N/A</v>
      </c>
      <c r="DT222" t="e">
        <f t="shared" si="121"/>
        <v>#N/A</v>
      </c>
      <c r="DU222" t="e">
        <f t="shared" si="121"/>
        <v>#N/A</v>
      </c>
      <c r="DV222" t="e">
        <f t="shared" si="121"/>
        <v>#N/A</v>
      </c>
    </row>
    <row r="223" spans="1:126" x14ac:dyDescent="0.3">
      <c r="A223" s="13" t="s">
        <v>2654</v>
      </c>
      <c r="B223" s="15" t="e">
        <f>VLOOKUP(Sheet6!A223,Phase1IDs!A163:I940,8,0)</f>
        <v>#N/A</v>
      </c>
      <c r="C223" t="e">
        <f t="shared" si="126"/>
        <v>#N/A</v>
      </c>
      <c r="D223" t="e">
        <f t="shared" si="126"/>
        <v>#N/A</v>
      </c>
      <c r="E223" t="e">
        <f t="shared" si="126"/>
        <v>#N/A</v>
      </c>
      <c r="F223" t="e">
        <f t="shared" si="126"/>
        <v>#N/A</v>
      </c>
      <c r="G223" t="e">
        <f t="shared" si="126"/>
        <v>#N/A</v>
      </c>
      <c r="H223" t="e">
        <f t="shared" si="126"/>
        <v>#N/A</v>
      </c>
      <c r="I223" t="e">
        <f t="shared" si="126"/>
        <v>#N/A</v>
      </c>
      <c r="J223" t="e">
        <f t="shared" si="126"/>
        <v>#N/A</v>
      </c>
      <c r="K223" t="e">
        <f t="shared" si="126"/>
        <v>#N/A</v>
      </c>
      <c r="L223" t="e">
        <f t="shared" si="126"/>
        <v>#N/A</v>
      </c>
      <c r="M223" t="e">
        <f t="shared" si="126"/>
        <v>#N/A</v>
      </c>
      <c r="N223" t="e">
        <f t="shared" si="126"/>
        <v>#N/A</v>
      </c>
      <c r="O223" t="e">
        <f t="shared" si="126"/>
        <v>#N/A</v>
      </c>
      <c r="P223" t="e">
        <f t="shared" si="126"/>
        <v>#N/A</v>
      </c>
      <c r="Q223" t="e">
        <f t="shared" si="126"/>
        <v>#N/A</v>
      </c>
      <c r="R223" t="e">
        <f t="shared" si="126"/>
        <v>#N/A</v>
      </c>
      <c r="S223" t="e">
        <f t="shared" si="125"/>
        <v>#N/A</v>
      </c>
      <c r="T223" t="e">
        <f t="shared" si="125"/>
        <v>#N/A</v>
      </c>
      <c r="U223" t="e">
        <f t="shared" si="125"/>
        <v>#N/A</v>
      </c>
      <c r="V223" t="e">
        <f t="shared" si="125"/>
        <v>#N/A</v>
      </c>
      <c r="W223" t="e">
        <f t="shared" si="125"/>
        <v>#N/A</v>
      </c>
      <c r="X223" t="e">
        <f t="shared" si="125"/>
        <v>#N/A</v>
      </c>
      <c r="Y223" t="e">
        <f t="shared" si="125"/>
        <v>#N/A</v>
      </c>
      <c r="Z223" t="e">
        <f t="shared" si="125"/>
        <v>#N/A</v>
      </c>
      <c r="AA223" t="e">
        <f t="shared" si="125"/>
        <v>#N/A</v>
      </c>
      <c r="AB223" t="e">
        <f t="shared" si="125"/>
        <v>#N/A</v>
      </c>
      <c r="AC223" t="e">
        <f t="shared" si="125"/>
        <v>#N/A</v>
      </c>
      <c r="AD223" t="e">
        <f t="shared" si="125"/>
        <v>#N/A</v>
      </c>
      <c r="AE223" t="e">
        <f t="shared" si="125"/>
        <v>#N/A</v>
      </c>
      <c r="AF223" t="e">
        <f t="shared" si="125"/>
        <v>#N/A</v>
      </c>
      <c r="AG223" t="e">
        <f t="shared" si="125"/>
        <v>#N/A</v>
      </c>
      <c r="AH223" t="e">
        <f t="shared" si="128"/>
        <v>#N/A</v>
      </c>
      <c r="AI223" t="e">
        <f t="shared" si="128"/>
        <v>#N/A</v>
      </c>
      <c r="AJ223" t="e">
        <f t="shared" si="128"/>
        <v>#N/A</v>
      </c>
      <c r="AK223" t="e">
        <f t="shared" si="128"/>
        <v>#N/A</v>
      </c>
      <c r="AL223" t="e">
        <f t="shared" si="128"/>
        <v>#N/A</v>
      </c>
      <c r="AM223" t="e">
        <f t="shared" si="128"/>
        <v>#N/A</v>
      </c>
      <c r="AN223" t="e">
        <f t="shared" si="128"/>
        <v>#N/A</v>
      </c>
      <c r="AO223" t="e">
        <f t="shared" si="128"/>
        <v>#N/A</v>
      </c>
      <c r="AP223" t="e">
        <f t="shared" si="128"/>
        <v>#N/A</v>
      </c>
      <c r="AQ223" t="e">
        <f t="shared" si="128"/>
        <v>#N/A</v>
      </c>
      <c r="AR223" t="e">
        <f t="shared" si="128"/>
        <v>#N/A</v>
      </c>
      <c r="AS223" t="e">
        <f t="shared" si="128"/>
        <v>#N/A</v>
      </c>
      <c r="AT223" t="e">
        <f t="shared" si="128"/>
        <v>#N/A</v>
      </c>
      <c r="AU223" t="e">
        <f t="shared" si="128"/>
        <v>#N/A</v>
      </c>
      <c r="AV223" t="e">
        <f t="shared" si="128"/>
        <v>#N/A</v>
      </c>
      <c r="AW223" t="e">
        <f t="shared" si="128"/>
        <v>#N/A</v>
      </c>
      <c r="AX223" t="e">
        <f t="shared" si="127"/>
        <v>#N/A</v>
      </c>
      <c r="AY223" t="e">
        <f t="shared" si="127"/>
        <v>#N/A</v>
      </c>
      <c r="AZ223" t="e">
        <f t="shared" si="127"/>
        <v>#N/A</v>
      </c>
      <c r="BA223" t="e">
        <f t="shared" si="127"/>
        <v>#N/A</v>
      </c>
      <c r="BB223" t="e">
        <f t="shared" si="127"/>
        <v>#N/A</v>
      </c>
      <c r="BC223" t="e">
        <f t="shared" si="127"/>
        <v>#N/A</v>
      </c>
      <c r="BD223" t="e">
        <f t="shared" si="127"/>
        <v>#N/A</v>
      </c>
      <c r="BE223" t="e">
        <f t="shared" si="127"/>
        <v>#N/A</v>
      </c>
      <c r="BF223" t="e">
        <f t="shared" si="127"/>
        <v>#N/A</v>
      </c>
      <c r="BG223" t="e">
        <f t="shared" si="127"/>
        <v>#N/A</v>
      </c>
      <c r="BH223" t="e">
        <f t="shared" si="127"/>
        <v>#N/A</v>
      </c>
      <c r="BI223" t="e">
        <f t="shared" si="127"/>
        <v>#N/A</v>
      </c>
      <c r="BJ223" t="e">
        <f t="shared" si="127"/>
        <v>#N/A</v>
      </c>
      <c r="BK223" t="e">
        <f t="shared" si="127"/>
        <v>#N/A</v>
      </c>
      <c r="BL223" t="e">
        <f t="shared" si="127"/>
        <v>#N/A</v>
      </c>
      <c r="BM223" t="e">
        <f t="shared" si="124"/>
        <v>#N/A</v>
      </c>
      <c r="BN223" t="e">
        <f t="shared" si="124"/>
        <v>#N/A</v>
      </c>
      <c r="BO223" t="e">
        <f t="shared" si="124"/>
        <v>#N/A</v>
      </c>
      <c r="BP223" t="e">
        <f t="shared" si="124"/>
        <v>#N/A</v>
      </c>
      <c r="BQ223" t="e">
        <f t="shared" si="124"/>
        <v>#N/A</v>
      </c>
      <c r="BR223" t="e">
        <f t="shared" si="124"/>
        <v>#N/A</v>
      </c>
      <c r="BS223" t="e">
        <f t="shared" si="124"/>
        <v>#N/A</v>
      </c>
      <c r="BT223" t="e">
        <f t="shared" si="124"/>
        <v>#N/A</v>
      </c>
      <c r="BU223" t="e">
        <f t="shared" si="124"/>
        <v>#N/A</v>
      </c>
      <c r="BV223" t="e">
        <f t="shared" si="124"/>
        <v>#N/A</v>
      </c>
      <c r="BW223" t="e">
        <f t="shared" si="124"/>
        <v>#N/A</v>
      </c>
      <c r="BX223" t="e">
        <f t="shared" si="124"/>
        <v>#N/A</v>
      </c>
      <c r="BY223" t="e">
        <f t="shared" si="124"/>
        <v>#N/A</v>
      </c>
      <c r="BZ223" t="e">
        <f t="shared" si="124"/>
        <v>#N/A</v>
      </c>
      <c r="CA223" t="e">
        <f t="shared" si="124"/>
        <v>#N/A</v>
      </c>
      <c r="CB223" t="e">
        <f t="shared" si="124"/>
        <v>#N/A</v>
      </c>
      <c r="CC223" t="e">
        <f t="shared" si="122"/>
        <v>#N/A</v>
      </c>
      <c r="CD223" t="e">
        <f t="shared" si="122"/>
        <v>#N/A</v>
      </c>
      <c r="CE223" t="e">
        <f t="shared" si="122"/>
        <v>#N/A</v>
      </c>
      <c r="CF223" t="e">
        <f t="shared" si="122"/>
        <v>#N/A</v>
      </c>
      <c r="CG223" t="e">
        <f t="shared" si="122"/>
        <v>#N/A</v>
      </c>
      <c r="CH223" t="e">
        <f t="shared" si="122"/>
        <v>#N/A</v>
      </c>
      <c r="CI223" t="e">
        <f t="shared" si="122"/>
        <v>#N/A</v>
      </c>
      <c r="CJ223" t="e">
        <f t="shared" si="122"/>
        <v>#N/A</v>
      </c>
      <c r="CK223" t="e">
        <f t="shared" si="122"/>
        <v>#N/A</v>
      </c>
      <c r="CL223" t="e">
        <f t="shared" si="122"/>
        <v>#N/A</v>
      </c>
      <c r="CM223" t="e">
        <f t="shared" si="122"/>
        <v>#N/A</v>
      </c>
      <c r="CN223" t="e">
        <f t="shared" si="122"/>
        <v>#N/A</v>
      </c>
      <c r="CO223" t="e">
        <f t="shared" si="122"/>
        <v>#N/A</v>
      </c>
      <c r="CP223" t="e">
        <f t="shared" si="122"/>
        <v>#N/A</v>
      </c>
      <c r="CQ223" t="e">
        <f t="shared" si="122"/>
        <v>#N/A</v>
      </c>
      <c r="CR223" t="e">
        <f t="shared" si="123"/>
        <v>#N/A</v>
      </c>
      <c r="CS223" t="e">
        <f t="shared" si="123"/>
        <v>#N/A</v>
      </c>
      <c r="CT223" t="e">
        <f t="shared" si="123"/>
        <v>#N/A</v>
      </c>
      <c r="CU223" t="e">
        <f t="shared" si="123"/>
        <v>#N/A</v>
      </c>
      <c r="CV223" t="e">
        <f t="shared" si="123"/>
        <v>#N/A</v>
      </c>
      <c r="CW223" t="e">
        <f t="shared" si="123"/>
        <v>#N/A</v>
      </c>
      <c r="CX223" t="e">
        <f t="shared" si="123"/>
        <v>#N/A</v>
      </c>
      <c r="CY223" t="e">
        <f t="shared" si="123"/>
        <v>#N/A</v>
      </c>
      <c r="CZ223" t="e">
        <f t="shared" si="123"/>
        <v>#N/A</v>
      </c>
      <c r="DA223" t="e">
        <f t="shared" si="123"/>
        <v>#N/A</v>
      </c>
      <c r="DB223" t="e">
        <f t="shared" si="123"/>
        <v>#N/A</v>
      </c>
      <c r="DC223" t="e">
        <f t="shared" si="123"/>
        <v>#N/A</v>
      </c>
      <c r="DD223" t="e">
        <f t="shared" si="123"/>
        <v>#N/A</v>
      </c>
      <c r="DE223" t="e">
        <f t="shared" si="123"/>
        <v>#N/A</v>
      </c>
      <c r="DF223" t="e">
        <f t="shared" si="123"/>
        <v>#N/A</v>
      </c>
      <c r="DG223" t="e">
        <f t="shared" si="123"/>
        <v>#N/A</v>
      </c>
      <c r="DH223" t="e">
        <f t="shared" si="121"/>
        <v>#N/A</v>
      </c>
      <c r="DI223" t="e">
        <f t="shared" si="121"/>
        <v>#N/A</v>
      </c>
      <c r="DJ223" t="e">
        <f t="shared" si="121"/>
        <v>#N/A</v>
      </c>
      <c r="DK223" t="e">
        <f t="shared" si="121"/>
        <v>#N/A</v>
      </c>
      <c r="DL223" t="e">
        <f t="shared" si="121"/>
        <v>#N/A</v>
      </c>
      <c r="DM223" t="e">
        <f t="shared" si="121"/>
        <v>#N/A</v>
      </c>
      <c r="DN223" t="e">
        <f t="shared" si="121"/>
        <v>#N/A</v>
      </c>
      <c r="DO223" t="e">
        <f t="shared" si="121"/>
        <v>#N/A</v>
      </c>
      <c r="DP223" t="e">
        <f t="shared" si="121"/>
        <v>#N/A</v>
      </c>
      <c r="DQ223" t="e">
        <f t="shared" si="121"/>
        <v>#N/A</v>
      </c>
      <c r="DR223" t="e">
        <f t="shared" si="121"/>
        <v>#N/A</v>
      </c>
      <c r="DS223" t="e">
        <f t="shared" si="121"/>
        <v>#N/A</v>
      </c>
      <c r="DT223" t="e">
        <f t="shared" si="121"/>
        <v>#N/A</v>
      </c>
      <c r="DU223" t="e">
        <f t="shared" si="121"/>
        <v>#N/A</v>
      </c>
      <c r="DV223" t="e">
        <f t="shared" si="121"/>
        <v>#N/A</v>
      </c>
    </row>
    <row r="224" spans="1:126" x14ac:dyDescent="0.3">
      <c r="A224" s="11" t="s">
        <v>919</v>
      </c>
      <c r="B224" s="15" t="str">
        <f>VLOOKUP(Sheet6!A224,Phase1IDs!A163:I941,8,0)</f>
        <v>T1190, T1059/004</v>
      </c>
      <c r="C224">
        <f t="shared" si="126"/>
        <v>0</v>
      </c>
      <c r="D224">
        <f t="shared" si="126"/>
        <v>0</v>
      </c>
      <c r="E224">
        <f t="shared" si="126"/>
        <v>0</v>
      </c>
      <c r="F224">
        <f t="shared" si="126"/>
        <v>0</v>
      </c>
      <c r="G224">
        <f t="shared" si="126"/>
        <v>0</v>
      </c>
      <c r="H224">
        <f t="shared" si="126"/>
        <v>0</v>
      </c>
      <c r="I224">
        <f t="shared" si="126"/>
        <v>0</v>
      </c>
      <c r="J224">
        <f t="shared" si="126"/>
        <v>0</v>
      </c>
      <c r="K224">
        <f t="shared" si="126"/>
        <v>0</v>
      </c>
      <c r="L224">
        <f t="shared" si="126"/>
        <v>0</v>
      </c>
      <c r="M224">
        <f t="shared" si="126"/>
        <v>0</v>
      </c>
      <c r="N224">
        <f t="shared" si="126"/>
        <v>0</v>
      </c>
      <c r="O224">
        <f t="shared" si="126"/>
        <v>1</v>
      </c>
      <c r="P224">
        <f t="shared" si="126"/>
        <v>0</v>
      </c>
      <c r="Q224">
        <f t="shared" si="126"/>
        <v>1</v>
      </c>
      <c r="R224">
        <f t="shared" si="126"/>
        <v>0</v>
      </c>
      <c r="S224">
        <f t="shared" si="125"/>
        <v>0</v>
      </c>
      <c r="T224">
        <f t="shared" si="125"/>
        <v>0</v>
      </c>
      <c r="U224">
        <f t="shared" si="125"/>
        <v>0</v>
      </c>
      <c r="V224">
        <f t="shared" si="125"/>
        <v>0</v>
      </c>
      <c r="W224">
        <f t="shared" si="125"/>
        <v>0</v>
      </c>
      <c r="X224">
        <f t="shared" si="125"/>
        <v>0</v>
      </c>
      <c r="Y224">
        <f t="shared" si="125"/>
        <v>0</v>
      </c>
      <c r="Z224">
        <f t="shared" si="125"/>
        <v>0</v>
      </c>
      <c r="AA224">
        <f t="shared" si="125"/>
        <v>0</v>
      </c>
      <c r="AB224">
        <f t="shared" si="125"/>
        <v>0</v>
      </c>
      <c r="AC224">
        <f t="shared" si="125"/>
        <v>0</v>
      </c>
      <c r="AD224">
        <f t="shared" si="125"/>
        <v>0</v>
      </c>
      <c r="AE224">
        <f t="shared" si="125"/>
        <v>0</v>
      </c>
      <c r="AF224">
        <f t="shared" si="125"/>
        <v>0</v>
      </c>
      <c r="AG224">
        <f t="shared" si="125"/>
        <v>0</v>
      </c>
      <c r="AH224">
        <f t="shared" si="128"/>
        <v>0</v>
      </c>
      <c r="AI224">
        <f t="shared" si="128"/>
        <v>0</v>
      </c>
      <c r="AJ224">
        <f t="shared" si="128"/>
        <v>0</v>
      </c>
      <c r="AK224">
        <f t="shared" si="128"/>
        <v>0</v>
      </c>
      <c r="AL224">
        <f t="shared" si="128"/>
        <v>0</v>
      </c>
      <c r="AM224">
        <f t="shared" si="128"/>
        <v>0</v>
      </c>
      <c r="AN224">
        <f t="shared" si="128"/>
        <v>0</v>
      </c>
      <c r="AO224">
        <f t="shared" si="128"/>
        <v>0</v>
      </c>
      <c r="AP224">
        <f t="shared" si="128"/>
        <v>1</v>
      </c>
      <c r="AQ224">
        <f t="shared" si="128"/>
        <v>0</v>
      </c>
      <c r="AR224">
        <f t="shared" si="128"/>
        <v>0</v>
      </c>
      <c r="AS224">
        <f t="shared" si="128"/>
        <v>0</v>
      </c>
      <c r="AT224">
        <f t="shared" si="128"/>
        <v>0</v>
      </c>
      <c r="AU224">
        <f t="shared" si="128"/>
        <v>0</v>
      </c>
      <c r="AV224">
        <f t="shared" si="128"/>
        <v>0</v>
      </c>
      <c r="AW224">
        <f t="shared" si="128"/>
        <v>0</v>
      </c>
      <c r="AX224">
        <f t="shared" si="127"/>
        <v>0</v>
      </c>
      <c r="AY224">
        <f t="shared" si="127"/>
        <v>0</v>
      </c>
      <c r="AZ224">
        <f t="shared" si="127"/>
        <v>0</v>
      </c>
      <c r="BA224">
        <f t="shared" si="127"/>
        <v>0</v>
      </c>
      <c r="BB224">
        <f t="shared" si="127"/>
        <v>0</v>
      </c>
      <c r="BC224">
        <f t="shared" si="127"/>
        <v>0</v>
      </c>
      <c r="BD224">
        <f t="shared" si="127"/>
        <v>0</v>
      </c>
      <c r="BE224">
        <f t="shared" si="127"/>
        <v>0</v>
      </c>
      <c r="BF224">
        <f t="shared" si="127"/>
        <v>0</v>
      </c>
      <c r="BG224">
        <f t="shared" si="127"/>
        <v>0</v>
      </c>
      <c r="BH224">
        <f t="shared" si="127"/>
        <v>0</v>
      </c>
      <c r="BI224">
        <f t="shared" si="127"/>
        <v>0</v>
      </c>
      <c r="BJ224">
        <f t="shared" si="127"/>
        <v>0</v>
      </c>
      <c r="BK224">
        <f t="shared" si="127"/>
        <v>0</v>
      </c>
      <c r="BL224">
        <f t="shared" si="127"/>
        <v>0</v>
      </c>
      <c r="BM224">
        <f t="shared" si="124"/>
        <v>0</v>
      </c>
      <c r="BN224">
        <f t="shared" si="124"/>
        <v>0</v>
      </c>
      <c r="BO224">
        <f t="shared" si="124"/>
        <v>0</v>
      </c>
      <c r="BP224">
        <f t="shared" si="124"/>
        <v>0</v>
      </c>
      <c r="BQ224">
        <f t="shared" si="124"/>
        <v>0</v>
      </c>
      <c r="BR224">
        <f t="shared" si="124"/>
        <v>0</v>
      </c>
      <c r="BS224">
        <f t="shared" si="124"/>
        <v>0</v>
      </c>
      <c r="BT224">
        <f t="shared" si="124"/>
        <v>0</v>
      </c>
      <c r="BU224">
        <f t="shared" si="124"/>
        <v>0</v>
      </c>
      <c r="BV224">
        <f t="shared" si="124"/>
        <v>0</v>
      </c>
      <c r="BW224">
        <f t="shared" si="124"/>
        <v>0</v>
      </c>
      <c r="BX224">
        <f t="shared" si="124"/>
        <v>0</v>
      </c>
      <c r="BY224">
        <f t="shared" si="124"/>
        <v>0</v>
      </c>
      <c r="BZ224">
        <f t="shared" si="124"/>
        <v>0</v>
      </c>
      <c r="CA224">
        <f t="shared" si="124"/>
        <v>0</v>
      </c>
      <c r="CB224">
        <f t="shared" si="124"/>
        <v>0</v>
      </c>
      <c r="CC224">
        <f t="shared" si="122"/>
        <v>0</v>
      </c>
      <c r="CD224">
        <f t="shared" si="122"/>
        <v>0</v>
      </c>
      <c r="CE224">
        <f t="shared" si="122"/>
        <v>0</v>
      </c>
      <c r="CF224">
        <f t="shared" si="122"/>
        <v>0</v>
      </c>
      <c r="CG224">
        <f t="shared" si="122"/>
        <v>0</v>
      </c>
      <c r="CH224">
        <f t="shared" si="122"/>
        <v>0</v>
      </c>
      <c r="CI224">
        <f t="shared" si="122"/>
        <v>0</v>
      </c>
      <c r="CJ224">
        <f t="shared" si="122"/>
        <v>0</v>
      </c>
      <c r="CK224">
        <f t="shared" si="122"/>
        <v>0</v>
      </c>
      <c r="CL224">
        <f t="shared" si="122"/>
        <v>0</v>
      </c>
      <c r="CM224">
        <f t="shared" si="122"/>
        <v>0</v>
      </c>
      <c r="CN224">
        <f t="shared" si="122"/>
        <v>0</v>
      </c>
      <c r="CO224">
        <f t="shared" si="122"/>
        <v>0</v>
      </c>
      <c r="CP224">
        <f t="shared" si="122"/>
        <v>0</v>
      </c>
      <c r="CQ224">
        <f t="shared" si="122"/>
        <v>0</v>
      </c>
      <c r="CR224">
        <f t="shared" si="123"/>
        <v>0</v>
      </c>
      <c r="CS224">
        <f t="shared" si="123"/>
        <v>0</v>
      </c>
      <c r="CT224">
        <f t="shared" si="123"/>
        <v>0</v>
      </c>
      <c r="CU224">
        <f t="shared" si="123"/>
        <v>0</v>
      </c>
      <c r="CV224">
        <f t="shared" si="123"/>
        <v>0</v>
      </c>
      <c r="CW224">
        <f t="shared" si="123"/>
        <v>0</v>
      </c>
      <c r="CX224">
        <f t="shared" si="123"/>
        <v>0</v>
      </c>
      <c r="CY224">
        <f t="shared" si="123"/>
        <v>0</v>
      </c>
      <c r="CZ224">
        <f t="shared" si="123"/>
        <v>0</v>
      </c>
      <c r="DA224">
        <f t="shared" si="123"/>
        <v>0</v>
      </c>
      <c r="DB224">
        <f t="shared" si="123"/>
        <v>0</v>
      </c>
      <c r="DC224">
        <f t="shared" si="123"/>
        <v>0</v>
      </c>
      <c r="DD224">
        <f t="shared" si="123"/>
        <v>0</v>
      </c>
      <c r="DE224">
        <f t="shared" si="123"/>
        <v>0</v>
      </c>
      <c r="DF224">
        <f t="shared" si="123"/>
        <v>0</v>
      </c>
      <c r="DG224">
        <f t="shared" si="123"/>
        <v>0</v>
      </c>
      <c r="DH224">
        <f t="shared" si="121"/>
        <v>0</v>
      </c>
      <c r="DI224">
        <f t="shared" si="121"/>
        <v>0</v>
      </c>
      <c r="DJ224">
        <f t="shared" si="121"/>
        <v>0</v>
      </c>
      <c r="DK224">
        <f t="shared" si="121"/>
        <v>0</v>
      </c>
      <c r="DL224">
        <f t="shared" si="121"/>
        <v>0</v>
      </c>
      <c r="DM224">
        <f t="shared" si="121"/>
        <v>0</v>
      </c>
      <c r="DN224">
        <f t="shared" si="121"/>
        <v>0</v>
      </c>
      <c r="DO224">
        <f t="shared" si="121"/>
        <v>0</v>
      </c>
      <c r="DP224">
        <f t="shared" si="121"/>
        <v>0</v>
      </c>
      <c r="DQ224">
        <f t="shared" si="121"/>
        <v>0</v>
      </c>
      <c r="DR224">
        <f t="shared" si="121"/>
        <v>0</v>
      </c>
      <c r="DS224">
        <f t="shared" si="121"/>
        <v>0</v>
      </c>
      <c r="DT224">
        <f t="shared" si="121"/>
        <v>0</v>
      </c>
      <c r="DU224">
        <f t="shared" si="121"/>
        <v>0</v>
      </c>
      <c r="DV224">
        <f t="shared" si="121"/>
        <v>0</v>
      </c>
    </row>
    <row r="225" spans="1:126" x14ac:dyDescent="0.3">
      <c r="A225" s="13" t="s">
        <v>2656</v>
      </c>
      <c r="B225" s="15" t="e">
        <f>VLOOKUP(Sheet6!A225,Phase1IDs!A164:I942,8,0)</f>
        <v>#N/A</v>
      </c>
      <c r="C225" t="e">
        <f t="shared" si="126"/>
        <v>#N/A</v>
      </c>
      <c r="D225" t="e">
        <f t="shared" si="126"/>
        <v>#N/A</v>
      </c>
      <c r="E225" t="e">
        <f t="shared" si="126"/>
        <v>#N/A</v>
      </c>
      <c r="F225" t="e">
        <f t="shared" si="126"/>
        <v>#N/A</v>
      </c>
      <c r="G225" t="e">
        <f t="shared" si="126"/>
        <v>#N/A</v>
      </c>
      <c r="H225" t="e">
        <f t="shared" si="126"/>
        <v>#N/A</v>
      </c>
      <c r="I225" t="e">
        <f t="shared" si="126"/>
        <v>#N/A</v>
      </c>
      <c r="J225" t="e">
        <f t="shared" si="126"/>
        <v>#N/A</v>
      </c>
      <c r="K225" t="e">
        <f t="shared" si="126"/>
        <v>#N/A</v>
      </c>
      <c r="L225" t="e">
        <f t="shared" si="126"/>
        <v>#N/A</v>
      </c>
      <c r="M225" t="e">
        <f t="shared" si="126"/>
        <v>#N/A</v>
      </c>
      <c r="N225" t="e">
        <f t="shared" si="126"/>
        <v>#N/A</v>
      </c>
      <c r="O225" t="e">
        <f t="shared" si="126"/>
        <v>#N/A</v>
      </c>
      <c r="P225" t="e">
        <f t="shared" si="126"/>
        <v>#N/A</v>
      </c>
      <c r="Q225" t="e">
        <f t="shared" si="126"/>
        <v>#N/A</v>
      </c>
      <c r="R225" t="e">
        <f t="shared" si="126"/>
        <v>#N/A</v>
      </c>
      <c r="S225" t="e">
        <f t="shared" si="125"/>
        <v>#N/A</v>
      </c>
      <c r="T225" t="e">
        <f t="shared" si="125"/>
        <v>#N/A</v>
      </c>
      <c r="U225" t="e">
        <f t="shared" si="125"/>
        <v>#N/A</v>
      </c>
      <c r="V225" t="e">
        <f t="shared" si="125"/>
        <v>#N/A</v>
      </c>
      <c r="W225" t="e">
        <f t="shared" si="125"/>
        <v>#N/A</v>
      </c>
      <c r="X225" t="e">
        <f t="shared" si="125"/>
        <v>#N/A</v>
      </c>
      <c r="Y225" t="e">
        <f t="shared" si="125"/>
        <v>#N/A</v>
      </c>
      <c r="Z225" t="e">
        <f t="shared" si="125"/>
        <v>#N/A</v>
      </c>
      <c r="AA225" t="e">
        <f t="shared" si="125"/>
        <v>#N/A</v>
      </c>
      <c r="AB225" t="e">
        <f t="shared" si="125"/>
        <v>#N/A</v>
      </c>
      <c r="AC225" t="e">
        <f t="shared" si="125"/>
        <v>#N/A</v>
      </c>
      <c r="AD225" t="e">
        <f t="shared" si="125"/>
        <v>#N/A</v>
      </c>
      <c r="AE225" t="e">
        <f t="shared" si="125"/>
        <v>#N/A</v>
      </c>
      <c r="AF225" t="e">
        <f t="shared" si="125"/>
        <v>#N/A</v>
      </c>
      <c r="AG225" t="e">
        <f t="shared" si="125"/>
        <v>#N/A</v>
      </c>
      <c r="AH225" t="e">
        <f t="shared" si="128"/>
        <v>#N/A</v>
      </c>
      <c r="AI225" t="e">
        <f t="shared" si="128"/>
        <v>#N/A</v>
      </c>
      <c r="AJ225" t="e">
        <f t="shared" si="128"/>
        <v>#N/A</v>
      </c>
      <c r="AK225" t="e">
        <f t="shared" si="128"/>
        <v>#N/A</v>
      </c>
      <c r="AL225" t="e">
        <f t="shared" si="128"/>
        <v>#N/A</v>
      </c>
      <c r="AM225" t="e">
        <f t="shared" si="128"/>
        <v>#N/A</v>
      </c>
      <c r="AN225" t="e">
        <f t="shared" si="128"/>
        <v>#N/A</v>
      </c>
      <c r="AO225" t="e">
        <f t="shared" si="128"/>
        <v>#N/A</v>
      </c>
      <c r="AP225" t="e">
        <f t="shared" si="128"/>
        <v>#N/A</v>
      </c>
      <c r="AQ225" t="e">
        <f t="shared" si="128"/>
        <v>#N/A</v>
      </c>
      <c r="AR225" t="e">
        <f t="shared" si="128"/>
        <v>#N/A</v>
      </c>
      <c r="AS225" t="e">
        <f t="shared" si="128"/>
        <v>#N/A</v>
      </c>
      <c r="AT225" t="e">
        <f t="shared" si="128"/>
        <v>#N/A</v>
      </c>
      <c r="AU225" t="e">
        <f t="shared" si="128"/>
        <v>#N/A</v>
      </c>
      <c r="AV225" t="e">
        <f t="shared" si="128"/>
        <v>#N/A</v>
      </c>
      <c r="AW225" t="e">
        <f t="shared" si="128"/>
        <v>#N/A</v>
      </c>
      <c r="AX225" t="e">
        <f t="shared" si="127"/>
        <v>#N/A</v>
      </c>
      <c r="AY225" t="e">
        <f t="shared" si="127"/>
        <v>#N/A</v>
      </c>
      <c r="AZ225" t="e">
        <f t="shared" si="127"/>
        <v>#N/A</v>
      </c>
      <c r="BA225" t="e">
        <f t="shared" si="127"/>
        <v>#N/A</v>
      </c>
      <c r="BB225" t="e">
        <f t="shared" si="127"/>
        <v>#N/A</v>
      </c>
      <c r="BC225" t="e">
        <f t="shared" si="127"/>
        <v>#N/A</v>
      </c>
      <c r="BD225" t="e">
        <f t="shared" si="127"/>
        <v>#N/A</v>
      </c>
      <c r="BE225" t="e">
        <f t="shared" si="127"/>
        <v>#N/A</v>
      </c>
      <c r="BF225" t="e">
        <f t="shared" si="127"/>
        <v>#N/A</v>
      </c>
      <c r="BG225" t="e">
        <f t="shared" si="127"/>
        <v>#N/A</v>
      </c>
      <c r="BH225" t="e">
        <f t="shared" si="127"/>
        <v>#N/A</v>
      </c>
      <c r="BI225" t="e">
        <f t="shared" si="127"/>
        <v>#N/A</v>
      </c>
      <c r="BJ225" t="e">
        <f t="shared" si="127"/>
        <v>#N/A</v>
      </c>
      <c r="BK225" t="e">
        <f t="shared" si="127"/>
        <v>#N/A</v>
      </c>
      <c r="BL225" t="e">
        <f t="shared" si="127"/>
        <v>#N/A</v>
      </c>
      <c r="BM225" t="e">
        <f t="shared" si="124"/>
        <v>#N/A</v>
      </c>
      <c r="BN225" t="e">
        <f t="shared" si="124"/>
        <v>#N/A</v>
      </c>
      <c r="BO225" t="e">
        <f t="shared" si="124"/>
        <v>#N/A</v>
      </c>
      <c r="BP225" t="e">
        <f t="shared" si="124"/>
        <v>#N/A</v>
      </c>
      <c r="BQ225" t="e">
        <f t="shared" si="124"/>
        <v>#N/A</v>
      </c>
      <c r="BR225" t="e">
        <f t="shared" si="124"/>
        <v>#N/A</v>
      </c>
      <c r="BS225" t="e">
        <f t="shared" si="124"/>
        <v>#N/A</v>
      </c>
      <c r="BT225" t="e">
        <f t="shared" si="124"/>
        <v>#N/A</v>
      </c>
      <c r="BU225" t="e">
        <f t="shared" si="124"/>
        <v>#N/A</v>
      </c>
      <c r="BV225" t="e">
        <f t="shared" si="124"/>
        <v>#N/A</v>
      </c>
      <c r="BW225" t="e">
        <f t="shared" si="124"/>
        <v>#N/A</v>
      </c>
      <c r="BX225" t="e">
        <f t="shared" si="124"/>
        <v>#N/A</v>
      </c>
      <c r="BY225" t="e">
        <f t="shared" si="124"/>
        <v>#N/A</v>
      </c>
      <c r="BZ225" t="e">
        <f t="shared" si="124"/>
        <v>#N/A</v>
      </c>
      <c r="CA225" t="e">
        <f t="shared" si="124"/>
        <v>#N/A</v>
      </c>
      <c r="CB225" t="e">
        <f t="shared" si="124"/>
        <v>#N/A</v>
      </c>
      <c r="CC225" t="e">
        <f t="shared" si="122"/>
        <v>#N/A</v>
      </c>
      <c r="CD225" t="e">
        <f t="shared" si="122"/>
        <v>#N/A</v>
      </c>
      <c r="CE225" t="e">
        <f t="shared" si="122"/>
        <v>#N/A</v>
      </c>
      <c r="CF225" t="e">
        <f t="shared" si="122"/>
        <v>#N/A</v>
      </c>
      <c r="CG225" t="e">
        <f t="shared" si="122"/>
        <v>#N/A</v>
      </c>
      <c r="CH225" t="e">
        <f t="shared" si="122"/>
        <v>#N/A</v>
      </c>
      <c r="CI225" t="e">
        <f t="shared" si="122"/>
        <v>#N/A</v>
      </c>
      <c r="CJ225" t="e">
        <f t="shared" si="122"/>
        <v>#N/A</v>
      </c>
      <c r="CK225" t="e">
        <f t="shared" si="122"/>
        <v>#N/A</v>
      </c>
      <c r="CL225" t="e">
        <f t="shared" si="122"/>
        <v>#N/A</v>
      </c>
      <c r="CM225" t="e">
        <f t="shared" si="122"/>
        <v>#N/A</v>
      </c>
      <c r="CN225" t="e">
        <f t="shared" si="122"/>
        <v>#N/A</v>
      </c>
      <c r="CO225" t="e">
        <f t="shared" si="122"/>
        <v>#N/A</v>
      </c>
      <c r="CP225" t="e">
        <f t="shared" si="122"/>
        <v>#N/A</v>
      </c>
      <c r="CQ225" t="e">
        <f t="shared" si="122"/>
        <v>#N/A</v>
      </c>
      <c r="CR225" t="e">
        <f t="shared" si="123"/>
        <v>#N/A</v>
      </c>
      <c r="CS225" t="e">
        <f t="shared" si="123"/>
        <v>#N/A</v>
      </c>
      <c r="CT225" t="e">
        <f t="shared" si="123"/>
        <v>#N/A</v>
      </c>
      <c r="CU225" t="e">
        <f t="shared" si="123"/>
        <v>#N/A</v>
      </c>
      <c r="CV225" t="e">
        <f t="shared" si="123"/>
        <v>#N/A</v>
      </c>
      <c r="CW225" t="e">
        <f t="shared" si="123"/>
        <v>#N/A</v>
      </c>
      <c r="CX225" t="e">
        <f t="shared" si="123"/>
        <v>#N/A</v>
      </c>
      <c r="CY225" t="e">
        <f t="shared" si="123"/>
        <v>#N/A</v>
      </c>
      <c r="CZ225" t="e">
        <f t="shared" si="123"/>
        <v>#N/A</v>
      </c>
      <c r="DA225" t="e">
        <f t="shared" si="123"/>
        <v>#N/A</v>
      </c>
      <c r="DB225" t="e">
        <f t="shared" si="123"/>
        <v>#N/A</v>
      </c>
      <c r="DC225" t="e">
        <f t="shared" si="123"/>
        <v>#N/A</v>
      </c>
      <c r="DD225" t="e">
        <f t="shared" si="123"/>
        <v>#N/A</v>
      </c>
      <c r="DE225" t="e">
        <f t="shared" si="123"/>
        <v>#N/A</v>
      </c>
      <c r="DF225" t="e">
        <f t="shared" si="123"/>
        <v>#N/A</v>
      </c>
      <c r="DG225" t="e">
        <f t="shared" si="123"/>
        <v>#N/A</v>
      </c>
      <c r="DH225" t="e">
        <f t="shared" si="121"/>
        <v>#N/A</v>
      </c>
      <c r="DI225" t="e">
        <f t="shared" si="121"/>
        <v>#N/A</v>
      </c>
      <c r="DJ225" t="e">
        <f t="shared" si="121"/>
        <v>#N/A</v>
      </c>
      <c r="DK225" t="e">
        <f t="shared" si="121"/>
        <v>#N/A</v>
      </c>
      <c r="DL225" t="e">
        <f t="shared" si="121"/>
        <v>#N/A</v>
      </c>
      <c r="DM225" t="e">
        <f t="shared" si="121"/>
        <v>#N/A</v>
      </c>
      <c r="DN225" t="e">
        <f t="shared" si="121"/>
        <v>#N/A</v>
      </c>
      <c r="DO225" t="e">
        <f t="shared" si="121"/>
        <v>#N/A</v>
      </c>
      <c r="DP225" t="e">
        <f t="shared" si="121"/>
        <v>#N/A</v>
      </c>
      <c r="DQ225" t="e">
        <f t="shared" si="121"/>
        <v>#N/A</v>
      </c>
      <c r="DR225" t="e">
        <f t="shared" si="121"/>
        <v>#N/A</v>
      </c>
      <c r="DS225" t="e">
        <f t="shared" si="121"/>
        <v>#N/A</v>
      </c>
      <c r="DT225" t="e">
        <f t="shared" si="121"/>
        <v>#N/A</v>
      </c>
      <c r="DU225" t="e">
        <f t="shared" si="121"/>
        <v>#N/A</v>
      </c>
      <c r="DV225" t="e">
        <f t="shared" si="121"/>
        <v>#N/A</v>
      </c>
    </row>
    <row r="226" spans="1:126" x14ac:dyDescent="0.3">
      <c r="A226" s="11" t="s">
        <v>38</v>
      </c>
      <c r="B226" s="15" t="e">
        <f>VLOOKUP(Sheet6!A226,Phase1IDs!A164:I943,8,0)</f>
        <v>#N/A</v>
      </c>
      <c r="C226" t="e">
        <f t="shared" si="126"/>
        <v>#N/A</v>
      </c>
      <c r="D226" t="e">
        <f t="shared" si="126"/>
        <v>#N/A</v>
      </c>
      <c r="E226" t="e">
        <f t="shared" si="126"/>
        <v>#N/A</v>
      </c>
      <c r="F226" t="e">
        <f t="shared" si="126"/>
        <v>#N/A</v>
      </c>
      <c r="G226" t="e">
        <f t="shared" si="126"/>
        <v>#N/A</v>
      </c>
      <c r="H226" t="e">
        <f t="shared" si="126"/>
        <v>#N/A</v>
      </c>
      <c r="I226" t="e">
        <f t="shared" si="126"/>
        <v>#N/A</v>
      </c>
      <c r="J226" t="e">
        <f t="shared" si="126"/>
        <v>#N/A</v>
      </c>
      <c r="K226" t="e">
        <f t="shared" si="126"/>
        <v>#N/A</v>
      </c>
      <c r="L226" t="e">
        <f t="shared" si="126"/>
        <v>#N/A</v>
      </c>
      <c r="M226" t="e">
        <f t="shared" si="126"/>
        <v>#N/A</v>
      </c>
      <c r="N226" t="e">
        <f t="shared" si="126"/>
        <v>#N/A</v>
      </c>
      <c r="O226" t="e">
        <f t="shared" si="126"/>
        <v>#N/A</v>
      </c>
      <c r="P226" t="e">
        <f t="shared" si="126"/>
        <v>#N/A</v>
      </c>
      <c r="Q226" t="e">
        <f t="shared" si="126"/>
        <v>#N/A</v>
      </c>
      <c r="R226" t="e">
        <f t="shared" si="126"/>
        <v>#N/A</v>
      </c>
      <c r="S226" t="e">
        <f t="shared" si="125"/>
        <v>#N/A</v>
      </c>
      <c r="T226" t="e">
        <f t="shared" si="125"/>
        <v>#N/A</v>
      </c>
      <c r="U226" t="e">
        <f t="shared" si="125"/>
        <v>#N/A</v>
      </c>
      <c r="V226" t="e">
        <f t="shared" si="125"/>
        <v>#N/A</v>
      </c>
      <c r="W226" t="e">
        <f t="shared" si="125"/>
        <v>#N/A</v>
      </c>
      <c r="X226" t="e">
        <f t="shared" si="125"/>
        <v>#N/A</v>
      </c>
      <c r="Y226" t="e">
        <f t="shared" si="125"/>
        <v>#N/A</v>
      </c>
      <c r="Z226" t="e">
        <f t="shared" si="125"/>
        <v>#N/A</v>
      </c>
      <c r="AA226" t="e">
        <f t="shared" si="125"/>
        <v>#N/A</v>
      </c>
      <c r="AB226" t="e">
        <f t="shared" si="125"/>
        <v>#N/A</v>
      </c>
      <c r="AC226" t="e">
        <f t="shared" si="125"/>
        <v>#N/A</v>
      </c>
      <c r="AD226" t="e">
        <f t="shared" si="125"/>
        <v>#N/A</v>
      </c>
      <c r="AE226" t="e">
        <f t="shared" si="125"/>
        <v>#N/A</v>
      </c>
      <c r="AF226" t="e">
        <f t="shared" si="125"/>
        <v>#N/A</v>
      </c>
      <c r="AG226" t="e">
        <f t="shared" si="125"/>
        <v>#N/A</v>
      </c>
      <c r="AH226" t="e">
        <f t="shared" si="128"/>
        <v>#N/A</v>
      </c>
      <c r="AI226" t="e">
        <f t="shared" si="128"/>
        <v>#N/A</v>
      </c>
      <c r="AJ226" t="e">
        <f t="shared" si="128"/>
        <v>#N/A</v>
      </c>
      <c r="AK226" t="e">
        <f t="shared" si="128"/>
        <v>#N/A</v>
      </c>
      <c r="AL226" t="e">
        <f t="shared" si="128"/>
        <v>#N/A</v>
      </c>
      <c r="AM226" t="e">
        <f t="shared" si="128"/>
        <v>#N/A</v>
      </c>
      <c r="AN226" t="e">
        <f t="shared" si="128"/>
        <v>#N/A</v>
      </c>
      <c r="AO226" t="e">
        <f t="shared" si="128"/>
        <v>#N/A</v>
      </c>
      <c r="AP226" t="e">
        <f t="shared" si="128"/>
        <v>#N/A</v>
      </c>
      <c r="AQ226" t="e">
        <f t="shared" si="128"/>
        <v>#N/A</v>
      </c>
      <c r="AR226" t="e">
        <f t="shared" si="128"/>
        <v>#N/A</v>
      </c>
      <c r="AS226" t="e">
        <f t="shared" si="128"/>
        <v>#N/A</v>
      </c>
      <c r="AT226" t="e">
        <f t="shared" si="128"/>
        <v>#N/A</v>
      </c>
      <c r="AU226" t="e">
        <f t="shared" si="128"/>
        <v>#N/A</v>
      </c>
      <c r="AV226" t="e">
        <f t="shared" si="128"/>
        <v>#N/A</v>
      </c>
      <c r="AW226" t="e">
        <f t="shared" si="128"/>
        <v>#N/A</v>
      </c>
      <c r="AX226" t="e">
        <f t="shared" si="127"/>
        <v>#N/A</v>
      </c>
      <c r="AY226" t="e">
        <f t="shared" si="127"/>
        <v>#N/A</v>
      </c>
      <c r="AZ226" t="e">
        <f t="shared" si="127"/>
        <v>#N/A</v>
      </c>
      <c r="BA226" t="e">
        <f t="shared" si="127"/>
        <v>#N/A</v>
      </c>
      <c r="BB226" t="e">
        <f t="shared" si="127"/>
        <v>#N/A</v>
      </c>
      <c r="BC226" t="e">
        <f t="shared" si="127"/>
        <v>#N/A</v>
      </c>
      <c r="BD226" t="e">
        <f t="shared" si="127"/>
        <v>#N/A</v>
      </c>
      <c r="BE226" t="e">
        <f t="shared" si="127"/>
        <v>#N/A</v>
      </c>
      <c r="BF226" t="e">
        <f t="shared" si="127"/>
        <v>#N/A</v>
      </c>
      <c r="BG226" t="e">
        <f t="shared" si="127"/>
        <v>#N/A</v>
      </c>
      <c r="BH226" t="e">
        <f t="shared" si="127"/>
        <v>#N/A</v>
      </c>
      <c r="BI226" t="e">
        <f t="shared" si="127"/>
        <v>#N/A</v>
      </c>
      <c r="BJ226" t="e">
        <f t="shared" si="127"/>
        <v>#N/A</v>
      </c>
      <c r="BK226" t="e">
        <f t="shared" si="127"/>
        <v>#N/A</v>
      </c>
      <c r="BL226" t="e">
        <f t="shared" si="127"/>
        <v>#N/A</v>
      </c>
      <c r="BM226" t="e">
        <f t="shared" si="124"/>
        <v>#N/A</v>
      </c>
      <c r="BN226" t="e">
        <f t="shared" si="124"/>
        <v>#N/A</v>
      </c>
      <c r="BO226" t="e">
        <f t="shared" si="124"/>
        <v>#N/A</v>
      </c>
      <c r="BP226" t="e">
        <f t="shared" si="124"/>
        <v>#N/A</v>
      </c>
      <c r="BQ226" t="e">
        <f t="shared" si="124"/>
        <v>#N/A</v>
      </c>
      <c r="BR226" t="e">
        <f t="shared" si="124"/>
        <v>#N/A</v>
      </c>
      <c r="BS226" t="e">
        <f t="shared" si="124"/>
        <v>#N/A</v>
      </c>
      <c r="BT226" t="e">
        <f t="shared" si="124"/>
        <v>#N/A</v>
      </c>
      <c r="BU226" t="e">
        <f t="shared" si="124"/>
        <v>#N/A</v>
      </c>
      <c r="BV226" t="e">
        <f t="shared" si="124"/>
        <v>#N/A</v>
      </c>
      <c r="BW226" t="e">
        <f t="shared" si="124"/>
        <v>#N/A</v>
      </c>
      <c r="BX226" t="e">
        <f t="shared" si="124"/>
        <v>#N/A</v>
      </c>
      <c r="BY226" t="e">
        <f t="shared" si="124"/>
        <v>#N/A</v>
      </c>
      <c r="BZ226" t="e">
        <f t="shared" si="124"/>
        <v>#N/A</v>
      </c>
      <c r="CA226" t="e">
        <f t="shared" si="124"/>
        <v>#N/A</v>
      </c>
      <c r="CB226" t="e">
        <f t="shared" si="124"/>
        <v>#N/A</v>
      </c>
      <c r="CC226" t="e">
        <f t="shared" si="122"/>
        <v>#N/A</v>
      </c>
      <c r="CD226" t="e">
        <f t="shared" si="122"/>
        <v>#N/A</v>
      </c>
      <c r="CE226" t="e">
        <f t="shared" si="122"/>
        <v>#N/A</v>
      </c>
      <c r="CF226" t="e">
        <f t="shared" si="122"/>
        <v>#N/A</v>
      </c>
      <c r="CG226" t="e">
        <f t="shared" si="122"/>
        <v>#N/A</v>
      </c>
      <c r="CH226" t="e">
        <f t="shared" si="122"/>
        <v>#N/A</v>
      </c>
      <c r="CI226" t="e">
        <f t="shared" si="122"/>
        <v>#N/A</v>
      </c>
      <c r="CJ226" t="e">
        <f t="shared" si="122"/>
        <v>#N/A</v>
      </c>
      <c r="CK226" t="e">
        <f t="shared" si="122"/>
        <v>#N/A</v>
      </c>
      <c r="CL226" t="e">
        <f t="shared" si="122"/>
        <v>#N/A</v>
      </c>
      <c r="CM226" t="e">
        <f t="shared" si="122"/>
        <v>#N/A</v>
      </c>
      <c r="CN226" t="e">
        <f t="shared" si="122"/>
        <v>#N/A</v>
      </c>
      <c r="CO226" t="e">
        <f t="shared" si="122"/>
        <v>#N/A</v>
      </c>
      <c r="CP226" t="e">
        <f t="shared" si="122"/>
        <v>#N/A</v>
      </c>
      <c r="CQ226" t="e">
        <f t="shared" si="122"/>
        <v>#N/A</v>
      </c>
      <c r="CR226" t="e">
        <f t="shared" si="123"/>
        <v>#N/A</v>
      </c>
      <c r="CS226" t="e">
        <f t="shared" si="123"/>
        <v>#N/A</v>
      </c>
      <c r="CT226" t="e">
        <f t="shared" si="123"/>
        <v>#N/A</v>
      </c>
      <c r="CU226" t="e">
        <f t="shared" si="123"/>
        <v>#N/A</v>
      </c>
      <c r="CV226" t="e">
        <f t="shared" si="123"/>
        <v>#N/A</v>
      </c>
      <c r="CW226" t="e">
        <f t="shared" si="123"/>
        <v>#N/A</v>
      </c>
      <c r="CX226" t="e">
        <f t="shared" si="123"/>
        <v>#N/A</v>
      </c>
      <c r="CY226" t="e">
        <f t="shared" si="123"/>
        <v>#N/A</v>
      </c>
      <c r="CZ226" t="e">
        <f t="shared" si="123"/>
        <v>#N/A</v>
      </c>
      <c r="DA226" t="e">
        <f t="shared" si="123"/>
        <v>#N/A</v>
      </c>
      <c r="DB226" t="e">
        <f t="shared" si="123"/>
        <v>#N/A</v>
      </c>
      <c r="DC226" t="e">
        <f t="shared" si="123"/>
        <v>#N/A</v>
      </c>
      <c r="DD226" t="e">
        <f t="shared" si="123"/>
        <v>#N/A</v>
      </c>
      <c r="DE226" t="e">
        <f t="shared" si="123"/>
        <v>#N/A</v>
      </c>
      <c r="DF226" t="e">
        <f t="shared" si="123"/>
        <v>#N/A</v>
      </c>
      <c r="DG226" t="e">
        <f t="shared" si="123"/>
        <v>#N/A</v>
      </c>
      <c r="DH226" t="e">
        <f t="shared" si="121"/>
        <v>#N/A</v>
      </c>
      <c r="DI226" t="e">
        <f t="shared" si="121"/>
        <v>#N/A</v>
      </c>
      <c r="DJ226" t="e">
        <f t="shared" si="121"/>
        <v>#N/A</v>
      </c>
      <c r="DK226" t="e">
        <f t="shared" si="121"/>
        <v>#N/A</v>
      </c>
      <c r="DL226" t="e">
        <f t="shared" si="121"/>
        <v>#N/A</v>
      </c>
      <c r="DM226" t="e">
        <f t="shared" si="121"/>
        <v>#N/A</v>
      </c>
      <c r="DN226" t="e">
        <f t="shared" si="121"/>
        <v>#N/A</v>
      </c>
      <c r="DO226" t="e">
        <f t="shared" si="121"/>
        <v>#N/A</v>
      </c>
      <c r="DP226" t="e">
        <f t="shared" si="121"/>
        <v>#N/A</v>
      </c>
      <c r="DQ226" t="e">
        <f t="shared" si="121"/>
        <v>#N/A</v>
      </c>
      <c r="DR226" t="e">
        <f t="shared" si="121"/>
        <v>#N/A</v>
      </c>
      <c r="DS226" t="e">
        <f t="shared" si="121"/>
        <v>#N/A</v>
      </c>
      <c r="DT226" t="e">
        <f t="shared" si="121"/>
        <v>#N/A</v>
      </c>
      <c r="DU226" t="e">
        <f t="shared" si="121"/>
        <v>#N/A</v>
      </c>
      <c r="DV226" t="e">
        <f t="shared" si="121"/>
        <v>#N/A</v>
      </c>
    </row>
    <row r="227" spans="1:126" x14ac:dyDescent="0.3">
      <c r="A227" s="13" t="s">
        <v>2660</v>
      </c>
      <c r="B227" s="15" t="e">
        <f>VLOOKUP(Sheet6!A227,Phase1IDs!A165:I944,8,0)</f>
        <v>#N/A</v>
      </c>
      <c r="C227" t="e">
        <f t="shared" si="126"/>
        <v>#N/A</v>
      </c>
      <c r="D227" t="e">
        <f t="shared" si="126"/>
        <v>#N/A</v>
      </c>
      <c r="E227" t="e">
        <f t="shared" si="126"/>
        <v>#N/A</v>
      </c>
      <c r="F227" t="e">
        <f t="shared" si="126"/>
        <v>#N/A</v>
      </c>
      <c r="G227" t="e">
        <f t="shared" si="126"/>
        <v>#N/A</v>
      </c>
      <c r="H227" t="e">
        <f t="shared" si="126"/>
        <v>#N/A</v>
      </c>
      <c r="I227" t="e">
        <f t="shared" si="126"/>
        <v>#N/A</v>
      </c>
      <c r="J227" t="e">
        <f t="shared" si="126"/>
        <v>#N/A</v>
      </c>
      <c r="K227" t="e">
        <f t="shared" si="126"/>
        <v>#N/A</v>
      </c>
      <c r="L227" t="e">
        <f t="shared" si="126"/>
        <v>#N/A</v>
      </c>
      <c r="M227" t="e">
        <f t="shared" si="126"/>
        <v>#N/A</v>
      </c>
      <c r="N227" t="e">
        <f t="shared" si="126"/>
        <v>#N/A</v>
      </c>
      <c r="O227" t="e">
        <f t="shared" si="126"/>
        <v>#N/A</v>
      </c>
      <c r="P227" t="e">
        <f t="shared" si="126"/>
        <v>#N/A</v>
      </c>
      <c r="Q227" t="e">
        <f t="shared" si="126"/>
        <v>#N/A</v>
      </c>
      <c r="R227" t="e">
        <f t="shared" si="126"/>
        <v>#N/A</v>
      </c>
      <c r="S227" t="e">
        <f t="shared" si="125"/>
        <v>#N/A</v>
      </c>
      <c r="T227" t="e">
        <f t="shared" si="125"/>
        <v>#N/A</v>
      </c>
      <c r="U227" t="e">
        <f t="shared" si="125"/>
        <v>#N/A</v>
      </c>
      <c r="V227" t="e">
        <f t="shared" si="125"/>
        <v>#N/A</v>
      </c>
      <c r="W227" t="e">
        <f t="shared" si="125"/>
        <v>#N/A</v>
      </c>
      <c r="X227" t="e">
        <f t="shared" si="125"/>
        <v>#N/A</v>
      </c>
      <c r="Y227" t="e">
        <f t="shared" si="125"/>
        <v>#N/A</v>
      </c>
      <c r="Z227" t="e">
        <f t="shared" si="125"/>
        <v>#N/A</v>
      </c>
      <c r="AA227" t="e">
        <f t="shared" si="125"/>
        <v>#N/A</v>
      </c>
      <c r="AB227" t="e">
        <f t="shared" si="125"/>
        <v>#N/A</v>
      </c>
      <c r="AC227" t="e">
        <f t="shared" si="125"/>
        <v>#N/A</v>
      </c>
      <c r="AD227" t="e">
        <f t="shared" si="125"/>
        <v>#N/A</v>
      </c>
      <c r="AE227" t="e">
        <f t="shared" si="125"/>
        <v>#N/A</v>
      </c>
      <c r="AF227" t="e">
        <f t="shared" si="125"/>
        <v>#N/A</v>
      </c>
      <c r="AG227" t="e">
        <f t="shared" si="125"/>
        <v>#N/A</v>
      </c>
      <c r="AH227" t="e">
        <f t="shared" si="128"/>
        <v>#N/A</v>
      </c>
      <c r="AI227" t="e">
        <f t="shared" si="128"/>
        <v>#N/A</v>
      </c>
      <c r="AJ227" t="e">
        <f t="shared" si="128"/>
        <v>#N/A</v>
      </c>
      <c r="AK227" t="e">
        <f t="shared" si="128"/>
        <v>#N/A</v>
      </c>
      <c r="AL227" t="e">
        <f t="shared" si="128"/>
        <v>#N/A</v>
      </c>
      <c r="AM227" t="e">
        <f t="shared" si="128"/>
        <v>#N/A</v>
      </c>
      <c r="AN227" t="e">
        <f t="shared" si="128"/>
        <v>#N/A</v>
      </c>
      <c r="AO227" t="e">
        <f t="shared" si="128"/>
        <v>#N/A</v>
      </c>
      <c r="AP227" t="e">
        <f t="shared" si="128"/>
        <v>#N/A</v>
      </c>
      <c r="AQ227" t="e">
        <f t="shared" si="128"/>
        <v>#N/A</v>
      </c>
      <c r="AR227" t="e">
        <f t="shared" si="128"/>
        <v>#N/A</v>
      </c>
      <c r="AS227" t="e">
        <f t="shared" si="128"/>
        <v>#N/A</v>
      </c>
      <c r="AT227" t="e">
        <f t="shared" si="128"/>
        <v>#N/A</v>
      </c>
      <c r="AU227" t="e">
        <f t="shared" si="128"/>
        <v>#N/A</v>
      </c>
      <c r="AV227" t="e">
        <f t="shared" si="128"/>
        <v>#N/A</v>
      </c>
      <c r="AW227" t="e">
        <f t="shared" si="128"/>
        <v>#N/A</v>
      </c>
      <c r="AX227" t="e">
        <f t="shared" si="127"/>
        <v>#N/A</v>
      </c>
      <c r="AY227" t="e">
        <f t="shared" si="127"/>
        <v>#N/A</v>
      </c>
      <c r="AZ227" t="e">
        <f t="shared" si="127"/>
        <v>#N/A</v>
      </c>
      <c r="BA227" t="e">
        <f t="shared" si="127"/>
        <v>#N/A</v>
      </c>
      <c r="BB227" t="e">
        <f t="shared" si="127"/>
        <v>#N/A</v>
      </c>
      <c r="BC227" t="e">
        <f t="shared" si="127"/>
        <v>#N/A</v>
      </c>
      <c r="BD227" t="e">
        <f t="shared" si="127"/>
        <v>#N/A</v>
      </c>
      <c r="BE227" t="e">
        <f t="shared" si="127"/>
        <v>#N/A</v>
      </c>
      <c r="BF227" t="e">
        <f t="shared" si="127"/>
        <v>#N/A</v>
      </c>
      <c r="BG227" t="e">
        <f t="shared" si="127"/>
        <v>#N/A</v>
      </c>
      <c r="BH227" t="e">
        <f t="shared" si="127"/>
        <v>#N/A</v>
      </c>
      <c r="BI227" t="e">
        <f t="shared" si="127"/>
        <v>#N/A</v>
      </c>
      <c r="BJ227" t="e">
        <f t="shared" si="127"/>
        <v>#N/A</v>
      </c>
      <c r="BK227" t="e">
        <f t="shared" si="127"/>
        <v>#N/A</v>
      </c>
      <c r="BL227" t="e">
        <f t="shared" si="127"/>
        <v>#N/A</v>
      </c>
      <c r="BM227" t="e">
        <f t="shared" si="124"/>
        <v>#N/A</v>
      </c>
      <c r="BN227" t="e">
        <f t="shared" si="124"/>
        <v>#N/A</v>
      </c>
      <c r="BO227" t="e">
        <f t="shared" si="124"/>
        <v>#N/A</v>
      </c>
      <c r="BP227" t="e">
        <f t="shared" si="124"/>
        <v>#N/A</v>
      </c>
      <c r="BQ227" t="e">
        <f t="shared" si="124"/>
        <v>#N/A</v>
      </c>
      <c r="BR227" t="e">
        <f t="shared" si="124"/>
        <v>#N/A</v>
      </c>
      <c r="BS227" t="e">
        <f t="shared" si="124"/>
        <v>#N/A</v>
      </c>
      <c r="BT227" t="e">
        <f t="shared" si="124"/>
        <v>#N/A</v>
      </c>
      <c r="BU227" t="e">
        <f t="shared" si="124"/>
        <v>#N/A</v>
      </c>
      <c r="BV227" t="e">
        <f t="shared" si="124"/>
        <v>#N/A</v>
      </c>
      <c r="BW227" t="e">
        <f t="shared" si="124"/>
        <v>#N/A</v>
      </c>
      <c r="BX227" t="e">
        <f t="shared" si="124"/>
        <v>#N/A</v>
      </c>
      <c r="BY227" t="e">
        <f t="shared" si="124"/>
        <v>#N/A</v>
      </c>
      <c r="BZ227" t="e">
        <f t="shared" si="124"/>
        <v>#N/A</v>
      </c>
      <c r="CA227" t="e">
        <f t="shared" si="124"/>
        <v>#N/A</v>
      </c>
      <c r="CB227" t="e">
        <f t="shared" si="124"/>
        <v>#N/A</v>
      </c>
      <c r="CC227" t="e">
        <f t="shared" si="122"/>
        <v>#N/A</v>
      </c>
      <c r="CD227" t="e">
        <f t="shared" si="122"/>
        <v>#N/A</v>
      </c>
      <c r="CE227" t="e">
        <f t="shared" si="122"/>
        <v>#N/A</v>
      </c>
      <c r="CF227" t="e">
        <f t="shared" si="122"/>
        <v>#N/A</v>
      </c>
      <c r="CG227" t="e">
        <f t="shared" si="122"/>
        <v>#N/A</v>
      </c>
      <c r="CH227" t="e">
        <f t="shared" si="122"/>
        <v>#N/A</v>
      </c>
      <c r="CI227" t="e">
        <f t="shared" si="122"/>
        <v>#N/A</v>
      </c>
      <c r="CJ227" t="e">
        <f t="shared" si="122"/>
        <v>#N/A</v>
      </c>
      <c r="CK227" t="e">
        <f t="shared" si="122"/>
        <v>#N/A</v>
      </c>
      <c r="CL227" t="e">
        <f t="shared" si="122"/>
        <v>#N/A</v>
      </c>
      <c r="CM227" t="e">
        <f t="shared" si="122"/>
        <v>#N/A</v>
      </c>
      <c r="CN227" t="e">
        <f t="shared" si="122"/>
        <v>#N/A</v>
      </c>
      <c r="CO227" t="e">
        <f t="shared" si="122"/>
        <v>#N/A</v>
      </c>
      <c r="CP227" t="e">
        <f t="shared" si="122"/>
        <v>#N/A</v>
      </c>
      <c r="CQ227" t="e">
        <f t="shared" si="122"/>
        <v>#N/A</v>
      </c>
      <c r="CR227" t="e">
        <f t="shared" si="123"/>
        <v>#N/A</v>
      </c>
      <c r="CS227" t="e">
        <f t="shared" si="123"/>
        <v>#N/A</v>
      </c>
      <c r="CT227" t="e">
        <f t="shared" si="123"/>
        <v>#N/A</v>
      </c>
      <c r="CU227" t="e">
        <f t="shared" si="123"/>
        <v>#N/A</v>
      </c>
      <c r="CV227" t="e">
        <f t="shared" si="123"/>
        <v>#N/A</v>
      </c>
      <c r="CW227" t="e">
        <f t="shared" si="123"/>
        <v>#N/A</v>
      </c>
      <c r="CX227" t="e">
        <f t="shared" si="123"/>
        <v>#N/A</v>
      </c>
      <c r="CY227" t="e">
        <f t="shared" si="123"/>
        <v>#N/A</v>
      </c>
      <c r="CZ227" t="e">
        <f t="shared" si="123"/>
        <v>#N/A</v>
      </c>
      <c r="DA227" t="e">
        <f t="shared" si="123"/>
        <v>#N/A</v>
      </c>
      <c r="DB227" t="e">
        <f t="shared" si="123"/>
        <v>#N/A</v>
      </c>
      <c r="DC227" t="e">
        <f t="shared" si="123"/>
        <v>#N/A</v>
      </c>
      <c r="DD227" t="e">
        <f t="shared" si="123"/>
        <v>#N/A</v>
      </c>
      <c r="DE227" t="e">
        <f t="shared" si="123"/>
        <v>#N/A</v>
      </c>
      <c r="DF227" t="e">
        <f t="shared" si="123"/>
        <v>#N/A</v>
      </c>
      <c r="DG227" t="e">
        <f t="shared" si="123"/>
        <v>#N/A</v>
      </c>
      <c r="DH227" t="e">
        <f t="shared" si="121"/>
        <v>#N/A</v>
      </c>
      <c r="DI227" t="e">
        <f t="shared" si="121"/>
        <v>#N/A</v>
      </c>
      <c r="DJ227" t="e">
        <f t="shared" si="121"/>
        <v>#N/A</v>
      </c>
      <c r="DK227" t="e">
        <f t="shared" si="121"/>
        <v>#N/A</v>
      </c>
      <c r="DL227" t="e">
        <f t="shared" si="121"/>
        <v>#N/A</v>
      </c>
      <c r="DM227" t="e">
        <f t="shared" si="121"/>
        <v>#N/A</v>
      </c>
      <c r="DN227" t="e">
        <f t="shared" si="121"/>
        <v>#N/A</v>
      </c>
      <c r="DO227" t="e">
        <f t="shared" si="121"/>
        <v>#N/A</v>
      </c>
      <c r="DP227" t="e">
        <f t="shared" si="121"/>
        <v>#N/A</v>
      </c>
      <c r="DQ227" t="e">
        <f t="shared" si="121"/>
        <v>#N/A</v>
      </c>
      <c r="DR227" t="e">
        <f t="shared" si="121"/>
        <v>#N/A</v>
      </c>
      <c r="DS227" t="e">
        <f t="shared" si="121"/>
        <v>#N/A</v>
      </c>
      <c r="DT227" t="e">
        <f t="shared" si="121"/>
        <v>#N/A</v>
      </c>
      <c r="DU227" t="e">
        <f t="shared" si="121"/>
        <v>#N/A</v>
      </c>
      <c r="DV227" t="e">
        <f t="shared" si="121"/>
        <v>#N/A</v>
      </c>
    </row>
    <row r="228" spans="1:126" x14ac:dyDescent="0.3">
      <c r="A228" s="11" t="s">
        <v>69</v>
      </c>
      <c r="B228" s="15" t="e">
        <f>VLOOKUP(Sheet6!A228,Phase1IDs!A165:I945,8,0)</f>
        <v>#N/A</v>
      </c>
      <c r="C228" t="e">
        <f t="shared" si="126"/>
        <v>#N/A</v>
      </c>
      <c r="D228" t="e">
        <f t="shared" si="126"/>
        <v>#N/A</v>
      </c>
      <c r="E228" t="e">
        <f t="shared" si="126"/>
        <v>#N/A</v>
      </c>
      <c r="F228" t="e">
        <f t="shared" si="126"/>
        <v>#N/A</v>
      </c>
      <c r="G228" t="e">
        <f t="shared" si="126"/>
        <v>#N/A</v>
      </c>
      <c r="H228" t="e">
        <f t="shared" si="126"/>
        <v>#N/A</v>
      </c>
      <c r="I228" t="e">
        <f t="shared" si="126"/>
        <v>#N/A</v>
      </c>
      <c r="J228" t="e">
        <f t="shared" si="126"/>
        <v>#N/A</v>
      </c>
      <c r="K228" t="e">
        <f t="shared" si="126"/>
        <v>#N/A</v>
      </c>
      <c r="L228" t="e">
        <f t="shared" si="126"/>
        <v>#N/A</v>
      </c>
      <c r="M228" t="e">
        <f t="shared" si="126"/>
        <v>#N/A</v>
      </c>
      <c r="N228" t="e">
        <f t="shared" si="126"/>
        <v>#N/A</v>
      </c>
      <c r="O228" t="e">
        <f t="shared" si="126"/>
        <v>#N/A</v>
      </c>
      <c r="P228" t="e">
        <f t="shared" si="126"/>
        <v>#N/A</v>
      </c>
      <c r="Q228" t="e">
        <f t="shared" si="126"/>
        <v>#N/A</v>
      </c>
      <c r="R228" t="e">
        <f t="shared" si="126"/>
        <v>#N/A</v>
      </c>
      <c r="S228" t="e">
        <f t="shared" si="125"/>
        <v>#N/A</v>
      </c>
      <c r="T228" t="e">
        <f t="shared" si="125"/>
        <v>#N/A</v>
      </c>
      <c r="U228" t="e">
        <f t="shared" si="125"/>
        <v>#N/A</v>
      </c>
      <c r="V228" t="e">
        <f t="shared" si="125"/>
        <v>#N/A</v>
      </c>
      <c r="W228" t="e">
        <f t="shared" si="125"/>
        <v>#N/A</v>
      </c>
      <c r="X228" t="e">
        <f t="shared" si="125"/>
        <v>#N/A</v>
      </c>
      <c r="Y228" t="e">
        <f t="shared" si="125"/>
        <v>#N/A</v>
      </c>
      <c r="Z228" t="e">
        <f t="shared" si="125"/>
        <v>#N/A</v>
      </c>
      <c r="AA228" t="e">
        <f t="shared" si="125"/>
        <v>#N/A</v>
      </c>
      <c r="AB228" t="e">
        <f t="shared" si="125"/>
        <v>#N/A</v>
      </c>
      <c r="AC228" t="e">
        <f t="shared" si="125"/>
        <v>#N/A</v>
      </c>
      <c r="AD228" t="e">
        <f t="shared" si="125"/>
        <v>#N/A</v>
      </c>
      <c r="AE228" t="e">
        <f t="shared" si="125"/>
        <v>#N/A</v>
      </c>
      <c r="AF228" t="e">
        <f t="shared" si="125"/>
        <v>#N/A</v>
      </c>
      <c r="AG228" t="e">
        <f t="shared" si="125"/>
        <v>#N/A</v>
      </c>
      <c r="AH228" t="e">
        <f t="shared" si="128"/>
        <v>#N/A</v>
      </c>
      <c r="AI228" t="e">
        <f t="shared" si="128"/>
        <v>#N/A</v>
      </c>
      <c r="AJ228" t="e">
        <f t="shared" si="128"/>
        <v>#N/A</v>
      </c>
      <c r="AK228" t="e">
        <f t="shared" si="128"/>
        <v>#N/A</v>
      </c>
      <c r="AL228" t="e">
        <f t="shared" si="128"/>
        <v>#N/A</v>
      </c>
      <c r="AM228" t="e">
        <f t="shared" si="128"/>
        <v>#N/A</v>
      </c>
      <c r="AN228" t="e">
        <f t="shared" si="128"/>
        <v>#N/A</v>
      </c>
      <c r="AO228" t="e">
        <f t="shared" si="128"/>
        <v>#N/A</v>
      </c>
      <c r="AP228" t="e">
        <f t="shared" si="128"/>
        <v>#N/A</v>
      </c>
      <c r="AQ228" t="e">
        <f t="shared" si="128"/>
        <v>#N/A</v>
      </c>
      <c r="AR228" t="e">
        <f t="shared" si="128"/>
        <v>#N/A</v>
      </c>
      <c r="AS228" t="e">
        <f t="shared" si="128"/>
        <v>#N/A</v>
      </c>
      <c r="AT228" t="e">
        <f t="shared" si="128"/>
        <v>#N/A</v>
      </c>
      <c r="AU228" t="e">
        <f t="shared" si="128"/>
        <v>#N/A</v>
      </c>
      <c r="AV228" t="e">
        <f t="shared" si="128"/>
        <v>#N/A</v>
      </c>
      <c r="AW228" t="e">
        <f t="shared" si="128"/>
        <v>#N/A</v>
      </c>
      <c r="AX228" t="e">
        <f t="shared" si="127"/>
        <v>#N/A</v>
      </c>
      <c r="AY228" t="e">
        <f t="shared" si="127"/>
        <v>#N/A</v>
      </c>
      <c r="AZ228" t="e">
        <f t="shared" si="127"/>
        <v>#N/A</v>
      </c>
      <c r="BA228" t="e">
        <f t="shared" si="127"/>
        <v>#N/A</v>
      </c>
      <c r="BB228" t="e">
        <f t="shared" si="127"/>
        <v>#N/A</v>
      </c>
      <c r="BC228" t="e">
        <f t="shared" si="127"/>
        <v>#N/A</v>
      </c>
      <c r="BD228" t="e">
        <f t="shared" si="127"/>
        <v>#N/A</v>
      </c>
      <c r="BE228" t="e">
        <f t="shared" si="127"/>
        <v>#N/A</v>
      </c>
      <c r="BF228" t="e">
        <f t="shared" si="127"/>
        <v>#N/A</v>
      </c>
      <c r="BG228" t="e">
        <f t="shared" si="127"/>
        <v>#N/A</v>
      </c>
      <c r="BH228" t="e">
        <f t="shared" si="127"/>
        <v>#N/A</v>
      </c>
      <c r="BI228" t="e">
        <f t="shared" si="127"/>
        <v>#N/A</v>
      </c>
      <c r="BJ228" t="e">
        <f t="shared" si="127"/>
        <v>#N/A</v>
      </c>
      <c r="BK228" t="e">
        <f t="shared" si="127"/>
        <v>#N/A</v>
      </c>
      <c r="BL228" t="e">
        <f t="shared" si="127"/>
        <v>#N/A</v>
      </c>
      <c r="BM228" t="e">
        <f t="shared" si="124"/>
        <v>#N/A</v>
      </c>
      <c r="BN228" t="e">
        <f t="shared" si="124"/>
        <v>#N/A</v>
      </c>
      <c r="BO228" t="e">
        <f t="shared" si="124"/>
        <v>#N/A</v>
      </c>
      <c r="BP228" t="e">
        <f t="shared" si="124"/>
        <v>#N/A</v>
      </c>
      <c r="BQ228" t="e">
        <f t="shared" si="124"/>
        <v>#N/A</v>
      </c>
      <c r="BR228" t="e">
        <f t="shared" si="124"/>
        <v>#N/A</v>
      </c>
      <c r="BS228" t="e">
        <f t="shared" si="124"/>
        <v>#N/A</v>
      </c>
      <c r="BT228" t="e">
        <f t="shared" si="124"/>
        <v>#N/A</v>
      </c>
      <c r="BU228" t="e">
        <f t="shared" si="124"/>
        <v>#N/A</v>
      </c>
      <c r="BV228" t="e">
        <f t="shared" si="124"/>
        <v>#N/A</v>
      </c>
      <c r="BW228" t="e">
        <f t="shared" si="124"/>
        <v>#N/A</v>
      </c>
      <c r="BX228" t="e">
        <f t="shared" si="124"/>
        <v>#N/A</v>
      </c>
      <c r="BY228" t="e">
        <f t="shared" si="124"/>
        <v>#N/A</v>
      </c>
      <c r="BZ228" t="e">
        <f t="shared" si="124"/>
        <v>#N/A</v>
      </c>
      <c r="CA228" t="e">
        <f t="shared" si="124"/>
        <v>#N/A</v>
      </c>
      <c r="CB228" t="e">
        <f t="shared" si="124"/>
        <v>#N/A</v>
      </c>
      <c r="CC228" t="e">
        <f t="shared" si="122"/>
        <v>#N/A</v>
      </c>
      <c r="CD228" t="e">
        <f t="shared" si="122"/>
        <v>#N/A</v>
      </c>
      <c r="CE228" t="e">
        <f t="shared" si="122"/>
        <v>#N/A</v>
      </c>
      <c r="CF228" t="e">
        <f t="shared" si="122"/>
        <v>#N/A</v>
      </c>
      <c r="CG228" t="e">
        <f t="shared" si="122"/>
        <v>#N/A</v>
      </c>
      <c r="CH228" t="e">
        <f t="shared" si="122"/>
        <v>#N/A</v>
      </c>
      <c r="CI228" t="e">
        <f t="shared" si="122"/>
        <v>#N/A</v>
      </c>
      <c r="CJ228" t="e">
        <f t="shared" si="122"/>
        <v>#N/A</v>
      </c>
      <c r="CK228" t="e">
        <f t="shared" si="122"/>
        <v>#N/A</v>
      </c>
      <c r="CL228" t="e">
        <f t="shared" si="122"/>
        <v>#N/A</v>
      </c>
      <c r="CM228" t="e">
        <f t="shared" si="122"/>
        <v>#N/A</v>
      </c>
      <c r="CN228" t="e">
        <f t="shared" si="122"/>
        <v>#N/A</v>
      </c>
      <c r="CO228" t="e">
        <f t="shared" si="122"/>
        <v>#N/A</v>
      </c>
      <c r="CP228" t="e">
        <f t="shared" si="122"/>
        <v>#N/A</v>
      </c>
      <c r="CQ228" t="e">
        <f t="shared" si="122"/>
        <v>#N/A</v>
      </c>
      <c r="CR228" t="e">
        <f t="shared" si="123"/>
        <v>#N/A</v>
      </c>
      <c r="CS228" t="e">
        <f t="shared" si="123"/>
        <v>#N/A</v>
      </c>
      <c r="CT228" t="e">
        <f t="shared" si="123"/>
        <v>#N/A</v>
      </c>
      <c r="CU228" t="e">
        <f t="shared" si="123"/>
        <v>#N/A</v>
      </c>
      <c r="CV228" t="e">
        <f t="shared" si="123"/>
        <v>#N/A</v>
      </c>
      <c r="CW228" t="e">
        <f t="shared" si="123"/>
        <v>#N/A</v>
      </c>
      <c r="CX228" t="e">
        <f t="shared" si="123"/>
        <v>#N/A</v>
      </c>
      <c r="CY228" t="e">
        <f t="shared" si="123"/>
        <v>#N/A</v>
      </c>
      <c r="CZ228" t="e">
        <f t="shared" si="123"/>
        <v>#N/A</v>
      </c>
      <c r="DA228" t="e">
        <f t="shared" si="123"/>
        <v>#N/A</v>
      </c>
      <c r="DB228" t="e">
        <f t="shared" si="123"/>
        <v>#N/A</v>
      </c>
      <c r="DC228" t="e">
        <f t="shared" si="123"/>
        <v>#N/A</v>
      </c>
      <c r="DD228" t="e">
        <f t="shared" si="123"/>
        <v>#N/A</v>
      </c>
      <c r="DE228" t="e">
        <f t="shared" si="123"/>
        <v>#N/A</v>
      </c>
      <c r="DF228" t="e">
        <f t="shared" si="123"/>
        <v>#N/A</v>
      </c>
      <c r="DG228" t="e">
        <f t="shared" si="123"/>
        <v>#N/A</v>
      </c>
      <c r="DH228" t="e">
        <f t="shared" si="121"/>
        <v>#N/A</v>
      </c>
      <c r="DI228" t="e">
        <f t="shared" si="121"/>
        <v>#N/A</v>
      </c>
      <c r="DJ228" t="e">
        <f t="shared" si="121"/>
        <v>#N/A</v>
      </c>
      <c r="DK228" t="e">
        <f t="shared" si="121"/>
        <v>#N/A</v>
      </c>
      <c r="DL228" t="e">
        <f t="shared" si="121"/>
        <v>#N/A</v>
      </c>
      <c r="DM228" t="e">
        <f t="shared" si="121"/>
        <v>#N/A</v>
      </c>
      <c r="DN228" t="e">
        <f t="shared" si="121"/>
        <v>#N/A</v>
      </c>
      <c r="DO228" t="e">
        <f t="shared" si="121"/>
        <v>#N/A</v>
      </c>
      <c r="DP228" t="e">
        <f t="shared" si="121"/>
        <v>#N/A</v>
      </c>
      <c r="DQ228" t="e">
        <f t="shared" si="121"/>
        <v>#N/A</v>
      </c>
      <c r="DR228" t="e">
        <f t="shared" si="121"/>
        <v>#N/A</v>
      </c>
      <c r="DS228" t="e">
        <f t="shared" si="121"/>
        <v>#N/A</v>
      </c>
      <c r="DT228" t="e">
        <f t="shared" si="121"/>
        <v>#N/A</v>
      </c>
      <c r="DU228" t="e">
        <f t="shared" si="121"/>
        <v>#N/A</v>
      </c>
      <c r="DV228" t="e">
        <f t="shared" si="121"/>
        <v>#N/A</v>
      </c>
    </row>
    <row r="229" spans="1:126" x14ac:dyDescent="0.3">
      <c r="A229" s="13" t="s">
        <v>618</v>
      </c>
      <c r="B229" s="15" t="e">
        <f>VLOOKUP(Sheet6!A229,Phase1IDs!A166:I946,8,0)</f>
        <v>#N/A</v>
      </c>
      <c r="C229" t="e">
        <f t="shared" si="126"/>
        <v>#N/A</v>
      </c>
      <c r="D229" t="e">
        <f t="shared" si="126"/>
        <v>#N/A</v>
      </c>
      <c r="E229" t="e">
        <f t="shared" si="126"/>
        <v>#N/A</v>
      </c>
      <c r="F229" t="e">
        <f t="shared" si="126"/>
        <v>#N/A</v>
      </c>
      <c r="G229" t="e">
        <f t="shared" si="126"/>
        <v>#N/A</v>
      </c>
      <c r="H229" t="e">
        <f t="shared" si="126"/>
        <v>#N/A</v>
      </c>
      <c r="I229" t="e">
        <f t="shared" si="126"/>
        <v>#N/A</v>
      </c>
      <c r="J229" t="e">
        <f t="shared" si="126"/>
        <v>#N/A</v>
      </c>
      <c r="K229" t="e">
        <f t="shared" si="126"/>
        <v>#N/A</v>
      </c>
      <c r="L229" t="e">
        <f t="shared" si="126"/>
        <v>#N/A</v>
      </c>
      <c r="M229" t="e">
        <f t="shared" si="126"/>
        <v>#N/A</v>
      </c>
      <c r="N229" t="e">
        <f t="shared" si="126"/>
        <v>#N/A</v>
      </c>
      <c r="O229" t="e">
        <f t="shared" si="126"/>
        <v>#N/A</v>
      </c>
      <c r="P229" t="e">
        <f t="shared" si="126"/>
        <v>#N/A</v>
      </c>
      <c r="Q229" t="e">
        <f t="shared" si="126"/>
        <v>#N/A</v>
      </c>
      <c r="R229" t="e">
        <f t="shared" si="126"/>
        <v>#N/A</v>
      </c>
      <c r="S229" t="e">
        <f t="shared" si="125"/>
        <v>#N/A</v>
      </c>
      <c r="T229" t="e">
        <f t="shared" si="125"/>
        <v>#N/A</v>
      </c>
      <c r="U229" t="e">
        <f t="shared" si="125"/>
        <v>#N/A</v>
      </c>
      <c r="V229" t="e">
        <f t="shared" si="125"/>
        <v>#N/A</v>
      </c>
      <c r="W229" t="e">
        <f t="shared" si="125"/>
        <v>#N/A</v>
      </c>
      <c r="X229" t="e">
        <f t="shared" si="125"/>
        <v>#N/A</v>
      </c>
      <c r="Y229" t="e">
        <f t="shared" si="125"/>
        <v>#N/A</v>
      </c>
      <c r="Z229" t="e">
        <f t="shared" si="125"/>
        <v>#N/A</v>
      </c>
      <c r="AA229" t="e">
        <f t="shared" si="125"/>
        <v>#N/A</v>
      </c>
      <c r="AB229" t="e">
        <f t="shared" si="125"/>
        <v>#N/A</v>
      </c>
      <c r="AC229" t="e">
        <f t="shared" si="125"/>
        <v>#N/A</v>
      </c>
      <c r="AD229" t="e">
        <f t="shared" si="125"/>
        <v>#N/A</v>
      </c>
      <c r="AE229" t="e">
        <f t="shared" si="125"/>
        <v>#N/A</v>
      </c>
      <c r="AF229" t="e">
        <f t="shared" si="125"/>
        <v>#N/A</v>
      </c>
      <c r="AG229" t="e">
        <f t="shared" si="125"/>
        <v>#N/A</v>
      </c>
      <c r="AH229" t="e">
        <f t="shared" si="128"/>
        <v>#N/A</v>
      </c>
      <c r="AI229" t="e">
        <f t="shared" si="128"/>
        <v>#N/A</v>
      </c>
      <c r="AJ229" t="e">
        <f t="shared" si="128"/>
        <v>#N/A</v>
      </c>
      <c r="AK229" t="e">
        <f t="shared" si="128"/>
        <v>#N/A</v>
      </c>
      <c r="AL229" t="e">
        <f t="shared" si="128"/>
        <v>#N/A</v>
      </c>
      <c r="AM229" t="e">
        <f t="shared" si="128"/>
        <v>#N/A</v>
      </c>
      <c r="AN229" t="e">
        <f t="shared" si="128"/>
        <v>#N/A</v>
      </c>
      <c r="AO229" t="e">
        <f t="shared" si="128"/>
        <v>#N/A</v>
      </c>
      <c r="AP229" t="e">
        <f t="shared" si="128"/>
        <v>#N/A</v>
      </c>
      <c r="AQ229" t="e">
        <f t="shared" si="128"/>
        <v>#N/A</v>
      </c>
      <c r="AR229" t="e">
        <f t="shared" si="128"/>
        <v>#N/A</v>
      </c>
      <c r="AS229" t="e">
        <f t="shared" si="128"/>
        <v>#N/A</v>
      </c>
      <c r="AT229" t="e">
        <f t="shared" si="128"/>
        <v>#N/A</v>
      </c>
      <c r="AU229" t="e">
        <f t="shared" si="128"/>
        <v>#N/A</v>
      </c>
      <c r="AV229" t="e">
        <f t="shared" si="128"/>
        <v>#N/A</v>
      </c>
      <c r="AW229" t="e">
        <f t="shared" si="128"/>
        <v>#N/A</v>
      </c>
      <c r="AX229" t="e">
        <f t="shared" si="127"/>
        <v>#N/A</v>
      </c>
      <c r="AY229" t="e">
        <f t="shared" si="127"/>
        <v>#N/A</v>
      </c>
      <c r="AZ229" t="e">
        <f t="shared" si="127"/>
        <v>#N/A</v>
      </c>
      <c r="BA229" t="e">
        <f t="shared" si="127"/>
        <v>#N/A</v>
      </c>
      <c r="BB229" t="e">
        <f t="shared" si="127"/>
        <v>#N/A</v>
      </c>
      <c r="BC229" t="e">
        <f t="shared" si="127"/>
        <v>#N/A</v>
      </c>
      <c r="BD229" t="e">
        <f t="shared" si="127"/>
        <v>#N/A</v>
      </c>
      <c r="BE229" t="e">
        <f t="shared" si="127"/>
        <v>#N/A</v>
      </c>
      <c r="BF229" t="e">
        <f t="shared" si="127"/>
        <v>#N/A</v>
      </c>
      <c r="BG229" t="e">
        <f t="shared" si="127"/>
        <v>#N/A</v>
      </c>
      <c r="BH229" t="e">
        <f t="shared" si="127"/>
        <v>#N/A</v>
      </c>
      <c r="BI229" t="e">
        <f t="shared" si="127"/>
        <v>#N/A</v>
      </c>
      <c r="BJ229" t="e">
        <f t="shared" si="127"/>
        <v>#N/A</v>
      </c>
      <c r="BK229" t="e">
        <f t="shared" si="127"/>
        <v>#N/A</v>
      </c>
      <c r="BL229" t="e">
        <f t="shared" si="127"/>
        <v>#N/A</v>
      </c>
      <c r="BM229" t="e">
        <f t="shared" si="124"/>
        <v>#N/A</v>
      </c>
      <c r="BN229" t="e">
        <f t="shared" si="124"/>
        <v>#N/A</v>
      </c>
      <c r="BO229" t="e">
        <f t="shared" si="124"/>
        <v>#N/A</v>
      </c>
      <c r="BP229" t="e">
        <f t="shared" si="124"/>
        <v>#N/A</v>
      </c>
      <c r="BQ229" t="e">
        <f t="shared" si="124"/>
        <v>#N/A</v>
      </c>
      <c r="BR229" t="e">
        <f t="shared" si="124"/>
        <v>#N/A</v>
      </c>
      <c r="BS229" t="e">
        <f t="shared" si="124"/>
        <v>#N/A</v>
      </c>
      <c r="BT229" t="e">
        <f t="shared" si="124"/>
        <v>#N/A</v>
      </c>
      <c r="BU229" t="e">
        <f t="shared" si="124"/>
        <v>#N/A</v>
      </c>
      <c r="BV229" t="e">
        <f t="shared" si="124"/>
        <v>#N/A</v>
      </c>
      <c r="BW229" t="e">
        <f t="shared" si="124"/>
        <v>#N/A</v>
      </c>
      <c r="BX229" t="e">
        <f t="shared" si="124"/>
        <v>#N/A</v>
      </c>
      <c r="BY229" t="e">
        <f t="shared" si="124"/>
        <v>#N/A</v>
      </c>
      <c r="BZ229" t="e">
        <f t="shared" si="124"/>
        <v>#N/A</v>
      </c>
      <c r="CA229" t="e">
        <f t="shared" si="124"/>
        <v>#N/A</v>
      </c>
      <c r="CB229" t="e">
        <f t="shared" si="124"/>
        <v>#N/A</v>
      </c>
      <c r="CC229" t="e">
        <f t="shared" si="122"/>
        <v>#N/A</v>
      </c>
      <c r="CD229" t="e">
        <f t="shared" si="122"/>
        <v>#N/A</v>
      </c>
      <c r="CE229" t="e">
        <f t="shared" si="122"/>
        <v>#N/A</v>
      </c>
      <c r="CF229" t="e">
        <f t="shared" si="122"/>
        <v>#N/A</v>
      </c>
      <c r="CG229" t="e">
        <f t="shared" si="122"/>
        <v>#N/A</v>
      </c>
      <c r="CH229" t="e">
        <f t="shared" si="122"/>
        <v>#N/A</v>
      </c>
      <c r="CI229" t="e">
        <f t="shared" si="122"/>
        <v>#N/A</v>
      </c>
      <c r="CJ229" t="e">
        <f t="shared" si="122"/>
        <v>#N/A</v>
      </c>
      <c r="CK229" t="e">
        <f t="shared" si="122"/>
        <v>#N/A</v>
      </c>
      <c r="CL229" t="e">
        <f t="shared" si="122"/>
        <v>#N/A</v>
      </c>
      <c r="CM229" t="e">
        <f t="shared" si="122"/>
        <v>#N/A</v>
      </c>
      <c r="CN229" t="e">
        <f t="shared" si="122"/>
        <v>#N/A</v>
      </c>
      <c r="CO229" t="e">
        <f t="shared" si="122"/>
        <v>#N/A</v>
      </c>
      <c r="CP229" t="e">
        <f t="shared" si="122"/>
        <v>#N/A</v>
      </c>
      <c r="CQ229" t="e">
        <f t="shared" si="122"/>
        <v>#N/A</v>
      </c>
      <c r="CR229" t="e">
        <f t="shared" si="123"/>
        <v>#N/A</v>
      </c>
      <c r="CS229" t="e">
        <f t="shared" si="123"/>
        <v>#N/A</v>
      </c>
      <c r="CT229" t="e">
        <f t="shared" si="123"/>
        <v>#N/A</v>
      </c>
      <c r="CU229" t="e">
        <f t="shared" si="123"/>
        <v>#N/A</v>
      </c>
      <c r="CV229" t="e">
        <f t="shared" si="123"/>
        <v>#N/A</v>
      </c>
      <c r="CW229" t="e">
        <f t="shared" si="123"/>
        <v>#N/A</v>
      </c>
      <c r="CX229" t="e">
        <f t="shared" si="123"/>
        <v>#N/A</v>
      </c>
      <c r="CY229" t="e">
        <f t="shared" si="123"/>
        <v>#N/A</v>
      </c>
      <c r="CZ229" t="e">
        <f t="shared" si="123"/>
        <v>#N/A</v>
      </c>
      <c r="DA229" t="e">
        <f t="shared" si="123"/>
        <v>#N/A</v>
      </c>
      <c r="DB229" t="e">
        <f t="shared" si="123"/>
        <v>#N/A</v>
      </c>
      <c r="DC229" t="e">
        <f t="shared" si="123"/>
        <v>#N/A</v>
      </c>
      <c r="DD229" t="e">
        <f t="shared" si="123"/>
        <v>#N/A</v>
      </c>
      <c r="DE229" t="e">
        <f t="shared" si="123"/>
        <v>#N/A</v>
      </c>
      <c r="DF229" t="e">
        <f t="shared" si="123"/>
        <v>#N/A</v>
      </c>
      <c r="DG229" t="e">
        <f t="shared" si="123"/>
        <v>#N/A</v>
      </c>
      <c r="DH229" t="e">
        <f t="shared" si="121"/>
        <v>#N/A</v>
      </c>
      <c r="DI229" t="e">
        <f t="shared" si="121"/>
        <v>#N/A</v>
      </c>
      <c r="DJ229" t="e">
        <f t="shared" si="121"/>
        <v>#N/A</v>
      </c>
      <c r="DK229" t="e">
        <f t="shared" si="121"/>
        <v>#N/A</v>
      </c>
      <c r="DL229" t="e">
        <f t="shared" si="121"/>
        <v>#N/A</v>
      </c>
      <c r="DM229" t="e">
        <f t="shared" si="121"/>
        <v>#N/A</v>
      </c>
      <c r="DN229" t="e">
        <f t="shared" si="121"/>
        <v>#N/A</v>
      </c>
      <c r="DO229" t="e">
        <f t="shared" si="121"/>
        <v>#N/A</v>
      </c>
      <c r="DP229" t="e">
        <f t="shared" si="121"/>
        <v>#N/A</v>
      </c>
      <c r="DQ229" t="e">
        <f t="shared" si="121"/>
        <v>#N/A</v>
      </c>
      <c r="DR229" t="e">
        <f t="shared" si="121"/>
        <v>#N/A</v>
      </c>
      <c r="DS229" t="e">
        <f t="shared" si="121"/>
        <v>#N/A</v>
      </c>
      <c r="DT229" t="e">
        <f t="shared" si="121"/>
        <v>#N/A</v>
      </c>
      <c r="DU229" t="e">
        <f t="shared" si="121"/>
        <v>#N/A</v>
      </c>
      <c r="DV229" t="e">
        <f t="shared" si="121"/>
        <v>#N/A</v>
      </c>
    </row>
    <row r="230" spans="1:126" x14ac:dyDescent="0.3">
      <c r="A230" s="11" t="s">
        <v>2662</v>
      </c>
      <c r="B230" s="15" t="e">
        <f>VLOOKUP(Sheet6!A230,Phase1IDs!A167:I947,8,0)</f>
        <v>#N/A</v>
      </c>
      <c r="C230" t="e">
        <f t="shared" si="126"/>
        <v>#N/A</v>
      </c>
      <c r="D230" t="e">
        <f t="shared" si="126"/>
        <v>#N/A</v>
      </c>
      <c r="E230" t="e">
        <f t="shared" si="126"/>
        <v>#N/A</v>
      </c>
      <c r="F230" t="e">
        <f t="shared" si="126"/>
        <v>#N/A</v>
      </c>
      <c r="G230" t="e">
        <f t="shared" si="126"/>
        <v>#N/A</v>
      </c>
      <c r="H230" t="e">
        <f t="shared" si="126"/>
        <v>#N/A</v>
      </c>
      <c r="I230" t="e">
        <f t="shared" si="126"/>
        <v>#N/A</v>
      </c>
      <c r="J230" t="e">
        <f t="shared" si="126"/>
        <v>#N/A</v>
      </c>
      <c r="K230" t="e">
        <f t="shared" si="126"/>
        <v>#N/A</v>
      </c>
      <c r="L230" t="e">
        <f t="shared" si="126"/>
        <v>#N/A</v>
      </c>
      <c r="M230" t="e">
        <f t="shared" si="126"/>
        <v>#N/A</v>
      </c>
      <c r="N230" t="e">
        <f t="shared" si="126"/>
        <v>#N/A</v>
      </c>
      <c r="O230" t="e">
        <f t="shared" si="126"/>
        <v>#N/A</v>
      </c>
      <c r="P230" t="e">
        <f t="shared" si="126"/>
        <v>#N/A</v>
      </c>
      <c r="Q230" t="e">
        <f t="shared" si="126"/>
        <v>#N/A</v>
      </c>
      <c r="R230" t="e">
        <f t="shared" si="126"/>
        <v>#N/A</v>
      </c>
      <c r="S230" t="e">
        <f t="shared" si="125"/>
        <v>#N/A</v>
      </c>
      <c r="T230" t="e">
        <f t="shared" si="125"/>
        <v>#N/A</v>
      </c>
      <c r="U230" t="e">
        <f t="shared" si="125"/>
        <v>#N/A</v>
      </c>
      <c r="V230" t="e">
        <f t="shared" si="125"/>
        <v>#N/A</v>
      </c>
      <c r="W230" t="e">
        <f t="shared" si="125"/>
        <v>#N/A</v>
      </c>
      <c r="X230" t="e">
        <f t="shared" si="125"/>
        <v>#N/A</v>
      </c>
      <c r="Y230" t="e">
        <f t="shared" si="125"/>
        <v>#N/A</v>
      </c>
      <c r="Z230" t="e">
        <f t="shared" si="125"/>
        <v>#N/A</v>
      </c>
      <c r="AA230" t="e">
        <f t="shared" si="125"/>
        <v>#N/A</v>
      </c>
      <c r="AB230" t="e">
        <f t="shared" si="125"/>
        <v>#N/A</v>
      </c>
      <c r="AC230" t="e">
        <f t="shared" si="125"/>
        <v>#N/A</v>
      </c>
      <c r="AD230" t="e">
        <f t="shared" si="125"/>
        <v>#N/A</v>
      </c>
      <c r="AE230" t="e">
        <f t="shared" si="125"/>
        <v>#N/A</v>
      </c>
      <c r="AF230" t="e">
        <f t="shared" si="125"/>
        <v>#N/A</v>
      </c>
      <c r="AG230" t="e">
        <f t="shared" si="125"/>
        <v>#N/A</v>
      </c>
      <c r="AH230" t="e">
        <f t="shared" si="128"/>
        <v>#N/A</v>
      </c>
      <c r="AI230" t="e">
        <f t="shared" si="128"/>
        <v>#N/A</v>
      </c>
      <c r="AJ230" t="e">
        <f t="shared" si="128"/>
        <v>#N/A</v>
      </c>
      <c r="AK230" t="e">
        <f t="shared" si="128"/>
        <v>#N/A</v>
      </c>
      <c r="AL230" t="e">
        <f t="shared" si="128"/>
        <v>#N/A</v>
      </c>
      <c r="AM230" t="e">
        <f t="shared" si="128"/>
        <v>#N/A</v>
      </c>
      <c r="AN230" t="e">
        <f t="shared" si="128"/>
        <v>#N/A</v>
      </c>
      <c r="AO230" t="e">
        <f t="shared" si="128"/>
        <v>#N/A</v>
      </c>
      <c r="AP230" t="e">
        <f t="shared" si="128"/>
        <v>#N/A</v>
      </c>
      <c r="AQ230" t="e">
        <f t="shared" si="128"/>
        <v>#N/A</v>
      </c>
      <c r="AR230" t="e">
        <f t="shared" si="128"/>
        <v>#N/A</v>
      </c>
      <c r="AS230" t="e">
        <f t="shared" si="128"/>
        <v>#N/A</v>
      </c>
      <c r="AT230" t="e">
        <f t="shared" si="128"/>
        <v>#N/A</v>
      </c>
      <c r="AU230" t="e">
        <f t="shared" si="128"/>
        <v>#N/A</v>
      </c>
      <c r="AV230" t="e">
        <f t="shared" si="128"/>
        <v>#N/A</v>
      </c>
      <c r="AW230" t="e">
        <f t="shared" si="128"/>
        <v>#N/A</v>
      </c>
      <c r="AX230" t="e">
        <f t="shared" si="127"/>
        <v>#N/A</v>
      </c>
      <c r="AY230" t="e">
        <f t="shared" si="127"/>
        <v>#N/A</v>
      </c>
      <c r="AZ230" t="e">
        <f t="shared" si="127"/>
        <v>#N/A</v>
      </c>
      <c r="BA230" t="e">
        <f t="shared" si="127"/>
        <v>#N/A</v>
      </c>
      <c r="BB230" t="e">
        <f t="shared" si="127"/>
        <v>#N/A</v>
      </c>
      <c r="BC230" t="e">
        <f t="shared" si="127"/>
        <v>#N/A</v>
      </c>
      <c r="BD230" t="e">
        <f t="shared" si="127"/>
        <v>#N/A</v>
      </c>
      <c r="BE230" t="e">
        <f t="shared" si="127"/>
        <v>#N/A</v>
      </c>
      <c r="BF230" t="e">
        <f t="shared" si="127"/>
        <v>#N/A</v>
      </c>
      <c r="BG230" t="e">
        <f t="shared" si="127"/>
        <v>#N/A</v>
      </c>
      <c r="BH230" t="e">
        <f t="shared" si="127"/>
        <v>#N/A</v>
      </c>
      <c r="BI230" t="e">
        <f t="shared" si="127"/>
        <v>#N/A</v>
      </c>
      <c r="BJ230" t="e">
        <f t="shared" si="127"/>
        <v>#N/A</v>
      </c>
      <c r="BK230" t="e">
        <f t="shared" si="127"/>
        <v>#N/A</v>
      </c>
      <c r="BL230" t="e">
        <f t="shared" si="127"/>
        <v>#N/A</v>
      </c>
      <c r="BM230" t="e">
        <f t="shared" si="124"/>
        <v>#N/A</v>
      </c>
      <c r="BN230" t="e">
        <f t="shared" si="124"/>
        <v>#N/A</v>
      </c>
      <c r="BO230" t="e">
        <f t="shared" si="124"/>
        <v>#N/A</v>
      </c>
      <c r="BP230" t="e">
        <f t="shared" si="124"/>
        <v>#N/A</v>
      </c>
      <c r="BQ230" t="e">
        <f t="shared" si="124"/>
        <v>#N/A</v>
      </c>
      <c r="BR230" t="e">
        <f t="shared" si="124"/>
        <v>#N/A</v>
      </c>
      <c r="BS230" t="e">
        <f t="shared" si="124"/>
        <v>#N/A</v>
      </c>
      <c r="BT230" t="e">
        <f t="shared" si="124"/>
        <v>#N/A</v>
      </c>
      <c r="BU230" t="e">
        <f t="shared" si="124"/>
        <v>#N/A</v>
      </c>
      <c r="BV230" t="e">
        <f t="shared" si="124"/>
        <v>#N/A</v>
      </c>
      <c r="BW230" t="e">
        <f t="shared" si="124"/>
        <v>#N/A</v>
      </c>
      <c r="BX230" t="e">
        <f t="shared" si="124"/>
        <v>#N/A</v>
      </c>
      <c r="BY230" t="e">
        <f t="shared" si="124"/>
        <v>#N/A</v>
      </c>
      <c r="BZ230" t="e">
        <f t="shared" si="124"/>
        <v>#N/A</v>
      </c>
      <c r="CA230" t="e">
        <f t="shared" si="124"/>
        <v>#N/A</v>
      </c>
      <c r="CB230" t="e">
        <f t="shared" si="124"/>
        <v>#N/A</v>
      </c>
      <c r="CC230" t="e">
        <f t="shared" si="122"/>
        <v>#N/A</v>
      </c>
      <c r="CD230" t="e">
        <f t="shared" si="122"/>
        <v>#N/A</v>
      </c>
      <c r="CE230" t="e">
        <f t="shared" si="122"/>
        <v>#N/A</v>
      </c>
      <c r="CF230" t="e">
        <f t="shared" si="122"/>
        <v>#N/A</v>
      </c>
      <c r="CG230" t="e">
        <f t="shared" si="122"/>
        <v>#N/A</v>
      </c>
      <c r="CH230" t="e">
        <f t="shared" si="122"/>
        <v>#N/A</v>
      </c>
      <c r="CI230" t="e">
        <f t="shared" si="122"/>
        <v>#N/A</v>
      </c>
      <c r="CJ230" t="e">
        <f t="shared" si="122"/>
        <v>#N/A</v>
      </c>
      <c r="CK230" t="e">
        <f t="shared" si="122"/>
        <v>#N/A</v>
      </c>
      <c r="CL230" t="e">
        <f t="shared" si="122"/>
        <v>#N/A</v>
      </c>
      <c r="CM230" t="e">
        <f t="shared" si="122"/>
        <v>#N/A</v>
      </c>
      <c r="CN230" t="e">
        <f t="shared" si="122"/>
        <v>#N/A</v>
      </c>
      <c r="CO230" t="e">
        <f t="shared" si="122"/>
        <v>#N/A</v>
      </c>
      <c r="CP230" t="e">
        <f t="shared" si="122"/>
        <v>#N/A</v>
      </c>
      <c r="CQ230" t="e">
        <f t="shared" si="122"/>
        <v>#N/A</v>
      </c>
      <c r="CR230" t="e">
        <f t="shared" si="123"/>
        <v>#N/A</v>
      </c>
      <c r="CS230" t="e">
        <f t="shared" si="123"/>
        <v>#N/A</v>
      </c>
      <c r="CT230" t="e">
        <f t="shared" si="123"/>
        <v>#N/A</v>
      </c>
      <c r="CU230" t="e">
        <f t="shared" si="123"/>
        <v>#N/A</v>
      </c>
      <c r="CV230" t="e">
        <f t="shared" si="123"/>
        <v>#N/A</v>
      </c>
      <c r="CW230" t="e">
        <f t="shared" si="123"/>
        <v>#N/A</v>
      </c>
      <c r="CX230" t="e">
        <f t="shared" si="123"/>
        <v>#N/A</v>
      </c>
      <c r="CY230" t="e">
        <f t="shared" si="123"/>
        <v>#N/A</v>
      </c>
      <c r="CZ230" t="e">
        <f t="shared" si="123"/>
        <v>#N/A</v>
      </c>
      <c r="DA230" t="e">
        <f t="shared" si="123"/>
        <v>#N/A</v>
      </c>
      <c r="DB230" t="e">
        <f t="shared" si="123"/>
        <v>#N/A</v>
      </c>
      <c r="DC230" t="e">
        <f t="shared" si="123"/>
        <v>#N/A</v>
      </c>
      <c r="DD230" t="e">
        <f t="shared" si="123"/>
        <v>#N/A</v>
      </c>
      <c r="DE230" t="e">
        <f t="shared" si="123"/>
        <v>#N/A</v>
      </c>
      <c r="DF230" t="e">
        <f t="shared" si="123"/>
        <v>#N/A</v>
      </c>
      <c r="DG230" t="e">
        <f t="shared" ref="DG230:DV245" si="129">IF($B230=0,0,COUNTIFS($B230,"*"&amp;DG$1&amp;"*"))</f>
        <v>#N/A</v>
      </c>
      <c r="DH230" t="e">
        <f t="shared" si="129"/>
        <v>#N/A</v>
      </c>
      <c r="DI230" t="e">
        <f t="shared" si="129"/>
        <v>#N/A</v>
      </c>
      <c r="DJ230" t="e">
        <f t="shared" si="129"/>
        <v>#N/A</v>
      </c>
      <c r="DK230" t="e">
        <f t="shared" si="129"/>
        <v>#N/A</v>
      </c>
      <c r="DL230" t="e">
        <f t="shared" si="129"/>
        <v>#N/A</v>
      </c>
      <c r="DM230" t="e">
        <f t="shared" si="129"/>
        <v>#N/A</v>
      </c>
      <c r="DN230" t="e">
        <f t="shared" si="129"/>
        <v>#N/A</v>
      </c>
      <c r="DO230" t="e">
        <f t="shared" si="129"/>
        <v>#N/A</v>
      </c>
      <c r="DP230" t="e">
        <f t="shared" si="129"/>
        <v>#N/A</v>
      </c>
      <c r="DQ230" t="e">
        <f t="shared" si="129"/>
        <v>#N/A</v>
      </c>
      <c r="DR230" t="e">
        <f t="shared" si="129"/>
        <v>#N/A</v>
      </c>
      <c r="DS230" t="e">
        <f t="shared" si="129"/>
        <v>#N/A</v>
      </c>
      <c r="DT230" t="e">
        <f t="shared" si="129"/>
        <v>#N/A</v>
      </c>
      <c r="DU230" t="e">
        <f t="shared" si="129"/>
        <v>#N/A</v>
      </c>
      <c r="DV230" t="e">
        <f t="shared" si="129"/>
        <v>#N/A</v>
      </c>
    </row>
    <row r="231" spans="1:126" x14ac:dyDescent="0.3">
      <c r="A231" s="13" t="s">
        <v>633</v>
      </c>
      <c r="B231" s="15" t="e">
        <f>VLOOKUP(Sheet6!A231,Phase1IDs!A167:I948,8,0)</f>
        <v>#N/A</v>
      </c>
      <c r="C231" t="e">
        <f t="shared" si="126"/>
        <v>#N/A</v>
      </c>
      <c r="D231" t="e">
        <f t="shared" si="126"/>
        <v>#N/A</v>
      </c>
      <c r="E231" t="e">
        <f t="shared" si="126"/>
        <v>#N/A</v>
      </c>
      <c r="F231" t="e">
        <f t="shared" si="126"/>
        <v>#N/A</v>
      </c>
      <c r="G231" t="e">
        <f t="shared" si="126"/>
        <v>#N/A</v>
      </c>
      <c r="H231" t="e">
        <f t="shared" si="126"/>
        <v>#N/A</v>
      </c>
      <c r="I231" t="e">
        <f t="shared" si="126"/>
        <v>#N/A</v>
      </c>
      <c r="J231" t="e">
        <f t="shared" si="126"/>
        <v>#N/A</v>
      </c>
      <c r="K231" t="e">
        <f t="shared" si="126"/>
        <v>#N/A</v>
      </c>
      <c r="L231" t="e">
        <f t="shared" si="126"/>
        <v>#N/A</v>
      </c>
      <c r="M231" t="e">
        <f t="shared" si="126"/>
        <v>#N/A</v>
      </c>
      <c r="N231" t="e">
        <f t="shared" si="126"/>
        <v>#N/A</v>
      </c>
      <c r="O231" t="e">
        <f t="shared" si="126"/>
        <v>#N/A</v>
      </c>
      <c r="P231" t="e">
        <f t="shared" si="126"/>
        <v>#N/A</v>
      </c>
      <c r="Q231" t="e">
        <f t="shared" si="126"/>
        <v>#N/A</v>
      </c>
      <c r="R231" t="e">
        <f t="shared" si="126"/>
        <v>#N/A</v>
      </c>
      <c r="S231" t="e">
        <f t="shared" si="125"/>
        <v>#N/A</v>
      </c>
      <c r="T231" t="e">
        <f t="shared" si="125"/>
        <v>#N/A</v>
      </c>
      <c r="U231" t="e">
        <f t="shared" si="125"/>
        <v>#N/A</v>
      </c>
      <c r="V231" t="e">
        <f t="shared" si="125"/>
        <v>#N/A</v>
      </c>
      <c r="W231" t="e">
        <f t="shared" si="125"/>
        <v>#N/A</v>
      </c>
      <c r="X231" t="e">
        <f t="shared" si="125"/>
        <v>#N/A</v>
      </c>
      <c r="Y231" t="e">
        <f t="shared" si="125"/>
        <v>#N/A</v>
      </c>
      <c r="Z231" t="e">
        <f t="shared" si="125"/>
        <v>#N/A</v>
      </c>
      <c r="AA231" t="e">
        <f t="shared" si="125"/>
        <v>#N/A</v>
      </c>
      <c r="AB231" t="e">
        <f t="shared" si="125"/>
        <v>#N/A</v>
      </c>
      <c r="AC231" t="e">
        <f t="shared" si="125"/>
        <v>#N/A</v>
      </c>
      <c r="AD231" t="e">
        <f t="shared" si="125"/>
        <v>#N/A</v>
      </c>
      <c r="AE231" t="e">
        <f t="shared" si="125"/>
        <v>#N/A</v>
      </c>
      <c r="AF231" t="e">
        <f t="shared" si="125"/>
        <v>#N/A</v>
      </c>
      <c r="AG231" t="e">
        <f t="shared" si="125"/>
        <v>#N/A</v>
      </c>
      <c r="AH231" t="e">
        <f t="shared" si="128"/>
        <v>#N/A</v>
      </c>
      <c r="AI231" t="e">
        <f t="shared" si="128"/>
        <v>#N/A</v>
      </c>
      <c r="AJ231" t="e">
        <f t="shared" si="128"/>
        <v>#N/A</v>
      </c>
      <c r="AK231" t="e">
        <f t="shared" si="128"/>
        <v>#N/A</v>
      </c>
      <c r="AL231" t="e">
        <f t="shared" si="128"/>
        <v>#N/A</v>
      </c>
      <c r="AM231" t="e">
        <f t="shared" si="128"/>
        <v>#N/A</v>
      </c>
      <c r="AN231" t="e">
        <f t="shared" si="128"/>
        <v>#N/A</v>
      </c>
      <c r="AO231" t="e">
        <f t="shared" si="128"/>
        <v>#N/A</v>
      </c>
      <c r="AP231" t="e">
        <f t="shared" si="128"/>
        <v>#N/A</v>
      </c>
      <c r="AQ231" t="e">
        <f t="shared" si="128"/>
        <v>#N/A</v>
      </c>
      <c r="AR231" t="e">
        <f t="shared" si="128"/>
        <v>#N/A</v>
      </c>
      <c r="AS231" t="e">
        <f t="shared" si="128"/>
        <v>#N/A</v>
      </c>
      <c r="AT231" t="e">
        <f t="shared" si="128"/>
        <v>#N/A</v>
      </c>
      <c r="AU231" t="e">
        <f t="shared" si="128"/>
        <v>#N/A</v>
      </c>
      <c r="AV231" t="e">
        <f t="shared" si="128"/>
        <v>#N/A</v>
      </c>
      <c r="AW231" t="e">
        <f t="shared" si="128"/>
        <v>#N/A</v>
      </c>
      <c r="AX231" t="e">
        <f t="shared" si="127"/>
        <v>#N/A</v>
      </c>
      <c r="AY231" t="e">
        <f t="shared" si="127"/>
        <v>#N/A</v>
      </c>
      <c r="AZ231" t="e">
        <f t="shared" si="127"/>
        <v>#N/A</v>
      </c>
      <c r="BA231" t="e">
        <f t="shared" si="127"/>
        <v>#N/A</v>
      </c>
      <c r="BB231" t="e">
        <f t="shared" si="127"/>
        <v>#N/A</v>
      </c>
      <c r="BC231" t="e">
        <f t="shared" si="127"/>
        <v>#N/A</v>
      </c>
      <c r="BD231" t="e">
        <f t="shared" si="127"/>
        <v>#N/A</v>
      </c>
      <c r="BE231" t="e">
        <f t="shared" si="127"/>
        <v>#N/A</v>
      </c>
      <c r="BF231" t="e">
        <f t="shared" si="127"/>
        <v>#N/A</v>
      </c>
      <c r="BG231" t="e">
        <f t="shared" si="127"/>
        <v>#N/A</v>
      </c>
      <c r="BH231" t="e">
        <f t="shared" si="127"/>
        <v>#N/A</v>
      </c>
      <c r="BI231" t="e">
        <f t="shared" si="127"/>
        <v>#N/A</v>
      </c>
      <c r="BJ231" t="e">
        <f t="shared" si="127"/>
        <v>#N/A</v>
      </c>
      <c r="BK231" t="e">
        <f t="shared" si="127"/>
        <v>#N/A</v>
      </c>
      <c r="BL231" t="e">
        <f t="shared" si="127"/>
        <v>#N/A</v>
      </c>
      <c r="BM231" t="e">
        <f t="shared" si="124"/>
        <v>#N/A</v>
      </c>
      <c r="BN231" t="e">
        <f t="shared" si="124"/>
        <v>#N/A</v>
      </c>
      <c r="BO231" t="e">
        <f t="shared" si="124"/>
        <v>#N/A</v>
      </c>
      <c r="BP231" t="e">
        <f t="shared" si="124"/>
        <v>#N/A</v>
      </c>
      <c r="BQ231" t="e">
        <f t="shared" si="124"/>
        <v>#N/A</v>
      </c>
      <c r="BR231" t="e">
        <f t="shared" si="124"/>
        <v>#N/A</v>
      </c>
      <c r="BS231" t="e">
        <f t="shared" si="124"/>
        <v>#N/A</v>
      </c>
      <c r="BT231" t="e">
        <f t="shared" si="124"/>
        <v>#N/A</v>
      </c>
      <c r="BU231" t="e">
        <f t="shared" si="124"/>
        <v>#N/A</v>
      </c>
      <c r="BV231" t="e">
        <f t="shared" si="124"/>
        <v>#N/A</v>
      </c>
      <c r="BW231" t="e">
        <f t="shared" si="124"/>
        <v>#N/A</v>
      </c>
      <c r="BX231" t="e">
        <f t="shared" si="124"/>
        <v>#N/A</v>
      </c>
      <c r="BY231" t="e">
        <f t="shared" si="124"/>
        <v>#N/A</v>
      </c>
      <c r="BZ231" t="e">
        <f t="shared" si="124"/>
        <v>#N/A</v>
      </c>
      <c r="CA231" t="e">
        <f t="shared" si="124"/>
        <v>#N/A</v>
      </c>
      <c r="CB231" t="e">
        <f t="shared" ref="CB231:CQ246" si="130">IF($B231=0,0,COUNTIFS($B231,"*"&amp;CB$1&amp;"*"))</f>
        <v>#N/A</v>
      </c>
      <c r="CC231" t="e">
        <f t="shared" si="130"/>
        <v>#N/A</v>
      </c>
      <c r="CD231" t="e">
        <f t="shared" si="130"/>
        <v>#N/A</v>
      </c>
      <c r="CE231" t="e">
        <f t="shared" si="130"/>
        <v>#N/A</v>
      </c>
      <c r="CF231" t="e">
        <f t="shared" si="130"/>
        <v>#N/A</v>
      </c>
      <c r="CG231" t="e">
        <f t="shared" si="130"/>
        <v>#N/A</v>
      </c>
      <c r="CH231" t="e">
        <f t="shared" si="130"/>
        <v>#N/A</v>
      </c>
      <c r="CI231" t="e">
        <f t="shared" si="130"/>
        <v>#N/A</v>
      </c>
      <c r="CJ231" t="e">
        <f t="shared" si="130"/>
        <v>#N/A</v>
      </c>
      <c r="CK231" t="e">
        <f t="shared" si="130"/>
        <v>#N/A</v>
      </c>
      <c r="CL231" t="e">
        <f t="shared" si="130"/>
        <v>#N/A</v>
      </c>
      <c r="CM231" t="e">
        <f t="shared" si="130"/>
        <v>#N/A</v>
      </c>
      <c r="CN231" t="e">
        <f t="shared" si="130"/>
        <v>#N/A</v>
      </c>
      <c r="CO231" t="e">
        <f t="shared" si="130"/>
        <v>#N/A</v>
      </c>
      <c r="CP231" t="e">
        <f t="shared" si="130"/>
        <v>#N/A</v>
      </c>
      <c r="CQ231" t="e">
        <f t="shared" si="130"/>
        <v>#N/A</v>
      </c>
      <c r="CR231" t="e">
        <f t="shared" ref="CR231:DG246" si="131">IF($B231=0,0,COUNTIFS($B231,"*"&amp;CR$1&amp;"*"))</f>
        <v>#N/A</v>
      </c>
      <c r="CS231" t="e">
        <f t="shared" si="131"/>
        <v>#N/A</v>
      </c>
      <c r="CT231" t="e">
        <f t="shared" si="131"/>
        <v>#N/A</v>
      </c>
      <c r="CU231" t="e">
        <f t="shared" si="131"/>
        <v>#N/A</v>
      </c>
      <c r="CV231" t="e">
        <f t="shared" si="131"/>
        <v>#N/A</v>
      </c>
      <c r="CW231" t="e">
        <f t="shared" si="131"/>
        <v>#N/A</v>
      </c>
      <c r="CX231" t="e">
        <f t="shared" si="131"/>
        <v>#N/A</v>
      </c>
      <c r="CY231" t="e">
        <f t="shared" si="131"/>
        <v>#N/A</v>
      </c>
      <c r="CZ231" t="e">
        <f t="shared" si="131"/>
        <v>#N/A</v>
      </c>
      <c r="DA231" t="e">
        <f t="shared" si="131"/>
        <v>#N/A</v>
      </c>
      <c r="DB231" t="e">
        <f t="shared" si="131"/>
        <v>#N/A</v>
      </c>
      <c r="DC231" t="e">
        <f t="shared" si="131"/>
        <v>#N/A</v>
      </c>
      <c r="DD231" t="e">
        <f t="shared" si="131"/>
        <v>#N/A</v>
      </c>
      <c r="DE231" t="e">
        <f t="shared" si="131"/>
        <v>#N/A</v>
      </c>
      <c r="DF231" t="e">
        <f t="shared" si="131"/>
        <v>#N/A</v>
      </c>
      <c r="DG231" t="e">
        <f t="shared" si="131"/>
        <v>#N/A</v>
      </c>
      <c r="DH231" t="e">
        <f t="shared" si="129"/>
        <v>#N/A</v>
      </c>
      <c r="DI231" t="e">
        <f t="shared" si="129"/>
        <v>#N/A</v>
      </c>
      <c r="DJ231" t="e">
        <f t="shared" si="129"/>
        <v>#N/A</v>
      </c>
      <c r="DK231" t="e">
        <f t="shared" si="129"/>
        <v>#N/A</v>
      </c>
      <c r="DL231" t="e">
        <f t="shared" si="129"/>
        <v>#N/A</v>
      </c>
      <c r="DM231" t="e">
        <f t="shared" si="129"/>
        <v>#N/A</v>
      </c>
      <c r="DN231" t="e">
        <f t="shared" si="129"/>
        <v>#N/A</v>
      </c>
      <c r="DO231" t="e">
        <f t="shared" si="129"/>
        <v>#N/A</v>
      </c>
      <c r="DP231" t="e">
        <f t="shared" si="129"/>
        <v>#N/A</v>
      </c>
      <c r="DQ231" t="e">
        <f t="shared" si="129"/>
        <v>#N/A</v>
      </c>
      <c r="DR231" t="e">
        <f t="shared" si="129"/>
        <v>#N/A</v>
      </c>
      <c r="DS231" t="e">
        <f t="shared" si="129"/>
        <v>#N/A</v>
      </c>
      <c r="DT231" t="e">
        <f t="shared" si="129"/>
        <v>#N/A</v>
      </c>
      <c r="DU231" t="e">
        <f t="shared" si="129"/>
        <v>#N/A</v>
      </c>
      <c r="DV231" t="e">
        <f t="shared" si="129"/>
        <v>#N/A</v>
      </c>
    </row>
    <row r="232" spans="1:126" x14ac:dyDescent="0.3">
      <c r="A232" s="11" t="s">
        <v>876</v>
      </c>
      <c r="B232" s="15" t="str">
        <f>VLOOKUP(Sheet6!A232,Phase1IDs!A168:I949,8,0)</f>
        <v>T1190, T1059</v>
      </c>
      <c r="C232">
        <f t="shared" si="126"/>
        <v>0</v>
      </c>
      <c r="D232">
        <f t="shared" si="126"/>
        <v>0</v>
      </c>
      <c r="E232">
        <f t="shared" si="126"/>
        <v>0</v>
      </c>
      <c r="F232">
        <f t="shared" si="126"/>
        <v>0</v>
      </c>
      <c r="G232">
        <f t="shared" si="126"/>
        <v>0</v>
      </c>
      <c r="H232">
        <f t="shared" si="126"/>
        <v>0</v>
      </c>
      <c r="I232">
        <f t="shared" si="126"/>
        <v>0</v>
      </c>
      <c r="J232">
        <f t="shared" si="126"/>
        <v>0</v>
      </c>
      <c r="K232">
        <f t="shared" si="126"/>
        <v>0</v>
      </c>
      <c r="L232">
        <f t="shared" si="126"/>
        <v>0</v>
      </c>
      <c r="M232">
        <f t="shared" si="126"/>
        <v>0</v>
      </c>
      <c r="N232">
        <f t="shared" si="126"/>
        <v>0</v>
      </c>
      <c r="O232">
        <f t="shared" si="126"/>
        <v>1</v>
      </c>
      <c r="P232">
        <f t="shared" si="126"/>
        <v>0</v>
      </c>
      <c r="Q232">
        <f t="shared" si="126"/>
        <v>0</v>
      </c>
      <c r="R232">
        <f t="shared" si="126"/>
        <v>0</v>
      </c>
      <c r="S232">
        <f t="shared" si="125"/>
        <v>0</v>
      </c>
      <c r="T232">
        <f t="shared" si="125"/>
        <v>0</v>
      </c>
      <c r="U232">
        <f t="shared" si="125"/>
        <v>0</v>
      </c>
      <c r="V232">
        <f t="shared" si="125"/>
        <v>0</v>
      </c>
      <c r="W232">
        <f t="shared" si="125"/>
        <v>0</v>
      </c>
      <c r="X232">
        <f t="shared" si="125"/>
        <v>0</v>
      </c>
      <c r="Y232">
        <f t="shared" si="125"/>
        <v>0</v>
      </c>
      <c r="Z232">
        <f t="shared" si="125"/>
        <v>0</v>
      </c>
      <c r="AA232">
        <f t="shared" si="125"/>
        <v>0</v>
      </c>
      <c r="AB232">
        <f t="shared" si="125"/>
        <v>0</v>
      </c>
      <c r="AC232">
        <f t="shared" si="125"/>
        <v>0</v>
      </c>
      <c r="AD232">
        <f t="shared" si="125"/>
        <v>0</v>
      </c>
      <c r="AE232">
        <f t="shared" si="125"/>
        <v>0</v>
      </c>
      <c r="AF232">
        <f t="shared" si="125"/>
        <v>0</v>
      </c>
      <c r="AG232">
        <f t="shared" si="125"/>
        <v>0</v>
      </c>
      <c r="AH232">
        <f t="shared" si="128"/>
        <v>0</v>
      </c>
      <c r="AI232">
        <f t="shared" si="128"/>
        <v>0</v>
      </c>
      <c r="AJ232">
        <f t="shared" si="128"/>
        <v>0</v>
      </c>
      <c r="AK232">
        <f t="shared" si="128"/>
        <v>0</v>
      </c>
      <c r="AL232">
        <f t="shared" si="128"/>
        <v>0</v>
      </c>
      <c r="AM232">
        <f t="shared" si="128"/>
        <v>0</v>
      </c>
      <c r="AN232">
        <f t="shared" si="128"/>
        <v>0</v>
      </c>
      <c r="AO232">
        <f t="shared" si="128"/>
        <v>0</v>
      </c>
      <c r="AP232">
        <f t="shared" si="128"/>
        <v>1</v>
      </c>
      <c r="AQ232">
        <f t="shared" si="128"/>
        <v>0</v>
      </c>
      <c r="AR232">
        <f t="shared" si="128"/>
        <v>0</v>
      </c>
      <c r="AS232">
        <f t="shared" si="128"/>
        <v>0</v>
      </c>
      <c r="AT232">
        <f t="shared" si="128"/>
        <v>0</v>
      </c>
      <c r="AU232">
        <f t="shared" si="128"/>
        <v>0</v>
      </c>
      <c r="AV232">
        <f t="shared" si="128"/>
        <v>0</v>
      </c>
      <c r="AW232">
        <f t="shared" si="128"/>
        <v>0</v>
      </c>
      <c r="AX232">
        <f t="shared" si="127"/>
        <v>0</v>
      </c>
      <c r="AY232">
        <f t="shared" si="127"/>
        <v>0</v>
      </c>
      <c r="AZ232">
        <f t="shared" si="127"/>
        <v>0</v>
      </c>
      <c r="BA232">
        <f t="shared" si="127"/>
        <v>0</v>
      </c>
      <c r="BB232">
        <f t="shared" si="127"/>
        <v>0</v>
      </c>
      <c r="BC232">
        <f t="shared" si="127"/>
        <v>0</v>
      </c>
      <c r="BD232">
        <f t="shared" si="127"/>
        <v>0</v>
      </c>
      <c r="BE232">
        <f t="shared" si="127"/>
        <v>0</v>
      </c>
      <c r="BF232">
        <f t="shared" si="127"/>
        <v>0</v>
      </c>
      <c r="BG232">
        <f t="shared" si="127"/>
        <v>0</v>
      </c>
      <c r="BH232">
        <f t="shared" si="127"/>
        <v>0</v>
      </c>
      <c r="BI232">
        <f t="shared" si="127"/>
        <v>0</v>
      </c>
      <c r="BJ232">
        <f t="shared" si="127"/>
        <v>0</v>
      </c>
      <c r="BK232">
        <f t="shared" si="127"/>
        <v>0</v>
      </c>
      <c r="BL232">
        <f t="shared" si="127"/>
        <v>0</v>
      </c>
      <c r="BM232">
        <f t="shared" ref="BM232:CB247" si="132">IF($B232=0,0,COUNTIFS($B232,"*"&amp;BM$1&amp;"*"))</f>
        <v>0</v>
      </c>
      <c r="BN232">
        <f t="shared" si="132"/>
        <v>0</v>
      </c>
      <c r="BO232">
        <f t="shared" si="132"/>
        <v>0</v>
      </c>
      <c r="BP232">
        <f t="shared" si="132"/>
        <v>0</v>
      </c>
      <c r="BQ232">
        <f t="shared" si="132"/>
        <v>0</v>
      </c>
      <c r="BR232">
        <f t="shared" si="132"/>
        <v>0</v>
      </c>
      <c r="BS232">
        <f t="shared" si="132"/>
        <v>0</v>
      </c>
      <c r="BT232">
        <f t="shared" si="132"/>
        <v>0</v>
      </c>
      <c r="BU232">
        <f t="shared" si="132"/>
        <v>0</v>
      </c>
      <c r="BV232">
        <f t="shared" si="132"/>
        <v>0</v>
      </c>
      <c r="BW232">
        <f t="shared" si="132"/>
        <v>0</v>
      </c>
      <c r="BX232">
        <f t="shared" si="132"/>
        <v>0</v>
      </c>
      <c r="BY232">
        <f t="shared" si="132"/>
        <v>0</v>
      </c>
      <c r="BZ232">
        <f t="shared" si="132"/>
        <v>0</v>
      </c>
      <c r="CA232">
        <f t="shared" si="132"/>
        <v>0</v>
      </c>
      <c r="CB232">
        <f t="shared" si="132"/>
        <v>0</v>
      </c>
      <c r="CC232">
        <f t="shared" si="130"/>
        <v>0</v>
      </c>
      <c r="CD232">
        <f t="shared" si="130"/>
        <v>0</v>
      </c>
      <c r="CE232">
        <f t="shared" si="130"/>
        <v>0</v>
      </c>
      <c r="CF232">
        <f t="shared" si="130"/>
        <v>0</v>
      </c>
      <c r="CG232">
        <f t="shared" si="130"/>
        <v>0</v>
      </c>
      <c r="CH232">
        <f t="shared" si="130"/>
        <v>0</v>
      </c>
      <c r="CI232">
        <f t="shared" si="130"/>
        <v>0</v>
      </c>
      <c r="CJ232">
        <f t="shared" si="130"/>
        <v>0</v>
      </c>
      <c r="CK232">
        <f t="shared" si="130"/>
        <v>0</v>
      </c>
      <c r="CL232">
        <f t="shared" si="130"/>
        <v>0</v>
      </c>
      <c r="CM232">
        <f t="shared" si="130"/>
        <v>0</v>
      </c>
      <c r="CN232">
        <f t="shared" si="130"/>
        <v>0</v>
      </c>
      <c r="CO232">
        <f t="shared" si="130"/>
        <v>0</v>
      </c>
      <c r="CP232">
        <f t="shared" si="130"/>
        <v>0</v>
      </c>
      <c r="CQ232">
        <f t="shared" si="130"/>
        <v>0</v>
      </c>
      <c r="CR232">
        <f t="shared" si="131"/>
        <v>0</v>
      </c>
      <c r="CS232">
        <f t="shared" si="131"/>
        <v>0</v>
      </c>
      <c r="CT232">
        <f t="shared" si="131"/>
        <v>0</v>
      </c>
      <c r="CU232">
        <f t="shared" si="131"/>
        <v>0</v>
      </c>
      <c r="CV232">
        <f t="shared" si="131"/>
        <v>0</v>
      </c>
      <c r="CW232">
        <f t="shared" si="131"/>
        <v>0</v>
      </c>
      <c r="CX232">
        <f t="shared" si="131"/>
        <v>0</v>
      </c>
      <c r="CY232">
        <f t="shared" si="131"/>
        <v>0</v>
      </c>
      <c r="CZ232">
        <f t="shared" si="131"/>
        <v>0</v>
      </c>
      <c r="DA232">
        <f t="shared" si="131"/>
        <v>0</v>
      </c>
      <c r="DB232">
        <f t="shared" si="131"/>
        <v>0</v>
      </c>
      <c r="DC232">
        <f t="shared" si="131"/>
        <v>0</v>
      </c>
      <c r="DD232">
        <f t="shared" si="131"/>
        <v>0</v>
      </c>
      <c r="DE232">
        <f t="shared" si="131"/>
        <v>0</v>
      </c>
      <c r="DF232">
        <f t="shared" si="131"/>
        <v>0</v>
      </c>
      <c r="DG232">
        <f t="shared" si="131"/>
        <v>0</v>
      </c>
      <c r="DH232">
        <f t="shared" si="129"/>
        <v>0</v>
      </c>
      <c r="DI232">
        <f t="shared" si="129"/>
        <v>0</v>
      </c>
      <c r="DJ232">
        <f t="shared" si="129"/>
        <v>0</v>
      </c>
      <c r="DK232">
        <f t="shared" si="129"/>
        <v>0</v>
      </c>
      <c r="DL232">
        <f t="shared" si="129"/>
        <v>0</v>
      </c>
      <c r="DM232">
        <f t="shared" si="129"/>
        <v>0</v>
      </c>
      <c r="DN232">
        <f t="shared" si="129"/>
        <v>0</v>
      </c>
      <c r="DO232">
        <f t="shared" si="129"/>
        <v>0</v>
      </c>
      <c r="DP232">
        <f t="shared" si="129"/>
        <v>0</v>
      </c>
      <c r="DQ232">
        <f t="shared" si="129"/>
        <v>0</v>
      </c>
      <c r="DR232">
        <f t="shared" si="129"/>
        <v>0</v>
      </c>
      <c r="DS232">
        <f t="shared" si="129"/>
        <v>0</v>
      </c>
      <c r="DT232">
        <f t="shared" si="129"/>
        <v>0</v>
      </c>
      <c r="DU232">
        <f t="shared" si="129"/>
        <v>0</v>
      </c>
      <c r="DV232">
        <f t="shared" si="129"/>
        <v>0</v>
      </c>
    </row>
    <row r="233" spans="1:126" x14ac:dyDescent="0.3">
      <c r="A233" s="13" t="s">
        <v>2665</v>
      </c>
      <c r="B233" s="15" t="e">
        <f>VLOOKUP(Sheet6!A233,Phase1IDs!A169:I950,8,0)</f>
        <v>#N/A</v>
      </c>
      <c r="C233" t="e">
        <f t="shared" si="126"/>
        <v>#N/A</v>
      </c>
      <c r="D233" t="e">
        <f t="shared" si="126"/>
        <v>#N/A</v>
      </c>
      <c r="E233" t="e">
        <f t="shared" si="126"/>
        <v>#N/A</v>
      </c>
      <c r="F233" t="e">
        <f t="shared" si="126"/>
        <v>#N/A</v>
      </c>
      <c r="G233" t="e">
        <f t="shared" si="126"/>
        <v>#N/A</v>
      </c>
      <c r="H233" t="e">
        <f t="shared" si="126"/>
        <v>#N/A</v>
      </c>
      <c r="I233" t="e">
        <f t="shared" si="126"/>
        <v>#N/A</v>
      </c>
      <c r="J233" t="e">
        <f t="shared" si="126"/>
        <v>#N/A</v>
      </c>
      <c r="K233" t="e">
        <f t="shared" si="126"/>
        <v>#N/A</v>
      </c>
      <c r="L233" t="e">
        <f t="shared" si="126"/>
        <v>#N/A</v>
      </c>
      <c r="M233" t="e">
        <f t="shared" si="126"/>
        <v>#N/A</v>
      </c>
      <c r="N233" t="e">
        <f t="shared" si="126"/>
        <v>#N/A</v>
      </c>
      <c r="O233" t="e">
        <f t="shared" si="126"/>
        <v>#N/A</v>
      </c>
      <c r="P233" t="e">
        <f t="shared" si="126"/>
        <v>#N/A</v>
      </c>
      <c r="Q233" t="e">
        <f t="shared" si="126"/>
        <v>#N/A</v>
      </c>
      <c r="R233" t="e">
        <f t="shared" si="126"/>
        <v>#N/A</v>
      </c>
      <c r="S233" t="e">
        <f t="shared" si="125"/>
        <v>#N/A</v>
      </c>
      <c r="T233" t="e">
        <f t="shared" si="125"/>
        <v>#N/A</v>
      </c>
      <c r="U233" t="e">
        <f t="shared" si="125"/>
        <v>#N/A</v>
      </c>
      <c r="V233" t="e">
        <f t="shared" si="125"/>
        <v>#N/A</v>
      </c>
      <c r="W233" t="e">
        <f t="shared" si="125"/>
        <v>#N/A</v>
      </c>
      <c r="X233" t="e">
        <f t="shared" si="125"/>
        <v>#N/A</v>
      </c>
      <c r="Y233" t="e">
        <f t="shared" si="125"/>
        <v>#N/A</v>
      </c>
      <c r="Z233" t="e">
        <f t="shared" si="125"/>
        <v>#N/A</v>
      </c>
      <c r="AA233" t="e">
        <f t="shared" si="125"/>
        <v>#N/A</v>
      </c>
      <c r="AB233" t="e">
        <f t="shared" si="125"/>
        <v>#N/A</v>
      </c>
      <c r="AC233" t="e">
        <f t="shared" si="125"/>
        <v>#N/A</v>
      </c>
      <c r="AD233" t="e">
        <f t="shared" si="125"/>
        <v>#N/A</v>
      </c>
      <c r="AE233" t="e">
        <f t="shared" si="125"/>
        <v>#N/A</v>
      </c>
      <c r="AF233" t="e">
        <f t="shared" si="125"/>
        <v>#N/A</v>
      </c>
      <c r="AG233" t="e">
        <f t="shared" si="125"/>
        <v>#N/A</v>
      </c>
      <c r="AH233" t="e">
        <f t="shared" si="128"/>
        <v>#N/A</v>
      </c>
      <c r="AI233" t="e">
        <f t="shared" si="128"/>
        <v>#N/A</v>
      </c>
      <c r="AJ233" t="e">
        <f t="shared" si="128"/>
        <v>#N/A</v>
      </c>
      <c r="AK233" t="e">
        <f t="shared" si="128"/>
        <v>#N/A</v>
      </c>
      <c r="AL233" t="e">
        <f t="shared" si="128"/>
        <v>#N/A</v>
      </c>
      <c r="AM233" t="e">
        <f t="shared" si="128"/>
        <v>#N/A</v>
      </c>
      <c r="AN233" t="e">
        <f t="shared" si="128"/>
        <v>#N/A</v>
      </c>
      <c r="AO233" t="e">
        <f t="shared" si="128"/>
        <v>#N/A</v>
      </c>
      <c r="AP233" t="e">
        <f t="shared" si="128"/>
        <v>#N/A</v>
      </c>
      <c r="AQ233" t="e">
        <f t="shared" si="128"/>
        <v>#N/A</v>
      </c>
      <c r="AR233" t="e">
        <f t="shared" si="128"/>
        <v>#N/A</v>
      </c>
      <c r="AS233" t="e">
        <f t="shared" si="128"/>
        <v>#N/A</v>
      </c>
      <c r="AT233" t="e">
        <f t="shared" si="128"/>
        <v>#N/A</v>
      </c>
      <c r="AU233" t="e">
        <f t="shared" si="128"/>
        <v>#N/A</v>
      </c>
      <c r="AV233" t="e">
        <f t="shared" si="128"/>
        <v>#N/A</v>
      </c>
      <c r="AW233" t="e">
        <f t="shared" si="128"/>
        <v>#N/A</v>
      </c>
      <c r="AX233" t="e">
        <f t="shared" si="127"/>
        <v>#N/A</v>
      </c>
      <c r="AY233" t="e">
        <f t="shared" si="127"/>
        <v>#N/A</v>
      </c>
      <c r="AZ233" t="e">
        <f t="shared" si="127"/>
        <v>#N/A</v>
      </c>
      <c r="BA233" t="e">
        <f t="shared" si="127"/>
        <v>#N/A</v>
      </c>
      <c r="BB233" t="e">
        <f t="shared" si="127"/>
        <v>#N/A</v>
      </c>
      <c r="BC233" t="e">
        <f t="shared" si="127"/>
        <v>#N/A</v>
      </c>
      <c r="BD233" t="e">
        <f t="shared" si="127"/>
        <v>#N/A</v>
      </c>
      <c r="BE233" t="e">
        <f t="shared" si="127"/>
        <v>#N/A</v>
      </c>
      <c r="BF233" t="e">
        <f t="shared" si="127"/>
        <v>#N/A</v>
      </c>
      <c r="BG233" t="e">
        <f t="shared" si="127"/>
        <v>#N/A</v>
      </c>
      <c r="BH233" t="e">
        <f t="shared" si="127"/>
        <v>#N/A</v>
      </c>
      <c r="BI233" t="e">
        <f t="shared" si="127"/>
        <v>#N/A</v>
      </c>
      <c r="BJ233" t="e">
        <f t="shared" si="127"/>
        <v>#N/A</v>
      </c>
      <c r="BK233" t="e">
        <f t="shared" si="127"/>
        <v>#N/A</v>
      </c>
      <c r="BL233" t="e">
        <f t="shared" si="127"/>
        <v>#N/A</v>
      </c>
      <c r="BM233" t="e">
        <f t="shared" si="132"/>
        <v>#N/A</v>
      </c>
      <c r="BN233" t="e">
        <f t="shared" si="132"/>
        <v>#N/A</v>
      </c>
      <c r="BO233" t="e">
        <f t="shared" si="132"/>
        <v>#N/A</v>
      </c>
      <c r="BP233" t="e">
        <f t="shared" si="132"/>
        <v>#N/A</v>
      </c>
      <c r="BQ233" t="e">
        <f t="shared" si="132"/>
        <v>#N/A</v>
      </c>
      <c r="BR233" t="e">
        <f t="shared" si="132"/>
        <v>#N/A</v>
      </c>
      <c r="BS233" t="e">
        <f t="shared" si="132"/>
        <v>#N/A</v>
      </c>
      <c r="BT233" t="e">
        <f t="shared" si="132"/>
        <v>#N/A</v>
      </c>
      <c r="BU233" t="e">
        <f t="shared" si="132"/>
        <v>#N/A</v>
      </c>
      <c r="BV233" t="e">
        <f t="shared" si="132"/>
        <v>#N/A</v>
      </c>
      <c r="BW233" t="e">
        <f t="shared" si="132"/>
        <v>#N/A</v>
      </c>
      <c r="BX233" t="e">
        <f t="shared" si="132"/>
        <v>#N/A</v>
      </c>
      <c r="BY233" t="e">
        <f t="shared" si="132"/>
        <v>#N/A</v>
      </c>
      <c r="BZ233" t="e">
        <f t="shared" si="132"/>
        <v>#N/A</v>
      </c>
      <c r="CA233" t="e">
        <f t="shared" si="132"/>
        <v>#N/A</v>
      </c>
      <c r="CB233" t="e">
        <f t="shared" si="132"/>
        <v>#N/A</v>
      </c>
      <c r="CC233" t="e">
        <f t="shared" si="130"/>
        <v>#N/A</v>
      </c>
      <c r="CD233" t="e">
        <f t="shared" si="130"/>
        <v>#N/A</v>
      </c>
      <c r="CE233" t="e">
        <f t="shared" si="130"/>
        <v>#N/A</v>
      </c>
      <c r="CF233" t="e">
        <f t="shared" si="130"/>
        <v>#N/A</v>
      </c>
      <c r="CG233" t="e">
        <f t="shared" si="130"/>
        <v>#N/A</v>
      </c>
      <c r="CH233" t="e">
        <f t="shared" si="130"/>
        <v>#N/A</v>
      </c>
      <c r="CI233" t="e">
        <f t="shared" si="130"/>
        <v>#N/A</v>
      </c>
      <c r="CJ233" t="e">
        <f t="shared" si="130"/>
        <v>#N/A</v>
      </c>
      <c r="CK233" t="e">
        <f t="shared" si="130"/>
        <v>#N/A</v>
      </c>
      <c r="CL233" t="e">
        <f t="shared" si="130"/>
        <v>#N/A</v>
      </c>
      <c r="CM233" t="e">
        <f t="shared" si="130"/>
        <v>#N/A</v>
      </c>
      <c r="CN233" t="e">
        <f t="shared" si="130"/>
        <v>#N/A</v>
      </c>
      <c r="CO233" t="e">
        <f t="shared" si="130"/>
        <v>#N/A</v>
      </c>
      <c r="CP233" t="e">
        <f t="shared" si="130"/>
        <v>#N/A</v>
      </c>
      <c r="CQ233" t="e">
        <f t="shared" si="130"/>
        <v>#N/A</v>
      </c>
      <c r="CR233" t="e">
        <f t="shared" si="131"/>
        <v>#N/A</v>
      </c>
      <c r="CS233" t="e">
        <f t="shared" si="131"/>
        <v>#N/A</v>
      </c>
      <c r="CT233" t="e">
        <f t="shared" si="131"/>
        <v>#N/A</v>
      </c>
      <c r="CU233" t="e">
        <f t="shared" si="131"/>
        <v>#N/A</v>
      </c>
      <c r="CV233" t="e">
        <f t="shared" si="131"/>
        <v>#N/A</v>
      </c>
      <c r="CW233" t="e">
        <f t="shared" si="131"/>
        <v>#N/A</v>
      </c>
      <c r="CX233" t="e">
        <f t="shared" si="131"/>
        <v>#N/A</v>
      </c>
      <c r="CY233" t="e">
        <f t="shared" si="131"/>
        <v>#N/A</v>
      </c>
      <c r="CZ233" t="e">
        <f t="shared" si="131"/>
        <v>#N/A</v>
      </c>
      <c r="DA233" t="e">
        <f t="shared" si="131"/>
        <v>#N/A</v>
      </c>
      <c r="DB233" t="e">
        <f t="shared" si="131"/>
        <v>#N/A</v>
      </c>
      <c r="DC233" t="e">
        <f t="shared" si="131"/>
        <v>#N/A</v>
      </c>
      <c r="DD233" t="e">
        <f t="shared" si="131"/>
        <v>#N/A</v>
      </c>
      <c r="DE233" t="e">
        <f t="shared" si="131"/>
        <v>#N/A</v>
      </c>
      <c r="DF233" t="e">
        <f t="shared" si="131"/>
        <v>#N/A</v>
      </c>
      <c r="DG233" t="e">
        <f t="shared" si="131"/>
        <v>#N/A</v>
      </c>
      <c r="DH233" t="e">
        <f t="shared" si="129"/>
        <v>#N/A</v>
      </c>
      <c r="DI233" t="e">
        <f t="shared" si="129"/>
        <v>#N/A</v>
      </c>
      <c r="DJ233" t="e">
        <f t="shared" si="129"/>
        <v>#N/A</v>
      </c>
      <c r="DK233" t="e">
        <f t="shared" si="129"/>
        <v>#N/A</v>
      </c>
      <c r="DL233" t="e">
        <f t="shared" si="129"/>
        <v>#N/A</v>
      </c>
      <c r="DM233" t="e">
        <f t="shared" si="129"/>
        <v>#N/A</v>
      </c>
      <c r="DN233" t="e">
        <f t="shared" si="129"/>
        <v>#N/A</v>
      </c>
      <c r="DO233" t="e">
        <f t="shared" si="129"/>
        <v>#N/A</v>
      </c>
      <c r="DP233" t="e">
        <f t="shared" si="129"/>
        <v>#N/A</v>
      </c>
      <c r="DQ233" t="e">
        <f t="shared" si="129"/>
        <v>#N/A</v>
      </c>
      <c r="DR233" t="e">
        <f t="shared" si="129"/>
        <v>#N/A</v>
      </c>
      <c r="DS233" t="e">
        <f t="shared" si="129"/>
        <v>#N/A</v>
      </c>
      <c r="DT233" t="e">
        <f t="shared" si="129"/>
        <v>#N/A</v>
      </c>
      <c r="DU233" t="e">
        <f t="shared" si="129"/>
        <v>#N/A</v>
      </c>
      <c r="DV233" t="e">
        <f t="shared" si="129"/>
        <v>#N/A</v>
      </c>
    </row>
    <row r="234" spans="1:126" x14ac:dyDescent="0.3">
      <c r="A234" s="11" t="s">
        <v>2667</v>
      </c>
      <c r="B234" s="15" t="e">
        <f>VLOOKUP(Sheet6!A234,Phase1IDs!A169:I951,8,0)</f>
        <v>#N/A</v>
      </c>
      <c r="C234" t="e">
        <f t="shared" si="126"/>
        <v>#N/A</v>
      </c>
      <c r="D234" t="e">
        <f t="shared" si="126"/>
        <v>#N/A</v>
      </c>
      <c r="E234" t="e">
        <f t="shared" si="126"/>
        <v>#N/A</v>
      </c>
      <c r="F234" t="e">
        <f t="shared" si="126"/>
        <v>#N/A</v>
      </c>
      <c r="G234" t="e">
        <f t="shared" si="126"/>
        <v>#N/A</v>
      </c>
      <c r="H234" t="e">
        <f t="shared" si="126"/>
        <v>#N/A</v>
      </c>
      <c r="I234" t="e">
        <f t="shared" si="126"/>
        <v>#N/A</v>
      </c>
      <c r="J234" t="e">
        <f t="shared" si="126"/>
        <v>#N/A</v>
      </c>
      <c r="K234" t="e">
        <f t="shared" si="126"/>
        <v>#N/A</v>
      </c>
      <c r="L234" t="e">
        <f t="shared" si="126"/>
        <v>#N/A</v>
      </c>
      <c r="M234" t="e">
        <f t="shared" si="126"/>
        <v>#N/A</v>
      </c>
      <c r="N234" t="e">
        <f t="shared" si="126"/>
        <v>#N/A</v>
      </c>
      <c r="O234" t="e">
        <f t="shared" si="126"/>
        <v>#N/A</v>
      </c>
      <c r="P234" t="e">
        <f t="shared" si="126"/>
        <v>#N/A</v>
      </c>
      <c r="Q234" t="e">
        <f t="shared" si="126"/>
        <v>#N/A</v>
      </c>
      <c r="R234" t="e">
        <f t="shared" ref="R234:AG249" si="133">IF($B234=0,0,COUNTIFS($B234,"*"&amp;R$1&amp;"*"))</f>
        <v>#N/A</v>
      </c>
      <c r="S234" t="e">
        <f t="shared" si="133"/>
        <v>#N/A</v>
      </c>
      <c r="T234" t="e">
        <f t="shared" si="133"/>
        <v>#N/A</v>
      </c>
      <c r="U234" t="e">
        <f t="shared" si="133"/>
        <v>#N/A</v>
      </c>
      <c r="V234" t="e">
        <f t="shared" si="133"/>
        <v>#N/A</v>
      </c>
      <c r="W234" t="e">
        <f t="shared" si="133"/>
        <v>#N/A</v>
      </c>
      <c r="X234" t="e">
        <f t="shared" si="133"/>
        <v>#N/A</v>
      </c>
      <c r="Y234" t="e">
        <f t="shared" si="133"/>
        <v>#N/A</v>
      </c>
      <c r="Z234" t="e">
        <f t="shared" si="133"/>
        <v>#N/A</v>
      </c>
      <c r="AA234" t="e">
        <f t="shared" si="133"/>
        <v>#N/A</v>
      </c>
      <c r="AB234" t="e">
        <f t="shared" si="133"/>
        <v>#N/A</v>
      </c>
      <c r="AC234" t="e">
        <f t="shared" si="133"/>
        <v>#N/A</v>
      </c>
      <c r="AD234" t="e">
        <f t="shared" si="133"/>
        <v>#N/A</v>
      </c>
      <c r="AE234" t="e">
        <f t="shared" si="133"/>
        <v>#N/A</v>
      </c>
      <c r="AF234" t="e">
        <f t="shared" si="133"/>
        <v>#N/A</v>
      </c>
      <c r="AG234" t="e">
        <f t="shared" si="133"/>
        <v>#N/A</v>
      </c>
      <c r="AH234" t="e">
        <f t="shared" si="128"/>
        <v>#N/A</v>
      </c>
      <c r="AI234" t="e">
        <f t="shared" si="128"/>
        <v>#N/A</v>
      </c>
      <c r="AJ234" t="e">
        <f t="shared" si="128"/>
        <v>#N/A</v>
      </c>
      <c r="AK234" t="e">
        <f t="shared" si="128"/>
        <v>#N/A</v>
      </c>
      <c r="AL234" t="e">
        <f t="shared" si="128"/>
        <v>#N/A</v>
      </c>
      <c r="AM234" t="e">
        <f t="shared" si="128"/>
        <v>#N/A</v>
      </c>
      <c r="AN234" t="e">
        <f t="shared" si="128"/>
        <v>#N/A</v>
      </c>
      <c r="AO234" t="e">
        <f t="shared" si="128"/>
        <v>#N/A</v>
      </c>
      <c r="AP234" t="e">
        <f t="shared" si="128"/>
        <v>#N/A</v>
      </c>
      <c r="AQ234" t="e">
        <f t="shared" si="128"/>
        <v>#N/A</v>
      </c>
      <c r="AR234" t="e">
        <f t="shared" si="128"/>
        <v>#N/A</v>
      </c>
      <c r="AS234" t="e">
        <f t="shared" si="128"/>
        <v>#N/A</v>
      </c>
      <c r="AT234" t="e">
        <f t="shared" si="128"/>
        <v>#N/A</v>
      </c>
      <c r="AU234" t="e">
        <f t="shared" si="128"/>
        <v>#N/A</v>
      </c>
      <c r="AV234" t="e">
        <f t="shared" si="128"/>
        <v>#N/A</v>
      </c>
      <c r="AW234" t="e">
        <f t="shared" si="128"/>
        <v>#N/A</v>
      </c>
      <c r="AX234" t="e">
        <f t="shared" si="127"/>
        <v>#N/A</v>
      </c>
      <c r="AY234" t="e">
        <f t="shared" si="127"/>
        <v>#N/A</v>
      </c>
      <c r="AZ234" t="e">
        <f t="shared" si="127"/>
        <v>#N/A</v>
      </c>
      <c r="BA234" t="e">
        <f t="shared" si="127"/>
        <v>#N/A</v>
      </c>
      <c r="BB234" t="e">
        <f t="shared" si="127"/>
        <v>#N/A</v>
      </c>
      <c r="BC234" t="e">
        <f t="shared" si="127"/>
        <v>#N/A</v>
      </c>
      <c r="BD234" t="e">
        <f t="shared" si="127"/>
        <v>#N/A</v>
      </c>
      <c r="BE234" t="e">
        <f t="shared" si="127"/>
        <v>#N/A</v>
      </c>
      <c r="BF234" t="e">
        <f t="shared" si="127"/>
        <v>#N/A</v>
      </c>
      <c r="BG234" t="e">
        <f t="shared" si="127"/>
        <v>#N/A</v>
      </c>
      <c r="BH234" t="e">
        <f t="shared" si="127"/>
        <v>#N/A</v>
      </c>
      <c r="BI234" t="e">
        <f t="shared" si="127"/>
        <v>#N/A</v>
      </c>
      <c r="BJ234" t="e">
        <f t="shared" si="127"/>
        <v>#N/A</v>
      </c>
      <c r="BK234" t="e">
        <f t="shared" si="127"/>
        <v>#N/A</v>
      </c>
      <c r="BL234" t="e">
        <f t="shared" si="127"/>
        <v>#N/A</v>
      </c>
      <c r="BM234" t="e">
        <f t="shared" si="132"/>
        <v>#N/A</v>
      </c>
      <c r="BN234" t="e">
        <f t="shared" si="132"/>
        <v>#N/A</v>
      </c>
      <c r="BO234" t="e">
        <f t="shared" si="132"/>
        <v>#N/A</v>
      </c>
      <c r="BP234" t="e">
        <f t="shared" si="132"/>
        <v>#N/A</v>
      </c>
      <c r="BQ234" t="e">
        <f t="shared" si="132"/>
        <v>#N/A</v>
      </c>
      <c r="BR234" t="e">
        <f t="shared" si="132"/>
        <v>#N/A</v>
      </c>
      <c r="BS234" t="e">
        <f t="shared" si="132"/>
        <v>#N/A</v>
      </c>
      <c r="BT234" t="e">
        <f t="shared" si="132"/>
        <v>#N/A</v>
      </c>
      <c r="BU234" t="e">
        <f t="shared" si="132"/>
        <v>#N/A</v>
      </c>
      <c r="BV234" t="e">
        <f t="shared" si="132"/>
        <v>#N/A</v>
      </c>
      <c r="BW234" t="e">
        <f t="shared" si="132"/>
        <v>#N/A</v>
      </c>
      <c r="BX234" t="e">
        <f t="shared" si="132"/>
        <v>#N/A</v>
      </c>
      <c r="BY234" t="e">
        <f t="shared" si="132"/>
        <v>#N/A</v>
      </c>
      <c r="BZ234" t="e">
        <f t="shared" si="132"/>
        <v>#N/A</v>
      </c>
      <c r="CA234" t="e">
        <f t="shared" si="132"/>
        <v>#N/A</v>
      </c>
      <c r="CB234" t="e">
        <f t="shared" si="132"/>
        <v>#N/A</v>
      </c>
      <c r="CC234" t="e">
        <f t="shared" si="130"/>
        <v>#N/A</v>
      </c>
      <c r="CD234" t="e">
        <f t="shared" si="130"/>
        <v>#N/A</v>
      </c>
      <c r="CE234" t="e">
        <f t="shared" si="130"/>
        <v>#N/A</v>
      </c>
      <c r="CF234" t="e">
        <f t="shared" si="130"/>
        <v>#N/A</v>
      </c>
      <c r="CG234" t="e">
        <f t="shared" si="130"/>
        <v>#N/A</v>
      </c>
      <c r="CH234" t="e">
        <f t="shared" si="130"/>
        <v>#N/A</v>
      </c>
      <c r="CI234" t="e">
        <f t="shared" si="130"/>
        <v>#N/A</v>
      </c>
      <c r="CJ234" t="e">
        <f t="shared" si="130"/>
        <v>#N/A</v>
      </c>
      <c r="CK234" t="e">
        <f t="shared" si="130"/>
        <v>#N/A</v>
      </c>
      <c r="CL234" t="e">
        <f t="shared" si="130"/>
        <v>#N/A</v>
      </c>
      <c r="CM234" t="e">
        <f t="shared" si="130"/>
        <v>#N/A</v>
      </c>
      <c r="CN234" t="e">
        <f t="shared" si="130"/>
        <v>#N/A</v>
      </c>
      <c r="CO234" t="e">
        <f t="shared" si="130"/>
        <v>#N/A</v>
      </c>
      <c r="CP234" t="e">
        <f t="shared" si="130"/>
        <v>#N/A</v>
      </c>
      <c r="CQ234" t="e">
        <f t="shared" si="130"/>
        <v>#N/A</v>
      </c>
      <c r="CR234" t="e">
        <f t="shared" si="131"/>
        <v>#N/A</v>
      </c>
      <c r="CS234" t="e">
        <f t="shared" si="131"/>
        <v>#N/A</v>
      </c>
      <c r="CT234" t="e">
        <f t="shared" si="131"/>
        <v>#N/A</v>
      </c>
      <c r="CU234" t="e">
        <f t="shared" si="131"/>
        <v>#N/A</v>
      </c>
      <c r="CV234" t="e">
        <f t="shared" si="131"/>
        <v>#N/A</v>
      </c>
      <c r="CW234" t="e">
        <f t="shared" si="131"/>
        <v>#N/A</v>
      </c>
      <c r="CX234" t="e">
        <f t="shared" si="131"/>
        <v>#N/A</v>
      </c>
      <c r="CY234" t="e">
        <f t="shared" si="131"/>
        <v>#N/A</v>
      </c>
      <c r="CZ234" t="e">
        <f t="shared" si="131"/>
        <v>#N/A</v>
      </c>
      <c r="DA234" t="e">
        <f t="shared" si="131"/>
        <v>#N/A</v>
      </c>
      <c r="DB234" t="e">
        <f t="shared" si="131"/>
        <v>#N/A</v>
      </c>
      <c r="DC234" t="e">
        <f t="shared" si="131"/>
        <v>#N/A</v>
      </c>
      <c r="DD234" t="e">
        <f t="shared" si="131"/>
        <v>#N/A</v>
      </c>
      <c r="DE234" t="e">
        <f t="shared" si="131"/>
        <v>#N/A</v>
      </c>
      <c r="DF234" t="e">
        <f t="shared" si="131"/>
        <v>#N/A</v>
      </c>
      <c r="DG234" t="e">
        <f t="shared" si="131"/>
        <v>#N/A</v>
      </c>
      <c r="DH234" t="e">
        <f t="shared" si="129"/>
        <v>#N/A</v>
      </c>
      <c r="DI234" t="e">
        <f t="shared" si="129"/>
        <v>#N/A</v>
      </c>
      <c r="DJ234" t="e">
        <f t="shared" si="129"/>
        <v>#N/A</v>
      </c>
      <c r="DK234" t="e">
        <f t="shared" si="129"/>
        <v>#N/A</v>
      </c>
      <c r="DL234" t="e">
        <f t="shared" si="129"/>
        <v>#N/A</v>
      </c>
      <c r="DM234" t="e">
        <f t="shared" si="129"/>
        <v>#N/A</v>
      </c>
      <c r="DN234" t="e">
        <f t="shared" si="129"/>
        <v>#N/A</v>
      </c>
      <c r="DO234" t="e">
        <f t="shared" si="129"/>
        <v>#N/A</v>
      </c>
      <c r="DP234" t="e">
        <f t="shared" si="129"/>
        <v>#N/A</v>
      </c>
      <c r="DQ234" t="e">
        <f t="shared" si="129"/>
        <v>#N/A</v>
      </c>
      <c r="DR234" t="e">
        <f t="shared" si="129"/>
        <v>#N/A</v>
      </c>
      <c r="DS234" t="e">
        <f t="shared" si="129"/>
        <v>#N/A</v>
      </c>
      <c r="DT234" t="e">
        <f t="shared" si="129"/>
        <v>#N/A</v>
      </c>
      <c r="DU234" t="e">
        <f t="shared" si="129"/>
        <v>#N/A</v>
      </c>
      <c r="DV234" t="e">
        <f t="shared" si="129"/>
        <v>#N/A</v>
      </c>
    </row>
    <row r="235" spans="1:126" x14ac:dyDescent="0.3">
      <c r="A235" s="13" t="s">
        <v>503</v>
      </c>
      <c r="B235" s="15" t="e">
        <f>VLOOKUP(Sheet6!A235,Phase1IDs!A169:I952,8,0)</f>
        <v>#N/A</v>
      </c>
      <c r="C235" t="e">
        <f t="shared" ref="C235:R250" si="134">IF($B235=0,0,COUNTIFS($B235,"*"&amp;C$1&amp;"*"))</f>
        <v>#N/A</v>
      </c>
      <c r="D235" t="e">
        <f t="shared" si="134"/>
        <v>#N/A</v>
      </c>
      <c r="E235" t="e">
        <f t="shared" si="134"/>
        <v>#N/A</v>
      </c>
      <c r="F235" t="e">
        <f t="shared" si="134"/>
        <v>#N/A</v>
      </c>
      <c r="G235" t="e">
        <f t="shared" si="134"/>
        <v>#N/A</v>
      </c>
      <c r="H235" t="e">
        <f t="shared" si="134"/>
        <v>#N/A</v>
      </c>
      <c r="I235" t="e">
        <f t="shared" si="134"/>
        <v>#N/A</v>
      </c>
      <c r="J235" t="e">
        <f t="shared" si="134"/>
        <v>#N/A</v>
      </c>
      <c r="K235" t="e">
        <f t="shared" si="134"/>
        <v>#N/A</v>
      </c>
      <c r="L235" t="e">
        <f t="shared" si="134"/>
        <v>#N/A</v>
      </c>
      <c r="M235" t="e">
        <f t="shared" si="134"/>
        <v>#N/A</v>
      </c>
      <c r="N235" t="e">
        <f t="shared" si="134"/>
        <v>#N/A</v>
      </c>
      <c r="O235" t="e">
        <f t="shared" si="134"/>
        <v>#N/A</v>
      </c>
      <c r="P235" t="e">
        <f t="shared" si="134"/>
        <v>#N/A</v>
      </c>
      <c r="Q235" t="e">
        <f t="shared" si="134"/>
        <v>#N/A</v>
      </c>
      <c r="R235" t="e">
        <f t="shared" si="134"/>
        <v>#N/A</v>
      </c>
      <c r="S235" t="e">
        <f t="shared" si="133"/>
        <v>#N/A</v>
      </c>
      <c r="T235" t="e">
        <f t="shared" si="133"/>
        <v>#N/A</v>
      </c>
      <c r="U235" t="e">
        <f t="shared" si="133"/>
        <v>#N/A</v>
      </c>
      <c r="V235" t="e">
        <f t="shared" si="133"/>
        <v>#N/A</v>
      </c>
      <c r="W235" t="e">
        <f t="shared" si="133"/>
        <v>#N/A</v>
      </c>
      <c r="X235" t="e">
        <f t="shared" si="133"/>
        <v>#N/A</v>
      </c>
      <c r="Y235" t="e">
        <f t="shared" si="133"/>
        <v>#N/A</v>
      </c>
      <c r="Z235" t="e">
        <f t="shared" si="133"/>
        <v>#N/A</v>
      </c>
      <c r="AA235" t="e">
        <f t="shared" si="133"/>
        <v>#N/A</v>
      </c>
      <c r="AB235" t="e">
        <f t="shared" si="133"/>
        <v>#N/A</v>
      </c>
      <c r="AC235" t="e">
        <f t="shared" si="133"/>
        <v>#N/A</v>
      </c>
      <c r="AD235" t="e">
        <f t="shared" si="133"/>
        <v>#N/A</v>
      </c>
      <c r="AE235" t="e">
        <f t="shared" si="133"/>
        <v>#N/A</v>
      </c>
      <c r="AF235" t="e">
        <f t="shared" si="133"/>
        <v>#N/A</v>
      </c>
      <c r="AG235" t="e">
        <f t="shared" si="133"/>
        <v>#N/A</v>
      </c>
      <c r="AH235" t="e">
        <f t="shared" si="128"/>
        <v>#N/A</v>
      </c>
      <c r="AI235" t="e">
        <f t="shared" si="128"/>
        <v>#N/A</v>
      </c>
      <c r="AJ235" t="e">
        <f t="shared" si="128"/>
        <v>#N/A</v>
      </c>
      <c r="AK235" t="e">
        <f t="shared" si="128"/>
        <v>#N/A</v>
      </c>
      <c r="AL235" t="e">
        <f t="shared" si="128"/>
        <v>#N/A</v>
      </c>
      <c r="AM235" t="e">
        <f t="shared" si="128"/>
        <v>#N/A</v>
      </c>
      <c r="AN235" t="e">
        <f t="shared" si="128"/>
        <v>#N/A</v>
      </c>
      <c r="AO235" t="e">
        <f t="shared" si="128"/>
        <v>#N/A</v>
      </c>
      <c r="AP235" t="e">
        <f t="shared" si="128"/>
        <v>#N/A</v>
      </c>
      <c r="AQ235" t="e">
        <f t="shared" si="128"/>
        <v>#N/A</v>
      </c>
      <c r="AR235" t="e">
        <f t="shared" si="128"/>
        <v>#N/A</v>
      </c>
      <c r="AS235" t="e">
        <f t="shared" si="128"/>
        <v>#N/A</v>
      </c>
      <c r="AT235" t="e">
        <f t="shared" si="128"/>
        <v>#N/A</v>
      </c>
      <c r="AU235" t="e">
        <f t="shared" si="128"/>
        <v>#N/A</v>
      </c>
      <c r="AV235" t="e">
        <f t="shared" si="128"/>
        <v>#N/A</v>
      </c>
      <c r="AW235" t="e">
        <f t="shared" si="128"/>
        <v>#N/A</v>
      </c>
      <c r="AX235" t="e">
        <f t="shared" si="127"/>
        <v>#N/A</v>
      </c>
      <c r="AY235" t="e">
        <f t="shared" si="127"/>
        <v>#N/A</v>
      </c>
      <c r="AZ235" t="e">
        <f t="shared" si="127"/>
        <v>#N/A</v>
      </c>
      <c r="BA235" t="e">
        <f t="shared" si="127"/>
        <v>#N/A</v>
      </c>
      <c r="BB235" t="e">
        <f t="shared" si="127"/>
        <v>#N/A</v>
      </c>
      <c r="BC235" t="e">
        <f t="shared" si="127"/>
        <v>#N/A</v>
      </c>
      <c r="BD235" t="e">
        <f t="shared" si="127"/>
        <v>#N/A</v>
      </c>
      <c r="BE235" t="e">
        <f t="shared" si="127"/>
        <v>#N/A</v>
      </c>
      <c r="BF235" t="e">
        <f t="shared" si="127"/>
        <v>#N/A</v>
      </c>
      <c r="BG235" t="e">
        <f t="shared" si="127"/>
        <v>#N/A</v>
      </c>
      <c r="BH235" t="e">
        <f t="shared" si="127"/>
        <v>#N/A</v>
      </c>
      <c r="BI235" t="e">
        <f t="shared" si="127"/>
        <v>#N/A</v>
      </c>
      <c r="BJ235" t="e">
        <f t="shared" si="127"/>
        <v>#N/A</v>
      </c>
      <c r="BK235" t="e">
        <f t="shared" si="127"/>
        <v>#N/A</v>
      </c>
      <c r="BL235" t="e">
        <f t="shared" si="127"/>
        <v>#N/A</v>
      </c>
      <c r="BM235" t="e">
        <f t="shared" si="132"/>
        <v>#N/A</v>
      </c>
      <c r="BN235" t="e">
        <f t="shared" si="132"/>
        <v>#N/A</v>
      </c>
      <c r="BO235" t="e">
        <f t="shared" si="132"/>
        <v>#N/A</v>
      </c>
      <c r="BP235" t="e">
        <f t="shared" si="132"/>
        <v>#N/A</v>
      </c>
      <c r="BQ235" t="e">
        <f t="shared" si="132"/>
        <v>#N/A</v>
      </c>
      <c r="BR235" t="e">
        <f t="shared" si="132"/>
        <v>#N/A</v>
      </c>
      <c r="BS235" t="e">
        <f t="shared" si="132"/>
        <v>#N/A</v>
      </c>
      <c r="BT235" t="e">
        <f t="shared" si="132"/>
        <v>#N/A</v>
      </c>
      <c r="BU235" t="e">
        <f t="shared" si="132"/>
        <v>#N/A</v>
      </c>
      <c r="BV235" t="e">
        <f t="shared" si="132"/>
        <v>#N/A</v>
      </c>
      <c r="BW235" t="e">
        <f t="shared" si="132"/>
        <v>#N/A</v>
      </c>
      <c r="BX235" t="e">
        <f t="shared" si="132"/>
        <v>#N/A</v>
      </c>
      <c r="BY235" t="e">
        <f t="shared" si="132"/>
        <v>#N/A</v>
      </c>
      <c r="BZ235" t="e">
        <f t="shared" si="132"/>
        <v>#N/A</v>
      </c>
      <c r="CA235" t="e">
        <f t="shared" si="132"/>
        <v>#N/A</v>
      </c>
      <c r="CB235" t="e">
        <f t="shared" si="132"/>
        <v>#N/A</v>
      </c>
      <c r="CC235" t="e">
        <f t="shared" si="130"/>
        <v>#N/A</v>
      </c>
      <c r="CD235" t="e">
        <f t="shared" si="130"/>
        <v>#N/A</v>
      </c>
      <c r="CE235" t="e">
        <f t="shared" si="130"/>
        <v>#N/A</v>
      </c>
      <c r="CF235" t="e">
        <f t="shared" si="130"/>
        <v>#N/A</v>
      </c>
      <c r="CG235" t="e">
        <f t="shared" si="130"/>
        <v>#N/A</v>
      </c>
      <c r="CH235" t="e">
        <f t="shared" si="130"/>
        <v>#N/A</v>
      </c>
      <c r="CI235" t="e">
        <f t="shared" si="130"/>
        <v>#N/A</v>
      </c>
      <c r="CJ235" t="e">
        <f t="shared" si="130"/>
        <v>#N/A</v>
      </c>
      <c r="CK235" t="e">
        <f t="shared" si="130"/>
        <v>#N/A</v>
      </c>
      <c r="CL235" t="e">
        <f t="shared" si="130"/>
        <v>#N/A</v>
      </c>
      <c r="CM235" t="e">
        <f t="shared" si="130"/>
        <v>#N/A</v>
      </c>
      <c r="CN235" t="e">
        <f t="shared" si="130"/>
        <v>#N/A</v>
      </c>
      <c r="CO235" t="e">
        <f t="shared" si="130"/>
        <v>#N/A</v>
      </c>
      <c r="CP235" t="e">
        <f t="shared" si="130"/>
        <v>#N/A</v>
      </c>
      <c r="CQ235" t="e">
        <f t="shared" si="130"/>
        <v>#N/A</v>
      </c>
      <c r="CR235" t="e">
        <f t="shared" si="131"/>
        <v>#N/A</v>
      </c>
      <c r="CS235" t="e">
        <f t="shared" si="131"/>
        <v>#N/A</v>
      </c>
      <c r="CT235" t="e">
        <f t="shared" si="131"/>
        <v>#N/A</v>
      </c>
      <c r="CU235" t="e">
        <f t="shared" si="131"/>
        <v>#N/A</v>
      </c>
      <c r="CV235" t="e">
        <f t="shared" si="131"/>
        <v>#N/A</v>
      </c>
      <c r="CW235" t="e">
        <f t="shared" si="131"/>
        <v>#N/A</v>
      </c>
      <c r="CX235" t="e">
        <f t="shared" si="131"/>
        <v>#N/A</v>
      </c>
      <c r="CY235" t="e">
        <f t="shared" si="131"/>
        <v>#N/A</v>
      </c>
      <c r="CZ235" t="e">
        <f t="shared" si="131"/>
        <v>#N/A</v>
      </c>
      <c r="DA235" t="e">
        <f t="shared" si="131"/>
        <v>#N/A</v>
      </c>
      <c r="DB235" t="e">
        <f t="shared" si="131"/>
        <v>#N/A</v>
      </c>
      <c r="DC235" t="e">
        <f t="shared" si="131"/>
        <v>#N/A</v>
      </c>
      <c r="DD235" t="e">
        <f t="shared" si="131"/>
        <v>#N/A</v>
      </c>
      <c r="DE235" t="e">
        <f t="shared" si="131"/>
        <v>#N/A</v>
      </c>
      <c r="DF235" t="e">
        <f t="shared" si="131"/>
        <v>#N/A</v>
      </c>
      <c r="DG235" t="e">
        <f t="shared" si="131"/>
        <v>#N/A</v>
      </c>
      <c r="DH235" t="e">
        <f t="shared" si="129"/>
        <v>#N/A</v>
      </c>
      <c r="DI235" t="e">
        <f t="shared" si="129"/>
        <v>#N/A</v>
      </c>
      <c r="DJ235" t="e">
        <f t="shared" si="129"/>
        <v>#N/A</v>
      </c>
      <c r="DK235" t="e">
        <f t="shared" si="129"/>
        <v>#N/A</v>
      </c>
      <c r="DL235" t="e">
        <f t="shared" si="129"/>
        <v>#N/A</v>
      </c>
      <c r="DM235" t="e">
        <f t="shared" si="129"/>
        <v>#N/A</v>
      </c>
      <c r="DN235" t="e">
        <f t="shared" si="129"/>
        <v>#N/A</v>
      </c>
      <c r="DO235" t="e">
        <f t="shared" si="129"/>
        <v>#N/A</v>
      </c>
      <c r="DP235" t="e">
        <f t="shared" si="129"/>
        <v>#N/A</v>
      </c>
      <c r="DQ235" t="e">
        <f t="shared" si="129"/>
        <v>#N/A</v>
      </c>
      <c r="DR235" t="e">
        <f t="shared" si="129"/>
        <v>#N/A</v>
      </c>
      <c r="DS235" t="e">
        <f t="shared" si="129"/>
        <v>#N/A</v>
      </c>
      <c r="DT235" t="e">
        <f t="shared" si="129"/>
        <v>#N/A</v>
      </c>
      <c r="DU235" t="e">
        <f t="shared" si="129"/>
        <v>#N/A</v>
      </c>
      <c r="DV235" t="e">
        <f t="shared" si="129"/>
        <v>#N/A</v>
      </c>
    </row>
    <row r="236" spans="1:126" x14ac:dyDescent="0.3">
      <c r="A236" s="11" t="s">
        <v>2670</v>
      </c>
      <c r="B236" s="15" t="e">
        <f>VLOOKUP(Sheet6!A236,Phase1IDs!A170:I953,8,0)</f>
        <v>#N/A</v>
      </c>
      <c r="C236" t="e">
        <f t="shared" si="134"/>
        <v>#N/A</v>
      </c>
      <c r="D236" t="e">
        <f t="shared" si="134"/>
        <v>#N/A</v>
      </c>
      <c r="E236" t="e">
        <f t="shared" si="134"/>
        <v>#N/A</v>
      </c>
      <c r="F236" t="e">
        <f t="shared" si="134"/>
        <v>#N/A</v>
      </c>
      <c r="G236" t="e">
        <f t="shared" si="134"/>
        <v>#N/A</v>
      </c>
      <c r="H236" t="e">
        <f t="shared" si="134"/>
        <v>#N/A</v>
      </c>
      <c r="I236" t="e">
        <f t="shared" si="134"/>
        <v>#N/A</v>
      </c>
      <c r="J236" t="e">
        <f t="shared" si="134"/>
        <v>#N/A</v>
      </c>
      <c r="K236" t="e">
        <f t="shared" si="134"/>
        <v>#N/A</v>
      </c>
      <c r="L236" t="e">
        <f t="shared" si="134"/>
        <v>#N/A</v>
      </c>
      <c r="M236" t="e">
        <f t="shared" si="134"/>
        <v>#N/A</v>
      </c>
      <c r="N236" t="e">
        <f t="shared" si="134"/>
        <v>#N/A</v>
      </c>
      <c r="O236" t="e">
        <f t="shared" si="134"/>
        <v>#N/A</v>
      </c>
      <c r="P236" t="e">
        <f t="shared" si="134"/>
        <v>#N/A</v>
      </c>
      <c r="Q236" t="e">
        <f t="shared" si="134"/>
        <v>#N/A</v>
      </c>
      <c r="R236" t="e">
        <f t="shared" si="134"/>
        <v>#N/A</v>
      </c>
      <c r="S236" t="e">
        <f t="shared" si="133"/>
        <v>#N/A</v>
      </c>
      <c r="T236" t="e">
        <f t="shared" si="133"/>
        <v>#N/A</v>
      </c>
      <c r="U236" t="e">
        <f t="shared" si="133"/>
        <v>#N/A</v>
      </c>
      <c r="V236" t="e">
        <f t="shared" si="133"/>
        <v>#N/A</v>
      </c>
      <c r="W236" t="e">
        <f t="shared" si="133"/>
        <v>#N/A</v>
      </c>
      <c r="X236" t="e">
        <f t="shared" si="133"/>
        <v>#N/A</v>
      </c>
      <c r="Y236" t="e">
        <f t="shared" si="133"/>
        <v>#N/A</v>
      </c>
      <c r="Z236" t="e">
        <f t="shared" si="133"/>
        <v>#N/A</v>
      </c>
      <c r="AA236" t="e">
        <f t="shared" si="133"/>
        <v>#N/A</v>
      </c>
      <c r="AB236" t="e">
        <f t="shared" si="133"/>
        <v>#N/A</v>
      </c>
      <c r="AC236" t="e">
        <f t="shared" si="133"/>
        <v>#N/A</v>
      </c>
      <c r="AD236" t="e">
        <f t="shared" si="133"/>
        <v>#N/A</v>
      </c>
      <c r="AE236" t="e">
        <f t="shared" si="133"/>
        <v>#N/A</v>
      </c>
      <c r="AF236" t="e">
        <f t="shared" si="133"/>
        <v>#N/A</v>
      </c>
      <c r="AG236" t="e">
        <f t="shared" si="133"/>
        <v>#N/A</v>
      </c>
      <c r="AH236" t="e">
        <f t="shared" si="128"/>
        <v>#N/A</v>
      </c>
      <c r="AI236" t="e">
        <f t="shared" si="128"/>
        <v>#N/A</v>
      </c>
      <c r="AJ236" t="e">
        <f t="shared" si="128"/>
        <v>#N/A</v>
      </c>
      <c r="AK236" t="e">
        <f t="shared" si="128"/>
        <v>#N/A</v>
      </c>
      <c r="AL236" t="e">
        <f t="shared" si="128"/>
        <v>#N/A</v>
      </c>
      <c r="AM236" t="e">
        <f t="shared" si="128"/>
        <v>#N/A</v>
      </c>
      <c r="AN236" t="e">
        <f t="shared" si="128"/>
        <v>#N/A</v>
      </c>
      <c r="AO236" t="e">
        <f t="shared" si="128"/>
        <v>#N/A</v>
      </c>
      <c r="AP236" t="e">
        <f t="shared" si="128"/>
        <v>#N/A</v>
      </c>
      <c r="AQ236" t="e">
        <f t="shared" si="128"/>
        <v>#N/A</v>
      </c>
      <c r="AR236" t="e">
        <f t="shared" si="128"/>
        <v>#N/A</v>
      </c>
      <c r="AS236" t="e">
        <f t="shared" si="128"/>
        <v>#N/A</v>
      </c>
      <c r="AT236" t="e">
        <f t="shared" si="128"/>
        <v>#N/A</v>
      </c>
      <c r="AU236" t="e">
        <f t="shared" si="128"/>
        <v>#N/A</v>
      </c>
      <c r="AV236" t="e">
        <f t="shared" si="128"/>
        <v>#N/A</v>
      </c>
      <c r="AW236" t="e">
        <f t="shared" si="128"/>
        <v>#N/A</v>
      </c>
      <c r="AX236" t="e">
        <f t="shared" si="127"/>
        <v>#N/A</v>
      </c>
      <c r="AY236" t="e">
        <f t="shared" si="127"/>
        <v>#N/A</v>
      </c>
      <c r="AZ236" t="e">
        <f t="shared" si="127"/>
        <v>#N/A</v>
      </c>
      <c r="BA236" t="e">
        <f t="shared" si="127"/>
        <v>#N/A</v>
      </c>
      <c r="BB236" t="e">
        <f t="shared" si="127"/>
        <v>#N/A</v>
      </c>
      <c r="BC236" t="e">
        <f t="shared" si="127"/>
        <v>#N/A</v>
      </c>
      <c r="BD236" t="e">
        <f t="shared" si="127"/>
        <v>#N/A</v>
      </c>
      <c r="BE236" t="e">
        <f t="shared" si="127"/>
        <v>#N/A</v>
      </c>
      <c r="BF236" t="e">
        <f t="shared" si="127"/>
        <v>#N/A</v>
      </c>
      <c r="BG236" t="e">
        <f t="shared" si="127"/>
        <v>#N/A</v>
      </c>
      <c r="BH236" t="e">
        <f t="shared" si="127"/>
        <v>#N/A</v>
      </c>
      <c r="BI236" t="e">
        <f t="shared" si="127"/>
        <v>#N/A</v>
      </c>
      <c r="BJ236" t="e">
        <f t="shared" si="127"/>
        <v>#N/A</v>
      </c>
      <c r="BK236" t="e">
        <f t="shared" si="127"/>
        <v>#N/A</v>
      </c>
      <c r="BL236" t="e">
        <f t="shared" si="127"/>
        <v>#N/A</v>
      </c>
      <c r="BM236" t="e">
        <f t="shared" si="132"/>
        <v>#N/A</v>
      </c>
      <c r="BN236" t="e">
        <f t="shared" si="132"/>
        <v>#N/A</v>
      </c>
      <c r="BO236" t="e">
        <f t="shared" si="132"/>
        <v>#N/A</v>
      </c>
      <c r="BP236" t="e">
        <f t="shared" si="132"/>
        <v>#N/A</v>
      </c>
      <c r="BQ236" t="e">
        <f t="shared" si="132"/>
        <v>#N/A</v>
      </c>
      <c r="BR236" t="e">
        <f t="shared" si="132"/>
        <v>#N/A</v>
      </c>
      <c r="BS236" t="e">
        <f t="shared" si="132"/>
        <v>#N/A</v>
      </c>
      <c r="BT236" t="e">
        <f t="shared" si="132"/>
        <v>#N/A</v>
      </c>
      <c r="BU236" t="e">
        <f t="shared" si="132"/>
        <v>#N/A</v>
      </c>
      <c r="BV236" t="e">
        <f t="shared" si="132"/>
        <v>#N/A</v>
      </c>
      <c r="BW236" t="e">
        <f t="shared" si="132"/>
        <v>#N/A</v>
      </c>
      <c r="BX236" t="e">
        <f t="shared" si="132"/>
        <v>#N/A</v>
      </c>
      <c r="BY236" t="e">
        <f t="shared" si="132"/>
        <v>#N/A</v>
      </c>
      <c r="BZ236" t="e">
        <f t="shared" si="132"/>
        <v>#N/A</v>
      </c>
      <c r="CA236" t="e">
        <f t="shared" si="132"/>
        <v>#N/A</v>
      </c>
      <c r="CB236" t="e">
        <f t="shared" si="132"/>
        <v>#N/A</v>
      </c>
      <c r="CC236" t="e">
        <f t="shared" si="130"/>
        <v>#N/A</v>
      </c>
      <c r="CD236" t="e">
        <f t="shared" si="130"/>
        <v>#N/A</v>
      </c>
      <c r="CE236" t="e">
        <f t="shared" si="130"/>
        <v>#N/A</v>
      </c>
      <c r="CF236" t="e">
        <f t="shared" si="130"/>
        <v>#N/A</v>
      </c>
      <c r="CG236" t="e">
        <f t="shared" si="130"/>
        <v>#N/A</v>
      </c>
      <c r="CH236" t="e">
        <f t="shared" si="130"/>
        <v>#N/A</v>
      </c>
      <c r="CI236" t="e">
        <f t="shared" si="130"/>
        <v>#N/A</v>
      </c>
      <c r="CJ236" t="e">
        <f t="shared" si="130"/>
        <v>#N/A</v>
      </c>
      <c r="CK236" t="e">
        <f t="shared" si="130"/>
        <v>#N/A</v>
      </c>
      <c r="CL236" t="e">
        <f t="shared" si="130"/>
        <v>#N/A</v>
      </c>
      <c r="CM236" t="e">
        <f t="shared" si="130"/>
        <v>#N/A</v>
      </c>
      <c r="CN236" t="e">
        <f t="shared" si="130"/>
        <v>#N/A</v>
      </c>
      <c r="CO236" t="e">
        <f t="shared" si="130"/>
        <v>#N/A</v>
      </c>
      <c r="CP236" t="e">
        <f t="shared" si="130"/>
        <v>#N/A</v>
      </c>
      <c r="CQ236" t="e">
        <f t="shared" si="130"/>
        <v>#N/A</v>
      </c>
      <c r="CR236" t="e">
        <f t="shared" si="131"/>
        <v>#N/A</v>
      </c>
      <c r="CS236" t="e">
        <f t="shared" si="131"/>
        <v>#N/A</v>
      </c>
      <c r="CT236" t="e">
        <f t="shared" si="131"/>
        <v>#N/A</v>
      </c>
      <c r="CU236" t="e">
        <f t="shared" si="131"/>
        <v>#N/A</v>
      </c>
      <c r="CV236" t="e">
        <f t="shared" si="131"/>
        <v>#N/A</v>
      </c>
      <c r="CW236" t="e">
        <f t="shared" si="131"/>
        <v>#N/A</v>
      </c>
      <c r="CX236" t="e">
        <f t="shared" si="131"/>
        <v>#N/A</v>
      </c>
      <c r="CY236" t="e">
        <f t="shared" si="131"/>
        <v>#N/A</v>
      </c>
      <c r="CZ236" t="e">
        <f t="shared" si="131"/>
        <v>#N/A</v>
      </c>
      <c r="DA236" t="e">
        <f t="shared" si="131"/>
        <v>#N/A</v>
      </c>
      <c r="DB236" t="e">
        <f t="shared" si="131"/>
        <v>#N/A</v>
      </c>
      <c r="DC236" t="e">
        <f t="shared" si="131"/>
        <v>#N/A</v>
      </c>
      <c r="DD236" t="e">
        <f t="shared" si="131"/>
        <v>#N/A</v>
      </c>
      <c r="DE236" t="e">
        <f t="shared" si="131"/>
        <v>#N/A</v>
      </c>
      <c r="DF236" t="e">
        <f t="shared" si="131"/>
        <v>#N/A</v>
      </c>
      <c r="DG236" t="e">
        <f t="shared" si="131"/>
        <v>#N/A</v>
      </c>
      <c r="DH236" t="e">
        <f t="shared" si="129"/>
        <v>#N/A</v>
      </c>
      <c r="DI236" t="e">
        <f t="shared" si="129"/>
        <v>#N/A</v>
      </c>
      <c r="DJ236" t="e">
        <f t="shared" si="129"/>
        <v>#N/A</v>
      </c>
      <c r="DK236" t="e">
        <f t="shared" si="129"/>
        <v>#N/A</v>
      </c>
      <c r="DL236" t="e">
        <f t="shared" si="129"/>
        <v>#N/A</v>
      </c>
      <c r="DM236" t="e">
        <f t="shared" si="129"/>
        <v>#N/A</v>
      </c>
      <c r="DN236" t="e">
        <f t="shared" si="129"/>
        <v>#N/A</v>
      </c>
      <c r="DO236" t="e">
        <f t="shared" si="129"/>
        <v>#N/A</v>
      </c>
      <c r="DP236" t="e">
        <f t="shared" si="129"/>
        <v>#N/A</v>
      </c>
      <c r="DQ236" t="e">
        <f t="shared" si="129"/>
        <v>#N/A</v>
      </c>
      <c r="DR236" t="e">
        <f t="shared" si="129"/>
        <v>#N/A</v>
      </c>
      <c r="DS236" t="e">
        <f t="shared" si="129"/>
        <v>#N/A</v>
      </c>
      <c r="DT236" t="e">
        <f t="shared" si="129"/>
        <v>#N/A</v>
      </c>
      <c r="DU236" t="e">
        <f t="shared" si="129"/>
        <v>#N/A</v>
      </c>
      <c r="DV236" t="e">
        <f t="shared" si="129"/>
        <v>#N/A</v>
      </c>
    </row>
    <row r="237" spans="1:126" x14ac:dyDescent="0.3">
      <c r="A237" s="13" t="s">
        <v>921</v>
      </c>
      <c r="B237" s="15" t="str">
        <f>VLOOKUP(Sheet6!A237,Phase1IDs!A170:I954,8,0)</f>
        <v>T1190, T1059/004</v>
      </c>
      <c r="C237">
        <f t="shared" si="134"/>
        <v>0</v>
      </c>
      <c r="D237">
        <f t="shared" si="134"/>
        <v>0</v>
      </c>
      <c r="E237">
        <f t="shared" si="134"/>
        <v>0</v>
      </c>
      <c r="F237">
        <f t="shared" si="134"/>
        <v>0</v>
      </c>
      <c r="G237">
        <f t="shared" si="134"/>
        <v>0</v>
      </c>
      <c r="H237">
        <f t="shared" si="134"/>
        <v>0</v>
      </c>
      <c r="I237">
        <f t="shared" si="134"/>
        <v>0</v>
      </c>
      <c r="J237">
        <f t="shared" si="134"/>
        <v>0</v>
      </c>
      <c r="K237">
        <f t="shared" si="134"/>
        <v>0</v>
      </c>
      <c r="L237">
        <f t="shared" si="134"/>
        <v>0</v>
      </c>
      <c r="M237">
        <f t="shared" si="134"/>
        <v>0</v>
      </c>
      <c r="N237">
        <f t="shared" si="134"/>
        <v>0</v>
      </c>
      <c r="O237">
        <f t="shared" si="134"/>
        <v>1</v>
      </c>
      <c r="P237">
        <f t="shared" si="134"/>
        <v>0</v>
      </c>
      <c r="Q237">
        <f t="shared" si="134"/>
        <v>1</v>
      </c>
      <c r="R237">
        <f t="shared" si="134"/>
        <v>0</v>
      </c>
      <c r="S237">
        <f t="shared" si="133"/>
        <v>0</v>
      </c>
      <c r="T237">
        <f t="shared" si="133"/>
        <v>0</v>
      </c>
      <c r="U237">
        <f t="shared" si="133"/>
        <v>0</v>
      </c>
      <c r="V237">
        <f t="shared" si="133"/>
        <v>0</v>
      </c>
      <c r="W237">
        <f t="shared" si="133"/>
        <v>0</v>
      </c>
      <c r="X237">
        <f t="shared" si="133"/>
        <v>0</v>
      </c>
      <c r="Y237">
        <f t="shared" si="133"/>
        <v>0</v>
      </c>
      <c r="Z237">
        <f t="shared" si="133"/>
        <v>0</v>
      </c>
      <c r="AA237">
        <f t="shared" si="133"/>
        <v>0</v>
      </c>
      <c r="AB237">
        <f t="shared" si="133"/>
        <v>0</v>
      </c>
      <c r="AC237">
        <f t="shared" si="133"/>
        <v>0</v>
      </c>
      <c r="AD237">
        <f t="shared" si="133"/>
        <v>0</v>
      </c>
      <c r="AE237">
        <f t="shared" si="133"/>
        <v>0</v>
      </c>
      <c r="AF237">
        <f t="shared" si="133"/>
        <v>0</v>
      </c>
      <c r="AG237">
        <f t="shared" si="133"/>
        <v>0</v>
      </c>
      <c r="AH237">
        <f t="shared" si="128"/>
        <v>0</v>
      </c>
      <c r="AI237">
        <f t="shared" si="128"/>
        <v>0</v>
      </c>
      <c r="AJ237">
        <f t="shared" si="128"/>
        <v>0</v>
      </c>
      <c r="AK237">
        <f t="shared" si="128"/>
        <v>0</v>
      </c>
      <c r="AL237">
        <f t="shared" si="128"/>
        <v>0</v>
      </c>
      <c r="AM237">
        <f t="shared" si="128"/>
        <v>0</v>
      </c>
      <c r="AN237">
        <f t="shared" si="128"/>
        <v>0</v>
      </c>
      <c r="AO237">
        <f t="shared" si="128"/>
        <v>0</v>
      </c>
      <c r="AP237">
        <f t="shared" si="128"/>
        <v>1</v>
      </c>
      <c r="AQ237">
        <f t="shared" si="128"/>
        <v>0</v>
      </c>
      <c r="AR237">
        <f t="shared" si="128"/>
        <v>0</v>
      </c>
      <c r="AS237">
        <f t="shared" si="128"/>
        <v>0</v>
      </c>
      <c r="AT237">
        <f t="shared" si="128"/>
        <v>0</v>
      </c>
      <c r="AU237">
        <f t="shared" si="128"/>
        <v>0</v>
      </c>
      <c r="AV237">
        <f t="shared" si="128"/>
        <v>0</v>
      </c>
      <c r="AW237">
        <f t="shared" ref="AW237:BL252" si="135">IF($B237=0,0,COUNTIFS($B237,"*"&amp;AW$1&amp;"*"))</f>
        <v>0</v>
      </c>
      <c r="AX237">
        <f t="shared" si="135"/>
        <v>0</v>
      </c>
      <c r="AY237">
        <f t="shared" si="135"/>
        <v>0</v>
      </c>
      <c r="AZ237">
        <f t="shared" si="135"/>
        <v>0</v>
      </c>
      <c r="BA237">
        <f t="shared" si="135"/>
        <v>0</v>
      </c>
      <c r="BB237">
        <f t="shared" si="135"/>
        <v>0</v>
      </c>
      <c r="BC237">
        <f t="shared" si="135"/>
        <v>0</v>
      </c>
      <c r="BD237">
        <f t="shared" si="135"/>
        <v>0</v>
      </c>
      <c r="BE237">
        <f t="shared" si="135"/>
        <v>0</v>
      </c>
      <c r="BF237">
        <f t="shared" si="135"/>
        <v>0</v>
      </c>
      <c r="BG237">
        <f t="shared" si="135"/>
        <v>0</v>
      </c>
      <c r="BH237">
        <f t="shared" si="135"/>
        <v>0</v>
      </c>
      <c r="BI237">
        <f t="shared" si="135"/>
        <v>0</v>
      </c>
      <c r="BJ237">
        <f t="shared" si="135"/>
        <v>0</v>
      </c>
      <c r="BK237">
        <f t="shared" si="135"/>
        <v>0</v>
      </c>
      <c r="BL237">
        <f t="shared" si="135"/>
        <v>0</v>
      </c>
      <c r="BM237">
        <f t="shared" si="132"/>
        <v>0</v>
      </c>
      <c r="BN237">
        <f t="shared" si="132"/>
        <v>0</v>
      </c>
      <c r="BO237">
        <f t="shared" si="132"/>
        <v>0</v>
      </c>
      <c r="BP237">
        <f t="shared" si="132"/>
        <v>0</v>
      </c>
      <c r="BQ237">
        <f t="shared" si="132"/>
        <v>0</v>
      </c>
      <c r="BR237">
        <f t="shared" si="132"/>
        <v>0</v>
      </c>
      <c r="BS237">
        <f t="shared" si="132"/>
        <v>0</v>
      </c>
      <c r="BT237">
        <f t="shared" si="132"/>
        <v>0</v>
      </c>
      <c r="BU237">
        <f t="shared" si="132"/>
        <v>0</v>
      </c>
      <c r="BV237">
        <f t="shared" si="132"/>
        <v>0</v>
      </c>
      <c r="BW237">
        <f t="shared" si="132"/>
        <v>0</v>
      </c>
      <c r="BX237">
        <f t="shared" si="132"/>
        <v>0</v>
      </c>
      <c r="BY237">
        <f t="shared" si="132"/>
        <v>0</v>
      </c>
      <c r="BZ237">
        <f t="shared" si="132"/>
        <v>0</v>
      </c>
      <c r="CA237">
        <f t="shared" si="132"/>
        <v>0</v>
      </c>
      <c r="CB237">
        <f t="shared" si="132"/>
        <v>0</v>
      </c>
      <c r="CC237">
        <f t="shared" si="130"/>
        <v>0</v>
      </c>
      <c r="CD237">
        <f t="shared" si="130"/>
        <v>0</v>
      </c>
      <c r="CE237">
        <f t="shared" si="130"/>
        <v>0</v>
      </c>
      <c r="CF237">
        <f t="shared" si="130"/>
        <v>0</v>
      </c>
      <c r="CG237">
        <f t="shared" si="130"/>
        <v>0</v>
      </c>
      <c r="CH237">
        <f t="shared" si="130"/>
        <v>0</v>
      </c>
      <c r="CI237">
        <f t="shared" si="130"/>
        <v>0</v>
      </c>
      <c r="CJ237">
        <f t="shared" si="130"/>
        <v>0</v>
      </c>
      <c r="CK237">
        <f t="shared" si="130"/>
        <v>0</v>
      </c>
      <c r="CL237">
        <f t="shared" si="130"/>
        <v>0</v>
      </c>
      <c r="CM237">
        <f t="shared" si="130"/>
        <v>0</v>
      </c>
      <c r="CN237">
        <f t="shared" si="130"/>
        <v>0</v>
      </c>
      <c r="CO237">
        <f t="shared" si="130"/>
        <v>0</v>
      </c>
      <c r="CP237">
        <f t="shared" si="130"/>
        <v>0</v>
      </c>
      <c r="CQ237">
        <f t="shared" si="130"/>
        <v>0</v>
      </c>
      <c r="CR237">
        <f t="shared" si="131"/>
        <v>0</v>
      </c>
      <c r="CS237">
        <f t="shared" si="131"/>
        <v>0</v>
      </c>
      <c r="CT237">
        <f t="shared" si="131"/>
        <v>0</v>
      </c>
      <c r="CU237">
        <f t="shared" si="131"/>
        <v>0</v>
      </c>
      <c r="CV237">
        <f t="shared" si="131"/>
        <v>0</v>
      </c>
      <c r="CW237">
        <f t="shared" si="131"/>
        <v>0</v>
      </c>
      <c r="CX237">
        <f t="shared" si="131"/>
        <v>0</v>
      </c>
      <c r="CY237">
        <f t="shared" si="131"/>
        <v>0</v>
      </c>
      <c r="CZ237">
        <f t="shared" si="131"/>
        <v>0</v>
      </c>
      <c r="DA237">
        <f t="shared" si="131"/>
        <v>0</v>
      </c>
      <c r="DB237">
        <f t="shared" si="131"/>
        <v>0</v>
      </c>
      <c r="DC237">
        <f t="shared" si="131"/>
        <v>0</v>
      </c>
      <c r="DD237">
        <f t="shared" si="131"/>
        <v>0</v>
      </c>
      <c r="DE237">
        <f t="shared" si="131"/>
        <v>0</v>
      </c>
      <c r="DF237">
        <f t="shared" si="131"/>
        <v>0</v>
      </c>
      <c r="DG237">
        <f t="shared" si="131"/>
        <v>0</v>
      </c>
      <c r="DH237">
        <f t="shared" si="129"/>
        <v>0</v>
      </c>
      <c r="DI237">
        <f t="shared" si="129"/>
        <v>0</v>
      </c>
      <c r="DJ237">
        <f t="shared" si="129"/>
        <v>0</v>
      </c>
      <c r="DK237">
        <f t="shared" si="129"/>
        <v>0</v>
      </c>
      <c r="DL237">
        <f t="shared" si="129"/>
        <v>0</v>
      </c>
      <c r="DM237">
        <f t="shared" si="129"/>
        <v>0</v>
      </c>
      <c r="DN237">
        <f t="shared" si="129"/>
        <v>0</v>
      </c>
      <c r="DO237">
        <f t="shared" si="129"/>
        <v>0</v>
      </c>
      <c r="DP237">
        <f t="shared" si="129"/>
        <v>0</v>
      </c>
      <c r="DQ237">
        <f t="shared" si="129"/>
        <v>0</v>
      </c>
      <c r="DR237">
        <f t="shared" si="129"/>
        <v>0</v>
      </c>
      <c r="DS237">
        <f t="shared" si="129"/>
        <v>0</v>
      </c>
      <c r="DT237">
        <f t="shared" si="129"/>
        <v>0</v>
      </c>
      <c r="DU237">
        <f t="shared" si="129"/>
        <v>0</v>
      </c>
      <c r="DV237">
        <f t="shared" si="129"/>
        <v>0</v>
      </c>
    </row>
    <row r="238" spans="1:126" x14ac:dyDescent="0.3">
      <c r="A238" s="11" t="s">
        <v>1582</v>
      </c>
      <c r="B238" s="15" t="str">
        <f>VLOOKUP(Sheet6!A238,Phase1IDs!A171:I955,8,0)</f>
        <v>T1546, T1574, T1211</v>
      </c>
      <c r="C238">
        <f t="shared" si="134"/>
        <v>0</v>
      </c>
      <c r="D238">
        <f t="shared" si="134"/>
        <v>0</v>
      </c>
      <c r="E238">
        <f t="shared" si="134"/>
        <v>0</v>
      </c>
      <c r="F238">
        <f t="shared" si="134"/>
        <v>0</v>
      </c>
      <c r="G238">
        <f t="shared" si="134"/>
        <v>0</v>
      </c>
      <c r="H238">
        <f t="shared" si="134"/>
        <v>0</v>
      </c>
      <c r="I238">
        <f t="shared" si="134"/>
        <v>0</v>
      </c>
      <c r="J238">
        <f t="shared" si="134"/>
        <v>0</v>
      </c>
      <c r="K238">
        <f t="shared" si="134"/>
        <v>0</v>
      </c>
      <c r="L238">
        <f t="shared" si="134"/>
        <v>0</v>
      </c>
      <c r="M238">
        <f t="shared" si="134"/>
        <v>0</v>
      </c>
      <c r="N238">
        <f t="shared" si="134"/>
        <v>0</v>
      </c>
      <c r="O238">
        <f t="shared" si="134"/>
        <v>0</v>
      </c>
      <c r="P238">
        <f t="shared" si="134"/>
        <v>0</v>
      </c>
      <c r="Q238">
        <f t="shared" si="134"/>
        <v>0</v>
      </c>
      <c r="R238">
        <f t="shared" si="134"/>
        <v>0</v>
      </c>
      <c r="S238">
        <f t="shared" si="133"/>
        <v>0</v>
      </c>
      <c r="T238">
        <f t="shared" si="133"/>
        <v>0</v>
      </c>
      <c r="U238">
        <f t="shared" si="133"/>
        <v>0</v>
      </c>
      <c r="V238">
        <f t="shared" si="133"/>
        <v>0</v>
      </c>
      <c r="W238">
        <f t="shared" si="133"/>
        <v>0</v>
      </c>
      <c r="X238">
        <f t="shared" si="133"/>
        <v>0</v>
      </c>
      <c r="Y238">
        <f t="shared" si="133"/>
        <v>0</v>
      </c>
      <c r="Z238">
        <f t="shared" si="133"/>
        <v>0</v>
      </c>
      <c r="AA238">
        <f t="shared" si="133"/>
        <v>0</v>
      </c>
      <c r="AB238">
        <f t="shared" si="133"/>
        <v>0</v>
      </c>
      <c r="AC238">
        <f t="shared" si="133"/>
        <v>0</v>
      </c>
      <c r="AD238">
        <f t="shared" si="133"/>
        <v>0</v>
      </c>
      <c r="AE238">
        <f t="shared" si="133"/>
        <v>0</v>
      </c>
      <c r="AF238">
        <f t="shared" si="133"/>
        <v>0</v>
      </c>
      <c r="AG238">
        <f t="shared" si="133"/>
        <v>0</v>
      </c>
      <c r="AH238">
        <f t="shared" ref="AH238:AW253" si="136">IF($B238=0,0,COUNTIFS($B238,"*"&amp;AH$1&amp;"*"))</f>
        <v>0</v>
      </c>
      <c r="AI238">
        <f t="shared" si="136"/>
        <v>0</v>
      </c>
      <c r="AJ238">
        <f t="shared" si="136"/>
        <v>0</v>
      </c>
      <c r="AK238">
        <f t="shared" si="136"/>
        <v>0</v>
      </c>
      <c r="AL238">
        <f t="shared" si="136"/>
        <v>0</v>
      </c>
      <c r="AM238">
        <f t="shared" si="136"/>
        <v>0</v>
      </c>
      <c r="AN238">
        <f t="shared" si="136"/>
        <v>0</v>
      </c>
      <c r="AO238">
        <f t="shared" si="136"/>
        <v>0</v>
      </c>
      <c r="AP238">
        <f t="shared" si="136"/>
        <v>0</v>
      </c>
      <c r="AQ238">
        <f t="shared" si="136"/>
        <v>0</v>
      </c>
      <c r="AR238">
        <f t="shared" si="136"/>
        <v>0</v>
      </c>
      <c r="AS238">
        <f t="shared" si="136"/>
        <v>0</v>
      </c>
      <c r="AT238">
        <f t="shared" si="136"/>
        <v>0</v>
      </c>
      <c r="AU238">
        <f t="shared" si="136"/>
        <v>0</v>
      </c>
      <c r="AV238">
        <f t="shared" si="136"/>
        <v>0</v>
      </c>
      <c r="AW238">
        <f t="shared" si="136"/>
        <v>0</v>
      </c>
      <c r="AX238">
        <f t="shared" si="135"/>
        <v>1</v>
      </c>
      <c r="AY238">
        <f t="shared" si="135"/>
        <v>0</v>
      </c>
      <c r="AZ238">
        <f t="shared" si="135"/>
        <v>0</v>
      </c>
      <c r="BA238">
        <f t="shared" si="135"/>
        <v>0</v>
      </c>
      <c r="BB238">
        <f t="shared" si="135"/>
        <v>0</v>
      </c>
      <c r="BC238">
        <f t="shared" si="135"/>
        <v>0</v>
      </c>
      <c r="BD238">
        <f t="shared" si="135"/>
        <v>0</v>
      </c>
      <c r="BE238">
        <f t="shared" si="135"/>
        <v>0</v>
      </c>
      <c r="BF238">
        <f t="shared" si="135"/>
        <v>0</v>
      </c>
      <c r="BG238">
        <f t="shared" si="135"/>
        <v>0</v>
      </c>
      <c r="BH238">
        <f t="shared" si="135"/>
        <v>0</v>
      </c>
      <c r="BI238">
        <f t="shared" si="135"/>
        <v>0</v>
      </c>
      <c r="BJ238">
        <f t="shared" si="135"/>
        <v>0</v>
      </c>
      <c r="BK238">
        <f t="shared" si="135"/>
        <v>0</v>
      </c>
      <c r="BL238">
        <f t="shared" si="135"/>
        <v>0</v>
      </c>
      <c r="BM238">
        <f t="shared" si="132"/>
        <v>0</v>
      </c>
      <c r="BN238">
        <f t="shared" si="132"/>
        <v>0</v>
      </c>
      <c r="BO238">
        <f t="shared" si="132"/>
        <v>0</v>
      </c>
      <c r="BP238">
        <f t="shared" si="132"/>
        <v>0</v>
      </c>
      <c r="BQ238">
        <f t="shared" si="132"/>
        <v>0</v>
      </c>
      <c r="BR238">
        <f t="shared" si="132"/>
        <v>0</v>
      </c>
      <c r="BS238">
        <f t="shared" si="132"/>
        <v>0</v>
      </c>
      <c r="BT238">
        <f t="shared" si="132"/>
        <v>0</v>
      </c>
      <c r="BU238">
        <f t="shared" si="132"/>
        <v>0</v>
      </c>
      <c r="BV238">
        <f t="shared" si="132"/>
        <v>0</v>
      </c>
      <c r="BW238">
        <f t="shared" si="132"/>
        <v>0</v>
      </c>
      <c r="BX238">
        <f t="shared" si="132"/>
        <v>0</v>
      </c>
      <c r="BY238">
        <f t="shared" si="132"/>
        <v>0</v>
      </c>
      <c r="BZ238">
        <f t="shared" si="132"/>
        <v>0</v>
      </c>
      <c r="CA238">
        <f t="shared" si="132"/>
        <v>0</v>
      </c>
      <c r="CB238">
        <f t="shared" si="132"/>
        <v>0</v>
      </c>
      <c r="CC238">
        <f t="shared" si="130"/>
        <v>0</v>
      </c>
      <c r="CD238">
        <f t="shared" si="130"/>
        <v>0</v>
      </c>
      <c r="CE238">
        <f t="shared" si="130"/>
        <v>0</v>
      </c>
      <c r="CF238">
        <f t="shared" si="130"/>
        <v>1</v>
      </c>
      <c r="CG238">
        <f t="shared" si="130"/>
        <v>0</v>
      </c>
      <c r="CH238">
        <f t="shared" si="130"/>
        <v>0</v>
      </c>
      <c r="CI238">
        <f t="shared" si="130"/>
        <v>0</v>
      </c>
      <c r="CJ238">
        <f t="shared" si="130"/>
        <v>0</v>
      </c>
      <c r="CK238">
        <f t="shared" si="130"/>
        <v>0</v>
      </c>
      <c r="CL238">
        <f t="shared" si="130"/>
        <v>0</v>
      </c>
      <c r="CM238">
        <f t="shared" si="130"/>
        <v>0</v>
      </c>
      <c r="CN238">
        <f t="shared" si="130"/>
        <v>0</v>
      </c>
      <c r="CO238">
        <f t="shared" si="130"/>
        <v>0</v>
      </c>
      <c r="CP238">
        <f t="shared" si="130"/>
        <v>0</v>
      </c>
      <c r="CQ238">
        <f t="shared" si="130"/>
        <v>0</v>
      </c>
      <c r="CR238">
        <f t="shared" si="131"/>
        <v>0</v>
      </c>
      <c r="CS238">
        <f t="shared" si="131"/>
        <v>0</v>
      </c>
      <c r="CT238">
        <f t="shared" si="131"/>
        <v>0</v>
      </c>
      <c r="CU238">
        <f t="shared" si="131"/>
        <v>0</v>
      </c>
      <c r="CV238">
        <f t="shared" si="131"/>
        <v>0</v>
      </c>
      <c r="CW238">
        <f t="shared" si="131"/>
        <v>0</v>
      </c>
      <c r="CX238">
        <f t="shared" si="131"/>
        <v>0</v>
      </c>
      <c r="CY238">
        <f t="shared" si="131"/>
        <v>0</v>
      </c>
      <c r="CZ238">
        <f t="shared" si="131"/>
        <v>0</v>
      </c>
      <c r="DA238">
        <f t="shared" si="131"/>
        <v>0</v>
      </c>
      <c r="DB238">
        <f t="shared" si="131"/>
        <v>0</v>
      </c>
      <c r="DC238">
        <f t="shared" si="131"/>
        <v>0</v>
      </c>
      <c r="DD238">
        <f t="shared" si="131"/>
        <v>1</v>
      </c>
      <c r="DE238">
        <f t="shared" si="131"/>
        <v>0</v>
      </c>
      <c r="DF238">
        <f t="shared" si="131"/>
        <v>0</v>
      </c>
      <c r="DG238">
        <f t="shared" si="131"/>
        <v>0</v>
      </c>
      <c r="DH238">
        <f t="shared" si="129"/>
        <v>0</v>
      </c>
      <c r="DI238">
        <f t="shared" si="129"/>
        <v>0</v>
      </c>
      <c r="DJ238">
        <f t="shared" si="129"/>
        <v>0</v>
      </c>
      <c r="DK238">
        <f t="shared" si="129"/>
        <v>0</v>
      </c>
      <c r="DL238">
        <f t="shared" si="129"/>
        <v>0</v>
      </c>
      <c r="DM238">
        <f t="shared" si="129"/>
        <v>0</v>
      </c>
      <c r="DN238">
        <f t="shared" si="129"/>
        <v>0</v>
      </c>
      <c r="DO238">
        <f t="shared" si="129"/>
        <v>0</v>
      </c>
      <c r="DP238">
        <f t="shared" si="129"/>
        <v>0</v>
      </c>
      <c r="DQ238">
        <f t="shared" si="129"/>
        <v>0</v>
      </c>
      <c r="DR238">
        <f t="shared" si="129"/>
        <v>0</v>
      </c>
      <c r="DS238">
        <f t="shared" si="129"/>
        <v>0</v>
      </c>
      <c r="DT238">
        <f t="shared" si="129"/>
        <v>0</v>
      </c>
      <c r="DU238">
        <f t="shared" si="129"/>
        <v>0</v>
      </c>
      <c r="DV238">
        <f t="shared" si="129"/>
        <v>0</v>
      </c>
    </row>
    <row r="239" spans="1:126" x14ac:dyDescent="0.3">
      <c r="A239" s="13" t="s">
        <v>1010</v>
      </c>
      <c r="B239" s="15" t="str">
        <f>VLOOKUP(Sheet6!A239,Phase1IDs!A172:I956,8,0)</f>
        <v>T1190, T1505/003</v>
      </c>
      <c r="C239">
        <f t="shared" si="134"/>
        <v>0</v>
      </c>
      <c r="D239">
        <f t="shared" si="134"/>
        <v>0</v>
      </c>
      <c r="E239">
        <f t="shared" si="134"/>
        <v>0</v>
      </c>
      <c r="F239">
        <f t="shared" si="134"/>
        <v>0</v>
      </c>
      <c r="G239">
        <f t="shared" si="134"/>
        <v>0</v>
      </c>
      <c r="H239">
        <f t="shared" si="134"/>
        <v>0</v>
      </c>
      <c r="I239">
        <f t="shared" si="134"/>
        <v>0</v>
      </c>
      <c r="J239">
        <f t="shared" si="134"/>
        <v>0</v>
      </c>
      <c r="K239">
        <f t="shared" si="134"/>
        <v>0</v>
      </c>
      <c r="L239">
        <f t="shared" si="134"/>
        <v>0</v>
      </c>
      <c r="M239">
        <f t="shared" si="134"/>
        <v>0</v>
      </c>
      <c r="N239">
        <f t="shared" si="134"/>
        <v>0</v>
      </c>
      <c r="O239">
        <f t="shared" si="134"/>
        <v>0</v>
      </c>
      <c r="P239">
        <f t="shared" si="134"/>
        <v>0</v>
      </c>
      <c r="Q239">
        <f t="shared" si="134"/>
        <v>0</v>
      </c>
      <c r="R239">
        <f t="shared" si="134"/>
        <v>0</v>
      </c>
      <c r="S239">
        <f t="shared" si="133"/>
        <v>0</v>
      </c>
      <c r="T239">
        <f t="shared" si="133"/>
        <v>0</v>
      </c>
      <c r="U239">
        <f t="shared" si="133"/>
        <v>0</v>
      </c>
      <c r="V239">
        <f t="shared" si="133"/>
        <v>0</v>
      </c>
      <c r="W239">
        <f t="shared" si="133"/>
        <v>0</v>
      </c>
      <c r="X239">
        <f t="shared" si="133"/>
        <v>0</v>
      </c>
      <c r="Y239">
        <f t="shared" si="133"/>
        <v>0</v>
      </c>
      <c r="Z239">
        <f t="shared" si="133"/>
        <v>0</v>
      </c>
      <c r="AA239">
        <f t="shared" si="133"/>
        <v>0</v>
      </c>
      <c r="AB239">
        <f t="shared" si="133"/>
        <v>0</v>
      </c>
      <c r="AC239">
        <f t="shared" si="133"/>
        <v>0</v>
      </c>
      <c r="AD239">
        <f t="shared" si="133"/>
        <v>0</v>
      </c>
      <c r="AE239">
        <f t="shared" si="133"/>
        <v>0</v>
      </c>
      <c r="AF239">
        <f t="shared" si="133"/>
        <v>0</v>
      </c>
      <c r="AG239">
        <f t="shared" si="133"/>
        <v>0</v>
      </c>
      <c r="AH239">
        <f t="shared" si="136"/>
        <v>0</v>
      </c>
      <c r="AI239">
        <f t="shared" si="136"/>
        <v>0</v>
      </c>
      <c r="AJ239">
        <f t="shared" si="136"/>
        <v>0</v>
      </c>
      <c r="AK239">
        <f t="shared" si="136"/>
        <v>0</v>
      </c>
      <c r="AL239">
        <f t="shared" si="136"/>
        <v>0</v>
      </c>
      <c r="AM239">
        <f t="shared" si="136"/>
        <v>0</v>
      </c>
      <c r="AN239">
        <f t="shared" si="136"/>
        <v>0</v>
      </c>
      <c r="AO239">
        <f t="shared" si="136"/>
        <v>0</v>
      </c>
      <c r="AP239">
        <f t="shared" si="136"/>
        <v>1</v>
      </c>
      <c r="AQ239">
        <f t="shared" si="136"/>
        <v>0</v>
      </c>
      <c r="AR239">
        <f t="shared" si="136"/>
        <v>0</v>
      </c>
      <c r="AS239">
        <f t="shared" si="136"/>
        <v>0</v>
      </c>
      <c r="AT239">
        <f t="shared" si="136"/>
        <v>0</v>
      </c>
      <c r="AU239">
        <f t="shared" si="136"/>
        <v>0</v>
      </c>
      <c r="AV239">
        <f t="shared" si="136"/>
        <v>0</v>
      </c>
      <c r="AW239">
        <f t="shared" si="136"/>
        <v>0</v>
      </c>
      <c r="AX239">
        <f t="shared" si="135"/>
        <v>0</v>
      </c>
      <c r="AY239">
        <f t="shared" si="135"/>
        <v>0</v>
      </c>
      <c r="AZ239">
        <f t="shared" si="135"/>
        <v>0</v>
      </c>
      <c r="BA239">
        <f t="shared" si="135"/>
        <v>0</v>
      </c>
      <c r="BB239">
        <f t="shared" si="135"/>
        <v>0</v>
      </c>
      <c r="BC239">
        <f t="shared" si="135"/>
        <v>0</v>
      </c>
      <c r="BD239">
        <f t="shared" si="135"/>
        <v>0</v>
      </c>
      <c r="BE239">
        <f t="shared" si="135"/>
        <v>0</v>
      </c>
      <c r="BF239">
        <f t="shared" si="135"/>
        <v>0</v>
      </c>
      <c r="BG239">
        <f t="shared" si="135"/>
        <v>0</v>
      </c>
      <c r="BH239">
        <f t="shared" si="135"/>
        <v>0</v>
      </c>
      <c r="BI239">
        <f t="shared" si="135"/>
        <v>0</v>
      </c>
      <c r="BJ239">
        <f t="shared" si="135"/>
        <v>0</v>
      </c>
      <c r="BK239">
        <f t="shared" si="135"/>
        <v>0</v>
      </c>
      <c r="BL239">
        <f t="shared" si="135"/>
        <v>0</v>
      </c>
      <c r="BM239">
        <f t="shared" si="132"/>
        <v>0</v>
      </c>
      <c r="BN239">
        <f t="shared" si="132"/>
        <v>0</v>
      </c>
      <c r="BO239">
        <f t="shared" si="132"/>
        <v>0</v>
      </c>
      <c r="BP239">
        <f t="shared" si="132"/>
        <v>0</v>
      </c>
      <c r="BQ239">
        <f t="shared" si="132"/>
        <v>0</v>
      </c>
      <c r="BR239">
        <f t="shared" si="132"/>
        <v>0</v>
      </c>
      <c r="BS239">
        <f t="shared" si="132"/>
        <v>0</v>
      </c>
      <c r="BT239">
        <f t="shared" si="132"/>
        <v>1</v>
      </c>
      <c r="BU239">
        <f t="shared" si="132"/>
        <v>1</v>
      </c>
      <c r="BV239">
        <f t="shared" si="132"/>
        <v>0</v>
      </c>
      <c r="BW239">
        <f t="shared" si="132"/>
        <v>0</v>
      </c>
      <c r="BX239">
        <f t="shared" si="132"/>
        <v>0</v>
      </c>
      <c r="BY239">
        <f t="shared" si="132"/>
        <v>0</v>
      </c>
      <c r="BZ239">
        <f t="shared" si="132"/>
        <v>0</v>
      </c>
      <c r="CA239">
        <f t="shared" si="132"/>
        <v>0</v>
      </c>
      <c r="CB239">
        <f t="shared" si="132"/>
        <v>0</v>
      </c>
      <c r="CC239">
        <f t="shared" si="130"/>
        <v>0</v>
      </c>
      <c r="CD239">
        <f t="shared" si="130"/>
        <v>0</v>
      </c>
      <c r="CE239">
        <f t="shared" si="130"/>
        <v>0</v>
      </c>
      <c r="CF239">
        <f t="shared" si="130"/>
        <v>0</v>
      </c>
      <c r="CG239">
        <f t="shared" si="130"/>
        <v>0</v>
      </c>
      <c r="CH239">
        <f t="shared" si="130"/>
        <v>0</v>
      </c>
      <c r="CI239">
        <f t="shared" si="130"/>
        <v>0</v>
      </c>
      <c r="CJ239">
        <f t="shared" si="130"/>
        <v>0</v>
      </c>
      <c r="CK239">
        <f t="shared" si="130"/>
        <v>0</v>
      </c>
      <c r="CL239">
        <f t="shared" si="130"/>
        <v>0</v>
      </c>
      <c r="CM239">
        <f t="shared" si="130"/>
        <v>0</v>
      </c>
      <c r="CN239">
        <f t="shared" si="130"/>
        <v>0</v>
      </c>
      <c r="CO239">
        <f t="shared" si="130"/>
        <v>0</v>
      </c>
      <c r="CP239">
        <f t="shared" si="130"/>
        <v>0</v>
      </c>
      <c r="CQ239">
        <f t="shared" si="130"/>
        <v>0</v>
      </c>
      <c r="CR239">
        <f t="shared" si="131"/>
        <v>0</v>
      </c>
      <c r="CS239">
        <f t="shared" si="131"/>
        <v>0</v>
      </c>
      <c r="CT239">
        <f t="shared" si="131"/>
        <v>0</v>
      </c>
      <c r="CU239">
        <f t="shared" si="131"/>
        <v>0</v>
      </c>
      <c r="CV239">
        <f t="shared" si="131"/>
        <v>0</v>
      </c>
      <c r="CW239">
        <f t="shared" si="131"/>
        <v>0</v>
      </c>
      <c r="CX239">
        <f t="shared" si="131"/>
        <v>0</v>
      </c>
      <c r="CY239">
        <f t="shared" si="131"/>
        <v>0</v>
      </c>
      <c r="CZ239">
        <f t="shared" si="131"/>
        <v>0</v>
      </c>
      <c r="DA239">
        <f t="shared" si="131"/>
        <v>0</v>
      </c>
      <c r="DB239">
        <f t="shared" si="131"/>
        <v>0</v>
      </c>
      <c r="DC239">
        <f t="shared" si="131"/>
        <v>0</v>
      </c>
      <c r="DD239">
        <f t="shared" si="131"/>
        <v>0</v>
      </c>
      <c r="DE239">
        <f t="shared" si="131"/>
        <v>0</v>
      </c>
      <c r="DF239">
        <f t="shared" si="131"/>
        <v>0</v>
      </c>
      <c r="DG239">
        <f t="shared" si="131"/>
        <v>0</v>
      </c>
      <c r="DH239">
        <f t="shared" si="129"/>
        <v>0</v>
      </c>
      <c r="DI239">
        <f t="shared" si="129"/>
        <v>0</v>
      </c>
      <c r="DJ239">
        <f t="shared" si="129"/>
        <v>0</v>
      </c>
      <c r="DK239">
        <f t="shared" si="129"/>
        <v>0</v>
      </c>
      <c r="DL239">
        <f t="shared" si="129"/>
        <v>0</v>
      </c>
      <c r="DM239">
        <f t="shared" si="129"/>
        <v>0</v>
      </c>
      <c r="DN239">
        <f t="shared" si="129"/>
        <v>0</v>
      </c>
      <c r="DO239">
        <f t="shared" si="129"/>
        <v>0</v>
      </c>
      <c r="DP239">
        <f t="shared" si="129"/>
        <v>0</v>
      </c>
      <c r="DQ239">
        <f t="shared" si="129"/>
        <v>0</v>
      </c>
      <c r="DR239">
        <f t="shared" si="129"/>
        <v>0</v>
      </c>
      <c r="DS239">
        <f t="shared" si="129"/>
        <v>0</v>
      </c>
      <c r="DT239">
        <f t="shared" si="129"/>
        <v>0</v>
      </c>
      <c r="DU239">
        <f t="shared" si="129"/>
        <v>0</v>
      </c>
      <c r="DV239">
        <f t="shared" si="129"/>
        <v>0</v>
      </c>
    </row>
    <row r="240" spans="1:126" x14ac:dyDescent="0.3">
      <c r="A240" s="11" t="s">
        <v>2672</v>
      </c>
      <c r="B240" s="15" t="e">
        <f>VLOOKUP(Sheet6!A240,Phase1IDs!A173:I957,8,0)</f>
        <v>#N/A</v>
      </c>
      <c r="C240" t="e">
        <f t="shared" si="134"/>
        <v>#N/A</v>
      </c>
      <c r="D240" t="e">
        <f t="shared" si="134"/>
        <v>#N/A</v>
      </c>
      <c r="E240" t="e">
        <f t="shared" si="134"/>
        <v>#N/A</v>
      </c>
      <c r="F240" t="e">
        <f t="shared" si="134"/>
        <v>#N/A</v>
      </c>
      <c r="G240" t="e">
        <f t="shared" si="134"/>
        <v>#N/A</v>
      </c>
      <c r="H240" t="e">
        <f t="shared" si="134"/>
        <v>#N/A</v>
      </c>
      <c r="I240" t="e">
        <f t="shared" si="134"/>
        <v>#N/A</v>
      </c>
      <c r="J240" t="e">
        <f t="shared" si="134"/>
        <v>#N/A</v>
      </c>
      <c r="K240" t="e">
        <f t="shared" si="134"/>
        <v>#N/A</v>
      </c>
      <c r="L240" t="e">
        <f t="shared" si="134"/>
        <v>#N/A</v>
      </c>
      <c r="M240" t="e">
        <f t="shared" si="134"/>
        <v>#N/A</v>
      </c>
      <c r="N240" t="e">
        <f t="shared" si="134"/>
        <v>#N/A</v>
      </c>
      <c r="O240" t="e">
        <f t="shared" si="134"/>
        <v>#N/A</v>
      </c>
      <c r="P240" t="e">
        <f t="shared" si="134"/>
        <v>#N/A</v>
      </c>
      <c r="Q240" t="e">
        <f t="shared" si="134"/>
        <v>#N/A</v>
      </c>
      <c r="R240" t="e">
        <f t="shared" si="134"/>
        <v>#N/A</v>
      </c>
      <c r="S240" t="e">
        <f t="shared" si="133"/>
        <v>#N/A</v>
      </c>
      <c r="T240" t="e">
        <f t="shared" si="133"/>
        <v>#N/A</v>
      </c>
      <c r="U240" t="e">
        <f t="shared" si="133"/>
        <v>#N/A</v>
      </c>
      <c r="V240" t="e">
        <f t="shared" si="133"/>
        <v>#N/A</v>
      </c>
      <c r="W240" t="e">
        <f t="shared" si="133"/>
        <v>#N/A</v>
      </c>
      <c r="X240" t="e">
        <f t="shared" si="133"/>
        <v>#N/A</v>
      </c>
      <c r="Y240" t="e">
        <f t="shared" si="133"/>
        <v>#N/A</v>
      </c>
      <c r="Z240" t="e">
        <f t="shared" si="133"/>
        <v>#N/A</v>
      </c>
      <c r="AA240" t="e">
        <f t="shared" si="133"/>
        <v>#N/A</v>
      </c>
      <c r="AB240" t="e">
        <f t="shared" si="133"/>
        <v>#N/A</v>
      </c>
      <c r="AC240" t="e">
        <f t="shared" si="133"/>
        <v>#N/A</v>
      </c>
      <c r="AD240" t="e">
        <f t="shared" si="133"/>
        <v>#N/A</v>
      </c>
      <c r="AE240" t="e">
        <f t="shared" si="133"/>
        <v>#N/A</v>
      </c>
      <c r="AF240" t="e">
        <f t="shared" si="133"/>
        <v>#N/A</v>
      </c>
      <c r="AG240" t="e">
        <f t="shared" si="133"/>
        <v>#N/A</v>
      </c>
      <c r="AH240" t="e">
        <f t="shared" si="136"/>
        <v>#N/A</v>
      </c>
      <c r="AI240" t="e">
        <f t="shared" si="136"/>
        <v>#N/A</v>
      </c>
      <c r="AJ240" t="e">
        <f t="shared" si="136"/>
        <v>#N/A</v>
      </c>
      <c r="AK240" t="e">
        <f t="shared" si="136"/>
        <v>#N/A</v>
      </c>
      <c r="AL240" t="e">
        <f t="shared" si="136"/>
        <v>#N/A</v>
      </c>
      <c r="AM240" t="e">
        <f t="shared" si="136"/>
        <v>#N/A</v>
      </c>
      <c r="AN240" t="e">
        <f t="shared" si="136"/>
        <v>#N/A</v>
      </c>
      <c r="AO240" t="e">
        <f t="shared" si="136"/>
        <v>#N/A</v>
      </c>
      <c r="AP240" t="e">
        <f t="shared" si="136"/>
        <v>#N/A</v>
      </c>
      <c r="AQ240" t="e">
        <f t="shared" si="136"/>
        <v>#N/A</v>
      </c>
      <c r="AR240" t="e">
        <f t="shared" si="136"/>
        <v>#N/A</v>
      </c>
      <c r="AS240" t="e">
        <f t="shared" si="136"/>
        <v>#N/A</v>
      </c>
      <c r="AT240" t="e">
        <f t="shared" si="136"/>
        <v>#N/A</v>
      </c>
      <c r="AU240" t="e">
        <f t="shared" si="136"/>
        <v>#N/A</v>
      </c>
      <c r="AV240" t="e">
        <f t="shared" si="136"/>
        <v>#N/A</v>
      </c>
      <c r="AW240" t="e">
        <f t="shared" si="136"/>
        <v>#N/A</v>
      </c>
      <c r="AX240" t="e">
        <f t="shared" si="135"/>
        <v>#N/A</v>
      </c>
      <c r="AY240" t="e">
        <f t="shared" si="135"/>
        <v>#N/A</v>
      </c>
      <c r="AZ240" t="e">
        <f t="shared" si="135"/>
        <v>#N/A</v>
      </c>
      <c r="BA240" t="e">
        <f t="shared" si="135"/>
        <v>#N/A</v>
      </c>
      <c r="BB240" t="e">
        <f t="shared" si="135"/>
        <v>#N/A</v>
      </c>
      <c r="BC240" t="e">
        <f t="shared" si="135"/>
        <v>#N/A</v>
      </c>
      <c r="BD240" t="e">
        <f t="shared" si="135"/>
        <v>#N/A</v>
      </c>
      <c r="BE240" t="e">
        <f t="shared" si="135"/>
        <v>#N/A</v>
      </c>
      <c r="BF240" t="e">
        <f t="shared" si="135"/>
        <v>#N/A</v>
      </c>
      <c r="BG240" t="e">
        <f t="shared" si="135"/>
        <v>#N/A</v>
      </c>
      <c r="BH240" t="e">
        <f t="shared" si="135"/>
        <v>#N/A</v>
      </c>
      <c r="BI240" t="e">
        <f t="shared" si="135"/>
        <v>#N/A</v>
      </c>
      <c r="BJ240" t="e">
        <f t="shared" si="135"/>
        <v>#N/A</v>
      </c>
      <c r="BK240" t="e">
        <f t="shared" si="135"/>
        <v>#N/A</v>
      </c>
      <c r="BL240" t="e">
        <f t="shared" si="135"/>
        <v>#N/A</v>
      </c>
      <c r="BM240" t="e">
        <f t="shared" si="132"/>
        <v>#N/A</v>
      </c>
      <c r="BN240" t="e">
        <f t="shared" si="132"/>
        <v>#N/A</v>
      </c>
      <c r="BO240" t="e">
        <f t="shared" si="132"/>
        <v>#N/A</v>
      </c>
      <c r="BP240" t="e">
        <f t="shared" si="132"/>
        <v>#N/A</v>
      </c>
      <c r="BQ240" t="e">
        <f t="shared" si="132"/>
        <v>#N/A</v>
      </c>
      <c r="BR240" t="e">
        <f t="shared" si="132"/>
        <v>#N/A</v>
      </c>
      <c r="BS240" t="e">
        <f t="shared" si="132"/>
        <v>#N/A</v>
      </c>
      <c r="BT240" t="e">
        <f t="shared" si="132"/>
        <v>#N/A</v>
      </c>
      <c r="BU240" t="e">
        <f t="shared" si="132"/>
        <v>#N/A</v>
      </c>
      <c r="BV240" t="e">
        <f t="shared" si="132"/>
        <v>#N/A</v>
      </c>
      <c r="BW240" t="e">
        <f t="shared" si="132"/>
        <v>#N/A</v>
      </c>
      <c r="BX240" t="e">
        <f t="shared" si="132"/>
        <v>#N/A</v>
      </c>
      <c r="BY240" t="e">
        <f t="shared" si="132"/>
        <v>#N/A</v>
      </c>
      <c r="BZ240" t="e">
        <f t="shared" si="132"/>
        <v>#N/A</v>
      </c>
      <c r="CA240" t="e">
        <f t="shared" si="132"/>
        <v>#N/A</v>
      </c>
      <c r="CB240" t="e">
        <f t="shared" si="132"/>
        <v>#N/A</v>
      </c>
      <c r="CC240" t="e">
        <f t="shared" si="130"/>
        <v>#N/A</v>
      </c>
      <c r="CD240" t="e">
        <f t="shared" si="130"/>
        <v>#N/A</v>
      </c>
      <c r="CE240" t="e">
        <f t="shared" si="130"/>
        <v>#N/A</v>
      </c>
      <c r="CF240" t="e">
        <f t="shared" si="130"/>
        <v>#N/A</v>
      </c>
      <c r="CG240" t="e">
        <f t="shared" si="130"/>
        <v>#N/A</v>
      </c>
      <c r="CH240" t="e">
        <f t="shared" si="130"/>
        <v>#N/A</v>
      </c>
      <c r="CI240" t="e">
        <f t="shared" si="130"/>
        <v>#N/A</v>
      </c>
      <c r="CJ240" t="e">
        <f t="shared" si="130"/>
        <v>#N/A</v>
      </c>
      <c r="CK240" t="e">
        <f t="shared" si="130"/>
        <v>#N/A</v>
      </c>
      <c r="CL240" t="e">
        <f t="shared" si="130"/>
        <v>#N/A</v>
      </c>
      <c r="CM240" t="e">
        <f t="shared" si="130"/>
        <v>#N/A</v>
      </c>
      <c r="CN240" t="e">
        <f t="shared" si="130"/>
        <v>#N/A</v>
      </c>
      <c r="CO240" t="e">
        <f t="shared" si="130"/>
        <v>#N/A</v>
      </c>
      <c r="CP240" t="e">
        <f t="shared" si="130"/>
        <v>#N/A</v>
      </c>
      <c r="CQ240" t="e">
        <f t="shared" si="130"/>
        <v>#N/A</v>
      </c>
      <c r="CR240" t="e">
        <f t="shared" si="131"/>
        <v>#N/A</v>
      </c>
      <c r="CS240" t="e">
        <f t="shared" si="131"/>
        <v>#N/A</v>
      </c>
      <c r="CT240" t="e">
        <f t="shared" si="131"/>
        <v>#N/A</v>
      </c>
      <c r="CU240" t="e">
        <f t="shared" si="131"/>
        <v>#N/A</v>
      </c>
      <c r="CV240" t="e">
        <f t="shared" si="131"/>
        <v>#N/A</v>
      </c>
      <c r="CW240" t="e">
        <f t="shared" si="131"/>
        <v>#N/A</v>
      </c>
      <c r="CX240" t="e">
        <f t="shared" si="131"/>
        <v>#N/A</v>
      </c>
      <c r="CY240" t="e">
        <f t="shared" si="131"/>
        <v>#N/A</v>
      </c>
      <c r="CZ240" t="e">
        <f t="shared" si="131"/>
        <v>#N/A</v>
      </c>
      <c r="DA240" t="e">
        <f t="shared" si="131"/>
        <v>#N/A</v>
      </c>
      <c r="DB240" t="e">
        <f t="shared" si="131"/>
        <v>#N/A</v>
      </c>
      <c r="DC240" t="e">
        <f t="shared" si="131"/>
        <v>#N/A</v>
      </c>
      <c r="DD240" t="e">
        <f t="shared" si="131"/>
        <v>#N/A</v>
      </c>
      <c r="DE240" t="e">
        <f t="shared" si="131"/>
        <v>#N/A</v>
      </c>
      <c r="DF240" t="e">
        <f t="shared" si="131"/>
        <v>#N/A</v>
      </c>
      <c r="DG240" t="e">
        <f t="shared" si="131"/>
        <v>#N/A</v>
      </c>
      <c r="DH240" t="e">
        <f t="shared" si="129"/>
        <v>#N/A</v>
      </c>
      <c r="DI240" t="e">
        <f t="shared" si="129"/>
        <v>#N/A</v>
      </c>
      <c r="DJ240" t="e">
        <f t="shared" si="129"/>
        <v>#N/A</v>
      </c>
      <c r="DK240" t="e">
        <f t="shared" si="129"/>
        <v>#N/A</v>
      </c>
      <c r="DL240" t="e">
        <f t="shared" si="129"/>
        <v>#N/A</v>
      </c>
      <c r="DM240" t="e">
        <f t="shared" si="129"/>
        <v>#N/A</v>
      </c>
      <c r="DN240" t="e">
        <f t="shared" si="129"/>
        <v>#N/A</v>
      </c>
      <c r="DO240" t="e">
        <f t="shared" si="129"/>
        <v>#N/A</v>
      </c>
      <c r="DP240" t="e">
        <f t="shared" si="129"/>
        <v>#N/A</v>
      </c>
      <c r="DQ240" t="e">
        <f t="shared" si="129"/>
        <v>#N/A</v>
      </c>
      <c r="DR240" t="e">
        <f t="shared" si="129"/>
        <v>#N/A</v>
      </c>
      <c r="DS240" t="e">
        <f t="shared" si="129"/>
        <v>#N/A</v>
      </c>
      <c r="DT240" t="e">
        <f t="shared" si="129"/>
        <v>#N/A</v>
      </c>
      <c r="DU240" t="e">
        <f t="shared" si="129"/>
        <v>#N/A</v>
      </c>
      <c r="DV240" t="e">
        <f t="shared" si="129"/>
        <v>#N/A</v>
      </c>
    </row>
    <row r="241" spans="1:126" x14ac:dyDescent="0.3">
      <c r="A241" s="13" t="s">
        <v>884</v>
      </c>
      <c r="B241" s="15" t="str">
        <f>VLOOKUP(Sheet6!A241,Phase1IDs!A173:I958,8,0)</f>
        <v>T1190, T1059</v>
      </c>
      <c r="C241">
        <f t="shared" si="134"/>
        <v>0</v>
      </c>
      <c r="D241">
        <f t="shared" si="134"/>
        <v>0</v>
      </c>
      <c r="E241">
        <f t="shared" si="134"/>
        <v>0</v>
      </c>
      <c r="F241">
        <f t="shared" si="134"/>
        <v>0</v>
      </c>
      <c r="G241">
        <f t="shared" si="134"/>
        <v>0</v>
      </c>
      <c r="H241">
        <f t="shared" si="134"/>
        <v>0</v>
      </c>
      <c r="I241">
        <f t="shared" si="134"/>
        <v>0</v>
      </c>
      <c r="J241">
        <f t="shared" si="134"/>
        <v>0</v>
      </c>
      <c r="K241">
        <f t="shared" si="134"/>
        <v>0</v>
      </c>
      <c r="L241">
        <f t="shared" si="134"/>
        <v>0</v>
      </c>
      <c r="M241">
        <f t="shared" si="134"/>
        <v>0</v>
      </c>
      <c r="N241">
        <f t="shared" si="134"/>
        <v>0</v>
      </c>
      <c r="O241">
        <f t="shared" si="134"/>
        <v>1</v>
      </c>
      <c r="P241">
        <f t="shared" si="134"/>
        <v>0</v>
      </c>
      <c r="Q241">
        <f t="shared" si="134"/>
        <v>0</v>
      </c>
      <c r="R241">
        <f t="shared" si="134"/>
        <v>0</v>
      </c>
      <c r="S241">
        <f t="shared" si="133"/>
        <v>0</v>
      </c>
      <c r="T241">
        <f t="shared" si="133"/>
        <v>0</v>
      </c>
      <c r="U241">
        <f t="shared" si="133"/>
        <v>0</v>
      </c>
      <c r="V241">
        <f t="shared" si="133"/>
        <v>0</v>
      </c>
      <c r="W241">
        <f t="shared" si="133"/>
        <v>0</v>
      </c>
      <c r="X241">
        <f t="shared" si="133"/>
        <v>0</v>
      </c>
      <c r="Y241">
        <f t="shared" si="133"/>
        <v>0</v>
      </c>
      <c r="Z241">
        <f t="shared" si="133"/>
        <v>0</v>
      </c>
      <c r="AA241">
        <f t="shared" si="133"/>
        <v>0</v>
      </c>
      <c r="AB241">
        <f t="shared" si="133"/>
        <v>0</v>
      </c>
      <c r="AC241">
        <f t="shared" si="133"/>
        <v>0</v>
      </c>
      <c r="AD241">
        <f t="shared" si="133"/>
        <v>0</v>
      </c>
      <c r="AE241">
        <f t="shared" si="133"/>
        <v>0</v>
      </c>
      <c r="AF241">
        <f t="shared" si="133"/>
        <v>0</v>
      </c>
      <c r="AG241">
        <f t="shared" si="133"/>
        <v>0</v>
      </c>
      <c r="AH241">
        <f t="shared" si="136"/>
        <v>0</v>
      </c>
      <c r="AI241">
        <f t="shared" si="136"/>
        <v>0</v>
      </c>
      <c r="AJ241">
        <f t="shared" si="136"/>
        <v>0</v>
      </c>
      <c r="AK241">
        <f t="shared" si="136"/>
        <v>0</v>
      </c>
      <c r="AL241">
        <f t="shared" si="136"/>
        <v>0</v>
      </c>
      <c r="AM241">
        <f t="shared" si="136"/>
        <v>0</v>
      </c>
      <c r="AN241">
        <f t="shared" si="136"/>
        <v>0</v>
      </c>
      <c r="AO241">
        <f t="shared" si="136"/>
        <v>0</v>
      </c>
      <c r="AP241">
        <f t="shared" si="136"/>
        <v>1</v>
      </c>
      <c r="AQ241">
        <f t="shared" si="136"/>
        <v>0</v>
      </c>
      <c r="AR241">
        <f t="shared" si="136"/>
        <v>0</v>
      </c>
      <c r="AS241">
        <f t="shared" si="136"/>
        <v>0</v>
      </c>
      <c r="AT241">
        <f t="shared" si="136"/>
        <v>0</v>
      </c>
      <c r="AU241">
        <f t="shared" si="136"/>
        <v>0</v>
      </c>
      <c r="AV241">
        <f t="shared" si="136"/>
        <v>0</v>
      </c>
      <c r="AW241">
        <f t="shared" si="136"/>
        <v>0</v>
      </c>
      <c r="AX241">
        <f t="shared" si="135"/>
        <v>0</v>
      </c>
      <c r="AY241">
        <f t="shared" si="135"/>
        <v>0</v>
      </c>
      <c r="AZ241">
        <f t="shared" si="135"/>
        <v>0</v>
      </c>
      <c r="BA241">
        <f t="shared" si="135"/>
        <v>0</v>
      </c>
      <c r="BB241">
        <f t="shared" si="135"/>
        <v>0</v>
      </c>
      <c r="BC241">
        <f t="shared" si="135"/>
        <v>0</v>
      </c>
      <c r="BD241">
        <f t="shared" si="135"/>
        <v>0</v>
      </c>
      <c r="BE241">
        <f t="shared" si="135"/>
        <v>0</v>
      </c>
      <c r="BF241">
        <f t="shared" si="135"/>
        <v>0</v>
      </c>
      <c r="BG241">
        <f t="shared" si="135"/>
        <v>0</v>
      </c>
      <c r="BH241">
        <f t="shared" si="135"/>
        <v>0</v>
      </c>
      <c r="BI241">
        <f t="shared" si="135"/>
        <v>0</v>
      </c>
      <c r="BJ241">
        <f t="shared" si="135"/>
        <v>0</v>
      </c>
      <c r="BK241">
        <f t="shared" si="135"/>
        <v>0</v>
      </c>
      <c r="BL241">
        <f t="shared" si="135"/>
        <v>0</v>
      </c>
      <c r="BM241">
        <f t="shared" si="132"/>
        <v>0</v>
      </c>
      <c r="BN241">
        <f t="shared" si="132"/>
        <v>0</v>
      </c>
      <c r="BO241">
        <f t="shared" si="132"/>
        <v>0</v>
      </c>
      <c r="BP241">
        <f t="shared" si="132"/>
        <v>0</v>
      </c>
      <c r="BQ241">
        <f t="shared" si="132"/>
        <v>0</v>
      </c>
      <c r="BR241">
        <f t="shared" si="132"/>
        <v>0</v>
      </c>
      <c r="BS241">
        <f t="shared" si="132"/>
        <v>0</v>
      </c>
      <c r="BT241">
        <f t="shared" si="132"/>
        <v>0</v>
      </c>
      <c r="BU241">
        <f t="shared" si="132"/>
        <v>0</v>
      </c>
      <c r="BV241">
        <f t="shared" si="132"/>
        <v>0</v>
      </c>
      <c r="BW241">
        <f t="shared" si="132"/>
        <v>0</v>
      </c>
      <c r="BX241">
        <f t="shared" si="132"/>
        <v>0</v>
      </c>
      <c r="BY241">
        <f t="shared" si="132"/>
        <v>0</v>
      </c>
      <c r="BZ241">
        <f t="shared" si="132"/>
        <v>0</v>
      </c>
      <c r="CA241">
        <f t="shared" si="132"/>
        <v>0</v>
      </c>
      <c r="CB241">
        <f t="shared" si="132"/>
        <v>0</v>
      </c>
      <c r="CC241">
        <f t="shared" si="130"/>
        <v>0</v>
      </c>
      <c r="CD241">
        <f t="shared" si="130"/>
        <v>0</v>
      </c>
      <c r="CE241">
        <f t="shared" si="130"/>
        <v>0</v>
      </c>
      <c r="CF241">
        <f t="shared" si="130"/>
        <v>0</v>
      </c>
      <c r="CG241">
        <f t="shared" si="130"/>
        <v>0</v>
      </c>
      <c r="CH241">
        <f t="shared" si="130"/>
        <v>0</v>
      </c>
      <c r="CI241">
        <f t="shared" si="130"/>
        <v>0</v>
      </c>
      <c r="CJ241">
        <f t="shared" si="130"/>
        <v>0</v>
      </c>
      <c r="CK241">
        <f t="shared" si="130"/>
        <v>0</v>
      </c>
      <c r="CL241">
        <f t="shared" si="130"/>
        <v>0</v>
      </c>
      <c r="CM241">
        <f t="shared" si="130"/>
        <v>0</v>
      </c>
      <c r="CN241">
        <f t="shared" si="130"/>
        <v>0</v>
      </c>
      <c r="CO241">
        <f t="shared" si="130"/>
        <v>0</v>
      </c>
      <c r="CP241">
        <f t="shared" si="130"/>
        <v>0</v>
      </c>
      <c r="CQ241">
        <f t="shared" si="130"/>
        <v>0</v>
      </c>
      <c r="CR241">
        <f t="shared" si="131"/>
        <v>0</v>
      </c>
      <c r="CS241">
        <f t="shared" si="131"/>
        <v>0</v>
      </c>
      <c r="CT241">
        <f t="shared" si="131"/>
        <v>0</v>
      </c>
      <c r="CU241">
        <f t="shared" si="131"/>
        <v>0</v>
      </c>
      <c r="CV241">
        <f t="shared" si="131"/>
        <v>0</v>
      </c>
      <c r="CW241">
        <f t="shared" si="131"/>
        <v>0</v>
      </c>
      <c r="CX241">
        <f t="shared" si="131"/>
        <v>0</v>
      </c>
      <c r="CY241">
        <f t="shared" si="131"/>
        <v>0</v>
      </c>
      <c r="CZ241">
        <f t="shared" si="131"/>
        <v>0</v>
      </c>
      <c r="DA241">
        <f t="shared" si="131"/>
        <v>0</v>
      </c>
      <c r="DB241">
        <f t="shared" si="131"/>
        <v>0</v>
      </c>
      <c r="DC241">
        <f t="shared" si="131"/>
        <v>0</v>
      </c>
      <c r="DD241">
        <f t="shared" si="131"/>
        <v>0</v>
      </c>
      <c r="DE241">
        <f t="shared" si="131"/>
        <v>0</v>
      </c>
      <c r="DF241">
        <f t="shared" si="131"/>
        <v>0</v>
      </c>
      <c r="DG241">
        <f t="shared" si="131"/>
        <v>0</v>
      </c>
      <c r="DH241">
        <f t="shared" si="129"/>
        <v>0</v>
      </c>
      <c r="DI241">
        <f t="shared" si="129"/>
        <v>0</v>
      </c>
      <c r="DJ241">
        <f t="shared" si="129"/>
        <v>0</v>
      </c>
      <c r="DK241">
        <f t="shared" si="129"/>
        <v>0</v>
      </c>
      <c r="DL241">
        <f t="shared" si="129"/>
        <v>0</v>
      </c>
      <c r="DM241">
        <f t="shared" si="129"/>
        <v>0</v>
      </c>
      <c r="DN241">
        <f t="shared" si="129"/>
        <v>0</v>
      </c>
      <c r="DO241">
        <f t="shared" si="129"/>
        <v>0</v>
      </c>
      <c r="DP241">
        <f t="shared" si="129"/>
        <v>0</v>
      </c>
      <c r="DQ241">
        <f t="shared" si="129"/>
        <v>0</v>
      </c>
      <c r="DR241">
        <f t="shared" si="129"/>
        <v>0</v>
      </c>
      <c r="DS241">
        <f t="shared" si="129"/>
        <v>0</v>
      </c>
      <c r="DT241">
        <f t="shared" si="129"/>
        <v>0</v>
      </c>
      <c r="DU241">
        <f t="shared" si="129"/>
        <v>0</v>
      </c>
      <c r="DV241">
        <f t="shared" si="129"/>
        <v>0</v>
      </c>
    </row>
    <row r="242" spans="1:126" x14ac:dyDescent="0.3">
      <c r="A242" s="11" t="s">
        <v>1443</v>
      </c>
      <c r="B242" s="15" t="str">
        <f>VLOOKUP(Sheet6!A242,Phase1IDs!A174:I959,8,0)</f>
        <v>T1212</v>
      </c>
      <c r="C242">
        <f t="shared" si="134"/>
        <v>0</v>
      </c>
      <c r="D242">
        <f t="shared" si="134"/>
        <v>0</v>
      </c>
      <c r="E242">
        <f t="shared" si="134"/>
        <v>0</v>
      </c>
      <c r="F242">
        <f t="shared" si="134"/>
        <v>0</v>
      </c>
      <c r="G242">
        <f t="shared" si="134"/>
        <v>0</v>
      </c>
      <c r="H242">
        <f t="shared" si="134"/>
        <v>0</v>
      </c>
      <c r="I242">
        <f t="shared" si="134"/>
        <v>0</v>
      </c>
      <c r="J242">
        <f t="shared" si="134"/>
        <v>0</v>
      </c>
      <c r="K242">
        <f t="shared" si="134"/>
        <v>0</v>
      </c>
      <c r="L242">
        <f t="shared" si="134"/>
        <v>0</v>
      </c>
      <c r="M242">
        <f t="shared" si="134"/>
        <v>0</v>
      </c>
      <c r="N242">
        <f t="shared" si="134"/>
        <v>0</v>
      </c>
      <c r="O242">
        <f t="shared" si="134"/>
        <v>0</v>
      </c>
      <c r="P242">
        <f t="shared" si="134"/>
        <v>0</v>
      </c>
      <c r="Q242">
        <f t="shared" si="134"/>
        <v>0</v>
      </c>
      <c r="R242">
        <f t="shared" si="134"/>
        <v>0</v>
      </c>
      <c r="S242">
        <f t="shared" si="133"/>
        <v>0</v>
      </c>
      <c r="T242">
        <f t="shared" si="133"/>
        <v>0</v>
      </c>
      <c r="U242">
        <f t="shared" si="133"/>
        <v>0</v>
      </c>
      <c r="V242">
        <f t="shared" si="133"/>
        <v>0</v>
      </c>
      <c r="W242">
        <f t="shared" si="133"/>
        <v>0</v>
      </c>
      <c r="X242">
        <f t="shared" si="133"/>
        <v>0</v>
      </c>
      <c r="Y242">
        <f t="shared" si="133"/>
        <v>0</v>
      </c>
      <c r="Z242">
        <f t="shared" si="133"/>
        <v>0</v>
      </c>
      <c r="AA242">
        <f t="shared" si="133"/>
        <v>0</v>
      </c>
      <c r="AB242">
        <f t="shared" si="133"/>
        <v>0</v>
      </c>
      <c r="AC242">
        <f t="shared" si="133"/>
        <v>0</v>
      </c>
      <c r="AD242">
        <f t="shared" si="133"/>
        <v>0</v>
      </c>
      <c r="AE242">
        <f t="shared" si="133"/>
        <v>0</v>
      </c>
      <c r="AF242">
        <f t="shared" si="133"/>
        <v>0</v>
      </c>
      <c r="AG242">
        <f t="shared" si="133"/>
        <v>0</v>
      </c>
      <c r="AH242">
        <f t="shared" si="136"/>
        <v>0</v>
      </c>
      <c r="AI242">
        <f t="shared" si="136"/>
        <v>0</v>
      </c>
      <c r="AJ242">
        <f t="shared" si="136"/>
        <v>0</v>
      </c>
      <c r="AK242">
        <f t="shared" si="136"/>
        <v>0</v>
      </c>
      <c r="AL242">
        <f t="shared" si="136"/>
        <v>0</v>
      </c>
      <c r="AM242">
        <f t="shared" si="136"/>
        <v>0</v>
      </c>
      <c r="AN242">
        <f t="shared" si="136"/>
        <v>0</v>
      </c>
      <c r="AO242">
        <f t="shared" si="136"/>
        <v>0</v>
      </c>
      <c r="AP242">
        <f t="shared" si="136"/>
        <v>0</v>
      </c>
      <c r="AQ242">
        <f t="shared" si="136"/>
        <v>0</v>
      </c>
      <c r="AR242">
        <f t="shared" si="136"/>
        <v>0</v>
      </c>
      <c r="AS242">
        <f t="shared" si="136"/>
        <v>0</v>
      </c>
      <c r="AT242">
        <f t="shared" si="136"/>
        <v>0</v>
      </c>
      <c r="AU242">
        <f t="shared" si="136"/>
        <v>0</v>
      </c>
      <c r="AV242">
        <f t="shared" si="136"/>
        <v>0</v>
      </c>
      <c r="AW242">
        <f t="shared" si="136"/>
        <v>0</v>
      </c>
      <c r="AX242">
        <f t="shared" si="135"/>
        <v>0</v>
      </c>
      <c r="AY242">
        <f t="shared" si="135"/>
        <v>1</v>
      </c>
      <c r="AZ242">
        <f t="shared" si="135"/>
        <v>0</v>
      </c>
      <c r="BA242">
        <f t="shared" si="135"/>
        <v>0</v>
      </c>
      <c r="BB242">
        <f t="shared" si="135"/>
        <v>0</v>
      </c>
      <c r="BC242">
        <f t="shared" si="135"/>
        <v>0</v>
      </c>
      <c r="BD242">
        <f t="shared" si="135"/>
        <v>0</v>
      </c>
      <c r="BE242">
        <f t="shared" si="135"/>
        <v>0</v>
      </c>
      <c r="BF242">
        <f t="shared" si="135"/>
        <v>0</v>
      </c>
      <c r="BG242">
        <f t="shared" si="135"/>
        <v>0</v>
      </c>
      <c r="BH242">
        <f t="shared" si="135"/>
        <v>0</v>
      </c>
      <c r="BI242">
        <f t="shared" si="135"/>
        <v>0</v>
      </c>
      <c r="BJ242">
        <f t="shared" si="135"/>
        <v>0</v>
      </c>
      <c r="BK242">
        <f t="shared" si="135"/>
        <v>0</v>
      </c>
      <c r="BL242">
        <f t="shared" si="135"/>
        <v>0</v>
      </c>
      <c r="BM242">
        <f t="shared" si="132"/>
        <v>0</v>
      </c>
      <c r="BN242">
        <f t="shared" si="132"/>
        <v>0</v>
      </c>
      <c r="BO242">
        <f t="shared" si="132"/>
        <v>0</v>
      </c>
      <c r="BP242">
        <f t="shared" si="132"/>
        <v>0</v>
      </c>
      <c r="BQ242">
        <f t="shared" si="132"/>
        <v>0</v>
      </c>
      <c r="BR242">
        <f t="shared" si="132"/>
        <v>0</v>
      </c>
      <c r="BS242">
        <f t="shared" si="132"/>
        <v>0</v>
      </c>
      <c r="BT242">
        <f t="shared" si="132"/>
        <v>0</v>
      </c>
      <c r="BU242">
        <f t="shared" si="132"/>
        <v>0</v>
      </c>
      <c r="BV242">
        <f t="shared" si="132"/>
        <v>0</v>
      </c>
      <c r="BW242">
        <f t="shared" si="132"/>
        <v>0</v>
      </c>
      <c r="BX242">
        <f t="shared" si="132"/>
        <v>0</v>
      </c>
      <c r="BY242">
        <f t="shared" si="132"/>
        <v>0</v>
      </c>
      <c r="BZ242">
        <f t="shared" si="132"/>
        <v>0</v>
      </c>
      <c r="CA242">
        <f t="shared" si="132"/>
        <v>0</v>
      </c>
      <c r="CB242">
        <f t="shared" si="132"/>
        <v>0</v>
      </c>
      <c r="CC242">
        <f t="shared" si="130"/>
        <v>0</v>
      </c>
      <c r="CD242">
        <f t="shared" si="130"/>
        <v>0</v>
      </c>
      <c r="CE242">
        <f t="shared" si="130"/>
        <v>0</v>
      </c>
      <c r="CF242">
        <f t="shared" si="130"/>
        <v>0</v>
      </c>
      <c r="CG242">
        <f t="shared" si="130"/>
        <v>0</v>
      </c>
      <c r="CH242">
        <f t="shared" si="130"/>
        <v>0</v>
      </c>
      <c r="CI242">
        <f t="shared" si="130"/>
        <v>0</v>
      </c>
      <c r="CJ242">
        <f t="shared" si="130"/>
        <v>0</v>
      </c>
      <c r="CK242">
        <f t="shared" si="130"/>
        <v>0</v>
      </c>
      <c r="CL242">
        <f t="shared" si="130"/>
        <v>0</v>
      </c>
      <c r="CM242">
        <f t="shared" si="130"/>
        <v>0</v>
      </c>
      <c r="CN242">
        <f t="shared" si="130"/>
        <v>0</v>
      </c>
      <c r="CO242">
        <f t="shared" si="130"/>
        <v>0</v>
      </c>
      <c r="CP242">
        <f t="shared" si="130"/>
        <v>0</v>
      </c>
      <c r="CQ242">
        <f t="shared" si="130"/>
        <v>0</v>
      </c>
      <c r="CR242">
        <f t="shared" si="131"/>
        <v>0</v>
      </c>
      <c r="CS242">
        <f t="shared" si="131"/>
        <v>0</v>
      </c>
      <c r="CT242">
        <f t="shared" si="131"/>
        <v>0</v>
      </c>
      <c r="CU242">
        <f t="shared" si="131"/>
        <v>0</v>
      </c>
      <c r="CV242">
        <f t="shared" si="131"/>
        <v>0</v>
      </c>
      <c r="CW242">
        <f t="shared" si="131"/>
        <v>0</v>
      </c>
      <c r="CX242">
        <f t="shared" si="131"/>
        <v>0</v>
      </c>
      <c r="CY242">
        <f t="shared" si="131"/>
        <v>0</v>
      </c>
      <c r="CZ242">
        <f t="shared" si="131"/>
        <v>0</v>
      </c>
      <c r="DA242">
        <f t="shared" si="131"/>
        <v>0</v>
      </c>
      <c r="DB242">
        <f t="shared" si="131"/>
        <v>0</v>
      </c>
      <c r="DC242">
        <f t="shared" si="131"/>
        <v>0</v>
      </c>
      <c r="DD242">
        <f t="shared" si="131"/>
        <v>0</v>
      </c>
      <c r="DE242">
        <f t="shared" si="131"/>
        <v>0</v>
      </c>
      <c r="DF242">
        <f t="shared" si="131"/>
        <v>0</v>
      </c>
      <c r="DG242">
        <f t="shared" si="131"/>
        <v>0</v>
      </c>
      <c r="DH242">
        <f t="shared" si="129"/>
        <v>0</v>
      </c>
      <c r="DI242">
        <f t="shared" si="129"/>
        <v>0</v>
      </c>
      <c r="DJ242">
        <f t="shared" si="129"/>
        <v>0</v>
      </c>
      <c r="DK242">
        <f t="shared" si="129"/>
        <v>0</v>
      </c>
      <c r="DL242">
        <f t="shared" si="129"/>
        <v>0</v>
      </c>
      <c r="DM242">
        <f t="shared" si="129"/>
        <v>0</v>
      </c>
      <c r="DN242">
        <f t="shared" si="129"/>
        <v>0</v>
      </c>
      <c r="DO242">
        <f t="shared" si="129"/>
        <v>0</v>
      </c>
      <c r="DP242">
        <f t="shared" si="129"/>
        <v>0</v>
      </c>
      <c r="DQ242">
        <f t="shared" si="129"/>
        <v>0</v>
      </c>
      <c r="DR242">
        <f t="shared" si="129"/>
        <v>0</v>
      </c>
      <c r="DS242">
        <f t="shared" si="129"/>
        <v>0</v>
      </c>
      <c r="DT242">
        <f t="shared" si="129"/>
        <v>0</v>
      </c>
      <c r="DU242">
        <f t="shared" si="129"/>
        <v>0</v>
      </c>
      <c r="DV242">
        <f t="shared" si="129"/>
        <v>0</v>
      </c>
    </row>
    <row r="243" spans="1:126" x14ac:dyDescent="0.3">
      <c r="A243" s="13" t="s">
        <v>960</v>
      </c>
      <c r="B243" s="15" t="str">
        <f>VLOOKUP(Sheet6!A243,Phase1IDs!A175:I960,8,0)</f>
        <v>T1190, T1203</v>
      </c>
      <c r="C243">
        <f t="shared" si="134"/>
        <v>0</v>
      </c>
      <c r="D243">
        <f t="shared" si="134"/>
        <v>0</v>
      </c>
      <c r="E243">
        <f t="shared" si="134"/>
        <v>0</v>
      </c>
      <c r="F243">
        <f t="shared" si="134"/>
        <v>0</v>
      </c>
      <c r="G243">
        <f t="shared" si="134"/>
        <v>0</v>
      </c>
      <c r="H243">
        <f t="shared" si="134"/>
        <v>0</v>
      </c>
      <c r="I243">
        <f t="shared" si="134"/>
        <v>0</v>
      </c>
      <c r="J243">
        <f t="shared" si="134"/>
        <v>0</v>
      </c>
      <c r="K243">
        <f t="shared" si="134"/>
        <v>0</v>
      </c>
      <c r="L243">
        <f t="shared" si="134"/>
        <v>0</v>
      </c>
      <c r="M243">
        <f t="shared" si="134"/>
        <v>0</v>
      </c>
      <c r="N243">
        <f t="shared" si="134"/>
        <v>0</v>
      </c>
      <c r="O243">
        <f t="shared" si="134"/>
        <v>0</v>
      </c>
      <c r="P243">
        <f t="shared" si="134"/>
        <v>0</v>
      </c>
      <c r="Q243">
        <f t="shared" si="134"/>
        <v>0</v>
      </c>
      <c r="R243">
        <f t="shared" si="134"/>
        <v>0</v>
      </c>
      <c r="S243">
        <f t="shared" si="133"/>
        <v>0</v>
      </c>
      <c r="T243">
        <f t="shared" si="133"/>
        <v>0</v>
      </c>
      <c r="U243">
        <f t="shared" si="133"/>
        <v>0</v>
      </c>
      <c r="V243">
        <f t="shared" si="133"/>
        <v>0</v>
      </c>
      <c r="W243">
        <f t="shared" si="133"/>
        <v>0</v>
      </c>
      <c r="X243">
        <f t="shared" si="133"/>
        <v>0</v>
      </c>
      <c r="Y243">
        <f t="shared" si="133"/>
        <v>0</v>
      </c>
      <c r="Z243">
        <f t="shared" si="133"/>
        <v>0</v>
      </c>
      <c r="AA243">
        <f t="shared" si="133"/>
        <v>0</v>
      </c>
      <c r="AB243">
        <f t="shared" si="133"/>
        <v>0</v>
      </c>
      <c r="AC243">
        <f t="shared" si="133"/>
        <v>0</v>
      </c>
      <c r="AD243">
        <f t="shared" si="133"/>
        <v>0</v>
      </c>
      <c r="AE243">
        <f t="shared" si="133"/>
        <v>0</v>
      </c>
      <c r="AF243">
        <f t="shared" si="133"/>
        <v>0</v>
      </c>
      <c r="AG243">
        <f t="shared" si="133"/>
        <v>0</v>
      </c>
      <c r="AH243">
        <f t="shared" si="136"/>
        <v>0</v>
      </c>
      <c r="AI243">
        <f t="shared" si="136"/>
        <v>0</v>
      </c>
      <c r="AJ243">
        <f t="shared" si="136"/>
        <v>0</v>
      </c>
      <c r="AK243">
        <f t="shared" si="136"/>
        <v>0</v>
      </c>
      <c r="AL243">
        <f t="shared" si="136"/>
        <v>0</v>
      </c>
      <c r="AM243">
        <f t="shared" si="136"/>
        <v>0</v>
      </c>
      <c r="AN243">
        <f t="shared" si="136"/>
        <v>0</v>
      </c>
      <c r="AO243">
        <f t="shared" si="136"/>
        <v>0</v>
      </c>
      <c r="AP243">
        <f t="shared" si="136"/>
        <v>1</v>
      </c>
      <c r="AQ243">
        <f t="shared" si="136"/>
        <v>0</v>
      </c>
      <c r="AR243">
        <f t="shared" si="136"/>
        <v>0</v>
      </c>
      <c r="AS243">
        <f t="shared" si="136"/>
        <v>1</v>
      </c>
      <c r="AT243">
        <f t="shared" si="136"/>
        <v>0</v>
      </c>
      <c r="AU243">
        <f t="shared" si="136"/>
        <v>0</v>
      </c>
      <c r="AV243">
        <f t="shared" si="136"/>
        <v>0</v>
      </c>
      <c r="AW243">
        <f t="shared" si="136"/>
        <v>0</v>
      </c>
      <c r="AX243">
        <f t="shared" si="135"/>
        <v>0</v>
      </c>
      <c r="AY243">
        <f t="shared" si="135"/>
        <v>0</v>
      </c>
      <c r="AZ243">
        <f t="shared" si="135"/>
        <v>0</v>
      </c>
      <c r="BA243">
        <f t="shared" si="135"/>
        <v>0</v>
      </c>
      <c r="BB243">
        <f t="shared" si="135"/>
        <v>0</v>
      </c>
      <c r="BC243">
        <f t="shared" si="135"/>
        <v>0</v>
      </c>
      <c r="BD243">
        <f t="shared" si="135"/>
        <v>0</v>
      </c>
      <c r="BE243">
        <f t="shared" si="135"/>
        <v>0</v>
      </c>
      <c r="BF243">
        <f t="shared" si="135"/>
        <v>0</v>
      </c>
      <c r="BG243">
        <f t="shared" si="135"/>
        <v>0</v>
      </c>
      <c r="BH243">
        <f t="shared" si="135"/>
        <v>0</v>
      </c>
      <c r="BI243">
        <f t="shared" si="135"/>
        <v>0</v>
      </c>
      <c r="BJ243">
        <f t="shared" si="135"/>
        <v>0</v>
      </c>
      <c r="BK243">
        <f t="shared" si="135"/>
        <v>0</v>
      </c>
      <c r="BL243">
        <f t="shared" si="135"/>
        <v>0</v>
      </c>
      <c r="BM243">
        <f t="shared" si="132"/>
        <v>0</v>
      </c>
      <c r="BN243">
        <f t="shared" si="132"/>
        <v>0</v>
      </c>
      <c r="BO243">
        <f t="shared" si="132"/>
        <v>0</v>
      </c>
      <c r="BP243">
        <f t="shared" si="132"/>
        <v>0</v>
      </c>
      <c r="BQ243">
        <f t="shared" si="132"/>
        <v>0</v>
      </c>
      <c r="BR243">
        <f t="shared" si="132"/>
        <v>0</v>
      </c>
      <c r="BS243">
        <f t="shared" si="132"/>
        <v>0</v>
      </c>
      <c r="BT243">
        <f t="shared" si="132"/>
        <v>0</v>
      </c>
      <c r="BU243">
        <f t="shared" si="132"/>
        <v>0</v>
      </c>
      <c r="BV243">
        <f t="shared" si="132"/>
        <v>0</v>
      </c>
      <c r="BW243">
        <f t="shared" si="132"/>
        <v>0</v>
      </c>
      <c r="BX243">
        <f t="shared" si="132"/>
        <v>0</v>
      </c>
      <c r="BY243">
        <f t="shared" si="132"/>
        <v>0</v>
      </c>
      <c r="BZ243">
        <f t="shared" si="132"/>
        <v>0</v>
      </c>
      <c r="CA243">
        <f t="shared" si="132"/>
        <v>0</v>
      </c>
      <c r="CB243">
        <f t="shared" si="132"/>
        <v>0</v>
      </c>
      <c r="CC243">
        <f t="shared" si="130"/>
        <v>0</v>
      </c>
      <c r="CD243">
        <f t="shared" si="130"/>
        <v>0</v>
      </c>
      <c r="CE243">
        <f t="shared" si="130"/>
        <v>0</v>
      </c>
      <c r="CF243">
        <f t="shared" si="130"/>
        <v>0</v>
      </c>
      <c r="CG243">
        <f t="shared" si="130"/>
        <v>0</v>
      </c>
      <c r="CH243">
        <f t="shared" si="130"/>
        <v>0</v>
      </c>
      <c r="CI243">
        <f t="shared" si="130"/>
        <v>0</v>
      </c>
      <c r="CJ243">
        <f t="shared" si="130"/>
        <v>0</v>
      </c>
      <c r="CK243">
        <f t="shared" si="130"/>
        <v>0</v>
      </c>
      <c r="CL243">
        <f t="shared" si="130"/>
        <v>0</v>
      </c>
      <c r="CM243">
        <f t="shared" si="130"/>
        <v>0</v>
      </c>
      <c r="CN243">
        <f t="shared" si="130"/>
        <v>0</v>
      </c>
      <c r="CO243">
        <f t="shared" si="130"/>
        <v>0</v>
      </c>
      <c r="CP243">
        <f t="shared" si="130"/>
        <v>0</v>
      </c>
      <c r="CQ243">
        <f t="shared" si="130"/>
        <v>0</v>
      </c>
      <c r="CR243">
        <f t="shared" si="131"/>
        <v>0</v>
      </c>
      <c r="CS243">
        <f t="shared" si="131"/>
        <v>0</v>
      </c>
      <c r="CT243">
        <f t="shared" si="131"/>
        <v>0</v>
      </c>
      <c r="CU243">
        <f t="shared" si="131"/>
        <v>0</v>
      </c>
      <c r="CV243">
        <f t="shared" si="131"/>
        <v>0</v>
      </c>
      <c r="CW243">
        <f t="shared" si="131"/>
        <v>0</v>
      </c>
      <c r="CX243">
        <f t="shared" si="131"/>
        <v>0</v>
      </c>
      <c r="CY243">
        <f t="shared" si="131"/>
        <v>0</v>
      </c>
      <c r="CZ243">
        <f t="shared" si="131"/>
        <v>0</v>
      </c>
      <c r="DA243">
        <f t="shared" si="131"/>
        <v>0</v>
      </c>
      <c r="DB243">
        <f t="shared" si="131"/>
        <v>0</v>
      </c>
      <c r="DC243">
        <f t="shared" si="131"/>
        <v>0</v>
      </c>
      <c r="DD243">
        <f t="shared" si="131"/>
        <v>0</v>
      </c>
      <c r="DE243">
        <f t="shared" si="131"/>
        <v>0</v>
      </c>
      <c r="DF243">
        <f t="shared" si="131"/>
        <v>0</v>
      </c>
      <c r="DG243">
        <f t="shared" si="131"/>
        <v>0</v>
      </c>
      <c r="DH243">
        <f t="shared" si="129"/>
        <v>0</v>
      </c>
      <c r="DI243">
        <f t="shared" si="129"/>
        <v>0</v>
      </c>
      <c r="DJ243">
        <f t="shared" si="129"/>
        <v>0</v>
      </c>
      <c r="DK243">
        <f t="shared" si="129"/>
        <v>0</v>
      </c>
      <c r="DL243">
        <f t="shared" si="129"/>
        <v>0</v>
      </c>
      <c r="DM243">
        <f t="shared" si="129"/>
        <v>0</v>
      </c>
      <c r="DN243">
        <f t="shared" si="129"/>
        <v>0</v>
      </c>
      <c r="DO243">
        <f t="shared" si="129"/>
        <v>0</v>
      </c>
      <c r="DP243">
        <f t="shared" si="129"/>
        <v>0</v>
      </c>
      <c r="DQ243">
        <f t="shared" si="129"/>
        <v>0</v>
      </c>
      <c r="DR243">
        <f t="shared" si="129"/>
        <v>0</v>
      </c>
      <c r="DS243">
        <f t="shared" si="129"/>
        <v>0</v>
      </c>
      <c r="DT243">
        <f t="shared" si="129"/>
        <v>0</v>
      </c>
      <c r="DU243">
        <f t="shared" si="129"/>
        <v>0</v>
      </c>
      <c r="DV243">
        <f t="shared" si="129"/>
        <v>0</v>
      </c>
    </row>
    <row r="244" spans="1:126" x14ac:dyDescent="0.3">
      <c r="A244" s="11" t="s">
        <v>1168</v>
      </c>
      <c r="B244" s="15" t="str">
        <f>VLOOKUP(Sheet6!A244,Phase1IDs!A176:I961,8,0)</f>
        <v>T1203</v>
      </c>
      <c r="C244">
        <f t="shared" si="134"/>
        <v>0</v>
      </c>
      <c r="D244">
        <f t="shared" si="134"/>
        <v>0</v>
      </c>
      <c r="E244">
        <f t="shared" si="134"/>
        <v>0</v>
      </c>
      <c r="F244">
        <f t="shared" si="134"/>
        <v>0</v>
      </c>
      <c r="G244">
        <f t="shared" si="134"/>
        <v>0</v>
      </c>
      <c r="H244">
        <f t="shared" si="134"/>
        <v>0</v>
      </c>
      <c r="I244">
        <f t="shared" si="134"/>
        <v>0</v>
      </c>
      <c r="J244">
        <f t="shared" si="134"/>
        <v>0</v>
      </c>
      <c r="K244">
        <f t="shared" si="134"/>
        <v>0</v>
      </c>
      <c r="L244">
        <f t="shared" si="134"/>
        <v>0</v>
      </c>
      <c r="M244">
        <f t="shared" si="134"/>
        <v>0</v>
      </c>
      <c r="N244">
        <f t="shared" si="134"/>
        <v>0</v>
      </c>
      <c r="O244">
        <f t="shared" si="134"/>
        <v>0</v>
      </c>
      <c r="P244">
        <f t="shared" si="134"/>
        <v>0</v>
      </c>
      <c r="Q244">
        <f t="shared" si="134"/>
        <v>0</v>
      </c>
      <c r="R244">
        <f t="shared" si="134"/>
        <v>0</v>
      </c>
      <c r="S244">
        <f t="shared" si="133"/>
        <v>0</v>
      </c>
      <c r="T244">
        <f t="shared" si="133"/>
        <v>0</v>
      </c>
      <c r="U244">
        <f t="shared" si="133"/>
        <v>0</v>
      </c>
      <c r="V244">
        <f t="shared" si="133"/>
        <v>0</v>
      </c>
      <c r="W244">
        <f t="shared" si="133"/>
        <v>0</v>
      </c>
      <c r="X244">
        <f t="shared" si="133"/>
        <v>0</v>
      </c>
      <c r="Y244">
        <f t="shared" si="133"/>
        <v>0</v>
      </c>
      <c r="Z244">
        <f t="shared" si="133"/>
        <v>0</v>
      </c>
      <c r="AA244">
        <f t="shared" si="133"/>
        <v>0</v>
      </c>
      <c r="AB244">
        <f t="shared" si="133"/>
        <v>0</v>
      </c>
      <c r="AC244">
        <f t="shared" si="133"/>
        <v>0</v>
      </c>
      <c r="AD244">
        <f t="shared" si="133"/>
        <v>0</v>
      </c>
      <c r="AE244">
        <f t="shared" si="133"/>
        <v>0</v>
      </c>
      <c r="AF244">
        <f t="shared" si="133"/>
        <v>0</v>
      </c>
      <c r="AG244">
        <f t="shared" si="133"/>
        <v>0</v>
      </c>
      <c r="AH244">
        <f t="shared" si="136"/>
        <v>0</v>
      </c>
      <c r="AI244">
        <f t="shared" si="136"/>
        <v>0</v>
      </c>
      <c r="AJ244">
        <f t="shared" si="136"/>
        <v>0</v>
      </c>
      <c r="AK244">
        <f t="shared" si="136"/>
        <v>0</v>
      </c>
      <c r="AL244">
        <f t="shared" si="136"/>
        <v>0</v>
      </c>
      <c r="AM244">
        <f t="shared" si="136"/>
        <v>0</v>
      </c>
      <c r="AN244">
        <f t="shared" si="136"/>
        <v>0</v>
      </c>
      <c r="AO244">
        <f t="shared" si="136"/>
        <v>0</v>
      </c>
      <c r="AP244">
        <f t="shared" si="136"/>
        <v>0</v>
      </c>
      <c r="AQ244">
        <f t="shared" si="136"/>
        <v>0</v>
      </c>
      <c r="AR244">
        <f t="shared" si="136"/>
        <v>0</v>
      </c>
      <c r="AS244">
        <f t="shared" si="136"/>
        <v>1</v>
      </c>
      <c r="AT244">
        <f t="shared" si="136"/>
        <v>0</v>
      </c>
      <c r="AU244">
        <f t="shared" si="136"/>
        <v>0</v>
      </c>
      <c r="AV244">
        <f t="shared" si="136"/>
        <v>0</v>
      </c>
      <c r="AW244">
        <f t="shared" si="136"/>
        <v>0</v>
      </c>
      <c r="AX244">
        <f t="shared" si="135"/>
        <v>0</v>
      </c>
      <c r="AY244">
        <f t="shared" si="135"/>
        <v>0</v>
      </c>
      <c r="AZ244">
        <f t="shared" si="135"/>
        <v>0</v>
      </c>
      <c r="BA244">
        <f t="shared" si="135"/>
        <v>0</v>
      </c>
      <c r="BB244">
        <f t="shared" si="135"/>
        <v>0</v>
      </c>
      <c r="BC244">
        <f t="shared" si="135"/>
        <v>0</v>
      </c>
      <c r="BD244">
        <f t="shared" si="135"/>
        <v>0</v>
      </c>
      <c r="BE244">
        <f t="shared" si="135"/>
        <v>0</v>
      </c>
      <c r="BF244">
        <f t="shared" si="135"/>
        <v>0</v>
      </c>
      <c r="BG244">
        <f t="shared" si="135"/>
        <v>0</v>
      </c>
      <c r="BH244">
        <f t="shared" si="135"/>
        <v>0</v>
      </c>
      <c r="BI244">
        <f t="shared" si="135"/>
        <v>0</v>
      </c>
      <c r="BJ244">
        <f t="shared" si="135"/>
        <v>0</v>
      </c>
      <c r="BK244">
        <f t="shared" si="135"/>
        <v>0</v>
      </c>
      <c r="BL244">
        <f t="shared" si="135"/>
        <v>0</v>
      </c>
      <c r="BM244">
        <f t="shared" si="132"/>
        <v>0</v>
      </c>
      <c r="BN244">
        <f t="shared" si="132"/>
        <v>0</v>
      </c>
      <c r="BO244">
        <f t="shared" si="132"/>
        <v>0</v>
      </c>
      <c r="BP244">
        <f t="shared" si="132"/>
        <v>0</v>
      </c>
      <c r="BQ244">
        <f t="shared" si="132"/>
        <v>0</v>
      </c>
      <c r="BR244">
        <f t="shared" si="132"/>
        <v>0</v>
      </c>
      <c r="BS244">
        <f t="shared" si="132"/>
        <v>0</v>
      </c>
      <c r="BT244">
        <f t="shared" si="132"/>
        <v>0</v>
      </c>
      <c r="BU244">
        <f t="shared" si="132"/>
        <v>0</v>
      </c>
      <c r="BV244">
        <f t="shared" si="132"/>
        <v>0</v>
      </c>
      <c r="BW244">
        <f t="shared" si="132"/>
        <v>0</v>
      </c>
      <c r="BX244">
        <f t="shared" si="132"/>
        <v>0</v>
      </c>
      <c r="BY244">
        <f t="shared" si="132"/>
        <v>0</v>
      </c>
      <c r="BZ244">
        <f t="shared" si="132"/>
        <v>0</v>
      </c>
      <c r="CA244">
        <f t="shared" si="132"/>
        <v>0</v>
      </c>
      <c r="CB244">
        <f t="shared" si="132"/>
        <v>0</v>
      </c>
      <c r="CC244">
        <f t="shared" si="130"/>
        <v>0</v>
      </c>
      <c r="CD244">
        <f t="shared" si="130"/>
        <v>0</v>
      </c>
      <c r="CE244">
        <f t="shared" si="130"/>
        <v>0</v>
      </c>
      <c r="CF244">
        <f t="shared" si="130"/>
        <v>0</v>
      </c>
      <c r="CG244">
        <f t="shared" si="130"/>
        <v>0</v>
      </c>
      <c r="CH244">
        <f t="shared" si="130"/>
        <v>0</v>
      </c>
      <c r="CI244">
        <f t="shared" si="130"/>
        <v>0</v>
      </c>
      <c r="CJ244">
        <f t="shared" si="130"/>
        <v>0</v>
      </c>
      <c r="CK244">
        <f t="shared" si="130"/>
        <v>0</v>
      </c>
      <c r="CL244">
        <f t="shared" si="130"/>
        <v>0</v>
      </c>
      <c r="CM244">
        <f t="shared" si="130"/>
        <v>0</v>
      </c>
      <c r="CN244">
        <f t="shared" si="130"/>
        <v>0</v>
      </c>
      <c r="CO244">
        <f t="shared" si="130"/>
        <v>0</v>
      </c>
      <c r="CP244">
        <f t="shared" si="130"/>
        <v>0</v>
      </c>
      <c r="CQ244">
        <f t="shared" si="130"/>
        <v>0</v>
      </c>
      <c r="CR244">
        <f t="shared" si="131"/>
        <v>0</v>
      </c>
      <c r="CS244">
        <f t="shared" si="131"/>
        <v>0</v>
      </c>
      <c r="CT244">
        <f t="shared" si="131"/>
        <v>0</v>
      </c>
      <c r="CU244">
        <f t="shared" si="131"/>
        <v>0</v>
      </c>
      <c r="CV244">
        <f t="shared" si="131"/>
        <v>0</v>
      </c>
      <c r="CW244">
        <f t="shared" si="131"/>
        <v>0</v>
      </c>
      <c r="CX244">
        <f t="shared" si="131"/>
        <v>0</v>
      </c>
      <c r="CY244">
        <f t="shared" si="131"/>
        <v>0</v>
      </c>
      <c r="CZ244">
        <f t="shared" si="131"/>
        <v>0</v>
      </c>
      <c r="DA244">
        <f t="shared" si="131"/>
        <v>0</v>
      </c>
      <c r="DB244">
        <f t="shared" si="131"/>
        <v>0</v>
      </c>
      <c r="DC244">
        <f t="shared" si="131"/>
        <v>0</v>
      </c>
      <c r="DD244">
        <f t="shared" si="131"/>
        <v>0</v>
      </c>
      <c r="DE244">
        <f t="shared" si="131"/>
        <v>0</v>
      </c>
      <c r="DF244">
        <f t="shared" si="131"/>
        <v>0</v>
      </c>
      <c r="DG244">
        <f t="shared" si="131"/>
        <v>0</v>
      </c>
      <c r="DH244">
        <f t="shared" si="129"/>
        <v>0</v>
      </c>
      <c r="DI244">
        <f t="shared" si="129"/>
        <v>0</v>
      </c>
      <c r="DJ244">
        <f t="shared" si="129"/>
        <v>0</v>
      </c>
      <c r="DK244">
        <f t="shared" si="129"/>
        <v>0</v>
      </c>
      <c r="DL244">
        <f t="shared" si="129"/>
        <v>0</v>
      </c>
      <c r="DM244">
        <f t="shared" si="129"/>
        <v>0</v>
      </c>
      <c r="DN244">
        <f t="shared" si="129"/>
        <v>0</v>
      </c>
      <c r="DO244">
        <f t="shared" si="129"/>
        <v>0</v>
      </c>
      <c r="DP244">
        <f t="shared" si="129"/>
        <v>0</v>
      </c>
      <c r="DQ244">
        <f t="shared" si="129"/>
        <v>0</v>
      </c>
      <c r="DR244">
        <f t="shared" si="129"/>
        <v>0</v>
      </c>
      <c r="DS244">
        <f t="shared" si="129"/>
        <v>0</v>
      </c>
      <c r="DT244">
        <f t="shared" si="129"/>
        <v>0</v>
      </c>
      <c r="DU244">
        <f t="shared" si="129"/>
        <v>0</v>
      </c>
      <c r="DV244">
        <f t="shared" si="129"/>
        <v>0</v>
      </c>
    </row>
    <row r="245" spans="1:126" x14ac:dyDescent="0.3">
      <c r="A245" s="13" t="s">
        <v>1747</v>
      </c>
      <c r="B245" s="15" t="str">
        <f>VLOOKUP(Sheet6!A245,Phase1IDs!A177:I962,8,0)</f>
        <v>T1608</v>
      </c>
      <c r="C245">
        <f t="shared" si="134"/>
        <v>0</v>
      </c>
      <c r="D245">
        <f t="shared" si="134"/>
        <v>0</v>
      </c>
      <c r="E245">
        <f t="shared" si="134"/>
        <v>0</v>
      </c>
      <c r="F245">
        <f t="shared" si="134"/>
        <v>0</v>
      </c>
      <c r="G245">
        <f t="shared" si="134"/>
        <v>0</v>
      </c>
      <c r="H245">
        <f t="shared" si="134"/>
        <v>0</v>
      </c>
      <c r="I245">
        <f t="shared" si="134"/>
        <v>0</v>
      </c>
      <c r="J245">
        <f t="shared" si="134"/>
        <v>0</v>
      </c>
      <c r="K245">
        <f t="shared" si="134"/>
        <v>0</v>
      </c>
      <c r="L245">
        <f t="shared" si="134"/>
        <v>0</v>
      </c>
      <c r="M245">
        <f t="shared" si="134"/>
        <v>0</v>
      </c>
      <c r="N245">
        <f t="shared" si="134"/>
        <v>0</v>
      </c>
      <c r="O245">
        <f t="shared" si="134"/>
        <v>0</v>
      </c>
      <c r="P245">
        <f t="shared" si="134"/>
        <v>0</v>
      </c>
      <c r="Q245">
        <f t="shared" si="134"/>
        <v>0</v>
      </c>
      <c r="R245">
        <f t="shared" si="134"/>
        <v>0</v>
      </c>
      <c r="S245">
        <f t="shared" si="133"/>
        <v>0</v>
      </c>
      <c r="T245">
        <f t="shared" si="133"/>
        <v>0</v>
      </c>
      <c r="U245">
        <f t="shared" si="133"/>
        <v>0</v>
      </c>
      <c r="V245">
        <f t="shared" si="133"/>
        <v>0</v>
      </c>
      <c r="W245">
        <f t="shared" si="133"/>
        <v>0</v>
      </c>
      <c r="X245">
        <f t="shared" si="133"/>
        <v>0</v>
      </c>
      <c r="Y245">
        <f t="shared" si="133"/>
        <v>0</v>
      </c>
      <c r="Z245">
        <f t="shared" si="133"/>
        <v>0</v>
      </c>
      <c r="AA245">
        <f t="shared" si="133"/>
        <v>0</v>
      </c>
      <c r="AB245">
        <f t="shared" si="133"/>
        <v>0</v>
      </c>
      <c r="AC245">
        <f t="shared" si="133"/>
        <v>0</v>
      </c>
      <c r="AD245">
        <f t="shared" si="133"/>
        <v>0</v>
      </c>
      <c r="AE245">
        <f t="shared" si="133"/>
        <v>0</v>
      </c>
      <c r="AF245">
        <f t="shared" si="133"/>
        <v>0</v>
      </c>
      <c r="AG245">
        <f t="shared" si="133"/>
        <v>0</v>
      </c>
      <c r="AH245">
        <f t="shared" si="136"/>
        <v>0</v>
      </c>
      <c r="AI245">
        <f t="shared" si="136"/>
        <v>0</v>
      </c>
      <c r="AJ245">
        <f t="shared" si="136"/>
        <v>0</v>
      </c>
      <c r="AK245">
        <f t="shared" si="136"/>
        <v>0</v>
      </c>
      <c r="AL245">
        <f t="shared" si="136"/>
        <v>0</v>
      </c>
      <c r="AM245">
        <f t="shared" si="136"/>
        <v>0</v>
      </c>
      <c r="AN245">
        <f t="shared" si="136"/>
        <v>0</v>
      </c>
      <c r="AO245">
        <f t="shared" si="136"/>
        <v>0</v>
      </c>
      <c r="AP245">
        <f t="shared" si="136"/>
        <v>0</v>
      </c>
      <c r="AQ245">
        <f t="shared" si="136"/>
        <v>0</v>
      </c>
      <c r="AR245">
        <f t="shared" si="136"/>
        <v>0</v>
      </c>
      <c r="AS245">
        <f t="shared" si="136"/>
        <v>0</v>
      </c>
      <c r="AT245">
        <f t="shared" si="136"/>
        <v>0</v>
      </c>
      <c r="AU245">
        <f t="shared" si="136"/>
        <v>0</v>
      </c>
      <c r="AV245">
        <f t="shared" si="136"/>
        <v>0</v>
      </c>
      <c r="AW245">
        <f t="shared" si="136"/>
        <v>0</v>
      </c>
      <c r="AX245">
        <f t="shared" si="135"/>
        <v>0</v>
      </c>
      <c r="AY245">
        <f t="shared" si="135"/>
        <v>0</v>
      </c>
      <c r="AZ245">
        <f t="shared" si="135"/>
        <v>0</v>
      </c>
      <c r="BA245">
        <f t="shared" si="135"/>
        <v>0</v>
      </c>
      <c r="BB245">
        <f t="shared" si="135"/>
        <v>0</v>
      </c>
      <c r="BC245">
        <f t="shared" si="135"/>
        <v>0</v>
      </c>
      <c r="BD245">
        <f t="shared" si="135"/>
        <v>0</v>
      </c>
      <c r="BE245">
        <f t="shared" si="135"/>
        <v>0</v>
      </c>
      <c r="BF245">
        <f t="shared" si="135"/>
        <v>0</v>
      </c>
      <c r="BG245">
        <f t="shared" si="135"/>
        <v>0</v>
      </c>
      <c r="BH245">
        <f t="shared" si="135"/>
        <v>0</v>
      </c>
      <c r="BI245">
        <f t="shared" si="135"/>
        <v>0</v>
      </c>
      <c r="BJ245">
        <f t="shared" si="135"/>
        <v>0</v>
      </c>
      <c r="BK245">
        <f t="shared" si="135"/>
        <v>0</v>
      </c>
      <c r="BL245">
        <f t="shared" si="135"/>
        <v>0</v>
      </c>
      <c r="BM245">
        <f t="shared" si="132"/>
        <v>0</v>
      </c>
      <c r="BN245">
        <f t="shared" si="132"/>
        <v>0</v>
      </c>
      <c r="BO245">
        <f t="shared" si="132"/>
        <v>0</v>
      </c>
      <c r="BP245">
        <f t="shared" si="132"/>
        <v>0</v>
      </c>
      <c r="BQ245">
        <f t="shared" si="132"/>
        <v>0</v>
      </c>
      <c r="BR245">
        <f t="shared" si="132"/>
        <v>0</v>
      </c>
      <c r="BS245">
        <f t="shared" si="132"/>
        <v>0</v>
      </c>
      <c r="BT245">
        <f t="shared" si="132"/>
        <v>0</v>
      </c>
      <c r="BU245">
        <f t="shared" si="132"/>
        <v>0</v>
      </c>
      <c r="BV245">
        <f t="shared" si="132"/>
        <v>0</v>
      </c>
      <c r="BW245">
        <f t="shared" si="132"/>
        <v>0</v>
      </c>
      <c r="BX245">
        <f t="shared" si="132"/>
        <v>0</v>
      </c>
      <c r="BY245">
        <f t="shared" si="132"/>
        <v>0</v>
      </c>
      <c r="BZ245">
        <f t="shared" si="132"/>
        <v>0</v>
      </c>
      <c r="CA245">
        <f t="shared" si="132"/>
        <v>0</v>
      </c>
      <c r="CB245">
        <f t="shared" si="132"/>
        <v>0</v>
      </c>
      <c r="CC245">
        <f t="shared" si="130"/>
        <v>0</v>
      </c>
      <c r="CD245">
        <f t="shared" si="130"/>
        <v>0</v>
      </c>
      <c r="CE245">
        <f t="shared" si="130"/>
        <v>0</v>
      </c>
      <c r="CF245">
        <f t="shared" si="130"/>
        <v>0</v>
      </c>
      <c r="CG245">
        <f t="shared" si="130"/>
        <v>0</v>
      </c>
      <c r="CH245">
        <f t="shared" si="130"/>
        <v>0</v>
      </c>
      <c r="CI245">
        <f t="shared" si="130"/>
        <v>0</v>
      </c>
      <c r="CJ245">
        <f t="shared" si="130"/>
        <v>0</v>
      </c>
      <c r="CK245">
        <f t="shared" si="130"/>
        <v>0</v>
      </c>
      <c r="CL245">
        <f t="shared" si="130"/>
        <v>0</v>
      </c>
      <c r="CM245">
        <f t="shared" si="130"/>
        <v>0</v>
      </c>
      <c r="CN245">
        <f t="shared" si="130"/>
        <v>0</v>
      </c>
      <c r="CO245">
        <f t="shared" si="130"/>
        <v>0</v>
      </c>
      <c r="CP245">
        <f t="shared" si="130"/>
        <v>0</v>
      </c>
      <c r="CQ245">
        <f t="shared" si="130"/>
        <v>0</v>
      </c>
      <c r="CR245">
        <f t="shared" si="131"/>
        <v>0</v>
      </c>
      <c r="CS245">
        <f t="shared" si="131"/>
        <v>0</v>
      </c>
      <c r="CT245">
        <f t="shared" si="131"/>
        <v>0</v>
      </c>
      <c r="CU245">
        <f t="shared" si="131"/>
        <v>0</v>
      </c>
      <c r="CV245">
        <f t="shared" si="131"/>
        <v>0</v>
      </c>
      <c r="CW245">
        <f t="shared" si="131"/>
        <v>0</v>
      </c>
      <c r="CX245">
        <f t="shared" si="131"/>
        <v>0</v>
      </c>
      <c r="CY245">
        <f t="shared" si="131"/>
        <v>0</v>
      </c>
      <c r="CZ245">
        <f t="shared" si="131"/>
        <v>0</v>
      </c>
      <c r="DA245">
        <f t="shared" si="131"/>
        <v>0</v>
      </c>
      <c r="DB245">
        <f t="shared" si="131"/>
        <v>0</v>
      </c>
      <c r="DC245">
        <f t="shared" si="131"/>
        <v>0</v>
      </c>
      <c r="DD245">
        <f t="shared" si="131"/>
        <v>0</v>
      </c>
      <c r="DE245">
        <f t="shared" si="131"/>
        <v>0</v>
      </c>
      <c r="DF245">
        <f t="shared" si="131"/>
        <v>0</v>
      </c>
      <c r="DG245">
        <f t="shared" si="131"/>
        <v>0</v>
      </c>
      <c r="DH245">
        <f t="shared" si="129"/>
        <v>0</v>
      </c>
      <c r="DI245">
        <f t="shared" si="129"/>
        <v>0</v>
      </c>
      <c r="DJ245">
        <f t="shared" si="129"/>
        <v>0</v>
      </c>
      <c r="DK245">
        <f t="shared" si="129"/>
        <v>0</v>
      </c>
      <c r="DL245">
        <f t="shared" si="129"/>
        <v>0</v>
      </c>
      <c r="DM245">
        <f t="shared" si="129"/>
        <v>0</v>
      </c>
      <c r="DN245">
        <f t="shared" si="129"/>
        <v>0</v>
      </c>
      <c r="DO245">
        <f t="shared" si="129"/>
        <v>0</v>
      </c>
      <c r="DP245">
        <f t="shared" si="129"/>
        <v>0</v>
      </c>
      <c r="DQ245">
        <f t="shared" si="129"/>
        <v>0</v>
      </c>
      <c r="DR245">
        <f t="shared" si="129"/>
        <v>0</v>
      </c>
      <c r="DS245">
        <f t="shared" si="129"/>
        <v>0</v>
      </c>
      <c r="DT245">
        <f t="shared" si="129"/>
        <v>0</v>
      </c>
      <c r="DU245">
        <f t="shared" si="129"/>
        <v>0</v>
      </c>
      <c r="DV245">
        <f t="shared" si="129"/>
        <v>0</v>
      </c>
    </row>
    <row r="246" spans="1:126" x14ac:dyDescent="0.3">
      <c r="A246" s="11" t="s">
        <v>2674</v>
      </c>
      <c r="B246" s="15" t="e">
        <f>VLOOKUP(Sheet6!A246,Phase1IDs!A178:I963,8,0)</f>
        <v>#N/A</v>
      </c>
      <c r="C246" t="e">
        <f t="shared" si="134"/>
        <v>#N/A</v>
      </c>
      <c r="D246" t="e">
        <f t="shared" si="134"/>
        <v>#N/A</v>
      </c>
      <c r="E246" t="e">
        <f t="shared" si="134"/>
        <v>#N/A</v>
      </c>
      <c r="F246" t="e">
        <f t="shared" si="134"/>
        <v>#N/A</v>
      </c>
      <c r="G246" t="e">
        <f t="shared" si="134"/>
        <v>#N/A</v>
      </c>
      <c r="H246" t="e">
        <f t="shared" si="134"/>
        <v>#N/A</v>
      </c>
      <c r="I246" t="e">
        <f t="shared" si="134"/>
        <v>#N/A</v>
      </c>
      <c r="J246" t="e">
        <f t="shared" si="134"/>
        <v>#N/A</v>
      </c>
      <c r="K246" t="e">
        <f t="shared" si="134"/>
        <v>#N/A</v>
      </c>
      <c r="L246" t="e">
        <f t="shared" si="134"/>
        <v>#N/A</v>
      </c>
      <c r="M246" t="e">
        <f t="shared" si="134"/>
        <v>#N/A</v>
      </c>
      <c r="N246" t="e">
        <f t="shared" si="134"/>
        <v>#N/A</v>
      </c>
      <c r="O246" t="e">
        <f t="shared" si="134"/>
        <v>#N/A</v>
      </c>
      <c r="P246" t="e">
        <f t="shared" si="134"/>
        <v>#N/A</v>
      </c>
      <c r="Q246" t="e">
        <f t="shared" si="134"/>
        <v>#N/A</v>
      </c>
      <c r="R246" t="e">
        <f t="shared" si="134"/>
        <v>#N/A</v>
      </c>
      <c r="S246" t="e">
        <f t="shared" si="133"/>
        <v>#N/A</v>
      </c>
      <c r="T246" t="e">
        <f t="shared" si="133"/>
        <v>#N/A</v>
      </c>
      <c r="U246" t="e">
        <f t="shared" si="133"/>
        <v>#N/A</v>
      </c>
      <c r="V246" t="e">
        <f t="shared" si="133"/>
        <v>#N/A</v>
      </c>
      <c r="W246" t="e">
        <f t="shared" si="133"/>
        <v>#N/A</v>
      </c>
      <c r="X246" t="e">
        <f t="shared" si="133"/>
        <v>#N/A</v>
      </c>
      <c r="Y246" t="e">
        <f t="shared" si="133"/>
        <v>#N/A</v>
      </c>
      <c r="Z246" t="e">
        <f t="shared" si="133"/>
        <v>#N/A</v>
      </c>
      <c r="AA246" t="e">
        <f t="shared" si="133"/>
        <v>#N/A</v>
      </c>
      <c r="AB246" t="e">
        <f t="shared" si="133"/>
        <v>#N/A</v>
      </c>
      <c r="AC246" t="e">
        <f t="shared" si="133"/>
        <v>#N/A</v>
      </c>
      <c r="AD246" t="e">
        <f t="shared" si="133"/>
        <v>#N/A</v>
      </c>
      <c r="AE246" t="e">
        <f t="shared" si="133"/>
        <v>#N/A</v>
      </c>
      <c r="AF246" t="e">
        <f t="shared" si="133"/>
        <v>#N/A</v>
      </c>
      <c r="AG246" t="e">
        <f t="shared" si="133"/>
        <v>#N/A</v>
      </c>
      <c r="AH246" t="e">
        <f t="shared" si="136"/>
        <v>#N/A</v>
      </c>
      <c r="AI246" t="e">
        <f t="shared" si="136"/>
        <v>#N/A</v>
      </c>
      <c r="AJ246" t="e">
        <f t="shared" si="136"/>
        <v>#N/A</v>
      </c>
      <c r="AK246" t="e">
        <f t="shared" si="136"/>
        <v>#N/A</v>
      </c>
      <c r="AL246" t="e">
        <f t="shared" si="136"/>
        <v>#N/A</v>
      </c>
      <c r="AM246" t="e">
        <f t="shared" si="136"/>
        <v>#N/A</v>
      </c>
      <c r="AN246" t="e">
        <f t="shared" si="136"/>
        <v>#N/A</v>
      </c>
      <c r="AO246" t="e">
        <f t="shared" si="136"/>
        <v>#N/A</v>
      </c>
      <c r="AP246" t="e">
        <f t="shared" si="136"/>
        <v>#N/A</v>
      </c>
      <c r="AQ246" t="e">
        <f t="shared" si="136"/>
        <v>#N/A</v>
      </c>
      <c r="AR246" t="e">
        <f t="shared" si="136"/>
        <v>#N/A</v>
      </c>
      <c r="AS246" t="e">
        <f t="shared" si="136"/>
        <v>#N/A</v>
      </c>
      <c r="AT246" t="e">
        <f t="shared" si="136"/>
        <v>#N/A</v>
      </c>
      <c r="AU246" t="e">
        <f t="shared" si="136"/>
        <v>#N/A</v>
      </c>
      <c r="AV246" t="e">
        <f t="shared" si="136"/>
        <v>#N/A</v>
      </c>
      <c r="AW246" t="e">
        <f t="shared" si="136"/>
        <v>#N/A</v>
      </c>
      <c r="AX246" t="e">
        <f t="shared" si="135"/>
        <v>#N/A</v>
      </c>
      <c r="AY246" t="e">
        <f t="shared" si="135"/>
        <v>#N/A</v>
      </c>
      <c r="AZ246" t="e">
        <f t="shared" si="135"/>
        <v>#N/A</v>
      </c>
      <c r="BA246" t="e">
        <f t="shared" si="135"/>
        <v>#N/A</v>
      </c>
      <c r="BB246" t="e">
        <f t="shared" si="135"/>
        <v>#N/A</v>
      </c>
      <c r="BC246" t="e">
        <f t="shared" si="135"/>
        <v>#N/A</v>
      </c>
      <c r="BD246" t="e">
        <f t="shared" si="135"/>
        <v>#N/A</v>
      </c>
      <c r="BE246" t="e">
        <f t="shared" si="135"/>
        <v>#N/A</v>
      </c>
      <c r="BF246" t="e">
        <f t="shared" si="135"/>
        <v>#N/A</v>
      </c>
      <c r="BG246" t="e">
        <f t="shared" si="135"/>
        <v>#N/A</v>
      </c>
      <c r="BH246" t="e">
        <f t="shared" si="135"/>
        <v>#N/A</v>
      </c>
      <c r="BI246" t="e">
        <f t="shared" si="135"/>
        <v>#N/A</v>
      </c>
      <c r="BJ246" t="e">
        <f t="shared" si="135"/>
        <v>#N/A</v>
      </c>
      <c r="BK246" t="e">
        <f t="shared" si="135"/>
        <v>#N/A</v>
      </c>
      <c r="BL246" t="e">
        <f t="shared" si="135"/>
        <v>#N/A</v>
      </c>
      <c r="BM246" t="e">
        <f t="shared" si="132"/>
        <v>#N/A</v>
      </c>
      <c r="BN246" t="e">
        <f t="shared" si="132"/>
        <v>#N/A</v>
      </c>
      <c r="BO246" t="e">
        <f t="shared" si="132"/>
        <v>#N/A</v>
      </c>
      <c r="BP246" t="e">
        <f t="shared" si="132"/>
        <v>#N/A</v>
      </c>
      <c r="BQ246" t="e">
        <f t="shared" si="132"/>
        <v>#N/A</v>
      </c>
      <c r="BR246" t="e">
        <f t="shared" si="132"/>
        <v>#N/A</v>
      </c>
      <c r="BS246" t="e">
        <f t="shared" si="132"/>
        <v>#N/A</v>
      </c>
      <c r="BT246" t="e">
        <f t="shared" si="132"/>
        <v>#N/A</v>
      </c>
      <c r="BU246" t="e">
        <f t="shared" si="132"/>
        <v>#N/A</v>
      </c>
      <c r="BV246" t="e">
        <f t="shared" si="132"/>
        <v>#N/A</v>
      </c>
      <c r="BW246" t="e">
        <f t="shared" si="132"/>
        <v>#N/A</v>
      </c>
      <c r="BX246" t="e">
        <f t="shared" si="132"/>
        <v>#N/A</v>
      </c>
      <c r="BY246" t="e">
        <f t="shared" si="132"/>
        <v>#N/A</v>
      </c>
      <c r="BZ246" t="e">
        <f t="shared" si="132"/>
        <v>#N/A</v>
      </c>
      <c r="CA246" t="e">
        <f t="shared" si="132"/>
        <v>#N/A</v>
      </c>
      <c r="CB246" t="e">
        <f t="shared" si="132"/>
        <v>#N/A</v>
      </c>
      <c r="CC246" t="e">
        <f t="shared" si="130"/>
        <v>#N/A</v>
      </c>
      <c r="CD246" t="e">
        <f t="shared" si="130"/>
        <v>#N/A</v>
      </c>
      <c r="CE246" t="e">
        <f t="shared" si="130"/>
        <v>#N/A</v>
      </c>
      <c r="CF246" t="e">
        <f t="shared" si="130"/>
        <v>#N/A</v>
      </c>
      <c r="CG246" t="e">
        <f t="shared" si="130"/>
        <v>#N/A</v>
      </c>
      <c r="CH246" t="e">
        <f t="shared" si="130"/>
        <v>#N/A</v>
      </c>
      <c r="CI246" t="e">
        <f t="shared" si="130"/>
        <v>#N/A</v>
      </c>
      <c r="CJ246" t="e">
        <f t="shared" si="130"/>
        <v>#N/A</v>
      </c>
      <c r="CK246" t="e">
        <f t="shared" si="130"/>
        <v>#N/A</v>
      </c>
      <c r="CL246" t="e">
        <f t="shared" si="130"/>
        <v>#N/A</v>
      </c>
      <c r="CM246" t="e">
        <f t="shared" si="130"/>
        <v>#N/A</v>
      </c>
      <c r="CN246" t="e">
        <f t="shared" si="130"/>
        <v>#N/A</v>
      </c>
      <c r="CO246" t="e">
        <f t="shared" si="130"/>
        <v>#N/A</v>
      </c>
      <c r="CP246" t="e">
        <f t="shared" si="130"/>
        <v>#N/A</v>
      </c>
      <c r="CQ246" t="e">
        <f t="shared" si="130"/>
        <v>#N/A</v>
      </c>
      <c r="CR246" t="e">
        <f t="shared" si="131"/>
        <v>#N/A</v>
      </c>
      <c r="CS246" t="e">
        <f t="shared" si="131"/>
        <v>#N/A</v>
      </c>
      <c r="CT246" t="e">
        <f t="shared" si="131"/>
        <v>#N/A</v>
      </c>
      <c r="CU246" t="e">
        <f t="shared" si="131"/>
        <v>#N/A</v>
      </c>
      <c r="CV246" t="e">
        <f t="shared" si="131"/>
        <v>#N/A</v>
      </c>
      <c r="CW246" t="e">
        <f t="shared" si="131"/>
        <v>#N/A</v>
      </c>
      <c r="CX246" t="e">
        <f t="shared" si="131"/>
        <v>#N/A</v>
      </c>
      <c r="CY246" t="e">
        <f t="shared" si="131"/>
        <v>#N/A</v>
      </c>
      <c r="CZ246" t="e">
        <f t="shared" si="131"/>
        <v>#N/A</v>
      </c>
      <c r="DA246" t="e">
        <f t="shared" si="131"/>
        <v>#N/A</v>
      </c>
      <c r="DB246" t="e">
        <f t="shared" si="131"/>
        <v>#N/A</v>
      </c>
      <c r="DC246" t="e">
        <f t="shared" si="131"/>
        <v>#N/A</v>
      </c>
      <c r="DD246" t="e">
        <f t="shared" si="131"/>
        <v>#N/A</v>
      </c>
      <c r="DE246" t="e">
        <f t="shared" si="131"/>
        <v>#N/A</v>
      </c>
      <c r="DF246" t="e">
        <f t="shared" si="131"/>
        <v>#N/A</v>
      </c>
      <c r="DG246" t="e">
        <f t="shared" ref="DG246:DV261" si="137">IF($B246=0,0,COUNTIFS($B246,"*"&amp;DG$1&amp;"*"))</f>
        <v>#N/A</v>
      </c>
      <c r="DH246" t="e">
        <f t="shared" si="137"/>
        <v>#N/A</v>
      </c>
      <c r="DI246" t="e">
        <f t="shared" si="137"/>
        <v>#N/A</v>
      </c>
      <c r="DJ246" t="e">
        <f t="shared" si="137"/>
        <v>#N/A</v>
      </c>
      <c r="DK246" t="e">
        <f t="shared" si="137"/>
        <v>#N/A</v>
      </c>
      <c r="DL246" t="e">
        <f t="shared" si="137"/>
        <v>#N/A</v>
      </c>
      <c r="DM246" t="e">
        <f t="shared" si="137"/>
        <v>#N/A</v>
      </c>
      <c r="DN246" t="e">
        <f t="shared" si="137"/>
        <v>#N/A</v>
      </c>
      <c r="DO246" t="e">
        <f t="shared" si="137"/>
        <v>#N/A</v>
      </c>
      <c r="DP246" t="e">
        <f t="shared" si="137"/>
        <v>#N/A</v>
      </c>
      <c r="DQ246" t="e">
        <f t="shared" si="137"/>
        <v>#N/A</v>
      </c>
      <c r="DR246" t="e">
        <f t="shared" si="137"/>
        <v>#N/A</v>
      </c>
      <c r="DS246" t="e">
        <f t="shared" si="137"/>
        <v>#N/A</v>
      </c>
      <c r="DT246" t="e">
        <f t="shared" si="137"/>
        <v>#N/A</v>
      </c>
      <c r="DU246" t="e">
        <f t="shared" si="137"/>
        <v>#N/A</v>
      </c>
      <c r="DV246" t="e">
        <f t="shared" si="137"/>
        <v>#N/A</v>
      </c>
    </row>
    <row r="247" spans="1:126" x14ac:dyDescent="0.3">
      <c r="A247" s="13" t="s">
        <v>2675</v>
      </c>
      <c r="B247" s="15" t="e">
        <f>VLOOKUP(Sheet6!A247,Phase1IDs!A178:I964,8,0)</f>
        <v>#N/A</v>
      </c>
      <c r="C247" t="e">
        <f t="shared" si="134"/>
        <v>#N/A</v>
      </c>
      <c r="D247" t="e">
        <f t="shared" si="134"/>
        <v>#N/A</v>
      </c>
      <c r="E247" t="e">
        <f t="shared" si="134"/>
        <v>#N/A</v>
      </c>
      <c r="F247" t="e">
        <f t="shared" si="134"/>
        <v>#N/A</v>
      </c>
      <c r="G247" t="e">
        <f t="shared" si="134"/>
        <v>#N/A</v>
      </c>
      <c r="H247" t="e">
        <f t="shared" si="134"/>
        <v>#N/A</v>
      </c>
      <c r="I247" t="e">
        <f t="shared" si="134"/>
        <v>#N/A</v>
      </c>
      <c r="J247" t="e">
        <f t="shared" si="134"/>
        <v>#N/A</v>
      </c>
      <c r="K247" t="e">
        <f t="shared" si="134"/>
        <v>#N/A</v>
      </c>
      <c r="L247" t="e">
        <f t="shared" si="134"/>
        <v>#N/A</v>
      </c>
      <c r="M247" t="e">
        <f t="shared" si="134"/>
        <v>#N/A</v>
      </c>
      <c r="N247" t="e">
        <f t="shared" si="134"/>
        <v>#N/A</v>
      </c>
      <c r="O247" t="e">
        <f t="shared" si="134"/>
        <v>#N/A</v>
      </c>
      <c r="P247" t="e">
        <f t="shared" si="134"/>
        <v>#N/A</v>
      </c>
      <c r="Q247" t="e">
        <f t="shared" si="134"/>
        <v>#N/A</v>
      </c>
      <c r="R247" t="e">
        <f t="shared" si="134"/>
        <v>#N/A</v>
      </c>
      <c r="S247" t="e">
        <f t="shared" si="133"/>
        <v>#N/A</v>
      </c>
      <c r="T247" t="e">
        <f t="shared" si="133"/>
        <v>#N/A</v>
      </c>
      <c r="U247" t="e">
        <f t="shared" si="133"/>
        <v>#N/A</v>
      </c>
      <c r="V247" t="e">
        <f t="shared" si="133"/>
        <v>#N/A</v>
      </c>
      <c r="W247" t="e">
        <f t="shared" si="133"/>
        <v>#N/A</v>
      </c>
      <c r="X247" t="e">
        <f t="shared" si="133"/>
        <v>#N/A</v>
      </c>
      <c r="Y247" t="e">
        <f t="shared" si="133"/>
        <v>#N/A</v>
      </c>
      <c r="Z247" t="e">
        <f t="shared" si="133"/>
        <v>#N/A</v>
      </c>
      <c r="AA247" t="e">
        <f t="shared" si="133"/>
        <v>#N/A</v>
      </c>
      <c r="AB247" t="e">
        <f t="shared" si="133"/>
        <v>#N/A</v>
      </c>
      <c r="AC247" t="e">
        <f t="shared" si="133"/>
        <v>#N/A</v>
      </c>
      <c r="AD247" t="e">
        <f t="shared" si="133"/>
        <v>#N/A</v>
      </c>
      <c r="AE247" t="e">
        <f t="shared" si="133"/>
        <v>#N/A</v>
      </c>
      <c r="AF247" t="e">
        <f t="shared" si="133"/>
        <v>#N/A</v>
      </c>
      <c r="AG247" t="e">
        <f t="shared" si="133"/>
        <v>#N/A</v>
      </c>
      <c r="AH247" t="e">
        <f t="shared" si="136"/>
        <v>#N/A</v>
      </c>
      <c r="AI247" t="e">
        <f t="shared" si="136"/>
        <v>#N/A</v>
      </c>
      <c r="AJ247" t="e">
        <f t="shared" si="136"/>
        <v>#N/A</v>
      </c>
      <c r="AK247" t="e">
        <f t="shared" si="136"/>
        <v>#N/A</v>
      </c>
      <c r="AL247" t="e">
        <f t="shared" si="136"/>
        <v>#N/A</v>
      </c>
      <c r="AM247" t="e">
        <f t="shared" si="136"/>
        <v>#N/A</v>
      </c>
      <c r="AN247" t="e">
        <f t="shared" si="136"/>
        <v>#N/A</v>
      </c>
      <c r="AO247" t="e">
        <f t="shared" si="136"/>
        <v>#N/A</v>
      </c>
      <c r="AP247" t="e">
        <f t="shared" si="136"/>
        <v>#N/A</v>
      </c>
      <c r="AQ247" t="e">
        <f t="shared" si="136"/>
        <v>#N/A</v>
      </c>
      <c r="AR247" t="e">
        <f t="shared" si="136"/>
        <v>#N/A</v>
      </c>
      <c r="AS247" t="e">
        <f t="shared" si="136"/>
        <v>#N/A</v>
      </c>
      <c r="AT247" t="e">
        <f t="shared" si="136"/>
        <v>#N/A</v>
      </c>
      <c r="AU247" t="e">
        <f t="shared" si="136"/>
        <v>#N/A</v>
      </c>
      <c r="AV247" t="e">
        <f t="shared" si="136"/>
        <v>#N/A</v>
      </c>
      <c r="AW247" t="e">
        <f t="shared" si="136"/>
        <v>#N/A</v>
      </c>
      <c r="AX247" t="e">
        <f t="shared" si="135"/>
        <v>#N/A</v>
      </c>
      <c r="AY247" t="e">
        <f t="shared" si="135"/>
        <v>#N/A</v>
      </c>
      <c r="AZ247" t="e">
        <f t="shared" si="135"/>
        <v>#N/A</v>
      </c>
      <c r="BA247" t="e">
        <f t="shared" si="135"/>
        <v>#N/A</v>
      </c>
      <c r="BB247" t="e">
        <f t="shared" si="135"/>
        <v>#N/A</v>
      </c>
      <c r="BC247" t="e">
        <f t="shared" si="135"/>
        <v>#N/A</v>
      </c>
      <c r="BD247" t="e">
        <f t="shared" si="135"/>
        <v>#N/A</v>
      </c>
      <c r="BE247" t="e">
        <f t="shared" si="135"/>
        <v>#N/A</v>
      </c>
      <c r="BF247" t="e">
        <f t="shared" si="135"/>
        <v>#N/A</v>
      </c>
      <c r="BG247" t="e">
        <f t="shared" si="135"/>
        <v>#N/A</v>
      </c>
      <c r="BH247" t="e">
        <f t="shared" si="135"/>
        <v>#N/A</v>
      </c>
      <c r="BI247" t="e">
        <f t="shared" si="135"/>
        <v>#N/A</v>
      </c>
      <c r="BJ247" t="e">
        <f t="shared" si="135"/>
        <v>#N/A</v>
      </c>
      <c r="BK247" t="e">
        <f t="shared" si="135"/>
        <v>#N/A</v>
      </c>
      <c r="BL247" t="e">
        <f t="shared" si="135"/>
        <v>#N/A</v>
      </c>
      <c r="BM247" t="e">
        <f t="shared" si="132"/>
        <v>#N/A</v>
      </c>
      <c r="BN247" t="e">
        <f t="shared" si="132"/>
        <v>#N/A</v>
      </c>
      <c r="BO247" t="e">
        <f t="shared" si="132"/>
        <v>#N/A</v>
      </c>
      <c r="BP247" t="e">
        <f t="shared" si="132"/>
        <v>#N/A</v>
      </c>
      <c r="BQ247" t="e">
        <f t="shared" si="132"/>
        <v>#N/A</v>
      </c>
      <c r="BR247" t="e">
        <f t="shared" si="132"/>
        <v>#N/A</v>
      </c>
      <c r="BS247" t="e">
        <f t="shared" si="132"/>
        <v>#N/A</v>
      </c>
      <c r="BT247" t="e">
        <f t="shared" si="132"/>
        <v>#N/A</v>
      </c>
      <c r="BU247" t="e">
        <f t="shared" si="132"/>
        <v>#N/A</v>
      </c>
      <c r="BV247" t="e">
        <f t="shared" si="132"/>
        <v>#N/A</v>
      </c>
      <c r="BW247" t="e">
        <f t="shared" si="132"/>
        <v>#N/A</v>
      </c>
      <c r="BX247" t="e">
        <f t="shared" si="132"/>
        <v>#N/A</v>
      </c>
      <c r="BY247" t="e">
        <f t="shared" si="132"/>
        <v>#N/A</v>
      </c>
      <c r="BZ247" t="e">
        <f t="shared" si="132"/>
        <v>#N/A</v>
      </c>
      <c r="CA247" t="e">
        <f t="shared" si="132"/>
        <v>#N/A</v>
      </c>
      <c r="CB247" t="e">
        <f t="shared" ref="CB247:CQ262" si="138">IF($B247=0,0,COUNTIFS($B247,"*"&amp;CB$1&amp;"*"))</f>
        <v>#N/A</v>
      </c>
      <c r="CC247" t="e">
        <f t="shared" si="138"/>
        <v>#N/A</v>
      </c>
      <c r="CD247" t="e">
        <f t="shared" si="138"/>
        <v>#N/A</v>
      </c>
      <c r="CE247" t="e">
        <f t="shared" si="138"/>
        <v>#N/A</v>
      </c>
      <c r="CF247" t="e">
        <f t="shared" si="138"/>
        <v>#N/A</v>
      </c>
      <c r="CG247" t="e">
        <f t="shared" si="138"/>
        <v>#N/A</v>
      </c>
      <c r="CH247" t="e">
        <f t="shared" si="138"/>
        <v>#N/A</v>
      </c>
      <c r="CI247" t="e">
        <f t="shared" si="138"/>
        <v>#N/A</v>
      </c>
      <c r="CJ247" t="e">
        <f t="shared" si="138"/>
        <v>#N/A</v>
      </c>
      <c r="CK247" t="e">
        <f t="shared" si="138"/>
        <v>#N/A</v>
      </c>
      <c r="CL247" t="e">
        <f t="shared" si="138"/>
        <v>#N/A</v>
      </c>
      <c r="CM247" t="e">
        <f t="shared" si="138"/>
        <v>#N/A</v>
      </c>
      <c r="CN247" t="e">
        <f t="shared" si="138"/>
        <v>#N/A</v>
      </c>
      <c r="CO247" t="e">
        <f t="shared" si="138"/>
        <v>#N/A</v>
      </c>
      <c r="CP247" t="e">
        <f t="shared" si="138"/>
        <v>#N/A</v>
      </c>
      <c r="CQ247" t="e">
        <f t="shared" si="138"/>
        <v>#N/A</v>
      </c>
      <c r="CR247" t="e">
        <f t="shared" ref="CR247:DG262" si="139">IF($B247=0,0,COUNTIFS($B247,"*"&amp;CR$1&amp;"*"))</f>
        <v>#N/A</v>
      </c>
      <c r="CS247" t="e">
        <f t="shared" si="139"/>
        <v>#N/A</v>
      </c>
      <c r="CT247" t="e">
        <f t="shared" si="139"/>
        <v>#N/A</v>
      </c>
      <c r="CU247" t="e">
        <f t="shared" si="139"/>
        <v>#N/A</v>
      </c>
      <c r="CV247" t="e">
        <f t="shared" si="139"/>
        <v>#N/A</v>
      </c>
      <c r="CW247" t="e">
        <f t="shared" si="139"/>
        <v>#N/A</v>
      </c>
      <c r="CX247" t="e">
        <f t="shared" si="139"/>
        <v>#N/A</v>
      </c>
      <c r="CY247" t="e">
        <f t="shared" si="139"/>
        <v>#N/A</v>
      </c>
      <c r="CZ247" t="e">
        <f t="shared" si="139"/>
        <v>#N/A</v>
      </c>
      <c r="DA247" t="e">
        <f t="shared" si="139"/>
        <v>#N/A</v>
      </c>
      <c r="DB247" t="e">
        <f t="shared" si="139"/>
        <v>#N/A</v>
      </c>
      <c r="DC247" t="e">
        <f t="shared" si="139"/>
        <v>#N/A</v>
      </c>
      <c r="DD247" t="e">
        <f t="shared" si="139"/>
        <v>#N/A</v>
      </c>
      <c r="DE247" t="e">
        <f t="shared" si="139"/>
        <v>#N/A</v>
      </c>
      <c r="DF247" t="e">
        <f t="shared" si="139"/>
        <v>#N/A</v>
      </c>
      <c r="DG247" t="e">
        <f t="shared" si="139"/>
        <v>#N/A</v>
      </c>
      <c r="DH247" t="e">
        <f t="shared" si="137"/>
        <v>#N/A</v>
      </c>
      <c r="DI247" t="e">
        <f t="shared" si="137"/>
        <v>#N/A</v>
      </c>
      <c r="DJ247" t="e">
        <f t="shared" si="137"/>
        <v>#N/A</v>
      </c>
      <c r="DK247" t="e">
        <f t="shared" si="137"/>
        <v>#N/A</v>
      </c>
      <c r="DL247" t="e">
        <f t="shared" si="137"/>
        <v>#N/A</v>
      </c>
      <c r="DM247" t="e">
        <f t="shared" si="137"/>
        <v>#N/A</v>
      </c>
      <c r="DN247" t="e">
        <f t="shared" si="137"/>
        <v>#N/A</v>
      </c>
      <c r="DO247" t="e">
        <f t="shared" si="137"/>
        <v>#N/A</v>
      </c>
      <c r="DP247" t="e">
        <f t="shared" si="137"/>
        <v>#N/A</v>
      </c>
      <c r="DQ247" t="e">
        <f t="shared" si="137"/>
        <v>#N/A</v>
      </c>
      <c r="DR247" t="e">
        <f t="shared" si="137"/>
        <v>#N/A</v>
      </c>
      <c r="DS247" t="e">
        <f t="shared" si="137"/>
        <v>#N/A</v>
      </c>
      <c r="DT247" t="e">
        <f t="shared" si="137"/>
        <v>#N/A</v>
      </c>
      <c r="DU247" t="e">
        <f t="shared" si="137"/>
        <v>#N/A</v>
      </c>
      <c r="DV247" t="e">
        <f t="shared" si="137"/>
        <v>#N/A</v>
      </c>
    </row>
    <row r="248" spans="1:126" x14ac:dyDescent="0.3">
      <c r="A248" s="11" t="s">
        <v>2676</v>
      </c>
      <c r="B248" s="15" t="e">
        <f>VLOOKUP(Sheet6!A248,Phase1IDs!A178:I965,8,0)</f>
        <v>#N/A</v>
      </c>
      <c r="C248" t="e">
        <f t="shared" si="134"/>
        <v>#N/A</v>
      </c>
      <c r="D248" t="e">
        <f t="shared" si="134"/>
        <v>#N/A</v>
      </c>
      <c r="E248" t="e">
        <f t="shared" si="134"/>
        <v>#N/A</v>
      </c>
      <c r="F248" t="e">
        <f t="shared" si="134"/>
        <v>#N/A</v>
      </c>
      <c r="G248" t="e">
        <f t="shared" si="134"/>
        <v>#N/A</v>
      </c>
      <c r="H248" t="e">
        <f t="shared" si="134"/>
        <v>#N/A</v>
      </c>
      <c r="I248" t="e">
        <f t="shared" si="134"/>
        <v>#N/A</v>
      </c>
      <c r="J248" t="e">
        <f t="shared" si="134"/>
        <v>#N/A</v>
      </c>
      <c r="K248" t="e">
        <f t="shared" si="134"/>
        <v>#N/A</v>
      </c>
      <c r="L248" t="e">
        <f t="shared" si="134"/>
        <v>#N/A</v>
      </c>
      <c r="M248" t="e">
        <f t="shared" si="134"/>
        <v>#N/A</v>
      </c>
      <c r="N248" t="e">
        <f t="shared" si="134"/>
        <v>#N/A</v>
      </c>
      <c r="O248" t="e">
        <f t="shared" si="134"/>
        <v>#N/A</v>
      </c>
      <c r="P248" t="e">
        <f t="shared" si="134"/>
        <v>#N/A</v>
      </c>
      <c r="Q248" t="e">
        <f t="shared" si="134"/>
        <v>#N/A</v>
      </c>
      <c r="R248" t="e">
        <f t="shared" si="134"/>
        <v>#N/A</v>
      </c>
      <c r="S248" t="e">
        <f t="shared" si="133"/>
        <v>#N/A</v>
      </c>
      <c r="T248" t="e">
        <f t="shared" si="133"/>
        <v>#N/A</v>
      </c>
      <c r="U248" t="e">
        <f t="shared" si="133"/>
        <v>#N/A</v>
      </c>
      <c r="V248" t="e">
        <f t="shared" si="133"/>
        <v>#N/A</v>
      </c>
      <c r="W248" t="e">
        <f t="shared" si="133"/>
        <v>#N/A</v>
      </c>
      <c r="X248" t="e">
        <f t="shared" si="133"/>
        <v>#N/A</v>
      </c>
      <c r="Y248" t="e">
        <f t="shared" si="133"/>
        <v>#N/A</v>
      </c>
      <c r="Z248" t="e">
        <f t="shared" si="133"/>
        <v>#N/A</v>
      </c>
      <c r="AA248" t="e">
        <f t="shared" si="133"/>
        <v>#N/A</v>
      </c>
      <c r="AB248" t="e">
        <f t="shared" si="133"/>
        <v>#N/A</v>
      </c>
      <c r="AC248" t="e">
        <f t="shared" si="133"/>
        <v>#N/A</v>
      </c>
      <c r="AD248" t="e">
        <f t="shared" si="133"/>
        <v>#N/A</v>
      </c>
      <c r="AE248" t="e">
        <f t="shared" si="133"/>
        <v>#N/A</v>
      </c>
      <c r="AF248" t="e">
        <f t="shared" si="133"/>
        <v>#N/A</v>
      </c>
      <c r="AG248" t="e">
        <f t="shared" si="133"/>
        <v>#N/A</v>
      </c>
      <c r="AH248" t="e">
        <f t="shared" si="136"/>
        <v>#N/A</v>
      </c>
      <c r="AI248" t="e">
        <f t="shared" si="136"/>
        <v>#N/A</v>
      </c>
      <c r="AJ248" t="e">
        <f t="shared" si="136"/>
        <v>#N/A</v>
      </c>
      <c r="AK248" t="e">
        <f t="shared" si="136"/>
        <v>#N/A</v>
      </c>
      <c r="AL248" t="e">
        <f t="shared" si="136"/>
        <v>#N/A</v>
      </c>
      <c r="AM248" t="e">
        <f t="shared" si="136"/>
        <v>#N/A</v>
      </c>
      <c r="AN248" t="e">
        <f t="shared" si="136"/>
        <v>#N/A</v>
      </c>
      <c r="AO248" t="e">
        <f t="shared" si="136"/>
        <v>#N/A</v>
      </c>
      <c r="AP248" t="e">
        <f t="shared" si="136"/>
        <v>#N/A</v>
      </c>
      <c r="AQ248" t="e">
        <f t="shared" si="136"/>
        <v>#N/A</v>
      </c>
      <c r="AR248" t="e">
        <f t="shared" si="136"/>
        <v>#N/A</v>
      </c>
      <c r="AS248" t="e">
        <f t="shared" si="136"/>
        <v>#N/A</v>
      </c>
      <c r="AT248" t="e">
        <f t="shared" si="136"/>
        <v>#N/A</v>
      </c>
      <c r="AU248" t="e">
        <f t="shared" si="136"/>
        <v>#N/A</v>
      </c>
      <c r="AV248" t="e">
        <f t="shared" si="136"/>
        <v>#N/A</v>
      </c>
      <c r="AW248" t="e">
        <f t="shared" si="136"/>
        <v>#N/A</v>
      </c>
      <c r="AX248" t="e">
        <f t="shared" si="135"/>
        <v>#N/A</v>
      </c>
      <c r="AY248" t="e">
        <f t="shared" si="135"/>
        <v>#N/A</v>
      </c>
      <c r="AZ248" t="e">
        <f t="shared" si="135"/>
        <v>#N/A</v>
      </c>
      <c r="BA248" t="e">
        <f t="shared" si="135"/>
        <v>#N/A</v>
      </c>
      <c r="BB248" t="e">
        <f t="shared" si="135"/>
        <v>#N/A</v>
      </c>
      <c r="BC248" t="e">
        <f t="shared" si="135"/>
        <v>#N/A</v>
      </c>
      <c r="BD248" t="e">
        <f t="shared" si="135"/>
        <v>#N/A</v>
      </c>
      <c r="BE248" t="e">
        <f t="shared" si="135"/>
        <v>#N/A</v>
      </c>
      <c r="BF248" t="e">
        <f t="shared" si="135"/>
        <v>#N/A</v>
      </c>
      <c r="BG248" t="e">
        <f t="shared" si="135"/>
        <v>#N/A</v>
      </c>
      <c r="BH248" t="e">
        <f t="shared" si="135"/>
        <v>#N/A</v>
      </c>
      <c r="BI248" t="e">
        <f t="shared" si="135"/>
        <v>#N/A</v>
      </c>
      <c r="BJ248" t="e">
        <f t="shared" si="135"/>
        <v>#N/A</v>
      </c>
      <c r="BK248" t="e">
        <f t="shared" si="135"/>
        <v>#N/A</v>
      </c>
      <c r="BL248" t="e">
        <f t="shared" si="135"/>
        <v>#N/A</v>
      </c>
      <c r="BM248" t="e">
        <f t="shared" ref="BM248:CB263" si="140">IF($B248=0,0,COUNTIFS($B248,"*"&amp;BM$1&amp;"*"))</f>
        <v>#N/A</v>
      </c>
      <c r="BN248" t="e">
        <f t="shared" si="140"/>
        <v>#N/A</v>
      </c>
      <c r="BO248" t="e">
        <f t="shared" si="140"/>
        <v>#N/A</v>
      </c>
      <c r="BP248" t="e">
        <f t="shared" si="140"/>
        <v>#N/A</v>
      </c>
      <c r="BQ248" t="e">
        <f t="shared" si="140"/>
        <v>#N/A</v>
      </c>
      <c r="BR248" t="e">
        <f t="shared" si="140"/>
        <v>#N/A</v>
      </c>
      <c r="BS248" t="e">
        <f t="shared" si="140"/>
        <v>#N/A</v>
      </c>
      <c r="BT248" t="e">
        <f t="shared" si="140"/>
        <v>#N/A</v>
      </c>
      <c r="BU248" t="e">
        <f t="shared" si="140"/>
        <v>#N/A</v>
      </c>
      <c r="BV248" t="e">
        <f t="shared" si="140"/>
        <v>#N/A</v>
      </c>
      <c r="BW248" t="e">
        <f t="shared" si="140"/>
        <v>#N/A</v>
      </c>
      <c r="BX248" t="e">
        <f t="shared" si="140"/>
        <v>#N/A</v>
      </c>
      <c r="BY248" t="e">
        <f t="shared" si="140"/>
        <v>#N/A</v>
      </c>
      <c r="BZ248" t="e">
        <f t="shared" si="140"/>
        <v>#N/A</v>
      </c>
      <c r="CA248" t="e">
        <f t="shared" si="140"/>
        <v>#N/A</v>
      </c>
      <c r="CB248" t="e">
        <f t="shared" si="140"/>
        <v>#N/A</v>
      </c>
      <c r="CC248" t="e">
        <f t="shared" si="138"/>
        <v>#N/A</v>
      </c>
      <c r="CD248" t="e">
        <f t="shared" si="138"/>
        <v>#N/A</v>
      </c>
      <c r="CE248" t="e">
        <f t="shared" si="138"/>
        <v>#N/A</v>
      </c>
      <c r="CF248" t="e">
        <f t="shared" si="138"/>
        <v>#N/A</v>
      </c>
      <c r="CG248" t="e">
        <f t="shared" si="138"/>
        <v>#N/A</v>
      </c>
      <c r="CH248" t="e">
        <f t="shared" si="138"/>
        <v>#N/A</v>
      </c>
      <c r="CI248" t="e">
        <f t="shared" si="138"/>
        <v>#N/A</v>
      </c>
      <c r="CJ248" t="e">
        <f t="shared" si="138"/>
        <v>#N/A</v>
      </c>
      <c r="CK248" t="e">
        <f t="shared" si="138"/>
        <v>#N/A</v>
      </c>
      <c r="CL248" t="e">
        <f t="shared" si="138"/>
        <v>#N/A</v>
      </c>
      <c r="CM248" t="e">
        <f t="shared" si="138"/>
        <v>#N/A</v>
      </c>
      <c r="CN248" t="e">
        <f t="shared" si="138"/>
        <v>#N/A</v>
      </c>
      <c r="CO248" t="e">
        <f t="shared" si="138"/>
        <v>#N/A</v>
      </c>
      <c r="CP248" t="e">
        <f t="shared" si="138"/>
        <v>#N/A</v>
      </c>
      <c r="CQ248" t="e">
        <f t="shared" si="138"/>
        <v>#N/A</v>
      </c>
      <c r="CR248" t="e">
        <f t="shared" si="139"/>
        <v>#N/A</v>
      </c>
      <c r="CS248" t="e">
        <f t="shared" si="139"/>
        <v>#N/A</v>
      </c>
      <c r="CT248" t="e">
        <f t="shared" si="139"/>
        <v>#N/A</v>
      </c>
      <c r="CU248" t="e">
        <f t="shared" si="139"/>
        <v>#N/A</v>
      </c>
      <c r="CV248" t="e">
        <f t="shared" si="139"/>
        <v>#N/A</v>
      </c>
      <c r="CW248" t="e">
        <f t="shared" si="139"/>
        <v>#N/A</v>
      </c>
      <c r="CX248" t="e">
        <f t="shared" si="139"/>
        <v>#N/A</v>
      </c>
      <c r="CY248" t="e">
        <f t="shared" si="139"/>
        <v>#N/A</v>
      </c>
      <c r="CZ248" t="e">
        <f t="shared" si="139"/>
        <v>#N/A</v>
      </c>
      <c r="DA248" t="e">
        <f t="shared" si="139"/>
        <v>#N/A</v>
      </c>
      <c r="DB248" t="e">
        <f t="shared" si="139"/>
        <v>#N/A</v>
      </c>
      <c r="DC248" t="e">
        <f t="shared" si="139"/>
        <v>#N/A</v>
      </c>
      <c r="DD248" t="e">
        <f t="shared" si="139"/>
        <v>#N/A</v>
      </c>
      <c r="DE248" t="e">
        <f t="shared" si="139"/>
        <v>#N/A</v>
      </c>
      <c r="DF248" t="e">
        <f t="shared" si="139"/>
        <v>#N/A</v>
      </c>
      <c r="DG248" t="e">
        <f t="shared" si="139"/>
        <v>#N/A</v>
      </c>
      <c r="DH248" t="e">
        <f t="shared" si="137"/>
        <v>#N/A</v>
      </c>
      <c r="DI248" t="e">
        <f t="shared" si="137"/>
        <v>#N/A</v>
      </c>
      <c r="DJ248" t="e">
        <f t="shared" si="137"/>
        <v>#N/A</v>
      </c>
      <c r="DK248" t="e">
        <f t="shared" si="137"/>
        <v>#N/A</v>
      </c>
      <c r="DL248" t="e">
        <f t="shared" si="137"/>
        <v>#N/A</v>
      </c>
      <c r="DM248" t="e">
        <f t="shared" si="137"/>
        <v>#N/A</v>
      </c>
      <c r="DN248" t="e">
        <f t="shared" si="137"/>
        <v>#N/A</v>
      </c>
      <c r="DO248" t="e">
        <f t="shared" si="137"/>
        <v>#N/A</v>
      </c>
      <c r="DP248" t="e">
        <f t="shared" si="137"/>
        <v>#N/A</v>
      </c>
      <c r="DQ248" t="e">
        <f t="shared" si="137"/>
        <v>#N/A</v>
      </c>
      <c r="DR248" t="e">
        <f t="shared" si="137"/>
        <v>#N/A</v>
      </c>
      <c r="DS248" t="e">
        <f t="shared" si="137"/>
        <v>#N/A</v>
      </c>
      <c r="DT248" t="e">
        <f t="shared" si="137"/>
        <v>#N/A</v>
      </c>
      <c r="DU248" t="e">
        <f t="shared" si="137"/>
        <v>#N/A</v>
      </c>
      <c r="DV248" t="e">
        <f t="shared" si="137"/>
        <v>#N/A</v>
      </c>
    </row>
    <row r="249" spans="1:126" x14ac:dyDescent="0.3">
      <c r="A249" s="13" t="s">
        <v>1251</v>
      </c>
      <c r="B249" s="15" t="str">
        <f>VLOOKUP(Sheet6!A249,Phase1IDs!A178:I966,8,0)</f>
        <v>T1203, T1190</v>
      </c>
      <c r="C249">
        <f t="shared" si="134"/>
        <v>0</v>
      </c>
      <c r="D249">
        <f t="shared" si="134"/>
        <v>0</v>
      </c>
      <c r="E249">
        <f t="shared" si="134"/>
        <v>0</v>
      </c>
      <c r="F249">
        <f t="shared" si="134"/>
        <v>0</v>
      </c>
      <c r="G249">
        <f t="shared" si="134"/>
        <v>0</v>
      </c>
      <c r="H249">
        <f t="shared" si="134"/>
        <v>0</v>
      </c>
      <c r="I249">
        <f t="shared" si="134"/>
        <v>0</v>
      </c>
      <c r="J249">
        <f t="shared" si="134"/>
        <v>0</v>
      </c>
      <c r="K249">
        <f t="shared" si="134"/>
        <v>0</v>
      </c>
      <c r="L249">
        <f t="shared" si="134"/>
        <v>0</v>
      </c>
      <c r="M249">
        <f t="shared" si="134"/>
        <v>0</v>
      </c>
      <c r="N249">
        <f t="shared" si="134"/>
        <v>0</v>
      </c>
      <c r="O249">
        <f t="shared" si="134"/>
        <v>0</v>
      </c>
      <c r="P249">
        <f t="shared" si="134"/>
        <v>0</v>
      </c>
      <c r="Q249">
        <f t="shared" si="134"/>
        <v>0</v>
      </c>
      <c r="R249">
        <f t="shared" si="134"/>
        <v>0</v>
      </c>
      <c r="S249">
        <f t="shared" si="133"/>
        <v>0</v>
      </c>
      <c r="T249">
        <f t="shared" si="133"/>
        <v>0</v>
      </c>
      <c r="U249">
        <f t="shared" si="133"/>
        <v>0</v>
      </c>
      <c r="V249">
        <f t="shared" si="133"/>
        <v>0</v>
      </c>
      <c r="W249">
        <f t="shared" si="133"/>
        <v>0</v>
      </c>
      <c r="X249">
        <f t="shared" si="133"/>
        <v>0</v>
      </c>
      <c r="Y249">
        <f t="shared" si="133"/>
        <v>0</v>
      </c>
      <c r="Z249">
        <f t="shared" si="133"/>
        <v>0</v>
      </c>
      <c r="AA249">
        <f t="shared" si="133"/>
        <v>0</v>
      </c>
      <c r="AB249">
        <f t="shared" si="133"/>
        <v>0</v>
      </c>
      <c r="AC249">
        <f t="shared" si="133"/>
        <v>0</v>
      </c>
      <c r="AD249">
        <f t="shared" si="133"/>
        <v>0</v>
      </c>
      <c r="AE249">
        <f t="shared" si="133"/>
        <v>0</v>
      </c>
      <c r="AF249">
        <f t="shared" si="133"/>
        <v>0</v>
      </c>
      <c r="AG249">
        <f t="shared" si="133"/>
        <v>0</v>
      </c>
      <c r="AH249">
        <f t="shared" si="136"/>
        <v>0</v>
      </c>
      <c r="AI249">
        <f t="shared" si="136"/>
        <v>0</v>
      </c>
      <c r="AJ249">
        <f t="shared" si="136"/>
        <v>0</v>
      </c>
      <c r="AK249">
        <f t="shared" si="136"/>
        <v>0</v>
      </c>
      <c r="AL249">
        <f t="shared" si="136"/>
        <v>0</v>
      </c>
      <c r="AM249">
        <f t="shared" si="136"/>
        <v>0</v>
      </c>
      <c r="AN249">
        <f t="shared" si="136"/>
        <v>0</v>
      </c>
      <c r="AO249">
        <f t="shared" si="136"/>
        <v>0</v>
      </c>
      <c r="AP249">
        <f t="shared" si="136"/>
        <v>1</v>
      </c>
      <c r="AQ249">
        <f t="shared" si="136"/>
        <v>0</v>
      </c>
      <c r="AR249">
        <f t="shared" si="136"/>
        <v>0</v>
      </c>
      <c r="AS249">
        <f t="shared" si="136"/>
        <v>1</v>
      </c>
      <c r="AT249">
        <f t="shared" si="136"/>
        <v>0</v>
      </c>
      <c r="AU249">
        <f t="shared" si="136"/>
        <v>0</v>
      </c>
      <c r="AV249">
        <f t="shared" si="136"/>
        <v>0</v>
      </c>
      <c r="AW249">
        <f t="shared" si="136"/>
        <v>0</v>
      </c>
      <c r="AX249">
        <f t="shared" si="135"/>
        <v>0</v>
      </c>
      <c r="AY249">
        <f t="shared" si="135"/>
        <v>0</v>
      </c>
      <c r="AZ249">
        <f t="shared" si="135"/>
        <v>0</v>
      </c>
      <c r="BA249">
        <f t="shared" si="135"/>
        <v>0</v>
      </c>
      <c r="BB249">
        <f t="shared" si="135"/>
        <v>0</v>
      </c>
      <c r="BC249">
        <f t="shared" si="135"/>
        <v>0</v>
      </c>
      <c r="BD249">
        <f t="shared" si="135"/>
        <v>0</v>
      </c>
      <c r="BE249">
        <f t="shared" si="135"/>
        <v>0</v>
      </c>
      <c r="BF249">
        <f t="shared" si="135"/>
        <v>0</v>
      </c>
      <c r="BG249">
        <f t="shared" si="135"/>
        <v>0</v>
      </c>
      <c r="BH249">
        <f t="shared" si="135"/>
        <v>0</v>
      </c>
      <c r="BI249">
        <f t="shared" si="135"/>
        <v>0</v>
      </c>
      <c r="BJ249">
        <f t="shared" si="135"/>
        <v>0</v>
      </c>
      <c r="BK249">
        <f t="shared" si="135"/>
        <v>0</v>
      </c>
      <c r="BL249">
        <f t="shared" si="135"/>
        <v>0</v>
      </c>
      <c r="BM249">
        <f t="shared" si="140"/>
        <v>0</v>
      </c>
      <c r="BN249">
        <f t="shared" si="140"/>
        <v>0</v>
      </c>
      <c r="BO249">
        <f t="shared" si="140"/>
        <v>0</v>
      </c>
      <c r="BP249">
        <f t="shared" si="140"/>
        <v>0</v>
      </c>
      <c r="BQ249">
        <f t="shared" si="140"/>
        <v>0</v>
      </c>
      <c r="BR249">
        <f t="shared" si="140"/>
        <v>0</v>
      </c>
      <c r="BS249">
        <f t="shared" si="140"/>
        <v>0</v>
      </c>
      <c r="BT249">
        <f t="shared" si="140"/>
        <v>0</v>
      </c>
      <c r="BU249">
        <f t="shared" si="140"/>
        <v>0</v>
      </c>
      <c r="BV249">
        <f t="shared" si="140"/>
        <v>0</v>
      </c>
      <c r="BW249">
        <f t="shared" si="140"/>
        <v>0</v>
      </c>
      <c r="BX249">
        <f t="shared" si="140"/>
        <v>0</v>
      </c>
      <c r="BY249">
        <f t="shared" si="140"/>
        <v>0</v>
      </c>
      <c r="BZ249">
        <f t="shared" si="140"/>
        <v>0</v>
      </c>
      <c r="CA249">
        <f t="shared" si="140"/>
        <v>0</v>
      </c>
      <c r="CB249">
        <f t="shared" si="140"/>
        <v>0</v>
      </c>
      <c r="CC249">
        <f t="shared" si="138"/>
        <v>0</v>
      </c>
      <c r="CD249">
        <f t="shared" si="138"/>
        <v>0</v>
      </c>
      <c r="CE249">
        <f t="shared" si="138"/>
        <v>0</v>
      </c>
      <c r="CF249">
        <f t="shared" si="138"/>
        <v>0</v>
      </c>
      <c r="CG249">
        <f t="shared" si="138"/>
        <v>0</v>
      </c>
      <c r="CH249">
        <f t="shared" si="138"/>
        <v>0</v>
      </c>
      <c r="CI249">
        <f t="shared" si="138"/>
        <v>0</v>
      </c>
      <c r="CJ249">
        <f t="shared" si="138"/>
        <v>0</v>
      </c>
      <c r="CK249">
        <f t="shared" si="138"/>
        <v>0</v>
      </c>
      <c r="CL249">
        <f t="shared" si="138"/>
        <v>0</v>
      </c>
      <c r="CM249">
        <f t="shared" si="138"/>
        <v>0</v>
      </c>
      <c r="CN249">
        <f t="shared" si="138"/>
        <v>0</v>
      </c>
      <c r="CO249">
        <f t="shared" si="138"/>
        <v>0</v>
      </c>
      <c r="CP249">
        <f t="shared" si="138"/>
        <v>0</v>
      </c>
      <c r="CQ249">
        <f t="shared" si="138"/>
        <v>0</v>
      </c>
      <c r="CR249">
        <f t="shared" si="139"/>
        <v>0</v>
      </c>
      <c r="CS249">
        <f t="shared" si="139"/>
        <v>0</v>
      </c>
      <c r="CT249">
        <f t="shared" si="139"/>
        <v>0</v>
      </c>
      <c r="CU249">
        <f t="shared" si="139"/>
        <v>0</v>
      </c>
      <c r="CV249">
        <f t="shared" si="139"/>
        <v>0</v>
      </c>
      <c r="CW249">
        <f t="shared" si="139"/>
        <v>0</v>
      </c>
      <c r="CX249">
        <f t="shared" si="139"/>
        <v>0</v>
      </c>
      <c r="CY249">
        <f t="shared" si="139"/>
        <v>0</v>
      </c>
      <c r="CZ249">
        <f t="shared" si="139"/>
        <v>0</v>
      </c>
      <c r="DA249">
        <f t="shared" si="139"/>
        <v>0</v>
      </c>
      <c r="DB249">
        <f t="shared" si="139"/>
        <v>0</v>
      </c>
      <c r="DC249">
        <f t="shared" si="139"/>
        <v>0</v>
      </c>
      <c r="DD249">
        <f t="shared" si="139"/>
        <v>0</v>
      </c>
      <c r="DE249">
        <f t="shared" si="139"/>
        <v>0</v>
      </c>
      <c r="DF249">
        <f t="shared" si="139"/>
        <v>0</v>
      </c>
      <c r="DG249">
        <f t="shared" si="139"/>
        <v>0</v>
      </c>
      <c r="DH249">
        <f t="shared" si="137"/>
        <v>0</v>
      </c>
      <c r="DI249">
        <f t="shared" si="137"/>
        <v>0</v>
      </c>
      <c r="DJ249">
        <f t="shared" si="137"/>
        <v>0</v>
      </c>
      <c r="DK249">
        <f t="shared" si="137"/>
        <v>0</v>
      </c>
      <c r="DL249">
        <f t="shared" si="137"/>
        <v>0</v>
      </c>
      <c r="DM249">
        <f t="shared" si="137"/>
        <v>0</v>
      </c>
      <c r="DN249">
        <f t="shared" si="137"/>
        <v>0</v>
      </c>
      <c r="DO249">
        <f t="shared" si="137"/>
        <v>0</v>
      </c>
      <c r="DP249">
        <f t="shared" si="137"/>
        <v>0</v>
      </c>
      <c r="DQ249">
        <f t="shared" si="137"/>
        <v>0</v>
      </c>
      <c r="DR249">
        <f t="shared" si="137"/>
        <v>0</v>
      </c>
      <c r="DS249">
        <f t="shared" si="137"/>
        <v>0</v>
      </c>
      <c r="DT249">
        <f t="shared" si="137"/>
        <v>0</v>
      </c>
      <c r="DU249">
        <f t="shared" si="137"/>
        <v>0</v>
      </c>
      <c r="DV249">
        <f t="shared" si="137"/>
        <v>0</v>
      </c>
    </row>
    <row r="250" spans="1:126" x14ac:dyDescent="0.3">
      <c r="A250" s="11" t="s">
        <v>2678</v>
      </c>
      <c r="B250" s="15" t="e">
        <f>VLOOKUP(Sheet6!A250,Phase1IDs!A179:I967,8,0)</f>
        <v>#N/A</v>
      </c>
      <c r="C250" t="e">
        <f t="shared" si="134"/>
        <v>#N/A</v>
      </c>
      <c r="D250" t="e">
        <f t="shared" si="134"/>
        <v>#N/A</v>
      </c>
      <c r="E250" t="e">
        <f t="shared" si="134"/>
        <v>#N/A</v>
      </c>
      <c r="F250" t="e">
        <f t="shared" si="134"/>
        <v>#N/A</v>
      </c>
      <c r="G250" t="e">
        <f t="shared" si="134"/>
        <v>#N/A</v>
      </c>
      <c r="H250" t="e">
        <f t="shared" si="134"/>
        <v>#N/A</v>
      </c>
      <c r="I250" t="e">
        <f t="shared" si="134"/>
        <v>#N/A</v>
      </c>
      <c r="J250" t="e">
        <f t="shared" si="134"/>
        <v>#N/A</v>
      </c>
      <c r="K250" t="e">
        <f t="shared" si="134"/>
        <v>#N/A</v>
      </c>
      <c r="L250" t="e">
        <f t="shared" si="134"/>
        <v>#N/A</v>
      </c>
      <c r="M250" t="e">
        <f t="shared" si="134"/>
        <v>#N/A</v>
      </c>
      <c r="N250" t="e">
        <f t="shared" si="134"/>
        <v>#N/A</v>
      </c>
      <c r="O250" t="e">
        <f t="shared" si="134"/>
        <v>#N/A</v>
      </c>
      <c r="P250" t="e">
        <f t="shared" si="134"/>
        <v>#N/A</v>
      </c>
      <c r="Q250" t="e">
        <f t="shared" si="134"/>
        <v>#N/A</v>
      </c>
      <c r="R250" t="e">
        <f t="shared" ref="R250:AG265" si="141">IF($B250=0,0,COUNTIFS($B250,"*"&amp;R$1&amp;"*"))</f>
        <v>#N/A</v>
      </c>
      <c r="S250" t="e">
        <f t="shared" si="141"/>
        <v>#N/A</v>
      </c>
      <c r="T250" t="e">
        <f t="shared" si="141"/>
        <v>#N/A</v>
      </c>
      <c r="U250" t="e">
        <f t="shared" si="141"/>
        <v>#N/A</v>
      </c>
      <c r="V250" t="e">
        <f t="shared" si="141"/>
        <v>#N/A</v>
      </c>
      <c r="W250" t="e">
        <f t="shared" si="141"/>
        <v>#N/A</v>
      </c>
      <c r="X250" t="e">
        <f t="shared" si="141"/>
        <v>#N/A</v>
      </c>
      <c r="Y250" t="e">
        <f t="shared" si="141"/>
        <v>#N/A</v>
      </c>
      <c r="Z250" t="e">
        <f t="shared" si="141"/>
        <v>#N/A</v>
      </c>
      <c r="AA250" t="e">
        <f t="shared" si="141"/>
        <v>#N/A</v>
      </c>
      <c r="AB250" t="e">
        <f t="shared" si="141"/>
        <v>#N/A</v>
      </c>
      <c r="AC250" t="e">
        <f t="shared" si="141"/>
        <v>#N/A</v>
      </c>
      <c r="AD250" t="e">
        <f t="shared" si="141"/>
        <v>#N/A</v>
      </c>
      <c r="AE250" t="e">
        <f t="shared" si="141"/>
        <v>#N/A</v>
      </c>
      <c r="AF250" t="e">
        <f t="shared" si="141"/>
        <v>#N/A</v>
      </c>
      <c r="AG250" t="e">
        <f t="shared" si="141"/>
        <v>#N/A</v>
      </c>
      <c r="AH250" t="e">
        <f t="shared" si="136"/>
        <v>#N/A</v>
      </c>
      <c r="AI250" t="e">
        <f t="shared" si="136"/>
        <v>#N/A</v>
      </c>
      <c r="AJ250" t="e">
        <f t="shared" si="136"/>
        <v>#N/A</v>
      </c>
      <c r="AK250" t="e">
        <f t="shared" si="136"/>
        <v>#N/A</v>
      </c>
      <c r="AL250" t="e">
        <f t="shared" si="136"/>
        <v>#N/A</v>
      </c>
      <c r="AM250" t="e">
        <f t="shared" si="136"/>
        <v>#N/A</v>
      </c>
      <c r="AN250" t="e">
        <f t="shared" si="136"/>
        <v>#N/A</v>
      </c>
      <c r="AO250" t="e">
        <f t="shared" si="136"/>
        <v>#N/A</v>
      </c>
      <c r="AP250" t="e">
        <f t="shared" si="136"/>
        <v>#N/A</v>
      </c>
      <c r="AQ250" t="e">
        <f t="shared" si="136"/>
        <v>#N/A</v>
      </c>
      <c r="AR250" t="e">
        <f t="shared" si="136"/>
        <v>#N/A</v>
      </c>
      <c r="AS250" t="e">
        <f t="shared" si="136"/>
        <v>#N/A</v>
      </c>
      <c r="AT250" t="e">
        <f t="shared" si="136"/>
        <v>#N/A</v>
      </c>
      <c r="AU250" t="e">
        <f t="shared" si="136"/>
        <v>#N/A</v>
      </c>
      <c r="AV250" t="e">
        <f t="shared" si="136"/>
        <v>#N/A</v>
      </c>
      <c r="AW250" t="e">
        <f t="shared" si="136"/>
        <v>#N/A</v>
      </c>
      <c r="AX250" t="e">
        <f t="shared" si="135"/>
        <v>#N/A</v>
      </c>
      <c r="AY250" t="e">
        <f t="shared" si="135"/>
        <v>#N/A</v>
      </c>
      <c r="AZ250" t="e">
        <f t="shared" si="135"/>
        <v>#N/A</v>
      </c>
      <c r="BA250" t="e">
        <f t="shared" si="135"/>
        <v>#N/A</v>
      </c>
      <c r="BB250" t="e">
        <f t="shared" si="135"/>
        <v>#N/A</v>
      </c>
      <c r="BC250" t="e">
        <f t="shared" si="135"/>
        <v>#N/A</v>
      </c>
      <c r="BD250" t="e">
        <f t="shared" si="135"/>
        <v>#N/A</v>
      </c>
      <c r="BE250" t="e">
        <f t="shared" si="135"/>
        <v>#N/A</v>
      </c>
      <c r="BF250" t="e">
        <f t="shared" si="135"/>
        <v>#N/A</v>
      </c>
      <c r="BG250" t="e">
        <f t="shared" si="135"/>
        <v>#N/A</v>
      </c>
      <c r="BH250" t="e">
        <f t="shared" si="135"/>
        <v>#N/A</v>
      </c>
      <c r="BI250" t="e">
        <f t="shared" si="135"/>
        <v>#N/A</v>
      </c>
      <c r="BJ250" t="e">
        <f t="shared" si="135"/>
        <v>#N/A</v>
      </c>
      <c r="BK250" t="e">
        <f t="shared" si="135"/>
        <v>#N/A</v>
      </c>
      <c r="BL250" t="e">
        <f t="shared" si="135"/>
        <v>#N/A</v>
      </c>
      <c r="BM250" t="e">
        <f t="shared" si="140"/>
        <v>#N/A</v>
      </c>
      <c r="BN250" t="e">
        <f t="shared" si="140"/>
        <v>#N/A</v>
      </c>
      <c r="BO250" t="e">
        <f t="shared" si="140"/>
        <v>#N/A</v>
      </c>
      <c r="BP250" t="e">
        <f t="shared" si="140"/>
        <v>#N/A</v>
      </c>
      <c r="BQ250" t="e">
        <f t="shared" si="140"/>
        <v>#N/A</v>
      </c>
      <c r="BR250" t="e">
        <f t="shared" si="140"/>
        <v>#N/A</v>
      </c>
      <c r="BS250" t="e">
        <f t="shared" si="140"/>
        <v>#N/A</v>
      </c>
      <c r="BT250" t="e">
        <f t="shared" si="140"/>
        <v>#N/A</v>
      </c>
      <c r="BU250" t="e">
        <f t="shared" si="140"/>
        <v>#N/A</v>
      </c>
      <c r="BV250" t="e">
        <f t="shared" si="140"/>
        <v>#N/A</v>
      </c>
      <c r="BW250" t="e">
        <f t="shared" si="140"/>
        <v>#N/A</v>
      </c>
      <c r="BX250" t="e">
        <f t="shared" si="140"/>
        <v>#N/A</v>
      </c>
      <c r="BY250" t="e">
        <f t="shared" si="140"/>
        <v>#N/A</v>
      </c>
      <c r="BZ250" t="e">
        <f t="shared" si="140"/>
        <v>#N/A</v>
      </c>
      <c r="CA250" t="e">
        <f t="shared" si="140"/>
        <v>#N/A</v>
      </c>
      <c r="CB250" t="e">
        <f t="shared" si="140"/>
        <v>#N/A</v>
      </c>
      <c r="CC250" t="e">
        <f t="shared" si="138"/>
        <v>#N/A</v>
      </c>
      <c r="CD250" t="e">
        <f t="shared" si="138"/>
        <v>#N/A</v>
      </c>
      <c r="CE250" t="e">
        <f t="shared" si="138"/>
        <v>#N/A</v>
      </c>
      <c r="CF250" t="e">
        <f t="shared" si="138"/>
        <v>#N/A</v>
      </c>
      <c r="CG250" t="e">
        <f t="shared" si="138"/>
        <v>#N/A</v>
      </c>
      <c r="CH250" t="e">
        <f t="shared" si="138"/>
        <v>#N/A</v>
      </c>
      <c r="CI250" t="e">
        <f t="shared" si="138"/>
        <v>#N/A</v>
      </c>
      <c r="CJ250" t="e">
        <f t="shared" si="138"/>
        <v>#N/A</v>
      </c>
      <c r="CK250" t="e">
        <f t="shared" si="138"/>
        <v>#N/A</v>
      </c>
      <c r="CL250" t="e">
        <f t="shared" si="138"/>
        <v>#N/A</v>
      </c>
      <c r="CM250" t="e">
        <f t="shared" si="138"/>
        <v>#N/A</v>
      </c>
      <c r="CN250" t="e">
        <f t="shared" si="138"/>
        <v>#N/A</v>
      </c>
      <c r="CO250" t="e">
        <f t="shared" si="138"/>
        <v>#N/A</v>
      </c>
      <c r="CP250" t="e">
        <f t="shared" si="138"/>
        <v>#N/A</v>
      </c>
      <c r="CQ250" t="e">
        <f t="shared" si="138"/>
        <v>#N/A</v>
      </c>
      <c r="CR250" t="e">
        <f t="shared" si="139"/>
        <v>#N/A</v>
      </c>
      <c r="CS250" t="e">
        <f t="shared" si="139"/>
        <v>#N/A</v>
      </c>
      <c r="CT250" t="e">
        <f t="shared" si="139"/>
        <v>#N/A</v>
      </c>
      <c r="CU250" t="e">
        <f t="shared" si="139"/>
        <v>#N/A</v>
      </c>
      <c r="CV250" t="e">
        <f t="shared" si="139"/>
        <v>#N/A</v>
      </c>
      <c r="CW250" t="e">
        <f t="shared" si="139"/>
        <v>#N/A</v>
      </c>
      <c r="CX250" t="e">
        <f t="shared" si="139"/>
        <v>#N/A</v>
      </c>
      <c r="CY250" t="e">
        <f t="shared" si="139"/>
        <v>#N/A</v>
      </c>
      <c r="CZ250" t="e">
        <f t="shared" si="139"/>
        <v>#N/A</v>
      </c>
      <c r="DA250" t="e">
        <f t="shared" si="139"/>
        <v>#N/A</v>
      </c>
      <c r="DB250" t="e">
        <f t="shared" si="139"/>
        <v>#N/A</v>
      </c>
      <c r="DC250" t="e">
        <f t="shared" si="139"/>
        <v>#N/A</v>
      </c>
      <c r="DD250" t="e">
        <f t="shared" si="139"/>
        <v>#N/A</v>
      </c>
      <c r="DE250" t="e">
        <f t="shared" si="139"/>
        <v>#N/A</v>
      </c>
      <c r="DF250" t="e">
        <f t="shared" si="139"/>
        <v>#N/A</v>
      </c>
      <c r="DG250" t="e">
        <f t="shared" si="139"/>
        <v>#N/A</v>
      </c>
      <c r="DH250" t="e">
        <f t="shared" si="137"/>
        <v>#N/A</v>
      </c>
      <c r="DI250" t="e">
        <f t="shared" si="137"/>
        <v>#N/A</v>
      </c>
      <c r="DJ250" t="e">
        <f t="shared" si="137"/>
        <v>#N/A</v>
      </c>
      <c r="DK250" t="e">
        <f t="shared" si="137"/>
        <v>#N/A</v>
      </c>
      <c r="DL250" t="e">
        <f t="shared" si="137"/>
        <v>#N/A</v>
      </c>
      <c r="DM250" t="e">
        <f t="shared" si="137"/>
        <v>#N/A</v>
      </c>
      <c r="DN250" t="e">
        <f t="shared" si="137"/>
        <v>#N/A</v>
      </c>
      <c r="DO250" t="e">
        <f t="shared" si="137"/>
        <v>#N/A</v>
      </c>
      <c r="DP250" t="e">
        <f t="shared" si="137"/>
        <v>#N/A</v>
      </c>
      <c r="DQ250" t="e">
        <f t="shared" si="137"/>
        <v>#N/A</v>
      </c>
      <c r="DR250" t="e">
        <f t="shared" si="137"/>
        <v>#N/A</v>
      </c>
      <c r="DS250" t="e">
        <f t="shared" si="137"/>
        <v>#N/A</v>
      </c>
      <c r="DT250" t="e">
        <f t="shared" si="137"/>
        <v>#N/A</v>
      </c>
      <c r="DU250" t="e">
        <f t="shared" si="137"/>
        <v>#N/A</v>
      </c>
      <c r="DV250" t="e">
        <f t="shared" si="137"/>
        <v>#N/A</v>
      </c>
    </row>
    <row r="251" spans="1:126" x14ac:dyDescent="0.3">
      <c r="A251" s="13" t="s">
        <v>387</v>
      </c>
      <c r="B251" s="15" t="e">
        <f>VLOOKUP(Sheet6!A251,Phase1IDs!A179:I968,8,0)</f>
        <v>#N/A</v>
      </c>
      <c r="C251" t="e">
        <f t="shared" ref="C251:R266" si="142">IF($B251=0,0,COUNTIFS($B251,"*"&amp;C$1&amp;"*"))</f>
        <v>#N/A</v>
      </c>
      <c r="D251" t="e">
        <f t="shared" si="142"/>
        <v>#N/A</v>
      </c>
      <c r="E251" t="e">
        <f t="shared" si="142"/>
        <v>#N/A</v>
      </c>
      <c r="F251" t="e">
        <f t="shared" si="142"/>
        <v>#N/A</v>
      </c>
      <c r="G251" t="e">
        <f t="shared" si="142"/>
        <v>#N/A</v>
      </c>
      <c r="H251" t="e">
        <f t="shared" si="142"/>
        <v>#N/A</v>
      </c>
      <c r="I251" t="e">
        <f t="shared" si="142"/>
        <v>#N/A</v>
      </c>
      <c r="J251" t="e">
        <f t="shared" si="142"/>
        <v>#N/A</v>
      </c>
      <c r="K251" t="e">
        <f t="shared" si="142"/>
        <v>#N/A</v>
      </c>
      <c r="L251" t="e">
        <f t="shared" si="142"/>
        <v>#N/A</v>
      </c>
      <c r="M251" t="e">
        <f t="shared" si="142"/>
        <v>#N/A</v>
      </c>
      <c r="N251" t="e">
        <f t="shared" si="142"/>
        <v>#N/A</v>
      </c>
      <c r="O251" t="e">
        <f t="shared" si="142"/>
        <v>#N/A</v>
      </c>
      <c r="P251" t="e">
        <f t="shared" si="142"/>
        <v>#N/A</v>
      </c>
      <c r="Q251" t="e">
        <f t="shared" si="142"/>
        <v>#N/A</v>
      </c>
      <c r="R251" t="e">
        <f t="shared" si="142"/>
        <v>#N/A</v>
      </c>
      <c r="S251" t="e">
        <f t="shared" si="141"/>
        <v>#N/A</v>
      </c>
      <c r="T251" t="e">
        <f t="shared" si="141"/>
        <v>#N/A</v>
      </c>
      <c r="U251" t="e">
        <f t="shared" si="141"/>
        <v>#N/A</v>
      </c>
      <c r="V251" t="e">
        <f t="shared" si="141"/>
        <v>#N/A</v>
      </c>
      <c r="W251" t="e">
        <f t="shared" si="141"/>
        <v>#N/A</v>
      </c>
      <c r="X251" t="e">
        <f t="shared" si="141"/>
        <v>#N/A</v>
      </c>
      <c r="Y251" t="e">
        <f t="shared" si="141"/>
        <v>#N/A</v>
      </c>
      <c r="Z251" t="e">
        <f t="shared" si="141"/>
        <v>#N/A</v>
      </c>
      <c r="AA251" t="e">
        <f t="shared" si="141"/>
        <v>#N/A</v>
      </c>
      <c r="AB251" t="e">
        <f t="shared" si="141"/>
        <v>#N/A</v>
      </c>
      <c r="AC251" t="e">
        <f t="shared" si="141"/>
        <v>#N/A</v>
      </c>
      <c r="AD251" t="e">
        <f t="shared" si="141"/>
        <v>#N/A</v>
      </c>
      <c r="AE251" t="e">
        <f t="shared" si="141"/>
        <v>#N/A</v>
      </c>
      <c r="AF251" t="e">
        <f t="shared" si="141"/>
        <v>#N/A</v>
      </c>
      <c r="AG251" t="e">
        <f t="shared" si="141"/>
        <v>#N/A</v>
      </c>
      <c r="AH251" t="e">
        <f t="shared" si="136"/>
        <v>#N/A</v>
      </c>
      <c r="AI251" t="e">
        <f t="shared" si="136"/>
        <v>#N/A</v>
      </c>
      <c r="AJ251" t="e">
        <f t="shared" si="136"/>
        <v>#N/A</v>
      </c>
      <c r="AK251" t="e">
        <f t="shared" si="136"/>
        <v>#N/A</v>
      </c>
      <c r="AL251" t="e">
        <f t="shared" si="136"/>
        <v>#N/A</v>
      </c>
      <c r="AM251" t="e">
        <f t="shared" si="136"/>
        <v>#N/A</v>
      </c>
      <c r="AN251" t="e">
        <f t="shared" si="136"/>
        <v>#N/A</v>
      </c>
      <c r="AO251" t="e">
        <f t="shared" si="136"/>
        <v>#N/A</v>
      </c>
      <c r="AP251" t="e">
        <f t="shared" si="136"/>
        <v>#N/A</v>
      </c>
      <c r="AQ251" t="e">
        <f t="shared" si="136"/>
        <v>#N/A</v>
      </c>
      <c r="AR251" t="e">
        <f t="shared" si="136"/>
        <v>#N/A</v>
      </c>
      <c r="AS251" t="e">
        <f t="shared" si="136"/>
        <v>#N/A</v>
      </c>
      <c r="AT251" t="e">
        <f t="shared" si="136"/>
        <v>#N/A</v>
      </c>
      <c r="AU251" t="e">
        <f t="shared" si="136"/>
        <v>#N/A</v>
      </c>
      <c r="AV251" t="e">
        <f t="shared" si="136"/>
        <v>#N/A</v>
      </c>
      <c r="AW251" t="e">
        <f t="shared" si="136"/>
        <v>#N/A</v>
      </c>
      <c r="AX251" t="e">
        <f t="shared" si="135"/>
        <v>#N/A</v>
      </c>
      <c r="AY251" t="e">
        <f t="shared" si="135"/>
        <v>#N/A</v>
      </c>
      <c r="AZ251" t="e">
        <f t="shared" si="135"/>
        <v>#N/A</v>
      </c>
      <c r="BA251" t="e">
        <f t="shared" si="135"/>
        <v>#N/A</v>
      </c>
      <c r="BB251" t="e">
        <f t="shared" si="135"/>
        <v>#N/A</v>
      </c>
      <c r="BC251" t="e">
        <f t="shared" si="135"/>
        <v>#N/A</v>
      </c>
      <c r="BD251" t="e">
        <f t="shared" si="135"/>
        <v>#N/A</v>
      </c>
      <c r="BE251" t="e">
        <f t="shared" si="135"/>
        <v>#N/A</v>
      </c>
      <c r="BF251" t="e">
        <f t="shared" si="135"/>
        <v>#N/A</v>
      </c>
      <c r="BG251" t="e">
        <f t="shared" si="135"/>
        <v>#N/A</v>
      </c>
      <c r="BH251" t="e">
        <f t="shared" si="135"/>
        <v>#N/A</v>
      </c>
      <c r="BI251" t="e">
        <f t="shared" si="135"/>
        <v>#N/A</v>
      </c>
      <c r="BJ251" t="e">
        <f t="shared" si="135"/>
        <v>#N/A</v>
      </c>
      <c r="BK251" t="e">
        <f t="shared" si="135"/>
        <v>#N/A</v>
      </c>
      <c r="BL251" t="e">
        <f t="shared" si="135"/>
        <v>#N/A</v>
      </c>
      <c r="BM251" t="e">
        <f t="shared" si="140"/>
        <v>#N/A</v>
      </c>
      <c r="BN251" t="e">
        <f t="shared" si="140"/>
        <v>#N/A</v>
      </c>
      <c r="BO251" t="e">
        <f t="shared" si="140"/>
        <v>#N/A</v>
      </c>
      <c r="BP251" t="e">
        <f t="shared" si="140"/>
        <v>#N/A</v>
      </c>
      <c r="BQ251" t="e">
        <f t="shared" si="140"/>
        <v>#N/A</v>
      </c>
      <c r="BR251" t="e">
        <f t="shared" si="140"/>
        <v>#N/A</v>
      </c>
      <c r="BS251" t="e">
        <f t="shared" si="140"/>
        <v>#N/A</v>
      </c>
      <c r="BT251" t="e">
        <f t="shared" si="140"/>
        <v>#N/A</v>
      </c>
      <c r="BU251" t="e">
        <f t="shared" si="140"/>
        <v>#N/A</v>
      </c>
      <c r="BV251" t="e">
        <f t="shared" si="140"/>
        <v>#N/A</v>
      </c>
      <c r="BW251" t="e">
        <f t="shared" si="140"/>
        <v>#N/A</v>
      </c>
      <c r="BX251" t="e">
        <f t="shared" si="140"/>
        <v>#N/A</v>
      </c>
      <c r="BY251" t="e">
        <f t="shared" si="140"/>
        <v>#N/A</v>
      </c>
      <c r="BZ251" t="e">
        <f t="shared" si="140"/>
        <v>#N/A</v>
      </c>
      <c r="CA251" t="e">
        <f t="shared" si="140"/>
        <v>#N/A</v>
      </c>
      <c r="CB251" t="e">
        <f t="shared" si="140"/>
        <v>#N/A</v>
      </c>
      <c r="CC251" t="e">
        <f t="shared" si="138"/>
        <v>#N/A</v>
      </c>
      <c r="CD251" t="e">
        <f t="shared" si="138"/>
        <v>#N/A</v>
      </c>
      <c r="CE251" t="e">
        <f t="shared" si="138"/>
        <v>#N/A</v>
      </c>
      <c r="CF251" t="e">
        <f t="shared" si="138"/>
        <v>#N/A</v>
      </c>
      <c r="CG251" t="e">
        <f t="shared" si="138"/>
        <v>#N/A</v>
      </c>
      <c r="CH251" t="e">
        <f t="shared" si="138"/>
        <v>#N/A</v>
      </c>
      <c r="CI251" t="e">
        <f t="shared" si="138"/>
        <v>#N/A</v>
      </c>
      <c r="CJ251" t="e">
        <f t="shared" si="138"/>
        <v>#N/A</v>
      </c>
      <c r="CK251" t="e">
        <f t="shared" si="138"/>
        <v>#N/A</v>
      </c>
      <c r="CL251" t="e">
        <f t="shared" si="138"/>
        <v>#N/A</v>
      </c>
      <c r="CM251" t="e">
        <f t="shared" si="138"/>
        <v>#N/A</v>
      </c>
      <c r="CN251" t="e">
        <f t="shared" si="138"/>
        <v>#N/A</v>
      </c>
      <c r="CO251" t="e">
        <f t="shared" si="138"/>
        <v>#N/A</v>
      </c>
      <c r="CP251" t="e">
        <f t="shared" si="138"/>
        <v>#N/A</v>
      </c>
      <c r="CQ251" t="e">
        <f t="shared" si="138"/>
        <v>#N/A</v>
      </c>
      <c r="CR251" t="e">
        <f t="shared" si="139"/>
        <v>#N/A</v>
      </c>
      <c r="CS251" t="e">
        <f t="shared" si="139"/>
        <v>#N/A</v>
      </c>
      <c r="CT251" t="e">
        <f t="shared" si="139"/>
        <v>#N/A</v>
      </c>
      <c r="CU251" t="e">
        <f t="shared" si="139"/>
        <v>#N/A</v>
      </c>
      <c r="CV251" t="e">
        <f t="shared" si="139"/>
        <v>#N/A</v>
      </c>
      <c r="CW251" t="e">
        <f t="shared" si="139"/>
        <v>#N/A</v>
      </c>
      <c r="CX251" t="e">
        <f t="shared" si="139"/>
        <v>#N/A</v>
      </c>
      <c r="CY251" t="e">
        <f t="shared" si="139"/>
        <v>#N/A</v>
      </c>
      <c r="CZ251" t="e">
        <f t="shared" si="139"/>
        <v>#N/A</v>
      </c>
      <c r="DA251" t="e">
        <f t="shared" si="139"/>
        <v>#N/A</v>
      </c>
      <c r="DB251" t="e">
        <f t="shared" si="139"/>
        <v>#N/A</v>
      </c>
      <c r="DC251" t="e">
        <f t="shared" si="139"/>
        <v>#N/A</v>
      </c>
      <c r="DD251" t="e">
        <f t="shared" si="139"/>
        <v>#N/A</v>
      </c>
      <c r="DE251" t="e">
        <f t="shared" si="139"/>
        <v>#N/A</v>
      </c>
      <c r="DF251" t="e">
        <f t="shared" si="139"/>
        <v>#N/A</v>
      </c>
      <c r="DG251" t="e">
        <f t="shared" si="139"/>
        <v>#N/A</v>
      </c>
      <c r="DH251" t="e">
        <f t="shared" si="137"/>
        <v>#N/A</v>
      </c>
      <c r="DI251" t="e">
        <f t="shared" si="137"/>
        <v>#N/A</v>
      </c>
      <c r="DJ251" t="e">
        <f t="shared" si="137"/>
        <v>#N/A</v>
      </c>
      <c r="DK251" t="e">
        <f t="shared" si="137"/>
        <v>#N/A</v>
      </c>
      <c r="DL251" t="e">
        <f t="shared" si="137"/>
        <v>#N/A</v>
      </c>
      <c r="DM251" t="e">
        <f t="shared" si="137"/>
        <v>#N/A</v>
      </c>
      <c r="DN251" t="e">
        <f t="shared" si="137"/>
        <v>#N/A</v>
      </c>
      <c r="DO251" t="e">
        <f t="shared" si="137"/>
        <v>#N/A</v>
      </c>
      <c r="DP251" t="e">
        <f t="shared" si="137"/>
        <v>#N/A</v>
      </c>
      <c r="DQ251" t="e">
        <f t="shared" si="137"/>
        <v>#N/A</v>
      </c>
      <c r="DR251" t="e">
        <f t="shared" si="137"/>
        <v>#N/A</v>
      </c>
      <c r="DS251" t="e">
        <f t="shared" si="137"/>
        <v>#N/A</v>
      </c>
      <c r="DT251" t="e">
        <f t="shared" si="137"/>
        <v>#N/A</v>
      </c>
      <c r="DU251" t="e">
        <f t="shared" si="137"/>
        <v>#N/A</v>
      </c>
      <c r="DV251" t="e">
        <f t="shared" si="137"/>
        <v>#N/A</v>
      </c>
    </row>
    <row r="252" spans="1:126" x14ac:dyDescent="0.3">
      <c r="A252" s="11" t="s">
        <v>194</v>
      </c>
      <c r="B252" s="15" t="e">
        <f>VLOOKUP(Sheet6!A252,Phase1IDs!A180:I969,8,0)</f>
        <v>#N/A</v>
      </c>
      <c r="C252" t="e">
        <f t="shared" si="142"/>
        <v>#N/A</v>
      </c>
      <c r="D252" t="e">
        <f t="shared" si="142"/>
        <v>#N/A</v>
      </c>
      <c r="E252" t="e">
        <f t="shared" si="142"/>
        <v>#N/A</v>
      </c>
      <c r="F252" t="e">
        <f t="shared" si="142"/>
        <v>#N/A</v>
      </c>
      <c r="G252" t="e">
        <f t="shared" si="142"/>
        <v>#N/A</v>
      </c>
      <c r="H252" t="e">
        <f t="shared" si="142"/>
        <v>#N/A</v>
      </c>
      <c r="I252" t="e">
        <f t="shared" si="142"/>
        <v>#N/A</v>
      </c>
      <c r="J252" t="e">
        <f t="shared" si="142"/>
        <v>#N/A</v>
      </c>
      <c r="K252" t="e">
        <f t="shared" si="142"/>
        <v>#N/A</v>
      </c>
      <c r="L252" t="e">
        <f t="shared" si="142"/>
        <v>#N/A</v>
      </c>
      <c r="M252" t="e">
        <f t="shared" si="142"/>
        <v>#N/A</v>
      </c>
      <c r="N252" t="e">
        <f t="shared" si="142"/>
        <v>#N/A</v>
      </c>
      <c r="O252" t="e">
        <f t="shared" si="142"/>
        <v>#N/A</v>
      </c>
      <c r="P252" t="e">
        <f t="shared" si="142"/>
        <v>#N/A</v>
      </c>
      <c r="Q252" t="e">
        <f t="shared" si="142"/>
        <v>#N/A</v>
      </c>
      <c r="R252" t="e">
        <f t="shared" si="142"/>
        <v>#N/A</v>
      </c>
      <c r="S252" t="e">
        <f t="shared" si="141"/>
        <v>#N/A</v>
      </c>
      <c r="T252" t="e">
        <f t="shared" si="141"/>
        <v>#N/A</v>
      </c>
      <c r="U252" t="e">
        <f t="shared" si="141"/>
        <v>#N/A</v>
      </c>
      <c r="V252" t="e">
        <f t="shared" si="141"/>
        <v>#N/A</v>
      </c>
      <c r="W252" t="e">
        <f t="shared" si="141"/>
        <v>#N/A</v>
      </c>
      <c r="X252" t="e">
        <f t="shared" si="141"/>
        <v>#N/A</v>
      </c>
      <c r="Y252" t="e">
        <f t="shared" si="141"/>
        <v>#N/A</v>
      </c>
      <c r="Z252" t="e">
        <f t="shared" si="141"/>
        <v>#N/A</v>
      </c>
      <c r="AA252" t="e">
        <f t="shared" si="141"/>
        <v>#N/A</v>
      </c>
      <c r="AB252" t="e">
        <f t="shared" si="141"/>
        <v>#N/A</v>
      </c>
      <c r="AC252" t="e">
        <f t="shared" si="141"/>
        <v>#N/A</v>
      </c>
      <c r="AD252" t="e">
        <f t="shared" si="141"/>
        <v>#N/A</v>
      </c>
      <c r="AE252" t="e">
        <f t="shared" si="141"/>
        <v>#N/A</v>
      </c>
      <c r="AF252" t="e">
        <f t="shared" si="141"/>
        <v>#N/A</v>
      </c>
      <c r="AG252" t="e">
        <f t="shared" si="141"/>
        <v>#N/A</v>
      </c>
      <c r="AH252" t="e">
        <f t="shared" si="136"/>
        <v>#N/A</v>
      </c>
      <c r="AI252" t="e">
        <f t="shared" si="136"/>
        <v>#N/A</v>
      </c>
      <c r="AJ252" t="e">
        <f t="shared" si="136"/>
        <v>#N/A</v>
      </c>
      <c r="AK252" t="e">
        <f t="shared" si="136"/>
        <v>#N/A</v>
      </c>
      <c r="AL252" t="e">
        <f t="shared" si="136"/>
        <v>#N/A</v>
      </c>
      <c r="AM252" t="e">
        <f t="shared" si="136"/>
        <v>#N/A</v>
      </c>
      <c r="AN252" t="e">
        <f t="shared" si="136"/>
        <v>#N/A</v>
      </c>
      <c r="AO252" t="e">
        <f t="shared" si="136"/>
        <v>#N/A</v>
      </c>
      <c r="AP252" t="e">
        <f t="shared" si="136"/>
        <v>#N/A</v>
      </c>
      <c r="AQ252" t="e">
        <f t="shared" si="136"/>
        <v>#N/A</v>
      </c>
      <c r="AR252" t="e">
        <f t="shared" si="136"/>
        <v>#N/A</v>
      </c>
      <c r="AS252" t="e">
        <f t="shared" si="136"/>
        <v>#N/A</v>
      </c>
      <c r="AT252" t="e">
        <f t="shared" si="136"/>
        <v>#N/A</v>
      </c>
      <c r="AU252" t="e">
        <f t="shared" si="136"/>
        <v>#N/A</v>
      </c>
      <c r="AV252" t="e">
        <f t="shared" si="136"/>
        <v>#N/A</v>
      </c>
      <c r="AW252" t="e">
        <f t="shared" si="136"/>
        <v>#N/A</v>
      </c>
      <c r="AX252" t="e">
        <f t="shared" si="135"/>
        <v>#N/A</v>
      </c>
      <c r="AY252" t="e">
        <f t="shared" si="135"/>
        <v>#N/A</v>
      </c>
      <c r="AZ252" t="e">
        <f t="shared" si="135"/>
        <v>#N/A</v>
      </c>
      <c r="BA252" t="e">
        <f t="shared" si="135"/>
        <v>#N/A</v>
      </c>
      <c r="BB252" t="e">
        <f t="shared" si="135"/>
        <v>#N/A</v>
      </c>
      <c r="BC252" t="e">
        <f t="shared" si="135"/>
        <v>#N/A</v>
      </c>
      <c r="BD252" t="e">
        <f t="shared" si="135"/>
        <v>#N/A</v>
      </c>
      <c r="BE252" t="e">
        <f t="shared" si="135"/>
        <v>#N/A</v>
      </c>
      <c r="BF252" t="e">
        <f t="shared" si="135"/>
        <v>#N/A</v>
      </c>
      <c r="BG252" t="e">
        <f t="shared" si="135"/>
        <v>#N/A</v>
      </c>
      <c r="BH252" t="e">
        <f t="shared" si="135"/>
        <v>#N/A</v>
      </c>
      <c r="BI252" t="e">
        <f t="shared" si="135"/>
        <v>#N/A</v>
      </c>
      <c r="BJ252" t="e">
        <f t="shared" si="135"/>
        <v>#N/A</v>
      </c>
      <c r="BK252" t="e">
        <f t="shared" si="135"/>
        <v>#N/A</v>
      </c>
      <c r="BL252" t="e">
        <f t="shared" si="135"/>
        <v>#N/A</v>
      </c>
      <c r="BM252" t="e">
        <f t="shared" si="140"/>
        <v>#N/A</v>
      </c>
      <c r="BN252" t="e">
        <f t="shared" si="140"/>
        <v>#N/A</v>
      </c>
      <c r="BO252" t="e">
        <f t="shared" si="140"/>
        <v>#N/A</v>
      </c>
      <c r="BP252" t="e">
        <f t="shared" si="140"/>
        <v>#N/A</v>
      </c>
      <c r="BQ252" t="e">
        <f t="shared" si="140"/>
        <v>#N/A</v>
      </c>
      <c r="BR252" t="e">
        <f t="shared" si="140"/>
        <v>#N/A</v>
      </c>
      <c r="BS252" t="e">
        <f t="shared" si="140"/>
        <v>#N/A</v>
      </c>
      <c r="BT252" t="e">
        <f t="shared" si="140"/>
        <v>#N/A</v>
      </c>
      <c r="BU252" t="e">
        <f t="shared" si="140"/>
        <v>#N/A</v>
      </c>
      <c r="BV252" t="e">
        <f t="shared" si="140"/>
        <v>#N/A</v>
      </c>
      <c r="BW252" t="e">
        <f t="shared" si="140"/>
        <v>#N/A</v>
      </c>
      <c r="BX252" t="e">
        <f t="shared" si="140"/>
        <v>#N/A</v>
      </c>
      <c r="BY252" t="e">
        <f t="shared" si="140"/>
        <v>#N/A</v>
      </c>
      <c r="BZ252" t="e">
        <f t="shared" si="140"/>
        <v>#N/A</v>
      </c>
      <c r="CA252" t="e">
        <f t="shared" si="140"/>
        <v>#N/A</v>
      </c>
      <c r="CB252" t="e">
        <f t="shared" si="140"/>
        <v>#N/A</v>
      </c>
      <c r="CC252" t="e">
        <f t="shared" si="138"/>
        <v>#N/A</v>
      </c>
      <c r="CD252" t="e">
        <f t="shared" si="138"/>
        <v>#N/A</v>
      </c>
      <c r="CE252" t="e">
        <f t="shared" si="138"/>
        <v>#N/A</v>
      </c>
      <c r="CF252" t="e">
        <f t="shared" si="138"/>
        <v>#N/A</v>
      </c>
      <c r="CG252" t="e">
        <f t="shared" si="138"/>
        <v>#N/A</v>
      </c>
      <c r="CH252" t="e">
        <f t="shared" si="138"/>
        <v>#N/A</v>
      </c>
      <c r="CI252" t="e">
        <f t="shared" si="138"/>
        <v>#N/A</v>
      </c>
      <c r="CJ252" t="e">
        <f t="shared" si="138"/>
        <v>#N/A</v>
      </c>
      <c r="CK252" t="e">
        <f t="shared" si="138"/>
        <v>#N/A</v>
      </c>
      <c r="CL252" t="e">
        <f t="shared" si="138"/>
        <v>#N/A</v>
      </c>
      <c r="CM252" t="e">
        <f t="shared" si="138"/>
        <v>#N/A</v>
      </c>
      <c r="CN252" t="e">
        <f t="shared" si="138"/>
        <v>#N/A</v>
      </c>
      <c r="CO252" t="e">
        <f t="shared" si="138"/>
        <v>#N/A</v>
      </c>
      <c r="CP252" t="e">
        <f t="shared" si="138"/>
        <v>#N/A</v>
      </c>
      <c r="CQ252" t="e">
        <f t="shared" si="138"/>
        <v>#N/A</v>
      </c>
      <c r="CR252" t="e">
        <f t="shared" si="139"/>
        <v>#N/A</v>
      </c>
      <c r="CS252" t="e">
        <f t="shared" si="139"/>
        <v>#N/A</v>
      </c>
      <c r="CT252" t="e">
        <f t="shared" si="139"/>
        <v>#N/A</v>
      </c>
      <c r="CU252" t="e">
        <f t="shared" si="139"/>
        <v>#N/A</v>
      </c>
      <c r="CV252" t="e">
        <f t="shared" si="139"/>
        <v>#N/A</v>
      </c>
      <c r="CW252" t="e">
        <f t="shared" si="139"/>
        <v>#N/A</v>
      </c>
      <c r="CX252" t="e">
        <f t="shared" si="139"/>
        <v>#N/A</v>
      </c>
      <c r="CY252" t="e">
        <f t="shared" si="139"/>
        <v>#N/A</v>
      </c>
      <c r="CZ252" t="e">
        <f t="shared" si="139"/>
        <v>#N/A</v>
      </c>
      <c r="DA252" t="e">
        <f t="shared" si="139"/>
        <v>#N/A</v>
      </c>
      <c r="DB252" t="e">
        <f t="shared" si="139"/>
        <v>#N/A</v>
      </c>
      <c r="DC252" t="e">
        <f t="shared" si="139"/>
        <v>#N/A</v>
      </c>
      <c r="DD252" t="e">
        <f t="shared" si="139"/>
        <v>#N/A</v>
      </c>
      <c r="DE252" t="e">
        <f t="shared" si="139"/>
        <v>#N/A</v>
      </c>
      <c r="DF252" t="e">
        <f t="shared" si="139"/>
        <v>#N/A</v>
      </c>
      <c r="DG252" t="e">
        <f t="shared" si="139"/>
        <v>#N/A</v>
      </c>
      <c r="DH252" t="e">
        <f t="shared" si="137"/>
        <v>#N/A</v>
      </c>
      <c r="DI252" t="e">
        <f t="shared" si="137"/>
        <v>#N/A</v>
      </c>
      <c r="DJ252" t="e">
        <f t="shared" si="137"/>
        <v>#N/A</v>
      </c>
      <c r="DK252" t="e">
        <f t="shared" si="137"/>
        <v>#N/A</v>
      </c>
      <c r="DL252" t="e">
        <f t="shared" si="137"/>
        <v>#N/A</v>
      </c>
      <c r="DM252" t="e">
        <f t="shared" si="137"/>
        <v>#N/A</v>
      </c>
      <c r="DN252" t="e">
        <f t="shared" si="137"/>
        <v>#N/A</v>
      </c>
      <c r="DO252" t="e">
        <f t="shared" si="137"/>
        <v>#N/A</v>
      </c>
      <c r="DP252" t="e">
        <f t="shared" si="137"/>
        <v>#N/A</v>
      </c>
      <c r="DQ252" t="e">
        <f t="shared" si="137"/>
        <v>#N/A</v>
      </c>
      <c r="DR252" t="e">
        <f t="shared" si="137"/>
        <v>#N/A</v>
      </c>
      <c r="DS252" t="e">
        <f t="shared" si="137"/>
        <v>#N/A</v>
      </c>
      <c r="DT252" t="e">
        <f t="shared" si="137"/>
        <v>#N/A</v>
      </c>
      <c r="DU252" t="e">
        <f t="shared" si="137"/>
        <v>#N/A</v>
      </c>
      <c r="DV252" t="e">
        <f t="shared" si="137"/>
        <v>#N/A</v>
      </c>
    </row>
    <row r="253" spans="1:126" x14ac:dyDescent="0.3">
      <c r="A253" s="13" t="s">
        <v>1641</v>
      </c>
      <c r="B253" s="15" t="str">
        <f>VLOOKUP(Sheet6!A253,Phase1IDs!A181:I970,8,0)</f>
        <v>T1557</v>
      </c>
      <c r="C253">
        <f t="shared" si="142"/>
        <v>0</v>
      </c>
      <c r="D253">
        <f t="shared" si="142"/>
        <v>0</v>
      </c>
      <c r="E253">
        <f t="shared" si="142"/>
        <v>0</v>
      </c>
      <c r="F253">
        <f t="shared" si="142"/>
        <v>0</v>
      </c>
      <c r="G253">
        <f t="shared" si="142"/>
        <v>0</v>
      </c>
      <c r="H253">
        <f t="shared" si="142"/>
        <v>0</v>
      </c>
      <c r="I253">
        <f t="shared" si="142"/>
        <v>0</v>
      </c>
      <c r="J253">
        <f t="shared" si="142"/>
        <v>0</v>
      </c>
      <c r="K253">
        <f t="shared" si="142"/>
        <v>0</v>
      </c>
      <c r="L253">
        <f t="shared" si="142"/>
        <v>0</v>
      </c>
      <c r="M253">
        <f t="shared" si="142"/>
        <v>0</v>
      </c>
      <c r="N253">
        <f t="shared" si="142"/>
        <v>0</v>
      </c>
      <c r="O253">
        <f t="shared" si="142"/>
        <v>0</v>
      </c>
      <c r="P253">
        <f t="shared" si="142"/>
        <v>0</v>
      </c>
      <c r="Q253">
        <f t="shared" si="142"/>
        <v>0</v>
      </c>
      <c r="R253">
        <f t="shared" si="142"/>
        <v>0</v>
      </c>
      <c r="S253">
        <f t="shared" si="141"/>
        <v>0</v>
      </c>
      <c r="T253">
        <f t="shared" si="141"/>
        <v>0</v>
      </c>
      <c r="U253">
        <f t="shared" si="141"/>
        <v>0</v>
      </c>
      <c r="V253">
        <f t="shared" si="141"/>
        <v>0</v>
      </c>
      <c r="W253">
        <f t="shared" si="141"/>
        <v>0</v>
      </c>
      <c r="X253">
        <f t="shared" si="141"/>
        <v>0</v>
      </c>
      <c r="Y253">
        <f t="shared" si="141"/>
        <v>0</v>
      </c>
      <c r="Z253">
        <f t="shared" si="141"/>
        <v>0</v>
      </c>
      <c r="AA253">
        <f t="shared" si="141"/>
        <v>0</v>
      </c>
      <c r="AB253">
        <f t="shared" si="141"/>
        <v>0</v>
      </c>
      <c r="AC253">
        <f t="shared" si="141"/>
        <v>0</v>
      </c>
      <c r="AD253">
        <f t="shared" si="141"/>
        <v>0</v>
      </c>
      <c r="AE253">
        <f t="shared" si="141"/>
        <v>0</v>
      </c>
      <c r="AF253">
        <f t="shared" si="141"/>
        <v>0</v>
      </c>
      <c r="AG253">
        <f t="shared" si="141"/>
        <v>0</v>
      </c>
      <c r="AH253">
        <f t="shared" si="136"/>
        <v>0</v>
      </c>
      <c r="AI253">
        <f t="shared" si="136"/>
        <v>0</v>
      </c>
      <c r="AJ253">
        <f t="shared" si="136"/>
        <v>0</v>
      </c>
      <c r="AK253">
        <f t="shared" si="136"/>
        <v>0</v>
      </c>
      <c r="AL253">
        <f t="shared" si="136"/>
        <v>0</v>
      </c>
      <c r="AM253">
        <f t="shared" si="136"/>
        <v>0</v>
      </c>
      <c r="AN253">
        <f t="shared" si="136"/>
        <v>0</v>
      </c>
      <c r="AO253">
        <f t="shared" si="136"/>
        <v>0</v>
      </c>
      <c r="AP253">
        <f t="shared" si="136"/>
        <v>0</v>
      </c>
      <c r="AQ253">
        <f t="shared" si="136"/>
        <v>0</v>
      </c>
      <c r="AR253">
        <f t="shared" si="136"/>
        <v>0</v>
      </c>
      <c r="AS253">
        <f t="shared" si="136"/>
        <v>0</v>
      </c>
      <c r="AT253">
        <f t="shared" si="136"/>
        <v>0</v>
      </c>
      <c r="AU253">
        <f t="shared" si="136"/>
        <v>0</v>
      </c>
      <c r="AV253">
        <f t="shared" si="136"/>
        <v>0</v>
      </c>
      <c r="AW253">
        <f t="shared" ref="AW253:BL268" si="143">IF($B253=0,0,COUNTIFS($B253,"*"&amp;AW$1&amp;"*"))</f>
        <v>0</v>
      </c>
      <c r="AX253">
        <f t="shared" si="143"/>
        <v>0</v>
      </c>
      <c r="AY253">
        <f t="shared" si="143"/>
        <v>0</v>
      </c>
      <c r="AZ253">
        <f t="shared" si="143"/>
        <v>0</v>
      </c>
      <c r="BA253">
        <f t="shared" si="143"/>
        <v>0</v>
      </c>
      <c r="BB253">
        <f t="shared" si="143"/>
        <v>0</v>
      </c>
      <c r="BC253">
        <f t="shared" si="143"/>
        <v>0</v>
      </c>
      <c r="BD253">
        <f t="shared" si="143"/>
        <v>0</v>
      </c>
      <c r="BE253">
        <f t="shared" si="143"/>
        <v>0</v>
      </c>
      <c r="BF253">
        <f t="shared" si="143"/>
        <v>0</v>
      </c>
      <c r="BG253">
        <f t="shared" si="143"/>
        <v>0</v>
      </c>
      <c r="BH253">
        <f t="shared" si="143"/>
        <v>0</v>
      </c>
      <c r="BI253">
        <f t="shared" si="143"/>
        <v>0</v>
      </c>
      <c r="BJ253">
        <f t="shared" si="143"/>
        <v>0</v>
      </c>
      <c r="BK253">
        <f t="shared" si="143"/>
        <v>0</v>
      </c>
      <c r="BL253">
        <f t="shared" si="143"/>
        <v>0</v>
      </c>
      <c r="BM253">
        <f t="shared" si="140"/>
        <v>0</v>
      </c>
      <c r="BN253">
        <f t="shared" si="140"/>
        <v>0</v>
      </c>
      <c r="BO253">
        <f t="shared" si="140"/>
        <v>0</v>
      </c>
      <c r="BP253">
        <f t="shared" si="140"/>
        <v>0</v>
      </c>
      <c r="BQ253">
        <f t="shared" si="140"/>
        <v>0</v>
      </c>
      <c r="BR253">
        <f t="shared" si="140"/>
        <v>0</v>
      </c>
      <c r="BS253">
        <f t="shared" si="140"/>
        <v>0</v>
      </c>
      <c r="BT253">
        <f t="shared" si="140"/>
        <v>0</v>
      </c>
      <c r="BU253">
        <f t="shared" si="140"/>
        <v>0</v>
      </c>
      <c r="BV253">
        <f t="shared" si="140"/>
        <v>0</v>
      </c>
      <c r="BW253">
        <f t="shared" si="140"/>
        <v>0</v>
      </c>
      <c r="BX253">
        <f t="shared" si="140"/>
        <v>0</v>
      </c>
      <c r="BY253">
        <f t="shared" si="140"/>
        <v>0</v>
      </c>
      <c r="BZ253">
        <f t="shared" si="140"/>
        <v>0</v>
      </c>
      <c r="CA253">
        <f t="shared" si="140"/>
        <v>0</v>
      </c>
      <c r="CB253">
        <f t="shared" si="140"/>
        <v>0</v>
      </c>
      <c r="CC253">
        <f t="shared" si="138"/>
        <v>0</v>
      </c>
      <c r="CD253">
        <f t="shared" si="138"/>
        <v>0</v>
      </c>
      <c r="CE253">
        <f t="shared" si="138"/>
        <v>0</v>
      </c>
      <c r="CF253">
        <f t="shared" si="138"/>
        <v>0</v>
      </c>
      <c r="CG253">
        <f t="shared" si="138"/>
        <v>0</v>
      </c>
      <c r="CH253">
        <f t="shared" si="138"/>
        <v>0</v>
      </c>
      <c r="CI253">
        <f t="shared" si="138"/>
        <v>0</v>
      </c>
      <c r="CJ253">
        <f t="shared" si="138"/>
        <v>0</v>
      </c>
      <c r="CK253">
        <f t="shared" si="138"/>
        <v>0</v>
      </c>
      <c r="CL253">
        <f t="shared" si="138"/>
        <v>0</v>
      </c>
      <c r="CM253">
        <f t="shared" si="138"/>
        <v>0</v>
      </c>
      <c r="CN253">
        <f t="shared" si="138"/>
        <v>0</v>
      </c>
      <c r="CO253">
        <f t="shared" si="138"/>
        <v>0</v>
      </c>
      <c r="CP253">
        <f t="shared" si="138"/>
        <v>0</v>
      </c>
      <c r="CQ253">
        <f t="shared" si="138"/>
        <v>0</v>
      </c>
      <c r="CR253">
        <f t="shared" si="139"/>
        <v>0</v>
      </c>
      <c r="CS253">
        <f t="shared" si="139"/>
        <v>1</v>
      </c>
      <c r="CT253">
        <f t="shared" si="139"/>
        <v>0</v>
      </c>
      <c r="CU253">
        <f t="shared" si="139"/>
        <v>0</v>
      </c>
      <c r="CV253">
        <f t="shared" si="139"/>
        <v>0</v>
      </c>
      <c r="CW253">
        <f t="shared" si="139"/>
        <v>0</v>
      </c>
      <c r="CX253">
        <f t="shared" si="139"/>
        <v>0</v>
      </c>
      <c r="CY253">
        <f t="shared" si="139"/>
        <v>0</v>
      </c>
      <c r="CZ253">
        <f t="shared" si="139"/>
        <v>0</v>
      </c>
      <c r="DA253">
        <f t="shared" si="139"/>
        <v>0</v>
      </c>
      <c r="DB253">
        <f t="shared" si="139"/>
        <v>0</v>
      </c>
      <c r="DC253">
        <f t="shared" si="139"/>
        <v>0</v>
      </c>
      <c r="DD253">
        <f t="shared" si="139"/>
        <v>0</v>
      </c>
      <c r="DE253">
        <f t="shared" si="139"/>
        <v>0</v>
      </c>
      <c r="DF253">
        <f t="shared" si="139"/>
        <v>0</v>
      </c>
      <c r="DG253">
        <f t="shared" si="139"/>
        <v>0</v>
      </c>
      <c r="DH253">
        <f t="shared" si="137"/>
        <v>0</v>
      </c>
      <c r="DI253">
        <f t="shared" si="137"/>
        <v>0</v>
      </c>
      <c r="DJ253">
        <f t="shared" si="137"/>
        <v>0</v>
      </c>
      <c r="DK253">
        <f t="shared" si="137"/>
        <v>0</v>
      </c>
      <c r="DL253">
        <f t="shared" si="137"/>
        <v>0</v>
      </c>
      <c r="DM253">
        <f t="shared" si="137"/>
        <v>0</v>
      </c>
      <c r="DN253">
        <f t="shared" si="137"/>
        <v>0</v>
      </c>
      <c r="DO253">
        <f t="shared" si="137"/>
        <v>0</v>
      </c>
      <c r="DP253">
        <f t="shared" si="137"/>
        <v>0</v>
      </c>
      <c r="DQ253">
        <f t="shared" si="137"/>
        <v>0</v>
      </c>
      <c r="DR253">
        <f t="shared" si="137"/>
        <v>0</v>
      </c>
      <c r="DS253">
        <f t="shared" si="137"/>
        <v>0</v>
      </c>
      <c r="DT253">
        <f t="shared" si="137"/>
        <v>0</v>
      </c>
      <c r="DU253">
        <f t="shared" si="137"/>
        <v>0</v>
      </c>
      <c r="DV253">
        <f t="shared" si="137"/>
        <v>0</v>
      </c>
    </row>
    <row r="254" spans="1:126" x14ac:dyDescent="0.3">
      <c r="A254" s="11" t="s">
        <v>1466</v>
      </c>
      <c r="B254" s="15" t="str">
        <f>VLOOKUP(Sheet6!A254,Phase1IDs!A182:I971,8,0)</f>
        <v>T1456</v>
      </c>
      <c r="C254">
        <f t="shared" si="142"/>
        <v>0</v>
      </c>
      <c r="D254">
        <f t="shared" si="142"/>
        <v>0</v>
      </c>
      <c r="E254">
        <f t="shared" si="142"/>
        <v>0</v>
      </c>
      <c r="F254">
        <f t="shared" si="142"/>
        <v>0</v>
      </c>
      <c r="G254">
        <f t="shared" si="142"/>
        <v>0</v>
      </c>
      <c r="H254">
        <f t="shared" si="142"/>
        <v>0</v>
      </c>
      <c r="I254">
        <f t="shared" si="142"/>
        <v>0</v>
      </c>
      <c r="J254">
        <f t="shared" si="142"/>
        <v>0</v>
      </c>
      <c r="K254">
        <f t="shared" si="142"/>
        <v>0</v>
      </c>
      <c r="L254">
        <f t="shared" si="142"/>
        <v>0</v>
      </c>
      <c r="M254">
        <f t="shared" si="142"/>
        <v>0</v>
      </c>
      <c r="N254">
        <f t="shared" si="142"/>
        <v>0</v>
      </c>
      <c r="O254">
        <f t="shared" si="142"/>
        <v>0</v>
      </c>
      <c r="P254">
        <f t="shared" si="142"/>
        <v>0</v>
      </c>
      <c r="Q254">
        <f t="shared" si="142"/>
        <v>0</v>
      </c>
      <c r="R254">
        <f t="shared" si="142"/>
        <v>0</v>
      </c>
      <c r="S254">
        <f t="shared" si="141"/>
        <v>0</v>
      </c>
      <c r="T254">
        <f t="shared" si="141"/>
        <v>0</v>
      </c>
      <c r="U254">
        <f t="shared" si="141"/>
        <v>0</v>
      </c>
      <c r="V254">
        <f t="shared" si="141"/>
        <v>0</v>
      </c>
      <c r="W254">
        <f t="shared" si="141"/>
        <v>0</v>
      </c>
      <c r="X254">
        <f t="shared" si="141"/>
        <v>0</v>
      </c>
      <c r="Y254">
        <f t="shared" si="141"/>
        <v>0</v>
      </c>
      <c r="Z254">
        <f t="shared" si="141"/>
        <v>0</v>
      </c>
      <c r="AA254">
        <f t="shared" si="141"/>
        <v>0</v>
      </c>
      <c r="AB254">
        <f t="shared" si="141"/>
        <v>0</v>
      </c>
      <c r="AC254">
        <f t="shared" si="141"/>
        <v>0</v>
      </c>
      <c r="AD254">
        <f t="shared" si="141"/>
        <v>0</v>
      </c>
      <c r="AE254">
        <f t="shared" si="141"/>
        <v>0</v>
      </c>
      <c r="AF254">
        <f t="shared" si="141"/>
        <v>0</v>
      </c>
      <c r="AG254">
        <f t="shared" si="141"/>
        <v>0</v>
      </c>
      <c r="AH254">
        <f t="shared" ref="AH254:AW269" si="144">IF($B254=0,0,COUNTIFS($B254,"*"&amp;AH$1&amp;"*"))</f>
        <v>0</v>
      </c>
      <c r="AI254">
        <f t="shared" si="144"/>
        <v>0</v>
      </c>
      <c r="AJ254">
        <f t="shared" si="144"/>
        <v>0</v>
      </c>
      <c r="AK254">
        <f t="shared" si="144"/>
        <v>0</v>
      </c>
      <c r="AL254">
        <f t="shared" si="144"/>
        <v>0</v>
      </c>
      <c r="AM254">
        <f t="shared" si="144"/>
        <v>0</v>
      </c>
      <c r="AN254">
        <f t="shared" si="144"/>
        <v>0</v>
      </c>
      <c r="AO254">
        <f t="shared" si="144"/>
        <v>0</v>
      </c>
      <c r="AP254">
        <f t="shared" si="144"/>
        <v>0</v>
      </c>
      <c r="AQ254">
        <f t="shared" si="144"/>
        <v>0</v>
      </c>
      <c r="AR254">
        <f t="shared" si="144"/>
        <v>0</v>
      </c>
      <c r="AS254">
        <f t="shared" si="144"/>
        <v>0</v>
      </c>
      <c r="AT254">
        <f t="shared" si="144"/>
        <v>0</v>
      </c>
      <c r="AU254">
        <f t="shared" si="144"/>
        <v>0</v>
      </c>
      <c r="AV254">
        <f t="shared" si="144"/>
        <v>0</v>
      </c>
      <c r="AW254">
        <f t="shared" si="144"/>
        <v>0</v>
      </c>
      <c r="AX254">
        <f t="shared" si="143"/>
        <v>0</v>
      </c>
      <c r="AY254">
        <f t="shared" si="143"/>
        <v>0</v>
      </c>
      <c r="AZ254">
        <f t="shared" si="143"/>
        <v>0</v>
      </c>
      <c r="BA254">
        <f t="shared" si="143"/>
        <v>0</v>
      </c>
      <c r="BB254">
        <f t="shared" si="143"/>
        <v>0</v>
      </c>
      <c r="BC254">
        <f t="shared" si="143"/>
        <v>0</v>
      </c>
      <c r="BD254">
        <f t="shared" si="143"/>
        <v>0</v>
      </c>
      <c r="BE254">
        <f t="shared" si="143"/>
        <v>1</v>
      </c>
      <c r="BF254">
        <f t="shared" si="143"/>
        <v>0</v>
      </c>
      <c r="BG254">
        <f t="shared" si="143"/>
        <v>0</v>
      </c>
      <c r="BH254">
        <f t="shared" si="143"/>
        <v>0</v>
      </c>
      <c r="BI254">
        <f t="shared" si="143"/>
        <v>0</v>
      </c>
      <c r="BJ254">
        <f t="shared" si="143"/>
        <v>0</v>
      </c>
      <c r="BK254">
        <f t="shared" si="143"/>
        <v>0</v>
      </c>
      <c r="BL254">
        <f t="shared" si="143"/>
        <v>0</v>
      </c>
      <c r="BM254">
        <f t="shared" si="140"/>
        <v>0</v>
      </c>
      <c r="BN254">
        <f t="shared" si="140"/>
        <v>0</v>
      </c>
      <c r="BO254">
        <f t="shared" si="140"/>
        <v>0</v>
      </c>
      <c r="BP254">
        <f t="shared" si="140"/>
        <v>0</v>
      </c>
      <c r="BQ254">
        <f t="shared" si="140"/>
        <v>0</v>
      </c>
      <c r="BR254">
        <f t="shared" si="140"/>
        <v>0</v>
      </c>
      <c r="BS254">
        <f t="shared" si="140"/>
        <v>0</v>
      </c>
      <c r="BT254">
        <f t="shared" si="140"/>
        <v>0</v>
      </c>
      <c r="BU254">
        <f t="shared" si="140"/>
        <v>0</v>
      </c>
      <c r="BV254">
        <f t="shared" si="140"/>
        <v>0</v>
      </c>
      <c r="BW254">
        <f t="shared" si="140"/>
        <v>0</v>
      </c>
      <c r="BX254">
        <f t="shared" si="140"/>
        <v>0</v>
      </c>
      <c r="BY254">
        <f t="shared" si="140"/>
        <v>0</v>
      </c>
      <c r="BZ254">
        <f t="shared" si="140"/>
        <v>0</v>
      </c>
      <c r="CA254">
        <f t="shared" si="140"/>
        <v>0</v>
      </c>
      <c r="CB254">
        <f t="shared" si="140"/>
        <v>0</v>
      </c>
      <c r="CC254">
        <f t="shared" si="138"/>
        <v>0</v>
      </c>
      <c r="CD254">
        <f t="shared" si="138"/>
        <v>0</v>
      </c>
      <c r="CE254">
        <f t="shared" si="138"/>
        <v>0</v>
      </c>
      <c r="CF254">
        <f t="shared" si="138"/>
        <v>0</v>
      </c>
      <c r="CG254">
        <f t="shared" si="138"/>
        <v>0</v>
      </c>
      <c r="CH254">
        <f t="shared" si="138"/>
        <v>0</v>
      </c>
      <c r="CI254">
        <f t="shared" si="138"/>
        <v>0</v>
      </c>
      <c r="CJ254">
        <f t="shared" si="138"/>
        <v>0</v>
      </c>
      <c r="CK254">
        <f t="shared" si="138"/>
        <v>0</v>
      </c>
      <c r="CL254">
        <f t="shared" si="138"/>
        <v>0</v>
      </c>
      <c r="CM254">
        <f t="shared" si="138"/>
        <v>0</v>
      </c>
      <c r="CN254">
        <f t="shared" si="138"/>
        <v>0</v>
      </c>
      <c r="CO254">
        <f t="shared" si="138"/>
        <v>0</v>
      </c>
      <c r="CP254">
        <f t="shared" si="138"/>
        <v>0</v>
      </c>
      <c r="CQ254">
        <f t="shared" si="138"/>
        <v>0</v>
      </c>
      <c r="CR254">
        <f t="shared" si="139"/>
        <v>0</v>
      </c>
      <c r="CS254">
        <f t="shared" si="139"/>
        <v>0</v>
      </c>
      <c r="CT254">
        <f t="shared" si="139"/>
        <v>0</v>
      </c>
      <c r="CU254">
        <f t="shared" si="139"/>
        <v>0</v>
      </c>
      <c r="CV254">
        <f t="shared" si="139"/>
        <v>0</v>
      </c>
      <c r="CW254">
        <f t="shared" si="139"/>
        <v>0</v>
      </c>
      <c r="CX254">
        <f t="shared" si="139"/>
        <v>0</v>
      </c>
      <c r="CY254">
        <f t="shared" si="139"/>
        <v>0</v>
      </c>
      <c r="CZ254">
        <f t="shared" si="139"/>
        <v>0</v>
      </c>
      <c r="DA254">
        <f t="shared" si="139"/>
        <v>0</v>
      </c>
      <c r="DB254">
        <f t="shared" si="139"/>
        <v>0</v>
      </c>
      <c r="DC254">
        <f t="shared" si="139"/>
        <v>0</v>
      </c>
      <c r="DD254">
        <f t="shared" si="139"/>
        <v>0</v>
      </c>
      <c r="DE254">
        <f t="shared" si="139"/>
        <v>0</v>
      </c>
      <c r="DF254">
        <f t="shared" si="139"/>
        <v>0</v>
      </c>
      <c r="DG254">
        <f t="shared" si="139"/>
        <v>0</v>
      </c>
      <c r="DH254">
        <f t="shared" si="137"/>
        <v>0</v>
      </c>
      <c r="DI254">
        <f t="shared" si="137"/>
        <v>0</v>
      </c>
      <c r="DJ254">
        <f t="shared" si="137"/>
        <v>0</v>
      </c>
      <c r="DK254">
        <f t="shared" si="137"/>
        <v>0</v>
      </c>
      <c r="DL254">
        <f t="shared" si="137"/>
        <v>0</v>
      </c>
      <c r="DM254">
        <f t="shared" si="137"/>
        <v>0</v>
      </c>
      <c r="DN254">
        <f t="shared" si="137"/>
        <v>0</v>
      </c>
      <c r="DO254">
        <f t="shared" si="137"/>
        <v>0</v>
      </c>
      <c r="DP254">
        <f t="shared" si="137"/>
        <v>0</v>
      </c>
      <c r="DQ254">
        <f t="shared" si="137"/>
        <v>0</v>
      </c>
      <c r="DR254">
        <f t="shared" si="137"/>
        <v>0</v>
      </c>
      <c r="DS254">
        <f t="shared" si="137"/>
        <v>0</v>
      </c>
      <c r="DT254">
        <f t="shared" si="137"/>
        <v>0</v>
      </c>
      <c r="DU254">
        <f t="shared" si="137"/>
        <v>0</v>
      </c>
      <c r="DV254">
        <f t="shared" si="137"/>
        <v>0</v>
      </c>
    </row>
    <row r="255" spans="1:126" x14ac:dyDescent="0.3">
      <c r="A255" s="13" t="s">
        <v>1257</v>
      </c>
      <c r="B255" s="15" t="str">
        <f>VLOOKUP(Sheet6!A255,Phase1IDs!A183:I972,8,0)</f>
        <v>T1203, T1190</v>
      </c>
      <c r="C255">
        <f t="shared" si="142"/>
        <v>0</v>
      </c>
      <c r="D255">
        <f t="shared" si="142"/>
        <v>0</v>
      </c>
      <c r="E255">
        <f t="shared" si="142"/>
        <v>0</v>
      </c>
      <c r="F255">
        <f t="shared" si="142"/>
        <v>0</v>
      </c>
      <c r="G255">
        <f t="shared" si="142"/>
        <v>0</v>
      </c>
      <c r="H255">
        <f t="shared" si="142"/>
        <v>0</v>
      </c>
      <c r="I255">
        <f t="shared" si="142"/>
        <v>0</v>
      </c>
      <c r="J255">
        <f t="shared" si="142"/>
        <v>0</v>
      </c>
      <c r="K255">
        <f t="shared" si="142"/>
        <v>0</v>
      </c>
      <c r="L255">
        <f t="shared" si="142"/>
        <v>0</v>
      </c>
      <c r="M255">
        <f t="shared" si="142"/>
        <v>0</v>
      </c>
      <c r="N255">
        <f t="shared" si="142"/>
        <v>0</v>
      </c>
      <c r="O255">
        <f t="shared" si="142"/>
        <v>0</v>
      </c>
      <c r="P255">
        <f t="shared" si="142"/>
        <v>0</v>
      </c>
      <c r="Q255">
        <f t="shared" si="142"/>
        <v>0</v>
      </c>
      <c r="R255">
        <f t="shared" si="142"/>
        <v>0</v>
      </c>
      <c r="S255">
        <f t="shared" si="141"/>
        <v>0</v>
      </c>
      <c r="T255">
        <f t="shared" si="141"/>
        <v>0</v>
      </c>
      <c r="U255">
        <f t="shared" si="141"/>
        <v>0</v>
      </c>
      <c r="V255">
        <f t="shared" si="141"/>
        <v>0</v>
      </c>
      <c r="W255">
        <f t="shared" si="141"/>
        <v>0</v>
      </c>
      <c r="X255">
        <f t="shared" si="141"/>
        <v>0</v>
      </c>
      <c r="Y255">
        <f t="shared" si="141"/>
        <v>0</v>
      </c>
      <c r="Z255">
        <f t="shared" si="141"/>
        <v>0</v>
      </c>
      <c r="AA255">
        <f t="shared" si="141"/>
        <v>0</v>
      </c>
      <c r="AB255">
        <f t="shared" si="141"/>
        <v>0</v>
      </c>
      <c r="AC255">
        <f t="shared" si="141"/>
        <v>0</v>
      </c>
      <c r="AD255">
        <f t="shared" si="141"/>
        <v>0</v>
      </c>
      <c r="AE255">
        <f t="shared" si="141"/>
        <v>0</v>
      </c>
      <c r="AF255">
        <f t="shared" si="141"/>
        <v>0</v>
      </c>
      <c r="AG255">
        <f t="shared" si="141"/>
        <v>0</v>
      </c>
      <c r="AH255">
        <f t="shared" si="144"/>
        <v>0</v>
      </c>
      <c r="AI255">
        <f t="shared" si="144"/>
        <v>0</v>
      </c>
      <c r="AJ255">
        <f t="shared" si="144"/>
        <v>0</v>
      </c>
      <c r="AK255">
        <f t="shared" si="144"/>
        <v>0</v>
      </c>
      <c r="AL255">
        <f t="shared" si="144"/>
        <v>0</v>
      </c>
      <c r="AM255">
        <f t="shared" si="144"/>
        <v>0</v>
      </c>
      <c r="AN255">
        <f t="shared" si="144"/>
        <v>0</v>
      </c>
      <c r="AO255">
        <f t="shared" si="144"/>
        <v>0</v>
      </c>
      <c r="AP255">
        <f t="shared" si="144"/>
        <v>1</v>
      </c>
      <c r="AQ255">
        <f t="shared" si="144"/>
        <v>0</v>
      </c>
      <c r="AR255">
        <f t="shared" si="144"/>
        <v>0</v>
      </c>
      <c r="AS255">
        <f t="shared" si="144"/>
        <v>1</v>
      </c>
      <c r="AT255">
        <f t="shared" si="144"/>
        <v>0</v>
      </c>
      <c r="AU255">
        <f t="shared" si="144"/>
        <v>0</v>
      </c>
      <c r="AV255">
        <f t="shared" si="144"/>
        <v>0</v>
      </c>
      <c r="AW255">
        <f t="shared" si="144"/>
        <v>0</v>
      </c>
      <c r="AX255">
        <f t="shared" si="143"/>
        <v>0</v>
      </c>
      <c r="AY255">
        <f t="shared" si="143"/>
        <v>0</v>
      </c>
      <c r="AZ255">
        <f t="shared" si="143"/>
        <v>0</v>
      </c>
      <c r="BA255">
        <f t="shared" si="143"/>
        <v>0</v>
      </c>
      <c r="BB255">
        <f t="shared" si="143"/>
        <v>0</v>
      </c>
      <c r="BC255">
        <f t="shared" si="143"/>
        <v>0</v>
      </c>
      <c r="BD255">
        <f t="shared" si="143"/>
        <v>0</v>
      </c>
      <c r="BE255">
        <f t="shared" si="143"/>
        <v>0</v>
      </c>
      <c r="BF255">
        <f t="shared" si="143"/>
        <v>0</v>
      </c>
      <c r="BG255">
        <f t="shared" si="143"/>
        <v>0</v>
      </c>
      <c r="BH255">
        <f t="shared" si="143"/>
        <v>0</v>
      </c>
      <c r="BI255">
        <f t="shared" si="143"/>
        <v>0</v>
      </c>
      <c r="BJ255">
        <f t="shared" si="143"/>
        <v>0</v>
      </c>
      <c r="BK255">
        <f t="shared" si="143"/>
        <v>0</v>
      </c>
      <c r="BL255">
        <f t="shared" si="143"/>
        <v>0</v>
      </c>
      <c r="BM255">
        <f t="shared" si="140"/>
        <v>0</v>
      </c>
      <c r="BN255">
        <f t="shared" si="140"/>
        <v>0</v>
      </c>
      <c r="BO255">
        <f t="shared" si="140"/>
        <v>0</v>
      </c>
      <c r="BP255">
        <f t="shared" si="140"/>
        <v>0</v>
      </c>
      <c r="BQ255">
        <f t="shared" si="140"/>
        <v>0</v>
      </c>
      <c r="BR255">
        <f t="shared" si="140"/>
        <v>0</v>
      </c>
      <c r="BS255">
        <f t="shared" si="140"/>
        <v>0</v>
      </c>
      <c r="BT255">
        <f t="shared" si="140"/>
        <v>0</v>
      </c>
      <c r="BU255">
        <f t="shared" si="140"/>
        <v>0</v>
      </c>
      <c r="BV255">
        <f t="shared" si="140"/>
        <v>0</v>
      </c>
      <c r="BW255">
        <f t="shared" si="140"/>
        <v>0</v>
      </c>
      <c r="BX255">
        <f t="shared" si="140"/>
        <v>0</v>
      </c>
      <c r="BY255">
        <f t="shared" si="140"/>
        <v>0</v>
      </c>
      <c r="BZ255">
        <f t="shared" si="140"/>
        <v>0</v>
      </c>
      <c r="CA255">
        <f t="shared" si="140"/>
        <v>0</v>
      </c>
      <c r="CB255">
        <f t="shared" si="140"/>
        <v>0</v>
      </c>
      <c r="CC255">
        <f t="shared" si="138"/>
        <v>0</v>
      </c>
      <c r="CD255">
        <f t="shared" si="138"/>
        <v>0</v>
      </c>
      <c r="CE255">
        <f t="shared" si="138"/>
        <v>0</v>
      </c>
      <c r="CF255">
        <f t="shared" si="138"/>
        <v>0</v>
      </c>
      <c r="CG255">
        <f t="shared" si="138"/>
        <v>0</v>
      </c>
      <c r="CH255">
        <f t="shared" si="138"/>
        <v>0</v>
      </c>
      <c r="CI255">
        <f t="shared" si="138"/>
        <v>0</v>
      </c>
      <c r="CJ255">
        <f t="shared" si="138"/>
        <v>0</v>
      </c>
      <c r="CK255">
        <f t="shared" si="138"/>
        <v>0</v>
      </c>
      <c r="CL255">
        <f t="shared" si="138"/>
        <v>0</v>
      </c>
      <c r="CM255">
        <f t="shared" si="138"/>
        <v>0</v>
      </c>
      <c r="CN255">
        <f t="shared" si="138"/>
        <v>0</v>
      </c>
      <c r="CO255">
        <f t="shared" si="138"/>
        <v>0</v>
      </c>
      <c r="CP255">
        <f t="shared" si="138"/>
        <v>0</v>
      </c>
      <c r="CQ255">
        <f t="shared" si="138"/>
        <v>0</v>
      </c>
      <c r="CR255">
        <f t="shared" si="139"/>
        <v>0</v>
      </c>
      <c r="CS255">
        <f t="shared" si="139"/>
        <v>0</v>
      </c>
      <c r="CT255">
        <f t="shared" si="139"/>
        <v>0</v>
      </c>
      <c r="CU255">
        <f t="shared" si="139"/>
        <v>0</v>
      </c>
      <c r="CV255">
        <f t="shared" si="139"/>
        <v>0</v>
      </c>
      <c r="CW255">
        <f t="shared" si="139"/>
        <v>0</v>
      </c>
      <c r="CX255">
        <f t="shared" si="139"/>
        <v>0</v>
      </c>
      <c r="CY255">
        <f t="shared" si="139"/>
        <v>0</v>
      </c>
      <c r="CZ255">
        <f t="shared" si="139"/>
        <v>0</v>
      </c>
      <c r="DA255">
        <f t="shared" si="139"/>
        <v>0</v>
      </c>
      <c r="DB255">
        <f t="shared" si="139"/>
        <v>0</v>
      </c>
      <c r="DC255">
        <f t="shared" si="139"/>
        <v>0</v>
      </c>
      <c r="DD255">
        <f t="shared" si="139"/>
        <v>0</v>
      </c>
      <c r="DE255">
        <f t="shared" si="139"/>
        <v>0</v>
      </c>
      <c r="DF255">
        <f t="shared" si="139"/>
        <v>0</v>
      </c>
      <c r="DG255">
        <f t="shared" si="139"/>
        <v>0</v>
      </c>
      <c r="DH255">
        <f t="shared" si="137"/>
        <v>0</v>
      </c>
      <c r="DI255">
        <f t="shared" si="137"/>
        <v>0</v>
      </c>
      <c r="DJ255">
        <f t="shared" si="137"/>
        <v>0</v>
      </c>
      <c r="DK255">
        <f t="shared" si="137"/>
        <v>0</v>
      </c>
      <c r="DL255">
        <f t="shared" si="137"/>
        <v>0</v>
      </c>
      <c r="DM255">
        <f t="shared" si="137"/>
        <v>0</v>
      </c>
      <c r="DN255">
        <f t="shared" si="137"/>
        <v>0</v>
      </c>
      <c r="DO255">
        <f t="shared" si="137"/>
        <v>0</v>
      </c>
      <c r="DP255">
        <f t="shared" si="137"/>
        <v>0</v>
      </c>
      <c r="DQ255">
        <f t="shared" si="137"/>
        <v>0</v>
      </c>
      <c r="DR255">
        <f t="shared" si="137"/>
        <v>0</v>
      </c>
      <c r="DS255">
        <f t="shared" si="137"/>
        <v>0</v>
      </c>
      <c r="DT255">
        <f t="shared" si="137"/>
        <v>0</v>
      </c>
      <c r="DU255">
        <f t="shared" si="137"/>
        <v>0</v>
      </c>
      <c r="DV255">
        <f t="shared" si="137"/>
        <v>0</v>
      </c>
    </row>
    <row r="256" spans="1:126" x14ac:dyDescent="0.3">
      <c r="A256" s="11" t="s">
        <v>1733</v>
      </c>
      <c r="B256" s="15" t="str">
        <f>VLOOKUP(Sheet6!A256,Phase1IDs!A184:I973,8,0)</f>
        <v>T1608</v>
      </c>
      <c r="C256">
        <f t="shared" si="142"/>
        <v>0</v>
      </c>
      <c r="D256">
        <f t="shared" si="142"/>
        <v>0</v>
      </c>
      <c r="E256">
        <f t="shared" si="142"/>
        <v>0</v>
      </c>
      <c r="F256">
        <f t="shared" si="142"/>
        <v>0</v>
      </c>
      <c r="G256">
        <f t="shared" si="142"/>
        <v>0</v>
      </c>
      <c r="H256">
        <f t="shared" si="142"/>
        <v>0</v>
      </c>
      <c r="I256">
        <f t="shared" si="142"/>
        <v>0</v>
      </c>
      <c r="J256">
        <f t="shared" si="142"/>
        <v>0</v>
      </c>
      <c r="K256">
        <f t="shared" si="142"/>
        <v>0</v>
      </c>
      <c r="L256">
        <f t="shared" si="142"/>
        <v>0</v>
      </c>
      <c r="M256">
        <f t="shared" si="142"/>
        <v>0</v>
      </c>
      <c r="N256">
        <f t="shared" si="142"/>
        <v>0</v>
      </c>
      <c r="O256">
        <f t="shared" si="142"/>
        <v>0</v>
      </c>
      <c r="P256">
        <f t="shared" si="142"/>
        <v>0</v>
      </c>
      <c r="Q256">
        <f t="shared" si="142"/>
        <v>0</v>
      </c>
      <c r="R256">
        <f t="shared" si="142"/>
        <v>0</v>
      </c>
      <c r="S256">
        <f t="shared" si="141"/>
        <v>0</v>
      </c>
      <c r="T256">
        <f t="shared" si="141"/>
        <v>0</v>
      </c>
      <c r="U256">
        <f t="shared" si="141"/>
        <v>0</v>
      </c>
      <c r="V256">
        <f t="shared" si="141"/>
        <v>0</v>
      </c>
      <c r="W256">
        <f t="shared" si="141"/>
        <v>0</v>
      </c>
      <c r="X256">
        <f t="shared" si="141"/>
        <v>0</v>
      </c>
      <c r="Y256">
        <f t="shared" si="141"/>
        <v>0</v>
      </c>
      <c r="Z256">
        <f t="shared" si="141"/>
        <v>0</v>
      </c>
      <c r="AA256">
        <f t="shared" si="141"/>
        <v>0</v>
      </c>
      <c r="AB256">
        <f t="shared" si="141"/>
        <v>0</v>
      </c>
      <c r="AC256">
        <f t="shared" si="141"/>
        <v>0</v>
      </c>
      <c r="AD256">
        <f t="shared" si="141"/>
        <v>0</v>
      </c>
      <c r="AE256">
        <f t="shared" si="141"/>
        <v>0</v>
      </c>
      <c r="AF256">
        <f t="shared" si="141"/>
        <v>0</v>
      </c>
      <c r="AG256">
        <f t="shared" si="141"/>
        <v>0</v>
      </c>
      <c r="AH256">
        <f t="shared" si="144"/>
        <v>0</v>
      </c>
      <c r="AI256">
        <f t="shared" si="144"/>
        <v>0</v>
      </c>
      <c r="AJ256">
        <f t="shared" si="144"/>
        <v>0</v>
      </c>
      <c r="AK256">
        <f t="shared" si="144"/>
        <v>0</v>
      </c>
      <c r="AL256">
        <f t="shared" si="144"/>
        <v>0</v>
      </c>
      <c r="AM256">
        <f t="shared" si="144"/>
        <v>0</v>
      </c>
      <c r="AN256">
        <f t="shared" si="144"/>
        <v>0</v>
      </c>
      <c r="AO256">
        <f t="shared" si="144"/>
        <v>0</v>
      </c>
      <c r="AP256">
        <f t="shared" si="144"/>
        <v>0</v>
      </c>
      <c r="AQ256">
        <f t="shared" si="144"/>
        <v>0</v>
      </c>
      <c r="AR256">
        <f t="shared" si="144"/>
        <v>0</v>
      </c>
      <c r="AS256">
        <f t="shared" si="144"/>
        <v>0</v>
      </c>
      <c r="AT256">
        <f t="shared" si="144"/>
        <v>0</v>
      </c>
      <c r="AU256">
        <f t="shared" si="144"/>
        <v>0</v>
      </c>
      <c r="AV256">
        <f t="shared" si="144"/>
        <v>0</v>
      </c>
      <c r="AW256">
        <f t="shared" si="144"/>
        <v>0</v>
      </c>
      <c r="AX256">
        <f t="shared" si="143"/>
        <v>0</v>
      </c>
      <c r="AY256">
        <f t="shared" si="143"/>
        <v>0</v>
      </c>
      <c r="AZ256">
        <f t="shared" si="143"/>
        <v>0</v>
      </c>
      <c r="BA256">
        <f t="shared" si="143"/>
        <v>0</v>
      </c>
      <c r="BB256">
        <f t="shared" si="143"/>
        <v>0</v>
      </c>
      <c r="BC256">
        <f t="shared" si="143"/>
        <v>0</v>
      </c>
      <c r="BD256">
        <f t="shared" si="143"/>
        <v>0</v>
      </c>
      <c r="BE256">
        <f t="shared" si="143"/>
        <v>0</v>
      </c>
      <c r="BF256">
        <f t="shared" si="143"/>
        <v>0</v>
      </c>
      <c r="BG256">
        <f t="shared" si="143"/>
        <v>0</v>
      </c>
      <c r="BH256">
        <f t="shared" si="143"/>
        <v>0</v>
      </c>
      <c r="BI256">
        <f t="shared" si="143"/>
        <v>0</v>
      </c>
      <c r="BJ256">
        <f t="shared" si="143"/>
        <v>0</v>
      </c>
      <c r="BK256">
        <f t="shared" si="143"/>
        <v>0</v>
      </c>
      <c r="BL256">
        <f t="shared" si="143"/>
        <v>0</v>
      </c>
      <c r="BM256">
        <f t="shared" si="140"/>
        <v>0</v>
      </c>
      <c r="BN256">
        <f t="shared" si="140"/>
        <v>0</v>
      </c>
      <c r="BO256">
        <f t="shared" si="140"/>
        <v>0</v>
      </c>
      <c r="BP256">
        <f t="shared" si="140"/>
        <v>0</v>
      </c>
      <c r="BQ256">
        <f t="shared" si="140"/>
        <v>0</v>
      </c>
      <c r="BR256">
        <f t="shared" si="140"/>
        <v>0</v>
      </c>
      <c r="BS256">
        <f t="shared" si="140"/>
        <v>0</v>
      </c>
      <c r="BT256">
        <f t="shared" si="140"/>
        <v>0</v>
      </c>
      <c r="BU256">
        <f t="shared" si="140"/>
        <v>0</v>
      </c>
      <c r="BV256">
        <f t="shared" si="140"/>
        <v>0</v>
      </c>
      <c r="BW256">
        <f t="shared" si="140"/>
        <v>0</v>
      </c>
      <c r="BX256">
        <f t="shared" si="140"/>
        <v>0</v>
      </c>
      <c r="BY256">
        <f t="shared" si="140"/>
        <v>0</v>
      </c>
      <c r="BZ256">
        <f t="shared" si="140"/>
        <v>0</v>
      </c>
      <c r="CA256">
        <f t="shared" si="140"/>
        <v>0</v>
      </c>
      <c r="CB256">
        <f t="shared" si="140"/>
        <v>0</v>
      </c>
      <c r="CC256">
        <f t="shared" si="138"/>
        <v>0</v>
      </c>
      <c r="CD256">
        <f t="shared" si="138"/>
        <v>0</v>
      </c>
      <c r="CE256">
        <f t="shared" si="138"/>
        <v>0</v>
      </c>
      <c r="CF256">
        <f t="shared" si="138"/>
        <v>0</v>
      </c>
      <c r="CG256">
        <f t="shared" si="138"/>
        <v>0</v>
      </c>
      <c r="CH256">
        <f t="shared" si="138"/>
        <v>0</v>
      </c>
      <c r="CI256">
        <f t="shared" si="138"/>
        <v>0</v>
      </c>
      <c r="CJ256">
        <f t="shared" si="138"/>
        <v>0</v>
      </c>
      <c r="CK256">
        <f t="shared" si="138"/>
        <v>0</v>
      </c>
      <c r="CL256">
        <f t="shared" si="138"/>
        <v>0</v>
      </c>
      <c r="CM256">
        <f t="shared" si="138"/>
        <v>0</v>
      </c>
      <c r="CN256">
        <f t="shared" si="138"/>
        <v>0</v>
      </c>
      <c r="CO256">
        <f t="shared" si="138"/>
        <v>0</v>
      </c>
      <c r="CP256">
        <f t="shared" si="138"/>
        <v>0</v>
      </c>
      <c r="CQ256">
        <f t="shared" si="138"/>
        <v>0</v>
      </c>
      <c r="CR256">
        <f t="shared" si="139"/>
        <v>0</v>
      </c>
      <c r="CS256">
        <f t="shared" si="139"/>
        <v>0</v>
      </c>
      <c r="CT256">
        <f t="shared" si="139"/>
        <v>0</v>
      </c>
      <c r="CU256">
        <f t="shared" si="139"/>
        <v>0</v>
      </c>
      <c r="CV256">
        <f t="shared" si="139"/>
        <v>0</v>
      </c>
      <c r="CW256">
        <f t="shared" si="139"/>
        <v>0</v>
      </c>
      <c r="CX256">
        <f t="shared" si="139"/>
        <v>0</v>
      </c>
      <c r="CY256">
        <f t="shared" si="139"/>
        <v>0</v>
      </c>
      <c r="CZ256">
        <f t="shared" si="139"/>
        <v>0</v>
      </c>
      <c r="DA256">
        <f t="shared" si="139"/>
        <v>0</v>
      </c>
      <c r="DB256">
        <f t="shared" si="139"/>
        <v>0</v>
      </c>
      <c r="DC256">
        <f t="shared" si="139"/>
        <v>0</v>
      </c>
      <c r="DD256">
        <f t="shared" si="139"/>
        <v>0</v>
      </c>
      <c r="DE256">
        <f t="shared" si="139"/>
        <v>0</v>
      </c>
      <c r="DF256">
        <f t="shared" si="139"/>
        <v>0</v>
      </c>
      <c r="DG256">
        <f t="shared" si="139"/>
        <v>0</v>
      </c>
      <c r="DH256">
        <f t="shared" si="137"/>
        <v>0</v>
      </c>
      <c r="DI256">
        <f t="shared" si="137"/>
        <v>0</v>
      </c>
      <c r="DJ256">
        <f t="shared" si="137"/>
        <v>0</v>
      </c>
      <c r="DK256">
        <f t="shared" si="137"/>
        <v>0</v>
      </c>
      <c r="DL256">
        <f t="shared" si="137"/>
        <v>0</v>
      </c>
      <c r="DM256">
        <f t="shared" si="137"/>
        <v>0</v>
      </c>
      <c r="DN256">
        <f t="shared" si="137"/>
        <v>0</v>
      </c>
      <c r="DO256">
        <f t="shared" si="137"/>
        <v>0</v>
      </c>
      <c r="DP256">
        <f t="shared" si="137"/>
        <v>0</v>
      </c>
      <c r="DQ256">
        <f t="shared" si="137"/>
        <v>0</v>
      </c>
      <c r="DR256">
        <f t="shared" si="137"/>
        <v>0</v>
      </c>
      <c r="DS256">
        <f t="shared" si="137"/>
        <v>0</v>
      </c>
      <c r="DT256">
        <f t="shared" si="137"/>
        <v>0</v>
      </c>
      <c r="DU256">
        <f t="shared" si="137"/>
        <v>0</v>
      </c>
      <c r="DV256">
        <f t="shared" si="137"/>
        <v>0</v>
      </c>
    </row>
    <row r="257" spans="1:126" x14ac:dyDescent="0.3">
      <c r="A257" s="13" t="s">
        <v>1260</v>
      </c>
      <c r="B257" s="15" t="str">
        <f>VLOOKUP(Sheet6!A257,Phase1IDs!A185:I974,8,0)</f>
        <v>T1203, T1190</v>
      </c>
      <c r="C257">
        <f t="shared" si="142"/>
        <v>0</v>
      </c>
      <c r="D257">
        <f t="shared" si="142"/>
        <v>0</v>
      </c>
      <c r="E257">
        <f t="shared" si="142"/>
        <v>0</v>
      </c>
      <c r="F257">
        <f t="shared" si="142"/>
        <v>0</v>
      </c>
      <c r="G257">
        <f t="shared" si="142"/>
        <v>0</v>
      </c>
      <c r="H257">
        <f t="shared" si="142"/>
        <v>0</v>
      </c>
      <c r="I257">
        <f t="shared" si="142"/>
        <v>0</v>
      </c>
      <c r="J257">
        <f t="shared" si="142"/>
        <v>0</v>
      </c>
      <c r="K257">
        <f t="shared" si="142"/>
        <v>0</v>
      </c>
      <c r="L257">
        <f t="shared" si="142"/>
        <v>0</v>
      </c>
      <c r="M257">
        <f t="shared" si="142"/>
        <v>0</v>
      </c>
      <c r="N257">
        <f t="shared" si="142"/>
        <v>0</v>
      </c>
      <c r="O257">
        <f t="shared" si="142"/>
        <v>0</v>
      </c>
      <c r="P257">
        <f t="shared" si="142"/>
        <v>0</v>
      </c>
      <c r="Q257">
        <f t="shared" si="142"/>
        <v>0</v>
      </c>
      <c r="R257">
        <f t="shared" si="142"/>
        <v>0</v>
      </c>
      <c r="S257">
        <f t="shared" si="141"/>
        <v>0</v>
      </c>
      <c r="T257">
        <f t="shared" si="141"/>
        <v>0</v>
      </c>
      <c r="U257">
        <f t="shared" si="141"/>
        <v>0</v>
      </c>
      <c r="V257">
        <f t="shared" si="141"/>
        <v>0</v>
      </c>
      <c r="W257">
        <f t="shared" si="141"/>
        <v>0</v>
      </c>
      <c r="X257">
        <f t="shared" si="141"/>
        <v>0</v>
      </c>
      <c r="Y257">
        <f t="shared" si="141"/>
        <v>0</v>
      </c>
      <c r="Z257">
        <f t="shared" si="141"/>
        <v>0</v>
      </c>
      <c r="AA257">
        <f t="shared" si="141"/>
        <v>0</v>
      </c>
      <c r="AB257">
        <f t="shared" si="141"/>
        <v>0</v>
      </c>
      <c r="AC257">
        <f t="shared" si="141"/>
        <v>0</v>
      </c>
      <c r="AD257">
        <f t="shared" si="141"/>
        <v>0</v>
      </c>
      <c r="AE257">
        <f t="shared" si="141"/>
        <v>0</v>
      </c>
      <c r="AF257">
        <f t="shared" si="141"/>
        <v>0</v>
      </c>
      <c r="AG257">
        <f t="shared" si="141"/>
        <v>0</v>
      </c>
      <c r="AH257">
        <f t="shared" si="144"/>
        <v>0</v>
      </c>
      <c r="AI257">
        <f t="shared" si="144"/>
        <v>0</v>
      </c>
      <c r="AJ257">
        <f t="shared" si="144"/>
        <v>0</v>
      </c>
      <c r="AK257">
        <f t="shared" si="144"/>
        <v>0</v>
      </c>
      <c r="AL257">
        <f t="shared" si="144"/>
        <v>0</v>
      </c>
      <c r="AM257">
        <f t="shared" si="144"/>
        <v>0</v>
      </c>
      <c r="AN257">
        <f t="shared" si="144"/>
        <v>0</v>
      </c>
      <c r="AO257">
        <f t="shared" si="144"/>
        <v>0</v>
      </c>
      <c r="AP257">
        <f t="shared" si="144"/>
        <v>1</v>
      </c>
      <c r="AQ257">
        <f t="shared" si="144"/>
        <v>0</v>
      </c>
      <c r="AR257">
        <f t="shared" si="144"/>
        <v>0</v>
      </c>
      <c r="AS257">
        <f t="shared" si="144"/>
        <v>1</v>
      </c>
      <c r="AT257">
        <f t="shared" si="144"/>
        <v>0</v>
      </c>
      <c r="AU257">
        <f t="shared" si="144"/>
        <v>0</v>
      </c>
      <c r="AV257">
        <f t="shared" si="144"/>
        <v>0</v>
      </c>
      <c r="AW257">
        <f t="shared" si="144"/>
        <v>0</v>
      </c>
      <c r="AX257">
        <f t="shared" si="143"/>
        <v>0</v>
      </c>
      <c r="AY257">
        <f t="shared" si="143"/>
        <v>0</v>
      </c>
      <c r="AZ257">
        <f t="shared" si="143"/>
        <v>0</v>
      </c>
      <c r="BA257">
        <f t="shared" si="143"/>
        <v>0</v>
      </c>
      <c r="BB257">
        <f t="shared" si="143"/>
        <v>0</v>
      </c>
      <c r="BC257">
        <f t="shared" si="143"/>
        <v>0</v>
      </c>
      <c r="BD257">
        <f t="shared" si="143"/>
        <v>0</v>
      </c>
      <c r="BE257">
        <f t="shared" si="143"/>
        <v>0</v>
      </c>
      <c r="BF257">
        <f t="shared" si="143"/>
        <v>0</v>
      </c>
      <c r="BG257">
        <f t="shared" si="143"/>
        <v>0</v>
      </c>
      <c r="BH257">
        <f t="shared" si="143"/>
        <v>0</v>
      </c>
      <c r="BI257">
        <f t="shared" si="143"/>
        <v>0</v>
      </c>
      <c r="BJ257">
        <f t="shared" si="143"/>
        <v>0</v>
      </c>
      <c r="BK257">
        <f t="shared" si="143"/>
        <v>0</v>
      </c>
      <c r="BL257">
        <f t="shared" si="143"/>
        <v>0</v>
      </c>
      <c r="BM257">
        <f t="shared" si="140"/>
        <v>0</v>
      </c>
      <c r="BN257">
        <f t="shared" si="140"/>
        <v>0</v>
      </c>
      <c r="BO257">
        <f t="shared" si="140"/>
        <v>0</v>
      </c>
      <c r="BP257">
        <f t="shared" si="140"/>
        <v>0</v>
      </c>
      <c r="BQ257">
        <f t="shared" si="140"/>
        <v>0</v>
      </c>
      <c r="BR257">
        <f t="shared" si="140"/>
        <v>0</v>
      </c>
      <c r="BS257">
        <f t="shared" si="140"/>
        <v>0</v>
      </c>
      <c r="BT257">
        <f t="shared" si="140"/>
        <v>0</v>
      </c>
      <c r="BU257">
        <f t="shared" si="140"/>
        <v>0</v>
      </c>
      <c r="BV257">
        <f t="shared" si="140"/>
        <v>0</v>
      </c>
      <c r="BW257">
        <f t="shared" si="140"/>
        <v>0</v>
      </c>
      <c r="BX257">
        <f t="shared" si="140"/>
        <v>0</v>
      </c>
      <c r="BY257">
        <f t="shared" si="140"/>
        <v>0</v>
      </c>
      <c r="BZ257">
        <f t="shared" si="140"/>
        <v>0</v>
      </c>
      <c r="CA257">
        <f t="shared" si="140"/>
        <v>0</v>
      </c>
      <c r="CB257">
        <f t="shared" si="140"/>
        <v>0</v>
      </c>
      <c r="CC257">
        <f t="shared" si="138"/>
        <v>0</v>
      </c>
      <c r="CD257">
        <f t="shared" si="138"/>
        <v>0</v>
      </c>
      <c r="CE257">
        <f t="shared" si="138"/>
        <v>0</v>
      </c>
      <c r="CF257">
        <f t="shared" si="138"/>
        <v>0</v>
      </c>
      <c r="CG257">
        <f t="shared" si="138"/>
        <v>0</v>
      </c>
      <c r="CH257">
        <f t="shared" si="138"/>
        <v>0</v>
      </c>
      <c r="CI257">
        <f t="shared" si="138"/>
        <v>0</v>
      </c>
      <c r="CJ257">
        <f t="shared" si="138"/>
        <v>0</v>
      </c>
      <c r="CK257">
        <f t="shared" si="138"/>
        <v>0</v>
      </c>
      <c r="CL257">
        <f t="shared" si="138"/>
        <v>0</v>
      </c>
      <c r="CM257">
        <f t="shared" si="138"/>
        <v>0</v>
      </c>
      <c r="CN257">
        <f t="shared" si="138"/>
        <v>0</v>
      </c>
      <c r="CO257">
        <f t="shared" si="138"/>
        <v>0</v>
      </c>
      <c r="CP257">
        <f t="shared" si="138"/>
        <v>0</v>
      </c>
      <c r="CQ257">
        <f t="shared" si="138"/>
        <v>0</v>
      </c>
      <c r="CR257">
        <f t="shared" si="139"/>
        <v>0</v>
      </c>
      <c r="CS257">
        <f t="shared" si="139"/>
        <v>0</v>
      </c>
      <c r="CT257">
        <f t="shared" si="139"/>
        <v>0</v>
      </c>
      <c r="CU257">
        <f t="shared" si="139"/>
        <v>0</v>
      </c>
      <c r="CV257">
        <f t="shared" si="139"/>
        <v>0</v>
      </c>
      <c r="CW257">
        <f t="shared" si="139"/>
        <v>0</v>
      </c>
      <c r="CX257">
        <f t="shared" si="139"/>
        <v>0</v>
      </c>
      <c r="CY257">
        <f t="shared" si="139"/>
        <v>0</v>
      </c>
      <c r="CZ257">
        <f t="shared" si="139"/>
        <v>0</v>
      </c>
      <c r="DA257">
        <f t="shared" si="139"/>
        <v>0</v>
      </c>
      <c r="DB257">
        <f t="shared" si="139"/>
        <v>0</v>
      </c>
      <c r="DC257">
        <f t="shared" si="139"/>
        <v>0</v>
      </c>
      <c r="DD257">
        <f t="shared" si="139"/>
        <v>0</v>
      </c>
      <c r="DE257">
        <f t="shared" si="139"/>
        <v>0</v>
      </c>
      <c r="DF257">
        <f t="shared" si="139"/>
        <v>0</v>
      </c>
      <c r="DG257">
        <f t="shared" si="139"/>
        <v>0</v>
      </c>
      <c r="DH257">
        <f t="shared" si="137"/>
        <v>0</v>
      </c>
      <c r="DI257">
        <f t="shared" si="137"/>
        <v>0</v>
      </c>
      <c r="DJ257">
        <f t="shared" si="137"/>
        <v>0</v>
      </c>
      <c r="DK257">
        <f t="shared" si="137"/>
        <v>0</v>
      </c>
      <c r="DL257">
        <f t="shared" si="137"/>
        <v>0</v>
      </c>
      <c r="DM257">
        <f t="shared" si="137"/>
        <v>0</v>
      </c>
      <c r="DN257">
        <f t="shared" si="137"/>
        <v>0</v>
      </c>
      <c r="DO257">
        <f t="shared" si="137"/>
        <v>0</v>
      </c>
      <c r="DP257">
        <f t="shared" si="137"/>
        <v>0</v>
      </c>
      <c r="DQ257">
        <f t="shared" si="137"/>
        <v>0</v>
      </c>
      <c r="DR257">
        <f t="shared" si="137"/>
        <v>0</v>
      </c>
      <c r="DS257">
        <f t="shared" si="137"/>
        <v>0</v>
      </c>
      <c r="DT257">
        <f t="shared" si="137"/>
        <v>0</v>
      </c>
      <c r="DU257">
        <f t="shared" si="137"/>
        <v>0</v>
      </c>
      <c r="DV257">
        <f t="shared" si="137"/>
        <v>0</v>
      </c>
    </row>
    <row r="258" spans="1:126" x14ac:dyDescent="0.3">
      <c r="A258" s="11" t="s">
        <v>2681</v>
      </c>
      <c r="B258" s="15" t="e">
        <f>VLOOKUP(Sheet6!A258,Phase1IDs!A186:I975,8,0)</f>
        <v>#N/A</v>
      </c>
      <c r="C258" t="e">
        <f t="shared" si="142"/>
        <v>#N/A</v>
      </c>
      <c r="D258" t="e">
        <f t="shared" si="142"/>
        <v>#N/A</v>
      </c>
      <c r="E258" t="e">
        <f t="shared" si="142"/>
        <v>#N/A</v>
      </c>
      <c r="F258" t="e">
        <f t="shared" si="142"/>
        <v>#N/A</v>
      </c>
      <c r="G258" t="e">
        <f t="shared" si="142"/>
        <v>#N/A</v>
      </c>
      <c r="H258" t="e">
        <f t="shared" si="142"/>
        <v>#N/A</v>
      </c>
      <c r="I258" t="e">
        <f t="shared" si="142"/>
        <v>#N/A</v>
      </c>
      <c r="J258" t="e">
        <f t="shared" si="142"/>
        <v>#N/A</v>
      </c>
      <c r="K258" t="e">
        <f t="shared" si="142"/>
        <v>#N/A</v>
      </c>
      <c r="L258" t="e">
        <f t="shared" si="142"/>
        <v>#N/A</v>
      </c>
      <c r="M258" t="e">
        <f t="shared" si="142"/>
        <v>#N/A</v>
      </c>
      <c r="N258" t="e">
        <f t="shared" si="142"/>
        <v>#N/A</v>
      </c>
      <c r="O258" t="e">
        <f t="shared" si="142"/>
        <v>#N/A</v>
      </c>
      <c r="P258" t="e">
        <f t="shared" si="142"/>
        <v>#N/A</v>
      </c>
      <c r="Q258" t="e">
        <f t="shared" si="142"/>
        <v>#N/A</v>
      </c>
      <c r="R258" t="e">
        <f t="shared" si="142"/>
        <v>#N/A</v>
      </c>
      <c r="S258" t="e">
        <f t="shared" si="141"/>
        <v>#N/A</v>
      </c>
      <c r="T258" t="e">
        <f t="shared" si="141"/>
        <v>#N/A</v>
      </c>
      <c r="U258" t="e">
        <f t="shared" si="141"/>
        <v>#N/A</v>
      </c>
      <c r="V258" t="e">
        <f t="shared" si="141"/>
        <v>#N/A</v>
      </c>
      <c r="W258" t="e">
        <f t="shared" si="141"/>
        <v>#N/A</v>
      </c>
      <c r="X258" t="e">
        <f t="shared" si="141"/>
        <v>#N/A</v>
      </c>
      <c r="Y258" t="e">
        <f t="shared" si="141"/>
        <v>#N/A</v>
      </c>
      <c r="Z258" t="e">
        <f t="shared" si="141"/>
        <v>#N/A</v>
      </c>
      <c r="AA258" t="e">
        <f t="shared" si="141"/>
        <v>#N/A</v>
      </c>
      <c r="AB258" t="e">
        <f t="shared" si="141"/>
        <v>#N/A</v>
      </c>
      <c r="AC258" t="e">
        <f t="shared" si="141"/>
        <v>#N/A</v>
      </c>
      <c r="AD258" t="e">
        <f t="shared" si="141"/>
        <v>#N/A</v>
      </c>
      <c r="AE258" t="e">
        <f t="shared" si="141"/>
        <v>#N/A</v>
      </c>
      <c r="AF258" t="e">
        <f t="shared" si="141"/>
        <v>#N/A</v>
      </c>
      <c r="AG258" t="e">
        <f t="shared" si="141"/>
        <v>#N/A</v>
      </c>
      <c r="AH258" t="e">
        <f t="shared" si="144"/>
        <v>#N/A</v>
      </c>
      <c r="AI258" t="e">
        <f t="shared" si="144"/>
        <v>#N/A</v>
      </c>
      <c r="AJ258" t="e">
        <f t="shared" si="144"/>
        <v>#N/A</v>
      </c>
      <c r="AK258" t="e">
        <f t="shared" si="144"/>
        <v>#N/A</v>
      </c>
      <c r="AL258" t="e">
        <f t="shared" si="144"/>
        <v>#N/A</v>
      </c>
      <c r="AM258" t="e">
        <f t="shared" si="144"/>
        <v>#N/A</v>
      </c>
      <c r="AN258" t="e">
        <f t="shared" si="144"/>
        <v>#N/A</v>
      </c>
      <c r="AO258" t="e">
        <f t="shared" si="144"/>
        <v>#N/A</v>
      </c>
      <c r="AP258" t="e">
        <f t="shared" si="144"/>
        <v>#N/A</v>
      </c>
      <c r="AQ258" t="e">
        <f t="shared" si="144"/>
        <v>#N/A</v>
      </c>
      <c r="AR258" t="e">
        <f t="shared" si="144"/>
        <v>#N/A</v>
      </c>
      <c r="AS258" t="e">
        <f t="shared" si="144"/>
        <v>#N/A</v>
      </c>
      <c r="AT258" t="e">
        <f t="shared" si="144"/>
        <v>#N/A</v>
      </c>
      <c r="AU258" t="e">
        <f t="shared" si="144"/>
        <v>#N/A</v>
      </c>
      <c r="AV258" t="e">
        <f t="shared" si="144"/>
        <v>#N/A</v>
      </c>
      <c r="AW258" t="e">
        <f t="shared" si="144"/>
        <v>#N/A</v>
      </c>
      <c r="AX258" t="e">
        <f t="shared" si="143"/>
        <v>#N/A</v>
      </c>
      <c r="AY258" t="e">
        <f t="shared" si="143"/>
        <v>#N/A</v>
      </c>
      <c r="AZ258" t="e">
        <f t="shared" si="143"/>
        <v>#N/A</v>
      </c>
      <c r="BA258" t="e">
        <f t="shared" si="143"/>
        <v>#N/A</v>
      </c>
      <c r="BB258" t="e">
        <f t="shared" si="143"/>
        <v>#N/A</v>
      </c>
      <c r="BC258" t="e">
        <f t="shared" si="143"/>
        <v>#N/A</v>
      </c>
      <c r="BD258" t="e">
        <f t="shared" si="143"/>
        <v>#N/A</v>
      </c>
      <c r="BE258" t="e">
        <f t="shared" si="143"/>
        <v>#N/A</v>
      </c>
      <c r="BF258" t="e">
        <f t="shared" si="143"/>
        <v>#N/A</v>
      </c>
      <c r="BG258" t="e">
        <f t="shared" si="143"/>
        <v>#N/A</v>
      </c>
      <c r="BH258" t="e">
        <f t="shared" si="143"/>
        <v>#N/A</v>
      </c>
      <c r="BI258" t="e">
        <f t="shared" si="143"/>
        <v>#N/A</v>
      </c>
      <c r="BJ258" t="e">
        <f t="shared" si="143"/>
        <v>#N/A</v>
      </c>
      <c r="BK258" t="e">
        <f t="shared" si="143"/>
        <v>#N/A</v>
      </c>
      <c r="BL258" t="e">
        <f t="shared" si="143"/>
        <v>#N/A</v>
      </c>
      <c r="BM258" t="e">
        <f t="shared" si="140"/>
        <v>#N/A</v>
      </c>
      <c r="BN258" t="e">
        <f t="shared" si="140"/>
        <v>#N/A</v>
      </c>
      <c r="BO258" t="e">
        <f t="shared" si="140"/>
        <v>#N/A</v>
      </c>
      <c r="BP258" t="e">
        <f t="shared" si="140"/>
        <v>#N/A</v>
      </c>
      <c r="BQ258" t="e">
        <f t="shared" si="140"/>
        <v>#N/A</v>
      </c>
      <c r="BR258" t="e">
        <f t="shared" si="140"/>
        <v>#N/A</v>
      </c>
      <c r="BS258" t="e">
        <f t="shared" si="140"/>
        <v>#N/A</v>
      </c>
      <c r="BT258" t="e">
        <f t="shared" si="140"/>
        <v>#N/A</v>
      </c>
      <c r="BU258" t="e">
        <f t="shared" si="140"/>
        <v>#N/A</v>
      </c>
      <c r="BV258" t="e">
        <f t="shared" si="140"/>
        <v>#N/A</v>
      </c>
      <c r="BW258" t="e">
        <f t="shared" si="140"/>
        <v>#N/A</v>
      </c>
      <c r="BX258" t="e">
        <f t="shared" si="140"/>
        <v>#N/A</v>
      </c>
      <c r="BY258" t="e">
        <f t="shared" si="140"/>
        <v>#N/A</v>
      </c>
      <c r="BZ258" t="e">
        <f t="shared" si="140"/>
        <v>#N/A</v>
      </c>
      <c r="CA258" t="e">
        <f t="shared" si="140"/>
        <v>#N/A</v>
      </c>
      <c r="CB258" t="e">
        <f t="shared" si="140"/>
        <v>#N/A</v>
      </c>
      <c r="CC258" t="e">
        <f t="shared" si="138"/>
        <v>#N/A</v>
      </c>
      <c r="CD258" t="e">
        <f t="shared" si="138"/>
        <v>#N/A</v>
      </c>
      <c r="CE258" t="e">
        <f t="shared" si="138"/>
        <v>#N/A</v>
      </c>
      <c r="CF258" t="e">
        <f t="shared" si="138"/>
        <v>#N/A</v>
      </c>
      <c r="CG258" t="e">
        <f t="shared" si="138"/>
        <v>#N/A</v>
      </c>
      <c r="CH258" t="e">
        <f t="shared" si="138"/>
        <v>#N/A</v>
      </c>
      <c r="CI258" t="e">
        <f t="shared" si="138"/>
        <v>#N/A</v>
      </c>
      <c r="CJ258" t="e">
        <f t="shared" si="138"/>
        <v>#N/A</v>
      </c>
      <c r="CK258" t="e">
        <f t="shared" si="138"/>
        <v>#N/A</v>
      </c>
      <c r="CL258" t="e">
        <f t="shared" si="138"/>
        <v>#N/A</v>
      </c>
      <c r="CM258" t="e">
        <f t="shared" si="138"/>
        <v>#N/A</v>
      </c>
      <c r="CN258" t="e">
        <f t="shared" si="138"/>
        <v>#N/A</v>
      </c>
      <c r="CO258" t="e">
        <f t="shared" si="138"/>
        <v>#N/A</v>
      </c>
      <c r="CP258" t="e">
        <f t="shared" si="138"/>
        <v>#N/A</v>
      </c>
      <c r="CQ258" t="e">
        <f t="shared" si="138"/>
        <v>#N/A</v>
      </c>
      <c r="CR258" t="e">
        <f t="shared" si="139"/>
        <v>#N/A</v>
      </c>
      <c r="CS258" t="e">
        <f t="shared" si="139"/>
        <v>#N/A</v>
      </c>
      <c r="CT258" t="e">
        <f t="shared" si="139"/>
        <v>#N/A</v>
      </c>
      <c r="CU258" t="e">
        <f t="shared" si="139"/>
        <v>#N/A</v>
      </c>
      <c r="CV258" t="e">
        <f t="shared" si="139"/>
        <v>#N/A</v>
      </c>
      <c r="CW258" t="e">
        <f t="shared" si="139"/>
        <v>#N/A</v>
      </c>
      <c r="CX258" t="e">
        <f t="shared" si="139"/>
        <v>#N/A</v>
      </c>
      <c r="CY258" t="e">
        <f t="shared" si="139"/>
        <v>#N/A</v>
      </c>
      <c r="CZ258" t="e">
        <f t="shared" si="139"/>
        <v>#N/A</v>
      </c>
      <c r="DA258" t="e">
        <f t="shared" si="139"/>
        <v>#N/A</v>
      </c>
      <c r="DB258" t="e">
        <f t="shared" si="139"/>
        <v>#N/A</v>
      </c>
      <c r="DC258" t="e">
        <f t="shared" si="139"/>
        <v>#N/A</v>
      </c>
      <c r="DD258" t="e">
        <f t="shared" si="139"/>
        <v>#N/A</v>
      </c>
      <c r="DE258" t="e">
        <f t="shared" si="139"/>
        <v>#N/A</v>
      </c>
      <c r="DF258" t="e">
        <f t="shared" si="139"/>
        <v>#N/A</v>
      </c>
      <c r="DG258" t="e">
        <f t="shared" si="139"/>
        <v>#N/A</v>
      </c>
      <c r="DH258" t="e">
        <f t="shared" si="137"/>
        <v>#N/A</v>
      </c>
      <c r="DI258" t="e">
        <f t="shared" si="137"/>
        <v>#N/A</v>
      </c>
      <c r="DJ258" t="e">
        <f t="shared" si="137"/>
        <v>#N/A</v>
      </c>
      <c r="DK258" t="e">
        <f t="shared" si="137"/>
        <v>#N/A</v>
      </c>
      <c r="DL258" t="e">
        <f t="shared" si="137"/>
        <v>#N/A</v>
      </c>
      <c r="DM258" t="e">
        <f t="shared" si="137"/>
        <v>#N/A</v>
      </c>
      <c r="DN258" t="e">
        <f t="shared" si="137"/>
        <v>#N/A</v>
      </c>
      <c r="DO258" t="e">
        <f t="shared" si="137"/>
        <v>#N/A</v>
      </c>
      <c r="DP258" t="e">
        <f t="shared" si="137"/>
        <v>#N/A</v>
      </c>
      <c r="DQ258" t="e">
        <f t="shared" si="137"/>
        <v>#N/A</v>
      </c>
      <c r="DR258" t="e">
        <f t="shared" si="137"/>
        <v>#N/A</v>
      </c>
      <c r="DS258" t="e">
        <f t="shared" si="137"/>
        <v>#N/A</v>
      </c>
      <c r="DT258" t="e">
        <f t="shared" si="137"/>
        <v>#N/A</v>
      </c>
      <c r="DU258" t="e">
        <f t="shared" si="137"/>
        <v>#N/A</v>
      </c>
      <c r="DV258" t="e">
        <f t="shared" si="137"/>
        <v>#N/A</v>
      </c>
    </row>
    <row r="259" spans="1:126" x14ac:dyDescent="0.3">
      <c r="A259" s="13" t="s">
        <v>1736</v>
      </c>
      <c r="B259" s="15" t="str">
        <f>VLOOKUP(Sheet6!A259,Phase1IDs!A186:I976,8,0)</f>
        <v>T1608</v>
      </c>
      <c r="C259">
        <f t="shared" si="142"/>
        <v>0</v>
      </c>
      <c r="D259">
        <f t="shared" si="142"/>
        <v>0</v>
      </c>
      <c r="E259">
        <f t="shared" si="142"/>
        <v>0</v>
      </c>
      <c r="F259">
        <f t="shared" si="142"/>
        <v>0</v>
      </c>
      <c r="G259">
        <f t="shared" si="142"/>
        <v>0</v>
      </c>
      <c r="H259">
        <f t="shared" si="142"/>
        <v>0</v>
      </c>
      <c r="I259">
        <f t="shared" si="142"/>
        <v>0</v>
      </c>
      <c r="J259">
        <f t="shared" si="142"/>
        <v>0</v>
      </c>
      <c r="K259">
        <f t="shared" si="142"/>
        <v>0</v>
      </c>
      <c r="L259">
        <f t="shared" si="142"/>
        <v>0</v>
      </c>
      <c r="M259">
        <f t="shared" si="142"/>
        <v>0</v>
      </c>
      <c r="N259">
        <f t="shared" si="142"/>
        <v>0</v>
      </c>
      <c r="O259">
        <f t="shared" si="142"/>
        <v>0</v>
      </c>
      <c r="P259">
        <f t="shared" si="142"/>
        <v>0</v>
      </c>
      <c r="Q259">
        <f t="shared" si="142"/>
        <v>0</v>
      </c>
      <c r="R259">
        <f t="shared" si="142"/>
        <v>0</v>
      </c>
      <c r="S259">
        <f t="shared" si="141"/>
        <v>0</v>
      </c>
      <c r="T259">
        <f t="shared" si="141"/>
        <v>0</v>
      </c>
      <c r="U259">
        <f t="shared" si="141"/>
        <v>0</v>
      </c>
      <c r="V259">
        <f t="shared" si="141"/>
        <v>0</v>
      </c>
      <c r="W259">
        <f t="shared" si="141"/>
        <v>0</v>
      </c>
      <c r="X259">
        <f t="shared" si="141"/>
        <v>0</v>
      </c>
      <c r="Y259">
        <f t="shared" si="141"/>
        <v>0</v>
      </c>
      <c r="Z259">
        <f t="shared" si="141"/>
        <v>0</v>
      </c>
      <c r="AA259">
        <f t="shared" si="141"/>
        <v>0</v>
      </c>
      <c r="AB259">
        <f t="shared" si="141"/>
        <v>0</v>
      </c>
      <c r="AC259">
        <f t="shared" si="141"/>
        <v>0</v>
      </c>
      <c r="AD259">
        <f t="shared" si="141"/>
        <v>0</v>
      </c>
      <c r="AE259">
        <f t="shared" si="141"/>
        <v>0</v>
      </c>
      <c r="AF259">
        <f t="shared" si="141"/>
        <v>0</v>
      </c>
      <c r="AG259">
        <f t="shared" si="141"/>
        <v>0</v>
      </c>
      <c r="AH259">
        <f t="shared" si="144"/>
        <v>0</v>
      </c>
      <c r="AI259">
        <f t="shared" si="144"/>
        <v>0</v>
      </c>
      <c r="AJ259">
        <f t="shared" si="144"/>
        <v>0</v>
      </c>
      <c r="AK259">
        <f t="shared" si="144"/>
        <v>0</v>
      </c>
      <c r="AL259">
        <f t="shared" si="144"/>
        <v>0</v>
      </c>
      <c r="AM259">
        <f t="shared" si="144"/>
        <v>0</v>
      </c>
      <c r="AN259">
        <f t="shared" si="144"/>
        <v>0</v>
      </c>
      <c r="AO259">
        <f t="shared" si="144"/>
        <v>0</v>
      </c>
      <c r="AP259">
        <f t="shared" si="144"/>
        <v>0</v>
      </c>
      <c r="AQ259">
        <f t="shared" si="144"/>
        <v>0</v>
      </c>
      <c r="AR259">
        <f t="shared" si="144"/>
        <v>0</v>
      </c>
      <c r="AS259">
        <f t="shared" si="144"/>
        <v>0</v>
      </c>
      <c r="AT259">
        <f t="shared" si="144"/>
        <v>0</v>
      </c>
      <c r="AU259">
        <f t="shared" si="144"/>
        <v>0</v>
      </c>
      <c r="AV259">
        <f t="shared" si="144"/>
        <v>0</v>
      </c>
      <c r="AW259">
        <f t="shared" si="144"/>
        <v>0</v>
      </c>
      <c r="AX259">
        <f t="shared" si="143"/>
        <v>0</v>
      </c>
      <c r="AY259">
        <f t="shared" si="143"/>
        <v>0</v>
      </c>
      <c r="AZ259">
        <f t="shared" si="143"/>
        <v>0</v>
      </c>
      <c r="BA259">
        <f t="shared" si="143"/>
        <v>0</v>
      </c>
      <c r="BB259">
        <f t="shared" si="143"/>
        <v>0</v>
      </c>
      <c r="BC259">
        <f t="shared" si="143"/>
        <v>0</v>
      </c>
      <c r="BD259">
        <f t="shared" si="143"/>
        <v>0</v>
      </c>
      <c r="BE259">
        <f t="shared" si="143"/>
        <v>0</v>
      </c>
      <c r="BF259">
        <f t="shared" si="143"/>
        <v>0</v>
      </c>
      <c r="BG259">
        <f t="shared" si="143"/>
        <v>0</v>
      </c>
      <c r="BH259">
        <f t="shared" si="143"/>
        <v>0</v>
      </c>
      <c r="BI259">
        <f t="shared" si="143"/>
        <v>0</v>
      </c>
      <c r="BJ259">
        <f t="shared" si="143"/>
        <v>0</v>
      </c>
      <c r="BK259">
        <f t="shared" si="143"/>
        <v>0</v>
      </c>
      <c r="BL259">
        <f t="shared" si="143"/>
        <v>0</v>
      </c>
      <c r="BM259">
        <f t="shared" si="140"/>
        <v>0</v>
      </c>
      <c r="BN259">
        <f t="shared" si="140"/>
        <v>0</v>
      </c>
      <c r="BO259">
        <f t="shared" si="140"/>
        <v>0</v>
      </c>
      <c r="BP259">
        <f t="shared" si="140"/>
        <v>0</v>
      </c>
      <c r="BQ259">
        <f t="shared" si="140"/>
        <v>0</v>
      </c>
      <c r="BR259">
        <f t="shared" si="140"/>
        <v>0</v>
      </c>
      <c r="BS259">
        <f t="shared" si="140"/>
        <v>0</v>
      </c>
      <c r="BT259">
        <f t="shared" si="140"/>
        <v>0</v>
      </c>
      <c r="BU259">
        <f t="shared" si="140"/>
        <v>0</v>
      </c>
      <c r="BV259">
        <f t="shared" si="140"/>
        <v>0</v>
      </c>
      <c r="BW259">
        <f t="shared" si="140"/>
        <v>0</v>
      </c>
      <c r="BX259">
        <f t="shared" si="140"/>
        <v>0</v>
      </c>
      <c r="BY259">
        <f t="shared" si="140"/>
        <v>0</v>
      </c>
      <c r="BZ259">
        <f t="shared" si="140"/>
        <v>0</v>
      </c>
      <c r="CA259">
        <f t="shared" si="140"/>
        <v>0</v>
      </c>
      <c r="CB259">
        <f t="shared" si="140"/>
        <v>0</v>
      </c>
      <c r="CC259">
        <f t="shared" si="138"/>
        <v>0</v>
      </c>
      <c r="CD259">
        <f t="shared" si="138"/>
        <v>0</v>
      </c>
      <c r="CE259">
        <f t="shared" si="138"/>
        <v>0</v>
      </c>
      <c r="CF259">
        <f t="shared" si="138"/>
        <v>0</v>
      </c>
      <c r="CG259">
        <f t="shared" si="138"/>
        <v>0</v>
      </c>
      <c r="CH259">
        <f t="shared" si="138"/>
        <v>0</v>
      </c>
      <c r="CI259">
        <f t="shared" si="138"/>
        <v>0</v>
      </c>
      <c r="CJ259">
        <f t="shared" si="138"/>
        <v>0</v>
      </c>
      <c r="CK259">
        <f t="shared" si="138"/>
        <v>0</v>
      </c>
      <c r="CL259">
        <f t="shared" si="138"/>
        <v>0</v>
      </c>
      <c r="CM259">
        <f t="shared" si="138"/>
        <v>0</v>
      </c>
      <c r="CN259">
        <f t="shared" si="138"/>
        <v>0</v>
      </c>
      <c r="CO259">
        <f t="shared" si="138"/>
        <v>0</v>
      </c>
      <c r="CP259">
        <f t="shared" si="138"/>
        <v>0</v>
      </c>
      <c r="CQ259">
        <f t="shared" si="138"/>
        <v>0</v>
      </c>
      <c r="CR259">
        <f t="shared" si="139"/>
        <v>0</v>
      </c>
      <c r="CS259">
        <f t="shared" si="139"/>
        <v>0</v>
      </c>
      <c r="CT259">
        <f t="shared" si="139"/>
        <v>0</v>
      </c>
      <c r="CU259">
        <f t="shared" si="139"/>
        <v>0</v>
      </c>
      <c r="CV259">
        <f t="shared" si="139"/>
        <v>0</v>
      </c>
      <c r="CW259">
        <f t="shared" si="139"/>
        <v>0</v>
      </c>
      <c r="CX259">
        <f t="shared" si="139"/>
        <v>0</v>
      </c>
      <c r="CY259">
        <f t="shared" si="139"/>
        <v>0</v>
      </c>
      <c r="CZ259">
        <f t="shared" si="139"/>
        <v>0</v>
      </c>
      <c r="DA259">
        <f t="shared" si="139"/>
        <v>0</v>
      </c>
      <c r="DB259">
        <f t="shared" si="139"/>
        <v>0</v>
      </c>
      <c r="DC259">
        <f t="shared" si="139"/>
        <v>0</v>
      </c>
      <c r="DD259">
        <f t="shared" si="139"/>
        <v>0</v>
      </c>
      <c r="DE259">
        <f t="shared" si="139"/>
        <v>0</v>
      </c>
      <c r="DF259">
        <f t="shared" si="139"/>
        <v>0</v>
      </c>
      <c r="DG259">
        <f t="shared" si="139"/>
        <v>0</v>
      </c>
      <c r="DH259">
        <f t="shared" si="137"/>
        <v>0</v>
      </c>
      <c r="DI259">
        <f t="shared" si="137"/>
        <v>0</v>
      </c>
      <c r="DJ259">
        <f t="shared" si="137"/>
        <v>0</v>
      </c>
      <c r="DK259">
        <f t="shared" si="137"/>
        <v>0</v>
      </c>
      <c r="DL259">
        <f t="shared" si="137"/>
        <v>0</v>
      </c>
      <c r="DM259">
        <f t="shared" si="137"/>
        <v>0</v>
      </c>
      <c r="DN259">
        <f t="shared" si="137"/>
        <v>0</v>
      </c>
      <c r="DO259">
        <f t="shared" si="137"/>
        <v>0</v>
      </c>
      <c r="DP259">
        <f t="shared" si="137"/>
        <v>0</v>
      </c>
      <c r="DQ259">
        <f t="shared" si="137"/>
        <v>0</v>
      </c>
      <c r="DR259">
        <f t="shared" si="137"/>
        <v>0</v>
      </c>
      <c r="DS259">
        <f t="shared" si="137"/>
        <v>0</v>
      </c>
      <c r="DT259">
        <f t="shared" si="137"/>
        <v>0</v>
      </c>
      <c r="DU259">
        <f t="shared" si="137"/>
        <v>0</v>
      </c>
      <c r="DV259">
        <f t="shared" si="137"/>
        <v>0</v>
      </c>
    </row>
    <row r="260" spans="1:126" x14ac:dyDescent="0.3">
      <c r="A260" s="11" t="s">
        <v>1269</v>
      </c>
      <c r="B260" s="15" t="str">
        <f>VLOOKUP(Sheet6!A260,Phase1IDs!A187:I977,8,0)</f>
        <v>T1203, T1190, T1083</v>
      </c>
      <c r="C260">
        <f t="shared" si="142"/>
        <v>0</v>
      </c>
      <c r="D260">
        <f t="shared" si="142"/>
        <v>0</v>
      </c>
      <c r="E260">
        <f t="shared" si="142"/>
        <v>0</v>
      </c>
      <c r="F260">
        <f t="shared" si="142"/>
        <v>0</v>
      </c>
      <c r="G260">
        <f t="shared" si="142"/>
        <v>0</v>
      </c>
      <c r="H260">
        <f t="shared" si="142"/>
        <v>0</v>
      </c>
      <c r="I260">
        <f t="shared" si="142"/>
        <v>0</v>
      </c>
      <c r="J260">
        <f t="shared" si="142"/>
        <v>0</v>
      </c>
      <c r="K260">
        <f t="shared" si="142"/>
        <v>0</v>
      </c>
      <c r="L260">
        <f t="shared" si="142"/>
        <v>0</v>
      </c>
      <c r="M260">
        <f t="shared" si="142"/>
        <v>0</v>
      </c>
      <c r="N260">
        <f t="shared" si="142"/>
        <v>0</v>
      </c>
      <c r="O260">
        <f t="shared" si="142"/>
        <v>0</v>
      </c>
      <c r="P260">
        <f t="shared" si="142"/>
        <v>0</v>
      </c>
      <c r="Q260">
        <f t="shared" si="142"/>
        <v>0</v>
      </c>
      <c r="R260">
        <f t="shared" si="142"/>
        <v>0</v>
      </c>
      <c r="S260">
        <f t="shared" si="141"/>
        <v>0</v>
      </c>
      <c r="T260">
        <f t="shared" si="141"/>
        <v>0</v>
      </c>
      <c r="U260">
        <f t="shared" si="141"/>
        <v>0</v>
      </c>
      <c r="V260">
        <f t="shared" si="141"/>
        <v>0</v>
      </c>
      <c r="W260">
        <f t="shared" si="141"/>
        <v>0</v>
      </c>
      <c r="X260">
        <f t="shared" si="141"/>
        <v>0</v>
      </c>
      <c r="Y260">
        <f t="shared" si="141"/>
        <v>1</v>
      </c>
      <c r="Z260">
        <f t="shared" si="141"/>
        <v>0</v>
      </c>
      <c r="AA260">
        <f t="shared" si="141"/>
        <v>0</v>
      </c>
      <c r="AB260">
        <f t="shared" si="141"/>
        <v>0</v>
      </c>
      <c r="AC260">
        <f t="shared" si="141"/>
        <v>0</v>
      </c>
      <c r="AD260">
        <f t="shared" si="141"/>
        <v>0</v>
      </c>
      <c r="AE260">
        <f t="shared" si="141"/>
        <v>0</v>
      </c>
      <c r="AF260">
        <f t="shared" si="141"/>
        <v>0</v>
      </c>
      <c r="AG260">
        <f t="shared" si="141"/>
        <v>0</v>
      </c>
      <c r="AH260">
        <f t="shared" si="144"/>
        <v>0</v>
      </c>
      <c r="AI260">
        <f t="shared" si="144"/>
        <v>0</v>
      </c>
      <c r="AJ260">
        <f t="shared" si="144"/>
        <v>0</v>
      </c>
      <c r="AK260">
        <f t="shared" si="144"/>
        <v>0</v>
      </c>
      <c r="AL260">
        <f t="shared" si="144"/>
        <v>0</v>
      </c>
      <c r="AM260">
        <f t="shared" si="144"/>
        <v>0</v>
      </c>
      <c r="AN260">
        <f t="shared" si="144"/>
        <v>0</v>
      </c>
      <c r="AO260">
        <f t="shared" si="144"/>
        <v>0</v>
      </c>
      <c r="AP260">
        <f t="shared" si="144"/>
        <v>1</v>
      </c>
      <c r="AQ260">
        <f t="shared" si="144"/>
        <v>0</v>
      </c>
      <c r="AR260">
        <f t="shared" si="144"/>
        <v>0</v>
      </c>
      <c r="AS260">
        <f t="shared" si="144"/>
        <v>1</v>
      </c>
      <c r="AT260">
        <f t="shared" si="144"/>
        <v>0</v>
      </c>
      <c r="AU260">
        <f t="shared" si="144"/>
        <v>0</v>
      </c>
      <c r="AV260">
        <f t="shared" si="144"/>
        <v>0</v>
      </c>
      <c r="AW260">
        <f t="shared" si="144"/>
        <v>0</v>
      </c>
      <c r="AX260">
        <f t="shared" si="143"/>
        <v>0</v>
      </c>
      <c r="AY260">
        <f t="shared" si="143"/>
        <v>0</v>
      </c>
      <c r="AZ260">
        <f t="shared" si="143"/>
        <v>0</v>
      </c>
      <c r="BA260">
        <f t="shared" si="143"/>
        <v>0</v>
      </c>
      <c r="BB260">
        <f t="shared" si="143"/>
        <v>0</v>
      </c>
      <c r="BC260">
        <f t="shared" si="143"/>
        <v>0</v>
      </c>
      <c r="BD260">
        <f t="shared" si="143"/>
        <v>0</v>
      </c>
      <c r="BE260">
        <f t="shared" si="143"/>
        <v>0</v>
      </c>
      <c r="BF260">
        <f t="shared" si="143"/>
        <v>0</v>
      </c>
      <c r="BG260">
        <f t="shared" si="143"/>
        <v>0</v>
      </c>
      <c r="BH260">
        <f t="shared" si="143"/>
        <v>0</v>
      </c>
      <c r="BI260">
        <f t="shared" si="143"/>
        <v>0</v>
      </c>
      <c r="BJ260">
        <f t="shared" si="143"/>
        <v>0</v>
      </c>
      <c r="BK260">
        <f t="shared" si="143"/>
        <v>0</v>
      </c>
      <c r="BL260">
        <f t="shared" si="143"/>
        <v>0</v>
      </c>
      <c r="BM260">
        <f t="shared" si="140"/>
        <v>0</v>
      </c>
      <c r="BN260">
        <f t="shared" si="140"/>
        <v>0</v>
      </c>
      <c r="BO260">
        <f t="shared" si="140"/>
        <v>0</v>
      </c>
      <c r="BP260">
        <f t="shared" si="140"/>
        <v>0</v>
      </c>
      <c r="BQ260">
        <f t="shared" si="140"/>
        <v>0</v>
      </c>
      <c r="BR260">
        <f t="shared" si="140"/>
        <v>0</v>
      </c>
      <c r="BS260">
        <f t="shared" si="140"/>
        <v>0</v>
      </c>
      <c r="BT260">
        <f t="shared" si="140"/>
        <v>0</v>
      </c>
      <c r="BU260">
        <f t="shared" si="140"/>
        <v>0</v>
      </c>
      <c r="BV260">
        <f t="shared" si="140"/>
        <v>0</v>
      </c>
      <c r="BW260">
        <f t="shared" si="140"/>
        <v>0</v>
      </c>
      <c r="BX260">
        <f t="shared" si="140"/>
        <v>0</v>
      </c>
      <c r="BY260">
        <f t="shared" si="140"/>
        <v>0</v>
      </c>
      <c r="BZ260">
        <f t="shared" si="140"/>
        <v>0</v>
      </c>
      <c r="CA260">
        <f t="shared" si="140"/>
        <v>0</v>
      </c>
      <c r="CB260">
        <f t="shared" si="140"/>
        <v>0</v>
      </c>
      <c r="CC260">
        <f t="shared" si="138"/>
        <v>0</v>
      </c>
      <c r="CD260">
        <f t="shared" si="138"/>
        <v>0</v>
      </c>
      <c r="CE260">
        <f t="shared" si="138"/>
        <v>0</v>
      </c>
      <c r="CF260">
        <f t="shared" si="138"/>
        <v>0</v>
      </c>
      <c r="CG260">
        <f t="shared" si="138"/>
        <v>0</v>
      </c>
      <c r="CH260">
        <f t="shared" si="138"/>
        <v>0</v>
      </c>
      <c r="CI260">
        <f t="shared" si="138"/>
        <v>0</v>
      </c>
      <c r="CJ260">
        <f t="shared" si="138"/>
        <v>0</v>
      </c>
      <c r="CK260">
        <f t="shared" si="138"/>
        <v>0</v>
      </c>
      <c r="CL260">
        <f t="shared" si="138"/>
        <v>0</v>
      </c>
      <c r="CM260">
        <f t="shared" si="138"/>
        <v>0</v>
      </c>
      <c r="CN260">
        <f t="shared" si="138"/>
        <v>0</v>
      </c>
      <c r="CO260">
        <f t="shared" si="138"/>
        <v>0</v>
      </c>
      <c r="CP260">
        <f t="shared" si="138"/>
        <v>0</v>
      </c>
      <c r="CQ260">
        <f t="shared" si="138"/>
        <v>0</v>
      </c>
      <c r="CR260">
        <f t="shared" si="139"/>
        <v>0</v>
      </c>
      <c r="CS260">
        <f t="shared" si="139"/>
        <v>0</v>
      </c>
      <c r="CT260">
        <f t="shared" si="139"/>
        <v>0</v>
      </c>
      <c r="CU260">
        <f t="shared" si="139"/>
        <v>0</v>
      </c>
      <c r="CV260">
        <f t="shared" si="139"/>
        <v>0</v>
      </c>
      <c r="CW260">
        <f t="shared" si="139"/>
        <v>0</v>
      </c>
      <c r="CX260">
        <f t="shared" si="139"/>
        <v>0</v>
      </c>
      <c r="CY260">
        <f t="shared" si="139"/>
        <v>0</v>
      </c>
      <c r="CZ260">
        <f t="shared" si="139"/>
        <v>0</v>
      </c>
      <c r="DA260">
        <f t="shared" si="139"/>
        <v>0</v>
      </c>
      <c r="DB260">
        <f t="shared" si="139"/>
        <v>0</v>
      </c>
      <c r="DC260">
        <f t="shared" si="139"/>
        <v>0</v>
      </c>
      <c r="DD260">
        <f t="shared" si="139"/>
        <v>0</v>
      </c>
      <c r="DE260">
        <f t="shared" si="139"/>
        <v>0</v>
      </c>
      <c r="DF260">
        <f t="shared" si="139"/>
        <v>0</v>
      </c>
      <c r="DG260">
        <f t="shared" si="139"/>
        <v>0</v>
      </c>
      <c r="DH260">
        <f t="shared" si="137"/>
        <v>0</v>
      </c>
      <c r="DI260">
        <f t="shared" si="137"/>
        <v>0</v>
      </c>
      <c r="DJ260">
        <f t="shared" si="137"/>
        <v>0</v>
      </c>
      <c r="DK260">
        <f t="shared" si="137"/>
        <v>0</v>
      </c>
      <c r="DL260">
        <f t="shared" si="137"/>
        <v>0</v>
      </c>
      <c r="DM260">
        <f t="shared" si="137"/>
        <v>0</v>
      </c>
      <c r="DN260">
        <f t="shared" si="137"/>
        <v>0</v>
      </c>
      <c r="DO260">
        <f t="shared" si="137"/>
        <v>0</v>
      </c>
      <c r="DP260">
        <f t="shared" si="137"/>
        <v>0</v>
      </c>
      <c r="DQ260">
        <f t="shared" si="137"/>
        <v>0</v>
      </c>
      <c r="DR260">
        <f t="shared" si="137"/>
        <v>0</v>
      </c>
      <c r="DS260">
        <f t="shared" si="137"/>
        <v>0</v>
      </c>
      <c r="DT260">
        <f t="shared" si="137"/>
        <v>0</v>
      </c>
      <c r="DU260">
        <f t="shared" si="137"/>
        <v>0</v>
      </c>
      <c r="DV260">
        <f t="shared" si="137"/>
        <v>0</v>
      </c>
    </row>
    <row r="261" spans="1:126" x14ac:dyDescent="0.3">
      <c r="A261" s="13" t="s">
        <v>250</v>
      </c>
      <c r="B261" s="15" t="e">
        <f>VLOOKUP(Sheet6!A261,Phase1IDs!A188:I978,8,0)</f>
        <v>#N/A</v>
      </c>
      <c r="C261" t="e">
        <f t="shared" si="142"/>
        <v>#N/A</v>
      </c>
      <c r="D261" t="e">
        <f t="shared" si="142"/>
        <v>#N/A</v>
      </c>
      <c r="E261" t="e">
        <f t="shared" si="142"/>
        <v>#N/A</v>
      </c>
      <c r="F261" t="e">
        <f t="shared" si="142"/>
        <v>#N/A</v>
      </c>
      <c r="G261" t="e">
        <f t="shared" si="142"/>
        <v>#N/A</v>
      </c>
      <c r="H261" t="e">
        <f t="shared" si="142"/>
        <v>#N/A</v>
      </c>
      <c r="I261" t="e">
        <f t="shared" si="142"/>
        <v>#N/A</v>
      </c>
      <c r="J261" t="e">
        <f t="shared" si="142"/>
        <v>#N/A</v>
      </c>
      <c r="K261" t="e">
        <f t="shared" si="142"/>
        <v>#N/A</v>
      </c>
      <c r="L261" t="e">
        <f t="shared" si="142"/>
        <v>#N/A</v>
      </c>
      <c r="M261" t="e">
        <f t="shared" si="142"/>
        <v>#N/A</v>
      </c>
      <c r="N261" t="e">
        <f t="shared" si="142"/>
        <v>#N/A</v>
      </c>
      <c r="O261" t="e">
        <f t="shared" si="142"/>
        <v>#N/A</v>
      </c>
      <c r="P261" t="e">
        <f t="shared" si="142"/>
        <v>#N/A</v>
      </c>
      <c r="Q261" t="e">
        <f t="shared" si="142"/>
        <v>#N/A</v>
      </c>
      <c r="R261" t="e">
        <f t="shared" si="142"/>
        <v>#N/A</v>
      </c>
      <c r="S261" t="e">
        <f t="shared" si="141"/>
        <v>#N/A</v>
      </c>
      <c r="T261" t="e">
        <f t="shared" si="141"/>
        <v>#N/A</v>
      </c>
      <c r="U261" t="e">
        <f t="shared" si="141"/>
        <v>#N/A</v>
      </c>
      <c r="V261" t="e">
        <f t="shared" si="141"/>
        <v>#N/A</v>
      </c>
      <c r="W261" t="e">
        <f t="shared" si="141"/>
        <v>#N/A</v>
      </c>
      <c r="X261" t="e">
        <f t="shared" si="141"/>
        <v>#N/A</v>
      </c>
      <c r="Y261" t="e">
        <f t="shared" si="141"/>
        <v>#N/A</v>
      </c>
      <c r="Z261" t="e">
        <f t="shared" si="141"/>
        <v>#N/A</v>
      </c>
      <c r="AA261" t="e">
        <f t="shared" si="141"/>
        <v>#N/A</v>
      </c>
      <c r="AB261" t="e">
        <f t="shared" si="141"/>
        <v>#N/A</v>
      </c>
      <c r="AC261" t="e">
        <f t="shared" si="141"/>
        <v>#N/A</v>
      </c>
      <c r="AD261" t="e">
        <f t="shared" si="141"/>
        <v>#N/A</v>
      </c>
      <c r="AE261" t="e">
        <f t="shared" si="141"/>
        <v>#N/A</v>
      </c>
      <c r="AF261" t="e">
        <f t="shared" si="141"/>
        <v>#N/A</v>
      </c>
      <c r="AG261" t="e">
        <f t="shared" si="141"/>
        <v>#N/A</v>
      </c>
      <c r="AH261" t="e">
        <f t="shared" si="144"/>
        <v>#N/A</v>
      </c>
      <c r="AI261" t="e">
        <f t="shared" si="144"/>
        <v>#N/A</v>
      </c>
      <c r="AJ261" t="e">
        <f t="shared" si="144"/>
        <v>#N/A</v>
      </c>
      <c r="AK261" t="e">
        <f t="shared" si="144"/>
        <v>#N/A</v>
      </c>
      <c r="AL261" t="e">
        <f t="shared" si="144"/>
        <v>#N/A</v>
      </c>
      <c r="AM261" t="e">
        <f t="shared" si="144"/>
        <v>#N/A</v>
      </c>
      <c r="AN261" t="e">
        <f t="shared" si="144"/>
        <v>#N/A</v>
      </c>
      <c r="AO261" t="e">
        <f t="shared" si="144"/>
        <v>#N/A</v>
      </c>
      <c r="AP261" t="e">
        <f t="shared" si="144"/>
        <v>#N/A</v>
      </c>
      <c r="AQ261" t="e">
        <f t="shared" si="144"/>
        <v>#N/A</v>
      </c>
      <c r="AR261" t="e">
        <f t="shared" si="144"/>
        <v>#N/A</v>
      </c>
      <c r="AS261" t="e">
        <f t="shared" si="144"/>
        <v>#N/A</v>
      </c>
      <c r="AT261" t="e">
        <f t="shared" si="144"/>
        <v>#N/A</v>
      </c>
      <c r="AU261" t="e">
        <f t="shared" si="144"/>
        <v>#N/A</v>
      </c>
      <c r="AV261" t="e">
        <f t="shared" si="144"/>
        <v>#N/A</v>
      </c>
      <c r="AW261" t="e">
        <f t="shared" si="144"/>
        <v>#N/A</v>
      </c>
      <c r="AX261" t="e">
        <f t="shared" si="143"/>
        <v>#N/A</v>
      </c>
      <c r="AY261" t="e">
        <f t="shared" si="143"/>
        <v>#N/A</v>
      </c>
      <c r="AZ261" t="e">
        <f t="shared" si="143"/>
        <v>#N/A</v>
      </c>
      <c r="BA261" t="e">
        <f t="shared" si="143"/>
        <v>#N/A</v>
      </c>
      <c r="BB261" t="e">
        <f t="shared" si="143"/>
        <v>#N/A</v>
      </c>
      <c r="BC261" t="e">
        <f t="shared" si="143"/>
        <v>#N/A</v>
      </c>
      <c r="BD261" t="e">
        <f t="shared" si="143"/>
        <v>#N/A</v>
      </c>
      <c r="BE261" t="e">
        <f t="shared" si="143"/>
        <v>#N/A</v>
      </c>
      <c r="BF261" t="e">
        <f t="shared" si="143"/>
        <v>#N/A</v>
      </c>
      <c r="BG261" t="e">
        <f t="shared" si="143"/>
        <v>#N/A</v>
      </c>
      <c r="BH261" t="e">
        <f t="shared" si="143"/>
        <v>#N/A</v>
      </c>
      <c r="BI261" t="e">
        <f t="shared" si="143"/>
        <v>#N/A</v>
      </c>
      <c r="BJ261" t="e">
        <f t="shared" si="143"/>
        <v>#N/A</v>
      </c>
      <c r="BK261" t="e">
        <f t="shared" si="143"/>
        <v>#N/A</v>
      </c>
      <c r="BL261" t="e">
        <f t="shared" si="143"/>
        <v>#N/A</v>
      </c>
      <c r="BM261" t="e">
        <f t="shared" si="140"/>
        <v>#N/A</v>
      </c>
      <c r="BN261" t="e">
        <f t="shared" si="140"/>
        <v>#N/A</v>
      </c>
      <c r="BO261" t="e">
        <f t="shared" si="140"/>
        <v>#N/A</v>
      </c>
      <c r="BP261" t="e">
        <f t="shared" si="140"/>
        <v>#N/A</v>
      </c>
      <c r="BQ261" t="e">
        <f t="shared" si="140"/>
        <v>#N/A</v>
      </c>
      <c r="BR261" t="e">
        <f t="shared" si="140"/>
        <v>#N/A</v>
      </c>
      <c r="BS261" t="e">
        <f t="shared" si="140"/>
        <v>#N/A</v>
      </c>
      <c r="BT261" t="e">
        <f t="shared" si="140"/>
        <v>#N/A</v>
      </c>
      <c r="BU261" t="e">
        <f t="shared" si="140"/>
        <v>#N/A</v>
      </c>
      <c r="BV261" t="e">
        <f t="shared" si="140"/>
        <v>#N/A</v>
      </c>
      <c r="BW261" t="e">
        <f t="shared" si="140"/>
        <v>#N/A</v>
      </c>
      <c r="BX261" t="e">
        <f t="shared" si="140"/>
        <v>#N/A</v>
      </c>
      <c r="BY261" t="e">
        <f t="shared" si="140"/>
        <v>#N/A</v>
      </c>
      <c r="BZ261" t="e">
        <f t="shared" si="140"/>
        <v>#N/A</v>
      </c>
      <c r="CA261" t="e">
        <f t="shared" si="140"/>
        <v>#N/A</v>
      </c>
      <c r="CB261" t="e">
        <f t="shared" si="140"/>
        <v>#N/A</v>
      </c>
      <c r="CC261" t="e">
        <f t="shared" si="138"/>
        <v>#N/A</v>
      </c>
      <c r="CD261" t="e">
        <f t="shared" si="138"/>
        <v>#N/A</v>
      </c>
      <c r="CE261" t="e">
        <f t="shared" si="138"/>
        <v>#N/A</v>
      </c>
      <c r="CF261" t="e">
        <f t="shared" si="138"/>
        <v>#N/A</v>
      </c>
      <c r="CG261" t="e">
        <f t="shared" si="138"/>
        <v>#N/A</v>
      </c>
      <c r="CH261" t="e">
        <f t="shared" si="138"/>
        <v>#N/A</v>
      </c>
      <c r="CI261" t="e">
        <f t="shared" si="138"/>
        <v>#N/A</v>
      </c>
      <c r="CJ261" t="e">
        <f t="shared" si="138"/>
        <v>#N/A</v>
      </c>
      <c r="CK261" t="e">
        <f t="shared" si="138"/>
        <v>#N/A</v>
      </c>
      <c r="CL261" t="e">
        <f t="shared" si="138"/>
        <v>#N/A</v>
      </c>
      <c r="CM261" t="e">
        <f t="shared" si="138"/>
        <v>#N/A</v>
      </c>
      <c r="CN261" t="e">
        <f t="shared" si="138"/>
        <v>#N/A</v>
      </c>
      <c r="CO261" t="e">
        <f t="shared" si="138"/>
        <v>#N/A</v>
      </c>
      <c r="CP261" t="e">
        <f t="shared" si="138"/>
        <v>#N/A</v>
      </c>
      <c r="CQ261" t="e">
        <f t="shared" si="138"/>
        <v>#N/A</v>
      </c>
      <c r="CR261" t="e">
        <f t="shared" si="139"/>
        <v>#N/A</v>
      </c>
      <c r="CS261" t="e">
        <f t="shared" si="139"/>
        <v>#N/A</v>
      </c>
      <c r="CT261" t="e">
        <f t="shared" si="139"/>
        <v>#N/A</v>
      </c>
      <c r="CU261" t="e">
        <f t="shared" si="139"/>
        <v>#N/A</v>
      </c>
      <c r="CV261" t="e">
        <f t="shared" si="139"/>
        <v>#N/A</v>
      </c>
      <c r="CW261" t="e">
        <f t="shared" si="139"/>
        <v>#N/A</v>
      </c>
      <c r="CX261" t="e">
        <f t="shared" si="139"/>
        <v>#N/A</v>
      </c>
      <c r="CY261" t="e">
        <f t="shared" si="139"/>
        <v>#N/A</v>
      </c>
      <c r="CZ261" t="e">
        <f t="shared" si="139"/>
        <v>#N/A</v>
      </c>
      <c r="DA261" t="e">
        <f t="shared" si="139"/>
        <v>#N/A</v>
      </c>
      <c r="DB261" t="e">
        <f t="shared" si="139"/>
        <v>#N/A</v>
      </c>
      <c r="DC261" t="e">
        <f t="shared" si="139"/>
        <v>#N/A</v>
      </c>
      <c r="DD261" t="e">
        <f t="shared" si="139"/>
        <v>#N/A</v>
      </c>
      <c r="DE261" t="e">
        <f t="shared" si="139"/>
        <v>#N/A</v>
      </c>
      <c r="DF261" t="e">
        <f t="shared" si="139"/>
        <v>#N/A</v>
      </c>
      <c r="DG261" t="e">
        <f t="shared" si="139"/>
        <v>#N/A</v>
      </c>
      <c r="DH261" t="e">
        <f t="shared" si="137"/>
        <v>#N/A</v>
      </c>
      <c r="DI261" t="e">
        <f t="shared" si="137"/>
        <v>#N/A</v>
      </c>
      <c r="DJ261" t="e">
        <f t="shared" si="137"/>
        <v>#N/A</v>
      </c>
      <c r="DK261" t="e">
        <f t="shared" si="137"/>
        <v>#N/A</v>
      </c>
      <c r="DL261" t="e">
        <f t="shared" si="137"/>
        <v>#N/A</v>
      </c>
      <c r="DM261" t="e">
        <f t="shared" si="137"/>
        <v>#N/A</v>
      </c>
      <c r="DN261" t="e">
        <f t="shared" si="137"/>
        <v>#N/A</v>
      </c>
      <c r="DO261" t="e">
        <f t="shared" si="137"/>
        <v>#N/A</v>
      </c>
      <c r="DP261" t="e">
        <f t="shared" si="137"/>
        <v>#N/A</v>
      </c>
      <c r="DQ261" t="e">
        <f t="shared" si="137"/>
        <v>#N/A</v>
      </c>
      <c r="DR261" t="e">
        <f t="shared" si="137"/>
        <v>#N/A</v>
      </c>
      <c r="DS261" t="e">
        <f t="shared" si="137"/>
        <v>#N/A</v>
      </c>
      <c r="DT261" t="e">
        <f t="shared" si="137"/>
        <v>#N/A</v>
      </c>
      <c r="DU261" t="e">
        <f t="shared" si="137"/>
        <v>#N/A</v>
      </c>
      <c r="DV261" t="e">
        <f t="shared" si="137"/>
        <v>#N/A</v>
      </c>
    </row>
    <row r="262" spans="1:126" x14ac:dyDescent="0.3">
      <c r="A262" s="11" t="s">
        <v>390</v>
      </c>
      <c r="B262" s="15" t="e">
        <f>VLOOKUP(Sheet6!A262,Phase1IDs!A189:I979,8,0)</f>
        <v>#N/A</v>
      </c>
      <c r="C262" t="e">
        <f t="shared" si="142"/>
        <v>#N/A</v>
      </c>
      <c r="D262" t="e">
        <f t="shared" si="142"/>
        <v>#N/A</v>
      </c>
      <c r="E262" t="e">
        <f t="shared" si="142"/>
        <v>#N/A</v>
      </c>
      <c r="F262" t="e">
        <f t="shared" si="142"/>
        <v>#N/A</v>
      </c>
      <c r="G262" t="e">
        <f t="shared" si="142"/>
        <v>#N/A</v>
      </c>
      <c r="H262" t="e">
        <f t="shared" si="142"/>
        <v>#N/A</v>
      </c>
      <c r="I262" t="e">
        <f t="shared" si="142"/>
        <v>#N/A</v>
      </c>
      <c r="J262" t="e">
        <f t="shared" si="142"/>
        <v>#N/A</v>
      </c>
      <c r="K262" t="e">
        <f t="shared" si="142"/>
        <v>#N/A</v>
      </c>
      <c r="L262" t="e">
        <f t="shared" si="142"/>
        <v>#N/A</v>
      </c>
      <c r="M262" t="e">
        <f t="shared" si="142"/>
        <v>#N/A</v>
      </c>
      <c r="N262" t="e">
        <f t="shared" si="142"/>
        <v>#N/A</v>
      </c>
      <c r="O262" t="e">
        <f t="shared" si="142"/>
        <v>#N/A</v>
      </c>
      <c r="P262" t="e">
        <f t="shared" si="142"/>
        <v>#N/A</v>
      </c>
      <c r="Q262" t="e">
        <f t="shared" si="142"/>
        <v>#N/A</v>
      </c>
      <c r="R262" t="e">
        <f t="shared" si="142"/>
        <v>#N/A</v>
      </c>
      <c r="S262" t="e">
        <f t="shared" si="141"/>
        <v>#N/A</v>
      </c>
      <c r="T262" t="e">
        <f t="shared" si="141"/>
        <v>#N/A</v>
      </c>
      <c r="U262" t="e">
        <f t="shared" si="141"/>
        <v>#N/A</v>
      </c>
      <c r="V262" t="e">
        <f t="shared" si="141"/>
        <v>#N/A</v>
      </c>
      <c r="W262" t="e">
        <f t="shared" si="141"/>
        <v>#N/A</v>
      </c>
      <c r="X262" t="e">
        <f t="shared" si="141"/>
        <v>#N/A</v>
      </c>
      <c r="Y262" t="e">
        <f t="shared" si="141"/>
        <v>#N/A</v>
      </c>
      <c r="Z262" t="e">
        <f t="shared" si="141"/>
        <v>#N/A</v>
      </c>
      <c r="AA262" t="e">
        <f t="shared" si="141"/>
        <v>#N/A</v>
      </c>
      <c r="AB262" t="e">
        <f t="shared" si="141"/>
        <v>#N/A</v>
      </c>
      <c r="AC262" t="e">
        <f t="shared" si="141"/>
        <v>#N/A</v>
      </c>
      <c r="AD262" t="e">
        <f t="shared" si="141"/>
        <v>#N/A</v>
      </c>
      <c r="AE262" t="e">
        <f t="shared" si="141"/>
        <v>#N/A</v>
      </c>
      <c r="AF262" t="e">
        <f t="shared" si="141"/>
        <v>#N/A</v>
      </c>
      <c r="AG262" t="e">
        <f t="shared" si="141"/>
        <v>#N/A</v>
      </c>
      <c r="AH262" t="e">
        <f t="shared" si="144"/>
        <v>#N/A</v>
      </c>
      <c r="AI262" t="e">
        <f t="shared" si="144"/>
        <v>#N/A</v>
      </c>
      <c r="AJ262" t="e">
        <f t="shared" si="144"/>
        <v>#N/A</v>
      </c>
      <c r="AK262" t="e">
        <f t="shared" si="144"/>
        <v>#N/A</v>
      </c>
      <c r="AL262" t="e">
        <f t="shared" si="144"/>
        <v>#N/A</v>
      </c>
      <c r="AM262" t="e">
        <f t="shared" si="144"/>
        <v>#N/A</v>
      </c>
      <c r="AN262" t="e">
        <f t="shared" si="144"/>
        <v>#N/A</v>
      </c>
      <c r="AO262" t="e">
        <f t="shared" si="144"/>
        <v>#N/A</v>
      </c>
      <c r="AP262" t="e">
        <f t="shared" si="144"/>
        <v>#N/A</v>
      </c>
      <c r="AQ262" t="e">
        <f t="shared" si="144"/>
        <v>#N/A</v>
      </c>
      <c r="AR262" t="e">
        <f t="shared" si="144"/>
        <v>#N/A</v>
      </c>
      <c r="AS262" t="e">
        <f t="shared" si="144"/>
        <v>#N/A</v>
      </c>
      <c r="AT262" t="e">
        <f t="shared" si="144"/>
        <v>#N/A</v>
      </c>
      <c r="AU262" t="e">
        <f t="shared" si="144"/>
        <v>#N/A</v>
      </c>
      <c r="AV262" t="e">
        <f t="shared" si="144"/>
        <v>#N/A</v>
      </c>
      <c r="AW262" t="e">
        <f t="shared" si="144"/>
        <v>#N/A</v>
      </c>
      <c r="AX262" t="e">
        <f t="shared" si="143"/>
        <v>#N/A</v>
      </c>
      <c r="AY262" t="e">
        <f t="shared" si="143"/>
        <v>#N/A</v>
      </c>
      <c r="AZ262" t="e">
        <f t="shared" si="143"/>
        <v>#N/A</v>
      </c>
      <c r="BA262" t="e">
        <f t="shared" si="143"/>
        <v>#N/A</v>
      </c>
      <c r="BB262" t="e">
        <f t="shared" si="143"/>
        <v>#N/A</v>
      </c>
      <c r="BC262" t="e">
        <f t="shared" si="143"/>
        <v>#N/A</v>
      </c>
      <c r="BD262" t="e">
        <f t="shared" si="143"/>
        <v>#N/A</v>
      </c>
      <c r="BE262" t="e">
        <f t="shared" si="143"/>
        <v>#N/A</v>
      </c>
      <c r="BF262" t="e">
        <f t="shared" si="143"/>
        <v>#N/A</v>
      </c>
      <c r="BG262" t="e">
        <f t="shared" si="143"/>
        <v>#N/A</v>
      </c>
      <c r="BH262" t="e">
        <f t="shared" si="143"/>
        <v>#N/A</v>
      </c>
      <c r="BI262" t="e">
        <f t="shared" si="143"/>
        <v>#N/A</v>
      </c>
      <c r="BJ262" t="e">
        <f t="shared" si="143"/>
        <v>#N/A</v>
      </c>
      <c r="BK262" t="e">
        <f t="shared" si="143"/>
        <v>#N/A</v>
      </c>
      <c r="BL262" t="e">
        <f t="shared" si="143"/>
        <v>#N/A</v>
      </c>
      <c r="BM262" t="e">
        <f t="shared" si="140"/>
        <v>#N/A</v>
      </c>
      <c r="BN262" t="e">
        <f t="shared" si="140"/>
        <v>#N/A</v>
      </c>
      <c r="BO262" t="e">
        <f t="shared" si="140"/>
        <v>#N/A</v>
      </c>
      <c r="BP262" t="e">
        <f t="shared" si="140"/>
        <v>#N/A</v>
      </c>
      <c r="BQ262" t="e">
        <f t="shared" si="140"/>
        <v>#N/A</v>
      </c>
      <c r="BR262" t="e">
        <f t="shared" si="140"/>
        <v>#N/A</v>
      </c>
      <c r="BS262" t="e">
        <f t="shared" si="140"/>
        <v>#N/A</v>
      </c>
      <c r="BT262" t="e">
        <f t="shared" si="140"/>
        <v>#N/A</v>
      </c>
      <c r="BU262" t="e">
        <f t="shared" si="140"/>
        <v>#N/A</v>
      </c>
      <c r="BV262" t="e">
        <f t="shared" si="140"/>
        <v>#N/A</v>
      </c>
      <c r="BW262" t="e">
        <f t="shared" si="140"/>
        <v>#N/A</v>
      </c>
      <c r="BX262" t="e">
        <f t="shared" si="140"/>
        <v>#N/A</v>
      </c>
      <c r="BY262" t="e">
        <f t="shared" si="140"/>
        <v>#N/A</v>
      </c>
      <c r="BZ262" t="e">
        <f t="shared" si="140"/>
        <v>#N/A</v>
      </c>
      <c r="CA262" t="e">
        <f t="shared" si="140"/>
        <v>#N/A</v>
      </c>
      <c r="CB262" t="e">
        <f t="shared" si="140"/>
        <v>#N/A</v>
      </c>
      <c r="CC262" t="e">
        <f t="shared" si="138"/>
        <v>#N/A</v>
      </c>
      <c r="CD262" t="e">
        <f t="shared" si="138"/>
        <v>#N/A</v>
      </c>
      <c r="CE262" t="e">
        <f t="shared" si="138"/>
        <v>#N/A</v>
      </c>
      <c r="CF262" t="e">
        <f t="shared" si="138"/>
        <v>#N/A</v>
      </c>
      <c r="CG262" t="e">
        <f t="shared" si="138"/>
        <v>#N/A</v>
      </c>
      <c r="CH262" t="e">
        <f t="shared" si="138"/>
        <v>#N/A</v>
      </c>
      <c r="CI262" t="e">
        <f t="shared" si="138"/>
        <v>#N/A</v>
      </c>
      <c r="CJ262" t="e">
        <f t="shared" si="138"/>
        <v>#N/A</v>
      </c>
      <c r="CK262" t="e">
        <f t="shared" si="138"/>
        <v>#N/A</v>
      </c>
      <c r="CL262" t="e">
        <f t="shared" si="138"/>
        <v>#N/A</v>
      </c>
      <c r="CM262" t="e">
        <f t="shared" si="138"/>
        <v>#N/A</v>
      </c>
      <c r="CN262" t="e">
        <f t="shared" si="138"/>
        <v>#N/A</v>
      </c>
      <c r="CO262" t="e">
        <f t="shared" si="138"/>
        <v>#N/A</v>
      </c>
      <c r="CP262" t="e">
        <f t="shared" si="138"/>
        <v>#N/A</v>
      </c>
      <c r="CQ262" t="e">
        <f t="shared" si="138"/>
        <v>#N/A</v>
      </c>
      <c r="CR262" t="e">
        <f t="shared" si="139"/>
        <v>#N/A</v>
      </c>
      <c r="CS262" t="e">
        <f t="shared" si="139"/>
        <v>#N/A</v>
      </c>
      <c r="CT262" t="e">
        <f t="shared" si="139"/>
        <v>#N/A</v>
      </c>
      <c r="CU262" t="e">
        <f t="shared" si="139"/>
        <v>#N/A</v>
      </c>
      <c r="CV262" t="e">
        <f t="shared" si="139"/>
        <v>#N/A</v>
      </c>
      <c r="CW262" t="e">
        <f t="shared" si="139"/>
        <v>#N/A</v>
      </c>
      <c r="CX262" t="e">
        <f t="shared" si="139"/>
        <v>#N/A</v>
      </c>
      <c r="CY262" t="e">
        <f t="shared" si="139"/>
        <v>#N/A</v>
      </c>
      <c r="CZ262" t="e">
        <f t="shared" si="139"/>
        <v>#N/A</v>
      </c>
      <c r="DA262" t="e">
        <f t="shared" si="139"/>
        <v>#N/A</v>
      </c>
      <c r="DB262" t="e">
        <f t="shared" si="139"/>
        <v>#N/A</v>
      </c>
      <c r="DC262" t="e">
        <f t="shared" si="139"/>
        <v>#N/A</v>
      </c>
      <c r="DD262" t="e">
        <f t="shared" si="139"/>
        <v>#N/A</v>
      </c>
      <c r="DE262" t="e">
        <f t="shared" si="139"/>
        <v>#N/A</v>
      </c>
      <c r="DF262" t="e">
        <f t="shared" si="139"/>
        <v>#N/A</v>
      </c>
      <c r="DG262" t="e">
        <f t="shared" ref="DG262:DV277" si="145">IF($B262=0,0,COUNTIFS($B262,"*"&amp;DG$1&amp;"*"))</f>
        <v>#N/A</v>
      </c>
      <c r="DH262" t="e">
        <f t="shared" si="145"/>
        <v>#N/A</v>
      </c>
      <c r="DI262" t="e">
        <f t="shared" si="145"/>
        <v>#N/A</v>
      </c>
      <c r="DJ262" t="e">
        <f t="shared" si="145"/>
        <v>#N/A</v>
      </c>
      <c r="DK262" t="e">
        <f t="shared" si="145"/>
        <v>#N/A</v>
      </c>
      <c r="DL262" t="e">
        <f t="shared" si="145"/>
        <v>#N/A</v>
      </c>
      <c r="DM262" t="e">
        <f t="shared" si="145"/>
        <v>#N/A</v>
      </c>
      <c r="DN262" t="e">
        <f t="shared" si="145"/>
        <v>#N/A</v>
      </c>
      <c r="DO262" t="e">
        <f t="shared" si="145"/>
        <v>#N/A</v>
      </c>
      <c r="DP262" t="e">
        <f t="shared" si="145"/>
        <v>#N/A</v>
      </c>
      <c r="DQ262" t="e">
        <f t="shared" si="145"/>
        <v>#N/A</v>
      </c>
      <c r="DR262" t="e">
        <f t="shared" si="145"/>
        <v>#N/A</v>
      </c>
      <c r="DS262" t="e">
        <f t="shared" si="145"/>
        <v>#N/A</v>
      </c>
      <c r="DT262" t="e">
        <f t="shared" si="145"/>
        <v>#N/A</v>
      </c>
      <c r="DU262" t="e">
        <f t="shared" si="145"/>
        <v>#N/A</v>
      </c>
      <c r="DV262" t="e">
        <f t="shared" si="145"/>
        <v>#N/A</v>
      </c>
    </row>
    <row r="263" spans="1:126" x14ac:dyDescent="0.3">
      <c r="A263" s="13" t="s">
        <v>1265</v>
      </c>
      <c r="B263" s="15" t="str">
        <f>VLOOKUP(Sheet6!A263,Phase1IDs!A190:I980,8,0)</f>
        <v>T1203, T1190</v>
      </c>
      <c r="C263">
        <f t="shared" si="142"/>
        <v>0</v>
      </c>
      <c r="D263">
        <f t="shared" si="142"/>
        <v>0</v>
      </c>
      <c r="E263">
        <f t="shared" si="142"/>
        <v>0</v>
      </c>
      <c r="F263">
        <f t="shared" si="142"/>
        <v>0</v>
      </c>
      <c r="G263">
        <f t="shared" si="142"/>
        <v>0</v>
      </c>
      <c r="H263">
        <f t="shared" si="142"/>
        <v>0</v>
      </c>
      <c r="I263">
        <f t="shared" si="142"/>
        <v>0</v>
      </c>
      <c r="J263">
        <f t="shared" si="142"/>
        <v>0</v>
      </c>
      <c r="K263">
        <f t="shared" si="142"/>
        <v>0</v>
      </c>
      <c r="L263">
        <f t="shared" si="142"/>
        <v>0</v>
      </c>
      <c r="M263">
        <f t="shared" si="142"/>
        <v>0</v>
      </c>
      <c r="N263">
        <f t="shared" si="142"/>
        <v>0</v>
      </c>
      <c r="O263">
        <f t="shared" si="142"/>
        <v>0</v>
      </c>
      <c r="P263">
        <f t="shared" si="142"/>
        <v>0</v>
      </c>
      <c r="Q263">
        <f t="shared" si="142"/>
        <v>0</v>
      </c>
      <c r="R263">
        <f t="shared" si="142"/>
        <v>0</v>
      </c>
      <c r="S263">
        <f t="shared" si="141"/>
        <v>0</v>
      </c>
      <c r="T263">
        <f t="shared" si="141"/>
        <v>0</v>
      </c>
      <c r="U263">
        <f t="shared" si="141"/>
        <v>0</v>
      </c>
      <c r="V263">
        <f t="shared" si="141"/>
        <v>0</v>
      </c>
      <c r="W263">
        <f t="shared" si="141"/>
        <v>0</v>
      </c>
      <c r="X263">
        <f t="shared" si="141"/>
        <v>0</v>
      </c>
      <c r="Y263">
        <f t="shared" si="141"/>
        <v>0</v>
      </c>
      <c r="Z263">
        <f t="shared" si="141"/>
        <v>0</v>
      </c>
      <c r="AA263">
        <f t="shared" si="141"/>
        <v>0</v>
      </c>
      <c r="AB263">
        <f t="shared" si="141"/>
        <v>0</v>
      </c>
      <c r="AC263">
        <f t="shared" si="141"/>
        <v>0</v>
      </c>
      <c r="AD263">
        <f t="shared" si="141"/>
        <v>0</v>
      </c>
      <c r="AE263">
        <f t="shared" si="141"/>
        <v>0</v>
      </c>
      <c r="AF263">
        <f t="shared" si="141"/>
        <v>0</v>
      </c>
      <c r="AG263">
        <f t="shared" si="141"/>
        <v>0</v>
      </c>
      <c r="AH263">
        <f t="shared" si="144"/>
        <v>0</v>
      </c>
      <c r="AI263">
        <f t="shared" si="144"/>
        <v>0</v>
      </c>
      <c r="AJ263">
        <f t="shared" si="144"/>
        <v>0</v>
      </c>
      <c r="AK263">
        <f t="shared" si="144"/>
        <v>0</v>
      </c>
      <c r="AL263">
        <f t="shared" si="144"/>
        <v>0</v>
      </c>
      <c r="AM263">
        <f t="shared" si="144"/>
        <v>0</v>
      </c>
      <c r="AN263">
        <f t="shared" si="144"/>
        <v>0</v>
      </c>
      <c r="AO263">
        <f t="shared" si="144"/>
        <v>0</v>
      </c>
      <c r="AP263">
        <f t="shared" si="144"/>
        <v>1</v>
      </c>
      <c r="AQ263">
        <f t="shared" si="144"/>
        <v>0</v>
      </c>
      <c r="AR263">
        <f t="shared" si="144"/>
        <v>0</v>
      </c>
      <c r="AS263">
        <f t="shared" si="144"/>
        <v>1</v>
      </c>
      <c r="AT263">
        <f t="shared" si="144"/>
        <v>0</v>
      </c>
      <c r="AU263">
        <f t="shared" si="144"/>
        <v>0</v>
      </c>
      <c r="AV263">
        <f t="shared" si="144"/>
        <v>0</v>
      </c>
      <c r="AW263">
        <f t="shared" si="144"/>
        <v>0</v>
      </c>
      <c r="AX263">
        <f t="shared" si="143"/>
        <v>0</v>
      </c>
      <c r="AY263">
        <f t="shared" si="143"/>
        <v>0</v>
      </c>
      <c r="AZ263">
        <f t="shared" si="143"/>
        <v>0</v>
      </c>
      <c r="BA263">
        <f t="shared" si="143"/>
        <v>0</v>
      </c>
      <c r="BB263">
        <f t="shared" si="143"/>
        <v>0</v>
      </c>
      <c r="BC263">
        <f t="shared" si="143"/>
        <v>0</v>
      </c>
      <c r="BD263">
        <f t="shared" si="143"/>
        <v>0</v>
      </c>
      <c r="BE263">
        <f t="shared" si="143"/>
        <v>0</v>
      </c>
      <c r="BF263">
        <f t="shared" si="143"/>
        <v>0</v>
      </c>
      <c r="BG263">
        <f t="shared" si="143"/>
        <v>0</v>
      </c>
      <c r="BH263">
        <f t="shared" si="143"/>
        <v>0</v>
      </c>
      <c r="BI263">
        <f t="shared" si="143"/>
        <v>0</v>
      </c>
      <c r="BJ263">
        <f t="shared" si="143"/>
        <v>0</v>
      </c>
      <c r="BK263">
        <f t="shared" si="143"/>
        <v>0</v>
      </c>
      <c r="BL263">
        <f t="shared" si="143"/>
        <v>0</v>
      </c>
      <c r="BM263">
        <f t="shared" si="140"/>
        <v>0</v>
      </c>
      <c r="BN263">
        <f t="shared" si="140"/>
        <v>0</v>
      </c>
      <c r="BO263">
        <f t="shared" si="140"/>
        <v>0</v>
      </c>
      <c r="BP263">
        <f t="shared" si="140"/>
        <v>0</v>
      </c>
      <c r="BQ263">
        <f t="shared" si="140"/>
        <v>0</v>
      </c>
      <c r="BR263">
        <f t="shared" si="140"/>
        <v>0</v>
      </c>
      <c r="BS263">
        <f t="shared" si="140"/>
        <v>0</v>
      </c>
      <c r="BT263">
        <f t="shared" si="140"/>
        <v>0</v>
      </c>
      <c r="BU263">
        <f t="shared" si="140"/>
        <v>0</v>
      </c>
      <c r="BV263">
        <f t="shared" si="140"/>
        <v>0</v>
      </c>
      <c r="BW263">
        <f t="shared" si="140"/>
        <v>0</v>
      </c>
      <c r="BX263">
        <f t="shared" si="140"/>
        <v>0</v>
      </c>
      <c r="BY263">
        <f t="shared" si="140"/>
        <v>0</v>
      </c>
      <c r="BZ263">
        <f t="shared" si="140"/>
        <v>0</v>
      </c>
      <c r="CA263">
        <f t="shared" si="140"/>
        <v>0</v>
      </c>
      <c r="CB263">
        <f t="shared" ref="CB263:CQ278" si="146">IF($B263=0,0,COUNTIFS($B263,"*"&amp;CB$1&amp;"*"))</f>
        <v>0</v>
      </c>
      <c r="CC263">
        <f t="shared" si="146"/>
        <v>0</v>
      </c>
      <c r="CD263">
        <f t="shared" si="146"/>
        <v>0</v>
      </c>
      <c r="CE263">
        <f t="shared" si="146"/>
        <v>0</v>
      </c>
      <c r="CF263">
        <f t="shared" si="146"/>
        <v>0</v>
      </c>
      <c r="CG263">
        <f t="shared" si="146"/>
        <v>0</v>
      </c>
      <c r="CH263">
        <f t="shared" si="146"/>
        <v>0</v>
      </c>
      <c r="CI263">
        <f t="shared" si="146"/>
        <v>0</v>
      </c>
      <c r="CJ263">
        <f t="shared" si="146"/>
        <v>0</v>
      </c>
      <c r="CK263">
        <f t="shared" si="146"/>
        <v>0</v>
      </c>
      <c r="CL263">
        <f t="shared" si="146"/>
        <v>0</v>
      </c>
      <c r="CM263">
        <f t="shared" si="146"/>
        <v>0</v>
      </c>
      <c r="CN263">
        <f t="shared" si="146"/>
        <v>0</v>
      </c>
      <c r="CO263">
        <f t="shared" si="146"/>
        <v>0</v>
      </c>
      <c r="CP263">
        <f t="shared" si="146"/>
        <v>0</v>
      </c>
      <c r="CQ263">
        <f t="shared" si="146"/>
        <v>0</v>
      </c>
      <c r="CR263">
        <f t="shared" ref="CR263:DG278" si="147">IF($B263=0,0,COUNTIFS($B263,"*"&amp;CR$1&amp;"*"))</f>
        <v>0</v>
      </c>
      <c r="CS263">
        <f t="shared" si="147"/>
        <v>0</v>
      </c>
      <c r="CT263">
        <f t="shared" si="147"/>
        <v>0</v>
      </c>
      <c r="CU263">
        <f t="shared" si="147"/>
        <v>0</v>
      </c>
      <c r="CV263">
        <f t="shared" si="147"/>
        <v>0</v>
      </c>
      <c r="CW263">
        <f t="shared" si="147"/>
        <v>0</v>
      </c>
      <c r="CX263">
        <f t="shared" si="147"/>
        <v>0</v>
      </c>
      <c r="CY263">
        <f t="shared" si="147"/>
        <v>0</v>
      </c>
      <c r="CZ263">
        <f t="shared" si="147"/>
        <v>0</v>
      </c>
      <c r="DA263">
        <f t="shared" si="147"/>
        <v>0</v>
      </c>
      <c r="DB263">
        <f t="shared" si="147"/>
        <v>0</v>
      </c>
      <c r="DC263">
        <f t="shared" si="147"/>
        <v>0</v>
      </c>
      <c r="DD263">
        <f t="shared" si="147"/>
        <v>0</v>
      </c>
      <c r="DE263">
        <f t="shared" si="147"/>
        <v>0</v>
      </c>
      <c r="DF263">
        <f t="shared" si="147"/>
        <v>0</v>
      </c>
      <c r="DG263">
        <f t="shared" si="147"/>
        <v>0</v>
      </c>
      <c r="DH263">
        <f t="shared" si="145"/>
        <v>0</v>
      </c>
      <c r="DI263">
        <f t="shared" si="145"/>
        <v>0</v>
      </c>
      <c r="DJ263">
        <f t="shared" si="145"/>
        <v>0</v>
      </c>
      <c r="DK263">
        <f t="shared" si="145"/>
        <v>0</v>
      </c>
      <c r="DL263">
        <f t="shared" si="145"/>
        <v>0</v>
      </c>
      <c r="DM263">
        <f t="shared" si="145"/>
        <v>0</v>
      </c>
      <c r="DN263">
        <f t="shared" si="145"/>
        <v>0</v>
      </c>
      <c r="DO263">
        <f t="shared" si="145"/>
        <v>0</v>
      </c>
      <c r="DP263">
        <f t="shared" si="145"/>
        <v>0</v>
      </c>
      <c r="DQ263">
        <f t="shared" si="145"/>
        <v>0</v>
      </c>
      <c r="DR263">
        <f t="shared" si="145"/>
        <v>0</v>
      </c>
      <c r="DS263">
        <f t="shared" si="145"/>
        <v>0</v>
      </c>
      <c r="DT263">
        <f t="shared" si="145"/>
        <v>0</v>
      </c>
      <c r="DU263">
        <f t="shared" si="145"/>
        <v>0</v>
      </c>
      <c r="DV263">
        <f t="shared" si="145"/>
        <v>0</v>
      </c>
    </row>
    <row r="264" spans="1:126" x14ac:dyDescent="0.3">
      <c r="A264" s="11" t="s">
        <v>1232</v>
      </c>
      <c r="B264" s="15" t="str">
        <f>VLOOKUP(Sheet6!A264,Phase1IDs!A191:I981,8,0)</f>
        <v>T1203, T1189</v>
      </c>
      <c r="C264">
        <f t="shared" si="142"/>
        <v>0</v>
      </c>
      <c r="D264">
        <f t="shared" si="142"/>
        <v>0</v>
      </c>
      <c r="E264">
        <f t="shared" si="142"/>
        <v>0</v>
      </c>
      <c r="F264">
        <f t="shared" si="142"/>
        <v>0</v>
      </c>
      <c r="G264">
        <f t="shared" si="142"/>
        <v>0</v>
      </c>
      <c r="H264">
        <f t="shared" si="142"/>
        <v>0</v>
      </c>
      <c r="I264">
        <f t="shared" si="142"/>
        <v>0</v>
      </c>
      <c r="J264">
        <f t="shared" si="142"/>
        <v>0</v>
      </c>
      <c r="K264">
        <f t="shared" si="142"/>
        <v>0</v>
      </c>
      <c r="L264">
        <f t="shared" si="142"/>
        <v>0</v>
      </c>
      <c r="M264">
        <f t="shared" si="142"/>
        <v>0</v>
      </c>
      <c r="N264">
        <f t="shared" si="142"/>
        <v>0</v>
      </c>
      <c r="O264">
        <f t="shared" si="142"/>
        <v>0</v>
      </c>
      <c r="P264">
        <f t="shared" si="142"/>
        <v>0</v>
      </c>
      <c r="Q264">
        <f t="shared" si="142"/>
        <v>0</v>
      </c>
      <c r="R264">
        <f t="shared" si="142"/>
        <v>0</v>
      </c>
      <c r="S264">
        <f t="shared" si="141"/>
        <v>0</v>
      </c>
      <c r="T264">
        <f t="shared" si="141"/>
        <v>0</v>
      </c>
      <c r="U264">
        <f t="shared" si="141"/>
        <v>0</v>
      </c>
      <c r="V264">
        <f t="shared" si="141"/>
        <v>0</v>
      </c>
      <c r="W264">
        <f t="shared" si="141"/>
        <v>0</v>
      </c>
      <c r="X264">
        <f t="shared" si="141"/>
        <v>0</v>
      </c>
      <c r="Y264">
        <f t="shared" si="141"/>
        <v>0</v>
      </c>
      <c r="Z264">
        <f t="shared" si="141"/>
        <v>0</v>
      </c>
      <c r="AA264">
        <f t="shared" si="141"/>
        <v>0</v>
      </c>
      <c r="AB264">
        <f t="shared" si="141"/>
        <v>0</v>
      </c>
      <c r="AC264">
        <f t="shared" si="141"/>
        <v>0</v>
      </c>
      <c r="AD264">
        <f t="shared" si="141"/>
        <v>0</v>
      </c>
      <c r="AE264">
        <f t="shared" si="141"/>
        <v>0</v>
      </c>
      <c r="AF264">
        <f t="shared" si="141"/>
        <v>0</v>
      </c>
      <c r="AG264">
        <f t="shared" si="141"/>
        <v>0</v>
      </c>
      <c r="AH264">
        <f t="shared" si="144"/>
        <v>0</v>
      </c>
      <c r="AI264">
        <f t="shared" si="144"/>
        <v>0</v>
      </c>
      <c r="AJ264">
        <f t="shared" si="144"/>
        <v>0</v>
      </c>
      <c r="AK264">
        <f t="shared" si="144"/>
        <v>0</v>
      </c>
      <c r="AL264">
        <f t="shared" si="144"/>
        <v>0</v>
      </c>
      <c r="AM264">
        <f t="shared" si="144"/>
        <v>0</v>
      </c>
      <c r="AN264">
        <f t="shared" si="144"/>
        <v>0</v>
      </c>
      <c r="AO264">
        <f t="shared" si="144"/>
        <v>1</v>
      </c>
      <c r="AP264">
        <f t="shared" si="144"/>
        <v>0</v>
      </c>
      <c r="AQ264">
        <f t="shared" si="144"/>
        <v>0</v>
      </c>
      <c r="AR264">
        <f t="shared" si="144"/>
        <v>0</v>
      </c>
      <c r="AS264">
        <f t="shared" si="144"/>
        <v>1</v>
      </c>
      <c r="AT264">
        <f t="shared" si="144"/>
        <v>0</v>
      </c>
      <c r="AU264">
        <f t="shared" si="144"/>
        <v>0</v>
      </c>
      <c r="AV264">
        <f t="shared" si="144"/>
        <v>0</v>
      </c>
      <c r="AW264">
        <f t="shared" si="144"/>
        <v>0</v>
      </c>
      <c r="AX264">
        <f t="shared" si="143"/>
        <v>0</v>
      </c>
      <c r="AY264">
        <f t="shared" si="143"/>
        <v>0</v>
      </c>
      <c r="AZ264">
        <f t="shared" si="143"/>
        <v>0</v>
      </c>
      <c r="BA264">
        <f t="shared" si="143"/>
        <v>0</v>
      </c>
      <c r="BB264">
        <f t="shared" si="143"/>
        <v>0</v>
      </c>
      <c r="BC264">
        <f t="shared" si="143"/>
        <v>0</v>
      </c>
      <c r="BD264">
        <f t="shared" si="143"/>
        <v>0</v>
      </c>
      <c r="BE264">
        <f t="shared" si="143"/>
        <v>0</v>
      </c>
      <c r="BF264">
        <f t="shared" si="143"/>
        <v>0</v>
      </c>
      <c r="BG264">
        <f t="shared" si="143"/>
        <v>0</v>
      </c>
      <c r="BH264">
        <f t="shared" si="143"/>
        <v>0</v>
      </c>
      <c r="BI264">
        <f t="shared" si="143"/>
        <v>0</v>
      </c>
      <c r="BJ264">
        <f t="shared" si="143"/>
        <v>0</v>
      </c>
      <c r="BK264">
        <f t="shared" si="143"/>
        <v>0</v>
      </c>
      <c r="BL264">
        <f t="shared" si="143"/>
        <v>0</v>
      </c>
      <c r="BM264">
        <f t="shared" ref="BM264:CB279" si="148">IF($B264=0,0,COUNTIFS($B264,"*"&amp;BM$1&amp;"*"))</f>
        <v>0</v>
      </c>
      <c r="BN264">
        <f t="shared" si="148"/>
        <v>0</v>
      </c>
      <c r="BO264">
        <f t="shared" si="148"/>
        <v>0</v>
      </c>
      <c r="BP264">
        <f t="shared" si="148"/>
        <v>0</v>
      </c>
      <c r="BQ264">
        <f t="shared" si="148"/>
        <v>0</v>
      </c>
      <c r="BR264">
        <f t="shared" si="148"/>
        <v>0</v>
      </c>
      <c r="BS264">
        <f t="shared" si="148"/>
        <v>0</v>
      </c>
      <c r="BT264">
        <f t="shared" si="148"/>
        <v>0</v>
      </c>
      <c r="BU264">
        <f t="shared" si="148"/>
        <v>0</v>
      </c>
      <c r="BV264">
        <f t="shared" si="148"/>
        <v>0</v>
      </c>
      <c r="BW264">
        <f t="shared" si="148"/>
        <v>0</v>
      </c>
      <c r="BX264">
        <f t="shared" si="148"/>
        <v>0</v>
      </c>
      <c r="BY264">
        <f t="shared" si="148"/>
        <v>0</v>
      </c>
      <c r="BZ264">
        <f t="shared" si="148"/>
        <v>0</v>
      </c>
      <c r="CA264">
        <f t="shared" si="148"/>
        <v>0</v>
      </c>
      <c r="CB264">
        <f t="shared" si="148"/>
        <v>0</v>
      </c>
      <c r="CC264">
        <f t="shared" si="146"/>
        <v>0</v>
      </c>
      <c r="CD264">
        <f t="shared" si="146"/>
        <v>0</v>
      </c>
      <c r="CE264">
        <f t="shared" si="146"/>
        <v>0</v>
      </c>
      <c r="CF264">
        <f t="shared" si="146"/>
        <v>0</v>
      </c>
      <c r="CG264">
        <f t="shared" si="146"/>
        <v>0</v>
      </c>
      <c r="CH264">
        <f t="shared" si="146"/>
        <v>0</v>
      </c>
      <c r="CI264">
        <f t="shared" si="146"/>
        <v>0</v>
      </c>
      <c r="CJ264">
        <f t="shared" si="146"/>
        <v>0</v>
      </c>
      <c r="CK264">
        <f t="shared" si="146"/>
        <v>0</v>
      </c>
      <c r="CL264">
        <f t="shared" si="146"/>
        <v>0</v>
      </c>
      <c r="CM264">
        <f t="shared" si="146"/>
        <v>0</v>
      </c>
      <c r="CN264">
        <f t="shared" si="146"/>
        <v>0</v>
      </c>
      <c r="CO264">
        <f t="shared" si="146"/>
        <v>0</v>
      </c>
      <c r="CP264">
        <f t="shared" si="146"/>
        <v>0</v>
      </c>
      <c r="CQ264">
        <f t="shared" si="146"/>
        <v>0</v>
      </c>
      <c r="CR264">
        <f t="shared" si="147"/>
        <v>0</v>
      </c>
      <c r="CS264">
        <f t="shared" si="147"/>
        <v>0</v>
      </c>
      <c r="CT264">
        <f t="shared" si="147"/>
        <v>0</v>
      </c>
      <c r="CU264">
        <f t="shared" si="147"/>
        <v>0</v>
      </c>
      <c r="CV264">
        <f t="shared" si="147"/>
        <v>0</v>
      </c>
      <c r="CW264">
        <f t="shared" si="147"/>
        <v>0</v>
      </c>
      <c r="CX264">
        <f t="shared" si="147"/>
        <v>0</v>
      </c>
      <c r="CY264">
        <f t="shared" si="147"/>
        <v>0</v>
      </c>
      <c r="CZ264">
        <f t="shared" si="147"/>
        <v>0</v>
      </c>
      <c r="DA264">
        <f t="shared" si="147"/>
        <v>0</v>
      </c>
      <c r="DB264">
        <f t="shared" si="147"/>
        <v>0</v>
      </c>
      <c r="DC264">
        <f t="shared" si="147"/>
        <v>0</v>
      </c>
      <c r="DD264">
        <f t="shared" si="147"/>
        <v>0</v>
      </c>
      <c r="DE264">
        <f t="shared" si="147"/>
        <v>0</v>
      </c>
      <c r="DF264">
        <f t="shared" si="147"/>
        <v>0</v>
      </c>
      <c r="DG264">
        <f t="shared" si="147"/>
        <v>0</v>
      </c>
      <c r="DH264">
        <f t="shared" si="145"/>
        <v>0</v>
      </c>
      <c r="DI264">
        <f t="shared" si="145"/>
        <v>0</v>
      </c>
      <c r="DJ264">
        <f t="shared" si="145"/>
        <v>0</v>
      </c>
      <c r="DK264">
        <f t="shared" si="145"/>
        <v>0</v>
      </c>
      <c r="DL264">
        <f t="shared" si="145"/>
        <v>0</v>
      </c>
      <c r="DM264">
        <f t="shared" si="145"/>
        <v>0</v>
      </c>
      <c r="DN264">
        <f t="shared" si="145"/>
        <v>0</v>
      </c>
      <c r="DO264">
        <f t="shared" si="145"/>
        <v>0</v>
      </c>
      <c r="DP264">
        <f t="shared" si="145"/>
        <v>0</v>
      </c>
      <c r="DQ264">
        <f t="shared" si="145"/>
        <v>0</v>
      </c>
      <c r="DR264">
        <f t="shared" si="145"/>
        <v>0</v>
      </c>
      <c r="DS264">
        <f t="shared" si="145"/>
        <v>0</v>
      </c>
      <c r="DT264">
        <f t="shared" si="145"/>
        <v>0</v>
      </c>
      <c r="DU264">
        <f t="shared" si="145"/>
        <v>0</v>
      </c>
      <c r="DV264">
        <f t="shared" si="145"/>
        <v>0</v>
      </c>
    </row>
    <row r="265" spans="1:126" x14ac:dyDescent="0.3">
      <c r="A265" s="13" t="s">
        <v>949</v>
      </c>
      <c r="B265" s="15" t="str">
        <f>VLOOKUP(Sheet6!A265,Phase1IDs!A192:I982,8,0)</f>
        <v>T1190, T1203</v>
      </c>
      <c r="C265">
        <f t="shared" si="142"/>
        <v>0</v>
      </c>
      <c r="D265">
        <f t="shared" si="142"/>
        <v>0</v>
      </c>
      <c r="E265">
        <f t="shared" si="142"/>
        <v>0</v>
      </c>
      <c r="F265">
        <f t="shared" si="142"/>
        <v>0</v>
      </c>
      <c r="G265">
        <f t="shared" si="142"/>
        <v>0</v>
      </c>
      <c r="H265">
        <f t="shared" si="142"/>
        <v>0</v>
      </c>
      <c r="I265">
        <f t="shared" si="142"/>
        <v>0</v>
      </c>
      <c r="J265">
        <f t="shared" si="142"/>
        <v>0</v>
      </c>
      <c r="K265">
        <f t="shared" si="142"/>
        <v>0</v>
      </c>
      <c r="L265">
        <f t="shared" si="142"/>
        <v>0</v>
      </c>
      <c r="M265">
        <f t="shared" si="142"/>
        <v>0</v>
      </c>
      <c r="N265">
        <f t="shared" si="142"/>
        <v>0</v>
      </c>
      <c r="O265">
        <f t="shared" si="142"/>
        <v>0</v>
      </c>
      <c r="P265">
        <f t="shared" si="142"/>
        <v>0</v>
      </c>
      <c r="Q265">
        <f t="shared" si="142"/>
        <v>0</v>
      </c>
      <c r="R265">
        <f t="shared" si="142"/>
        <v>0</v>
      </c>
      <c r="S265">
        <f t="shared" si="141"/>
        <v>0</v>
      </c>
      <c r="T265">
        <f t="shared" si="141"/>
        <v>0</v>
      </c>
      <c r="U265">
        <f t="shared" si="141"/>
        <v>0</v>
      </c>
      <c r="V265">
        <f t="shared" si="141"/>
        <v>0</v>
      </c>
      <c r="W265">
        <f t="shared" si="141"/>
        <v>0</v>
      </c>
      <c r="X265">
        <f t="shared" si="141"/>
        <v>0</v>
      </c>
      <c r="Y265">
        <f t="shared" si="141"/>
        <v>0</v>
      </c>
      <c r="Z265">
        <f t="shared" si="141"/>
        <v>0</v>
      </c>
      <c r="AA265">
        <f t="shared" si="141"/>
        <v>0</v>
      </c>
      <c r="AB265">
        <f t="shared" si="141"/>
        <v>0</v>
      </c>
      <c r="AC265">
        <f t="shared" si="141"/>
        <v>0</v>
      </c>
      <c r="AD265">
        <f t="shared" si="141"/>
        <v>0</v>
      </c>
      <c r="AE265">
        <f t="shared" si="141"/>
        <v>0</v>
      </c>
      <c r="AF265">
        <f t="shared" si="141"/>
        <v>0</v>
      </c>
      <c r="AG265">
        <f t="shared" si="141"/>
        <v>0</v>
      </c>
      <c r="AH265">
        <f t="shared" si="144"/>
        <v>0</v>
      </c>
      <c r="AI265">
        <f t="shared" si="144"/>
        <v>0</v>
      </c>
      <c r="AJ265">
        <f t="shared" si="144"/>
        <v>0</v>
      </c>
      <c r="AK265">
        <f t="shared" si="144"/>
        <v>0</v>
      </c>
      <c r="AL265">
        <f t="shared" si="144"/>
        <v>0</v>
      </c>
      <c r="AM265">
        <f t="shared" si="144"/>
        <v>0</v>
      </c>
      <c r="AN265">
        <f t="shared" si="144"/>
        <v>0</v>
      </c>
      <c r="AO265">
        <f t="shared" si="144"/>
        <v>0</v>
      </c>
      <c r="AP265">
        <f t="shared" si="144"/>
        <v>1</v>
      </c>
      <c r="AQ265">
        <f t="shared" si="144"/>
        <v>0</v>
      </c>
      <c r="AR265">
        <f t="shared" si="144"/>
        <v>0</v>
      </c>
      <c r="AS265">
        <f t="shared" si="144"/>
        <v>1</v>
      </c>
      <c r="AT265">
        <f t="shared" si="144"/>
        <v>0</v>
      </c>
      <c r="AU265">
        <f t="shared" si="144"/>
        <v>0</v>
      </c>
      <c r="AV265">
        <f t="shared" si="144"/>
        <v>0</v>
      </c>
      <c r="AW265">
        <f t="shared" si="144"/>
        <v>0</v>
      </c>
      <c r="AX265">
        <f t="shared" si="143"/>
        <v>0</v>
      </c>
      <c r="AY265">
        <f t="shared" si="143"/>
        <v>0</v>
      </c>
      <c r="AZ265">
        <f t="shared" si="143"/>
        <v>0</v>
      </c>
      <c r="BA265">
        <f t="shared" si="143"/>
        <v>0</v>
      </c>
      <c r="BB265">
        <f t="shared" si="143"/>
        <v>0</v>
      </c>
      <c r="BC265">
        <f t="shared" si="143"/>
        <v>0</v>
      </c>
      <c r="BD265">
        <f t="shared" si="143"/>
        <v>0</v>
      </c>
      <c r="BE265">
        <f t="shared" si="143"/>
        <v>0</v>
      </c>
      <c r="BF265">
        <f t="shared" si="143"/>
        <v>0</v>
      </c>
      <c r="BG265">
        <f t="shared" si="143"/>
        <v>0</v>
      </c>
      <c r="BH265">
        <f t="shared" si="143"/>
        <v>0</v>
      </c>
      <c r="BI265">
        <f t="shared" si="143"/>
        <v>0</v>
      </c>
      <c r="BJ265">
        <f t="shared" si="143"/>
        <v>0</v>
      </c>
      <c r="BK265">
        <f t="shared" si="143"/>
        <v>0</v>
      </c>
      <c r="BL265">
        <f t="shared" si="143"/>
        <v>0</v>
      </c>
      <c r="BM265">
        <f t="shared" si="148"/>
        <v>0</v>
      </c>
      <c r="BN265">
        <f t="shared" si="148"/>
        <v>0</v>
      </c>
      <c r="BO265">
        <f t="shared" si="148"/>
        <v>0</v>
      </c>
      <c r="BP265">
        <f t="shared" si="148"/>
        <v>0</v>
      </c>
      <c r="BQ265">
        <f t="shared" si="148"/>
        <v>0</v>
      </c>
      <c r="BR265">
        <f t="shared" si="148"/>
        <v>0</v>
      </c>
      <c r="BS265">
        <f t="shared" si="148"/>
        <v>0</v>
      </c>
      <c r="BT265">
        <f t="shared" si="148"/>
        <v>0</v>
      </c>
      <c r="BU265">
        <f t="shared" si="148"/>
        <v>0</v>
      </c>
      <c r="BV265">
        <f t="shared" si="148"/>
        <v>0</v>
      </c>
      <c r="BW265">
        <f t="shared" si="148"/>
        <v>0</v>
      </c>
      <c r="BX265">
        <f t="shared" si="148"/>
        <v>0</v>
      </c>
      <c r="BY265">
        <f t="shared" si="148"/>
        <v>0</v>
      </c>
      <c r="BZ265">
        <f t="shared" si="148"/>
        <v>0</v>
      </c>
      <c r="CA265">
        <f t="shared" si="148"/>
        <v>0</v>
      </c>
      <c r="CB265">
        <f t="shared" si="148"/>
        <v>0</v>
      </c>
      <c r="CC265">
        <f t="shared" si="146"/>
        <v>0</v>
      </c>
      <c r="CD265">
        <f t="shared" si="146"/>
        <v>0</v>
      </c>
      <c r="CE265">
        <f t="shared" si="146"/>
        <v>0</v>
      </c>
      <c r="CF265">
        <f t="shared" si="146"/>
        <v>0</v>
      </c>
      <c r="CG265">
        <f t="shared" si="146"/>
        <v>0</v>
      </c>
      <c r="CH265">
        <f t="shared" si="146"/>
        <v>0</v>
      </c>
      <c r="CI265">
        <f t="shared" si="146"/>
        <v>0</v>
      </c>
      <c r="CJ265">
        <f t="shared" si="146"/>
        <v>0</v>
      </c>
      <c r="CK265">
        <f t="shared" si="146"/>
        <v>0</v>
      </c>
      <c r="CL265">
        <f t="shared" si="146"/>
        <v>0</v>
      </c>
      <c r="CM265">
        <f t="shared" si="146"/>
        <v>0</v>
      </c>
      <c r="CN265">
        <f t="shared" si="146"/>
        <v>0</v>
      </c>
      <c r="CO265">
        <f t="shared" si="146"/>
        <v>0</v>
      </c>
      <c r="CP265">
        <f t="shared" si="146"/>
        <v>0</v>
      </c>
      <c r="CQ265">
        <f t="shared" si="146"/>
        <v>0</v>
      </c>
      <c r="CR265">
        <f t="shared" si="147"/>
        <v>0</v>
      </c>
      <c r="CS265">
        <f t="shared" si="147"/>
        <v>0</v>
      </c>
      <c r="CT265">
        <f t="shared" si="147"/>
        <v>0</v>
      </c>
      <c r="CU265">
        <f t="shared" si="147"/>
        <v>0</v>
      </c>
      <c r="CV265">
        <f t="shared" si="147"/>
        <v>0</v>
      </c>
      <c r="CW265">
        <f t="shared" si="147"/>
        <v>0</v>
      </c>
      <c r="CX265">
        <f t="shared" si="147"/>
        <v>0</v>
      </c>
      <c r="CY265">
        <f t="shared" si="147"/>
        <v>0</v>
      </c>
      <c r="CZ265">
        <f t="shared" si="147"/>
        <v>0</v>
      </c>
      <c r="DA265">
        <f t="shared" si="147"/>
        <v>0</v>
      </c>
      <c r="DB265">
        <f t="shared" si="147"/>
        <v>0</v>
      </c>
      <c r="DC265">
        <f t="shared" si="147"/>
        <v>0</v>
      </c>
      <c r="DD265">
        <f t="shared" si="147"/>
        <v>0</v>
      </c>
      <c r="DE265">
        <f t="shared" si="147"/>
        <v>0</v>
      </c>
      <c r="DF265">
        <f t="shared" si="147"/>
        <v>0</v>
      </c>
      <c r="DG265">
        <f t="shared" si="147"/>
        <v>0</v>
      </c>
      <c r="DH265">
        <f t="shared" si="145"/>
        <v>0</v>
      </c>
      <c r="DI265">
        <f t="shared" si="145"/>
        <v>0</v>
      </c>
      <c r="DJ265">
        <f t="shared" si="145"/>
        <v>0</v>
      </c>
      <c r="DK265">
        <f t="shared" si="145"/>
        <v>0</v>
      </c>
      <c r="DL265">
        <f t="shared" si="145"/>
        <v>0</v>
      </c>
      <c r="DM265">
        <f t="shared" si="145"/>
        <v>0</v>
      </c>
      <c r="DN265">
        <f t="shared" si="145"/>
        <v>0</v>
      </c>
      <c r="DO265">
        <f t="shared" si="145"/>
        <v>0</v>
      </c>
      <c r="DP265">
        <f t="shared" si="145"/>
        <v>0</v>
      </c>
      <c r="DQ265">
        <f t="shared" si="145"/>
        <v>0</v>
      </c>
      <c r="DR265">
        <f t="shared" si="145"/>
        <v>0</v>
      </c>
      <c r="DS265">
        <f t="shared" si="145"/>
        <v>0</v>
      </c>
      <c r="DT265">
        <f t="shared" si="145"/>
        <v>0</v>
      </c>
      <c r="DU265">
        <f t="shared" si="145"/>
        <v>0</v>
      </c>
      <c r="DV265">
        <f t="shared" si="145"/>
        <v>0</v>
      </c>
    </row>
    <row r="266" spans="1:126" x14ac:dyDescent="0.3">
      <c r="A266" s="11" t="s">
        <v>2683</v>
      </c>
      <c r="B266" s="15" t="e">
        <f>VLOOKUP(Sheet6!A266,Phase1IDs!A193:I983,8,0)</f>
        <v>#N/A</v>
      </c>
      <c r="C266" t="e">
        <f t="shared" si="142"/>
        <v>#N/A</v>
      </c>
      <c r="D266" t="e">
        <f t="shared" si="142"/>
        <v>#N/A</v>
      </c>
      <c r="E266" t="e">
        <f t="shared" si="142"/>
        <v>#N/A</v>
      </c>
      <c r="F266" t="e">
        <f t="shared" si="142"/>
        <v>#N/A</v>
      </c>
      <c r="G266" t="e">
        <f t="shared" si="142"/>
        <v>#N/A</v>
      </c>
      <c r="H266" t="e">
        <f t="shared" si="142"/>
        <v>#N/A</v>
      </c>
      <c r="I266" t="e">
        <f t="shared" si="142"/>
        <v>#N/A</v>
      </c>
      <c r="J266" t="e">
        <f t="shared" si="142"/>
        <v>#N/A</v>
      </c>
      <c r="K266" t="e">
        <f t="shared" si="142"/>
        <v>#N/A</v>
      </c>
      <c r="L266" t="e">
        <f t="shared" si="142"/>
        <v>#N/A</v>
      </c>
      <c r="M266" t="e">
        <f t="shared" si="142"/>
        <v>#N/A</v>
      </c>
      <c r="N266" t="e">
        <f t="shared" si="142"/>
        <v>#N/A</v>
      </c>
      <c r="O266" t="e">
        <f t="shared" si="142"/>
        <v>#N/A</v>
      </c>
      <c r="P266" t="e">
        <f t="shared" si="142"/>
        <v>#N/A</v>
      </c>
      <c r="Q266" t="e">
        <f t="shared" si="142"/>
        <v>#N/A</v>
      </c>
      <c r="R266" t="e">
        <f t="shared" ref="R266:AG281" si="149">IF($B266=0,0,COUNTIFS($B266,"*"&amp;R$1&amp;"*"))</f>
        <v>#N/A</v>
      </c>
      <c r="S266" t="e">
        <f t="shared" si="149"/>
        <v>#N/A</v>
      </c>
      <c r="T266" t="e">
        <f t="shared" si="149"/>
        <v>#N/A</v>
      </c>
      <c r="U266" t="e">
        <f t="shared" si="149"/>
        <v>#N/A</v>
      </c>
      <c r="V266" t="e">
        <f t="shared" si="149"/>
        <v>#N/A</v>
      </c>
      <c r="W266" t="e">
        <f t="shared" si="149"/>
        <v>#N/A</v>
      </c>
      <c r="X266" t="e">
        <f t="shared" si="149"/>
        <v>#N/A</v>
      </c>
      <c r="Y266" t="e">
        <f t="shared" si="149"/>
        <v>#N/A</v>
      </c>
      <c r="Z266" t="e">
        <f t="shared" si="149"/>
        <v>#N/A</v>
      </c>
      <c r="AA266" t="e">
        <f t="shared" si="149"/>
        <v>#N/A</v>
      </c>
      <c r="AB266" t="e">
        <f t="shared" si="149"/>
        <v>#N/A</v>
      </c>
      <c r="AC266" t="e">
        <f t="shared" si="149"/>
        <v>#N/A</v>
      </c>
      <c r="AD266" t="e">
        <f t="shared" si="149"/>
        <v>#N/A</v>
      </c>
      <c r="AE266" t="e">
        <f t="shared" si="149"/>
        <v>#N/A</v>
      </c>
      <c r="AF266" t="e">
        <f t="shared" si="149"/>
        <v>#N/A</v>
      </c>
      <c r="AG266" t="e">
        <f t="shared" si="149"/>
        <v>#N/A</v>
      </c>
      <c r="AH266" t="e">
        <f t="shared" si="144"/>
        <v>#N/A</v>
      </c>
      <c r="AI266" t="e">
        <f t="shared" si="144"/>
        <v>#N/A</v>
      </c>
      <c r="AJ266" t="e">
        <f t="shared" si="144"/>
        <v>#N/A</v>
      </c>
      <c r="AK266" t="e">
        <f t="shared" si="144"/>
        <v>#N/A</v>
      </c>
      <c r="AL266" t="e">
        <f t="shared" si="144"/>
        <v>#N/A</v>
      </c>
      <c r="AM266" t="e">
        <f t="shared" si="144"/>
        <v>#N/A</v>
      </c>
      <c r="AN266" t="e">
        <f t="shared" si="144"/>
        <v>#N/A</v>
      </c>
      <c r="AO266" t="e">
        <f t="shared" si="144"/>
        <v>#N/A</v>
      </c>
      <c r="AP266" t="e">
        <f t="shared" si="144"/>
        <v>#N/A</v>
      </c>
      <c r="AQ266" t="e">
        <f t="shared" si="144"/>
        <v>#N/A</v>
      </c>
      <c r="AR266" t="e">
        <f t="shared" si="144"/>
        <v>#N/A</v>
      </c>
      <c r="AS266" t="e">
        <f t="shared" si="144"/>
        <v>#N/A</v>
      </c>
      <c r="AT266" t="e">
        <f t="shared" si="144"/>
        <v>#N/A</v>
      </c>
      <c r="AU266" t="e">
        <f t="shared" si="144"/>
        <v>#N/A</v>
      </c>
      <c r="AV266" t="e">
        <f t="shared" si="144"/>
        <v>#N/A</v>
      </c>
      <c r="AW266" t="e">
        <f t="shared" si="144"/>
        <v>#N/A</v>
      </c>
      <c r="AX266" t="e">
        <f t="shared" si="143"/>
        <v>#N/A</v>
      </c>
      <c r="AY266" t="e">
        <f t="shared" si="143"/>
        <v>#N/A</v>
      </c>
      <c r="AZ266" t="e">
        <f t="shared" si="143"/>
        <v>#N/A</v>
      </c>
      <c r="BA266" t="e">
        <f t="shared" si="143"/>
        <v>#N/A</v>
      </c>
      <c r="BB266" t="e">
        <f t="shared" si="143"/>
        <v>#N/A</v>
      </c>
      <c r="BC266" t="e">
        <f t="shared" si="143"/>
        <v>#N/A</v>
      </c>
      <c r="BD266" t="e">
        <f t="shared" si="143"/>
        <v>#N/A</v>
      </c>
      <c r="BE266" t="e">
        <f t="shared" si="143"/>
        <v>#N/A</v>
      </c>
      <c r="BF266" t="e">
        <f t="shared" si="143"/>
        <v>#N/A</v>
      </c>
      <c r="BG266" t="e">
        <f t="shared" si="143"/>
        <v>#N/A</v>
      </c>
      <c r="BH266" t="e">
        <f t="shared" si="143"/>
        <v>#N/A</v>
      </c>
      <c r="BI266" t="e">
        <f t="shared" si="143"/>
        <v>#N/A</v>
      </c>
      <c r="BJ266" t="e">
        <f t="shared" si="143"/>
        <v>#N/A</v>
      </c>
      <c r="BK266" t="e">
        <f t="shared" si="143"/>
        <v>#N/A</v>
      </c>
      <c r="BL266" t="e">
        <f t="shared" si="143"/>
        <v>#N/A</v>
      </c>
      <c r="BM266" t="e">
        <f t="shared" si="148"/>
        <v>#N/A</v>
      </c>
      <c r="BN266" t="e">
        <f t="shared" si="148"/>
        <v>#N/A</v>
      </c>
      <c r="BO266" t="e">
        <f t="shared" si="148"/>
        <v>#N/A</v>
      </c>
      <c r="BP266" t="e">
        <f t="shared" si="148"/>
        <v>#N/A</v>
      </c>
      <c r="BQ266" t="e">
        <f t="shared" si="148"/>
        <v>#N/A</v>
      </c>
      <c r="BR266" t="e">
        <f t="shared" si="148"/>
        <v>#N/A</v>
      </c>
      <c r="BS266" t="e">
        <f t="shared" si="148"/>
        <v>#N/A</v>
      </c>
      <c r="BT266" t="e">
        <f t="shared" si="148"/>
        <v>#N/A</v>
      </c>
      <c r="BU266" t="e">
        <f t="shared" si="148"/>
        <v>#N/A</v>
      </c>
      <c r="BV266" t="e">
        <f t="shared" si="148"/>
        <v>#N/A</v>
      </c>
      <c r="BW266" t="e">
        <f t="shared" si="148"/>
        <v>#N/A</v>
      </c>
      <c r="BX266" t="e">
        <f t="shared" si="148"/>
        <v>#N/A</v>
      </c>
      <c r="BY266" t="e">
        <f t="shared" si="148"/>
        <v>#N/A</v>
      </c>
      <c r="BZ266" t="e">
        <f t="shared" si="148"/>
        <v>#N/A</v>
      </c>
      <c r="CA266" t="e">
        <f t="shared" si="148"/>
        <v>#N/A</v>
      </c>
      <c r="CB266" t="e">
        <f t="shared" si="148"/>
        <v>#N/A</v>
      </c>
      <c r="CC266" t="e">
        <f t="shared" si="146"/>
        <v>#N/A</v>
      </c>
      <c r="CD266" t="e">
        <f t="shared" si="146"/>
        <v>#N/A</v>
      </c>
      <c r="CE266" t="e">
        <f t="shared" si="146"/>
        <v>#N/A</v>
      </c>
      <c r="CF266" t="e">
        <f t="shared" si="146"/>
        <v>#N/A</v>
      </c>
      <c r="CG266" t="e">
        <f t="shared" si="146"/>
        <v>#N/A</v>
      </c>
      <c r="CH266" t="e">
        <f t="shared" si="146"/>
        <v>#N/A</v>
      </c>
      <c r="CI266" t="e">
        <f t="shared" si="146"/>
        <v>#N/A</v>
      </c>
      <c r="CJ266" t="e">
        <f t="shared" si="146"/>
        <v>#N/A</v>
      </c>
      <c r="CK266" t="e">
        <f t="shared" si="146"/>
        <v>#N/A</v>
      </c>
      <c r="CL266" t="e">
        <f t="shared" si="146"/>
        <v>#N/A</v>
      </c>
      <c r="CM266" t="e">
        <f t="shared" si="146"/>
        <v>#N/A</v>
      </c>
      <c r="CN266" t="e">
        <f t="shared" si="146"/>
        <v>#N/A</v>
      </c>
      <c r="CO266" t="e">
        <f t="shared" si="146"/>
        <v>#N/A</v>
      </c>
      <c r="CP266" t="e">
        <f t="shared" si="146"/>
        <v>#N/A</v>
      </c>
      <c r="CQ266" t="e">
        <f t="shared" si="146"/>
        <v>#N/A</v>
      </c>
      <c r="CR266" t="e">
        <f t="shared" si="147"/>
        <v>#N/A</v>
      </c>
      <c r="CS266" t="e">
        <f t="shared" si="147"/>
        <v>#N/A</v>
      </c>
      <c r="CT266" t="e">
        <f t="shared" si="147"/>
        <v>#N/A</v>
      </c>
      <c r="CU266" t="e">
        <f t="shared" si="147"/>
        <v>#N/A</v>
      </c>
      <c r="CV266" t="e">
        <f t="shared" si="147"/>
        <v>#N/A</v>
      </c>
      <c r="CW266" t="e">
        <f t="shared" si="147"/>
        <v>#N/A</v>
      </c>
      <c r="CX266" t="e">
        <f t="shared" si="147"/>
        <v>#N/A</v>
      </c>
      <c r="CY266" t="e">
        <f t="shared" si="147"/>
        <v>#N/A</v>
      </c>
      <c r="CZ266" t="e">
        <f t="shared" si="147"/>
        <v>#N/A</v>
      </c>
      <c r="DA266" t="e">
        <f t="shared" si="147"/>
        <v>#N/A</v>
      </c>
      <c r="DB266" t="e">
        <f t="shared" si="147"/>
        <v>#N/A</v>
      </c>
      <c r="DC266" t="e">
        <f t="shared" si="147"/>
        <v>#N/A</v>
      </c>
      <c r="DD266" t="e">
        <f t="shared" si="147"/>
        <v>#N/A</v>
      </c>
      <c r="DE266" t="e">
        <f t="shared" si="147"/>
        <v>#N/A</v>
      </c>
      <c r="DF266" t="e">
        <f t="shared" si="147"/>
        <v>#N/A</v>
      </c>
      <c r="DG266" t="e">
        <f t="shared" si="147"/>
        <v>#N/A</v>
      </c>
      <c r="DH266" t="e">
        <f t="shared" si="145"/>
        <v>#N/A</v>
      </c>
      <c r="DI266" t="e">
        <f t="shared" si="145"/>
        <v>#N/A</v>
      </c>
      <c r="DJ266" t="e">
        <f t="shared" si="145"/>
        <v>#N/A</v>
      </c>
      <c r="DK266" t="e">
        <f t="shared" si="145"/>
        <v>#N/A</v>
      </c>
      <c r="DL266" t="e">
        <f t="shared" si="145"/>
        <v>#N/A</v>
      </c>
      <c r="DM266" t="e">
        <f t="shared" si="145"/>
        <v>#N/A</v>
      </c>
      <c r="DN266" t="e">
        <f t="shared" si="145"/>
        <v>#N/A</v>
      </c>
      <c r="DO266" t="e">
        <f t="shared" si="145"/>
        <v>#N/A</v>
      </c>
      <c r="DP266" t="e">
        <f t="shared" si="145"/>
        <v>#N/A</v>
      </c>
      <c r="DQ266" t="e">
        <f t="shared" si="145"/>
        <v>#N/A</v>
      </c>
      <c r="DR266" t="e">
        <f t="shared" si="145"/>
        <v>#N/A</v>
      </c>
      <c r="DS266" t="e">
        <f t="shared" si="145"/>
        <v>#N/A</v>
      </c>
      <c r="DT266" t="e">
        <f t="shared" si="145"/>
        <v>#N/A</v>
      </c>
      <c r="DU266" t="e">
        <f t="shared" si="145"/>
        <v>#N/A</v>
      </c>
      <c r="DV266" t="e">
        <f t="shared" si="145"/>
        <v>#N/A</v>
      </c>
    </row>
    <row r="267" spans="1:126" x14ac:dyDescent="0.3">
      <c r="A267" s="13" t="s">
        <v>1379</v>
      </c>
      <c r="B267" s="15" t="str">
        <f>VLOOKUP(Sheet6!A267,Phase1IDs!A193:I984,8,0)</f>
        <v>T1210</v>
      </c>
      <c r="C267">
        <f t="shared" ref="C267:R282" si="150">IF($B267=0,0,COUNTIFS($B267,"*"&amp;C$1&amp;"*"))</f>
        <v>0</v>
      </c>
      <c r="D267">
        <f t="shared" si="150"/>
        <v>0</v>
      </c>
      <c r="E267">
        <f t="shared" si="150"/>
        <v>0</v>
      </c>
      <c r="F267">
        <f t="shared" si="150"/>
        <v>0</v>
      </c>
      <c r="G267">
        <f t="shared" si="150"/>
        <v>0</v>
      </c>
      <c r="H267">
        <f t="shared" si="150"/>
        <v>0</v>
      </c>
      <c r="I267">
        <f t="shared" si="150"/>
        <v>0</v>
      </c>
      <c r="J267">
        <f t="shared" si="150"/>
        <v>0</v>
      </c>
      <c r="K267">
        <f t="shared" si="150"/>
        <v>0</v>
      </c>
      <c r="L267">
        <f t="shared" si="150"/>
        <v>0</v>
      </c>
      <c r="M267">
        <f t="shared" si="150"/>
        <v>0</v>
      </c>
      <c r="N267">
        <f t="shared" si="150"/>
        <v>0</v>
      </c>
      <c r="O267">
        <f t="shared" si="150"/>
        <v>0</v>
      </c>
      <c r="P267">
        <f t="shared" si="150"/>
        <v>0</v>
      </c>
      <c r="Q267">
        <f t="shared" si="150"/>
        <v>0</v>
      </c>
      <c r="R267">
        <f t="shared" si="150"/>
        <v>0</v>
      </c>
      <c r="S267">
        <f t="shared" si="149"/>
        <v>0</v>
      </c>
      <c r="T267">
        <f t="shared" si="149"/>
        <v>0</v>
      </c>
      <c r="U267">
        <f t="shared" si="149"/>
        <v>0</v>
      </c>
      <c r="V267">
        <f t="shared" si="149"/>
        <v>0</v>
      </c>
      <c r="W267">
        <f t="shared" si="149"/>
        <v>0</v>
      </c>
      <c r="X267">
        <f t="shared" si="149"/>
        <v>0</v>
      </c>
      <c r="Y267">
        <f t="shared" si="149"/>
        <v>0</v>
      </c>
      <c r="Z267">
        <f t="shared" si="149"/>
        <v>0</v>
      </c>
      <c r="AA267">
        <f t="shared" si="149"/>
        <v>0</v>
      </c>
      <c r="AB267">
        <f t="shared" si="149"/>
        <v>0</v>
      </c>
      <c r="AC267">
        <f t="shared" si="149"/>
        <v>0</v>
      </c>
      <c r="AD267">
        <f t="shared" si="149"/>
        <v>0</v>
      </c>
      <c r="AE267">
        <f t="shared" si="149"/>
        <v>0</v>
      </c>
      <c r="AF267">
        <f t="shared" si="149"/>
        <v>0</v>
      </c>
      <c r="AG267">
        <f t="shared" si="149"/>
        <v>0</v>
      </c>
      <c r="AH267">
        <f t="shared" si="144"/>
        <v>0</v>
      </c>
      <c r="AI267">
        <f t="shared" si="144"/>
        <v>0</v>
      </c>
      <c r="AJ267">
        <f t="shared" si="144"/>
        <v>0</v>
      </c>
      <c r="AK267">
        <f t="shared" si="144"/>
        <v>0</v>
      </c>
      <c r="AL267">
        <f t="shared" si="144"/>
        <v>0</v>
      </c>
      <c r="AM267">
        <f t="shared" si="144"/>
        <v>0</v>
      </c>
      <c r="AN267">
        <f t="shared" si="144"/>
        <v>0</v>
      </c>
      <c r="AO267">
        <f t="shared" si="144"/>
        <v>0</v>
      </c>
      <c r="AP267">
        <f t="shared" si="144"/>
        <v>0</v>
      </c>
      <c r="AQ267">
        <f t="shared" si="144"/>
        <v>0</v>
      </c>
      <c r="AR267">
        <f t="shared" si="144"/>
        <v>0</v>
      </c>
      <c r="AS267">
        <f t="shared" si="144"/>
        <v>0</v>
      </c>
      <c r="AT267">
        <f t="shared" si="144"/>
        <v>0</v>
      </c>
      <c r="AU267">
        <f t="shared" si="144"/>
        <v>0</v>
      </c>
      <c r="AV267">
        <f t="shared" si="144"/>
        <v>0</v>
      </c>
      <c r="AW267">
        <f t="shared" si="144"/>
        <v>1</v>
      </c>
      <c r="AX267">
        <f t="shared" si="143"/>
        <v>0</v>
      </c>
      <c r="AY267">
        <f t="shared" si="143"/>
        <v>0</v>
      </c>
      <c r="AZ267">
        <f t="shared" si="143"/>
        <v>0</v>
      </c>
      <c r="BA267">
        <f t="shared" si="143"/>
        <v>0</v>
      </c>
      <c r="BB267">
        <f t="shared" si="143"/>
        <v>0</v>
      </c>
      <c r="BC267">
        <f t="shared" si="143"/>
        <v>0</v>
      </c>
      <c r="BD267">
        <f t="shared" si="143"/>
        <v>0</v>
      </c>
      <c r="BE267">
        <f t="shared" si="143"/>
        <v>0</v>
      </c>
      <c r="BF267">
        <f t="shared" si="143"/>
        <v>0</v>
      </c>
      <c r="BG267">
        <f t="shared" si="143"/>
        <v>0</v>
      </c>
      <c r="BH267">
        <f t="shared" si="143"/>
        <v>0</v>
      </c>
      <c r="BI267">
        <f t="shared" si="143"/>
        <v>0</v>
      </c>
      <c r="BJ267">
        <f t="shared" si="143"/>
        <v>0</v>
      </c>
      <c r="BK267">
        <f t="shared" si="143"/>
        <v>0</v>
      </c>
      <c r="BL267">
        <f t="shared" si="143"/>
        <v>0</v>
      </c>
      <c r="BM267">
        <f t="shared" si="148"/>
        <v>0</v>
      </c>
      <c r="BN267">
        <f t="shared" si="148"/>
        <v>0</v>
      </c>
      <c r="BO267">
        <f t="shared" si="148"/>
        <v>0</v>
      </c>
      <c r="BP267">
        <f t="shared" si="148"/>
        <v>0</v>
      </c>
      <c r="BQ267">
        <f t="shared" si="148"/>
        <v>0</v>
      </c>
      <c r="BR267">
        <f t="shared" si="148"/>
        <v>0</v>
      </c>
      <c r="BS267">
        <f t="shared" si="148"/>
        <v>0</v>
      </c>
      <c r="BT267">
        <f t="shared" si="148"/>
        <v>0</v>
      </c>
      <c r="BU267">
        <f t="shared" si="148"/>
        <v>0</v>
      </c>
      <c r="BV267">
        <f t="shared" si="148"/>
        <v>0</v>
      </c>
      <c r="BW267">
        <f t="shared" si="148"/>
        <v>0</v>
      </c>
      <c r="BX267">
        <f t="shared" si="148"/>
        <v>0</v>
      </c>
      <c r="BY267">
        <f t="shared" si="148"/>
        <v>0</v>
      </c>
      <c r="BZ267">
        <f t="shared" si="148"/>
        <v>0</v>
      </c>
      <c r="CA267">
        <f t="shared" si="148"/>
        <v>0</v>
      </c>
      <c r="CB267">
        <f t="shared" si="148"/>
        <v>0</v>
      </c>
      <c r="CC267">
        <f t="shared" si="146"/>
        <v>0</v>
      </c>
      <c r="CD267">
        <f t="shared" si="146"/>
        <v>0</v>
      </c>
      <c r="CE267">
        <f t="shared" si="146"/>
        <v>0</v>
      </c>
      <c r="CF267">
        <f t="shared" si="146"/>
        <v>0</v>
      </c>
      <c r="CG267">
        <f t="shared" si="146"/>
        <v>0</v>
      </c>
      <c r="CH267">
        <f t="shared" si="146"/>
        <v>0</v>
      </c>
      <c r="CI267">
        <f t="shared" si="146"/>
        <v>0</v>
      </c>
      <c r="CJ267">
        <f t="shared" si="146"/>
        <v>0</v>
      </c>
      <c r="CK267">
        <f t="shared" si="146"/>
        <v>0</v>
      </c>
      <c r="CL267">
        <f t="shared" si="146"/>
        <v>0</v>
      </c>
      <c r="CM267">
        <f t="shared" si="146"/>
        <v>0</v>
      </c>
      <c r="CN267">
        <f t="shared" si="146"/>
        <v>0</v>
      </c>
      <c r="CO267">
        <f t="shared" si="146"/>
        <v>0</v>
      </c>
      <c r="CP267">
        <f t="shared" si="146"/>
        <v>0</v>
      </c>
      <c r="CQ267">
        <f t="shared" si="146"/>
        <v>0</v>
      </c>
      <c r="CR267">
        <f t="shared" si="147"/>
        <v>0</v>
      </c>
      <c r="CS267">
        <f t="shared" si="147"/>
        <v>0</v>
      </c>
      <c r="CT267">
        <f t="shared" si="147"/>
        <v>0</v>
      </c>
      <c r="CU267">
        <f t="shared" si="147"/>
        <v>0</v>
      </c>
      <c r="CV267">
        <f t="shared" si="147"/>
        <v>0</v>
      </c>
      <c r="CW267">
        <f t="shared" si="147"/>
        <v>0</v>
      </c>
      <c r="CX267">
        <f t="shared" si="147"/>
        <v>0</v>
      </c>
      <c r="CY267">
        <f t="shared" si="147"/>
        <v>0</v>
      </c>
      <c r="CZ267">
        <f t="shared" si="147"/>
        <v>0</v>
      </c>
      <c r="DA267">
        <f t="shared" si="147"/>
        <v>0</v>
      </c>
      <c r="DB267">
        <f t="shared" si="147"/>
        <v>0</v>
      </c>
      <c r="DC267">
        <f t="shared" si="147"/>
        <v>0</v>
      </c>
      <c r="DD267">
        <f t="shared" si="147"/>
        <v>0</v>
      </c>
      <c r="DE267">
        <f t="shared" si="147"/>
        <v>0</v>
      </c>
      <c r="DF267">
        <f t="shared" si="147"/>
        <v>0</v>
      </c>
      <c r="DG267">
        <f t="shared" si="147"/>
        <v>0</v>
      </c>
      <c r="DH267">
        <f t="shared" si="145"/>
        <v>0</v>
      </c>
      <c r="DI267">
        <f t="shared" si="145"/>
        <v>0</v>
      </c>
      <c r="DJ267">
        <f t="shared" si="145"/>
        <v>0</v>
      </c>
      <c r="DK267">
        <f t="shared" si="145"/>
        <v>0</v>
      </c>
      <c r="DL267">
        <f t="shared" si="145"/>
        <v>0</v>
      </c>
      <c r="DM267">
        <f t="shared" si="145"/>
        <v>0</v>
      </c>
      <c r="DN267">
        <f t="shared" si="145"/>
        <v>0</v>
      </c>
      <c r="DO267">
        <f t="shared" si="145"/>
        <v>0</v>
      </c>
      <c r="DP267">
        <f t="shared" si="145"/>
        <v>0</v>
      </c>
      <c r="DQ267">
        <f t="shared" si="145"/>
        <v>0</v>
      </c>
      <c r="DR267">
        <f t="shared" si="145"/>
        <v>0</v>
      </c>
      <c r="DS267">
        <f t="shared" si="145"/>
        <v>0</v>
      </c>
      <c r="DT267">
        <f t="shared" si="145"/>
        <v>0</v>
      </c>
      <c r="DU267">
        <f t="shared" si="145"/>
        <v>0</v>
      </c>
      <c r="DV267">
        <f t="shared" si="145"/>
        <v>0</v>
      </c>
    </row>
    <row r="268" spans="1:126" x14ac:dyDescent="0.3">
      <c r="A268" s="11" t="s">
        <v>2685</v>
      </c>
      <c r="B268" s="15" t="e">
        <f>VLOOKUP(Sheet6!A268,Phase1IDs!A194:I985,8,0)</f>
        <v>#N/A</v>
      </c>
      <c r="C268" t="e">
        <f t="shared" si="150"/>
        <v>#N/A</v>
      </c>
      <c r="D268" t="e">
        <f t="shared" si="150"/>
        <v>#N/A</v>
      </c>
      <c r="E268" t="e">
        <f t="shared" si="150"/>
        <v>#N/A</v>
      </c>
      <c r="F268" t="e">
        <f t="shared" si="150"/>
        <v>#N/A</v>
      </c>
      <c r="G268" t="e">
        <f t="shared" si="150"/>
        <v>#N/A</v>
      </c>
      <c r="H268" t="e">
        <f t="shared" si="150"/>
        <v>#N/A</v>
      </c>
      <c r="I268" t="e">
        <f t="shared" si="150"/>
        <v>#N/A</v>
      </c>
      <c r="J268" t="e">
        <f t="shared" si="150"/>
        <v>#N/A</v>
      </c>
      <c r="K268" t="e">
        <f t="shared" si="150"/>
        <v>#N/A</v>
      </c>
      <c r="L268" t="e">
        <f t="shared" si="150"/>
        <v>#N/A</v>
      </c>
      <c r="M268" t="e">
        <f t="shared" si="150"/>
        <v>#N/A</v>
      </c>
      <c r="N268" t="e">
        <f t="shared" si="150"/>
        <v>#N/A</v>
      </c>
      <c r="O268" t="e">
        <f t="shared" si="150"/>
        <v>#N/A</v>
      </c>
      <c r="P268" t="e">
        <f t="shared" si="150"/>
        <v>#N/A</v>
      </c>
      <c r="Q268" t="e">
        <f t="shared" si="150"/>
        <v>#N/A</v>
      </c>
      <c r="R268" t="e">
        <f t="shared" si="150"/>
        <v>#N/A</v>
      </c>
      <c r="S268" t="e">
        <f t="shared" si="149"/>
        <v>#N/A</v>
      </c>
      <c r="T268" t="e">
        <f t="shared" si="149"/>
        <v>#N/A</v>
      </c>
      <c r="U268" t="e">
        <f t="shared" si="149"/>
        <v>#N/A</v>
      </c>
      <c r="V268" t="e">
        <f t="shared" si="149"/>
        <v>#N/A</v>
      </c>
      <c r="W268" t="e">
        <f t="shared" si="149"/>
        <v>#N/A</v>
      </c>
      <c r="X268" t="e">
        <f t="shared" si="149"/>
        <v>#N/A</v>
      </c>
      <c r="Y268" t="e">
        <f t="shared" si="149"/>
        <v>#N/A</v>
      </c>
      <c r="Z268" t="e">
        <f t="shared" si="149"/>
        <v>#N/A</v>
      </c>
      <c r="AA268" t="e">
        <f t="shared" si="149"/>
        <v>#N/A</v>
      </c>
      <c r="AB268" t="e">
        <f t="shared" si="149"/>
        <v>#N/A</v>
      </c>
      <c r="AC268" t="e">
        <f t="shared" si="149"/>
        <v>#N/A</v>
      </c>
      <c r="AD268" t="e">
        <f t="shared" si="149"/>
        <v>#N/A</v>
      </c>
      <c r="AE268" t="e">
        <f t="shared" si="149"/>
        <v>#N/A</v>
      </c>
      <c r="AF268" t="e">
        <f t="shared" si="149"/>
        <v>#N/A</v>
      </c>
      <c r="AG268" t="e">
        <f t="shared" si="149"/>
        <v>#N/A</v>
      </c>
      <c r="AH268" t="e">
        <f t="shared" si="144"/>
        <v>#N/A</v>
      </c>
      <c r="AI268" t="e">
        <f t="shared" si="144"/>
        <v>#N/A</v>
      </c>
      <c r="AJ268" t="e">
        <f t="shared" si="144"/>
        <v>#N/A</v>
      </c>
      <c r="AK268" t="e">
        <f t="shared" si="144"/>
        <v>#N/A</v>
      </c>
      <c r="AL268" t="e">
        <f t="shared" si="144"/>
        <v>#N/A</v>
      </c>
      <c r="AM268" t="e">
        <f t="shared" si="144"/>
        <v>#N/A</v>
      </c>
      <c r="AN268" t="e">
        <f t="shared" si="144"/>
        <v>#N/A</v>
      </c>
      <c r="AO268" t="e">
        <f t="shared" si="144"/>
        <v>#N/A</v>
      </c>
      <c r="AP268" t="e">
        <f t="shared" si="144"/>
        <v>#N/A</v>
      </c>
      <c r="AQ268" t="e">
        <f t="shared" si="144"/>
        <v>#N/A</v>
      </c>
      <c r="AR268" t="e">
        <f t="shared" si="144"/>
        <v>#N/A</v>
      </c>
      <c r="AS268" t="e">
        <f t="shared" si="144"/>
        <v>#N/A</v>
      </c>
      <c r="AT268" t="e">
        <f t="shared" si="144"/>
        <v>#N/A</v>
      </c>
      <c r="AU268" t="e">
        <f t="shared" si="144"/>
        <v>#N/A</v>
      </c>
      <c r="AV268" t="e">
        <f t="shared" si="144"/>
        <v>#N/A</v>
      </c>
      <c r="AW268" t="e">
        <f t="shared" si="144"/>
        <v>#N/A</v>
      </c>
      <c r="AX268" t="e">
        <f t="shared" si="143"/>
        <v>#N/A</v>
      </c>
      <c r="AY268" t="e">
        <f t="shared" si="143"/>
        <v>#N/A</v>
      </c>
      <c r="AZ268" t="e">
        <f t="shared" si="143"/>
        <v>#N/A</v>
      </c>
      <c r="BA268" t="e">
        <f t="shared" si="143"/>
        <v>#N/A</v>
      </c>
      <c r="BB268" t="e">
        <f t="shared" si="143"/>
        <v>#N/A</v>
      </c>
      <c r="BC268" t="e">
        <f t="shared" si="143"/>
        <v>#N/A</v>
      </c>
      <c r="BD268" t="e">
        <f t="shared" si="143"/>
        <v>#N/A</v>
      </c>
      <c r="BE268" t="e">
        <f t="shared" si="143"/>
        <v>#N/A</v>
      </c>
      <c r="BF268" t="e">
        <f t="shared" si="143"/>
        <v>#N/A</v>
      </c>
      <c r="BG268" t="e">
        <f t="shared" si="143"/>
        <v>#N/A</v>
      </c>
      <c r="BH268" t="e">
        <f t="shared" si="143"/>
        <v>#N/A</v>
      </c>
      <c r="BI268" t="e">
        <f t="shared" si="143"/>
        <v>#N/A</v>
      </c>
      <c r="BJ268" t="e">
        <f t="shared" si="143"/>
        <v>#N/A</v>
      </c>
      <c r="BK268" t="e">
        <f t="shared" si="143"/>
        <v>#N/A</v>
      </c>
      <c r="BL268" t="e">
        <f t="shared" si="143"/>
        <v>#N/A</v>
      </c>
      <c r="BM268" t="e">
        <f t="shared" si="148"/>
        <v>#N/A</v>
      </c>
      <c r="BN268" t="e">
        <f t="shared" si="148"/>
        <v>#N/A</v>
      </c>
      <c r="BO268" t="e">
        <f t="shared" si="148"/>
        <v>#N/A</v>
      </c>
      <c r="BP268" t="e">
        <f t="shared" si="148"/>
        <v>#N/A</v>
      </c>
      <c r="BQ268" t="e">
        <f t="shared" si="148"/>
        <v>#N/A</v>
      </c>
      <c r="BR268" t="e">
        <f t="shared" si="148"/>
        <v>#N/A</v>
      </c>
      <c r="BS268" t="e">
        <f t="shared" si="148"/>
        <v>#N/A</v>
      </c>
      <c r="BT268" t="e">
        <f t="shared" si="148"/>
        <v>#N/A</v>
      </c>
      <c r="BU268" t="e">
        <f t="shared" si="148"/>
        <v>#N/A</v>
      </c>
      <c r="BV268" t="e">
        <f t="shared" si="148"/>
        <v>#N/A</v>
      </c>
      <c r="BW268" t="e">
        <f t="shared" si="148"/>
        <v>#N/A</v>
      </c>
      <c r="BX268" t="e">
        <f t="shared" si="148"/>
        <v>#N/A</v>
      </c>
      <c r="BY268" t="e">
        <f t="shared" si="148"/>
        <v>#N/A</v>
      </c>
      <c r="BZ268" t="e">
        <f t="shared" si="148"/>
        <v>#N/A</v>
      </c>
      <c r="CA268" t="e">
        <f t="shared" si="148"/>
        <v>#N/A</v>
      </c>
      <c r="CB268" t="e">
        <f t="shared" si="148"/>
        <v>#N/A</v>
      </c>
      <c r="CC268" t="e">
        <f t="shared" si="146"/>
        <v>#N/A</v>
      </c>
      <c r="CD268" t="e">
        <f t="shared" si="146"/>
        <v>#N/A</v>
      </c>
      <c r="CE268" t="e">
        <f t="shared" si="146"/>
        <v>#N/A</v>
      </c>
      <c r="CF268" t="e">
        <f t="shared" si="146"/>
        <v>#N/A</v>
      </c>
      <c r="CG268" t="e">
        <f t="shared" si="146"/>
        <v>#N/A</v>
      </c>
      <c r="CH268" t="e">
        <f t="shared" si="146"/>
        <v>#N/A</v>
      </c>
      <c r="CI268" t="e">
        <f t="shared" si="146"/>
        <v>#N/A</v>
      </c>
      <c r="CJ268" t="e">
        <f t="shared" si="146"/>
        <v>#N/A</v>
      </c>
      <c r="CK268" t="e">
        <f t="shared" si="146"/>
        <v>#N/A</v>
      </c>
      <c r="CL268" t="e">
        <f t="shared" si="146"/>
        <v>#N/A</v>
      </c>
      <c r="CM268" t="e">
        <f t="shared" si="146"/>
        <v>#N/A</v>
      </c>
      <c r="CN268" t="e">
        <f t="shared" si="146"/>
        <v>#N/A</v>
      </c>
      <c r="CO268" t="e">
        <f t="shared" si="146"/>
        <v>#N/A</v>
      </c>
      <c r="CP268" t="e">
        <f t="shared" si="146"/>
        <v>#N/A</v>
      </c>
      <c r="CQ268" t="e">
        <f t="shared" si="146"/>
        <v>#N/A</v>
      </c>
      <c r="CR268" t="e">
        <f t="shared" si="147"/>
        <v>#N/A</v>
      </c>
      <c r="CS268" t="e">
        <f t="shared" si="147"/>
        <v>#N/A</v>
      </c>
      <c r="CT268" t="e">
        <f t="shared" si="147"/>
        <v>#N/A</v>
      </c>
      <c r="CU268" t="e">
        <f t="shared" si="147"/>
        <v>#N/A</v>
      </c>
      <c r="CV268" t="e">
        <f t="shared" si="147"/>
        <v>#N/A</v>
      </c>
      <c r="CW268" t="e">
        <f t="shared" si="147"/>
        <v>#N/A</v>
      </c>
      <c r="CX268" t="e">
        <f t="shared" si="147"/>
        <v>#N/A</v>
      </c>
      <c r="CY268" t="e">
        <f t="shared" si="147"/>
        <v>#N/A</v>
      </c>
      <c r="CZ268" t="e">
        <f t="shared" si="147"/>
        <v>#N/A</v>
      </c>
      <c r="DA268" t="e">
        <f t="shared" si="147"/>
        <v>#N/A</v>
      </c>
      <c r="DB268" t="e">
        <f t="shared" si="147"/>
        <v>#N/A</v>
      </c>
      <c r="DC268" t="e">
        <f t="shared" si="147"/>
        <v>#N/A</v>
      </c>
      <c r="DD268" t="e">
        <f t="shared" si="147"/>
        <v>#N/A</v>
      </c>
      <c r="DE268" t="e">
        <f t="shared" si="147"/>
        <v>#N/A</v>
      </c>
      <c r="DF268" t="e">
        <f t="shared" si="147"/>
        <v>#N/A</v>
      </c>
      <c r="DG268" t="e">
        <f t="shared" si="147"/>
        <v>#N/A</v>
      </c>
      <c r="DH268" t="e">
        <f t="shared" si="145"/>
        <v>#N/A</v>
      </c>
      <c r="DI268" t="e">
        <f t="shared" si="145"/>
        <v>#N/A</v>
      </c>
      <c r="DJ268" t="e">
        <f t="shared" si="145"/>
        <v>#N/A</v>
      </c>
      <c r="DK268" t="e">
        <f t="shared" si="145"/>
        <v>#N/A</v>
      </c>
      <c r="DL268" t="e">
        <f t="shared" si="145"/>
        <v>#N/A</v>
      </c>
      <c r="DM268" t="e">
        <f t="shared" si="145"/>
        <v>#N/A</v>
      </c>
      <c r="DN268" t="e">
        <f t="shared" si="145"/>
        <v>#N/A</v>
      </c>
      <c r="DO268" t="e">
        <f t="shared" si="145"/>
        <v>#N/A</v>
      </c>
      <c r="DP268" t="e">
        <f t="shared" si="145"/>
        <v>#N/A</v>
      </c>
      <c r="DQ268" t="e">
        <f t="shared" si="145"/>
        <v>#N/A</v>
      </c>
      <c r="DR268" t="e">
        <f t="shared" si="145"/>
        <v>#N/A</v>
      </c>
      <c r="DS268" t="e">
        <f t="shared" si="145"/>
        <v>#N/A</v>
      </c>
      <c r="DT268" t="e">
        <f t="shared" si="145"/>
        <v>#N/A</v>
      </c>
      <c r="DU268" t="e">
        <f t="shared" si="145"/>
        <v>#N/A</v>
      </c>
      <c r="DV268" t="e">
        <f t="shared" si="145"/>
        <v>#N/A</v>
      </c>
    </row>
    <row r="269" spans="1:126" x14ac:dyDescent="0.3">
      <c r="A269" s="13" t="s">
        <v>1309</v>
      </c>
      <c r="B269" s="15" t="str">
        <f>VLOOKUP(Sheet6!A269,Phase1IDs!A194:I986,8,0)</f>
        <v>T1203, T1204/002</v>
      </c>
      <c r="C269">
        <f t="shared" si="150"/>
        <v>0</v>
      </c>
      <c r="D269">
        <f t="shared" si="150"/>
        <v>0</v>
      </c>
      <c r="E269">
        <f t="shared" si="150"/>
        <v>0</v>
      </c>
      <c r="F269">
        <f t="shared" si="150"/>
        <v>0</v>
      </c>
      <c r="G269">
        <f t="shared" si="150"/>
        <v>0</v>
      </c>
      <c r="H269">
        <f t="shared" si="150"/>
        <v>0</v>
      </c>
      <c r="I269">
        <f t="shared" si="150"/>
        <v>0</v>
      </c>
      <c r="J269">
        <f t="shared" si="150"/>
        <v>0</v>
      </c>
      <c r="K269">
        <f t="shared" si="150"/>
        <v>0</v>
      </c>
      <c r="L269">
        <f t="shared" si="150"/>
        <v>0</v>
      </c>
      <c r="M269">
        <f t="shared" si="150"/>
        <v>0</v>
      </c>
      <c r="N269">
        <f t="shared" si="150"/>
        <v>0</v>
      </c>
      <c r="O269">
        <f t="shared" si="150"/>
        <v>0</v>
      </c>
      <c r="P269">
        <f t="shared" si="150"/>
        <v>0</v>
      </c>
      <c r="Q269">
        <f t="shared" si="150"/>
        <v>0</v>
      </c>
      <c r="R269">
        <f t="shared" si="150"/>
        <v>0</v>
      </c>
      <c r="S269">
        <f t="shared" si="149"/>
        <v>0</v>
      </c>
      <c r="T269">
        <f t="shared" si="149"/>
        <v>0</v>
      </c>
      <c r="U269">
        <f t="shared" si="149"/>
        <v>0</v>
      </c>
      <c r="V269">
        <f t="shared" si="149"/>
        <v>0</v>
      </c>
      <c r="W269">
        <f t="shared" si="149"/>
        <v>0</v>
      </c>
      <c r="X269">
        <f t="shared" si="149"/>
        <v>0</v>
      </c>
      <c r="Y269">
        <f t="shared" si="149"/>
        <v>0</v>
      </c>
      <c r="Z269">
        <f t="shared" si="149"/>
        <v>0</v>
      </c>
      <c r="AA269">
        <f t="shared" si="149"/>
        <v>0</v>
      </c>
      <c r="AB269">
        <f t="shared" si="149"/>
        <v>0</v>
      </c>
      <c r="AC269">
        <f t="shared" si="149"/>
        <v>0</v>
      </c>
      <c r="AD269">
        <f t="shared" si="149"/>
        <v>0</v>
      </c>
      <c r="AE269">
        <f t="shared" si="149"/>
        <v>0</v>
      </c>
      <c r="AF269">
        <f t="shared" si="149"/>
        <v>0</v>
      </c>
      <c r="AG269">
        <f t="shared" si="149"/>
        <v>0</v>
      </c>
      <c r="AH269">
        <f t="shared" si="144"/>
        <v>0</v>
      </c>
      <c r="AI269">
        <f t="shared" si="144"/>
        <v>0</v>
      </c>
      <c r="AJ269">
        <f t="shared" si="144"/>
        <v>0</v>
      </c>
      <c r="AK269">
        <f t="shared" si="144"/>
        <v>0</v>
      </c>
      <c r="AL269">
        <f t="shared" si="144"/>
        <v>0</v>
      </c>
      <c r="AM269">
        <f t="shared" si="144"/>
        <v>0</v>
      </c>
      <c r="AN269">
        <f t="shared" si="144"/>
        <v>0</v>
      </c>
      <c r="AO269">
        <f t="shared" si="144"/>
        <v>0</v>
      </c>
      <c r="AP269">
        <f t="shared" si="144"/>
        <v>0</v>
      </c>
      <c r="AQ269">
        <f t="shared" si="144"/>
        <v>0</v>
      </c>
      <c r="AR269">
        <f t="shared" si="144"/>
        <v>0</v>
      </c>
      <c r="AS269">
        <f t="shared" si="144"/>
        <v>1</v>
      </c>
      <c r="AT269">
        <f t="shared" si="144"/>
        <v>1</v>
      </c>
      <c r="AU269">
        <f t="shared" si="144"/>
        <v>0</v>
      </c>
      <c r="AV269">
        <f t="shared" si="144"/>
        <v>1</v>
      </c>
      <c r="AW269">
        <f t="shared" ref="AW269:BL284" si="151">IF($B269=0,0,COUNTIFS($B269,"*"&amp;AW$1&amp;"*"))</f>
        <v>0</v>
      </c>
      <c r="AX269">
        <f t="shared" si="151"/>
        <v>0</v>
      </c>
      <c r="AY269">
        <f t="shared" si="151"/>
        <v>0</v>
      </c>
      <c r="AZ269">
        <f t="shared" si="151"/>
        <v>0</v>
      </c>
      <c r="BA269">
        <f t="shared" si="151"/>
        <v>0</v>
      </c>
      <c r="BB269">
        <f t="shared" si="151"/>
        <v>0</v>
      </c>
      <c r="BC269">
        <f t="shared" si="151"/>
        <v>0</v>
      </c>
      <c r="BD269">
        <f t="shared" si="151"/>
        <v>0</v>
      </c>
      <c r="BE269">
        <f t="shared" si="151"/>
        <v>0</v>
      </c>
      <c r="BF269">
        <f t="shared" si="151"/>
        <v>0</v>
      </c>
      <c r="BG269">
        <f t="shared" si="151"/>
        <v>0</v>
      </c>
      <c r="BH269">
        <f t="shared" si="151"/>
        <v>0</v>
      </c>
      <c r="BI269">
        <f t="shared" si="151"/>
        <v>0</v>
      </c>
      <c r="BJ269">
        <f t="shared" si="151"/>
        <v>0</v>
      </c>
      <c r="BK269">
        <f t="shared" si="151"/>
        <v>0</v>
      </c>
      <c r="BL269">
        <f t="shared" si="151"/>
        <v>0</v>
      </c>
      <c r="BM269">
        <f t="shared" si="148"/>
        <v>0</v>
      </c>
      <c r="BN269">
        <f t="shared" si="148"/>
        <v>0</v>
      </c>
      <c r="BO269">
        <f t="shared" si="148"/>
        <v>0</v>
      </c>
      <c r="BP269">
        <f t="shared" si="148"/>
        <v>0</v>
      </c>
      <c r="BQ269">
        <f t="shared" si="148"/>
        <v>0</v>
      </c>
      <c r="BR269">
        <f t="shared" si="148"/>
        <v>0</v>
      </c>
      <c r="BS269">
        <f t="shared" si="148"/>
        <v>0</v>
      </c>
      <c r="BT269">
        <f t="shared" si="148"/>
        <v>0</v>
      </c>
      <c r="BU269">
        <f t="shared" si="148"/>
        <v>0</v>
      </c>
      <c r="BV269">
        <f t="shared" si="148"/>
        <v>0</v>
      </c>
      <c r="BW269">
        <f t="shared" si="148"/>
        <v>0</v>
      </c>
      <c r="BX269">
        <f t="shared" si="148"/>
        <v>0</v>
      </c>
      <c r="BY269">
        <f t="shared" si="148"/>
        <v>0</v>
      </c>
      <c r="BZ269">
        <f t="shared" si="148"/>
        <v>0</v>
      </c>
      <c r="CA269">
        <f t="shared" si="148"/>
        <v>0</v>
      </c>
      <c r="CB269">
        <f t="shared" si="148"/>
        <v>0</v>
      </c>
      <c r="CC269">
        <f t="shared" si="146"/>
        <v>0</v>
      </c>
      <c r="CD269">
        <f t="shared" si="146"/>
        <v>0</v>
      </c>
      <c r="CE269">
        <f t="shared" si="146"/>
        <v>0</v>
      </c>
      <c r="CF269">
        <f t="shared" si="146"/>
        <v>0</v>
      </c>
      <c r="CG269">
        <f t="shared" si="146"/>
        <v>0</v>
      </c>
      <c r="CH269">
        <f t="shared" si="146"/>
        <v>0</v>
      </c>
      <c r="CI269">
        <f t="shared" si="146"/>
        <v>0</v>
      </c>
      <c r="CJ269">
        <f t="shared" si="146"/>
        <v>0</v>
      </c>
      <c r="CK269">
        <f t="shared" si="146"/>
        <v>0</v>
      </c>
      <c r="CL269">
        <f t="shared" si="146"/>
        <v>0</v>
      </c>
      <c r="CM269">
        <f t="shared" si="146"/>
        <v>0</v>
      </c>
      <c r="CN269">
        <f t="shared" si="146"/>
        <v>0</v>
      </c>
      <c r="CO269">
        <f t="shared" si="146"/>
        <v>0</v>
      </c>
      <c r="CP269">
        <f t="shared" si="146"/>
        <v>0</v>
      </c>
      <c r="CQ269">
        <f t="shared" si="146"/>
        <v>0</v>
      </c>
      <c r="CR269">
        <f t="shared" si="147"/>
        <v>0</v>
      </c>
      <c r="CS269">
        <f t="shared" si="147"/>
        <v>0</v>
      </c>
      <c r="CT269">
        <f t="shared" si="147"/>
        <v>0</v>
      </c>
      <c r="CU269">
        <f t="shared" si="147"/>
        <v>0</v>
      </c>
      <c r="CV269">
        <f t="shared" si="147"/>
        <v>0</v>
      </c>
      <c r="CW269">
        <f t="shared" si="147"/>
        <v>0</v>
      </c>
      <c r="CX269">
        <f t="shared" si="147"/>
        <v>0</v>
      </c>
      <c r="CY269">
        <f t="shared" si="147"/>
        <v>0</v>
      </c>
      <c r="CZ269">
        <f t="shared" si="147"/>
        <v>0</v>
      </c>
      <c r="DA269">
        <f t="shared" si="147"/>
        <v>0</v>
      </c>
      <c r="DB269">
        <f t="shared" si="147"/>
        <v>0</v>
      </c>
      <c r="DC269">
        <f t="shared" si="147"/>
        <v>0</v>
      </c>
      <c r="DD269">
        <f t="shared" si="147"/>
        <v>0</v>
      </c>
      <c r="DE269">
        <f t="shared" si="147"/>
        <v>0</v>
      </c>
      <c r="DF269">
        <f t="shared" si="147"/>
        <v>0</v>
      </c>
      <c r="DG269">
        <f t="shared" si="147"/>
        <v>0</v>
      </c>
      <c r="DH269">
        <f t="shared" si="145"/>
        <v>0</v>
      </c>
      <c r="DI269">
        <f t="shared" si="145"/>
        <v>0</v>
      </c>
      <c r="DJ269">
        <f t="shared" si="145"/>
        <v>0</v>
      </c>
      <c r="DK269">
        <f t="shared" si="145"/>
        <v>0</v>
      </c>
      <c r="DL269">
        <f t="shared" si="145"/>
        <v>0</v>
      </c>
      <c r="DM269">
        <f t="shared" si="145"/>
        <v>0</v>
      </c>
      <c r="DN269">
        <f t="shared" si="145"/>
        <v>0</v>
      </c>
      <c r="DO269">
        <f t="shared" si="145"/>
        <v>0</v>
      </c>
      <c r="DP269">
        <f t="shared" si="145"/>
        <v>0</v>
      </c>
      <c r="DQ269">
        <f t="shared" si="145"/>
        <v>0</v>
      </c>
      <c r="DR269">
        <f t="shared" si="145"/>
        <v>0</v>
      </c>
      <c r="DS269">
        <f t="shared" si="145"/>
        <v>0</v>
      </c>
      <c r="DT269">
        <f t="shared" si="145"/>
        <v>0</v>
      </c>
      <c r="DU269">
        <f t="shared" si="145"/>
        <v>0</v>
      </c>
      <c r="DV269">
        <f t="shared" si="145"/>
        <v>0</v>
      </c>
    </row>
    <row r="270" spans="1:126" x14ac:dyDescent="0.3">
      <c r="A270" s="11" t="s">
        <v>2687</v>
      </c>
      <c r="B270" s="15" t="e">
        <f>VLOOKUP(Sheet6!A270,Phase1IDs!A195:I987,8,0)</f>
        <v>#N/A</v>
      </c>
      <c r="C270" t="e">
        <f t="shared" si="150"/>
        <v>#N/A</v>
      </c>
      <c r="D270" t="e">
        <f t="shared" si="150"/>
        <v>#N/A</v>
      </c>
      <c r="E270" t="e">
        <f t="shared" si="150"/>
        <v>#N/A</v>
      </c>
      <c r="F270" t="e">
        <f t="shared" si="150"/>
        <v>#N/A</v>
      </c>
      <c r="G270" t="e">
        <f t="shared" si="150"/>
        <v>#N/A</v>
      </c>
      <c r="H270" t="e">
        <f t="shared" si="150"/>
        <v>#N/A</v>
      </c>
      <c r="I270" t="e">
        <f t="shared" si="150"/>
        <v>#N/A</v>
      </c>
      <c r="J270" t="e">
        <f t="shared" si="150"/>
        <v>#N/A</v>
      </c>
      <c r="K270" t="e">
        <f t="shared" si="150"/>
        <v>#N/A</v>
      </c>
      <c r="L270" t="e">
        <f t="shared" si="150"/>
        <v>#N/A</v>
      </c>
      <c r="M270" t="e">
        <f t="shared" si="150"/>
        <v>#N/A</v>
      </c>
      <c r="N270" t="e">
        <f t="shared" si="150"/>
        <v>#N/A</v>
      </c>
      <c r="O270" t="e">
        <f t="shared" si="150"/>
        <v>#N/A</v>
      </c>
      <c r="P270" t="e">
        <f t="shared" si="150"/>
        <v>#N/A</v>
      </c>
      <c r="Q270" t="e">
        <f t="shared" si="150"/>
        <v>#N/A</v>
      </c>
      <c r="R270" t="e">
        <f t="shared" si="150"/>
        <v>#N/A</v>
      </c>
      <c r="S270" t="e">
        <f t="shared" si="149"/>
        <v>#N/A</v>
      </c>
      <c r="T270" t="e">
        <f t="shared" si="149"/>
        <v>#N/A</v>
      </c>
      <c r="U270" t="e">
        <f t="shared" si="149"/>
        <v>#N/A</v>
      </c>
      <c r="V270" t="e">
        <f t="shared" si="149"/>
        <v>#N/A</v>
      </c>
      <c r="W270" t="e">
        <f t="shared" si="149"/>
        <v>#N/A</v>
      </c>
      <c r="X270" t="e">
        <f t="shared" si="149"/>
        <v>#N/A</v>
      </c>
      <c r="Y270" t="e">
        <f t="shared" si="149"/>
        <v>#N/A</v>
      </c>
      <c r="Z270" t="e">
        <f t="shared" si="149"/>
        <v>#N/A</v>
      </c>
      <c r="AA270" t="e">
        <f t="shared" si="149"/>
        <v>#N/A</v>
      </c>
      <c r="AB270" t="e">
        <f t="shared" si="149"/>
        <v>#N/A</v>
      </c>
      <c r="AC270" t="e">
        <f t="shared" si="149"/>
        <v>#N/A</v>
      </c>
      <c r="AD270" t="e">
        <f t="shared" si="149"/>
        <v>#N/A</v>
      </c>
      <c r="AE270" t="e">
        <f t="shared" si="149"/>
        <v>#N/A</v>
      </c>
      <c r="AF270" t="e">
        <f t="shared" si="149"/>
        <v>#N/A</v>
      </c>
      <c r="AG270" t="e">
        <f t="shared" si="149"/>
        <v>#N/A</v>
      </c>
      <c r="AH270" t="e">
        <f t="shared" ref="AH270:AW285" si="152">IF($B270=0,0,COUNTIFS($B270,"*"&amp;AH$1&amp;"*"))</f>
        <v>#N/A</v>
      </c>
      <c r="AI270" t="e">
        <f t="shared" si="152"/>
        <v>#N/A</v>
      </c>
      <c r="AJ270" t="e">
        <f t="shared" si="152"/>
        <v>#N/A</v>
      </c>
      <c r="AK270" t="e">
        <f t="shared" si="152"/>
        <v>#N/A</v>
      </c>
      <c r="AL270" t="e">
        <f t="shared" si="152"/>
        <v>#N/A</v>
      </c>
      <c r="AM270" t="e">
        <f t="shared" si="152"/>
        <v>#N/A</v>
      </c>
      <c r="AN270" t="e">
        <f t="shared" si="152"/>
        <v>#N/A</v>
      </c>
      <c r="AO270" t="e">
        <f t="shared" si="152"/>
        <v>#N/A</v>
      </c>
      <c r="AP270" t="e">
        <f t="shared" si="152"/>
        <v>#N/A</v>
      </c>
      <c r="AQ270" t="e">
        <f t="shared" si="152"/>
        <v>#N/A</v>
      </c>
      <c r="AR270" t="e">
        <f t="shared" si="152"/>
        <v>#N/A</v>
      </c>
      <c r="AS270" t="e">
        <f t="shared" si="152"/>
        <v>#N/A</v>
      </c>
      <c r="AT270" t="e">
        <f t="shared" si="152"/>
        <v>#N/A</v>
      </c>
      <c r="AU270" t="e">
        <f t="shared" si="152"/>
        <v>#N/A</v>
      </c>
      <c r="AV270" t="e">
        <f t="shared" si="152"/>
        <v>#N/A</v>
      </c>
      <c r="AW270" t="e">
        <f t="shared" si="152"/>
        <v>#N/A</v>
      </c>
      <c r="AX270" t="e">
        <f t="shared" si="151"/>
        <v>#N/A</v>
      </c>
      <c r="AY270" t="e">
        <f t="shared" si="151"/>
        <v>#N/A</v>
      </c>
      <c r="AZ270" t="e">
        <f t="shared" si="151"/>
        <v>#N/A</v>
      </c>
      <c r="BA270" t="e">
        <f t="shared" si="151"/>
        <v>#N/A</v>
      </c>
      <c r="BB270" t="e">
        <f t="shared" si="151"/>
        <v>#N/A</v>
      </c>
      <c r="BC270" t="e">
        <f t="shared" si="151"/>
        <v>#N/A</v>
      </c>
      <c r="BD270" t="e">
        <f t="shared" si="151"/>
        <v>#N/A</v>
      </c>
      <c r="BE270" t="e">
        <f t="shared" si="151"/>
        <v>#N/A</v>
      </c>
      <c r="BF270" t="e">
        <f t="shared" si="151"/>
        <v>#N/A</v>
      </c>
      <c r="BG270" t="e">
        <f t="shared" si="151"/>
        <v>#N/A</v>
      </c>
      <c r="BH270" t="e">
        <f t="shared" si="151"/>
        <v>#N/A</v>
      </c>
      <c r="BI270" t="e">
        <f t="shared" si="151"/>
        <v>#N/A</v>
      </c>
      <c r="BJ270" t="e">
        <f t="shared" si="151"/>
        <v>#N/A</v>
      </c>
      <c r="BK270" t="e">
        <f t="shared" si="151"/>
        <v>#N/A</v>
      </c>
      <c r="BL270" t="e">
        <f t="shared" si="151"/>
        <v>#N/A</v>
      </c>
      <c r="BM270" t="e">
        <f t="shared" si="148"/>
        <v>#N/A</v>
      </c>
      <c r="BN270" t="e">
        <f t="shared" si="148"/>
        <v>#N/A</v>
      </c>
      <c r="BO270" t="e">
        <f t="shared" si="148"/>
        <v>#N/A</v>
      </c>
      <c r="BP270" t="e">
        <f t="shared" si="148"/>
        <v>#N/A</v>
      </c>
      <c r="BQ270" t="e">
        <f t="shared" si="148"/>
        <v>#N/A</v>
      </c>
      <c r="BR270" t="e">
        <f t="shared" si="148"/>
        <v>#N/A</v>
      </c>
      <c r="BS270" t="e">
        <f t="shared" si="148"/>
        <v>#N/A</v>
      </c>
      <c r="BT270" t="e">
        <f t="shared" si="148"/>
        <v>#N/A</v>
      </c>
      <c r="BU270" t="e">
        <f t="shared" si="148"/>
        <v>#N/A</v>
      </c>
      <c r="BV270" t="e">
        <f t="shared" si="148"/>
        <v>#N/A</v>
      </c>
      <c r="BW270" t="e">
        <f t="shared" si="148"/>
        <v>#N/A</v>
      </c>
      <c r="BX270" t="e">
        <f t="shared" si="148"/>
        <v>#N/A</v>
      </c>
      <c r="BY270" t="e">
        <f t="shared" si="148"/>
        <v>#N/A</v>
      </c>
      <c r="BZ270" t="e">
        <f t="shared" si="148"/>
        <v>#N/A</v>
      </c>
      <c r="CA270" t="e">
        <f t="shared" si="148"/>
        <v>#N/A</v>
      </c>
      <c r="CB270" t="e">
        <f t="shared" si="148"/>
        <v>#N/A</v>
      </c>
      <c r="CC270" t="e">
        <f t="shared" si="146"/>
        <v>#N/A</v>
      </c>
      <c r="CD270" t="e">
        <f t="shared" si="146"/>
        <v>#N/A</v>
      </c>
      <c r="CE270" t="e">
        <f t="shared" si="146"/>
        <v>#N/A</v>
      </c>
      <c r="CF270" t="e">
        <f t="shared" si="146"/>
        <v>#N/A</v>
      </c>
      <c r="CG270" t="e">
        <f t="shared" si="146"/>
        <v>#N/A</v>
      </c>
      <c r="CH270" t="e">
        <f t="shared" si="146"/>
        <v>#N/A</v>
      </c>
      <c r="CI270" t="e">
        <f t="shared" si="146"/>
        <v>#N/A</v>
      </c>
      <c r="CJ270" t="e">
        <f t="shared" si="146"/>
        <v>#N/A</v>
      </c>
      <c r="CK270" t="e">
        <f t="shared" si="146"/>
        <v>#N/A</v>
      </c>
      <c r="CL270" t="e">
        <f t="shared" si="146"/>
        <v>#N/A</v>
      </c>
      <c r="CM270" t="e">
        <f t="shared" si="146"/>
        <v>#N/A</v>
      </c>
      <c r="CN270" t="e">
        <f t="shared" si="146"/>
        <v>#N/A</v>
      </c>
      <c r="CO270" t="e">
        <f t="shared" si="146"/>
        <v>#N/A</v>
      </c>
      <c r="CP270" t="e">
        <f t="shared" si="146"/>
        <v>#N/A</v>
      </c>
      <c r="CQ270" t="e">
        <f t="shared" si="146"/>
        <v>#N/A</v>
      </c>
      <c r="CR270" t="e">
        <f t="shared" si="147"/>
        <v>#N/A</v>
      </c>
      <c r="CS270" t="e">
        <f t="shared" si="147"/>
        <v>#N/A</v>
      </c>
      <c r="CT270" t="e">
        <f t="shared" si="147"/>
        <v>#N/A</v>
      </c>
      <c r="CU270" t="e">
        <f t="shared" si="147"/>
        <v>#N/A</v>
      </c>
      <c r="CV270" t="e">
        <f t="shared" si="147"/>
        <v>#N/A</v>
      </c>
      <c r="CW270" t="e">
        <f t="shared" si="147"/>
        <v>#N/A</v>
      </c>
      <c r="CX270" t="e">
        <f t="shared" si="147"/>
        <v>#N/A</v>
      </c>
      <c r="CY270" t="e">
        <f t="shared" si="147"/>
        <v>#N/A</v>
      </c>
      <c r="CZ270" t="e">
        <f t="shared" si="147"/>
        <v>#N/A</v>
      </c>
      <c r="DA270" t="e">
        <f t="shared" si="147"/>
        <v>#N/A</v>
      </c>
      <c r="DB270" t="e">
        <f t="shared" si="147"/>
        <v>#N/A</v>
      </c>
      <c r="DC270" t="e">
        <f t="shared" si="147"/>
        <v>#N/A</v>
      </c>
      <c r="DD270" t="e">
        <f t="shared" si="147"/>
        <v>#N/A</v>
      </c>
      <c r="DE270" t="e">
        <f t="shared" si="147"/>
        <v>#N/A</v>
      </c>
      <c r="DF270" t="e">
        <f t="shared" si="147"/>
        <v>#N/A</v>
      </c>
      <c r="DG270" t="e">
        <f t="shared" si="147"/>
        <v>#N/A</v>
      </c>
      <c r="DH270" t="e">
        <f t="shared" si="145"/>
        <v>#N/A</v>
      </c>
      <c r="DI270" t="e">
        <f t="shared" si="145"/>
        <v>#N/A</v>
      </c>
      <c r="DJ270" t="e">
        <f t="shared" si="145"/>
        <v>#N/A</v>
      </c>
      <c r="DK270" t="e">
        <f t="shared" si="145"/>
        <v>#N/A</v>
      </c>
      <c r="DL270" t="e">
        <f t="shared" si="145"/>
        <v>#N/A</v>
      </c>
      <c r="DM270" t="e">
        <f t="shared" si="145"/>
        <v>#N/A</v>
      </c>
      <c r="DN270" t="e">
        <f t="shared" si="145"/>
        <v>#N/A</v>
      </c>
      <c r="DO270" t="e">
        <f t="shared" si="145"/>
        <v>#N/A</v>
      </c>
      <c r="DP270" t="e">
        <f t="shared" si="145"/>
        <v>#N/A</v>
      </c>
      <c r="DQ270" t="e">
        <f t="shared" si="145"/>
        <v>#N/A</v>
      </c>
      <c r="DR270" t="e">
        <f t="shared" si="145"/>
        <v>#N/A</v>
      </c>
      <c r="DS270" t="e">
        <f t="shared" si="145"/>
        <v>#N/A</v>
      </c>
      <c r="DT270" t="e">
        <f t="shared" si="145"/>
        <v>#N/A</v>
      </c>
      <c r="DU270" t="e">
        <f t="shared" si="145"/>
        <v>#N/A</v>
      </c>
      <c r="DV270" t="e">
        <f t="shared" si="145"/>
        <v>#N/A</v>
      </c>
    </row>
    <row r="271" spans="1:126" x14ac:dyDescent="0.3">
      <c r="A271" s="13" t="s">
        <v>844</v>
      </c>
      <c r="B271" s="15" t="str">
        <f>VLOOKUP(Sheet6!A271,Phase1IDs!A195:I988,8,0)</f>
        <v>T1190</v>
      </c>
      <c r="C271">
        <f t="shared" si="150"/>
        <v>0</v>
      </c>
      <c r="D271">
        <f t="shared" si="150"/>
        <v>0</v>
      </c>
      <c r="E271">
        <f t="shared" si="150"/>
        <v>0</v>
      </c>
      <c r="F271">
        <f t="shared" si="150"/>
        <v>0</v>
      </c>
      <c r="G271">
        <f t="shared" si="150"/>
        <v>0</v>
      </c>
      <c r="H271">
        <f t="shared" si="150"/>
        <v>0</v>
      </c>
      <c r="I271">
        <f t="shared" si="150"/>
        <v>0</v>
      </c>
      <c r="J271">
        <f t="shared" si="150"/>
        <v>0</v>
      </c>
      <c r="K271">
        <f t="shared" si="150"/>
        <v>0</v>
      </c>
      <c r="L271">
        <f t="shared" si="150"/>
        <v>0</v>
      </c>
      <c r="M271">
        <f t="shared" si="150"/>
        <v>0</v>
      </c>
      <c r="N271">
        <f t="shared" si="150"/>
        <v>0</v>
      </c>
      <c r="O271">
        <f t="shared" si="150"/>
        <v>0</v>
      </c>
      <c r="P271">
        <f t="shared" si="150"/>
        <v>0</v>
      </c>
      <c r="Q271">
        <f t="shared" si="150"/>
        <v>0</v>
      </c>
      <c r="R271">
        <f t="shared" si="150"/>
        <v>0</v>
      </c>
      <c r="S271">
        <f t="shared" si="149"/>
        <v>0</v>
      </c>
      <c r="T271">
        <f t="shared" si="149"/>
        <v>0</v>
      </c>
      <c r="U271">
        <f t="shared" si="149"/>
        <v>0</v>
      </c>
      <c r="V271">
        <f t="shared" si="149"/>
        <v>0</v>
      </c>
      <c r="W271">
        <f t="shared" si="149"/>
        <v>0</v>
      </c>
      <c r="X271">
        <f t="shared" si="149"/>
        <v>0</v>
      </c>
      <c r="Y271">
        <f t="shared" si="149"/>
        <v>0</v>
      </c>
      <c r="Z271">
        <f t="shared" si="149"/>
        <v>0</v>
      </c>
      <c r="AA271">
        <f t="shared" si="149"/>
        <v>0</v>
      </c>
      <c r="AB271">
        <f t="shared" si="149"/>
        <v>0</v>
      </c>
      <c r="AC271">
        <f t="shared" si="149"/>
        <v>0</v>
      </c>
      <c r="AD271">
        <f t="shared" si="149"/>
        <v>0</v>
      </c>
      <c r="AE271">
        <f t="shared" si="149"/>
        <v>0</v>
      </c>
      <c r="AF271">
        <f t="shared" si="149"/>
        <v>0</v>
      </c>
      <c r="AG271">
        <f t="shared" si="149"/>
        <v>0</v>
      </c>
      <c r="AH271">
        <f t="shared" si="152"/>
        <v>0</v>
      </c>
      <c r="AI271">
        <f t="shared" si="152"/>
        <v>0</v>
      </c>
      <c r="AJ271">
        <f t="shared" si="152"/>
        <v>0</v>
      </c>
      <c r="AK271">
        <f t="shared" si="152"/>
        <v>0</v>
      </c>
      <c r="AL271">
        <f t="shared" si="152"/>
        <v>0</v>
      </c>
      <c r="AM271">
        <f t="shared" si="152"/>
        <v>0</v>
      </c>
      <c r="AN271">
        <f t="shared" si="152"/>
        <v>0</v>
      </c>
      <c r="AO271">
        <f t="shared" si="152"/>
        <v>0</v>
      </c>
      <c r="AP271">
        <f t="shared" si="152"/>
        <v>1</v>
      </c>
      <c r="AQ271">
        <f t="shared" si="152"/>
        <v>0</v>
      </c>
      <c r="AR271">
        <f t="shared" si="152"/>
        <v>0</v>
      </c>
      <c r="AS271">
        <f t="shared" si="152"/>
        <v>0</v>
      </c>
      <c r="AT271">
        <f t="shared" si="152"/>
        <v>0</v>
      </c>
      <c r="AU271">
        <f t="shared" si="152"/>
        <v>0</v>
      </c>
      <c r="AV271">
        <f t="shared" si="152"/>
        <v>0</v>
      </c>
      <c r="AW271">
        <f t="shared" si="152"/>
        <v>0</v>
      </c>
      <c r="AX271">
        <f t="shared" si="151"/>
        <v>0</v>
      </c>
      <c r="AY271">
        <f t="shared" si="151"/>
        <v>0</v>
      </c>
      <c r="AZ271">
        <f t="shared" si="151"/>
        <v>0</v>
      </c>
      <c r="BA271">
        <f t="shared" si="151"/>
        <v>0</v>
      </c>
      <c r="BB271">
        <f t="shared" si="151"/>
        <v>0</v>
      </c>
      <c r="BC271">
        <f t="shared" si="151"/>
        <v>0</v>
      </c>
      <c r="BD271">
        <f t="shared" si="151"/>
        <v>0</v>
      </c>
      <c r="BE271">
        <f t="shared" si="151"/>
        <v>0</v>
      </c>
      <c r="BF271">
        <f t="shared" si="151"/>
        <v>0</v>
      </c>
      <c r="BG271">
        <f t="shared" si="151"/>
        <v>0</v>
      </c>
      <c r="BH271">
        <f t="shared" si="151"/>
        <v>0</v>
      </c>
      <c r="BI271">
        <f t="shared" si="151"/>
        <v>0</v>
      </c>
      <c r="BJ271">
        <f t="shared" si="151"/>
        <v>0</v>
      </c>
      <c r="BK271">
        <f t="shared" si="151"/>
        <v>0</v>
      </c>
      <c r="BL271">
        <f t="shared" si="151"/>
        <v>0</v>
      </c>
      <c r="BM271">
        <f t="shared" si="148"/>
        <v>0</v>
      </c>
      <c r="BN271">
        <f t="shared" si="148"/>
        <v>0</v>
      </c>
      <c r="BO271">
        <f t="shared" si="148"/>
        <v>0</v>
      </c>
      <c r="BP271">
        <f t="shared" si="148"/>
        <v>0</v>
      </c>
      <c r="BQ271">
        <f t="shared" si="148"/>
        <v>0</v>
      </c>
      <c r="BR271">
        <f t="shared" si="148"/>
        <v>0</v>
      </c>
      <c r="BS271">
        <f t="shared" si="148"/>
        <v>0</v>
      </c>
      <c r="BT271">
        <f t="shared" si="148"/>
        <v>0</v>
      </c>
      <c r="BU271">
        <f t="shared" si="148"/>
        <v>0</v>
      </c>
      <c r="BV271">
        <f t="shared" si="148"/>
        <v>0</v>
      </c>
      <c r="BW271">
        <f t="shared" si="148"/>
        <v>0</v>
      </c>
      <c r="BX271">
        <f t="shared" si="148"/>
        <v>0</v>
      </c>
      <c r="BY271">
        <f t="shared" si="148"/>
        <v>0</v>
      </c>
      <c r="BZ271">
        <f t="shared" si="148"/>
        <v>0</v>
      </c>
      <c r="CA271">
        <f t="shared" si="148"/>
        <v>0</v>
      </c>
      <c r="CB271">
        <f t="shared" si="148"/>
        <v>0</v>
      </c>
      <c r="CC271">
        <f t="shared" si="146"/>
        <v>0</v>
      </c>
      <c r="CD271">
        <f t="shared" si="146"/>
        <v>0</v>
      </c>
      <c r="CE271">
        <f t="shared" si="146"/>
        <v>0</v>
      </c>
      <c r="CF271">
        <f t="shared" si="146"/>
        <v>0</v>
      </c>
      <c r="CG271">
        <f t="shared" si="146"/>
        <v>0</v>
      </c>
      <c r="CH271">
        <f t="shared" si="146"/>
        <v>0</v>
      </c>
      <c r="CI271">
        <f t="shared" si="146"/>
        <v>0</v>
      </c>
      <c r="CJ271">
        <f t="shared" si="146"/>
        <v>0</v>
      </c>
      <c r="CK271">
        <f t="shared" si="146"/>
        <v>0</v>
      </c>
      <c r="CL271">
        <f t="shared" si="146"/>
        <v>0</v>
      </c>
      <c r="CM271">
        <f t="shared" si="146"/>
        <v>0</v>
      </c>
      <c r="CN271">
        <f t="shared" si="146"/>
        <v>0</v>
      </c>
      <c r="CO271">
        <f t="shared" si="146"/>
        <v>0</v>
      </c>
      <c r="CP271">
        <f t="shared" si="146"/>
        <v>0</v>
      </c>
      <c r="CQ271">
        <f t="shared" si="146"/>
        <v>0</v>
      </c>
      <c r="CR271">
        <f t="shared" si="147"/>
        <v>0</v>
      </c>
      <c r="CS271">
        <f t="shared" si="147"/>
        <v>0</v>
      </c>
      <c r="CT271">
        <f t="shared" si="147"/>
        <v>0</v>
      </c>
      <c r="CU271">
        <f t="shared" si="147"/>
        <v>0</v>
      </c>
      <c r="CV271">
        <f t="shared" si="147"/>
        <v>0</v>
      </c>
      <c r="CW271">
        <f t="shared" si="147"/>
        <v>0</v>
      </c>
      <c r="CX271">
        <f t="shared" si="147"/>
        <v>0</v>
      </c>
      <c r="CY271">
        <f t="shared" si="147"/>
        <v>0</v>
      </c>
      <c r="CZ271">
        <f t="shared" si="147"/>
        <v>0</v>
      </c>
      <c r="DA271">
        <f t="shared" si="147"/>
        <v>0</v>
      </c>
      <c r="DB271">
        <f t="shared" si="147"/>
        <v>0</v>
      </c>
      <c r="DC271">
        <f t="shared" si="147"/>
        <v>0</v>
      </c>
      <c r="DD271">
        <f t="shared" si="147"/>
        <v>0</v>
      </c>
      <c r="DE271">
        <f t="shared" si="147"/>
        <v>0</v>
      </c>
      <c r="DF271">
        <f t="shared" si="147"/>
        <v>0</v>
      </c>
      <c r="DG271">
        <f t="shared" si="147"/>
        <v>0</v>
      </c>
      <c r="DH271">
        <f t="shared" si="145"/>
        <v>0</v>
      </c>
      <c r="DI271">
        <f t="shared" si="145"/>
        <v>0</v>
      </c>
      <c r="DJ271">
        <f t="shared" si="145"/>
        <v>0</v>
      </c>
      <c r="DK271">
        <f t="shared" si="145"/>
        <v>0</v>
      </c>
      <c r="DL271">
        <f t="shared" si="145"/>
        <v>0</v>
      </c>
      <c r="DM271">
        <f t="shared" si="145"/>
        <v>0</v>
      </c>
      <c r="DN271">
        <f t="shared" si="145"/>
        <v>0</v>
      </c>
      <c r="DO271">
        <f t="shared" si="145"/>
        <v>0</v>
      </c>
      <c r="DP271">
        <f t="shared" si="145"/>
        <v>0</v>
      </c>
      <c r="DQ271">
        <f t="shared" si="145"/>
        <v>0</v>
      </c>
      <c r="DR271">
        <f t="shared" si="145"/>
        <v>0</v>
      </c>
      <c r="DS271">
        <f t="shared" si="145"/>
        <v>0</v>
      </c>
      <c r="DT271">
        <f t="shared" si="145"/>
        <v>0</v>
      </c>
      <c r="DU271">
        <f t="shared" si="145"/>
        <v>0</v>
      </c>
      <c r="DV271">
        <f t="shared" si="145"/>
        <v>0</v>
      </c>
    </row>
    <row r="272" spans="1:126" x14ac:dyDescent="0.3">
      <c r="A272" s="11" t="s">
        <v>1744</v>
      </c>
      <c r="B272" s="15" t="str">
        <f>VLOOKUP(Sheet6!A272,Phase1IDs!A196:I989,8,0)</f>
        <v>T1608</v>
      </c>
      <c r="C272">
        <f t="shared" si="150"/>
        <v>0</v>
      </c>
      <c r="D272">
        <f t="shared" si="150"/>
        <v>0</v>
      </c>
      <c r="E272">
        <f t="shared" si="150"/>
        <v>0</v>
      </c>
      <c r="F272">
        <f t="shared" si="150"/>
        <v>0</v>
      </c>
      <c r="G272">
        <f t="shared" si="150"/>
        <v>0</v>
      </c>
      <c r="H272">
        <f t="shared" si="150"/>
        <v>0</v>
      </c>
      <c r="I272">
        <f t="shared" si="150"/>
        <v>0</v>
      </c>
      <c r="J272">
        <f t="shared" si="150"/>
        <v>0</v>
      </c>
      <c r="K272">
        <f t="shared" si="150"/>
        <v>0</v>
      </c>
      <c r="L272">
        <f t="shared" si="150"/>
        <v>0</v>
      </c>
      <c r="M272">
        <f t="shared" si="150"/>
        <v>0</v>
      </c>
      <c r="N272">
        <f t="shared" si="150"/>
        <v>0</v>
      </c>
      <c r="O272">
        <f t="shared" si="150"/>
        <v>0</v>
      </c>
      <c r="P272">
        <f t="shared" si="150"/>
        <v>0</v>
      </c>
      <c r="Q272">
        <f t="shared" si="150"/>
        <v>0</v>
      </c>
      <c r="R272">
        <f t="shared" si="150"/>
        <v>0</v>
      </c>
      <c r="S272">
        <f t="shared" si="149"/>
        <v>0</v>
      </c>
      <c r="T272">
        <f t="shared" si="149"/>
        <v>0</v>
      </c>
      <c r="U272">
        <f t="shared" si="149"/>
        <v>0</v>
      </c>
      <c r="V272">
        <f t="shared" si="149"/>
        <v>0</v>
      </c>
      <c r="W272">
        <f t="shared" si="149"/>
        <v>0</v>
      </c>
      <c r="X272">
        <f t="shared" si="149"/>
        <v>0</v>
      </c>
      <c r="Y272">
        <f t="shared" si="149"/>
        <v>0</v>
      </c>
      <c r="Z272">
        <f t="shared" si="149"/>
        <v>0</v>
      </c>
      <c r="AA272">
        <f t="shared" si="149"/>
        <v>0</v>
      </c>
      <c r="AB272">
        <f t="shared" si="149"/>
        <v>0</v>
      </c>
      <c r="AC272">
        <f t="shared" si="149"/>
        <v>0</v>
      </c>
      <c r="AD272">
        <f t="shared" si="149"/>
        <v>0</v>
      </c>
      <c r="AE272">
        <f t="shared" si="149"/>
        <v>0</v>
      </c>
      <c r="AF272">
        <f t="shared" si="149"/>
        <v>0</v>
      </c>
      <c r="AG272">
        <f t="shared" si="149"/>
        <v>0</v>
      </c>
      <c r="AH272">
        <f t="shared" si="152"/>
        <v>0</v>
      </c>
      <c r="AI272">
        <f t="shared" si="152"/>
        <v>0</v>
      </c>
      <c r="AJ272">
        <f t="shared" si="152"/>
        <v>0</v>
      </c>
      <c r="AK272">
        <f t="shared" si="152"/>
        <v>0</v>
      </c>
      <c r="AL272">
        <f t="shared" si="152"/>
        <v>0</v>
      </c>
      <c r="AM272">
        <f t="shared" si="152"/>
        <v>0</v>
      </c>
      <c r="AN272">
        <f t="shared" si="152"/>
        <v>0</v>
      </c>
      <c r="AO272">
        <f t="shared" si="152"/>
        <v>0</v>
      </c>
      <c r="AP272">
        <f t="shared" si="152"/>
        <v>0</v>
      </c>
      <c r="AQ272">
        <f t="shared" si="152"/>
        <v>0</v>
      </c>
      <c r="AR272">
        <f t="shared" si="152"/>
        <v>0</v>
      </c>
      <c r="AS272">
        <f t="shared" si="152"/>
        <v>0</v>
      </c>
      <c r="AT272">
        <f t="shared" si="152"/>
        <v>0</v>
      </c>
      <c r="AU272">
        <f t="shared" si="152"/>
        <v>0</v>
      </c>
      <c r="AV272">
        <f t="shared" si="152"/>
        <v>0</v>
      </c>
      <c r="AW272">
        <f t="shared" si="152"/>
        <v>0</v>
      </c>
      <c r="AX272">
        <f t="shared" si="151"/>
        <v>0</v>
      </c>
      <c r="AY272">
        <f t="shared" si="151"/>
        <v>0</v>
      </c>
      <c r="AZ272">
        <f t="shared" si="151"/>
        <v>0</v>
      </c>
      <c r="BA272">
        <f t="shared" si="151"/>
        <v>0</v>
      </c>
      <c r="BB272">
        <f t="shared" si="151"/>
        <v>0</v>
      </c>
      <c r="BC272">
        <f t="shared" si="151"/>
        <v>0</v>
      </c>
      <c r="BD272">
        <f t="shared" si="151"/>
        <v>0</v>
      </c>
      <c r="BE272">
        <f t="shared" si="151"/>
        <v>0</v>
      </c>
      <c r="BF272">
        <f t="shared" si="151"/>
        <v>0</v>
      </c>
      <c r="BG272">
        <f t="shared" si="151"/>
        <v>0</v>
      </c>
      <c r="BH272">
        <f t="shared" si="151"/>
        <v>0</v>
      </c>
      <c r="BI272">
        <f t="shared" si="151"/>
        <v>0</v>
      </c>
      <c r="BJ272">
        <f t="shared" si="151"/>
        <v>0</v>
      </c>
      <c r="BK272">
        <f t="shared" si="151"/>
        <v>0</v>
      </c>
      <c r="BL272">
        <f t="shared" si="151"/>
        <v>0</v>
      </c>
      <c r="BM272">
        <f t="shared" si="148"/>
        <v>0</v>
      </c>
      <c r="BN272">
        <f t="shared" si="148"/>
        <v>0</v>
      </c>
      <c r="BO272">
        <f t="shared" si="148"/>
        <v>0</v>
      </c>
      <c r="BP272">
        <f t="shared" si="148"/>
        <v>0</v>
      </c>
      <c r="BQ272">
        <f t="shared" si="148"/>
        <v>0</v>
      </c>
      <c r="BR272">
        <f t="shared" si="148"/>
        <v>0</v>
      </c>
      <c r="BS272">
        <f t="shared" si="148"/>
        <v>0</v>
      </c>
      <c r="BT272">
        <f t="shared" si="148"/>
        <v>0</v>
      </c>
      <c r="BU272">
        <f t="shared" si="148"/>
        <v>0</v>
      </c>
      <c r="BV272">
        <f t="shared" si="148"/>
        <v>0</v>
      </c>
      <c r="BW272">
        <f t="shared" si="148"/>
        <v>0</v>
      </c>
      <c r="BX272">
        <f t="shared" si="148"/>
        <v>0</v>
      </c>
      <c r="BY272">
        <f t="shared" si="148"/>
        <v>0</v>
      </c>
      <c r="BZ272">
        <f t="shared" si="148"/>
        <v>0</v>
      </c>
      <c r="CA272">
        <f t="shared" si="148"/>
        <v>0</v>
      </c>
      <c r="CB272">
        <f t="shared" si="148"/>
        <v>0</v>
      </c>
      <c r="CC272">
        <f t="shared" si="146"/>
        <v>0</v>
      </c>
      <c r="CD272">
        <f t="shared" si="146"/>
        <v>0</v>
      </c>
      <c r="CE272">
        <f t="shared" si="146"/>
        <v>0</v>
      </c>
      <c r="CF272">
        <f t="shared" si="146"/>
        <v>0</v>
      </c>
      <c r="CG272">
        <f t="shared" si="146"/>
        <v>0</v>
      </c>
      <c r="CH272">
        <f t="shared" si="146"/>
        <v>0</v>
      </c>
      <c r="CI272">
        <f t="shared" si="146"/>
        <v>0</v>
      </c>
      <c r="CJ272">
        <f t="shared" si="146"/>
        <v>0</v>
      </c>
      <c r="CK272">
        <f t="shared" si="146"/>
        <v>0</v>
      </c>
      <c r="CL272">
        <f t="shared" si="146"/>
        <v>0</v>
      </c>
      <c r="CM272">
        <f t="shared" si="146"/>
        <v>0</v>
      </c>
      <c r="CN272">
        <f t="shared" si="146"/>
        <v>0</v>
      </c>
      <c r="CO272">
        <f t="shared" si="146"/>
        <v>0</v>
      </c>
      <c r="CP272">
        <f t="shared" si="146"/>
        <v>0</v>
      </c>
      <c r="CQ272">
        <f t="shared" si="146"/>
        <v>0</v>
      </c>
      <c r="CR272">
        <f t="shared" si="147"/>
        <v>0</v>
      </c>
      <c r="CS272">
        <f t="shared" si="147"/>
        <v>0</v>
      </c>
      <c r="CT272">
        <f t="shared" si="147"/>
        <v>0</v>
      </c>
      <c r="CU272">
        <f t="shared" si="147"/>
        <v>0</v>
      </c>
      <c r="CV272">
        <f t="shared" si="147"/>
        <v>0</v>
      </c>
      <c r="CW272">
        <f t="shared" si="147"/>
        <v>0</v>
      </c>
      <c r="CX272">
        <f t="shared" si="147"/>
        <v>0</v>
      </c>
      <c r="CY272">
        <f t="shared" si="147"/>
        <v>0</v>
      </c>
      <c r="CZ272">
        <f t="shared" si="147"/>
        <v>0</v>
      </c>
      <c r="DA272">
        <f t="shared" si="147"/>
        <v>0</v>
      </c>
      <c r="DB272">
        <f t="shared" si="147"/>
        <v>0</v>
      </c>
      <c r="DC272">
        <f t="shared" si="147"/>
        <v>0</v>
      </c>
      <c r="DD272">
        <f t="shared" si="147"/>
        <v>0</v>
      </c>
      <c r="DE272">
        <f t="shared" si="147"/>
        <v>0</v>
      </c>
      <c r="DF272">
        <f t="shared" si="147"/>
        <v>0</v>
      </c>
      <c r="DG272">
        <f t="shared" si="147"/>
        <v>0</v>
      </c>
      <c r="DH272">
        <f t="shared" si="145"/>
        <v>0</v>
      </c>
      <c r="DI272">
        <f t="shared" si="145"/>
        <v>0</v>
      </c>
      <c r="DJ272">
        <f t="shared" si="145"/>
        <v>0</v>
      </c>
      <c r="DK272">
        <f t="shared" si="145"/>
        <v>0</v>
      </c>
      <c r="DL272">
        <f t="shared" si="145"/>
        <v>0</v>
      </c>
      <c r="DM272">
        <f t="shared" si="145"/>
        <v>0</v>
      </c>
      <c r="DN272">
        <f t="shared" si="145"/>
        <v>0</v>
      </c>
      <c r="DO272">
        <f t="shared" si="145"/>
        <v>0</v>
      </c>
      <c r="DP272">
        <f t="shared" si="145"/>
        <v>0</v>
      </c>
      <c r="DQ272">
        <f t="shared" si="145"/>
        <v>0</v>
      </c>
      <c r="DR272">
        <f t="shared" si="145"/>
        <v>0</v>
      </c>
      <c r="DS272">
        <f t="shared" si="145"/>
        <v>0</v>
      </c>
      <c r="DT272">
        <f t="shared" si="145"/>
        <v>0</v>
      </c>
      <c r="DU272">
        <f t="shared" si="145"/>
        <v>0</v>
      </c>
      <c r="DV272">
        <f t="shared" si="145"/>
        <v>0</v>
      </c>
    </row>
    <row r="273" spans="1:126" x14ac:dyDescent="0.3">
      <c r="A273" s="13" t="s">
        <v>840</v>
      </c>
      <c r="B273" s="15" t="str">
        <f>VLOOKUP(Sheet6!A273,Phase1IDs!A197:I990,8,0)</f>
        <v>T1190</v>
      </c>
      <c r="C273">
        <f t="shared" si="150"/>
        <v>0</v>
      </c>
      <c r="D273">
        <f t="shared" si="150"/>
        <v>0</v>
      </c>
      <c r="E273">
        <f t="shared" si="150"/>
        <v>0</v>
      </c>
      <c r="F273">
        <f t="shared" si="150"/>
        <v>0</v>
      </c>
      <c r="G273">
        <f t="shared" si="150"/>
        <v>0</v>
      </c>
      <c r="H273">
        <f t="shared" si="150"/>
        <v>0</v>
      </c>
      <c r="I273">
        <f t="shared" si="150"/>
        <v>0</v>
      </c>
      <c r="J273">
        <f t="shared" si="150"/>
        <v>0</v>
      </c>
      <c r="K273">
        <f t="shared" si="150"/>
        <v>0</v>
      </c>
      <c r="L273">
        <f t="shared" si="150"/>
        <v>0</v>
      </c>
      <c r="M273">
        <f t="shared" si="150"/>
        <v>0</v>
      </c>
      <c r="N273">
        <f t="shared" si="150"/>
        <v>0</v>
      </c>
      <c r="O273">
        <f t="shared" si="150"/>
        <v>0</v>
      </c>
      <c r="P273">
        <f t="shared" si="150"/>
        <v>0</v>
      </c>
      <c r="Q273">
        <f t="shared" si="150"/>
        <v>0</v>
      </c>
      <c r="R273">
        <f t="shared" si="150"/>
        <v>0</v>
      </c>
      <c r="S273">
        <f t="shared" si="149"/>
        <v>0</v>
      </c>
      <c r="T273">
        <f t="shared" si="149"/>
        <v>0</v>
      </c>
      <c r="U273">
        <f t="shared" si="149"/>
        <v>0</v>
      </c>
      <c r="V273">
        <f t="shared" si="149"/>
        <v>0</v>
      </c>
      <c r="W273">
        <f t="shared" si="149"/>
        <v>0</v>
      </c>
      <c r="X273">
        <f t="shared" si="149"/>
        <v>0</v>
      </c>
      <c r="Y273">
        <f t="shared" si="149"/>
        <v>0</v>
      </c>
      <c r="Z273">
        <f t="shared" si="149"/>
        <v>0</v>
      </c>
      <c r="AA273">
        <f t="shared" si="149"/>
        <v>0</v>
      </c>
      <c r="AB273">
        <f t="shared" si="149"/>
        <v>0</v>
      </c>
      <c r="AC273">
        <f t="shared" si="149"/>
        <v>0</v>
      </c>
      <c r="AD273">
        <f t="shared" si="149"/>
        <v>0</v>
      </c>
      <c r="AE273">
        <f t="shared" si="149"/>
        <v>0</v>
      </c>
      <c r="AF273">
        <f t="shared" si="149"/>
        <v>0</v>
      </c>
      <c r="AG273">
        <f t="shared" si="149"/>
        <v>0</v>
      </c>
      <c r="AH273">
        <f t="shared" si="152"/>
        <v>0</v>
      </c>
      <c r="AI273">
        <f t="shared" si="152"/>
        <v>0</v>
      </c>
      <c r="AJ273">
        <f t="shared" si="152"/>
        <v>0</v>
      </c>
      <c r="AK273">
        <f t="shared" si="152"/>
        <v>0</v>
      </c>
      <c r="AL273">
        <f t="shared" si="152"/>
        <v>0</v>
      </c>
      <c r="AM273">
        <f t="shared" si="152"/>
        <v>0</v>
      </c>
      <c r="AN273">
        <f t="shared" si="152"/>
        <v>0</v>
      </c>
      <c r="AO273">
        <f t="shared" si="152"/>
        <v>0</v>
      </c>
      <c r="AP273">
        <f t="shared" si="152"/>
        <v>1</v>
      </c>
      <c r="AQ273">
        <f t="shared" si="152"/>
        <v>0</v>
      </c>
      <c r="AR273">
        <f t="shared" si="152"/>
        <v>0</v>
      </c>
      <c r="AS273">
        <f t="shared" si="152"/>
        <v>0</v>
      </c>
      <c r="AT273">
        <f t="shared" si="152"/>
        <v>0</v>
      </c>
      <c r="AU273">
        <f t="shared" si="152"/>
        <v>0</v>
      </c>
      <c r="AV273">
        <f t="shared" si="152"/>
        <v>0</v>
      </c>
      <c r="AW273">
        <f t="shared" si="152"/>
        <v>0</v>
      </c>
      <c r="AX273">
        <f t="shared" si="151"/>
        <v>0</v>
      </c>
      <c r="AY273">
        <f t="shared" si="151"/>
        <v>0</v>
      </c>
      <c r="AZ273">
        <f t="shared" si="151"/>
        <v>0</v>
      </c>
      <c r="BA273">
        <f t="shared" si="151"/>
        <v>0</v>
      </c>
      <c r="BB273">
        <f t="shared" si="151"/>
        <v>0</v>
      </c>
      <c r="BC273">
        <f t="shared" si="151"/>
        <v>0</v>
      </c>
      <c r="BD273">
        <f t="shared" si="151"/>
        <v>0</v>
      </c>
      <c r="BE273">
        <f t="shared" si="151"/>
        <v>0</v>
      </c>
      <c r="BF273">
        <f t="shared" si="151"/>
        <v>0</v>
      </c>
      <c r="BG273">
        <f t="shared" si="151"/>
        <v>0</v>
      </c>
      <c r="BH273">
        <f t="shared" si="151"/>
        <v>0</v>
      </c>
      <c r="BI273">
        <f t="shared" si="151"/>
        <v>0</v>
      </c>
      <c r="BJ273">
        <f t="shared" si="151"/>
        <v>0</v>
      </c>
      <c r="BK273">
        <f t="shared" si="151"/>
        <v>0</v>
      </c>
      <c r="BL273">
        <f t="shared" si="151"/>
        <v>0</v>
      </c>
      <c r="BM273">
        <f t="shared" si="148"/>
        <v>0</v>
      </c>
      <c r="BN273">
        <f t="shared" si="148"/>
        <v>0</v>
      </c>
      <c r="BO273">
        <f t="shared" si="148"/>
        <v>0</v>
      </c>
      <c r="BP273">
        <f t="shared" si="148"/>
        <v>0</v>
      </c>
      <c r="BQ273">
        <f t="shared" si="148"/>
        <v>0</v>
      </c>
      <c r="BR273">
        <f t="shared" si="148"/>
        <v>0</v>
      </c>
      <c r="BS273">
        <f t="shared" si="148"/>
        <v>0</v>
      </c>
      <c r="BT273">
        <f t="shared" si="148"/>
        <v>0</v>
      </c>
      <c r="BU273">
        <f t="shared" si="148"/>
        <v>0</v>
      </c>
      <c r="BV273">
        <f t="shared" si="148"/>
        <v>0</v>
      </c>
      <c r="BW273">
        <f t="shared" si="148"/>
        <v>0</v>
      </c>
      <c r="BX273">
        <f t="shared" si="148"/>
        <v>0</v>
      </c>
      <c r="BY273">
        <f t="shared" si="148"/>
        <v>0</v>
      </c>
      <c r="BZ273">
        <f t="shared" si="148"/>
        <v>0</v>
      </c>
      <c r="CA273">
        <f t="shared" si="148"/>
        <v>0</v>
      </c>
      <c r="CB273">
        <f t="shared" si="148"/>
        <v>0</v>
      </c>
      <c r="CC273">
        <f t="shared" si="146"/>
        <v>0</v>
      </c>
      <c r="CD273">
        <f t="shared" si="146"/>
        <v>0</v>
      </c>
      <c r="CE273">
        <f t="shared" si="146"/>
        <v>0</v>
      </c>
      <c r="CF273">
        <f t="shared" si="146"/>
        <v>0</v>
      </c>
      <c r="CG273">
        <f t="shared" si="146"/>
        <v>0</v>
      </c>
      <c r="CH273">
        <f t="shared" si="146"/>
        <v>0</v>
      </c>
      <c r="CI273">
        <f t="shared" si="146"/>
        <v>0</v>
      </c>
      <c r="CJ273">
        <f t="shared" si="146"/>
        <v>0</v>
      </c>
      <c r="CK273">
        <f t="shared" si="146"/>
        <v>0</v>
      </c>
      <c r="CL273">
        <f t="shared" si="146"/>
        <v>0</v>
      </c>
      <c r="CM273">
        <f t="shared" si="146"/>
        <v>0</v>
      </c>
      <c r="CN273">
        <f t="shared" si="146"/>
        <v>0</v>
      </c>
      <c r="CO273">
        <f t="shared" si="146"/>
        <v>0</v>
      </c>
      <c r="CP273">
        <f t="shared" si="146"/>
        <v>0</v>
      </c>
      <c r="CQ273">
        <f t="shared" si="146"/>
        <v>0</v>
      </c>
      <c r="CR273">
        <f t="shared" si="147"/>
        <v>0</v>
      </c>
      <c r="CS273">
        <f t="shared" si="147"/>
        <v>0</v>
      </c>
      <c r="CT273">
        <f t="shared" si="147"/>
        <v>0</v>
      </c>
      <c r="CU273">
        <f t="shared" si="147"/>
        <v>0</v>
      </c>
      <c r="CV273">
        <f t="shared" si="147"/>
        <v>0</v>
      </c>
      <c r="CW273">
        <f t="shared" si="147"/>
        <v>0</v>
      </c>
      <c r="CX273">
        <f t="shared" si="147"/>
        <v>0</v>
      </c>
      <c r="CY273">
        <f t="shared" si="147"/>
        <v>0</v>
      </c>
      <c r="CZ273">
        <f t="shared" si="147"/>
        <v>0</v>
      </c>
      <c r="DA273">
        <f t="shared" si="147"/>
        <v>0</v>
      </c>
      <c r="DB273">
        <f t="shared" si="147"/>
        <v>0</v>
      </c>
      <c r="DC273">
        <f t="shared" si="147"/>
        <v>0</v>
      </c>
      <c r="DD273">
        <f t="shared" si="147"/>
        <v>0</v>
      </c>
      <c r="DE273">
        <f t="shared" si="147"/>
        <v>0</v>
      </c>
      <c r="DF273">
        <f t="shared" si="147"/>
        <v>0</v>
      </c>
      <c r="DG273">
        <f t="shared" si="147"/>
        <v>0</v>
      </c>
      <c r="DH273">
        <f t="shared" si="145"/>
        <v>0</v>
      </c>
      <c r="DI273">
        <f t="shared" si="145"/>
        <v>0</v>
      </c>
      <c r="DJ273">
        <f t="shared" si="145"/>
        <v>0</v>
      </c>
      <c r="DK273">
        <f t="shared" si="145"/>
        <v>0</v>
      </c>
      <c r="DL273">
        <f t="shared" si="145"/>
        <v>0</v>
      </c>
      <c r="DM273">
        <f t="shared" si="145"/>
        <v>0</v>
      </c>
      <c r="DN273">
        <f t="shared" si="145"/>
        <v>0</v>
      </c>
      <c r="DO273">
        <f t="shared" si="145"/>
        <v>0</v>
      </c>
      <c r="DP273">
        <f t="shared" si="145"/>
        <v>0</v>
      </c>
      <c r="DQ273">
        <f t="shared" si="145"/>
        <v>0</v>
      </c>
      <c r="DR273">
        <f t="shared" si="145"/>
        <v>0</v>
      </c>
      <c r="DS273">
        <f t="shared" si="145"/>
        <v>0</v>
      </c>
      <c r="DT273">
        <f t="shared" si="145"/>
        <v>0</v>
      </c>
      <c r="DU273">
        <f t="shared" si="145"/>
        <v>0</v>
      </c>
      <c r="DV273">
        <f t="shared" si="145"/>
        <v>0</v>
      </c>
    </row>
    <row r="274" spans="1:126" x14ac:dyDescent="0.3">
      <c r="A274" s="11" t="s">
        <v>2689</v>
      </c>
      <c r="B274" s="15" t="e">
        <f>VLOOKUP(Sheet6!A274,Phase1IDs!A198:I991,8,0)</f>
        <v>#N/A</v>
      </c>
      <c r="C274" t="e">
        <f t="shared" si="150"/>
        <v>#N/A</v>
      </c>
      <c r="D274" t="e">
        <f t="shared" si="150"/>
        <v>#N/A</v>
      </c>
      <c r="E274" t="e">
        <f t="shared" si="150"/>
        <v>#N/A</v>
      </c>
      <c r="F274" t="e">
        <f t="shared" si="150"/>
        <v>#N/A</v>
      </c>
      <c r="G274" t="e">
        <f t="shared" si="150"/>
        <v>#N/A</v>
      </c>
      <c r="H274" t="e">
        <f t="shared" si="150"/>
        <v>#N/A</v>
      </c>
      <c r="I274" t="e">
        <f t="shared" si="150"/>
        <v>#N/A</v>
      </c>
      <c r="J274" t="e">
        <f t="shared" si="150"/>
        <v>#N/A</v>
      </c>
      <c r="K274" t="e">
        <f t="shared" si="150"/>
        <v>#N/A</v>
      </c>
      <c r="L274" t="e">
        <f t="shared" si="150"/>
        <v>#N/A</v>
      </c>
      <c r="M274" t="e">
        <f t="shared" si="150"/>
        <v>#N/A</v>
      </c>
      <c r="N274" t="e">
        <f t="shared" si="150"/>
        <v>#N/A</v>
      </c>
      <c r="O274" t="e">
        <f t="shared" si="150"/>
        <v>#N/A</v>
      </c>
      <c r="P274" t="e">
        <f t="shared" si="150"/>
        <v>#N/A</v>
      </c>
      <c r="Q274" t="e">
        <f t="shared" si="150"/>
        <v>#N/A</v>
      </c>
      <c r="R274" t="e">
        <f t="shared" si="150"/>
        <v>#N/A</v>
      </c>
      <c r="S274" t="e">
        <f t="shared" si="149"/>
        <v>#N/A</v>
      </c>
      <c r="T274" t="e">
        <f t="shared" si="149"/>
        <v>#N/A</v>
      </c>
      <c r="U274" t="e">
        <f t="shared" si="149"/>
        <v>#N/A</v>
      </c>
      <c r="V274" t="e">
        <f t="shared" si="149"/>
        <v>#N/A</v>
      </c>
      <c r="W274" t="e">
        <f t="shared" si="149"/>
        <v>#N/A</v>
      </c>
      <c r="X274" t="e">
        <f t="shared" si="149"/>
        <v>#N/A</v>
      </c>
      <c r="Y274" t="e">
        <f t="shared" si="149"/>
        <v>#N/A</v>
      </c>
      <c r="Z274" t="e">
        <f t="shared" si="149"/>
        <v>#N/A</v>
      </c>
      <c r="AA274" t="e">
        <f t="shared" si="149"/>
        <v>#N/A</v>
      </c>
      <c r="AB274" t="e">
        <f t="shared" si="149"/>
        <v>#N/A</v>
      </c>
      <c r="AC274" t="e">
        <f t="shared" si="149"/>
        <v>#N/A</v>
      </c>
      <c r="AD274" t="e">
        <f t="shared" si="149"/>
        <v>#N/A</v>
      </c>
      <c r="AE274" t="e">
        <f t="shared" si="149"/>
        <v>#N/A</v>
      </c>
      <c r="AF274" t="e">
        <f t="shared" si="149"/>
        <v>#N/A</v>
      </c>
      <c r="AG274" t="e">
        <f t="shared" si="149"/>
        <v>#N/A</v>
      </c>
      <c r="AH274" t="e">
        <f t="shared" si="152"/>
        <v>#N/A</v>
      </c>
      <c r="AI274" t="e">
        <f t="shared" si="152"/>
        <v>#N/A</v>
      </c>
      <c r="AJ274" t="e">
        <f t="shared" si="152"/>
        <v>#N/A</v>
      </c>
      <c r="AK274" t="e">
        <f t="shared" si="152"/>
        <v>#N/A</v>
      </c>
      <c r="AL274" t="e">
        <f t="shared" si="152"/>
        <v>#N/A</v>
      </c>
      <c r="AM274" t="e">
        <f t="shared" si="152"/>
        <v>#N/A</v>
      </c>
      <c r="AN274" t="e">
        <f t="shared" si="152"/>
        <v>#N/A</v>
      </c>
      <c r="AO274" t="e">
        <f t="shared" si="152"/>
        <v>#N/A</v>
      </c>
      <c r="AP274" t="e">
        <f t="shared" si="152"/>
        <v>#N/A</v>
      </c>
      <c r="AQ274" t="e">
        <f t="shared" si="152"/>
        <v>#N/A</v>
      </c>
      <c r="AR274" t="e">
        <f t="shared" si="152"/>
        <v>#N/A</v>
      </c>
      <c r="AS274" t="e">
        <f t="shared" si="152"/>
        <v>#N/A</v>
      </c>
      <c r="AT274" t="e">
        <f t="shared" si="152"/>
        <v>#N/A</v>
      </c>
      <c r="AU274" t="e">
        <f t="shared" si="152"/>
        <v>#N/A</v>
      </c>
      <c r="AV274" t="e">
        <f t="shared" si="152"/>
        <v>#N/A</v>
      </c>
      <c r="AW274" t="e">
        <f t="shared" si="152"/>
        <v>#N/A</v>
      </c>
      <c r="AX274" t="e">
        <f t="shared" si="151"/>
        <v>#N/A</v>
      </c>
      <c r="AY274" t="e">
        <f t="shared" si="151"/>
        <v>#N/A</v>
      </c>
      <c r="AZ274" t="e">
        <f t="shared" si="151"/>
        <v>#N/A</v>
      </c>
      <c r="BA274" t="e">
        <f t="shared" si="151"/>
        <v>#N/A</v>
      </c>
      <c r="BB274" t="e">
        <f t="shared" si="151"/>
        <v>#N/A</v>
      </c>
      <c r="BC274" t="e">
        <f t="shared" si="151"/>
        <v>#N/A</v>
      </c>
      <c r="BD274" t="e">
        <f t="shared" si="151"/>
        <v>#N/A</v>
      </c>
      <c r="BE274" t="e">
        <f t="shared" si="151"/>
        <v>#N/A</v>
      </c>
      <c r="BF274" t="e">
        <f t="shared" si="151"/>
        <v>#N/A</v>
      </c>
      <c r="BG274" t="e">
        <f t="shared" si="151"/>
        <v>#N/A</v>
      </c>
      <c r="BH274" t="e">
        <f t="shared" si="151"/>
        <v>#N/A</v>
      </c>
      <c r="BI274" t="e">
        <f t="shared" si="151"/>
        <v>#N/A</v>
      </c>
      <c r="BJ274" t="e">
        <f t="shared" si="151"/>
        <v>#N/A</v>
      </c>
      <c r="BK274" t="e">
        <f t="shared" si="151"/>
        <v>#N/A</v>
      </c>
      <c r="BL274" t="e">
        <f t="shared" si="151"/>
        <v>#N/A</v>
      </c>
      <c r="BM274" t="e">
        <f t="shared" si="148"/>
        <v>#N/A</v>
      </c>
      <c r="BN274" t="e">
        <f t="shared" si="148"/>
        <v>#N/A</v>
      </c>
      <c r="BO274" t="e">
        <f t="shared" si="148"/>
        <v>#N/A</v>
      </c>
      <c r="BP274" t="e">
        <f t="shared" si="148"/>
        <v>#N/A</v>
      </c>
      <c r="BQ274" t="e">
        <f t="shared" si="148"/>
        <v>#N/A</v>
      </c>
      <c r="BR274" t="e">
        <f t="shared" si="148"/>
        <v>#N/A</v>
      </c>
      <c r="BS274" t="e">
        <f t="shared" si="148"/>
        <v>#N/A</v>
      </c>
      <c r="BT274" t="e">
        <f t="shared" si="148"/>
        <v>#N/A</v>
      </c>
      <c r="BU274" t="e">
        <f t="shared" si="148"/>
        <v>#N/A</v>
      </c>
      <c r="BV274" t="e">
        <f t="shared" si="148"/>
        <v>#N/A</v>
      </c>
      <c r="BW274" t="e">
        <f t="shared" si="148"/>
        <v>#N/A</v>
      </c>
      <c r="BX274" t="e">
        <f t="shared" si="148"/>
        <v>#N/A</v>
      </c>
      <c r="BY274" t="e">
        <f t="shared" si="148"/>
        <v>#N/A</v>
      </c>
      <c r="BZ274" t="e">
        <f t="shared" si="148"/>
        <v>#N/A</v>
      </c>
      <c r="CA274" t="e">
        <f t="shared" si="148"/>
        <v>#N/A</v>
      </c>
      <c r="CB274" t="e">
        <f t="shared" si="148"/>
        <v>#N/A</v>
      </c>
      <c r="CC274" t="e">
        <f t="shared" si="146"/>
        <v>#N/A</v>
      </c>
      <c r="CD274" t="e">
        <f t="shared" si="146"/>
        <v>#N/A</v>
      </c>
      <c r="CE274" t="e">
        <f t="shared" si="146"/>
        <v>#N/A</v>
      </c>
      <c r="CF274" t="e">
        <f t="shared" si="146"/>
        <v>#N/A</v>
      </c>
      <c r="CG274" t="e">
        <f t="shared" si="146"/>
        <v>#N/A</v>
      </c>
      <c r="CH274" t="e">
        <f t="shared" si="146"/>
        <v>#N/A</v>
      </c>
      <c r="CI274" t="e">
        <f t="shared" si="146"/>
        <v>#N/A</v>
      </c>
      <c r="CJ274" t="e">
        <f t="shared" si="146"/>
        <v>#N/A</v>
      </c>
      <c r="CK274" t="e">
        <f t="shared" si="146"/>
        <v>#N/A</v>
      </c>
      <c r="CL274" t="e">
        <f t="shared" si="146"/>
        <v>#N/A</v>
      </c>
      <c r="CM274" t="e">
        <f t="shared" si="146"/>
        <v>#N/A</v>
      </c>
      <c r="CN274" t="e">
        <f t="shared" si="146"/>
        <v>#N/A</v>
      </c>
      <c r="CO274" t="e">
        <f t="shared" si="146"/>
        <v>#N/A</v>
      </c>
      <c r="CP274" t="e">
        <f t="shared" si="146"/>
        <v>#N/A</v>
      </c>
      <c r="CQ274" t="e">
        <f t="shared" si="146"/>
        <v>#N/A</v>
      </c>
      <c r="CR274" t="e">
        <f t="shared" si="147"/>
        <v>#N/A</v>
      </c>
      <c r="CS274" t="e">
        <f t="shared" si="147"/>
        <v>#N/A</v>
      </c>
      <c r="CT274" t="e">
        <f t="shared" si="147"/>
        <v>#N/A</v>
      </c>
      <c r="CU274" t="e">
        <f t="shared" si="147"/>
        <v>#N/A</v>
      </c>
      <c r="CV274" t="e">
        <f t="shared" si="147"/>
        <v>#N/A</v>
      </c>
      <c r="CW274" t="e">
        <f t="shared" si="147"/>
        <v>#N/A</v>
      </c>
      <c r="CX274" t="e">
        <f t="shared" si="147"/>
        <v>#N/A</v>
      </c>
      <c r="CY274" t="e">
        <f t="shared" si="147"/>
        <v>#N/A</v>
      </c>
      <c r="CZ274" t="e">
        <f t="shared" si="147"/>
        <v>#N/A</v>
      </c>
      <c r="DA274" t="e">
        <f t="shared" si="147"/>
        <v>#N/A</v>
      </c>
      <c r="DB274" t="e">
        <f t="shared" si="147"/>
        <v>#N/A</v>
      </c>
      <c r="DC274" t="e">
        <f t="shared" si="147"/>
        <v>#N/A</v>
      </c>
      <c r="DD274" t="e">
        <f t="shared" si="147"/>
        <v>#N/A</v>
      </c>
      <c r="DE274" t="e">
        <f t="shared" si="147"/>
        <v>#N/A</v>
      </c>
      <c r="DF274" t="e">
        <f t="shared" si="147"/>
        <v>#N/A</v>
      </c>
      <c r="DG274" t="e">
        <f t="shared" si="147"/>
        <v>#N/A</v>
      </c>
      <c r="DH274" t="e">
        <f t="shared" si="145"/>
        <v>#N/A</v>
      </c>
      <c r="DI274" t="e">
        <f t="shared" si="145"/>
        <v>#N/A</v>
      </c>
      <c r="DJ274" t="e">
        <f t="shared" si="145"/>
        <v>#N/A</v>
      </c>
      <c r="DK274" t="e">
        <f t="shared" si="145"/>
        <v>#N/A</v>
      </c>
      <c r="DL274" t="e">
        <f t="shared" si="145"/>
        <v>#N/A</v>
      </c>
      <c r="DM274" t="e">
        <f t="shared" si="145"/>
        <v>#N/A</v>
      </c>
      <c r="DN274" t="e">
        <f t="shared" si="145"/>
        <v>#N/A</v>
      </c>
      <c r="DO274" t="e">
        <f t="shared" si="145"/>
        <v>#N/A</v>
      </c>
      <c r="DP274" t="e">
        <f t="shared" si="145"/>
        <v>#N/A</v>
      </c>
      <c r="DQ274" t="e">
        <f t="shared" si="145"/>
        <v>#N/A</v>
      </c>
      <c r="DR274" t="e">
        <f t="shared" si="145"/>
        <v>#N/A</v>
      </c>
      <c r="DS274" t="e">
        <f t="shared" si="145"/>
        <v>#N/A</v>
      </c>
      <c r="DT274" t="e">
        <f t="shared" si="145"/>
        <v>#N/A</v>
      </c>
      <c r="DU274" t="e">
        <f t="shared" si="145"/>
        <v>#N/A</v>
      </c>
      <c r="DV274" t="e">
        <f t="shared" si="145"/>
        <v>#N/A</v>
      </c>
    </row>
    <row r="275" spans="1:126" x14ac:dyDescent="0.3">
      <c r="A275" s="13" t="s">
        <v>1131</v>
      </c>
      <c r="B275" s="15" t="str">
        <f>VLOOKUP(Sheet6!A275,Phase1IDs!A198:I992,8,0)</f>
        <v>T1203</v>
      </c>
      <c r="C275">
        <f t="shared" si="150"/>
        <v>0</v>
      </c>
      <c r="D275">
        <f t="shared" si="150"/>
        <v>0</v>
      </c>
      <c r="E275">
        <f t="shared" si="150"/>
        <v>0</v>
      </c>
      <c r="F275">
        <f t="shared" si="150"/>
        <v>0</v>
      </c>
      <c r="G275">
        <f t="shared" si="150"/>
        <v>0</v>
      </c>
      <c r="H275">
        <f t="shared" si="150"/>
        <v>0</v>
      </c>
      <c r="I275">
        <f t="shared" si="150"/>
        <v>0</v>
      </c>
      <c r="J275">
        <f t="shared" si="150"/>
        <v>0</v>
      </c>
      <c r="K275">
        <f t="shared" si="150"/>
        <v>0</v>
      </c>
      <c r="L275">
        <f t="shared" si="150"/>
        <v>0</v>
      </c>
      <c r="M275">
        <f t="shared" si="150"/>
        <v>0</v>
      </c>
      <c r="N275">
        <f t="shared" si="150"/>
        <v>0</v>
      </c>
      <c r="O275">
        <f t="shared" si="150"/>
        <v>0</v>
      </c>
      <c r="P275">
        <f t="shared" si="150"/>
        <v>0</v>
      </c>
      <c r="Q275">
        <f t="shared" si="150"/>
        <v>0</v>
      </c>
      <c r="R275">
        <f t="shared" si="150"/>
        <v>0</v>
      </c>
      <c r="S275">
        <f t="shared" si="149"/>
        <v>0</v>
      </c>
      <c r="T275">
        <f t="shared" si="149"/>
        <v>0</v>
      </c>
      <c r="U275">
        <f t="shared" si="149"/>
        <v>0</v>
      </c>
      <c r="V275">
        <f t="shared" si="149"/>
        <v>0</v>
      </c>
      <c r="W275">
        <f t="shared" si="149"/>
        <v>0</v>
      </c>
      <c r="X275">
        <f t="shared" si="149"/>
        <v>0</v>
      </c>
      <c r="Y275">
        <f t="shared" si="149"/>
        <v>0</v>
      </c>
      <c r="Z275">
        <f t="shared" si="149"/>
        <v>0</v>
      </c>
      <c r="AA275">
        <f t="shared" si="149"/>
        <v>0</v>
      </c>
      <c r="AB275">
        <f t="shared" si="149"/>
        <v>0</v>
      </c>
      <c r="AC275">
        <f t="shared" si="149"/>
        <v>0</v>
      </c>
      <c r="AD275">
        <f t="shared" si="149"/>
        <v>0</v>
      </c>
      <c r="AE275">
        <f t="shared" si="149"/>
        <v>0</v>
      </c>
      <c r="AF275">
        <f t="shared" si="149"/>
        <v>0</v>
      </c>
      <c r="AG275">
        <f t="shared" si="149"/>
        <v>0</v>
      </c>
      <c r="AH275">
        <f t="shared" si="152"/>
        <v>0</v>
      </c>
      <c r="AI275">
        <f t="shared" si="152"/>
        <v>0</v>
      </c>
      <c r="AJ275">
        <f t="shared" si="152"/>
        <v>0</v>
      </c>
      <c r="AK275">
        <f t="shared" si="152"/>
        <v>0</v>
      </c>
      <c r="AL275">
        <f t="shared" si="152"/>
        <v>0</v>
      </c>
      <c r="AM275">
        <f t="shared" si="152"/>
        <v>0</v>
      </c>
      <c r="AN275">
        <f t="shared" si="152"/>
        <v>0</v>
      </c>
      <c r="AO275">
        <f t="shared" si="152"/>
        <v>0</v>
      </c>
      <c r="AP275">
        <f t="shared" si="152"/>
        <v>0</v>
      </c>
      <c r="AQ275">
        <f t="shared" si="152"/>
        <v>0</v>
      </c>
      <c r="AR275">
        <f t="shared" si="152"/>
        <v>0</v>
      </c>
      <c r="AS275">
        <f t="shared" si="152"/>
        <v>1</v>
      </c>
      <c r="AT275">
        <f t="shared" si="152"/>
        <v>0</v>
      </c>
      <c r="AU275">
        <f t="shared" si="152"/>
        <v>0</v>
      </c>
      <c r="AV275">
        <f t="shared" si="152"/>
        <v>0</v>
      </c>
      <c r="AW275">
        <f t="shared" si="152"/>
        <v>0</v>
      </c>
      <c r="AX275">
        <f t="shared" si="151"/>
        <v>0</v>
      </c>
      <c r="AY275">
        <f t="shared" si="151"/>
        <v>0</v>
      </c>
      <c r="AZ275">
        <f t="shared" si="151"/>
        <v>0</v>
      </c>
      <c r="BA275">
        <f t="shared" si="151"/>
        <v>0</v>
      </c>
      <c r="BB275">
        <f t="shared" si="151"/>
        <v>0</v>
      </c>
      <c r="BC275">
        <f t="shared" si="151"/>
        <v>0</v>
      </c>
      <c r="BD275">
        <f t="shared" si="151"/>
        <v>0</v>
      </c>
      <c r="BE275">
        <f t="shared" si="151"/>
        <v>0</v>
      </c>
      <c r="BF275">
        <f t="shared" si="151"/>
        <v>0</v>
      </c>
      <c r="BG275">
        <f t="shared" si="151"/>
        <v>0</v>
      </c>
      <c r="BH275">
        <f t="shared" si="151"/>
        <v>0</v>
      </c>
      <c r="BI275">
        <f t="shared" si="151"/>
        <v>0</v>
      </c>
      <c r="BJ275">
        <f t="shared" si="151"/>
        <v>0</v>
      </c>
      <c r="BK275">
        <f t="shared" si="151"/>
        <v>0</v>
      </c>
      <c r="BL275">
        <f t="shared" si="151"/>
        <v>0</v>
      </c>
      <c r="BM275">
        <f t="shared" si="148"/>
        <v>0</v>
      </c>
      <c r="BN275">
        <f t="shared" si="148"/>
        <v>0</v>
      </c>
      <c r="BO275">
        <f t="shared" si="148"/>
        <v>0</v>
      </c>
      <c r="BP275">
        <f t="shared" si="148"/>
        <v>0</v>
      </c>
      <c r="BQ275">
        <f t="shared" si="148"/>
        <v>0</v>
      </c>
      <c r="BR275">
        <f t="shared" si="148"/>
        <v>0</v>
      </c>
      <c r="BS275">
        <f t="shared" si="148"/>
        <v>0</v>
      </c>
      <c r="BT275">
        <f t="shared" si="148"/>
        <v>0</v>
      </c>
      <c r="BU275">
        <f t="shared" si="148"/>
        <v>0</v>
      </c>
      <c r="BV275">
        <f t="shared" si="148"/>
        <v>0</v>
      </c>
      <c r="BW275">
        <f t="shared" si="148"/>
        <v>0</v>
      </c>
      <c r="BX275">
        <f t="shared" si="148"/>
        <v>0</v>
      </c>
      <c r="BY275">
        <f t="shared" si="148"/>
        <v>0</v>
      </c>
      <c r="BZ275">
        <f t="shared" si="148"/>
        <v>0</v>
      </c>
      <c r="CA275">
        <f t="shared" si="148"/>
        <v>0</v>
      </c>
      <c r="CB275">
        <f t="shared" si="148"/>
        <v>0</v>
      </c>
      <c r="CC275">
        <f t="shared" si="146"/>
        <v>0</v>
      </c>
      <c r="CD275">
        <f t="shared" si="146"/>
        <v>0</v>
      </c>
      <c r="CE275">
        <f t="shared" si="146"/>
        <v>0</v>
      </c>
      <c r="CF275">
        <f t="shared" si="146"/>
        <v>0</v>
      </c>
      <c r="CG275">
        <f t="shared" si="146"/>
        <v>0</v>
      </c>
      <c r="CH275">
        <f t="shared" si="146"/>
        <v>0</v>
      </c>
      <c r="CI275">
        <f t="shared" si="146"/>
        <v>0</v>
      </c>
      <c r="CJ275">
        <f t="shared" si="146"/>
        <v>0</v>
      </c>
      <c r="CK275">
        <f t="shared" si="146"/>
        <v>0</v>
      </c>
      <c r="CL275">
        <f t="shared" si="146"/>
        <v>0</v>
      </c>
      <c r="CM275">
        <f t="shared" si="146"/>
        <v>0</v>
      </c>
      <c r="CN275">
        <f t="shared" si="146"/>
        <v>0</v>
      </c>
      <c r="CO275">
        <f t="shared" si="146"/>
        <v>0</v>
      </c>
      <c r="CP275">
        <f t="shared" si="146"/>
        <v>0</v>
      </c>
      <c r="CQ275">
        <f t="shared" si="146"/>
        <v>0</v>
      </c>
      <c r="CR275">
        <f t="shared" si="147"/>
        <v>0</v>
      </c>
      <c r="CS275">
        <f t="shared" si="147"/>
        <v>0</v>
      </c>
      <c r="CT275">
        <f t="shared" si="147"/>
        <v>0</v>
      </c>
      <c r="CU275">
        <f t="shared" si="147"/>
        <v>0</v>
      </c>
      <c r="CV275">
        <f t="shared" si="147"/>
        <v>0</v>
      </c>
      <c r="CW275">
        <f t="shared" si="147"/>
        <v>0</v>
      </c>
      <c r="CX275">
        <f t="shared" si="147"/>
        <v>0</v>
      </c>
      <c r="CY275">
        <f t="shared" si="147"/>
        <v>0</v>
      </c>
      <c r="CZ275">
        <f t="shared" si="147"/>
        <v>0</v>
      </c>
      <c r="DA275">
        <f t="shared" si="147"/>
        <v>0</v>
      </c>
      <c r="DB275">
        <f t="shared" si="147"/>
        <v>0</v>
      </c>
      <c r="DC275">
        <f t="shared" si="147"/>
        <v>0</v>
      </c>
      <c r="DD275">
        <f t="shared" si="147"/>
        <v>0</v>
      </c>
      <c r="DE275">
        <f t="shared" si="147"/>
        <v>0</v>
      </c>
      <c r="DF275">
        <f t="shared" si="147"/>
        <v>0</v>
      </c>
      <c r="DG275">
        <f t="shared" si="147"/>
        <v>0</v>
      </c>
      <c r="DH275">
        <f t="shared" si="145"/>
        <v>0</v>
      </c>
      <c r="DI275">
        <f t="shared" si="145"/>
        <v>0</v>
      </c>
      <c r="DJ275">
        <f t="shared" si="145"/>
        <v>0</v>
      </c>
      <c r="DK275">
        <f t="shared" si="145"/>
        <v>0</v>
      </c>
      <c r="DL275">
        <f t="shared" si="145"/>
        <v>0</v>
      </c>
      <c r="DM275">
        <f t="shared" si="145"/>
        <v>0</v>
      </c>
      <c r="DN275">
        <f t="shared" si="145"/>
        <v>0</v>
      </c>
      <c r="DO275">
        <f t="shared" si="145"/>
        <v>0</v>
      </c>
      <c r="DP275">
        <f t="shared" si="145"/>
        <v>0</v>
      </c>
      <c r="DQ275">
        <f t="shared" si="145"/>
        <v>0</v>
      </c>
      <c r="DR275">
        <f t="shared" si="145"/>
        <v>0</v>
      </c>
      <c r="DS275">
        <f t="shared" si="145"/>
        <v>0</v>
      </c>
      <c r="DT275">
        <f t="shared" si="145"/>
        <v>0</v>
      </c>
      <c r="DU275">
        <f t="shared" si="145"/>
        <v>0</v>
      </c>
      <c r="DV275">
        <f t="shared" si="145"/>
        <v>0</v>
      </c>
    </row>
    <row r="276" spans="1:126" x14ac:dyDescent="0.3">
      <c r="A276" s="11" t="s">
        <v>1235</v>
      </c>
      <c r="B276" s="15" t="str">
        <f>VLOOKUP(Sheet6!A276,Phase1IDs!A199:I993,8,0)</f>
        <v>T1203, T1189</v>
      </c>
      <c r="C276">
        <f t="shared" si="150"/>
        <v>0</v>
      </c>
      <c r="D276">
        <f t="shared" si="150"/>
        <v>0</v>
      </c>
      <c r="E276">
        <f t="shared" si="150"/>
        <v>0</v>
      </c>
      <c r="F276">
        <f t="shared" si="150"/>
        <v>0</v>
      </c>
      <c r="G276">
        <f t="shared" si="150"/>
        <v>0</v>
      </c>
      <c r="H276">
        <f t="shared" si="150"/>
        <v>0</v>
      </c>
      <c r="I276">
        <f t="shared" si="150"/>
        <v>0</v>
      </c>
      <c r="J276">
        <f t="shared" si="150"/>
        <v>0</v>
      </c>
      <c r="K276">
        <f t="shared" si="150"/>
        <v>0</v>
      </c>
      <c r="L276">
        <f t="shared" si="150"/>
        <v>0</v>
      </c>
      <c r="M276">
        <f t="shared" si="150"/>
        <v>0</v>
      </c>
      <c r="N276">
        <f t="shared" si="150"/>
        <v>0</v>
      </c>
      <c r="O276">
        <f t="shared" si="150"/>
        <v>0</v>
      </c>
      <c r="P276">
        <f t="shared" si="150"/>
        <v>0</v>
      </c>
      <c r="Q276">
        <f t="shared" si="150"/>
        <v>0</v>
      </c>
      <c r="R276">
        <f t="shared" si="150"/>
        <v>0</v>
      </c>
      <c r="S276">
        <f t="shared" si="149"/>
        <v>0</v>
      </c>
      <c r="T276">
        <f t="shared" si="149"/>
        <v>0</v>
      </c>
      <c r="U276">
        <f t="shared" si="149"/>
        <v>0</v>
      </c>
      <c r="V276">
        <f t="shared" si="149"/>
        <v>0</v>
      </c>
      <c r="W276">
        <f t="shared" si="149"/>
        <v>0</v>
      </c>
      <c r="X276">
        <f t="shared" si="149"/>
        <v>0</v>
      </c>
      <c r="Y276">
        <f t="shared" si="149"/>
        <v>0</v>
      </c>
      <c r="Z276">
        <f t="shared" si="149"/>
        <v>0</v>
      </c>
      <c r="AA276">
        <f t="shared" si="149"/>
        <v>0</v>
      </c>
      <c r="AB276">
        <f t="shared" si="149"/>
        <v>0</v>
      </c>
      <c r="AC276">
        <f t="shared" si="149"/>
        <v>0</v>
      </c>
      <c r="AD276">
        <f t="shared" si="149"/>
        <v>0</v>
      </c>
      <c r="AE276">
        <f t="shared" si="149"/>
        <v>0</v>
      </c>
      <c r="AF276">
        <f t="shared" si="149"/>
        <v>0</v>
      </c>
      <c r="AG276">
        <f t="shared" si="149"/>
        <v>0</v>
      </c>
      <c r="AH276">
        <f t="shared" si="152"/>
        <v>0</v>
      </c>
      <c r="AI276">
        <f t="shared" si="152"/>
        <v>0</v>
      </c>
      <c r="AJ276">
        <f t="shared" si="152"/>
        <v>0</v>
      </c>
      <c r="AK276">
        <f t="shared" si="152"/>
        <v>0</v>
      </c>
      <c r="AL276">
        <f t="shared" si="152"/>
        <v>0</v>
      </c>
      <c r="AM276">
        <f t="shared" si="152"/>
        <v>0</v>
      </c>
      <c r="AN276">
        <f t="shared" si="152"/>
        <v>0</v>
      </c>
      <c r="AO276">
        <f t="shared" si="152"/>
        <v>1</v>
      </c>
      <c r="AP276">
        <f t="shared" si="152"/>
        <v>0</v>
      </c>
      <c r="AQ276">
        <f t="shared" si="152"/>
        <v>0</v>
      </c>
      <c r="AR276">
        <f t="shared" si="152"/>
        <v>0</v>
      </c>
      <c r="AS276">
        <f t="shared" si="152"/>
        <v>1</v>
      </c>
      <c r="AT276">
        <f t="shared" si="152"/>
        <v>0</v>
      </c>
      <c r="AU276">
        <f t="shared" si="152"/>
        <v>0</v>
      </c>
      <c r="AV276">
        <f t="shared" si="152"/>
        <v>0</v>
      </c>
      <c r="AW276">
        <f t="shared" si="152"/>
        <v>0</v>
      </c>
      <c r="AX276">
        <f t="shared" si="151"/>
        <v>0</v>
      </c>
      <c r="AY276">
        <f t="shared" si="151"/>
        <v>0</v>
      </c>
      <c r="AZ276">
        <f t="shared" si="151"/>
        <v>0</v>
      </c>
      <c r="BA276">
        <f t="shared" si="151"/>
        <v>0</v>
      </c>
      <c r="BB276">
        <f t="shared" si="151"/>
        <v>0</v>
      </c>
      <c r="BC276">
        <f t="shared" si="151"/>
        <v>0</v>
      </c>
      <c r="BD276">
        <f t="shared" si="151"/>
        <v>0</v>
      </c>
      <c r="BE276">
        <f t="shared" si="151"/>
        <v>0</v>
      </c>
      <c r="BF276">
        <f t="shared" si="151"/>
        <v>0</v>
      </c>
      <c r="BG276">
        <f t="shared" si="151"/>
        <v>0</v>
      </c>
      <c r="BH276">
        <f t="shared" si="151"/>
        <v>0</v>
      </c>
      <c r="BI276">
        <f t="shared" si="151"/>
        <v>0</v>
      </c>
      <c r="BJ276">
        <f t="shared" si="151"/>
        <v>0</v>
      </c>
      <c r="BK276">
        <f t="shared" si="151"/>
        <v>0</v>
      </c>
      <c r="BL276">
        <f t="shared" si="151"/>
        <v>0</v>
      </c>
      <c r="BM276">
        <f t="shared" si="148"/>
        <v>0</v>
      </c>
      <c r="BN276">
        <f t="shared" si="148"/>
        <v>0</v>
      </c>
      <c r="BO276">
        <f t="shared" si="148"/>
        <v>0</v>
      </c>
      <c r="BP276">
        <f t="shared" si="148"/>
        <v>0</v>
      </c>
      <c r="BQ276">
        <f t="shared" si="148"/>
        <v>0</v>
      </c>
      <c r="BR276">
        <f t="shared" si="148"/>
        <v>0</v>
      </c>
      <c r="BS276">
        <f t="shared" si="148"/>
        <v>0</v>
      </c>
      <c r="BT276">
        <f t="shared" si="148"/>
        <v>0</v>
      </c>
      <c r="BU276">
        <f t="shared" si="148"/>
        <v>0</v>
      </c>
      <c r="BV276">
        <f t="shared" si="148"/>
        <v>0</v>
      </c>
      <c r="BW276">
        <f t="shared" si="148"/>
        <v>0</v>
      </c>
      <c r="BX276">
        <f t="shared" si="148"/>
        <v>0</v>
      </c>
      <c r="BY276">
        <f t="shared" si="148"/>
        <v>0</v>
      </c>
      <c r="BZ276">
        <f t="shared" si="148"/>
        <v>0</v>
      </c>
      <c r="CA276">
        <f t="shared" si="148"/>
        <v>0</v>
      </c>
      <c r="CB276">
        <f t="shared" si="148"/>
        <v>0</v>
      </c>
      <c r="CC276">
        <f t="shared" si="146"/>
        <v>0</v>
      </c>
      <c r="CD276">
        <f t="shared" si="146"/>
        <v>0</v>
      </c>
      <c r="CE276">
        <f t="shared" si="146"/>
        <v>0</v>
      </c>
      <c r="CF276">
        <f t="shared" si="146"/>
        <v>0</v>
      </c>
      <c r="CG276">
        <f t="shared" si="146"/>
        <v>0</v>
      </c>
      <c r="CH276">
        <f t="shared" si="146"/>
        <v>0</v>
      </c>
      <c r="CI276">
        <f t="shared" si="146"/>
        <v>0</v>
      </c>
      <c r="CJ276">
        <f t="shared" si="146"/>
        <v>0</v>
      </c>
      <c r="CK276">
        <f t="shared" si="146"/>
        <v>0</v>
      </c>
      <c r="CL276">
        <f t="shared" si="146"/>
        <v>0</v>
      </c>
      <c r="CM276">
        <f t="shared" si="146"/>
        <v>0</v>
      </c>
      <c r="CN276">
        <f t="shared" si="146"/>
        <v>0</v>
      </c>
      <c r="CO276">
        <f t="shared" si="146"/>
        <v>0</v>
      </c>
      <c r="CP276">
        <f t="shared" si="146"/>
        <v>0</v>
      </c>
      <c r="CQ276">
        <f t="shared" si="146"/>
        <v>0</v>
      </c>
      <c r="CR276">
        <f t="shared" si="147"/>
        <v>0</v>
      </c>
      <c r="CS276">
        <f t="shared" si="147"/>
        <v>0</v>
      </c>
      <c r="CT276">
        <f t="shared" si="147"/>
        <v>0</v>
      </c>
      <c r="CU276">
        <f t="shared" si="147"/>
        <v>0</v>
      </c>
      <c r="CV276">
        <f t="shared" si="147"/>
        <v>0</v>
      </c>
      <c r="CW276">
        <f t="shared" si="147"/>
        <v>0</v>
      </c>
      <c r="CX276">
        <f t="shared" si="147"/>
        <v>0</v>
      </c>
      <c r="CY276">
        <f t="shared" si="147"/>
        <v>0</v>
      </c>
      <c r="CZ276">
        <f t="shared" si="147"/>
        <v>0</v>
      </c>
      <c r="DA276">
        <f t="shared" si="147"/>
        <v>0</v>
      </c>
      <c r="DB276">
        <f t="shared" si="147"/>
        <v>0</v>
      </c>
      <c r="DC276">
        <f t="shared" si="147"/>
        <v>0</v>
      </c>
      <c r="DD276">
        <f t="shared" si="147"/>
        <v>0</v>
      </c>
      <c r="DE276">
        <f t="shared" si="147"/>
        <v>0</v>
      </c>
      <c r="DF276">
        <f t="shared" si="147"/>
        <v>0</v>
      </c>
      <c r="DG276">
        <f t="shared" si="147"/>
        <v>0</v>
      </c>
      <c r="DH276">
        <f t="shared" si="145"/>
        <v>0</v>
      </c>
      <c r="DI276">
        <f t="shared" si="145"/>
        <v>0</v>
      </c>
      <c r="DJ276">
        <f t="shared" si="145"/>
        <v>0</v>
      </c>
      <c r="DK276">
        <f t="shared" si="145"/>
        <v>0</v>
      </c>
      <c r="DL276">
        <f t="shared" si="145"/>
        <v>0</v>
      </c>
      <c r="DM276">
        <f t="shared" si="145"/>
        <v>0</v>
      </c>
      <c r="DN276">
        <f t="shared" si="145"/>
        <v>0</v>
      </c>
      <c r="DO276">
        <f t="shared" si="145"/>
        <v>0</v>
      </c>
      <c r="DP276">
        <f t="shared" si="145"/>
        <v>0</v>
      </c>
      <c r="DQ276">
        <f t="shared" si="145"/>
        <v>0</v>
      </c>
      <c r="DR276">
        <f t="shared" si="145"/>
        <v>0</v>
      </c>
      <c r="DS276">
        <f t="shared" si="145"/>
        <v>0</v>
      </c>
      <c r="DT276">
        <f t="shared" si="145"/>
        <v>0</v>
      </c>
      <c r="DU276">
        <f t="shared" si="145"/>
        <v>0</v>
      </c>
      <c r="DV276">
        <f t="shared" si="145"/>
        <v>0</v>
      </c>
    </row>
    <row r="277" spans="1:126" x14ac:dyDescent="0.3">
      <c r="A277" s="13" t="s">
        <v>2691</v>
      </c>
      <c r="B277" s="15" t="e">
        <f>VLOOKUP(Sheet6!A277,Phase1IDs!A200:I994,8,0)</f>
        <v>#N/A</v>
      </c>
      <c r="C277" t="e">
        <f t="shared" si="150"/>
        <v>#N/A</v>
      </c>
      <c r="D277" t="e">
        <f t="shared" si="150"/>
        <v>#N/A</v>
      </c>
      <c r="E277" t="e">
        <f t="shared" si="150"/>
        <v>#N/A</v>
      </c>
      <c r="F277" t="e">
        <f t="shared" si="150"/>
        <v>#N/A</v>
      </c>
      <c r="G277" t="e">
        <f t="shared" si="150"/>
        <v>#N/A</v>
      </c>
      <c r="H277" t="e">
        <f t="shared" si="150"/>
        <v>#N/A</v>
      </c>
      <c r="I277" t="e">
        <f t="shared" si="150"/>
        <v>#N/A</v>
      </c>
      <c r="J277" t="e">
        <f t="shared" si="150"/>
        <v>#N/A</v>
      </c>
      <c r="K277" t="e">
        <f t="shared" si="150"/>
        <v>#N/A</v>
      </c>
      <c r="L277" t="e">
        <f t="shared" si="150"/>
        <v>#N/A</v>
      </c>
      <c r="M277" t="e">
        <f t="shared" si="150"/>
        <v>#N/A</v>
      </c>
      <c r="N277" t="e">
        <f t="shared" si="150"/>
        <v>#N/A</v>
      </c>
      <c r="O277" t="e">
        <f t="shared" si="150"/>
        <v>#N/A</v>
      </c>
      <c r="P277" t="e">
        <f t="shared" si="150"/>
        <v>#N/A</v>
      </c>
      <c r="Q277" t="e">
        <f t="shared" si="150"/>
        <v>#N/A</v>
      </c>
      <c r="R277" t="e">
        <f t="shared" si="150"/>
        <v>#N/A</v>
      </c>
      <c r="S277" t="e">
        <f t="shared" si="149"/>
        <v>#N/A</v>
      </c>
      <c r="T277" t="e">
        <f t="shared" si="149"/>
        <v>#N/A</v>
      </c>
      <c r="U277" t="e">
        <f t="shared" si="149"/>
        <v>#N/A</v>
      </c>
      <c r="V277" t="e">
        <f t="shared" si="149"/>
        <v>#N/A</v>
      </c>
      <c r="W277" t="e">
        <f t="shared" si="149"/>
        <v>#N/A</v>
      </c>
      <c r="X277" t="e">
        <f t="shared" si="149"/>
        <v>#N/A</v>
      </c>
      <c r="Y277" t="e">
        <f t="shared" si="149"/>
        <v>#N/A</v>
      </c>
      <c r="Z277" t="e">
        <f t="shared" si="149"/>
        <v>#N/A</v>
      </c>
      <c r="AA277" t="e">
        <f t="shared" si="149"/>
        <v>#N/A</v>
      </c>
      <c r="AB277" t="e">
        <f t="shared" si="149"/>
        <v>#N/A</v>
      </c>
      <c r="AC277" t="e">
        <f t="shared" si="149"/>
        <v>#N/A</v>
      </c>
      <c r="AD277" t="e">
        <f t="shared" si="149"/>
        <v>#N/A</v>
      </c>
      <c r="AE277" t="e">
        <f t="shared" si="149"/>
        <v>#N/A</v>
      </c>
      <c r="AF277" t="e">
        <f t="shared" si="149"/>
        <v>#N/A</v>
      </c>
      <c r="AG277" t="e">
        <f t="shared" si="149"/>
        <v>#N/A</v>
      </c>
      <c r="AH277" t="e">
        <f t="shared" si="152"/>
        <v>#N/A</v>
      </c>
      <c r="AI277" t="e">
        <f t="shared" si="152"/>
        <v>#N/A</v>
      </c>
      <c r="AJ277" t="e">
        <f t="shared" si="152"/>
        <v>#N/A</v>
      </c>
      <c r="AK277" t="e">
        <f t="shared" si="152"/>
        <v>#N/A</v>
      </c>
      <c r="AL277" t="e">
        <f t="shared" si="152"/>
        <v>#N/A</v>
      </c>
      <c r="AM277" t="e">
        <f t="shared" si="152"/>
        <v>#N/A</v>
      </c>
      <c r="AN277" t="e">
        <f t="shared" si="152"/>
        <v>#N/A</v>
      </c>
      <c r="AO277" t="e">
        <f t="shared" si="152"/>
        <v>#N/A</v>
      </c>
      <c r="AP277" t="e">
        <f t="shared" si="152"/>
        <v>#N/A</v>
      </c>
      <c r="AQ277" t="e">
        <f t="shared" si="152"/>
        <v>#N/A</v>
      </c>
      <c r="AR277" t="e">
        <f t="shared" si="152"/>
        <v>#N/A</v>
      </c>
      <c r="AS277" t="e">
        <f t="shared" si="152"/>
        <v>#N/A</v>
      </c>
      <c r="AT277" t="e">
        <f t="shared" si="152"/>
        <v>#N/A</v>
      </c>
      <c r="AU277" t="e">
        <f t="shared" si="152"/>
        <v>#N/A</v>
      </c>
      <c r="AV277" t="e">
        <f t="shared" si="152"/>
        <v>#N/A</v>
      </c>
      <c r="AW277" t="e">
        <f t="shared" si="152"/>
        <v>#N/A</v>
      </c>
      <c r="AX277" t="e">
        <f t="shared" si="151"/>
        <v>#N/A</v>
      </c>
      <c r="AY277" t="e">
        <f t="shared" si="151"/>
        <v>#N/A</v>
      </c>
      <c r="AZ277" t="e">
        <f t="shared" si="151"/>
        <v>#N/A</v>
      </c>
      <c r="BA277" t="e">
        <f t="shared" si="151"/>
        <v>#N/A</v>
      </c>
      <c r="BB277" t="e">
        <f t="shared" si="151"/>
        <v>#N/A</v>
      </c>
      <c r="BC277" t="e">
        <f t="shared" si="151"/>
        <v>#N/A</v>
      </c>
      <c r="BD277" t="e">
        <f t="shared" si="151"/>
        <v>#N/A</v>
      </c>
      <c r="BE277" t="e">
        <f t="shared" si="151"/>
        <v>#N/A</v>
      </c>
      <c r="BF277" t="e">
        <f t="shared" si="151"/>
        <v>#N/A</v>
      </c>
      <c r="BG277" t="e">
        <f t="shared" si="151"/>
        <v>#N/A</v>
      </c>
      <c r="BH277" t="e">
        <f t="shared" si="151"/>
        <v>#N/A</v>
      </c>
      <c r="BI277" t="e">
        <f t="shared" si="151"/>
        <v>#N/A</v>
      </c>
      <c r="BJ277" t="e">
        <f t="shared" si="151"/>
        <v>#N/A</v>
      </c>
      <c r="BK277" t="e">
        <f t="shared" si="151"/>
        <v>#N/A</v>
      </c>
      <c r="BL277" t="e">
        <f t="shared" si="151"/>
        <v>#N/A</v>
      </c>
      <c r="BM277" t="e">
        <f t="shared" si="148"/>
        <v>#N/A</v>
      </c>
      <c r="BN277" t="e">
        <f t="shared" si="148"/>
        <v>#N/A</v>
      </c>
      <c r="BO277" t="e">
        <f t="shared" si="148"/>
        <v>#N/A</v>
      </c>
      <c r="BP277" t="e">
        <f t="shared" si="148"/>
        <v>#N/A</v>
      </c>
      <c r="BQ277" t="e">
        <f t="shared" si="148"/>
        <v>#N/A</v>
      </c>
      <c r="BR277" t="e">
        <f t="shared" si="148"/>
        <v>#N/A</v>
      </c>
      <c r="BS277" t="e">
        <f t="shared" si="148"/>
        <v>#N/A</v>
      </c>
      <c r="BT277" t="e">
        <f t="shared" si="148"/>
        <v>#N/A</v>
      </c>
      <c r="BU277" t="e">
        <f t="shared" si="148"/>
        <v>#N/A</v>
      </c>
      <c r="BV277" t="e">
        <f t="shared" si="148"/>
        <v>#N/A</v>
      </c>
      <c r="BW277" t="e">
        <f t="shared" si="148"/>
        <v>#N/A</v>
      </c>
      <c r="BX277" t="e">
        <f t="shared" si="148"/>
        <v>#N/A</v>
      </c>
      <c r="BY277" t="e">
        <f t="shared" si="148"/>
        <v>#N/A</v>
      </c>
      <c r="BZ277" t="e">
        <f t="shared" si="148"/>
        <v>#N/A</v>
      </c>
      <c r="CA277" t="e">
        <f t="shared" si="148"/>
        <v>#N/A</v>
      </c>
      <c r="CB277" t="e">
        <f t="shared" si="148"/>
        <v>#N/A</v>
      </c>
      <c r="CC277" t="e">
        <f t="shared" si="146"/>
        <v>#N/A</v>
      </c>
      <c r="CD277" t="e">
        <f t="shared" si="146"/>
        <v>#N/A</v>
      </c>
      <c r="CE277" t="e">
        <f t="shared" si="146"/>
        <v>#N/A</v>
      </c>
      <c r="CF277" t="e">
        <f t="shared" si="146"/>
        <v>#N/A</v>
      </c>
      <c r="CG277" t="e">
        <f t="shared" si="146"/>
        <v>#N/A</v>
      </c>
      <c r="CH277" t="e">
        <f t="shared" si="146"/>
        <v>#N/A</v>
      </c>
      <c r="CI277" t="e">
        <f t="shared" si="146"/>
        <v>#N/A</v>
      </c>
      <c r="CJ277" t="e">
        <f t="shared" si="146"/>
        <v>#N/A</v>
      </c>
      <c r="CK277" t="e">
        <f t="shared" si="146"/>
        <v>#N/A</v>
      </c>
      <c r="CL277" t="e">
        <f t="shared" si="146"/>
        <v>#N/A</v>
      </c>
      <c r="CM277" t="e">
        <f t="shared" si="146"/>
        <v>#N/A</v>
      </c>
      <c r="CN277" t="e">
        <f t="shared" si="146"/>
        <v>#N/A</v>
      </c>
      <c r="CO277" t="e">
        <f t="shared" si="146"/>
        <v>#N/A</v>
      </c>
      <c r="CP277" t="e">
        <f t="shared" si="146"/>
        <v>#N/A</v>
      </c>
      <c r="CQ277" t="e">
        <f t="shared" si="146"/>
        <v>#N/A</v>
      </c>
      <c r="CR277" t="e">
        <f t="shared" si="147"/>
        <v>#N/A</v>
      </c>
      <c r="CS277" t="e">
        <f t="shared" si="147"/>
        <v>#N/A</v>
      </c>
      <c r="CT277" t="e">
        <f t="shared" si="147"/>
        <v>#N/A</v>
      </c>
      <c r="CU277" t="e">
        <f t="shared" si="147"/>
        <v>#N/A</v>
      </c>
      <c r="CV277" t="e">
        <f t="shared" si="147"/>
        <v>#N/A</v>
      </c>
      <c r="CW277" t="e">
        <f t="shared" si="147"/>
        <v>#N/A</v>
      </c>
      <c r="CX277" t="e">
        <f t="shared" si="147"/>
        <v>#N/A</v>
      </c>
      <c r="CY277" t="e">
        <f t="shared" si="147"/>
        <v>#N/A</v>
      </c>
      <c r="CZ277" t="e">
        <f t="shared" si="147"/>
        <v>#N/A</v>
      </c>
      <c r="DA277" t="e">
        <f t="shared" si="147"/>
        <v>#N/A</v>
      </c>
      <c r="DB277" t="e">
        <f t="shared" si="147"/>
        <v>#N/A</v>
      </c>
      <c r="DC277" t="e">
        <f t="shared" si="147"/>
        <v>#N/A</v>
      </c>
      <c r="DD277" t="e">
        <f t="shared" si="147"/>
        <v>#N/A</v>
      </c>
      <c r="DE277" t="e">
        <f t="shared" si="147"/>
        <v>#N/A</v>
      </c>
      <c r="DF277" t="e">
        <f t="shared" si="147"/>
        <v>#N/A</v>
      </c>
      <c r="DG277" t="e">
        <f t="shared" si="147"/>
        <v>#N/A</v>
      </c>
      <c r="DH277" t="e">
        <f t="shared" si="145"/>
        <v>#N/A</v>
      </c>
      <c r="DI277" t="e">
        <f t="shared" si="145"/>
        <v>#N/A</v>
      </c>
      <c r="DJ277" t="e">
        <f t="shared" si="145"/>
        <v>#N/A</v>
      </c>
      <c r="DK277" t="e">
        <f t="shared" si="145"/>
        <v>#N/A</v>
      </c>
      <c r="DL277" t="e">
        <f t="shared" si="145"/>
        <v>#N/A</v>
      </c>
      <c r="DM277" t="e">
        <f t="shared" si="145"/>
        <v>#N/A</v>
      </c>
      <c r="DN277" t="e">
        <f t="shared" si="145"/>
        <v>#N/A</v>
      </c>
      <c r="DO277" t="e">
        <f t="shared" si="145"/>
        <v>#N/A</v>
      </c>
      <c r="DP277" t="e">
        <f t="shared" si="145"/>
        <v>#N/A</v>
      </c>
      <c r="DQ277" t="e">
        <f t="shared" si="145"/>
        <v>#N/A</v>
      </c>
      <c r="DR277" t="e">
        <f t="shared" si="145"/>
        <v>#N/A</v>
      </c>
      <c r="DS277" t="e">
        <f t="shared" si="145"/>
        <v>#N/A</v>
      </c>
      <c r="DT277" t="e">
        <f t="shared" si="145"/>
        <v>#N/A</v>
      </c>
      <c r="DU277" t="e">
        <f t="shared" si="145"/>
        <v>#N/A</v>
      </c>
      <c r="DV277" t="e">
        <f t="shared" si="145"/>
        <v>#N/A</v>
      </c>
    </row>
    <row r="278" spans="1:126" x14ac:dyDescent="0.3">
      <c r="A278" s="11" t="s">
        <v>1726</v>
      </c>
      <c r="B278" s="15" t="str">
        <f>VLOOKUP(Sheet6!A278,Phase1IDs!A200:I995,8,0)</f>
        <v>T1608</v>
      </c>
      <c r="C278">
        <f t="shared" si="150"/>
        <v>0</v>
      </c>
      <c r="D278">
        <f t="shared" si="150"/>
        <v>0</v>
      </c>
      <c r="E278">
        <f t="shared" si="150"/>
        <v>0</v>
      </c>
      <c r="F278">
        <f t="shared" si="150"/>
        <v>0</v>
      </c>
      <c r="G278">
        <f t="shared" si="150"/>
        <v>0</v>
      </c>
      <c r="H278">
        <f t="shared" si="150"/>
        <v>0</v>
      </c>
      <c r="I278">
        <f t="shared" si="150"/>
        <v>0</v>
      </c>
      <c r="J278">
        <f t="shared" si="150"/>
        <v>0</v>
      </c>
      <c r="K278">
        <f t="shared" si="150"/>
        <v>0</v>
      </c>
      <c r="L278">
        <f t="shared" si="150"/>
        <v>0</v>
      </c>
      <c r="M278">
        <f t="shared" si="150"/>
        <v>0</v>
      </c>
      <c r="N278">
        <f t="shared" si="150"/>
        <v>0</v>
      </c>
      <c r="O278">
        <f t="shared" si="150"/>
        <v>0</v>
      </c>
      <c r="P278">
        <f t="shared" si="150"/>
        <v>0</v>
      </c>
      <c r="Q278">
        <f t="shared" si="150"/>
        <v>0</v>
      </c>
      <c r="R278">
        <f t="shared" si="150"/>
        <v>0</v>
      </c>
      <c r="S278">
        <f t="shared" si="149"/>
        <v>0</v>
      </c>
      <c r="T278">
        <f t="shared" si="149"/>
        <v>0</v>
      </c>
      <c r="U278">
        <f t="shared" si="149"/>
        <v>0</v>
      </c>
      <c r="V278">
        <f t="shared" si="149"/>
        <v>0</v>
      </c>
      <c r="W278">
        <f t="shared" si="149"/>
        <v>0</v>
      </c>
      <c r="X278">
        <f t="shared" si="149"/>
        <v>0</v>
      </c>
      <c r="Y278">
        <f t="shared" si="149"/>
        <v>0</v>
      </c>
      <c r="Z278">
        <f t="shared" si="149"/>
        <v>0</v>
      </c>
      <c r="AA278">
        <f t="shared" si="149"/>
        <v>0</v>
      </c>
      <c r="AB278">
        <f t="shared" si="149"/>
        <v>0</v>
      </c>
      <c r="AC278">
        <f t="shared" si="149"/>
        <v>0</v>
      </c>
      <c r="AD278">
        <f t="shared" si="149"/>
        <v>0</v>
      </c>
      <c r="AE278">
        <f t="shared" si="149"/>
        <v>0</v>
      </c>
      <c r="AF278">
        <f t="shared" si="149"/>
        <v>0</v>
      </c>
      <c r="AG278">
        <f t="shared" si="149"/>
        <v>0</v>
      </c>
      <c r="AH278">
        <f t="shared" si="152"/>
        <v>0</v>
      </c>
      <c r="AI278">
        <f t="shared" si="152"/>
        <v>0</v>
      </c>
      <c r="AJ278">
        <f t="shared" si="152"/>
        <v>0</v>
      </c>
      <c r="AK278">
        <f t="shared" si="152"/>
        <v>0</v>
      </c>
      <c r="AL278">
        <f t="shared" si="152"/>
        <v>0</v>
      </c>
      <c r="AM278">
        <f t="shared" si="152"/>
        <v>0</v>
      </c>
      <c r="AN278">
        <f t="shared" si="152"/>
        <v>0</v>
      </c>
      <c r="AO278">
        <f t="shared" si="152"/>
        <v>0</v>
      </c>
      <c r="AP278">
        <f t="shared" si="152"/>
        <v>0</v>
      </c>
      <c r="AQ278">
        <f t="shared" si="152"/>
        <v>0</v>
      </c>
      <c r="AR278">
        <f t="shared" si="152"/>
        <v>0</v>
      </c>
      <c r="AS278">
        <f t="shared" si="152"/>
        <v>0</v>
      </c>
      <c r="AT278">
        <f t="shared" si="152"/>
        <v>0</v>
      </c>
      <c r="AU278">
        <f t="shared" si="152"/>
        <v>0</v>
      </c>
      <c r="AV278">
        <f t="shared" si="152"/>
        <v>0</v>
      </c>
      <c r="AW278">
        <f t="shared" si="152"/>
        <v>0</v>
      </c>
      <c r="AX278">
        <f t="shared" si="151"/>
        <v>0</v>
      </c>
      <c r="AY278">
        <f t="shared" si="151"/>
        <v>0</v>
      </c>
      <c r="AZ278">
        <f t="shared" si="151"/>
        <v>0</v>
      </c>
      <c r="BA278">
        <f t="shared" si="151"/>
        <v>0</v>
      </c>
      <c r="BB278">
        <f t="shared" si="151"/>
        <v>0</v>
      </c>
      <c r="BC278">
        <f t="shared" si="151"/>
        <v>0</v>
      </c>
      <c r="BD278">
        <f t="shared" si="151"/>
        <v>0</v>
      </c>
      <c r="BE278">
        <f t="shared" si="151"/>
        <v>0</v>
      </c>
      <c r="BF278">
        <f t="shared" si="151"/>
        <v>0</v>
      </c>
      <c r="BG278">
        <f t="shared" si="151"/>
        <v>0</v>
      </c>
      <c r="BH278">
        <f t="shared" si="151"/>
        <v>0</v>
      </c>
      <c r="BI278">
        <f t="shared" si="151"/>
        <v>0</v>
      </c>
      <c r="BJ278">
        <f t="shared" si="151"/>
        <v>0</v>
      </c>
      <c r="BK278">
        <f t="shared" si="151"/>
        <v>0</v>
      </c>
      <c r="BL278">
        <f t="shared" si="151"/>
        <v>0</v>
      </c>
      <c r="BM278">
        <f t="shared" si="148"/>
        <v>0</v>
      </c>
      <c r="BN278">
        <f t="shared" si="148"/>
        <v>0</v>
      </c>
      <c r="BO278">
        <f t="shared" si="148"/>
        <v>0</v>
      </c>
      <c r="BP278">
        <f t="shared" si="148"/>
        <v>0</v>
      </c>
      <c r="BQ278">
        <f t="shared" si="148"/>
        <v>0</v>
      </c>
      <c r="BR278">
        <f t="shared" si="148"/>
        <v>0</v>
      </c>
      <c r="BS278">
        <f t="shared" si="148"/>
        <v>0</v>
      </c>
      <c r="BT278">
        <f t="shared" si="148"/>
        <v>0</v>
      </c>
      <c r="BU278">
        <f t="shared" si="148"/>
        <v>0</v>
      </c>
      <c r="BV278">
        <f t="shared" si="148"/>
        <v>0</v>
      </c>
      <c r="BW278">
        <f t="shared" si="148"/>
        <v>0</v>
      </c>
      <c r="BX278">
        <f t="shared" si="148"/>
        <v>0</v>
      </c>
      <c r="BY278">
        <f t="shared" si="148"/>
        <v>0</v>
      </c>
      <c r="BZ278">
        <f t="shared" si="148"/>
        <v>0</v>
      </c>
      <c r="CA278">
        <f t="shared" si="148"/>
        <v>0</v>
      </c>
      <c r="CB278">
        <f t="shared" si="148"/>
        <v>0</v>
      </c>
      <c r="CC278">
        <f t="shared" si="146"/>
        <v>0</v>
      </c>
      <c r="CD278">
        <f t="shared" si="146"/>
        <v>0</v>
      </c>
      <c r="CE278">
        <f t="shared" si="146"/>
        <v>0</v>
      </c>
      <c r="CF278">
        <f t="shared" si="146"/>
        <v>0</v>
      </c>
      <c r="CG278">
        <f t="shared" si="146"/>
        <v>0</v>
      </c>
      <c r="CH278">
        <f t="shared" si="146"/>
        <v>0</v>
      </c>
      <c r="CI278">
        <f t="shared" si="146"/>
        <v>0</v>
      </c>
      <c r="CJ278">
        <f t="shared" si="146"/>
        <v>0</v>
      </c>
      <c r="CK278">
        <f t="shared" si="146"/>
        <v>0</v>
      </c>
      <c r="CL278">
        <f t="shared" si="146"/>
        <v>0</v>
      </c>
      <c r="CM278">
        <f t="shared" si="146"/>
        <v>0</v>
      </c>
      <c r="CN278">
        <f t="shared" si="146"/>
        <v>0</v>
      </c>
      <c r="CO278">
        <f t="shared" si="146"/>
        <v>0</v>
      </c>
      <c r="CP278">
        <f t="shared" si="146"/>
        <v>0</v>
      </c>
      <c r="CQ278">
        <f t="shared" si="146"/>
        <v>0</v>
      </c>
      <c r="CR278">
        <f t="shared" si="147"/>
        <v>0</v>
      </c>
      <c r="CS278">
        <f t="shared" si="147"/>
        <v>0</v>
      </c>
      <c r="CT278">
        <f t="shared" si="147"/>
        <v>0</v>
      </c>
      <c r="CU278">
        <f t="shared" si="147"/>
        <v>0</v>
      </c>
      <c r="CV278">
        <f t="shared" si="147"/>
        <v>0</v>
      </c>
      <c r="CW278">
        <f t="shared" si="147"/>
        <v>0</v>
      </c>
      <c r="CX278">
        <f t="shared" si="147"/>
        <v>0</v>
      </c>
      <c r="CY278">
        <f t="shared" si="147"/>
        <v>0</v>
      </c>
      <c r="CZ278">
        <f t="shared" si="147"/>
        <v>0</v>
      </c>
      <c r="DA278">
        <f t="shared" si="147"/>
        <v>0</v>
      </c>
      <c r="DB278">
        <f t="shared" si="147"/>
        <v>0</v>
      </c>
      <c r="DC278">
        <f t="shared" si="147"/>
        <v>0</v>
      </c>
      <c r="DD278">
        <f t="shared" si="147"/>
        <v>0</v>
      </c>
      <c r="DE278">
        <f t="shared" si="147"/>
        <v>0</v>
      </c>
      <c r="DF278">
        <f t="shared" si="147"/>
        <v>0</v>
      </c>
      <c r="DG278">
        <f t="shared" ref="DG278:DV293" si="153">IF($B278=0,0,COUNTIFS($B278,"*"&amp;DG$1&amp;"*"))</f>
        <v>0</v>
      </c>
      <c r="DH278">
        <f t="shared" si="153"/>
        <v>0</v>
      </c>
      <c r="DI278">
        <f t="shared" si="153"/>
        <v>0</v>
      </c>
      <c r="DJ278">
        <f t="shared" si="153"/>
        <v>0</v>
      </c>
      <c r="DK278">
        <f t="shared" si="153"/>
        <v>0</v>
      </c>
      <c r="DL278">
        <f t="shared" si="153"/>
        <v>0</v>
      </c>
      <c r="DM278">
        <f t="shared" si="153"/>
        <v>0</v>
      </c>
      <c r="DN278">
        <f t="shared" si="153"/>
        <v>0</v>
      </c>
      <c r="DO278">
        <f t="shared" si="153"/>
        <v>0</v>
      </c>
      <c r="DP278">
        <f t="shared" si="153"/>
        <v>0</v>
      </c>
      <c r="DQ278">
        <f t="shared" si="153"/>
        <v>0</v>
      </c>
      <c r="DR278">
        <f t="shared" si="153"/>
        <v>0</v>
      </c>
      <c r="DS278">
        <f t="shared" si="153"/>
        <v>0</v>
      </c>
      <c r="DT278">
        <f t="shared" si="153"/>
        <v>0</v>
      </c>
      <c r="DU278">
        <f t="shared" si="153"/>
        <v>0</v>
      </c>
      <c r="DV278">
        <f t="shared" si="153"/>
        <v>0</v>
      </c>
    </row>
    <row r="279" spans="1:126" x14ac:dyDescent="0.3">
      <c r="A279" s="13" t="s">
        <v>826</v>
      </c>
      <c r="B279" s="15" t="str">
        <f>VLOOKUP(Sheet6!A279,Phase1IDs!A201:I996,8,0)</f>
        <v>T1190</v>
      </c>
      <c r="C279">
        <f t="shared" si="150"/>
        <v>0</v>
      </c>
      <c r="D279">
        <f t="shared" si="150"/>
        <v>0</v>
      </c>
      <c r="E279">
        <f t="shared" si="150"/>
        <v>0</v>
      </c>
      <c r="F279">
        <f t="shared" si="150"/>
        <v>0</v>
      </c>
      <c r="G279">
        <f t="shared" si="150"/>
        <v>0</v>
      </c>
      <c r="H279">
        <f t="shared" si="150"/>
        <v>0</v>
      </c>
      <c r="I279">
        <f t="shared" si="150"/>
        <v>0</v>
      </c>
      <c r="J279">
        <f t="shared" si="150"/>
        <v>0</v>
      </c>
      <c r="K279">
        <f t="shared" si="150"/>
        <v>0</v>
      </c>
      <c r="L279">
        <f t="shared" si="150"/>
        <v>0</v>
      </c>
      <c r="M279">
        <f t="shared" si="150"/>
        <v>0</v>
      </c>
      <c r="N279">
        <f t="shared" si="150"/>
        <v>0</v>
      </c>
      <c r="O279">
        <f t="shared" si="150"/>
        <v>0</v>
      </c>
      <c r="P279">
        <f t="shared" si="150"/>
        <v>0</v>
      </c>
      <c r="Q279">
        <f t="shared" si="150"/>
        <v>0</v>
      </c>
      <c r="R279">
        <f t="shared" si="150"/>
        <v>0</v>
      </c>
      <c r="S279">
        <f t="shared" si="149"/>
        <v>0</v>
      </c>
      <c r="T279">
        <f t="shared" si="149"/>
        <v>0</v>
      </c>
      <c r="U279">
        <f t="shared" si="149"/>
        <v>0</v>
      </c>
      <c r="V279">
        <f t="shared" si="149"/>
        <v>0</v>
      </c>
      <c r="W279">
        <f t="shared" si="149"/>
        <v>0</v>
      </c>
      <c r="X279">
        <f t="shared" si="149"/>
        <v>0</v>
      </c>
      <c r="Y279">
        <f t="shared" si="149"/>
        <v>0</v>
      </c>
      <c r="Z279">
        <f t="shared" si="149"/>
        <v>0</v>
      </c>
      <c r="AA279">
        <f t="shared" si="149"/>
        <v>0</v>
      </c>
      <c r="AB279">
        <f t="shared" si="149"/>
        <v>0</v>
      </c>
      <c r="AC279">
        <f t="shared" si="149"/>
        <v>0</v>
      </c>
      <c r="AD279">
        <f t="shared" si="149"/>
        <v>0</v>
      </c>
      <c r="AE279">
        <f t="shared" si="149"/>
        <v>0</v>
      </c>
      <c r="AF279">
        <f t="shared" si="149"/>
        <v>0</v>
      </c>
      <c r="AG279">
        <f t="shared" si="149"/>
        <v>0</v>
      </c>
      <c r="AH279">
        <f t="shared" si="152"/>
        <v>0</v>
      </c>
      <c r="AI279">
        <f t="shared" si="152"/>
        <v>0</v>
      </c>
      <c r="AJ279">
        <f t="shared" si="152"/>
        <v>0</v>
      </c>
      <c r="AK279">
        <f t="shared" si="152"/>
        <v>0</v>
      </c>
      <c r="AL279">
        <f t="shared" si="152"/>
        <v>0</v>
      </c>
      <c r="AM279">
        <f t="shared" si="152"/>
        <v>0</v>
      </c>
      <c r="AN279">
        <f t="shared" si="152"/>
        <v>0</v>
      </c>
      <c r="AO279">
        <f t="shared" si="152"/>
        <v>0</v>
      </c>
      <c r="AP279">
        <f t="shared" si="152"/>
        <v>1</v>
      </c>
      <c r="AQ279">
        <f t="shared" si="152"/>
        <v>0</v>
      </c>
      <c r="AR279">
        <f t="shared" si="152"/>
        <v>0</v>
      </c>
      <c r="AS279">
        <f t="shared" si="152"/>
        <v>0</v>
      </c>
      <c r="AT279">
        <f t="shared" si="152"/>
        <v>0</v>
      </c>
      <c r="AU279">
        <f t="shared" si="152"/>
        <v>0</v>
      </c>
      <c r="AV279">
        <f t="shared" si="152"/>
        <v>0</v>
      </c>
      <c r="AW279">
        <f t="shared" si="152"/>
        <v>0</v>
      </c>
      <c r="AX279">
        <f t="shared" si="151"/>
        <v>0</v>
      </c>
      <c r="AY279">
        <f t="shared" si="151"/>
        <v>0</v>
      </c>
      <c r="AZ279">
        <f t="shared" si="151"/>
        <v>0</v>
      </c>
      <c r="BA279">
        <f t="shared" si="151"/>
        <v>0</v>
      </c>
      <c r="BB279">
        <f t="shared" si="151"/>
        <v>0</v>
      </c>
      <c r="BC279">
        <f t="shared" si="151"/>
        <v>0</v>
      </c>
      <c r="BD279">
        <f t="shared" si="151"/>
        <v>0</v>
      </c>
      <c r="BE279">
        <f t="shared" si="151"/>
        <v>0</v>
      </c>
      <c r="BF279">
        <f t="shared" si="151"/>
        <v>0</v>
      </c>
      <c r="BG279">
        <f t="shared" si="151"/>
        <v>0</v>
      </c>
      <c r="BH279">
        <f t="shared" si="151"/>
        <v>0</v>
      </c>
      <c r="BI279">
        <f t="shared" si="151"/>
        <v>0</v>
      </c>
      <c r="BJ279">
        <f t="shared" si="151"/>
        <v>0</v>
      </c>
      <c r="BK279">
        <f t="shared" si="151"/>
        <v>0</v>
      </c>
      <c r="BL279">
        <f t="shared" si="151"/>
        <v>0</v>
      </c>
      <c r="BM279">
        <f t="shared" si="148"/>
        <v>0</v>
      </c>
      <c r="BN279">
        <f t="shared" si="148"/>
        <v>0</v>
      </c>
      <c r="BO279">
        <f t="shared" si="148"/>
        <v>0</v>
      </c>
      <c r="BP279">
        <f t="shared" si="148"/>
        <v>0</v>
      </c>
      <c r="BQ279">
        <f t="shared" si="148"/>
        <v>0</v>
      </c>
      <c r="BR279">
        <f t="shared" si="148"/>
        <v>0</v>
      </c>
      <c r="BS279">
        <f t="shared" si="148"/>
        <v>0</v>
      </c>
      <c r="BT279">
        <f t="shared" si="148"/>
        <v>0</v>
      </c>
      <c r="BU279">
        <f t="shared" si="148"/>
        <v>0</v>
      </c>
      <c r="BV279">
        <f t="shared" si="148"/>
        <v>0</v>
      </c>
      <c r="BW279">
        <f t="shared" si="148"/>
        <v>0</v>
      </c>
      <c r="BX279">
        <f t="shared" si="148"/>
        <v>0</v>
      </c>
      <c r="BY279">
        <f t="shared" si="148"/>
        <v>0</v>
      </c>
      <c r="BZ279">
        <f t="shared" si="148"/>
        <v>0</v>
      </c>
      <c r="CA279">
        <f t="shared" si="148"/>
        <v>0</v>
      </c>
      <c r="CB279">
        <f t="shared" ref="CB279:CQ294" si="154">IF($B279=0,0,COUNTIFS($B279,"*"&amp;CB$1&amp;"*"))</f>
        <v>0</v>
      </c>
      <c r="CC279">
        <f t="shared" si="154"/>
        <v>0</v>
      </c>
      <c r="CD279">
        <f t="shared" si="154"/>
        <v>0</v>
      </c>
      <c r="CE279">
        <f t="shared" si="154"/>
        <v>0</v>
      </c>
      <c r="CF279">
        <f t="shared" si="154"/>
        <v>0</v>
      </c>
      <c r="CG279">
        <f t="shared" si="154"/>
        <v>0</v>
      </c>
      <c r="CH279">
        <f t="shared" si="154"/>
        <v>0</v>
      </c>
      <c r="CI279">
        <f t="shared" si="154"/>
        <v>0</v>
      </c>
      <c r="CJ279">
        <f t="shared" si="154"/>
        <v>0</v>
      </c>
      <c r="CK279">
        <f t="shared" si="154"/>
        <v>0</v>
      </c>
      <c r="CL279">
        <f t="shared" si="154"/>
        <v>0</v>
      </c>
      <c r="CM279">
        <f t="shared" si="154"/>
        <v>0</v>
      </c>
      <c r="CN279">
        <f t="shared" si="154"/>
        <v>0</v>
      </c>
      <c r="CO279">
        <f t="shared" si="154"/>
        <v>0</v>
      </c>
      <c r="CP279">
        <f t="shared" si="154"/>
        <v>0</v>
      </c>
      <c r="CQ279">
        <f t="shared" si="154"/>
        <v>0</v>
      </c>
      <c r="CR279">
        <f t="shared" ref="CR279:DG294" si="155">IF($B279=0,0,COUNTIFS($B279,"*"&amp;CR$1&amp;"*"))</f>
        <v>0</v>
      </c>
      <c r="CS279">
        <f t="shared" si="155"/>
        <v>0</v>
      </c>
      <c r="CT279">
        <f t="shared" si="155"/>
        <v>0</v>
      </c>
      <c r="CU279">
        <f t="shared" si="155"/>
        <v>0</v>
      </c>
      <c r="CV279">
        <f t="shared" si="155"/>
        <v>0</v>
      </c>
      <c r="CW279">
        <f t="shared" si="155"/>
        <v>0</v>
      </c>
      <c r="CX279">
        <f t="shared" si="155"/>
        <v>0</v>
      </c>
      <c r="CY279">
        <f t="shared" si="155"/>
        <v>0</v>
      </c>
      <c r="CZ279">
        <f t="shared" si="155"/>
        <v>0</v>
      </c>
      <c r="DA279">
        <f t="shared" si="155"/>
        <v>0</v>
      </c>
      <c r="DB279">
        <f t="shared" si="155"/>
        <v>0</v>
      </c>
      <c r="DC279">
        <f t="shared" si="155"/>
        <v>0</v>
      </c>
      <c r="DD279">
        <f t="shared" si="155"/>
        <v>0</v>
      </c>
      <c r="DE279">
        <f t="shared" si="155"/>
        <v>0</v>
      </c>
      <c r="DF279">
        <f t="shared" si="155"/>
        <v>0</v>
      </c>
      <c r="DG279">
        <f t="shared" si="155"/>
        <v>0</v>
      </c>
      <c r="DH279">
        <f t="shared" si="153"/>
        <v>0</v>
      </c>
      <c r="DI279">
        <f t="shared" si="153"/>
        <v>0</v>
      </c>
      <c r="DJ279">
        <f t="shared" si="153"/>
        <v>0</v>
      </c>
      <c r="DK279">
        <f t="shared" si="153"/>
        <v>0</v>
      </c>
      <c r="DL279">
        <f t="shared" si="153"/>
        <v>0</v>
      </c>
      <c r="DM279">
        <f t="shared" si="153"/>
        <v>0</v>
      </c>
      <c r="DN279">
        <f t="shared" si="153"/>
        <v>0</v>
      </c>
      <c r="DO279">
        <f t="shared" si="153"/>
        <v>0</v>
      </c>
      <c r="DP279">
        <f t="shared" si="153"/>
        <v>0</v>
      </c>
      <c r="DQ279">
        <f t="shared" si="153"/>
        <v>0</v>
      </c>
      <c r="DR279">
        <f t="shared" si="153"/>
        <v>0</v>
      </c>
      <c r="DS279">
        <f t="shared" si="153"/>
        <v>0</v>
      </c>
      <c r="DT279">
        <f t="shared" si="153"/>
        <v>0</v>
      </c>
      <c r="DU279">
        <f t="shared" si="153"/>
        <v>0</v>
      </c>
      <c r="DV279">
        <f t="shared" si="153"/>
        <v>0</v>
      </c>
    </row>
    <row r="280" spans="1:126" x14ac:dyDescent="0.3">
      <c r="A280" s="11" t="s">
        <v>801</v>
      </c>
      <c r="B280" s="15" t="e">
        <f>VLOOKUP(Sheet6!A280,Phase1IDs!A202:I997,8,0)</f>
        <v>#N/A</v>
      </c>
      <c r="C280" t="e">
        <f t="shared" si="150"/>
        <v>#N/A</v>
      </c>
      <c r="D280" t="e">
        <f t="shared" si="150"/>
        <v>#N/A</v>
      </c>
      <c r="E280" t="e">
        <f t="shared" si="150"/>
        <v>#N/A</v>
      </c>
      <c r="F280" t="e">
        <f t="shared" si="150"/>
        <v>#N/A</v>
      </c>
      <c r="G280" t="e">
        <f t="shared" si="150"/>
        <v>#N/A</v>
      </c>
      <c r="H280" t="e">
        <f t="shared" si="150"/>
        <v>#N/A</v>
      </c>
      <c r="I280" t="e">
        <f t="shared" si="150"/>
        <v>#N/A</v>
      </c>
      <c r="J280" t="e">
        <f t="shared" si="150"/>
        <v>#N/A</v>
      </c>
      <c r="K280" t="e">
        <f t="shared" si="150"/>
        <v>#N/A</v>
      </c>
      <c r="L280" t="e">
        <f t="shared" si="150"/>
        <v>#N/A</v>
      </c>
      <c r="M280" t="e">
        <f t="shared" si="150"/>
        <v>#N/A</v>
      </c>
      <c r="N280" t="e">
        <f t="shared" si="150"/>
        <v>#N/A</v>
      </c>
      <c r="O280" t="e">
        <f t="shared" si="150"/>
        <v>#N/A</v>
      </c>
      <c r="P280" t="e">
        <f t="shared" si="150"/>
        <v>#N/A</v>
      </c>
      <c r="Q280" t="e">
        <f t="shared" si="150"/>
        <v>#N/A</v>
      </c>
      <c r="R280" t="e">
        <f t="shared" si="150"/>
        <v>#N/A</v>
      </c>
      <c r="S280" t="e">
        <f t="shared" si="149"/>
        <v>#N/A</v>
      </c>
      <c r="T280" t="e">
        <f t="shared" si="149"/>
        <v>#N/A</v>
      </c>
      <c r="U280" t="e">
        <f t="shared" si="149"/>
        <v>#N/A</v>
      </c>
      <c r="V280" t="e">
        <f t="shared" si="149"/>
        <v>#N/A</v>
      </c>
      <c r="W280" t="e">
        <f t="shared" si="149"/>
        <v>#N/A</v>
      </c>
      <c r="X280" t="e">
        <f t="shared" si="149"/>
        <v>#N/A</v>
      </c>
      <c r="Y280" t="e">
        <f t="shared" si="149"/>
        <v>#N/A</v>
      </c>
      <c r="Z280" t="e">
        <f t="shared" si="149"/>
        <v>#N/A</v>
      </c>
      <c r="AA280" t="e">
        <f t="shared" si="149"/>
        <v>#N/A</v>
      </c>
      <c r="AB280" t="e">
        <f t="shared" si="149"/>
        <v>#N/A</v>
      </c>
      <c r="AC280" t="e">
        <f t="shared" si="149"/>
        <v>#N/A</v>
      </c>
      <c r="AD280" t="e">
        <f t="shared" si="149"/>
        <v>#N/A</v>
      </c>
      <c r="AE280" t="e">
        <f t="shared" si="149"/>
        <v>#N/A</v>
      </c>
      <c r="AF280" t="e">
        <f t="shared" si="149"/>
        <v>#N/A</v>
      </c>
      <c r="AG280" t="e">
        <f t="shared" si="149"/>
        <v>#N/A</v>
      </c>
      <c r="AH280" t="e">
        <f t="shared" si="152"/>
        <v>#N/A</v>
      </c>
      <c r="AI280" t="e">
        <f t="shared" si="152"/>
        <v>#N/A</v>
      </c>
      <c r="AJ280" t="e">
        <f t="shared" si="152"/>
        <v>#N/A</v>
      </c>
      <c r="AK280" t="e">
        <f t="shared" si="152"/>
        <v>#N/A</v>
      </c>
      <c r="AL280" t="e">
        <f t="shared" si="152"/>
        <v>#N/A</v>
      </c>
      <c r="AM280" t="e">
        <f t="shared" si="152"/>
        <v>#N/A</v>
      </c>
      <c r="AN280" t="e">
        <f t="shared" si="152"/>
        <v>#N/A</v>
      </c>
      <c r="AO280" t="e">
        <f t="shared" si="152"/>
        <v>#N/A</v>
      </c>
      <c r="AP280" t="e">
        <f t="shared" si="152"/>
        <v>#N/A</v>
      </c>
      <c r="AQ280" t="e">
        <f t="shared" si="152"/>
        <v>#N/A</v>
      </c>
      <c r="AR280" t="e">
        <f t="shared" si="152"/>
        <v>#N/A</v>
      </c>
      <c r="AS280" t="e">
        <f t="shared" si="152"/>
        <v>#N/A</v>
      </c>
      <c r="AT280" t="e">
        <f t="shared" si="152"/>
        <v>#N/A</v>
      </c>
      <c r="AU280" t="e">
        <f t="shared" si="152"/>
        <v>#N/A</v>
      </c>
      <c r="AV280" t="e">
        <f t="shared" si="152"/>
        <v>#N/A</v>
      </c>
      <c r="AW280" t="e">
        <f t="shared" si="152"/>
        <v>#N/A</v>
      </c>
      <c r="AX280" t="e">
        <f t="shared" si="151"/>
        <v>#N/A</v>
      </c>
      <c r="AY280" t="e">
        <f t="shared" si="151"/>
        <v>#N/A</v>
      </c>
      <c r="AZ280" t="e">
        <f t="shared" si="151"/>
        <v>#N/A</v>
      </c>
      <c r="BA280" t="e">
        <f t="shared" si="151"/>
        <v>#N/A</v>
      </c>
      <c r="BB280" t="e">
        <f t="shared" si="151"/>
        <v>#N/A</v>
      </c>
      <c r="BC280" t="e">
        <f t="shared" si="151"/>
        <v>#N/A</v>
      </c>
      <c r="BD280" t="e">
        <f t="shared" si="151"/>
        <v>#N/A</v>
      </c>
      <c r="BE280" t="e">
        <f t="shared" si="151"/>
        <v>#N/A</v>
      </c>
      <c r="BF280" t="e">
        <f t="shared" si="151"/>
        <v>#N/A</v>
      </c>
      <c r="BG280" t="e">
        <f t="shared" si="151"/>
        <v>#N/A</v>
      </c>
      <c r="BH280" t="e">
        <f t="shared" si="151"/>
        <v>#N/A</v>
      </c>
      <c r="BI280" t="e">
        <f t="shared" si="151"/>
        <v>#N/A</v>
      </c>
      <c r="BJ280" t="e">
        <f t="shared" si="151"/>
        <v>#N/A</v>
      </c>
      <c r="BK280" t="e">
        <f t="shared" si="151"/>
        <v>#N/A</v>
      </c>
      <c r="BL280" t="e">
        <f t="shared" si="151"/>
        <v>#N/A</v>
      </c>
      <c r="BM280" t="e">
        <f t="shared" ref="BM280:CB295" si="156">IF($B280=0,0,COUNTIFS($B280,"*"&amp;BM$1&amp;"*"))</f>
        <v>#N/A</v>
      </c>
      <c r="BN280" t="e">
        <f t="shared" si="156"/>
        <v>#N/A</v>
      </c>
      <c r="BO280" t="e">
        <f t="shared" si="156"/>
        <v>#N/A</v>
      </c>
      <c r="BP280" t="e">
        <f t="shared" si="156"/>
        <v>#N/A</v>
      </c>
      <c r="BQ280" t="e">
        <f t="shared" si="156"/>
        <v>#N/A</v>
      </c>
      <c r="BR280" t="e">
        <f t="shared" si="156"/>
        <v>#N/A</v>
      </c>
      <c r="BS280" t="e">
        <f t="shared" si="156"/>
        <v>#N/A</v>
      </c>
      <c r="BT280" t="e">
        <f t="shared" si="156"/>
        <v>#N/A</v>
      </c>
      <c r="BU280" t="e">
        <f t="shared" si="156"/>
        <v>#N/A</v>
      </c>
      <c r="BV280" t="e">
        <f t="shared" si="156"/>
        <v>#N/A</v>
      </c>
      <c r="BW280" t="e">
        <f t="shared" si="156"/>
        <v>#N/A</v>
      </c>
      <c r="BX280" t="e">
        <f t="shared" si="156"/>
        <v>#N/A</v>
      </c>
      <c r="BY280" t="e">
        <f t="shared" si="156"/>
        <v>#N/A</v>
      </c>
      <c r="BZ280" t="e">
        <f t="shared" si="156"/>
        <v>#N/A</v>
      </c>
      <c r="CA280" t="e">
        <f t="shared" si="156"/>
        <v>#N/A</v>
      </c>
      <c r="CB280" t="e">
        <f t="shared" si="156"/>
        <v>#N/A</v>
      </c>
      <c r="CC280" t="e">
        <f t="shared" si="154"/>
        <v>#N/A</v>
      </c>
      <c r="CD280" t="e">
        <f t="shared" si="154"/>
        <v>#N/A</v>
      </c>
      <c r="CE280" t="e">
        <f t="shared" si="154"/>
        <v>#N/A</v>
      </c>
      <c r="CF280" t="e">
        <f t="shared" si="154"/>
        <v>#N/A</v>
      </c>
      <c r="CG280" t="e">
        <f t="shared" si="154"/>
        <v>#N/A</v>
      </c>
      <c r="CH280" t="e">
        <f t="shared" si="154"/>
        <v>#N/A</v>
      </c>
      <c r="CI280" t="e">
        <f t="shared" si="154"/>
        <v>#N/A</v>
      </c>
      <c r="CJ280" t="e">
        <f t="shared" si="154"/>
        <v>#N/A</v>
      </c>
      <c r="CK280" t="e">
        <f t="shared" si="154"/>
        <v>#N/A</v>
      </c>
      <c r="CL280" t="e">
        <f t="shared" si="154"/>
        <v>#N/A</v>
      </c>
      <c r="CM280" t="e">
        <f t="shared" si="154"/>
        <v>#N/A</v>
      </c>
      <c r="CN280" t="e">
        <f t="shared" si="154"/>
        <v>#N/A</v>
      </c>
      <c r="CO280" t="e">
        <f t="shared" si="154"/>
        <v>#N/A</v>
      </c>
      <c r="CP280" t="e">
        <f t="shared" si="154"/>
        <v>#N/A</v>
      </c>
      <c r="CQ280" t="e">
        <f t="shared" si="154"/>
        <v>#N/A</v>
      </c>
      <c r="CR280" t="e">
        <f t="shared" si="155"/>
        <v>#N/A</v>
      </c>
      <c r="CS280" t="e">
        <f t="shared" si="155"/>
        <v>#N/A</v>
      </c>
      <c r="CT280" t="e">
        <f t="shared" si="155"/>
        <v>#N/A</v>
      </c>
      <c r="CU280" t="e">
        <f t="shared" si="155"/>
        <v>#N/A</v>
      </c>
      <c r="CV280" t="e">
        <f t="shared" si="155"/>
        <v>#N/A</v>
      </c>
      <c r="CW280" t="e">
        <f t="shared" si="155"/>
        <v>#N/A</v>
      </c>
      <c r="CX280" t="e">
        <f t="shared" si="155"/>
        <v>#N/A</v>
      </c>
      <c r="CY280" t="e">
        <f t="shared" si="155"/>
        <v>#N/A</v>
      </c>
      <c r="CZ280" t="e">
        <f t="shared" si="155"/>
        <v>#N/A</v>
      </c>
      <c r="DA280" t="e">
        <f t="shared" si="155"/>
        <v>#N/A</v>
      </c>
      <c r="DB280" t="e">
        <f t="shared" si="155"/>
        <v>#N/A</v>
      </c>
      <c r="DC280" t="e">
        <f t="shared" si="155"/>
        <v>#N/A</v>
      </c>
      <c r="DD280" t="e">
        <f t="shared" si="155"/>
        <v>#N/A</v>
      </c>
      <c r="DE280" t="e">
        <f t="shared" si="155"/>
        <v>#N/A</v>
      </c>
      <c r="DF280" t="e">
        <f t="shared" si="155"/>
        <v>#N/A</v>
      </c>
      <c r="DG280" t="e">
        <f t="shared" si="155"/>
        <v>#N/A</v>
      </c>
      <c r="DH280" t="e">
        <f t="shared" si="153"/>
        <v>#N/A</v>
      </c>
      <c r="DI280" t="e">
        <f t="shared" si="153"/>
        <v>#N/A</v>
      </c>
      <c r="DJ280" t="e">
        <f t="shared" si="153"/>
        <v>#N/A</v>
      </c>
      <c r="DK280" t="e">
        <f t="shared" si="153"/>
        <v>#N/A</v>
      </c>
      <c r="DL280" t="e">
        <f t="shared" si="153"/>
        <v>#N/A</v>
      </c>
      <c r="DM280" t="e">
        <f t="shared" si="153"/>
        <v>#N/A</v>
      </c>
      <c r="DN280" t="e">
        <f t="shared" si="153"/>
        <v>#N/A</v>
      </c>
      <c r="DO280" t="e">
        <f t="shared" si="153"/>
        <v>#N/A</v>
      </c>
      <c r="DP280" t="e">
        <f t="shared" si="153"/>
        <v>#N/A</v>
      </c>
      <c r="DQ280" t="e">
        <f t="shared" si="153"/>
        <v>#N/A</v>
      </c>
      <c r="DR280" t="e">
        <f t="shared" si="153"/>
        <v>#N/A</v>
      </c>
      <c r="DS280" t="e">
        <f t="shared" si="153"/>
        <v>#N/A</v>
      </c>
      <c r="DT280" t="e">
        <f t="shared" si="153"/>
        <v>#N/A</v>
      </c>
      <c r="DU280" t="e">
        <f t="shared" si="153"/>
        <v>#N/A</v>
      </c>
      <c r="DV280" t="e">
        <f t="shared" si="153"/>
        <v>#N/A</v>
      </c>
    </row>
    <row r="281" spans="1:126" x14ac:dyDescent="0.3">
      <c r="A281" s="13" t="s">
        <v>1724</v>
      </c>
      <c r="B281" s="15" t="str">
        <f>VLOOKUP(Sheet6!A281,Phase1IDs!A203:I998,8,0)</f>
        <v>T1608</v>
      </c>
      <c r="C281">
        <f t="shared" si="150"/>
        <v>0</v>
      </c>
      <c r="D281">
        <f t="shared" si="150"/>
        <v>0</v>
      </c>
      <c r="E281">
        <f t="shared" si="150"/>
        <v>0</v>
      </c>
      <c r="F281">
        <f t="shared" si="150"/>
        <v>0</v>
      </c>
      <c r="G281">
        <f t="shared" si="150"/>
        <v>0</v>
      </c>
      <c r="H281">
        <f t="shared" si="150"/>
        <v>0</v>
      </c>
      <c r="I281">
        <f t="shared" si="150"/>
        <v>0</v>
      </c>
      <c r="J281">
        <f t="shared" si="150"/>
        <v>0</v>
      </c>
      <c r="K281">
        <f t="shared" si="150"/>
        <v>0</v>
      </c>
      <c r="L281">
        <f t="shared" si="150"/>
        <v>0</v>
      </c>
      <c r="M281">
        <f t="shared" si="150"/>
        <v>0</v>
      </c>
      <c r="N281">
        <f t="shared" si="150"/>
        <v>0</v>
      </c>
      <c r="O281">
        <f t="shared" si="150"/>
        <v>0</v>
      </c>
      <c r="P281">
        <f t="shared" si="150"/>
        <v>0</v>
      </c>
      <c r="Q281">
        <f t="shared" si="150"/>
        <v>0</v>
      </c>
      <c r="R281">
        <f t="shared" si="150"/>
        <v>0</v>
      </c>
      <c r="S281">
        <f t="shared" si="149"/>
        <v>0</v>
      </c>
      <c r="T281">
        <f t="shared" si="149"/>
        <v>0</v>
      </c>
      <c r="U281">
        <f t="shared" si="149"/>
        <v>0</v>
      </c>
      <c r="V281">
        <f t="shared" si="149"/>
        <v>0</v>
      </c>
      <c r="W281">
        <f t="shared" si="149"/>
        <v>0</v>
      </c>
      <c r="X281">
        <f t="shared" si="149"/>
        <v>0</v>
      </c>
      <c r="Y281">
        <f t="shared" si="149"/>
        <v>0</v>
      </c>
      <c r="Z281">
        <f t="shared" si="149"/>
        <v>0</v>
      </c>
      <c r="AA281">
        <f t="shared" si="149"/>
        <v>0</v>
      </c>
      <c r="AB281">
        <f t="shared" si="149"/>
        <v>0</v>
      </c>
      <c r="AC281">
        <f t="shared" si="149"/>
        <v>0</v>
      </c>
      <c r="AD281">
        <f t="shared" si="149"/>
        <v>0</v>
      </c>
      <c r="AE281">
        <f t="shared" si="149"/>
        <v>0</v>
      </c>
      <c r="AF281">
        <f t="shared" si="149"/>
        <v>0</v>
      </c>
      <c r="AG281">
        <f t="shared" si="149"/>
        <v>0</v>
      </c>
      <c r="AH281">
        <f t="shared" si="152"/>
        <v>0</v>
      </c>
      <c r="AI281">
        <f t="shared" si="152"/>
        <v>0</v>
      </c>
      <c r="AJ281">
        <f t="shared" si="152"/>
        <v>0</v>
      </c>
      <c r="AK281">
        <f t="shared" si="152"/>
        <v>0</v>
      </c>
      <c r="AL281">
        <f t="shared" si="152"/>
        <v>0</v>
      </c>
      <c r="AM281">
        <f t="shared" si="152"/>
        <v>0</v>
      </c>
      <c r="AN281">
        <f t="shared" si="152"/>
        <v>0</v>
      </c>
      <c r="AO281">
        <f t="shared" si="152"/>
        <v>0</v>
      </c>
      <c r="AP281">
        <f t="shared" si="152"/>
        <v>0</v>
      </c>
      <c r="AQ281">
        <f t="shared" si="152"/>
        <v>0</v>
      </c>
      <c r="AR281">
        <f t="shared" si="152"/>
        <v>0</v>
      </c>
      <c r="AS281">
        <f t="shared" si="152"/>
        <v>0</v>
      </c>
      <c r="AT281">
        <f t="shared" si="152"/>
        <v>0</v>
      </c>
      <c r="AU281">
        <f t="shared" si="152"/>
        <v>0</v>
      </c>
      <c r="AV281">
        <f t="shared" si="152"/>
        <v>0</v>
      </c>
      <c r="AW281">
        <f t="shared" si="152"/>
        <v>0</v>
      </c>
      <c r="AX281">
        <f t="shared" si="151"/>
        <v>0</v>
      </c>
      <c r="AY281">
        <f t="shared" si="151"/>
        <v>0</v>
      </c>
      <c r="AZ281">
        <f t="shared" si="151"/>
        <v>0</v>
      </c>
      <c r="BA281">
        <f t="shared" si="151"/>
        <v>0</v>
      </c>
      <c r="BB281">
        <f t="shared" si="151"/>
        <v>0</v>
      </c>
      <c r="BC281">
        <f t="shared" si="151"/>
        <v>0</v>
      </c>
      <c r="BD281">
        <f t="shared" si="151"/>
        <v>0</v>
      </c>
      <c r="BE281">
        <f t="shared" si="151"/>
        <v>0</v>
      </c>
      <c r="BF281">
        <f t="shared" si="151"/>
        <v>0</v>
      </c>
      <c r="BG281">
        <f t="shared" si="151"/>
        <v>0</v>
      </c>
      <c r="BH281">
        <f t="shared" si="151"/>
        <v>0</v>
      </c>
      <c r="BI281">
        <f t="shared" si="151"/>
        <v>0</v>
      </c>
      <c r="BJ281">
        <f t="shared" si="151"/>
        <v>0</v>
      </c>
      <c r="BK281">
        <f t="shared" si="151"/>
        <v>0</v>
      </c>
      <c r="BL281">
        <f t="shared" si="151"/>
        <v>0</v>
      </c>
      <c r="BM281">
        <f t="shared" si="156"/>
        <v>0</v>
      </c>
      <c r="BN281">
        <f t="shared" si="156"/>
        <v>0</v>
      </c>
      <c r="BO281">
        <f t="shared" si="156"/>
        <v>0</v>
      </c>
      <c r="BP281">
        <f t="shared" si="156"/>
        <v>0</v>
      </c>
      <c r="BQ281">
        <f t="shared" si="156"/>
        <v>0</v>
      </c>
      <c r="BR281">
        <f t="shared" si="156"/>
        <v>0</v>
      </c>
      <c r="BS281">
        <f t="shared" si="156"/>
        <v>0</v>
      </c>
      <c r="BT281">
        <f t="shared" si="156"/>
        <v>0</v>
      </c>
      <c r="BU281">
        <f t="shared" si="156"/>
        <v>0</v>
      </c>
      <c r="BV281">
        <f t="shared" si="156"/>
        <v>0</v>
      </c>
      <c r="BW281">
        <f t="shared" si="156"/>
        <v>0</v>
      </c>
      <c r="BX281">
        <f t="shared" si="156"/>
        <v>0</v>
      </c>
      <c r="BY281">
        <f t="shared" si="156"/>
        <v>0</v>
      </c>
      <c r="BZ281">
        <f t="shared" si="156"/>
        <v>0</v>
      </c>
      <c r="CA281">
        <f t="shared" si="156"/>
        <v>0</v>
      </c>
      <c r="CB281">
        <f t="shared" si="156"/>
        <v>0</v>
      </c>
      <c r="CC281">
        <f t="shared" si="154"/>
        <v>0</v>
      </c>
      <c r="CD281">
        <f t="shared" si="154"/>
        <v>0</v>
      </c>
      <c r="CE281">
        <f t="shared" si="154"/>
        <v>0</v>
      </c>
      <c r="CF281">
        <f t="shared" si="154"/>
        <v>0</v>
      </c>
      <c r="CG281">
        <f t="shared" si="154"/>
        <v>0</v>
      </c>
      <c r="CH281">
        <f t="shared" si="154"/>
        <v>0</v>
      </c>
      <c r="CI281">
        <f t="shared" si="154"/>
        <v>0</v>
      </c>
      <c r="CJ281">
        <f t="shared" si="154"/>
        <v>0</v>
      </c>
      <c r="CK281">
        <f t="shared" si="154"/>
        <v>0</v>
      </c>
      <c r="CL281">
        <f t="shared" si="154"/>
        <v>0</v>
      </c>
      <c r="CM281">
        <f t="shared" si="154"/>
        <v>0</v>
      </c>
      <c r="CN281">
        <f t="shared" si="154"/>
        <v>0</v>
      </c>
      <c r="CO281">
        <f t="shared" si="154"/>
        <v>0</v>
      </c>
      <c r="CP281">
        <f t="shared" si="154"/>
        <v>0</v>
      </c>
      <c r="CQ281">
        <f t="shared" si="154"/>
        <v>0</v>
      </c>
      <c r="CR281">
        <f t="shared" si="155"/>
        <v>0</v>
      </c>
      <c r="CS281">
        <f t="shared" si="155"/>
        <v>0</v>
      </c>
      <c r="CT281">
        <f t="shared" si="155"/>
        <v>0</v>
      </c>
      <c r="CU281">
        <f t="shared" si="155"/>
        <v>0</v>
      </c>
      <c r="CV281">
        <f t="shared" si="155"/>
        <v>0</v>
      </c>
      <c r="CW281">
        <f t="shared" si="155"/>
        <v>0</v>
      </c>
      <c r="CX281">
        <f t="shared" si="155"/>
        <v>0</v>
      </c>
      <c r="CY281">
        <f t="shared" si="155"/>
        <v>0</v>
      </c>
      <c r="CZ281">
        <f t="shared" si="155"/>
        <v>0</v>
      </c>
      <c r="DA281">
        <f t="shared" si="155"/>
        <v>0</v>
      </c>
      <c r="DB281">
        <f t="shared" si="155"/>
        <v>0</v>
      </c>
      <c r="DC281">
        <f t="shared" si="155"/>
        <v>0</v>
      </c>
      <c r="DD281">
        <f t="shared" si="155"/>
        <v>0</v>
      </c>
      <c r="DE281">
        <f t="shared" si="155"/>
        <v>0</v>
      </c>
      <c r="DF281">
        <f t="shared" si="155"/>
        <v>0</v>
      </c>
      <c r="DG281">
        <f t="shared" si="155"/>
        <v>0</v>
      </c>
      <c r="DH281">
        <f t="shared" si="153"/>
        <v>0</v>
      </c>
      <c r="DI281">
        <f t="shared" si="153"/>
        <v>0</v>
      </c>
      <c r="DJ281">
        <f t="shared" si="153"/>
        <v>0</v>
      </c>
      <c r="DK281">
        <f t="shared" si="153"/>
        <v>0</v>
      </c>
      <c r="DL281">
        <f t="shared" si="153"/>
        <v>0</v>
      </c>
      <c r="DM281">
        <f t="shared" si="153"/>
        <v>0</v>
      </c>
      <c r="DN281">
        <f t="shared" si="153"/>
        <v>0</v>
      </c>
      <c r="DO281">
        <f t="shared" si="153"/>
        <v>0</v>
      </c>
      <c r="DP281">
        <f t="shared" si="153"/>
        <v>0</v>
      </c>
      <c r="DQ281">
        <f t="shared" si="153"/>
        <v>0</v>
      </c>
      <c r="DR281">
        <f t="shared" si="153"/>
        <v>0</v>
      </c>
      <c r="DS281">
        <f t="shared" si="153"/>
        <v>0</v>
      </c>
      <c r="DT281">
        <f t="shared" si="153"/>
        <v>0</v>
      </c>
      <c r="DU281">
        <f t="shared" si="153"/>
        <v>0</v>
      </c>
      <c r="DV281">
        <f t="shared" si="153"/>
        <v>0</v>
      </c>
    </row>
    <row r="282" spans="1:126" x14ac:dyDescent="0.3">
      <c r="A282" s="11" t="s">
        <v>734</v>
      </c>
      <c r="B282" s="15" t="e">
        <f>VLOOKUP(Sheet6!A282,Phase1IDs!A204:I999,8,0)</f>
        <v>#N/A</v>
      </c>
      <c r="C282" t="e">
        <f t="shared" si="150"/>
        <v>#N/A</v>
      </c>
      <c r="D282" t="e">
        <f t="shared" si="150"/>
        <v>#N/A</v>
      </c>
      <c r="E282" t="e">
        <f t="shared" si="150"/>
        <v>#N/A</v>
      </c>
      <c r="F282" t="e">
        <f t="shared" si="150"/>
        <v>#N/A</v>
      </c>
      <c r="G282" t="e">
        <f t="shared" si="150"/>
        <v>#N/A</v>
      </c>
      <c r="H282" t="e">
        <f t="shared" si="150"/>
        <v>#N/A</v>
      </c>
      <c r="I282" t="e">
        <f t="shared" si="150"/>
        <v>#N/A</v>
      </c>
      <c r="J282" t="e">
        <f t="shared" si="150"/>
        <v>#N/A</v>
      </c>
      <c r="K282" t="e">
        <f t="shared" si="150"/>
        <v>#N/A</v>
      </c>
      <c r="L282" t="e">
        <f t="shared" si="150"/>
        <v>#N/A</v>
      </c>
      <c r="M282" t="e">
        <f t="shared" si="150"/>
        <v>#N/A</v>
      </c>
      <c r="N282" t="e">
        <f t="shared" si="150"/>
        <v>#N/A</v>
      </c>
      <c r="O282" t="e">
        <f t="shared" si="150"/>
        <v>#N/A</v>
      </c>
      <c r="P282" t="e">
        <f t="shared" si="150"/>
        <v>#N/A</v>
      </c>
      <c r="Q282" t="e">
        <f t="shared" si="150"/>
        <v>#N/A</v>
      </c>
      <c r="R282" t="e">
        <f t="shared" ref="R282:AG297" si="157">IF($B282=0,0,COUNTIFS($B282,"*"&amp;R$1&amp;"*"))</f>
        <v>#N/A</v>
      </c>
      <c r="S282" t="e">
        <f t="shared" si="157"/>
        <v>#N/A</v>
      </c>
      <c r="T282" t="e">
        <f t="shared" si="157"/>
        <v>#N/A</v>
      </c>
      <c r="U282" t="e">
        <f t="shared" si="157"/>
        <v>#N/A</v>
      </c>
      <c r="V282" t="e">
        <f t="shared" si="157"/>
        <v>#N/A</v>
      </c>
      <c r="W282" t="e">
        <f t="shared" si="157"/>
        <v>#N/A</v>
      </c>
      <c r="X282" t="e">
        <f t="shared" si="157"/>
        <v>#N/A</v>
      </c>
      <c r="Y282" t="e">
        <f t="shared" si="157"/>
        <v>#N/A</v>
      </c>
      <c r="Z282" t="e">
        <f t="shared" si="157"/>
        <v>#N/A</v>
      </c>
      <c r="AA282" t="e">
        <f t="shared" si="157"/>
        <v>#N/A</v>
      </c>
      <c r="AB282" t="e">
        <f t="shared" si="157"/>
        <v>#N/A</v>
      </c>
      <c r="AC282" t="e">
        <f t="shared" si="157"/>
        <v>#N/A</v>
      </c>
      <c r="AD282" t="e">
        <f t="shared" si="157"/>
        <v>#N/A</v>
      </c>
      <c r="AE282" t="e">
        <f t="shared" si="157"/>
        <v>#N/A</v>
      </c>
      <c r="AF282" t="e">
        <f t="shared" si="157"/>
        <v>#N/A</v>
      </c>
      <c r="AG282" t="e">
        <f t="shared" si="157"/>
        <v>#N/A</v>
      </c>
      <c r="AH282" t="e">
        <f t="shared" si="152"/>
        <v>#N/A</v>
      </c>
      <c r="AI282" t="e">
        <f t="shared" si="152"/>
        <v>#N/A</v>
      </c>
      <c r="AJ282" t="e">
        <f t="shared" si="152"/>
        <v>#N/A</v>
      </c>
      <c r="AK282" t="e">
        <f t="shared" si="152"/>
        <v>#N/A</v>
      </c>
      <c r="AL282" t="e">
        <f t="shared" si="152"/>
        <v>#N/A</v>
      </c>
      <c r="AM282" t="e">
        <f t="shared" si="152"/>
        <v>#N/A</v>
      </c>
      <c r="AN282" t="e">
        <f t="shared" si="152"/>
        <v>#N/A</v>
      </c>
      <c r="AO282" t="e">
        <f t="shared" si="152"/>
        <v>#N/A</v>
      </c>
      <c r="AP282" t="e">
        <f t="shared" si="152"/>
        <v>#N/A</v>
      </c>
      <c r="AQ282" t="e">
        <f t="shared" si="152"/>
        <v>#N/A</v>
      </c>
      <c r="AR282" t="e">
        <f t="shared" si="152"/>
        <v>#N/A</v>
      </c>
      <c r="AS282" t="e">
        <f t="shared" si="152"/>
        <v>#N/A</v>
      </c>
      <c r="AT282" t="e">
        <f t="shared" si="152"/>
        <v>#N/A</v>
      </c>
      <c r="AU282" t="e">
        <f t="shared" si="152"/>
        <v>#N/A</v>
      </c>
      <c r="AV282" t="e">
        <f t="shared" si="152"/>
        <v>#N/A</v>
      </c>
      <c r="AW282" t="e">
        <f t="shared" si="152"/>
        <v>#N/A</v>
      </c>
      <c r="AX282" t="e">
        <f t="shared" si="151"/>
        <v>#N/A</v>
      </c>
      <c r="AY282" t="e">
        <f t="shared" si="151"/>
        <v>#N/A</v>
      </c>
      <c r="AZ282" t="e">
        <f t="shared" si="151"/>
        <v>#N/A</v>
      </c>
      <c r="BA282" t="e">
        <f t="shared" si="151"/>
        <v>#N/A</v>
      </c>
      <c r="BB282" t="e">
        <f t="shared" si="151"/>
        <v>#N/A</v>
      </c>
      <c r="BC282" t="e">
        <f t="shared" si="151"/>
        <v>#N/A</v>
      </c>
      <c r="BD282" t="e">
        <f t="shared" si="151"/>
        <v>#N/A</v>
      </c>
      <c r="BE282" t="e">
        <f t="shared" si="151"/>
        <v>#N/A</v>
      </c>
      <c r="BF282" t="e">
        <f t="shared" si="151"/>
        <v>#N/A</v>
      </c>
      <c r="BG282" t="e">
        <f t="shared" si="151"/>
        <v>#N/A</v>
      </c>
      <c r="BH282" t="e">
        <f t="shared" si="151"/>
        <v>#N/A</v>
      </c>
      <c r="BI282" t="e">
        <f t="shared" si="151"/>
        <v>#N/A</v>
      </c>
      <c r="BJ282" t="e">
        <f t="shared" si="151"/>
        <v>#N/A</v>
      </c>
      <c r="BK282" t="e">
        <f t="shared" si="151"/>
        <v>#N/A</v>
      </c>
      <c r="BL282" t="e">
        <f t="shared" si="151"/>
        <v>#N/A</v>
      </c>
      <c r="BM282" t="e">
        <f t="shared" si="156"/>
        <v>#N/A</v>
      </c>
      <c r="BN282" t="e">
        <f t="shared" si="156"/>
        <v>#N/A</v>
      </c>
      <c r="BO282" t="e">
        <f t="shared" si="156"/>
        <v>#N/A</v>
      </c>
      <c r="BP282" t="e">
        <f t="shared" si="156"/>
        <v>#N/A</v>
      </c>
      <c r="BQ282" t="e">
        <f t="shared" si="156"/>
        <v>#N/A</v>
      </c>
      <c r="BR282" t="e">
        <f t="shared" si="156"/>
        <v>#N/A</v>
      </c>
      <c r="BS282" t="e">
        <f t="shared" si="156"/>
        <v>#N/A</v>
      </c>
      <c r="BT282" t="e">
        <f t="shared" si="156"/>
        <v>#N/A</v>
      </c>
      <c r="BU282" t="e">
        <f t="shared" si="156"/>
        <v>#N/A</v>
      </c>
      <c r="BV282" t="e">
        <f t="shared" si="156"/>
        <v>#N/A</v>
      </c>
      <c r="BW282" t="e">
        <f t="shared" si="156"/>
        <v>#N/A</v>
      </c>
      <c r="BX282" t="e">
        <f t="shared" si="156"/>
        <v>#N/A</v>
      </c>
      <c r="BY282" t="e">
        <f t="shared" si="156"/>
        <v>#N/A</v>
      </c>
      <c r="BZ282" t="e">
        <f t="shared" si="156"/>
        <v>#N/A</v>
      </c>
      <c r="CA282" t="e">
        <f t="shared" si="156"/>
        <v>#N/A</v>
      </c>
      <c r="CB282" t="e">
        <f t="shared" si="156"/>
        <v>#N/A</v>
      </c>
      <c r="CC282" t="e">
        <f t="shared" si="154"/>
        <v>#N/A</v>
      </c>
      <c r="CD282" t="e">
        <f t="shared" si="154"/>
        <v>#N/A</v>
      </c>
      <c r="CE282" t="e">
        <f t="shared" si="154"/>
        <v>#N/A</v>
      </c>
      <c r="CF282" t="e">
        <f t="shared" si="154"/>
        <v>#N/A</v>
      </c>
      <c r="CG282" t="e">
        <f t="shared" si="154"/>
        <v>#N/A</v>
      </c>
      <c r="CH282" t="e">
        <f t="shared" si="154"/>
        <v>#N/A</v>
      </c>
      <c r="CI282" t="e">
        <f t="shared" si="154"/>
        <v>#N/A</v>
      </c>
      <c r="CJ282" t="e">
        <f t="shared" si="154"/>
        <v>#N/A</v>
      </c>
      <c r="CK282" t="e">
        <f t="shared" si="154"/>
        <v>#N/A</v>
      </c>
      <c r="CL282" t="e">
        <f t="shared" si="154"/>
        <v>#N/A</v>
      </c>
      <c r="CM282" t="e">
        <f t="shared" si="154"/>
        <v>#N/A</v>
      </c>
      <c r="CN282" t="e">
        <f t="shared" si="154"/>
        <v>#N/A</v>
      </c>
      <c r="CO282" t="e">
        <f t="shared" si="154"/>
        <v>#N/A</v>
      </c>
      <c r="CP282" t="e">
        <f t="shared" si="154"/>
        <v>#N/A</v>
      </c>
      <c r="CQ282" t="e">
        <f t="shared" si="154"/>
        <v>#N/A</v>
      </c>
      <c r="CR282" t="e">
        <f t="shared" si="155"/>
        <v>#N/A</v>
      </c>
      <c r="CS282" t="e">
        <f t="shared" si="155"/>
        <v>#N/A</v>
      </c>
      <c r="CT282" t="e">
        <f t="shared" si="155"/>
        <v>#N/A</v>
      </c>
      <c r="CU282" t="e">
        <f t="shared" si="155"/>
        <v>#N/A</v>
      </c>
      <c r="CV282" t="e">
        <f t="shared" si="155"/>
        <v>#N/A</v>
      </c>
      <c r="CW282" t="e">
        <f t="shared" si="155"/>
        <v>#N/A</v>
      </c>
      <c r="CX282" t="e">
        <f t="shared" si="155"/>
        <v>#N/A</v>
      </c>
      <c r="CY282" t="e">
        <f t="shared" si="155"/>
        <v>#N/A</v>
      </c>
      <c r="CZ282" t="e">
        <f t="shared" si="155"/>
        <v>#N/A</v>
      </c>
      <c r="DA282" t="e">
        <f t="shared" si="155"/>
        <v>#N/A</v>
      </c>
      <c r="DB282" t="e">
        <f t="shared" si="155"/>
        <v>#N/A</v>
      </c>
      <c r="DC282" t="e">
        <f t="shared" si="155"/>
        <v>#N/A</v>
      </c>
      <c r="DD282" t="e">
        <f t="shared" si="155"/>
        <v>#N/A</v>
      </c>
      <c r="DE282" t="e">
        <f t="shared" si="155"/>
        <v>#N/A</v>
      </c>
      <c r="DF282" t="e">
        <f t="shared" si="155"/>
        <v>#N/A</v>
      </c>
      <c r="DG282" t="e">
        <f t="shared" si="155"/>
        <v>#N/A</v>
      </c>
      <c r="DH282" t="e">
        <f t="shared" si="153"/>
        <v>#N/A</v>
      </c>
      <c r="DI282" t="e">
        <f t="shared" si="153"/>
        <v>#N/A</v>
      </c>
      <c r="DJ282" t="e">
        <f t="shared" si="153"/>
        <v>#N/A</v>
      </c>
      <c r="DK282" t="e">
        <f t="shared" si="153"/>
        <v>#N/A</v>
      </c>
      <c r="DL282" t="e">
        <f t="shared" si="153"/>
        <v>#N/A</v>
      </c>
      <c r="DM282" t="e">
        <f t="shared" si="153"/>
        <v>#N/A</v>
      </c>
      <c r="DN282" t="e">
        <f t="shared" si="153"/>
        <v>#N/A</v>
      </c>
      <c r="DO282" t="e">
        <f t="shared" si="153"/>
        <v>#N/A</v>
      </c>
      <c r="DP282" t="e">
        <f t="shared" si="153"/>
        <v>#N/A</v>
      </c>
      <c r="DQ282" t="e">
        <f t="shared" si="153"/>
        <v>#N/A</v>
      </c>
      <c r="DR282" t="e">
        <f t="shared" si="153"/>
        <v>#N/A</v>
      </c>
      <c r="DS282" t="e">
        <f t="shared" si="153"/>
        <v>#N/A</v>
      </c>
      <c r="DT282" t="e">
        <f t="shared" si="153"/>
        <v>#N/A</v>
      </c>
      <c r="DU282" t="e">
        <f t="shared" si="153"/>
        <v>#N/A</v>
      </c>
      <c r="DV282" t="e">
        <f t="shared" si="153"/>
        <v>#N/A</v>
      </c>
    </row>
    <row r="283" spans="1:126" x14ac:dyDescent="0.3">
      <c r="A283" s="13" t="s">
        <v>1217</v>
      </c>
      <c r="B283" s="15" t="str">
        <f>VLOOKUP(Sheet6!A283,Phase1IDs!A205:I1000,8,0)</f>
        <v>T1203, T1189</v>
      </c>
      <c r="C283">
        <f t="shared" ref="C283:R298" si="158">IF($B283=0,0,COUNTIFS($B283,"*"&amp;C$1&amp;"*"))</f>
        <v>0</v>
      </c>
      <c r="D283">
        <f t="shared" si="158"/>
        <v>0</v>
      </c>
      <c r="E283">
        <f t="shared" si="158"/>
        <v>0</v>
      </c>
      <c r="F283">
        <f t="shared" si="158"/>
        <v>0</v>
      </c>
      <c r="G283">
        <f t="shared" si="158"/>
        <v>0</v>
      </c>
      <c r="H283">
        <f t="shared" si="158"/>
        <v>0</v>
      </c>
      <c r="I283">
        <f t="shared" si="158"/>
        <v>0</v>
      </c>
      <c r="J283">
        <f t="shared" si="158"/>
        <v>0</v>
      </c>
      <c r="K283">
        <f t="shared" si="158"/>
        <v>0</v>
      </c>
      <c r="L283">
        <f t="shared" si="158"/>
        <v>0</v>
      </c>
      <c r="M283">
        <f t="shared" si="158"/>
        <v>0</v>
      </c>
      <c r="N283">
        <f t="shared" si="158"/>
        <v>0</v>
      </c>
      <c r="O283">
        <f t="shared" si="158"/>
        <v>0</v>
      </c>
      <c r="P283">
        <f t="shared" si="158"/>
        <v>0</v>
      </c>
      <c r="Q283">
        <f t="shared" si="158"/>
        <v>0</v>
      </c>
      <c r="R283">
        <f t="shared" si="158"/>
        <v>0</v>
      </c>
      <c r="S283">
        <f t="shared" si="157"/>
        <v>0</v>
      </c>
      <c r="T283">
        <f t="shared" si="157"/>
        <v>0</v>
      </c>
      <c r="U283">
        <f t="shared" si="157"/>
        <v>0</v>
      </c>
      <c r="V283">
        <f t="shared" si="157"/>
        <v>0</v>
      </c>
      <c r="W283">
        <f t="shared" si="157"/>
        <v>0</v>
      </c>
      <c r="X283">
        <f t="shared" si="157"/>
        <v>0</v>
      </c>
      <c r="Y283">
        <f t="shared" si="157"/>
        <v>0</v>
      </c>
      <c r="Z283">
        <f t="shared" si="157"/>
        <v>0</v>
      </c>
      <c r="AA283">
        <f t="shared" si="157"/>
        <v>0</v>
      </c>
      <c r="AB283">
        <f t="shared" si="157"/>
        <v>0</v>
      </c>
      <c r="AC283">
        <f t="shared" si="157"/>
        <v>0</v>
      </c>
      <c r="AD283">
        <f t="shared" si="157"/>
        <v>0</v>
      </c>
      <c r="AE283">
        <f t="shared" si="157"/>
        <v>0</v>
      </c>
      <c r="AF283">
        <f t="shared" si="157"/>
        <v>0</v>
      </c>
      <c r="AG283">
        <f t="shared" si="157"/>
        <v>0</v>
      </c>
      <c r="AH283">
        <f t="shared" si="152"/>
        <v>0</v>
      </c>
      <c r="AI283">
        <f t="shared" si="152"/>
        <v>0</v>
      </c>
      <c r="AJ283">
        <f t="shared" si="152"/>
        <v>0</v>
      </c>
      <c r="AK283">
        <f t="shared" si="152"/>
        <v>0</v>
      </c>
      <c r="AL283">
        <f t="shared" si="152"/>
        <v>0</v>
      </c>
      <c r="AM283">
        <f t="shared" si="152"/>
        <v>0</v>
      </c>
      <c r="AN283">
        <f t="shared" si="152"/>
        <v>0</v>
      </c>
      <c r="AO283">
        <f t="shared" si="152"/>
        <v>1</v>
      </c>
      <c r="AP283">
        <f t="shared" si="152"/>
        <v>0</v>
      </c>
      <c r="AQ283">
        <f t="shared" si="152"/>
        <v>0</v>
      </c>
      <c r="AR283">
        <f t="shared" si="152"/>
        <v>0</v>
      </c>
      <c r="AS283">
        <f t="shared" si="152"/>
        <v>1</v>
      </c>
      <c r="AT283">
        <f t="shared" si="152"/>
        <v>0</v>
      </c>
      <c r="AU283">
        <f t="shared" si="152"/>
        <v>0</v>
      </c>
      <c r="AV283">
        <f t="shared" si="152"/>
        <v>0</v>
      </c>
      <c r="AW283">
        <f t="shared" si="152"/>
        <v>0</v>
      </c>
      <c r="AX283">
        <f t="shared" si="151"/>
        <v>0</v>
      </c>
      <c r="AY283">
        <f t="shared" si="151"/>
        <v>0</v>
      </c>
      <c r="AZ283">
        <f t="shared" si="151"/>
        <v>0</v>
      </c>
      <c r="BA283">
        <f t="shared" si="151"/>
        <v>0</v>
      </c>
      <c r="BB283">
        <f t="shared" si="151"/>
        <v>0</v>
      </c>
      <c r="BC283">
        <f t="shared" si="151"/>
        <v>0</v>
      </c>
      <c r="BD283">
        <f t="shared" si="151"/>
        <v>0</v>
      </c>
      <c r="BE283">
        <f t="shared" si="151"/>
        <v>0</v>
      </c>
      <c r="BF283">
        <f t="shared" si="151"/>
        <v>0</v>
      </c>
      <c r="BG283">
        <f t="shared" si="151"/>
        <v>0</v>
      </c>
      <c r="BH283">
        <f t="shared" si="151"/>
        <v>0</v>
      </c>
      <c r="BI283">
        <f t="shared" si="151"/>
        <v>0</v>
      </c>
      <c r="BJ283">
        <f t="shared" si="151"/>
        <v>0</v>
      </c>
      <c r="BK283">
        <f t="shared" si="151"/>
        <v>0</v>
      </c>
      <c r="BL283">
        <f t="shared" si="151"/>
        <v>0</v>
      </c>
      <c r="BM283">
        <f t="shared" si="156"/>
        <v>0</v>
      </c>
      <c r="BN283">
        <f t="shared" si="156"/>
        <v>0</v>
      </c>
      <c r="BO283">
        <f t="shared" si="156"/>
        <v>0</v>
      </c>
      <c r="BP283">
        <f t="shared" si="156"/>
        <v>0</v>
      </c>
      <c r="BQ283">
        <f t="shared" si="156"/>
        <v>0</v>
      </c>
      <c r="BR283">
        <f t="shared" si="156"/>
        <v>0</v>
      </c>
      <c r="BS283">
        <f t="shared" si="156"/>
        <v>0</v>
      </c>
      <c r="BT283">
        <f t="shared" si="156"/>
        <v>0</v>
      </c>
      <c r="BU283">
        <f t="shared" si="156"/>
        <v>0</v>
      </c>
      <c r="BV283">
        <f t="shared" si="156"/>
        <v>0</v>
      </c>
      <c r="BW283">
        <f t="shared" si="156"/>
        <v>0</v>
      </c>
      <c r="BX283">
        <f t="shared" si="156"/>
        <v>0</v>
      </c>
      <c r="BY283">
        <f t="shared" si="156"/>
        <v>0</v>
      </c>
      <c r="BZ283">
        <f t="shared" si="156"/>
        <v>0</v>
      </c>
      <c r="CA283">
        <f t="shared" si="156"/>
        <v>0</v>
      </c>
      <c r="CB283">
        <f t="shared" si="156"/>
        <v>0</v>
      </c>
      <c r="CC283">
        <f t="shared" si="154"/>
        <v>0</v>
      </c>
      <c r="CD283">
        <f t="shared" si="154"/>
        <v>0</v>
      </c>
      <c r="CE283">
        <f t="shared" si="154"/>
        <v>0</v>
      </c>
      <c r="CF283">
        <f t="shared" si="154"/>
        <v>0</v>
      </c>
      <c r="CG283">
        <f t="shared" si="154"/>
        <v>0</v>
      </c>
      <c r="CH283">
        <f t="shared" si="154"/>
        <v>0</v>
      </c>
      <c r="CI283">
        <f t="shared" si="154"/>
        <v>0</v>
      </c>
      <c r="CJ283">
        <f t="shared" si="154"/>
        <v>0</v>
      </c>
      <c r="CK283">
        <f t="shared" si="154"/>
        <v>0</v>
      </c>
      <c r="CL283">
        <f t="shared" si="154"/>
        <v>0</v>
      </c>
      <c r="CM283">
        <f t="shared" si="154"/>
        <v>0</v>
      </c>
      <c r="CN283">
        <f t="shared" si="154"/>
        <v>0</v>
      </c>
      <c r="CO283">
        <f t="shared" si="154"/>
        <v>0</v>
      </c>
      <c r="CP283">
        <f t="shared" si="154"/>
        <v>0</v>
      </c>
      <c r="CQ283">
        <f t="shared" si="154"/>
        <v>0</v>
      </c>
      <c r="CR283">
        <f t="shared" si="155"/>
        <v>0</v>
      </c>
      <c r="CS283">
        <f t="shared" si="155"/>
        <v>0</v>
      </c>
      <c r="CT283">
        <f t="shared" si="155"/>
        <v>0</v>
      </c>
      <c r="CU283">
        <f t="shared" si="155"/>
        <v>0</v>
      </c>
      <c r="CV283">
        <f t="shared" si="155"/>
        <v>0</v>
      </c>
      <c r="CW283">
        <f t="shared" si="155"/>
        <v>0</v>
      </c>
      <c r="CX283">
        <f t="shared" si="155"/>
        <v>0</v>
      </c>
      <c r="CY283">
        <f t="shared" si="155"/>
        <v>0</v>
      </c>
      <c r="CZ283">
        <f t="shared" si="155"/>
        <v>0</v>
      </c>
      <c r="DA283">
        <f t="shared" si="155"/>
        <v>0</v>
      </c>
      <c r="DB283">
        <f t="shared" si="155"/>
        <v>0</v>
      </c>
      <c r="DC283">
        <f t="shared" si="155"/>
        <v>0</v>
      </c>
      <c r="DD283">
        <f t="shared" si="155"/>
        <v>0</v>
      </c>
      <c r="DE283">
        <f t="shared" si="155"/>
        <v>0</v>
      </c>
      <c r="DF283">
        <f t="shared" si="155"/>
        <v>0</v>
      </c>
      <c r="DG283">
        <f t="shared" si="155"/>
        <v>0</v>
      </c>
      <c r="DH283">
        <f t="shared" si="153"/>
        <v>0</v>
      </c>
      <c r="DI283">
        <f t="shared" si="153"/>
        <v>0</v>
      </c>
      <c r="DJ283">
        <f t="shared" si="153"/>
        <v>0</v>
      </c>
      <c r="DK283">
        <f t="shared" si="153"/>
        <v>0</v>
      </c>
      <c r="DL283">
        <f t="shared" si="153"/>
        <v>0</v>
      </c>
      <c r="DM283">
        <f t="shared" si="153"/>
        <v>0</v>
      </c>
      <c r="DN283">
        <f t="shared" si="153"/>
        <v>0</v>
      </c>
      <c r="DO283">
        <f t="shared" si="153"/>
        <v>0</v>
      </c>
      <c r="DP283">
        <f t="shared" si="153"/>
        <v>0</v>
      </c>
      <c r="DQ283">
        <f t="shared" si="153"/>
        <v>0</v>
      </c>
      <c r="DR283">
        <f t="shared" si="153"/>
        <v>0</v>
      </c>
      <c r="DS283">
        <f t="shared" si="153"/>
        <v>0</v>
      </c>
      <c r="DT283">
        <f t="shared" si="153"/>
        <v>0</v>
      </c>
      <c r="DU283">
        <f t="shared" si="153"/>
        <v>0</v>
      </c>
      <c r="DV283">
        <f t="shared" si="153"/>
        <v>0</v>
      </c>
    </row>
    <row r="284" spans="1:126" x14ac:dyDescent="0.3">
      <c r="A284" s="11" t="s">
        <v>813</v>
      </c>
      <c r="B284" s="15" t="e">
        <f>VLOOKUP(Sheet6!A284,Phase1IDs!A206:I1001,8,0)</f>
        <v>#N/A</v>
      </c>
      <c r="C284" t="e">
        <f t="shared" si="158"/>
        <v>#N/A</v>
      </c>
      <c r="D284" t="e">
        <f t="shared" si="158"/>
        <v>#N/A</v>
      </c>
      <c r="E284" t="e">
        <f t="shared" si="158"/>
        <v>#N/A</v>
      </c>
      <c r="F284" t="e">
        <f t="shared" si="158"/>
        <v>#N/A</v>
      </c>
      <c r="G284" t="e">
        <f t="shared" si="158"/>
        <v>#N/A</v>
      </c>
      <c r="H284" t="e">
        <f t="shared" si="158"/>
        <v>#N/A</v>
      </c>
      <c r="I284" t="e">
        <f t="shared" si="158"/>
        <v>#N/A</v>
      </c>
      <c r="J284" t="e">
        <f t="shared" si="158"/>
        <v>#N/A</v>
      </c>
      <c r="K284" t="e">
        <f t="shared" si="158"/>
        <v>#N/A</v>
      </c>
      <c r="L284" t="e">
        <f t="shared" si="158"/>
        <v>#N/A</v>
      </c>
      <c r="M284" t="e">
        <f t="shared" si="158"/>
        <v>#N/A</v>
      </c>
      <c r="N284" t="e">
        <f t="shared" si="158"/>
        <v>#N/A</v>
      </c>
      <c r="O284" t="e">
        <f t="shared" si="158"/>
        <v>#N/A</v>
      </c>
      <c r="P284" t="e">
        <f t="shared" si="158"/>
        <v>#N/A</v>
      </c>
      <c r="Q284" t="e">
        <f t="shared" si="158"/>
        <v>#N/A</v>
      </c>
      <c r="R284" t="e">
        <f t="shared" si="158"/>
        <v>#N/A</v>
      </c>
      <c r="S284" t="e">
        <f t="shared" si="157"/>
        <v>#N/A</v>
      </c>
      <c r="T284" t="e">
        <f t="shared" si="157"/>
        <v>#N/A</v>
      </c>
      <c r="U284" t="e">
        <f t="shared" si="157"/>
        <v>#N/A</v>
      </c>
      <c r="V284" t="e">
        <f t="shared" si="157"/>
        <v>#N/A</v>
      </c>
      <c r="W284" t="e">
        <f t="shared" si="157"/>
        <v>#N/A</v>
      </c>
      <c r="X284" t="e">
        <f t="shared" si="157"/>
        <v>#N/A</v>
      </c>
      <c r="Y284" t="e">
        <f t="shared" si="157"/>
        <v>#N/A</v>
      </c>
      <c r="Z284" t="e">
        <f t="shared" si="157"/>
        <v>#N/A</v>
      </c>
      <c r="AA284" t="e">
        <f t="shared" si="157"/>
        <v>#N/A</v>
      </c>
      <c r="AB284" t="e">
        <f t="shared" si="157"/>
        <v>#N/A</v>
      </c>
      <c r="AC284" t="e">
        <f t="shared" si="157"/>
        <v>#N/A</v>
      </c>
      <c r="AD284" t="e">
        <f t="shared" si="157"/>
        <v>#N/A</v>
      </c>
      <c r="AE284" t="e">
        <f t="shared" si="157"/>
        <v>#N/A</v>
      </c>
      <c r="AF284" t="e">
        <f t="shared" si="157"/>
        <v>#N/A</v>
      </c>
      <c r="AG284" t="e">
        <f t="shared" si="157"/>
        <v>#N/A</v>
      </c>
      <c r="AH284" t="e">
        <f t="shared" si="152"/>
        <v>#N/A</v>
      </c>
      <c r="AI284" t="e">
        <f t="shared" si="152"/>
        <v>#N/A</v>
      </c>
      <c r="AJ284" t="e">
        <f t="shared" si="152"/>
        <v>#N/A</v>
      </c>
      <c r="AK284" t="e">
        <f t="shared" si="152"/>
        <v>#N/A</v>
      </c>
      <c r="AL284" t="e">
        <f t="shared" si="152"/>
        <v>#N/A</v>
      </c>
      <c r="AM284" t="e">
        <f t="shared" si="152"/>
        <v>#N/A</v>
      </c>
      <c r="AN284" t="e">
        <f t="shared" si="152"/>
        <v>#N/A</v>
      </c>
      <c r="AO284" t="e">
        <f t="shared" si="152"/>
        <v>#N/A</v>
      </c>
      <c r="AP284" t="e">
        <f t="shared" si="152"/>
        <v>#N/A</v>
      </c>
      <c r="AQ284" t="e">
        <f t="shared" si="152"/>
        <v>#N/A</v>
      </c>
      <c r="AR284" t="e">
        <f t="shared" si="152"/>
        <v>#N/A</v>
      </c>
      <c r="AS284" t="e">
        <f t="shared" si="152"/>
        <v>#N/A</v>
      </c>
      <c r="AT284" t="e">
        <f t="shared" si="152"/>
        <v>#N/A</v>
      </c>
      <c r="AU284" t="e">
        <f t="shared" si="152"/>
        <v>#N/A</v>
      </c>
      <c r="AV284" t="e">
        <f t="shared" si="152"/>
        <v>#N/A</v>
      </c>
      <c r="AW284" t="e">
        <f t="shared" si="152"/>
        <v>#N/A</v>
      </c>
      <c r="AX284" t="e">
        <f t="shared" si="151"/>
        <v>#N/A</v>
      </c>
      <c r="AY284" t="e">
        <f t="shared" si="151"/>
        <v>#N/A</v>
      </c>
      <c r="AZ284" t="e">
        <f t="shared" si="151"/>
        <v>#N/A</v>
      </c>
      <c r="BA284" t="e">
        <f t="shared" si="151"/>
        <v>#N/A</v>
      </c>
      <c r="BB284" t="e">
        <f t="shared" si="151"/>
        <v>#N/A</v>
      </c>
      <c r="BC284" t="e">
        <f t="shared" si="151"/>
        <v>#N/A</v>
      </c>
      <c r="BD284" t="e">
        <f t="shared" si="151"/>
        <v>#N/A</v>
      </c>
      <c r="BE284" t="e">
        <f t="shared" si="151"/>
        <v>#N/A</v>
      </c>
      <c r="BF284" t="e">
        <f t="shared" si="151"/>
        <v>#N/A</v>
      </c>
      <c r="BG284" t="e">
        <f t="shared" si="151"/>
        <v>#N/A</v>
      </c>
      <c r="BH284" t="e">
        <f t="shared" si="151"/>
        <v>#N/A</v>
      </c>
      <c r="BI284" t="e">
        <f t="shared" si="151"/>
        <v>#N/A</v>
      </c>
      <c r="BJ284" t="e">
        <f t="shared" si="151"/>
        <v>#N/A</v>
      </c>
      <c r="BK284" t="e">
        <f t="shared" si="151"/>
        <v>#N/A</v>
      </c>
      <c r="BL284" t="e">
        <f t="shared" si="151"/>
        <v>#N/A</v>
      </c>
      <c r="BM284" t="e">
        <f t="shared" si="156"/>
        <v>#N/A</v>
      </c>
      <c r="BN284" t="e">
        <f t="shared" si="156"/>
        <v>#N/A</v>
      </c>
      <c r="BO284" t="e">
        <f t="shared" si="156"/>
        <v>#N/A</v>
      </c>
      <c r="BP284" t="e">
        <f t="shared" si="156"/>
        <v>#N/A</v>
      </c>
      <c r="BQ284" t="e">
        <f t="shared" si="156"/>
        <v>#N/A</v>
      </c>
      <c r="BR284" t="e">
        <f t="shared" si="156"/>
        <v>#N/A</v>
      </c>
      <c r="BS284" t="e">
        <f t="shared" si="156"/>
        <v>#N/A</v>
      </c>
      <c r="BT284" t="e">
        <f t="shared" si="156"/>
        <v>#N/A</v>
      </c>
      <c r="BU284" t="e">
        <f t="shared" si="156"/>
        <v>#N/A</v>
      </c>
      <c r="BV284" t="e">
        <f t="shared" si="156"/>
        <v>#N/A</v>
      </c>
      <c r="BW284" t="e">
        <f t="shared" si="156"/>
        <v>#N/A</v>
      </c>
      <c r="BX284" t="e">
        <f t="shared" si="156"/>
        <v>#N/A</v>
      </c>
      <c r="BY284" t="e">
        <f t="shared" si="156"/>
        <v>#N/A</v>
      </c>
      <c r="BZ284" t="e">
        <f t="shared" si="156"/>
        <v>#N/A</v>
      </c>
      <c r="CA284" t="e">
        <f t="shared" si="156"/>
        <v>#N/A</v>
      </c>
      <c r="CB284" t="e">
        <f t="shared" si="156"/>
        <v>#N/A</v>
      </c>
      <c r="CC284" t="e">
        <f t="shared" si="154"/>
        <v>#N/A</v>
      </c>
      <c r="CD284" t="e">
        <f t="shared" si="154"/>
        <v>#N/A</v>
      </c>
      <c r="CE284" t="e">
        <f t="shared" si="154"/>
        <v>#N/A</v>
      </c>
      <c r="CF284" t="e">
        <f t="shared" si="154"/>
        <v>#N/A</v>
      </c>
      <c r="CG284" t="e">
        <f t="shared" si="154"/>
        <v>#N/A</v>
      </c>
      <c r="CH284" t="e">
        <f t="shared" si="154"/>
        <v>#N/A</v>
      </c>
      <c r="CI284" t="e">
        <f t="shared" si="154"/>
        <v>#N/A</v>
      </c>
      <c r="CJ284" t="e">
        <f t="shared" si="154"/>
        <v>#N/A</v>
      </c>
      <c r="CK284" t="e">
        <f t="shared" si="154"/>
        <v>#N/A</v>
      </c>
      <c r="CL284" t="e">
        <f t="shared" si="154"/>
        <v>#N/A</v>
      </c>
      <c r="CM284" t="e">
        <f t="shared" si="154"/>
        <v>#N/A</v>
      </c>
      <c r="CN284" t="e">
        <f t="shared" si="154"/>
        <v>#N/A</v>
      </c>
      <c r="CO284" t="e">
        <f t="shared" si="154"/>
        <v>#N/A</v>
      </c>
      <c r="CP284" t="e">
        <f t="shared" si="154"/>
        <v>#N/A</v>
      </c>
      <c r="CQ284" t="e">
        <f t="shared" si="154"/>
        <v>#N/A</v>
      </c>
      <c r="CR284" t="e">
        <f t="shared" si="155"/>
        <v>#N/A</v>
      </c>
      <c r="CS284" t="e">
        <f t="shared" si="155"/>
        <v>#N/A</v>
      </c>
      <c r="CT284" t="e">
        <f t="shared" si="155"/>
        <v>#N/A</v>
      </c>
      <c r="CU284" t="e">
        <f t="shared" si="155"/>
        <v>#N/A</v>
      </c>
      <c r="CV284" t="e">
        <f t="shared" si="155"/>
        <v>#N/A</v>
      </c>
      <c r="CW284" t="e">
        <f t="shared" si="155"/>
        <v>#N/A</v>
      </c>
      <c r="CX284" t="e">
        <f t="shared" si="155"/>
        <v>#N/A</v>
      </c>
      <c r="CY284" t="e">
        <f t="shared" si="155"/>
        <v>#N/A</v>
      </c>
      <c r="CZ284" t="e">
        <f t="shared" si="155"/>
        <v>#N/A</v>
      </c>
      <c r="DA284" t="e">
        <f t="shared" si="155"/>
        <v>#N/A</v>
      </c>
      <c r="DB284" t="e">
        <f t="shared" si="155"/>
        <v>#N/A</v>
      </c>
      <c r="DC284" t="e">
        <f t="shared" si="155"/>
        <v>#N/A</v>
      </c>
      <c r="DD284" t="e">
        <f t="shared" si="155"/>
        <v>#N/A</v>
      </c>
      <c r="DE284" t="e">
        <f t="shared" si="155"/>
        <v>#N/A</v>
      </c>
      <c r="DF284" t="e">
        <f t="shared" si="155"/>
        <v>#N/A</v>
      </c>
      <c r="DG284" t="e">
        <f t="shared" si="155"/>
        <v>#N/A</v>
      </c>
      <c r="DH284" t="e">
        <f t="shared" si="153"/>
        <v>#N/A</v>
      </c>
      <c r="DI284" t="e">
        <f t="shared" si="153"/>
        <v>#N/A</v>
      </c>
      <c r="DJ284" t="e">
        <f t="shared" si="153"/>
        <v>#N/A</v>
      </c>
      <c r="DK284" t="e">
        <f t="shared" si="153"/>
        <v>#N/A</v>
      </c>
      <c r="DL284" t="e">
        <f t="shared" si="153"/>
        <v>#N/A</v>
      </c>
      <c r="DM284" t="e">
        <f t="shared" si="153"/>
        <v>#N/A</v>
      </c>
      <c r="DN284" t="e">
        <f t="shared" si="153"/>
        <v>#N/A</v>
      </c>
      <c r="DO284" t="e">
        <f t="shared" si="153"/>
        <v>#N/A</v>
      </c>
      <c r="DP284" t="e">
        <f t="shared" si="153"/>
        <v>#N/A</v>
      </c>
      <c r="DQ284" t="e">
        <f t="shared" si="153"/>
        <v>#N/A</v>
      </c>
      <c r="DR284" t="e">
        <f t="shared" si="153"/>
        <v>#N/A</v>
      </c>
      <c r="DS284" t="e">
        <f t="shared" si="153"/>
        <v>#N/A</v>
      </c>
      <c r="DT284" t="e">
        <f t="shared" si="153"/>
        <v>#N/A</v>
      </c>
      <c r="DU284" t="e">
        <f t="shared" si="153"/>
        <v>#N/A</v>
      </c>
      <c r="DV284" t="e">
        <f t="shared" si="153"/>
        <v>#N/A</v>
      </c>
    </row>
    <row r="285" spans="1:126" x14ac:dyDescent="0.3">
      <c r="A285" s="13" t="s">
        <v>2692</v>
      </c>
      <c r="B285" s="15" t="e">
        <f>VLOOKUP(Sheet6!A285,Phase1IDs!A207:I1002,8,0)</f>
        <v>#N/A</v>
      </c>
      <c r="C285" t="e">
        <f t="shared" si="158"/>
        <v>#N/A</v>
      </c>
      <c r="D285" t="e">
        <f t="shared" si="158"/>
        <v>#N/A</v>
      </c>
      <c r="E285" t="e">
        <f t="shared" si="158"/>
        <v>#N/A</v>
      </c>
      <c r="F285" t="e">
        <f t="shared" si="158"/>
        <v>#N/A</v>
      </c>
      <c r="G285" t="e">
        <f t="shared" si="158"/>
        <v>#N/A</v>
      </c>
      <c r="H285" t="e">
        <f t="shared" si="158"/>
        <v>#N/A</v>
      </c>
      <c r="I285" t="e">
        <f t="shared" si="158"/>
        <v>#N/A</v>
      </c>
      <c r="J285" t="e">
        <f t="shared" si="158"/>
        <v>#N/A</v>
      </c>
      <c r="K285" t="e">
        <f t="shared" si="158"/>
        <v>#N/A</v>
      </c>
      <c r="L285" t="e">
        <f t="shared" si="158"/>
        <v>#N/A</v>
      </c>
      <c r="M285" t="e">
        <f t="shared" si="158"/>
        <v>#N/A</v>
      </c>
      <c r="N285" t="e">
        <f t="shared" si="158"/>
        <v>#N/A</v>
      </c>
      <c r="O285" t="e">
        <f t="shared" si="158"/>
        <v>#N/A</v>
      </c>
      <c r="P285" t="e">
        <f t="shared" si="158"/>
        <v>#N/A</v>
      </c>
      <c r="Q285" t="e">
        <f t="shared" si="158"/>
        <v>#N/A</v>
      </c>
      <c r="R285" t="e">
        <f t="shared" si="158"/>
        <v>#N/A</v>
      </c>
      <c r="S285" t="e">
        <f t="shared" si="157"/>
        <v>#N/A</v>
      </c>
      <c r="T285" t="e">
        <f t="shared" si="157"/>
        <v>#N/A</v>
      </c>
      <c r="U285" t="e">
        <f t="shared" si="157"/>
        <v>#N/A</v>
      </c>
      <c r="V285" t="e">
        <f t="shared" si="157"/>
        <v>#N/A</v>
      </c>
      <c r="W285" t="e">
        <f t="shared" si="157"/>
        <v>#N/A</v>
      </c>
      <c r="X285" t="e">
        <f t="shared" si="157"/>
        <v>#N/A</v>
      </c>
      <c r="Y285" t="e">
        <f t="shared" si="157"/>
        <v>#N/A</v>
      </c>
      <c r="Z285" t="e">
        <f t="shared" si="157"/>
        <v>#N/A</v>
      </c>
      <c r="AA285" t="e">
        <f t="shared" si="157"/>
        <v>#N/A</v>
      </c>
      <c r="AB285" t="e">
        <f t="shared" si="157"/>
        <v>#N/A</v>
      </c>
      <c r="AC285" t="e">
        <f t="shared" si="157"/>
        <v>#N/A</v>
      </c>
      <c r="AD285" t="e">
        <f t="shared" si="157"/>
        <v>#N/A</v>
      </c>
      <c r="AE285" t="e">
        <f t="shared" si="157"/>
        <v>#N/A</v>
      </c>
      <c r="AF285" t="e">
        <f t="shared" si="157"/>
        <v>#N/A</v>
      </c>
      <c r="AG285" t="e">
        <f t="shared" si="157"/>
        <v>#N/A</v>
      </c>
      <c r="AH285" t="e">
        <f t="shared" si="152"/>
        <v>#N/A</v>
      </c>
      <c r="AI285" t="e">
        <f t="shared" si="152"/>
        <v>#N/A</v>
      </c>
      <c r="AJ285" t="e">
        <f t="shared" si="152"/>
        <v>#N/A</v>
      </c>
      <c r="AK285" t="e">
        <f t="shared" si="152"/>
        <v>#N/A</v>
      </c>
      <c r="AL285" t="e">
        <f t="shared" si="152"/>
        <v>#N/A</v>
      </c>
      <c r="AM285" t="e">
        <f t="shared" si="152"/>
        <v>#N/A</v>
      </c>
      <c r="AN285" t="e">
        <f t="shared" si="152"/>
        <v>#N/A</v>
      </c>
      <c r="AO285" t="e">
        <f t="shared" si="152"/>
        <v>#N/A</v>
      </c>
      <c r="AP285" t="e">
        <f t="shared" si="152"/>
        <v>#N/A</v>
      </c>
      <c r="AQ285" t="e">
        <f t="shared" si="152"/>
        <v>#N/A</v>
      </c>
      <c r="AR285" t="e">
        <f t="shared" si="152"/>
        <v>#N/A</v>
      </c>
      <c r="AS285" t="e">
        <f t="shared" si="152"/>
        <v>#N/A</v>
      </c>
      <c r="AT285" t="e">
        <f t="shared" si="152"/>
        <v>#N/A</v>
      </c>
      <c r="AU285" t="e">
        <f t="shared" si="152"/>
        <v>#N/A</v>
      </c>
      <c r="AV285" t="e">
        <f t="shared" si="152"/>
        <v>#N/A</v>
      </c>
      <c r="AW285" t="e">
        <f t="shared" ref="AW285:BL300" si="159">IF($B285=0,0,COUNTIFS($B285,"*"&amp;AW$1&amp;"*"))</f>
        <v>#N/A</v>
      </c>
      <c r="AX285" t="e">
        <f t="shared" si="159"/>
        <v>#N/A</v>
      </c>
      <c r="AY285" t="e">
        <f t="shared" si="159"/>
        <v>#N/A</v>
      </c>
      <c r="AZ285" t="e">
        <f t="shared" si="159"/>
        <v>#N/A</v>
      </c>
      <c r="BA285" t="e">
        <f t="shared" si="159"/>
        <v>#N/A</v>
      </c>
      <c r="BB285" t="e">
        <f t="shared" si="159"/>
        <v>#N/A</v>
      </c>
      <c r="BC285" t="e">
        <f t="shared" si="159"/>
        <v>#N/A</v>
      </c>
      <c r="BD285" t="e">
        <f t="shared" si="159"/>
        <v>#N/A</v>
      </c>
      <c r="BE285" t="e">
        <f t="shared" si="159"/>
        <v>#N/A</v>
      </c>
      <c r="BF285" t="e">
        <f t="shared" si="159"/>
        <v>#N/A</v>
      </c>
      <c r="BG285" t="e">
        <f t="shared" si="159"/>
        <v>#N/A</v>
      </c>
      <c r="BH285" t="e">
        <f t="shared" si="159"/>
        <v>#N/A</v>
      </c>
      <c r="BI285" t="e">
        <f t="shared" si="159"/>
        <v>#N/A</v>
      </c>
      <c r="BJ285" t="e">
        <f t="shared" si="159"/>
        <v>#N/A</v>
      </c>
      <c r="BK285" t="e">
        <f t="shared" si="159"/>
        <v>#N/A</v>
      </c>
      <c r="BL285" t="e">
        <f t="shared" si="159"/>
        <v>#N/A</v>
      </c>
      <c r="BM285" t="e">
        <f t="shared" si="156"/>
        <v>#N/A</v>
      </c>
      <c r="BN285" t="e">
        <f t="shared" si="156"/>
        <v>#N/A</v>
      </c>
      <c r="BO285" t="e">
        <f t="shared" si="156"/>
        <v>#N/A</v>
      </c>
      <c r="BP285" t="e">
        <f t="shared" si="156"/>
        <v>#N/A</v>
      </c>
      <c r="BQ285" t="e">
        <f t="shared" si="156"/>
        <v>#N/A</v>
      </c>
      <c r="BR285" t="e">
        <f t="shared" si="156"/>
        <v>#N/A</v>
      </c>
      <c r="BS285" t="e">
        <f t="shared" si="156"/>
        <v>#N/A</v>
      </c>
      <c r="BT285" t="e">
        <f t="shared" si="156"/>
        <v>#N/A</v>
      </c>
      <c r="BU285" t="e">
        <f t="shared" si="156"/>
        <v>#N/A</v>
      </c>
      <c r="BV285" t="e">
        <f t="shared" si="156"/>
        <v>#N/A</v>
      </c>
      <c r="BW285" t="e">
        <f t="shared" si="156"/>
        <v>#N/A</v>
      </c>
      <c r="BX285" t="e">
        <f t="shared" si="156"/>
        <v>#N/A</v>
      </c>
      <c r="BY285" t="e">
        <f t="shared" si="156"/>
        <v>#N/A</v>
      </c>
      <c r="BZ285" t="e">
        <f t="shared" si="156"/>
        <v>#N/A</v>
      </c>
      <c r="CA285" t="e">
        <f t="shared" si="156"/>
        <v>#N/A</v>
      </c>
      <c r="CB285" t="e">
        <f t="shared" si="156"/>
        <v>#N/A</v>
      </c>
      <c r="CC285" t="e">
        <f t="shared" si="154"/>
        <v>#N/A</v>
      </c>
      <c r="CD285" t="e">
        <f t="shared" si="154"/>
        <v>#N/A</v>
      </c>
      <c r="CE285" t="e">
        <f t="shared" si="154"/>
        <v>#N/A</v>
      </c>
      <c r="CF285" t="e">
        <f t="shared" si="154"/>
        <v>#N/A</v>
      </c>
      <c r="CG285" t="e">
        <f t="shared" si="154"/>
        <v>#N/A</v>
      </c>
      <c r="CH285" t="e">
        <f t="shared" si="154"/>
        <v>#N/A</v>
      </c>
      <c r="CI285" t="e">
        <f t="shared" si="154"/>
        <v>#N/A</v>
      </c>
      <c r="CJ285" t="e">
        <f t="shared" si="154"/>
        <v>#N/A</v>
      </c>
      <c r="CK285" t="e">
        <f t="shared" si="154"/>
        <v>#N/A</v>
      </c>
      <c r="CL285" t="e">
        <f t="shared" si="154"/>
        <v>#N/A</v>
      </c>
      <c r="CM285" t="e">
        <f t="shared" si="154"/>
        <v>#N/A</v>
      </c>
      <c r="CN285" t="e">
        <f t="shared" si="154"/>
        <v>#N/A</v>
      </c>
      <c r="CO285" t="e">
        <f t="shared" si="154"/>
        <v>#N/A</v>
      </c>
      <c r="CP285" t="e">
        <f t="shared" si="154"/>
        <v>#N/A</v>
      </c>
      <c r="CQ285" t="e">
        <f t="shared" si="154"/>
        <v>#N/A</v>
      </c>
      <c r="CR285" t="e">
        <f t="shared" si="155"/>
        <v>#N/A</v>
      </c>
      <c r="CS285" t="e">
        <f t="shared" si="155"/>
        <v>#N/A</v>
      </c>
      <c r="CT285" t="e">
        <f t="shared" si="155"/>
        <v>#N/A</v>
      </c>
      <c r="CU285" t="e">
        <f t="shared" si="155"/>
        <v>#N/A</v>
      </c>
      <c r="CV285" t="e">
        <f t="shared" si="155"/>
        <v>#N/A</v>
      </c>
      <c r="CW285" t="e">
        <f t="shared" si="155"/>
        <v>#N/A</v>
      </c>
      <c r="CX285" t="e">
        <f t="shared" si="155"/>
        <v>#N/A</v>
      </c>
      <c r="CY285" t="e">
        <f t="shared" si="155"/>
        <v>#N/A</v>
      </c>
      <c r="CZ285" t="e">
        <f t="shared" si="155"/>
        <v>#N/A</v>
      </c>
      <c r="DA285" t="e">
        <f t="shared" si="155"/>
        <v>#N/A</v>
      </c>
      <c r="DB285" t="e">
        <f t="shared" si="155"/>
        <v>#N/A</v>
      </c>
      <c r="DC285" t="e">
        <f t="shared" si="155"/>
        <v>#N/A</v>
      </c>
      <c r="DD285" t="e">
        <f t="shared" si="155"/>
        <v>#N/A</v>
      </c>
      <c r="DE285" t="e">
        <f t="shared" si="155"/>
        <v>#N/A</v>
      </c>
      <c r="DF285" t="e">
        <f t="shared" si="155"/>
        <v>#N/A</v>
      </c>
      <c r="DG285" t="e">
        <f t="shared" si="155"/>
        <v>#N/A</v>
      </c>
      <c r="DH285" t="e">
        <f t="shared" si="153"/>
        <v>#N/A</v>
      </c>
      <c r="DI285" t="e">
        <f t="shared" si="153"/>
        <v>#N/A</v>
      </c>
      <c r="DJ285" t="e">
        <f t="shared" si="153"/>
        <v>#N/A</v>
      </c>
      <c r="DK285" t="e">
        <f t="shared" si="153"/>
        <v>#N/A</v>
      </c>
      <c r="DL285" t="e">
        <f t="shared" si="153"/>
        <v>#N/A</v>
      </c>
      <c r="DM285" t="e">
        <f t="shared" si="153"/>
        <v>#N/A</v>
      </c>
      <c r="DN285" t="e">
        <f t="shared" si="153"/>
        <v>#N/A</v>
      </c>
      <c r="DO285" t="e">
        <f t="shared" si="153"/>
        <v>#N/A</v>
      </c>
      <c r="DP285" t="e">
        <f t="shared" si="153"/>
        <v>#N/A</v>
      </c>
      <c r="DQ285" t="e">
        <f t="shared" si="153"/>
        <v>#N/A</v>
      </c>
      <c r="DR285" t="e">
        <f t="shared" si="153"/>
        <v>#N/A</v>
      </c>
      <c r="DS285" t="e">
        <f t="shared" si="153"/>
        <v>#N/A</v>
      </c>
      <c r="DT285" t="e">
        <f t="shared" si="153"/>
        <v>#N/A</v>
      </c>
      <c r="DU285" t="e">
        <f t="shared" si="153"/>
        <v>#N/A</v>
      </c>
      <c r="DV285" t="e">
        <f t="shared" si="153"/>
        <v>#N/A</v>
      </c>
    </row>
    <row r="286" spans="1:126" x14ac:dyDescent="0.3">
      <c r="A286" s="11" t="s">
        <v>1765</v>
      </c>
      <c r="B286" s="15" t="str">
        <f>VLOOKUP(Sheet6!A286,Phase1IDs!A207:I1003,8,0)</f>
        <v>T1608, T1053/005</v>
      </c>
      <c r="C286">
        <f t="shared" si="158"/>
        <v>0</v>
      </c>
      <c r="D286">
        <f t="shared" si="158"/>
        <v>0</v>
      </c>
      <c r="E286">
        <f t="shared" si="158"/>
        <v>0</v>
      </c>
      <c r="F286">
        <f t="shared" si="158"/>
        <v>0</v>
      </c>
      <c r="G286">
        <f t="shared" si="158"/>
        <v>0</v>
      </c>
      <c r="H286">
        <f t="shared" si="158"/>
        <v>0</v>
      </c>
      <c r="I286">
        <f t="shared" si="158"/>
        <v>0</v>
      </c>
      <c r="J286">
        <f t="shared" si="158"/>
        <v>0</v>
      </c>
      <c r="K286">
        <f t="shared" si="158"/>
        <v>0</v>
      </c>
      <c r="L286">
        <f t="shared" si="158"/>
        <v>1</v>
      </c>
      <c r="M286">
        <f t="shared" si="158"/>
        <v>0</v>
      </c>
      <c r="N286">
        <f t="shared" si="158"/>
        <v>0</v>
      </c>
      <c r="O286">
        <f t="shared" si="158"/>
        <v>0</v>
      </c>
      <c r="P286">
        <f t="shared" si="158"/>
        <v>0</v>
      </c>
      <c r="Q286">
        <f t="shared" si="158"/>
        <v>0</v>
      </c>
      <c r="R286">
        <f t="shared" si="158"/>
        <v>0</v>
      </c>
      <c r="S286">
        <f t="shared" si="157"/>
        <v>0</v>
      </c>
      <c r="T286">
        <f t="shared" si="157"/>
        <v>0</v>
      </c>
      <c r="U286">
        <f t="shared" si="157"/>
        <v>0</v>
      </c>
      <c r="V286">
        <f t="shared" si="157"/>
        <v>0</v>
      </c>
      <c r="W286">
        <f t="shared" si="157"/>
        <v>0</v>
      </c>
      <c r="X286">
        <f t="shared" si="157"/>
        <v>0</v>
      </c>
      <c r="Y286">
        <f t="shared" si="157"/>
        <v>0</v>
      </c>
      <c r="Z286">
        <f t="shared" si="157"/>
        <v>0</v>
      </c>
      <c r="AA286">
        <f t="shared" si="157"/>
        <v>0</v>
      </c>
      <c r="AB286">
        <f t="shared" si="157"/>
        <v>0</v>
      </c>
      <c r="AC286">
        <f t="shared" si="157"/>
        <v>0</v>
      </c>
      <c r="AD286">
        <f t="shared" si="157"/>
        <v>0</v>
      </c>
      <c r="AE286">
        <f t="shared" si="157"/>
        <v>0</v>
      </c>
      <c r="AF286">
        <f t="shared" si="157"/>
        <v>0</v>
      </c>
      <c r="AG286">
        <f t="shared" si="157"/>
        <v>0</v>
      </c>
      <c r="AH286">
        <f t="shared" ref="AH286:AW301" si="160">IF($B286=0,0,COUNTIFS($B286,"*"&amp;AH$1&amp;"*"))</f>
        <v>0</v>
      </c>
      <c r="AI286">
        <f t="shared" si="160"/>
        <v>0</v>
      </c>
      <c r="AJ286">
        <f t="shared" si="160"/>
        <v>0</v>
      </c>
      <c r="AK286">
        <f t="shared" si="160"/>
        <v>0</v>
      </c>
      <c r="AL286">
        <f t="shared" si="160"/>
        <v>0</v>
      </c>
      <c r="AM286">
        <f t="shared" si="160"/>
        <v>0</v>
      </c>
      <c r="AN286">
        <f t="shared" si="160"/>
        <v>0</v>
      </c>
      <c r="AO286">
        <f t="shared" si="160"/>
        <v>0</v>
      </c>
      <c r="AP286">
        <f t="shared" si="160"/>
        <v>0</v>
      </c>
      <c r="AQ286">
        <f t="shared" si="160"/>
        <v>0</v>
      </c>
      <c r="AR286">
        <f t="shared" si="160"/>
        <v>0</v>
      </c>
      <c r="AS286">
        <f t="shared" si="160"/>
        <v>0</v>
      </c>
      <c r="AT286">
        <f t="shared" si="160"/>
        <v>0</v>
      </c>
      <c r="AU286">
        <f t="shared" si="160"/>
        <v>0</v>
      </c>
      <c r="AV286">
        <f t="shared" si="160"/>
        <v>0</v>
      </c>
      <c r="AW286">
        <f t="shared" si="160"/>
        <v>0</v>
      </c>
      <c r="AX286">
        <f t="shared" si="159"/>
        <v>0</v>
      </c>
      <c r="AY286">
        <f t="shared" si="159"/>
        <v>0</v>
      </c>
      <c r="AZ286">
        <f t="shared" si="159"/>
        <v>0</v>
      </c>
      <c r="BA286">
        <f t="shared" si="159"/>
        <v>0</v>
      </c>
      <c r="BB286">
        <f t="shared" si="159"/>
        <v>0</v>
      </c>
      <c r="BC286">
        <f t="shared" si="159"/>
        <v>0</v>
      </c>
      <c r="BD286">
        <f t="shared" si="159"/>
        <v>0</v>
      </c>
      <c r="BE286">
        <f t="shared" si="159"/>
        <v>0</v>
      </c>
      <c r="BF286">
        <f t="shared" si="159"/>
        <v>0</v>
      </c>
      <c r="BG286">
        <f t="shared" si="159"/>
        <v>0</v>
      </c>
      <c r="BH286">
        <f t="shared" si="159"/>
        <v>0</v>
      </c>
      <c r="BI286">
        <f t="shared" si="159"/>
        <v>0</v>
      </c>
      <c r="BJ286">
        <f t="shared" si="159"/>
        <v>0</v>
      </c>
      <c r="BK286">
        <f t="shared" si="159"/>
        <v>0</v>
      </c>
      <c r="BL286">
        <f t="shared" si="159"/>
        <v>0</v>
      </c>
      <c r="BM286">
        <f t="shared" si="156"/>
        <v>0</v>
      </c>
      <c r="BN286">
        <f t="shared" si="156"/>
        <v>0</v>
      </c>
      <c r="BO286">
        <f t="shared" si="156"/>
        <v>0</v>
      </c>
      <c r="BP286">
        <f t="shared" si="156"/>
        <v>0</v>
      </c>
      <c r="BQ286">
        <f t="shared" si="156"/>
        <v>0</v>
      </c>
      <c r="BR286">
        <f t="shared" si="156"/>
        <v>0</v>
      </c>
      <c r="BS286">
        <f t="shared" si="156"/>
        <v>0</v>
      </c>
      <c r="BT286">
        <f t="shared" si="156"/>
        <v>0</v>
      </c>
      <c r="BU286">
        <f t="shared" si="156"/>
        <v>0</v>
      </c>
      <c r="BV286">
        <f t="shared" si="156"/>
        <v>0</v>
      </c>
      <c r="BW286">
        <f t="shared" si="156"/>
        <v>0</v>
      </c>
      <c r="BX286">
        <f t="shared" si="156"/>
        <v>0</v>
      </c>
      <c r="BY286">
        <f t="shared" si="156"/>
        <v>0</v>
      </c>
      <c r="BZ286">
        <f t="shared" si="156"/>
        <v>0</v>
      </c>
      <c r="CA286">
        <f t="shared" si="156"/>
        <v>0</v>
      </c>
      <c r="CB286">
        <f t="shared" si="156"/>
        <v>0</v>
      </c>
      <c r="CC286">
        <f t="shared" si="154"/>
        <v>0</v>
      </c>
      <c r="CD286">
        <f t="shared" si="154"/>
        <v>0</v>
      </c>
      <c r="CE286">
        <f t="shared" si="154"/>
        <v>0</v>
      </c>
      <c r="CF286">
        <f t="shared" si="154"/>
        <v>0</v>
      </c>
      <c r="CG286">
        <f t="shared" si="154"/>
        <v>0</v>
      </c>
      <c r="CH286">
        <f t="shared" si="154"/>
        <v>0</v>
      </c>
      <c r="CI286">
        <f t="shared" si="154"/>
        <v>0</v>
      </c>
      <c r="CJ286">
        <f t="shared" si="154"/>
        <v>0</v>
      </c>
      <c r="CK286">
        <f t="shared" si="154"/>
        <v>0</v>
      </c>
      <c r="CL286">
        <f t="shared" si="154"/>
        <v>0</v>
      </c>
      <c r="CM286">
        <f t="shared" si="154"/>
        <v>0</v>
      </c>
      <c r="CN286">
        <f t="shared" si="154"/>
        <v>0</v>
      </c>
      <c r="CO286">
        <f t="shared" si="154"/>
        <v>0</v>
      </c>
      <c r="CP286">
        <f t="shared" si="154"/>
        <v>0</v>
      </c>
      <c r="CQ286">
        <f t="shared" si="154"/>
        <v>0</v>
      </c>
      <c r="CR286">
        <f t="shared" si="155"/>
        <v>0</v>
      </c>
      <c r="CS286">
        <f t="shared" si="155"/>
        <v>0</v>
      </c>
      <c r="CT286">
        <f t="shared" si="155"/>
        <v>0</v>
      </c>
      <c r="CU286">
        <f t="shared" si="155"/>
        <v>0</v>
      </c>
      <c r="CV286">
        <f t="shared" si="155"/>
        <v>0</v>
      </c>
      <c r="CW286">
        <f t="shared" si="155"/>
        <v>0</v>
      </c>
      <c r="CX286">
        <f t="shared" si="155"/>
        <v>0</v>
      </c>
      <c r="CY286">
        <f t="shared" si="155"/>
        <v>0</v>
      </c>
      <c r="CZ286">
        <f t="shared" si="155"/>
        <v>0</v>
      </c>
      <c r="DA286">
        <f t="shared" si="155"/>
        <v>0</v>
      </c>
      <c r="DB286">
        <f t="shared" si="155"/>
        <v>0</v>
      </c>
      <c r="DC286">
        <f t="shared" si="155"/>
        <v>0</v>
      </c>
      <c r="DD286">
        <f t="shared" si="155"/>
        <v>0</v>
      </c>
      <c r="DE286">
        <f t="shared" si="155"/>
        <v>0</v>
      </c>
      <c r="DF286">
        <f t="shared" si="155"/>
        <v>0</v>
      </c>
      <c r="DG286">
        <f t="shared" si="155"/>
        <v>0</v>
      </c>
      <c r="DH286">
        <f t="shared" si="153"/>
        <v>0</v>
      </c>
      <c r="DI286">
        <f t="shared" si="153"/>
        <v>0</v>
      </c>
      <c r="DJ286">
        <f t="shared" si="153"/>
        <v>0</v>
      </c>
      <c r="DK286">
        <f t="shared" si="153"/>
        <v>0</v>
      </c>
      <c r="DL286">
        <f t="shared" si="153"/>
        <v>0</v>
      </c>
      <c r="DM286">
        <f t="shared" si="153"/>
        <v>0</v>
      </c>
      <c r="DN286">
        <f t="shared" si="153"/>
        <v>0</v>
      </c>
      <c r="DO286">
        <f t="shared" si="153"/>
        <v>0</v>
      </c>
      <c r="DP286">
        <f t="shared" si="153"/>
        <v>0</v>
      </c>
      <c r="DQ286">
        <f t="shared" si="153"/>
        <v>0</v>
      </c>
      <c r="DR286">
        <f t="shared" si="153"/>
        <v>0</v>
      </c>
      <c r="DS286">
        <f t="shared" si="153"/>
        <v>0</v>
      </c>
      <c r="DT286">
        <f t="shared" si="153"/>
        <v>0</v>
      </c>
      <c r="DU286">
        <f t="shared" si="153"/>
        <v>0</v>
      </c>
      <c r="DV286">
        <f t="shared" si="153"/>
        <v>0</v>
      </c>
    </row>
    <row r="287" spans="1:126" x14ac:dyDescent="0.3">
      <c r="A287" s="13" t="s">
        <v>2694</v>
      </c>
      <c r="B287" s="15" t="e">
        <f>VLOOKUP(Sheet6!A287,Phase1IDs!A208:I1004,8,0)</f>
        <v>#N/A</v>
      </c>
      <c r="C287" t="e">
        <f t="shared" si="158"/>
        <v>#N/A</v>
      </c>
      <c r="D287" t="e">
        <f t="shared" si="158"/>
        <v>#N/A</v>
      </c>
      <c r="E287" t="e">
        <f t="shared" si="158"/>
        <v>#N/A</v>
      </c>
      <c r="F287" t="e">
        <f t="shared" si="158"/>
        <v>#N/A</v>
      </c>
      <c r="G287" t="e">
        <f t="shared" si="158"/>
        <v>#N/A</v>
      </c>
      <c r="H287" t="e">
        <f t="shared" si="158"/>
        <v>#N/A</v>
      </c>
      <c r="I287" t="e">
        <f t="shared" si="158"/>
        <v>#N/A</v>
      </c>
      <c r="J287" t="e">
        <f t="shared" si="158"/>
        <v>#N/A</v>
      </c>
      <c r="K287" t="e">
        <f t="shared" si="158"/>
        <v>#N/A</v>
      </c>
      <c r="L287" t="e">
        <f t="shared" si="158"/>
        <v>#N/A</v>
      </c>
      <c r="M287" t="e">
        <f t="shared" si="158"/>
        <v>#N/A</v>
      </c>
      <c r="N287" t="e">
        <f t="shared" si="158"/>
        <v>#N/A</v>
      </c>
      <c r="O287" t="e">
        <f t="shared" si="158"/>
        <v>#N/A</v>
      </c>
      <c r="P287" t="e">
        <f t="shared" si="158"/>
        <v>#N/A</v>
      </c>
      <c r="Q287" t="e">
        <f t="shared" si="158"/>
        <v>#N/A</v>
      </c>
      <c r="R287" t="e">
        <f t="shared" si="158"/>
        <v>#N/A</v>
      </c>
      <c r="S287" t="e">
        <f t="shared" si="157"/>
        <v>#N/A</v>
      </c>
      <c r="T287" t="e">
        <f t="shared" si="157"/>
        <v>#N/A</v>
      </c>
      <c r="U287" t="e">
        <f t="shared" si="157"/>
        <v>#N/A</v>
      </c>
      <c r="V287" t="e">
        <f t="shared" si="157"/>
        <v>#N/A</v>
      </c>
      <c r="W287" t="e">
        <f t="shared" si="157"/>
        <v>#N/A</v>
      </c>
      <c r="X287" t="e">
        <f t="shared" si="157"/>
        <v>#N/A</v>
      </c>
      <c r="Y287" t="e">
        <f t="shared" si="157"/>
        <v>#N/A</v>
      </c>
      <c r="Z287" t="e">
        <f t="shared" si="157"/>
        <v>#N/A</v>
      </c>
      <c r="AA287" t="e">
        <f t="shared" si="157"/>
        <v>#N/A</v>
      </c>
      <c r="AB287" t="e">
        <f t="shared" si="157"/>
        <v>#N/A</v>
      </c>
      <c r="AC287" t="e">
        <f t="shared" si="157"/>
        <v>#N/A</v>
      </c>
      <c r="AD287" t="e">
        <f t="shared" si="157"/>
        <v>#N/A</v>
      </c>
      <c r="AE287" t="e">
        <f t="shared" si="157"/>
        <v>#N/A</v>
      </c>
      <c r="AF287" t="e">
        <f t="shared" si="157"/>
        <v>#N/A</v>
      </c>
      <c r="AG287" t="e">
        <f t="shared" si="157"/>
        <v>#N/A</v>
      </c>
      <c r="AH287" t="e">
        <f t="shared" si="160"/>
        <v>#N/A</v>
      </c>
      <c r="AI287" t="e">
        <f t="shared" si="160"/>
        <v>#N/A</v>
      </c>
      <c r="AJ287" t="e">
        <f t="shared" si="160"/>
        <v>#N/A</v>
      </c>
      <c r="AK287" t="e">
        <f t="shared" si="160"/>
        <v>#N/A</v>
      </c>
      <c r="AL287" t="e">
        <f t="shared" si="160"/>
        <v>#N/A</v>
      </c>
      <c r="AM287" t="e">
        <f t="shared" si="160"/>
        <v>#N/A</v>
      </c>
      <c r="AN287" t="e">
        <f t="shared" si="160"/>
        <v>#N/A</v>
      </c>
      <c r="AO287" t="e">
        <f t="shared" si="160"/>
        <v>#N/A</v>
      </c>
      <c r="AP287" t="e">
        <f t="shared" si="160"/>
        <v>#N/A</v>
      </c>
      <c r="AQ287" t="e">
        <f t="shared" si="160"/>
        <v>#N/A</v>
      </c>
      <c r="AR287" t="e">
        <f t="shared" si="160"/>
        <v>#N/A</v>
      </c>
      <c r="AS287" t="e">
        <f t="shared" si="160"/>
        <v>#N/A</v>
      </c>
      <c r="AT287" t="e">
        <f t="shared" si="160"/>
        <v>#N/A</v>
      </c>
      <c r="AU287" t="e">
        <f t="shared" si="160"/>
        <v>#N/A</v>
      </c>
      <c r="AV287" t="e">
        <f t="shared" si="160"/>
        <v>#N/A</v>
      </c>
      <c r="AW287" t="e">
        <f t="shared" si="160"/>
        <v>#N/A</v>
      </c>
      <c r="AX287" t="e">
        <f t="shared" si="159"/>
        <v>#N/A</v>
      </c>
      <c r="AY287" t="e">
        <f t="shared" si="159"/>
        <v>#N/A</v>
      </c>
      <c r="AZ287" t="e">
        <f t="shared" si="159"/>
        <v>#N/A</v>
      </c>
      <c r="BA287" t="e">
        <f t="shared" si="159"/>
        <v>#N/A</v>
      </c>
      <c r="BB287" t="e">
        <f t="shared" si="159"/>
        <v>#N/A</v>
      </c>
      <c r="BC287" t="e">
        <f t="shared" si="159"/>
        <v>#N/A</v>
      </c>
      <c r="BD287" t="e">
        <f t="shared" si="159"/>
        <v>#N/A</v>
      </c>
      <c r="BE287" t="e">
        <f t="shared" si="159"/>
        <v>#N/A</v>
      </c>
      <c r="BF287" t="e">
        <f t="shared" si="159"/>
        <v>#N/A</v>
      </c>
      <c r="BG287" t="e">
        <f t="shared" si="159"/>
        <v>#N/A</v>
      </c>
      <c r="BH287" t="e">
        <f t="shared" si="159"/>
        <v>#N/A</v>
      </c>
      <c r="BI287" t="e">
        <f t="shared" si="159"/>
        <v>#N/A</v>
      </c>
      <c r="BJ287" t="e">
        <f t="shared" si="159"/>
        <v>#N/A</v>
      </c>
      <c r="BK287" t="e">
        <f t="shared" si="159"/>
        <v>#N/A</v>
      </c>
      <c r="BL287" t="e">
        <f t="shared" si="159"/>
        <v>#N/A</v>
      </c>
      <c r="BM287" t="e">
        <f t="shared" si="156"/>
        <v>#N/A</v>
      </c>
      <c r="BN287" t="e">
        <f t="shared" si="156"/>
        <v>#N/A</v>
      </c>
      <c r="BO287" t="e">
        <f t="shared" si="156"/>
        <v>#N/A</v>
      </c>
      <c r="BP287" t="e">
        <f t="shared" si="156"/>
        <v>#N/A</v>
      </c>
      <c r="BQ287" t="e">
        <f t="shared" si="156"/>
        <v>#N/A</v>
      </c>
      <c r="BR287" t="e">
        <f t="shared" si="156"/>
        <v>#N/A</v>
      </c>
      <c r="BS287" t="e">
        <f t="shared" si="156"/>
        <v>#N/A</v>
      </c>
      <c r="BT287" t="e">
        <f t="shared" si="156"/>
        <v>#N/A</v>
      </c>
      <c r="BU287" t="e">
        <f t="shared" si="156"/>
        <v>#N/A</v>
      </c>
      <c r="BV287" t="e">
        <f t="shared" si="156"/>
        <v>#N/A</v>
      </c>
      <c r="BW287" t="e">
        <f t="shared" si="156"/>
        <v>#N/A</v>
      </c>
      <c r="BX287" t="e">
        <f t="shared" si="156"/>
        <v>#N/A</v>
      </c>
      <c r="BY287" t="e">
        <f t="shared" si="156"/>
        <v>#N/A</v>
      </c>
      <c r="BZ287" t="e">
        <f t="shared" si="156"/>
        <v>#N/A</v>
      </c>
      <c r="CA287" t="e">
        <f t="shared" si="156"/>
        <v>#N/A</v>
      </c>
      <c r="CB287" t="e">
        <f t="shared" si="156"/>
        <v>#N/A</v>
      </c>
      <c r="CC287" t="e">
        <f t="shared" si="154"/>
        <v>#N/A</v>
      </c>
      <c r="CD287" t="e">
        <f t="shared" si="154"/>
        <v>#N/A</v>
      </c>
      <c r="CE287" t="e">
        <f t="shared" si="154"/>
        <v>#N/A</v>
      </c>
      <c r="CF287" t="e">
        <f t="shared" si="154"/>
        <v>#N/A</v>
      </c>
      <c r="CG287" t="e">
        <f t="shared" si="154"/>
        <v>#N/A</v>
      </c>
      <c r="CH287" t="e">
        <f t="shared" si="154"/>
        <v>#N/A</v>
      </c>
      <c r="CI287" t="e">
        <f t="shared" si="154"/>
        <v>#N/A</v>
      </c>
      <c r="CJ287" t="e">
        <f t="shared" si="154"/>
        <v>#N/A</v>
      </c>
      <c r="CK287" t="e">
        <f t="shared" si="154"/>
        <v>#N/A</v>
      </c>
      <c r="CL287" t="e">
        <f t="shared" si="154"/>
        <v>#N/A</v>
      </c>
      <c r="CM287" t="e">
        <f t="shared" si="154"/>
        <v>#N/A</v>
      </c>
      <c r="CN287" t="e">
        <f t="shared" si="154"/>
        <v>#N/A</v>
      </c>
      <c r="CO287" t="e">
        <f t="shared" si="154"/>
        <v>#N/A</v>
      </c>
      <c r="CP287" t="e">
        <f t="shared" si="154"/>
        <v>#N/A</v>
      </c>
      <c r="CQ287" t="e">
        <f t="shared" si="154"/>
        <v>#N/A</v>
      </c>
      <c r="CR287" t="e">
        <f t="shared" si="155"/>
        <v>#N/A</v>
      </c>
      <c r="CS287" t="e">
        <f t="shared" si="155"/>
        <v>#N/A</v>
      </c>
      <c r="CT287" t="e">
        <f t="shared" si="155"/>
        <v>#N/A</v>
      </c>
      <c r="CU287" t="e">
        <f t="shared" si="155"/>
        <v>#N/A</v>
      </c>
      <c r="CV287" t="e">
        <f t="shared" si="155"/>
        <v>#N/A</v>
      </c>
      <c r="CW287" t="e">
        <f t="shared" si="155"/>
        <v>#N/A</v>
      </c>
      <c r="CX287" t="e">
        <f t="shared" si="155"/>
        <v>#N/A</v>
      </c>
      <c r="CY287" t="e">
        <f t="shared" si="155"/>
        <v>#N/A</v>
      </c>
      <c r="CZ287" t="e">
        <f t="shared" si="155"/>
        <v>#N/A</v>
      </c>
      <c r="DA287" t="e">
        <f t="shared" si="155"/>
        <v>#N/A</v>
      </c>
      <c r="DB287" t="e">
        <f t="shared" si="155"/>
        <v>#N/A</v>
      </c>
      <c r="DC287" t="e">
        <f t="shared" si="155"/>
        <v>#N/A</v>
      </c>
      <c r="DD287" t="e">
        <f t="shared" si="155"/>
        <v>#N/A</v>
      </c>
      <c r="DE287" t="e">
        <f t="shared" si="155"/>
        <v>#N/A</v>
      </c>
      <c r="DF287" t="e">
        <f t="shared" si="155"/>
        <v>#N/A</v>
      </c>
      <c r="DG287" t="e">
        <f t="shared" si="155"/>
        <v>#N/A</v>
      </c>
      <c r="DH287" t="e">
        <f t="shared" si="153"/>
        <v>#N/A</v>
      </c>
      <c r="DI287" t="e">
        <f t="shared" si="153"/>
        <v>#N/A</v>
      </c>
      <c r="DJ287" t="e">
        <f t="shared" si="153"/>
        <v>#N/A</v>
      </c>
      <c r="DK287" t="e">
        <f t="shared" si="153"/>
        <v>#N/A</v>
      </c>
      <c r="DL287" t="e">
        <f t="shared" si="153"/>
        <v>#N/A</v>
      </c>
      <c r="DM287" t="e">
        <f t="shared" si="153"/>
        <v>#N/A</v>
      </c>
      <c r="DN287" t="e">
        <f t="shared" si="153"/>
        <v>#N/A</v>
      </c>
      <c r="DO287" t="e">
        <f t="shared" si="153"/>
        <v>#N/A</v>
      </c>
      <c r="DP287" t="e">
        <f t="shared" si="153"/>
        <v>#N/A</v>
      </c>
      <c r="DQ287" t="e">
        <f t="shared" si="153"/>
        <v>#N/A</v>
      </c>
      <c r="DR287" t="e">
        <f t="shared" si="153"/>
        <v>#N/A</v>
      </c>
      <c r="DS287" t="e">
        <f t="shared" si="153"/>
        <v>#N/A</v>
      </c>
      <c r="DT287" t="e">
        <f t="shared" si="153"/>
        <v>#N/A</v>
      </c>
      <c r="DU287" t="e">
        <f t="shared" si="153"/>
        <v>#N/A</v>
      </c>
      <c r="DV287" t="e">
        <f t="shared" si="153"/>
        <v>#N/A</v>
      </c>
    </row>
    <row r="288" spans="1:126" x14ac:dyDescent="0.3">
      <c r="A288" s="11" t="s">
        <v>1280</v>
      </c>
      <c r="B288" s="15" t="str">
        <f>VLOOKUP(Sheet6!A288,Phase1IDs!A208:I1005,8,0)</f>
        <v>T1203, T1204/002</v>
      </c>
      <c r="C288">
        <f t="shared" si="158"/>
        <v>0</v>
      </c>
      <c r="D288">
        <f t="shared" si="158"/>
        <v>0</v>
      </c>
      <c r="E288">
        <f t="shared" si="158"/>
        <v>0</v>
      </c>
      <c r="F288">
        <f t="shared" si="158"/>
        <v>0</v>
      </c>
      <c r="G288">
        <f t="shared" si="158"/>
        <v>0</v>
      </c>
      <c r="H288">
        <f t="shared" si="158"/>
        <v>0</v>
      </c>
      <c r="I288">
        <f t="shared" si="158"/>
        <v>0</v>
      </c>
      <c r="J288">
        <f t="shared" si="158"/>
        <v>0</v>
      </c>
      <c r="K288">
        <f t="shared" si="158"/>
        <v>0</v>
      </c>
      <c r="L288">
        <f t="shared" si="158"/>
        <v>0</v>
      </c>
      <c r="M288">
        <f t="shared" si="158"/>
        <v>0</v>
      </c>
      <c r="N288">
        <f t="shared" si="158"/>
        <v>0</v>
      </c>
      <c r="O288">
        <f t="shared" si="158"/>
        <v>0</v>
      </c>
      <c r="P288">
        <f t="shared" si="158"/>
        <v>0</v>
      </c>
      <c r="Q288">
        <f t="shared" si="158"/>
        <v>0</v>
      </c>
      <c r="R288">
        <f t="shared" si="158"/>
        <v>0</v>
      </c>
      <c r="S288">
        <f t="shared" si="157"/>
        <v>0</v>
      </c>
      <c r="T288">
        <f t="shared" si="157"/>
        <v>0</v>
      </c>
      <c r="U288">
        <f t="shared" si="157"/>
        <v>0</v>
      </c>
      <c r="V288">
        <f t="shared" si="157"/>
        <v>0</v>
      </c>
      <c r="W288">
        <f t="shared" si="157"/>
        <v>0</v>
      </c>
      <c r="X288">
        <f t="shared" si="157"/>
        <v>0</v>
      </c>
      <c r="Y288">
        <f t="shared" si="157"/>
        <v>0</v>
      </c>
      <c r="Z288">
        <f t="shared" si="157"/>
        <v>0</v>
      </c>
      <c r="AA288">
        <f t="shared" si="157"/>
        <v>0</v>
      </c>
      <c r="AB288">
        <f t="shared" si="157"/>
        <v>0</v>
      </c>
      <c r="AC288">
        <f t="shared" si="157"/>
        <v>0</v>
      </c>
      <c r="AD288">
        <f t="shared" si="157"/>
        <v>0</v>
      </c>
      <c r="AE288">
        <f t="shared" si="157"/>
        <v>0</v>
      </c>
      <c r="AF288">
        <f t="shared" si="157"/>
        <v>0</v>
      </c>
      <c r="AG288">
        <f t="shared" si="157"/>
        <v>0</v>
      </c>
      <c r="AH288">
        <f t="shared" si="160"/>
        <v>0</v>
      </c>
      <c r="AI288">
        <f t="shared" si="160"/>
        <v>0</v>
      </c>
      <c r="AJ288">
        <f t="shared" si="160"/>
        <v>0</v>
      </c>
      <c r="AK288">
        <f t="shared" si="160"/>
        <v>0</v>
      </c>
      <c r="AL288">
        <f t="shared" si="160"/>
        <v>0</v>
      </c>
      <c r="AM288">
        <f t="shared" si="160"/>
        <v>0</v>
      </c>
      <c r="AN288">
        <f t="shared" si="160"/>
        <v>0</v>
      </c>
      <c r="AO288">
        <f t="shared" si="160"/>
        <v>0</v>
      </c>
      <c r="AP288">
        <f t="shared" si="160"/>
        <v>0</v>
      </c>
      <c r="AQ288">
        <f t="shared" si="160"/>
        <v>0</v>
      </c>
      <c r="AR288">
        <f t="shared" si="160"/>
        <v>0</v>
      </c>
      <c r="AS288">
        <f t="shared" si="160"/>
        <v>1</v>
      </c>
      <c r="AT288">
        <f t="shared" si="160"/>
        <v>1</v>
      </c>
      <c r="AU288">
        <f t="shared" si="160"/>
        <v>0</v>
      </c>
      <c r="AV288">
        <f t="shared" si="160"/>
        <v>1</v>
      </c>
      <c r="AW288">
        <f t="shared" si="160"/>
        <v>0</v>
      </c>
      <c r="AX288">
        <f t="shared" si="159"/>
        <v>0</v>
      </c>
      <c r="AY288">
        <f t="shared" si="159"/>
        <v>0</v>
      </c>
      <c r="AZ288">
        <f t="shared" si="159"/>
        <v>0</v>
      </c>
      <c r="BA288">
        <f t="shared" si="159"/>
        <v>0</v>
      </c>
      <c r="BB288">
        <f t="shared" si="159"/>
        <v>0</v>
      </c>
      <c r="BC288">
        <f t="shared" si="159"/>
        <v>0</v>
      </c>
      <c r="BD288">
        <f t="shared" si="159"/>
        <v>0</v>
      </c>
      <c r="BE288">
        <f t="shared" si="159"/>
        <v>0</v>
      </c>
      <c r="BF288">
        <f t="shared" si="159"/>
        <v>0</v>
      </c>
      <c r="BG288">
        <f t="shared" si="159"/>
        <v>0</v>
      </c>
      <c r="BH288">
        <f t="shared" si="159"/>
        <v>0</v>
      </c>
      <c r="BI288">
        <f t="shared" si="159"/>
        <v>0</v>
      </c>
      <c r="BJ288">
        <f t="shared" si="159"/>
        <v>0</v>
      </c>
      <c r="BK288">
        <f t="shared" si="159"/>
        <v>0</v>
      </c>
      <c r="BL288">
        <f t="shared" si="159"/>
        <v>0</v>
      </c>
      <c r="BM288">
        <f t="shared" si="156"/>
        <v>0</v>
      </c>
      <c r="BN288">
        <f t="shared" si="156"/>
        <v>0</v>
      </c>
      <c r="BO288">
        <f t="shared" si="156"/>
        <v>0</v>
      </c>
      <c r="BP288">
        <f t="shared" si="156"/>
        <v>0</v>
      </c>
      <c r="BQ288">
        <f t="shared" si="156"/>
        <v>0</v>
      </c>
      <c r="BR288">
        <f t="shared" si="156"/>
        <v>0</v>
      </c>
      <c r="BS288">
        <f t="shared" si="156"/>
        <v>0</v>
      </c>
      <c r="BT288">
        <f t="shared" si="156"/>
        <v>0</v>
      </c>
      <c r="BU288">
        <f t="shared" si="156"/>
        <v>0</v>
      </c>
      <c r="BV288">
        <f t="shared" si="156"/>
        <v>0</v>
      </c>
      <c r="BW288">
        <f t="shared" si="156"/>
        <v>0</v>
      </c>
      <c r="BX288">
        <f t="shared" si="156"/>
        <v>0</v>
      </c>
      <c r="BY288">
        <f t="shared" si="156"/>
        <v>0</v>
      </c>
      <c r="BZ288">
        <f t="shared" si="156"/>
        <v>0</v>
      </c>
      <c r="CA288">
        <f t="shared" si="156"/>
        <v>0</v>
      </c>
      <c r="CB288">
        <f t="shared" si="156"/>
        <v>0</v>
      </c>
      <c r="CC288">
        <f t="shared" si="154"/>
        <v>0</v>
      </c>
      <c r="CD288">
        <f t="shared" si="154"/>
        <v>0</v>
      </c>
      <c r="CE288">
        <f t="shared" si="154"/>
        <v>0</v>
      </c>
      <c r="CF288">
        <f t="shared" si="154"/>
        <v>0</v>
      </c>
      <c r="CG288">
        <f t="shared" si="154"/>
        <v>0</v>
      </c>
      <c r="CH288">
        <f t="shared" si="154"/>
        <v>0</v>
      </c>
      <c r="CI288">
        <f t="shared" si="154"/>
        <v>0</v>
      </c>
      <c r="CJ288">
        <f t="shared" si="154"/>
        <v>0</v>
      </c>
      <c r="CK288">
        <f t="shared" si="154"/>
        <v>0</v>
      </c>
      <c r="CL288">
        <f t="shared" si="154"/>
        <v>0</v>
      </c>
      <c r="CM288">
        <f t="shared" si="154"/>
        <v>0</v>
      </c>
      <c r="CN288">
        <f t="shared" si="154"/>
        <v>0</v>
      </c>
      <c r="CO288">
        <f t="shared" si="154"/>
        <v>0</v>
      </c>
      <c r="CP288">
        <f t="shared" si="154"/>
        <v>0</v>
      </c>
      <c r="CQ288">
        <f t="shared" si="154"/>
        <v>0</v>
      </c>
      <c r="CR288">
        <f t="shared" si="155"/>
        <v>0</v>
      </c>
      <c r="CS288">
        <f t="shared" si="155"/>
        <v>0</v>
      </c>
      <c r="CT288">
        <f t="shared" si="155"/>
        <v>0</v>
      </c>
      <c r="CU288">
        <f t="shared" si="155"/>
        <v>0</v>
      </c>
      <c r="CV288">
        <f t="shared" si="155"/>
        <v>0</v>
      </c>
      <c r="CW288">
        <f t="shared" si="155"/>
        <v>0</v>
      </c>
      <c r="CX288">
        <f t="shared" si="155"/>
        <v>0</v>
      </c>
      <c r="CY288">
        <f t="shared" si="155"/>
        <v>0</v>
      </c>
      <c r="CZ288">
        <f t="shared" si="155"/>
        <v>0</v>
      </c>
      <c r="DA288">
        <f t="shared" si="155"/>
        <v>0</v>
      </c>
      <c r="DB288">
        <f t="shared" si="155"/>
        <v>0</v>
      </c>
      <c r="DC288">
        <f t="shared" si="155"/>
        <v>0</v>
      </c>
      <c r="DD288">
        <f t="shared" si="155"/>
        <v>0</v>
      </c>
      <c r="DE288">
        <f t="shared" si="155"/>
        <v>0</v>
      </c>
      <c r="DF288">
        <f t="shared" si="155"/>
        <v>0</v>
      </c>
      <c r="DG288">
        <f t="shared" si="155"/>
        <v>0</v>
      </c>
      <c r="DH288">
        <f t="shared" si="153"/>
        <v>0</v>
      </c>
      <c r="DI288">
        <f t="shared" si="153"/>
        <v>0</v>
      </c>
      <c r="DJ288">
        <f t="shared" si="153"/>
        <v>0</v>
      </c>
      <c r="DK288">
        <f t="shared" si="153"/>
        <v>0</v>
      </c>
      <c r="DL288">
        <f t="shared" si="153"/>
        <v>0</v>
      </c>
      <c r="DM288">
        <f t="shared" si="153"/>
        <v>0</v>
      </c>
      <c r="DN288">
        <f t="shared" si="153"/>
        <v>0</v>
      </c>
      <c r="DO288">
        <f t="shared" si="153"/>
        <v>0</v>
      </c>
      <c r="DP288">
        <f t="shared" si="153"/>
        <v>0</v>
      </c>
      <c r="DQ288">
        <f t="shared" si="153"/>
        <v>0</v>
      </c>
      <c r="DR288">
        <f t="shared" si="153"/>
        <v>0</v>
      </c>
      <c r="DS288">
        <f t="shared" si="153"/>
        <v>0</v>
      </c>
      <c r="DT288">
        <f t="shared" si="153"/>
        <v>0</v>
      </c>
      <c r="DU288">
        <f t="shared" si="153"/>
        <v>0</v>
      </c>
      <c r="DV288">
        <f t="shared" si="153"/>
        <v>0</v>
      </c>
    </row>
    <row r="289" spans="1:126" x14ac:dyDescent="0.3">
      <c r="A289" s="13" t="s">
        <v>1759</v>
      </c>
      <c r="B289" s="15" t="str">
        <f>VLOOKUP(Sheet6!A289,Phase1IDs!A209:I1006,8,0)</f>
        <v>T1608</v>
      </c>
      <c r="C289">
        <f t="shared" si="158"/>
        <v>0</v>
      </c>
      <c r="D289">
        <f t="shared" si="158"/>
        <v>0</v>
      </c>
      <c r="E289">
        <f t="shared" si="158"/>
        <v>0</v>
      </c>
      <c r="F289">
        <f t="shared" si="158"/>
        <v>0</v>
      </c>
      <c r="G289">
        <f t="shared" si="158"/>
        <v>0</v>
      </c>
      <c r="H289">
        <f t="shared" si="158"/>
        <v>0</v>
      </c>
      <c r="I289">
        <f t="shared" si="158"/>
        <v>0</v>
      </c>
      <c r="J289">
        <f t="shared" si="158"/>
        <v>0</v>
      </c>
      <c r="K289">
        <f t="shared" si="158"/>
        <v>0</v>
      </c>
      <c r="L289">
        <f t="shared" si="158"/>
        <v>0</v>
      </c>
      <c r="M289">
        <f t="shared" si="158"/>
        <v>0</v>
      </c>
      <c r="N289">
        <f t="shared" si="158"/>
        <v>0</v>
      </c>
      <c r="O289">
        <f t="shared" si="158"/>
        <v>0</v>
      </c>
      <c r="P289">
        <f t="shared" si="158"/>
        <v>0</v>
      </c>
      <c r="Q289">
        <f t="shared" si="158"/>
        <v>0</v>
      </c>
      <c r="R289">
        <f t="shared" si="158"/>
        <v>0</v>
      </c>
      <c r="S289">
        <f t="shared" si="157"/>
        <v>0</v>
      </c>
      <c r="T289">
        <f t="shared" si="157"/>
        <v>0</v>
      </c>
      <c r="U289">
        <f t="shared" si="157"/>
        <v>0</v>
      </c>
      <c r="V289">
        <f t="shared" si="157"/>
        <v>0</v>
      </c>
      <c r="W289">
        <f t="shared" si="157"/>
        <v>0</v>
      </c>
      <c r="X289">
        <f t="shared" si="157"/>
        <v>0</v>
      </c>
      <c r="Y289">
        <f t="shared" si="157"/>
        <v>0</v>
      </c>
      <c r="Z289">
        <f t="shared" si="157"/>
        <v>0</v>
      </c>
      <c r="AA289">
        <f t="shared" si="157"/>
        <v>0</v>
      </c>
      <c r="AB289">
        <f t="shared" si="157"/>
        <v>0</v>
      </c>
      <c r="AC289">
        <f t="shared" si="157"/>
        <v>0</v>
      </c>
      <c r="AD289">
        <f t="shared" si="157"/>
        <v>0</v>
      </c>
      <c r="AE289">
        <f t="shared" si="157"/>
        <v>0</v>
      </c>
      <c r="AF289">
        <f t="shared" si="157"/>
        <v>0</v>
      </c>
      <c r="AG289">
        <f t="shared" si="157"/>
        <v>0</v>
      </c>
      <c r="AH289">
        <f t="shared" si="160"/>
        <v>0</v>
      </c>
      <c r="AI289">
        <f t="shared" si="160"/>
        <v>0</v>
      </c>
      <c r="AJ289">
        <f t="shared" si="160"/>
        <v>0</v>
      </c>
      <c r="AK289">
        <f t="shared" si="160"/>
        <v>0</v>
      </c>
      <c r="AL289">
        <f t="shared" si="160"/>
        <v>0</v>
      </c>
      <c r="AM289">
        <f t="shared" si="160"/>
        <v>0</v>
      </c>
      <c r="AN289">
        <f t="shared" si="160"/>
        <v>0</v>
      </c>
      <c r="AO289">
        <f t="shared" si="160"/>
        <v>0</v>
      </c>
      <c r="AP289">
        <f t="shared" si="160"/>
        <v>0</v>
      </c>
      <c r="AQ289">
        <f t="shared" si="160"/>
        <v>0</v>
      </c>
      <c r="AR289">
        <f t="shared" si="160"/>
        <v>0</v>
      </c>
      <c r="AS289">
        <f t="shared" si="160"/>
        <v>0</v>
      </c>
      <c r="AT289">
        <f t="shared" si="160"/>
        <v>0</v>
      </c>
      <c r="AU289">
        <f t="shared" si="160"/>
        <v>0</v>
      </c>
      <c r="AV289">
        <f t="shared" si="160"/>
        <v>0</v>
      </c>
      <c r="AW289">
        <f t="shared" si="160"/>
        <v>0</v>
      </c>
      <c r="AX289">
        <f t="shared" si="159"/>
        <v>0</v>
      </c>
      <c r="AY289">
        <f t="shared" si="159"/>
        <v>0</v>
      </c>
      <c r="AZ289">
        <f t="shared" si="159"/>
        <v>0</v>
      </c>
      <c r="BA289">
        <f t="shared" si="159"/>
        <v>0</v>
      </c>
      <c r="BB289">
        <f t="shared" si="159"/>
        <v>0</v>
      </c>
      <c r="BC289">
        <f t="shared" si="159"/>
        <v>0</v>
      </c>
      <c r="BD289">
        <f t="shared" si="159"/>
        <v>0</v>
      </c>
      <c r="BE289">
        <f t="shared" si="159"/>
        <v>0</v>
      </c>
      <c r="BF289">
        <f t="shared" si="159"/>
        <v>0</v>
      </c>
      <c r="BG289">
        <f t="shared" si="159"/>
        <v>0</v>
      </c>
      <c r="BH289">
        <f t="shared" si="159"/>
        <v>0</v>
      </c>
      <c r="BI289">
        <f t="shared" si="159"/>
        <v>0</v>
      </c>
      <c r="BJ289">
        <f t="shared" si="159"/>
        <v>0</v>
      </c>
      <c r="BK289">
        <f t="shared" si="159"/>
        <v>0</v>
      </c>
      <c r="BL289">
        <f t="shared" si="159"/>
        <v>0</v>
      </c>
      <c r="BM289">
        <f t="shared" si="156"/>
        <v>0</v>
      </c>
      <c r="BN289">
        <f t="shared" si="156"/>
        <v>0</v>
      </c>
      <c r="BO289">
        <f t="shared" si="156"/>
        <v>0</v>
      </c>
      <c r="BP289">
        <f t="shared" si="156"/>
        <v>0</v>
      </c>
      <c r="BQ289">
        <f t="shared" si="156"/>
        <v>0</v>
      </c>
      <c r="BR289">
        <f t="shared" si="156"/>
        <v>0</v>
      </c>
      <c r="BS289">
        <f t="shared" si="156"/>
        <v>0</v>
      </c>
      <c r="BT289">
        <f t="shared" si="156"/>
        <v>0</v>
      </c>
      <c r="BU289">
        <f t="shared" si="156"/>
        <v>0</v>
      </c>
      <c r="BV289">
        <f t="shared" si="156"/>
        <v>0</v>
      </c>
      <c r="BW289">
        <f t="shared" si="156"/>
        <v>0</v>
      </c>
      <c r="BX289">
        <f t="shared" si="156"/>
        <v>0</v>
      </c>
      <c r="BY289">
        <f t="shared" si="156"/>
        <v>0</v>
      </c>
      <c r="BZ289">
        <f t="shared" si="156"/>
        <v>0</v>
      </c>
      <c r="CA289">
        <f t="shared" si="156"/>
        <v>0</v>
      </c>
      <c r="CB289">
        <f t="shared" si="156"/>
        <v>0</v>
      </c>
      <c r="CC289">
        <f t="shared" si="154"/>
        <v>0</v>
      </c>
      <c r="CD289">
        <f t="shared" si="154"/>
        <v>0</v>
      </c>
      <c r="CE289">
        <f t="shared" si="154"/>
        <v>0</v>
      </c>
      <c r="CF289">
        <f t="shared" si="154"/>
        <v>0</v>
      </c>
      <c r="CG289">
        <f t="shared" si="154"/>
        <v>0</v>
      </c>
      <c r="CH289">
        <f t="shared" si="154"/>
        <v>0</v>
      </c>
      <c r="CI289">
        <f t="shared" si="154"/>
        <v>0</v>
      </c>
      <c r="CJ289">
        <f t="shared" si="154"/>
        <v>0</v>
      </c>
      <c r="CK289">
        <f t="shared" si="154"/>
        <v>0</v>
      </c>
      <c r="CL289">
        <f t="shared" si="154"/>
        <v>0</v>
      </c>
      <c r="CM289">
        <f t="shared" si="154"/>
        <v>0</v>
      </c>
      <c r="CN289">
        <f t="shared" si="154"/>
        <v>0</v>
      </c>
      <c r="CO289">
        <f t="shared" si="154"/>
        <v>0</v>
      </c>
      <c r="CP289">
        <f t="shared" si="154"/>
        <v>0</v>
      </c>
      <c r="CQ289">
        <f t="shared" si="154"/>
        <v>0</v>
      </c>
      <c r="CR289">
        <f t="shared" si="155"/>
        <v>0</v>
      </c>
      <c r="CS289">
        <f t="shared" si="155"/>
        <v>0</v>
      </c>
      <c r="CT289">
        <f t="shared" si="155"/>
        <v>0</v>
      </c>
      <c r="CU289">
        <f t="shared" si="155"/>
        <v>0</v>
      </c>
      <c r="CV289">
        <f t="shared" si="155"/>
        <v>0</v>
      </c>
      <c r="CW289">
        <f t="shared" si="155"/>
        <v>0</v>
      </c>
      <c r="CX289">
        <f t="shared" si="155"/>
        <v>0</v>
      </c>
      <c r="CY289">
        <f t="shared" si="155"/>
        <v>0</v>
      </c>
      <c r="CZ289">
        <f t="shared" si="155"/>
        <v>0</v>
      </c>
      <c r="DA289">
        <f t="shared" si="155"/>
        <v>0</v>
      </c>
      <c r="DB289">
        <f t="shared" si="155"/>
        <v>0</v>
      </c>
      <c r="DC289">
        <f t="shared" si="155"/>
        <v>0</v>
      </c>
      <c r="DD289">
        <f t="shared" si="155"/>
        <v>0</v>
      </c>
      <c r="DE289">
        <f t="shared" si="155"/>
        <v>0</v>
      </c>
      <c r="DF289">
        <f t="shared" si="155"/>
        <v>0</v>
      </c>
      <c r="DG289">
        <f t="shared" si="155"/>
        <v>0</v>
      </c>
      <c r="DH289">
        <f t="shared" si="153"/>
        <v>0</v>
      </c>
      <c r="DI289">
        <f t="shared" si="153"/>
        <v>0</v>
      </c>
      <c r="DJ289">
        <f t="shared" si="153"/>
        <v>0</v>
      </c>
      <c r="DK289">
        <f t="shared" si="153"/>
        <v>0</v>
      </c>
      <c r="DL289">
        <f t="shared" si="153"/>
        <v>0</v>
      </c>
      <c r="DM289">
        <f t="shared" si="153"/>
        <v>0</v>
      </c>
      <c r="DN289">
        <f t="shared" si="153"/>
        <v>0</v>
      </c>
      <c r="DO289">
        <f t="shared" si="153"/>
        <v>0</v>
      </c>
      <c r="DP289">
        <f t="shared" si="153"/>
        <v>0</v>
      </c>
      <c r="DQ289">
        <f t="shared" si="153"/>
        <v>0</v>
      </c>
      <c r="DR289">
        <f t="shared" si="153"/>
        <v>0</v>
      </c>
      <c r="DS289">
        <f t="shared" si="153"/>
        <v>0</v>
      </c>
      <c r="DT289">
        <f t="shared" si="153"/>
        <v>0</v>
      </c>
      <c r="DU289">
        <f t="shared" si="153"/>
        <v>0</v>
      </c>
      <c r="DV289">
        <f t="shared" si="153"/>
        <v>0</v>
      </c>
    </row>
    <row r="290" spans="1:126" x14ac:dyDescent="0.3">
      <c r="A290" s="11" t="s">
        <v>1721</v>
      </c>
      <c r="B290" s="15" t="str">
        <f>VLOOKUP(Sheet6!A290,Phase1IDs!A210:I1007,8,0)</f>
        <v>T1608</v>
      </c>
      <c r="C290">
        <f t="shared" si="158"/>
        <v>0</v>
      </c>
      <c r="D290">
        <f t="shared" si="158"/>
        <v>0</v>
      </c>
      <c r="E290">
        <f t="shared" si="158"/>
        <v>0</v>
      </c>
      <c r="F290">
        <f t="shared" si="158"/>
        <v>0</v>
      </c>
      <c r="G290">
        <f t="shared" si="158"/>
        <v>0</v>
      </c>
      <c r="H290">
        <f t="shared" si="158"/>
        <v>0</v>
      </c>
      <c r="I290">
        <f t="shared" si="158"/>
        <v>0</v>
      </c>
      <c r="J290">
        <f t="shared" si="158"/>
        <v>0</v>
      </c>
      <c r="K290">
        <f t="shared" si="158"/>
        <v>0</v>
      </c>
      <c r="L290">
        <f t="shared" si="158"/>
        <v>0</v>
      </c>
      <c r="M290">
        <f t="shared" si="158"/>
        <v>0</v>
      </c>
      <c r="N290">
        <f t="shared" si="158"/>
        <v>0</v>
      </c>
      <c r="O290">
        <f t="shared" si="158"/>
        <v>0</v>
      </c>
      <c r="P290">
        <f t="shared" si="158"/>
        <v>0</v>
      </c>
      <c r="Q290">
        <f t="shared" si="158"/>
        <v>0</v>
      </c>
      <c r="R290">
        <f t="shared" si="158"/>
        <v>0</v>
      </c>
      <c r="S290">
        <f t="shared" si="157"/>
        <v>0</v>
      </c>
      <c r="T290">
        <f t="shared" si="157"/>
        <v>0</v>
      </c>
      <c r="U290">
        <f t="shared" si="157"/>
        <v>0</v>
      </c>
      <c r="V290">
        <f t="shared" si="157"/>
        <v>0</v>
      </c>
      <c r="W290">
        <f t="shared" si="157"/>
        <v>0</v>
      </c>
      <c r="X290">
        <f t="shared" si="157"/>
        <v>0</v>
      </c>
      <c r="Y290">
        <f t="shared" si="157"/>
        <v>0</v>
      </c>
      <c r="Z290">
        <f t="shared" si="157"/>
        <v>0</v>
      </c>
      <c r="AA290">
        <f t="shared" si="157"/>
        <v>0</v>
      </c>
      <c r="AB290">
        <f t="shared" si="157"/>
        <v>0</v>
      </c>
      <c r="AC290">
        <f t="shared" si="157"/>
        <v>0</v>
      </c>
      <c r="AD290">
        <f t="shared" si="157"/>
        <v>0</v>
      </c>
      <c r="AE290">
        <f t="shared" si="157"/>
        <v>0</v>
      </c>
      <c r="AF290">
        <f t="shared" si="157"/>
        <v>0</v>
      </c>
      <c r="AG290">
        <f t="shared" si="157"/>
        <v>0</v>
      </c>
      <c r="AH290">
        <f t="shared" si="160"/>
        <v>0</v>
      </c>
      <c r="AI290">
        <f t="shared" si="160"/>
        <v>0</v>
      </c>
      <c r="AJ290">
        <f t="shared" si="160"/>
        <v>0</v>
      </c>
      <c r="AK290">
        <f t="shared" si="160"/>
        <v>0</v>
      </c>
      <c r="AL290">
        <f t="shared" si="160"/>
        <v>0</v>
      </c>
      <c r="AM290">
        <f t="shared" si="160"/>
        <v>0</v>
      </c>
      <c r="AN290">
        <f t="shared" si="160"/>
        <v>0</v>
      </c>
      <c r="AO290">
        <f t="shared" si="160"/>
        <v>0</v>
      </c>
      <c r="AP290">
        <f t="shared" si="160"/>
        <v>0</v>
      </c>
      <c r="AQ290">
        <f t="shared" si="160"/>
        <v>0</v>
      </c>
      <c r="AR290">
        <f t="shared" si="160"/>
        <v>0</v>
      </c>
      <c r="AS290">
        <f t="shared" si="160"/>
        <v>0</v>
      </c>
      <c r="AT290">
        <f t="shared" si="160"/>
        <v>0</v>
      </c>
      <c r="AU290">
        <f t="shared" si="160"/>
        <v>0</v>
      </c>
      <c r="AV290">
        <f t="shared" si="160"/>
        <v>0</v>
      </c>
      <c r="AW290">
        <f t="shared" si="160"/>
        <v>0</v>
      </c>
      <c r="AX290">
        <f t="shared" si="159"/>
        <v>0</v>
      </c>
      <c r="AY290">
        <f t="shared" si="159"/>
        <v>0</v>
      </c>
      <c r="AZ290">
        <f t="shared" si="159"/>
        <v>0</v>
      </c>
      <c r="BA290">
        <f t="shared" si="159"/>
        <v>0</v>
      </c>
      <c r="BB290">
        <f t="shared" si="159"/>
        <v>0</v>
      </c>
      <c r="BC290">
        <f t="shared" si="159"/>
        <v>0</v>
      </c>
      <c r="BD290">
        <f t="shared" si="159"/>
        <v>0</v>
      </c>
      <c r="BE290">
        <f t="shared" si="159"/>
        <v>0</v>
      </c>
      <c r="BF290">
        <f t="shared" si="159"/>
        <v>0</v>
      </c>
      <c r="BG290">
        <f t="shared" si="159"/>
        <v>0</v>
      </c>
      <c r="BH290">
        <f t="shared" si="159"/>
        <v>0</v>
      </c>
      <c r="BI290">
        <f t="shared" si="159"/>
        <v>0</v>
      </c>
      <c r="BJ290">
        <f t="shared" si="159"/>
        <v>0</v>
      </c>
      <c r="BK290">
        <f t="shared" si="159"/>
        <v>0</v>
      </c>
      <c r="BL290">
        <f t="shared" si="159"/>
        <v>0</v>
      </c>
      <c r="BM290">
        <f t="shared" si="156"/>
        <v>0</v>
      </c>
      <c r="BN290">
        <f t="shared" si="156"/>
        <v>0</v>
      </c>
      <c r="BO290">
        <f t="shared" si="156"/>
        <v>0</v>
      </c>
      <c r="BP290">
        <f t="shared" si="156"/>
        <v>0</v>
      </c>
      <c r="BQ290">
        <f t="shared" si="156"/>
        <v>0</v>
      </c>
      <c r="BR290">
        <f t="shared" si="156"/>
        <v>0</v>
      </c>
      <c r="BS290">
        <f t="shared" si="156"/>
        <v>0</v>
      </c>
      <c r="BT290">
        <f t="shared" si="156"/>
        <v>0</v>
      </c>
      <c r="BU290">
        <f t="shared" si="156"/>
        <v>0</v>
      </c>
      <c r="BV290">
        <f t="shared" si="156"/>
        <v>0</v>
      </c>
      <c r="BW290">
        <f t="shared" si="156"/>
        <v>0</v>
      </c>
      <c r="BX290">
        <f t="shared" si="156"/>
        <v>0</v>
      </c>
      <c r="BY290">
        <f t="shared" si="156"/>
        <v>0</v>
      </c>
      <c r="BZ290">
        <f t="shared" si="156"/>
        <v>0</v>
      </c>
      <c r="CA290">
        <f t="shared" si="156"/>
        <v>0</v>
      </c>
      <c r="CB290">
        <f t="shared" si="156"/>
        <v>0</v>
      </c>
      <c r="CC290">
        <f t="shared" si="154"/>
        <v>0</v>
      </c>
      <c r="CD290">
        <f t="shared" si="154"/>
        <v>0</v>
      </c>
      <c r="CE290">
        <f t="shared" si="154"/>
        <v>0</v>
      </c>
      <c r="CF290">
        <f t="shared" si="154"/>
        <v>0</v>
      </c>
      <c r="CG290">
        <f t="shared" si="154"/>
        <v>0</v>
      </c>
      <c r="CH290">
        <f t="shared" si="154"/>
        <v>0</v>
      </c>
      <c r="CI290">
        <f t="shared" si="154"/>
        <v>0</v>
      </c>
      <c r="CJ290">
        <f t="shared" si="154"/>
        <v>0</v>
      </c>
      <c r="CK290">
        <f t="shared" si="154"/>
        <v>0</v>
      </c>
      <c r="CL290">
        <f t="shared" si="154"/>
        <v>0</v>
      </c>
      <c r="CM290">
        <f t="shared" si="154"/>
        <v>0</v>
      </c>
      <c r="CN290">
        <f t="shared" si="154"/>
        <v>0</v>
      </c>
      <c r="CO290">
        <f t="shared" si="154"/>
        <v>0</v>
      </c>
      <c r="CP290">
        <f t="shared" si="154"/>
        <v>0</v>
      </c>
      <c r="CQ290">
        <f t="shared" si="154"/>
        <v>0</v>
      </c>
      <c r="CR290">
        <f t="shared" si="155"/>
        <v>0</v>
      </c>
      <c r="CS290">
        <f t="shared" si="155"/>
        <v>0</v>
      </c>
      <c r="CT290">
        <f t="shared" si="155"/>
        <v>0</v>
      </c>
      <c r="CU290">
        <f t="shared" si="155"/>
        <v>0</v>
      </c>
      <c r="CV290">
        <f t="shared" si="155"/>
        <v>0</v>
      </c>
      <c r="CW290">
        <f t="shared" si="155"/>
        <v>0</v>
      </c>
      <c r="CX290">
        <f t="shared" si="155"/>
        <v>0</v>
      </c>
      <c r="CY290">
        <f t="shared" si="155"/>
        <v>0</v>
      </c>
      <c r="CZ290">
        <f t="shared" si="155"/>
        <v>0</v>
      </c>
      <c r="DA290">
        <f t="shared" si="155"/>
        <v>0</v>
      </c>
      <c r="DB290">
        <f t="shared" si="155"/>
        <v>0</v>
      </c>
      <c r="DC290">
        <f t="shared" si="155"/>
        <v>0</v>
      </c>
      <c r="DD290">
        <f t="shared" si="155"/>
        <v>0</v>
      </c>
      <c r="DE290">
        <f t="shared" si="155"/>
        <v>0</v>
      </c>
      <c r="DF290">
        <f t="shared" si="155"/>
        <v>0</v>
      </c>
      <c r="DG290">
        <f t="shared" si="155"/>
        <v>0</v>
      </c>
      <c r="DH290">
        <f t="shared" si="153"/>
        <v>0</v>
      </c>
      <c r="DI290">
        <f t="shared" si="153"/>
        <v>0</v>
      </c>
      <c r="DJ290">
        <f t="shared" si="153"/>
        <v>0</v>
      </c>
      <c r="DK290">
        <f t="shared" si="153"/>
        <v>0</v>
      </c>
      <c r="DL290">
        <f t="shared" si="153"/>
        <v>0</v>
      </c>
      <c r="DM290">
        <f t="shared" si="153"/>
        <v>0</v>
      </c>
      <c r="DN290">
        <f t="shared" si="153"/>
        <v>0</v>
      </c>
      <c r="DO290">
        <f t="shared" si="153"/>
        <v>0</v>
      </c>
      <c r="DP290">
        <f t="shared" si="153"/>
        <v>0</v>
      </c>
      <c r="DQ290">
        <f t="shared" si="153"/>
        <v>0</v>
      </c>
      <c r="DR290">
        <f t="shared" si="153"/>
        <v>0</v>
      </c>
      <c r="DS290">
        <f t="shared" si="153"/>
        <v>0</v>
      </c>
      <c r="DT290">
        <f t="shared" si="153"/>
        <v>0</v>
      </c>
      <c r="DU290">
        <f t="shared" si="153"/>
        <v>0</v>
      </c>
      <c r="DV290">
        <f t="shared" si="153"/>
        <v>0</v>
      </c>
    </row>
    <row r="291" spans="1:126" x14ac:dyDescent="0.3">
      <c r="A291" s="13" t="s">
        <v>810</v>
      </c>
      <c r="B291" s="15" t="e">
        <f>VLOOKUP(Sheet6!A291,Phase1IDs!A211:I1008,8,0)</f>
        <v>#N/A</v>
      </c>
      <c r="C291" t="e">
        <f t="shared" si="158"/>
        <v>#N/A</v>
      </c>
      <c r="D291" t="e">
        <f t="shared" si="158"/>
        <v>#N/A</v>
      </c>
      <c r="E291" t="e">
        <f t="shared" si="158"/>
        <v>#N/A</v>
      </c>
      <c r="F291" t="e">
        <f t="shared" si="158"/>
        <v>#N/A</v>
      </c>
      <c r="G291" t="e">
        <f t="shared" si="158"/>
        <v>#N/A</v>
      </c>
      <c r="H291" t="e">
        <f t="shared" si="158"/>
        <v>#N/A</v>
      </c>
      <c r="I291" t="e">
        <f t="shared" si="158"/>
        <v>#N/A</v>
      </c>
      <c r="J291" t="e">
        <f t="shared" si="158"/>
        <v>#N/A</v>
      </c>
      <c r="K291" t="e">
        <f t="shared" si="158"/>
        <v>#N/A</v>
      </c>
      <c r="L291" t="e">
        <f t="shared" si="158"/>
        <v>#N/A</v>
      </c>
      <c r="M291" t="e">
        <f t="shared" si="158"/>
        <v>#N/A</v>
      </c>
      <c r="N291" t="e">
        <f t="shared" si="158"/>
        <v>#N/A</v>
      </c>
      <c r="O291" t="e">
        <f t="shared" si="158"/>
        <v>#N/A</v>
      </c>
      <c r="P291" t="e">
        <f t="shared" si="158"/>
        <v>#N/A</v>
      </c>
      <c r="Q291" t="e">
        <f t="shared" si="158"/>
        <v>#N/A</v>
      </c>
      <c r="R291" t="e">
        <f t="shared" si="158"/>
        <v>#N/A</v>
      </c>
      <c r="S291" t="e">
        <f t="shared" si="157"/>
        <v>#N/A</v>
      </c>
      <c r="T291" t="e">
        <f t="shared" si="157"/>
        <v>#N/A</v>
      </c>
      <c r="U291" t="e">
        <f t="shared" si="157"/>
        <v>#N/A</v>
      </c>
      <c r="V291" t="e">
        <f t="shared" si="157"/>
        <v>#N/A</v>
      </c>
      <c r="W291" t="e">
        <f t="shared" si="157"/>
        <v>#N/A</v>
      </c>
      <c r="X291" t="e">
        <f t="shared" si="157"/>
        <v>#N/A</v>
      </c>
      <c r="Y291" t="e">
        <f t="shared" si="157"/>
        <v>#N/A</v>
      </c>
      <c r="Z291" t="e">
        <f t="shared" si="157"/>
        <v>#N/A</v>
      </c>
      <c r="AA291" t="e">
        <f t="shared" si="157"/>
        <v>#N/A</v>
      </c>
      <c r="AB291" t="e">
        <f t="shared" si="157"/>
        <v>#N/A</v>
      </c>
      <c r="AC291" t="e">
        <f t="shared" si="157"/>
        <v>#N/A</v>
      </c>
      <c r="AD291" t="e">
        <f t="shared" si="157"/>
        <v>#N/A</v>
      </c>
      <c r="AE291" t="e">
        <f t="shared" si="157"/>
        <v>#N/A</v>
      </c>
      <c r="AF291" t="e">
        <f t="shared" si="157"/>
        <v>#N/A</v>
      </c>
      <c r="AG291" t="e">
        <f t="shared" si="157"/>
        <v>#N/A</v>
      </c>
      <c r="AH291" t="e">
        <f t="shared" si="160"/>
        <v>#N/A</v>
      </c>
      <c r="AI291" t="e">
        <f t="shared" si="160"/>
        <v>#N/A</v>
      </c>
      <c r="AJ291" t="e">
        <f t="shared" si="160"/>
        <v>#N/A</v>
      </c>
      <c r="AK291" t="e">
        <f t="shared" si="160"/>
        <v>#N/A</v>
      </c>
      <c r="AL291" t="e">
        <f t="shared" si="160"/>
        <v>#N/A</v>
      </c>
      <c r="AM291" t="e">
        <f t="shared" si="160"/>
        <v>#N/A</v>
      </c>
      <c r="AN291" t="e">
        <f t="shared" si="160"/>
        <v>#N/A</v>
      </c>
      <c r="AO291" t="e">
        <f t="shared" si="160"/>
        <v>#N/A</v>
      </c>
      <c r="AP291" t="e">
        <f t="shared" si="160"/>
        <v>#N/A</v>
      </c>
      <c r="AQ291" t="e">
        <f t="shared" si="160"/>
        <v>#N/A</v>
      </c>
      <c r="AR291" t="e">
        <f t="shared" si="160"/>
        <v>#N/A</v>
      </c>
      <c r="AS291" t="e">
        <f t="shared" si="160"/>
        <v>#N/A</v>
      </c>
      <c r="AT291" t="e">
        <f t="shared" si="160"/>
        <v>#N/A</v>
      </c>
      <c r="AU291" t="e">
        <f t="shared" si="160"/>
        <v>#N/A</v>
      </c>
      <c r="AV291" t="e">
        <f t="shared" si="160"/>
        <v>#N/A</v>
      </c>
      <c r="AW291" t="e">
        <f t="shared" si="160"/>
        <v>#N/A</v>
      </c>
      <c r="AX291" t="e">
        <f t="shared" si="159"/>
        <v>#N/A</v>
      </c>
      <c r="AY291" t="e">
        <f t="shared" si="159"/>
        <v>#N/A</v>
      </c>
      <c r="AZ291" t="e">
        <f t="shared" si="159"/>
        <v>#N/A</v>
      </c>
      <c r="BA291" t="e">
        <f t="shared" si="159"/>
        <v>#N/A</v>
      </c>
      <c r="BB291" t="e">
        <f t="shared" si="159"/>
        <v>#N/A</v>
      </c>
      <c r="BC291" t="e">
        <f t="shared" si="159"/>
        <v>#N/A</v>
      </c>
      <c r="BD291" t="e">
        <f t="shared" si="159"/>
        <v>#N/A</v>
      </c>
      <c r="BE291" t="e">
        <f t="shared" si="159"/>
        <v>#N/A</v>
      </c>
      <c r="BF291" t="e">
        <f t="shared" si="159"/>
        <v>#N/A</v>
      </c>
      <c r="BG291" t="e">
        <f t="shared" si="159"/>
        <v>#N/A</v>
      </c>
      <c r="BH291" t="e">
        <f t="shared" si="159"/>
        <v>#N/A</v>
      </c>
      <c r="BI291" t="e">
        <f t="shared" si="159"/>
        <v>#N/A</v>
      </c>
      <c r="BJ291" t="e">
        <f t="shared" si="159"/>
        <v>#N/A</v>
      </c>
      <c r="BK291" t="e">
        <f t="shared" si="159"/>
        <v>#N/A</v>
      </c>
      <c r="BL291" t="e">
        <f t="shared" si="159"/>
        <v>#N/A</v>
      </c>
      <c r="BM291" t="e">
        <f t="shared" si="156"/>
        <v>#N/A</v>
      </c>
      <c r="BN291" t="e">
        <f t="shared" si="156"/>
        <v>#N/A</v>
      </c>
      <c r="BO291" t="e">
        <f t="shared" si="156"/>
        <v>#N/A</v>
      </c>
      <c r="BP291" t="e">
        <f t="shared" si="156"/>
        <v>#N/A</v>
      </c>
      <c r="BQ291" t="e">
        <f t="shared" si="156"/>
        <v>#N/A</v>
      </c>
      <c r="BR291" t="e">
        <f t="shared" si="156"/>
        <v>#N/A</v>
      </c>
      <c r="BS291" t="e">
        <f t="shared" si="156"/>
        <v>#N/A</v>
      </c>
      <c r="BT291" t="e">
        <f t="shared" si="156"/>
        <v>#N/A</v>
      </c>
      <c r="BU291" t="e">
        <f t="shared" si="156"/>
        <v>#N/A</v>
      </c>
      <c r="BV291" t="e">
        <f t="shared" si="156"/>
        <v>#N/A</v>
      </c>
      <c r="BW291" t="e">
        <f t="shared" si="156"/>
        <v>#N/A</v>
      </c>
      <c r="BX291" t="e">
        <f t="shared" si="156"/>
        <v>#N/A</v>
      </c>
      <c r="BY291" t="e">
        <f t="shared" si="156"/>
        <v>#N/A</v>
      </c>
      <c r="BZ291" t="e">
        <f t="shared" si="156"/>
        <v>#N/A</v>
      </c>
      <c r="CA291" t="e">
        <f t="shared" si="156"/>
        <v>#N/A</v>
      </c>
      <c r="CB291" t="e">
        <f t="shared" si="156"/>
        <v>#N/A</v>
      </c>
      <c r="CC291" t="e">
        <f t="shared" si="154"/>
        <v>#N/A</v>
      </c>
      <c r="CD291" t="e">
        <f t="shared" si="154"/>
        <v>#N/A</v>
      </c>
      <c r="CE291" t="e">
        <f t="shared" si="154"/>
        <v>#N/A</v>
      </c>
      <c r="CF291" t="e">
        <f t="shared" si="154"/>
        <v>#N/A</v>
      </c>
      <c r="CG291" t="e">
        <f t="shared" si="154"/>
        <v>#N/A</v>
      </c>
      <c r="CH291" t="e">
        <f t="shared" si="154"/>
        <v>#N/A</v>
      </c>
      <c r="CI291" t="e">
        <f t="shared" si="154"/>
        <v>#N/A</v>
      </c>
      <c r="CJ291" t="e">
        <f t="shared" si="154"/>
        <v>#N/A</v>
      </c>
      <c r="CK291" t="e">
        <f t="shared" si="154"/>
        <v>#N/A</v>
      </c>
      <c r="CL291" t="e">
        <f t="shared" si="154"/>
        <v>#N/A</v>
      </c>
      <c r="CM291" t="e">
        <f t="shared" si="154"/>
        <v>#N/A</v>
      </c>
      <c r="CN291" t="e">
        <f t="shared" si="154"/>
        <v>#N/A</v>
      </c>
      <c r="CO291" t="e">
        <f t="shared" si="154"/>
        <v>#N/A</v>
      </c>
      <c r="CP291" t="e">
        <f t="shared" si="154"/>
        <v>#N/A</v>
      </c>
      <c r="CQ291" t="e">
        <f t="shared" si="154"/>
        <v>#N/A</v>
      </c>
      <c r="CR291" t="e">
        <f t="shared" si="155"/>
        <v>#N/A</v>
      </c>
      <c r="CS291" t="e">
        <f t="shared" si="155"/>
        <v>#N/A</v>
      </c>
      <c r="CT291" t="e">
        <f t="shared" si="155"/>
        <v>#N/A</v>
      </c>
      <c r="CU291" t="e">
        <f t="shared" si="155"/>
        <v>#N/A</v>
      </c>
      <c r="CV291" t="e">
        <f t="shared" si="155"/>
        <v>#N/A</v>
      </c>
      <c r="CW291" t="e">
        <f t="shared" si="155"/>
        <v>#N/A</v>
      </c>
      <c r="CX291" t="e">
        <f t="shared" si="155"/>
        <v>#N/A</v>
      </c>
      <c r="CY291" t="e">
        <f t="shared" si="155"/>
        <v>#N/A</v>
      </c>
      <c r="CZ291" t="e">
        <f t="shared" si="155"/>
        <v>#N/A</v>
      </c>
      <c r="DA291" t="e">
        <f t="shared" si="155"/>
        <v>#N/A</v>
      </c>
      <c r="DB291" t="e">
        <f t="shared" si="155"/>
        <v>#N/A</v>
      </c>
      <c r="DC291" t="e">
        <f t="shared" si="155"/>
        <v>#N/A</v>
      </c>
      <c r="DD291" t="e">
        <f t="shared" si="155"/>
        <v>#N/A</v>
      </c>
      <c r="DE291" t="e">
        <f t="shared" si="155"/>
        <v>#N/A</v>
      </c>
      <c r="DF291" t="e">
        <f t="shared" si="155"/>
        <v>#N/A</v>
      </c>
      <c r="DG291" t="e">
        <f t="shared" si="155"/>
        <v>#N/A</v>
      </c>
      <c r="DH291" t="e">
        <f t="shared" si="153"/>
        <v>#N/A</v>
      </c>
      <c r="DI291" t="e">
        <f t="shared" si="153"/>
        <v>#N/A</v>
      </c>
      <c r="DJ291" t="e">
        <f t="shared" si="153"/>
        <v>#N/A</v>
      </c>
      <c r="DK291" t="e">
        <f t="shared" si="153"/>
        <v>#N/A</v>
      </c>
      <c r="DL291" t="e">
        <f t="shared" si="153"/>
        <v>#N/A</v>
      </c>
      <c r="DM291" t="e">
        <f t="shared" si="153"/>
        <v>#N/A</v>
      </c>
      <c r="DN291" t="e">
        <f t="shared" si="153"/>
        <v>#N/A</v>
      </c>
      <c r="DO291" t="e">
        <f t="shared" si="153"/>
        <v>#N/A</v>
      </c>
      <c r="DP291" t="e">
        <f t="shared" si="153"/>
        <v>#N/A</v>
      </c>
      <c r="DQ291" t="e">
        <f t="shared" si="153"/>
        <v>#N/A</v>
      </c>
      <c r="DR291" t="e">
        <f t="shared" si="153"/>
        <v>#N/A</v>
      </c>
      <c r="DS291" t="e">
        <f t="shared" si="153"/>
        <v>#N/A</v>
      </c>
      <c r="DT291" t="e">
        <f t="shared" si="153"/>
        <v>#N/A</v>
      </c>
      <c r="DU291" t="e">
        <f t="shared" si="153"/>
        <v>#N/A</v>
      </c>
      <c r="DV291" t="e">
        <f t="shared" si="153"/>
        <v>#N/A</v>
      </c>
    </row>
    <row r="292" spans="1:126" x14ac:dyDescent="0.3">
      <c r="A292" s="11" t="s">
        <v>1081</v>
      </c>
      <c r="B292" s="15" t="str">
        <f>VLOOKUP(Sheet6!A292,Phase1IDs!A212:I1009,8,0)</f>
        <v>T1203</v>
      </c>
      <c r="C292">
        <f t="shared" si="158"/>
        <v>0</v>
      </c>
      <c r="D292">
        <f t="shared" si="158"/>
        <v>0</v>
      </c>
      <c r="E292">
        <f t="shared" si="158"/>
        <v>0</v>
      </c>
      <c r="F292">
        <f t="shared" si="158"/>
        <v>0</v>
      </c>
      <c r="G292">
        <f t="shared" si="158"/>
        <v>0</v>
      </c>
      <c r="H292">
        <f t="shared" si="158"/>
        <v>0</v>
      </c>
      <c r="I292">
        <f t="shared" si="158"/>
        <v>0</v>
      </c>
      <c r="J292">
        <f t="shared" si="158"/>
        <v>0</v>
      </c>
      <c r="K292">
        <f t="shared" si="158"/>
        <v>0</v>
      </c>
      <c r="L292">
        <f t="shared" si="158"/>
        <v>0</v>
      </c>
      <c r="M292">
        <f t="shared" si="158"/>
        <v>0</v>
      </c>
      <c r="N292">
        <f t="shared" si="158"/>
        <v>0</v>
      </c>
      <c r="O292">
        <f t="shared" si="158"/>
        <v>0</v>
      </c>
      <c r="P292">
        <f t="shared" si="158"/>
        <v>0</v>
      </c>
      <c r="Q292">
        <f t="shared" si="158"/>
        <v>0</v>
      </c>
      <c r="R292">
        <f t="shared" si="158"/>
        <v>0</v>
      </c>
      <c r="S292">
        <f t="shared" si="157"/>
        <v>0</v>
      </c>
      <c r="T292">
        <f t="shared" si="157"/>
        <v>0</v>
      </c>
      <c r="U292">
        <f t="shared" si="157"/>
        <v>0</v>
      </c>
      <c r="V292">
        <f t="shared" si="157"/>
        <v>0</v>
      </c>
      <c r="W292">
        <f t="shared" si="157"/>
        <v>0</v>
      </c>
      <c r="X292">
        <f t="shared" si="157"/>
        <v>0</v>
      </c>
      <c r="Y292">
        <f t="shared" si="157"/>
        <v>0</v>
      </c>
      <c r="Z292">
        <f t="shared" si="157"/>
        <v>0</v>
      </c>
      <c r="AA292">
        <f t="shared" si="157"/>
        <v>0</v>
      </c>
      <c r="AB292">
        <f t="shared" si="157"/>
        <v>0</v>
      </c>
      <c r="AC292">
        <f t="shared" si="157"/>
        <v>0</v>
      </c>
      <c r="AD292">
        <f t="shared" si="157"/>
        <v>0</v>
      </c>
      <c r="AE292">
        <f t="shared" si="157"/>
        <v>0</v>
      </c>
      <c r="AF292">
        <f t="shared" si="157"/>
        <v>0</v>
      </c>
      <c r="AG292">
        <f t="shared" si="157"/>
        <v>0</v>
      </c>
      <c r="AH292">
        <f t="shared" si="160"/>
        <v>0</v>
      </c>
      <c r="AI292">
        <f t="shared" si="160"/>
        <v>0</v>
      </c>
      <c r="AJ292">
        <f t="shared" si="160"/>
        <v>0</v>
      </c>
      <c r="AK292">
        <f t="shared" si="160"/>
        <v>0</v>
      </c>
      <c r="AL292">
        <f t="shared" si="160"/>
        <v>0</v>
      </c>
      <c r="AM292">
        <f t="shared" si="160"/>
        <v>0</v>
      </c>
      <c r="AN292">
        <f t="shared" si="160"/>
        <v>0</v>
      </c>
      <c r="AO292">
        <f t="shared" si="160"/>
        <v>0</v>
      </c>
      <c r="AP292">
        <f t="shared" si="160"/>
        <v>0</v>
      </c>
      <c r="AQ292">
        <f t="shared" si="160"/>
        <v>0</v>
      </c>
      <c r="AR292">
        <f t="shared" si="160"/>
        <v>0</v>
      </c>
      <c r="AS292">
        <f t="shared" si="160"/>
        <v>1</v>
      </c>
      <c r="AT292">
        <f t="shared" si="160"/>
        <v>0</v>
      </c>
      <c r="AU292">
        <f t="shared" si="160"/>
        <v>0</v>
      </c>
      <c r="AV292">
        <f t="shared" si="160"/>
        <v>0</v>
      </c>
      <c r="AW292">
        <f t="shared" si="160"/>
        <v>0</v>
      </c>
      <c r="AX292">
        <f t="shared" si="159"/>
        <v>0</v>
      </c>
      <c r="AY292">
        <f t="shared" si="159"/>
        <v>0</v>
      </c>
      <c r="AZ292">
        <f t="shared" si="159"/>
        <v>0</v>
      </c>
      <c r="BA292">
        <f t="shared" si="159"/>
        <v>0</v>
      </c>
      <c r="BB292">
        <f t="shared" si="159"/>
        <v>0</v>
      </c>
      <c r="BC292">
        <f t="shared" si="159"/>
        <v>0</v>
      </c>
      <c r="BD292">
        <f t="shared" si="159"/>
        <v>0</v>
      </c>
      <c r="BE292">
        <f t="shared" si="159"/>
        <v>0</v>
      </c>
      <c r="BF292">
        <f t="shared" si="159"/>
        <v>0</v>
      </c>
      <c r="BG292">
        <f t="shared" si="159"/>
        <v>0</v>
      </c>
      <c r="BH292">
        <f t="shared" si="159"/>
        <v>0</v>
      </c>
      <c r="BI292">
        <f t="shared" si="159"/>
        <v>0</v>
      </c>
      <c r="BJ292">
        <f t="shared" si="159"/>
        <v>0</v>
      </c>
      <c r="BK292">
        <f t="shared" si="159"/>
        <v>0</v>
      </c>
      <c r="BL292">
        <f t="shared" si="159"/>
        <v>0</v>
      </c>
      <c r="BM292">
        <f t="shared" si="156"/>
        <v>0</v>
      </c>
      <c r="BN292">
        <f t="shared" si="156"/>
        <v>0</v>
      </c>
      <c r="BO292">
        <f t="shared" si="156"/>
        <v>0</v>
      </c>
      <c r="BP292">
        <f t="shared" si="156"/>
        <v>0</v>
      </c>
      <c r="BQ292">
        <f t="shared" si="156"/>
        <v>0</v>
      </c>
      <c r="BR292">
        <f t="shared" si="156"/>
        <v>0</v>
      </c>
      <c r="BS292">
        <f t="shared" si="156"/>
        <v>0</v>
      </c>
      <c r="BT292">
        <f t="shared" si="156"/>
        <v>0</v>
      </c>
      <c r="BU292">
        <f t="shared" si="156"/>
        <v>0</v>
      </c>
      <c r="BV292">
        <f t="shared" si="156"/>
        <v>0</v>
      </c>
      <c r="BW292">
        <f t="shared" si="156"/>
        <v>0</v>
      </c>
      <c r="BX292">
        <f t="shared" si="156"/>
        <v>0</v>
      </c>
      <c r="BY292">
        <f t="shared" si="156"/>
        <v>0</v>
      </c>
      <c r="BZ292">
        <f t="shared" si="156"/>
        <v>0</v>
      </c>
      <c r="CA292">
        <f t="shared" si="156"/>
        <v>0</v>
      </c>
      <c r="CB292">
        <f t="shared" si="156"/>
        <v>0</v>
      </c>
      <c r="CC292">
        <f t="shared" si="154"/>
        <v>0</v>
      </c>
      <c r="CD292">
        <f t="shared" si="154"/>
        <v>0</v>
      </c>
      <c r="CE292">
        <f t="shared" si="154"/>
        <v>0</v>
      </c>
      <c r="CF292">
        <f t="shared" si="154"/>
        <v>0</v>
      </c>
      <c r="CG292">
        <f t="shared" si="154"/>
        <v>0</v>
      </c>
      <c r="CH292">
        <f t="shared" si="154"/>
        <v>0</v>
      </c>
      <c r="CI292">
        <f t="shared" si="154"/>
        <v>0</v>
      </c>
      <c r="CJ292">
        <f t="shared" si="154"/>
        <v>0</v>
      </c>
      <c r="CK292">
        <f t="shared" si="154"/>
        <v>0</v>
      </c>
      <c r="CL292">
        <f t="shared" si="154"/>
        <v>0</v>
      </c>
      <c r="CM292">
        <f t="shared" si="154"/>
        <v>0</v>
      </c>
      <c r="CN292">
        <f t="shared" si="154"/>
        <v>0</v>
      </c>
      <c r="CO292">
        <f t="shared" si="154"/>
        <v>0</v>
      </c>
      <c r="CP292">
        <f t="shared" si="154"/>
        <v>0</v>
      </c>
      <c r="CQ292">
        <f t="shared" si="154"/>
        <v>0</v>
      </c>
      <c r="CR292">
        <f t="shared" si="155"/>
        <v>0</v>
      </c>
      <c r="CS292">
        <f t="shared" si="155"/>
        <v>0</v>
      </c>
      <c r="CT292">
        <f t="shared" si="155"/>
        <v>0</v>
      </c>
      <c r="CU292">
        <f t="shared" si="155"/>
        <v>0</v>
      </c>
      <c r="CV292">
        <f t="shared" si="155"/>
        <v>0</v>
      </c>
      <c r="CW292">
        <f t="shared" si="155"/>
        <v>0</v>
      </c>
      <c r="CX292">
        <f t="shared" si="155"/>
        <v>0</v>
      </c>
      <c r="CY292">
        <f t="shared" si="155"/>
        <v>0</v>
      </c>
      <c r="CZ292">
        <f t="shared" si="155"/>
        <v>0</v>
      </c>
      <c r="DA292">
        <f t="shared" si="155"/>
        <v>0</v>
      </c>
      <c r="DB292">
        <f t="shared" si="155"/>
        <v>0</v>
      </c>
      <c r="DC292">
        <f t="shared" si="155"/>
        <v>0</v>
      </c>
      <c r="DD292">
        <f t="shared" si="155"/>
        <v>0</v>
      </c>
      <c r="DE292">
        <f t="shared" si="155"/>
        <v>0</v>
      </c>
      <c r="DF292">
        <f t="shared" si="155"/>
        <v>0</v>
      </c>
      <c r="DG292">
        <f t="shared" si="155"/>
        <v>0</v>
      </c>
      <c r="DH292">
        <f t="shared" si="153"/>
        <v>0</v>
      </c>
      <c r="DI292">
        <f t="shared" si="153"/>
        <v>0</v>
      </c>
      <c r="DJ292">
        <f t="shared" si="153"/>
        <v>0</v>
      </c>
      <c r="DK292">
        <f t="shared" si="153"/>
        <v>0</v>
      </c>
      <c r="DL292">
        <f t="shared" si="153"/>
        <v>0</v>
      </c>
      <c r="DM292">
        <f t="shared" si="153"/>
        <v>0</v>
      </c>
      <c r="DN292">
        <f t="shared" si="153"/>
        <v>0</v>
      </c>
      <c r="DO292">
        <f t="shared" si="153"/>
        <v>0</v>
      </c>
      <c r="DP292">
        <f t="shared" si="153"/>
        <v>0</v>
      </c>
      <c r="DQ292">
        <f t="shared" si="153"/>
        <v>0</v>
      </c>
      <c r="DR292">
        <f t="shared" si="153"/>
        <v>0</v>
      </c>
      <c r="DS292">
        <f t="shared" si="153"/>
        <v>0</v>
      </c>
      <c r="DT292">
        <f t="shared" si="153"/>
        <v>0</v>
      </c>
      <c r="DU292">
        <f t="shared" si="153"/>
        <v>0</v>
      </c>
      <c r="DV292">
        <f t="shared" si="153"/>
        <v>0</v>
      </c>
    </row>
    <row r="293" spans="1:126" x14ac:dyDescent="0.3">
      <c r="A293" s="13" t="s">
        <v>384</v>
      </c>
      <c r="B293" s="15" t="e">
        <f>VLOOKUP(Sheet6!A293,Phase1IDs!A213:I1010,8,0)</f>
        <v>#N/A</v>
      </c>
      <c r="C293" t="e">
        <f t="shared" si="158"/>
        <v>#N/A</v>
      </c>
      <c r="D293" t="e">
        <f t="shared" si="158"/>
        <v>#N/A</v>
      </c>
      <c r="E293" t="e">
        <f t="shared" si="158"/>
        <v>#N/A</v>
      </c>
      <c r="F293" t="e">
        <f t="shared" si="158"/>
        <v>#N/A</v>
      </c>
      <c r="G293" t="e">
        <f t="shared" si="158"/>
        <v>#N/A</v>
      </c>
      <c r="H293" t="e">
        <f t="shared" si="158"/>
        <v>#N/A</v>
      </c>
      <c r="I293" t="e">
        <f t="shared" si="158"/>
        <v>#N/A</v>
      </c>
      <c r="J293" t="e">
        <f t="shared" si="158"/>
        <v>#N/A</v>
      </c>
      <c r="K293" t="e">
        <f t="shared" si="158"/>
        <v>#N/A</v>
      </c>
      <c r="L293" t="e">
        <f t="shared" si="158"/>
        <v>#N/A</v>
      </c>
      <c r="M293" t="e">
        <f t="shared" si="158"/>
        <v>#N/A</v>
      </c>
      <c r="N293" t="e">
        <f t="shared" si="158"/>
        <v>#N/A</v>
      </c>
      <c r="O293" t="e">
        <f t="shared" si="158"/>
        <v>#N/A</v>
      </c>
      <c r="P293" t="e">
        <f t="shared" si="158"/>
        <v>#N/A</v>
      </c>
      <c r="Q293" t="e">
        <f t="shared" si="158"/>
        <v>#N/A</v>
      </c>
      <c r="R293" t="e">
        <f t="shared" si="158"/>
        <v>#N/A</v>
      </c>
      <c r="S293" t="e">
        <f t="shared" si="157"/>
        <v>#N/A</v>
      </c>
      <c r="T293" t="e">
        <f t="shared" si="157"/>
        <v>#N/A</v>
      </c>
      <c r="U293" t="e">
        <f t="shared" si="157"/>
        <v>#N/A</v>
      </c>
      <c r="V293" t="e">
        <f t="shared" si="157"/>
        <v>#N/A</v>
      </c>
      <c r="W293" t="e">
        <f t="shared" si="157"/>
        <v>#N/A</v>
      </c>
      <c r="X293" t="e">
        <f t="shared" si="157"/>
        <v>#N/A</v>
      </c>
      <c r="Y293" t="e">
        <f t="shared" si="157"/>
        <v>#N/A</v>
      </c>
      <c r="Z293" t="e">
        <f t="shared" si="157"/>
        <v>#N/A</v>
      </c>
      <c r="AA293" t="e">
        <f t="shared" si="157"/>
        <v>#N/A</v>
      </c>
      <c r="AB293" t="e">
        <f t="shared" si="157"/>
        <v>#N/A</v>
      </c>
      <c r="AC293" t="e">
        <f t="shared" si="157"/>
        <v>#N/A</v>
      </c>
      <c r="AD293" t="e">
        <f t="shared" si="157"/>
        <v>#N/A</v>
      </c>
      <c r="AE293" t="e">
        <f t="shared" si="157"/>
        <v>#N/A</v>
      </c>
      <c r="AF293" t="e">
        <f t="shared" si="157"/>
        <v>#N/A</v>
      </c>
      <c r="AG293" t="e">
        <f t="shared" si="157"/>
        <v>#N/A</v>
      </c>
      <c r="AH293" t="e">
        <f t="shared" si="160"/>
        <v>#N/A</v>
      </c>
      <c r="AI293" t="e">
        <f t="shared" si="160"/>
        <v>#N/A</v>
      </c>
      <c r="AJ293" t="e">
        <f t="shared" si="160"/>
        <v>#N/A</v>
      </c>
      <c r="AK293" t="e">
        <f t="shared" si="160"/>
        <v>#N/A</v>
      </c>
      <c r="AL293" t="e">
        <f t="shared" si="160"/>
        <v>#N/A</v>
      </c>
      <c r="AM293" t="e">
        <f t="shared" si="160"/>
        <v>#N/A</v>
      </c>
      <c r="AN293" t="e">
        <f t="shared" si="160"/>
        <v>#N/A</v>
      </c>
      <c r="AO293" t="e">
        <f t="shared" si="160"/>
        <v>#N/A</v>
      </c>
      <c r="AP293" t="e">
        <f t="shared" si="160"/>
        <v>#N/A</v>
      </c>
      <c r="AQ293" t="e">
        <f t="shared" si="160"/>
        <v>#N/A</v>
      </c>
      <c r="AR293" t="e">
        <f t="shared" si="160"/>
        <v>#N/A</v>
      </c>
      <c r="AS293" t="e">
        <f t="shared" si="160"/>
        <v>#N/A</v>
      </c>
      <c r="AT293" t="e">
        <f t="shared" si="160"/>
        <v>#N/A</v>
      </c>
      <c r="AU293" t="e">
        <f t="shared" si="160"/>
        <v>#N/A</v>
      </c>
      <c r="AV293" t="e">
        <f t="shared" si="160"/>
        <v>#N/A</v>
      </c>
      <c r="AW293" t="e">
        <f t="shared" si="160"/>
        <v>#N/A</v>
      </c>
      <c r="AX293" t="e">
        <f t="shared" si="159"/>
        <v>#N/A</v>
      </c>
      <c r="AY293" t="e">
        <f t="shared" si="159"/>
        <v>#N/A</v>
      </c>
      <c r="AZ293" t="e">
        <f t="shared" si="159"/>
        <v>#N/A</v>
      </c>
      <c r="BA293" t="e">
        <f t="shared" si="159"/>
        <v>#N/A</v>
      </c>
      <c r="BB293" t="e">
        <f t="shared" si="159"/>
        <v>#N/A</v>
      </c>
      <c r="BC293" t="e">
        <f t="shared" si="159"/>
        <v>#N/A</v>
      </c>
      <c r="BD293" t="e">
        <f t="shared" si="159"/>
        <v>#N/A</v>
      </c>
      <c r="BE293" t="e">
        <f t="shared" si="159"/>
        <v>#N/A</v>
      </c>
      <c r="BF293" t="e">
        <f t="shared" si="159"/>
        <v>#N/A</v>
      </c>
      <c r="BG293" t="e">
        <f t="shared" si="159"/>
        <v>#N/A</v>
      </c>
      <c r="BH293" t="e">
        <f t="shared" si="159"/>
        <v>#N/A</v>
      </c>
      <c r="BI293" t="e">
        <f t="shared" si="159"/>
        <v>#N/A</v>
      </c>
      <c r="BJ293" t="e">
        <f t="shared" si="159"/>
        <v>#N/A</v>
      </c>
      <c r="BK293" t="e">
        <f t="shared" si="159"/>
        <v>#N/A</v>
      </c>
      <c r="BL293" t="e">
        <f t="shared" si="159"/>
        <v>#N/A</v>
      </c>
      <c r="BM293" t="e">
        <f t="shared" si="156"/>
        <v>#N/A</v>
      </c>
      <c r="BN293" t="e">
        <f t="shared" si="156"/>
        <v>#N/A</v>
      </c>
      <c r="BO293" t="e">
        <f t="shared" si="156"/>
        <v>#N/A</v>
      </c>
      <c r="BP293" t="e">
        <f t="shared" si="156"/>
        <v>#N/A</v>
      </c>
      <c r="BQ293" t="e">
        <f t="shared" si="156"/>
        <v>#N/A</v>
      </c>
      <c r="BR293" t="e">
        <f t="shared" si="156"/>
        <v>#N/A</v>
      </c>
      <c r="BS293" t="e">
        <f t="shared" si="156"/>
        <v>#N/A</v>
      </c>
      <c r="BT293" t="e">
        <f t="shared" si="156"/>
        <v>#N/A</v>
      </c>
      <c r="BU293" t="e">
        <f t="shared" si="156"/>
        <v>#N/A</v>
      </c>
      <c r="BV293" t="e">
        <f t="shared" si="156"/>
        <v>#N/A</v>
      </c>
      <c r="BW293" t="e">
        <f t="shared" si="156"/>
        <v>#N/A</v>
      </c>
      <c r="BX293" t="e">
        <f t="shared" si="156"/>
        <v>#N/A</v>
      </c>
      <c r="BY293" t="e">
        <f t="shared" si="156"/>
        <v>#N/A</v>
      </c>
      <c r="BZ293" t="e">
        <f t="shared" si="156"/>
        <v>#N/A</v>
      </c>
      <c r="CA293" t="e">
        <f t="shared" si="156"/>
        <v>#N/A</v>
      </c>
      <c r="CB293" t="e">
        <f t="shared" si="156"/>
        <v>#N/A</v>
      </c>
      <c r="CC293" t="e">
        <f t="shared" si="154"/>
        <v>#N/A</v>
      </c>
      <c r="CD293" t="e">
        <f t="shared" si="154"/>
        <v>#N/A</v>
      </c>
      <c r="CE293" t="e">
        <f t="shared" si="154"/>
        <v>#N/A</v>
      </c>
      <c r="CF293" t="e">
        <f t="shared" si="154"/>
        <v>#N/A</v>
      </c>
      <c r="CG293" t="e">
        <f t="shared" si="154"/>
        <v>#N/A</v>
      </c>
      <c r="CH293" t="e">
        <f t="shared" si="154"/>
        <v>#N/A</v>
      </c>
      <c r="CI293" t="e">
        <f t="shared" si="154"/>
        <v>#N/A</v>
      </c>
      <c r="CJ293" t="e">
        <f t="shared" si="154"/>
        <v>#N/A</v>
      </c>
      <c r="CK293" t="e">
        <f t="shared" si="154"/>
        <v>#N/A</v>
      </c>
      <c r="CL293" t="e">
        <f t="shared" si="154"/>
        <v>#N/A</v>
      </c>
      <c r="CM293" t="e">
        <f t="shared" si="154"/>
        <v>#N/A</v>
      </c>
      <c r="CN293" t="e">
        <f t="shared" si="154"/>
        <v>#N/A</v>
      </c>
      <c r="CO293" t="e">
        <f t="shared" si="154"/>
        <v>#N/A</v>
      </c>
      <c r="CP293" t="e">
        <f t="shared" si="154"/>
        <v>#N/A</v>
      </c>
      <c r="CQ293" t="e">
        <f t="shared" si="154"/>
        <v>#N/A</v>
      </c>
      <c r="CR293" t="e">
        <f t="shared" si="155"/>
        <v>#N/A</v>
      </c>
      <c r="CS293" t="e">
        <f t="shared" si="155"/>
        <v>#N/A</v>
      </c>
      <c r="CT293" t="e">
        <f t="shared" si="155"/>
        <v>#N/A</v>
      </c>
      <c r="CU293" t="e">
        <f t="shared" si="155"/>
        <v>#N/A</v>
      </c>
      <c r="CV293" t="e">
        <f t="shared" si="155"/>
        <v>#N/A</v>
      </c>
      <c r="CW293" t="e">
        <f t="shared" si="155"/>
        <v>#N/A</v>
      </c>
      <c r="CX293" t="e">
        <f t="shared" si="155"/>
        <v>#N/A</v>
      </c>
      <c r="CY293" t="e">
        <f t="shared" si="155"/>
        <v>#N/A</v>
      </c>
      <c r="CZ293" t="e">
        <f t="shared" si="155"/>
        <v>#N/A</v>
      </c>
      <c r="DA293" t="e">
        <f t="shared" si="155"/>
        <v>#N/A</v>
      </c>
      <c r="DB293" t="e">
        <f t="shared" si="155"/>
        <v>#N/A</v>
      </c>
      <c r="DC293" t="e">
        <f t="shared" si="155"/>
        <v>#N/A</v>
      </c>
      <c r="DD293" t="e">
        <f t="shared" si="155"/>
        <v>#N/A</v>
      </c>
      <c r="DE293" t="e">
        <f t="shared" si="155"/>
        <v>#N/A</v>
      </c>
      <c r="DF293" t="e">
        <f t="shared" si="155"/>
        <v>#N/A</v>
      </c>
      <c r="DG293" t="e">
        <f t="shared" si="155"/>
        <v>#N/A</v>
      </c>
      <c r="DH293" t="e">
        <f t="shared" si="153"/>
        <v>#N/A</v>
      </c>
      <c r="DI293" t="e">
        <f t="shared" si="153"/>
        <v>#N/A</v>
      </c>
      <c r="DJ293" t="e">
        <f t="shared" si="153"/>
        <v>#N/A</v>
      </c>
      <c r="DK293" t="e">
        <f t="shared" si="153"/>
        <v>#N/A</v>
      </c>
      <c r="DL293" t="e">
        <f t="shared" si="153"/>
        <v>#N/A</v>
      </c>
      <c r="DM293" t="e">
        <f t="shared" si="153"/>
        <v>#N/A</v>
      </c>
      <c r="DN293" t="e">
        <f t="shared" si="153"/>
        <v>#N/A</v>
      </c>
      <c r="DO293" t="e">
        <f t="shared" si="153"/>
        <v>#N/A</v>
      </c>
      <c r="DP293" t="e">
        <f t="shared" si="153"/>
        <v>#N/A</v>
      </c>
      <c r="DQ293" t="e">
        <f t="shared" si="153"/>
        <v>#N/A</v>
      </c>
      <c r="DR293" t="e">
        <f t="shared" si="153"/>
        <v>#N/A</v>
      </c>
      <c r="DS293" t="e">
        <f t="shared" si="153"/>
        <v>#N/A</v>
      </c>
      <c r="DT293" t="e">
        <f t="shared" si="153"/>
        <v>#N/A</v>
      </c>
      <c r="DU293" t="e">
        <f t="shared" si="153"/>
        <v>#N/A</v>
      </c>
      <c r="DV293" t="e">
        <f t="shared" si="153"/>
        <v>#N/A</v>
      </c>
    </row>
    <row r="294" spans="1:126" x14ac:dyDescent="0.3">
      <c r="A294" s="11" t="s">
        <v>782</v>
      </c>
      <c r="B294" s="15" t="e">
        <f>VLOOKUP(Sheet6!A294,Phase1IDs!A214:I1011,8,0)</f>
        <v>#N/A</v>
      </c>
      <c r="C294" t="e">
        <f t="shared" si="158"/>
        <v>#N/A</v>
      </c>
      <c r="D294" t="e">
        <f t="shared" si="158"/>
        <v>#N/A</v>
      </c>
      <c r="E294" t="e">
        <f t="shared" si="158"/>
        <v>#N/A</v>
      </c>
      <c r="F294" t="e">
        <f t="shared" si="158"/>
        <v>#N/A</v>
      </c>
      <c r="G294" t="e">
        <f t="shared" si="158"/>
        <v>#N/A</v>
      </c>
      <c r="H294" t="e">
        <f t="shared" si="158"/>
        <v>#N/A</v>
      </c>
      <c r="I294" t="e">
        <f t="shared" si="158"/>
        <v>#N/A</v>
      </c>
      <c r="J294" t="e">
        <f t="shared" si="158"/>
        <v>#N/A</v>
      </c>
      <c r="K294" t="e">
        <f t="shared" si="158"/>
        <v>#N/A</v>
      </c>
      <c r="L294" t="e">
        <f t="shared" si="158"/>
        <v>#N/A</v>
      </c>
      <c r="M294" t="e">
        <f t="shared" si="158"/>
        <v>#N/A</v>
      </c>
      <c r="N294" t="e">
        <f t="shared" si="158"/>
        <v>#N/A</v>
      </c>
      <c r="O294" t="e">
        <f t="shared" si="158"/>
        <v>#N/A</v>
      </c>
      <c r="P294" t="e">
        <f t="shared" si="158"/>
        <v>#N/A</v>
      </c>
      <c r="Q294" t="e">
        <f t="shared" si="158"/>
        <v>#N/A</v>
      </c>
      <c r="R294" t="e">
        <f t="shared" si="158"/>
        <v>#N/A</v>
      </c>
      <c r="S294" t="e">
        <f t="shared" si="157"/>
        <v>#N/A</v>
      </c>
      <c r="T294" t="e">
        <f t="shared" si="157"/>
        <v>#N/A</v>
      </c>
      <c r="U294" t="e">
        <f t="shared" si="157"/>
        <v>#N/A</v>
      </c>
      <c r="V294" t="e">
        <f t="shared" si="157"/>
        <v>#N/A</v>
      </c>
      <c r="W294" t="e">
        <f t="shared" si="157"/>
        <v>#N/A</v>
      </c>
      <c r="X294" t="e">
        <f t="shared" si="157"/>
        <v>#N/A</v>
      </c>
      <c r="Y294" t="e">
        <f t="shared" si="157"/>
        <v>#N/A</v>
      </c>
      <c r="Z294" t="e">
        <f t="shared" si="157"/>
        <v>#N/A</v>
      </c>
      <c r="AA294" t="e">
        <f t="shared" si="157"/>
        <v>#N/A</v>
      </c>
      <c r="AB294" t="e">
        <f t="shared" si="157"/>
        <v>#N/A</v>
      </c>
      <c r="AC294" t="e">
        <f t="shared" si="157"/>
        <v>#N/A</v>
      </c>
      <c r="AD294" t="e">
        <f t="shared" si="157"/>
        <v>#N/A</v>
      </c>
      <c r="AE294" t="e">
        <f t="shared" si="157"/>
        <v>#N/A</v>
      </c>
      <c r="AF294" t="e">
        <f t="shared" si="157"/>
        <v>#N/A</v>
      </c>
      <c r="AG294" t="e">
        <f t="shared" si="157"/>
        <v>#N/A</v>
      </c>
      <c r="AH294" t="e">
        <f t="shared" si="160"/>
        <v>#N/A</v>
      </c>
      <c r="AI294" t="e">
        <f t="shared" si="160"/>
        <v>#N/A</v>
      </c>
      <c r="AJ294" t="e">
        <f t="shared" si="160"/>
        <v>#N/A</v>
      </c>
      <c r="AK294" t="e">
        <f t="shared" si="160"/>
        <v>#N/A</v>
      </c>
      <c r="AL294" t="e">
        <f t="shared" si="160"/>
        <v>#N/A</v>
      </c>
      <c r="AM294" t="e">
        <f t="shared" si="160"/>
        <v>#N/A</v>
      </c>
      <c r="AN294" t="e">
        <f t="shared" si="160"/>
        <v>#N/A</v>
      </c>
      <c r="AO294" t="e">
        <f t="shared" si="160"/>
        <v>#N/A</v>
      </c>
      <c r="AP294" t="e">
        <f t="shared" si="160"/>
        <v>#N/A</v>
      </c>
      <c r="AQ294" t="e">
        <f t="shared" si="160"/>
        <v>#N/A</v>
      </c>
      <c r="AR294" t="e">
        <f t="shared" si="160"/>
        <v>#N/A</v>
      </c>
      <c r="AS294" t="e">
        <f t="shared" si="160"/>
        <v>#N/A</v>
      </c>
      <c r="AT294" t="e">
        <f t="shared" si="160"/>
        <v>#N/A</v>
      </c>
      <c r="AU294" t="e">
        <f t="shared" si="160"/>
        <v>#N/A</v>
      </c>
      <c r="AV294" t="e">
        <f t="shared" si="160"/>
        <v>#N/A</v>
      </c>
      <c r="AW294" t="e">
        <f t="shared" si="160"/>
        <v>#N/A</v>
      </c>
      <c r="AX294" t="e">
        <f t="shared" si="159"/>
        <v>#N/A</v>
      </c>
      <c r="AY294" t="e">
        <f t="shared" si="159"/>
        <v>#N/A</v>
      </c>
      <c r="AZ294" t="e">
        <f t="shared" si="159"/>
        <v>#N/A</v>
      </c>
      <c r="BA294" t="e">
        <f t="shared" si="159"/>
        <v>#N/A</v>
      </c>
      <c r="BB294" t="e">
        <f t="shared" si="159"/>
        <v>#N/A</v>
      </c>
      <c r="BC294" t="e">
        <f t="shared" si="159"/>
        <v>#N/A</v>
      </c>
      <c r="BD294" t="e">
        <f t="shared" si="159"/>
        <v>#N/A</v>
      </c>
      <c r="BE294" t="e">
        <f t="shared" si="159"/>
        <v>#N/A</v>
      </c>
      <c r="BF294" t="e">
        <f t="shared" si="159"/>
        <v>#N/A</v>
      </c>
      <c r="BG294" t="e">
        <f t="shared" si="159"/>
        <v>#N/A</v>
      </c>
      <c r="BH294" t="e">
        <f t="shared" si="159"/>
        <v>#N/A</v>
      </c>
      <c r="BI294" t="e">
        <f t="shared" si="159"/>
        <v>#N/A</v>
      </c>
      <c r="BJ294" t="e">
        <f t="shared" si="159"/>
        <v>#N/A</v>
      </c>
      <c r="BK294" t="e">
        <f t="shared" si="159"/>
        <v>#N/A</v>
      </c>
      <c r="BL294" t="e">
        <f t="shared" si="159"/>
        <v>#N/A</v>
      </c>
      <c r="BM294" t="e">
        <f t="shared" si="156"/>
        <v>#N/A</v>
      </c>
      <c r="BN294" t="e">
        <f t="shared" si="156"/>
        <v>#N/A</v>
      </c>
      <c r="BO294" t="e">
        <f t="shared" si="156"/>
        <v>#N/A</v>
      </c>
      <c r="BP294" t="e">
        <f t="shared" si="156"/>
        <v>#N/A</v>
      </c>
      <c r="BQ294" t="e">
        <f t="shared" si="156"/>
        <v>#N/A</v>
      </c>
      <c r="BR294" t="e">
        <f t="shared" si="156"/>
        <v>#N/A</v>
      </c>
      <c r="BS294" t="e">
        <f t="shared" si="156"/>
        <v>#N/A</v>
      </c>
      <c r="BT294" t="e">
        <f t="shared" si="156"/>
        <v>#N/A</v>
      </c>
      <c r="BU294" t="e">
        <f t="shared" si="156"/>
        <v>#N/A</v>
      </c>
      <c r="BV294" t="e">
        <f t="shared" si="156"/>
        <v>#N/A</v>
      </c>
      <c r="BW294" t="e">
        <f t="shared" si="156"/>
        <v>#N/A</v>
      </c>
      <c r="BX294" t="e">
        <f t="shared" si="156"/>
        <v>#N/A</v>
      </c>
      <c r="BY294" t="e">
        <f t="shared" si="156"/>
        <v>#N/A</v>
      </c>
      <c r="BZ294" t="e">
        <f t="shared" si="156"/>
        <v>#N/A</v>
      </c>
      <c r="CA294" t="e">
        <f t="shared" si="156"/>
        <v>#N/A</v>
      </c>
      <c r="CB294" t="e">
        <f t="shared" si="156"/>
        <v>#N/A</v>
      </c>
      <c r="CC294" t="e">
        <f t="shared" si="154"/>
        <v>#N/A</v>
      </c>
      <c r="CD294" t="e">
        <f t="shared" si="154"/>
        <v>#N/A</v>
      </c>
      <c r="CE294" t="e">
        <f t="shared" si="154"/>
        <v>#N/A</v>
      </c>
      <c r="CF294" t="e">
        <f t="shared" si="154"/>
        <v>#N/A</v>
      </c>
      <c r="CG294" t="e">
        <f t="shared" si="154"/>
        <v>#N/A</v>
      </c>
      <c r="CH294" t="e">
        <f t="shared" si="154"/>
        <v>#N/A</v>
      </c>
      <c r="CI294" t="e">
        <f t="shared" si="154"/>
        <v>#N/A</v>
      </c>
      <c r="CJ294" t="e">
        <f t="shared" si="154"/>
        <v>#N/A</v>
      </c>
      <c r="CK294" t="e">
        <f t="shared" si="154"/>
        <v>#N/A</v>
      </c>
      <c r="CL294" t="e">
        <f t="shared" si="154"/>
        <v>#N/A</v>
      </c>
      <c r="CM294" t="e">
        <f t="shared" si="154"/>
        <v>#N/A</v>
      </c>
      <c r="CN294" t="e">
        <f t="shared" si="154"/>
        <v>#N/A</v>
      </c>
      <c r="CO294" t="e">
        <f t="shared" si="154"/>
        <v>#N/A</v>
      </c>
      <c r="CP294" t="e">
        <f t="shared" si="154"/>
        <v>#N/A</v>
      </c>
      <c r="CQ294" t="e">
        <f t="shared" si="154"/>
        <v>#N/A</v>
      </c>
      <c r="CR294" t="e">
        <f t="shared" si="155"/>
        <v>#N/A</v>
      </c>
      <c r="CS294" t="e">
        <f t="shared" si="155"/>
        <v>#N/A</v>
      </c>
      <c r="CT294" t="e">
        <f t="shared" si="155"/>
        <v>#N/A</v>
      </c>
      <c r="CU294" t="e">
        <f t="shared" si="155"/>
        <v>#N/A</v>
      </c>
      <c r="CV294" t="e">
        <f t="shared" si="155"/>
        <v>#N/A</v>
      </c>
      <c r="CW294" t="e">
        <f t="shared" si="155"/>
        <v>#N/A</v>
      </c>
      <c r="CX294" t="e">
        <f t="shared" si="155"/>
        <v>#N/A</v>
      </c>
      <c r="CY294" t="e">
        <f t="shared" si="155"/>
        <v>#N/A</v>
      </c>
      <c r="CZ294" t="e">
        <f t="shared" si="155"/>
        <v>#N/A</v>
      </c>
      <c r="DA294" t="e">
        <f t="shared" si="155"/>
        <v>#N/A</v>
      </c>
      <c r="DB294" t="e">
        <f t="shared" si="155"/>
        <v>#N/A</v>
      </c>
      <c r="DC294" t="e">
        <f t="shared" si="155"/>
        <v>#N/A</v>
      </c>
      <c r="DD294" t="e">
        <f t="shared" si="155"/>
        <v>#N/A</v>
      </c>
      <c r="DE294" t="e">
        <f t="shared" si="155"/>
        <v>#N/A</v>
      </c>
      <c r="DF294" t="e">
        <f t="shared" si="155"/>
        <v>#N/A</v>
      </c>
      <c r="DG294" t="e">
        <f t="shared" ref="DG294:DV309" si="161">IF($B294=0,0,COUNTIFS($B294,"*"&amp;DG$1&amp;"*"))</f>
        <v>#N/A</v>
      </c>
      <c r="DH294" t="e">
        <f t="shared" si="161"/>
        <v>#N/A</v>
      </c>
      <c r="DI294" t="e">
        <f t="shared" si="161"/>
        <v>#N/A</v>
      </c>
      <c r="DJ294" t="e">
        <f t="shared" si="161"/>
        <v>#N/A</v>
      </c>
      <c r="DK294" t="e">
        <f t="shared" si="161"/>
        <v>#N/A</v>
      </c>
      <c r="DL294" t="e">
        <f t="shared" si="161"/>
        <v>#N/A</v>
      </c>
      <c r="DM294" t="e">
        <f t="shared" si="161"/>
        <v>#N/A</v>
      </c>
      <c r="DN294" t="e">
        <f t="shared" si="161"/>
        <v>#N/A</v>
      </c>
      <c r="DO294" t="e">
        <f t="shared" si="161"/>
        <v>#N/A</v>
      </c>
      <c r="DP294" t="e">
        <f t="shared" si="161"/>
        <v>#N/A</v>
      </c>
      <c r="DQ294" t="e">
        <f t="shared" si="161"/>
        <v>#N/A</v>
      </c>
      <c r="DR294" t="e">
        <f t="shared" si="161"/>
        <v>#N/A</v>
      </c>
      <c r="DS294" t="e">
        <f t="shared" si="161"/>
        <v>#N/A</v>
      </c>
      <c r="DT294" t="e">
        <f t="shared" si="161"/>
        <v>#N/A</v>
      </c>
      <c r="DU294" t="e">
        <f t="shared" si="161"/>
        <v>#N/A</v>
      </c>
      <c r="DV294" t="e">
        <f t="shared" si="161"/>
        <v>#N/A</v>
      </c>
    </row>
    <row r="295" spans="1:126" x14ac:dyDescent="0.3">
      <c r="A295" s="13" t="s">
        <v>710</v>
      </c>
      <c r="B295" s="15" t="e">
        <f>VLOOKUP(Sheet6!A295,Phase1IDs!A215:I1012,8,0)</f>
        <v>#N/A</v>
      </c>
      <c r="C295" t="e">
        <f t="shared" si="158"/>
        <v>#N/A</v>
      </c>
      <c r="D295" t="e">
        <f t="shared" si="158"/>
        <v>#N/A</v>
      </c>
      <c r="E295" t="e">
        <f t="shared" si="158"/>
        <v>#N/A</v>
      </c>
      <c r="F295" t="e">
        <f t="shared" si="158"/>
        <v>#N/A</v>
      </c>
      <c r="G295" t="e">
        <f t="shared" si="158"/>
        <v>#N/A</v>
      </c>
      <c r="H295" t="e">
        <f t="shared" si="158"/>
        <v>#N/A</v>
      </c>
      <c r="I295" t="e">
        <f t="shared" si="158"/>
        <v>#N/A</v>
      </c>
      <c r="J295" t="e">
        <f t="shared" si="158"/>
        <v>#N/A</v>
      </c>
      <c r="K295" t="e">
        <f t="shared" si="158"/>
        <v>#N/A</v>
      </c>
      <c r="L295" t="e">
        <f t="shared" si="158"/>
        <v>#N/A</v>
      </c>
      <c r="M295" t="e">
        <f t="shared" si="158"/>
        <v>#N/A</v>
      </c>
      <c r="N295" t="e">
        <f t="shared" si="158"/>
        <v>#N/A</v>
      </c>
      <c r="O295" t="e">
        <f t="shared" si="158"/>
        <v>#N/A</v>
      </c>
      <c r="P295" t="e">
        <f t="shared" si="158"/>
        <v>#N/A</v>
      </c>
      <c r="Q295" t="e">
        <f t="shared" si="158"/>
        <v>#N/A</v>
      </c>
      <c r="R295" t="e">
        <f t="shared" si="158"/>
        <v>#N/A</v>
      </c>
      <c r="S295" t="e">
        <f t="shared" si="157"/>
        <v>#N/A</v>
      </c>
      <c r="T295" t="e">
        <f t="shared" si="157"/>
        <v>#N/A</v>
      </c>
      <c r="U295" t="e">
        <f t="shared" si="157"/>
        <v>#N/A</v>
      </c>
      <c r="V295" t="e">
        <f t="shared" si="157"/>
        <v>#N/A</v>
      </c>
      <c r="W295" t="e">
        <f t="shared" si="157"/>
        <v>#N/A</v>
      </c>
      <c r="X295" t="e">
        <f t="shared" si="157"/>
        <v>#N/A</v>
      </c>
      <c r="Y295" t="e">
        <f t="shared" si="157"/>
        <v>#N/A</v>
      </c>
      <c r="Z295" t="e">
        <f t="shared" si="157"/>
        <v>#N/A</v>
      </c>
      <c r="AA295" t="e">
        <f t="shared" si="157"/>
        <v>#N/A</v>
      </c>
      <c r="AB295" t="e">
        <f t="shared" si="157"/>
        <v>#N/A</v>
      </c>
      <c r="AC295" t="e">
        <f t="shared" si="157"/>
        <v>#N/A</v>
      </c>
      <c r="AD295" t="e">
        <f t="shared" si="157"/>
        <v>#N/A</v>
      </c>
      <c r="AE295" t="e">
        <f t="shared" si="157"/>
        <v>#N/A</v>
      </c>
      <c r="AF295" t="e">
        <f t="shared" si="157"/>
        <v>#N/A</v>
      </c>
      <c r="AG295" t="e">
        <f t="shared" si="157"/>
        <v>#N/A</v>
      </c>
      <c r="AH295" t="e">
        <f t="shared" si="160"/>
        <v>#N/A</v>
      </c>
      <c r="AI295" t="e">
        <f t="shared" si="160"/>
        <v>#N/A</v>
      </c>
      <c r="AJ295" t="e">
        <f t="shared" si="160"/>
        <v>#N/A</v>
      </c>
      <c r="AK295" t="e">
        <f t="shared" si="160"/>
        <v>#N/A</v>
      </c>
      <c r="AL295" t="e">
        <f t="shared" si="160"/>
        <v>#N/A</v>
      </c>
      <c r="AM295" t="e">
        <f t="shared" si="160"/>
        <v>#N/A</v>
      </c>
      <c r="AN295" t="e">
        <f t="shared" si="160"/>
        <v>#N/A</v>
      </c>
      <c r="AO295" t="e">
        <f t="shared" si="160"/>
        <v>#N/A</v>
      </c>
      <c r="AP295" t="e">
        <f t="shared" si="160"/>
        <v>#N/A</v>
      </c>
      <c r="AQ295" t="e">
        <f t="shared" si="160"/>
        <v>#N/A</v>
      </c>
      <c r="AR295" t="e">
        <f t="shared" si="160"/>
        <v>#N/A</v>
      </c>
      <c r="AS295" t="e">
        <f t="shared" si="160"/>
        <v>#N/A</v>
      </c>
      <c r="AT295" t="e">
        <f t="shared" si="160"/>
        <v>#N/A</v>
      </c>
      <c r="AU295" t="e">
        <f t="shared" si="160"/>
        <v>#N/A</v>
      </c>
      <c r="AV295" t="e">
        <f t="shared" si="160"/>
        <v>#N/A</v>
      </c>
      <c r="AW295" t="e">
        <f t="shared" si="160"/>
        <v>#N/A</v>
      </c>
      <c r="AX295" t="e">
        <f t="shared" si="159"/>
        <v>#N/A</v>
      </c>
      <c r="AY295" t="e">
        <f t="shared" si="159"/>
        <v>#N/A</v>
      </c>
      <c r="AZ295" t="e">
        <f t="shared" si="159"/>
        <v>#N/A</v>
      </c>
      <c r="BA295" t="e">
        <f t="shared" si="159"/>
        <v>#N/A</v>
      </c>
      <c r="BB295" t="e">
        <f t="shared" si="159"/>
        <v>#N/A</v>
      </c>
      <c r="BC295" t="e">
        <f t="shared" si="159"/>
        <v>#N/A</v>
      </c>
      <c r="BD295" t="e">
        <f t="shared" si="159"/>
        <v>#N/A</v>
      </c>
      <c r="BE295" t="e">
        <f t="shared" si="159"/>
        <v>#N/A</v>
      </c>
      <c r="BF295" t="e">
        <f t="shared" si="159"/>
        <v>#N/A</v>
      </c>
      <c r="BG295" t="e">
        <f t="shared" si="159"/>
        <v>#N/A</v>
      </c>
      <c r="BH295" t="e">
        <f t="shared" si="159"/>
        <v>#N/A</v>
      </c>
      <c r="BI295" t="e">
        <f t="shared" si="159"/>
        <v>#N/A</v>
      </c>
      <c r="BJ295" t="e">
        <f t="shared" si="159"/>
        <v>#N/A</v>
      </c>
      <c r="BK295" t="e">
        <f t="shared" si="159"/>
        <v>#N/A</v>
      </c>
      <c r="BL295" t="e">
        <f t="shared" si="159"/>
        <v>#N/A</v>
      </c>
      <c r="BM295" t="e">
        <f t="shared" si="156"/>
        <v>#N/A</v>
      </c>
      <c r="BN295" t="e">
        <f t="shared" si="156"/>
        <v>#N/A</v>
      </c>
      <c r="BO295" t="e">
        <f t="shared" si="156"/>
        <v>#N/A</v>
      </c>
      <c r="BP295" t="e">
        <f t="shared" si="156"/>
        <v>#N/A</v>
      </c>
      <c r="BQ295" t="e">
        <f t="shared" si="156"/>
        <v>#N/A</v>
      </c>
      <c r="BR295" t="e">
        <f t="shared" si="156"/>
        <v>#N/A</v>
      </c>
      <c r="BS295" t="e">
        <f t="shared" si="156"/>
        <v>#N/A</v>
      </c>
      <c r="BT295" t="e">
        <f t="shared" si="156"/>
        <v>#N/A</v>
      </c>
      <c r="BU295" t="e">
        <f t="shared" si="156"/>
        <v>#N/A</v>
      </c>
      <c r="BV295" t="e">
        <f t="shared" si="156"/>
        <v>#N/A</v>
      </c>
      <c r="BW295" t="e">
        <f t="shared" si="156"/>
        <v>#N/A</v>
      </c>
      <c r="BX295" t="e">
        <f t="shared" si="156"/>
        <v>#N/A</v>
      </c>
      <c r="BY295" t="e">
        <f t="shared" si="156"/>
        <v>#N/A</v>
      </c>
      <c r="BZ295" t="e">
        <f t="shared" si="156"/>
        <v>#N/A</v>
      </c>
      <c r="CA295" t="e">
        <f t="shared" si="156"/>
        <v>#N/A</v>
      </c>
      <c r="CB295" t="e">
        <f t="shared" ref="CB295:CQ310" si="162">IF($B295=0,0,COUNTIFS($B295,"*"&amp;CB$1&amp;"*"))</f>
        <v>#N/A</v>
      </c>
      <c r="CC295" t="e">
        <f t="shared" si="162"/>
        <v>#N/A</v>
      </c>
      <c r="CD295" t="e">
        <f t="shared" si="162"/>
        <v>#N/A</v>
      </c>
      <c r="CE295" t="e">
        <f t="shared" si="162"/>
        <v>#N/A</v>
      </c>
      <c r="CF295" t="e">
        <f t="shared" si="162"/>
        <v>#N/A</v>
      </c>
      <c r="CG295" t="e">
        <f t="shared" si="162"/>
        <v>#N/A</v>
      </c>
      <c r="CH295" t="e">
        <f t="shared" si="162"/>
        <v>#N/A</v>
      </c>
      <c r="CI295" t="e">
        <f t="shared" si="162"/>
        <v>#N/A</v>
      </c>
      <c r="CJ295" t="e">
        <f t="shared" si="162"/>
        <v>#N/A</v>
      </c>
      <c r="CK295" t="e">
        <f t="shared" si="162"/>
        <v>#N/A</v>
      </c>
      <c r="CL295" t="e">
        <f t="shared" si="162"/>
        <v>#N/A</v>
      </c>
      <c r="CM295" t="e">
        <f t="shared" si="162"/>
        <v>#N/A</v>
      </c>
      <c r="CN295" t="e">
        <f t="shared" si="162"/>
        <v>#N/A</v>
      </c>
      <c r="CO295" t="e">
        <f t="shared" si="162"/>
        <v>#N/A</v>
      </c>
      <c r="CP295" t="e">
        <f t="shared" si="162"/>
        <v>#N/A</v>
      </c>
      <c r="CQ295" t="e">
        <f t="shared" si="162"/>
        <v>#N/A</v>
      </c>
      <c r="CR295" t="e">
        <f t="shared" ref="CR295:DG310" si="163">IF($B295=0,0,COUNTIFS($B295,"*"&amp;CR$1&amp;"*"))</f>
        <v>#N/A</v>
      </c>
      <c r="CS295" t="e">
        <f t="shared" si="163"/>
        <v>#N/A</v>
      </c>
      <c r="CT295" t="e">
        <f t="shared" si="163"/>
        <v>#N/A</v>
      </c>
      <c r="CU295" t="e">
        <f t="shared" si="163"/>
        <v>#N/A</v>
      </c>
      <c r="CV295" t="e">
        <f t="shared" si="163"/>
        <v>#N/A</v>
      </c>
      <c r="CW295" t="e">
        <f t="shared" si="163"/>
        <v>#N/A</v>
      </c>
      <c r="CX295" t="e">
        <f t="shared" si="163"/>
        <v>#N/A</v>
      </c>
      <c r="CY295" t="e">
        <f t="shared" si="163"/>
        <v>#N/A</v>
      </c>
      <c r="CZ295" t="e">
        <f t="shared" si="163"/>
        <v>#N/A</v>
      </c>
      <c r="DA295" t="e">
        <f t="shared" si="163"/>
        <v>#N/A</v>
      </c>
      <c r="DB295" t="e">
        <f t="shared" si="163"/>
        <v>#N/A</v>
      </c>
      <c r="DC295" t="e">
        <f t="shared" si="163"/>
        <v>#N/A</v>
      </c>
      <c r="DD295" t="e">
        <f t="shared" si="163"/>
        <v>#N/A</v>
      </c>
      <c r="DE295" t="e">
        <f t="shared" si="163"/>
        <v>#N/A</v>
      </c>
      <c r="DF295" t="e">
        <f t="shared" si="163"/>
        <v>#N/A</v>
      </c>
      <c r="DG295" t="e">
        <f t="shared" si="163"/>
        <v>#N/A</v>
      </c>
      <c r="DH295" t="e">
        <f t="shared" si="161"/>
        <v>#N/A</v>
      </c>
      <c r="DI295" t="e">
        <f t="shared" si="161"/>
        <v>#N/A</v>
      </c>
      <c r="DJ295" t="e">
        <f t="shared" si="161"/>
        <v>#N/A</v>
      </c>
      <c r="DK295" t="e">
        <f t="shared" si="161"/>
        <v>#N/A</v>
      </c>
      <c r="DL295" t="e">
        <f t="shared" si="161"/>
        <v>#N/A</v>
      </c>
      <c r="DM295" t="e">
        <f t="shared" si="161"/>
        <v>#N/A</v>
      </c>
      <c r="DN295" t="e">
        <f t="shared" si="161"/>
        <v>#N/A</v>
      </c>
      <c r="DO295" t="e">
        <f t="shared" si="161"/>
        <v>#N/A</v>
      </c>
      <c r="DP295" t="e">
        <f t="shared" si="161"/>
        <v>#N/A</v>
      </c>
      <c r="DQ295" t="e">
        <f t="shared" si="161"/>
        <v>#N/A</v>
      </c>
      <c r="DR295" t="e">
        <f t="shared" si="161"/>
        <v>#N/A</v>
      </c>
      <c r="DS295" t="e">
        <f t="shared" si="161"/>
        <v>#N/A</v>
      </c>
      <c r="DT295" t="e">
        <f t="shared" si="161"/>
        <v>#N/A</v>
      </c>
      <c r="DU295" t="e">
        <f t="shared" si="161"/>
        <v>#N/A</v>
      </c>
      <c r="DV295" t="e">
        <f t="shared" si="161"/>
        <v>#N/A</v>
      </c>
    </row>
    <row r="296" spans="1:126" x14ac:dyDescent="0.3">
      <c r="A296" s="11" t="s">
        <v>791</v>
      </c>
      <c r="B296" s="15" t="e">
        <f>VLOOKUP(Sheet6!A296,Phase1IDs!A216:I1013,8,0)</f>
        <v>#N/A</v>
      </c>
      <c r="C296" t="e">
        <f t="shared" si="158"/>
        <v>#N/A</v>
      </c>
      <c r="D296" t="e">
        <f t="shared" si="158"/>
        <v>#N/A</v>
      </c>
      <c r="E296" t="e">
        <f t="shared" si="158"/>
        <v>#N/A</v>
      </c>
      <c r="F296" t="e">
        <f t="shared" si="158"/>
        <v>#N/A</v>
      </c>
      <c r="G296" t="e">
        <f t="shared" si="158"/>
        <v>#N/A</v>
      </c>
      <c r="H296" t="e">
        <f t="shared" si="158"/>
        <v>#N/A</v>
      </c>
      <c r="I296" t="e">
        <f t="shared" si="158"/>
        <v>#N/A</v>
      </c>
      <c r="J296" t="e">
        <f t="shared" si="158"/>
        <v>#N/A</v>
      </c>
      <c r="K296" t="e">
        <f t="shared" si="158"/>
        <v>#N/A</v>
      </c>
      <c r="L296" t="e">
        <f t="shared" si="158"/>
        <v>#N/A</v>
      </c>
      <c r="M296" t="e">
        <f t="shared" si="158"/>
        <v>#N/A</v>
      </c>
      <c r="N296" t="e">
        <f t="shared" si="158"/>
        <v>#N/A</v>
      </c>
      <c r="O296" t="e">
        <f t="shared" si="158"/>
        <v>#N/A</v>
      </c>
      <c r="P296" t="e">
        <f t="shared" si="158"/>
        <v>#N/A</v>
      </c>
      <c r="Q296" t="e">
        <f t="shared" si="158"/>
        <v>#N/A</v>
      </c>
      <c r="R296" t="e">
        <f t="shared" si="158"/>
        <v>#N/A</v>
      </c>
      <c r="S296" t="e">
        <f t="shared" si="157"/>
        <v>#N/A</v>
      </c>
      <c r="T296" t="e">
        <f t="shared" si="157"/>
        <v>#N/A</v>
      </c>
      <c r="U296" t="e">
        <f t="shared" si="157"/>
        <v>#N/A</v>
      </c>
      <c r="V296" t="e">
        <f t="shared" si="157"/>
        <v>#N/A</v>
      </c>
      <c r="W296" t="e">
        <f t="shared" si="157"/>
        <v>#N/A</v>
      </c>
      <c r="X296" t="e">
        <f t="shared" si="157"/>
        <v>#N/A</v>
      </c>
      <c r="Y296" t="e">
        <f t="shared" si="157"/>
        <v>#N/A</v>
      </c>
      <c r="Z296" t="e">
        <f t="shared" si="157"/>
        <v>#N/A</v>
      </c>
      <c r="AA296" t="e">
        <f t="shared" si="157"/>
        <v>#N/A</v>
      </c>
      <c r="AB296" t="e">
        <f t="shared" si="157"/>
        <v>#N/A</v>
      </c>
      <c r="AC296" t="e">
        <f t="shared" si="157"/>
        <v>#N/A</v>
      </c>
      <c r="AD296" t="e">
        <f t="shared" si="157"/>
        <v>#N/A</v>
      </c>
      <c r="AE296" t="e">
        <f t="shared" si="157"/>
        <v>#N/A</v>
      </c>
      <c r="AF296" t="e">
        <f t="shared" si="157"/>
        <v>#N/A</v>
      </c>
      <c r="AG296" t="e">
        <f t="shared" si="157"/>
        <v>#N/A</v>
      </c>
      <c r="AH296" t="e">
        <f t="shared" si="160"/>
        <v>#N/A</v>
      </c>
      <c r="AI296" t="e">
        <f t="shared" si="160"/>
        <v>#N/A</v>
      </c>
      <c r="AJ296" t="e">
        <f t="shared" si="160"/>
        <v>#N/A</v>
      </c>
      <c r="AK296" t="e">
        <f t="shared" si="160"/>
        <v>#N/A</v>
      </c>
      <c r="AL296" t="e">
        <f t="shared" si="160"/>
        <v>#N/A</v>
      </c>
      <c r="AM296" t="e">
        <f t="shared" si="160"/>
        <v>#N/A</v>
      </c>
      <c r="AN296" t="e">
        <f t="shared" si="160"/>
        <v>#N/A</v>
      </c>
      <c r="AO296" t="e">
        <f t="shared" si="160"/>
        <v>#N/A</v>
      </c>
      <c r="AP296" t="e">
        <f t="shared" si="160"/>
        <v>#N/A</v>
      </c>
      <c r="AQ296" t="e">
        <f t="shared" si="160"/>
        <v>#N/A</v>
      </c>
      <c r="AR296" t="e">
        <f t="shared" si="160"/>
        <v>#N/A</v>
      </c>
      <c r="AS296" t="e">
        <f t="shared" si="160"/>
        <v>#N/A</v>
      </c>
      <c r="AT296" t="e">
        <f t="shared" si="160"/>
        <v>#N/A</v>
      </c>
      <c r="AU296" t="e">
        <f t="shared" si="160"/>
        <v>#N/A</v>
      </c>
      <c r="AV296" t="e">
        <f t="shared" si="160"/>
        <v>#N/A</v>
      </c>
      <c r="AW296" t="e">
        <f t="shared" si="160"/>
        <v>#N/A</v>
      </c>
      <c r="AX296" t="e">
        <f t="shared" si="159"/>
        <v>#N/A</v>
      </c>
      <c r="AY296" t="e">
        <f t="shared" si="159"/>
        <v>#N/A</v>
      </c>
      <c r="AZ296" t="e">
        <f t="shared" si="159"/>
        <v>#N/A</v>
      </c>
      <c r="BA296" t="e">
        <f t="shared" si="159"/>
        <v>#N/A</v>
      </c>
      <c r="BB296" t="e">
        <f t="shared" si="159"/>
        <v>#N/A</v>
      </c>
      <c r="BC296" t="e">
        <f t="shared" si="159"/>
        <v>#N/A</v>
      </c>
      <c r="BD296" t="e">
        <f t="shared" si="159"/>
        <v>#N/A</v>
      </c>
      <c r="BE296" t="e">
        <f t="shared" si="159"/>
        <v>#N/A</v>
      </c>
      <c r="BF296" t="e">
        <f t="shared" si="159"/>
        <v>#N/A</v>
      </c>
      <c r="BG296" t="e">
        <f t="shared" si="159"/>
        <v>#N/A</v>
      </c>
      <c r="BH296" t="e">
        <f t="shared" si="159"/>
        <v>#N/A</v>
      </c>
      <c r="BI296" t="e">
        <f t="shared" si="159"/>
        <v>#N/A</v>
      </c>
      <c r="BJ296" t="e">
        <f t="shared" si="159"/>
        <v>#N/A</v>
      </c>
      <c r="BK296" t="e">
        <f t="shared" si="159"/>
        <v>#N/A</v>
      </c>
      <c r="BL296" t="e">
        <f t="shared" si="159"/>
        <v>#N/A</v>
      </c>
      <c r="BM296" t="e">
        <f t="shared" ref="BM296:CB311" si="164">IF($B296=0,0,COUNTIFS($B296,"*"&amp;BM$1&amp;"*"))</f>
        <v>#N/A</v>
      </c>
      <c r="BN296" t="e">
        <f t="shared" si="164"/>
        <v>#N/A</v>
      </c>
      <c r="BO296" t="e">
        <f t="shared" si="164"/>
        <v>#N/A</v>
      </c>
      <c r="BP296" t="e">
        <f t="shared" si="164"/>
        <v>#N/A</v>
      </c>
      <c r="BQ296" t="e">
        <f t="shared" si="164"/>
        <v>#N/A</v>
      </c>
      <c r="BR296" t="e">
        <f t="shared" si="164"/>
        <v>#N/A</v>
      </c>
      <c r="BS296" t="e">
        <f t="shared" si="164"/>
        <v>#N/A</v>
      </c>
      <c r="BT296" t="e">
        <f t="shared" si="164"/>
        <v>#N/A</v>
      </c>
      <c r="BU296" t="e">
        <f t="shared" si="164"/>
        <v>#N/A</v>
      </c>
      <c r="BV296" t="e">
        <f t="shared" si="164"/>
        <v>#N/A</v>
      </c>
      <c r="BW296" t="e">
        <f t="shared" si="164"/>
        <v>#N/A</v>
      </c>
      <c r="BX296" t="e">
        <f t="shared" si="164"/>
        <v>#N/A</v>
      </c>
      <c r="BY296" t="e">
        <f t="shared" si="164"/>
        <v>#N/A</v>
      </c>
      <c r="BZ296" t="e">
        <f t="shared" si="164"/>
        <v>#N/A</v>
      </c>
      <c r="CA296" t="e">
        <f t="shared" si="164"/>
        <v>#N/A</v>
      </c>
      <c r="CB296" t="e">
        <f t="shared" si="164"/>
        <v>#N/A</v>
      </c>
      <c r="CC296" t="e">
        <f t="shared" si="162"/>
        <v>#N/A</v>
      </c>
      <c r="CD296" t="e">
        <f t="shared" si="162"/>
        <v>#N/A</v>
      </c>
      <c r="CE296" t="e">
        <f t="shared" si="162"/>
        <v>#N/A</v>
      </c>
      <c r="CF296" t="e">
        <f t="shared" si="162"/>
        <v>#N/A</v>
      </c>
      <c r="CG296" t="e">
        <f t="shared" si="162"/>
        <v>#N/A</v>
      </c>
      <c r="CH296" t="e">
        <f t="shared" si="162"/>
        <v>#N/A</v>
      </c>
      <c r="CI296" t="e">
        <f t="shared" si="162"/>
        <v>#N/A</v>
      </c>
      <c r="CJ296" t="e">
        <f t="shared" si="162"/>
        <v>#N/A</v>
      </c>
      <c r="CK296" t="e">
        <f t="shared" si="162"/>
        <v>#N/A</v>
      </c>
      <c r="CL296" t="e">
        <f t="shared" si="162"/>
        <v>#N/A</v>
      </c>
      <c r="CM296" t="e">
        <f t="shared" si="162"/>
        <v>#N/A</v>
      </c>
      <c r="CN296" t="e">
        <f t="shared" si="162"/>
        <v>#N/A</v>
      </c>
      <c r="CO296" t="e">
        <f t="shared" si="162"/>
        <v>#N/A</v>
      </c>
      <c r="CP296" t="e">
        <f t="shared" si="162"/>
        <v>#N/A</v>
      </c>
      <c r="CQ296" t="e">
        <f t="shared" si="162"/>
        <v>#N/A</v>
      </c>
      <c r="CR296" t="e">
        <f t="shared" si="163"/>
        <v>#N/A</v>
      </c>
      <c r="CS296" t="e">
        <f t="shared" si="163"/>
        <v>#N/A</v>
      </c>
      <c r="CT296" t="e">
        <f t="shared" si="163"/>
        <v>#N/A</v>
      </c>
      <c r="CU296" t="e">
        <f t="shared" si="163"/>
        <v>#N/A</v>
      </c>
      <c r="CV296" t="e">
        <f t="shared" si="163"/>
        <v>#N/A</v>
      </c>
      <c r="CW296" t="e">
        <f t="shared" si="163"/>
        <v>#N/A</v>
      </c>
      <c r="CX296" t="e">
        <f t="shared" si="163"/>
        <v>#N/A</v>
      </c>
      <c r="CY296" t="e">
        <f t="shared" si="163"/>
        <v>#N/A</v>
      </c>
      <c r="CZ296" t="e">
        <f t="shared" si="163"/>
        <v>#N/A</v>
      </c>
      <c r="DA296" t="e">
        <f t="shared" si="163"/>
        <v>#N/A</v>
      </c>
      <c r="DB296" t="e">
        <f t="shared" si="163"/>
        <v>#N/A</v>
      </c>
      <c r="DC296" t="e">
        <f t="shared" si="163"/>
        <v>#N/A</v>
      </c>
      <c r="DD296" t="e">
        <f t="shared" si="163"/>
        <v>#N/A</v>
      </c>
      <c r="DE296" t="e">
        <f t="shared" si="163"/>
        <v>#N/A</v>
      </c>
      <c r="DF296" t="e">
        <f t="shared" si="163"/>
        <v>#N/A</v>
      </c>
      <c r="DG296" t="e">
        <f t="shared" si="163"/>
        <v>#N/A</v>
      </c>
      <c r="DH296" t="e">
        <f t="shared" si="161"/>
        <v>#N/A</v>
      </c>
      <c r="DI296" t="e">
        <f t="shared" si="161"/>
        <v>#N/A</v>
      </c>
      <c r="DJ296" t="e">
        <f t="shared" si="161"/>
        <v>#N/A</v>
      </c>
      <c r="DK296" t="e">
        <f t="shared" si="161"/>
        <v>#N/A</v>
      </c>
      <c r="DL296" t="e">
        <f t="shared" si="161"/>
        <v>#N/A</v>
      </c>
      <c r="DM296" t="e">
        <f t="shared" si="161"/>
        <v>#N/A</v>
      </c>
      <c r="DN296" t="e">
        <f t="shared" si="161"/>
        <v>#N/A</v>
      </c>
      <c r="DO296" t="e">
        <f t="shared" si="161"/>
        <v>#N/A</v>
      </c>
      <c r="DP296" t="e">
        <f t="shared" si="161"/>
        <v>#N/A</v>
      </c>
      <c r="DQ296" t="e">
        <f t="shared" si="161"/>
        <v>#N/A</v>
      </c>
      <c r="DR296" t="e">
        <f t="shared" si="161"/>
        <v>#N/A</v>
      </c>
      <c r="DS296" t="e">
        <f t="shared" si="161"/>
        <v>#N/A</v>
      </c>
      <c r="DT296" t="e">
        <f t="shared" si="161"/>
        <v>#N/A</v>
      </c>
      <c r="DU296" t="e">
        <f t="shared" si="161"/>
        <v>#N/A</v>
      </c>
      <c r="DV296" t="e">
        <f t="shared" si="161"/>
        <v>#N/A</v>
      </c>
    </row>
    <row r="297" spans="1:126" x14ac:dyDescent="0.3">
      <c r="A297" s="13" t="s">
        <v>795</v>
      </c>
      <c r="B297" s="15" t="e">
        <f>VLOOKUP(Sheet6!A297,Phase1IDs!A217:I1014,8,0)</f>
        <v>#N/A</v>
      </c>
      <c r="C297" t="e">
        <f t="shared" si="158"/>
        <v>#N/A</v>
      </c>
      <c r="D297" t="e">
        <f t="shared" si="158"/>
        <v>#N/A</v>
      </c>
      <c r="E297" t="e">
        <f t="shared" si="158"/>
        <v>#N/A</v>
      </c>
      <c r="F297" t="e">
        <f t="shared" si="158"/>
        <v>#N/A</v>
      </c>
      <c r="G297" t="e">
        <f t="shared" si="158"/>
        <v>#N/A</v>
      </c>
      <c r="H297" t="e">
        <f t="shared" si="158"/>
        <v>#N/A</v>
      </c>
      <c r="I297" t="e">
        <f t="shared" si="158"/>
        <v>#N/A</v>
      </c>
      <c r="J297" t="e">
        <f t="shared" si="158"/>
        <v>#N/A</v>
      </c>
      <c r="K297" t="e">
        <f t="shared" si="158"/>
        <v>#N/A</v>
      </c>
      <c r="L297" t="e">
        <f t="shared" si="158"/>
        <v>#N/A</v>
      </c>
      <c r="M297" t="e">
        <f t="shared" si="158"/>
        <v>#N/A</v>
      </c>
      <c r="N297" t="e">
        <f t="shared" si="158"/>
        <v>#N/A</v>
      </c>
      <c r="O297" t="e">
        <f t="shared" si="158"/>
        <v>#N/A</v>
      </c>
      <c r="P297" t="e">
        <f t="shared" si="158"/>
        <v>#N/A</v>
      </c>
      <c r="Q297" t="e">
        <f t="shared" si="158"/>
        <v>#N/A</v>
      </c>
      <c r="R297" t="e">
        <f t="shared" si="158"/>
        <v>#N/A</v>
      </c>
      <c r="S297" t="e">
        <f t="shared" si="157"/>
        <v>#N/A</v>
      </c>
      <c r="T297" t="e">
        <f t="shared" si="157"/>
        <v>#N/A</v>
      </c>
      <c r="U297" t="e">
        <f t="shared" si="157"/>
        <v>#N/A</v>
      </c>
      <c r="V297" t="e">
        <f t="shared" si="157"/>
        <v>#N/A</v>
      </c>
      <c r="W297" t="e">
        <f t="shared" si="157"/>
        <v>#N/A</v>
      </c>
      <c r="X297" t="e">
        <f t="shared" si="157"/>
        <v>#N/A</v>
      </c>
      <c r="Y297" t="e">
        <f t="shared" si="157"/>
        <v>#N/A</v>
      </c>
      <c r="Z297" t="e">
        <f t="shared" si="157"/>
        <v>#N/A</v>
      </c>
      <c r="AA297" t="e">
        <f t="shared" si="157"/>
        <v>#N/A</v>
      </c>
      <c r="AB297" t="e">
        <f t="shared" si="157"/>
        <v>#N/A</v>
      </c>
      <c r="AC297" t="e">
        <f t="shared" si="157"/>
        <v>#N/A</v>
      </c>
      <c r="AD297" t="e">
        <f t="shared" si="157"/>
        <v>#N/A</v>
      </c>
      <c r="AE297" t="e">
        <f t="shared" si="157"/>
        <v>#N/A</v>
      </c>
      <c r="AF297" t="e">
        <f t="shared" si="157"/>
        <v>#N/A</v>
      </c>
      <c r="AG297" t="e">
        <f t="shared" si="157"/>
        <v>#N/A</v>
      </c>
      <c r="AH297" t="e">
        <f t="shared" si="160"/>
        <v>#N/A</v>
      </c>
      <c r="AI297" t="e">
        <f t="shared" si="160"/>
        <v>#N/A</v>
      </c>
      <c r="AJ297" t="e">
        <f t="shared" si="160"/>
        <v>#N/A</v>
      </c>
      <c r="AK297" t="e">
        <f t="shared" si="160"/>
        <v>#N/A</v>
      </c>
      <c r="AL297" t="e">
        <f t="shared" si="160"/>
        <v>#N/A</v>
      </c>
      <c r="AM297" t="e">
        <f t="shared" si="160"/>
        <v>#N/A</v>
      </c>
      <c r="AN297" t="e">
        <f t="shared" si="160"/>
        <v>#N/A</v>
      </c>
      <c r="AO297" t="e">
        <f t="shared" si="160"/>
        <v>#N/A</v>
      </c>
      <c r="AP297" t="e">
        <f t="shared" si="160"/>
        <v>#N/A</v>
      </c>
      <c r="AQ297" t="e">
        <f t="shared" si="160"/>
        <v>#N/A</v>
      </c>
      <c r="AR297" t="e">
        <f t="shared" si="160"/>
        <v>#N/A</v>
      </c>
      <c r="AS297" t="e">
        <f t="shared" si="160"/>
        <v>#N/A</v>
      </c>
      <c r="AT297" t="e">
        <f t="shared" si="160"/>
        <v>#N/A</v>
      </c>
      <c r="AU297" t="e">
        <f t="shared" si="160"/>
        <v>#N/A</v>
      </c>
      <c r="AV297" t="e">
        <f t="shared" si="160"/>
        <v>#N/A</v>
      </c>
      <c r="AW297" t="e">
        <f t="shared" si="160"/>
        <v>#N/A</v>
      </c>
      <c r="AX297" t="e">
        <f t="shared" si="159"/>
        <v>#N/A</v>
      </c>
      <c r="AY297" t="e">
        <f t="shared" si="159"/>
        <v>#N/A</v>
      </c>
      <c r="AZ297" t="e">
        <f t="shared" si="159"/>
        <v>#N/A</v>
      </c>
      <c r="BA297" t="e">
        <f t="shared" si="159"/>
        <v>#N/A</v>
      </c>
      <c r="BB297" t="e">
        <f t="shared" si="159"/>
        <v>#N/A</v>
      </c>
      <c r="BC297" t="e">
        <f t="shared" si="159"/>
        <v>#N/A</v>
      </c>
      <c r="BD297" t="e">
        <f t="shared" si="159"/>
        <v>#N/A</v>
      </c>
      <c r="BE297" t="e">
        <f t="shared" si="159"/>
        <v>#N/A</v>
      </c>
      <c r="BF297" t="e">
        <f t="shared" si="159"/>
        <v>#N/A</v>
      </c>
      <c r="BG297" t="e">
        <f t="shared" si="159"/>
        <v>#N/A</v>
      </c>
      <c r="BH297" t="e">
        <f t="shared" si="159"/>
        <v>#N/A</v>
      </c>
      <c r="BI297" t="e">
        <f t="shared" si="159"/>
        <v>#N/A</v>
      </c>
      <c r="BJ297" t="e">
        <f t="shared" si="159"/>
        <v>#N/A</v>
      </c>
      <c r="BK297" t="e">
        <f t="shared" si="159"/>
        <v>#N/A</v>
      </c>
      <c r="BL297" t="e">
        <f t="shared" si="159"/>
        <v>#N/A</v>
      </c>
      <c r="BM297" t="e">
        <f t="shared" si="164"/>
        <v>#N/A</v>
      </c>
      <c r="BN297" t="e">
        <f t="shared" si="164"/>
        <v>#N/A</v>
      </c>
      <c r="BO297" t="e">
        <f t="shared" si="164"/>
        <v>#N/A</v>
      </c>
      <c r="BP297" t="e">
        <f t="shared" si="164"/>
        <v>#N/A</v>
      </c>
      <c r="BQ297" t="e">
        <f t="shared" si="164"/>
        <v>#N/A</v>
      </c>
      <c r="BR297" t="e">
        <f t="shared" si="164"/>
        <v>#N/A</v>
      </c>
      <c r="BS297" t="e">
        <f t="shared" si="164"/>
        <v>#N/A</v>
      </c>
      <c r="BT297" t="e">
        <f t="shared" si="164"/>
        <v>#N/A</v>
      </c>
      <c r="BU297" t="e">
        <f t="shared" si="164"/>
        <v>#N/A</v>
      </c>
      <c r="BV297" t="e">
        <f t="shared" si="164"/>
        <v>#N/A</v>
      </c>
      <c r="BW297" t="e">
        <f t="shared" si="164"/>
        <v>#N/A</v>
      </c>
      <c r="BX297" t="e">
        <f t="shared" si="164"/>
        <v>#N/A</v>
      </c>
      <c r="BY297" t="e">
        <f t="shared" si="164"/>
        <v>#N/A</v>
      </c>
      <c r="BZ297" t="e">
        <f t="shared" si="164"/>
        <v>#N/A</v>
      </c>
      <c r="CA297" t="e">
        <f t="shared" si="164"/>
        <v>#N/A</v>
      </c>
      <c r="CB297" t="e">
        <f t="shared" si="164"/>
        <v>#N/A</v>
      </c>
      <c r="CC297" t="e">
        <f t="shared" si="162"/>
        <v>#N/A</v>
      </c>
      <c r="CD297" t="e">
        <f t="shared" si="162"/>
        <v>#N/A</v>
      </c>
      <c r="CE297" t="e">
        <f t="shared" si="162"/>
        <v>#N/A</v>
      </c>
      <c r="CF297" t="e">
        <f t="shared" si="162"/>
        <v>#N/A</v>
      </c>
      <c r="CG297" t="e">
        <f t="shared" si="162"/>
        <v>#N/A</v>
      </c>
      <c r="CH297" t="e">
        <f t="shared" si="162"/>
        <v>#N/A</v>
      </c>
      <c r="CI297" t="e">
        <f t="shared" si="162"/>
        <v>#N/A</v>
      </c>
      <c r="CJ297" t="e">
        <f t="shared" si="162"/>
        <v>#N/A</v>
      </c>
      <c r="CK297" t="e">
        <f t="shared" si="162"/>
        <v>#N/A</v>
      </c>
      <c r="CL297" t="e">
        <f t="shared" si="162"/>
        <v>#N/A</v>
      </c>
      <c r="CM297" t="e">
        <f t="shared" si="162"/>
        <v>#N/A</v>
      </c>
      <c r="CN297" t="e">
        <f t="shared" si="162"/>
        <v>#N/A</v>
      </c>
      <c r="CO297" t="e">
        <f t="shared" si="162"/>
        <v>#N/A</v>
      </c>
      <c r="CP297" t="e">
        <f t="shared" si="162"/>
        <v>#N/A</v>
      </c>
      <c r="CQ297" t="e">
        <f t="shared" si="162"/>
        <v>#N/A</v>
      </c>
      <c r="CR297" t="e">
        <f t="shared" si="163"/>
        <v>#N/A</v>
      </c>
      <c r="CS297" t="e">
        <f t="shared" si="163"/>
        <v>#N/A</v>
      </c>
      <c r="CT297" t="e">
        <f t="shared" si="163"/>
        <v>#N/A</v>
      </c>
      <c r="CU297" t="e">
        <f t="shared" si="163"/>
        <v>#N/A</v>
      </c>
      <c r="CV297" t="e">
        <f t="shared" si="163"/>
        <v>#N/A</v>
      </c>
      <c r="CW297" t="e">
        <f t="shared" si="163"/>
        <v>#N/A</v>
      </c>
      <c r="CX297" t="e">
        <f t="shared" si="163"/>
        <v>#N/A</v>
      </c>
      <c r="CY297" t="e">
        <f t="shared" si="163"/>
        <v>#N/A</v>
      </c>
      <c r="CZ297" t="e">
        <f t="shared" si="163"/>
        <v>#N/A</v>
      </c>
      <c r="DA297" t="e">
        <f t="shared" si="163"/>
        <v>#N/A</v>
      </c>
      <c r="DB297" t="e">
        <f t="shared" si="163"/>
        <v>#N/A</v>
      </c>
      <c r="DC297" t="e">
        <f t="shared" si="163"/>
        <v>#N/A</v>
      </c>
      <c r="DD297" t="e">
        <f t="shared" si="163"/>
        <v>#N/A</v>
      </c>
      <c r="DE297" t="e">
        <f t="shared" si="163"/>
        <v>#N/A</v>
      </c>
      <c r="DF297" t="e">
        <f t="shared" si="163"/>
        <v>#N/A</v>
      </c>
      <c r="DG297" t="e">
        <f t="shared" si="163"/>
        <v>#N/A</v>
      </c>
      <c r="DH297" t="e">
        <f t="shared" si="161"/>
        <v>#N/A</v>
      </c>
      <c r="DI297" t="e">
        <f t="shared" si="161"/>
        <v>#N/A</v>
      </c>
      <c r="DJ297" t="e">
        <f t="shared" si="161"/>
        <v>#N/A</v>
      </c>
      <c r="DK297" t="e">
        <f t="shared" si="161"/>
        <v>#N/A</v>
      </c>
      <c r="DL297" t="e">
        <f t="shared" si="161"/>
        <v>#N/A</v>
      </c>
      <c r="DM297" t="e">
        <f t="shared" si="161"/>
        <v>#N/A</v>
      </c>
      <c r="DN297" t="e">
        <f t="shared" si="161"/>
        <v>#N/A</v>
      </c>
      <c r="DO297" t="e">
        <f t="shared" si="161"/>
        <v>#N/A</v>
      </c>
      <c r="DP297" t="e">
        <f t="shared" si="161"/>
        <v>#N/A</v>
      </c>
      <c r="DQ297" t="e">
        <f t="shared" si="161"/>
        <v>#N/A</v>
      </c>
      <c r="DR297" t="e">
        <f t="shared" si="161"/>
        <v>#N/A</v>
      </c>
      <c r="DS297" t="e">
        <f t="shared" si="161"/>
        <v>#N/A</v>
      </c>
      <c r="DT297" t="e">
        <f t="shared" si="161"/>
        <v>#N/A</v>
      </c>
      <c r="DU297" t="e">
        <f t="shared" si="161"/>
        <v>#N/A</v>
      </c>
      <c r="DV297" t="e">
        <f t="shared" si="161"/>
        <v>#N/A</v>
      </c>
    </row>
    <row r="298" spans="1:126" x14ac:dyDescent="0.3">
      <c r="A298" s="11" t="s">
        <v>1732</v>
      </c>
      <c r="B298" s="15" t="str">
        <f>VLOOKUP(Sheet6!A298,Phase1IDs!A218:I1015,8,0)</f>
        <v>T1608</v>
      </c>
      <c r="C298">
        <f t="shared" si="158"/>
        <v>0</v>
      </c>
      <c r="D298">
        <f t="shared" si="158"/>
        <v>0</v>
      </c>
      <c r="E298">
        <f t="shared" si="158"/>
        <v>0</v>
      </c>
      <c r="F298">
        <f t="shared" si="158"/>
        <v>0</v>
      </c>
      <c r="G298">
        <f t="shared" si="158"/>
        <v>0</v>
      </c>
      <c r="H298">
        <f t="shared" si="158"/>
        <v>0</v>
      </c>
      <c r="I298">
        <f t="shared" si="158"/>
        <v>0</v>
      </c>
      <c r="J298">
        <f t="shared" si="158"/>
        <v>0</v>
      </c>
      <c r="K298">
        <f t="shared" si="158"/>
        <v>0</v>
      </c>
      <c r="L298">
        <f t="shared" si="158"/>
        <v>0</v>
      </c>
      <c r="M298">
        <f t="shared" si="158"/>
        <v>0</v>
      </c>
      <c r="N298">
        <f t="shared" si="158"/>
        <v>0</v>
      </c>
      <c r="O298">
        <f t="shared" si="158"/>
        <v>0</v>
      </c>
      <c r="P298">
        <f t="shared" si="158"/>
        <v>0</v>
      </c>
      <c r="Q298">
        <f t="shared" si="158"/>
        <v>0</v>
      </c>
      <c r="R298">
        <f t="shared" ref="R298:AG313" si="165">IF($B298=0,0,COUNTIFS($B298,"*"&amp;R$1&amp;"*"))</f>
        <v>0</v>
      </c>
      <c r="S298">
        <f t="shared" si="165"/>
        <v>0</v>
      </c>
      <c r="T298">
        <f t="shared" si="165"/>
        <v>0</v>
      </c>
      <c r="U298">
        <f t="shared" si="165"/>
        <v>0</v>
      </c>
      <c r="V298">
        <f t="shared" si="165"/>
        <v>0</v>
      </c>
      <c r="W298">
        <f t="shared" si="165"/>
        <v>0</v>
      </c>
      <c r="X298">
        <f t="shared" si="165"/>
        <v>0</v>
      </c>
      <c r="Y298">
        <f t="shared" si="165"/>
        <v>0</v>
      </c>
      <c r="Z298">
        <f t="shared" si="165"/>
        <v>0</v>
      </c>
      <c r="AA298">
        <f t="shared" si="165"/>
        <v>0</v>
      </c>
      <c r="AB298">
        <f t="shared" si="165"/>
        <v>0</v>
      </c>
      <c r="AC298">
        <f t="shared" si="165"/>
        <v>0</v>
      </c>
      <c r="AD298">
        <f t="shared" si="165"/>
        <v>0</v>
      </c>
      <c r="AE298">
        <f t="shared" si="165"/>
        <v>0</v>
      </c>
      <c r="AF298">
        <f t="shared" si="165"/>
        <v>0</v>
      </c>
      <c r="AG298">
        <f t="shared" si="165"/>
        <v>0</v>
      </c>
      <c r="AH298">
        <f t="shared" si="160"/>
        <v>0</v>
      </c>
      <c r="AI298">
        <f t="shared" si="160"/>
        <v>0</v>
      </c>
      <c r="AJ298">
        <f t="shared" si="160"/>
        <v>0</v>
      </c>
      <c r="AK298">
        <f t="shared" si="160"/>
        <v>0</v>
      </c>
      <c r="AL298">
        <f t="shared" si="160"/>
        <v>0</v>
      </c>
      <c r="AM298">
        <f t="shared" si="160"/>
        <v>0</v>
      </c>
      <c r="AN298">
        <f t="shared" si="160"/>
        <v>0</v>
      </c>
      <c r="AO298">
        <f t="shared" si="160"/>
        <v>0</v>
      </c>
      <c r="AP298">
        <f t="shared" si="160"/>
        <v>0</v>
      </c>
      <c r="AQ298">
        <f t="shared" si="160"/>
        <v>0</v>
      </c>
      <c r="AR298">
        <f t="shared" si="160"/>
        <v>0</v>
      </c>
      <c r="AS298">
        <f t="shared" si="160"/>
        <v>0</v>
      </c>
      <c r="AT298">
        <f t="shared" si="160"/>
        <v>0</v>
      </c>
      <c r="AU298">
        <f t="shared" si="160"/>
        <v>0</v>
      </c>
      <c r="AV298">
        <f t="shared" si="160"/>
        <v>0</v>
      </c>
      <c r="AW298">
        <f t="shared" si="160"/>
        <v>0</v>
      </c>
      <c r="AX298">
        <f t="shared" si="159"/>
        <v>0</v>
      </c>
      <c r="AY298">
        <f t="shared" si="159"/>
        <v>0</v>
      </c>
      <c r="AZ298">
        <f t="shared" si="159"/>
        <v>0</v>
      </c>
      <c r="BA298">
        <f t="shared" si="159"/>
        <v>0</v>
      </c>
      <c r="BB298">
        <f t="shared" si="159"/>
        <v>0</v>
      </c>
      <c r="BC298">
        <f t="shared" si="159"/>
        <v>0</v>
      </c>
      <c r="BD298">
        <f t="shared" si="159"/>
        <v>0</v>
      </c>
      <c r="BE298">
        <f t="shared" si="159"/>
        <v>0</v>
      </c>
      <c r="BF298">
        <f t="shared" si="159"/>
        <v>0</v>
      </c>
      <c r="BG298">
        <f t="shared" si="159"/>
        <v>0</v>
      </c>
      <c r="BH298">
        <f t="shared" si="159"/>
        <v>0</v>
      </c>
      <c r="BI298">
        <f t="shared" si="159"/>
        <v>0</v>
      </c>
      <c r="BJ298">
        <f t="shared" si="159"/>
        <v>0</v>
      </c>
      <c r="BK298">
        <f t="shared" si="159"/>
        <v>0</v>
      </c>
      <c r="BL298">
        <f t="shared" si="159"/>
        <v>0</v>
      </c>
      <c r="BM298">
        <f t="shared" si="164"/>
        <v>0</v>
      </c>
      <c r="BN298">
        <f t="shared" si="164"/>
        <v>0</v>
      </c>
      <c r="BO298">
        <f t="shared" si="164"/>
        <v>0</v>
      </c>
      <c r="BP298">
        <f t="shared" si="164"/>
        <v>0</v>
      </c>
      <c r="BQ298">
        <f t="shared" si="164"/>
        <v>0</v>
      </c>
      <c r="BR298">
        <f t="shared" si="164"/>
        <v>0</v>
      </c>
      <c r="BS298">
        <f t="shared" si="164"/>
        <v>0</v>
      </c>
      <c r="BT298">
        <f t="shared" si="164"/>
        <v>0</v>
      </c>
      <c r="BU298">
        <f t="shared" si="164"/>
        <v>0</v>
      </c>
      <c r="BV298">
        <f t="shared" si="164"/>
        <v>0</v>
      </c>
      <c r="BW298">
        <f t="shared" si="164"/>
        <v>0</v>
      </c>
      <c r="BX298">
        <f t="shared" si="164"/>
        <v>0</v>
      </c>
      <c r="BY298">
        <f t="shared" si="164"/>
        <v>0</v>
      </c>
      <c r="BZ298">
        <f t="shared" si="164"/>
        <v>0</v>
      </c>
      <c r="CA298">
        <f t="shared" si="164"/>
        <v>0</v>
      </c>
      <c r="CB298">
        <f t="shared" si="164"/>
        <v>0</v>
      </c>
      <c r="CC298">
        <f t="shared" si="162"/>
        <v>0</v>
      </c>
      <c r="CD298">
        <f t="shared" si="162"/>
        <v>0</v>
      </c>
      <c r="CE298">
        <f t="shared" si="162"/>
        <v>0</v>
      </c>
      <c r="CF298">
        <f t="shared" si="162"/>
        <v>0</v>
      </c>
      <c r="CG298">
        <f t="shared" si="162"/>
        <v>0</v>
      </c>
      <c r="CH298">
        <f t="shared" si="162"/>
        <v>0</v>
      </c>
      <c r="CI298">
        <f t="shared" si="162"/>
        <v>0</v>
      </c>
      <c r="CJ298">
        <f t="shared" si="162"/>
        <v>0</v>
      </c>
      <c r="CK298">
        <f t="shared" si="162"/>
        <v>0</v>
      </c>
      <c r="CL298">
        <f t="shared" si="162"/>
        <v>0</v>
      </c>
      <c r="CM298">
        <f t="shared" si="162"/>
        <v>0</v>
      </c>
      <c r="CN298">
        <f t="shared" si="162"/>
        <v>0</v>
      </c>
      <c r="CO298">
        <f t="shared" si="162"/>
        <v>0</v>
      </c>
      <c r="CP298">
        <f t="shared" si="162"/>
        <v>0</v>
      </c>
      <c r="CQ298">
        <f t="shared" si="162"/>
        <v>0</v>
      </c>
      <c r="CR298">
        <f t="shared" si="163"/>
        <v>0</v>
      </c>
      <c r="CS298">
        <f t="shared" si="163"/>
        <v>0</v>
      </c>
      <c r="CT298">
        <f t="shared" si="163"/>
        <v>0</v>
      </c>
      <c r="CU298">
        <f t="shared" si="163"/>
        <v>0</v>
      </c>
      <c r="CV298">
        <f t="shared" si="163"/>
        <v>0</v>
      </c>
      <c r="CW298">
        <f t="shared" si="163"/>
        <v>0</v>
      </c>
      <c r="CX298">
        <f t="shared" si="163"/>
        <v>0</v>
      </c>
      <c r="CY298">
        <f t="shared" si="163"/>
        <v>0</v>
      </c>
      <c r="CZ298">
        <f t="shared" si="163"/>
        <v>0</v>
      </c>
      <c r="DA298">
        <f t="shared" si="163"/>
        <v>0</v>
      </c>
      <c r="DB298">
        <f t="shared" si="163"/>
        <v>0</v>
      </c>
      <c r="DC298">
        <f t="shared" si="163"/>
        <v>0</v>
      </c>
      <c r="DD298">
        <f t="shared" si="163"/>
        <v>0</v>
      </c>
      <c r="DE298">
        <f t="shared" si="163"/>
        <v>0</v>
      </c>
      <c r="DF298">
        <f t="shared" si="163"/>
        <v>0</v>
      </c>
      <c r="DG298">
        <f t="shared" si="163"/>
        <v>0</v>
      </c>
      <c r="DH298">
        <f t="shared" si="161"/>
        <v>0</v>
      </c>
      <c r="DI298">
        <f t="shared" si="161"/>
        <v>0</v>
      </c>
      <c r="DJ298">
        <f t="shared" si="161"/>
        <v>0</v>
      </c>
      <c r="DK298">
        <f t="shared" si="161"/>
        <v>0</v>
      </c>
      <c r="DL298">
        <f t="shared" si="161"/>
        <v>0</v>
      </c>
      <c r="DM298">
        <f t="shared" si="161"/>
        <v>0</v>
      </c>
      <c r="DN298">
        <f t="shared" si="161"/>
        <v>0</v>
      </c>
      <c r="DO298">
        <f t="shared" si="161"/>
        <v>0</v>
      </c>
      <c r="DP298">
        <f t="shared" si="161"/>
        <v>0</v>
      </c>
      <c r="DQ298">
        <f t="shared" si="161"/>
        <v>0</v>
      </c>
      <c r="DR298">
        <f t="shared" si="161"/>
        <v>0</v>
      </c>
      <c r="DS298">
        <f t="shared" si="161"/>
        <v>0</v>
      </c>
      <c r="DT298">
        <f t="shared" si="161"/>
        <v>0</v>
      </c>
      <c r="DU298">
        <f t="shared" si="161"/>
        <v>0</v>
      </c>
      <c r="DV298">
        <f t="shared" si="161"/>
        <v>0</v>
      </c>
    </row>
    <row r="299" spans="1:126" x14ac:dyDescent="0.3">
      <c r="A299" s="13" t="s">
        <v>1214</v>
      </c>
      <c r="B299" s="15" t="str">
        <f>VLOOKUP(Sheet6!A299,Phase1IDs!A219:I1016,8,0)</f>
        <v>T1203, T1189</v>
      </c>
      <c r="C299">
        <f t="shared" ref="C299:R314" si="166">IF($B299=0,0,COUNTIFS($B299,"*"&amp;C$1&amp;"*"))</f>
        <v>0</v>
      </c>
      <c r="D299">
        <f t="shared" si="166"/>
        <v>0</v>
      </c>
      <c r="E299">
        <f t="shared" si="166"/>
        <v>0</v>
      </c>
      <c r="F299">
        <f t="shared" si="166"/>
        <v>0</v>
      </c>
      <c r="G299">
        <f t="shared" si="166"/>
        <v>0</v>
      </c>
      <c r="H299">
        <f t="shared" si="166"/>
        <v>0</v>
      </c>
      <c r="I299">
        <f t="shared" si="166"/>
        <v>0</v>
      </c>
      <c r="J299">
        <f t="shared" si="166"/>
        <v>0</v>
      </c>
      <c r="K299">
        <f t="shared" si="166"/>
        <v>0</v>
      </c>
      <c r="L299">
        <f t="shared" si="166"/>
        <v>0</v>
      </c>
      <c r="M299">
        <f t="shared" si="166"/>
        <v>0</v>
      </c>
      <c r="N299">
        <f t="shared" si="166"/>
        <v>0</v>
      </c>
      <c r="O299">
        <f t="shared" si="166"/>
        <v>0</v>
      </c>
      <c r="P299">
        <f t="shared" si="166"/>
        <v>0</v>
      </c>
      <c r="Q299">
        <f t="shared" si="166"/>
        <v>0</v>
      </c>
      <c r="R299">
        <f t="shared" si="166"/>
        <v>0</v>
      </c>
      <c r="S299">
        <f t="shared" si="165"/>
        <v>0</v>
      </c>
      <c r="T299">
        <f t="shared" si="165"/>
        <v>0</v>
      </c>
      <c r="U299">
        <f t="shared" si="165"/>
        <v>0</v>
      </c>
      <c r="V299">
        <f t="shared" si="165"/>
        <v>0</v>
      </c>
      <c r="W299">
        <f t="shared" si="165"/>
        <v>0</v>
      </c>
      <c r="X299">
        <f t="shared" si="165"/>
        <v>0</v>
      </c>
      <c r="Y299">
        <f t="shared" si="165"/>
        <v>0</v>
      </c>
      <c r="Z299">
        <f t="shared" si="165"/>
        <v>0</v>
      </c>
      <c r="AA299">
        <f t="shared" si="165"/>
        <v>0</v>
      </c>
      <c r="AB299">
        <f t="shared" si="165"/>
        <v>0</v>
      </c>
      <c r="AC299">
        <f t="shared" si="165"/>
        <v>0</v>
      </c>
      <c r="AD299">
        <f t="shared" si="165"/>
        <v>0</v>
      </c>
      <c r="AE299">
        <f t="shared" si="165"/>
        <v>0</v>
      </c>
      <c r="AF299">
        <f t="shared" si="165"/>
        <v>0</v>
      </c>
      <c r="AG299">
        <f t="shared" si="165"/>
        <v>0</v>
      </c>
      <c r="AH299">
        <f t="shared" si="160"/>
        <v>0</v>
      </c>
      <c r="AI299">
        <f t="shared" si="160"/>
        <v>0</v>
      </c>
      <c r="AJ299">
        <f t="shared" si="160"/>
        <v>0</v>
      </c>
      <c r="AK299">
        <f t="shared" si="160"/>
        <v>0</v>
      </c>
      <c r="AL299">
        <f t="shared" si="160"/>
        <v>0</v>
      </c>
      <c r="AM299">
        <f t="shared" si="160"/>
        <v>0</v>
      </c>
      <c r="AN299">
        <f t="shared" si="160"/>
        <v>0</v>
      </c>
      <c r="AO299">
        <f t="shared" si="160"/>
        <v>1</v>
      </c>
      <c r="AP299">
        <f t="shared" si="160"/>
        <v>0</v>
      </c>
      <c r="AQ299">
        <f t="shared" si="160"/>
        <v>0</v>
      </c>
      <c r="AR299">
        <f t="shared" si="160"/>
        <v>0</v>
      </c>
      <c r="AS299">
        <f t="shared" si="160"/>
        <v>1</v>
      </c>
      <c r="AT299">
        <f t="shared" si="160"/>
        <v>0</v>
      </c>
      <c r="AU299">
        <f t="shared" si="160"/>
        <v>0</v>
      </c>
      <c r="AV299">
        <f t="shared" si="160"/>
        <v>0</v>
      </c>
      <c r="AW299">
        <f t="shared" si="160"/>
        <v>0</v>
      </c>
      <c r="AX299">
        <f t="shared" si="159"/>
        <v>0</v>
      </c>
      <c r="AY299">
        <f t="shared" si="159"/>
        <v>0</v>
      </c>
      <c r="AZ299">
        <f t="shared" si="159"/>
        <v>0</v>
      </c>
      <c r="BA299">
        <f t="shared" si="159"/>
        <v>0</v>
      </c>
      <c r="BB299">
        <f t="shared" si="159"/>
        <v>0</v>
      </c>
      <c r="BC299">
        <f t="shared" si="159"/>
        <v>0</v>
      </c>
      <c r="BD299">
        <f t="shared" si="159"/>
        <v>0</v>
      </c>
      <c r="BE299">
        <f t="shared" si="159"/>
        <v>0</v>
      </c>
      <c r="BF299">
        <f t="shared" si="159"/>
        <v>0</v>
      </c>
      <c r="BG299">
        <f t="shared" si="159"/>
        <v>0</v>
      </c>
      <c r="BH299">
        <f t="shared" si="159"/>
        <v>0</v>
      </c>
      <c r="BI299">
        <f t="shared" si="159"/>
        <v>0</v>
      </c>
      <c r="BJ299">
        <f t="shared" si="159"/>
        <v>0</v>
      </c>
      <c r="BK299">
        <f t="shared" si="159"/>
        <v>0</v>
      </c>
      <c r="BL299">
        <f t="shared" si="159"/>
        <v>0</v>
      </c>
      <c r="BM299">
        <f t="shared" si="164"/>
        <v>0</v>
      </c>
      <c r="BN299">
        <f t="shared" si="164"/>
        <v>0</v>
      </c>
      <c r="BO299">
        <f t="shared" si="164"/>
        <v>0</v>
      </c>
      <c r="BP299">
        <f t="shared" si="164"/>
        <v>0</v>
      </c>
      <c r="BQ299">
        <f t="shared" si="164"/>
        <v>0</v>
      </c>
      <c r="BR299">
        <f t="shared" si="164"/>
        <v>0</v>
      </c>
      <c r="BS299">
        <f t="shared" si="164"/>
        <v>0</v>
      </c>
      <c r="BT299">
        <f t="shared" si="164"/>
        <v>0</v>
      </c>
      <c r="BU299">
        <f t="shared" si="164"/>
        <v>0</v>
      </c>
      <c r="BV299">
        <f t="shared" si="164"/>
        <v>0</v>
      </c>
      <c r="BW299">
        <f t="shared" si="164"/>
        <v>0</v>
      </c>
      <c r="BX299">
        <f t="shared" si="164"/>
        <v>0</v>
      </c>
      <c r="BY299">
        <f t="shared" si="164"/>
        <v>0</v>
      </c>
      <c r="BZ299">
        <f t="shared" si="164"/>
        <v>0</v>
      </c>
      <c r="CA299">
        <f t="shared" si="164"/>
        <v>0</v>
      </c>
      <c r="CB299">
        <f t="shared" si="164"/>
        <v>0</v>
      </c>
      <c r="CC299">
        <f t="shared" si="162"/>
        <v>0</v>
      </c>
      <c r="CD299">
        <f t="shared" si="162"/>
        <v>0</v>
      </c>
      <c r="CE299">
        <f t="shared" si="162"/>
        <v>0</v>
      </c>
      <c r="CF299">
        <f t="shared" si="162"/>
        <v>0</v>
      </c>
      <c r="CG299">
        <f t="shared" si="162"/>
        <v>0</v>
      </c>
      <c r="CH299">
        <f t="shared" si="162"/>
        <v>0</v>
      </c>
      <c r="CI299">
        <f t="shared" si="162"/>
        <v>0</v>
      </c>
      <c r="CJ299">
        <f t="shared" si="162"/>
        <v>0</v>
      </c>
      <c r="CK299">
        <f t="shared" si="162"/>
        <v>0</v>
      </c>
      <c r="CL299">
        <f t="shared" si="162"/>
        <v>0</v>
      </c>
      <c r="CM299">
        <f t="shared" si="162"/>
        <v>0</v>
      </c>
      <c r="CN299">
        <f t="shared" si="162"/>
        <v>0</v>
      </c>
      <c r="CO299">
        <f t="shared" si="162"/>
        <v>0</v>
      </c>
      <c r="CP299">
        <f t="shared" si="162"/>
        <v>0</v>
      </c>
      <c r="CQ299">
        <f t="shared" si="162"/>
        <v>0</v>
      </c>
      <c r="CR299">
        <f t="shared" si="163"/>
        <v>0</v>
      </c>
      <c r="CS299">
        <f t="shared" si="163"/>
        <v>0</v>
      </c>
      <c r="CT299">
        <f t="shared" si="163"/>
        <v>0</v>
      </c>
      <c r="CU299">
        <f t="shared" si="163"/>
        <v>0</v>
      </c>
      <c r="CV299">
        <f t="shared" si="163"/>
        <v>0</v>
      </c>
      <c r="CW299">
        <f t="shared" si="163"/>
        <v>0</v>
      </c>
      <c r="CX299">
        <f t="shared" si="163"/>
        <v>0</v>
      </c>
      <c r="CY299">
        <f t="shared" si="163"/>
        <v>0</v>
      </c>
      <c r="CZ299">
        <f t="shared" si="163"/>
        <v>0</v>
      </c>
      <c r="DA299">
        <f t="shared" si="163"/>
        <v>0</v>
      </c>
      <c r="DB299">
        <f t="shared" si="163"/>
        <v>0</v>
      </c>
      <c r="DC299">
        <f t="shared" si="163"/>
        <v>0</v>
      </c>
      <c r="DD299">
        <f t="shared" si="163"/>
        <v>0</v>
      </c>
      <c r="DE299">
        <f t="shared" si="163"/>
        <v>0</v>
      </c>
      <c r="DF299">
        <f t="shared" si="163"/>
        <v>0</v>
      </c>
      <c r="DG299">
        <f t="shared" si="163"/>
        <v>0</v>
      </c>
      <c r="DH299">
        <f t="shared" si="161"/>
        <v>0</v>
      </c>
      <c r="DI299">
        <f t="shared" si="161"/>
        <v>0</v>
      </c>
      <c r="DJ299">
        <f t="shared" si="161"/>
        <v>0</v>
      </c>
      <c r="DK299">
        <f t="shared" si="161"/>
        <v>0</v>
      </c>
      <c r="DL299">
        <f t="shared" si="161"/>
        <v>0</v>
      </c>
      <c r="DM299">
        <f t="shared" si="161"/>
        <v>0</v>
      </c>
      <c r="DN299">
        <f t="shared" si="161"/>
        <v>0</v>
      </c>
      <c r="DO299">
        <f t="shared" si="161"/>
        <v>0</v>
      </c>
      <c r="DP299">
        <f t="shared" si="161"/>
        <v>0</v>
      </c>
      <c r="DQ299">
        <f t="shared" si="161"/>
        <v>0</v>
      </c>
      <c r="DR299">
        <f t="shared" si="161"/>
        <v>0</v>
      </c>
      <c r="DS299">
        <f t="shared" si="161"/>
        <v>0</v>
      </c>
      <c r="DT299">
        <f t="shared" si="161"/>
        <v>0</v>
      </c>
      <c r="DU299">
        <f t="shared" si="161"/>
        <v>0</v>
      </c>
      <c r="DV299">
        <f t="shared" si="161"/>
        <v>0</v>
      </c>
    </row>
    <row r="300" spans="1:126" x14ac:dyDescent="0.3">
      <c r="A300" s="11" t="s">
        <v>848</v>
      </c>
      <c r="B300" s="15" t="e">
        <f>VLOOKUP(Sheet6!A300,Phase1IDs!A220:I1017,8,0)</f>
        <v>#N/A</v>
      </c>
      <c r="C300" t="e">
        <f t="shared" si="166"/>
        <v>#N/A</v>
      </c>
      <c r="D300" t="e">
        <f t="shared" si="166"/>
        <v>#N/A</v>
      </c>
      <c r="E300" t="e">
        <f t="shared" si="166"/>
        <v>#N/A</v>
      </c>
      <c r="F300" t="e">
        <f t="shared" si="166"/>
        <v>#N/A</v>
      </c>
      <c r="G300" t="e">
        <f t="shared" si="166"/>
        <v>#N/A</v>
      </c>
      <c r="H300" t="e">
        <f t="shared" si="166"/>
        <v>#N/A</v>
      </c>
      <c r="I300" t="e">
        <f t="shared" si="166"/>
        <v>#N/A</v>
      </c>
      <c r="J300" t="e">
        <f t="shared" si="166"/>
        <v>#N/A</v>
      </c>
      <c r="K300" t="e">
        <f t="shared" si="166"/>
        <v>#N/A</v>
      </c>
      <c r="L300" t="e">
        <f t="shared" si="166"/>
        <v>#N/A</v>
      </c>
      <c r="M300" t="e">
        <f t="shared" si="166"/>
        <v>#N/A</v>
      </c>
      <c r="N300" t="e">
        <f t="shared" si="166"/>
        <v>#N/A</v>
      </c>
      <c r="O300" t="e">
        <f t="shared" si="166"/>
        <v>#N/A</v>
      </c>
      <c r="P300" t="e">
        <f t="shared" si="166"/>
        <v>#N/A</v>
      </c>
      <c r="Q300" t="e">
        <f t="shared" si="166"/>
        <v>#N/A</v>
      </c>
      <c r="R300" t="e">
        <f t="shared" si="166"/>
        <v>#N/A</v>
      </c>
      <c r="S300" t="e">
        <f t="shared" si="165"/>
        <v>#N/A</v>
      </c>
      <c r="T300" t="e">
        <f t="shared" si="165"/>
        <v>#N/A</v>
      </c>
      <c r="U300" t="e">
        <f t="shared" si="165"/>
        <v>#N/A</v>
      </c>
      <c r="V300" t="e">
        <f t="shared" si="165"/>
        <v>#N/A</v>
      </c>
      <c r="W300" t="e">
        <f t="shared" si="165"/>
        <v>#N/A</v>
      </c>
      <c r="X300" t="e">
        <f t="shared" si="165"/>
        <v>#N/A</v>
      </c>
      <c r="Y300" t="e">
        <f t="shared" si="165"/>
        <v>#N/A</v>
      </c>
      <c r="Z300" t="e">
        <f t="shared" si="165"/>
        <v>#N/A</v>
      </c>
      <c r="AA300" t="e">
        <f t="shared" si="165"/>
        <v>#N/A</v>
      </c>
      <c r="AB300" t="e">
        <f t="shared" si="165"/>
        <v>#N/A</v>
      </c>
      <c r="AC300" t="e">
        <f t="shared" si="165"/>
        <v>#N/A</v>
      </c>
      <c r="AD300" t="e">
        <f t="shared" si="165"/>
        <v>#N/A</v>
      </c>
      <c r="AE300" t="e">
        <f t="shared" si="165"/>
        <v>#N/A</v>
      </c>
      <c r="AF300" t="e">
        <f t="shared" si="165"/>
        <v>#N/A</v>
      </c>
      <c r="AG300" t="e">
        <f t="shared" si="165"/>
        <v>#N/A</v>
      </c>
      <c r="AH300" t="e">
        <f t="shared" si="160"/>
        <v>#N/A</v>
      </c>
      <c r="AI300" t="e">
        <f t="shared" si="160"/>
        <v>#N/A</v>
      </c>
      <c r="AJ300" t="e">
        <f t="shared" si="160"/>
        <v>#N/A</v>
      </c>
      <c r="AK300" t="e">
        <f t="shared" si="160"/>
        <v>#N/A</v>
      </c>
      <c r="AL300" t="e">
        <f t="shared" si="160"/>
        <v>#N/A</v>
      </c>
      <c r="AM300" t="e">
        <f t="shared" si="160"/>
        <v>#N/A</v>
      </c>
      <c r="AN300" t="e">
        <f t="shared" si="160"/>
        <v>#N/A</v>
      </c>
      <c r="AO300" t="e">
        <f t="shared" si="160"/>
        <v>#N/A</v>
      </c>
      <c r="AP300" t="e">
        <f t="shared" si="160"/>
        <v>#N/A</v>
      </c>
      <c r="AQ300" t="e">
        <f t="shared" si="160"/>
        <v>#N/A</v>
      </c>
      <c r="AR300" t="e">
        <f t="shared" si="160"/>
        <v>#N/A</v>
      </c>
      <c r="AS300" t="e">
        <f t="shared" si="160"/>
        <v>#N/A</v>
      </c>
      <c r="AT300" t="e">
        <f t="shared" si="160"/>
        <v>#N/A</v>
      </c>
      <c r="AU300" t="e">
        <f t="shared" si="160"/>
        <v>#N/A</v>
      </c>
      <c r="AV300" t="e">
        <f t="shared" si="160"/>
        <v>#N/A</v>
      </c>
      <c r="AW300" t="e">
        <f t="shared" si="160"/>
        <v>#N/A</v>
      </c>
      <c r="AX300" t="e">
        <f t="shared" si="159"/>
        <v>#N/A</v>
      </c>
      <c r="AY300" t="e">
        <f t="shared" si="159"/>
        <v>#N/A</v>
      </c>
      <c r="AZ300" t="e">
        <f t="shared" si="159"/>
        <v>#N/A</v>
      </c>
      <c r="BA300" t="e">
        <f t="shared" si="159"/>
        <v>#N/A</v>
      </c>
      <c r="BB300" t="e">
        <f t="shared" si="159"/>
        <v>#N/A</v>
      </c>
      <c r="BC300" t="e">
        <f t="shared" si="159"/>
        <v>#N/A</v>
      </c>
      <c r="BD300" t="e">
        <f t="shared" si="159"/>
        <v>#N/A</v>
      </c>
      <c r="BE300" t="e">
        <f t="shared" si="159"/>
        <v>#N/A</v>
      </c>
      <c r="BF300" t="e">
        <f t="shared" si="159"/>
        <v>#N/A</v>
      </c>
      <c r="BG300" t="e">
        <f t="shared" si="159"/>
        <v>#N/A</v>
      </c>
      <c r="BH300" t="e">
        <f t="shared" si="159"/>
        <v>#N/A</v>
      </c>
      <c r="BI300" t="e">
        <f t="shared" si="159"/>
        <v>#N/A</v>
      </c>
      <c r="BJ300" t="e">
        <f t="shared" si="159"/>
        <v>#N/A</v>
      </c>
      <c r="BK300" t="e">
        <f t="shared" si="159"/>
        <v>#N/A</v>
      </c>
      <c r="BL300" t="e">
        <f t="shared" si="159"/>
        <v>#N/A</v>
      </c>
      <c r="BM300" t="e">
        <f t="shared" si="164"/>
        <v>#N/A</v>
      </c>
      <c r="BN300" t="e">
        <f t="shared" si="164"/>
        <v>#N/A</v>
      </c>
      <c r="BO300" t="e">
        <f t="shared" si="164"/>
        <v>#N/A</v>
      </c>
      <c r="BP300" t="e">
        <f t="shared" si="164"/>
        <v>#N/A</v>
      </c>
      <c r="BQ300" t="e">
        <f t="shared" si="164"/>
        <v>#N/A</v>
      </c>
      <c r="BR300" t="e">
        <f t="shared" si="164"/>
        <v>#N/A</v>
      </c>
      <c r="BS300" t="e">
        <f t="shared" si="164"/>
        <v>#N/A</v>
      </c>
      <c r="BT300" t="e">
        <f t="shared" si="164"/>
        <v>#N/A</v>
      </c>
      <c r="BU300" t="e">
        <f t="shared" si="164"/>
        <v>#N/A</v>
      </c>
      <c r="BV300" t="e">
        <f t="shared" si="164"/>
        <v>#N/A</v>
      </c>
      <c r="BW300" t="e">
        <f t="shared" si="164"/>
        <v>#N/A</v>
      </c>
      <c r="BX300" t="e">
        <f t="shared" si="164"/>
        <v>#N/A</v>
      </c>
      <c r="BY300" t="e">
        <f t="shared" si="164"/>
        <v>#N/A</v>
      </c>
      <c r="BZ300" t="e">
        <f t="shared" si="164"/>
        <v>#N/A</v>
      </c>
      <c r="CA300" t="e">
        <f t="shared" si="164"/>
        <v>#N/A</v>
      </c>
      <c r="CB300" t="e">
        <f t="shared" si="164"/>
        <v>#N/A</v>
      </c>
      <c r="CC300" t="e">
        <f t="shared" si="162"/>
        <v>#N/A</v>
      </c>
      <c r="CD300" t="e">
        <f t="shared" si="162"/>
        <v>#N/A</v>
      </c>
      <c r="CE300" t="e">
        <f t="shared" si="162"/>
        <v>#N/A</v>
      </c>
      <c r="CF300" t="e">
        <f t="shared" si="162"/>
        <v>#N/A</v>
      </c>
      <c r="CG300" t="e">
        <f t="shared" si="162"/>
        <v>#N/A</v>
      </c>
      <c r="CH300" t="e">
        <f t="shared" si="162"/>
        <v>#N/A</v>
      </c>
      <c r="CI300" t="e">
        <f t="shared" si="162"/>
        <v>#N/A</v>
      </c>
      <c r="CJ300" t="e">
        <f t="shared" si="162"/>
        <v>#N/A</v>
      </c>
      <c r="CK300" t="e">
        <f t="shared" si="162"/>
        <v>#N/A</v>
      </c>
      <c r="CL300" t="e">
        <f t="shared" si="162"/>
        <v>#N/A</v>
      </c>
      <c r="CM300" t="e">
        <f t="shared" si="162"/>
        <v>#N/A</v>
      </c>
      <c r="CN300" t="e">
        <f t="shared" si="162"/>
        <v>#N/A</v>
      </c>
      <c r="CO300" t="e">
        <f t="shared" si="162"/>
        <v>#N/A</v>
      </c>
      <c r="CP300" t="e">
        <f t="shared" si="162"/>
        <v>#N/A</v>
      </c>
      <c r="CQ300" t="e">
        <f t="shared" si="162"/>
        <v>#N/A</v>
      </c>
      <c r="CR300" t="e">
        <f t="shared" si="163"/>
        <v>#N/A</v>
      </c>
      <c r="CS300" t="e">
        <f t="shared" si="163"/>
        <v>#N/A</v>
      </c>
      <c r="CT300" t="e">
        <f t="shared" si="163"/>
        <v>#N/A</v>
      </c>
      <c r="CU300" t="e">
        <f t="shared" si="163"/>
        <v>#N/A</v>
      </c>
      <c r="CV300" t="e">
        <f t="shared" si="163"/>
        <v>#N/A</v>
      </c>
      <c r="CW300" t="e">
        <f t="shared" si="163"/>
        <v>#N/A</v>
      </c>
      <c r="CX300" t="e">
        <f t="shared" si="163"/>
        <v>#N/A</v>
      </c>
      <c r="CY300" t="e">
        <f t="shared" si="163"/>
        <v>#N/A</v>
      </c>
      <c r="CZ300" t="e">
        <f t="shared" si="163"/>
        <v>#N/A</v>
      </c>
      <c r="DA300" t="e">
        <f t="shared" si="163"/>
        <v>#N/A</v>
      </c>
      <c r="DB300" t="e">
        <f t="shared" si="163"/>
        <v>#N/A</v>
      </c>
      <c r="DC300" t="e">
        <f t="shared" si="163"/>
        <v>#N/A</v>
      </c>
      <c r="DD300" t="e">
        <f t="shared" si="163"/>
        <v>#N/A</v>
      </c>
      <c r="DE300" t="e">
        <f t="shared" si="163"/>
        <v>#N/A</v>
      </c>
      <c r="DF300" t="e">
        <f t="shared" si="163"/>
        <v>#N/A</v>
      </c>
      <c r="DG300" t="e">
        <f t="shared" si="163"/>
        <v>#N/A</v>
      </c>
      <c r="DH300" t="e">
        <f t="shared" si="161"/>
        <v>#N/A</v>
      </c>
      <c r="DI300" t="e">
        <f t="shared" si="161"/>
        <v>#N/A</v>
      </c>
      <c r="DJ300" t="e">
        <f t="shared" si="161"/>
        <v>#N/A</v>
      </c>
      <c r="DK300" t="e">
        <f t="shared" si="161"/>
        <v>#N/A</v>
      </c>
      <c r="DL300" t="e">
        <f t="shared" si="161"/>
        <v>#N/A</v>
      </c>
      <c r="DM300" t="e">
        <f t="shared" si="161"/>
        <v>#N/A</v>
      </c>
      <c r="DN300" t="e">
        <f t="shared" si="161"/>
        <v>#N/A</v>
      </c>
      <c r="DO300" t="e">
        <f t="shared" si="161"/>
        <v>#N/A</v>
      </c>
      <c r="DP300" t="e">
        <f t="shared" si="161"/>
        <v>#N/A</v>
      </c>
      <c r="DQ300" t="e">
        <f t="shared" si="161"/>
        <v>#N/A</v>
      </c>
      <c r="DR300" t="e">
        <f t="shared" si="161"/>
        <v>#N/A</v>
      </c>
      <c r="DS300" t="e">
        <f t="shared" si="161"/>
        <v>#N/A</v>
      </c>
      <c r="DT300" t="e">
        <f t="shared" si="161"/>
        <v>#N/A</v>
      </c>
      <c r="DU300" t="e">
        <f t="shared" si="161"/>
        <v>#N/A</v>
      </c>
      <c r="DV300" t="e">
        <f t="shared" si="161"/>
        <v>#N/A</v>
      </c>
    </row>
    <row r="301" spans="1:126" x14ac:dyDescent="0.3">
      <c r="A301" s="13" t="s">
        <v>728</v>
      </c>
      <c r="B301" s="15" t="e">
        <f>VLOOKUP(Sheet6!A301,Phase1IDs!A221:I1018,8,0)</f>
        <v>#N/A</v>
      </c>
      <c r="C301" t="e">
        <f t="shared" si="166"/>
        <v>#N/A</v>
      </c>
      <c r="D301" t="e">
        <f t="shared" si="166"/>
        <v>#N/A</v>
      </c>
      <c r="E301" t="e">
        <f t="shared" si="166"/>
        <v>#N/A</v>
      </c>
      <c r="F301" t="e">
        <f t="shared" si="166"/>
        <v>#N/A</v>
      </c>
      <c r="G301" t="e">
        <f t="shared" si="166"/>
        <v>#N/A</v>
      </c>
      <c r="H301" t="e">
        <f t="shared" si="166"/>
        <v>#N/A</v>
      </c>
      <c r="I301" t="e">
        <f t="shared" si="166"/>
        <v>#N/A</v>
      </c>
      <c r="J301" t="e">
        <f t="shared" si="166"/>
        <v>#N/A</v>
      </c>
      <c r="K301" t="e">
        <f t="shared" si="166"/>
        <v>#N/A</v>
      </c>
      <c r="L301" t="e">
        <f t="shared" si="166"/>
        <v>#N/A</v>
      </c>
      <c r="M301" t="e">
        <f t="shared" si="166"/>
        <v>#N/A</v>
      </c>
      <c r="N301" t="e">
        <f t="shared" si="166"/>
        <v>#N/A</v>
      </c>
      <c r="O301" t="e">
        <f t="shared" si="166"/>
        <v>#N/A</v>
      </c>
      <c r="P301" t="e">
        <f t="shared" si="166"/>
        <v>#N/A</v>
      </c>
      <c r="Q301" t="e">
        <f t="shared" si="166"/>
        <v>#N/A</v>
      </c>
      <c r="R301" t="e">
        <f t="shared" si="166"/>
        <v>#N/A</v>
      </c>
      <c r="S301" t="e">
        <f t="shared" si="165"/>
        <v>#N/A</v>
      </c>
      <c r="T301" t="e">
        <f t="shared" si="165"/>
        <v>#N/A</v>
      </c>
      <c r="U301" t="e">
        <f t="shared" si="165"/>
        <v>#N/A</v>
      </c>
      <c r="V301" t="e">
        <f t="shared" si="165"/>
        <v>#N/A</v>
      </c>
      <c r="W301" t="e">
        <f t="shared" si="165"/>
        <v>#N/A</v>
      </c>
      <c r="X301" t="e">
        <f t="shared" si="165"/>
        <v>#N/A</v>
      </c>
      <c r="Y301" t="e">
        <f t="shared" si="165"/>
        <v>#N/A</v>
      </c>
      <c r="Z301" t="e">
        <f t="shared" si="165"/>
        <v>#N/A</v>
      </c>
      <c r="AA301" t="e">
        <f t="shared" si="165"/>
        <v>#N/A</v>
      </c>
      <c r="AB301" t="e">
        <f t="shared" si="165"/>
        <v>#N/A</v>
      </c>
      <c r="AC301" t="e">
        <f t="shared" si="165"/>
        <v>#N/A</v>
      </c>
      <c r="AD301" t="e">
        <f t="shared" si="165"/>
        <v>#N/A</v>
      </c>
      <c r="AE301" t="e">
        <f t="shared" si="165"/>
        <v>#N/A</v>
      </c>
      <c r="AF301" t="e">
        <f t="shared" si="165"/>
        <v>#N/A</v>
      </c>
      <c r="AG301" t="e">
        <f t="shared" si="165"/>
        <v>#N/A</v>
      </c>
      <c r="AH301" t="e">
        <f t="shared" si="160"/>
        <v>#N/A</v>
      </c>
      <c r="AI301" t="e">
        <f t="shared" si="160"/>
        <v>#N/A</v>
      </c>
      <c r="AJ301" t="e">
        <f t="shared" si="160"/>
        <v>#N/A</v>
      </c>
      <c r="AK301" t="e">
        <f t="shared" si="160"/>
        <v>#N/A</v>
      </c>
      <c r="AL301" t="e">
        <f t="shared" si="160"/>
        <v>#N/A</v>
      </c>
      <c r="AM301" t="e">
        <f t="shared" si="160"/>
        <v>#N/A</v>
      </c>
      <c r="AN301" t="e">
        <f t="shared" si="160"/>
        <v>#N/A</v>
      </c>
      <c r="AO301" t="e">
        <f t="shared" si="160"/>
        <v>#N/A</v>
      </c>
      <c r="AP301" t="e">
        <f t="shared" si="160"/>
        <v>#N/A</v>
      </c>
      <c r="AQ301" t="e">
        <f t="shared" si="160"/>
        <v>#N/A</v>
      </c>
      <c r="AR301" t="e">
        <f t="shared" si="160"/>
        <v>#N/A</v>
      </c>
      <c r="AS301" t="e">
        <f t="shared" si="160"/>
        <v>#N/A</v>
      </c>
      <c r="AT301" t="e">
        <f t="shared" si="160"/>
        <v>#N/A</v>
      </c>
      <c r="AU301" t="e">
        <f t="shared" si="160"/>
        <v>#N/A</v>
      </c>
      <c r="AV301" t="e">
        <f t="shared" si="160"/>
        <v>#N/A</v>
      </c>
      <c r="AW301" t="e">
        <f t="shared" ref="AW301:BL316" si="167">IF($B301=0,0,COUNTIFS($B301,"*"&amp;AW$1&amp;"*"))</f>
        <v>#N/A</v>
      </c>
      <c r="AX301" t="e">
        <f t="shared" si="167"/>
        <v>#N/A</v>
      </c>
      <c r="AY301" t="e">
        <f t="shared" si="167"/>
        <v>#N/A</v>
      </c>
      <c r="AZ301" t="e">
        <f t="shared" si="167"/>
        <v>#N/A</v>
      </c>
      <c r="BA301" t="e">
        <f t="shared" si="167"/>
        <v>#N/A</v>
      </c>
      <c r="BB301" t="e">
        <f t="shared" si="167"/>
        <v>#N/A</v>
      </c>
      <c r="BC301" t="e">
        <f t="shared" si="167"/>
        <v>#N/A</v>
      </c>
      <c r="BD301" t="e">
        <f t="shared" si="167"/>
        <v>#N/A</v>
      </c>
      <c r="BE301" t="e">
        <f t="shared" si="167"/>
        <v>#N/A</v>
      </c>
      <c r="BF301" t="e">
        <f t="shared" si="167"/>
        <v>#N/A</v>
      </c>
      <c r="BG301" t="e">
        <f t="shared" si="167"/>
        <v>#N/A</v>
      </c>
      <c r="BH301" t="e">
        <f t="shared" si="167"/>
        <v>#N/A</v>
      </c>
      <c r="BI301" t="e">
        <f t="shared" si="167"/>
        <v>#N/A</v>
      </c>
      <c r="BJ301" t="e">
        <f t="shared" si="167"/>
        <v>#N/A</v>
      </c>
      <c r="BK301" t="e">
        <f t="shared" si="167"/>
        <v>#N/A</v>
      </c>
      <c r="BL301" t="e">
        <f t="shared" si="167"/>
        <v>#N/A</v>
      </c>
      <c r="BM301" t="e">
        <f t="shared" si="164"/>
        <v>#N/A</v>
      </c>
      <c r="BN301" t="e">
        <f t="shared" si="164"/>
        <v>#N/A</v>
      </c>
      <c r="BO301" t="e">
        <f t="shared" si="164"/>
        <v>#N/A</v>
      </c>
      <c r="BP301" t="e">
        <f t="shared" si="164"/>
        <v>#N/A</v>
      </c>
      <c r="BQ301" t="e">
        <f t="shared" si="164"/>
        <v>#N/A</v>
      </c>
      <c r="BR301" t="e">
        <f t="shared" si="164"/>
        <v>#N/A</v>
      </c>
      <c r="BS301" t="e">
        <f t="shared" si="164"/>
        <v>#N/A</v>
      </c>
      <c r="BT301" t="e">
        <f t="shared" si="164"/>
        <v>#N/A</v>
      </c>
      <c r="BU301" t="e">
        <f t="shared" si="164"/>
        <v>#N/A</v>
      </c>
      <c r="BV301" t="e">
        <f t="shared" si="164"/>
        <v>#N/A</v>
      </c>
      <c r="BW301" t="e">
        <f t="shared" si="164"/>
        <v>#N/A</v>
      </c>
      <c r="BX301" t="e">
        <f t="shared" si="164"/>
        <v>#N/A</v>
      </c>
      <c r="BY301" t="e">
        <f t="shared" si="164"/>
        <v>#N/A</v>
      </c>
      <c r="BZ301" t="e">
        <f t="shared" si="164"/>
        <v>#N/A</v>
      </c>
      <c r="CA301" t="e">
        <f t="shared" si="164"/>
        <v>#N/A</v>
      </c>
      <c r="CB301" t="e">
        <f t="shared" si="164"/>
        <v>#N/A</v>
      </c>
      <c r="CC301" t="e">
        <f t="shared" si="162"/>
        <v>#N/A</v>
      </c>
      <c r="CD301" t="e">
        <f t="shared" si="162"/>
        <v>#N/A</v>
      </c>
      <c r="CE301" t="e">
        <f t="shared" si="162"/>
        <v>#N/A</v>
      </c>
      <c r="CF301" t="e">
        <f t="shared" si="162"/>
        <v>#N/A</v>
      </c>
      <c r="CG301" t="e">
        <f t="shared" si="162"/>
        <v>#N/A</v>
      </c>
      <c r="CH301" t="e">
        <f t="shared" si="162"/>
        <v>#N/A</v>
      </c>
      <c r="CI301" t="e">
        <f t="shared" si="162"/>
        <v>#N/A</v>
      </c>
      <c r="CJ301" t="e">
        <f t="shared" si="162"/>
        <v>#N/A</v>
      </c>
      <c r="CK301" t="e">
        <f t="shared" si="162"/>
        <v>#N/A</v>
      </c>
      <c r="CL301" t="e">
        <f t="shared" si="162"/>
        <v>#N/A</v>
      </c>
      <c r="CM301" t="e">
        <f t="shared" si="162"/>
        <v>#N/A</v>
      </c>
      <c r="CN301" t="e">
        <f t="shared" si="162"/>
        <v>#N/A</v>
      </c>
      <c r="CO301" t="e">
        <f t="shared" si="162"/>
        <v>#N/A</v>
      </c>
      <c r="CP301" t="e">
        <f t="shared" si="162"/>
        <v>#N/A</v>
      </c>
      <c r="CQ301" t="e">
        <f t="shared" si="162"/>
        <v>#N/A</v>
      </c>
      <c r="CR301" t="e">
        <f t="shared" si="163"/>
        <v>#N/A</v>
      </c>
      <c r="CS301" t="e">
        <f t="shared" si="163"/>
        <v>#N/A</v>
      </c>
      <c r="CT301" t="e">
        <f t="shared" si="163"/>
        <v>#N/A</v>
      </c>
      <c r="CU301" t="e">
        <f t="shared" si="163"/>
        <v>#N/A</v>
      </c>
      <c r="CV301" t="e">
        <f t="shared" si="163"/>
        <v>#N/A</v>
      </c>
      <c r="CW301" t="e">
        <f t="shared" si="163"/>
        <v>#N/A</v>
      </c>
      <c r="CX301" t="e">
        <f t="shared" si="163"/>
        <v>#N/A</v>
      </c>
      <c r="CY301" t="e">
        <f t="shared" si="163"/>
        <v>#N/A</v>
      </c>
      <c r="CZ301" t="e">
        <f t="shared" si="163"/>
        <v>#N/A</v>
      </c>
      <c r="DA301" t="e">
        <f t="shared" si="163"/>
        <v>#N/A</v>
      </c>
      <c r="DB301" t="e">
        <f t="shared" si="163"/>
        <v>#N/A</v>
      </c>
      <c r="DC301" t="e">
        <f t="shared" si="163"/>
        <v>#N/A</v>
      </c>
      <c r="DD301" t="e">
        <f t="shared" si="163"/>
        <v>#N/A</v>
      </c>
      <c r="DE301" t="e">
        <f t="shared" si="163"/>
        <v>#N/A</v>
      </c>
      <c r="DF301" t="e">
        <f t="shared" si="163"/>
        <v>#N/A</v>
      </c>
      <c r="DG301" t="e">
        <f t="shared" si="163"/>
        <v>#N/A</v>
      </c>
      <c r="DH301" t="e">
        <f t="shared" si="161"/>
        <v>#N/A</v>
      </c>
      <c r="DI301" t="e">
        <f t="shared" si="161"/>
        <v>#N/A</v>
      </c>
      <c r="DJ301" t="e">
        <f t="shared" si="161"/>
        <v>#N/A</v>
      </c>
      <c r="DK301" t="e">
        <f t="shared" si="161"/>
        <v>#N/A</v>
      </c>
      <c r="DL301" t="e">
        <f t="shared" si="161"/>
        <v>#N/A</v>
      </c>
      <c r="DM301" t="e">
        <f t="shared" si="161"/>
        <v>#N/A</v>
      </c>
      <c r="DN301" t="e">
        <f t="shared" si="161"/>
        <v>#N/A</v>
      </c>
      <c r="DO301" t="e">
        <f t="shared" si="161"/>
        <v>#N/A</v>
      </c>
      <c r="DP301" t="e">
        <f t="shared" si="161"/>
        <v>#N/A</v>
      </c>
      <c r="DQ301" t="e">
        <f t="shared" si="161"/>
        <v>#N/A</v>
      </c>
      <c r="DR301" t="e">
        <f t="shared" si="161"/>
        <v>#N/A</v>
      </c>
      <c r="DS301" t="e">
        <f t="shared" si="161"/>
        <v>#N/A</v>
      </c>
      <c r="DT301" t="e">
        <f t="shared" si="161"/>
        <v>#N/A</v>
      </c>
      <c r="DU301" t="e">
        <f t="shared" si="161"/>
        <v>#N/A</v>
      </c>
      <c r="DV301" t="e">
        <f t="shared" si="161"/>
        <v>#N/A</v>
      </c>
    </row>
    <row r="302" spans="1:126" x14ac:dyDescent="0.3">
      <c r="A302" s="11" t="s">
        <v>1330</v>
      </c>
      <c r="B302" s="15" t="str">
        <f>VLOOKUP(Sheet6!A302,Phase1IDs!A222:I1019,8,0)</f>
        <v>T1204/002</v>
      </c>
      <c r="C302">
        <f t="shared" si="166"/>
        <v>0</v>
      </c>
      <c r="D302">
        <f t="shared" si="166"/>
        <v>0</v>
      </c>
      <c r="E302">
        <f t="shared" si="166"/>
        <v>0</v>
      </c>
      <c r="F302">
        <f t="shared" si="166"/>
        <v>0</v>
      </c>
      <c r="G302">
        <f t="shared" si="166"/>
        <v>0</v>
      </c>
      <c r="H302">
        <f t="shared" si="166"/>
        <v>0</v>
      </c>
      <c r="I302">
        <f t="shared" si="166"/>
        <v>0</v>
      </c>
      <c r="J302">
        <f t="shared" si="166"/>
        <v>0</v>
      </c>
      <c r="K302">
        <f t="shared" si="166"/>
        <v>0</v>
      </c>
      <c r="L302">
        <f t="shared" si="166"/>
        <v>0</v>
      </c>
      <c r="M302">
        <f t="shared" si="166"/>
        <v>0</v>
      </c>
      <c r="N302">
        <f t="shared" si="166"/>
        <v>0</v>
      </c>
      <c r="O302">
        <f t="shared" si="166"/>
        <v>0</v>
      </c>
      <c r="P302">
        <f t="shared" si="166"/>
        <v>0</v>
      </c>
      <c r="Q302">
        <f t="shared" si="166"/>
        <v>0</v>
      </c>
      <c r="R302">
        <f t="shared" si="166"/>
        <v>0</v>
      </c>
      <c r="S302">
        <f t="shared" si="165"/>
        <v>0</v>
      </c>
      <c r="T302">
        <f t="shared" si="165"/>
        <v>0</v>
      </c>
      <c r="U302">
        <f t="shared" si="165"/>
        <v>0</v>
      </c>
      <c r="V302">
        <f t="shared" si="165"/>
        <v>0</v>
      </c>
      <c r="W302">
        <f t="shared" si="165"/>
        <v>0</v>
      </c>
      <c r="X302">
        <f t="shared" si="165"/>
        <v>0</v>
      </c>
      <c r="Y302">
        <f t="shared" si="165"/>
        <v>0</v>
      </c>
      <c r="Z302">
        <f t="shared" si="165"/>
        <v>0</v>
      </c>
      <c r="AA302">
        <f t="shared" si="165"/>
        <v>0</v>
      </c>
      <c r="AB302">
        <f t="shared" si="165"/>
        <v>0</v>
      </c>
      <c r="AC302">
        <f t="shared" si="165"/>
        <v>0</v>
      </c>
      <c r="AD302">
        <f t="shared" si="165"/>
        <v>0</v>
      </c>
      <c r="AE302">
        <f t="shared" si="165"/>
        <v>0</v>
      </c>
      <c r="AF302">
        <f t="shared" si="165"/>
        <v>0</v>
      </c>
      <c r="AG302">
        <f t="shared" si="165"/>
        <v>0</v>
      </c>
      <c r="AH302">
        <f t="shared" ref="AH302:AW317" si="168">IF($B302=0,0,COUNTIFS($B302,"*"&amp;AH$1&amp;"*"))</f>
        <v>0</v>
      </c>
      <c r="AI302">
        <f t="shared" si="168"/>
        <v>0</v>
      </c>
      <c r="AJ302">
        <f t="shared" si="168"/>
        <v>0</v>
      </c>
      <c r="AK302">
        <f t="shared" si="168"/>
        <v>0</v>
      </c>
      <c r="AL302">
        <f t="shared" si="168"/>
        <v>0</v>
      </c>
      <c r="AM302">
        <f t="shared" si="168"/>
        <v>0</v>
      </c>
      <c r="AN302">
        <f t="shared" si="168"/>
        <v>0</v>
      </c>
      <c r="AO302">
        <f t="shared" si="168"/>
        <v>0</v>
      </c>
      <c r="AP302">
        <f t="shared" si="168"/>
        <v>0</v>
      </c>
      <c r="AQ302">
        <f t="shared" si="168"/>
        <v>0</v>
      </c>
      <c r="AR302">
        <f t="shared" si="168"/>
        <v>0</v>
      </c>
      <c r="AS302">
        <f t="shared" si="168"/>
        <v>0</v>
      </c>
      <c r="AT302">
        <f t="shared" si="168"/>
        <v>1</v>
      </c>
      <c r="AU302">
        <f t="shared" si="168"/>
        <v>0</v>
      </c>
      <c r="AV302">
        <f t="shared" si="168"/>
        <v>1</v>
      </c>
      <c r="AW302">
        <f t="shared" si="168"/>
        <v>0</v>
      </c>
      <c r="AX302">
        <f t="shared" si="167"/>
        <v>0</v>
      </c>
      <c r="AY302">
        <f t="shared" si="167"/>
        <v>0</v>
      </c>
      <c r="AZ302">
        <f t="shared" si="167"/>
        <v>0</v>
      </c>
      <c r="BA302">
        <f t="shared" si="167"/>
        <v>0</v>
      </c>
      <c r="BB302">
        <f t="shared" si="167"/>
        <v>0</v>
      </c>
      <c r="BC302">
        <f t="shared" si="167"/>
        <v>0</v>
      </c>
      <c r="BD302">
        <f t="shared" si="167"/>
        <v>0</v>
      </c>
      <c r="BE302">
        <f t="shared" si="167"/>
        <v>0</v>
      </c>
      <c r="BF302">
        <f t="shared" si="167"/>
        <v>0</v>
      </c>
      <c r="BG302">
        <f t="shared" si="167"/>
        <v>0</v>
      </c>
      <c r="BH302">
        <f t="shared" si="167"/>
        <v>0</v>
      </c>
      <c r="BI302">
        <f t="shared" si="167"/>
        <v>0</v>
      </c>
      <c r="BJ302">
        <f t="shared" si="167"/>
        <v>0</v>
      </c>
      <c r="BK302">
        <f t="shared" si="167"/>
        <v>0</v>
      </c>
      <c r="BL302">
        <f t="shared" si="167"/>
        <v>0</v>
      </c>
      <c r="BM302">
        <f t="shared" si="164"/>
        <v>0</v>
      </c>
      <c r="BN302">
        <f t="shared" si="164"/>
        <v>0</v>
      </c>
      <c r="BO302">
        <f t="shared" si="164"/>
        <v>0</v>
      </c>
      <c r="BP302">
        <f t="shared" si="164"/>
        <v>0</v>
      </c>
      <c r="BQ302">
        <f t="shared" si="164"/>
        <v>0</v>
      </c>
      <c r="BR302">
        <f t="shared" si="164"/>
        <v>0</v>
      </c>
      <c r="BS302">
        <f t="shared" si="164"/>
        <v>0</v>
      </c>
      <c r="BT302">
        <f t="shared" si="164"/>
        <v>0</v>
      </c>
      <c r="BU302">
        <f t="shared" si="164"/>
        <v>0</v>
      </c>
      <c r="BV302">
        <f t="shared" si="164"/>
        <v>0</v>
      </c>
      <c r="BW302">
        <f t="shared" si="164"/>
        <v>0</v>
      </c>
      <c r="BX302">
        <f t="shared" si="164"/>
        <v>0</v>
      </c>
      <c r="BY302">
        <f t="shared" si="164"/>
        <v>0</v>
      </c>
      <c r="BZ302">
        <f t="shared" si="164"/>
        <v>0</v>
      </c>
      <c r="CA302">
        <f t="shared" si="164"/>
        <v>0</v>
      </c>
      <c r="CB302">
        <f t="shared" si="164"/>
        <v>0</v>
      </c>
      <c r="CC302">
        <f t="shared" si="162"/>
        <v>0</v>
      </c>
      <c r="CD302">
        <f t="shared" si="162"/>
        <v>0</v>
      </c>
      <c r="CE302">
        <f t="shared" si="162"/>
        <v>0</v>
      </c>
      <c r="CF302">
        <f t="shared" si="162"/>
        <v>0</v>
      </c>
      <c r="CG302">
        <f t="shared" si="162"/>
        <v>0</v>
      </c>
      <c r="CH302">
        <f t="shared" si="162"/>
        <v>0</v>
      </c>
      <c r="CI302">
        <f t="shared" si="162"/>
        <v>0</v>
      </c>
      <c r="CJ302">
        <f t="shared" si="162"/>
        <v>0</v>
      </c>
      <c r="CK302">
        <f t="shared" si="162"/>
        <v>0</v>
      </c>
      <c r="CL302">
        <f t="shared" si="162"/>
        <v>0</v>
      </c>
      <c r="CM302">
        <f t="shared" si="162"/>
        <v>0</v>
      </c>
      <c r="CN302">
        <f t="shared" si="162"/>
        <v>0</v>
      </c>
      <c r="CO302">
        <f t="shared" si="162"/>
        <v>0</v>
      </c>
      <c r="CP302">
        <f t="shared" si="162"/>
        <v>0</v>
      </c>
      <c r="CQ302">
        <f t="shared" si="162"/>
        <v>0</v>
      </c>
      <c r="CR302">
        <f t="shared" si="163"/>
        <v>0</v>
      </c>
      <c r="CS302">
        <f t="shared" si="163"/>
        <v>0</v>
      </c>
      <c r="CT302">
        <f t="shared" si="163"/>
        <v>0</v>
      </c>
      <c r="CU302">
        <f t="shared" si="163"/>
        <v>0</v>
      </c>
      <c r="CV302">
        <f t="shared" si="163"/>
        <v>0</v>
      </c>
      <c r="CW302">
        <f t="shared" si="163"/>
        <v>0</v>
      </c>
      <c r="CX302">
        <f t="shared" si="163"/>
        <v>0</v>
      </c>
      <c r="CY302">
        <f t="shared" si="163"/>
        <v>0</v>
      </c>
      <c r="CZ302">
        <f t="shared" si="163"/>
        <v>0</v>
      </c>
      <c r="DA302">
        <f t="shared" si="163"/>
        <v>0</v>
      </c>
      <c r="DB302">
        <f t="shared" si="163"/>
        <v>0</v>
      </c>
      <c r="DC302">
        <f t="shared" si="163"/>
        <v>0</v>
      </c>
      <c r="DD302">
        <f t="shared" si="163"/>
        <v>0</v>
      </c>
      <c r="DE302">
        <f t="shared" si="163"/>
        <v>0</v>
      </c>
      <c r="DF302">
        <f t="shared" si="163"/>
        <v>0</v>
      </c>
      <c r="DG302">
        <f t="shared" si="163"/>
        <v>0</v>
      </c>
      <c r="DH302">
        <f t="shared" si="161"/>
        <v>0</v>
      </c>
      <c r="DI302">
        <f t="shared" si="161"/>
        <v>0</v>
      </c>
      <c r="DJ302">
        <f t="shared" si="161"/>
        <v>0</v>
      </c>
      <c r="DK302">
        <f t="shared" si="161"/>
        <v>0</v>
      </c>
      <c r="DL302">
        <f t="shared" si="161"/>
        <v>0</v>
      </c>
      <c r="DM302">
        <f t="shared" si="161"/>
        <v>0</v>
      </c>
      <c r="DN302">
        <f t="shared" si="161"/>
        <v>0</v>
      </c>
      <c r="DO302">
        <f t="shared" si="161"/>
        <v>0</v>
      </c>
      <c r="DP302">
        <f t="shared" si="161"/>
        <v>0</v>
      </c>
      <c r="DQ302">
        <f t="shared" si="161"/>
        <v>0</v>
      </c>
      <c r="DR302">
        <f t="shared" si="161"/>
        <v>0</v>
      </c>
      <c r="DS302">
        <f t="shared" si="161"/>
        <v>0</v>
      </c>
      <c r="DT302">
        <f t="shared" si="161"/>
        <v>0</v>
      </c>
      <c r="DU302">
        <f t="shared" si="161"/>
        <v>0</v>
      </c>
      <c r="DV302">
        <f t="shared" si="161"/>
        <v>0</v>
      </c>
    </row>
    <row r="303" spans="1:126" x14ac:dyDescent="0.3">
      <c r="A303" s="13" t="s">
        <v>1283</v>
      </c>
      <c r="B303" s="15" t="str">
        <f>VLOOKUP(Sheet6!A303,Phase1IDs!A223:I1020,8,0)</f>
        <v>T1203, T1204/002</v>
      </c>
      <c r="C303">
        <f t="shared" si="166"/>
        <v>0</v>
      </c>
      <c r="D303">
        <f t="shared" si="166"/>
        <v>0</v>
      </c>
      <c r="E303">
        <f t="shared" si="166"/>
        <v>0</v>
      </c>
      <c r="F303">
        <f t="shared" si="166"/>
        <v>0</v>
      </c>
      <c r="G303">
        <f t="shared" si="166"/>
        <v>0</v>
      </c>
      <c r="H303">
        <f t="shared" si="166"/>
        <v>0</v>
      </c>
      <c r="I303">
        <f t="shared" si="166"/>
        <v>0</v>
      </c>
      <c r="J303">
        <f t="shared" si="166"/>
        <v>0</v>
      </c>
      <c r="K303">
        <f t="shared" si="166"/>
        <v>0</v>
      </c>
      <c r="L303">
        <f t="shared" si="166"/>
        <v>0</v>
      </c>
      <c r="M303">
        <f t="shared" si="166"/>
        <v>0</v>
      </c>
      <c r="N303">
        <f t="shared" si="166"/>
        <v>0</v>
      </c>
      <c r="O303">
        <f t="shared" si="166"/>
        <v>0</v>
      </c>
      <c r="P303">
        <f t="shared" si="166"/>
        <v>0</v>
      </c>
      <c r="Q303">
        <f t="shared" si="166"/>
        <v>0</v>
      </c>
      <c r="R303">
        <f t="shared" si="166"/>
        <v>0</v>
      </c>
      <c r="S303">
        <f t="shared" si="165"/>
        <v>0</v>
      </c>
      <c r="T303">
        <f t="shared" si="165"/>
        <v>0</v>
      </c>
      <c r="U303">
        <f t="shared" si="165"/>
        <v>0</v>
      </c>
      <c r="V303">
        <f t="shared" si="165"/>
        <v>0</v>
      </c>
      <c r="W303">
        <f t="shared" si="165"/>
        <v>0</v>
      </c>
      <c r="X303">
        <f t="shared" si="165"/>
        <v>0</v>
      </c>
      <c r="Y303">
        <f t="shared" si="165"/>
        <v>0</v>
      </c>
      <c r="Z303">
        <f t="shared" si="165"/>
        <v>0</v>
      </c>
      <c r="AA303">
        <f t="shared" si="165"/>
        <v>0</v>
      </c>
      <c r="AB303">
        <f t="shared" si="165"/>
        <v>0</v>
      </c>
      <c r="AC303">
        <f t="shared" si="165"/>
        <v>0</v>
      </c>
      <c r="AD303">
        <f t="shared" si="165"/>
        <v>0</v>
      </c>
      <c r="AE303">
        <f t="shared" si="165"/>
        <v>0</v>
      </c>
      <c r="AF303">
        <f t="shared" si="165"/>
        <v>0</v>
      </c>
      <c r="AG303">
        <f t="shared" si="165"/>
        <v>0</v>
      </c>
      <c r="AH303">
        <f t="shared" si="168"/>
        <v>0</v>
      </c>
      <c r="AI303">
        <f t="shared" si="168"/>
        <v>0</v>
      </c>
      <c r="AJ303">
        <f t="shared" si="168"/>
        <v>0</v>
      </c>
      <c r="AK303">
        <f t="shared" si="168"/>
        <v>0</v>
      </c>
      <c r="AL303">
        <f t="shared" si="168"/>
        <v>0</v>
      </c>
      <c r="AM303">
        <f t="shared" si="168"/>
        <v>0</v>
      </c>
      <c r="AN303">
        <f t="shared" si="168"/>
        <v>0</v>
      </c>
      <c r="AO303">
        <f t="shared" si="168"/>
        <v>0</v>
      </c>
      <c r="AP303">
        <f t="shared" si="168"/>
        <v>0</v>
      </c>
      <c r="AQ303">
        <f t="shared" si="168"/>
        <v>0</v>
      </c>
      <c r="AR303">
        <f t="shared" si="168"/>
        <v>0</v>
      </c>
      <c r="AS303">
        <f t="shared" si="168"/>
        <v>1</v>
      </c>
      <c r="AT303">
        <f t="shared" si="168"/>
        <v>1</v>
      </c>
      <c r="AU303">
        <f t="shared" si="168"/>
        <v>0</v>
      </c>
      <c r="AV303">
        <f t="shared" si="168"/>
        <v>1</v>
      </c>
      <c r="AW303">
        <f t="shared" si="168"/>
        <v>0</v>
      </c>
      <c r="AX303">
        <f t="shared" si="167"/>
        <v>0</v>
      </c>
      <c r="AY303">
        <f t="shared" si="167"/>
        <v>0</v>
      </c>
      <c r="AZ303">
        <f t="shared" si="167"/>
        <v>0</v>
      </c>
      <c r="BA303">
        <f t="shared" si="167"/>
        <v>0</v>
      </c>
      <c r="BB303">
        <f t="shared" si="167"/>
        <v>0</v>
      </c>
      <c r="BC303">
        <f t="shared" si="167"/>
        <v>0</v>
      </c>
      <c r="BD303">
        <f t="shared" si="167"/>
        <v>0</v>
      </c>
      <c r="BE303">
        <f t="shared" si="167"/>
        <v>0</v>
      </c>
      <c r="BF303">
        <f t="shared" si="167"/>
        <v>0</v>
      </c>
      <c r="BG303">
        <f t="shared" si="167"/>
        <v>0</v>
      </c>
      <c r="BH303">
        <f t="shared" si="167"/>
        <v>0</v>
      </c>
      <c r="BI303">
        <f t="shared" si="167"/>
        <v>0</v>
      </c>
      <c r="BJ303">
        <f t="shared" si="167"/>
        <v>0</v>
      </c>
      <c r="BK303">
        <f t="shared" si="167"/>
        <v>0</v>
      </c>
      <c r="BL303">
        <f t="shared" si="167"/>
        <v>0</v>
      </c>
      <c r="BM303">
        <f t="shared" si="164"/>
        <v>0</v>
      </c>
      <c r="BN303">
        <f t="shared" si="164"/>
        <v>0</v>
      </c>
      <c r="BO303">
        <f t="shared" si="164"/>
        <v>0</v>
      </c>
      <c r="BP303">
        <f t="shared" si="164"/>
        <v>0</v>
      </c>
      <c r="BQ303">
        <f t="shared" si="164"/>
        <v>0</v>
      </c>
      <c r="BR303">
        <f t="shared" si="164"/>
        <v>0</v>
      </c>
      <c r="BS303">
        <f t="shared" si="164"/>
        <v>0</v>
      </c>
      <c r="BT303">
        <f t="shared" si="164"/>
        <v>0</v>
      </c>
      <c r="BU303">
        <f t="shared" si="164"/>
        <v>0</v>
      </c>
      <c r="BV303">
        <f t="shared" si="164"/>
        <v>0</v>
      </c>
      <c r="BW303">
        <f t="shared" si="164"/>
        <v>0</v>
      </c>
      <c r="BX303">
        <f t="shared" si="164"/>
        <v>0</v>
      </c>
      <c r="BY303">
        <f t="shared" si="164"/>
        <v>0</v>
      </c>
      <c r="BZ303">
        <f t="shared" si="164"/>
        <v>0</v>
      </c>
      <c r="CA303">
        <f t="shared" si="164"/>
        <v>0</v>
      </c>
      <c r="CB303">
        <f t="shared" si="164"/>
        <v>0</v>
      </c>
      <c r="CC303">
        <f t="shared" si="162"/>
        <v>0</v>
      </c>
      <c r="CD303">
        <f t="shared" si="162"/>
        <v>0</v>
      </c>
      <c r="CE303">
        <f t="shared" si="162"/>
        <v>0</v>
      </c>
      <c r="CF303">
        <f t="shared" si="162"/>
        <v>0</v>
      </c>
      <c r="CG303">
        <f t="shared" si="162"/>
        <v>0</v>
      </c>
      <c r="CH303">
        <f t="shared" si="162"/>
        <v>0</v>
      </c>
      <c r="CI303">
        <f t="shared" si="162"/>
        <v>0</v>
      </c>
      <c r="CJ303">
        <f t="shared" si="162"/>
        <v>0</v>
      </c>
      <c r="CK303">
        <f t="shared" si="162"/>
        <v>0</v>
      </c>
      <c r="CL303">
        <f t="shared" si="162"/>
        <v>0</v>
      </c>
      <c r="CM303">
        <f t="shared" si="162"/>
        <v>0</v>
      </c>
      <c r="CN303">
        <f t="shared" si="162"/>
        <v>0</v>
      </c>
      <c r="CO303">
        <f t="shared" si="162"/>
        <v>0</v>
      </c>
      <c r="CP303">
        <f t="shared" si="162"/>
        <v>0</v>
      </c>
      <c r="CQ303">
        <f t="shared" si="162"/>
        <v>0</v>
      </c>
      <c r="CR303">
        <f t="shared" si="163"/>
        <v>0</v>
      </c>
      <c r="CS303">
        <f t="shared" si="163"/>
        <v>0</v>
      </c>
      <c r="CT303">
        <f t="shared" si="163"/>
        <v>0</v>
      </c>
      <c r="CU303">
        <f t="shared" si="163"/>
        <v>0</v>
      </c>
      <c r="CV303">
        <f t="shared" si="163"/>
        <v>0</v>
      </c>
      <c r="CW303">
        <f t="shared" si="163"/>
        <v>0</v>
      </c>
      <c r="CX303">
        <f t="shared" si="163"/>
        <v>0</v>
      </c>
      <c r="CY303">
        <f t="shared" si="163"/>
        <v>0</v>
      </c>
      <c r="CZ303">
        <f t="shared" si="163"/>
        <v>0</v>
      </c>
      <c r="DA303">
        <f t="shared" si="163"/>
        <v>0</v>
      </c>
      <c r="DB303">
        <f t="shared" si="163"/>
        <v>0</v>
      </c>
      <c r="DC303">
        <f t="shared" si="163"/>
        <v>0</v>
      </c>
      <c r="DD303">
        <f t="shared" si="163"/>
        <v>0</v>
      </c>
      <c r="DE303">
        <f t="shared" si="163"/>
        <v>0</v>
      </c>
      <c r="DF303">
        <f t="shared" si="163"/>
        <v>0</v>
      </c>
      <c r="DG303">
        <f t="shared" si="163"/>
        <v>0</v>
      </c>
      <c r="DH303">
        <f t="shared" si="161"/>
        <v>0</v>
      </c>
      <c r="DI303">
        <f t="shared" si="161"/>
        <v>0</v>
      </c>
      <c r="DJ303">
        <f t="shared" si="161"/>
        <v>0</v>
      </c>
      <c r="DK303">
        <f t="shared" si="161"/>
        <v>0</v>
      </c>
      <c r="DL303">
        <f t="shared" si="161"/>
        <v>0</v>
      </c>
      <c r="DM303">
        <f t="shared" si="161"/>
        <v>0</v>
      </c>
      <c r="DN303">
        <f t="shared" si="161"/>
        <v>0</v>
      </c>
      <c r="DO303">
        <f t="shared" si="161"/>
        <v>0</v>
      </c>
      <c r="DP303">
        <f t="shared" si="161"/>
        <v>0</v>
      </c>
      <c r="DQ303">
        <f t="shared" si="161"/>
        <v>0</v>
      </c>
      <c r="DR303">
        <f t="shared" si="161"/>
        <v>0</v>
      </c>
      <c r="DS303">
        <f t="shared" si="161"/>
        <v>0</v>
      </c>
      <c r="DT303">
        <f t="shared" si="161"/>
        <v>0</v>
      </c>
      <c r="DU303">
        <f t="shared" si="161"/>
        <v>0</v>
      </c>
      <c r="DV303">
        <f t="shared" si="161"/>
        <v>0</v>
      </c>
    </row>
    <row r="304" spans="1:126" x14ac:dyDescent="0.3">
      <c r="A304" s="11" t="s">
        <v>2431</v>
      </c>
      <c r="B304" s="15">
        <f>VLOOKUP(Sheet6!A304,Phase1IDs!A224:I1021,8,0)</f>
        <v>0</v>
      </c>
      <c r="C304">
        <f t="shared" si="166"/>
        <v>0</v>
      </c>
      <c r="D304">
        <f t="shared" si="166"/>
        <v>0</v>
      </c>
      <c r="E304">
        <f t="shared" si="166"/>
        <v>0</v>
      </c>
      <c r="F304">
        <f t="shared" si="166"/>
        <v>0</v>
      </c>
      <c r="G304">
        <f t="shared" si="166"/>
        <v>0</v>
      </c>
      <c r="H304">
        <f t="shared" si="166"/>
        <v>0</v>
      </c>
      <c r="I304">
        <f t="shared" si="166"/>
        <v>0</v>
      </c>
      <c r="J304">
        <f t="shared" si="166"/>
        <v>0</v>
      </c>
      <c r="K304">
        <f t="shared" si="166"/>
        <v>0</v>
      </c>
      <c r="L304">
        <f t="shared" si="166"/>
        <v>0</v>
      </c>
      <c r="M304">
        <f t="shared" si="166"/>
        <v>0</v>
      </c>
      <c r="N304">
        <f t="shared" si="166"/>
        <v>0</v>
      </c>
      <c r="O304">
        <f t="shared" si="166"/>
        <v>0</v>
      </c>
      <c r="P304">
        <f t="shared" si="166"/>
        <v>0</v>
      </c>
      <c r="Q304">
        <f t="shared" si="166"/>
        <v>0</v>
      </c>
      <c r="R304">
        <f t="shared" si="166"/>
        <v>0</v>
      </c>
      <c r="S304">
        <f t="shared" si="165"/>
        <v>0</v>
      </c>
      <c r="T304">
        <f t="shared" si="165"/>
        <v>0</v>
      </c>
      <c r="U304">
        <f t="shared" si="165"/>
        <v>0</v>
      </c>
      <c r="V304">
        <f t="shared" si="165"/>
        <v>0</v>
      </c>
      <c r="W304">
        <f t="shared" si="165"/>
        <v>0</v>
      </c>
      <c r="X304">
        <f t="shared" si="165"/>
        <v>0</v>
      </c>
      <c r="Y304">
        <f t="shared" si="165"/>
        <v>0</v>
      </c>
      <c r="Z304">
        <f t="shared" si="165"/>
        <v>0</v>
      </c>
      <c r="AA304">
        <f t="shared" si="165"/>
        <v>0</v>
      </c>
      <c r="AB304">
        <f t="shared" si="165"/>
        <v>0</v>
      </c>
      <c r="AC304">
        <f t="shared" si="165"/>
        <v>0</v>
      </c>
      <c r="AD304">
        <f t="shared" si="165"/>
        <v>0</v>
      </c>
      <c r="AE304">
        <f t="shared" si="165"/>
        <v>0</v>
      </c>
      <c r="AF304">
        <f t="shared" si="165"/>
        <v>0</v>
      </c>
      <c r="AG304">
        <f t="shared" si="165"/>
        <v>0</v>
      </c>
      <c r="AH304">
        <f t="shared" si="168"/>
        <v>0</v>
      </c>
      <c r="AI304">
        <f t="shared" si="168"/>
        <v>0</v>
      </c>
      <c r="AJ304">
        <f t="shared" si="168"/>
        <v>0</v>
      </c>
      <c r="AK304">
        <f t="shared" si="168"/>
        <v>0</v>
      </c>
      <c r="AL304">
        <f t="shared" si="168"/>
        <v>0</v>
      </c>
      <c r="AM304">
        <f t="shared" si="168"/>
        <v>0</v>
      </c>
      <c r="AN304">
        <f t="shared" si="168"/>
        <v>0</v>
      </c>
      <c r="AO304">
        <f t="shared" si="168"/>
        <v>0</v>
      </c>
      <c r="AP304">
        <f t="shared" si="168"/>
        <v>0</v>
      </c>
      <c r="AQ304">
        <f t="shared" si="168"/>
        <v>0</v>
      </c>
      <c r="AR304">
        <f t="shared" si="168"/>
        <v>0</v>
      </c>
      <c r="AS304">
        <f t="shared" si="168"/>
        <v>0</v>
      </c>
      <c r="AT304">
        <f t="shared" si="168"/>
        <v>0</v>
      </c>
      <c r="AU304">
        <f t="shared" si="168"/>
        <v>0</v>
      </c>
      <c r="AV304">
        <f t="shared" si="168"/>
        <v>0</v>
      </c>
      <c r="AW304">
        <f t="shared" si="168"/>
        <v>0</v>
      </c>
      <c r="AX304">
        <f t="shared" si="167"/>
        <v>0</v>
      </c>
      <c r="AY304">
        <f t="shared" si="167"/>
        <v>0</v>
      </c>
      <c r="AZ304">
        <f t="shared" si="167"/>
        <v>0</v>
      </c>
      <c r="BA304">
        <f t="shared" si="167"/>
        <v>0</v>
      </c>
      <c r="BB304">
        <f t="shared" si="167"/>
        <v>0</v>
      </c>
      <c r="BC304">
        <f t="shared" si="167"/>
        <v>0</v>
      </c>
      <c r="BD304">
        <f t="shared" si="167"/>
        <v>0</v>
      </c>
      <c r="BE304">
        <f t="shared" si="167"/>
        <v>0</v>
      </c>
      <c r="BF304">
        <f t="shared" si="167"/>
        <v>0</v>
      </c>
      <c r="BG304">
        <f t="shared" si="167"/>
        <v>0</v>
      </c>
      <c r="BH304">
        <f t="shared" si="167"/>
        <v>0</v>
      </c>
      <c r="BI304">
        <f t="shared" si="167"/>
        <v>0</v>
      </c>
      <c r="BJ304">
        <f t="shared" si="167"/>
        <v>0</v>
      </c>
      <c r="BK304">
        <f t="shared" si="167"/>
        <v>0</v>
      </c>
      <c r="BL304">
        <f t="shared" si="167"/>
        <v>0</v>
      </c>
      <c r="BM304">
        <f t="shared" si="164"/>
        <v>0</v>
      </c>
      <c r="BN304">
        <f t="shared" si="164"/>
        <v>0</v>
      </c>
      <c r="BO304">
        <f t="shared" si="164"/>
        <v>0</v>
      </c>
      <c r="BP304">
        <f t="shared" si="164"/>
        <v>0</v>
      </c>
      <c r="BQ304">
        <f t="shared" si="164"/>
        <v>0</v>
      </c>
      <c r="BR304">
        <f t="shared" si="164"/>
        <v>0</v>
      </c>
      <c r="BS304">
        <f t="shared" si="164"/>
        <v>0</v>
      </c>
      <c r="BT304">
        <f t="shared" si="164"/>
        <v>0</v>
      </c>
      <c r="BU304">
        <f t="shared" si="164"/>
        <v>0</v>
      </c>
      <c r="BV304">
        <f t="shared" si="164"/>
        <v>0</v>
      </c>
      <c r="BW304">
        <f t="shared" si="164"/>
        <v>0</v>
      </c>
      <c r="BX304">
        <f t="shared" si="164"/>
        <v>0</v>
      </c>
      <c r="BY304">
        <f t="shared" si="164"/>
        <v>0</v>
      </c>
      <c r="BZ304">
        <f t="shared" si="164"/>
        <v>0</v>
      </c>
      <c r="CA304">
        <f t="shared" si="164"/>
        <v>0</v>
      </c>
      <c r="CB304">
        <f t="shared" si="164"/>
        <v>0</v>
      </c>
      <c r="CC304">
        <f t="shared" si="162"/>
        <v>0</v>
      </c>
      <c r="CD304">
        <f t="shared" si="162"/>
        <v>0</v>
      </c>
      <c r="CE304">
        <f t="shared" si="162"/>
        <v>0</v>
      </c>
      <c r="CF304">
        <f t="shared" si="162"/>
        <v>0</v>
      </c>
      <c r="CG304">
        <f t="shared" si="162"/>
        <v>0</v>
      </c>
      <c r="CH304">
        <f t="shared" si="162"/>
        <v>0</v>
      </c>
      <c r="CI304">
        <f t="shared" si="162"/>
        <v>0</v>
      </c>
      <c r="CJ304">
        <f t="shared" si="162"/>
        <v>0</v>
      </c>
      <c r="CK304">
        <f t="shared" si="162"/>
        <v>0</v>
      </c>
      <c r="CL304">
        <f t="shared" si="162"/>
        <v>0</v>
      </c>
      <c r="CM304">
        <f t="shared" si="162"/>
        <v>0</v>
      </c>
      <c r="CN304">
        <f t="shared" si="162"/>
        <v>0</v>
      </c>
      <c r="CO304">
        <f t="shared" si="162"/>
        <v>0</v>
      </c>
      <c r="CP304">
        <f t="shared" si="162"/>
        <v>0</v>
      </c>
      <c r="CQ304">
        <f t="shared" si="162"/>
        <v>0</v>
      </c>
      <c r="CR304">
        <f t="shared" si="163"/>
        <v>0</v>
      </c>
      <c r="CS304">
        <f t="shared" si="163"/>
        <v>0</v>
      </c>
      <c r="CT304">
        <f t="shared" si="163"/>
        <v>0</v>
      </c>
      <c r="CU304">
        <f t="shared" si="163"/>
        <v>0</v>
      </c>
      <c r="CV304">
        <f t="shared" si="163"/>
        <v>0</v>
      </c>
      <c r="CW304">
        <f t="shared" si="163"/>
        <v>0</v>
      </c>
      <c r="CX304">
        <f t="shared" si="163"/>
        <v>0</v>
      </c>
      <c r="CY304">
        <f t="shared" si="163"/>
        <v>0</v>
      </c>
      <c r="CZ304">
        <f t="shared" si="163"/>
        <v>0</v>
      </c>
      <c r="DA304">
        <f t="shared" si="163"/>
        <v>0</v>
      </c>
      <c r="DB304">
        <f t="shared" si="163"/>
        <v>0</v>
      </c>
      <c r="DC304">
        <f t="shared" si="163"/>
        <v>0</v>
      </c>
      <c r="DD304">
        <f t="shared" si="163"/>
        <v>0</v>
      </c>
      <c r="DE304">
        <f t="shared" si="163"/>
        <v>0</v>
      </c>
      <c r="DF304">
        <f t="shared" si="163"/>
        <v>0</v>
      </c>
      <c r="DG304">
        <f t="shared" si="163"/>
        <v>0</v>
      </c>
      <c r="DH304">
        <f t="shared" si="161"/>
        <v>0</v>
      </c>
      <c r="DI304">
        <f t="shared" si="161"/>
        <v>0</v>
      </c>
      <c r="DJ304">
        <f t="shared" si="161"/>
        <v>0</v>
      </c>
      <c r="DK304">
        <f t="shared" si="161"/>
        <v>0</v>
      </c>
      <c r="DL304">
        <f t="shared" si="161"/>
        <v>0</v>
      </c>
      <c r="DM304">
        <f t="shared" si="161"/>
        <v>0</v>
      </c>
      <c r="DN304">
        <f t="shared" si="161"/>
        <v>0</v>
      </c>
      <c r="DO304">
        <f t="shared" si="161"/>
        <v>0</v>
      </c>
      <c r="DP304">
        <f t="shared" si="161"/>
        <v>0</v>
      </c>
      <c r="DQ304">
        <f t="shared" si="161"/>
        <v>0</v>
      </c>
      <c r="DR304">
        <f t="shared" si="161"/>
        <v>0</v>
      </c>
      <c r="DS304">
        <f t="shared" si="161"/>
        <v>0</v>
      </c>
      <c r="DT304">
        <f t="shared" si="161"/>
        <v>0</v>
      </c>
      <c r="DU304">
        <f t="shared" si="161"/>
        <v>0</v>
      </c>
      <c r="DV304">
        <f t="shared" si="161"/>
        <v>0</v>
      </c>
    </row>
    <row r="305" spans="1:126" x14ac:dyDescent="0.3">
      <c r="A305" s="13" t="s">
        <v>584</v>
      </c>
      <c r="B305" s="15" t="e">
        <f>VLOOKUP(Sheet6!A305,Phase1IDs!A225:I1022,8,0)</f>
        <v>#N/A</v>
      </c>
      <c r="C305" t="e">
        <f t="shared" si="166"/>
        <v>#N/A</v>
      </c>
      <c r="D305" t="e">
        <f t="shared" si="166"/>
        <v>#N/A</v>
      </c>
      <c r="E305" t="e">
        <f t="shared" si="166"/>
        <v>#N/A</v>
      </c>
      <c r="F305" t="e">
        <f t="shared" si="166"/>
        <v>#N/A</v>
      </c>
      <c r="G305" t="e">
        <f t="shared" si="166"/>
        <v>#N/A</v>
      </c>
      <c r="H305" t="e">
        <f t="shared" si="166"/>
        <v>#N/A</v>
      </c>
      <c r="I305" t="e">
        <f t="shared" si="166"/>
        <v>#N/A</v>
      </c>
      <c r="J305" t="e">
        <f t="shared" si="166"/>
        <v>#N/A</v>
      </c>
      <c r="K305" t="e">
        <f t="shared" si="166"/>
        <v>#N/A</v>
      </c>
      <c r="L305" t="e">
        <f t="shared" si="166"/>
        <v>#N/A</v>
      </c>
      <c r="M305" t="e">
        <f t="shared" si="166"/>
        <v>#N/A</v>
      </c>
      <c r="N305" t="e">
        <f t="shared" si="166"/>
        <v>#N/A</v>
      </c>
      <c r="O305" t="e">
        <f t="shared" si="166"/>
        <v>#N/A</v>
      </c>
      <c r="P305" t="e">
        <f t="shared" si="166"/>
        <v>#N/A</v>
      </c>
      <c r="Q305" t="e">
        <f t="shared" si="166"/>
        <v>#N/A</v>
      </c>
      <c r="R305" t="e">
        <f t="shared" si="166"/>
        <v>#N/A</v>
      </c>
      <c r="S305" t="e">
        <f t="shared" si="165"/>
        <v>#N/A</v>
      </c>
      <c r="T305" t="e">
        <f t="shared" si="165"/>
        <v>#N/A</v>
      </c>
      <c r="U305" t="e">
        <f t="shared" si="165"/>
        <v>#N/A</v>
      </c>
      <c r="V305" t="e">
        <f t="shared" si="165"/>
        <v>#N/A</v>
      </c>
      <c r="W305" t="e">
        <f t="shared" si="165"/>
        <v>#N/A</v>
      </c>
      <c r="X305" t="e">
        <f t="shared" si="165"/>
        <v>#N/A</v>
      </c>
      <c r="Y305" t="e">
        <f t="shared" si="165"/>
        <v>#N/A</v>
      </c>
      <c r="Z305" t="e">
        <f t="shared" si="165"/>
        <v>#N/A</v>
      </c>
      <c r="AA305" t="e">
        <f t="shared" si="165"/>
        <v>#N/A</v>
      </c>
      <c r="AB305" t="e">
        <f t="shared" si="165"/>
        <v>#N/A</v>
      </c>
      <c r="AC305" t="e">
        <f t="shared" si="165"/>
        <v>#N/A</v>
      </c>
      <c r="AD305" t="e">
        <f t="shared" si="165"/>
        <v>#N/A</v>
      </c>
      <c r="AE305" t="e">
        <f t="shared" si="165"/>
        <v>#N/A</v>
      </c>
      <c r="AF305" t="e">
        <f t="shared" si="165"/>
        <v>#N/A</v>
      </c>
      <c r="AG305" t="e">
        <f t="shared" si="165"/>
        <v>#N/A</v>
      </c>
      <c r="AH305" t="e">
        <f t="shared" si="168"/>
        <v>#N/A</v>
      </c>
      <c r="AI305" t="e">
        <f t="shared" si="168"/>
        <v>#N/A</v>
      </c>
      <c r="AJ305" t="e">
        <f t="shared" si="168"/>
        <v>#N/A</v>
      </c>
      <c r="AK305" t="e">
        <f t="shared" si="168"/>
        <v>#N/A</v>
      </c>
      <c r="AL305" t="e">
        <f t="shared" si="168"/>
        <v>#N/A</v>
      </c>
      <c r="AM305" t="e">
        <f t="shared" si="168"/>
        <v>#N/A</v>
      </c>
      <c r="AN305" t="e">
        <f t="shared" si="168"/>
        <v>#N/A</v>
      </c>
      <c r="AO305" t="e">
        <f t="shared" si="168"/>
        <v>#N/A</v>
      </c>
      <c r="AP305" t="e">
        <f t="shared" si="168"/>
        <v>#N/A</v>
      </c>
      <c r="AQ305" t="e">
        <f t="shared" si="168"/>
        <v>#N/A</v>
      </c>
      <c r="AR305" t="e">
        <f t="shared" si="168"/>
        <v>#N/A</v>
      </c>
      <c r="AS305" t="e">
        <f t="shared" si="168"/>
        <v>#N/A</v>
      </c>
      <c r="AT305" t="e">
        <f t="shared" si="168"/>
        <v>#N/A</v>
      </c>
      <c r="AU305" t="e">
        <f t="shared" si="168"/>
        <v>#N/A</v>
      </c>
      <c r="AV305" t="e">
        <f t="shared" si="168"/>
        <v>#N/A</v>
      </c>
      <c r="AW305" t="e">
        <f t="shared" si="168"/>
        <v>#N/A</v>
      </c>
      <c r="AX305" t="e">
        <f t="shared" si="167"/>
        <v>#N/A</v>
      </c>
      <c r="AY305" t="e">
        <f t="shared" si="167"/>
        <v>#N/A</v>
      </c>
      <c r="AZ305" t="e">
        <f t="shared" si="167"/>
        <v>#N/A</v>
      </c>
      <c r="BA305" t="e">
        <f t="shared" si="167"/>
        <v>#N/A</v>
      </c>
      <c r="BB305" t="e">
        <f t="shared" si="167"/>
        <v>#N/A</v>
      </c>
      <c r="BC305" t="e">
        <f t="shared" si="167"/>
        <v>#N/A</v>
      </c>
      <c r="BD305" t="e">
        <f t="shared" si="167"/>
        <v>#N/A</v>
      </c>
      <c r="BE305" t="e">
        <f t="shared" si="167"/>
        <v>#N/A</v>
      </c>
      <c r="BF305" t="e">
        <f t="shared" si="167"/>
        <v>#N/A</v>
      </c>
      <c r="BG305" t="e">
        <f t="shared" si="167"/>
        <v>#N/A</v>
      </c>
      <c r="BH305" t="e">
        <f t="shared" si="167"/>
        <v>#N/A</v>
      </c>
      <c r="BI305" t="e">
        <f t="shared" si="167"/>
        <v>#N/A</v>
      </c>
      <c r="BJ305" t="e">
        <f t="shared" si="167"/>
        <v>#N/A</v>
      </c>
      <c r="BK305" t="e">
        <f t="shared" si="167"/>
        <v>#N/A</v>
      </c>
      <c r="BL305" t="e">
        <f t="shared" si="167"/>
        <v>#N/A</v>
      </c>
      <c r="BM305" t="e">
        <f t="shared" si="164"/>
        <v>#N/A</v>
      </c>
      <c r="BN305" t="e">
        <f t="shared" si="164"/>
        <v>#N/A</v>
      </c>
      <c r="BO305" t="e">
        <f t="shared" si="164"/>
        <v>#N/A</v>
      </c>
      <c r="BP305" t="e">
        <f t="shared" si="164"/>
        <v>#N/A</v>
      </c>
      <c r="BQ305" t="e">
        <f t="shared" si="164"/>
        <v>#N/A</v>
      </c>
      <c r="BR305" t="e">
        <f t="shared" si="164"/>
        <v>#N/A</v>
      </c>
      <c r="BS305" t="e">
        <f t="shared" si="164"/>
        <v>#N/A</v>
      </c>
      <c r="BT305" t="e">
        <f t="shared" si="164"/>
        <v>#N/A</v>
      </c>
      <c r="BU305" t="e">
        <f t="shared" si="164"/>
        <v>#N/A</v>
      </c>
      <c r="BV305" t="e">
        <f t="shared" si="164"/>
        <v>#N/A</v>
      </c>
      <c r="BW305" t="e">
        <f t="shared" si="164"/>
        <v>#N/A</v>
      </c>
      <c r="BX305" t="e">
        <f t="shared" si="164"/>
        <v>#N/A</v>
      </c>
      <c r="BY305" t="e">
        <f t="shared" si="164"/>
        <v>#N/A</v>
      </c>
      <c r="BZ305" t="e">
        <f t="shared" si="164"/>
        <v>#N/A</v>
      </c>
      <c r="CA305" t="e">
        <f t="shared" si="164"/>
        <v>#N/A</v>
      </c>
      <c r="CB305" t="e">
        <f t="shared" si="164"/>
        <v>#N/A</v>
      </c>
      <c r="CC305" t="e">
        <f t="shared" si="162"/>
        <v>#N/A</v>
      </c>
      <c r="CD305" t="e">
        <f t="shared" si="162"/>
        <v>#N/A</v>
      </c>
      <c r="CE305" t="e">
        <f t="shared" si="162"/>
        <v>#N/A</v>
      </c>
      <c r="CF305" t="e">
        <f t="shared" si="162"/>
        <v>#N/A</v>
      </c>
      <c r="CG305" t="e">
        <f t="shared" si="162"/>
        <v>#N/A</v>
      </c>
      <c r="CH305" t="e">
        <f t="shared" si="162"/>
        <v>#N/A</v>
      </c>
      <c r="CI305" t="e">
        <f t="shared" si="162"/>
        <v>#N/A</v>
      </c>
      <c r="CJ305" t="e">
        <f t="shared" si="162"/>
        <v>#N/A</v>
      </c>
      <c r="CK305" t="e">
        <f t="shared" si="162"/>
        <v>#N/A</v>
      </c>
      <c r="CL305" t="e">
        <f t="shared" si="162"/>
        <v>#N/A</v>
      </c>
      <c r="CM305" t="e">
        <f t="shared" si="162"/>
        <v>#N/A</v>
      </c>
      <c r="CN305" t="e">
        <f t="shared" si="162"/>
        <v>#N/A</v>
      </c>
      <c r="CO305" t="e">
        <f t="shared" si="162"/>
        <v>#N/A</v>
      </c>
      <c r="CP305" t="e">
        <f t="shared" si="162"/>
        <v>#N/A</v>
      </c>
      <c r="CQ305" t="e">
        <f t="shared" si="162"/>
        <v>#N/A</v>
      </c>
      <c r="CR305" t="e">
        <f t="shared" si="163"/>
        <v>#N/A</v>
      </c>
      <c r="CS305" t="e">
        <f t="shared" si="163"/>
        <v>#N/A</v>
      </c>
      <c r="CT305" t="e">
        <f t="shared" si="163"/>
        <v>#N/A</v>
      </c>
      <c r="CU305" t="e">
        <f t="shared" si="163"/>
        <v>#N/A</v>
      </c>
      <c r="CV305" t="e">
        <f t="shared" si="163"/>
        <v>#N/A</v>
      </c>
      <c r="CW305" t="e">
        <f t="shared" si="163"/>
        <v>#N/A</v>
      </c>
      <c r="CX305" t="e">
        <f t="shared" si="163"/>
        <v>#N/A</v>
      </c>
      <c r="CY305" t="e">
        <f t="shared" si="163"/>
        <v>#N/A</v>
      </c>
      <c r="CZ305" t="e">
        <f t="shared" si="163"/>
        <v>#N/A</v>
      </c>
      <c r="DA305" t="e">
        <f t="shared" si="163"/>
        <v>#N/A</v>
      </c>
      <c r="DB305" t="e">
        <f t="shared" si="163"/>
        <v>#N/A</v>
      </c>
      <c r="DC305" t="e">
        <f t="shared" si="163"/>
        <v>#N/A</v>
      </c>
      <c r="DD305" t="e">
        <f t="shared" si="163"/>
        <v>#N/A</v>
      </c>
      <c r="DE305" t="e">
        <f t="shared" si="163"/>
        <v>#N/A</v>
      </c>
      <c r="DF305" t="e">
        <f t="shared" si="163"/>
        <v>#N/A</v>
      </c>
      <c r="DG305" t="e">
        <f t="shared" si="163"/>
        <v>#N/A</v>
      </c>
      <c r="DH305" t="e">
        <f t="shared" si="161"/>
        <v>#N/A</v>
      </c>
      <c r="DI305" t="e">
        <f t="shared" si="161"/>
        <v>#N/A</v>
      </c>
      <c r="DJ305" t="e">
        <f t="shared" si="161"/>
        <v>#N/A</v>
      </c>
      <c r="DK305" t="e">
        <f t="shared" si="161"/>
        <v>#N/A</v>
      </c>
      <c r="DL305" t="e">
        <f t="shared" si="161"/>
        <v>#N/A</v>
      </c>
      <c r="DM305" t="e">
        <f t="shared" si="161"/>
        <v>#N/A</v>
      </c>
      <c r="DN305" t="e">
        <f t="shared" si="161"/>
        <v>#N/A</v>
      </c>
      <c r="DO305" t="e">
        <f t="shared" si="161"/>
        <v>#N/A</v>
      </c>
      <c r="DP305" t="e">
        <f t="shared" si="161"/>
        <v>#N/A</v>
      </c>
      <c r="DQ305" t="e">
        <f t="shared" si="161"/>
        <v>#N/A</v>
      </c>
      <c r="DR305" t="e">
        <f t="shared" si="161"/>
        <v>#N/A</v>
      </c>
      <c r="DS305" t="e">
        <f t="shared" si="161"/>
        <v>#N/A</v>
      </c>
      <c r="DT305" t="e">
        <f t="shared" si="161"/>
        <v>#N/A</v>
      </c>
      <c r="DU305" t="e">
        <f t="shared" si="161"/>
        <v>#N/A</v>
      </c>
      <c r="DV305" t="e">
        <f t="shared" si="161"/>
        <v>#N/A</v>
      </c>
    </row>
    <row r="306" spans="1:126" x14ac:dyDescent="0.3">
      <c r="A306" s="11" t="s">
        <v>2695</v>
      </c>
      <c r="B306" s="15" t="e">
        <f>VLOOKUP(Sheet6!A306,Phase1IDs!A226:I1023,8,0)</f>
        <v>#N/A</v>
      </c>
      <c r="C306" t="e">
        <f t="shared" si="166"/>
        <v>#N/A</v>
      </c>
      <c r="D306" t="e">
        <f t="shared" si="166"/>
        <v>#N/A</v>
      </c>
      <c r="E306" t="e">
        <f t="shared" si="166"/>
        <v>#N/A</v>
      </c>
      <c r="F306" t="e">
        <f t="shared" si="166"/>
        <v>#N/A</v>
      </c>
      <c r="G306" t="e">
        <f t="shared" si="166"/>
        <v>#N/A</v>
      </c>
      <c r="H306" t="e">
        <f t="shared" si="166"/>
        <v>#N/A</v>
      </c>
      <c r="I306" t="e">
        <f t="shared" si="166"/>
        <v>#N/A</v>
      </c>
      <c r="J306" t="e">
        <f t="shared" si="166"/>
        <v>#N/A</v>
      </c>
      <c r="K306" t="e">
        <f t="shared" si="166"/>
        <v>#N/A</v>
      </c>
      <c r="L306" t="e">
        <f t="shared" si="166"/>
        <v>#N/A</v>
      </c>
      <c r="M306" t="e">
        <f t="shared" si="166"/>
        <v>#N/A</v>
      </c>
      <c r="N306" t="e">
        <f t="shared" si="166"/>
        <v>#N/A</v>
      </c>
      <c r="O306" t="e">
        <f t="shared" si="166"/>
        <v>#N/A</v>
      </c>
      <c r="P306" t="e">
        <f t="shared" si="166"/>
        <v>#N/A</v>
      </c>
      <c r="Q306" t="e">
        <f t="shared" si="166"/>
        <v>#N/A</v>
      </c>
      <c r="R306" t="e">
        <f t="shared" si="166"/>
        <v>#N/A</v>
      </c>
      <c r="S306" t="e">
        <f t="shared" si="165"/>
        <v>#N/A</v>
      </c>
      <c r="T306" t="e">
        <f t="shared" si="165"/>
        <v>#N/A</v>
      </c>
      <c r="U306" t="e">
        <f t="shared" si="165"/>
        <v>#N/A</v>
      </c>
      <c r="V306" t="e">
        <f t="shared" si="165"/>
        <v>#N/A</v>
      </c>
      <c r="W306" t="e">
        <f t="shared" si="165"/>
        <v>#N/A</v>
      </c>
      <c r="X306" t="e">
        <f t="shared" si="165"/>
        <v>#N/A</v>
      </c>
      <c r="Y306" t="e">
        <f t="shared" si="165"/>
        <v>#N/A</v>
      </c>
      <c r="Z306" t="e">
        <f t="shared" si="165"/>
        <v>#N/A</v>
      </c>
      <c r="AA306" t="e">
        <f t="shared" si="165"/>
        <v>#N/A</v>
      </c>
      <c r="AB306" t="e">
        <f t="shared" si="165"/>
        <v>#N/A</v>
      </c>
      <c r="AC306" t="e">
        <f t="shared" si="165"/>
        <v>#N/A</v>
      </c>
      <c r="AD306" t="e">
        <f t="shared" si="165"/>
        <v>#N/A</v>
      </c>
      <c r="AE306" t="e">
        <f t="shared" si="165"/>
        <v>#N/A</v>
      </c>
      <c r="AF306" t="e">
        <f t="shared" si="165"/>
        <v>#N/A</v>
      </c>
      <c r="AG306" t="e">
        <f t="shared" si="165"/>
        <v>#N/A</v>
      </c>
      <c r="AH306" t="e">
        <f t="shared" si="168"/>
        <v>#N/A</v>
      </c>
      <c r="AI306" t="e">
        <f t="shared" si="168"/>
        <v>#N/A</v>
      </c>
      <c r="AJ306" t="e">
        <f t="shared" si="168"/>
        <v>#N/A</v>
      </c>
      <c r="AK306" t="e">
        <f t="shared" si="168"/>
        <v>#N/A</v>
      </c>
      <c r="AL306" t="e">
        <f t="shared" si="168"/>
        <v>#N/A</v>
      </c>
      <c r="AM306" t="e">
        <f t="shared" si="168"/>
        <v>#N/A</v>
      </c>
      <c r="AN306" t="e">
        <f t="shared" si="168"/>
        <v>#N/A</v>
      </c>
      <c r="AO306" t="e">
        <f t="shared" si="168"/>
        <v>#N/A</v>
      </c>
      <c r="AP306" t="e">
        <f t="shared" si="168"/>
        <v>#N/A</v>
      </c>
      <c r="AQ306" t="e">
        <f t="shared" si="168"/>
        <v>#N/A</v>
      </c>
      <c r="AR306" t="e">
        <f t="shared" si="168"/>
        <v>#N/A</v>
      </c>
      <c r="AS306" t="e">
        <f t="shared" si="168"/>
        <v>#N/A</v>
      </c>
      <c r="AT306" t="e">
        <f t="shared" si="168"/>
        <v>#N/A</v>
      </c>
      <c r="AU306" t="e">
        <f t="shared" si="168"/>
        <v>#N/A</v>
      </c>
      <c r="AV306" t="e">
        <f t="shared" si="168"/>
        <v>#N/A</v>
      </c>
      <c r="AW306" t="e">
        <f t="shared" si="168"/>
        <v>#N/A</v>
      </c>
      <c r="AX306" t="e">
        <f t="shared" si="167"/>
        <v>#N/A</v>
      </c>
      <c r="AY306" t="e">
        <f t="shared" si="167"/>
        <v>#N/A</v>
      </c>
      <c r="AZ306" t="e">
        <f t="shared" si="167"/>
        <v>#N/A</v>
      </c>
      <c r="BA306" t="e">
        <f t="shared" si="167"/>
        <v>#N/A</v>
      </c>
      <c r="BB306" t="e">
        <f t="shared" si="167"/>
        <v>#N/A</v>
      </c>
      <c r="BC306" t="e">
        <f t="shared" si="167"/>
        <v>#N/A</v>
      </c>
      <c r="BD306" t="e">
        <f t="shared" si="167"/>
        <v>#N/A</v>
      </c>
      <c r="BE306" t="e">
        <f t="shared" si="167"/>
        <v>#N/A</v>
      </c>
      <c r="BF306" t="e">
        <f t="shared" si="167"/>
        <v>#N/A</v>
      </c>
      <c r="BG306" t="e">
        <f t="shared" si="167"/>
        <v>#N/A</v>
      </c>
      <c r="BH306" t="e">
        <f t="shared" si="167"/>
        <v>#N/A</v>
      </c>
      <c r="BI306" t="e">
        <f t="shared" si="167"/>
        <v>#N/A</v>
      </c>
      <c r="BJ306" t="e">
        <f t="shared" si="167"/>
        <v>#N/A</v>
      </c>
      <c r="BK306" t="e">
        <f t="shared" si="167"/>
        <v>#N/A</v>
      </c>
      <c r="BL306" t="e">
        <f t="shared" si="167"/>
        <v>#N/A</v>
      </c>
      <c r="BM306" t="e">
        <f t="shared" si="164"/>
        <v>#N/A</v>
      </c>
      <c r="BN306" t="e">
        <f t="shared" si="164"/>
        <v>#N/A</v>
      </c>
      <c r="BO306" t="e">
        <f t="shared" si="164"/>
        <v>#N/A</v>
      </c>
      <c r="BP306" t="e">
        <f t="shared" si="164"/>
        <v>#N/A</v>
      </c>
      <c r="BQ306" t="e">
        <f t="shared" si="164"/>
        <v>#N/A</v>
      </c>
      <c r="BR306" t="e">
        <f t="shared" si="164"/>
        <v>#N/A</v>
      </c>
      <c r="BS306" t="e">
        <f t="shared" si="164"/>
        <v>#N/A</v>
      </c>
      <c r="BT306" t="e">
        <f t="shared" si="164"/>
        <v>#N/A</v>
      </c>
      <c r="BU306" t="e">
        <f t="shared" si="164"/>
        <v>#N/A</v>
      </c>
      <c r="BV306" t="e">
        <f t="shared" si="164"/>
        <v>#N/A</v>
      </c>
      <c r="BW306" t="e">
        <f t="shared" si="164"/>
        <v>#N/A</v>
      </c>
      <c r="BX306" t="e">
        <f t="shared" si="164"/>
        <v>#N/A</v>
      </c>
      <c r="BY306" t="e">
        <f t="shared" si="164"/>
        <v>#N/A</v>
      </c>
      <c r="BZ306" t="e">
        <f t="shared" si="164"/>
        <v>#N/A</v>
      </c>
      <c r="CA306" t="e">
        <f t="shared" si="164"/>
        <v>#N/A</v>
      </c>
      <c r="CB306" t="e">
        <f t="shared" si="164"/>
        <v>#N/A</v>
      </c>
      <c r="CC306" t="e">
        <f t="shared" si="162"/>
        <v>#N/A</v>
      </c>
      <c r="CD306" t="e">
        <f t="shared" si="162"/>
        <v>#N/A</v>
      </c>
      <c r="CE306" t="e">
        <f t="shared" si="162"/>
        <v>#N/A</v>
      </c>
      <c r="CF306" t="e">
        <f t="shared" si="162"/>
        <v>#N/A</v>
      </c>
      <c r="CG306" t="e">
        <f t="shared" si="162"/>
        <v>#N/A</v>
      </c>
      <c r="CH306" t="e">
        <f t="shared" si="162"/>
        <v>#N/A</v>
      </c>
      <c r="CI306" t="e">
        <f t="shared" si="162"/>
        <v>#N/A</v>
      </c>
      <c r="CJ306" t="e">
        <f t="shared" si="162"/>
        <v>#N/A</v>
      </c>
      <c r="CK306" t="e">
        <f t="shared" si="162"/>
        <v>#N/A</v>
      </c>
      <c r="CL306" t="e">
        <f t="shared" si="162"/>
        <v>#N/A</v>
      </c>
      <c r="CM306" t="e">
        <f t="shared" si="162"/>
        <v>#N/A</v>
      </c>
      <c r="CN306" t="e">
        <f t="shared" si="162"/>
        <v>#N/A</v>
      </c>
      <c r="CO306" t="e">
        <f t="shared" si="162"/>
        <v>#N/A</v>
      </c>
      <c r="CP306" t="e">
        <f t="shared" si="162"/>
        <v>#N/A</v>
      </c>
      <c r="CQ306" t="e">
        <f t="shared" si="162"/>
        <v>#N/A</v>
      </c>
      <c r="CR306" t="e">
        <f t="shared" si="163"/>
        <v>#N/A</v>
      </c>
      <c r="CS306" t="e">
        <f t="shared" si="163"/>
        <v>#N/A</v>
      </c>
      <c r="CT306" t="e">
        <f t="shared" si="163"/>
        <v>#N/A</v>
      </c>
      <c r="CU306" t="e">
        <f t="shared" si="163"/>
        <v>#N/A</v>
      </c>
      <c r="CV306" t="e">
        <f t="shared" si="163"/>
        <v>#N/A</v>
      </c>
      <c r="CW306" t="e">
        <f t="shared" si="163"/>
        <v>#N/A</v>
      </c>
      <c r="CX306" t="e">
        <f t="shared" si="163"/>
        <v>#N/A</v>
      </c>
      <c r="CY306" t="e">
        <f t="shared" si="163"/>
        <v>#N/A</v>
      </c>
      <c r="CZ306" t="e">
        <f t="shared" si="163"/>
        <v>#N/A</v>
      </c>
      <c r="DA306" t="e">
        <f t="shared" si="163"/>
        <v>#N/A</v>
      </c>
      <c r="DB306" t="e">
        <f t="shared" si="163"/>
        <v>#N/A</v>
      </c>
      <c r="DC306" t="e">
        <f t="shared" si="163"/>
        <v>#N/A</v>
      </c>
      <c r="DD306" t="e">
        <f t="shared" si="163"/>
        <v>#N/A</v>
      </c>
      <c r="DE306" t="e">
        <f t="shared" si="163"/>
        <v>#N/A</v>
      </c>
      <c r="DF306" t="e">
        <f t="shared" si="163"/>
        <v>#N/A</v>
      </c>
      <c r="DG306" t="e">
        <f t="shared" si="163"/>
        <v>#N/A</v>
      </c>
      <c r="DH306" t="e">
        <f t="shared" si="161"/>
        <v>#N/A</v>
      </c>
      <c r="DI306" t="e">
        <f t="shared" si="161"/>
        <v>#N/A</v>
      </c>
      <c r="DJ306" t="e">
        <f t="shared" si="161"/>
        <v>#N/A</v>
      </c>
      <c r="DK306" t="e">
        <f t="shared" si="161"/>
        <v>#N/A</v>
      </c>
      <c r="DL306" t="e">
        <f t="shared" si="161"/>
        <v>#N/A</v>
      </c>
      <c r="DM306" t="e">
        <f t="shared" si="161"/>
        <v>#N/A</v>
      </c>
      <c r="DN306" t="e">
        <f t="shared" si="161"/>
        <v>#N/A</v>
      </c>
      <c r="DO306" t="e">
        <f t="shared" si="161"/>
        <v>#N/A</v>
      </c>
      <c r="DP306" t="e">
        <f t="shared" si="161"/>
        <v>#N/A</v>
      </c>
      <c r="DQ306" t="e">
        <f t="shared" si="161"/>
        <v>#N/A</v>
      </c>
      <c r="DR306" t="e">
        <f t="shared" si="161"/>
        <v>#N/A</v>
      </c>
      <c r="DS306" t="e">
        <f t="shared" si="161"/>
        <v>#N/A</v>
      </c>
      <c r="DT306" t="e">
        <f t="shared" si="161"/>
        <v>#N/A</v>
      </c>
      <c r="DU306" t="e">
        <f t="shared" si="161"/>
        <v>#N/A</v>
      </c>
      <c r="DV306" t="e">
        <f t="shared" si="161"/>
        <v>#N/A</v>
      </c>
    </row>
    <row r="307" spans="1:126" x14ac:dyDescent="0.3">
      <c r="A307" s="13" t="s">
        <v>2697</v>
      </c>
      <c r="B307" s="15" t="e">
        <f>VLOOKUP(Sheet6!A307,Phase1IDs!A226:I1024,8,0)</f>
        <v>#N/A</v>
      </c>
      <c r="C307" t="e">
        <f t="shared" si="166"/>
        <v>#N/A</v>
      </c>
      <c r="D307" t="e">
        <f t="shared" si="166"/>
        <v>#N/A</v>
      </c>
      <c r="E307" t="e">
        <f t="shared" si="166"/>
        <v>#N/A</v>
      </c>
      <c r="F307" t="e">
        <f t="shared" si="166"/>
        <v>#N/A</v>
      </c>
      <c r="G307" t="e">
        <f t="shared" si="166"/>
        <v>#N/A</v>
      </c>
      <c r="H307" t="e">
        <f t="shared" si="166"/>
        <v>#N/A</v>
      </c>
      <c r="I307" t="e">
        <f t="shared" si="166"/>
        <v>#N/A</v>
      </c>
      <c r="J307" t="e">
        <f t="shared" si="166"/>
        <v>#N/A</v>
      </c>
      <c r="K307" t="e">
        <f t="shared" si="166"/>
        <v>#N/A</v>
      </c>
      <c r="L307" t="e">
        <f t="shared" si="166"/>
        <v>#N/A</v>
      </c>
      <c r="M307" t="e">
        <f t="shared" si="166"/>
        <v>#N/A</v>
      </c>
      <c r="N307" t="e">
        <f t="shared" si="166"/>
        <v>#N/A</v>
      </c>
      <c r="O307" t="e">
        <f t="shared" si="166"/>
        <v>#N/A</v>
      </c>
      <c r="P307" t="e">
        <f t="shared" si="166"/>
        <v>#N/A</v>
      </c>
      <c r="Q307" t="e">
        <f t="shared" si="166"/>
        <v>#N/A</v>
      </c>
      <c r="R307" t="e">
        <f t="shared" si="166"/>
        <v>#N/A</v>
      </c>
      <c r="S307" t="e">
        <f t="shared" si="165"/>
        <v>#N/A</v>
      </c>
      <c r="T307" t="e">
        <f t="shared" si="165"/>
        <v>#N/A</v>
      </c>
      <c r="U307" t="e">
        <f t="shared" si="165"/>
        <v>#N/A</v>
      </c>
      <c r="V307" t="e">
        <f t="shared" si="165"/>
        <v>#N/A</v>
      </c>
      <c r="W307" t="e">
        <f t="shared" si="165"/>
        <v>#N/A</v>
      </c>
      <c r="X307" t="e">
        <f t="shared" si="165"/>
        <v>#N/A</v>
      </c>
      <c r="Y307" t="e">
        <f t="shared" si="165"/>
        <v>#N/A</v>
      </c>
      <c r="Z307" t="e">
        <f t="shared" si="165"/>
        <v>#N/A</v>
      </c>
      <c r="AA307" t="e">
        <f t="shared" si="165"/>
        <v>#N/A</v>
      </c>
      <c r="AB307" t="e">
        <f t="shared" si="165"/>
        <v>#N/A</v>
      </c>
      <c r="AC307" t="e">
        <f t="shared" si="165"/>
        <v>#N/A</v>
      </c>
      <c r="AD307" t="e">
        <f t="shared" si="165"/>
        <v>#N/A</v>
      </c>
      <c r="AE307" t="e">
        <f t="shared" si="165"/>
        <v>#N/A</v>
      </c>
      <c r="AF307" t="e">
        <f t="shared" si="165"/>
        <v>#N/A</v>
      </c>
      <c r="AG307" t="e">
        <f t="shared" si="165"/>
        <v>#N/A</v>
      </c>
      <c r="AH307" t="e">
        <f t="shared" si="168"/>
        <v>#N/A</v>
      </c>
      <c r="AI307" t="e">
        <f t="shared" si="168"/>
        <v>#N/A</v>
      </c>
      <c r="AJ307" t="e">
        <f t="shared" si="168"/>
        <v>#N/A</v>
      </c>
      <c r="AK307" t="e">
        <f t="shared" si="168"/>
        <v>#N/A</v>
      </c>
      <c r="AL307" t="e">
        <f t="shared" si="168"/>
        <v>#N/A</v>
      </c>
      <c r="AM307" t="e">
        <f t="shared" si="168"/>
        <v>#N/A</v>
      </c>
      <c r="AN307" t="e">
        <f t="shared" si="168"/>
        <v>#N/A</v>
      </c>
      <c r="AO307" t="e">
        <f t="shared" si="168"/>
        <v>#N/A</v>
      </c>
      <c r="AP307" t="e">
        <f t="shared" si="168"/>
        <v>#N/A</v>
      </c>
      <c r="AQ307" t="e">
        <f t="shared" si="168"/>
        <v>#N/A</v>
      </c>
      <c r="AR307" t="e">
        <f t="shared" si="168"/>
        <v>#N/A</v>
      </c>
      <c r="AS307" t="e">
        <f t="shared" si="168"/>
        <v>#N/A</v>
      </c>
      <c r="AT307" t="e">
        <f t="shared" si="168"/>
        <v>#N/A</v>
      </c>
      <c r="AU307" t="e">
        <f t="shared" si="168"/>
        <v>#N/A</v>
      </c>
      <c r="AV307" t="e">
        <f t="shared" si="168"/>
        <v>#N/A</v>
      </c>
      <c r="AW307" t="e">
        <f t="shared" si="168"/>
        <v>#N/A</v>
      </c>
      <c r="AX307" t="e">
        <f t="shared" si="167"/>
        <v>#N/A</v>
      </c>
      <c r="AY307" t="e">
        <f t="shared" si="167"/>
        <v>#N/A</v>
      </c>
      <c r="AZ307" t="e">
        <f t="shared" si="167"/>
        <v>#N/A</v>
      </c>
      <c r="BA307" t="e">
        <f t="shared" si="167"/>
        <v>#N/A</v>
      </c>
      <c r="BB307" t="e">
        <f t="shared" si="167"/>
        <v>#N/A</v>
      </c>
      <c r="BC307" t="e">
        <f t="shared" si="167"/>
        <v>#N/A</v>
      </c>
      <c r="BD307" t="e">
        <f t="shared" si="167"/>
        <v>#N/A</v>
      </c>
      <c r="BE307" t="e">
        <f t="shared" si="167"/>
        <v>#N/A</v>
      </c>
      <c r="BF307" t="e">
        <f t="shared" si="167"/>
        <v>#N/A</v>
      </c>
      <c r="BG307" t="e">
        <f t="shared" si="167"/>
        <v>#N/A</v>
      </c>
      <c r="BH307" t="e">
        <f t="shared" si="167"/>
        <v>#N/A</v>
      </c>
      <c r="BI307" t="e">
        <f t="shared" si="167"/>
        <v>#N/A</v>
      </c>
      <c r="BJ307" t="e">
        <f t="shared" si="167"/>
        <v>#N/A</v>
      </c>
      <c r="BK307" t="e">
        <f t="shared" si="167"/>
        <v>#N/A</v>
      </c>
      <c r="BL307" t="e">
        <f t="shared" si="167"/>
        <v>#N/A</v>
      </c>
      <c r="BM307" t="e">
        <f t="shared" si="164"/>
        <v>#N/A</v>
      </c>
      <c r="BN307" t="e">
        <f t="shared" si="164"/>
        <v>#N/A</v>
      </c>
      <c r="BO307" t="e">
        <f t="shared" si="164"/>
        <v>#N/A</v>
      </c>
      <c r="BP307" t="e">
        <f t="shared" si="164"/>
        <v>#N/A</v>
      </c>
      <c r="BQ307" t="e">
        <f t="shared" si="164"/>
        <v>#N/A</v>
      </c>
      <c r="BR307" t="e">
        <f t="shared" si="164"/>
        <v>#N/A</v>
      </c>
      <c r="BS307" t="e">
        <f t="shared" si="164"/>
        <v>#N/A</v>
      </c>
      <c r="BT307" t="e">
        <f t="shared" si="164"/>
        <v>#N/A</v>
      </c>
      <c r="BU307" t="e">
        <f t="shared" si="164"/>
        <v>#N/A</v>
      </c>
      <c r="BV307" t="e">
        <f t="shared" si="164"/>
        <v>#N/A</v>
      </c>
      <c r="BW307" t="e">
        <f t="shared" si="164"/>
        <v>#N/A</v>
      </c>
      <c r="BX307" t="e">
        <f t="shared" si="164"/>
        <v>#N/A</v>
      </c>
      <c r="BY307" t="e">
        <f t="shared" si="164"/>
        <v>#N/A</v>
      </c>
      <c r="BZ307" t="e">
        <f t="shared" si="164"/>
        <v>#N/A</v>
      </c>
      <c r="CA307" t="e">
        <f t="shared" si="164"/>
        <v>#N/A</v>
      </c>
      <c r="CB307" t="e">
        <f t="shared" si="164"/>
        <v>#N/A</v>
      </c>
      <c r="CC307" t="e">
        <f t="shared" si="162"/>
        <v>#N/A</v>
      </c>
      <c r="CD307" t="e">
        <f t="shared" si="162"/>
        <v>#N/A</v>
      </c>
      <c r="CE307" t="e">
        <f t="shared" si="162"/>
        <v>#N/A</v>
      </c>
      <c r="CF307" t="e">
        <f t="shared" si="162"/>
        <v>#N/A</v>
      </c>
      <c r="CG307" t="e">
        <f t="shared" si="162"/>
        <v>#N/A</v>
      </c>
      <c r="CH307" t="e">
        <f t="shared" si="162"/>
        <v>#N/A</v>
      </c>
      <c r="CI307" t="e">
        <f t="shared" si="162"/>
        <v>#N/A</v>
      </c>
      <c r="CJ307" t="e">
        <f t="shared" si="162"/>
        <v>#N/A</v>
      </c>
      <c r="CK307" t="e">
        <f t="shared" si="162"/>
        <v>#N/A</v>
      </c>
      <c r="CL307" t="e">
        <f t="shared" si="162"/>
        <v>#N/A</v>
      </c>
      <c r="CM307" t="e">
        <f t="shared" si="162"/>
        <v>#N/A</v>
      </c>
      <c r="CN307" t="e">
        <f t="shared" si="162"/>
        <v>#N/A</v>
      </c>
      <c r="CO307" t="e">
        <f t="shared" si="162"/>
        <v>#N/A</v>
      </c>
      <c r="CP307" t="e">
        <f t="shared" si="162"/>
        <v>#N/A</v>
      </c>
      <c r="CQ307" t="e">
        <f t="shared" si="162"/>
        <v>#N/A</v>
      </c>
      <c r="CR307" t="e">
        <f t="shared" si="163"/>
        <v>#N/A</v>
      </c>
      <c r="CS307" t="e">
        <f t="shared" si="163"/>
        <v>#N/A</v>
      </c>
      <c r="CT307" t="e">
        <f t="shared" si="163"/>
        <v>#N/A</v>
      </c>
      <c r="CU307" t="e">
        <f t="shared" si="163"/>
        <v>#N/A</v>
      </c>
      <c r="CV307" t="e">
        <f t="shared" si="163"/>
        <v>#N/A</v>
      </c>
      <c r="CW307" t="e">
        <f t="shared" si="163"/>
        <v>#N/A</v>
      </c>
      <c r="CX307" t="e">
        <f t="shared" si="163"/>
        <v>#N/A</v>
      </c>
      <c r="CY307" t="e">
        <f t="shared" si="163"/>
        <v>#N/A</v>
      </c>
      <c r="CZ307" t="e">
        <f t="shared" si="163"/>
        <v>#N/A</v>
      </c>
      <c r="DA307" t="e">
        <f t="shared" si="163"/>
        <v>#N/A</v>
      </c>
      <c r="DB307" t="e">
        <f t="shared" si="163"/>
        <v>#N/A</v>
      </c>
      <c r="DC307" t="e">
        <f t="shared" si="163"/>
        <v>#N/A</v>
      </c>
      <c r="DD307" t="e">
        <f t="shared" si="163"/>
        <v>#N/A</v>
      </c>
      <c r="DE307" t="e">
        <f t="shared" si="163"/>
        <v>#N/A</v>
      </c>
      <c r="DF307" t="e">
        <f t="shared" si="163"/>
        <v>#N/A</v>
      </c>
      <c r="DG307" t="e">
        <f t="shared" si="163"/>
        <v>#N/A</v>
      </c>
      <c r="DH307" t="e">
        <f t="shared" si="161"/>
        <v>#N/A</v>
      </c>
      <c r="DI307" t="e">
        <f t="shared" si="161"/>
        <v>#N/A</v>
      </c>
      <c r="DJ307" t="e">
        <f t="shared" si="161"/>
        <v>#N/A</v>
      </c>
      <c r="DK307" t="e">
        <f t="shared" si="161"/>
        <v>#N/A</v>
      </c>
      <c r="DL307" t="e">
        <f t="shared" si="161"/>
        <v>#N/A</v>
      </c>
      <c r="DM307" t="e">
        <f t="shared" si="161"/>
        <v>#N/A</v>
      </c>
      <c r="DN307" t="e">
        <f t="shared" si="161"/>
        <v>#N/A</v>
      </c>
      <c r="DO307" t="e">
        <f t="shared" si="161"/>
        <v>#N/A</v>
      </c>
      <c r="DP307" t="e">
        <f t="shared" si="161"/>
        <v>#N/A</v>
      </c>
      <c r="DQ307" t="e">
        <f t="shared" si="161"/>
        <v>#N/A</v>
      </c>
      <c r="DR307" t="e">
        <f t="shared" si="161"/>
        <v>#N/A</v>
      </c>
      <c r="DS307" t="e">
        <f t="shared" si="161"/>
        <v>#N/A</v>
      </c>
      <c r="DT307" t="e">
        <f t="shared" si="161"/>
        <v>#N/A</v>
      </c>
      <c r="DU307" t="e">
        <f t="shared" si="161"/>
        <v>#N/A</v>
      </c>
      <c r="DV307" t="e">
        <f t="shared" si="161"/>
        <v>#N/A</v>
      </c>
    </row>
    <row r="308" spans="1:126" x14ac:dyDescent="0.3">
      <c r="A308" s="11" t="s">
        <v>1366</v>
      </c>
      <c r="B308" s="15" t="str">
        <f>VLOOKUP(Sheet6!A308,Phase1IDs!A226:I1025,8,0)</f>
        <v>T1204/002, T1203</v>
      </c>
      <c r="C308">
        <f t="shared" si="166"/>
        <v>0</v>
      </c>
      <c r="D308">
        <f t="shared" si="166"/>
        <v>0</v>
      </c>
      <c r="E308">
        <f t="shared" si="166"/>
        <v>0</v>
      </c>
      <c r="F308">
        <f t="shared" si="166"/>
        <v>0</v>
      </c>
      <c r="G308">
        <f t="shared" si="166"/>
        <v>0</v>
      </c>
      <c r="H308">
        <f t="shared" si="166"/>
        <v>0</v>
      </c>
      <c r="I308">
        <f t="shared" si="166"/>
        <v>0</v>
      </c>
      <c r="J308">
        <f t="shared" si="166"/>
        <v>0</v>
      </c>
      <c r="K308">
        <f t="shared" si="166"/>
        <v>0</v>
      </c>
      <c r="L308">
        <f t="shared" si="166"/>
        <v>0</v>
      </c>
      <c r="M308">
        <f t="shared" si="166"/>
        <v>0</v>
      </c>
      <c r="N308">
        <f t="shared" si="166"/>
        <v>0</v>
      </c>
      <c r="O308">
        <f t="shared" si="166"/>
        <v>0</v>
      </c>
      <c r="P308">
        <f t="shared" si="166"/>
        <v>0</v>
      </c>
      <c r="Q308">
        <f t="shared" si="166"/>
        <v>0</v>
      </c>
      <c r="R308">
        <f t="shared" si="166"/>
        <v>0</v>
      </c>
      <c r="S308">
        <f t="shared" si="165"/>
        <v>0</v>
      </c>
      <c r="T308">
        <f t="shared" si="165"/>
        <v>0</v>
      </c>
      <c r="U308">
        <f t="shared" si="165"/>
        <v>0</v>
      </c>
      <c r="V308">
        <f t="shared" si="165"/>
        <v>0</v>
      </c>
      <c r="W308">
        <f t="shared" si="165"/>
        <v>0</v>
      </c>
      <c r="X308">
        <f t="shared" si="165"/>
        <v>0</v>
      </c>
      <c r="Y308">
        <f t="shared" si="165"/>
        <v>0</v>
      </c>
      <c r="Z308">
        <f t="shared" si="165"/>
        <v>0</v>
      </c>
      <c r="AA308">
        <f t="shared" si="165"/>
        <v>0</v>
      </c>
      <c r="AB308">
        <f t="shared" si="165"/>
        <v>0</v>
      </c>
      <c r="AC308">
        <f t="shared" si="165"/>
        <v>0</v>
      </c>
      <c r="AD308">
        <f t="shared" si="165"/>
        <v>0</v>
      </c>
      <c r="AE308">
        <f t="shared" si="165"/>
        <v>0</v>
      </c>
      <c r="AF308">
        <f t="shared" si="165"/>
        <v>0</v>
      </c>
      <c r="AG308">
        <f t="shared" si="165"/>
        <v>0</v>
      </c>
      <c r="AH308">
        <f t="shared" si="168"/>
        <v>0</v>
      </c>
      <c r="AI308">
        <f t="shared" si="168"/>
        <v>0</v>
      </c>
      <c r="AJ308">
        <f t="shared" si="168"/>
        <v>0</v>
      </c>
      <c r="AK308">
        <f t="shared" si="168"/>
        <v>0</v>
      </c>
      <c r="AL308">
        <f t="shared" si="168"/>
        <v>0</v>
      </c>
      <c r="AM308">
        <f t="shared" si="168"/>
        <v>0</v>
      </c>
      <c r="AN308">
        <f t="shared" si="168"/>
        <v>0</v>
      </c>
      <c r="AO308">
        <f t="shared" si="168"/>
        <v>0</v>
      </c>
      <c r="AP308">
        <f t="shared" si="168"/>
        <v>0</v>
      </c>
      <c r="AQ308">
        <f t="shared" si="168"/>
        <v>0</v>
      </c>
      <c r="AR308">
        <f t="shared" si="168"/>
        <v>0</v>
      </c>
      <c r="AS308">
        <f t="shared" si="168"/>
        <v>1</v>
      </c>
      <c r="AT308">
        <f t="shared" si="168"/>
        <v>1</v>
      </c>
      <c r="AU308">
        <f t="shared" si="168"/>
        <v>0</v>
      </c>
      <c r="AV308">
        <f t="shared" si="168"/>
        <v>1</v>
      </c>
      <c r="AW308">
        <f t="shared" si="168"/>
        <v>0</v>
      </c>
      <c r="AX308">
        <f t="shared" si="167"/>
        <v>0</v>
      </c>
      <c r="AY308">
        <f t="shared" si="167"/>
        <v>0</v>
      </c>
      <c r="AZ308">
        <f t="shared" si="167"/>
        <v>0</v>
      </c>
      <c r="BA308">
        <f t="shared" si="167"/>
        <v>0</v>
      </c>
      <c r="BB308">
        <f t="shared" si="167"/>
        <v>0</v>
      </c>
      <c r="BC308">
        <f t="shared" si="167"/>
        <v>0</v>
      </c>
      <c r="BD308">
        <f t="shared" si="167"/>
        <v>0</v>
      </c>
      <c r="BE308">
        <f t="shared" si="167"/>
        <v>0</v>
      </c>
      <c r="BF308">
        <f t="shared" si="167"/>
        <v>0</v>
      </c>
      <c r="BG308">
        <f t="shared" si="167"/>
        <v>0</v>
      </c>
      <c r="BH308">
        <f t="shared" si="167"/>
        <v>0</v>
      </c>
      <c r="BI308">
        <f t="shared" si="167"/>
        <v>0</v>
      </c>
      <c r="BJ308">
        <f t="shared" si="167"/>
        <v>0</v>
      </c>
      <c r="BK308">
        <f t="shared" si="167"/>
        <v>0</v>
      </c>
      <c r="BL308">
        <f t="shared" si="167"/>
        <v>0</v>
      </c>
      <c r="BM308">
        <f t="shared" si="164"/>
        <v>0</v>
      </c>
      <c r="BN308">
        <f t="shared" si="164"/>
        <v>0</v>
      </c>
      <c r="BO308">
        <f t="shared" si="164"/>
        <v>0</v>
      </c>
      <c r="BP308">
        <f t="shared" si="164"/>
        <v>0</v>
      </c>
      <c r="BQ308">
        <f t="shared" si="164"/>
        <v>0</v>
      </c>
      <c r="BR308">
        <f t="shared" si="164"/>
        <v>0</v>
      </c>
      <c r="BS308">
        <f t="shared" si="164"/>
        <v>0</v>
      </c>
      <c r="BT308">
        <f t="shared" si="164"/>
        <v>0</v>
      </c>
      <c r="BU308">
        <f t="shared" si="164"/>
        <v>0</v>
      </c>
      <c r="BV308">
        <f t="shared" si="164"/>
        <v>0</v>
      </c>
      <c r="BW308">
        <f t="shared" si="164"/>
        <v>0</v>
      </c>
      <c r="BX308">
        <f t="shared" si="164"/>
        <v>0</v>
      </c>
      <c r="BY308">
        <f t="shared" si="164"/>
        <v>0</v>
      </c>
      <c r="BZ308">
        <f t="shared" si="164"/>
        <v>0</v>
      </c>
      <c r="CA308">
        <f t="shared" si="164"/>
        <v>0</v>
      </c>
      <c r="CB308">
        <f t="shared" si="164"/>
        <v>0</v>
      </c>
      <c r="CC308">
        <f t="shared" si="162"/>
        <v>0</v>
      </c>
      <c r="CD308">
        <f t="shared" si="162"/>
        <v>0</v>
      </c>
      <c r="CE308">
        <f t="shared" si="162"/>
        <v>0</v>
      </c>
      <c r="CF308">
        <f t="shared" si="162"/>
        <v>0</v>
      </c>
      <c r="CG308">
        <f t="shared" si="162"/>
        <v>0</v>
      </c>
      <c r="CH308">
        <f t="shared" si="162"/>
        <v>0</v>
      </c>
      <c r="CI308">
        <f t="shared" si="162"/>
        <v>0</v>
      </c>
      <c r="CJ308">
        <f t="shared" si="162"/>
        <v>0</v>
      </c>
      <c r="CK308">
        <f t="shared" si="162"/>
        <v>0</v>
      </c>
      <c r="CL308">
        <f t="shared" si="162"/>
        <v>0</v>
      </c>
      <c r="CM308">
        <f t="shared" si="162"/>
        <v>0</v>
      </c>
      <c r="CN308">
        <f t="shared" si="162"/>
        <v>0</v>
      </c>
      <c r="CO308">
        <f t="shared" si="162"/>
        <v>0</v>
      </c>
      <c r="CP308">
        <f t="shared" si="162"/>
        <v>0</v>
      </c>
      <c r="CQ308">
        <f t="shared" si="162"/>
        <v>0</v>
      </c>
      <c r="CR308">
        <f t="shared" si="163"/>
        <v>0</v>
      </c>
      <c r="CS308">
        <f t="shared" si="163"/>
        <v>0</v>
      </c>
      <c r="CT308">
        <f t="shared" si="163"/>
        <v>0</v>
      </c>
      <c r="CU308">
        <f t="shared" si="163"/>
        <v>0</v>
      </c>
      <c r="CV308">
        <f t="shared" si="163"/>
        <v>0</v>
      </c>
      <c r="CW308">
        <f t="shared" si="163"/>
        <v>0</v>
      </c>
      <c r="CX308">
        <f t="shared" si="163"/>
        <v>0</v>
      </c>
      <c r="CY308">
        <f t="shared" si="163"/>
        <v>0</v>
      </c>
      <c r="CZ308">
        <f t="shared" si="163"/>
        <v>0</v>
      </c>
      <c r="DA308">
        <f t="shared" si="163"/>
        <v>0</v>
      </c>
      <c r="DB308">
        <f t="shared" si="163"/>
        <v>0</v>
      </c>
      <c r="DC308">
        <f t="shared" si="163"/>
        <v>0</v>
      </c>
      <c r="DD308">
        <f t="shared" si="163"/>
        <v>0</v>
      </c>
      <c r="DE308">
        <f t="shared" si="163"/>
        <v>0</v>
      </c>
      <c r="DF308">
        <f t="shared" si="163"/>
        <v>0</v>
      </c>
      <c r="DG308">
        <f t="shared" si="163"/>
        <v>0</v>
      </c>
      <c r="DH308">
        <f t="shared" si="161"/>
        <v>0</v>
      </c>
      <c r="DI308">
        <f t="shared" si="161"/>
        <v>0</v>
      </c>
      <c r="DJ308">
        <f t="shared" si="161"/>
        <v>0</v>
      </c>
      <c r="DK308">
        <f t="shared" si="161"/>
        <v>0</v>
      </c>
      <c r="DL308">
        <f t="shared" si="161"/>
        <v>0</v>
      </c>
      <c r="DM308">
        <f t="shared" si="161"/>
        <v>0</v>
      </c>
      <c r="DN308">
        <f t="shared" si="161"/>
        <v>0</v>
      </c>
      <c r="DO308">
        <f t="shared" si="161"/>
        <v>0</v>
      </c>
      <c r="DP308">
        <f t="shared" si="161"/>
        <v>0</v>
      </c>
      <c r="DQ308">
        <f t="shared" si="161"/>
        <v>0</v>
      </c>
      <c r="DR308">
        <f t="shared" si="161"/>
        <v>0</v>
      </c>
      <c r="DS308">
        <f t="shared" si="161"/>
        <v>0</v>
      </c>
      <c r="DT308">
        <f t="shared" si="161"/>
        <v>0</v>
      </c>
      <c r="DU308">
        <f t="shared" si="161"/>
        <v>0</v>
      </c>
      <c r="DV308">
        <f t="shared" si="161"/>
        <v>0</v>
      </c>
    </row>
    <row r="309" spans="1:126" x14ac:dyDescent="0.3">
      <c r="A309" s="13" t="s">
        <v>596</v>
      </c>
      <c r="B309" s="15" t="e">
        <f>VLOOKUP(Sheet6!A309,Phase1IDs!A227:I1026,8,0)</f>
        <v>#N/A</v>
      </c>
      <c r="C309" t="e">
        <f t="shared" si="166"/>
        <v>#N/A</v>
      </c>
      <c r="D309" t="e">
        <f t="shared" si="166"/>
        <v>#N/A</v>
      </c>
      <c r="E309" t="e">
        <f t="shared" si="166"/>
        <v>#N/A</v>
      </c>
      <c r="F309" t="e">
        <f t="shared" si="166"/>
        <v>#N/A</v>
      </c>
      <c r="G309" t="e">
        <f t="shared" si="166"/>
        <v>#N/A</v>
      </c>
      <c r="H309" t="e">
        <f t="shared" si="166"/>
        <v>#N/A</v>
      </c>
      <c r="I309" t="e">
        <f t="shared" si="166"/>
        <v>#N/A</v>
      </c>
      <c r="J309" t="e">
        <f t="shared" si="166"/>
        <v>#N/A</v>
      </c>
      <c r="K309" t="e">
        <f t="shared" si="166"/>
        <v>#N/A</v>
      </c>
      <c r="L309" t="e">
        <f t="shared" si="166"/>
        <v>#N/A</v>
      </c>
      <c r="M309" t="e">
        <f t="shared" si="166"/>
        <v>#N/A</v>
      </c>
      <c r="N309" t="e">
        <f t="shared" si="166"/>
        <v>#N/A</v>
      </c>
      <c r="O309" t="e">
        <f t="shared" si="166"/>
        <v>#N/A</v>
      </c>
      <c r="P309" t="e">
        <f t="shared" si="166"/>
        <v>#N/A</v>
      </c>
      <c r="Q309" t="e">
        <f t="shared" si="166"/>
        <v>#N/A</v>
      </c>
      <c r="R309" t="e">
        <f t="shared" si="166"/>
        <v>#N/A</v>
      </c>
      <c r="S309" t="e">
        <f t="shared" si="165"/>
        <v>#N/A</v>
      </c>
      <c r="T309" t="e">
        <f t="shared" si="165"/>
        <v>#N/A</v>
      </c>
      <c r="U309" t="e">
        <f t="shared" si="165"/>
        <v>#N/A</v>
      </c>
      <c r="V309" t="e">
        <f t="shared" si="165"/>
        <v>#N/A</v>
      </c>
      <c r="W309" t="e">
        <f t="shared" si="165"/>
        <v>#N/A</v>
      </c>
      <c r="X309" t="e">
        <f t="shared" si="165"/>
        <v>#N/A</v>
      </c>
      <c r="Y309" t="e">
        <f t="shared" si="165"/>
        <v>#N/A</v>
      </c>
      <c r="Z309" t="e">
        <f t="shared" si="165"/>
        <v>#N/A</v>
      </c>
      <c r="AA309" t="e">
        <f t="shared" si="165"/>
        <v>#N/A</v>
      </c>
      <c r="AB309" t="e">
        <f t="shared" si="165"/>
        <v>#N/A</v>
      </c>
      <c r="AC309" t="e">
        <f t="shared" si="165"/>
        <v>#N/A</v>
      </c>
      <c r="AD309" t="e">
        <f t="shared" si="165"/>
        <v>#N/A</v>
      </c>
      <c r="AE309" t="e">
        <f t="shared" si="165"/>
        <v>#N/A</v>
      </c>
      <c r="AF309" t="e">
        <f t="shared" si="165"/>
        <v>#N/A</v>
      </c>
      <c r="AG309" t="e">
        <f t="shared" si="165"/>
        <v>#N/A</v>
      </c>
      <c r="AH309" t="e">
        <f t="shared" si="168"/>
        <v>#N/A</v>
      </c>
      <c r="AI309" t="e">
        <f t="shared" si="168"/>
        <v>#N/A</v>
      </c>
      <c r="AJ309" t="e">
        <f t="shared" si="168"/>
        <v>#N/A</v>
      </c>
      <c r="AK309" t="e">
        <f t="shared" si="168"/>
        <v>#N/A</v>
      </c>
      <c r="AL309" t="e">
        <f t="shared" si="168"/>
        <v>#N/A</v>
      </c>
      <c r="AM309" t="e">
        <f t="shared" si="168"/>
        <v>#N/A</v>
      </c>
      <c r="AN309" t="e">
        <f t="shared" si="168"/>
        <v>#N/A</v>
      </c>
      <c r="AO309" t="e">
        <f t="shared" si="168"/>
        <v>#N/A</v>
      </c>
      <c r="AP309" t="e">
        <f t="shared" si="168"/>
        <v>#N/A</v>
      </c>
      <c r="AQ309" t="e">
        <f t="shared" si="168"/>
        <v>#N/A</v>
      </c>
      <c r="AR309" t="e">
        <f t="shared" si="168"/>
        <v>#N/A</v>
      </c>
      <c r="AS309" t="e">
        <f t="shared" si="168"/>
        <v>#N/A</v>
      </c>
      <c r="AT309" t="e">
        <f t="shared" si="168"/>
        <v>#N/A</v>
      </c>
      <c r="AU309" t="e">
        <f t="shared" si="168"/>
        <v>#N/A</v>
      </c>
      <c r="AV309" t="e">
        <f t="shared" si="168"/>
        <v>#N/A</v>
      </c>
      <c r="AW309" t="e">
        <f t="shared" si="168"/>
        <v>#N/A</v>
      </c>
      <c r="AX309" t="e">
        <f t="shared" si="167"/>
        <v>#N/A</v>
      </c>
      <c r="AY309" t="e">
        <f t="shared" si="167"/>
        <v>#N/A</v>
      </c>
      <c r="AZ309" t="e">
        <f t="shared" si="167"/>
        <v>#N/A</v>
      </c>
      <c r="BA309" t="e">
        <f t="shared" si="167"/>
        <v>#N/A</v>
      </c>
      <c r="BB309" t="e">
        <f t="shared" si="167"/>
        <v>#N/A</v>
      </c>
      <c r="BC309" t="e">
        <f t="shared" si="167"/>
        <v>#N/A</v>
      </c>
      <c r="BD309" t="e">
        <f t="shared" si="167"/>
        <v>#N/A</v>
      </c>
      <c r="BE309" t="e">
        <f t="shared" si="167"/>
        <v>#N/A</v>
      </c>
      <c r="BF309" t="e">
        <f t="shared" si="167"/>
        <v>#N/A</v>
      </c>
      <c r="BG309" t="e">
        <f t="shared" si="167"/>
        <v>#N/A</v>
      </c>
      <c r="BH309" t="e">
        <f t="shared" si="167"/>
        <v>#N/A</v>
      </c>
      <c r="BI309" t="e">
        <f t="shared" si="167"/>
        <v>#N/A</v>
      </c>
      <c r="BJ309" t="e">
        <f t="shared" si="167"/>
        <v>#N/A</v>
      </c>
      <c r="BK309" t="e">
        <f t="shared" si="167"/>
        <v>#N/A</v>
      </c>
      <c r="BL309" t="e">
        <f t="shared" si="167"/>
        <v>#N/A</v>
      </c>
      <c r="BM309" t="e">
        <f t="shared" si="164"/>
        <v>#N/A</v>
      </c>
      <c r="BN309" t="e">
        <f t="shared" si="164"/>
        <v>#N/A</v>
      </c>
      <c r="BO309" t="e">
        <f t="shared" si="164"/>
        <v>#N/A</v>
      </c>
      <c r="BP309" t="e">
        <f t="shared" si="164"/>
        <v>#N/A</v>
      </c>
      <c r="BQ309" t="e">
        <f t="shared" si="164"/>
        <v>#N/A</v>
      </c>
      <c r="BR309" t="e">
        <f t="shared" si="164"/>
        <v>#N/A</v>
      </c>
      <c r="BS309" t="e">
        <f t="shared" si="164"/>
        <v>#N/A</v>
      </c>
      <c r="BT309" t="e">
        <f t="shared" si="164"/>
        <v>#N/A</v>
      </c>
      <c r="BU309" t="e">
        <f t="shared" si="164"/>
        <v>#N/A</v>
      </c>
      <c r="BV309" t="e">
        <f t="shared" si="164"/>
        <v>#N/A</v>
      </c>
      <c r="BW309" t="e">
        <f t="shared" si="164"/>
        <v>#N/A</v>
      </c>
      <c r="BX309" t="e">
        <f t="shared" si="164"/>
        <v>#N/A</v>
      </c>
      <c r="BY309" t="e">
        <f t="shared" si="164"/>
        <v>#N/A</v>
      </c>
      <c r="BZ309" t="e">
        <f t="shared" si="164"/>
        <v>#N/A</v>
      </c>
      <c r="CA309" t="e">
        <f t="shared" si="164"/>
        <v>#N/A</v>
      </c>
      <c r="CB309" t="e">
        <f t="shared" si="164"/>
        <v>#N/A</v>
      </c>
      <c r="CC309" t="e">
        <f t="shared" si="162"/>
        <v>#N/A</v>
      </c>
      <c r="CD309" t="e">
        <f t="shared" si="162"/>
        <v>#N/A</v>
      </c>
      <c r="CE309" t="e">
        <f t="shared" si="162"/>
        <v>#N/A</v>
      </c>
      <c r="CF309" t="e">
        <f t="shared" si="162"/>
        <v>#N/A</v>
      </c>
      <c r="CG309" t="e">
        <f t="shared" si="162"/>
        <v>#N/A</v>
      </c>
      <c r="CH309" t="e">
        <f t="shared" si="162"/>
        <v>#N/A</v>
      </c>
      <c r="CI309" t="e">
        <f t="shared" si="162"/>
        <v>#N/A</v>
      </c>
      <c r="CJ309" t="e">
        <f t="shared" si="162"/>
        <v>#N/A</v>
      </c>
      <c r="CK309" t="e">
        <f t="shared" si="162"/>
        <v>#N/A</v>
      </c>
      <c r="CL309" t="e">
        <f t="shared" si="162"/>
        <v>#N/A</v>
      </c>
      <c r="CM309" t="e">
        <f t="shared" si="162"/>
        <v>#N/A</v>
      </c>
      <c r="CN309" t="e">
        <f t="shared" si="162"/>
        <v>#N/A</v>
      </c>
      <c r="CO309" t="e">
        <f t="shared" si="162"/>
        <v>#N/A</v>
      </c>
      <c r="CP309" t="e">
        <f t="shared" si="162"/>
        <v>#N/A</v>
      </c>
      <c r="CQ309" t="e">
        <f t="shared" si="162"/>
        <v>#N/A</v>
      </c>
      <c r="CR309" t="e">
        <f t="shared" si="163"/>
        <v>#N/A</v>
      </c>
      <c r="CS309" t="e">
        <f t="shared" si="163"/>
        <v>#N/A</v>
      </c>
      <c r="CT309" t="e">
        <f t="shared" si="163"/>
        <v>#N/A</v>
      </c>
      <c r="CU309" t="e">
        <f t="shared" si="163"/>
        <v>#N/A</v>
      </c>
      <c r="CV309" t="e">
        <f t="shared" si="163"/>
        <v>#N/A</v>
      </c>
      <c r="CW309" t="e">
        <f t="shared" si="163"/>
        <v>#N/A</v>
      </c>
      <c r="CX309" t="e">
        <f t="shared" si="163"/>
        <v>#N/A</v>
      </c>
      <c r="CY309" t="e">
        <f t="shared" si="163"/>
        <v>#N/A</v>
      </c>
      <c r="CZ309" t="e">
        <f t="shared" si="163"/>
        <v>#N/A</v>
      </c>
      <c r="DA309" t="e">
        <f t="shared" si="163"/>
        <v>#N/A</v>
      </c>
      <c r="DB309" t="e">
        <f t="shared" si="163"/>
        <v>#N/A</v>
      </c>
      <c r="DC309" t="e">
        <f t="shared" si="163"/>
        <v>#N/A</v>
      </c>
      <c r="DD309" t="e">
        <f t="shared" si="163"/>
        <v>#N/A</v>
      </c>
      <c r="DE309" t="e">
        <f t="shared" si="163"/>
        <v>#N/A</v>
      </c>
      <c r="DF309" t="e">
        <f t="shared" si="163"/>
        <v>#N/A</v>
      </c>
      <c r="DG309" t="e">
        <f t="shared" si="163"/>
        <v>#N/A</v>
      </c>
      <c r="DH309" t="e">
        <f t="shared" si="161"/>
        <v>#N/A</v>
      </c>
      <c r="DI309" t="e">
        <f t="shared" si="161"/>
        <v>#N/A</v>
      </c>
      <c r="DJ309" t="e">
        <f t="shared" si="161"/>
        <v>#N/A</v>
      </c>
      <c r="DK309" t="e">
        <f t="shared" si="161"/>
        <v>#N/A</v>
      </c>
      <c r="DL309" t="e">
        <f t="shared" si="161"/>
        <v>#N/A</v>
      </c>
      <c r="DM309" t="e">
        <f t="shared" si="161"/>
        <v>#N/A</v>
      </c>
      <c r="DN309" t="e">
        <f t="shared" si="161"/>
        <v>#N/A</v>
      </c>
      <c r="DO309" t="e">
        <f t="shared" si="161"/>
        <v>#N/A</v>
      </c>
      <c r="DP309" t="e">
        <f t="shared" si="161"/>
        <v>#N/A</v>
      </c>
      <c r="DQ309" t="e">
        <f t="shared" si="161"/>
        <v>#N/A</v>
      </c>
      <c r="DR309" t="e">
        <f t="shared" si="161"/>
        <v>#N/A</v>
      </c>
      <c r="DS309" t="e">
        <f t="shared" si="161"/>
        <v>#N/A</v>
      </c>
      <c r="DT309" t="e">
        <f t="shared" si="161"/>
        <v>#N/A</v>
      </c>
      <c r="DU309" t="e">
        <f t="shared" si="161"/>
        <v>#N/A</v>
      </c>
      <c r="DV309" t="e">
        <f t="shared" si="161"/>
        <v>#N/A</v>
      </c>
    </row>
    <row r="310" spans="1:126" x14ac:dyDescent="0.3">
      <c r="A310" s="11" t="s">
        <v>1679</v>
      </c>
      <c r="B310" s="15" t="str">
        <f>VLOOKUP(Sheet6!A310,Phase1IDs!A228:I1027,8,0)</f>
        <v>T1566, T1203</v>
      </c>
      <c r="C310">
        <f t="shared" si="166"/>
        <v>0</v>
      </c>
      <c r="D310">
        <f t="shared" si="166"/>
        <v>0</v>
      </c>
      <c r="E310">
        <f t="shared" si="166"/>
        <v>0</v>
      </c>
      <c r="F310">
        <f t="shared" si="166"/>
        <v>0</v>
      </c>
      <c r="G310">
        <f t="shared" si="166"/>
        <v>0</v>
      </c>
      <c r="H310">
        <f t="shared" si="166"/>
        <v>0</v>
      </c>
      <c r="I310">
        <f t="shared" si="166"/>
        <v>0</v>
      </c>
      <c r="J310">
        <f t="shared" si="166"/>
        <v>0</v>
      </c>
      <c r="K310">
        <f t="shared" si="166"/>
        <v>0</v>
      </c>
      <c r="L310">
        <f t="shared" si="166"/>
        <v>0</v>
      </c>
      <c r="M310">
        <f t="shared" si="166"/>
        <v>0</v>
      </c>
      <c r="N310">
        <f t="shared" si="166"/>
        <v>0</v>
      </c>
      <c r="O310">
        <f t="shared" si="166"/>
        <v>0</v>
      </c>
      <c r="P310">
        <f t="shared" si="166"/>
        <v>0</v>
      </c>
      <c r="Q310">
        <f t="shared" si="166"/>
        <v>0</v>
      </c>
      <c r="R310">
        <f t="shared" si="166"/>
        <v>0</v>
      </c>
      <c r="S310">
        <f t="shared" si="165"/>
        <v>0</v>
      </c>
      <c r="T310">
        <f t="shared" si="165"/>
        <v>0</v>
      </c>
      <c r="U310">
        <f t="shared" si="165"/>
        <v>0</v>
      </c>
      <c r="V310">
        <f t="shared" si="165"/>
        <v>0</v>
      </c>
      <c r="W310">
        <f t="shared" si="165"/>
        <v>0</v>
      </c>
      <c r="X310">
        <f t="shared" si="165"/>
        <v>0</v>
      </c>
      <c r="Y310">
        <f t="shared" si="165"/>
        <v>0</v>
      </c>
      <c r="Z310">
        <f t="shared" si="165"/>
        <v>0</v>
      </c>
      <c r="AA310">
        <f t="shared" si="165"/>
        <v>0</v>
      </c>
      <c r="AB310">
        <f t="shared" si="165"/>
        <v>0</v>
      </c>
      <c r="AC310">
        <f t="shared" si="165"/>
        <v>0</v>
      </c>
      <c r="AD310">
        <f t="shared" si="165"/>
        <v>0</v>
      </c>
      <c r="AE310">
        <f t="shared" si="165"/>
        <v>0</v>
      </c>
      <c r="AF310">
        <f t="shared" si="165"/>
        <v>0</v>
      </c>
      <c r="AG310">
        <f t="shared" si="165"/>
        <v>0</v>
      </c>
      <c r="AH310">
        <f t="shared" si="168"/>
        <v>0</v>
      </c>
      <c r="AI310">
        <f t="shared" si="168"/>
        <v>0</v>
      </c>
      <c r="AJ310">
        <f t="shared" si="168"/>
        <v>0</v>
      </c>
      <c r="AK310">
        <f t="shared" si="168"/>
        <v>0</v>
      </c>
      <c r="AL310">
        <f t="shared" si="168"/>
        <v>0</v>
      </c>
      <c r="AM310">
        <f t="shared" si="168"/>
        <v>0</v>
      </c>
      <c r="AN310">
        <f t="shared" si="168"/>
        <v>0</v>
      </c>
      <c r="AO310">
        <f t="shared" si="168"/>
        <v>0</v>
      </c>
      <c r="AP310">
        <f t="shared" si="168"/>
        <v>0</v>
      </c>
      <c r="AQ310">
        <f t="shared" si="168"/>
        <v>0</v>
      </c>
      <c r="AR310">
        <f t="shared" si="168"/>
        <v>0</v>
      </c>
      <c r="AS310">
        <f t="shared" si="168"/>
        <v>1</v>
      </c>
      <c r="AT310">
        <f t="shared" si="168"/>
        <v>0</v>
      </c>
      <c r="AU310">
        <f t="shared" si="168"/>
        <v>0</v>
      </c>
      <c r="AV310">
        <f t="shared" si="168"/>
        <v>0</v>
      </c>
      <c r="AW310">
        <f t="shared" si="168"/>
        <v>0</v>
      </c>
      <c r="AX310">
        <f t="shared" si="167"/>
        <v>0</v>
      </c>
      <c r="AY310">
        <f t="shared" si="167"/>
        <v>0</v>
      </c>
      <c r="AZ310">
        <f t="shared" si="167"/>
        <v>0</v>
      </c>
      <c r="BA310">
        <f t="shared" si="167"/>
        <v>0</v>
      </c>
      <c r="BB310">
        <f t="shared" si="167"/>
        <v>0</v>
      </c>
      <c r="BC310">
        <f t="shared" si="167"/>
        <v>0</v>
      </c>
      <c r="BD310">
        <f t="shared" si="167"/>
        <v>0</v>
      </c>
      <c r="BE310">
        <f t="shared" si="167"/>
        <v>0</v>
      </c>
      <c r="BF310">
        <f t="shared" si="167"/>
        <v>0</v>
      </c>
      <c r="BG310">
        <f t="shared" si="167"/>
        <v>0</v>
      </c>
      <c r="BH310">
        <f t="shared" si="167"/>
        <v>0</v>
      </c>
      <c r="BI310">
        <f t="shared" si="167"/>
        <v>0</v>
      </c>
      <c r="BJ310">
        <f t="shared" si="167"/>
        <v>0</v>
      </c>
      <c r="BK310">
        <f t="shared" si="167"/>
        <v>0</v>
      </c>
      <c r="BL310">
        <f t="shared" si="167"/>
        <v>0</v>
      </c>
      <c r="BM310">
        <f t="shared" si="164"/>
        <v>0</v>
      </c>
      <c r="BN310">
        <f t="shared" si="164"/>
        <v>0</v>
      </c>
      <c r="BO310">
        <f t="shared" si="164"/>
        <v>0</v>
      </c>
      <c r="BP310">
        <f t="shared" si="164"/>
        <v>0</v>
      </c>
      <c r="BQ310">
        <f t="shared" si="164"/>
        <v>0</v>
      </c>
      <c r="BR310">
        <f t="shared" si="164"/>
        <v>0</v>
      </c>
      <c r="BS310">
        <f t="shared" si="164"/>
        <v>0</v>
      </c>
      <c r="BT310">
        <f t="shared" si="164"/>
        <v>0</v>
      </c>
      <c r="BU310">
        <f t="shared" si="164"/>
        <v>0</v>
      </c>
      <c r="BV310">
        <f t="shared" si="164"/>
        <v>0</v>
      </c>
      <c r="BW310">
        <f t="shared" si="164"/>
        <v>0</v>
      </c>
      <c r="BX310">
        <f t="shared" si="164"/>
        <v>0</v>
      </c>
      <c r="BY310">
        <f t="shared" si="164"/>
        <v>0</v>
      </c>
      <c r="BZ310">
        <f t="shared" si="164"/>
        <v>0</v>
      </c>
      <c r="CA310">
        <f t="shared" si="164"/>
        <v>0</v>
      </c>
      <c r="CB310">
        <f t="shared" si="164"/>
        <v>0</v>
      </c>
      <c r="CC310">
        <f t="shared" si="162"/>
        <v>0</v>
      </c>
      <c r="CD310">
        <f t="shared" si="162"/>
        <v>0</v>
      </c>
      <c r="CE310">
        <f t="shared" si="162"/>
        <v>0</v>
      </c>
      <c r="CF310">
        <f t="shared" si="162"/>
        <v>0</v>
      </c>
      <c r="CG310">
        <f t="shared" si="162"/>
        <v>0</v>
      </c>
      <c r="CH310">
        <f t="shared" si="162"/>
        <v>0</v>
      </c>
      <c r="CI310">
        <f t="shared" si="162"/>
        <v>0</v>
      </c>
      <c r="CJ310">
        <f t="shared" si="162"/>
        <v>0</v>
      </c>
      <c r="CK310">
        <f t="shared" si="162"/>
        <v>0</v>
      </c>
      <c r="CL310">
        <f t="shared" si="162"/>
        <v>0</v>
      </c>
      <c r="CM310">
        <f t="shared" si="162"/>
        <v>0</v>
      </c>
      <c r="CN310">
        <f t="shared" si="162"/>
        <v>0</v>
      </c>
      <c r="CO310">
        <f t="shared" si="162"/>
        <v>0</v>
      </c>
      <c r="CP310">
        <f t="shared" si="162"/>
        <v>0</v>
      </c>
      <c r="CQ310">
        <f t="shared" si="162"/>
        <v>0</v>
      </c>
      <c r="CR310">
        <f t="shared" si="163"/>
        <v>0</v>
      </c>
      <c r="CS310">
        <f t="shared" si="163"/>
        <v>0</v>
      </c>
      <c r="CT310">
        <f t="shared" si="163"/>
        <v>0</v>
      </c>
      <c r="CU310">
        <f t="shared" si="163"/>
        <v>0</v>
      </c>
      <c r="CV310">
        <f t="shared" si="163"/>
        <v>0</v>
      </c>
      <c r="CW310">
        <f t="shared" si="163"/>
        <v>0</v>
      </c>
      <c r="CX310">
        <f t="shared" si="163"/>
        <v>0</v>
      </c>
      <c r="CY310">
        <f t="shared" si="163"/>
        <v>0</v>
      </c>
      <c r="CZ310">
        <f t="shared" si="163"/>
        <v>1</v>
      </c>
      <c r="DA310">
        <f t="shared" si="163"/>
        <v>0</v>
      </c>
      <c r="DB310">
        <f t="shared" si="163"/>
        <v>0</v>
      </c>
      <c r="DC310">
        <f t="shared" si="163"/>
        <v>0</v>
      </c>
      <c r="DD310">
        <f t="shared" si="163"/>
        <v>0</v>
      </c>
      <c r="DE310">
        <f t="shared" si="163"/>
        <v>0</v>
      </c>
      <c r="DF310">
        <f t="shared" si="163"/>
        <v>0</v>
      </c>
      <c r="DG310">
        <f t="shared" ref="DG310:DV325" si="169">IF($B310=0,0,COUNTIFS($B310,"*"&amp;DG$1&amp;"*"))</f>
        <v>0</v>
      </c>
      <c r="DH310">
        <f t="shared" si="169"/>
        <v>0</v>
      </c>
      <c r="DI310">
        <f t="shared" si="169"/>
        <v>0</v>
      </c>
      <c r="DJ310">
        <f t="shared" si="169"/>
        <v>0</v>
      </c>
      <c r="DK310">
        <f t="shared" si="169"/>
        <v>0</v>
      </c>
      <c r="DL310">
        <f t="shared" si="169"/>
        <v>0</v>
      </c>
      <c r="DM310">
        <f t="shared" si="169"/>
        <v>0</v>
      </c>
      <c r="DN310">
        <f t="shared" si="169"/>
        <v>0</v>
      </c>
      <c r="DO310">
        <f t="shared" si="169"/>
        <v>0</v>
      </c>
      <c r="DP310">
        <f t="shared" si="169"/>
        <v>0</v>
      </c>
      <c r="DQ310">
        <f t="shared" si="169"/>
        <v>0</v>
      </c>
      <c r="DR310">
        <f t="shared" si="169"/>
        <v>0</v>
      </c>
      <c r="DS310">
        <f t="shared" si="169"/>
        <v>0</v>
      </c>
      <c r="DT310">
        <f t="shared" si="169"/>
        <v>0</v>
      </c>
      <c r="DU310">
        <f t="shared" si="169"/>
        <v>0</v>
      </c>
      <c r="DV310">
        <f t="shared" si="169"/>
        <v>0</v>
      </c>
    </row>
    <row r="311" spans="1:126" x14ac:dyDescent="0.3">
      <c r="A311" s="13" t="s">
        <v>1343</v>
      </c>
      <c r="B311" s="15" t="str">
        <f>VLOOKUP(Sheet6!A311,Phase1IDs!A229:I1028,8,0)</f>
        <v>T1204/002, T1203</v>
      </c>
      <c r="C311">
        <f t="shared" si="166"/>
        <v>0</v>
      </c>
      <c r="D311">
        <f t="shared" si="166"/>
        <v>0</v>
      </c>
      <c r="E311">
        <f t="shared" si="166"/>
        <v>0</v>
      </c>
      <c r="F311">
        <f t="shared" si="166"/>
        <v>0</v>
      </c>
      <c r="G311">
        <f t="shared" si="166"/>
        <v>0</v>
      </c>
      <c r="H311">
        <f t="shared" si="166"/>
        <v>0</v>
      </c>
      <c r="I311">
        <f t="shared" si="166"/>
        <v>0</v>
      </c>
      <c r="J311">
        <f t="shared" si="166"/>
        <v>0</v>
      </c>
      <c r="K311">
        <f t="shared" si="166"/>
        <v>0</v>
      </c>
      <c r="L311">
        <f t="shared" si="166"/>
        <v>0</v>
      </c>
      <c r="M311">
        <f t="shared" si="166"/>
        <v>0</v>
      </c>
      <c r="N311">
        <f t="shared" si="166"/>
        <v>0</v>
      </c>
      <c r="O311">
        <f t="shared" si="166"/>
        <v>0</v>
      </c>
      <c r="P311">
        <f t="shared" si="166"/>
        <v>0</v>
      </c>
      <c r="Q311">
        <f t="shared" si="166"/>
        <v>0</v>
      </c>
      <c r="R311">
        <f t="shared" si="166"/>
        <v>0</v>
      </c>
      <c r="S311">
        <f t="shared" si="165"/>
        <v>0</v>
      </c>
      <c r="T311">
        <f t="shared" si="165"/>
        <v>0</v>
      </c>
      <c r="U311">
        <f t="shared" si="165"/>
        <v>0</v>
      </c>
      <c r="V311">
        <f t="shared" si="165"/>
        <v>0</v>
      </c>
      <c r="W311">
        <f t="shared" si="165"/>
        <v>0</v>
      </c>
      <c r="X311">
        <f t="shared" si="165"/>
        <v>0</v>
      </c>
      <c r="Y311">
        <f t="shared" si="165"/>
        <v>0</v>
      </c>
      <c r="Z311">
        <f t="shared" si="165"/>
        <v>0</v>
      </c>
      <c r="AA311">
        <f t="shared" si="165"/>
        <v>0</v>
      </c>
      <c r="AB311">
        <f t="shared" si="165"/>
        <v>0</v>
      </c>
      <c r="AC311">
        <f t="shared" si="165"/>
        <v>0</v>
      </c>
      <c r="AD311">
        <f t="shared" si="165"/>
        <v>0</v>
      </c>
      <c r="AE311">
        <f t="shared" si="165"/>
        <v>0</v>
      </c>
      <c r="AF311">
        <f t="shared" si="165"/>
        <v>0</v>
      </c>
      <c r="AG311">
        <f t="shared" si="165"/>
        <v>0</v>
      </c>
      <c r="AH311">
        <f t="shared" si="168"/>
        <v>0</v>
      </c>
      <c r="AI311">
        <f t="shared" si="168"/>
        <v>0</v>
      </c>
      <c r="AJ311">
        <f t="shared" si="168"/>
        <v>0</v>
      </c>
      <c r="AK311">
        <f t="shared" si="168"/>
        <v>0</v>
      </c>
      <c r="AL311">
        <f t="shared" si="168"/>
        <v>0</v>
      </c>
      <c r="AM311">
        <f t="shared" si="168"/>
        <v>0</v>
      </c>
      <c r="AN311">
        <f t="shared" si="168"/>
        <v>0</v>
      </c>
      <c r="AO311">
        <f t="shared" si="168"/>
        <v>0</v>
      </c>
      <c r="AP311">
        <f t="shared" si="168"/>
        <v>0</v>
      </c>
      <c r="AQ311">
        <f t="shared" si="168"/>
        <v>0</v>
      </c>
      <c r="AR311">
        <f t="shared" si="168"/>
        <v>0</v>
      </c>
      <c r="AS311">
        <f t="shared" si="168"/>
        <v>1</v>
      </c>
      <c r="AT311">
        <f t="shared" si="168"/>
        <v>1</v>
      </c>
      <c r="AU311">
        <f t="shared" si="168"/>
        <v>0</v>
      </c>
      <c r="AV311">
        <f t="shared" si="168"/>
        <v>1</v>
      </c>
      <c r="AW311">
        <f t="shared" si="168"/>
        <v>0</v>
      </c>
      <c r="AX311">
        <f t="shared" si="167"/>
        <v>0</v>
      </c>
      <c r="AY311">
        <f t="shared" si="167"/>
        <v>0</v>
      </c>
      <c r="AZ311">
        <f t="shared" si="167"/>
        <v>0</v>
      </c>
      <c r="BA311">
        <f t="shared" si="167"/>
        <v>0</v>
      </c>
      <c r="BB311">
        <f t="shared" si="167"/>
        <v>0</v>
      </c>
      <c r="BC311">
        <f t="shared" si="167"/>
        <v>0</v>
      </c>
      <c r="BD311">
        <f t="shared" si="167"/>
        <v>0</v>
      </c>
      <c r="BE311">
        <f t="shared" si="167"/>
        <v>0</v>
      </c>
      <c r="BF311">
        <f t="shared" si="167"/>
        <v>0</v>
      </c>
      <c r="BG311">
        <f t="shared" si="167"/>
        <v>0</v>
      </c>
      <c r="BH311">
        <f t="shared" si="167"/>
        <v>0</v>
      </c>
      <c r="BI311">
        <f t="shared" si="167"/>
        <v>0</v>
      </c>
      <c r="BJ311">
        <f t="shared" si="167"/>
        <v>0</v>
      </c>
      <c r="BK311">
        <f t="shared" si="167"/>
        <v>0</v>
      </c>
      <c r="BL311">
        <f t="shared" si="167"/>
        <v>0</v>
      </c>
      <c r="BM311">
        <f t="shared" si="164"/>
        <v>0</v>
      </c>
      <c r="BN311">
        <f t="shared" si="164"/>
        <v>0</v>
      </c>
      <c r="BO311">
        <f t="shared" si="164"/>
        <v>0</v>
      </c>
      <c r="BP311">
        <f t="shared" si="164"/>
        <v>0</v>
      </c>
      <c r="BQ311">
        <f t="shared" si="164"/>
        <v>0</v>
      </c>
      <c r="BR311">
        <f t="shared" si="164"/>
        <v>0</v>
      </c>
      <c r="BS311">
        <f t="shared" si="164"/>
        <v>0</v>
      </c>
      <c r="BT311">
        <f t="shared" si="164"/>
        <v>0</v>
      </c>
      <c r="BU311">
        <f t="shared" si="164"/>
        <v>0</v>
      </c>
      <c r="BV311">
        <f t="shared" si="164"/>
        <v>0</v>
      </c>
      <c r="BW311">
        <f t="shared" si="164"/>
        <v>0</v>
      </c>
      <c r="BX311">
        <f t="shared" si="164"/>
        <v>0</v>
      </c>
      <c r="BY311">
        <f t="shared" si="164"/>
        <v>0</v>
      </c>
      <c r="BZ311">
        <f t="shared" si="164"/>
        <v>0</v>
      </c>
      <c r="CA311">
        <f t="shared" si="164"/>
        <v>0</v>
      </c>
      <c r="CB311">
        <f t="shared" ref="CB311:CQ326" si="170">IF($B311=0,0,COUNTIFS($B311,"*"&amp;CB$1&amp;"*"))</f>
        <v>0</v>
      </c>
      <c r="CC311">
        <f t="shared" si="170"/>
        <v>0</v>
      </c>
      <c r="CD311">
        <f t="shared" si="170"/>
        <v>0</v>
      </c>
      <c r="CE311">
        <f t="shared" si="170"/>
        <v>0</v>
      </c>
      <c r="CF311">
        <f t="shared" si="170"/>
        <v>0</v>
      </c>
      <c r="CG311">
        <f t="shared" si="170"/>
        <v>0</v>
      </c>
      <c r="CH311">
        <f t="shared" si="170"/>
        <v>0</v>
      </c>
      <c r="CI311">
        <f t="shared" si="170"/>
        <v>0</v>
      </c>
      <c r="CJ311">
        <f t="shared" si="170"/>
        <v>0</v>
      </c>
      <c r="CK311">
        <f t="shared" si="170"/>
        <v>0</v>
      </c>
      <c r="CL311">
        <f t="shared" si="170"/>
        <v>0</v>
      </c>
      <c r="CM311">
        <f t="shared" si="170"/>
        <v>0</v>
      </c>
      <c r="CN311">
        <f t="shared" si="170"/>
        <v>0</v>
      </c>
      <c r="CO311">
        <f t="shared" si="170"/>
        <v>0</v>
      </c>
      <c r="CP311">
        <f t="shared" si="170"/>
        <v>0</v>
      </c>
      <c r="CQ311">
        <f t="shared" si="170"/>
        <v>0</v>
      </c>
      <c r="CR311">
        <f t="shared" ref="CR311:DG326" si="171">IF($B311=0,0,COUNTIFS($B311,"*"&amp;CR$1&amp;"*"))</f>
        <v>0</v>
      </c>
      <c r="CS311">
        <f t="shared" si="171"/>
        <v>0</v>
      </c>
      <c r="CT311">
        <f t="shared" si="171"/>
        <v>0</v>
      </c>
      <c r="CU311">
        <f t="shared" si="171"/>
        <v>0</v>
      </c>
      <c r="CV311">
        <f t="shared" si="171"/>
        <v>0</v>
      </c>
      <c r="CW311">
        <f t="shared" si="171"/>
        <v>0</v>
      </c>
      <c r="CX311">
        <f t="shared" si="171"/>
        <v>0</v>
      </c>
      <c r="CY311">
        <f t="shared" si="171"/>
        <v>0</v>
      </c>
      <c r="CZ311">
        <f t="shared" si="171"/>
        <v>0</v>
      </c>
      <c r="DA311">
        <f t="shared" si="171"/>
        <v>0</v>
      </c>
      <c r="DB311">
        <f t="shared" si="171"/>
        <v>0</v>
      </c>
      <c r="DC311">
        <f t="shared" si="171"/>
        <v>0</v>
      </c>
      <c r="DD311">
        <f t="shared" si="171"/>
        <v>0</v>
      </c>
      <c r="DE311">
        <f t="shared" si="171"/>
        <v>0</v>
      </c>
      <c r="DF311">
        <f t="shared" si="171"/>
        <v>0</v>
      </c>
      <c r="DG311">
        <f t="shared" si="171"/>
        <v>0</v>
      </c>
      <c r="DH311">
        <f t="shared" si="169"/>
        <v>0</v>
      </c>
      <c r="DI311">
        <f t="shared" si="169"/>
        <v>0</v>
      </c>
      <c r="DJ311">
        <f t="shared" si="169"/>
        <v>0</v>
      </c>
      <c r="DK311">
        <f t="shared" si="169"/>
        <v>0</v>
      </c>
      <c r="DL311">
        <f t="shared" si="169"/>
        <v>0</v>
      </c>
      <c r="DM311">
        <f t="shared" si="169"/>
        <v>0</v>
      </c>
      <c r="DN311">
        <f t="shared" si="169"/>
        <v>0</v>
      </c>
      <c r="DO311">
        <f t="shared" si="169"/>
        <v>0</v>
      </c>
      <c r="DP311">
        <f t="shared" si="169"/>
        <v>0</v>
      </c>
      <c r="DQ311">
        <f t="shared" si="169"/>
        <v>0</v>
      </c>
      <c r="DR311">
        <f t="shared" si="169"/>
        <v>0</v>
      </c>
      <c r="DS311">
        <f t="shared" si="169"/>
        <v>0</v>
      </c>
      <c r="DT311">
        <f t="shared" si="169"/>
        <v>0</v>
      </c>
      <c r="DU311">
        <f t="shared" si="169"/>
        <v>0</v>
      </c>
      <c r="DV311">
        <f t="shared" si="169"/>
        <v>0</v>
      </c>
    </row>
    <row r="312" spans="1:126" x14ac:dyDescent="0.3">
      <c r="A312" s="11" t="s">
        <v>918</v>
      </c>
      <c r="B312" s="15" t="e">
        <f>VLOOKUP(Sheet6!A312,Phase1IDs!A230:I1029,8,0)</f>
        <v>#N/A</v>
      </c>
      <c r="C312" t="e">
        <f t="shared" si="166"/>
        <v>#N/A</v>
      </c>
      <c r="D312" t="e">
        <f t="shared" si="166"/>
        <v>#N/A</v>
      </c>
      <c r="E312" t="e">
        <f t="shared" si="166"/>
        <v>#N/A</v>
      </c>
      <c r="F312" t="e">
        <f t="shared" si="166"/>
        <v>#N/A</v>
      </c>
      <c r="G312" t="e">
        <f t="shared" si="166"/>
        <v>#N/A</v>
      </c>
      <c r="H312" t="e">
        <f t="shared" si="166"/>
        <v>#N/A</v>
      </c>
      <c r="I312" t="e">
        <f t="shared" si="166"/>
        <v>#N/A</v>
      </c>
      <c r="J312" t="e">
        <f t="shared" si="166"/>
        <v>#N/A</v>
      </c>
      <c r="K312" t="e">
        <f t="shared" si="166"/>
        <v>#N/A</v>
      </c>
      <c r="L312" t="e">
        <f t="shared" si="166"/>
        <v>#N/A</v>
      </c>
      <c r="M312" t="e">
        <f t="shared" si="166"/>
        <v>#N/A</v>
      </c>
      <c r="N312" t="e">
        <f t="shared" si="166"/>
        <v>#N/A</v>
      </c>
      <c r="O312" t="e">
        <f t="shared" si="166"/>
        <v>#N/A</v>
      </c>
      <c r="P312" t="e">
        <f t="shared" si="166"/>
        <v>#N/A</v>
      </c>
      <c r="Q312" t="e">
        <f t="shared" si="166"/>
        <v>#N/A</v>
      </c>
      <c r="R312" t="e">
        <f t="shared" si="166"/>
        <v>#N/A</v>
      </c>
      <c r="S312" t="e">
        <f t="shared" si="165"/>
        <v>#N/A</v>
      </c>
      <c r="T312" t="e">
        <f t="shared" si="165"/>
        <v>#N/A</v>
      </c>
      <c r="U312" t="e">
        <f t="shared" si="165"/>
        <v>#N/A</v>
      </c>
      <c r="V312" t="e">
        <f t="shared" si="165"/>
        <v>#N/A</v>
      </c>
      <c r="W312" t="e">
        <f t="shared" si="165"/>
        <v>#N/A</v>
      </c>
      <c r="X312" t="e">
        <f t="shared" si="165"/>
        <v>#N/A</v>
      </c>
      <c r="Y312" t="e">
        <f t="shared" si="165"/>
        <v>#N/A</v>
      </c>
      <c r="Z312" t="e">
        <f t="shared" si="165"/>
        <v>#N/A</v>
      </c>
      <c r="AA312" t="e">
        <f t="shared" si="165"/>
        <v>#N/A</v>
      </c>
      <c r="AB312" t="e">
        <f t="shared" si="165"/>
        <v>#N/A</v>
      </c>
      <c r="AC312" t="e">
        <f t="shared" si="165"/>
        <v>#N/A</v>
      </c>
      <c r="AD312" t="e">
        <f t="shared" si="165"/>
        <v>#N/A</v>
      </c>
      <c r="AE312" t="e">
        <f t="shared" si="165"/>
        <v>#N/A</v>
      </c>
      <c r="AF312" t="e">
        <f t="shared" si="165"/>
        <v>#N/A</v>
      </c>
      <c r="AG312" t="e">
        <f t="shared" si="165"/>
        <v>#N/A</v>
      </c>
      <c r="AH312" t="e">
        <f t="shared" si="168"/>
        <v>#N/A</v>
      </c>
      <c r="AI312" t="e">
        <f t="shared" si="168"/>
        <v>#N/A</v>
      </c>
      <c r="AJ312" t="e">
        <f t="shared" si="168"/>
        <v>#N/A</v>
      </c>
      <c r="AK312" t="e">
        <f t="shared" si="168"/>
        <v>#N/A</v>
      </c>
      <c r="AL312" t="e">
        <f t="shared" si="168"/>
        <v>#N/A</v>
      </c>
      <c r="AM312" t="e">
        <f t="shared" si="168"/>
        <v>#N/A</v>
      </c>
      <c r="AN312" t="e">
        <f t="shared" si="168"/>
        <v>#N/A</v>
      </c>
      <c r="AO312" t="e">
        <f t="shared" si="168"/>
        <v>#N/A</v>
      </c>
      <c r="AP312" t="e">
        <f t="shared" si="168"/>
        <v>#N/A</v>
      </c>
      <c r="AQ312" t="e">
        <f t="shared" si="168"/>
        <v>#N/A</v>
      </c>
      <c r="AR312" t="e">
        <f t="shared" si="168"/>
        <v>#N/A</v>
      </c>
      <c r="AS312" t="e">
        <f t="shared" si="168"/>
        <v>#N/A</v>
      </c>
      <c r="AT312" t="e">
        <f t="shared" si="168"/>
        <v>#N/A</v>
      </c>
      <c r="AU312" t="e">
        <f t="shared" si="168"/>
        <v>#N/A</v>
      </c>
      <c r="AV312" t="e">
        <f t="shared" si="168"/>
        <v>#N/A</v>
      </c>
      <c r="AW312" t="e">
        <f t="shared" si="168"/>
        <v>#N/A</v>
      </c>
      <c r="AX312" t="e">
        <f t="shared" si="167"/>
        <v>#N/A</v>
      </c>
      <c r="AY312" t="e">
        <f t="shared" si="167"/>
        <v>#N/A</v>
      </c>
      <c r="AZ312" t="e">
        <f t="shared" si="167"/>
        <v>#N/A</v>
      </c>
      <c r="BA312" t="e">
        <f t="shared" si="167"/>
        <v>#N/A</v>
      </c>
      <c r="BB312" t="e">
        <f t="shared" si="167"/>
        <v>#N/A</v>
      </c>
      <c r="BC312" t="e">
        <f t="shared" si="167"/>
        <v>#N/A</v>
      </c>
      <c r="BD312" t="e">
        <f t="shared" si="167"/>
        <v>#N/A</v>
      </c>
      <c r="BE312" t="e">
        <f t="shared" si="167"/>
        <v>#N/A</v>
      </c>
      <c r="BF312" t="e">
        <f t="shared" si="167"/>
        <v>#N/A</v>
      </c>
      <c r="BG312" t="e">
        <f t="shared" si="167"/>
        <v>#N/A</v>
      </c>
      <c r="BH312" t="e">
        <f t="shared" si="167"/>
        <v>#N/A</v>
      </c>
      <c r="BI312" t="e">
        <f t="shared" si="167"/>
        <v>#N/A</v>
      </c>
      <c r="BJ312" t="e">
        <f t="shared" si="167"/>
        <v>#N/A</v>
      </c>
      <c r="BK312" t="e">
        <f t="shared" si="167"/>
        <v>#N/A</v>
      </c>
      <c r="BL312" t="e">
        <f t="shared" si="167"/>
        <v>#N/A</v>
      </c>
      <c r="BM312" t="e">
        <f t="shared" ref="BM312:CB327" si="172">IF($B312=0,0,COUNTIFS($B312,"*"&amp;BM$1&amp;"*"))</f>
        <v>#N/A</v>
      </c>
      <c r="BN312" t="e">
        <f t="shared" si="172"/>
        <v>#N/A</v>
      </c>
      <c r="BO312" t="e">
        <f t="shared" si="172"/>
        <v>#N/A</v>
      </c>
      <c r="BP312" t="e">
        <f t="shared" si="172"/>
        <v>#N/A</v>
      </c>
      <c r="BQ312" t="e">
        <f t="shared" si="172"/>
        <v>#N/A</v>
      </c>
      <c r="BR312" t="e">
        <f t="shared" si="172"/>
        <v>#N/A</v>
      </c>
      <c r="BS312" t="e">
        <f t="shared" si="172"/>
        <v>#N/A</v>
      </c>
      <c r="BT312" t="e">
        <f t="shared" si="172"/>
        <v>#N/A</v>
      </c>
      <c r="BU312" t="e">
        <f t="shared" si="172"/>
        <v>#N/A</v>
      </c>
      <c r="BV312" t="e">
        <f t="shared" si="172"/>
        <v>#N/A</v>
      </c>
      <c r="BW312" t="e">
        <f t="shared" si="172"/>
        <v>#N/A</v>
      </c>
      <c r="BX312" t="e">
        <f t="shared" si="172"/>
        <v>#N/A</v>
      </c>
      <c r="BY312" t="e">
        <f t="shared" si="172"/>
        <v>#N/A</v>
      </c>
      <c r="BZ312" t="e">
        <f t="shared" si="172"/>
        <v>#N/A</v>
      </c>
      <c r="CA312" t="e">
        <f t="shared" si="172"/>
        <v>#N/A</v>
      </c>
      <c r="CB312" t="e">
        <f t="shared" si="172"/>
        <v>#N/A</v>
      </c>
      <c r="CC312" t="e">
        <f t="shared" si="170"/>
        <v>#N/A</v>
      </c>
      <c r="CD312" t="e">
        <f t="shared" si="170"/>
        <v>#N/A</v>
      </c>
      <c r="CE312" t="e">
        <f t="shared" si="170"/>
        <v>#N/A</v>
      </c>
      <c r="CF312" t="e">
        <f t="shared" si="170"/>
        <v>#N/A</v>
      </c>
      <c r="CG312" t="e">
        <f t="shared" si="170"/>
        <v>#N/A</v>
      </c>
      <c r="CH312" t="e">
        <f t="shared" si="170"/>
        <v>#N/A</v>
      </c>
      <c r="CI312" t="e">
        <f t="shared" si="170"/>
        <v>#N/A</v>
      </c>
      <c r="CJ312" t="e">
        <f t="shared" si="170"/>
        <v>#N/A</v>
      </c>
      <c r="CK312" t="e">
        <f t="shared" si="170"/>
        <v>#N/A</v>
      </c>
      <c r="CL312" t="e">
        <f t="shared" si="170"/>
        <v>#N/A</v>
      </c>
      <c r="CM312" t="e">
        <f t="shared" si="170"/>
        <v>#N/A</v>
      </c>
      <c r="CN312" t="e">
        <f t="shared" si="170"/>
        <v>#N/A</v>
      </c>
      <c r="CO312" t="e">
        <f t="shared" si="170"/>
        <v>#N/A</v>
      </c>
      <c r="CP312" t="e">
        <f t="shared" si="170"/>
        <v>#N/A</v>
      </c>
      <c r="CQ312" t="e">
        <f t="shared" si="170"/>
        <v>#N/A</v>
      </c>
      <c r="CR312" t="e">
        <f t="shared" si="171"/>
        <v>#N/A</v>
      </c>
      <c r="CS312" t="e">
        <f t="shared" si="171"/>
        <v>#N/A</v>
      </c>
      <c r="CT312" t="e">
        <f t="shared" si="171"/>
        <v>#N/A</v>
      </c>
      <c r="CU312" t="e">
        <f t="shared" si="171"/>
        <v>#N/A</v>
      </c>
      <c r="CV312" t="e">
        <f t="shared" si="171"/>
        <v>#N/A</v>
      </c>
      <c r="CW312" t="e">
        <f t="shared" si="171"/>
        <v>#N/A</v>
      </c>
      <c r="CX312" t="e">
        <f t="shared" si="171"/>
        <v>#N/A</v>
      </c>
      <c r="CY312" t="e">
        <f t="shared" si="171"/>
        <v>#N/A</v>
      </c>
      <c r="CZ312" t="e">
        <f t="shared" si="171"/>
        <v>#N/A</v>
      </c>
      <c r="DA312" t="e">
        <f t="shared" si="171"/>
        <v>#N/A</v>
      </c>
      <c r="DB312" t="e">
        <f t="shared" si="171"/>
        <v>#N/A</v>
      </c>
      <c r="DC312" t="e">
        <f t="shared" si="171"/>
        <v>#N/A</v>
      </c>
      <c r="DD312" t="e">
        <f t="shared" si="171"/>
        <v>#N/A</v>
      </c>
      <c r="DE312" t="e">
        <f t="shared" si="171"/>
        <v>#N/A</v>
      </c>
      <c r="DF312" t="e">
        <f t="shared" si="171"/>
        <v>#N/A</v>
      </c>
      <c r="DG312" t="e">
        <f t="shared" si="171"/>
        <v>#N/A</v>
      </c>
      <c r="DH312" t="e">
        <f t="shared" si="169"/>
        <v>#N/A</v>
      </c>
      <c r="DI312" t="e">
        <f t="shared" si="169"/>
        <v>#N/A</v>
      </c>
      <c r="DJ312" t="e">
        <f t="shared" si="169"/>
        <v>#N/A</v>
      </c>
      <c r="DK312" t="e">
        <f t="shared" si="169"/>
        <v>#N/A</v>
      </c>
      <c r="DL312" t="e">
        <f t="shared" si="169"/>
        <v>#N/A</v>
      </c>
      <c r="DM312" t="e">
        <f t="shared" si="169"/>
        <v>#N/A</v>
      </c>
      <c r="DN312" t="e">
        <f t="shared" si="169"/>
        <v>#N/A</v>
      </c>
      <c r="DO312" t="e">
        <f t="shared" si="169"/>
        <v>#N/A</v>
      </c>
      <c r="DP312" t="e">
        <f t="shared" si="169"/>
        <v>#N/A</v>
      </c>
      <c r="DQ312" t="e">
        <f t="shared" si="169"/>
        <v>#N/A</v>
      </c>
      <c r="DR312" t="e">
        <f t="shared" si="169"/>
        <v>#N/A</v>
      </c>
      <c r="DS312" t="e">
        <f t="shared" si="169"/>
        <v>#N/A</v>
      </c>
      <c r="DT312" t="e">
        <f t="shared" si="169"/>
        <v>#N/A</v>
      </c>
      <c r="DU312" t="e">
        <f t="shared" si="169"/>
        <v>#N/A</v>
      </c>
      <c r="DV312" t="e">
        <f t="shared" si="169"/>
        <v>#N/A</v>
      </c>
    </row>
    <row r="313" spans="1:126" x14ac:dyDescent="0.3">
      <c r="A313" s="13" t="s">
        <v>2699</v>
      </c>
      <c r="B313" s="15" t="e">
        <f>VLOOKUP(Sheet6!A313,Phase1IDs!A231:I1030,8,0)</f>
        <v>#N/A</v>
      </c>
      <c r="C313" t="e">
        <f t="shared" si="166"/>
        <v>#N/A</v>
      </c>
      <c r="D313" t="e">
        <f t="shared" si="166"/>
        <v>#N/A</v>
      </c>
      <c r="E313" t="e">
        <f t="shared" si="166"/>
        <v>#N/A</v>
      </c>
      <c r="F313" t="e">
        <f t="shared" si="166"/>
        <v>#N/A</v>
      </c>
      <c r="G313" t="e">
        <f t="shared" si="166"/>
        <v>#N/A</v>
      </c>
      <c r="H313" t="e">
        <f t="shared" si="166"/>
        <v>#N/A</v>
      </c>
      <c r="I313" t="e">
        <f t="shared" si="166"/>
        <v>#N/A</v>
      </c>
      <c r="J313" t="e">
        <f t="shared" si="166"/>
        <v>#N/A</v>
      </c>
      <c r="K313" t="e">
        <f t="shared" si="166"/>
        <v>#N/A</v>
      </c>
      <c r="L313" t="e">
        <f t="shared" si="166"/>
        <v>#N/A</v>
      </c>
      <c r="M313" t="e">
        <f t="shared" si="166"/>
        <v>#N/A</v>
      </c>
      <c r="N313" t="e">
        <f t="shared" si="166"/>
        <v>#N/A</v>
      </c>
      <c r="O313" t="e">
        <f t="shared" si="166"/>
        <v>#N/A</v>
      </c>
      <c r="P313" t="e">
        <f t="shared" si="166"/>
        <v>#N/A</v>
      </c>
      <c r="Q313" t="e">
        <f t="shared" si="166"/>
        <v>#N/A</v>
      </c>
      <c r="R313" t="e">
        <f t="shared" si="166"/>
        <v>#N/A</v>
      </c>
      <c r="S313" t="e">
        <f t="shared" si="165"/>
        <v>#N/A</v>
      </c>
      <c r="T313" t="e">
        <f t="shared" si="165"/>
        <v>#N/A</v>
      </c>
      <c r="U313" t="e">
        <f t="shared" si="165"/>
        <v>#N/A</v>
      </c>
      <c r="V313" t="e">
        <f t="shared" si="165"/>
        <v>#N/A</v>
      </c>
      <c r="W313" t="e">
        <f t="shared" si="165"/>
        <v>#N/A</v>
      </c>
      <c r="X313" t="e">
        <f t="shared" si="165"/>
        <v>#N/A</v>
      </c>
      <c r="Y313" t="e">
        <f t="shared" si="165"/>
        <v>#N/A</v>
      </c>
      <c r="Z313" t="e">
        <f t="shared" si="165"/>
        <v>#N/A</v>
      </c>
      <c r="AA313" t="e">
        <f t="shared" si="165"/>
        <v>#N/A</v>
      </c>
      <c r="AB313" t="e">
        <f t="shared" si="165"/>
        <v>#N/A</v>
      </c>
      <c r="AC313" t="e">
        <f t="shared" si="165"/>
        <v>#N/A</v>
      </c>
      <c r="AD313" t="e">
        <f t="shared" si="165"/>
        <v>#N/A</v>
      </c>
      <c r="AE313" t="e">
        <f t="shared" si="165"/>
        <v>#N/A</v>
      </c>
      <c r="AF313" t="e">
        <f t="shared" si="165"/>
        <v>#N/A</v>
      </c>
      <c r="AG313" t="e">
        <f t="shared" si="165"/>
        <v>#N/A</v>
      </c>
      <c r="AH313" t="e">
        <f t="shared" si="168"/>
        <v>#N/A</v>
      </c>
      <c r="AI313" t="e">
        <f t="shared" si="168"/>
        <v>#N/A</v>
      </c>
      <c r="AJ313" t="e">
        <f t="shared" si="168"/>
        <v>#N/A</v>
      </c>
      <c r="AK313" t="e">
        <f t="shared" si="168"/>
        <v>#N/A</v>
      </c>
      <c r="AL313" t="e">
        <f t="shared" si="168"/>
        <v>#N/A</v>
      </c>
      <c r="AM313" t="e">
        <f t="shared" si="168"/>
        <v>#N/A</v>
      </c>
      <c r="AN313" t="e">
        <f t="shared" si="168"/>
        <v>#N/A</v>
      </c>
      <c r="AO313" t="e">
        <f t="shared" si="168"/>
        <v>#N/A</v>
      </c>
      <c r="AP313" t="e">
        <f t="shared" si="168"/>
        <v>#N/A</v>
      </c>
      <c r="AQ313" t="e">
        <f t="shared" si="168"/>
        <v>#N/A</v>
      </c>
      <c r="AR313" t="e">
        <f t="shared" si="168"/>
        <v>#N/A</v>
      </c>
      <c r="AS313" t="e">
        <f t="shared" si="168"/>
        <v>#N/A</v>
      </c>
      <c r="AT313" t="e">
        <f t="shared" si="168"/>
        <v>#N/A</v>
      </c>
      <c r="AU313" t="e">
        <f t="shared" si="168"/>
        <v>#N/A</v>
      </c>
      <c r="AV313" t="e">
        <f t="shared" si="168"/>
        <v>#N/A</v>
      </c>
      <c r="AW313" t="e">
        <f t="shared" si="168"/>
        <v>#N/A</v>
      </c>
      <c r="AX313" t="e">
        <f t="shared" si="167"/>
        <v>#N/A</v>
      </c>
      <c r="AY313" t="e">
        <f t="shared" si="167"/>
        <v>#N/A</v>
      </c>
      <c r="AZ313" t="e">
        <f t="shared" si="167"/>
        <v>#N/A</v>
      </c>
      <c r="BA313" t="e">
        <f t="shared" si="167"/>
        <v>#N/A</v>
      </c>
      <c r="BB313" t="e">
        <f t="shared" si="167"/>
        <v>#N/A</v>
      </c>
      <c r="BC313" t="e">
        <f t="shared" si="167"/>
        <v>#N/A</v>
      </c>
      <c r="BD313" t="e">
        <f t="shared" si="167"/>
        <v>#N/A</v>
      </c>
      <c r="BE313" t="e">
        <f t="shared" si="167"/>
        <v>#N/A</v>
      </c>
      <c r="BF313" t="e">
        <f t="shared" si="167"/>
        <v>#N/A</v>
      </c>
      <c r="BG313" t="e">
        <f t="shared" si="167"/>
        <v>#N/A</v>
      </c>
      <c r="BH313" t="e">
        <f t="shared" si="167"/>
        <v>#N/A</v>
      </c>
      <c r="BI313" t="e">
        <f t="shared" si="167"/>
        <v>#N/A</v>
      </c>
      <c r="BJ313" t="e">
        <f t="shared" si="167"/>
        <v>#N/A</v>
      </c>
      <c r="BK313" t="e">
        <f t="shared" si="167"/>
        <v>#N/A</v>
      </c>
      <c r="BL313" t="e">
        <f t="shared" si="167"/>
        <v>#N/A</v>
      </c>
      <c r="BM313" t="e">
        <f t="shared" si="172"/>
        <v>#N/A</v>
      </c>
      <c r="BN313" t="e">
        <f t="shared" si="172"/>
        <v>#N/A</v>
      </c>
      <c r="BO313" t="e">
        <f t="shared" si="172"/>
        <v>#N/A</v>
      </c>
      <c r="BP313" t="e">
        <f t="shared" si="172"/>
        <v>#N/A</v>
      </c>
      <c r="BQ313" t="e">
        <f t="shared" si="172"/>
        <v>#N/A</v>
      </c>
      <c r="BR313" t="e">
        <f t="shared" si="172"/>
        <v>#N/A</v>
      </c>
      <c r="BS313" t="e">
        <f t="shared" si="172"/>
        <v>#N/A</v>
      </c>
      <c r="BT313" t="e">
        <f t="shared" si="172"/>
        <v>#N/A</v>
      </c>
      <c r="BU313" t="e">
        <f t="shared" si="172"/>
        <v>#N/A</v>
      </c>
      <c r="BV313" t="e">
        <f t="shared" si="172"/>
        <v>#N/A</v>
      </c>
      <c r="BW313" t="e">
        <f t="shared" si="172"/>
        <v>#N/A</v>
      </c>
      <c r="BX313" t="e">
        <f t="shared" si="172"/>
        <v>#N/A</v>
      </c>
      <c r="BY313" t="e">
        <f t="shared" si="172"/>
        <v>#N/A</v>
      </c>
      <c r="BZ313" t="e">
        <f t="shared" si="172"/>
        <v>#N/A</v>
      </c>
      <c r="CA313" t="e">
        <f t="shared" si="172"/>
        <v>#N/A</v>
      </c>
      <c r="CB313" t="e">
        <f t="shared" si="172"/>
        <v>#N/A</v>
      </c>
      <c r="CC313" t="e">
        <f t="shared" si="170"/>
        <v>#N/A</v>
      </c>
      <c r="CD313" t="e">
        <f t="shared" si="170"/>
        <v>#N/A</v>
      </c>
      <c r="CE313" t="e">
        <f t="shared" si="170"/>
        <v>#N/A</v>
      </c>
      <c r="CF313" t="e">
        <f t="shared" si="170"/>
        <v>#N/A</v>
      </c>
      <c r="CG313" t="e">
        <f t="shared" si="170"/>
        <v>#N/A</v>
      </c>
      <c r="CH313" t="e">
        <f t="shared" si="170"/>
        <v>#N/A</v>
      </c>
      <c r="CI313" t="e">
        <f t="shared" si="170"/>
        <v>#N/A</v>
      </c>
      <c r="CJ313" t="e">
        <f t="shared" si="170"/>
        <v>#N/A</v>
      </c>
      <c r="CK313" t="e">
        <f t="shared" si="170"/>
        <v>#N/A</v>
      </c>
      <c r="CL313" t="e">
        <f t="shared" si="170"/>
        <v>#N/A</v>
      </c>
      <c r="CM313" t="e">
        <f t="shared" si="170"/>
        <v>#N/A</v>
      </c>
      <c r="CN313" t="e">
        <f t="shared" si="170"/>
        <v>#N/A</v>
      </c>
      <c r="CO313" t="e">
        <f t="shared" si="170"/>
        <v>#N/A</v>
      </c>
      <c r="CP313" t="e">
        <f t="shared" si="170"/>
        <v>#N/A</v>
      </c>
      <c r="CQ313" t="e">
        <f t="shared" si="170"/>
        <v>#N/A</v>
      </c>
      <c r="CR313" t="e">
        <f t="shared" si="171"/>
        <v>#N/A</v>
      </c>
      <c r="CS313" t="e">
        <f t="shared" si="171"/>
        <v>#N/A</v>
      </c>
      <c r="CT313" t="e">
        <f t="shared" si="171"/>
        <v>#N/A</v>
      </c>
      <c r="CU313" t="e">
        <f t="shared" si="171"/>
        <v>#N/A</v>
      </c>
      <c r="CV313" t="e">
        <f t="shared" si="171"/>
        <v>#N/A</v>
      </c>
      <c r="CW313" t="e">
        <f t="shared" si="171"/>
        <v>#N/A</v>
      </c>
      <c r="CX313" t="e">
        <f t="shared" si="171"/>
        <v>#N/A</v>
      </c>
      <c r="CY313" t="e">
        <f t="shared" si="171"/>
        <v>#N/A</v>
      </c>
      <c r="CZ313" t="e">
        <f t="shared" si="171"/>
        <v>#N/A</v>
      </c>
      <c r="DA313" t="e">
        <f t="shared" si="171"/>
        <v>#N/A</v>
      </c>
      <c r="DB313" t="e">
        <f t="shared" si="171"/>
        <v>#N/A</v>
      </c>
      <c r="DC313" t="e">
        <f t="shared" si="171"/>
        <v>#N/A</v>
      </c>
      <c r="DD313" t="e">
        <f t="shared" si="171"/>
        <v>#N/A</v>
      </c>
      <c r="DE313" t="e">
        <f t="shared" si="171"/>
        <v>#N/A</v>
      </c>
      <c r="DF313" t="e">
        <f t="shared" si="171"/>
        <v>#N/A</v>
      </c>
      <c r="DG313" t="e">
        <f t="shared" si="171"/>
        <v>#N/A</v>
      </c>
      <c r="DH313" t="e">
        <f t="shared" si="169"/>
        <v>#N/A</v>
      </c>
      <c r="DI313" t="e">
        <f t="shared" si="169"/>
        <v>#N/A</v>
      </c>
      <c r="DJ313" t="e">
        <f t="shared" si="169"/>
        <v>#N/A</v>
      </c>
      <c r="DK313" t="e">
        <f t="shared" si="169"/>
        <v>#N/A</v>
      </c>
      <c r="DL313" t="e">
        <f t="shared" si="169"/>
        <v>#N/A</v>
      </c>
      <c r="DM313" t="e">
        <f t="shared" si="169"/>
        <v>#N/A</v>
      </c>
      <c r="DN313" t="e">
        <f t="shared" si="169"/>
        <v>#N/A</v>
      </c>
      <c r="DO313" t="e">
        <f t="shared" si="169"/>
        <v>#N/A</v>
      </c>
      <c r="DP313" t="e">
        <f t="shared" si="169"/>
        <v>#N/A</v>
      </c>
      <c r="DQ313" t="e">
        <f t="shared" si="169"/>
        <v>#N/A</v>
      </c>
      <c r="DR313" t="e">
        <f t="shared" si="169"/>
        <v>#N/A</v>
      </c>
      <c r="DS313" t="e">
        <f t="shared" si="169"/>
        <v>#N/A</v>
      </c>
      <c r="DT313" t="e">
        <f t="shared" si="169"/>
        <v>#N/A</v>
      </c>
      <c r="DU313" t="e">
        <f t="shared" si="169"/>
        <v>#N/A</v>
      </c>
      <c r="DV313" t="e">
        <f t="shared" si="169"/>
        <v>#N/A</v>
      </c>
    </row>
    <row r="314" spans="1:126" x14ac:dyDescent="0.3">
      <c r="A314" s="11" t="s">
        <v>1342</v>
      </c>
      <c r="B314" s="15" t="str">
        <f>VLOOKUP(Sheet6!A314,Phase1IDs!A231:I1031,8,0)</f>
        <v>T1204/002, T1203</v>
      </c>
      <c r="C314">
        <f t="shared" si="166"/>
        <v>0</v>
      </c>
      <c r="D314">
        <f t="shared" si="166"/>
        <v>0</v>
      </c>
      <c r="E314">
        <f t="shared" si="166"/>
        <v>0</v>
      </c>
      <c r="F314">
        <f t="shared" si="166"/>
        <v>0</v>
      </c>
      <c r="G314">
        <f t="shared" si="166"/>
        <v>0</v>
      </c>
      <c r="H314">
        <f t="shared" si="166"/>
        <v>0</v>
      </c>
      <c r="I314">
        <f t="shared" si="166"/>
        <v>0</v>
      </c>
      <c r="J314">
        <f t="shared" si="166"/>
        <v>0</v>
      </c>
      <c r="K314">
        <f t="shared" si="166"/>
        <v>0</v>
      </c>
      <c r="L314">
        <f t="shared" si="166"/>
        <v>0</v>
      </c>
      <c r="M314">
        <f t="shared" si="166"/>
        <v>0</v>
      </c>
      <c r="N314">
        <f t="shared" si="166"/>
        <v>0</v>
      </c>
      <c r="O314">
        <f t="shared" si="166"/>
        <v>0</v>
      </c>
      <c r="P314">
        <f t="shared" si="166"/>
        <v>0</v>
      </c>
      <c r="Q314">
        <f t="shared" si="166"/>
        <v>0</v>
      </c>
      <c r="R314">
        <f t="shared" ref="R314:AG329" si="173">IF($B314=0,0,COUNTIFS($B314,"*"&amp;R$1&amp;"*"))</f>
        <v>0</v>
      </c>
      <c r="S314">
        <f t="shared" si="173"/>
        <v>0</v>
      </c>
      <c r="T314">
        <f t="shared" si="173"/>
        <v>0</v>
      </c>
      <c r="U314">
        <f t="shared" si="173"/>
        <v>0</v>
      </c>
      <c r="V314">
        <f t="shared" si="173"/>
        <v>0</v>
      </c>
      <c r="W314">
        <f t="shared" si="173"/>
        <v>0</v>
      </c>
      <c r="X314">
        <f t="shared" si="173"/>
        <v>0</v>
      </c>
      <c r="Y314">
        <f t="shared" si="173"/>
        <v>0</v>
      </c>
      <c r="Z314">
        <f t="shared" si="173"/>
        <v>0</v>
      </c>
      <c r="AA314">
        <f t="shared" si="173"/>
        <v>0</v>
      </c>
      <c r="AB314">
        <f t="shared" si="173"/>
        <v>0</v>
      </c>
      <c r="AC314">
        <f t="shared" si="173"/>
        <v>0</v>
      </c>
      <c r="AD314">
        <f t="shared" si="173"/>
        <v>0</v>
      </c>
      <c r="AE314">
        <f t="shared" si="173"/>
        <v>0</v>
      </c>
      <c r="AF314">
        <f t="shared" si="173"/>
        <v>0</v>
      </c>
      <c r="AG314">
        <f t="shared" si="173"/>
        <v>0</v>
      </c>
      <c r="AH314">
        <f t="shared" si="168"/>
        <v>0</v>
      </c>
      <c r="AI314">
        <f t="shared" si="168"/>
        <v>0</v>
      </c>
      <c r="AJ314">
        <f t="shared" si="168"/>
        <v>0</v>
      </c>
      <c r="AK314">
        <f t="shared" si="168"/>
        <v>0</v>
      </c>
      <c r="AL314">
        <f t="shared" si="168"/>
        <v>0</v>
      </c>
      <c r="AM314">
        <f t="shared" si="168"/>
        <v>0</v>
      </c>
      <c r="AN314">
        <f t="shared" si="168"/>
        <v>0</v>
      </c>
      <c r="AO314">
        <f t="shared" si="168"/>
        <v>0</v>
      </c>
      <c r="AP314">
        <f t="shared" si="168"/>
        <v>0</v>
      </c>
      <c r="AQ314">
        <f t="shared" si="168"/>
        <v>0</v>
      </c>
      <c r="AR314">
        <f t="shared" si="168"/>
        <v>0</v>
      </c>
      <c r="AS314">
        <f t="shared" si="168"/>
        <v>1</v>
      </c>
      <c r="AT314">
        <f t="shared" si="168"/>
        <v>1</v>
      </c>
      <c r="AU314">
        <f t="shared" si="168"/>
        <v>0</v>
      </c>
      <c r="AV314">
        <f t="shared" si="168"/>
        <v>1</v>
      </c>
      <c r="AW314">
        <f t="shared" si="168"/>
        <v>0</v>
      </c>
      <c r="AX314">
        <f t="shared" si="167"/>
        <v>0</v>
      </c>
      <c r="AY314">
        <f t="shared" si="167"/>
        <v>0</v>
      </c>
      <c r="AZ314">
        <f t="shared" si="167"/>
        <v>0</v>
      </c>
      <c r="BA314">
        <f t="shared" si="167"/>
        <v>0</v>
      </c>
      <c r="BB314">
        <f t="shared" si="167"/>
        <v>0</v>
      </c>
      <c r="BC314">
        <f t="shared" si="167"/>
        <v>0</v>
      </c>
      <c r="BD314">
        <f t="shared" si="167"/>
        <v>0</v>
      </c>
      <c r="BE314">
        <f t="shared" si="167"/>
        <v>0</v>
      </c>
      <c r="BF314">
        <f t="shared" si="167"/>
        <v>0</v>
      </c>
      <c r="BG314">
        <f t="shared" si="167"/>
        <v>0</v>
      </c>
      <c r="BH314">
        <f t="shared" si="167"/>
        <v>0</v>
      </c>
      <c r="BI314">
        <f t="shared" si="167"/>
        <v>0</v>
      </c>
      <c r="BJ314">
        <f t="shared" si="167"/>
        <v>0</v>
      </c>
      <c r="BK314">
        <f t="shared" si="167"/>
        <v>0</v>
      </c>
      <c r="BL314">
        <f t="shared" si="167"/>
        <v>0</v>
      </c>
      <c r="BM314">
        <f t="shared" si="172"/>
        <v>0</v>
      </c>
      <c r="BN314">
        <f t="shared" si="172"/>
        <v>0</v>
      </c>
      <c r="BO314">
        <f t="shared" si="172"/>
        <v>0</v>
      </c>
      <c r="BP314">
        <f t="shared" si="172"/>
        <v>0</v>
      </c>
      <c r="BQ314">
        <f t="shared" si="172"/>
        <v>0</v>
      </c>
      <c r="BR314">
        <f t="shared" si="172"/>
        <v>0</v>
      </c>
      <c r="BS314">
        <f t="shared" si="172"/>
        <v>0</v>
      </c>
      <c r="BT314">
        <f t="shared" si="172"/>
        <v>0</v>
      </c>
      <c r="BU314">
        <f t="shared" si="172"/>
        <v>0</v>
      </c>
      <c r="BV314">
        <f t="shared" si="172"/>
        <v>0</v>
      </c>
      <c r="BW314">
        <f t="shared" si="172"/>
        <v>0</v>
      </c>
      <c r="BX314">
        <f t="shared" si="172"/>
        <v>0</v>
      </c>
      <c r="BY314">
        <f t="shared" si="172"/>
        <v>0</v>
      </c>
      <c r="BZ314">
        <f t="shared" si="172"/>
        <v>0</v>
      </c>
      <c r="CA314">
        <f t="shared" si="172"/>
        <v>0</v>
      </c>
      <c r="CB314">
        <f t="shared" si="172"/>
        <v>0</v>
      </c>
      <c r="CC314">
        <f t="shared" si="170"/>
        <v>0</v>
      </c>
      <c r="CD314">
        <f t="shared" si="170"/>
        <v>0</v>
      </c>
      <c r="CE314">
        <f t="shared" si="170"/>
        <v>0</v>
      </c>
      <c r="CF314">
        <f t="shared" si="170"/>
        <v>0</v>
      </c>
      <c r="CG314">
        <f t="shared" si="170"/>
        <v>0</v>
      </c>
      <c r="CH314">
        <f t="shared" si="170"/>
        <v>0</v>
      </c>
      <c r="CI314">
        <f t="shared" si="170"/>
        <v>0</v>
      </c>
      <c r="CJ314">
        <f t="shared" si="170"/>
        <v>0</v>
      </c>
      <c r="CK314">
        <f t="shared" si="170"/>
        <v>0</v>
      </c>
      <c r="CL314">
        <f t="shared" si="170"/>
        <v>0</v>
      </c>
      <c r="CM314">
        <f t="shared" si="170"/>
        <v>0</v>
      </c>
      <c r="CN314">
        <f t="shared" si="170"/>
        <v>0</v>
      </c>
      <c r="CO314">
        <f t="shared" si="170"/>
        <v>0</v>
      </c>
      <c r="CP314">
        <f t="shared" si="170"/>
        <v>0</v>
      </c>
      <c r="CQ314">
        <f t="shared" si="170"/>
        <v>0</v>
      </c>
      <c r="CR314">
        <f t="shared" si="171"/>
        <v>0</v>
      </c>
      <c r="CS314">
        <f t="shared" si="171"/>
        <v>0</v>
      </c>
      <c r="CT314">
        <f t="shared" si="171"/>
        <v>0</v>
      </c>
      <c r="CU314">
        <f t="shared" si="171"/>
        <v>0</v>
      </c>
      <c r="CV314">
        <f t="shared" si="171"/>
        <v>0</v>
      </c>
      <c r="CW314">
        <f t="shared" si="171"/>
        <v>0</v>
      </c>
      <c r="CX314">
        <f t="shared" si="171"/>
        <v>0</v>
      </c>
      <c r="CY314">
        <f t="shared" si="171"/>
        <v>0</v>
      </c>
      <c r="CZ314">
        <f t="shared" si="171"/>
        <v>0</v>
      </c>
      <c r="DA314">
        <f t="shared" si="171"/>
        <v>0</v>
      </c>
      <c r="DB314">
        <f t="shared" si="171"/>
        <v>0</v>
      </c>
      <c r="DC314">
        <f t="shared" si="171"/>
        <v>0</v>
      </c>
      <c r="DD314">
        <f t="shared" si="171"/>
        <v>0</v>
      </c>
      <c r="DE314">
        <f t="shared" si="171"/>
        <v>0</v>
      </c>
      <c r="DF314">
        <f t="shared" si="171"/>
        <v>0</v>
      </c>
      <c r="DG314">
        <f t="shared" si="171"/>
        <v>0</v>
      </c>
      <c r="DH314">
        <f t="shared" si="169"/>
        <v>0</v>
      </c>
      <c r="DI314">
        <f t="shared" si="169"/>
        <v>0</v>
      </c>
      <c r="DJ314">
        <f t="shared" si="169"/>
        <v>0</v>
      </c>
      <c r="DK314">
        <f t="shared" si="169"/>
        <v>0</v>
      </c>
      <c r="DL314">
        <f t="shared" si="169"/>
        <v>0</v>
      </c>
      <c r="DM314">
        <f t="shared" si="169"/>
        <v>0</v>
      </c>
      <c r="DN314">
        <f t="shared" si="169"/>
        <v>0</v>
      </c>
      <c r="DO314">
        <f t="shared" si="169"/>
        <v>0</v>
      </c>
      <c r="DP314">
        <f t="shared" si="169"/>
        <v>0</v>
      </c>
      <c r="DQ314">
        <f t="shared" si="169"/>
        <v>0</v>
      </c>
      <c r="DR314">
        <f t="shared" si="169"/>
        <v>0</v>
      </c>
      <c r="DS314">
        <f t="shared" si="169"/>
        <v>0</v>
      </c>
      <c r="DT314">
        <f t="shared" si="169"/>
        <v>0</v>
      </c>
      <c r="DU314">
        <f t="shared" si="169"/>
        <v>0</v>
      </c>
      <c r="DV314">
        <f t="shared" si="169"/>
        <v>0</v>
      </c>
    </row>
    <row r="315" spans="1:126" x14ac:dyDescent="0.3">
      <c r="A315" s="13" t="s">
        <v>1017</v>
      </c>
      <c r="B315" s="15" t="str">
        <f>VLOOKUP(Sheet6!A315,Phase1IDs!A232:I1032,8,0)</f>
        <v>T1190, T1505/003</v>
      </c>
      <c r="C315">
        <f t="shared" ref="C315:R330" si="174">IF($B315=0,0,COUNTIFS($B315,"*"&amp;C$1&amp;"*"))</f>
        <v>0</v>
      </c>
      <c r="D315">
        <f t="shared" si="174"/>
        <v>0</v>
      </c>
      <c r="E315">
        <f t="shared" si="174"/>
        <v>0</v>
      </c>
      <c r="F315">
        <f t="shared" si="174"/>
        <v>0</v>
      </c>
      <c r="G315">
        <f t="shared" si="174"/>
        <v>0</v>
      </c>
      <c r="H315">
        <f t="shared" si="174"/>
        <v>0</v>
      </c>
      <c r="I315">
        <f t="shared" si="174"/>
        <v>0</v>
      </c>
      <c r="J315">
        <f t="shared" si="174"/>
        <v>0</v>
      </c>
      <c r="K315">
        <f t="shared" si="174"/>
        <v>0</v>
      </c>
      <c r="L315">
        <f t="shared" si="174"/>
        <v>0</v>
      </c>
      <c r="M315">
        <f t="shared" si="174"/>
        <v>0</v>
      </c>
      <c r="N315">
        <f t="shared" si="174"/>
        <v>0</v>
      </c>
      <c r="O315">
        <f t="shared" si="174"/>
        <v>0</v>
      </c>
      <c r="P315">
        <f t="shared" si="174"/>
        <v>0</v>
      </c>
      <c r="Q315">
        <f t="shared" si="174"/>
        <v>0</v>
      </c>
      <c r="R315">
        <f t="shared" si="174"/>
        <v>0</v>
      </c>
      <c r="S315">
        <f t="shared" si="173"/>
        <v>0</v>
      </c>
      <c r="T315">
        <f t="shared" si="173"/>
        <v>0</v>
      </c>
      <c r="U315">
        <f t="shared" si="173"/>
        <v>0</v>
      </c>
      <c r="V315">
        <f t="shared" si="173"/>
        <v>0</v>
      </c>
      <c r="W315">
        <f t="shared" si="173"/>
        <v>0</v>
      </c>
      <c r="X315">
        <f t="shared" si="173"/>
        <v>0</v>
      </c>
      <c r="Y315">
        <f t="shared" si="173"/>
        <v>0</v>
      </c>
      <c r="Z315">
        <f t="shared" si="173"/>
        <v>0</v>
      </c>
      <c r="AA315">
        <f t="shared" si="173"/>
        <v>0</v>
      </c>
      <c r="AB315">
        <f t="shared" si="173"/>
        <v>0</v>
      </c>
      <c r="AC315">
        <f t="shared" si="173"/>
        <v>0</v>
      </c>
      <c r="AD315">
        <f t="shared" si="173"/>
        <v>0</v>
      </c>
      <c r="AE315">
        <f t="shared" si="173"/>
        <v>0</v>
      </c>
      <c r="AF315">
        <f t="shared" si="173"/>
        <v>0</v>
      </c>
      <c r="AG315">
        <f t="shared" si="173"/>
        <v>0</v>
      </c>
      <c r="AH315">
        <f t="shared" si="168"/>
        <v>0</v>
      </c>
      <c r="AI315">
        <f t="shared" si="168"/>
        <v>0</v>
      </c>
      <c r="AJ315">
        <f t="shared" si="168"/>
        <v>0</v>
      </c>
      <c r="AK315">
        <f t="shared" si="168"/>
        <v>0</v>
      </c>
      <c r="AL315">
        <f t="shared" si="168"/>
        <v>0</v>
      </c>
      <c r="AM315">
        <f t="shared" si="168"/>
        <v>0</v>
      </c>
      <c r="AN315">
        <f t="shared" si="168"/>
        <v>0</v>
      </c>
      <c r="AO315">
        <f t="shared" si="168"/>
        <v>0</v>
      </c>
      <c r="AP315">
        <f t="shared" si="168"/>
        <v>1</v>
      </c>
      <c r="AQ315">
        <f t="shared" si="168"/>
        <v>0</v>
      </c>
      <c r="AR315">
        <f t="shared" si="168"/>
        <v>0</v>
      </c>
      <c r="AS315">
        <f t="shared" si="168"/>
        <v>0</v>
      </c>
      <c r="AT315">
        <f t="shared" si="168"/>
        <v>0</v>
      </c>
      <c r="AU315">
        <f t="shared" si="168"/>
        <v>0</v>
      </c>
      <c r="AV315">
        <f t="shared" si="168"/>
        <v>0</v>
      </c>
      <c r="AW315">
        <f t="shared" si="168"/>
        <v>0</v>
      </c>
      <c r="AX315">
        <f t="shared" si="167"/>
        <v>0</v>
      </c>
      <c r="AY315">
        <f t="shared" si="167"/>
        <v>0</v>
      </c>
      <c r="AZ315">
        <f t="shared" si="167"/>
        <v>0</v>
      </c>
      <c r="BA315">
        <f t="shared" si="167"/>
        <v>0</v>
      </c>
      <c r="BB315">
        <f t="shared" si="167"/>
        <v>0</v>
      </c>
      <c r="BC315">
        <f t="shared" si="167"/>
        <v>0</v>
      </c>
      <c r="BD315">
        <f t="shared" si="167"/>
        <v>0</v>
      </c>
      <c r="BE315">
        <f t="shared" si="167"/>
        <v>0</v>
      </c>
      <c r="BF315">
        <f t="shared" si="167"/>
        <v>0</v>
      </c>
      <c r="BG315">
        <f t="shared" si="167"/>
        <v>0</v>
      </c>
      <c r="BH315">
        <f t="shared" si="167"/>
        <v>0</v>
      </c>
      <c r="BI315">
        <f t="shared" si="167"/>
        <v>0</v>
      </c>
      <c r="BJ315">
        <f t="shared" si="167"/>
        <v>0</v>
      </c>
      <c r="BK315">
        <f t="shared" si="167"/>
        <v>0</v>
      </c>
      <c r="BL315">
        <f t="shared" si="167"/>
        <v>0</v>
      </c>
      <c r="BM315">
        <f t="shared" si="172"/>
        <v>0</v>
      </c>
      <c r="BN315">
        <f t="shared" si="172"/>
        <v>0</v>
      </c>
      <c r="BO315">
        <f t="shared" si="172"/>
        <v>0</v>
      </c>
      <c r="BP315">
        <f t="shared" si="172"/>
        <v>0</v>
      </c>
      <c r="BQ315">
        <f t="shared" si="172"/>
        <v>0</v>
      </c>
      <c r="BR315">
        <f t="shared" si="172"/>
        <v>0</v>
      </c>
      <c r="BS315">
        <f t="shared" si="172"/>
        <v>0</v>
      </c>
      <c r="BT315">
        <f t="shared" si="172"/>
        <v>1</v>
      </c>
      <c r="BU315">
        <f t="shared" si="172"/>
        <v>1</v>
      </c>
      <c r="BV315">
        <f t="shared" si="172"/>
        <v>0</v>
      </c>
      <c r="BW315">
        <f t="shared" si="172"/>
        <v>0</v>
      </c>
      <c r="BX315">
        <f t="shared" si="172"/>
        <v>0</v>
      </c>
      <c r="BY315">
        <f t="shared" si="172"/>
        <v>0</v>
      </c>
      <c r="BZ315">
        <f t="shared" si="172"/>
        <v>0</v>
      </c>
      <c r="CA315">
        <f t="shared" si="172"/>
        <v>0</v>
      </c>
      <c r="CB315">
        <f t="shared" si="172"/>
        <v>0</v>
      </c>
      <c r="CC315">
        <f t="shared" si="170"/>
        <v>0</v>
      </c>
      <c r="CD315">
        <f t="shared" si="170"/>
        <v>0</v>
      </c>
      <c r="CE315">
        <f t="shared" si="170"/>
        <v>0</v>
      </c>
      <c r="CF315">
        <f t="shared" si="170"/>
        <v>0</v>
      </c>
      <c r="CG315">
        <f t="shared" si="170"/>
        <v>0</v>
      </c>
      <c r="CH315">
        <f t="shared" si="170"/>
        <v>0</v>
      </c>
      <c r="CI315">
        <f t="shared" si="170"/>
        <v>0</v>
      </c>
      <c r="CJ315">
        <f t="shared" si="170"/>
        <v>0</v>
      </c>
      <c r="CK315">
        <f t="shared" si="170"/>
        <v>0</v>
      </c>
      <c r="CL315">
        <f t="shared" si="170"/>
        <v>0</v>
      </c>
      <c r="CM315">
        <f t="shared" si="170"/>
        <v>0</v>
      </c>
      <c r="CN315">
        <f t="shared" si="170"/>
        <v>0</v>
      </c>
      <c r="CO315">
        <f t="shared" si="170"/>
        <v>0</v>
      </c>
      <c r="CP315">
        <f t="shared" si="170"/>
        <v>0</v>
      </c>
      <c r="CQ315">
        <f t="shared" si="170"/>
        <v>0</v>
      </c>
      <c r="CR315">
        <f t="shared" si="171"/>
        <v>0</v>
      </c>
      <c r="CS315">
        <f t="shared" si="171"/>
        <v>0</v>
      </c>
      <c r="CT315">
        <f t="shared" si="171"/>
        <v>0</v>
      </c>
      <c r="CU315">
        <f t="shared" si="171"/>
        <v>0</v>
      </c>
      <c r="CV315">
        <f t="shared" si="171"/>
        <v>0</v>
      </c>
      <c r="CW315">
        <f t="shared" si="171"/>
        <v>0</v>
      </c>
      <c r="CX315">
        <f t="shared" si="171"/>
        <v>0</v>
      </c>
      <c r="CY315">
        <f t="shared" si="171"/>
        <v>0</v>
      </c>
      <c r="CZ315">
        <f t="shared" si="171"/>
        <v>0</v>
      </c>
      <c r="DA315">
        <f t="shared" si="171"/>
        <v>0</v>
      </c>
      <c r="DB315">
        <f t="shared" si="171"/>
        <v>0</v>
      </c>
      <c r="DC315">
        <f t="shared" si="171"/>
        <v>0</v>
      </c>
      <c r="DD315">
        <f t="shared" si="171"/>
        <v>0</v>
      </c>
      <c r="DE315">
        <f t="shared" si="171"/>
        <v>0</v>
      </c>
      <c r="DF315">
        <f t="shared" si="171"/>
        <v>0</v>
      </c>
      <c r="DG315">
        <f t="shared" si="171"/>
        <v>0</v>
      </c>
      <c r="DH315">
        <f t="shared" si="169"/>
        <v>0</v>
      </c>
      <c r="DI315">
        <f t="shared" si="169"/>
        <v>0</v>
      </c>
      <c r="DJ315">
        <f t="shared" si="169"/>
        <v>0</v>
      </c>
      <c r="DK315">
        <f t="shared" si="169"/>
        <v>0</v>
      </c>
      <c r="DL315">
        <f t="shared" si="169"/>
        <v>0</v>
      </c>
      <c r="DM315">
        <f t="shared" si="169"/>
        <v>0</v>
      </c>
      <c r="DN315">
        <f t="shared" si="169"/>
        <v>0</v>
      </c>
      <c r="DO315">
        <f t="shared" si="169"/>
        <v>0</v>
      </c>
      <c r="DP315">
        <f t="shared" si="169"/>
        <v>0</v>
      </c>
      <c r="DQ315">
        <f t="shared" si="169"/>
        <v>0</v>
      </c>
      <c r="DR315">
        <f t="shared" si="169"/>
        <v>0</v>
      </c>
      <c r="DS315">
        <f t="shared" si="169"/>
        <v>0</v>
      </c>
      <c r="DT315">
        <f t="shared" si="169"/>
        <v>0</v>
      </c>
      <c r="DU315">
        <f t="shared" si="169"/>
        <v>0</v>
      </c>
      <c r="DV315">
        <f t="shared" si="169"/>
        <v>0</v>
      </c>
    </row>
    <row r="316" spans="1:126" x14ac:dyDescent="0.3">
      <c r="A316" s="11" t="s">
        <v>1322</v>
      </c>
      <c r="B316" s="15" t="str">
        <f>VLOOKUP(Sheet6!A316,Phase1IDs!A233:I1033,8,0)</f>
        <v>T1204/001, T1059/007, T1203, T1185, T1539, T1491, T1565</v>
      </c>
      <c r="C316">
        <f t="shared" si="174"/>
        <v>0</v>
      </c>
      <c r="D316">
        <f t="shared" si="174"/>
        <v>0</v>
      </c>
      <c r="E316">
        <f t="shared" si="174"/>
        <v>0</v>
      </c>
      <c r="F316">
        <f t="shared" si="174"/>
        <v>0</v>
      </c>
      <c r="G316">
        <f t="shared" si="174"/>
        <v>0</v>
      </c>
      <c r="H316">
        <f t="shared" si="174"/>
        <v>0</v>
      </c>
      <c r="I316">
        <f t="shared" si="174"/>
        <v>0</v>
      </c>
      <c r="J316">
        <f t="shared" si="174"/>
        <v>0</v>
      </c>
      <c r="K316">
        <f t="shared" si="174"/>
        <v>0</v>
      </c>
      <c r="L316">
        <f t="shared" si="174"/>
        <v>0</v>
      </c>
      <c r="M316">
        <f t="shared" si="174"/>
        <v>0</v>
      </c>
      <c r="N316">
        <f t="shared" si="174"/>
        <v>0</v>
      </c>
      <c r="O316">
        <f t="shared" si="174"/>
        <v>1</v>
      </c>
      <c r="P316">
        <f t="shared" si="174"/>
        <v>0</v>
      </c>
      <c r="Q316">
        <f t="shared" si="174"/>
        <v>0</v>
      </c>
      <c r="R316">
        <f t="shared" si="174"/>
        <v>1</v>
      </c>
      <c r="S316">
        <f t="shared" si="173"/>
        <v>0</v>
      </c>
      <c r="T316">
        <f t="shared" si="173"/>
        <v>0</v>
      </c>
      <c r="U316">
        <f t="shared" si="173"/>
        <v>0</v>
      </c>
      <c r="V316">
        <f t="shared" si="173"/>
        <v>0</v>
      </c>
      <c r="W316">
        <f t="shared" si="173"/>
        <v>0</v>
      </c>
      <c r="X316">
        <f t="shared" si="173"/>
        <v>0</v>
      </c>
      <c r="Y316">
        <f t="shared" si="173"/>
        <v>0</v>
      </c>
      <c r="Z316">
        <f t="shared" si="173"/>
        <v>0</v>
      </c>
      <c r="AA316">
        <f t="shared" si="173"/>
        <v>0</v>
      </c>
      <c r="AB316">
        <f t="shared" si="173"/>
        <v>0</v>
      </c>
      <c r="AC316">
        <f t="shared" si="173"/>
        <v>0</v>
      </c>
      <c r="AD316">
        <f t="shared" si="173"/>
        <v>0</v>
      </c>
      <c r="AE316">
        <f t="shared" si="173"/>
        <v>0</v>
      </c>
      <c r="AF316">
        <f t="shared" si="173"/>
        <v>0</v>
      </c>
      <c r="AG316">
        <f t="shared" si="173"/>
        <v>0</v>
      </c>
      <c r="AH316">
        <f t="shared" si="168"/>
        <v>0</v>
      </c>
      <c r="AI316">
        <f t="shared" si="168"/>
        <v>0</v>
      </c>
      <c r="AJ316">
        <f t="shared" si="168"/>
        <v>0</v>
      </c>
      <c r="AK316">
        <f t="shared" si="168"/>
        <v>0</v>
      </c>
      <c r="AL316">
        <f t="shared" si="168"/>
        <v>0</v>
      </c>
      <c r="AM316">
        <f t="shared" si="168"/>
        <v>0</v>
      </c>
      <c r="AN316">
        <f t="shared" si="168"/>
        <v>1</v>
      </c>
      <c r="AO316">
        <f t="shared" si="168"/>
        <v>0</v>
      </c>
      <c r="AP316">
        <f t="shared" si="168"/>
        <v>0</v>
      </c>
      <c r="AQ316">
        <f t="shared" si="168"/>
        <v>0</v>
      </c>
      <c r="AR316">
        <f t="shared" si="168"/>
        <v>0</v>
      </c>
      <c r="AS316">
        <f t="shared" si="168"/>
        <v>1</v>
      </c>
      <c r="AT316">
        <f t="shared" si="168"/>
        <v>1</v>
      </c>
      <c r="AU316">
        <f t="shared" si="168"/>
        <v>1</v>
      </c>
      <c r="AV316">
        <f t="shared" si="168"/>
        <v>0</v>
      </c>
      <c r="AW316">
        <f t="shared" si="168"/>
        <v>0</v>
      </c>
      <c r="AX316">
        <f t="shared" si="167"/>
        <v>0</v>
      </c>
      <c r="AY316">
        <f t="shared" si="167"/>
        <v>0</v>
      </c>
      <c r="AZ316">
        <f t="shared" si="167"/>
        <v>0</v>
      </c>
      <c r="BA316">
        <f t="shared" si="167"/>
        <v>0</v>
      </c>
      <c r="BB316">
        <f t="shared" si="167"/>
        <v>0</v>
      </c>
      <c r="BC316">
        <f t="shared" si="167"/>
        <v>0</v>
      </c>
      <c r="BD316">
        <f t="shared" si="167"/>
        <v>0</v>
      </c>
      <c r="BE316">
        <f t="shared" si="167"/>
        <v>0</v>
      </c>
      <c r="BF316">
        <f t="shared" si="167"/>
        <v>0</v>
      </c>
      <c r="BG316">
        <f t="shared" si="167"/>
        <v>0</v>
      </c>
      <c r="BH316">
        <f t="shared" si="167"/>
        <v>0</v>
      </c>
      <c r="BI316">
        <f t="shared" si="167"/>
        <v>0</v>
      </c>
      <c r="BJ316">
        <f t="shared" si="167"/>
        <v>0</v>
      </c>
      <c r="BK316">
        <f t="shared" si="167"/>
        <v>0</v>
      </c>
      <c r="BL316">
        <f t="shared" si="167"/>
        <v>1</v>
      </c>
      <c r="BM316">
        <f t="shared" si="172"/>
        <v>0</v>
      </c>
      <c r="BN316">
        <f t="shared" si="172"/>
        <v>0</v>
      </c>
      <c r="BO316">
        <f t="shared" si="172"/>
        <v>0</v>
      </c>
      <c r="BP316">
        <f t="shared" si="172"/>
        <v>0</v>
      </c>
      <c r="BQ316">
        <f t="shared" si="172"/>
        <v>0</v>
      </c>
      <c r="BR316">
        <f t="shared" si="172"/>
        <v>0</v>
      </c>
      <c r="BS316">
        <f t="shared" si="172"/>
        <v>0</v>
      </c>
      <c r="BT316">
        <f t="shared" si="172"/>
        <v>0</v>
      </c>
      <c r="BU316">
        <f t="shared" si="172"/>
        <v>0</v>
      </c>
      <c r="BV316">
        <f t="shared" si="172"/>
        <v>0</v>
      </c>
      <c r="BW316">
        <f t="shared" si="172"/>
        <v>0</v>
      </c>
      <c r="BX316">
        <f t="shared" si="172"/>
        <v>0</v>
      </c>
      <c r="BY316">
        <f t="shared" si="172"/>
        <v>0</v>
      </c>
      <c r="BZ316">
        <f t="shared" si="172"/>
        <v>0</v>
      </c>
      <c r="CA316">
        <f t="shared" si="172"/>
        <v>0</v>
      </c>
      <c r="CB316">
        <f t="shared" si="172"/>
        <v>0</v>
      </c>
      <c r="CC316">
        <f t="shared" si="170"/>
        <v>1</v>
      </c>
      <c r="CD316">
        <f t="shared" si="170"/>
        <v>0</v>
      </c>
      <c r="CE316">
        <f t="shared" si="170"/>
        <v>0</v>
      </c>
      <c r="CF316">
        <f t="shared" si="170"/>
        <v>0</v>
      </c>
      <c r="CG316">
        <f t="shared" si="170"/>
        <v>0</v>
      </c>
      <c r="CH316">
        <f t="shared" si="170"/>
        <v>0</v>
      </c>
      <c r="CI316">
        <f t="shared" si="170"/>
        <v>0</v>
      </c>
      <c r="CJ316">
        <f t="shared" si="170"/>
        <v>0</v>
      </c>
      <c r="CK316">
        <f t="shared" si="170"/>
        <v>0</v>
      </c>
      <c r="CL316">
        <f t="shared" si="170"/>
        <v>0</v>
      </c>
      <c r="CM316">
        <f t="shared" si="170"/>
        <v>0</v>
      </c>
      <c r="CN316">
        <f t="shared" si="170"/>
        <v>0</v>
      </c>
      <c r="CO316">
        <f t="shared" si="170"/>
        <v>0</v>
      </c>
      <c r="CP316">
        <f t="shared" si="170"/>
        <v>0</v>
      </c>
      <c r="CQ316">
        <f t="shared" si="170"/>
        <v>0</v>
      </c>
      <c r="CR316">
        <f t="shared" si="171"/>
        <v>0</v>
      </c>
      <c r="CS316">
        <f t="shared" si="171"/>
        <v>0</v>
      </c>
      <c r="CT316">
        <f t="shared" si="171"/>
        <v>0</v>
      </c>
      <c r="CU316">
        <f t="shared" si="171"/>
        <v>0</v>
      </c>
      <c r="CV316">
        <f t="shared" si="171"/>
        <v>0</v>
      </c>
      <c r="CW316">
        <f t="shared" si="171"/>
        <v>1</v>
      </c>
      <c r="CX316">
        <f t="shared" si="171"/>
        <v>0</v>
      </c>
      <c r="CY316">
        <f t="shared" si="171"/>
        <v>0</v>
      </c>
      <c r="CZ316">
        <f t="shared" si="171"/>
        <v>0</v>
      </c>
      <c r="DA316">
        <f t="shared" si="171"/>
        <v>0</v>
      </c>
      <c r="DB316">
        <f t="shared" si="171"/>
        <v>0</v>
      </c>
      <c r="DC316">
        <f t="shared" si="171"/>
        <v>0</v>
      </c>
      <c r="DD316">
        <f t="shared" si="171"/>
        <v>0</v>
      </c>
      <c r="DE316">
        <f t="shared" si="171"/>
        <v>0</v>
      </c>
      <c r="DF316">
        <f t="shared" si="171"/>
        <v>0</v>
      </c>
      <c r="DG316">
        <f t="shared" si="171"/>
        <v>0</v>
      </c>
      <c r="DH316">
        <f t="shared" si="169"/>
        <v>0</v>
      </c>
      <c r="DI316">
        <f t="shared" si="169"/>
        <v>0</v>
      </c>
      <c r="DJ316">
        <f t="shared" si="169"/>
        <v>0</v>
      </c>
      <c r="DK316">
        <f t="shared" si="169"/>
        <v>0</v>
      </c>
      <c r="DL316">
        <f t="shared" si="169"/>
        <v>0</v>
      </c>
      <c r="DM316">
        <f t="shared" si="169"/>
        <v>0</v>
      </c>
      <c r="DN316">
        <f t="shared" si="169"/>
        <v>0</v>
      </c>
      <c r="DO316">
        <f t="shared" si="169"/>
        <v>0</v>
      </c>
      <c r="DP316">
        <f t="shared" si="169"/>
        <v>0</v>
      </c>
      <c r="DQ316">
        <f t="shared" si="169"/>
        <v>0</v>
      </c>
      <c r="DR316">
        <f t="shared" si="169"/>
        <v>0</v>
      </c>
      <c r="DS316">
        <f t="shared" si="169"/>
        <v>0</v>
      </c>
      <c r="DT316">
        <f t="shared" si="169"/>
        <v>0</v>
      </c>
      <c r="DU316">
        <f t="shared" si="169"/>
        <v>0</v>
      </c>
      <c r="DV316">
        <f t="shared" si="169"/>
        <v>0</v>
      </c>
    </row>
    <row r="317" spans="1:126" x14ac:dyDescent="0.3">
      <c r="A317" s="13" t="s">
        <v>925</v>
      </c>
      <c r="B317" s="15" t="e">
        <f>VLOOKUP(Sheet6!A317,Phase1IDs!A234:I1034,8,0)</f>
        <v>#N/A</v>
      </c>
      <c r="C317" t="e">
        <f t="shared" si="174"/>
        <v>#N/A</v>
      </c>
      <c r="D317" t="e">
        <f t="shared" si="174"/>
        <v>#N/A</v>
      </c>
      <c r="E317" t="e">
        <f t="shared" si="174"/>
        <v>#N/A</v>
      </c>
      <c r="F317" t="e">
        <f t="shared" si="174"/>
        <v>#N/A</v>
      </c>
      <c r="G317" t="e">
        <f t="shared" si="174"/>
        <v>#N/A</v>
      </c>
      <c r="H317" t="e">
        <f t="shared" si="174"/>
        <v>#N/A</v>
      </c>
      <c r="I317" t="e">
        <f t="shared" si="174"/>
        <v>#N/A</v>
      </c>
      <c r="J317" t="e">
        <f t="shared" si="174"/>
        <v>#N/A</v>
      </c>
      <c r="K317" t="e">
        <f t="shared" si="174"/>
        <v>#N/A</v>
      </c>
      <c r="L317" t="e">
        <f t="shared" si="174"/>
        <v>#N/A</v>
      </c>
      <c r="M317" t="e">
        <f t="shared" si="174"/>
        <v>#N/A</v>
      </c>
      <c r="N317" t="e">
        <f t="shared" si="174"/>
        <v>#N/A</v>
      </c>
      <c r="O317" t="e">
        <f t="shared" si="174"/>
        <v>#N/A</v>
      </c>
      <c r="P317" t="e">
        <f t="shared" si="174"/>
        <v>#N/A</v>
      </c>
      <c r="Q317" t="e">
        <f t="shared" si="174"/>
        <v>#N/A</v>
      </c>
      <c r="R317" t="e">
        <f t="shared" si="174"/>
        <v>#N/A</v>
      </c>
      <c r="S317" t="e">
        <f t="shared" si="173"/>
        <v>#N/A</v>
      </c>
      <c r="T317" t="e">
        <f t="shared" si="173"/>
        <v>#N/A</v>
      </c>
      <c r="U317" t="e">
        <f t="shared" si="173"/>
        <v>#N/A</v>
      </c>
      <c r="V317" t="e">
        <f t="shared" si="173"/>
        <v>#N/A</v>
      </c>
      <c r="W317" t="e">
        <f t="shared" si="173"/>
        <v>#N/A</v>
      </c>
      <c r="X317" t="e">
        <f t="shared" si="173"/>
        <v>#N/A</v>
      </c>
      <c r="Y317" t="e">
        <f t="shared" si="173"/>
        <v>#N/A</v>
      </c>
      <c r="Z317" t="e">
        <f t="shared" si="173"/>
        <v>#N/A</v>
      </c>
      <c r="AA317" t="e">
        <f t="shared" si="173"/>
        <v>#N/A</v>
      </c>
      <c r="AB317" t="e">
        <f t="shared" si="173"/>
        <v>#N/A</v>
      </c>
      <c r="AC317" t="e">
        <f t="shared" si="173"/>
        <v>#N/A</v>
      </c>
      <c r="AD317" t="e">
        <f t="shared" si="173"/>
        <v>#N/A</v>
      </c>
      <c r="AE317" t="e">
        <f t="shared" si="173"/>
        <v>#N/A</v>
      </c>
      <c r="AF317" t="e">
        <f t="shared" si="173"/>
        <v>#N/A</v>
      </c>
      <c r="AG317" t="e">
        <f t="shared" si="173"/>
        <v>#N/A</v>
      </c>
      <c r="AH317" t="e">
        <f t="shared" si="168"/>
        <v>#N/A</v>
      </c>
      <c r="AI317" t="e">
        <f t="shared" si="168"/>
        <v>#N/A</v>
      </c>
      <c r="AJ317" t="e">
        <f t="shared" si="168"/>
        <v>#N/A</v>
      </c>
      <c r="AK317" t="e">
        <f t="shared" si="168"/>
        <v>#N/A</v>
      </c>
      <c r="AL317" t="e">
        <f t="shared" si="168"/>
        <v>#N/A</v>
      </c>
      <c r="AM317" t="e">
        <f t="shared" si="168"/>
        <v>#N/A</v>
      </c>
      <c r="AN317" t="e">
        <f t="shared" si="168"/>
        <v>#N/A</v>
      </c>
      <c r="AO317" t="e">
        <f t="shared" si="168"/>
        <v>#N/A</v>
      </c>
      <c r="AP317" t="e">
        <f t="shared" si="168"/>
        <v>#N/A</v>
      </c>
      <c r="AQ317" t="e">
        <f t="shared" si="168"/>
        <v>#N/A</v>
      </c>
      <c r="AR317" t="e">
        <f t="shared" si="168"/>
        <v>#N/A</v>
      </c>
      <c r="AS317" t="e">
        <f t="shared" si="168"/>
        <v>#N/A</v>
      </c>
      <c r="AT317" t="e">
        <f t="shared" si="168"/>
        <v>#N/A</v>
      </c>
      <c r="AU317" t="e">
        <f t="shared" si="168"/>
        <v>#N/A</v>
      </c>
      <c r="AV317" t="e">
        <f t="shared" si="168"/>
        <v>#N/A</v>
      </c>
      <c r="AW317" t="e">
        <f t="shared" ref="AW317:BL332" si="175">IF($B317=0,0,COUNTIFS($B317,"*"&amp;AW$1&amp;"*"))</f>
        <v>#N/A</v>
      </c>
      <c r="AX317" t="e">
        <f t="shared" si="175"/>
        <v>#N/A</v>
      </c>
      <c r="AY317" t="e">
        <f t="shared" si="175"/>
        <v>#N/A</v>
      </c>
      <c r="AZ317" t="e">
        <f t="shared" si="175"/>
        <v>#N/A</v>
      </c>
      <c r="BA317" t="e">
        <f t="shared" si="175"/>
        <v>#N/A</v>
      </c>
      <c r="BB317" t="e">
        <f t="shared" si="175"/>
        <v>#N/A</v>
      </c>
      <c r="BC317" t="e">
        <f t="shared" si="175"/>
        <v>#N/A</v>
      </c>
      <c r="BD317" t="e">
        <f t="shared" si="175"/>
        <v>#N/A</v>
      </c>
      <c r="BE317" t="e">
        <f t="shared" si="175"/>
        <v>#N/A</v>
      </c>
      <c r="BF317" t="e">
        <f t="shared" si="175"/>
        <v>#N/A</v>
      </c>
      <c r="BG317" t="e">
        <f t="shared" si="175"/>
        <v>#N/A</v>
      </c>
      <c r="BH317" t="e">
        <f t="shared" si="175"/>
        <v>#N/A</v>
      </c>
      <c r="BI317" t="e">
        <f t="shared" si="175"/>
        <v>#N/A</v>
      </c>
      <c r="BJ317" t="e">
        <f t="shared" si="175"/>
        <v>#N/A</v>
      </c>
      <c r="BK317" t="e">
        <f t="shared" si="175"/>
        <v>#N/A</v>
      </c>
      <c r="BL317" t="e">
        <f t="shared" si="175"/>
        <v>#N/A</v>
      </c>
      <c r="BM317" t="e">
        <f t="shared" si="172"/>
        <v>#N/A</v>
      </c>
      <c r="BN317" t="e">
        <f t="shared" si="172"/>
        <v>#N/A</v>
      </c>
      <c r="BO317" t="e">
        <f t="shared" si="172"/>
        <v>#N/A</v>
      </c>
      <c r="BP317" t="e">
        <f t="shared" si="172"/>
        <v>#N/A</v>
      </c>
      <c r="BQ317" t="e">
        <f t="shared" si="172"/>
        <v>#N/A</v>
      </c>
      <c r="BR317" t="e">
        <f t="shared" si="172"/>
        <v>#N/A</v>
      </c>
      <c r="BS317" t="e">
        <f t="shared" si="172"/>
        <v>#N/A</v>
      </c>
      <c r="BT317" t="e">
        <f t="shared" si="172"/>
        <v>#N/A</v>
      </c>
      <c r="BU317" t="e">
        <f t="shared" si="172"/>
        <v>#N/A</v>
      </c>
      <c r="BV317" t="e">
        <f t="shared" si="172"/>
        <v>#N/A</v>
      </c>
      <c r="BW317" t="e">
        <f t="shared" si="172"/>
        <v>#N/A</v>
      </c>
      <c r="BX317" t="e">
        <f t="shared" si="172"/>
        <v>#N/A</v>
      </c>
      <c r="BY317" t="e">
        <f t="shared" si="172"/>
        <v>#N/A</v>
      </c>
      <c r="BZ317" t="e">
        <f t="shared" si="172"/>
        <v>#N/A</v>
      </c>
      <c r="CA317" t="e">
        <f t="shared" si="172"/>
        <v>#N/A</v>
      </c>
      <c r="CB317" t="e">
        <f t="shared" si="172"/>
        <v>#N/A</v>
      </c>
      <c r="CC317" t="e">
        <f t="shared" si="170"/>
        <v>#N/A</v>
      </c>
      <c r="CD317" t="e">
        <f t="shared" si="170"/>
        <v>#N/A</v>
      </c>
      <c r="CE317" t="e">
        <f t="shared" si="170"/>
        <v>#N/A</v>
      </c>
      <c r="CF317" t="e">
        <f t="shared" si="170"/>
        <v>#N/A</v>
      </c>
      <c r="CG317" t="e">
        <f t="shared" si="170"/>
        <v>#N/A</v>
      </c>
      <c r="CH317" t="e">
        <f t="shared" si="170"/>
        <v>#N/A</v>
      </c>
      <c r="CI317" t="e">
        <f t="shared" si="170"/>
        <v>#N/A</v>
      </c>
      <c r="CJ317" t="e">
        <f t="shared" si="170"/>
        <v>#N/A</v>
      </c>
      <c r="CK317" t="e">
        <f t="shared" si="170"/>
        <v>#N/A</v>
      </c>
      <c r="CL317" t="e">
        <f t="shared" si="170"/>
        <v>#N/A</v>
      </c>
      <c r="CM317" t="e">
        <f t="shared" si="170"/>
        <v>#N/A</v>
      </c>
      <c r="CN317" t="e">
        <f t="shared" si="170"/>
        <v>#N/A</v>
      </c>
      <c r="CO317" t="e">
        <f t="shared" si="170"/>
        <v>#N/A</v>
      </c>
      <c r="CP317" t="e">
        <f t="shared" si="170"/>
        <v>#N/A</v>
      </c>
      <c r="CQ317" t="e">
        <f t="shared" si="170"/>
        <v>#N/A</v>
      </c>
      <c r="CR317" t="e">
        <f t="shared" si="171"/>
        <v>#N/A</v>
      </c>
      <c r="CS317" t="e">
        <f t="shared" si="171"/>
        <v>#N/A</v>
      </c>
      <c r="CT317" t="e">
        <f t="shared" si="171"/>
        <v>#N/A</v>
      </c>
      <c r="CU317" t="e">
        <f t="shared" si="171"/>
        <v>#N/A</v>
      </c>
      <c r="CV317" t="e">
        <f t="shared" si="171"/>
        <v>#N/A</v>
      </c>
      <c r="CW317" t="e">
        <f t="shared" si="171"/>
        <v>#N/A</v>
      </c>
      <c r="CX317" t="e">
        <f t="shared" si="171"/>
        <v>#N/A</v>
      </c>
      <c r="CY317" t="e">
        <f t="shared" si="171"/>
        <v>#N/A</v>
      </c>
      <c r="CZ317" t="e">
        <f t="shared" si="171"/>
        <v>#N/A</v>
      </c>
      <c r="DA317" t="e">
        <f t="shared" si="171"/>
        <v>#N/A</v>
      </c>
      <c r="DB317" t="e">
        <f t="shared" si="171"/>
        <v>#N/A</v>
      </c>
      <c r="DC317" t="e">
        <f t="shared" si="171"/>
        <v>#N/A</v>
      </c>
      <c r="DD317" t="e">
        <f t="shared" si="171"/>
        <v>#N/A</v>
      </c>
      <c r="DE317" t="e">
        <f t="shared" si="171"/>
        <v>#N/A</v>
      </c>
      <c r="DF317" t="e">
        <f t="shared" si="171"/>
        <v>#N/A</v>
      </c>
      <c r="DG317" t="e">
        <f t="shared" si="171"/>
        <v>#N/A</v>
      </c>
      <c r="DH317" t="e">
        <f t="shared" si="169"/>
        <v>#N/A</v>
      </c>
      <c r="DI317" t="e">
        <f t="shared" si="169"/>
        <v>#N/A</v>
      </c>
      <c r="DJ317" t="e">
        <f t="shared" si="169"/>
        <v>#N/A</v>
      </c>
      <c r="DK317" t="e">
        <f t="shared" si="169"/>
        <v>#N/A</v>
      </c>
      <c r="DL317" t="e">
        <f t="shared" si="169"/>
        <v>#N/A</v>
      </c>
      <c r="DM317" t="e">
        <f t="shared" si="169"/>
        <v>#N/A</v>
      </c>
      <c r="DN317" t="e">
        <f t="shared" si="169"/>
        <v>#N/A</v>
      </c>
      <c r="DO317" t="e">
        <f t="shared" si="169"/>
        <v>#N/A</v>
      </c>
      <c r="DP317" t="e">
        <f t="shared" si="169"/>
        <v>#N/A</v>
      </c>
      <c r="DQ317" t="e">
        <f t="shared" si="169"/>
        <v>#N/A</v>
      </c>
      <c r="DR317" t="e">
        <f t="shared" si="169"/>
        <v>#N/A</v>
      </c>
      <c r="DS317" t="e">
        <f t="shared" si="169"/>
        <v>#N/A</v>
      </c>
      <c r="DT317" t="e">
        <f t="shared" si="169"/>
        <v>#N/A</v>
      </c>
      <c r="DU317" t="e">
        <f t="shared" si="169"/>
        <v>#N/A</v>
      </c>
      <c r="DV317" t="e">
        <f t="shared" si="169"/>
        <v>#N/A</v>
      </c>
    </row>
    <row r="318" spans="1:126" x14ac:dyDescent="0.3">
      <c r="A318" s="11" t="s">
        <v>1445</v>
      </c>
      <c r="B318" s="15" t="str">
        <f>VLOOKUP(Sheet6!A318,Phase1IDs!A235:I1035,8,0)</f>
        <v>T1212</v>
      </c>
      <c r="C318">
        <f t="shared" si="174"/>
        <v>0</v>
      </c>
      <c r="D318">
        <f t="shared" si="174"/>
        <v>0</v>
      </c>
      <c r="E318">
        <f t="shared" si="174"/>
        <v>0</v>
      </c>
      <c r="F318">
        <f t="shared" si="174"/>
        <v>0</v>
      </c>
      <c r="G318">
        <f t="shared" si="174"/>
        <v>0</v>
      </c>
      <c r="H318">
        <f t="shared" si="174"/>
        <v>0</v>
      </c>
      <c r="I318">
        <f t="shared" si="174"/>
        <v>0</v>
      </c>
      <c r="J318">
        <f t="shared" si="174"/>
        <v>0</v>
      </c>
      <c r="K318">
        <f t="shared" si="174"/>
        <v>0</v>
      </c>
      <c r="L318">
        <f t="shared" si="174"/>
        <v>0</v>
      </c>
      <c r="M318">
        <f t="shared" si="174"/>
        <v>0</v>
      </c>
      <c r="N318">
        <f t="shared" si="174"/>
        <v>0</v>
      </c>
      <c r="O318">
        <f t="shared" si="174"/>
        <v>0</v>
      </c>
      <c r="P318">
        <f t="shared" si="174"/>
        <v>0</v>
      </c>
      <c r="Q318">
        <f t="shared" si="174"/>
        <v>0</v>
      </c>
      <c r="R318">
        <f t="shared" si="174"/>
        <v>0</v>
      </c>
      <c r="S318">
        <f t="shared" si="173"/>
        <v>0</v>
      </c>
      <c r="T318">
        <f t="shared" si="173"/>
        <v>0</v>
      </c>
      <c r="U318">
        <f t="shared" si="173"/>
        <v>0</v>
      </c>
      <c r="V318">
        <f t="shared" si="173"/>
        <v>0</v>
      </c>
      <c r="W318">
        <f t="shared" si="173"/>
        <v>0</v>
      </c>
      <c r="X318">
        <f t="shared" si="173"/>
        <v>0</v>
      </c>
      <c r="Y318">
        <f t="shared" si="173"/>
        <v>0</v>
      </c>
      <c r="Z318">
        <f t="shared" si="173"/>
        <v>0</v>
      </c>
      <c r="AA318">
        <f t="shared" si="173"/>
        <v>0</v>
      </c>
      <c r="AB318">
        <f t="shared" si="173"/>
        <v>0</v>
      </c>
      <c r="AC318">
        <f t="shared" si="173"/>
        <v>0</v>
      </c>
      <c r="AD318">
        <f t="shared" si="173"/>
        <v>0</v>
      </c>
      <c r="AE318">
        <f t="shared" si="173"/>
        <v>0</v>
      </c>
      <c r="AF318">
        <f t="shared" si="173"/>
        <v>0</v>
      </c>
      <c r="AG318">
        <f t="shared" si="173"/>
        <v>0</v>
      </c>
      <c r="AH318">
        <f t="shared" ref="AH318:AW333" si="176">IF($B318=0,0,COUNTIFS($B318,"*"&amp;AH$1&amp;"*"))</f>
        <v>0</v>
      </c>
      <c r="AI318">
        <f t="shared" si="176"/>
        <v>0</v>
      </c>
      <c r="AJ318">
        <f t="shared" si="176"/>
        <v>0</v>
      </c>
      <c r="AK318">
        <f t="shared" si="176"/>
        <v>0</v>
      </c>
      <c r="AL318">
        <f t="shared" si="176"/>
        <v>0</v>
      </c>
      <c r="AM318">
        <f t="shared" si="176"/>
        <v>0</v>
      </c>
      <c r="AN318">
        <f t="shared" si="176"/>
        <v>0</v>
      </c>
      <c r="AO318">
        <f t="shared" si="176"/>
        <v>0</v>
      </c>
      <c r="AP318">
        <f t="shared" si="176"/>
        <v>0</v>
      </c>
      <c r="AQ318">
        <f t="shared" si="176"/>
        <v>0</v>
      </c>
      <c r="AR318">
        <f t="shared" si="176"/>
        <v>0</v>
      </c>
      <c r="AS318">
        <f t="shared" si="176"/>
        <v>0</v>
      </c>
      <c r="AT318">
        <f t="shared" si="176"/>
        <v>0</v>
      </c>
      <c r="AU318">
        <f t="shared" si="176"/>
        <v>0</v>
      </c>
      <c r="AV318">
        <f t="shared" si="176"/>
        <v>0</v>
      </c>
      <c r="AW318">
        <f t="shared" si="176"/>
        <v>0</v>
      </c>
      <c r="AX318">
        <f t="shared" si="175"/>
        <v>0</v>
      </c>
      <c r="AY318">
        <f t="shared" si="175"/>
        <v>1</v>
      </c>
      <c r="AZ318">
        <f t="shared" si="175"/>
        <v>0</v>
      </c>
      <c r="BA318">
        <f t="shared" si="175"/>
        <v>0</v>
      </c>
      <c r="BB318">
        <f t="shared" si="175"/>
        <v>0</v>
      </c>
      <c r="BC318">
        <f t="shared" si="175"/>
        <v>0</v>
      </c>
      <c r="BD318">
        <f t="shared" si="175"/>
        <v>0</v>
      </c>
      <c r="BE318">
        <f t="shared" si="175"/>
        <v>0</v>
      </c>
      <c r="BF318">
        <f t="shared" si="175"/>
        <v>0</v>
      </c>
      <c r="BG318">
        <f t="shared" si="175"/>
        <v>0</v>
      </c>
      <c r="BH318">
        <f t="shared" si="175"/>
        <v>0</v>
      </c>
      <c r="BI318">
        <f t="shared" si="175"/>
        <v>0</v>
      </c>
      <c r="BJ318">
        <f t="shared" si="175"/>
        <v>0</v>
      </c>
      <c r="BK318">
        <f t="shared" si="175"/>
        <v>0</v>
      </c>
      <c r="BL318">
        <f t="shared" si="175"/>
        <v>0</v>
      </c>
      <c r="BM318">
        <f t="shared" si="172"/>
        <v>0</v>
      </c>
      <c r="BN318">
        <f t="shared" si="172"/>
        <v>0</v>
      </c>
      <c r="BO318">
        <f t="shared" si="172"/>
        <v>0</v>
      </c>
      <c r="BP318">
        <f t="shared" si="172"/>
        <v>0</v>
      </c>
      <c r="BQ318">
        <f t="shared" si="172"/>
        <v>0</v>
      </c>
      <c r="BR318">
        <f t="shared" si="172"/>
        <v>0</v>
      </c>
      <c r="BS318">
        <f t="shared" si="172"/>
        <v>0</v>
      </c>
      <c r="BT318">
        <f t="shared" si="172"/>
        <v>0</v>
      </c>
      <c r="BU318">
        <f t="shared" si="172"/>
        <v>0</v>
      </c>
      <c r="BV318">
        <f t="shared" si="172"/>
        <v>0</v>
      </c>
      <c r="BW318">
        <f t="shared" si="172"/>
        <v>0</v>
      </c>
      <c r="BX318">
        <f t="shared" si="172"/>
        <v>0</v>
      </c>
      <c r="BY318">
        <f t="shared" si="172"/>
        <v>0</v>
      </c>
      <c r="BZ318">
        <f t="shared" si="172"/>
        <v>0</v>
      </c>
      <c r="CA318">
        <f t="shared" si="172"/>
        <v>0</v>
      </c>
      <c r="CB318">
        <f t="shared" si="172"/>
        <v>0</v>
      </c>
      <c r="CC318">
        <f t="shared" si="170"/>
        <v>0</v>
      </c>
      <c r="CD318">
        <f t="shared" si="170"/>
        <v>0</v>
      </c>
      <c r="CE318">
        <f t="shared" si="170"/>
        <v>0</v>
      </c>
      <c r="CF318">
        <f t="shared" si="170"/>
        <v>0</v>
      </c>
      <c r="CG318">
        <f t="shared" si="170"/>
        <v>0</v>
      </c>
      <c r="CH318">
        <f t="shared" si="170"/>
        <v>0</v>
      </c>
      <c r="CI318">
        <f t="shared" si="170"/>
        <v>0</v>
      </c>
      <c r="CJ318">
        <f t="shared" si="170"/>
        <v>0</v>
      </c>
      <c r="CK318">
        <f t="shared" si="170"/>
        <v>0</v>
      </c>
      <c r="CL318">
        <f t="shared" si="170"/>
        <v>0</v>
      </c>
      <c r="CM318">
        <f t="shared" si="170"/>
        <v>0</v>
      </c>
      <c r="CN318">
        <f t="shared" si="170"/>
        <v>0</v>
      </c>
      <c r="CO318">
        <f t="shared" si="170"/>
        <v>0</v>
      </c>
      <c r="CP318">
        <f t="shared" si="170"/>
        <v>0</v>
      </c>
      <c r="CQ318">
        <f t="shared" si="170"/>
        <v>0</v>
      </c>
      <c r="CR318">
        <f t="shared" si="171"/>
        <v>0</v>
      </c>
      <c r="CS318">
        <f t="shared" si="171"/>
        <v>0</v>
      </c>
      <c r="CT318">
        <f t="shared" si="171"/>
        <v>0</v>
      </c>
      <c r="CU318">
        <f t="shared" si="171"/>
        <v>0</v>
      </c>
      <c r="CV318">
        <f t="shared" si="171"/>
        <v>0</v>
      </c>
      <c r="CW318">
        <f t="shared" si="171"/>
        <v>0</v>
      </c>
      <c r="CX318">
        <f t="shared" si="171"/>
        <v>0</v>
      </c>
      <c r="CY318">
        <f t="shared" si="171"/>
        <v>0</v>
      </c>
      <c r="CZ318">
        <f t="shared" si="171"/>
        <v>0</v>
      </c>
      <c r="DA318">
        <f t="shared" si="171"/>
        <v>0</v>
      </c>
      <c r="DB318">
        <f t="shared" si="171"/>
        <v>0</v>
      </c>
      <c r="DC318">
        <f t="shared" si="171"/>
        <v>0</v>
      </c>
      <c r="DD318">
        <f t="shared" si="171"/>
        <v>0</v>
      </c>
      <c r="DE318">
        <f t="shared" si="171"/>
        <v>0</v>
      </c>
      <c r="DF318">
        <f t="shared" si="171"/>
        <v>0</v>
      </c>
      <c r="DG318">
        <f t="shared" si="171"/>
        <v>0</v>
      </c>
      <c r="DH318">
        <f t="shared" si="169"/>
        <v>0</v>
      </c>
      <c r="DI318">
        <f t="shared" si="169"/>
        <v>0</v>
      </c>
      <c r="DJ318">
        <f t="shared" si="169"/>
        <v>0</v>
      </c>
      <c r="DK318">
        <f t="shared" si="169"/>
        <v>0</v>
      </c>
      <c r="DL318">
        <f t="shared" si="169"/>
        <v>0</v>
      </c>
      <c r="DM318">
        <f t="shared" si="169"/>
        <v>0</v>
      </c>
      <c r="DN318">
        <f t="shared" si="169"/>
        <v>0</v>
      </c>
      <c r="DO318">
        <f t="shared" si="169"/>
        <v>0</v>
      </c>
      <c r="DP318">
        <f t="shared" si="169"/>
        <v>0</v>
      </c>
      <c r="DQ318">
        <f t="shared" si="169"/>
        <v>0</v>
      </c>
      <c r="DR318">
        <f t="shared" si="169"/>
        <v>0</v>
      </c>
      <c r="DS318">
        <f t="shared" si="169"/>
        <v>0</v>
      </c>
      <c r="DT318">
        <f t="shared" si="169"/>
        <v>0</v>
      </c>
      <c r="DU318">
        <f t="shared" si="169"/>
        <v>0</v>
      </c>
      <c r="DV318">
        <f t="shared" si="169"/>
        <v>0</v>
      </c>
    </row>
    <row r="319" spans="1:126" x14ac:dyDescent="0.3">
      <c r="A319" s="13" t="s">
        <v>771</v>
      </c>
      <c r="B319" s="15" t="e">
        <f>VLOOKUP(Sheet6!A319,Phase1IDs!A236:I1036,8,0)</f>
        <v>#N/A</v>
      </c>
      <c r="C319" t="e">
        <f t="shared" si="174"/>
        <v>#N/A</v>
      </c>
      <c r="D319" t="e">
        <f t="shared" si="174"/>
        <v>#N/A</v>
      </c>
      <c r="E319" t="e">
        <f t="shared" si="174"/>
        <v>#N/A</v>
      </c>
      <c r="F319" t="e">
        <f t="shared" si="174"/>
        <v>#N/A</v>
      </c>
      <c r="G319" t="e">
        <f t="shared" si="174"/>
        <v>#N/A</v>
      </c>
      <c r="H319" t="e">
        <f t="shared" si="174"/>
        <v>#N/A</v>
      </c>
      <c r="I319" t="e">
        <f t="shared" si="174"/>
        <v>#N/A</v>
      </c>
      <c r="J319" t="e">
        <f t="shared" si="174"/>
        <v>#N/A</v>
      </c>
      <c r="K319" t="e">
        <f t="shared" si="174"/>
        <v>#N/A</v>
      </c>
      <c r="L319" t="e">
        <f t="shared" si="174"/>
        <v>#N/A</v>
      </c>
      <c r="M319" t="e">
        <f t="shared" si="174"/>
        <v>#N/A</v>
      </c>
      <c r="N319" t="e">
        <f t="shared" si="174"/>
        <v>#N/A</v>
      </c>
      <c r="O319" t="e">
        <f t="shared" si="174"/>
        <v>#N/A</v>
      </c>
      <c r="P319" t="e">
        <f t="shared" si="174"/>
        <v>#N/A</v>
      </c>
      <c r="Q319" t="e">
        <f t="shared" si="174"/>
        <v>#N/A</v>
      </c>
      <c r="R319" t="e">
        <f t="shared" si="174"/>
        <v>#N/A</v>
      </c>
      <c r="S319" t="e">
        <f t="shared" si="173"/>
        <v>#N/A</v>
      </c>
      <c r="T319" t="e">
        <f t="shared" si="173"/>
        <v>#N/A</v>
      </c>
      <c r="U319" t="e">
        <f t="shared" si="173"/>
        <v>#N/A</v>
      </c>
      <c r="V319" t="e">
        <f t="shared" si="173"/>
        <v>#N/A</v>
      </c>
      <c r="W319" t="e">
        <f t="shared" si="173"/>
        <v>#N/A</v>
      </c>
      <c r="X319" t="e">
        <f t="shared" si="173"/>
        <v>#N/A</v>
      </c>
      <c r="Y319" t="e">
        <f t="shared" si="173"/>
        <v>#N/A</v>
      </c>
      <c r="Z319" t="e">
        <f t="shared" si="173"/>
        <v>#N/A</v>
      </c>
      <c r="AA319" t="e">
        <f t="shared" si="173"/>
        <v>#N/A</v>
      </c>
      <c r="AB319" t="e">
        <f t="shared" si="173"/>
        <v>#N/A</v>
      </c>
      <c r="AC319" t="e">
        <f t="shared" si="173"/>
        <v>#N/A</v>
      </c>
      <c r="AD319" t="e">
        <f t="shared" si="173"/>
        <v>#N/A</v>
      </c>
      <c r="AE319" t="e">
        <f t="shared" si="173"/>
        <v>#N/A</v>
      </c>
      <c r="AF319" t="e">
        <f t="shared" si="173"/>
        <v>#N/A</v>
      </c>
      <c r="AG319" t="e">
        <f t="shared" si="173"/>
        <v>#N/A</v>
      </c>
      <c r="AH319" t="e">
        <f t="shared" si="176"/>
        <v>#N/A</v>
      </c>
      <c r="AI319" t="e">
        <f t="shared" si="176"/>
        <v>#N/A</v>
      </c>
      <c r="AJ319" t="e">
        <f t="shared" si="176"/>
        <v>#N/A</v>
      </c>
      <c r="AK319" t="e">
        <f t="shared" si="176"/>
        <v>#N/A</v>
      </c>
      <c r="AL319" t="e">
        <f t="shared" si="176"/>
        <v>#N/A</v>
      </c>
      <c r="AM319" t="e">
        <f t="shared" si="176"/>
        <v>#N/A</v>
      </c>
      <c r="AN319" t="e">
        <f t="shared" si="176"/>
        <v>#N/A</v>
      </c>
      <c r="AO319" t="e">
        <f t="shared" si="176"/>
        <v>#N/A</v>
      </c>
      <c r="AP319" t="e">
        <f t="shared" si="176"/>
        <v>#N/A</v>
      </c>
      <c r="AQ319" t="e">
        <f t="shared" si="176"/>
        <v>#N/A</v>
      </c>
      <c r="AR319" t="e">
        <f t="shared" si="176"/>
        <v>#N/A</v>
      </c>
      <c r="AS319" t="e">
        <f t="shared" si="176"/>
        <v>#N/A</v>
      </c>
      <c r="AT319" t="e">
        <f t="shared" si="176"/>
        <v>#N/A</v>
      </c>
      <c r="AU319" t="e">
        <f t="shared" si="176"/>
        <v>#N/A</v>
      </c>
      <c r="AV319" t="e">
        <f t="shared" si="176"/>
        <v>#N/A</v>
      </c>
      <c r="AW319" t="e">
        <f t="shared" si="176"/>
        <v>#N/A</v>
      </c>
      <c r="AX319" t="e">
        <f t="shared" si="175"/>
        <v>#N/A</v>
      </c>
      <c r="AY319" t="e">
        <f t="shared" si="175"/>
        <v>#N/A</v>
      </c>
      <c r="AZ319" t="e">
        <f t="shared" si="175"/>
        <v>#N/A</v>
      </c>
      <c r="BA319" t="e">
        <f t="shared" si="175"/>
        <v>#N/A</v>
      </c>
      <c r="BB319" t="e">
        <f t="shared" si="175"/>
        <v>#N/A</v>
      </c>
      <c r="BC319" t="e">
        <f t="shared" si="175"/>
        <v>#N/A</v>
      </c>
      <c r="BD319" t="e">
        <f t="shared" si="175"/>
        <v>#N/A</v>
      </c>
      <c r="BE319" t="e">
        <f t="shared" si="175"/>
        <v>#N/A</v>
      </c>
      <c r="BF319" t="e">
        <f t="shared" si="175"/>
        <v>#N/A</v>
      </c>
      <c r="BG319" t="e">
        <f t="shared" si="175"/>
        <v>#N/A</v>
      </c>
      <c r="BH319" t="e">
        <f t="shared" si="175"/>
        <v>#N/A</v>
      </c>
      <c r="BI319" t="e">
        <f t="shared" si="175"/>
        <v>#N/A</v>
      </c>
      <c r="BJ319" t="e">
        <f t="shared" si="175"/>
        <v>#N/A</v>
      </c>
      <c r="BK319" t="e">
        <f t="shared" si="175"/>
        <v>#N/A</v>
      </c>
      <c r="BL319" t="e">
        <f t="shared" si="175"/>
        <v>#N/A</v>
      </c>
      <c r="BM319" t="e">
        <f t="shared" si="172"/>
        <v>#N/A</v>
      </c>
      <c r="BN319" t="e">
        <f t="shared" si="172"/>
        <v>#N/A</v>
      </c>
      <c r="BO319" t="e">
        <f t="shared" si="172"/>
        <v>#N/A</v>
      </c>
      <c r="BP319" t="e">
        <f t="shared" si="172"/>
        <v>#N/A</v>
      </c>
      <c r="BQ319" t="e">
        <f t="shared" si="172"/>
        <v>#N/A</v>
      </c>
      <c r="BR319" t="e">
        <f t="shared" si="172"/>
        <v>#N/A</v>
      </c>
      <c r="BS319" t="e">
        <f t="shared" si="172"/>
        <v>#N/A</v>
      </c>
      <c r="BT319" t="e">
        <f t="shared" si="172"/>
        <v>#N/A</v>
      </c>
      <c r="BU319" t="e">
        <f t="shared" si="172"/>
        <v>#N/A</v>
      </c>
      <c r="BV319" t="e">
        <f t="shared" si="172"/>
        <v>#N/A</v>
      </c>
      <c r="BW319" t="e">
        <f t="shared" si="172"/>
        <v>#N/A</v>
      </c>
      <c r="BX319" t="e">
        <f t="shared" si="172"/>
        <v>#N/A</v>
      </c>
      <c r="BY319" t="e">
        <f t="shared" si="172"/>
        <v>#N/A</v>
      </c>
      <c r="BZ319" t="e">
        <f t="shared" si="172"/>
        <v>#N/A</v>
      </c>
      <c r="CA319" t="e">
        <f t="shared" si="172"/>
        <v>#N/A</v>
      </c>
      <c r="CB319" t="e">
        <f t="shared" si="172"/>
        <v>#N/A</v>
      </c>
      <c r="CC319" t="e">
        <f t="shared" si="170"/>
        <v>#N/A</v>
      </c>
      <c r="CD319" t="e">
        <f t="shared" si="170"/>
        <v>#N/A</v>
      </c>
      <c r="CE319" t="e">
        <f t="shared" si="170"/>
        <v>#N/A</v>
      </c>
      <c r="CF319" t="e">
        <f t="shared" si="170"/>
        <v>#N/A</v>
      </c>
      <c r="CG319" t="e">
        <f t="shared" si="170"/>
        <v>#N/A</v>
      </c>
      <c r="CH319" t="e">
        <f t="shared" si="170"/>
        <v>#N/A</v>
      </c>
      <c r="CI319" t="e">
        <f t="shared" si="170"/>
        <v>#N/A</v>
      </c>
      <c r="CJ319" t="e">
        <f t="shared" si="170"/>
        <v>#N/A</v>
      </c>
      <c r="CK319" t="e">
        <f t="shared" si="170"/>
        <v>#N/A</v>
      </c>
      <c r="CL319" t="e">
        <f t="shared" si="170"/>
        <v>#N/A</v>
      </c>
      <c r="CM319" t="e">
        <f t="shared" si="170"/>
        <v>#N/A</v>
      </c>
      <c r="CN319" t="e">
        <f t="shared" si="170"/>
        <v>#N/A</v>
      </c>
      <c r="CO319" t="e">
        <f t="shared" si="170"/>
        <v>#N/A</v>
      </c>
      <c r="CP319" t="e">
        <f t="shared" si="170"/>
        <v>#N/A</v>
      </c>
      <c r="CQ319" t="e">
        <f t="shared" si="170"/>
        <v>#N/A</v>
      </c>
      <c r="CR319" t="e">
        <f t="shared" si="171"/>
        <v>#N/A</v>
      </c>
      <c r="CS319" t="e">
        <f t="shared" si="171"/>
        <v>#N/A</v>
      </c>
      <c r="CT319" t="e">
        <f t="shared" si="171"/>
        <v>#N/A</v>
      </c>
      <c r="CU319" t="e">
        <f t="shared" si="171"/>
        <v>#N/A</v>
      </c>
      <c r="CV319" t="e">
        <f t="shared" si="171"/>
        <v>#N/A</v>
      </c>
      <c r="CW319" t="e">
        <f t="shared" si="171"/>
        <v>#N/A</v>
      </c>
      <c r="CX319" t="e">
        <f t="shared" si="171"/>
        <v>#N/A</v>
      </c>
      <c r="CY319" t="e">
        <f t="shared" si="171"/>
        <v>#N/A</v>
      </c>
      <c r="CZ319" t="e">
        <f t="shared" si="171"/>
        <v>#N/A</v>
      </c>
      <c r="DA319" t="e">
        <f t="shared" si="171"/>
        <v>#N/A</v>
      </c>
      <c r="DB319" t="e">
        <f t="shared" si="171"/>
        <v>#N/A</v>
      </c>
      <c r="DC319" t="e">
        <f t="shared" si="171"/>
        <v>#N/A</v>
      </c>
      <c r="DD319" t="e">
        <f t="shared" si="171"/>
        <v>#N/A</v>
      </c>
      <c r="DE319" t="e">
        <f t="shared" si="171"/>
        <v>#N/A</v>
      </c>
      <c r="DF319" t="e">
        <f t="shared" si="171"/>
        <v>#N/A</v>
      </c>
      <c r="DG319" t="e">
        <f t="shared" si="171"/>
        <v>#N/A</v>
      </c>
      <c r="DH319" t="e">
        <f t="shared" si="169"/>
        <v>#N/A</v>
      </c>
      <c r="DI319" t="e">
        <f t="shared" si="169"/>
        <v>#N/A</v>
      </c>
      <c r="DJ319" t="e">
        <f t="shared" si="169"/>
        <v>#N/A</v>
      </c>
      <c r="DK319" t="e">
        <f t="shared" si="169"/>
        <v>#N/A</v>
      </c>
      <c r="DL319" t="e">
        <f t="shared" si="169"/>
        <v>#N/A</v>
      </c>
      <c r="DM319" t="e">
        <f t="shared" si="169"/>
        <v>#N/A</v>
      </c>
      <c r="DN319" t="e">
        <f t="shared" si="169"/>
        <v>#N/A</v>
      </c>
      <c r="DO319" t="e">
        <f t="shared" si="169"/>
        <v>#N/A</v>
      </c>
      <c r="DP319" t="e">
        <f t="shared" si="169"/>
        <v>#N/A</v>
      </c>
      <c r="DQ319" t="e">
        <f t="shared" si="169"/>
        <v>#N/A</v>
      </c>
      <c r="DR319" t="e">
        <f t="shared" si="169"/>
        <v>#N/A</v>
      </c>
      <c r="DS319" t="e">
        <f t="shared" si="169"/>
        <v>#N/A</v>
      </c>
      <c r="DT319" t="e">
        <f t="shared" si="169"/>
        <v>#N/A</v>
      </c>
      <c r="DU319" t="e">
        <f t="shared" si="169"/>
        <v>#N/A</v>
      </c>
      <c r="DV319" t="e">
        <f t="shared" si="169"/>
        <v>#N/A</v>
      </c>
    </row>
    <row r="320" spans="1:126" x14ac:dyDescent="0.3">
      <c r="A320" s="11" t="s">
        <v>1355</v>
      </c>
      <c r="B320" s="15" t="str">
        <f>VLOOKUP(Sheet6!A320,Phase1IDs!A237:I1037,8,0)</f>
        <v>T1204/002, T1203</v>
      </c>
      <c r="C320">
        <f t="shared" si="174"/>
        <v>0</v>
      </c>
      <c r="D320">
        <f t="shared" si="174"/>
        <v>0</v>
      </c>
      <c r="E320">
        <f t="shared" si="174"/>
        <v>0</v>
      </c>
      <c r="F320">
        <f t="shared" si="174"/>
        <v>0</v>
      </c>
      <c r="G320">
        <f t="shared" si="174"/>
        <v>0</v>
      </c>
      <c r="H320">
        <f t="shared" si="174"/>
        <v>0</v>
      </c>
      <c r="I320">
        <f t="shared" si="174"/>
        <v>0</v>
      </c>
      <c r="J320">
        <f t="shared" si="174"/>
        <v>0</v>
      </c>
      <c r="K320">
        <f t="shared" si="174"/>
        <v>0</v>
      </c>
      <c r="L320">
        <f t="shared" si="174"/>
        <v>0</v>
      </c>
      <c r="M320">
        <f t="shared" si="174"/>
        <v>0</v>
      </c>
      <c r="N320">
        <f t="shared" si="174"/>
        <v>0</v>
      </c>
      <c r="O320">
        <f t="shared" si="174"/>
        <v>0</v>
      </c>
      <c r="P320">
        <f t="shared" si="174"/>
        <v>0</v>
      </c>
      <c r="Q320">
        <f t="shared" si="174"/>
        <v>0</v>
      </c>
      <c r="R320">
        <f t="shared" si="174"/>
        <v>0</v>
      </c>
      <c r="S320">
        <f t="shared" si="173"/>
        <v>0</v>
      </c>
      <c r="T320">
        <f t="shared" si="173"/>
        <v>0</v>
      </c>
      <c r="U320">
        <f t="shared" si="173"/>
        <v>0</v>
      </c>
      <c r="V320">
        <f t="shared" si="173"/>
        <v>0</v>
      </c>
      <c r="W320">
        <f t="shared" si="173"/>
        <v>0</v>
      </c>
      <c r="X320">
        <f t="shared" si="173"/>
        <v>0</v>
      </c>
      <c r="Y320">
        <f t="shared" si="173"/>
        <v>0</v>
      </c>
      <c r="Z320">
        <f t="shared" si="173"/>
        <v>0</v>
      </c>
      <c r="AA320">
        <f t="shared" si="173"/>
        <v>0</v>
      </c>
      <c r="AB320">
        <f t="shared" si="173"/>
        <v>0</v>
      </c>
      <c r="AC320">
        <f t="shared" si="173"/>
        <v>0</v>
      </c>
      <c r="AD320">
        <f t="shared" si="173"/>
        <v>0</v>
      </c>
      <c r="AE320">
        <f t="shared" si="173"/>
        <v>0</v>
      </c>
      <c r="AF320">
        <f t="shared" si="173"/>
        <v>0</v>
      </c>
      <c r="AG320">
        <f t="shared" si="173"/>
        <v>0</v>
      </c>
      <c r="AH320">
        <f t="shared" si="176"/>
        <v>0</v>
      </c>
      <c r="AI320">
        <f t="shared" si="176"/>
        <v>0</v>
      </c>
      <c r="AJ320">
        <f t="shared" si="176"/>
        <v>0</v>
      </c>
      <c r="AK320">
        <f t="shared" si="176"/>
        <v>0</v>
      </c>
      <c r="AL320">
        <f t="shared" si="176"/>
        <v>0</v>
      </c>
      <c r="AM320">
        <f t="shared" si="176"/>
        <v>0</v>
      </c>
      <c r="AN320">
        <f t="shared" si="176"/>
        <v>0</v>
      </c>
      <c r="AO320">
        <f t="shared" si="176"/>
        <v>0</v>
      </c>
      <c r="AP320">
        <f t="shared" si="176"/>
        <v>0</v>
      </c>
      <c r="AQ320">
        <f t="shared" si="176"/>
        <v>0</v>
      </c>
      <c r="AR320">
        <f t="shared" si="176"/>
        <v>0</v>
      </c>
      <c r="AS320">
        <f t="shared" si="176"/>
        <v>1</v>
      </c>
      <c r="AT320">
        <f t="shared" si="176"/>
        <v>1</v>
      </c>
      <c r="AU320">
        <f t="shared" si="176"/>
        <v>0</v>
      </c>
      <c r="AV320">
        <f t="shared" si="176"/>
        <v>1</v>
      </c>
      <c r="AW320">
        <f t="shared" si="176"/>
        <v>0</v>
      </c>
      <c r="AX320">
        <f t="shared" si="175"/>
        <v>0</v>
      </c>
      <c r="AY320">
        <f t="shared" si="175"/>
        <v>0</v>
      </c>
      <c r="AZ320">
        <f t="shared" si="175"/>
        <v>0</v>
      </c>
      <c r="BA320">
        <f t="shared" si="175"/>
        <v>0</v>
      </c>
      <c r="BB320">
        <f t="shared" si="175"/>
        <v>0</v>
      </c>
      <c r="BC320">
        <f t="shared" si="175"/>
        <v>0</v>
      </c>
      <c r="BD320">
        <f t="shared" si="175"/>
        <v>0</v>
      </c>
      <c r="BE320">
        <f t="shared" si="175"/>
        <v>0</v>
      </c>
      <c r="BF320">
        <f t="shared" si="175"/>
        <v>0</v>
      </c>
      <c r="BG320">
        <f t="shared" si="175"/>
        <v>0</v>
      </c>
      <c r="BH320">
        <f t="shared" si="175"/>
        <v>0</v>
      </c>
      <c r="BI320">
        <f t="shared" si="175"/>
        <v>0</v>
      </c>
      <c r="BJ320">
        <f t="shared" si="175"/>
        <v>0</v>
      </c>
      <c r="BK320">
        <f t="shared" si="175"/>
        <v>0</v>
      </c>
      <c r="BL320">
        <f t="shared" si="175"/>
        <v>0</v>
      </c>
      <c r="BM320">
        <f t="shared" si="172"/>
        <v>0</v>
      </c>
      <c r="BN320">
        <f t="shared" si="172"/>
        <v>0</v>
      </c>
      <c r="BO320">
        <f t="shared" si="172"/>
        <v>0</v>
      </c>
      <c r="BP320">
        <f t="shared" si="172"/>
        <v>0</v>
      </c>
      <c r="BQ320">
        <f t="shared" si="172"/>
        <v>0</v>
      </c>
      <c r="BR320">
        <f t="shared" si="172"/>
        <v>0</v>
      </c>
      <c r="BS320">
        <f t="shared" si="172"/>
        <v>0</v>
      </c>
      <c r="BT320">
        <f t="shared" si="172"/>
        <v>0</v>
      </c>
      <c r="BU320">
        <f t="shared" si="172"/>
        <v>0</v>
      </c>
      <c r="BV320">
        <f t="shared" si="172"/>
        <v>0</v>
      </c>
      <c r="BW320">
        <f t="shared" si="172"/>
        <v>0</v>
      </c>
      <c r="BX320">
        <f t="shared" si="172"/>
        <v>0</v>
      </c>
      <c r="BY320">
        <f t="shared" si="172"/>
        <v>0</v>
      </c>
      <c r="BZ320">
        <f t="shared" si="172"/>
        <v>0</v>
      </c>
      <c r="CA320">
        <f t="shared" si="172"/>
        <v>0</v>
      </c>
      <c r="CB320">
        <f t="shared" si="172"/>
        <v>0</v>
      </c>
      <c r="CC320">
        <f t="shared" si="170"/>
        <v>0</v>
      </c>
      <c r="CD320">
        <f t="shared" si="170"/>
        <v>0</v>
      </c>
      <c r="CE320">
        <f t="shared" si="170"/>
        <v>0</v>
      </c>
      <c r="CF320">
        <f t="shared" si="170"/>
        <v>0</v>
      </c>
      <c r="CG320">
        <f t="shared" si="170"/>
        <v>0</v>
      </c>
      <c r="CH320">
        <f t="shared" si="170"/>
        <v>0</v>
      </c>
      <c r="CI320">
        <f t="shared" si="170"/>
        <v>0</v>
      </c>
      <c r="CJ320">
        <f t="shared" si="170"/>
        <v>0</v>
      </c>
      <c r="CK320">
        <f t="shared" si="170"/>
        <v>0</v>
      </c>
      <c r="CL320">
        <f t="shared" si="170"/>
        <v>0</v>
      </c>
      <c r="CM320">
        <f t="shared" si="170"/>
        <v>0</v>
      </c>
      <c r="CN320">
        <f t="shared" si="170"/>
        <v>0</v>
      </c>
      <c r="CO320">
        <f t="shared" si="170"/>
        <v>0</v>
      </c>
      <c r="CP320">
        <f t="shared" si="170"/>
        <v>0</v>
      </c>
      <c r="CQ320">
        <f t="shared" si="170"/>
        <v>0</v>
      </c>
      <c r="CR320">
        <f t="shared" si="171"/>
        <v>0</v>
      </c>
      <c r="CS320">
        <f t="shared" si="171"/>
        <v>0</v>
      </c>
      <c r="CT320">
        <f t="shared" si="171"/>
        <v>0</v>
      </c>
      <c r="CU320">
        <f t="shared" si="171"/>
        <v>0</v>
      </c>
      <c r="CV320">
        <f t="shared" si="171"/>
        <v>0</v>
      </c>
      <c r="CW320">
        <f t="shared" si="171"/>
        <v>0</v>
      </c>
      <c r="CX320">
        <f t="shared" si="171"/>
        <v>0</v>
      </c>
      <c r="CY320">
        <f t="shared" si="171"/>
        <v>0</v>
      </c>
      <c r="CZ320">
        <f t="shared" si="171"/>
        <v>0</v>
      </c>
      <c r="DA320">
        <f t="shared" si="171"/>
        <v>0</v>
      </c>
      <c r="DB320">
        <f t="shared" si="171"/>
        <v>0</v>
      </c>
      <c r="DC320">
        <f t="shared" si="171"/>
        <v>0</v>
      </c>
      <c r="DD320">
        <f t="shared" si="171"/>
        <v>0</v>
      </c>
      <c r="DE320">
        <f t="shared" si="171"/>
        <v>0</v>
      </c>
      <c r="DF320">
        <f t="shared" si="171"/>
        <v>0</v>
      </c>
      <c r="DG320">
        <f t="shared" si="171"/>
        <v>0</v>
      </c>
      <c r="DH320">
        <f t="shared" si="169"/>
        <v>0</v>
      </c>
      <c r="DI320">
        <f t="shared" si="169"/>
        <v>0</v>
      </c>
      <c r="DJ320">
        <f t="shared" si="169"/>
        <v>0</v>
      </c>
      <c r="DK320">
        <f t="shared" si="169"/>
        <v>0</v>
      </c>
      <c r="DL320">
        <f t="shared" si="169"/>
        <v>0</v>
      </c>
      <c r="DM320">
        <f t="shared" si="169"/>
        <v>0</v>
      </c>
      <c r="DN320">
        <f t="shared" si="169"/>
        <v>0</v>
      </c>
      <c r="DO320">
        <f t="shared" si="169"/>
        <v>0</v>
      </c>
      <c r="DP320">
        <f t="shared" si="169"/>
        <v>0</v>
      </c>
      <c r="DQ320">
        <f t="shared" si="169"/>
        <v>0</v>
      </c>
      <c r="DR320">
        <f t="shared" si="169"/>
        <v>0</v>
      </c>
      <c r="DS320">
        <f t="shared" si="169"/>
        <v>0</v>
      </c>
      <c r="DT320">
        <f t="shared" si="169"/>
        <v>0</v>
      </c>
      <c r="DU320">
        <f t="shared" si="169"/>
        <v>0</v>
      </c>
      <c r="DV320">
        <f t="shared" si="169"/>
        <v>0</v>
      </c>
    </row>
    <row r="321" spans="1:126" x14ac:dyDescent="0.3">
      <c r="A321" s="13" t="s">
        <v>2703</v>
      </c>
      <c r="B321" s="15" t="e">
        <f>VLOOKUP(Sheet6!A321,Phase1IDs!A238:I1038,8,0)</f>
        <v>#N/A</v>
      </c>
      <c r="C321" t="e">
        <f t="shared" si="174"/>
        <v>#N/A</v>
      </c>
      <c r="D321" t="e">
        <f t="shared" si="174"/>
        <v>#N/A</v>
      </c>
      <c r="E321" t="e">
        <f t="shared" si="174"/>
        <v>#N/A</v>
      </c>
      <c r="F321" t="e">
        <f t="shared" si="174"/>
        <v>#N/A</v>
      </c>
      <c r="G321" t="e">
        <f t="shared" si="174"/>
        <v>#N/A</v>
      </c>
      <c r="H321" t="e">
        <f t="shared" si="174"/>
        <v>#N/A</v>
      </c>
      <c r="I321" t="e">
        <f t="shared" si="174"/>
        <v>#N/A</v>
      </c>
      <c r="J321" t="e">
        <f t="shared" si="174"/>
        <v>#N/A</v>
      </c>
      <c r="K321" t="e">
        <f t="shared" si="174"/>
        <v>#N/A</v>
      </c>
      <c r="L321" t="e">
        <f t="shared" si="174"/>
        <v>#N/A</v>
      </c>
      <c r="M321" t="e">
        <f t="shared" si="174"/>
        <v>#N/A</v>
      </c>
      <c r="N321" t="e">
        <f t="shared" si="174"/>
        <v>#N/A</v>
      </c>
      <c r="O321" t="e">
        <f t="shared" si="174"/>
        <v>#N/A</v>
      </c>
      <c r="P321" t="e">
        <f t="shared" si="174"/>
        <v>#N/A</v>
      </c>
      <c r="Q321" t="e">
        <f t="shared" si="174"/>
        <v>#N/A</v>
      </c>
      <c r="R321" t="e">
        <f t="shared" si="174"/>
        <v>#N/A</v>
      </c>
      <c r="S321" t="e">
        <f t="shared" si="173"/>
        <v>#N/A</v>
      </c>
      <c r="T321" t="e">
        <f t="shared" si="173"/>
        <v>#N/A</v>
      </c>
      <c r="U321" t="e">
        <f t="shared" si="173"/>
        <v>#N/A</v>
      </c>
      <c r="V321" t="e">
        <f t="shared" si="173"/>
        <v>#N/A</v>
      </c>
      <c r="W321" t="e">
        <f t="shared" si="173"/>
        <v>#N/A</v>
      </c>
      <c r="X321" t="e">
        <f t="shared" si="173"/>
        <v>#N/A</v>
      </c>
      <c r="Y321" t="e">
        <f t="shared" si="173"/>
        <v>#N/A</v>
      </c>
      <c r="Z321" t="e">
        <f t="shared" si="173"/>
        <v>#N/A</v>
      </c>
      <c r="AA321" t="e">
        <f t="shared" si="173"/>
        <v>#N/A</v>
      </c>
      <c r="AB321" t="e">
        <f t="shared" si="173"/>
        <v>#N/A</v>
      </c>
      <c r="AC321" t="e">
        <f t="shared" si="173"/>
        <v>#N/A</v>
      </c>
      <c r="AD321" t="e">
        <f t="shared" si="173"/>
        <v>#N/A</v>
      </c>
      <c r="AE321" t="e">
        <f t="shared" si="173"/>
        <v>#N/A</v>
      </c>
      <c r="AF321" t="e">
        <f t="shared" si="173"/>
        <v>#N/A</v>
      </c>
      <c r="AG321" t="e">
        <f t="shared" si="173"/>
        <v>#N/A</v>
      </c>
      <c r="AH321" t="e">
        <f t="shared" si="176"/>
        <v>#N/A</v>
      </c>
      <c r="AI321" t="e">
        <f t="shared" si="176"/>
        <v>#N/A</v>
      </c>
      <c r="AJ321" t="e">
        <f t="shared" si="176"/>
        <v>#N/A</v>
      </c>
      <c r="AK321" t="e">
        <f t="shared" si="176"/>
        <v>#N/A</v>
      </c>
      <c r="AL321" t="e">
        <f t="shared" si="176"/>
        <v>#N/A</v>
      </c>
      <c r="AM321" t="e">
        <f t="shared" si="176"/>
        <v>#N/A</v>
      </c>
      <c r="AN321" t="e">
        <f t="shared" si="176"/>
        <v>#N/A</v>
      </c>
      <c r="AO321" t="e">
        <f t="shared" si="176"/>
        <v>#N/A</v>
      </c>
      <c r="AP321" t="e">
        <f t="shared" si="176"/>
        <v>#N/A</v>
      </c>
      <c r="AQ321" t="e">
        <f t="shared" si="176"/>
        <v>#N/A</v>
      </c>
      <c r="AR321" t="e">
        <f t="shared" si="176"/>
        <v>#N/A</v>
      </c>
      <c r="AS321" t="e">
        <f t="shared" si="176"/>
        <v>#N/A</v>
      </c>
      <c r="AT321" t="e">
        <f t="shared" si="176"/>
        <v>#N/A</v>
      </c>
      <c r="AU321" t="e">
        <f t="shared" si="176"/>
        <v>#N/A</v>
      </c>
      <c r="AV321" t="e">
        <f t="shared" si="176"/>
        <v>#N/A</v>
      </c>
      <c r="AW321" t="e">
        <f t="shared" si="176"/>
        <v>#N/A</v>
      </c>
      <c r="AX321" t="e">
        <f t="shared" si="175"/>
        <v>#N/A</v>
      </c>
      <c r="AY321" t="e">
        <f t="shared" si="175"/>
        <v>#N/A</v>
      </c>
      <c r="AZ321" t="e">
        <f t="shared" si="175"/>
        <v>#N/A</v>
      </c>
      <c r="BA321" t="e">
        <f t="shared" si="175"/>
        <v>#N/A</v>
      </c>
      <c r="BB321" t="e">
        <f t="shared" si="175"/>
        <v>#N/A</v>
      </c>
      <c r="BC321" t="e">
        <f t="shared" si="175"/>
        <v>#N/A</v>
      </c>
      <c r="BD321" t="e">
        <f t="shared" si="175"/>
        <v>#N/A</v>
      </c>
      <c r="BE321" t="e">
        <f t="shared" si="175"/>
        <v>#N/A</v>
      </c>
      <c r="BF321" t="e">
        <f t="shared" si="175"/>
        <v>#N/A</v>
      </c>
      <c r="BG321" t="e">
        <f t="shared" si="175"/>
        <v>#N/A</v>
      </c>
      <c r="BH321" t="e">
        <f t="shared" si="175"/>
        <v>#N/A</v>
      </c>
      <c r="BI321" t="e">
        <f t="shared" si="175"/>
        <v>#N/A</v>
      </c>
      <c r="BJ321" t="e">
        <f t="shared" si="175"/>
        <v>#N/A</v>
      </c>
      <c r="BK321" t="e">
        <f t="shared" si="175"/>
        <v>#N/A</v>
      </c>
      <c r="BL321" t="e">
        <f t="shared" si="175"/>
        <v>#N/A</v>
      </c>
      <c r="BM321" t="e">
        <f t="shared" si="172"/>
        <v>#N/A</v>
      </c>
      <c r="BN321" t="e">
        <f t="shared" si="172"/>
        <v>#N/A</v>
      </c>
      <c r="BO321" t="e">
        <f t="shared" si="172"/>
        <v>#N/A</v>
      </c>
      <c r="BP321" t="e">
        <f t="shared" si="172"/>
        <v>#N/A</v>
      </c>
      <c r="BQ321" t="e">
        <f t="shared" si="172"/>
        <v>#N/A</v>
      </c>
      <c r="BR321" t="e">
        <f t="shared" si="172"/>
        <v>#N/A</v>
      </c>
      <c r="BS321" t="e">
        <f t="shared" si="172"/>
        <v>#N/A</v>
      </c>
      <c r="BT321" t="e">
        <f t="shared" si="172"/>
        <v>#N/A</v>
      </c>
      <c r="BU321" t="e">
        <f t="shared" si="172"/>
        <v>#N/A</v>
      </c>
      <c r="BV321" t="e">
        <f t="shared" si="172"/>
        <v>#N/A</v>
      </c>
      <c r="BW321" t="e">
        <f t="shared" si="172"/>
        <v>#N/A</v>
      </c>
      <c r="BX321" t="e">
        <f t="shared" si="172"/>
        <v>#N/A</v>
      </c>
      <c r="BY321" t="e">
        <f t="shared" si="172"/>
        <v>#N/A</v>
      </c>
      <c r="BZ321" t="e">
        <f t="shared" si="172"/>
        <v>#N/A</v>
      </c>
      <c r="CA321" t="e">
        <f t="shared" si="172"/>
        <v>#N/A</v>
      </c>
      <c r="CB321" t="e">
        <f t="shared" si="172"/>
        <v>#N/A</v>
      </c>
      <c r="CC321" t="e">
        <f t="shared" si="170"/>
        <v>#N/A</v>
      </c>
      <c r="CD321" t="e">
        <f t="shared" si="170"/>
        <v>#N/A</v>
      </c>
      <c r="CE321" t="e">
        <f t="shared" si="170"/>
        <v>#N/A</v>
      </c>
      <c r="CF321" t="e">
        <f t="shared" si="170"/>
        <v>#N/A</v>
      </c>
      <c r="CG321" t="e">
        <f t="shared" si="170"/>
        <v>#N/A</v>
      </c>
      <c r="CH321" t="e">
        <f t="shared" si="170"/>
        <v>#N/A</v>
      </c>
      <c r="CI321" t="e">
        <f t="shared" si="170"/>
        <v>#N/A</v>
      </c>
      <c r="CJ321" t="e">
        <f t="shared" si="170"/>
        <v>#N/A</v>
      </c>
      <c r="CK321" t="e">
        <f t="shared" si="170"/>
        <v>#N/A</v>
      </c>
      <c r="CL321" t="e">
        <f t="shared" si="170"/>
        <v>#N/A</v>
      </c>
      <c r="CM321" t="e">
        <f t="shared" si="170"/>
        <v>#N/A</v>
      </c>
      <c r="CN321" t="e">
        <f t="shared" si="170"/>
        <v>#N/A</v>
      </c>
      <c r="CO321" t="e">
        <f t="shared" si="170"/>
        <v>#N/A</v>
      </c>
      <c r="CP321" t="e">
        <f t="shared" si="170"/>
        <v>#N/A</v>
      </c>
      <c r="CQ321" t="e">
        <f t="shared" si="170"/>
        <v>#N/A</v>
      </c>
      <c r="CR321" t="e">
        <f t="shared" si="171"/>
        <v>#N/A</v>
      </c>
      <c r="CS321" t="e">
        <f t="shared" si="171"/>
        <v>#N/A</v>
      </c>
      <c r="CT321" t="e">
        <f t="shared" si="171"/>
        <v>#N/A</v>
      </c>
      <c r="CU321" t="e">
        <f t="shared" si="171"/>
        <v>#N/A</v>
      </c>
      <c r="CV321" t="e">
        <f t="shared" si="171"/>
        <v>#N/A</v>
      </c>
      <c r="CW321" t="e">
        <f t="shared" si="171"/>
        <v>#N/A</v>
      </c>
      <c r="CX321" t="e">
        <f t="shared" si="171"/>
        <v>#N/A</v>
      </c>
      <c r="CY321" t="e">
        <f t="shared" si="171"/>
        <v>#N/A</v>
      </c>
      <c r="CZ321" t="e">
        <f t="shared" si="171"/>
        <v>#N/A</v>
      </c>
      <c r="DA321" t="e">
        <f t="shared" si="171"/>
        <v>#N/A</v>
      </c>
      <c r="DB321" t="e">
        <f t="shared" si="171"/>
        <v>#N/A</v>
      </c>
      <c r="DC321" t="e">
        <f t="shared" si="171"/>
        <v>#N/A</v>
      </c>
      <c r="DD321" t="e">
        <f t="shared" si="171"/>
        <v>#N/A</v>
      </c>
      <c r="DE321" t="e">
        <f t="shared" si="171"/>
        <v>#N/A</v>
      </c>
      <c r="DF321" t="e">
        <f t="shared" si="171"/>
        <v>#N/A</v>
      </c>
      <c r="DG321" t="e">
        <f t="shared" si="171"/>
        <v>#N/A</v>
      </c>
      <c r="DH321" t="e">
        <f t="shared" si="169"/>
        <v>#N/A</v>
      </c>
      <c r="DI321" t="e">
        <f t="shared" si="169"/>
        <v>#N/A</v>
      </c>
      <c r="DJ321" t="e">
        <f t="shared" si="169"/>
        <v>#N/A</v>
      </c>
      <c r="DK321" t="e">
        <f t="shared" si="169"/>
        <v>#N/A</v>
      </c>
      <c r="DL321" t="e">
        <f t="shared" si="169"/>
        <v>#N/A</v>
      </c>
      <c r="DM321" t="e">
        <f t="shared" si="169"/>
        <v>#N/A</v>
      </c>
      <c r="DN321" t="e">
        <f t="shared" si="169"/>
        <v>#N/A</v>
      </c>
      <c r="DO321" t="e">
        <f t="shared" si="169"/>
        <v>#N/A</v>
      </c>
      <c r="DP321" t="e">
        <f t="shared" si="169"/>
        <v>#N/A</v>
      </c>
      <c r="DQ321" t="e">
        <f t="shared" si="169"/>
        <v>#N/A</v>
      </c>
      <c r="DR321" t="e">
        <f t="shared" si="169"/>
        <v>#N/A</v>
      </c>
      <c r="DS321" t="e">
        <f t="shared" si="169"/>
        <v>#N/A</v>
      </c>
      <c r="DT321" t="e">
        <f t="shared" si="169"/>
        <v>#N/A</v>
      </c>
      <c r="DU321" t="e">
        <f t="shared" si="169"/>
        <v>#N/A</v>
      </c>
      <c r="DV321" t="e">
        <f t="shared" si="169"/>
        <v>#N/A</v>
      </c>
    </row>
    <row r="322" spans="1:126" x14ac:dyDescent="0.3">
      <c r="A322" s="11" t="s">
        <v>1551</v>
      </c>
      <c r="B322" s="15" t="str">
        <f>VLOOKUP(Sheet6!A322,Phase1IDs!A238:I1039,8,0)</f>
        <v>T1505/003, T1190</v>
      </c>
      <c r="C322">
        <f t="shared" si="174"/>
        <v>0</v>
      </c>
      <c r="D322">
        <f t="shared" si="174"/>
        <v>0</v>
      </c>
      <c r="E322">
        <f t="shared" si="174"/>
        <v>0</v>
      </c>
      <c r="F322">
        <f t="shared" si="174"/>
        <v>0</v>
      </c>
      <c r="G322">
        <f t="shared" si="174"/>
        <v>0</v>
      </c>
      <c r="H322">
        <f t="shared" si="174"/>
        <v>0</v>
      </c>
      <c r="I322">
        <f t="shared" si="174"/>
        <v>0</v>
      </c>
      <c r="J322">
        <f t="shared" si="174"/>
        <v>0</v>
      </c>
      <c r="K322">
        <f t="shared" si="174"/>
        <v>0</v>
      </c>
      <c r="L322">
        <f t="shared" si="174"/>
        <v>0</v>
      </c>
      <c r="M322">
        <f t="shared" si="174"/>
        <v>0</v>
      </c>
      <c r="N322">
        <f t="shared" si="174"/>
        <v>0</v>
      </c>
      <c r="O322">
        <f t="shared" si="174"/>
        <v>0</v>
      </c>
      <c r="P322">
        <f t="shared" si="174"/>
        <v>0</v>
      </c>
      <c r="Q322">
        <f t="shared" si="174"/>
        <v>0</v>
      </c>
      <c r="R322">
        <f t="shared" si="174"/>
        <v>0</v>
      </c>
      <c r="S322">
        <f t="shared" si="173"/>
        <v>0</v>
      </c>
      <c r="T322">
        <f t="shared" si="173"/>
        <v>0</v>
      </c>
      <c r="U322">
        <f t="shared" si="173"/>
        <v>0</v>
      </c>
      <c r="V322">
        <f t="shared" si="173"/>
        <v>0</v>
      </c>
      <c r="W322">
        <f t="shared" si="173"/>
        <v>0</v>
      </c>
      <c r="X322">
        <f t="shared" si="173"/>
        <v>0</v>
      </c>
      <c r="Y322">
        <f t="shared" si="173"/>
        <v>0</v>
      </c>
      <c r="Z322">
        <f t="shared" si="173"/>
        <v>0</v>
      </c>
      <c r="AA322">
        <f t="shared" si="173"/>
        <v>0</v>
      </c>
      <c r="AB322">
        <f t="shared" si="173"/>
        <v>0</v>
      </c>
      <c r="AC322">
        <f t="shared" si="173"/>
        <v>0</v>
      </c>
      <c r="AD322">
        <f t="shared" si="173"/>
        <v>0</v>
      </c>
      <c r="AE322">
        <f t="shared" si="173"/>
        <v>0</v>
      </c>
      <c r="AF322">
        <f t="shared" si="173"/>
        <v>0</v>
      </c>
      <c r="AG322">
        <f t="shared" si="173"/>
        <v>0</v>
      </c>
      <c r="AH322">
        <f t="shared" si="176"/>
        <v>0</v>
      </c>
      <c r="AI322">
        <f t="shared" si="176"/>
        <v>0</v>
      </c>
      <c r="AJ322">
        <f t="shared" si="176"/>
        <v>0</v>
      </c>
      <c r="AK322">
        <f t="shared" si="176"/>
        <v>0</v>
      </c>
      <c r="AL322">
        <f t="shared" si="176"/>
        <v>0</v>
      </c>
      <c r="AM322">
        <f t="shared" si="176"/>
        <v>0</v>
      </c>
      <c r="AN322">
        <f t="shared" si="176"/>
        <v>0</v>
      </c>
      <c r="AO322">
        <f t="shared" si="176"/>
        <v>0</v>
      </c>
      <c r="AP322">
        <f t="shared" si="176"/>
        <v>1</v>
      </c>
      <c r="AQ322">
        <f t="shared" si="176"/>
        <v>0</v>
      </c>
      <c r="AR322">
        <f t="shared" si="176"/>
        <v>0</v>
      </c>
      <c r="AS322">
        <f t="shared" si="176"/>
        <v>0</v>
      </c>
      <c r="AT322">
        <f t="shared" si="176"/>
        <v>0</v>
      </c>
      <c r="AU322">
        <f t="shared" si="176"/>
        <v>0</v>
      </c>
      <c r="AV322">
        <f t="shared" si="176"/>
        <v>0</v>
      </c>
      <c r="AW322">
        <f t="shared" si="176"/>
        <v>0</v>
      </c>
      <c r="AX322">
        <f t="shared" si="175"/>
        <v>0</v>
      </c>
      <c r="AY322">
        <f t="shared" si="175"/>
        <v>0</v>
      </c>
      <c r="AZ322">
        <f t="shared" si="175"/>
        <v>0</v>
      </c>
      <c r="BA322">
        <f t="shared" si="175"/>
        <v>0</v>
      </c>
      <c r="BB322">
        <f t="shared" si="175"/>
        <v>0</v>
      </c>
      <c r="BC322">
        <f t="shared" si="175"/>
        <v>0</v>
      </c>
      <c r="BD322">
        <f t="shared" si="175"/>
        <v>0</v>
      </c>
      <c r="BE322">
        <f t="shared" si="175"/>
        <v>0</v>
      </c>
      <c r="BF322">
        <f t="shared" si="175"/>
        <v>0</v>
      </c>
      <c r="BG322">
        <f t="shared" si="175"/>
        <v>0</v>
      </c>
      <c r="BH322">
        <f t="shared" si="175"/>
        <v>0</v>
      </c>
      <c r="BI322">
        <f t="shared" si="175"/>
        <v>0</v>
      </c>
      <c r="BJ322">
        <f t="shared" si="175"/>
        <v>0</v>
      </c>
      <c r="BK322">
        <f t="shared" si="175"/>
        <v>0</v>
      </c>
      <c r="BL322">
        <f t="shared" si="175"/>
        <v>0</v>
      </c>
      <c r="BM322">
        <f t="shared" si="172"/>
        <v>0</v>
      </c>
      <c r="BN322">
        <f t="shared" si="172"/>
        <v>0</v>
      </c>
      <c r="BO322">
        <f t="shared" si="172"/>
        <v>0</v>
      </c>
      <c r="BP322">
        <f t="shared" si="172"/>
        <v>0</v>
      </c>
      <c r="BQ322">
        <f t="shared" si="172"/>
        <v>0</v>
      </c>
      <c r="BR322">
        <f t="shared" si="172"/>
        <v>0</v>
      </c>
      <c r="BS322">
        <f t="shared" si="172"/>
        <v>0</v>
      </c>
      <c r="BT322">
        <f t="shared" si="172"/>
        <v>1</v>
      </c>
      <c r="BU322">
        <f t="shared" si="172"/>
        <v>1</v>
      </c>
      <c r="BV322">
        <f t="shared" si="172"/>
        <v>0</v>
      </c>
      <c r="BW322">
        <f t="shared" si="172"/>
        <v>0</v>
      </c>
      <c r="BX322">
        <f t="shared" si="172"/>
        <v>0</v>
      </c>
      <c r="BY322">
        <f t="shared" si="172"/>
        <v>0</v>
      </c>
      <c r="BZ322">
        <f t="shared" si="172"/>
        <v>0</v>
      </c>
      <c r="CA322">
        <f t="shared" si="172"/>
        <v>0</v>
      </c>
      <c r="CB322">
        <f t="shared" si="172"/>
        <v>0</v>
      </c>
      <c r="CC322">
        <f t="shared" si="170"/>
        <v>0</v>
      </c>
      <c r="CD322">
        <f t="shared" si="170"/>
        <v>0</v>
      </c>
      <c r="CE322">
        <f t="shared" si="170"/>
        <v>0</v>
      </c>
      <c r="CF322">
        <f t="shared" si="170"/>
        <v>0</v>
      </c>
      <c r="CG322">
        <f t="shared" si="170"/>
        <v>0</v>
      </c>
      <c r="CH322">
        <f t="shared" si="170"/>
        <v>0</v>
      </c>
      <c r="CI322">
        <f t="shared" si="170"/>
        <v>0</v>
      </c>
      <c r="CJ322">
        <f t="shared" si="170"/>
        <v>0</v>
      </c>
      <c r="CK322">
        <f t="shared" si="170"/>
        <v>0</v>
      </c>
      <c r="CL322">
        <f t="shared" si="170"/>
        <v>0</v>
      </c>
      <c r="CM322">
        <f t="shared" si="170"/>
        <v>0</v>
      </c>
      <c r="CN322">
        <f t="shared" si="170"/>
        <v>0</v>
      </c>
      <c r="CO322">
        <f t="shared" si="170"/>
        <v>0</v>
      </c>
      <c r="CP322">
        <f t="shared" si="170"/>
        <v>0</v>
      </c>
      <c r="CQ322">
        <f t="shared" si="170"/>
        <v>0</v>
      </c>
      <c r="CR322">
        <f t="shared" si="171"/>
        <v>0</v>
      </c>
      <c r="CS322">
        <f t="shared" si="171"/>
        <v>0</v>
      </c>
      <c r="CT322">
        <f t="shared" si="171"/>
        <v>0</v>
      </c>
      <c r="CU322">
        <f t="shared" si="171"/>
        <v>0</v>
      </c>
      <c r="CV322">
        <f t="shared" si="171"/>
        <v>0</v>
      </c>
      <c r="CW322">
        <f t="shared" si="171"/>
        <v>0</v>
      </c>
      <c r="CX322">
        <f t="shared" si="171"/>
        <v>0</v>
      </c>
      <c r="CY322">
        <f t="shared" si="171"/>
        <v>0</v>
      </c>
      <c r="CZ322">
        <f t="shared" si="171"/>
        <v>0</v>
      </c>
      <c r="DA322">
        <f t="shared" si="171"/>
        <v>0</v>
      </c>
      <c r="DB322">
        <f t="shared" si="171"/>
        <v>0</v>
      </c>
      <c r="DC322">
        <f t="shared" si="171"/>
        <v>0</v>
      </c>
      <c r="DD322">
        <f t="shared" si="171"/>
        <v>0</v>
      </c>
      <c r="DE322">
        <f t="shared" si="171"/>
        <v>0</v>
      </c>
      <c r="DF322">
        <f t="shared" si="171"/>
        <v>0</v>
      </c>
      <c r="DG322">
        <f t="shared" si="171"/>
        <v>0</v>
      </c>
      <c r="DH322">
        <f t="shared" si="169"/>
        <v>0</v>
      </c>
      <c r="DI322">
        <f t="shared" si="169"/>
        <v>0</v>
      </c>
      <c r="DJ322">
        <f t="shared" si="169"/>
        <v>0</v>
      </c>
      <c r="DK322">
        <f t="shared" si="169"/>
        <v>0</v>
      </c>
      <c r="DL322">
        <f t="shared" si="169"/>
        <v>0</v>
      </c>
      <c r="DM322">
        <f t="shared" si="169"/>
        <v>0</v>
      </c>
      <c r="DN322">
        <f t="shared" si="169"/>
        <v>0</v>
      </c>
      <c r="DO322">
        <f t="shared" si="169"/>
        <v>0</v>
      </c>
      <c r="DP322">
        <f t="shared" si="169"/>
        <v>0</v>
      </c>
      <c r="DQ322">
        <f t="shared" si="169"/>
        <v>0</v>
      </c>
      <c r="DR322">
        <f t="shared" si="169"/>
        <v>0</v>
      </c>
      <c r="DS322">
        <f t="shared" si="169"/>
        <v>0</v>
      </c>
      <c r="DT322">
        <f t="shared" si="169"/>
        <v>0</v>
      </c>
      <c r="DU322">
        <f t="shared" si="169"/>
        <v>0</v>
      </c>
      <c r="DV322">
        <f t="shared" si="169"/>
        <v>0</v>
      </c>
    </row>
    <row r="323" spans="1:126" x14ac:dyDescent="0.3">
      <c r="A323" s="13" t="s">
        <v>2704</v>
      </c>
      <c r="B323" s="15" t="e">
        <f>VLOOKUP(Sheet6!A323,Phase1IDs!A239:I1040,8,0)</f>
        <v>#N/A</v>
      </c>
      <c r="C323" t="e">
        <f t="shared" si="174"/>
        <v>#N/A</v>
      </c>
      <c r="D323" t="e">
        <f t="shared" si="174"/>
        <v>#N/A</v>
      </c>
      <c r="E323" t="e">
        <f t="shared" si="174"/>
        <v>#N/A</v>
      </c>
      <c r="F323" t="e">
        <f t="shared" si="174"/>
        <v>#N/A</v>
      </c>
      <c r="G323" t="e">
        <f t="shared" si="174"/>
        <v>#N/A</v>
      </c>
      <c r="H323" t="e">
        <f t="shared" si="174"/>
        <v>#N/A</v>
      </c>
      <c r="I323" t="e">
        <f t="shared" si="174"/>
        <v>#N/A</v>
      </c>
      <c r="J323" t="e">
        <f t="shared" si="174"/>
        <v>#N/A</v>
      </c>
      <c r="K323" t="e">
        <f t="shared" si="174"/>
        <v>#N/A</v>
      </c>
      <c r="L323" t="e">
        <f t="shared" si="174"/>
        <v>#N/A</v>
      </c>
      <c r="M323" t="e">
        <f t="shared" si="174"/>
        <v>#N/A</v>
      </c>
      <c r="N323" t="e">
        <f t="shared" si="174"/>
        <v>#N/A</v>
      </c>
      <c r="O323" t="e">
        <f t="shared" si="174"/>
        <v>#N/A</v>
      </c>
      <c r="P323" t="e">
        <f t="shared" si="174"/>
        <v>#N/A</v>
      </c>
      <c r="Q323" t="e">
        <f t="shared" si="174"/>
        <v>#N/A</v>
      </c>
      <c r="R323" t="e">
        <f t="shared" si="174"/>
        <v>#N/A</v>
      </c>
      <c r="S323" t="e">
        <f t="shared" si="173"/>
        <v>#N/A</v>
      </c>
      <c r="T323" t="e">
        <f t="shared" si="173"/>
        <v>#N/A</v>
      </c>
      <c r="U323" t="e">
        <f t="shared" si="173"/>
        <v>#N/A</v>
      </c>
      <c r="V323" t="e">
        <f t="shared" si="173"/>
        <v>#N/A</v>
      </c>
      <c r="W323" t="e">
        <f t="shared" si="173"/>
        <v>#N/A</v>
      </c>
      <c r="X323" t="e">
        <f t="shared" si="173"/>
        <v>#N/A</v>
      </c>
      <c r="Y323" t="e">
        <f t="shared" si="173"/>
        <v>#N/A</v>
      </c>
      <c r="Z323" t="e">
        <f t="shared" si="173"/>
        <v>#N/A</v>
      </c>
      <c r="AA323" t="e">
        <f t="shared" si="173"/>
        <v>#N/A</v>
      </c>
      <c r="AB323" t="e">
        <f t="shared" si="173"/>
        <v>#N/A</v>
      </c>
      <c r="AC323" t="e">
        <f t="shared" si="173"/>
        <v>#N/A</v>
      </c>
      <c r="AD323" t="e">
        <f t="shared" si="173"/>
        <v>#N/A</v>
      </c>
      <c r="AE323" t="e">
        <f t="shared" si="173"/>
        <v>#N/A</v>
      </c>
      <c r="AF323" t="e">
        <f t="shared" si="173"/>
        <v>#N/A</v>
      </c>
      <c r="AG323" t="e">
        <f t="shared" si="173"/>
        <v>#N/A</v>
      </c>
      <c r="AH323" t="e">
        <f t="shared" si="176"/>
        <v>#N/A</v>
      </c>
      <c r="AI323" t="e">
        <f t="shared" si="176"/>
        <v>#N/A</v>
      </c>
      <c r="AJ323" t="e">
        <f t="shared" si="176"/>
        <v>#N/A</v>
      </c>
      <c r="AK323" t="e">
        <f t="shared" si="176"/>
        <v>#N/A</v>
      </c>
      <c r="AL323" t="e">
        <f t="shared" si="176"/>
        <v>#N/A</v>
      </c>
      <c r="AM323" t="e">
        <f t="shared" si="176"/>
        <v>#N/A</v>
      </c>
      <c r="AN323" t="e">
        <f t="shared" si="176"/>
        <v>#N/A</v>
      </c>
      <c r="AO323" t="e">
        <f t="shared" si="176"/>
        <v>#N/A</v>
      </c>
      <c r="AP323" t="e">
        <f t="shared" si="176"/>
        <v>#N/A</v>
      </c>
      <c r="AQ323" t="e">
        <f t="shared" si="176"/>
        <v>#N/A</v>
      </c>
      <c r="AR323" t="e">
        <f t="shared" si="176"/>
        <v>#N/A</v>
      </c>
      <c r="AS323" t="e">
        <f t="shared" si="176"/>
        <v>#N/A</v>
      </c>
      <c r="AT323" t="e">
        <f t="shared" si="176"/>
        <v>#N/A</v>
      </c>
      <c r="AU323" t="e">
        <f t="shared" si="176"/>
        <v>#N/A</v>
      </c>
      <c r="AV323" t="e">
        <f t="shared" si="176"/>
        <v>#N/A</v>
      </c>
      <c r="AW323" t="e">
        <f t="shared" si="176"/>
        <v>#N/A</v>
      </c>
      <c r="AX323" t="e">
        <f t="shared" si="175"/>
        <v>#N/A</v>
      </c>
      <c r="AY323" t="e">
        <f t="shared" si="175"/>
        <v>#N/A</v>
      </c>
      <c r="AZ323" t="e">
        <f t="shared" si="175"/>
        <v>#N/A</v>
      </c>
      <c r="BA323" t="e">
        <f t="shared" si="175"/>
        <v>#N/A</v>
      </c>
      <c r="BB323" t="e">
        <f t="shared" si="175"/>
        <v>#N/A</v>
      </c>
      <c r="BC323" t="e">
        <f t="shared" si="175"/>
        <v>#N/A</v>
      </c>
      <c r="BD323" t="e">
        <f t="shared" si="175"/>
        <v>#N/A</v>
      </c>
      <c r="BE323" t="e">
        <f t="shared" si="175"/>
        <v>#N/A</v>
      </c>
      <c r="BF323" t="e">
        <f t="shared" si="175"/>
        <v>#N/A</v>
      </c>
      <c r="BG323" t="e">
        <f t="shared" si="175"/>
        <v>#N/A</v>
      </c>
      <c r="BH323" t="e">
        <f t="shared" si="175"/>
        <v>#N/A</v>
      </c>
      <c r="BI323" t="e">
        <f t="shared" si="175"/>
        <v>#N/A</v>
      </c>
      <c r="BJ323" t="e">
        <f t="shared" si="175"/>
        <v>#N/A</v>
      </c>
      <c r="BK323" t="e">
        <f t="shared" si="175"/>
        <v>#N/A</v>
      </c>
      <c r="BL323" t="e">
        <f t="shared" si="175"/>
        <v>#N/A</v>
      </c>
      <c r="BM323" t="e">
        <f t="shared" si="172"/>
        <v>#N/A</v>
      </c>
      <c r="BN323" t="e">
        <f t="shared" si="172"/>
        <v>#N/A</v>
      </c>
      <c r="BO323" t="e">
        <f t="shared" si="172"/>
        <v>#N/A</v>
      </c>
      <c r="BP323" t="e">
        <f t="shared" si="172"/>
        <v>#N/A</v>
      </c>
      <c r="BQ323" t="e">
        <f t="shared" si="172"/>
        <v>#N/A</v>
      </c>
      <c r="BR323" t="e">
        <f t="shared" si="172"/>
        <v>#N/A</v>
      </c>
      <c r="BS323" t="e">
        <f t="shared" si="172"/>
        <v>#N/A</v>
      </c>
      <c r="BT323" t="e">
        <f t="shared" si="172"/>
        <v>#N/A</v>
      </c>
      <c r="BU323" t="e">
        <f t="shared" si="172"/>
        <v>#N/A</v>
      </c>
      <c r="BV323" t="e">
        <f t="shared" si="172"/>
        <v>#N/A</v>
      </c>
      <c r="BW323" t="e">
        <f t="shared" si="172"/>
        <v>#N/A</v>
      </c>
      <c r="BX323" t="e">
        <f t="shared" si="172"/>
        <v>#N/A</v>
      </c>
      <c r="BY323" t="e">
        <f t="shared" si="172"/>
        <v>#N/A</v>
      </c>
      <c r="BZ323" t="e">
        <f t="shared" si="172"/>
        <v>#N/A</v>
      </c>
      <c r="CA323" t="e">
        <f t="shared" si="172"/>
        <v>#N/A</v>
      </c>
      <c r="CB323" t="e">
        <f t="shared" si="172"/>
        <v>#N/A</v>
      </c>
      <c r="CC323" t="e">
        <f t="shared" si="170"/>
        <v>#N/A</v>
      </c>
      <c r="CD323" t="e">
        <f t="shared" si="170"/>
        <v>#N/A</v>
      </c>
      <c r="CE323" t="e">
        <f t="shared" si="170"/>
        <v>#N/A</v>
      </c>
      <c r="CF323" t="e">
        <f t="shared" si="170"/>
        <v>#N/A</v>
      </c>
      <c r="CG323" t="e">
        <f t="shared" si="170"/>
        <v>#N/A</v>
      </c>
      <c r="CH323" t="e">
        <f t="shared" si="170"/>
        <v>#N/A</v>
      </c>
      <c r="CI323" t="e">
        <f t="shared" si="170"/>
        <v>#N/A</v>
      </c>
      <c r="CJ323" t="e">
        <f t="shared" si="170"/>
        <v>#N/A</v>
      </c>
      <c r="CK323" t="e">
        <f t="shared" si="170"/>
        <v>#N/A</v>
      </c>
      <c r="CL323" t="e">
        <f t="shared" si="170"/>
        <v>#N/A</v>
      </c>
      <c r="CM323" t="e">
        <f t="shared" si="170"/>
        <v>#N/A</v>
      </c>
      <c r="CN323" t="e">
        <f t="shared" si="170"/>
        <v>#N/A</v>
      </c>
      <c r="CO323" t="e">
        <f t="shared" si="170"/>
        <v>#N/A</v>
      </c>
      <c r="CP323" t="e">
        <f t="shared" si="170"/>
        <v>#N/A</v>
      </c>
      <c r="CQ323" t="e">
        <f t="shared" si="170"/>
        <v>#N/A</v>
      </c>
      <c r="CR323" t="e">
        <f t="shared" si="171"/>
        <v>#N/A</v>
      </c>
      <c r="CS323" t="e">
        <f t="shared" si="171"/>
        <v>#N/A</v>
      </c>
      <c r="CT323" t="e">
        <f t="shared" si="171"/>
        <v>#N/A</v>
      </c>
      <c r="CU323" t="e">
        <f t="shared" si="171"/>
        <v>#N/A</v>
      </c>
      <c r="CV323" t="e">
        <f t="shared" si="171"/>
        <v>#N/A</v>
      </c>
      <c r="CW323" t="e">
        <f t="shared" si="171"/>
        <v>#N/A</v>
      </c>
      <c r="CX323" t="e">
        <f t="shared" si="171"/>
        <v>#N/A</v>
      </c>
      <c r="CY323" t="e">
        <f t="shared" si="171"/>
        <v>#N/A</v>
      </c>
      <c r="CZ323" t="e">
        <f t="shared" si="171"/>
        <v>#N/A</v>
      </c>
      <c r="DA323" t="e">
        <f t="shared" si="171"/>
        <v>#N/A</v>
      </c>
      <c r="DB323" t="e">
        <f t="shared" si="171"/>
        <v>#N/A</v>
      </c>
      <c r="DC323" t="e">
        <f t="shared" si="171"/>
        <v>#N/A</v>
      </c>
      <c r="DD323" t="e">
        <f t="shared" si="171"/>
        <v>#N/A</v>
      </c>
      <c r="DE323" t="e">
        <f t="shared" si="171"/>
        <v>#N/A</v>
      </c>
      <c r="DF323" t="e">
        <f t="shared" si="171"/>
        <v>#N/A</v>
      </c>
      <c r="DG323" t="e">
        <f t="shared" si="171"/>
        <v>#N/A</v>
      </c>
      <c r="DH323" t="e">
        <f t="shared" si="169"/>
        <v>#N/A</v>
      </c>
      <c r="DI323" t="e">
        <f t="shared" si="169"/>
        <v>#N/A</v>
      </c>
      <c r="DJ323" t="e">
        <f t="shared" si="169"/>
        <v>#N/A</v>
      </c>
      <c r="DK323" t="e">
        <f t="shared" si="169"/>
        <v>#N/A</v>
      </c>
      <c r="DL323" t="e">
        <f t="shared" si="169"/>
        <v>#N/A</v>
      </c>
      <c r="DM323" t="e">
        <f t="shared" si="169"/>
        <v>#N/A</v>
      </c>
      <c r="DN323" t="e">
        <f t="shared" si="169"/>
        <v>#N/A</v>
      </c>
      <c r="DO323" t="e">
        <f t="shared" si="169"/>
        <v>#N/A</v>
      </c>
      <c r="DP323" t="e">
        <f t="shared" si="169"/>
        <v>#N/A</v>
      </c>
      <c r="DQ323" t="e">
        <f t="shared" si="169"/>
        <v>#N/A</v>
      </c>
      <c r="DR323" t="e">
        <f t="shared" si="169"/>
        <v>#N/A</v>
      </c>
      <c r="DS323" t="e">
        <f t="shared" si="169"/>
        <v>#N/A</v>
      </c>
      <c r="DT323" t="e">
        <f t="shared" si="169"/>
        <v>#N/A</v>
      </c>
      <c r="DU323" t="e">
        <f t="shared" si="169"/>
        <v>#N/A</v>
      </c>
      <c r="DV323" t="e">
        <f t="shared" si="169"/>
        <v>#N/A</v>
      </c>
    </row>
    <row r="324" spans="1:126" x14ac:dyDescent="0.3">
      <c r="A324" s="11" t="s">
        <v>1340</v>
      </c>
      <c r="B324" s="15" t="str">
        <f>VLOOKUP(Sheet6!A324,Phase1IDs!A239:I1041,8,0)</f>
        <v>T1204/002, T1203</v>
      </c>
      <c r="C324">
        <f t="shared" si="174"/>
        <v>0</v>
      </c>
      <c r="D324">
        <f t="shared" si="174"/>
        <v>0</v>
      </c>
      <c r="E324">
        <f t="shared" si="174"/>
        <v>0</v>
      </c>
      <c r="F324">
        <f t="shared" si="174"/>
        <v>0</v>
      </c>
      <c r="G324">
        <f t="shared" si="174"/>
        <v>0</v>
      </c>
      <c r="H324">
        <f t="shared" si="174"/>
        <v>0</v>
      </c>
      <c r="I324">
        <f t="shared" si="174"/>
        <v>0</v>
      </c>
      <c r="J324">
        <f t="shared" si="174"/>
        <v>0</v>
      </c>
      <c r="K324">
        <f t="shared" si="174"/>
        <v>0</v>
      </c>
      <c r="L324">
        <f t="shared" si="174"/>
        <v>0</v>
      </c>
      <c r="M324">
        <f t="shared" si="174"/>
        <v>0</v>
      </c>
      <c r="N324">
        <f t="shared" si="174"/>
        <v>0</v>
      </c>
      <c r="O324">
        <f t="shared" si="174"/>
        <v>0</v>
      </c>
      <c r="P324">
        <f t="shared" si="174"/>
        <v>0</v>
      </c>
      <c r="Q324">
        <f t="shared" si="174"/>
        <v>0</v>
      </c>
      <c r="R324">
        <f t="shared" si="174"/>
        <v>0</v>
      </c>
      <c r="S324">
        <f t="shared" si="173"/>
        <v>0</v>
      </c>
      <c r="T324">
        <f t="shared" si="173"/>
        <v>0</v>
      </c>
      <c r="U324">
        <f t="shared" si="173"/>
        <v>0</v>
      </c>
      <c r="V324">
        <f t="shared" si="173"/>
        <v>0</v>
      </c>
      <c r="W324">
        <f t="shared" si="173"/>
        <v>0</v>
      </c>
      <c r="X324">
        <f t="shared" si="173"/>
        <v>0</v>
      </c>
      <c r="Y324">
        <f t="shared" si="173"/>
        <v>0</v>
      </c>
      <c r="Z324">
        <f t="shared" si="173"/>
        <v>0</v>
      </c>
      <c r="AA324">
        <f t="shared" si="173"/>
        <v>0</v>
      </c>
      <c r="AB324">
        <f t="shared" si="173"/>
        <v>0</v>
      </c>
      <c r="AC324">
        <f t="shared" si="173"/>
        <v>0</v>
      </c>
      <c r="AD324">
        <f t="shared" si="173"/>
        <v>0</v>
      </c>
      <c r="AE324">
        <f t="shared" si="173"/>
        <v>0</v>
      </c>
      <c r="AF324">
        <f t="shared" si="173"/>
        <v>0</v>
      </c>
      <c r="AG324">
        <f t="shared" si="173"/>
        <v>0</v>
      </c>
      <c r="AH324">
        <f t="shared" si="176"/>
        <v>0</v>
      </c>
      <c r="AI324">
        <f t="shared" si="176"/>
        <v>0</v>
      </c>
      <c r="AJ324">
        <f t="shared" si="176"/>
        <v>0</v>
      </c>
      <c r="AK324">
        <f t="shared" si="176"/>
        <v>0</v>
      </c>
      <c r="AL324">
        <f t="shared" si="176"/>
        <v>0</v>
      </c>
      <c r="AM324">
        <f t="shared" si="176"/>
        <v>0</v>
      </c>
      <c r="AN324">
        <f t="shared" si="176"/>
        <v>0</v>
      </c>
      <c r="AO324">
        <f t="shared" si="176"/>
        <v>0</v>
      </c>
      <c r="AP324">
        <f t="shared" si="176"/>
        <v>0</v>
      </c>
      <c r="AQ324">
        <f t="shared" si="176"/>
        <v>0</v>
      </c>
      <c r="AR324">
        <f t="shared" si="176"/>
        <v>0</v>
      </c>
      <c r="AS324">
        <f t="shared" si="176"/>
        <v>1</v>
      </c>
      <c r="AT324">
        <f t="shared" si="176"/>
        <v>1</v>
      </c>
      <c r="AU324">
        <f t="shared" si="176"/>
        <v>0</v>
      </c>
      <c r="AV324">
        <f t="shared" si="176"/>
        <v>1</v>
      </c>
      <c r="AW324">
        <f t="shared" si="176"/>
        <v>0</v>
      </c>
      <c r="AX324">
        <f t="shared" si="175"/>
        <v>0</v>
      </c>
      <c r="AY324">
        <f t="shared" si="175"/>
        <v>0</v>
      </c>
      <c r="AZ324">
        <f t="shared" si="175"/>
        <v>0</v>
      </c>
      <c r="BA324">
        <f t="shared" si="175"/>
        <v>0</v>
      </c>
      <c r="BB324">
        <f t="shared" si="175"/>
        <v>0</v>
      </c>
      <c r="BC324">
        <f t="shared" si="175"/>
        <v>0</v>
      </c>
      <c r="BD324">
        <f t="shared" si="175"/>
        <v>0</v>
      </c>
      <c r="BE324">
        <f t="shared" si="175"/>
        <v>0</v>
      </c>
      <c r="BF324">
        <f t="shared" si="175"/>
        <v>0</v>
      </c>
      <c r="BG324">
        <f t="shared" si="175"/>
        <v>0</v>
      </c>
      <c r="BH324">
        <f t="shared" si="175"/>
        <v>0</v>
      </c>
      <c r="BI324">
        <f t="shared" si="175"/>
        <v>0</v>
      </c>
      <c r="BJ324">
        <f t="shared" si="175"/>
        <v>0</v>
      </c>
      <c r="BK324">
        <f t="shared" si="175"/>
        <v>0</v>
      </c>
      <c r="BL324">
        <f t="shared" si="175"/>
        <v>0</v>
      </c>
      <c r="BM324">
        <f t="shared" si="172"/>
        <v>0</v>
      </c>
      <c r="BN324">
        <f t="shared" si="172"/>
        <v>0</v>
      </c>
      <c r="BO324">
        <f t="shared" si="172"/>
        <v>0</v>
      </c>
      <c r="BP324">
        <f t="shared" si="172"/>
        <v>0</v>
      </c>
      <c r="BQ324">
        <f t="shared" si="172"/>
        <v>0</v>
      </c>
      <c r="BR324">
        <f t="shared" si="172"/>
        <v>0</v>
      </c>
      <c r="BS324">
        <f t="shared" si="172"/>
        <v>0</v>
      </c>
      <c r="BT324">
        <f t="shared" si="172"/>
        <v>0</v>
      </c>
      <c r="BU324">
        <f t="shared" si="172"/>
        <v>0</v>
      </c>
      <c r="BV324">
        <f t="shared" si="172"/>
        <v>0</v>
      </c>
      <c r="BW324">
        <f t="shared" si="172"/>
        <v>0</v>
      </c>
      <c r="BX324">
        <f t="shared" si="172"/>
        <v>0</v>
      </c>
      <c r="BY324">
        <f t="shared" si="172"/>
        <v>0</v>
      </c>
      <c r="BZ324">
        <f t="shared" si="172"/>
        <v>0</v>
      </c>
      <c r="CA324">
        <f t="shared" si="172"/>
        <v>0</v>
      </c>
      <c r="CB324">
        <f t="shared" si="172"/>
        <v>0</v>
      </c>
      <c r="CC324">
        <f t="shared" si="170"/>
        <v>0</v>
      </c>
      <c r="CD324">
        <f t="shared" si="170"/>
        <v>0</v>
      </c>
      <c r="CE324">
        <f t="shared" si="170"/>
        <v>0</v>
      </c>
      <c r="CF324">
        <f t="shared" si="170"/>
        <v>0</v>
      </c>
      <c r="CG324">
        <f t="shared" si="170"/>
        <v>0</v>
      </c>
      <c r="CH324">
        <f t="shared" si="170"/>
        <v>0</v>
      </c>
      <c r="CI324">
        <f t="shared" si="170"/>
        <v>0</v>
      </c>
      <c r="CJ324">
        <f t="shared" si="170"/>
        <v>0</v>
      </c>
      <c r="CK324">
        <f t="shared" si="170"/>
        <v>0</v>
      </c>
      <c r="CL324">
        <f t="shared" si="170"/>
        <v>0</v>
      </c>
      <c r="CM324">
        <f t="shared" si="170"/>
        <v>0</v>
      </c>
      <c r="CN324">
        <f t="shared" si="170"/>
        <v>0</v>
      </c>
      <c r="CO324">
        <f t="shared" si="170"/>
        <v>0</v>
      </c>
      <c r="CP324">
        <f t="shared" si="170"/>
        <v>0</v>
      </c>
      <c r="CQ324">
        <f t="shared" si="170"/>
        <v>0</v>
      </c>
      <c r="CR324">
        <f t="shared" si="171"/>
        <v>0</v>
      </c>
      <c r="CS324">
        <f t="shared" si="171"/>
        <v>0</v>
      </c>
      <c r="CT324">
        <f t="shared" si="171"/>
        <v>0</v>
      </c>
      <c r="CU324">
        <f t="shared" si="171"/>
        <v>0</v>
      </c>
      <c r="CV324">
        <f t="shared" si="171"/>
        <v>0</v>
      </c>
      <c r="CW324">
        <f t="shared" si="171"/>
        <v>0</v>
      </c>
      <c r="CX324">
        <f t="shared" si="171"/>
        <v>0</v>
      </c>
      <c r="CY324">
        <f t="shared" si="171"/>
        <v>0</v>
      </c>
      <c r="CZ324">
        <f t="shared" si="171"/>
        <v>0</v>
      </c>
      <c r="DA324">
        <f t="shared" si="171"/>
        <v>0</v>
      </c>
      <c r="DB324">
        <f t="shared" si="171"/>
        <v>0</v>
      </c>
      <c r="DC324">
        <f t="shared" si="171"/>
        <v>0</v>
      </c>
      <c r="DD324">
        <f t="shared" si="171"/>
        <v>0</v>
      </c>
      <c r="DE324">
        <f t="shared" si="171"/>
        <v>0</v>
      </c>
      <c r="DF324">
        <f t="shared" si="171"/>
        <v>0</v>
      </c>
      <c r="DG324">
        <f t="shared" si="171"/>
        <v>0</v>
      </c>
      <c r="DH324">
        <f t="shared" si="169"/>
        <v>0</v>
      </c>
      <c r="DI324">
        <f t="shared" si="169"/>
        <v>0</v>
      </c>
      <c r="DJ324">
        <f t="shared" si="169"/>
        <v>0</v>
      </c>
      <c r="DK324">
        <f t="shared" si="169"/>
        <v>0</v>
      </c>
      <c r="DL324">
        <f t="shared" si="169"/>
        <v>0</v>
      </c>
      <c r="DM324">
        <f t="shared" si="169"/>
        <v>0</v>
      </c>
      <c r="DN324">
        <f t="shared" si="169"/>
        <v>0</v>
      </c>
      <c r="DO324">
        <f t="shared" si="169"/>
        <v>0</v>
      </c>
      <c r="DP324">
        <f t="shared" si="169"/>
        <v>0</v>
      </c>
      <c r="DQ324">
        <f t="shared" si="169"/>
        <v>0</v>
      </c>
      <c r="DR324">
        <f t="shared" si="169"/>
        <v>0</v>
      </c>
      <c r="DS324">
        <f t="shared" si="169"/>
        <v>0</v>
      </c>
      <c r="DT324">
        <f t="shared" si="169"/>
        <v>0</v>
      </c>
      <c r="DU324">
        <f t="shared" si="169"/>
        <v>0</v>
      </c>
      <c r="DV324">
        <f t="shared" si="169"/>
        <v>0</v>
      </c>
    </row>
    <row r="325" spans="1:126" x14ac:dyDescent="0.3">
      <c r="A325" s="13" t="s">
        <v>1347</v>
      </c>
      <c r="B325" s="15" t="str">
        <f>VLOOKUP(Sheet6!A325,Phase1IDs!A240:I1042,8,0)</f>
        <v>T1204/002, T1203</v>
      </c>
      <c r="C325">
        <f t="shared" si="174"/>
        <v>0</v>
      </c>
      <c r="D325">
        <f t="shared" si="174"/>
        <v>0</v>
      </c>
      <c r="E325">
        <f t="shared" si="174"/>
        <v>0</v>
      </c>
      <c r="F325">
        <f t="shared" si="174"/>
        <v>0</v>
      </c>
      <c r="G325">
        <f t="shared" si="174"/>
        <v>0</v>
      </c>
      <c r="H325">
        <f t="shared" si="174"/>
        <v>0</v>
      </c>
      <c r="I325">
        <f t="shared" si="174"/>
        <v>0</v>
      </c>
      <c r="J325">
        <f t="shared" si="174"/>
        <v>0</v>
      </c>
      <c r="K325">
        <f t="shared" si="174"/>
        <v>0</v>
      </c>
      <c r="L325">
        <f t="shared" si="174"/>
        <v>0</v>
      </c>
      <c r="M325">
        <f t="shared" si="174"/>
        <v>0</v>
      </c>
      <c r="N325">
        <f t="shared" si="174"/>
        <v>0</v>
      </c>
      <c r="O325">
        <f t="shared" si="174"/>
        <v>0</v>
      </c>
      <c r="P325">
        <f t="shared" si="174"/>
        <v>0</v>
      </c>
      <c r="Q325">
        <f t="shared" si="174"/>
        <v>0</v>
      </c>
      <c r="R325">
        <f t="shared" si="174"/>
        <v>0</v>
      </c>
      <c r="S325">
        <f t="shared" si="173"/>
        <v>0</v>
      </c>
      <c r="T325">
        <f t="shared" si="173"/>
        <v>0</v>
      </c>
      <c r="U325">
        <f t="shared" si="173"/>
        <v>0</v>
      </c>
      <c r="V325">
        <f t="shared" si="173"/>
        <v>0</v>
      </c>
      <c r="W325">
        <f t="shared" si="173"/>
        <v>0</v>
      </c>
      <c r="X325">
        <f t="shared" si="173"/>
        <v>0</v>
      </c>
      <c r="Y325">
        <f t="shared" si="173"/>
        <v>0</v>
      </c>
      <c r="Z325">
        <f t="shared" si="173"/>
        <v>0</v>
      </c>
      <c r="AA325">
        <f t="shared" si="173"/>
        <v>0</v>
      </c>
      <c r="AB325">
        <f t="shared" si="173"/>
        <v>0</v>
      </c>
      <c r="AC325">
        <f t="shared" si="173"/>
        <v>0</v>
      </c>
      <c r="AD325">
        <f t="shared" si="173"/>
        <v>0</v>
      </c>
      <c r="AE325">
        <f t="shared" si="173"/>
        <v>0</v>
      </c>
      <c r="AF325">
        <f t="shared" si="173"/>
        <v>0</v>
      </c>
      <c r="AG325">
        <f t="shared" si="173"/>
        <v>0</v>
      </c>
      <c r="AH325">
        <f t="shared" si="176"/>
        <v>0</v>
      </c>
      <c r="AI325">
        <f t="shared" si="176"/>
        <v>0</v>
      </c>
      <c r="AJ325">
        <f t="shared" si="176"/>
        <v>0</v>
      </c>
      <c r="AK325">
        <f t="shared" si="176"/>
        <v>0</v>
      </c>
      <c r="AL325">
        <f t="shared" si="176"/>
        <v>0</v>
      </c>
      <c r="AM325">
        <f t="shared" si="176"/>
        <v>0</v>
      </c>
      <c r="AN325">
        <f t="shared" si="176"/>
        <v>0</v>
      </c>
      <c r="AO325">
        <f t="shared" si="176"/>
        <v>0</v>
      </c>
      <c r="AP325">
        <f t="shared" si="176"/>
        <v>0</v>
      </c>
      <c r="AQ325">
        <f t="shared" si="176"/>
        <v>0</v>
      </c>
      <c r="AR325">
        <f t="shared" si="176"/>
        <v>0</v>
      </c>
      <c r="AS325">
        <f t="shared" si="176"/>
        <v>1</v>
      </c>
      <c r="AT325">
        <f t="shared" si="176"/>
        <v>1</v>
      </c>
      <c r="AU325">
        <f t="shared" si="176"/>
        <v>0</v>
      </c>
      <c r="AV325">
        <f t="shared" si="176"/>
        <v>1</v>
      </c>
      <c r="AW325">
        <f t="shared" si="176"/>
        <v>0</v>
      </c>
      <c r="AX325">
        <f t="shared" si="175"/>
        <v>0</v>
      </c>
      <c r="AY325">
        <f t="shared" si="175"/>
        <v>0</v>
      </c>
      <c r="AZ325">
        <f t="shared" si="175"/>
        <v>0</v>
      </c>
      <c r="BA325">
        <f t="shared" si="175"/>
        <v>0</v>
      </c>
      <c r="BB325">
        <f t="shared" si="175"/>
        <v>0</v>
      </c>
      <c r="BC325">
        <f t="shared" si="175"/>
        <v>0</v>
      </c>
      <c r="BD325">
        <f t="shared" si="175"/>
        <v>0</v>
      </c>
      <c r="BE325">
        <f t="shared" si="175"/>
        <v>0</v>
      </c>
      <c r="BF325">
        <f t="shared" si="175"/>
        <v>0</v>
      </c>
      <c r="BG325">
        <f t="shared" si="175"/>
        <v>0</v>
      </c>
      <c r="BH325">
        <f t="shared" si="175"/>
        <v>0</v>
      </c>
      <c r="BI325">
        <f t="shared" si="175"/>
        <v>0</v>
      </c>
      <c r="BJ325">
        <f t="shared" si="175"/>
        <v>0</v>
      </c>
      <c r="BK325">
        <f t="shared" si="175"/>
        <v>0</v>
      </c>
      <c r="BL325">
        <f t="shared" si="175"/>
        <v>0</v>
      </c>
      <c r="BM325">
        <f t="shared" si="172"/>
        <v>0</v>
      </c>
      <c r="BN325">
        <f t="shared" si="172"/>
        <v>0</v>
      </c>
      <c r="BO325">
        <f t="shared" si="172"/>
        <v>0</v>
      </c>
      <c r="BP325">
        <f t="shared" si="172"/>
        <v>0</v>
      </c>
      <c r="BQ325">
        <f t="shared" si="172"/>
        <v>0</v>
      </c>
      <c r="BR325">
        <f t="shared" si="172"/>
        <v>0</v>
      </c>
      <c r="BS325">
        <f t="shared" si="172"/>
        <v>0</v>
      </c>
      <c r="BT325">
        <f t="shared" si="172"/>
        <v>0</v>
      </c>
      <c r="BU325">
        <f t="shared" si="172"/>
        <v>0</v>
      </c>
      <c r="BV325">
        <f t="shared" si="172"/>
        <v>0</v>
      </c>
      <c r="BW325">
        <f t="shared" si="172"/>
        <v>0</v>
      </c>
      <c r="BX325">
        <f t="shared" si="172"/>
        <v>0</v>
      </c>
      <c r="BY325">
        <f t="shared" si="172"/>
        <v>0</v>
      </c>
      <c r="BZ325">
        <f t="shared" si="172"/>
        <v>0</v>
      </c>
      <c r="CA325">
        <f t="shared" si="172"/>
        <v>0</v>
      </c>
      <c r="CB325">
        <f t="shared" si="172"/>
        <v>0</v>
      </c>
      <c r="CC325">
        <f t="shared" si="170"/>
        <v>0</v>
      </c>
      <c r="CD325">
        <f t="shared" si="170"/>
        <v>0</v>
      </c>
      <c r="CE325">
        <f t="shared" si="170"/>
        <v>0</v>
      </c>
      <c r="CF325">
        <f t="shared" si="170"/>
        <v>0</v>
      </c>
      <c r="CG325">
        <f t="shared" si="170"/>
        <v>0</v>
      </c>
      <c r="CH325">
        <f t="shared" si="170"/>
        <v>0</v>
      </c>
      <c r="CI325">
        <f t="shared" si="170"/>
        <v>0</v>
      </c>
      <c r="CJ325">
        <f t="shared" si="170"/>
        <v>0</v>
      </c>
      <c r="CK325">
        <f t="shared" si="170"/>
        <v>0</v>
      </c>
      <c r="CL325">
        <f t="shared" si="170"/>
        <v>0</v>
      </c>
      <c r="CM325">
        <f t="shared" si="170"/>
        <v>0</v>
      </c>
      <c r="CN325">
        <f t="shared" si="170"/>
        <v>0</v>
      </c>
      <c r="CO325">
        <f t="shared" si="170"/>
        <v>0</v>
      </c>
      <c r="CP325">
        <f t="shared" si="170"/>
        <v>0</v>
      </c>
      <c r="CQ325">
        <f t="shared" si="170"/>
        <v>0</v>
      </c>
      <c r="CR325">
        <f t="shared" si="171"/>
        <v>0</v>
      </c>
      <c r="CS325">
        <f t="shared" si="171"/>
        <v>0</v>
      </c>
      <c r="CT325">
        <f t="shared" si="171"/>
        <v>0</v>
      </c>
      <c r="CU325">
        <f t="shared" si="171"/>
        <v>0</v>
      </c>
      <c r="CV325">
        <f t="shared" si="171"/>
        <v>0</v>
      </c>
      <c r="CW325">
        <f t="shared" si="171"/>
        <v>0</v>
      </c>
      <c r="CX325">
        <f t="shared" si="171"/>
        <v>0</v>
      </c>
      <c r="CY325">
        <f t="shared" si="171"/>
        <v>0</v>
      </c>
      <c r="CZ325">
        <f t="shared" si="171"/>
        <v>0</v>
      </c>
      <c r="DA325">
        <f t="shared" si="171"/>
        <v>0</v>
      </c>
      <c r="DB325">
        <f t="shared" si="171"/>
        <v>0</v>
      </c>
      <c r="DC325">
        <f t="shared" si="171"/>
        <v>0</v>
      </c>
      <c r="DD325">
        <f t="shared" si="171"/>
        <v>0</v>
      </c>
      <c r="DE325">
        <f t="shared" si="171"/>
        <v>0</v>
      </c>
      <c r="DF325">
        <f t="shared" si="171"/>
        <v>0</v>
      </c>
      <c r="DG325">
        <f t="shared" si="171"/>
        <v>0</v>
      </c>
      <c r="DH325">
        <f t="shared" si="169"/>
        <v>0</v>
      </c>
      <c r="DI325">
        <f t="shared" si="169"/>
        <v>0</v>
      </c>
      <c r="DJ325">
        <f t="shared" si="169"/>
        <v>0</v>
      </c>
      <c r="DK325">
        <f t="shared" si="169"/>
        <v>0</v>
      </c>
      <c r="DL325">
        <f t="shared" si="169"/>
        <v>0</v>
      </c>
      <c r="DM325">
        <f t="shared" si="169"/>
        <v>0</v>
      </c>
      <c r="DN325">
        <f t="shared" si="169"/>
        <v>0</v>
      </c>
      <c r="DO325">
        <f t="shared" si="169"/>
        <v>0</v>
      </c>
      <c r="DP325">
        <f t="shared" si="169"/>
        <v>0</v>
      </c>
      <c r="DQ325">
        <f t="shared" si="169"/>
        <v>0</v>
      </c>
      <c r="DR325">
        <f t="shared" si="169"/>
        <v>0</v>
      </c>
      <c r="DS325">
        <f t="shared" si="169"/>
        <v>0</v>
      </c>
      <c r="DT325">
        <f t="shared" si="169"/>
        <v>0</v>
      </c>
      <c r="DU325">
        <f t="shared" si="169"/>
        <v>0</v>
      </c>
      <c r="DV325">
        <f t="shared" si="169"/>
        <v>0</v>
      </c>
    </row>
    <row r="326" spans="1:126" x14ac:dyDescent="0.3">
      <c r="A326" s="11" t="s">
        <v>531</v>
      </c>
      <c r="B326" s="15" t="e">
        <f>VLOOKUP(Sheet6!A326,Phase1IDs!A241:I1043,8,0)</f>
        <v>#N/A</v>
      </c>
      <c r="C326" t="e">
        <f t="shared" si="174"/>
        <v>#N/A</v>
      </c>
      <c r="D326" t="e">
        <f t="shared" si="174"/>
        <v>#N/A</v>
      </c>
      <c r="E326" t="e">
        <f t="shared" si="174"/>
        <v>#N/A</v>
      </c>
      <c r="F326" t="e">
        <f t="shared" si="174"/>
        <v>#N/A</v>
      </c>
      <c r="G326" t="e">
        <f t="shared" si="174"/>
        <v>#N/A</v>
      </c>
      <c r="H326" t="e">
        <f t="shared" si="174"/>
        <v>#N/A</v>
      </c>
      <c r="I326" t="e">
        <f t="shared" si="174"/>
        <v>#N/A</v>
      </c>
      <c r="J326" t="e">
        <f t="shared" si="174"/>
        <v>#N/A</v>
      </c>
      <c r="K326" t="e">
        <f t="shared" si="174"/>
        <v>#N/A</v>
      </c>
      <c r="L326" t="e">
        <f t="shared" si="174"/>
        <v>#N/A</v>
      </c>
      <c r="M326" t="e">
        <f t="shared" si="174"/>
        <v>#N/A</v>
      </c>
      <c r="N326" t="e">
        <f t="shared" si="174"/>
        <v>#N/A</v>
      </c>
      <c r="O326" t="e">
        <f t="shared" si="174"/>
        <v>#N/A</v>
      </c>
      <c r="P326" t="e">
        <f t="shared" si="174"/>
        <v>#N/A</v>
      </c>
      <c r="Q326" t="e">
        <f t="shared" si="174"/>
        <v>#N/A</v>
      </c>
      <c r="R326" t="e">
        <f t="shared" si="174"/>
        <v>#N/A</v>
      </c>
      <c r="S326" t="e">
        <f t="shared" si="173"/>
        <v>#N/A</v>
      </c>
      <c r="T326" t="e">
        <f t="shared" si="173"/>
        <v>#N/A</v>
      </c>
      <c r="U326" t="e">
        <f t="shared" si="173"/>
        <v>#N/A</v>
      </c>
      <c r="V326" t="e">
        <f t="shared" si="173"/>
        <v>#N/A</v>
      </c>
      <c r="W326" t="e">
        <f t="shared" si="173"/>
        <v>#N/A</v>
      </c>
      <c r="X326" t="e">
        <f t="shared" si="173"/>
        <v>#N/A</v>
      </c>
      <c r="Y326" t="e">
        <f t="shared" si="173"/>
        <v>#N/A</v>
      </c>
      <c r="Z326" t="e">
        <f t="shared" si="173"/>
        <v>#N/A</v>
      </c>
      <c r="AA326" t="e">
        <f t="shared" si="173"/>
        <v>#N/A</v>
      </c>
      <c r="AB326" t="e">
        <f t="shared" si="173"/>
        <v>#N/A</v>
      </c>
      <c r="AC326" t="e">
        <f t="shared" si="173"/>
        <v>#N/A</v>
      </c>
      <c r="AD326" t="e">
        <f t="shared" si="173"/>
        <v>#N/A</v>
      </c>
      <c r="AE326" t="e">
        <f t="shared" si="173"/>
        <v>#N/A</v>
      </c>
      <c r="AF326" t="e">
        <f t="shared" si="173"/>
        <v>#N/A</v>
      </c>
      <c r="AG326" t="e">
        <f t="shared" si="173"/>
        <v>#N/A</v>
      </c>
      <c r="AH326" t="e">
        <f t="shared" si="176"/>
        <v>#N/A</v>
      </c>
      <c r="AI326" t="e">
        <f t="shared" si="176"/>
        <v>#N/A</v>
      </c>
      <c r="AJ326" t="e">
        <f t="shared" si="176"/>
        <v>#N/A</v>
      </c>
      <c r="AK326" t="e">
        <f t="shared" si="176"/>
        <v>#N/A</v>
      </c>
      <c r="AL326" t="e">
        <f t="shared" si="176"/>
        <v>#N/A</v>
      </c>
      <c r="AM326" t="e">
        <f t="shared" si="176"/>
        <v>#N/A</v>
      </c>
      <c r="AN326" t="e">
        <f t="shared" si="176"/>
        <v>#N/A</v>
      </c>
      <c r="AO326" t="e">
        <f t="shared" si="176"/>
        <v>#N/A</v>
      </c>
      <c r="AP326" t="e">
        <f t="shared" si="176"/>
        <v>#N/A</v>
      </c>
      <c r="AQ326" t="e">
        <f t="shared" si="176"/>
        <v>#N/A</v>
      </c>
      <c r="AR326" t="e">
        <f t="shared" si="176"/>
        <v>#N/A</v>
      </c>
      <c r="AS326" t="e">
        <f t="shared" si="176"/>
        <v>#N/A</v>
      </c>
      <c r="AT326" t="e">
        <f t="shared" si="176"/>
        <v>#N/A</v>
      </c>
      <c r="AU326" t="e">
        <f t="shared" si="176"/>
        <v>#N/A</v>
      </c>
      <c r="AV326" t="e">
        <f t="shared" si="176"/>
        <v>#N/A</v>
      </c>
      <c r="AW326" t="e">
        <f t="shared" si="176"/>
        <v>#N/A</v>
      </c>
      <c r="AX326" t="e">
        <f t="shared" si="175"/>
        <v>#N/A</v>
      </c>
      <c r="AY326" t="e">
        <f t="shared" si="175"/>
        <v>#N/A</v>
      </c>
      <c r="AZ326" t="e">
        <f t="shared" si="175"/>
        <v>#N/A</v>
      </c>
      <c r="BA326" t="e">
        <f t="shared" si="175"/>
        <v>#N/A</v>
      </c>
      <c r="BB326" t="e">
        <f t="shared" si="175"/>
        <v>#N/A</v>
      </c>
      <c r="BC326" t="e">
        <f t="shared" si="175"/>
        <v>#N/A</v>
      </c>
      <c r="BD326" t="e">
        <f t="shared" si="175"/>
        <v>#N/A</v>
      </c>
      <c r="BE326" t="e">
        <f t="shared" si="175"/>
        <v>#N/A</v>
      </c>
      <c r="BF326" t="e">
        <f t="shared" si="175"/>
        <v>#N/A</v>
      </c>
      <c r="BG326" t="e">
        <f t="shared" si="175"/>
        <v>#N/A</v>
      </c>
      <c r="BH326" t="e">
        <f t="shared" si="175"/>
        <v>#N/A</v>
      </c>
      <c r="BI326" t="e">
        <f t="shared" si="175"/>
        <v>#N/A</v>
      </c>
      <c r="BJ326" t="e">
        <f t="shared" si="175"/>
        <v>#N/A</v>
      </c>
      <c r="BK326" t="e">
        <f t="shared" si="175"/>
        <v>#N/A</v>
      </c>
      <c r="BL326" t="e">
        <f t="shared" si="175"/>
        <v>#N/A</v>
      </c>
      <c r="BM326" t="e">
        <f t="shared" si="172"/>
        <v>#N/A</v>
      </c>
      <c r="BN326" t="e">
        <f t="shared" si="172"/>
        <v>#N/A</v>
      </c>
      <c r="BO326" t="e">
        <f t="shared" si="172"/>
        <v>#N/A</v>
      </c>
      <c r="BP326" t="e">
        <f t="shared" si="172"/>
        <v>#N/A</v>
      </c>
      <c r="BQ326" t="e">
        <f t="shared" si="172"/>
        <v>#N/A</v>
      </c>
      <c r="BR326" t="e">
        <f t="shared" si="172"/>
        <v>#N/A</v>
      </c>
      <c r="BS326" t="e">
        <f t="shared" si="172"/>
        <v>#N/A</v>
      </c>
      <c r="BT326" t="e">
        <f t="shared" si="172"/>
        <v>#N/A</v>
      </c>
      <c r="BU326" t="e">
        <f t="shared" si="172"/>
        <v>#N/A</v>
      </c>
      <c r="BV326" t="e">
        <f t="shared" si="172"/>
        <v>#N/A</v>
      </c>
      <c r="BW326" t="e">
        <f t="shared" si="172"/>
        <v>#N/A</v>
      </c>
      <c r="BX326" t="e">
        <f t="shared" si="172"/>
        <v>#N/A</v>
      </c>
      <c r="BY326" t="e">
        <f t="shared" si="172"/>
        <v>#N/A</v>
      </c>
      <c r="BZ326" t="e">
        <f t="shared" si="172"/>
        <v>#N/A</v>
      </c>
      <c r="CA326" t="e">
        <f t="shared" si="172"/>
        <v>#N/A</v>
      </c>
      <c r="CB326" t="e">
        <f t="shared" si="172"/>
        <v>#N/A</v>
      </c>
      <c r="CC326" t="e">
        <f t="shared" si="170"/>
        <v>#N/A</v>
      </c>
      <c r="CD326" t="e">
        <f t="shared" si="170"/>
        <v>#N/A</v>
      </c>
      <c r="CE326" t="e">
        <f t="shared" si="170"/>
        <v>#N/A</v>
      </c>
      <c r="CF326" t="e">
        <f t="shared" si="170"/>
        <v>#N/A</v>
      </c>
      <c r="CG326" t="e">
        <f t="shared" si="170"/>
        <v>#N/A</v>
      </c>
      <c r="CH326" t="e">
        <f t="shared" si="170"/>
        <v>#N/A</v>
      </c>
      <c r="CI326" t="e">
        <f t="shared" si="170"/>
        <v>#N/A</v>
      </c>
      <c r="CJ326" t="e">
        <f t="shared" si="170"/>
        <v>#N/A</v>
      </c>
      <c r="CK326" t="e">
        <f t="shared" si="170"/>
        <v>#N/A</v>
      </c>
      <c r="CL326" t="e">
        <f t="shared" si="170"/>
        <v>#N/A</v>
      </c>
      <c r="CM326" t="e">
        <f t="shared" si="170"/>
        <v>#N/A</v>
      </c>
      <c r="CN326" t="e">
        <f t="shared" si="170"/>
        <v>#N/A</v>
      </c>
      <c r="CO326" t="e">
        <f t="shared" si="170"/>
        <v>#N/A</v>
      </c>
      <c r="CP326" t="e">
        <f t="shared" si="170"/>
        <v>#N/A</v>
      </c>
      <c r="CQ326" t="e">
        <f t="shared" si="170"/>
        <v>#N/A</v>
      </c>
      <c r="CR326" t="e">
        <f t="shared" si="171"/>
        <v>#N/A</v>
      </c>
      <c r="CS326" t="e">
        <f t="shared" si="171"/>
        <v>#N/A</v>
      </c>
      <c r="CT326" t="e">
        <f t="shared" si="171"/>
        <v>#N/A</v>
      </c>
      <c r="CU326" t="e">
        <f t="shared" si="171"/>
        <v>#N/A</v>
      </c>
      <c r="CV326" t="e">
        <f t="shared" si="171"/>
        <v>#N/A</v>
      </c>
      <c r="CW326" t="e">
        <f t="shared" si="171"/>
        <v>#N/A</v>
      </c>
      <c r="CX326" t="e">
        <f t="shared" si="171"/>
        <v>#N/A</v>
      </c>
      <c r="CY326" t="e">
        <f t="shared" si="171"/>
        <v>#N/A</v>
      </c>
      <c r="CZ326" t="e">
        <f t="shared" si="171"/>
        <v>#N/A</v>
      </c>
      <c r="DA326" t="e">
        <f t="shared" si="171"/>
        <v>#N/A</v>
      </c>
      <c r="DB326" t="e">
        <f t="shared" si="171"/>
        <v>#N/A</v>
      </c>
      <c r="DC326" t="e">
        <f t="shared" si="171"/>
        <v>#N/A</v>
      </c>
      <c r="DD326" t="e">
        <f t="shared" si="171"/>
        <v>#N/A</v>
      </c>
      <c r="DE326" t="e">
        <f t="shared" si="171"/>
        <v>#N/A</v>
      </c>
      <c r="DF326" t="e">
        <f t="shared" si="171"/>
        <v>#N/A</v>
      </c>
      <c r="DG326" t="e">
        <f t="shared" ref="DG326:DV341" si="177">IF($B326=0,0,COUNTIFS($B326,"*"&amp;DG$1&amp;"*"))</f>
        <v>#N/A</v>
      </c>
      <c r="DH326" t="e">
        <f t="shared" si="177"/>
        <v>#N/A</v>
      </c>
      <c r="DI326" t="e">
        <f t="shared" si="177"/>
        <v>#N/A</v>
      </c>
      <c r="DJ326" t="e">
        <f t="shared" si="177"/>
        <v>#N/A</v>
      </c>
      <c r="DK326" t="e">
        <f t="shared" si="177"/>
        <v>#N/A</v>
      </c>
      <c r="DL326" t="e">
        <f t="shared" si="177"/>
        <v>#N/A</v>
      </c>
      <c r="DM326" t="e">
        <f t="shared" si="177"/>
        <v>#N/A</v>
      </c>
      <c r="DN326" t="e">
        <f t="shared" si="177"/>
        <v>#N/A</v>
      </c>
      <c r="DO326" t="e">
        <f t="shared" si="177"/>
        <v>#N/A</v>
      </c>
      <c r="DP326" t="e">
        <f t="shared" si="177"/>
        <v>#N/A</v>
      </c>
      <c r="DQ326" t="e">
        <f t="shared" si="177"/>
        <v>#N/A</v>
      </c>
      <c r="DR326" t="e">
        <f t="shared" si="177"/>
        <v>#N/A</v>
      </c>
      <c r="DS326" t="e">
        <f t="shared" si="177"/>
        <v>#N/A</v>
      </c>
      <c r="DT326" t="e">
        <f t="shared" si="177"/>
        <v>#N/A</v>
      </c>
      <c r="DU326" t="e">
        <f t="shared" si="177"/>
        <v>#N/A</v>
      </c>
      <c r="DV326" t="e">
        <f t="shared" si="177"/>
        <v>#N/A</v>
      </c>
    </row>
    <row r="327" spans="1:126" x14ac:dyDescent="0.3">
      <c r="A327" s="13" t="s">
        <v>665</v>
      </c>
      <c r="B327" s="15" t="e">
        <f>VLOOKUP(Sheet6!A327,Phase1IDs!A242:I1044,8,0)</f>
        <v>#N/A</v>
      </c>
      <c r="C327" t="e">
        <f t="shared" si="174"/>
        <v>#N/A</v>
      </c>
      <c r="D327" t="e">
        <f t="shared" si="174"/>
        <v>#N/A</v>
      </c>
      <c r="E327" t="e">
        <f t="shared" si="174"/>
        <v>#N/A</v>
      </c>
      <c r="F327" t="e">
        <f t="shared" si="174"/>
        <v>#N/A</v>
      </c>
      <c r="G327" t="e">
        <f t="shared" si="174"/>
        <v>#N/A</v>
      </c>
      <c r="H327" t="e">
        <f t="shared" si="174"/>
        <v>#N/A</v>
      </c>
      <c r="I327" t="e">
        <f t="shared" si="174"/>
        <v>#N/A</v>
      </c>
      <c r="J327" t="e">
        <f t="shared" si="174"/>
        <v>#N/A</v>
      </c>
      <c r="K327" t="e">
        <f t="shared" si="174"/>
        <v>#N/A</v>
      </c>
      <c r="L327" t="e">
        <f t="shared" si="174"/>
        <v>#N/A</v>
      </c>
      <c r="M327" t="e">
        <f t="shared" si="174"/>
        <v>#N/A</v>
      </c>
      <c r="N327" t="e">
        <f t="shared" si="174"/>
        <v>#N/A</v>
      </c>
      <c r="O327" t="e">
        <f t="shared" si="174"/>
        <v>#N/A</v>
      </c>
      <c r="P327" t="e">
        <f t="shared" si="174"/>
        <v>#N/A</v>
      </c>
      <c r="Q327" t="e">
        <f t="shared" si="174"/>
        <v>#N/A</v>
      </c>
      <c r="R327" t="e">
        <f t="shared" si="174"/>
        <v>#N/A</v>
      </c>
      <c r="S327" t="e">
        <f t="shared" si="173"/>
        <v>#N/A</v>
      </c>
      <c r="T327" t="e">
        <f t="shared" si="173"/>
        <v>#N/A</v>
      </c>
      <c r="U327" t="e">
        <f t="shared" si="173"/>
        <v>#N/A</v>
      </c>
      <c r="V327" t="e">
        <f t="shared" si="173"/>
        <v>#N/A</v>
      </c>
      <c r="W327" t="e">
        <f t="shared" si="173"/>
        <v>#N/A</v>
      </c>
      <c r="X327" t="e">
        <f t="shared" si="173"/>
        <v>#N/A</v>
      </c>
      <c r="Y327" t="e">
        <f t="shared" si="173"/>
        <v>#N/A</v>
      </c>
      <c r="Z327" t="e">
        <f t="shared" si="173"/>
        <v>#N/A</v>
      </c>
      <c r="AA327" t="e">
        <f t="shared" si="173"/>
        <v>#N/A</v>
      </c>
      <c r="AB327" t="e">
        <f t="shared" si="173"/>
        <v>#N/A</v>
      </c>
      <c r="AC327" t="e">
        <f t="shared" si="173"/>
        <v>#N/A</v>
      </c>
      <c r="AD327" t="e">
        <f t="shared" si="173"/>
        <v>#N/A</v>
      </c>
      <c r="AE327" t="e">
        <f t="shared" si="173"/>
        <v>#N/A</v>
      </c>
      <c r="AF327" t="e">
        <f t="shared" si="173"/>
        <v>#N/A</v>
      </c>
      <c r="AG327" t="e">
        <f t="shared" si="173"/>
        <v>#N/A</v>
      </c>
      <c r="AH327" t="e">
        <f t="shared" si="176"/>
        <v>#N/A</v>
      </c>
      <c r="AI327" t="e">
        <f t="shared" si="176"/>
        <v>#N/A</v>
      </c>
      <c r="AJ327" t="e">
        <f t="shared" si="176"/>
        <v>#N/A</v>
      </c>
      <c r="AK327" t="e">
        <f t="shared" si="176"/>
        <v>#N/A</v>
      </c>
      <c r="AL327" t="e">
        <f t="shared" si="176"/>
        <v>#N/A</v>
      </c>
      <c r="AM327" t="e">
        <f t="shared" si="176"/>
        <v>#N/A</v>
      </c>
      <c r="AN327" t="e">
        <f t="shared" si="176"/>
        <v>#N/A</v>
      </c>
      <c r="AO327" t="e">
        <f t="shared" si="176"/>
        <v>#N/A</v>
      </c>
      <c r="AP327" t="e">
        <f t="shared" si="176"/>
        <v>#N/A</v>
      </c>
      <c r="AQ327" t="e">
        <f t="shared" si="176"/>
        <v>#N/A</v>
      </c>
      <c r="AR327" t="e">
        <f t="shared" si="176"/>
        <v>#N/A</v>
      </c>
      <c r="AS327" t="e">
        <f t="shared" si="176"/>
        <v>#N/A</v>
      </c>
      <c r="AT327" t="e">
        <f t="shared" si="176"/>
        <v>#N/A</v>
      </c>
      <c r="AU327" t="e">
        <f t="shared" si="176"/>
        <v>#N/A</v>
      </c>
      <c r="AV327" t="e">
        <f t="shared" si="176"/>
        <v>#N/A</v>
      </c>
      <c r="AW327" t="e">
        <f t="shared" si="176"/>
        <v>#N/A</v>
      </c>
      <c r="AX327" t="e">
        <f t="shared" si="175"/>
        <v>#N/A</v>
      </c>
      <c r="AY327" t="e">
        <f t="shared" si="175"/>
        <v>#N/A</v>
      </c>
      <c r="AZ327" t="e">
        <f t="shared" si="175"/>
        <v>#N/A</v>
      </c>
      <c r="BA327" t="e">
        <f t="shared" si="175"/>
        <v>#N/A</v>
      </c>
      <c r="BB327" t="e">
        <f t="shared" si="175"/>
        <v>#N/A</v>
      </c>
      <c r="BC327" t="e">
        <f t="shared" si="175"/>
        <v>#N/A</v>
      </c>
      <c r="BD327" t="e">
        <f t="shared" si="175"/>
        <v>#N/A</v>
      </c>
      <c r="BE327" t="e">
        <f t="shared" si="175"/>
        <v>#N/A</v>
      </c>
      <c r="BF327" t="e">
        <f t="shared" si="175"/>
        <v>#N/A</v>
      </c>
      <c r="BG327" t="e">
        <f t="shared" si="175"/>
        <v>#N/A</v>
      </c>
      <c r="BH327" t="e">
        <f t="shared" si="175"/>
        <v>#N/A</v>
      </c>
      <c r="BI327" t="e">
        <f t="shared" si="175"/>
        <v>#N/A</v>
      </c>
      <c r="BJ327" t="e">
        <f t="shared" si="175"/>
        <v>#N/A</v>
      </c>
      <c r="BK327" t="e">
        <f t="shared" si="175"/>
        <v>#N/A</v>
      </c>
      <c r="BL327" t="e">
        <f t="shared" si="175"/>
        <v>#N/A</v>
      </c>
      <c r="BM327" t="e">
        <f t="shared" si="172"/>
        <v>#N/A</v>
      </c>
      <c r="BN327" t="e">
        <f t="shared" si="172"/>
        <v>#N/A</v>
      </c>
      <c r="BO327" t="e">
        <f t="shared" si="172"/>
        <v>#N/A</v>
      </c>
      <c r="BP327" t="e">
        <f t="shared" si="172"/>
        <v>#N/A</v>
      </c>
      <c r="BQ327" t="e">
        <f t="shared" si="172"/>
        <v>#N/A</v>
      </c>
      <c r="BR327" t="e">
        <f t="shared" si="172"/>
        <v>#N/A</v>
      </c>
      <c r="BS327" t="e">
        <f t="shared" si="172"/>
        <v>#N/A</v>
      </c>
      <c r="BT327" t="e">
        <f t="shared" si="172"/>
        <v>#N/A</v>
      </c>
      <c r="BU327" t="e">
        <f t="shared" si="172"/>
        <v>#N/A</v>
      </c>
      <c r="BV327" t="e">
        <f t="shared" si="172"/>
        <v>#N/A</v>
      </c>
      <c r="BW327" t="e">
        <f t="shared" si="172"/>
        <v>#N/A</v>
      </c>
      <c r="BX327" t="e">
        <f t="shared" si="172"/>
        <v>#N/A</v>
      </c>
      <c r="BY327" t="e">
        <f t="shared" si="172"/>
        <v>#N/A</v>
      </c>
      <c r="BZ327" t="e">
        <f t="shared" si="172"/>
        <v>#N/A</v>
      </c>
      <c r="CA327" t="e">
        <f t="shared" si="172"/>
        <v>#N/A</v>
      </c>
      <c r="CB327" t="e">
        <f t="shared" ref="CB327:CQ342" si="178">IF($B327=0,0,COUNTIFS($B327,"*"&amp;CB$1&amp;"*"))</f>
        <v>#N/A</v>
      </c>
      <c r="CC327" t="e">
        <f t="shared" si="178"/>
        <v>#N/A</v>
      </c>
      <c r="CD327" t="e">
        <f t="shared" si="178"/>
        <v>#N/A</v>
      </c>
      <c r="CE327" t="e">
        <f t="shared" si="178"/>
        <v>#N/A</v>
      </c>
      <c r="CF327" t="e">
        <f t="shared" si="178"/>
        <v>#N/A</v>
      </c>
      <c r="CG327" t="e">
        <f t="shared" si="178"/>
        <v>#N/A</v>
      </c>
      <c r="CH327" t="e">
        <f t="shared" si="178"/>
        <v>#N/A</v>
      </c>
      <c r="CI327" t="e">
        <f t="shared" si="178"/>
        <v>#N/A</v>
      </c>
      <c r="CJ327" t="e">
        <f t="shared" si="178"/>
        <v>#N/A</v>
      </c>
      <c r="CK327" t="e">
        <f t="shared" si="178"/>
        <v>#N/A</v>
      </c>
      <c r="CL327" t="e">
        <f t="shared" si="178"/>
        <v>#N/A</v>
      </c>
      <c r="CM327" t="e">
        <f t="shared" si="178"/>
        <v>#N/A</v>
      </c>
      <c r="CN327" t="e">
        <f t="shared" si="178"/>
        <v>#N/A</v>
      </c>
      <c r="CO327" t="e">
        <f t="shared" si="178"/>
        <v>#N/A</v>
      </c>
      <c r="CP327" t="e">
        <f t="shared" si="178"/>
        <v>#N/A</v>
      </c>
      <c r="CQ327" t="e">
        <f t="shared" si="178"/>
        <v>#N/A</v>
      </c>
      <c r="CR327" t="e">
        <f t="shared" ref="CR327:DG342" si="179">IF($B327=0,0,COUNTIFS($B327,"*"&amp;CR$1&amp;"*"))</f>
        <v>#N/A</v>
      </c>
      <c r="CS327" t="e">
        <f t="shared" si="179"/>
        <v>#N/A</v>
      </c>
      <c r="CT327" t="e">
        <f t="shared" si="179"/>
        <v>#N/A</v>
      </c>
      <c r="CU327" t="e">
        <f t="shared" si="179"/>
        <v>#N/A</v>
      </c>
      <c r="CV327" t="e">
        <f t="shared" si="179"/>
        <v>#N/A</v>
      </c>
      <c r="CW327" t="e">
        <f t="shared" si="179"/>
        <v>#N/A</v>
      </c>
      <c r="CX327" t="e">
        <f t="shared" si="179"/>
        <v>#N/A</v>
      </c>
      <c r="CY327" t="e">
        <f t="shared" si="179"/>
        <v>#N/A</v>
      </c>
      <c r="CZ327" t="e">
        <f t="shared" si="179"/>
        <v>#N/A</v>
      </c>
      <c r="DA327" t="e">
        <f t="shared" si="179"/>
        <v>#N/A</v>
      </c>
      <c r="DB327" t="e">
        <f t="shared" si="179"/>
        <v>#N/A</v>
      </c>
      <c r="DC327" t="e">
        <f t="shared" si="179"/>
        <v>#N/A</v>
      </c>
      <c r="DD327" t="e">
        <f t="shared" si="179"/>
        <v>#N/A</v>
      </c>
      <c r="DE327" t="e">
        <f t="shared" si="179"/>
        <v>#N/A</v>
      </c>
      <c r="DF327" t="e">
        <f t="shared" si="179"/>
        <v>#N/A</v>
      </c>
      <c r="DG327" t="e">
        <f t="shared" si="179"/>
        <v>#N/A</v>
      </c>
      <c r="DH327" t="e">
        <f t="shared" si="177"/>
        <v>#N/A</v>
      </c>
      <c r="DI327" t="e">
        <f t="shared" si="177"/>
        <v>#N/A</v>
      </c>
      <c r="DJ327" t="e">
        <f t="shared" si="177"/>
        <v>#N/A</v>
      </c>
      <c r="DK327" t="e">
        <f t="shared" si="177"/>
        <v>#N/A</v>
      </c>
      <c r="DL327" t="e">
        <f t="shared" si="177"/>
        <v>#N/A</v>
      </c>
      <c r="DM327" t="e">
        <f t="shared" si="177"/>
        <v>#N/A</v>
      </c>
      <c r="DN327" t="e">
        <f t="shared" si="177"/>
        <v>#N/A</v>
      </c>
      <c r="DO327" t="e">
        <f t="shared" si="177"/>
        <v>#N/A</v>
      </c>
      <c r="DP327" t="e">
        <f t="shared" si="177"/>
        <v>#N/A</v>
      </c>
      <c r="DQ327" t="e">
        <f t="shared" si="177"/>
        <v>#N/A</v>
      </c>
      <c r="DR327" t="e">
        <f t="shared" si="177"/>
        <v>#N/A</v>
      </c>
      <c r="DS327" t="e">
        <f t="shared" si="177"/>
        <v>#N/A</v>
      </c>
      <c r="DT327" t="e">
        <f t="shared" si="177"/>
        <v>#N/A</v>
      </c>
      <c r="DU327" t="e">
        <f t="shared" si="177"/>
        <v>#N/A</v>
      </c>
      <c r="DV327" t="e">
        <f t="shared" si="177"/>
        <v>#N/A</v>
      </c>
    </row>
    <row r="328" spans="1:126" x14ac:dyDescent="0.3">
      <c r="A328" s="11" t="s">
        <v>1555</v>
      </c>
      <c r="B328" s="15" t="str">
        <f>VLOOKUP(Sheet6!A328,Phase1IDs!A243:I1045,8,0)</f>
        <v>T1505/003, T1190</v>
      </c>
      <c r="C328">
        <f t="shared" si="174"/>
        <v>0</v>
      </c>
      <c r="D328">
        <f t="shared" si="174"/>
        <v>0</v>
      </c>
      <c r="E328">
        <f t="shared" si="174"/>
        <v>0</v>
      </c>
      <c r="F328">
        <f t="shared" si="174"/>
        <v>0</v>
      </c>
      <c r="G328">
        <f t="shared" si="174"/>
        <v>0</v>
      </c>
      <c r="H328">
        <f t="shared" si="174"/>
        <v>0</v>
      </c>
      <c r="I328">
        <f t="shared" si="174"/>
        <v>0</v>
      </c>
      <c r="J328">
        <f t="shared" si="174"/>
        <v>0</v>
      </c>
      <c r="K328">
        <f t="shared" si="174"/>
        <v>0</v>
      </c>
      <c r="L328">
        <f t="shared" si="174"/>
        <v>0</v>
      </c>
      <c r="M328">
        <f t="shared" si="174"/>
        <v>0</v>
      </c>
      <c r="N328">
        <f t="shared" si="174"/>
        <v>0</v>
      </c>
      <c r="O328">
        <f t="shared" si="174"/>
        <v>0</v>
      </c>
      <c r="P328">
        <f t="shared" si="174"/>
        <v>0</v>
      </c>
      <c r="Q328">
        <f t="shared" si="174"/>
        <v>0</v>
      </c>
      <c r="R328">
        <f t="shared" si="174"/>
        <v>0</v>
      </c>
      <c r="S328">
        <f t="shared" si="173"/>
        <v>0</v>
      </c>
      <c r="T328">
        <f t="shared" si="173"/>
        <v>0</v>
      </c>
      <c r="U328">
        <f t="shared" si="173"/>
        <v>0</v>
      </c>
      <c r="V328">
        <f t="shared" si="173"/>
        <v>0</v>
      </c>
      <c r="W328">
        <f t="shared" si="173"/>
        <v>0</v>
      </c>
      <c r="X328">
        <f t="shared" si="173"/>
        <v>0</v>
      </c>
      <c r="Y328">
        <f t="shared" si="173"/>
        <v>0</v>
      </c>
      <c r="Z328">
        <f t="shared" si="173"/>
        <v>0</v>
      </c>
      <c r="AA328">
        <f t="shared" si="173"/>
        <v>0</v>
      </c>
      <c r="AB328">
        <f t="shared" si="173"/>
        <v>0</v>
      </c>
      <c r="AC328">
        <f t="shared" si="173"/>
        <v>0</v>
      </c>
      <c r="AD328">
        <f t="shared" si="173"/>
        <v>0</v>
      </c>
      <c r="AE328">
        <f t="shared" si="173"/>
        <v>0</v>
      </c>
      <c r="AF328">
        <f t="shared" si="173"/>
        <v>0</v>
      </c>
      <c r="AG328">
        <f t="shared" si="173"/>
        <v>0</v>
      </c>
      <c r="AH328">
        <f t="shared" si="176"/>
        <v>0</v>
      </c>
      <c r="AI328">
        <f t="shared" si="176"/>
        <v>0</v>
      </c>
      <c r="AJ328">
        <f t="shared" si="176"/>
        <v>0</v>
      </c>
      <c r="AK328">
        <f t="shared" si="176"/>
        <v>0</v>
      </c>
      <c r="AL328">
        <f t="shared" si="176"/>
        <v>0</v>
      </c>
      <c r="AM328">
        <f t="shared" si="176"/>
        <v>0</v>
      </c>
      <c r="AN328">
        <f t="shared" si="176"/>
        <v>0</v>
      </c>
      <c r="AO328">
        <f t="shared" si="176"/>
        <v>0</v>
      </c>
      <c r="AP328">
        <f t="shared" si="176"/>
        <v>1</v>
      </c>
      <c r="AQ328">
        <f t="shared" si="176"/>
        <v>0</v>
      </c>
      <c r="AR328">
        <f t="shared" si="176"/>
        <v>0</v>
      </c>
      <c r="AS328">
        <f t="shared" si="176"/>
        <v>0</v>
      </c>
      <c r="AT328">
        <f t="shared" si="176"/>
        <v>0</v>
      </c>
      <c r="AU328">
        <f t="shared" si="176"/>
        <v>0</v>
      </c>
      <c r="AV328">
        <f t="shared" si="176"/>
        <v>0</v>
      </c>
      <c r="AW328">
        <f t="shared" si="176"/>
        <v>0</v>
      </c>
      <c r="AX328">
        <f t="shared" si="175"/>
        <v>0</v>
      </c>
      <c r="AY328">
        <f t="shared" si="175"/>
        <v>0</v>
      </c>
      <c r="AZ328">
        <f t="shared" si="175"/>
        <v>0</v>
      </c>
      <c r="BA328">
        <f t="shared" si="175"/>
        <v>0</v>
      </c>
      <c r="BB328">
        <f t="shared" si="175"/>
        <v>0</v>
      </c>
      <c r="BC328">
        <f t="shared" si="175"/>
        <v>0</v>
      </c>
      <c r="BD328">
        <f t="shared" si="175"/>
        <v>0</v>
      </c>
      <c r="BE328">
        <f t="shared" si="175"/>
        <v>0</v>
      </c>
      <c r="BF328">
        <f t="shared" si="175"/>
        <v>0</v>
      </c>
      <c r="BG328">
        <f t="shared" si="175"/>
        <v>0</v>
      </c>
      <c r="BH328">
        <f t="shared" si="175"/>
        <v>0</v>
      </c>
      <c r="BI328">
        <f t="shared" si="175"/>
        <v>0</v>
      </c>
      <c r="BJ328">
        <f t="shared" si="175"/>
        <v>0</v>
      </c>
      <c r="BK328">
        <f t="shared" si="175"/>
        <v>0</v>
      </c>
      <c r="BL328">
        <f t="shared" si="175"/>
        <v>0</v>
      </c>
      <c r="BM328">
        <f t="shared" ref="BM328:CB343" si="180">IF($B328=0,0,COUNTIFS($B328,"*"&amp;BM$1&amp;"*"))</f>
        <v>0</v>
      </c>
      <c r="BN328">
        <f t="shared" si="180"/>
        <v>0</v>
      </c>
      <c r="BO328">
        <f t="shared" si="180"/>
        <v>0</v>
      </c>
      <c r="BP328">
        <f t="shared" si="180"/>
        <v>0</v>
      </c>
      <c r="BQ328">
        <f t="shared" si="180"/>
        <v>0</v>
      </c>
      <c r="BR328">
        <f t="shared" si="180"/>
        <v>0</v>
      </c>
      <c r="BS328">
        <f t="shared" si="180"/>
        <v>0</v>
      </c>
      <c r="BT328">
        <f t="shared" si="180"/>
        <v>1</v>
      </c>
      <c r="BU328">
        <f t="shared" si="180"/>
        <v>1</v>
      </c>
      <c r="BV328">
        <f t="shared" si="180"/>
        <v>0</v>
      </c>
      <c r="BW328">
        <f t="shared" si="180"/>
        <v>0</v>
      </c>
      <c r="BX328">
        <f t="shared" si="180"/>
        <v>0</v>
      </c>
      <c r="BY328">
        <f t="shared" si="180"/>
        <v>0</v>
      </c>
      <c r="BZ328">
        <f t="shared" si="180"/>
        <v>0</v>
      </c>
      <c r="CA328">
        <f t="shared" si="180"/>
        <v>0</v>
      </c>
      <c r="CB328">
        <f t="shared" si="180"/>
        <v>0</v>
      </c>
      <c r="CC328">
        <f t="shared" si="178"/>
        <v>0</v>
      </c>
      <c r="CD328">
        <f t="shared" si="178"/>
        <v>0</v>
      </c>
      <c r="CE328">
        <f t="shared" si="178"/>
        <v>0</v>
      </c>
      <c r="CF328">
        <f t="shared" si="178"/>
        <v>0</v>
      </c>
      <c r="CG328">
        <f t="shared" si="178"/>
        <v>0</v>
      </c>
      <c r="CH328">
        <f t="shared" si="178"/>
        <v>0</v>
      </c>
      <c r="CI328">
        <f t="shared" si="178"/>
        <v>0</v>
      </c>
      <c r="CJ328">
        <f t="shared" si="178"/>
        <v>0</v>
      </c>
      <c r="CK328">
        <f t="shared" si="178"/>
        <v>0</v>
      </c>
      <c r="CL328">
        <f t="shared" si="178"/>
        <v>0</v>
      </c>
      <c r="CM328">
        <f t="shared" si="178"/>
        <v>0</v>
      </c>
      <c r="CN328">
        <f t="shared" si="178"/>
        <v>0</v>
      </c>
      <c r="CO328">
        <f t="shared" si="178"/>
        <v>0</v>
      </c>
      <c r="CP328">
        <f t="shared" si="178"/>
        <v>0</v>
      </c>
      <c r="CQ328">
        <f t="shared" si="178"/>
        <v>0</v>
      </c>
      <c r="CR328">
        <f t="shared" si="179"/>
        <v>0</v>
      </c>
      <c r="CS328">
        <f t="shared" si="179"/>
        <v>0</v>
      </c>
      <c r="CT328">
        <f t="shared" si="179"/>
        <v>0</v>
      </c>
      <c r="CU328">
        <f t="shared" si="179"/>
        <v>0</v>
      </c>
      <c r="CV328">
        <f t="shared" si="179"/>
        <v>0</v>
      </c>
      <c r="CW328">
        <f t="shared" si="179"/>
        <v>0</v>
      </c>
      <c r="CX328">
        <f t="shared" si="179"/>
        <v>0</v>
      </c>
      <c r="CY328">
        <f t="shared" si="179"/>
        <v>0</v>
      </c>
      <c r="CZ328">
        <f t="shared" si="179"/>
        <v>0</v>
      </c>
      <c r="DA328">
        <f t="shared" si="179"/>
        <v>0</v>
      </c>
      <c r="DB328">
        <f t="shared" si="179"/>
        <v>0</v>
      </c>
      <c r="DC328">
        <f t="shared" si="179"/>
        <v>0</v>
      </c>
      <c r="DD328">
        <f t="shared" si="179"/>
        <v>0</v>
      </c>
      <c r="DE328">
        <f t="shared" si="179"/>
        <v>0</v>
      </c>
      <c r="DF328">
        <f t="shared" si="179"/>
        <v>0</v>
      </c>
      <c r="DG328">
        <f t="shared" si="179"/>
        <v>0</v>
      </c>
      <c r="DH328">
        <f t="shared" si="177"/>
        <v>0</v>
      </c>
      <c r="DI328">
        <f t="shared" si="177"/>
        <v>0</v>
      </c>
      <c r="DJ328">
        <f t="shared" si="177"/>
        <v>0</v>
      </c>
      <c r="DK328">
        <f t="shared" si="177"/>
        <v>0</v>
      </c>
      <c r="DL328">
        <f t="shared" si="177"/>
        <v>0</v>
      </c>
      <c r="DM328">
        <f t="shared" si="177"/>
        <v>0</v>
      </c>
      <c r="DN328">
        <f t="shared" si="177"/>
        <v>0</v>
      </c>
      <c r="DO328">
        <f t="shared" si="177"/>
        <v>0</v>
      </c>
      <c r="DP328">
        <f t="shared" si="177"/>
        <v>0</v>
      </c>
      <c r="DQ328">
        <f t="shared" si="177"/>
        <v>0</v>
      </c>
      <c r="DR328">
        <f t="shared" si="177"/>
        <v>0</v>
      </c>
      <c r="DS328">
        <f t="shared" si="177"/>
        <v>0</v>
      </c>
      <c r="DT328">
        <f t="shared" si="177"/>
        <v>0</v>
      </c>
      <c r="DU328">
        <f t="shared" si="177"/>
        <v>0</v>
      </c>
      <c r="DV328">
        <f t="shared" si="177"/>
        <v>0</v>
      </c>
    </row>
    <row r="329" spans="1:126" x14ac:dyDescent="0.3">
      <c r="A329" s="13" t="s">
        <v>247</v>
      </c>
      <c r="B329" s="15" t="e">
        <f>VLOOKUP(Sheet6!A329,Phase1IDs!A244:I1046,8,0)</f>
        <v>#N/A</v>
      </c>
      <c r="C329" t="e">
        <f t="shared" si="174"/>
        <v>#N/A</v>
      </c>
      <c r="D329" t="e">
        <f t="shared" si="174"/>
        <v>#N/A</v>
      </c>
      <c r="E329" t="e">
        <f t="shared" si="174"/>
        <v>#N/A</v>
      </c>
      <c r="F329" t="e">
        <f t="shared" si="174"/>
        <v>#N/A</v>
      </c>
      <c r="G329" t="e">
        <f t="shared" si="174"/>
        <v>#N/A</v>
      </c>
      <c r="H329" t="e">
        <f t="shared" si="174"/>
        <v>#N/A</v>
      </c>
      <c r="I329" t="e">
        <f t="shared" si="174"/>
        <v>#N/A</v>
      </c>
      <c r="J329" t="e">
        <f t="shared" si="174"/>
        <v>#N/A</v>
      </c>
      <c r="K329" t="e">
        <f t="shared" si="174"/>
        <v>#N/A</v>
      </c>
      <c r="L329" t="e">
        <f t="shared" si="174"/>
        <v>#N/A</v>
      </c>
      <c r="M329" t="e">
        <f t="shared" si="174"/>
        <v>#N/A</v>
      </c>
      <c r="N329" t="e">
        <f t="shared" si="174"/>
        <v>#N/A</v>
      </c>
      <c r="O329" t="e">
        <f t="shared" si="174"/>
        <v>#N/A</v>
      </c>
      <c r="P329" t="e">
        <f t="shared" si="174"/>
        <v>#N/A</v>
      </c>
      <c r="Q329" t="e">
        <f t="shared" si="174"/>
        <v>#N/A</v>
      </c>
      <c r="R329" t="e">
        <f t="shared" si="174"/>
        <v>#N/A</v>
      </c>
      <c r="S329" t="e">
        <f t="shared" si="173"/>
        <v>#N/A</v>
      </c>
      <c r="T329" t="e">
        <f t="shared" si="173"/>
        <v>#N/A</v>
      </c>
      <c r="U329" t="e">
        <f t="shared" si="173"/>
        <v>#N/A</v>
      </c>
      <c r="V329" t="e">
        <f t="shared" si="173"/>
        <v>#N/A</v>
      </c>
      <c r="W329" t="e">
        <f t="shared" si="173"/>
        <v>#N/A</v>
      </c>
      <c r="X329" t="e">
        <f t="shared" si="173"/>
        <v>#N/A</v>
      </c>
      <c r="Y329" t="e">
        <f t="shared" si="173"/>
        <v>#N/A</v>
      </c>
      <c r="Z329" t="e">
        <f t="shared" si="173"/>
        <v>#N/A</v>
      </c>
      <c r="AA329" t="e">
        <f t="shared" si="173"/>
        <v>#N/A</v>
      </c>
      <c r="AB329" t="e">
        <f t="shared" si="173"/>
        <v>#N/A</v>
      </c>
      <c r="AC329" t="e">
        <f t="shared" si="173"/>
        <v>#N/A</v>
      </c>
      <c r="AD329" t="e">
        <f t="shared" si="173"/>
        <v>#N/A</v>
      </c>
      <c r="AE329" t="e">
        <f t="shared" si="173"/>
        <v>#N/A</v>
      </c>
      <c r="AF329" t="e">
        <f t="shared" si="173"/>
        <v>#N/A</v>
      </c>
      <c r="AG329" t="e">
        <f t="shared" si="173"/>
        <v>#N/A</v>
      </c>
      <c r="AH329" t="e">
        <f t="shared" si="176"/>
        <v>#N/A</v>
      </c>
      <c r="AI329" t="e">
        <f t="shared" si="176"/>
        <v>#N/A</v>
      </c>
      <c r="AJ329" t="e">
        <f t="shared" si="176"/>
        <v>#N/A</v>
      </c>
      <c r="AK329" t="e">
        <f t="shared" si="176"/>
        <v>#N/A</v>
      </c>
      <c r="AL329" t="e">
        <f t="shared" si="176"/>
        <v>#N/A</v>
      </c>
      <c r="AM329" t="e">
        <f t="shared" si="176"/>
        <v>#N/A</v>
      </c>
      <c r="AN329" t="e">
        <f t="shared" si="176"/>
        <v>#N/A</v>
      </c>
      <c r="AO329" t="e">
        <f t="shared" si="176"/>
        <v>#N/A</v>
      </c>
      <c r="AP329" t="e">
        <f t="shared" si="176"/>
        <v>#N/A</v>
      </c>
      <c r="AQ329" t="e">
        <f t="shared" si="176"/>
        <v>#N/A</v>
      </c>
      <c r="AR329" t="e">
        <f t="shared" si="176"/>
        <v>#N/A</v>
      </c>
      <c r="AS329" t="e">
        <f t="shared" si="176"/>
        <v>#N/A</v>
      </c>
      <c r="AT329" t="e">
        <f t="shared" si="176"/>
        <v>#N/A</v>
      </c>
      <c r="AU329" t="e">
        <f t="shared" si="176"/>
        <v>#N/A</v>
      </c>
      <c r="AV329" t="e">
        <f t="shared" si="176"/>
        <v>#N/A</v>
      </c>
      <c r="AW329" t="e">
        <f t="shared" si="176"/>
        <v>#N/A</v>
      </c>
      <c r="AX329" t="e">
        <f t="shared" si="175"/>
        <v>#N/A</v>
      </c>
      <c r="AY329" t="e">
        <f t="shared" si="175"/>
        <v>#N/A</v>
      </c>
      <c r="AZ329" t="e">
        <f t="shared" si="175"/>
        <v>#N/A</v>
      </c>
      <c r="BA329" t="e">
        <f t="shared" si="175"/>
        <v>#N/A</v>
      </c>
      <c r="BB329" t="e">
        <f t="shared" si="175"/>
        <v>#N/A</v>
      </c>
      <c r="BC329" t="e">
        <f t="shared" si="175"/>
        <v>#N/A</v>
      </c>
      <c r="BD329" t="e">
        <f t="shared" si="175"/>
        <v>#N/A</v>
      </c>
      <c r="BE329" t="e">
        <f t="shared" si="175"/>
        <v>#N/A</v>
      </c>
      <c r="BF329" t="e">
        <f t="shared" si="175"/>
        <v>#N/A</v>
      </c>
      <c r="BG329" t="e">
        <f t="shared" si="175"/>
        <v>#N/A</v>
      </c>
      <c r="BH329" t="e">
        <f t="shared" si="175"/>
        <v>#N/A</v>
      </c>
      <c r="BI329" t="e">
        <f t="shared" si="175"/>
        <v>#N/A</v>
      </c>
      <c r="BJ329" t="e">
        <f t="shared" si="175"/>
        <v>#N/A</v>
      </c>
      <c r="BK329" t="e">
        <f t="shared" si="175"/>
        <v>#N/A</v>
      </c>
      <c r="BL329" t="e">
        <f t="shared" si="175"/>
        <v>#N/A</v>
      </c>
      <c r="BM329" t="e">
        <f t="shared" si="180"/>
        <v>#N/A</v>
      </c>
      <c r="BN329" t="e">
        <f t="shared" si="180"/>
        <v>#N/A</v>
      </c>
      <c r="BO329" t="e">
        <f t="shared" si="180"/>
        <v>#N/A</v>
      </c>
      <c r="BP329" t="e">
        <f t="shared" si="180"/>
        <v>#N/A</v>
      </c>
      <c r="BQ329" t="e">
        <f t="shared" si="180"/>
        <v>#N/A</v>
      </c>
      <c r="BR329" t="e">
        <f t="shared" si="180"/>
        <v>#N/A</v>
      </c>
      <c r="BS329" t="e">
        <f t="shared" si="180"/>
        <v>#N/A</v>
      </c>
      <c r="BT329" t="e">
        <f t="shared" si="180"/>
        <v>#N/A</v>
      </c>
      <c r="BU329" t="e">
        <f t="shared" si="180"/>
        <v>#N/A</v>
      </c>
      <c r="BV329" t="e">
        <f t="shared" si="180"/>
        <v>#N/A</v>
      </c>
      <c r="BW329" t="e">
        <f t="shared" si="180"/>
        <v>#N/A</v>
      </c>
      <c r="BX329" t="e">
        <f t="shared" si="180"/>
        <v>#N/A</v>
      </c>
      <c r="BY329" t="e">
        <f t="shared" si="180"/>
        <v>#N/A</v>
      </c>
      <c r="BZ329" t="e">
        <f t="shared" si="180"/>
        <v>#N/A</v>
      </c>
      <c r="CA329" t="e">
        <f t="shared" si="180"/>
        <v>#N/A</v>
      </c>
      <c r="CB329" t="e">
        <f t="shared" si="180"/>
        <v>#N/A</v>
      </c>
      <c r="CC329" t="e">
        <f t="shared" si="178"/>
        <v>#N/A</v>
      </c>
      <c r="CD329" t="e">
        <f t="shared" si="178"/>
        <v>#N/A</v>
      </c>
      <c r="CE329" t="e">
        <f t="shared" si="178"/>
        <v>#N/A</v>
      </c>
      <c r="CF329" t="e">
        <f t="shared" si="178"/>
        <v>#N/A</v>
      </c>
      <c r="CG329" t="e">
        <f t="shared" si="178"/>
        <v>#N/A</v>
      </c>
      <c r="CH329" t="e">
        <f t="shared" si="178"/>
        <v>#N/A</v>
      </c>
      <c r="CI329" t="e">
        <f t="shared" si="178"/>
        <v>#N/A</v>
      </c>
      <c r="CJ329" t="e">
        <f t="shared" si="178"/>
        <v>#N/A</v>
      </c>
      <c r="CK329" t="e">
        <f t="shared" si="178"/>
        <v>#N/A</v>
      </c>
      <c r="CL329" t="e">
        <f t="shared" si="178"/>
        <v>#N/A</v>
      </c>
      <c r="CM329" t="e">
        <f t="shared" si="178"/>
        <v>#N/A</v>
      </c>
      <c r="CN329" t="e">
        <f t="shared" si="178"/>
        <v>#N/A</v>
      </c>
      <c r="CO329" t="e">
        <f t="shared" si="178"/>
        <v>#N/A</v>
      </c>
      <c r="CP329" t="e">
        <f t="shared" si="178"/>
        <v>#N/A</v>
      </c>
      <c r="CQ329" t="e">
        <f t="shared" si="178"/>
        <v>#N/A</v>
      </c>
      <c r="CR329" t="e">
        <f t="shared" si="179"/>
        <v>#N/A</v>
      </c>
      <c r="CS329" t="e">
        <f t="shared" si="179"/>
        <v>#N/A</v>
      </c>
      <c r="CT329" t="e">
        <f t="shared" si="179"/>
        <v>#N/A</v>
      </c>
      <c r="CU329" t="e">
        <f t="shared" si="179"/>
        <v>#N/A</v>
      </c>
      <c r="CV329" t="e">
        <f t="shared" si="179"/>
        <v>#N/A</v>
      </c>
      <c r="CW329" t="e">
        <f t="shared" si="179"/>
        <v>#N/A</v>
      </c>
      <c r="CX329" t="e">
        <f t="shared" si="179"/>
        <v>#N/A</v>
      </c>
      <c r="CY329" t="e">
        <f t="shared" si="179"/>
        <v>#N/A</v>
      </c>
      <c r="CZ329" t="e">
        <f t="shared" si="179"/>
        <v>#N/A</v>
      </c>
      <c r="DA329" t="e">
        <f t="shared" si="179"/>
        <v>#N/A</v>
      </c>
      <c r="DB329" t="e">
        <f t="shared" si="179"/>
        <v>#N/A</v>
      </c>
      <c r="DC329" t="e">
        <f t="shared" si="179"/>
        <v>#N/A</v>
      </c>
      <c r="DD329" t="e">
        <f t="shared" si="179"/>
        <v>#N/A</v>
      </c>
      <c r="DE329" t="e">
        <f t="shared" si="179"/>
        <v>#N/A</v>
      </c>
      <c r="DF329" t="e">
        <f t="shared" si="179"/>
        <v>#N/A</v>
      </c>
      <c r="DG329" t="e">
        <f t="shared" si="179"/>
        <v>#N/A</v>
      </c>
      <c r="DH329" t="e">
        <f t="shared" si="177"/>
        <v>#N/A</v>
      </c>
      <c r="DI329" t="e">
        <f t="shared" si="177"/>
        <v>#N/A</v>
      </c>
      <c r="DJ329" t="e">
        <f t="shared" si="177"/>
        <v>#N/A</v>
      </c>
      <c r="DK329" t="e">
        <f t="shared" si="177"/>
        <v>#N/A</v>
      </c>
      <c r="DL329" t="e">
        <f t="shared" si="177"/>
        <v>#N/A</v>
      </c>
      <c r="DM329" t="e">
        <f t="shared" si="177"/>
        <v>#N/A</v>
      </c>
      <c r="DN329" t="e">
        <f t="shared" si="177"/>
        <v>#N/A</v>
      </c>
      <c r="DO329" t="e">
        <f t="shared" si="177"/>
        <v>#N/A</v>
      </c>
      <c r="DP329" t="e">
        <f t="shared" si="177"/>
        <v>#N/A</v>
      </c>
      <c r="DQ329" t="e">
        <f t="shared" si="177"/>
        <v>#N/A</v>
      </c>
      <c r="DR329" t="e">
        <f t="shared" si="177"/>
        <v>#N/A</v>
      </c>
      <c r="DS329" t="e">
        <f t="shared" si="177"/>
        <v>#N/A</v>
      </c>
      <c r="DT329" t="e">
        <f t="shared" si="177"/>
        <v>#N/A</v>
      </c>
      <c r="DU329" t="e">
        <f t="shared" si="177"/>
        <v>#N/A</v>
      </c>
      <c r="DV329" t="e">
        <f t="shared" si="177"/>
        <v>#N/A</v>
      </c>
    </row>
    <row r="330" spans="1:126" x14ac:dyDescent="0.3">
      <c r="A330" s="11" t="s">
        <v>1351</v>
      </c>
      <c r="B330" s="15" t="str">
        <f>VLOOKUP(Sheet6!A330,Phase1IDs!A245:I1047,8,0)</f>
        <v>T1204/002, T1203</v>
      </c>
      <c r="C330">
        <f t="shared" si="174"/>
        <v>0</v>
      </c>
      <c r="D330">
        <f t="shared" si="174"/>
        <v>0</v>
      </c>
      <c r="E330">
        <f t="shared" si="174"/>
        <v>0</v>
      </c>
      <c r="F330">
        <f t="shared" si="174"/>
        <v>0</v>
      </c>
      <c r="G330">
        <f t="shared" si="174"/>
        <v>0</v>
      </c>
      <c r="H330">
        <f t="shared" si="174"/>
        <v>0</v>
      </c>
      <c r="I330">
        <f t="shared" si="174"/>
        <v>0</v>
      </c>
      <c r="J330">
        <f t="shared" si="174"/>
        <v>0</v>
      </c>
      <c r="K330">
        <f t="shared" si="174"/>
        <v>0</v>
      </c>
      <c r="L330">
        <f t="shared" si="174"/>
        <v>0</v>
      </c>
      <c r="M330">
        <f t="shared" si="174"/>
        <v>0</v>
      </c>
      <c r="N330">
        <f t="shared" si="174"/>
        <v>0</v>
      </c>
      <c r="O330">
        <f t="shared" si="174"/>
        <v>0</v>
      </c>
      <c r="P330">
        <f t="shared" si="174"/>
        <v>0</v>
      </c>
      <c r="Q330">
        <f t="shared" si="174"/>
        <v>0</v>
      </c>
      <c r="R330">
        <f t="shared" ref="R330:AG345" si="181">IF($B330=0,0,COUNTIFS($B330,"*"&amp;R$1&amp;"*"))</f>
        <v>0</v>
      </c>
      <c r="S330">
        <f t="shared" si="181"/>
        <v>0</v>
      </c>
      <c r="T330">
        <f t="shared" si="181"/>
        <v>0</v>
      </c>
      <c r="U330">
        <f t="shared" si="181"/>
        <v>0</v>
      </c>
      <c r="V330">
        <f t="shared" si="181"/>
        <v>0</v>
      </c>
      <c r="W330">
        <f t="shared" si="181"/>
        <v>0</v>
      </c>
      <c r="X330">
        <f t="shared" si="181"/>
        <v>0</v>
      </c>
      <c r="Y330">
        <f t="shared" si="181"/>
        <v>0</v>
      </c>
      <c r="Z330">
        <f t="shared" si="181"/>
        <v>0</v>
      </c>
      <c r="AA330">
        <f t="shared" si="181"/>
        <v>0</v>
      </c>
      <c r="AB330">
        <f t="shared" si="181"/>
        <v>0</v>
      </c>
      <c r="AC330">
        <f t="shared" si="181"/>
        <v>0</v>
      </c>
      <c r="AD330">
        <f t="shared" si="181"/>
        <v>0</v>
      </c>
      <c r="AE330">
        <f t="shared" si="181"/>
        <v>0</v>
      </c>
      <c r="AF330">
        <f t="shared" si="181"/>
        <v>0</v>
      </c>
      <c r="AG330">
        <f t="shared" si="181"/>
        <v>0</v>
      </c>
      <c r="AH330">
        <f t="shared" si="176"/>
        <v>0</v>
      </c>
      <c r="AI330">
        <f t="shared" si="176"/>
        <v>0</v>
      </c>
      <c r="AJ330">
        <f t="shared" si="176"/>
        <v>0</v>
      </c>
      <c r="AK330">
        <f t="shared" si="176"/>
        <v>0</v>
      </c>
      <c r="AL330">
        <f t="shared" si="176"/>
        <v>0</v>
      </c>
      <c r="AM330">
        <f t="shared" si="176"/>
        <v>0</v>
      </c>
      <c r="AN330">
        <f t="shared" si="176"/>
        <v>0</v>
      </c>
      <c r="AO330">
        <f t="shared" si="176"/>
        <v>0</v>
      </c>
      <c r="AP330">
        <f t="shared" si="176"/>
        <v>0</v>
      </c>
      <c r="AQ330">
        <f t="shared" si="176"/>
        <v>0</v>
      </c>
      <c r="AR330">
        <f t="shared" si="176"/>
        <v>0</v>
      </c>
      <c r="AS330">
        <f t="shared" si="176"/>
        <v>1</v>
      </c>
      <c r="AT330">
        <f t="shared" si="176"/>
        <v>1</v>
      </c>
      <c r="AU330">
        <f t="shared" si="176"/>
        <v>0</v>
      </c>
      <c r="AV330">
        <f t="shared" si="176"/>
        <v>1</v>
      </c>
      <c r="AW330">
        <f t="shared" si="176"/>
        <v>0</v>
      </c>
      <c r="AX330">
        <f t="shared" si="175"/>
        <v>0</v>
      </c>
      <c r="AY330">
        <f t="shared" si="175"/>
        <v>0</v>
      </c>
      <c r="AZ330">
        <f t="shared" si="175"/>
        <v>0</v>
      </c>
      <c r="BA330">
        <f t="shared" si="175"/>
        <v>0</v>
      </c>
      <c r="BB330">
        <f t="shared" si="175"/>
        <v>0</v>
      </c>
      <c r="BC330">
        <f t="shared" si="175"/>
        <v>0</v>
      </c>
      <c r="BD330">
        <f t="shared" si="175"/>
        <v>0</v>
      </c>
      <c r="BE330">
        <f t="shared" si="175"/>
        <v>0</v>
      </c>
      <c r="BF330">
        <f t="shared" si="175"/>
        <v>0</v>
      </c>
      <c r="BG330">
        <f t="shared" si="175"/>
        <v>0</v>
      </c>
      <c r="BH330">
        <f t="shared" si="175"/>
        <v>0</v>
      </c>
      <c r="BI330">
        <f t="shared" si="175"/>
        <v>0</v>
      </c>
      <c r="BJ330">
        <f t="shared" si="175"/>
        <v>0</v>
      </c>
      <c r="BK330">
        <f t="shared" si="175"/>
        <v>0</v>
      </c>
      <c r="BL330">
        <f t="shared" si="175"/>
        <v>0</v>
      </c>
      <c r="BM330">
        <f t="shared" si="180"/>
        <v>0</v>
      </c>
      <c r="BN330">
        <f t="shared" si="180"/>
        <v>0</v>
      </c>
      <c r="BO330">
        <f t="shared" si="180"/>
        <v>0</v>
      </c>
      <c r="BP330">
        <f t="shared" si="180"/>
        <v>0</v>
      </c>
      <c r="BQ330">
        <f t="shared" si="180"/>
        <v>0</v>
      </c>
      <c r="BR330">
        <f t="shared" si="180"/>
        <v>0</v>
      </c>
      <c r="BS330">
        <f t="shared" si="180"/>
        <v>0</v>
      </c>
      <c r="BT330">
        <f t="shared" si="180"/>
        <v>0</v>
      </c>
      <c r="BU330">
        <f t="shared" si="180"/>
        <v>0</v>
      </c>
      <c r="BV330">
        <f t="shared" si="180"/>
        <v>0</v>
      </c>
      <c r="BW330">
        <f t="shared" si="180"/>
        <v>0</v>
      </c>
      <c r="BX330">
        <f t="shared" si="180"/>
        <v>0</v>
      </c>
      <c r="BY330">
        <f t="shared" si="180"/>
        <v>0</v>
      </c>
      <c r="BZ330">
        <f t="shared" si="180"/>
        <v>0</v>
      </c>
      <c r="CA330">
        <f t="shared" si="180"/>
        <v>0</v>
      </c>
      <c r="CB330">
        <f t="shared" si="180"/>
        <v>0</v>
      </c>
      <c r="CC330">
        <f t="shared" si="178"/>
        <v>0</v>
      </c>
      <c r="CD330">
        <f t="shared" si="178"/>
        <v>0</v>
      </c>
      <c r="CE330">
        <f t="shared" si="178"/>
        <v>0</v>
      </c>
      <c r="CF330">
        <f t="shared" si="178"/>
        <v>0</v>
      </c>
      <c r="CG330">
        <f t="shared" si="178"/>
        <v>0</v>
      </c>
      <c r="CH330">
        <f t="shared" si="178"/>
        <v>0</v>
      </c>
      <c r="CI330">
        <f t="shared" si="178"/>
        <v>0</v>
      </c>
      <c r="CJ330">
        <f t="shared" si="178"/>
        <v>0</v>
      </c>
      <c r="CK330">
        <f t="shared" si="178"/>
        <v>0</v>
      </c>
      <c r="CL330">
        <f t="shared" si="178"/>
        <v>0</v>
      </c>
      <c r="CM330">
        <f t="shared" si="178"/>
        <v>0</v>
      </c>
      <c r="CN330">
        <f t="shared" si="178"/>
        <v>0</v>
      </c>
      <c r="CO330">
        <f t="shared" si="178"/>
        <v>0</v>
      </c>
      <c r="CP330">
        <f t="shared" si="178"/>
        <v>0</v>
      </c>
      <c r="CQ330">
        <f t="shared" si="178"/>
        <v>0</v>
      </c>
      <c r="CR330">
        <f t="shared" si="179"/>
        <v>0</v>
      </c>
      <c r="CS330">
        <f t="shared" si="179"/>
        <v>0</v>
      </c>
      <c r="CT330">
        <f t="shared" si="179"/>
        <v>0</v>
      </c>
      <c r="CU330">
        <f t="shared" si="179"/>
        <v>0</v>
      </c>
      <c r="CV330">
        <f t="shared" si="179"/>
        <v>0</v>
      </c>
      <c r="CW330">
        <f t="shared" si="179"/>
        <v>0</v>
      </c>
      <c r="CX330">
        <f t="shared" si="179"/>
        <v>0</v>
      </c>
      <c r="CY330">
        <f t="shared" si="179"/>
        <v>0</v>
      </c>
      <c r="CZ330">
        <f t="shared" si="179"/>
        <v>0</v>
      </c>
      <c r="DA330">
        <f t="shared" si="179"/>
        <v>0</v>
      </c>
      <c r="DB330">
        <f t="shared" si="179"/>
        <v>0</v>
      </c>
      <c r="DC330">
        <f t="shared" si="179"/>
        <v>0</v>
      </c>
      <c r="DD330">
        <f t="shared" si="179"/>
        <v>0</v>
      </c>
      <c r="DE330">
        <f t="shared" si="179"/>
        <v>0</v>
      </c>
      <c r="DF330">
        <f t="shared" si="179"/>
        <v>0</v>
      </c>
      <c r="DG330">
        <f t="shared" si="179"/>
        <v>0</v>
      </c>
      <c r="DH330">
        <f t="shared" si="177"/>
        <v>0</v>
      </c>
      <c r="DI330">
        <f t="shared" si="177"/>
        <v>0</v>
      </c>
      <c r="DJ330">
        <f t="shared" si="177"/>
        <v>0</v>
      </c>
      <c r="DK330">
        <f t="shared" si="177"/>
        <v>0</v>
      </c>
      <c r="DL330">
        <f t="shared" si="177"/>
        <v>0</v>
      </c>
      <c r="DM330">
        <f t="shared" si="177"/>
        <v>0</v>
      </c>
      <c r="DN330">
        <f t="shared" si="177"/>
        <v>0</v>
      </c>
      <c r="DO330">
        <f t="shared" si="177"/>
        <v>0</v>
      </c>
      <c r="DP330">
        <f t="shared" si="177"/>
        <v>0</v>
      </c>
      <c r="DQ330">
        <f t="shared" si="177"/>
        <v>0</v>
      </c>
      <c r="DR330">
        <f t="shared" si="177"/>
        <v>0</v>
      </c>
      <c r="DS330">
        <f t="shared" si="177"/>
        <v>0</v>
      </c>
      <c r="DT330">
        <f t="shared" si="177"/>
        <v>0</v>
      </c>
      <c r="DU330">
        <f t="shared" si="177"/>
        <v>0</v>
      </c>
      <c r="DV330">
        <f t="shared" si="177"/>
        <v>0</v>
      </c>
    </row>
    <row r="331" spans="1:126" x14ac:dyDescent="0.3">
      <c r="A331" s="13" t="s">
        <v>351</v>
      </c>
      <c r="B331" s="15" t="e">
        <f>VLOOKUP(Sheet6!A331,Phase1IDs!A246:I1048,8,0)</f>
        <v>#N/A</v>
      </c>
      <c r="C331" t="e">
        <f t="shared" ref="C331:R346" si="182">IF($B331=0,0,COUNTIFS($B331,"*"&amp;C$1&amp;"*"))</f>
        <v>#N/A</v>
      </c>
      <c r="D331" t="e">
        <f t="shared" si="182"/>
        <v>#N/A</v>
      </c>
      <c r="E331" t="e">
        <f t="shared" si="182"/>
        <v>#N/A</v>
      </c>
      <c r="F331" t="e">
        <f t="shared" si="182"/>
        <v>#N/A</v>
      </c>
      <c r="G331" t="e">
        <f t="shared" si="182"/>
        <v>#N/A</v>
      </c>
      <c r="H331" t="e">
        <f t="shared" si="182"/>
        <v>#N/A</v>
      </c>
      <c r="I331" t="e">
        <f t="shared" si="182"/>
        <v>#N/A</v>
      </c>
      <c r="J331" t="e">
        <f t="shared" si="182"/>
        <v>#N/A</v>
      </c>
      <c r="K331" t="e">
        <f t="shared" si="182"/>
        <v>#N/A</v>
      </c>
      <c r="L331" t="e">
        <f t="shared" si="182"/>
        <v>#N/A</v>
      </c>
      <c r="M331" t="e">
        <f t="shared" si="182"/>
        <v>#N/A</v>
      </c>
      <c r="N331" t="e">
        <f t="shared" si="182"/>
        <v>#N/A</v>
      </c>
      <c r="O331" t="e">
        <f t="shared" si="182"/>
        <v>#N/A</v>
      </c>
      <c r="P331" t="e">
        <f t="shared" si="182"/>
        <v>#N/A</v>
      </c>
      <c r="Q331" t="e">
        <f t="shared" si="182"/>
        <v>#N/A</v>
      </c>
      <c r="R331" t="e">
        <f t="shared" si="182"/>
        <v>#N/A</v>
      </c>
      <c r="S331" t="e">
        <f t="shared" si="181"/>
        <v>#N/A</v>
      </c>
      <c r="T331" t="e">
        <f t="shared" si="181"/>
        <v>#N/A</v>
      </c>
      <c r="U331" t="e">
        <f t="shared" si="181"/>
        <v>#N/A</v>
      </c>
      <c r="V331" t="e">
        <f t="shared" si="181"/>
        <v>#N/A</v>
      </c>
      <c r="W331" t="e">
        <f t="shared" si="181"/>
        <v>#N/A</v>
      </c>
      <c r="X331" t="e">
        <f t="shared" si="181"/>
        <v>#N/A</v>
      </c>
      <c r="Y331" t="e">
        <f t="shared" si="181"/>
        <v>#N/A</v>
      </c>
      <c r="Z331" t="e">
        <f t="shared" si="181"/>
        <v>#N/A</v>
      </c>
      <c r="AA331" t="e">
        <f t="shared" si="181"/>
        <v>#N/A</v>
      </c>
      <c r="AB331" t="e">
        <f t="shared" si="181"/>
        <v>#N/A</v>
      </c>
      <c r="AC331" t="e">
        <f t="shared" si="181"/>
        <v>#N/A</v>
      </c>
      <c r="AD331" t="e">
        <f t="shared" si="181"/>
        <v>#N/A</v>
      </c>
      <c r="AE331" t="e">
        <f t="shared" si="181"/>
        <v>#N/A</v>
      </c>
      <c r="AF331" t="e">
        <f t="shared" si="181"/>
        <v>#N/A</v>
      </c>
      <c r="AG331" t="e">
        <f t="shared" si="181"/>
        <v>#N/A</v>
      </c>
      <c r="AH331" t="e">
        <f t="shared" si="176"/>
        <v>#N/A</v>
      </c>
      <c r="AI331" t="e">
        <f t="shared" si="176"/>
        <v>#N/A</v>
      </c>
      <c r="AJ331" t="e">
        <f t="shared" si="176"/>
        <v>#N/A</v>
      </c>
      <c r="AK331" t="e">
        <f t="shared" si="176"/>
        <v>#N/A</v>
      </c>
      <c r="AL331" t="e">
        <f t="shared" si="176"/>
        <v>#N/A</v>
      </c>
      <c r="AM331" t="e">
        <f t="shared" si="176"/>
        <v>#N/A</v>
      </c>
      <c r="AN331" t="e">
        <f t="shared" si="176"/>
        <v>#N/A</v>
      </c>
      <c r="AO331" t="e">
        <f t="shared" si="176"/>
        <v>#N/A</v>
      </c>
      <c r="AP331" t="e">
        <f t="shared" si="176"/>
        <v>#N/A</v>
      </c>
      <c r="AQ331" t="e">
        <f t="shared" si="176"/>
        <v>#N/A</v>
      </c>
      <c r="AR331" t="e">
        <f t="shared" si="176"/>
        <v>#N/A</v>
      </c>
      <c r="AS331" t="e">
        <f t="shared" si="176"/>
        <v>#N/A</v>
      </c>
      <c r="AT331" t="e">
        <f t="shared" si="176"/>
        <v>#N/A</v>
      </c>
      <c r="AU331" t="e">
        <f t="shared" si="176"/>
        <v>#N/A</v>
      </c>
      <c r="AV331" t="e">
        <f t="shared" si="176"/>
        <v>#N/A</v>
      </c>
      <c r="AW331" t="e">
        <f t="shared" si="176"/>
        <v>#N/A</v>
      </c>
      <c r="AX331" t="e">
        <f t="shared" si="175"/>
        <v>#N/A</v>
      </c>
      <c r="AY331" t="e">
        <f t="shared" si="175"/>
        <v>#N/A</v>
      </c>
      <c r="AZ331" t="e">
        <f t="shared" si="175"/>
        <v>#N/A</v>
      </c>
      <c r="BA331" t="e">
        <f t="shared" si="175"/>
        <v>#N/A</v>
      </c>
      <c r="BB331" t="e">
        <f t="shared" si="175"/>
        <v>#N/A</v>
      </c>
      <c r="BC331" t="e">
        <f t="shared" si="175"/>
        <v>#N/A</v>
      </c>
      <c r="BD331" t="e">
        <f t="shared" si="175"/>
        <v>#N/A</v>
      </c>
      <c r="BE331" t="e">
        <f t="shared" si="175"/>
        <v>#N/A</v>
      </c>
      <c r="BF331" t="e">
        <f t="shared" si="175"/>
        <v>#N/A</v>
      </c>
      <c r="BG331" t="e">
        <f t="shared" si="175"/>
        <v>#N/A</v>
      </c>
      <c r="BH331" t="e">
        <f t="shared" si="175"/>
        <v>#N/A</v>
      </c>
      <c r="BI331" t="e">
        <f t="shared" si="175"/>
        <v>#N/A</v>
      </c>
      <c r="BJ331" t="e">
        <f t="shared" si="175"/>
        <v>#N/A</v>
      </c>
      <c r="BK331" t="e">
        <f t="shared" si="175"/>
        <v>#N/A</v>
      </c>
      <c r="BL331" t="e">
        <f t="shared" si="175"/>
        <v>#N/A</v>
      </c>
      <c r="BM331" t="e">
        <f t="shared" si="180"/>
        <v>#N/A</v>
      </c>
      <c r="BN331" t="e">
        <f t="shared" si="180"/>
        <v>#N/A</v>
      </c>
      <c r="BO331" t="e">
        <f t="shared" si="180"/>
        <v>#N/A</v>
      </c>
      <c r="BP331" t="e">
        <f t="shared" si="180"/>
        <v>#N/A</v>
      </c>
      <c r="BQ331" t="e">
        <f t="shared" si="180"/>
        <v>#N/A</v>
      </c>
      <c r="BR331" t="e">
        <f t="shared" si="180"/>
        <v>#N/A</v>
      </c>
      <c r="BS331" t="e">
        <f t="shared" si="180"/>
        <v>#N/A</v>
      </c>
      <c r="BT331" t="e">
        <f t="shared" si="180"/>
        <v>#N/A</v>
      </c>
      <c r="BU331" t="e">
        <f t="shared" si="180"/>
        <v>#N/A</v>
      </c>
      <c r="BV331" t="e">
        <f t="shared" si="180"/>
        <v>#N/A</v>
      </c>
      <c r="BW331" t="e">
        <f t="shared" si="180"/>
        <v>#N/A</v>
      </c>
      <c r="BX331" t="e">
        <f t="shared" si="180"/>
        <v>#N/A</v>
      </c>
      <c r="BY331" t="e">
        <f t="shared" si="180"/>
        <v>#N/A</v>
      </c>
      <c r="BZ331" t="e">
        <f t="shared" si="180"/>
        <v>#N/A</v>
      </c>
      <c r="CA331" t="e">
        <f t="shared" si="180"/>
        <v>#N/A</v>
      </c>
      <c r="CB331" t="e">
        <f t="shared" si="180"/>
        <v>#N/A</v>
      </c>
      <c r="CC331" t="e">
        <f t="shared" si="178"/>
        <v>#N/A</v>
      </c>
      <c r="CD331" t="e">
        <f t="shared" si="178"/>
        <v>#N/A</v>
      </c>
      <c r="CE331" t="e">
        <f t="shared" si="178"/>
        <v>#N/A</v>
      </c>
      <c r="CF331" t="e">
        <f t="shared" si="178"/>
        <v>#N/A</v>
      </c>
      <c r="CG331" t="e">
        <f t="shared" si="178"/>
        <v>#N/A</v>
      </c>
      <c r="CH331" t="e">
        <f t="shared" si="178"/>
        <v>#N/A</v>
      </c>
      <c r="CI331" t="e">
        <f t="shared" si="178"/>
        <v>#N/A</v>
      </c>
      <c r="CJ331" t="e">
        <f t="shared" si="178"/>
        <v>#N/A</v>
      </c>
      <c r="CK331" t="e">
        <f t="shared" si="178"/>
        <v>#N/A</v>
      </c>
      <c r="CL331" t="e">
        <f t="shared" si="178"/>
        <v>#N/A</v>
      </c>
      <c r="CM331" t="e">
        <f t="shared" si="178"/>
        <v>#N/A</v>
      </c>
      <c r="CN331" t="e">
        <f t="shared" si="178"/>
        <v>#N/A</v>
      </c>
      <c r="CO331" t="e">
        <f t="shared" si="178"/>
        <v>#N/A</v>
      </c>
      <c r="CP331" t="e">
        <f t="shared" si="178"/>
        <v>#N/A</v>
      </c>
      <c r="CQ331" t="e">
        <f t="shared" si="178"/>
        <v>#N/A</v>
      </c>
      <c r="CR331" t="e">
        <f t="shared" si="179"/>
        <v>#N/A</v>
      </c>
      <c r="CS331" t="e">
        <f t="shared" si="179"/>
        <v>#N/A</v>
      </c>
      <c r="CT331" t="e">
        <f t="shared" si="179"/>
        <v>#N/A</v>
      </c>
      <c r="CU331" t="e">
        <f t="shared" si="179"/>
        <v>#N/A</v>
      </c>
      <c r="CV331" t="e">
        <f t="shared" si="179"/>
        <v>#N/A</v>
      </c>
      <c r="CW331" t="e">
        <f t="shared" si="179"/>
        <v>#N/A</v>
      </c>
      <c r="CX331" t="e">
        <f t="shared" si="179"/>
        <v>#N/A</v>
      </c>
      <c r="CY331" t="e">
        <f t="shared" si="179"/>
        <v>#N/A</v>
      </c>
      <c r="CZ331" t="e">
        <f t="shared" si="179"/>
        <v>#N/A</v>
      </c>
      <c r="DA331" t="e">
        <f t="shared" si="179"/>
        <v>#N/A</v>
      </c>
      <c r="DB331" t="e">
        <f t="shared" si="179"/>
        <v>#N/A</v>
      </c>
      <c r="DC331" t="e">
        <f t="shared" si="179"/>
        <v>#N/A</v>
      </c>
      <c r="DD331" t="e">
        <f t="shared" si="179"/>
        <v>#N/A</v>
      </c>
      <c r="DE331" t="e">
        <f t="shared" si="179"/>
        <v>#N/A</v>
      </c>
      <c r="DF331" t="e">
        <f t="shared" si="179"/>
        <v>#N/A</v>
      </c>
      <c r="DG331" t="e">
        <f t="shared" si="179"/>
        <v>#N/A</v>
      </c>
      <c r="DH331" t="e">
        <f t="shared" si="177"/>
        <v>#N/A</v>
      </c>
      <c r="DI331" t="e">
        <f t="shared" si="177"/>
        <v>#N/A</v>
      </c>
      <c r="DJ331" t="e">
        <f t="shared" si="177"/>
        <v>#N/A</v>
      </c>
      <c r="DK331" t="e">
        <f t="shared" si="177"/>
        <v>#N/A</v>
      </c>
      <c r="DL331" t="e">
        <f t="shared" si="177"/>
        <v>#N/A</v>
      </c>
      <c r="DM331" t="e">
        <f t="shared" si="177"/>
        <v>#N/A</v>
      </c>
      <c r="DN331" t="e">
        <f t="shared" si="177"/>
        <v>#N/A</v>
      </c>
      <c r="DO331" t="e">
        <f t="shared" si="177"/>
        <v>#N/A</v>
      </c>
      <c r="DP331" t="e">
        <f t="shared" si="177"/>
        <v>#N/A</v>
      </c>
      <c r="DQ331" t="e">
        <f t="shared" si="177"/>
        <v>#N/A</v>
      </c>
      <c r="DR331" t="e">
        <f t="shared" si="177"/>
        <v>#N/A</v>
      </c>
      <c r="DS331" t="e">
        <f t="shared" si="177"/>
        <v>#N/A</v>
      </c>
      <c r="DT331" t="e">
        <f t="shared" si="177"/>
        <v>#N/A</v>
      </c>
      <c r="DU331" t="e">
        <f t="shared" si="177"/>
        <v>#N/A</v>
      </c>
      <c r="DV331" t="e">
        <f t="shared" si="177"/>
        <v>#N/A</v>
      </c>
    </row>
    <row r="332" spans="1:126" x14ac:dyDescent="0.3">
      <c r="A332" s="11" t="s">
        <v>1173</v>
      </c>
      <c r="B332" s="15" t="str">
        <f>VLOOKUP(Sheet6!A332,Phase1IDs!A247:I1049,8,0)</f>
        <v>T1203</v>
      </c>
      <c r="C332">
        <f t="shared" si="182"/>
        <v>0</v>
      </c>
      <c r="D332">
        <f t="shared" si="182"/>
        <v>0</v>
      </c>
      <c r="E332">
        <f t="shared" si="182"/>
        <v>0</v>
      </c>
      <c r="F332">
        <f t="shared" si="182"/>
        <v>0</v>
      </c>
      <c r="G332">
        <f t="shared" si="182"/>
        <v>0</v>
      </c>
      <c r="H332">
        <f t="shared" si="182"/>
        <v>0</v>
      </c>
      <c r="I332">
        <f t="shared" si="182"/>
        <v>0</v>
      </c>
      <c r="J332">
        <f t="shared" si="182"/>
        <v>0</v>
      </c>
      <c r="K332">
        <f t="shared" si="182"/>
        <v>0</v>
      </c>
      <c r="L332">
        <f t="shared" si="182"/>
        <v>0</v>
      </c>
      <c r="M332">
        <f t="shared" si="182"/>
        <v>0</v>
      </c>
      <c r="N332">
        <f t="shared" si="182"/>
        <v>0</v>
      </c>
      <c r="O332">
        <f t="shared" si="182"/>
        <v>0</v>
      </c>
      <c r="P332">
        <f t="shared" si="182"/>
        <v>0</v>
      </c>
      <c r="Q332">
        <f t="shared" si="182"/>
        <v>0</v>
      </c>
      <c r="R332">
        <f t="shared" si="182"/>
        <v>0</v>
      </c>
      <c r="S332">
        <f t="shared" si="181"/>
        <v>0</v>
      </c>
      <c r="T332">
        <f t="shared" si="181"/>
        <v>0</v>
      </c>
      <c r="U332">
        <f t="shared" si="181"/>
        <v>0</v>
      </c>
      <c r="V332">
        <f t="shared" si="181"/>
        <v>0</v>
      </c>
      <c r="W332">
        <f t="shared" si="181"/>
        <v>0</v>
      </c>
      <c r="X332">
        <f t="shared" si="181"/>
        <v>0</v>
      </c>
      <c r="Y332">
        <f t="shared" si="181"/>
        <v>0</v>
      </c>
      <c r="Z332">
        <f t="shared" si="181"/>
        <v>0</v>
      </c>
      <c r="AA332">
        <f t="shared" si="181"/>
        <v>0</v>
      </c>
      <c r="AB332">
        <f t="shared" si="181"/>
        <v>0</v>
      </c>
      <c r="AC332">
        <f t="shared" si="181"/>
        <v>0</v>
      </c>
      <c r="AD332">
        <f t="shared" si="181"/>
        <v>0</v>
      </c>
      <c r="AE332">
        <f t="shared" si="181"/>
        <v>0</v>
      </c>
      <c r="AF332">
        <f t="shared" si="181"/>
        <v>0</v>
      </c>
      <c r="AG332">
        <f t="shared" si="181"/>
        <v>0</v>
      </c>
      <c r="AH332">
        <f t="shared" si="176"/>
        <v>0</v>
      </c>
      <c r="AI332">
        <f t="shared" si="176"/>
        <v>0</v>
      </c>
      <c r="AJ332">
        <f t="shared" si="176"/>
        <v>0</v>
      </c>
      <c r="AK332">
        <f t="shared" si="176"/>
        <v>0</v>
      </c>
      <c r="AL332">
        <f t="shared" si="176"/>
        <v>0</v>
      </c>
      <c r="AM332">
        <f t="shared" si="176"/>
        <v>0</v>
      </c>
      <c r="AN332">
        <f t="shared" si="176"/>
        <v>0</v>
      </c>
      <c r="AO332">
        <f t="shared" si="176"/>
        <v>0</v>
      </c>
      <c r="AP332">
        <f t="shared" si="176"/>
        <v>0</v>
      </c>
      <c r="AQ332">
        <f t="shared" si="176"/>
        <v>0</v>
      </c>
      <c r="AR332">
        <f t="shared" si="176"/>
        <v>0</v>
      </c>
      <c r="AS332">
        <f t="shared" si="176"/>
        <v>1</v>
      </c>
      <c r="AT332">
        <f t="shared" si="176"/>
        <v>0</v>
      </c>
      <c r="AU332">
        <f t="shared" si="176"/>
        <v>0</v>
      </c>
      <c r="AV332">
        <f t="shared" si="176"/>
        <v>0</v>
      </c>
      <c r="AW332">
        <f t="shared" si="176"/>
        <v>0</v>
      </c>
      <c r="AX332">
        <f t="shared" si="175"/>
        <v>0</v>
      </c>
      <c r="AY332">
        <f t="shared" si="175"/>
        <v>0</v>
      </c>
      <c r="AZ332">
        <f t="shared" si="175"/>
        <v>0</v>
      </c>
      <c r="BA332">
        <f t="shared" si="175"/>
        <v>0</v>
      </c>
      <c r="BB332">
        <f t="shared" si="175"/>
        <v>0</v>
      </c>
      <c r="BC332">
        <f t="shared" si="175"/>
        <v>0</v>
      </c>
      <c r="BD332">
        <f t="shared" si="175"/>
        <v>0</v>
      </c>
      <c r="BE332">
        <f t="shared" si="175"/>
        <v>0</v>
      </c>
      <c r="BF332">
        <f t="shared" si="175"/>
        <v>0</v>
      </c>
      <c r="BG332">
        <f t="shared" si="175"/>
        <v>0</v>
      </c>
      <c r="BH332">
        <f t="shared" si="175"/>
        <v>0</v>
      </c>
      <c r="BI332">
        <f t="shared" si="175"/>
        <v>0</v>
      </c>
      <c r="BJ332">
        <f t="shared" si="175"/>
        <v>0</v>
      </c>
      <c r="BK332">
        <f t="shared" si="175"/>
        <v>0</v>
      </c>
      <c r="BL332">
        <f t="shared" si="175"/>
        <v>0</v>
      </c>
      <c r="BM332">
        <f t="shared" si="180"/>
        <v>0</v>
      </c>
      <c r="BN332">
        <f t="shared" si="180"/>
        <v>0</v>
      </c>
      <c r="BO332">
        <f t="shared" si="180"/>
        <v>0</v>
      </c>
      <c r="BP332">
        <f t="shared" si="180"/>
        <v>0</v>
      </c>
      <c r="BQ332">
        <f t="shared" si="180"/>
        <v>0</v>
      </c>
      <c r="BR332">
        <f t="shared" si="180"/>
        <v>0</v>
      </c>
      <c r="BS332">
        <f t="shared" si="180"/>
        <v>0</v>
      </c>
      <c r="BT332">
        <f t="shared" si="180"/>
        <v>0</v>
      </c>
      <c r="BU332">
        <f t="shared" si="180"/>
        <v>0</v>
      </c>
      <c r="BV332">
        <f t="shared" si="180"/>
        <v>0</v>
      </c>
      <c r="BW332">
        <f t="shared" si="180"/>
        <v>0</v>
      </c>
      <c r="BX332">
        <f t="shared" si="180"/>
        <v>0</v>
      </c>
      <c r="BY332">
        <f t="shared" si="180"/>
        <v>0</v>
      </c>
      <c r="BZ332">
        <f t="shared" si="180"/>
        <v>0</v>
      </c>
      <c r="CA332">
        <f t="shared" si="180"/>
        <v>0</v>
      </c>
      <c r="CB332">
        <f t="shared" si="180"/>
        <v>0</v>
      </c>
      <c r="CC332">
        <f t="shared" si="178"/>
        <v>0</v>
      </c>
      <c r="CD332">
        <f t="shared" si="178"/>
        <v>0</v>
      </c>
      <c r="CE332">
        <f t="shared" si="178"/>
        <v>0</v>
      </c>
      <c r="CF332">
        <f t="shared" si="178"/>
        <v>0</v>
      </c>
      <c r="CG332">
        <f t="shared" si="178"/>
        <v>0</v>
      </c>
      <c r="CH332">
        <f t="shared" si="178"/>
        <v>0</v>
      </c>
      <c r="CI332">
        <f t="shared" si="178"/>
        <v>0</v>
      </c>
      <c r="CJ332">
        <f t="shared" si="178"/>
        <v>0</v>
      </c>
      <c r="CK332">
        <f t="shared" si="178"/>
        <v>0</v>
      </c>
      <c r="CL332">
        <f t="shared" si="178"/>
        <v>0</v>
      </c>
      <c r="CM332">
        <f t="shared" si="178"/>
        <v>0</v>
      </c>
      <c r="CN332">
        <f t="shared" si="178"/>
        <v>0</v>
      </c>
      <c r="CO332">
        <f t="shared" si="178"/>
        <v>0</v>
      </c>
      <c r="CP332">
        <f t="shared" si="178"/>
        <v>0</v>
      </c>
      <c r="CQ332">
        <f t="shared" si="178"/>
        <v>0</v>
      </c>
      <c r="CR332">
        <f t="shared" si="179"/>
        <v>0</v>
      </c>
      <c r="CS332">
        <f t="shared" si="179"/>
        <v>0</v>
      </c>
      <c r="CT332">
        <f t="shared" si="179"/>
        <v>0</v>
      </c>
      <c r="CU332">
        <f t="shared" si="179"/>
        <v>0</v>
      </c>
      <c r="CV332">
        <f t="shared" si="179"/>
        <v>0</v>
      </c>
      <c r="CW332">
        <f t="shared" si="179"/>
        <v>0</v>
      </c>
      <c r="CX332">
        <f t="shared" si="179"/>
        <v>0</v>
      </c>
      <c r="CY332">
        <f t="shared" si="179"/>
        <v>0</v>
      </c>
      <c r="CZ332">
        <f t="shared" si="179"/>
        <v>0</v>
      </c>
      <c r="DA332">
        <f t="shared" si="179"/>
        <v>0</v>
      </c>
      <c r="DB332">
        <f t="shared" si="179"/>
        <v>0</v>
      </c>
      <c r="DC332">
        <f t="shared" si="179"/>
        <v>0</v>
      </c>
      <c r="DD332">
        <f t="shared" si="179"/>
        <v>0</v>
      </c>
      <c r="DE332">
        <f t="shared" si="179"/>
        <v>0</v>
      </c>
      <c r="DF332">
        <f t="shared" si="179"/>
        <v>0</v>
      </c>
      <c r="DG332">
        <f t="shared" si="179"/>
        <v>0</v>
      </c>
      <c r="DH332">
        <f t="shared" si="177"/>
        <v>0</v>
      </c>
      <c r="DI332">
        <f t="shared" si="177"/>
        <v>0</v>
      </c>
      <c r="DJ332">
        <f t="shared" si="177"/>
        <v>0</v>
      </c>
      <c r="DK332">
        <f t="shared" si="177"/>
        <v>0</v>
      </c>
      <c r="DL332">
        <f t="shared" si="177"/>
        <v>0</v>
      </c>
      <c r="DM332">
        <f t="shared" si="177"/>
        <v>0</v>
      </c>
      <c r="DN332">
        <f t="shared" si="177"/>
        <v>0</v>
      </c>
      <c r="DO332">
        <f t="shared" si="177"/>
        <v>0</v>
      </c>
      <c r="DP332">
        <f t="shared" si="177"/>
        <v>0</v>
      </c>
      <c r="DQ332">
        <f t="shared" si="177"/>
        <v>0</v>
      </c>
      <c r="DR332">
        <f t="shared" si="177"/>
        <v>0</v>
      </c>
      <c r="DS332">
        <f t="shared" si="177"/>
        <v>0</v>
      </c>
      <c r="DT332">
        <f t="shared" si="177"/>
        <v>0</v>
      </c>
      <c r="DU332">
        <f t="shared" si="177"/>
        <v>0</v>
      </c>
      <c r="DV332">
        <f t="shared" si="177"/>
        <v>0</v>
      </c>
    </row>
    <row r="333" spans="1:126" x14ac:dyDescent="0.3">
      <c r="A333" s="13" t="s">
        <v>1448</v>
      </c>
      <c r="B333" s="15" t="str">
        <f>VLOOKUP(Sheet6!A333,Phase1IDs!A248:I1050,8,0)</f>
        <v>T1212, T1078, T1531</v>
      </c>
      <c r="C333">
        <f t="shared" si="182"/>
        <v>0</v>
      </c>
      <c r="D333">
        <f t="shared" si="182"/>
        <v>0</v>
      </c>
      <c r="E333">
        <f t="shared" si="182"/>
        <v>0</v>
      </c>
      <c r="F333">
        <f t="shared" si="182"/>
        <v>0</v>
      </c>
      <c r="G333">
        <f t="shared" si="182"/>
        <v>0</v>
      </c>
      <c r="H333">
        <f t="shared" si="182"/>
        <v>0</v>
      </c>
      <c r="I333">
        <f t="shared" si="182"/>
        <v>0</v>
      </c>
      <c r="J333">
        <f t="shared" si="182"/>
        <v>0</v>
      </c>
      <c r="K333">
        <f t="shared" si="182"/>
        <v>0</v>
      </c>
      <c r="L333">
        <f t="shared" si="182"/>
        <v>0</v>
      </c>
      <c r="M333">
        <f t="shared" si="182"/>
        <v>0</v>
      </c>
      <c r="N333">
        <f t="shared" si="182"/>
        <v>0</v>
      </c>
      <c r="O333">
        <f t="shared" si="182"/>
        <v>0</v>
      </c>
      <c r="P333">
        <f t="shared" si="182"/>
        <v>0</v>
      </c>
      <c r="Q333">
        <f t="shared" si="182"/>
        <v>0</v>
      </c>
      <c r="R333">
        <f t="shared" si="182"/>
        <v>0</v>
      </c>
      <c r="S333">
        <f t="shared" si="181"/>
        <v>0</v>
      </c>
      <c r="T333">
        <f t="shared" si="181"/>
        <v>0</v>
      </c>
      <c r="U333">
        <f t="shared" si="181"/>
        <v>1</v>
      </c>
      <c r="V333">
        <f t="shared" si="181"/>
        <v>0</v>
      </c>
      <c r="W333">
        <f t="shared" si="181"/>
        <v>0</v>
      </c>
      <c r="X333">
        <f t="shared" si="181"/>
        <v>0</v>
      </c>
      <c r="Y333">
        <f t="shared" si="181"/>
        <v>0</v>
      </c>
      <c r="Z333">
        <f t="shared" si="181"/>
        <v>0</v>
      </c>
      <c r="AA333">
        <f t="shared" si="181"/>
        <v>0</v>
      </c>
      <c r="AB333">
        <f t="shared" si="181"/>
        <v>0</v>
      </c>
      <c r="AC333">
        <f t="shared" si="181"/>
        <v>0</v>
      </c>
      <c r="AD333">
        <f t="shared" si="181"/>
        <v>0</v>
      </c>
      <c r="AE333">
        <f t="shared" si="181"/>
        <v>0</v>
      </c>
      <c r="AF333">
        <f t="shared" si="181"/>
        <v>0</v>
      </c>
      <c r="AG333">
        <f t="shared" si="181"/>
        <v>0</v>
      </c>
      <c r="AH333">
        <f t="shared" si="176"/>
        <v>0</v>
      </c>
      <c r="AI333">
        <f t="shared" si="176"/>
        <v>0</v>
      </c>
      <c r="AJ333">
        <f t="shared" si="176"/>
        <v>0</v>
      </c>
      <c r="AK333">
        <f t="shared" si="176"/>
        <v>0</v>
      </c>
      <c r="AL333">
        <f t="shared" si="176"/>
        <v>0</v>
      </c>
      <c r="AM333">
        <f t="shared" si="176"/>
        <v>0</v>
      </c>
      <c r="AN333">
        <f t="shared" si="176"/>
        <v>0</v>
      </c>
      <c r="AO333">
        <f t="shared" si="176"/>
        <v>0</v>
      </c>
      <c r="AP333">
        <f t="shared" si="176"/>
        <v>0</v>
      </c>
      <c r="AQ333">
        <f t="shared" si="176"/>
        <v>0</v>
      </c>
      <c r="AR333">
        <f t="shared" si="176"/>
        <v>0</v>
      </c>
      <c r="AS333">
        <f t="shared" si="176"/>
        <v>0</v>
      </c>
      <c r="AT333">
        <f t="shared" si="176"/>
        <v>0</v>
      </c>
      <c r="AU333">
        <f t="shared" si="176"/>
        <v>0</v>
      </c>
      <c r="AV333">
        <f t="shared" si="176"/>
        <v>0</v>
      </c>
      <c r="AW333">
        <f t="shared" ref="AW333:BL348" si="183">IF($B333=0,0,COUNTIFS($B333,"*"&amp;AW$1&amp;"*"))</f>
        <v>0</v>
      </c>
      <c r="AX333">
        <f t="shared" si="183"/>
        <v>0</v>
      </c>
      <c r="AY333">
        <f t="shared" si="183"/>
        <v>1</v>
      </c>
      <c r="AZ333">
        <f t="shared" si="183"/>
        <v>0</v>
      </c>
      <c r="BA333">
        <f t="shared" si="183"/>
        <v>0</v>
      </c>
      <c r="BB333">
        <f t="shared" si="183"/>
        <v>0</v>
      </c>
      <c r="BC333">
        <f t="shared" si="183"/>
        <v>0</v>
      </c>
      <c r="BD333">
        <f t="shared" si="183"/>
        <v>0</v>
      </c>
      <c r="BE333">
        <f t="shared" si="183"/>
        <v>0</v>
      </c>
      <c r="BF333">
        <f t="shared" si="183"/>
        <v>0</v>
      </c>
      <c r="BG333">
        <f t="shared" si="183"/>
        <v>0</v>
      </c>
      <c r="BH333">
        <f t="shared" si="183"/>
        <v>0</v>
      </c>
      <c r="BI333">
        <f t="shared" si="183"/>
        <v>0</v>
      </c>
      <c r="BJ333">
        <f t="shared" si="183"/>
        <v>0</v>
      </c>
      <c r="BK333">
        <f t="shared" si="183"/>
        <v>0</v>
      </c>
      <c r="BL333">
        <f t="shared" si="183"/>
        <v>0</v>
      </c>
      <c r="BM333">
        <f t="shared" si="180"/>
        <v>0</v>
      </c>
      <c r="BN333">
        <f t="shared" si="180"/>
        <v>0</v>
      </c>
      <c r="BO333">
        <f t="shared" si="180"/>
        <v>0</v>
      </c>
      <c r="BP333">
        <f t="shared" si="180"/>
        <v>0</v>
      </c>
      <c r="BQ333">
        <f t="shared" si="180"/>
        <v>0</v>
      </c>
      <c r="BR333">
        <f t="shared" si="180"/>
        <v>0</v>
      </c>
      <c r="BS333">
        <f t="shared" si="180"/>
        <v>0</v>
      </c>
      <c r="BT333">
        <f t="shared" si="180"/>
        <v>0</v>
      </c>
      <c r="BU333">
        <f t="shared" si="180"/>
        <v>0</v>
      </c>
      <c r="BV333">
        <f t="shared" si="180"/>
        <v>0</v>
      </c>
      <c r="BW333">
        <f t="shared" si="180"/>
        <v>0</v>
      </c>
      <c r="BX333">
        <f t="shared" si="180"/>
        <v>0</v>
      </c>
      <c r="BY333">
        <f t="shared" si="180"/>
        <v>0</v>
      </c>
      <c r="BZ333">
        <f t="shared" si="180"/>
        <v>0</v>
      </c>
      <c r="CA333">
        <f t="shared" si="180"/>
        <v>1</v>
      </c>
      <c r="CB333">
        <f t="shared" si="180"/>
        <v>0</v>
      </c>
      <c r="CC333">
        <f t="shared" si="178"/>
        <v>0</v>
      </c>
      <c r="CD333">
        <f t="shared" si="178"/>
        <v>0</v>
      </c>
      <c r="CE333">
        <f t="shared" si="178"/>
        <v>0</v>
      </c>
      <c r="CF333">
        <f t="shared" si="178"/>
        <v>0</v>
      </c>
      <c r="CG333">
        <f t="shared" si="178"/>
        <v>0</v>
      </c>
      <c r="CH333">
        <f t="shared" si="178"/>
        <v>0</v>
      </c>
      <c r="CI333">
        <f t="shared" si="178"/>
        <v>0</v>
      </c>
      <c r="CJ333">
        <f t="shared" si="178"/>
        <v>0</v>
      </c>
      <c r="CK333">
        <f t="shared" si="178"/>
        <v>0</v>
      </c>
      <c r="CL333">
        <f t="shared" si="178"/>
        <v>0</v>
      </c>
      <c r="CM333">
        <f t="shared" si="178"/>
        <v>0</v>
      </c>
      <c r="CN333">
        <f t="shared" si="178"/>
        <v>0</v>
      </c>
      <c r="CO333">
        <f t="shared" si="178"/>
        <v>0</v>
      </c>
      <c r="CP333">
        <f t="shared" si="178"/>
        <v>0</v>
      </c>
      <c r="CQ333">
        <f t="shared" si="178"/>
        <v>0</v>
      </c>
      <c r="CR333">
        <f t="shared" si="179"/>
        <v>0</v>
      </c>
      <c r="CS333">
        <f t="shared" si="179"/>
        <v>0</v>
      </c>
      <c r="CT333">
        <f t="shared" si="179"/>
        <v>0</v>
      </c>
      <c r="CU333">
        <f t="shared" si="179"/>
        <v>0</v>
      </c>
      <c r="CV333">
        <f t="shared" si="179"/>
        <v>0</v>
      </c>
      <c r="CW333">
        <f t="shared" si="179"/>
        <v>0</v>
      </c>
      <c r="CX333">
        <f t="shared" si="179"/>
        <v>0</v>
      </c>
      <c r="CY333">
        <f t="shared" si="179"/>
        <v>0</v>
      </c>
      <c r="CZ333">
        <f t="shared" si="179"/>
        <v>0</v>
      </c>
      <c r="DA333">
        <f t="shared" si="179"/>
        <v>0</v>
      </c>
      <c r="DB333">
        <f t="shared" si="179"/>
        <v>0</v>
      </c>
      <c r="DC333">
        <f t="shared" si="179"/>
        <v>0</v>
      </c>
      <c r="DD333">
        <f t="shared" si="179"/>
        <v>0</v>
      </c>
      <c r="DE333">
        <f t="shared" si="179"/>
        <v>0</v>
      </c>
      <c r="DF333">
        <f t="shared" si="179"/>
        <v>0</v>
      </c>
      <c r="DG333">
        <f t="shared" si="179"/>
        <v>0</v>
      </c>
      <c r="DH333">
        <f t="shared" si="177"/>
        <v>0</v>
      </c>
      <c r="DI333">
        <f t="shared" si="177"/>
        <v>0</v>
      </c>
      <c r="DJ333">
        <f t="shared" si="177"/>
        <v>0</v>
      </c>
      <c r="DK333">
        <f t="shared" si="177"/>
        <v>0</v>
      </c>
      <c r="DL333">
        <f t="shared" si="177"/>
        <v>0</v>
      </c>
      <c r="DM333">
        <f t="shared" si="177"/>
        <v>0</v>
      </c>
      <c r="DN333">
        <f t="shared" si="177"/>
        <v>0</v>
      </c>
      <c r="DO333">
        <f t="shared" si="177"/>
        <v>0</v>
      </c>
      <c r="DP333">
        <f t="shared" si="177"/>
        <v>0</v>
      </c>
      <c r="DQ333">
        <f t="shared" si="177"/>
        <v>0</v>
      </c>
      <c r="DR333">
        <f t="shared" si="177"/>
        <v>0</v>
      </c>
      <c r="DS333">
        <f t="shared" si="177"/>
        <v>0</v>
      </c>
      <c r="DT333">
        <f t="shared" si="177"/>
        <v>0</v>
      </c>
      <c r="DU333">
        <f t="shared" si="177"/>
        <v>0</v>
      </c>
      <c r="DV333">
        <f t="shared" si="177"/>
        <v>0</v>
      </c>
    </row>
    <row r="334" spans="1:126" x14ac:dyDescent="0.3">
      <c r="A334" s="11" t="s">
        <v>1543</v>
      </c>
      <c r="B334" s="15" t="str">
        <f>VLOOKUP(Sheet6!A334,Phase1IDs!A249:I1051,8,0)</f>
        <v>T1499/004/</v>
      </c>
      <c r="C334">
        <f t="shared" si="182"/>
        <v>0</v>
      </c>
      <c r="D334">
        <f t="shared" si="182"/>
        <v>0</v>
      </c>
      <c r="E334">
        <f t="shared" si="182"/>
        <v>0</v>
      </c>
      <c r="F334">
        <f t="shared" si="182"/>
        <v>0</v>
      </c>
      <c r="G334">
        <f t="shared" si="182"/>
        <v>0</v>
      </c>
      <c r="H334">
        <f t="shared" si="182"/>
        <v>0</v>
      </c>
      <c r="I334">
        <f t="shared" si="182"/>
        <v>0</v>
      </c>
      <c r="J334">
        <f t="shared" si="182"/>
        <v>0</v>
      </c>
      <c r="K334">
        <f t="shared" si="182"/>
        <v>0</v>
      </c>
      <c r="L334">
        <f t="shared" si="182"/>
        <v>0</v>
      </c>
      <c r="M334">
        <f t="shared" si="182"/>
        <v>0</v>
      </c>
      <c r="N334">
        <f t="shared" si="182"/>
        <v>0</v>
      </c>
      <c r="O334">
        <f t="shared" si="182"/>
        <v>0</v>
      </c>
      <c r="P334">
        <f t="shared" si="182"/>
        <v>0</v>
      </c>
      <c r="Q334">
        <f t="shared" si="182"/>
        <v>0</v>
      </c>
      <c r="R334">
        <f t="shared" si="182"/>
        <v>0</v>
      </c>
      <c r="S334">
        <f t="shared" si="181"/>
        <v>0</v>
      </c>
      <c r="T334">
        <f t="shared" si="181"/>
        <v>0</v>
      </c>
      <c r="U334">
        <f t="shared" si="181"/>
        <v>0</v>
      </c>
      <c r="V334">
        <f t="shared" si="181"/>
        <v>0</v>
      </c>
      <c r="W334">
        <f t="shared" si="181"/>
        <v>0</v>
      </c>
      <c r="X334">
        <f t="shared" si="181"/>
        <v>0</v>
      </c>
      <c r="Y334">
        <f t="shared" si="181"/>
        <v>0</v>
      </c>
      <c r="Z334">
        <f t="shared" si="181"/>
        <v>0</v>
      </c>
      <c r="AA334">
        <f t="shared" si="181"/>
        <v>0</v>
      </c>
      <c r="AB334">
        <f t="shared" si="181"/>
        <v>0</v>
      </c>
      <c r="AC334">
        <f t="shared" si="181"/>
        <v>0</v>
      </c>
      <c r="AD334">
        <f t="shared" si="181"/>
        <v>0</v>
      </c>
      <c r="AE334">
        <f t="shared" si="181"/>
        <v>0</v>
      </c>
      <c r="AF334">
        <f t="shared" si="181"/>
        <v>0</v>
      </c>
      <c r="AG334">
        <f t="shared" si="181"/>
        <v>0</v>
      </c>
      <c r="AH334">
        <f t="shared" ref="AH334:AW349" si="184">IF($B334=0,0,COUNTIFS($B334,"*"&amp;AH$1&amp;"*"))</f>
        <v>0</v>
      </c>
      <c r="AI334">
        <f t="shared" si="184"/>
        <v>0</v>
      </c>
      <c r="AJ334">
        <f t="shared" si="184"/>
        <v>0</v>
      </c>
      <c r="AK334">
        <f t="shared" si="184"/>
        <v>0</v>
      </c>
      <c r="AL334">
        <f t="shared" si="184"/>
        <v>0</v>
      </c>
      <c r="AM334">
        <f t="shared" si="184"/>
        <v>0</v>
      </c>
      <c r="AN334">
        <f t="shared" si="184"/>
        <v>0</v>
      </c>
      <c r="AO334">
        <f t="shared" si="184"/>
        <v>0</v>
      </c>
      <c r="AP334">
        <f t="shared" si="184"/>
        <v>0</v>
      </c>
      <c r="AQ334">
        <f t="shared" si="184"/>
        <v>0</v>
      </c>
      <c r="AR334">
        <f t="shared" si="184"/>
        <v>0</v>
      </c>
      <c r="AS334">
        <f t="shared" si="184"/>
        <v>0</v>
      </c>
      <c r="AT334">
        <f t="shared" si="184"/>
        <v>0</v>
      </c>
      <c r="AU334">
        <f t="shared" si="184"/>
        <v>0</v>
      </c>
      <c r="AV334">
        <f t="shared" si="184"/>
        <v>0</v>
      </c>
      <c r="AW334">
        <f t="shared" si="184"/>
        <v>0</v>
      </c>
      <c r="AX334">
        <f t="shared" si="183"/>
        <v>0</v>
      </c>
      <c r="AY334">
        <f t="shared" si="183"/>
        <v>0</v>
      </c>
      <c r="AZ334">
        <f t="shared" si="183"/>
        <v>0</v>
      </c>
      <c r="BA334">
        <f t="shared" si="183"/>
        <v>0</v>
      </c>
      <c r="BB334">
        <f t="shared" si="183"/>
        <v>0</v>
      </c>
      <c r="BC334">
        <f t="shared" si="183"/>
        <v>0</v>
      </c>
      <c r="BD334">
        <f t="shared" si="183"/>
        <v>0</v>
      </c>
      <c r="BE334">
        <f t="shared" si="183"/>
        <v>0</v>
      </c>
      <c r="BF334">
        <f t="shared" si="183"/>
        <v>0</v>
      </c>
      <c r="BG334">
        <f t="shared" si="183"/>
        <v>0</v>
      </c>
      <c r="BH334">
        <f t="shared" si="183"/>
        <v>0</v>
      </c>
      <c r="BI334">
        <f t="shared" si="183"/>
        <v>0</v>
      </c>
      <c r="BJ334">
        <f t="shared" si="183"/>
        <v>0</v>
      </c>
      <c r="BK334">
        <f t="shared" si="183"/>
        <v>0</v>
      </c>
      <c r="BL334">
        <f t="shared" si="183"/>
        <v>0</v>
      </c>
      <c r="BM334">
        <f t="shared" si="180"/>
        <v>0</v>
      </c>
      <c r="BN334">
        <f t="shared" si="180"/>
        <v>0</v>
      </c>
      <c r="BO334">
        <f t="shared" si="180"/>
        <v>0</v>
      </c>
      <c r="BP334">
        <f t="shared" si="180"/>
        <v>1</v>
      </c>
      <c r="BQ334">
        <f t="shared" si="180"/>
        <v>0</v>
      </c>
      <c r="BR334">
        <f t="shared" si="180"/>
        <v>0</v>
      </c>
      <c r="BS334">
        <f t="shared" si="180"/>
        <v>1</v>
      </c>
      <c r="BT334">
        <f t="shared" si="180"/>
        <v>0</v>
      </c>
      <c r="BU334">
        <f t="shared" si="180"/>
        <v>0</v>
      </c>
      <c r="BV334">
        <f t="shared" si="180"/>
        <v>0</v>
      </c>
      <c r="BW334">
        <f t="shared" si="180"/>
        <v>0</v>
      </c>
      <c r="BX334">
        <f t="shared" si="180"/>
        <v>0</v>
      </c>
      <c r="BY334">
        <f t="shared" si="180"/>
        <v>0</v>
      </c>
      <c r="BZ334">
        <f t="shared" si="180"/>
        <v>0</v>
      </c>
      <c r="CA334">
        <f t="shared" si="180"/>
        <v>0</v>
      </c>
      <c r="CB334">
        <f t="shared" si="180"/>
        <v>0</v>
      </c>
      <c r="CC334">
        <f t="shared" si="178"/>
        <v>0</v>
      </c>
      <c r="CD334">
        <f t="shared" si="178"/>
        <v>0</v>
      </c>
      <c r="CE334">
        <f t="shared" si="178"/>
        <v>0</v>
      </c>
      <c r="CF334">
        <f t="shared" si="178"/>
        <v>0</v>
      </c>
      <c r="CG334">
        <f t="shared" si="178"/>
        <v>0</v>
      </c>
      <c r="CH334">
        <f t="shared" si="178"/>
        <v>0</v>
      </c>
      <c r="CI334">
        <f t="shared" si="178"/>
        <v>0</v>
      </c>
      <c r="CJ334">
        <f t="shared" si="178"/>
        <v>0</v>
      </c>
      <c r="CK334">
        <f t="shared" si="178"/>
        <v>0</v>
      </c>
      <c r="CL334">
        <f t="shared" si="178"/>
        <v>0</v>
      </c>
      <c r="CM334">
        <f t="shared" si="178"/>
        <v>0</v>
      </c>
      <c r="CN334">
        <f t="shared" si="178"/>
        <v>0</v>
      </c>
      <c r="CO334">
        <f t="shared" si="178"/>
        <v>0</v>
      </c>
      <c r="CP334">
        <f t="shared" si="178"/>
        <v>0</v>
      </c>
      <c r="CQ334">
        <f t="shared" si="178"/>
        <v>0</v>
      </c>
      <c r="CR334">
        <f t="shared" si="179"/>
        <v>0</v>
      </c>
      <c r="CS334">
        <f t="shared" si="179"/>
        <v>0</v>
      </c>
      <c r="CT334">
        <f t="shared" si="179"/>
        <v>0</v>
      </c>
      <c r="CU334">
        <f t="shared" si="179"/>
        <v>0</v>
      </c>
      <c r="CV334">
        <f t="shared" si="179"/>
        <v>0</v>
      </c>
      <c r="CW334">
        <f t="shared" si="179"/>
        <v>0</v>
      </c>
      <c r="CX334">
        <f t="shared" si="179"/>
        <v>0</v>
      </c>
      <c r="CY334">
        <f t="shared" si="179"/>
        <v>0</v>
      </c>
      <c r="CZ334">
        <f t="shared" si="179"/>
        <v>0</v>
      </c>
      <c r="DA334">
        <f t="shared" si="179"/>
        <v>0</v>
      </c>
      <c r="DB334">
        <f t="shared" si="179"/>
        <v>0</v>
      </c>
      <c r="DC334">
        <f t="shared" si="179"/>
        <v>0</v>
      </c>
      <c r="DD334">
        <f t="shared" si="179"/>
        <v>0</v>
      </c>
      <c r="DE334">
        <f t="shared" si="179"/>
        <v>0</v>
      </c>
      <c r="DF334">
        <f t="shared" si="179"/>
        <v>0</v>
      </c>
      <c r="DG334">
        <f t="shared" si="179"/>
        <v>0</v>
      </c>
      <c r="DH334">
        <f t="shared" si="177"/>
        <v>0</v>
      </c>
      <c r="DI334">
        <f t="shared" si="177"/>
        <v>0</v>
      </c>
      <c r="DJ334">
        <f t="shared" si="177"/>
        <v>0</v>
      </c>
      <c r="DK334">
        <f t="shared" si="177"/>
        <v>0</v>
      </c>
      <c r="DL334">
        <f t="shared" si="177"/>
        <v>0</v>
      </c>
      <c r="DM334">
        <f t="shared" si="177"/>
        <v>0</v>
      </c>
      <c r="DN334">
        <f t="shared" si="177"/>
        <v>0</v>
      </c>
      <c r="DO334">
        <f t="shared" si="177"/>
        <v>0</v>
      </c>
      <c r="DP334">
        <f t="shared" si="177"/>
        <v>0</v>
      </c>
      <c r="DQ334">
        <f t="shared" si="177"/>
        <v>0</v>
      </c>
      <c r="DR334">
        <f t="shared" si="177"/>
        <v>0</v>
      </c>
      <c r="DS334">
        <f t="shared" si="177"/>
        <v>0</v>
      </c>
      <c r="DT334">
        <f t="shared" si="177"/>
        <v>0</v>
      </c>
      <c r="DU334">
        <f t="shared" si="177"/>
        <v>0</v>
      </c>
      <c r="DV334">
        <f t="shared" si="177"/>
        <v>0</v>
      </c>
    </row>
    <row r="335" spans="1:126" x14ac:dyDescent="0.3">
      <c r="A335" s="13" t="s">
        <v>1362</v>
      </c>
      <c r="B335" s="15" t="str">
        <f>VLOOKUP(Sheet6!A335,Phase1IDs!A250:I1052,8,0)</f>
        <v>T1204/002, T1203</v>
      </c>
      <c r="C335">
        <f t="shared" si="182"/>
        <v>0</v>
      </c>
      <c r="D335">
        <f t="shared" si="182"/>
        <v>0</v>
      </c>
      <c r="E335">
        <f t="shared" si="182"/>
        <v>0</v>
      </c>
      <c r="F335">
        <f t="shared" si="182"/>
        <v>0</v>
      </c>
      <c r="G335">
        <f t="shared" si="182"/>
        <v>0</v>
      </c>
      <c r="H335">
        <f t="shared" si="182"/>
        <v>0</v>
      </c>
      <c r="I335">
        <f t="shared" si="182"/>
        <v>0</v>
      </c>
      <c r="J335">
        <f t="shared" si="182"/>
        <v>0</v>
      </c>
      <c r="K335">
        <f t="shared" si="182"/>
        <v>0</v>
      </c>
      <c r="L335">
        <f t="shared" si="182"/>
        <v>0</v>
      </c>
      <c r="M335">
        <f t="shared" si="182"/>
        <v>0</v>
      </c>
      <c r="N335">
        <f t="shared" si="182"/>
        <v>0</v>
      </c>
      <c r="O335">
        <f t="shared" si="182"/>
        <v>0</v>
      </c>
      <c r="P335">
        <f t="shared" si="182"/>
        <v>0</v>
      </c>
      <c r="Q335">
        <f t="shared" si="182"/>
        <v>0</v>
      </c>
      <c r="R335">
        <f t="shared" si="182"/>
        <v>0</v>
      </c>
      <c r="S335">
        <f t="shared" si="181"/>
        <v>0</v>
      </c>
      <c r="T335">
        <f t="shared" si="181"/>
        <v>0</v>
      </c>
      <c r="U335">
        <f t="shared" si="181"/>
        <v>0</v>
      </c>
      <c r="V335">
        <f t="shared" si="181"/>
        <v>0</v>
      </c>
      <c r="W335">
        <f t="shared" si="181"/>
        <v>0</v>
      </c>
      <c r="X335">
        <f t="shared" si="181"/>
        <v>0</v>
      </c>
      <c r="Y335">
        <f t="shared" si="181"/>
        <v>0</v>
      </c>
      <c r="Z335">
        <f t="shared" si="181"/>
        <v>0</v>
      </c>
      <c r="AA335">
        <f t="shared" si="181"/>
        <v>0</v>
      </c>
      <c r="AB335">
        <f t="shared" si="181"/>
        <v>0</v>
      </c>
      <c r="AC335">
        <f t="shared" si="181"/>
        <v>0</v>
      </c>
      <c r="AD335">
        <f t="shared" si="181"/>
        <v>0</v>
      </c>
      <c r="AE335">
        <f t="shared" si="181"/>
        <v>0</v>
      </c>
      <c r="AF335">
        <f t="shared" si="181"/>
        <v>0</v>
      </c>
      <c r="AG335">
        <f t="shared" si="181"/>
        <v>0</v>
      </c>
      <c r="AH335">
        <f t="shared" si="184"/>
        <v>0</v>
      </c>
      <c r="AI335">
        <f t="shared" si="184"/>
        <v>0</v>
      </c>
      <c r="AJ335">
        <f t="shared" si="184"/>
        <v>0</v>
      </c>
      <c r="AK335">
        <f t="shared" si="184"/>
        <v>0</v>
      </c>
      <c r="AL335">
        <f t="shared" si="184"/>
        <v>0</v>
      </c>
      <c r="AM335">
        <f t="shared" si="184"/>
        <v>0</v>
      </c>
      <c r="AN335">
        <f t="shared" si="184"/>
        <v>0</v>
      </c>
      <c r="AO335">
        <f t="shared" si="184"/>
        <v>0</v>
      </c>
      <c r="AP335">
        <f t="shared" si="184"/>
        <v>0</v>
      </c>
      <c r="AQ335">
        <f t="shared" si="184"/>
        <v>0</v>
      </c>
      <c r="AR335">
        <f t="shared" si="184"/>
        <v>0</v>
      </c>
      <c r="AS335">
        <f t="shared" si="184"/>
        <v>1</v>
      </c>
      <c r="AT335">
        <f t="shared" si="184"/>
        <v>1</v>
      </c>
      <c r="AU335">
        <f t="shared" si="184"/>
        <v>0</v>
      </c>
      <c r="AV335">
        <f t="shared" si="184"/>
        <v>1</v>
      </c>
      <c r="AW335">
        <f t="shared" si="184"/>
        <v>0</v>
      </c>
      <c r="AX335">
        <f t="shared" si="183"/>
        <v>0</v>
      </c>
      <c r="AY335">
        <f t="shared" si="183"/>
        <v>0</v>
      </c>
      <c r="AZ335">
        <f t="shared" si="183"/>
        <v>0</v>
      </c>
      <c r="BA335">
        <f t="shared" si="183"/>
        <v>0</v>
      </c>
      <c r="BB335">
        <f t="shared" si="183"/>
        <v>0</v>
      </c>
      <c r="BC335">
        <f t="shared" si="183"/>
        <v>0</v>
      </c>
      <c r="BD335">
        <f t="shared" si="183"/>
        <v>0</v>
      </c>
      <c r="BE335">
        <f t="shared" si="183"/>
        <v>0</v>
      </c>
      <c r="BF335">
        <f t="shared" si="183"/>
        <v>0</v>
      </c>
      <c r="BG335">
        <f t="shared" si="183"/>
        <v>0</v>
      </c>
      <c r="BH335">
        <f t="shared" si="183"/>
        <v>0</v>
      </c>
      <c r="BI335">
        <f t="shared" si="183"/>
        <v>0</v>
      </c>
      <c r="BJ335">
        <f t="shared" si="183"/>
        <v>0</v>
      </c>
      <c r="BK335">
        <f t="shared" si="183"/>
        <v>0</v>
      </c>
      <c r="BL335">
        <f t="shared" si="183"/>
        <v>0</v>
      </c>
      <c r="BM335">
        <f t="shared" si="180"/>
        <v>0</v>
      </c>
      <c r="BN335">
        <f t="shared" si="180"/>
        <v>0</v>
      </c>
      <c r="BO335">
        <f t="shared" si="180"/>
        <v>0</v>
      </c>
      <c r="BP335">
        <f t="shared" si="180"/>
        <v>0</v>
      </c>
      <c r="BQ335">
        <f t="shared" si="180"/>
        <v>0</v>
      </c>
      <c r="BR335">
        <f t="shared" si="180"/>
        <v>0</v>
      </c>
      <c r="BS335">
        <f t="shared" si="180"/>
        <v>0</v>
      </c>
      <c r="BT335">
        <f t="shared" si="180"/>
        <v>0</v>
      </c>
      <c r="BU335">
        <f t="shared" si="180"/>
        <v>0</v>
      </c>
      <c r="BV335">
        <f t="shared" si="180"/>
        <v>0</v>
      </c>
      <c r="BW335">
        <f t="shared" si="180"/>
        <v>0</v>
      </c>
      <c r="BX335">
        <f t="shared" si="180"/>
        <v>0</v>
      </c>
      <c r="BY335">
        <f t="shared" si="180"/>
        <v>0</v>
      </c>
      <c r="BZ335">
        <f t="shared" si="180"/>
        <v>0</v>
      </c>
      <c r="CA335">
        <f t="shared" si="180"/>
        <v>0</v>
      </c>
      <c r="CB335">
        <f t="shared" si="180"/>
        <v>0</v>
      </c>
      <c r="CC335">
        <f t="shared" si="178"/>
        <v>0</v>
      </c>
      <c r="CD335">
        <f t="shared" si="178"/>
        <v>0</v>
      </c>
      <c r="CE335">
        <f t="shared" si="178"/>
        <v>0</v>
      </c>
      <c r="CF335">
        <f t="shared" si="178"/>
        <v>0</v>
      </c>
      <c r="CG335">
        <f t="shared" si="178"/>
        <v>0</v>
      </c>
      <c r="CH335">
        <f t="shared" si="178"/>
        <v>0</v>
      </c>
      <c r="CI335">
        <f t="shared" si="178"/>
        <v>0</v>
      </c>
      <c r="CJ335">
        <f t="shared" si="178"/>
        <v>0</v>
      </c>
      <c r="CK335">
        <f t="shared" si="178"/>
        <v>0</v>
      </c>
      <c r="CL335">
        <f t="shared" si="178"/>
        <v>0</v>
      </c>
      <c r="CM335">
        <f t="shared" si="178"/>
        <v>0</v>
      </c>
      <c r="CN335">
        <f t="shared" si="178"/>
        <v>0</v>
      </c>
      <c r="CO335">
        <f t="shared" si="178"/>
        <v>0</v>
      </c>
      <c r="CP335">
        <f t="shared" si="178"/>
        <v>0</v>
      </c>
      <c r="CQ335">
        <f t="shared" si="178"/>
        <v>0</v>
      </c>
      <c r="CR335">
        <f t="shared" si="179"/>
        <v>0</v>
      </c>
      <c r="CS335">
        <f t="shared" si="179"/>
        <v>0</v>
      </c>
      <c r="CT335">
        <f t="shared" si="179"/>
        <v>0</v>
      </c>
      <c r="CU335">
        <f t="shared" si="179"/>
        <v>0</v>
      </c>
      <c r="CV335">
        <f t="shared" si="179"/>
        <v>0</v>
      </c>
      <c r="CW335">
        <f t="shared" si="179"/>
        <v>0</v>
      </c>
      <c r="CX335">
        <f t="shared" si="179"/>
        <v>0</v>
      </c>
      <c r="CY335">
        <f t="shared" si="179"/>
        <v>0</v>
      </c>
      <c r="CZ335">
        <f t="shared" si="179"/>
        <v>0</v>
      </c>
      <c r="DA335">
        <f t="shared" si="179"/>
        <v>0</v>
      </c>
      <c r="DB335">
        <f t="shared" si="179"/>
        <v>0</v>
      </c>
      <c r="DC335">
        <f t="shared" si="179"/>
        <v>0</v>
      </c>
      <c r="DD335">
        <f t="shared" si="179"/>
        <v>0</v>
      </c>
      <c r="DE335">
        <f t="shared" si="179"/>
        <v>0</v>
      </c>
      <c r="DF335">
        <f t="shared" si="179"/>
        <v>0</v>
      </c>
      <c r="DG335">
        <f t="shared" si="179"/>
        <v>0</v>
      </c>
      <c r="DH335">
        <f t="shared" si="177"/>
        <v>0</v>
      </c>
      <c r="DI335">
        <f t="shared" si="177"/>
        <v>0</v>
      </c>
      <c r="DJ335">
        <f t="shared" si="177"/>
        <v>0</v>
      </c>
      <c r="DK335">
        <f t="shared" si="177"/>
        <v>0</v>
      </c>
      <c r="DL335">
        <f t="shared" si="177"/>
        <v>0</v>
      </c>
      <c r="DM335">
        <f t="shared" si="177"/>
        <v>0</v>
      </c>
      <c r="DN335">
        <f t="shared" si="177"/>
        <v>0</v>
      </c>
      <c r="DO335">
        <f t="shared" si="177"/>
        <v>0</v>
      </c>
      <c r="DP335">
        <f t="shared" si="177"/>
        <v>0</v>
      </c>
      <c r="DQ335">
        <f t="shared" si="177"/>
        <v>0</v>
      </c>
      <c r="DR335">
        <f t="shared" si="177"/>
        <v>0</v>
      </c>
      <c r="DS335">
        <f t="shared" si="177"/>
        <v>0</v>
      </c>
      <c r="DT335">
        <f t="shared" si="177"/>
        <v>0</v>
      </c>
      <c r="DU335">
        <f t="shared" si="177"/>
        <v>0</v>
      </c>
      <c r="DV335">
        <f t="shared" si="177"/>
        <v>0</v>
      </c>
    </row>
    <row r="336" spans="1:126" x14ac:dyDescent="0.3">
      <c r="A336" s="11" t="s">
        <v>2707</v>
      </c>
      <c r="B336" s="15" t="e">
        <f>VLOOKUP(Sheet6!A336,Phase1IDs!A251:I1053,8,0)</f>
        <v>#N/A</v>
      </c>
      <c r="C336" t="e">
        <f t="shared" si="182"/>
        <v>#N/A</v>
      </c>
      <c r="D336" t="e">
        <f t="shared" si="182"/>
        <v>#N/A</v>
      </c>
      <c r="E336" t="e">
        <f t="shared" si="182"/>
        <v>#N/A</v>
      </c>
      <c r="F336" t="e">
        <f t="shared" si="182"/>
        <v>#N/A</v>
      </c>
      <c r="G336" t="e">
        <f t="shared" si="182"/>
        <v>#N/A</v>
      </c>
      <c r="H336" t="e">
        <f t="shared" si="182"/>
        <v>#N/A</v>
      </c>
      <c r="I336" t="e">
        <f t="shared" si="182"/>
        <v>#N/A</v>
      </c>
      <c r="J336" t="e">
        <f t="shared" si="182"/>
        <v>#N/A</v>
      </c>
      <c r="K336" t="e">
        <f t="shared" si="182"/>
        <v>#N/A</v>
      </c>
      <c r="L336" t="e">
        <f t="shared" si="182"/>
        <v>#N/A</v>
      </c>
      <c r="M336" t="e">
        <f t="shared" si="182"/>
        <v>#N/A</v>
      </c>
      <c r="N336" t="e">
        <f t="shared" si="182"/>
        <v>#N/A</v>
      </c>
      <c r="O336" t="e">
        <f t="shared" si="182"/>
        <v>#N/A</v>
      </c>
      <c r="P336" t="e">
        <f t="shared" si="182"/>
        <v>#N/A</v>
      </c>
      <c r="Q336" t="e">
        <f t="shared" si="182"/>
        <v>#N/A</v>
      </c>
      <c r="R336" t="e">
        <f t="shared" si="182"/>
        <v>#N/A</v>
      </c>
      <c r="S336" t="e">
        <f t="shared" si="181"/>
        <v>#N/A</v>
      </c>
      <c r="T336" t="e">
        <f t="shared" si="181"/>
        <v>#N/A</v>
      </c>
      <c r="U336" t="e">
        <f t="shared" si="181"/>
        <v>#N/A</v>
      </c>
      <c r="V336" t="e">
        <f t="shared" si="181"/>
        <v>#N/A</v>
      </c>
      <c r="W336" t="e">
        <f t="shared" si="181"/>
        <v>#N/A</v>
      </c>
      <c r="X336" t="e">
        <f t="shared" si="181"/>
        <v>#N/A</v>
      </c>
      <c r="Y336" t="e">
        <f t="shared" si="181"/>
        <v>#N/A</v>
      </c>
      <c r="Z336" t="e">
        <f t="shared" si="181"/>
        <v>#N/A</v>
      </c>
      <c r="AA336" t="e">
        <f t="shared" si="181"/>
        <v>#N/A</v>
      </c>
      <c r="AB336" t="e">
        <f t="shared" si="181"/>
        <v>#N/A</v>
      </c>
      <c r="AC336" t="e">
        <f t="shared" si="181"/>
        <v>#N/A</v>
      </c>
      <c r="AD336" t="e">
        <f t="shared" si="181"/>
        <v>#N/A</v>
      </c>
      <c r="AE336" t="e">
        <f t="shared" si="181"/>
        <v>#N/A</v>
      </c>
      <c r="AF336" t="e">
        <f t="shared" si="181"/>
        <v>#N/A</v>
      </c>
      <c r="AG336" t="e">
        <f t="shared" si="181"/>
        <v>#N/A</v>
      </c>
      <c r="AH336" t="e">
        <f t="shared" si="184"/>
        <v>#N/A</v>
      </c>
      <c r="AI336" t="e">
        <f t="shared" si="184"/>
        <v>#N/A</v>
      </c>
      <c r="AJ336" t="e">
        <f t="shared" si="184"/>
        <v>#N/A</v>
      </c>
      <c r="AK336" t="e">
        <f t="shared" si="184"/>
        <v>#N/A</v>
      </c>
      <c r="AL336" t="e">
        <f t="shared" si="184"/>
        <v>#N/A</v>
      </c>
      <c r="AM336" t="e">
        <f t="shared" si="184"/>
        <v>#N/A</v>
      </c>
      <c r="AN336" t="e">
        <f t="shared" si="184"/>
        <v>#N/A</v>
      </c>
      <c r="AO336" t="e">
        <f t="shared" si="184"/>
        <v>#N/A</v>
      </c>
      <c r="AP336" t="e">
        <f t="shared" si="184"/>
        <v>#N/A</v>
      </c>
      <c r="AQ336" t="e">
        <f t="shared" si="184"/>
        <v>#N/A</v>
      </c>
      <c r="AR336" t="e">
        <f t="shared" si="184"/>
        <v>#N/A</v>
      </c>
      <c r="AS336" t="e">
        <f t="shared" si="184"/>
        <v>#N/A</v>
      </c>
      <c r="AT336" t="e">
        <f t="shared" si="184"/>
        <v>#N/A</v>
      </c>
      <c r="AU336" t="e">
        <f t="shared" si="184"/>
        <v>#N/A</v>
      </c>
      <c r="AV336" t="e">
        <f t="shared" si="184"/>
        <v>#N/A</v>
      </c>
      <c r="AW336" t="e">
        <f t="shared" si="184"/>
        <v>#N/A</v>
      </c>
      <c r="AX336" t="e">
        <f t="shared" si="183"/>
        <v>#N/A</v>
      </c>
      <c r="AY336" t="e">
        <f t="shared" si="183"/>
        <v>#N/A</v>
      </c>
      <c r="AZ336" t="e">
        <f t="shared" si="183"/>
        <v>#N/A</v>
      </c>
      <c r="BA336" t="e">
        <f t="shared" si="183"/>
        <v>#N/A</v>
      </c>
      <c r="BB336" t="e">
        <f t="shared" si="183"/>
        <v>#N/A</v>
      </c>
      <c r="BC336" t="e">
        <f t="shared" si="183"/>
        <v>#N/A</v>
      </c>
      <c r="BD336" t="e">
        <f t="shared" si="183"/>
        <v>#N/A</v>
      </c>
      <c r="BE336" t="e">
        <f t="shared" si="183"/>
        <v>#N/A</v>
      </c>
      <c r="BF336" t="e">
        <f t="shared" si="183"/>
        <v>#N/A</v>
      </c>
      <c r="BG336" t="e">
        <f t="shared" si="183"/>
        <v>#N/A</v>
      </c>
      <c r="BH336" t="e">
        <f t="shared" si="183"/>
        <v>#N/A</v>
      </c>
      <c r="BI336" t="e">
        <f t="shared" si="183"/>
        <v>#N/A</v>
      </c>
      <c r="BJ336" t="e">
        <f t="shared" si="183"/>
        <v>#N/A</v>
      </c>
      <c r="BK336" t="e">
        <f t="shared" si="183"/>
        <v>#N/A</v>
      </c>
      <c r="BL336" t="e">
        <f t="shared" si="183"/>
        <v>#N/A</v>
      </c>
      <c r="BM336" t="e">
        <f t="shared" si="180"/>
        <v>#N/A</v>
      </c>
      <c r="BN336" t="e">
        <f t="shared" si="180"/>
        <v>#N/A</v>
      </c>
      <c r="BO336" t="e">
        <f t="shared" si="180"/>
        <v>#N/A</v>
      </c>
      <c r="BP336" t="e">
        <f t="shared" si="180"/>
        <v>#N/A</v>
      </c>
      <c r="BQ336" t="e">
        <f t="shared" si="180"/>
        <v>#N/A</v>
      </c>
      <c r="BR336" t="e">
        <f t="shared" si="180"/>
        <v>#N/A</v>
      </c>
      <c r="BS336" t="e">
        <f t="shared" si="180"/>
        <v>#N/A</v>
      </c>
      <c r="BT336" t="e">
        <f t="shared" si="180"/>
        <v>#N/A</v>
      </c>
      <c r="BU336" t="e">
        <f t="shared" si="180"/>
        <v>#N/A</v>
      </c>
      <c r="BV336" t="e">
        <f t="shared" si="180"/>
        <v>#N/A</v>
      </c>
      <c r="BW336" t="e">
        <f t="shared" si="180"/>
        <v>#N/A</v>
      </c>
      <c r="BX336" t="e">
        <f t="shared" si="180"/>
        <v>#N/A</v>
      </c>
      <c r="BY336" t="e">
        <f t="shared" si="180"/>
        <v>#N/A</v>
      </c>
      <c r="BZ336" t="e">
        <f t="shared" si="180"/>
        <v>#N/A</v>
      </c>
      <c r="CA336" t="e">
        <f t="shared" si="180"/>
        <v>#N/A</v>
      </c>
      <c r="CB336" t="e">
        <f t="shared" si="180"/>
        <v>#N/A</v>
      </c>
      <c r="CC336" t="e">
        <f t="shared" si="178"/>
        <v>#N/A</v>
      </c>
      <c r="CD336" t="e">
        <f t="shared" si="178"/>
        <v>#N/A</v>
      </c>
      <c r="CE336" t="e">
        <f t="shared" si="178"/>
        <v>#N/A</v>
      </c>
      <c r="CF336" t="e">
        <f t="shared" si="178"/>
        <v>#N/A</v>
      </c>
      <c r="CG336" t="e">
        <f t="shared" si="178"/>
        <v>#N/A</v>
      </c>
      <c r="CH336" t="e">
        <f t="shared" si="178"/>
        <v>#N/A</v>
      </c>
      <c r="CI336" t="e">
        <f t="shared" si="178"/>
        <v>#N/A</v>
      </c>
      <c r="CJ336" t="e">
        <f t="shared" si="178"/>
        <v>#N/A</v>
      </c>
      <c r="CK336" t="e">
        <f t="shared" si="178"/>
        <v>#N/A</v>
      </c>
      <c r="CL336" t="e">
        <f t="shared" si="178"/>
        <v>#N/A</v>
      </c>
      <c r="CM336" t="e">
        <f t="shared" si="178"/>
        <v>#N/A</v>
      </c>
      <c r="CN336" t="e">
        <f t="shared" si="178"/>
        <v>#N/A</v>
      </c>
      <c r="CO336" t="e">
        <f t="shared" si="178"/>
        <v>#N/A</v>
      </c>
      <c r="CP336" t="e">
        <f t="shared" si="178"/>
        <v>#N/A</v>
      </c>
      <c r="CQ336" t="e">
        <f t="shared" si="178"/>
        <v>#N/A</v>
      </c>
      <c r="CR336" t="e">
        <f t="shared" si="179"/>
        <v>#N/A</v>
      </c>
      <c r="CS336" t="e">
        <f t="shared" si="179"/>
        <v>#N/A</v>
      </c>
      <c r="CT336" t="e">
        <f t="shared" si="179"/>
        <v>#N/A</v>
      </c>
      <c r="CU336" t="e">
        <f t="shared" si="179"/>
        <v>#N/A</v>
      </c>
      <c r="CV336" t="e">
        <f t="shared" si="179"/>
        <v>#N/A</v>
      </c>
      <c r="CW336" t="e">
        <f t="shared" si="179"/>
        <v>#N/A</v>
      </c>
      <c r="CX336" t="e">
        <f t="shared" si="179"/>
        <v>#N/A</v>
      </c>
      <c r="CY336" t="e">
        <f t="shared" si="179"/>
        <v>#N/A</v>
      </c>
      <c r="CZ336" t="e">
        <f t="shared" si="179"/>
        <v>#N/A</v>
      </c>
      <c r="DA336" t="e">
        <f t="shared" si="179"/>
        <v>#N/A</v>
      </c>
      <c r="DB336" t="e">
        <f t="shared" si="179"/>
        <v>#N/A</v>
      </c>
      <c r="DC336" t="e">
        <f t="shared" si="179"/>
        <v>#N/A</v>
      </c>
      <c r="DD336" t="e">
        <f t="shared" si="179"/>
        <v>#N/A</v>
      </c>
      <c r="DE336" t="e">
        <f t="shared" si="179"/>
        <v>#N/A</v>
      </c>
      <c r="DF336" t="e">
        <f t="shared" si="179"/>
        <v>#N/A</v>
      </c>
      <c r="DG336" t="e">
        <f t="shared" si="179"/>
        <v>#N/A</v>
      </c>
      <c r="DH336" t="e">
        <f t="shared" si="177"/>
        <v>#N/A</v>
      </c>
      <c r="DI336" t="e">
        <f t="shared" si="177"/>
        <v>#N/A</v>
      </c>
      <c r="DJ336" t="e">
        <f t="shared" si="177"/>
        <v>#N/A</v>
      </c>
      <c r="DK336" t="e">
        <f t="shared" si="177"/>
        <v>#N/A</v>
      </c>
      <c r="DL336" t="e">
        <f t="shared" si="177"/>
        <v>#N/A</v>
      </c>
      <c r="DM336" t="e">
        <f t="shared" si="177"/>
        <v>#N/A</v>
      </c>
      <c r="DN336" t="e">
        <f t="shared" si="177"/>
        <v>#N/A</v>
      </c>
      <c r="DO336" t="e">
        <f t="shared" si="177"/>
        <v>#N/A</v>
      </c>
      <c r="DP336" t="e">
        <f t="shared" si="177"/>
        <v>#N/A</v>
      </c>
      <c r="DQ336" t="e">
        <f t="shared" si="177"/>
        <v>#N/A</v>
      </c>
      <c r="DR336" t="e">
        <f t="shared" si="177"/>
        <v>#N/A</v>
      </c>
      <c r="DS336" t="e">
        <f t="shared" si="177"/>
        <v>#N/A</v>
      </c>
      <c r="DT336" t="e">
        <f t="shared" si="177"/>
        <v>#N/A</v>
      </c>
      <c r="DU336" t="e">
        <f t="shared" si="177"/>
        <v>#N/A</v>
      </c>
      <c r="DV336" t="e">
        <f t="shared" si="177"/>
        <v>#N/A</v>
      </c>
    </row>
    <row r="337" spans="1:126" x14ac:dyDescent="0.3">
      <c r="A337" s="13" t="s">
        <v>1569</v>
      </c>
      <c r="B337" s="15" t="str">
        <f>VLOOKUP(Sheet6!A337,Phase1IDs!A251:I1054,8,0)</f>
        <v>T1528, T1212</v>
      </c>
      <c r="C337">
        <f t="shared" si="182"/>
        <v>0</v>
      </c>
      <c r="D337">
        <f t="shared" si="182"/>
        <v>0</v>
      </c>
      <c r="E337">
        <f t="shared" si="182"/>
        <v>0</v>
      </c>
      <c r="F337">
        <f t="shared" si="182"/>
        <v>0</v>
      </c>
      <c r="G337">
        <f t="shared" si="182"/>
        <v>0</v>
      </c>
      <c r="H337">
        <f t="shared" si="182"/>
        <v>0</v>
      </c>
      <c r="I337">
        <f t="shared" si="182"/>
        <v>0</v>
      </c>
      <c r="J337">
        <f t="shared" si="182"/>
        <v>0</v>
      </c>
      <c r="K337">
        <f t="shared" si="182"/>
        <v>0</v>
      </c>
      <c r="L337">
        <f t="shared" si="182"/>
        <v>0</v>
      </c>
      <c r="M337">
        <f t="shared" si="182"/>
        <v>0</v>
      </c>
      <c r="N337">
        <f t="shared" si="182"/>
        <v>0</v>
      </c>
      <c r="O337">
        <f t="shared" si="182"/>
        <v>0</v>
      </c>
      <c r="P337">
        <f t="shared" si="182"/>
        <v>0</v>
      </c>
      <c r="Q337">
        <f t="shared" si="182"/>
        <v>0</v>
      </c>
      <c r="R337">
        <f t="shared" si="182"/>
        <v>0</v>
      </c>
      <c r="S337">
        <f t="shared" si="181"/>
        <v>0</v>
      </c>
      <c r="T337">
        <f t="shared" si="181"/>
        <v>0</v>
      </c>
      <c r="U337">
        <f t="shared" si="181"/>
        <v>0</v>
      </c>
      <c r="V337">
        <f t="shared" si="181"/>
        <v>0</v>
      </c>
      <c r="W337">
        <f t="shared" si="181"/>
        <v>0</v>
      </c>
      <c r="X337">
        <f t="shared" si="181"/>
        <v>0</v>
      </c>
      <c r="Y337">
        <f t="shared" si="181"/>
        <v>0</v>
      </c>
      <c r="Z337">
        <f t="shared" si="181"/>
        <v>0</v>
      </c>
      <c r="AA337">
        <f t="shared" si="181"/>
        <v>0</v>
      </c>
      <c r="AB337">
        <f t="shared" si="181"/>
        <v>0</v>
      </c>
      <c r="AC337">
        <f t="shared" si="181"/>
        <v>0</v>
      </c>
      <c r="AD337">
        <f t="shared" si="181"/>
        <v>0</v>
      </c>
      <c r="AE337">
        <f t="shared" si="181"/>
        <v>0</v>
      </c>
      <c r="AF337">
        <f t="shared" si="181"/>
        <v>0</v>
      </c>
      <c r="AG337">
        <f t="shared" si="181"/>
        <v>0</v>
      </c>
      <c r="AH337">
        <f t="shared" si="184"/>
        <v>0</v>
      </c>
      <c r="AI337">
        <f t="shared" si="184"/>
        <v>0</v>
      </c>
      <c r="AJ337">
        <f t="shared" si="184"/>
        <v>0</v>
      </c>
      <c r="AK337">
        <f t="shared" si="184"/>
        <v>0</v>
      </c>
      <c r="AL337">
        <f t="shared" si="184"/>
        <v>0</v>
      </c>
      <c r="AM337">
        <f t="shared" si="184"/>
        <v>0</v>
      </c>
      <c r="AN337">
        <f t="shared" si="184"/>
        <v>0</v>
      </c>
      <c r="AO337">
        <f t="shared" si="184"/>
        <v>0</v>
      </c>
      <c r="AP337">
        <f t="shared" si="184"/>
        <v>0</v>
      </c>
      <c r="AQ337">
        <f t="shared" si="184"/>
        <v>0</v>
      </c>
      <c r="AR337">
        <f t="shared" si="184"/>
        <v>0</v>
      </c>
      <c r="AS337">
        <f t="shared" si="184"/>
        <v>0</v>
      </c>
      <c r="AT337">
        <f t="shared" si="184"/>
        <v>0</v>
      </c>
      <c r="AU337">
        <f t="shared" si="184"/>
        <v>0</v>
      </c>
      <c r="AV337">
        <f t="shared" si="184"/>
        <v>0</v>
      </c>
      <c r="AW337">
        <f t="shared" si="184"/>
        <v>0</v>
      </c>
      <c r="AX337">
        <f t="shared" si="183"/>
        <v>0</v>
      </c>
      <c r="AY337">
        <f t="shared" si="183"/>
        <v>1</v>
      </c>
      <c r="AZ337">
        <f t="shared" si="183"/>
        <v>0</v>
      </c>
      <c r="BA337">
        <f t="shared" si="183"/>
        <v>0</v>
      </c>
      <c r="BB337">
        <f t="shared" si="183"/>
        <v>0</v>
      </c>
      <c r="BC337">
        <f t="shared" si="183"/>
        <v>0</v>
      </c>
      <c r="BD337">
        <f t="shared" si="183"/>
        <v>0</v>
      </c>
      <c r="BE337">
        <f t="shared" si="183"/>
        <v>0</v>
      </c>
      <c r="BF337">
        <f t="shared" si="183"/>
        <v>0</v>
      </c>
      <c r="BG337">
        <f t="shared" si="183"/>
        <v>0</v>
      </c>
      <c r="BH337">
        <f t="shared" si="183"/>
        <v>0</v>
      </c>
      <c r="BI337">
        <f t="shared" si="183"/>
        <v>0</v>
      </c>
      <c r="BJ337">
        <f t="shared" si="183"/>
        <v>0</v>
      </c>
      <c r="BK337">
        <f t="shared" si="183"/>
        <v>0</v>
      </c>
      <c r="BL337">
        <f t="shared" si="183"/>
        <v>0</v>
      </c>
      <c r="BM337">
        <f t="shared" si="180"/>
        <v>0</v>
      </c>
      <c r="BN337">
        <f t="shared" si="180"/>
        <v>0</v>
      </c>
      <c r="BO337">
        <f t="shared" si="180"/>
        <v>0</v>
      </c>
      <c r="BP337">
        <f t="shared" si="180"/>
        <v>0</v>
      </c>
      <c r="BQ337">
        <f t="shared" si="180"/>
        <v>0</v>
      </c>
      <c r="BR337">
        <f t="shared" si="180"/>
        <v>0</v>
      </c>
      <c r="BS337">
        <f t="shared" si="180"/>
        <v>0</v>
      </c>
      <c r="BT337">
        <f t="shared" si="180"/>
        <v>0</v>
      </c>
      <c r="BU337">
        <f t="shared" si="180"/>
        <v>0</v>
      </c>
      <c r="BV337">
        <f t="shared" si="180"/>
        <v>0</v>
      </c>
      <c r="BW337">
        <f t="shared" si="180"/>
        <v>0</v>
      </c>
      <c r="BX337">
        <f t="shared" si="180"/>
        <v>0</v>
      </c>
      <c r="BY337">
        <f t="shared" si="180"/>
        <v>1</v>
      </c>
      <c r="BZ337">
        <f t="shared" si="180"/>
        <v>0</v>
      </c>
      <c r="CA337">
        <f t="shared" si="180"/>
        <v>0</v>
      </c>
      <c r="CB337">
        <f t="shared" si="180"/>
        <v>0</v>
      </c>
      <c r="CC337">
        <f t="shared" si="178"/>
        <v>0</v>
      </c>
      <c r="CD337">
        <f t="shared" si="178"/>
        <v>0</v>
      </c>
      <c r="CE337">
        <f t="shared" si="178"/>
        <v>0</v>
      </c>
      <c r="CF337">
        <f t="shared" si="178"/>
        <v>0</v>
      </c>
      <c r="CG337">
        <f t="shared" si="178"/>
        <v>0</v>
      </c>
      <c r="CH337">
        <f t="shared" si="178"/>
        <v>0</v>
      </c>
      <c r="CI337">
        <f t="shared" si="178"/>
        <v>0</v>
      </c>
      <c r="CJ337">
        <f t="shared" si="178"/>
        <v>0</v>
      </c>
      <c r="CK337">
        <f t="shared" si="178"/>
        <v>0</v>
      </c>
      <c r="CL337">
        <f t="shared" si="178"/>
        <v>0</v>
      </c>
      <c r="CM337">
        <f t="shared" si="178"/>
        <v>0</v>
      </c>
      <c r="CN337">
        <f t="shared" si="178"/>
        <v>0</v>
      </c>
      <c r="CO337">
        <f t="shared" si="178"/>
        <v>0</v>
      </c>
      <c r="CP337">
        <f t="shared" si="178"/>
        <v>0</v>
      </c>
      <c r="CQ337">
        <f t="shared" si="178"/>
        <v>0</v>
      </c>
      <c r="CR337">
        <f t="shared" si="179"/>
        <v>0</v>
      </c>
      <c r="CS337">
        <f t="shared" si="179"/>
        <v>0</v>
      </c>
      <c r="CT337">
        <f t="shared" si="179"/>
        <v>0</v>
      </c>
      <c r="CU337">
        <f t="shared" si="179"/>
        <v>0</v>
      </c>
      <c r="CV337">
        <f t="shared" si="179"/>
        <v>0</v>
      </c>
      <c r="CW337">
        <f t="shared" si="179"/>
        <v>0</v>
      </c>
      <c r="CX337">
        <f t="shared" si="179"/>
        <v>0</v>
      </c>
      <c r="CY337">
        <f t="shared" si="179"/>
        <v>0</v>
      </c>
      <c r="CZ337">
        <f t="shared" si="179"/>
        <v>0</v>
      </c>
      <c r="DA337">
        <f t="shared" si="179"/>
        <v>0</v>
      </c>
      <c r="DB337">
        <f t="shared" si="179"/>
        <v>0</v>
      </c>
      <c r="DC337">
        <f t="shared" si="179"/>
        <v>0</v>
      </c>
      <c r="DD337">
        <f t="shared" si="179"/>
        <v>0</v>
      </c>
      <c r="DE337">
        <f t="shared" si="179"/>
        <v>0</v>
      </c>
      <c r="DF337">
        <f t="shared" si="179"/>
        <v>0</v>
      </c>
      <c r="DG337">
        <f t="shared" si="179"/>
        <v>0</v>
      </c>
      <c r="DH337">
        <f t="shared" si="177"/>
        <v>0</v>
      </c>
      <c r="DI337">
        <f t="shared" si="177"/>
        <v>0</v>
      </c>
      <c r="DJ337">
        <f t="shared" si="177"/>
        <v>0</v>
      </c>
      <c r="DK337">
        <f t="shared" si="177"/>
        <v>0</v>
      </c>
      <c r="DL337">
        <f t="shared" si="177"/>
        <v>0</v>
      </c>
      <c r="DM337">
        <f t="shared" si="177"/>
        <v>0</v>
      </c>
      <c r="DN337">
        <f t="shared" si="177"/>
        <v>0</v>
      </c>
      <c r="DO337">
        <f t="shared" si="177"/>
        <v>0</v>
      </c>
      <c r="DP337">
        <f t="shared" si="177"/>
        <v>0</v>
      </c>
      <c r="DQ337">
        <f t="shared" si="177"/>
        <v>0</v>
      </c>
      <c r="DR337">
        <f t="shared" si="177"/>
        <v>0</v>
      </c>
      <c r="DS337">
        <f t="shared" si="177"/>
        <v>0</v>
      </c>
      <c r="DT337">
        <f t="shared" si="177"/>
        <v>0</v>
      </c>
      <c r="DU337">
        <f t="shared" si="177"/>
        <v>0</v>
      </c>
      <c r="DV337">
        <f t="shared" si="177"/>
        <v>0</v>
      </c>
    </row>
    <row r="338" spans="1:126" x14ac:dyDescent="0.3">
      <c r="A338" s="11" t="s">
        <v>2709</v>
      </c>
      <c r="B338" s="15" t="e">
        <f>VLOOKUP(Sheet6!A338,Phase1IDs!A252:I1055,8,0)</f>
        <v>#N/A</v>
      </c>
      <c r="C338" t="e">
        <f t="shared" si="182"/>
        <v>#N/A</v>
      </c>
      <c r="D338" t="e">
        <f t="shared" si="182"/>
        <v>#N/A</v>
      </c>
      <c r="E338" t="e">
        <f t="shared" si="182"/>
        <v>#N/A</v>
      </c>
      <c r="F338" t="e">
        <f t="shared" si="182"/>
        <v>#N/A</v>
      </c>
      <c r="G338" t="e">
        <f t="shared" si="182"/>
        <v>#N/A</v>
      </c>
      <c r="H338" t="e">
        <f t="shared" si="182"/>
        <v>#N/A</v>
      </c>
      <c r="I338" t="e">
        <f t="shared" si="182"/>
        <v>#N/A</v>
      </c>
      <c r="J338" t="e">
        <f t="shared" si="182"/>
        <v>#N/A</v>
      </c>
      <c r="K338" t="e">
        <f t="shared" si="182"/>
        <v>#N/A</v>
      </c>
      <c r="L338" t="e">
        <f t="shared" si="182"/>
        <v>#N/A</v>
      </c>
      <c r="M338" t="e">
        <f t="shared" si="182"/>
        <v>#N/A</v>
      </c>
      <c r="N338" t="e">
        <f t="shared" si="182"/>
        <v>#N/A</v>
      </c>
      <c r="O338" t="e">
        <f t="shared" si="182"/>
        <v>#N/A</v>
      </c>
      <c r="P338" t="e">
        <f t="shared" si="182"/>
        <v>#N/A</v>
      </c>
      <c r="Q338" t="e">
        <f t="shared" si="182"/>
        <v>#N/A</v>
      </c>
      <c r="R338" t="e">
        <f t="shared" si="182"/>
        <v>#N/A</v>
      </c>
      <c r="S338" t="e">
        <f t="shared" si="181"/>
        <v>#N/A</v>
      </c>
      <c r="T338" t="e">
        <f t="shared" si="181"/>
        <v>#N/A</v>
      </c>
      <c r="U338" t="e">
        <f t="shared" si="181"/>
        <v>#N/A</v>
      </c>
      <c r="V338" t="e">
        <f t="shared" si="181"/>
        <v>#N/A</v>
      </c>
      <c r="W338" t="e">
        <f t="shared" si="181"/>
        <v>#N/A</v>
      </c>
      <c r="X338" t="e">
        <f t="shared" si="181"/>
        <v>#N/A</v>
      </c>
      <c r="Y338" t="e">
        <f t="shared" si="181"/>
        <v>#N/A</v>
      </c>
      <c r="Z338" t="e">
        <f t="shared" si="181"/>
        <v>#N/A</v>
      </c>
      <c r="AA338" t="e">
        <f t="shared" si="181"/>
        <v>#N/A</v>
      </c>
      <c r="AB338" t="e">
        <f t="shared" si="181"/>
        <v>#N/A</v>
      </c>
      <c r="AC338" t="e">
        <f t="shared" si="181"/>
        <v>#N/A</v>
      </c>
      <c r="AD338" t="e">
        <f t="shared" si="181"/>
        <v>#N/A</v>
      </c>
      <c r="AE338" t="e">
        <f t="shared" si="181"/>
        <v>#N/A</v>
      </c>
      <c r="AF338" t="e">
        <f t="shared" si="181"/>
        <v>#N/A</v>
      </c>
      <c r="AG338" t="e">
        <f t="shared" si="181"/>
        <v>#N/A</v>
      </c>
      <c r="AH338" t="e">
        <f t="shared" si="184"/>
        <v>#N/A</v>
      </c>
      <c r="AI338" t="e">
        <f t="shared" si="184"/>
        <v>#N/A</v>
      </c>
      <c r="AJ338" t="e">
        <f t="shared" si="184"/>
        <v>#N/A</v>
      </c>
      <c r="AK338" t="e">
        <f t="shared" si="184"/>
        <v>#N/A</v>
      </c>
      <c r="AL338" t="e">
        <f t="shared" si="184"/>
        <v>#N/A</v>
      </c>
      <c r="AM338" t="e">
        <f t="shared" si="184"/>
        <v>#N/A</v>
      </c>
      <c r="AN338" t="e">
        <f t="shared" si="184"/>
        <v>#N/A</v>
      </c>
      <c r="AO338" t="e">
        <f t="shared" si="184"/>
        <v>#N/A</v>
      </c>
      <c r="AP338" t="e">
        <f t="shared" si="184"/>
        <v>#N/A</v>
      </c>
      <c r="AQ338" t="e">
        <f t="shared" si="184"/>
        <v>#N/A</v>
      </c>
      <c r="AR338" t="e">
        <f t="shared" si="184"/>
        <v>#N/A</v>
      </c>
      <c r="AS338" t="e">
        <f t="shared" si="184"/>
        <v>#N/A</v>
      </c>
      <c r="AT338" t="e">
        <f t="shared" si="184"/>
        <v>#N/A</v>
      </c>
      <c r="AU338" t="e">
        <f t="shared" si="184"/>
        <v>#N/A</v>
      </c>
      <c r="AV338" t="e">
        <f t="shared" si="184"/>
        <v>#N/A</v>
      </c>
      <c r="AW338" t="e">
        <f t="shared" si="184"/>
        <v>#N/A</v>
      </c>
      <c r="AX338" t="e">
        <f t="shared" si="183"/>
        <v>#N/A</v>
      </c>
      <c r="AY338" t="e">
        <f t="shared" si="183"/>
        <v>#N/A</v>
      </c>
      <c r="AZ338" t="e">
        <f t="shared" si="183"/>
        <v>#N/A</v>
      </c>
      <c r="BA338" t="e">
        <f t="shared" si="183"/>
        <v>#N/A</v>
      </c>
      <c r="BB338" t="e">
        <f t="shared" si="183"/>
        <v>#N/A</v>
      </c>
      <c r="BC338" t="e">
        <f t="shared" si="183"/>
        <v>#N/A</v>
      </c>
      <c r="BD338" t="e">
        <f t="shared" si="183"/>
        <v>#N/A</v>
      </c>
      <c r="BE338" t="e">
        <f t="shared" si="183"/>
        <v>#N/A</v>
      </c>
      <c r="BF338" t="e">
        <f t="shared" si="183"/>
        <v>#N/A</v>
      </c>
      <c r="BG338" t="e">
        <f t="shared" si="183"/>
        <v>#N/A</v>
      </c>
      <c r="BH338" t="e">
        <f t="shared" si="183"/>
        <v>#N/A</v>
      </c>
      <c r="BI338" t="e">
        <f t="shared" si="183"/>
        <v>#N/A</v>
      </c>
      <c r="BJ338" t="e">
        <f t="shared" si="183"/>
        <v>#N/A</v>
      </c>
      <c r="BK338" t="e">
        <f t="shared" si="183"/>
        <v>#N/A</v>
      </c>
      <c r="BL338" t="e">
        <f t="shared" si="183"/>
        <v>#N/A</v>
      </c>
      <c r="BM338" t="e">
        <f t="shared" si="180"/>
        <v>#N/A</v>
      </c>
      <c r="BN338" t="e">
        <f t="shared" si="180"/>
        <v>#N/A</v>
      </c>
      <c r="BO338" t="e">
        <f t="shared" si="180"/>
        <v>#N/A</v>
      </c>
      <c r="BP338" t="e">
        <f t="shared" si="180"/>
        <v>#N/A</v>
      </c>
      <c r="BQ338" t="e">
        <f t="shared" si="180"/>
        <v>#N/A</v>
      </c>
      <c r="BR338" t="e">
        <f t="shared" si="180"/>
        <v>#N/A</v>
      </c>
      <c r="BS338" t="e">
        <f t="shared" si="180"/>
        <v>#N/A</v>
      </c>
      <c r="BT338" t="e">
        <f t="shared" si="180"/>
        <v>#N/A</v>
      </c>
      <c r="BU338" t="e">
        <f t="shared" si="180"/>
        <v>#N/A</v>
      </c>
      <c r="BV338" t="e">
        <f t="shared" si="180"/>
        <v>#N/A</v>
      </c>
      <c r="BW338" t="e">
        <f t="shared" si="180"/>
        <v>#N/A</v>
      </c>
      <c r="BX338" t="e">
        <f t="shared" si="180"/>
        <v>#N/A</v>
      </c>
      <c r="BY338" t="e">
        <f t="shared" si="180"/>
        <v>#N/A</v>
      </c>
      <c r="BZ338" t="e">
        <f t="shared" si="180"/>
        <v>#N/A</v>
      </c>
      <c r="CA338" t="e">
        <f t="shared" si="180"/>
        <v>#N/A</v>
      </c>
      <c r="CB338" t="e">
        <f t="shared" si="180"/>
        <v>#N/A</v>
      </c>
      <c r="CC338" t="e">
        <f t="shared" si="178"/>
        <v>#N/A</v>
      </c>
      <c r="CD338" t="e">
        <f t="shared" si="178"/>
        <v>#N/A</v>
      </c>
      <c r="CE338" t="e">
        <f t="shared" si="178"/>
        <v>#N/A</v>
      </c>
      <c r="CF338" t="e">
        <f t="shared" si="178"/>
        <v>#N/A</v>
      </c>
      <c r="CG338" t="e">
        <f t="shared" si="178"/>
        <v>#N/A</v>
      </c>
      <c r="CH338" t="e">
        <f t="shared" si="178"/>
        <v>#N/A</v>
      </c>
      <c r="CI338" t="e">
        <f t="shared" si="178"/>
        <v>#N/A</v>
      </c>
      <c r="CJ338" t="e">
        <f t="shared" si="178"/>
        <v>#N/A</v>
      </c>
      <c r="CK338" t="e">
        <f t="shared" si="178"/>
        <v>#N/A</v>
      </c>
      <c r="CL338" t="e">
        <f t="shared" si="178"/>
        <v>#N/A</v>
      </c>
      <c r="CM338" t="e">
        <f t="shared" si="178"/>
        <v>#N/A</v>
      </c>
      <c r="CN338" t="e">
        <f t="shared" si="178"/>
        <v>#N/A</v>
      </c>
      <c r="CO338" t="e">
        <f t="shared" si="178"/>
        <v>#N/A</v>
      </c>
      <c r="CP338" t="e">
        <f t="shared" si="178"/>
        <v>#N/A</v>
      </c>
      <c r="CQ338" t="e">
        <f t="shared" si="178"/>
        <v>#N/A</v>
      </c>
      <c r="CR338" t="e">
        <f t="shared" si="179"/>
        <v>#N/A</v>
      </c>
      <c r="CS338" t="e">
        <f t="shared" si="179"/>
        <v>#N/A</v>
      </c>
      <c r="CT338" t="e">
        <f t="shared" si="179"/>
        <v>#N/A</v>
      </c>
      <c r="CU338" t="e">
        <f t="shared" si="179"/>
        <v>#N/A</v>
      </c>
      <c r="CV338" t="e">
        <f t="shared" si="179"/>
        <v>#N/A</v>
      </c>
      <c r="CW338" t="e">
        <f t="shared" si="179"/>
        <v>#N/A</v>
      </c>
      <c r="CX338" t="e">
        <f t="shared" si="179"/>
        <v>#N/A</v>
      </c>
      <c r="CY338" t="e">
        <f t="shared" si="179"/>
        <v>#N/A</v>
      </c>
      <c r="CZ338" t="e">
        <f t="shared" si="179"/>
        <v>#N/A</v>
      </c>
      <c r="DA338" t="e">
        <f t="shared" si="179"/>
        <v>#N/A</v>
      </c>
      <c r="DB338" t="e">
        <f t="shared" si="179"/>
        <v>#N/A</v>
      </c>
      <c r="DC338" t="e">
        <f t="shared" si="179"/>
        <v>#N/A</v>
      </c>
      <c r="DD338" t="e">
        <f t="shared" si="179"/>
        <v>#N/A</v>
      </c>
      <c r="DE338" t="e">
        <f t="shared" si="179"/>
        <v>#N/A</v>
      </c>
      <c r="DF338" t="e">
        <f t="shared" si="179"/>
        <v>#N/A</v>
      </c>
      <c r="DG338" t="e">
        <f t="shared" si="179"/>
        <v>#N/A</v>
      </c>
      <c r="DH338" t="e">
        <f t="shared" si="177"/>
        <v>#N/A</v>
      </c>
      <c r="DI338" t="e">
        <f t="shared" si="177"/>
        <v>#N/A</v>
      </c>
      <c r="DJ338" t="e">
        <f t="shared" si="177"/>
        <v>#N/A</v>
      </c>
      <c r="DK338" t="e">
        <f t="shared" si="177"/>
        <v>#N/A</v>
      </c>
      <c r="DL338" t="e">
        <f t="shared" si="177"/>
        <v>#N/A</v>
      </c>
      <c r="DM338" t="e">
        <f t="shared" si="177"/>
        <v>#N/A</v>
      </c>
      <c r="DN338" t="e">
        <f t="shared" si="177"/>
        <v>#N/A</v>
      </c>
      <c r="DO338" t="e">
        <f t="shared" si="177"/>
        <v>#N/A</v>
      </c>
      <c r="DP338" t="e">
        <f t="shared" si="177"/>
        <v>#N/A</v>
      </c>
      <c r="DQ338" t="e">
        <f t="shared" si="177"/>
        <v>#N/A</v>
      </c>
      <c r="DR338" t="e">
        <f t="shared" si="177"/>
        <v>#N/A</v>
      </c>
      <c r="DS338" t="e">
        <f t="shared" si="177"/>
        <v>#N/A</v>
      </c>
      <c r="DT338" t="e">
        <f t="shared" si="177"/>
        <v>#N/A</v>
      </c>
      <c r="DU338" t="e">
        <f t="shared" si="177"/>
        <v>#N/A</v>
      </c>
      <c r="DV338" t="e">
        <f t="shared" si="177"/>
        <v>#N/A</v>
      </c>
    </row>
    <row r="339" spans="1:126" x14ac:dyDescent="0.3">
      <c r="A339" s="13" t="s">
        <v>1091</v>
      </c>
      <c r="B339" s="15" t="str">
        <f>VLOOKUP(Sheet6!A339,Phase1IDs!A252:I1056,8,0)</f>
        <v>T1203</v>
      </c>
      <c r="C339">
        <f t="shared" si="182"/>
        <v>0</v>
      </c>
      <c r="D339">
        <f t="shared" si="182"/>
        <v>0</v>
      </c>
      <c r="E339">
        <f t="shared" si="182"/>
        <v>0</v>
      </c>
      <c r="F339">
        <f t="shared" si="182"/>
        <v>0</v>
      </c>
      <c r="G339">
        <f t="shared" si="182"/>
        <v>0</v>
      </c>
      <c r="H339">
        <f t="shared" si="182"/>
        <v>0</v>
      </c>
      <c r="I339">
        <f t="shared" si="182"/>
        <v>0</v>
      </c>
      <c r="J339">
        <f t="shared" si="182"/>
        <v>0</v>
      </c>
      <c r="K339">
        <f t="shared" si="182"/>
        <v>0</v>
      </c>
      <c r="L339">
        <f t="shared" si="182"/>
        <v>0</v>
      </c>
      <c r="M339">
        <f t="shared" si="182"/>
        <v>0</v>
      </c>
      <c r="N339">
        <f t="shared" si="182"/>
        <v>0</v>
      </c>
      <c r="O339">
        <f t="shared" si="182"/>
        <v>0</v>
      </c>
      <c r="P339">
        <f t="shared" si="182"/>
        <v>0</v>
      </c>
      <c r="Q339">
        <f t="shared" si="182"/>
        <v>0</v>
      </c>
      <c r="R339">
        <f t="shared" si="182"/>
        <v>0</v>
      </c>
      <c r="S339">
        <f t="shared" si="181"/>
        <v>0</v>
      </c>
      <c r="T339">
        <f t="shared" si="181"/>
        <v>0</v>
      </c>
      <c r="U339">
        <f t="shared" si="181"/>
        <v>0</v>
      </c>
      <c r="V339">
        <f t="shared" si="181"/>
        <v>0</v>
      </c>
      <c r="W339">
        <f t="shared" si="181"/>
        <v>0</v>
      </c>
      <c r="X339">
        <f t="shared" si="181"/>
        <v>0</v>
      </c>
      <c r="Y339">
        <f t="shared" si="181"/>
        <v>0</v>
      </c>
      <c r="Z339">
        <f t="shared" si="181"/>
        <v>0</v>
      </c>
      <c r="AA339">
        <f t="shared" si="181"/>
        <v>0</v>
      </c>
      <c r="AB339">
        <f t="shared" si="181"/>
        <v>0</v>
      </c>
      <c r="AC339">
        <f t="shared" si="181"/>
        <v>0</v>
      </c>
      <c r="AD339">
        <f t="shared" si="181"/>
        <v>0</v>
      </c>
      <c r="AE339">
        <f t="shared" si="181"/>
        <v>0</v>
      </c>
      <c r="AF339">
        <f t="shared" si="181"/>
        <v>0</v>
      </c>
      <c r="AG339">
        <f t="shared" si="181"/>
        <v>0</v>
      </c>
      <c r="AH339">
        <f t="shared" si="184"/>
        <v>0</v>
      </c>
      <c r="AI339">
        <f t="shared" si="184"/>
        <v>0</v>
      </c>
      <c r="AJ339">
        <f t="shared" si="184"/>
        <v>0</v>
      </c>
      <c r="AK339">
        <f t="shared" si="184"/>
        <v>0</v>
      </c>
      <c r="AL339">
        <f t="shared" si="184"/>
        <v>0</v>
      </c>
      <c r="AM339">
        <f t="shared" si="184"/>
        <v>0</v>
      </c>
      <c r="AN339">
        <f t="shared" si="184"/>
        <v>0</v>
      </c>
      <c r="AO339">
        <f t="shared" si="184"/>
        <v>0</v>
      </c>
      <c r="AP339">
        <f t="shared" si="184"/>
        <v>0</v>
      </c>
      <c r="AQ339">
        <f t="shared" si="184"/>
        <v>0</v>
      </c>
      <c r="AR339">
        <f t="shared" si="184"/>
        <v>0</v>
      </c>
      <c r="AS339">
        <f t="shared" si="184"/>
        <v>1</v>
      </c>
      <c r="AT339">
        <f t="shared" si="184"/>
        <v>0</v>
      </c>
      <c r="AU339">
        <f t="shared" si="184"/>
        <v>0</v>
      </c>
      <c r="AV339">
        <f t="shared" si="184"/>
        <v>0</v>
      </c>
      <c r="AW339">
        <f t="shared" si="184"/>
        <v>0</v>
      </c>
      <c r="AX339">
        <f t="shared" si="183"/>
        <v>0</v>
      </c>
      <c r="AY339">
        <f t="shared" si="183"/>
        <v>0</v>
      </c>
      <c r="AZ339">
        <f t="shared" si="183"/>
        <v>0</v>
      </c>
      <c r="BA339">
        <f t="shared" si="183"/>
        <v>0</v>
      </c>
      <c r="BB339">
        <f t="shared" si="183"/>
        <v>0</v>
      </c>
      <c r="BC339">
        <f t="shared" si="183"/>
        <v>0</v>
      </c>
      <c r="BD339">
        <f t="shared" si="183"/>
        <v>0</v>
      </c>
      <c r="BE339">
        <f t="shared" si="183"/>
        <v>0</v>
      </c>
      <c r="BF339">
        <f t="shared" si="183"/>
        <v>0</v>
      </c>
      <c r="BG339">
        <f t="shared" si="183"/>
        <v>0</v>
      </c>
      <c r="BH339">
        <f t="shared" si="183"/>
        <v>0</v>
      </c>
      <c r="BI339">
        <f t="shared" si="183"/>
        <v>0</v>
      </c>
      <c r="BJ339">
        <f t="shared" si="183"/>
        <v>0</v>
      </c>
      <c r="BK339">
        <f t="shared" si="183"/>
        <v>0</v>
      </c>
      <c r="BL339">
        <f t="shared" si="183"/>
        <v>0</v>
      </c>
      <c r="BM339">
        <f t="shared" si="180"/>
        <v>0</v>
      </c>
      <c r="BN339">
        <f t="shared" si="180"/>
        <v>0</v>
      </c>
      <c r="BO339">
        <f t="shared" si="180"/>
        <v>0</v>
      </c>
      <c r="BP339">
        <f t="shared" si="180"/>
        <v>0</v>
      </c>
      <c r="BQ339">
        <f t="shared" si="180"/>
        <v>0</v>
      </c>
      <c r="BR339">
        <f t="shared" si="180"/>
        <v>0</v>
      </c>
      <c r="BS339">
        <f t="shared" si="180"/>
        <v>0</v>
      </c>
      <c r="BT339">
        <f t="shared" si="180"/>
        <v>0</v>
      </c>
      <c r="BU339">
        <f t="shared" si="180"/>
        <v>0</v>
      </c>
      <c r="BV339">
        <f t="shared" si="180"/>
        <v>0</v>
      </c>
      <c r="BW339">
        <f t="shared" si="180"/>
        <v>0</v>
      </c>
      <c r="BX339">
        <f t="shared" si="180"/>
        <v>0</v>
      </c>
      <c r="BY339">
        <f t="shared" si="180"/>
        <v>0</v>
      </c>
      <c r="BZ339">
        <f t="shared" si="180"/>
        <v>0</v>
      </c>
      <c r="CA339">
        <f t="shared" si="180"/>
        <v>0</v>
      </c>
      <c r="CB339">
        <f t="shared" si="180"/>
        <v>0</v>
      </c>
      <c r="CC339">
        <f t="shared" si="178"/>
        <v>0</v>
      </c>
      <c r="CD339">
        <f t="shared" si="178"/>
        <v>0</v>
      </c>
      <c r="CE339">
        <f t="shared" si="178"/>
        <v>0</v>
      </c>
      <c r="CF339">
        <f t="shared" si="178"/>
        <v>0</v>
      </c>
      <c r="CG339">
        <f t="shared" si="178"/>
        <v>0</v>
      </c>
      <c r="CH339">
        <f t="shared" si="178"/>
        <v>0</v>
      </c>
      <c r="CI339">
        <f t="shared" si="178"/>
        <v>0</v>
      </c>
      <c r="CJ339">
        <f t="shared" si="178"/>
        <v>0</v>
      </c>
      <c r="CK339">
        <f t="shared" si="178"/>
        <v>0</v>
      </c>
      <c r="CL339">
        <f t="shared" si="178"/>
        <v>0</v>
      </c>
      <c r="CM339">
        <f t="shared" si="178"/>
        <v>0</v>
      </c>
      <c r="CN339">
        <f t="shared" si="178"/>
        <v>0</v>
      </c>
      <c r="CO339">
        <f t="shared" si="178"/>
        <v>0</v>
      </c>
      <c r="CP339">
        <f t="shared" si="178"/>
        <v>0</v>
      </c>
      <c r="CQ339">
        <f t="shared" si="178"/>
        <v>0</v>
      </c>
      <c r="CR339">
        <f t="shared" si="179"/>
        <v>0</v>
      </c>
      <c r="CS339">
        <f t="shared" si="179"/>
        <v>0</v>
      </c>
      <c r="CT339">
        <f t="shared" si="179"/>
        <v>0</v>
      </c>
      <c r="CU339">
        <f t="shared" si="179"/>
        <v>0</v>
      </c>
      <c r="CV339">
        <f t="shared" si="179"/>
        <v>0</v>
      </c>
      <c r="CW339">
        <f t="shared" si="179"/>
        <v>0</v>
      </c>
      <c r="CX339">
        <f t="shared" si="179"/>
        <v>0</v>
      </c>
      <c r="CY339">
        <f t="shared" si="179"/>
        <v>0</v>
      </c>
      <c r="CZ339">
        <f t="shared" si="179"/>
        <v>0</v>
      </c>
      <c r="DA339">
        <f t="shared" si="179"/>
        <v>0</v>
      </c>
      <c r="DB339">
        <f t="shared" si="179"/>
        <v>0</v>
      </c>
      <c r="DC339">
        <f t="shared" si="179"/>
        <v>0</v>
      </c>
      <c r="DD339">
        <f t="shared" si="179"/>
        <v>0</v>
      </c>
      <c r="DE339">
        <f t="shared" si="179"/>
        <v>0</v>
      </c>
      <c r="DF339">
        <f t="shared" si="179"/>
        <v>0</v>
      </c>
      <c r="DG339">
        <f t="shared" si="179"/>
        <v>0</v>
      </c>
      <c r="DH339">
        <f t="shared" si="177"/>
        <v>0</v>
      </c>
      <c r="DI339">
        <f t="shared" si="177"/>
        <v>0</v>
      </c>
      <c r="DJ339">
        <f t="shared" si="177"/>
        <v>0</v>
      </c>
      <c r="DK339">
        <f t="shared" si="177"/>
        <v>0</v>
      </c>
      <c r="DL339">
        <f t="shared" si="177"/>
        <v>0</v>
      </c>
      <c r="DM339">
        <f t="shared" si="177"/>
        <v>0</v>
      </c>
      <c r="DN339">
        <f t="shared" si="177"/>
        <v>0</v>
      </c>
      <c r="DO339">
        <f t="shared" si="177"/>
        <v>0</v>
      </c>
      <c r="DP339">
        <f t="shared" si="177"/>
        <v>0</v>
      </c>
      <c r="DQ339">
        <f t="shared" si="177"/>
        <v>0</v>
      </c>
      <c r="DR339">
        <f t="shared" si="177"/>
        <v>0</v>
      </c>
      <c r="DS339">
        <f t="shared" si="177"/>
        <v>0</v>
      </c>
      <c r="DT339">
        <f t="shared" si="177"/>
        <v>0</v>
      </c>
      <c r="DU339">
        <f t="shared" si="177"/>
        <v>0</v>
      </c>
      <c r="DV339">
        <f t="shared" si="177"/>
        <v>0</v>
      </c>
    </row>
    <row r="340" spans="1:126" x14ac:dyDescent="0.3">
      <c r="A340" s="11" t="s">
        <v>2710</v>
      </c>
      <c r="B340" s="15" t="e">
        <f>VLOOKUP(Sheet6!A340,Phase1IDs!A253:I1057,8,0)</f>
        <v>#N/A</v>
      </c>
      <c r="C340" t="e">
        <f t="shared" si="182"/>
        <v>#N/A</v>
      </c>
      <c r="D340" t="e">
        <f t="shared" si="182"/>
        <v>#N/A</v>
      </c>
      <c r="E340" t="e">
        <f t="shared" si="182"/>
        <v>#N/A</v>
      </c>
      <c r="F340" t="e">
        <f t="shared" si="182"/>
        <v>#N/A</v>
      </c>
      <c r="G340" t="e">
        <f t="shared" si="182"/>
        <v>#N/A</v>
      </c>
      <c r="H340" t="e">
        <f t="shared" si="182"/>
        <v>#N/A</v>
      </c>
      <c r="I340" t="e">
        <f t="shared" si="182"/>
        <v>#N/A</v>
      </c>
      <c r="J340" t="e">
        <f t="shared" si="182"/>
        <v>#N/A</v>
      </c>
      <c r="K340" t="e">
        <f t="shared" si="182"/>
        <v>#N/A</v>
      </c>
      <c r="L340" t="e">
        <f t="shared" si="182"/>
        <v>#N/A</v>
      </c>
      <c r="M340" t="e">
        <f t="shared" si="182"/>
        <v>#N/A</v>
      </c>
      <c r="N340" t="e">
        <f t="shared" si="182"/>
        <v>#N/A</v>
      </c>
      <c r="O340" t="e">
        <f t="shared" si="182"/>
        <v>#N/A</v>
      </c>
      <c r="P340" t="e">
        <f t="shared" si="182"/>
        <v>#N/A</v>
      </c>
      <c r="Q340" t="e">
        <f t="shared" si="182"/>
        <v>#N/A</v>
      </c>
      <c r="R340" t="e">
        <f t="shared" si="182"/>
        <v>#N/A</v>
      </c>
      <c r="S340" t="e">
        <f t="shared" si="181"/>
        <v>#N/A</v>
      </c>
      <c r="T340" t="e">
        <f t="shared" si="181"/>
        <v>#N/A</v>
      </c>
      <c r="U340" t="e">
        <f t="shared" si="181"/>
        <v>#N/A</v>
      </c>
      <c r="V340" t="e">
        <f t="shared" si="181"/>
        <v>#N/A</v>
      </c>
      <c r="W340" t="e">
        <f t="shared" si="181"/>
        <v>#N/A</v>
      </c>
      <c r="X340" t="e">
        <f t="shared" si="181"/>
        <v>#N/A</v>
      </c>
      <c r="Y340" t="e">
        <f t="shared" si="181"/>
        <v>#N/A</v>
      </c>
      <c r="Z340" t="e">
        <f t="shared" si="181"/>
        <v>#N/A</v>
      </c>
      <c r="AA340" t="e">
        <f t="shared" si="181"/>
        <v>#N/A</v>
      </c>
      <c r="AB340" t="e">
        <f t="shared" si="181"/>
        <v>#N/A</v>
      </c>
      <c r="AC340" t="e">
        <f t="shared" si="181"/>
        <v>#N/A</v>
      </c>
      <c r="AD340" t="e">
        <f t="shared" si="181"/>
        <v>#N/A</v>
      </c>
      <c r="AE340" t="e">
        <f t="shared" si="181"/>
        <v>#N/A</v>
      </c>
      <c r="AF340" t="e">
        <f t="shared" si="181"/>
        <v>#N/A</v>
      </c>
      <c r="AG340" t="e">
        <f t="shared" si="181"/>
        <v>#N/A</v>
      </c>
      <c r="AH340" t="e">
        <f t="shared" si="184"/>
        <v>#N/A</v>
      </c>
      <c r="AI340" t="e">
        <f t="shared" si="184"/>
        <v>#N/A</v>
      </c>
      <c r="AJ340" t="e">
        <f t="shared" si="184"/>
        <v>#N/A</v>
      </c>
      <c r="AK340" t="e">
        <f t="shared" si="184"/>
        <v>#N/A</v>
      </c>
      <c r="AL340" t="e">
        <f t="shared" si="184"/>
        <v>#N/A</v>
      </c>
      <c r="AM340" t="e">
        <f t="shared" si="184"/>
        <v>#N/A</v>
      </c>
      <c r="AN340" t="e">
        <f t="shared" si="184"/>
        <v>#N/A</v>
      </c>
      <c r="AO340" t="e">
        <f t="shared" si="184"/>
        <v>#N/A</v>
      </c>
      <c r="AP340" t="e">
        <f t="shared" si="184"/>
        <v>#N/A</v>
      </c>
      <c r="AQ340" t="e">
        <f t="shared" si="184"/>
        <v>#N/A</v>
      </c>
      <c r="AR340" t="e">
        <f t="shared" si="184"/>
        <v>#N/A</v>
      </c>
      <c r="AS340" t="e">
        <f t="shared" si="184"/>
        <v>#N/A</v>
      </c>
      <c r="AT340" t="e">
        <f t="shared" si="184"/>
        <v>#N/A</v>
      </c>
      <c r="AU340" t="e">
        <f t="shared" si="184"/>
        <v>#N/A</v>
      </c>
      <c r="AV340" t="e">
        <f t="shared" si="184"/>
        <v>#N/A</v>
      </c>
      <c r="AW340" t="e">
        <f t="shared" si="184"/>
        <v>#N/A</v>
      </c>
      <c r="AX340" t="e">
        <f t="shared" si="183"/>
        <v>#N/A</v>
      </c>
      <c r="AY340" t="e">
        <f t="shared" si="183"/>
        <v>#N/A</v>
      </c>
      <c r="AZ340" t="e">
        <f t="shared" si="183"/>
        <v>#N/A</v>
      </c>
      <c r="BA340" t="e">
        <f t="shared" si="183"/>
        <v>#N/A</v>
      </c>
      <c r="BB340" t="e">
        <f t="shared" si="183"/>
        <v>#N/A</v>
      </c>
      <c r="BC340" t="e">
        <f t="shared" si="183"/>
        <v>#N/A</v>
      </c>
      <c r="BD340" t="e">
        <f t="shared" si="183"/>
        <v>#N/A</v>
      </c>
      <c r="BE340" t="e">
        <f t="shared" si="183"/>
        <v>#N/A</v>
      </c>
      <c r="BF340" t="e">
        <f t="shared" si="183"/>
        <v>#N/A</v>
      </c>
      <c r="BG340" t="e">
        <f t="shared" si="183"/>
        <v>#N/A</v>
      </c>
      <c r="BH340" t="e">
        <f t="shared" si="183"/>
        <v>#N/A</v>
      </c>
      <c r="BI340" t="e">
        <f t="shared" si="183"/>
        <v>#N/A</v>
      </c>
      <c r="BJ340" t="e">
        <f t="shared" si="183"/>
        <v>#N/A</v>
      </c>
      <c r="BK340" t="e">
        <f t="shared" si="183"/>
        <v>#N/A</v>
      </c>
      <c r="BL340" t="e">
        <f t="shared" si="183"/>
        <v>#N/A</v>
      </c>
      <c r="BM340" t="e">
        <f t="shared" si="180"/>
        <v>#N/A</v>
      </c>
      <c r="BN340" t="e">
        <f t="shared" si="180"/>
        <v>#N/A</v>
      </c>
      <c r="BO340" t="e">
        <f t="shared" si="180"/>
        <v>#N/A</v>
      </c>
      <c r="BP340" t="e">
        <f t="shared" si="180"/>
        <v>#N/A</v>
      </c>
      <c r="BQ340" t="e">
        <f t="shared" si="180"/>
        <v>#N/A</v>
      </c>
      <c r="BR340" t="e">
        <f t="shared" si="180"/>
        <v>#N/A</v>
      </c>
      <c r="BS340" t="e">
        <f t="shared" si="180"/>
        <v>#N/A</v>
      </c>
      <c r="BT340" t="e">
        <f t="shared" si="180"/>
        <v>#N/A</v>
      </c>
      <c r="BU340" t="e">
        <f t="shared" si="180"/>
        <v>#N/A</v>
      </c>
      <c r="BV340" t="e">
        <f t="shared" si="180"/>
        <v>#N/A</v>
      </c>
      <c r="BW340" t="e">
        <f t="shared" si="180"/>
        <v>#N/A</v>
      </c>
      <c r="BX340" t="e">
        <f t="shared" si="180"/>
        <v>#N/A</v>
      </c>
      <c r="BY340" t="e">
        <f t="shared" si="180"/>
        <v>#N/A</v>
      </c>
      <c r="BZ340" t="e">
        <f t="shared" si="180"/>
        <v>#N/A</v>
      </c>
      <c r="CA340" t="e">
        <f t="shared" si="180"/>
        <v>#N/A</v>
      </c>
      <c r="CB340" t="e">
        <f t="shared" si="180"/>
        <v>#N/A</v>
      </c>
      <c r="CC340" t="e">
        <f t="shared" si="178"/>
        <v>#N/A</v>
      </c>
      <c r="CD340" t="e">
        <f t="shared" si="178"/>
        <v>#N/A</v>
      </c>
      <c r="CE340" t="e">
        <f t="shared" si="178"/>
        <v>#N/A</v>
      </c>
      <c r="CF340" t="e">
        <f t="shared" si="178"/>
        <v>#N/A</v>
      </c>
      <c r="CG340" t="e">
        <f t="shared" si="178"/>
        <v>#N/A</v>
      </c>
      <c r="CH340" t="e">
        <f t="shared" si="178"/>
        <v>#N/A</v>
      </c>
      <c r="CI340" t="e">
        <f t="shared" si="178"/>
        <v>#N/A</v>
      </c>
      <c r="CJ340" t="e">
        <f t="shared" si="178"/>
        <v>#N/A</v>
      </c>
      <c r="CK340" t="e">
        <f t="shared" si="178"/>
        <v>#N/A</v>
      </c>
      <c r="CL340" t="e">
        <f t="shared" si="178"/>
        <v>#N/A</v>
      </c>
      <c r="CM340" t="e">
        <f t="shared" si="178"/>
        <v>#N/A</v>
      </c>
      <c r="CN340" t="e">
        <f t="shared" si="178"/>
        <v>#N/A</v>
      </c>
      <c r="CO340" t="e">
        <f t="shared" si="178"/>
        <v>#N/A</v>
      </c>
      <c r="CP340" t="e">
        <f t="shared" si="178"/>
        <v>#N/A</v>
      </c>
      <c r="CQ340" t="e">
        <f t="shared" si="178"/>
        <v>#N/A</v>
      </c>
      <c r="CR340" t="e">
        <f t="shared" si="179"/>
        <v>#N/A</v>
      </c>
      <c r="CS340" t="e">
        <f t="shared" si="179"/>
        <v>#N/A</v>
      </c>
      <c r="CT340" t="e">
        <f t="shared" si="179"/>
        <v>#N/A</v>
      </c>
      <c r="CU340" t="e">
        <f t="shared" si="179"/>
        <v>#N/A</v>
      </c>
      <c r="CV340" t="e">
        <f t="shared" si="179"/>
        <v>#N/A</v>
      </c>
      <c r="CW340" t="e">
        <f t="shared" si="179"/>
        <v>#N/A</v>
      </c>
      <c r="CX340" t="e">
        <f t="shared" si="179"/>
        <v>#N/A</v>
      </c>
      <c r="CY340" t="e">
        <f t="shared" si="179"/>
        <v>#N/A</v>
      </c>
      <c r="CZ340" t="e">
        <f t="shared" si="179"/>
        <v>#N/A</v>
      </c>
      <c r="DA340" t="e">
        <f t="shared" si="179"/>
        <v>#N/A</v>
      </c>
      <c r="DB340" t="e">
        <f t="shared" si="179"/>
        <v>#N/A</v>
      </c>
      <c r="DC340" t="e">
        <f t="shared" si="179"/>
        <v>#N/A</v>
      </c>
      <c r="DD340" t="e">
        <f t="shared" si="179"/>
        <v>#N/A</v>
      </c>
      <c r="DE340" t="e">
        <f t="shared" si="179"/>
        <v>#N/A</v>
      </c>
      <c r="DF340" t="e">
        <f t="shared" si="179"/>
        <v>#N/A</v>
      </c>
      <c r="DG340" t="e">
        <f t="shared" si="179"/>
        <v>#N/A</v>
      </c>
      <c r="DH340" t="e">
        <f t="shared" si="177"/>
        <v>#N/A</v>
      </c>
      <c r="DI340" t="e">
        <f t="shared" si="177"/>
        <v>#N/A</v>
      </c>
      <c r="DJ340" t="e">
        <f t="shared" si="177"/>
        <v>#N/A</v>
      </c>
      <c r="DK340" t="e">
        <f t="shared" si="177"/>
        <v>#N/A</v>
      </c>
      <c r="DL340" t="e">
        <f t="shared" si="177"/>
        <v>#N/A</v>
      </c>
      <c r="DM340" t="e">
        <f t="shared" si="177"/>
        <v>#N/A</v>
      </c>
      <c r="DN340" t="e">
        <f t="shared" si="177"/>
        <v>#N/A</v>
      </c>
      <c r="DO340" t="e">
        <f t="shared" si="177"/>
        <v>#N/A</v>
      </c>
      <c r="DP340" t="e">
        <f t="shared" si="177"/>
        <v>#N/A</v>
      </c>
      <c r="DQ340" t="e">
        <f t="shared" si="177"/>
        <v>#N/A</v>
      </c>
      <c r="DR340" t="e">
        <f t="shared" si="177"/>
        <v>#N/A</v>
      </c>
      <c r="DS340" t="e">
        <f t="shared" si="177"/>
        <v>#N/A</v>
      </c>
      <c r="DT340" t="e">
        <f t="shared" si="177"/>
        <v>#N/A</v>
      </c>
      <c r="DU340" t="e">
        <f t="shared" si="177"/>
        <v>#N/A</v>
      </c>
      <c r="DV340" t="e">
        <f t="shared" si="177"/>
        <v>#N/A</v>
      </c>
    </row>
    <row r="341" spans="1:126" x14ac:dyDescent="0.3">
      <c r="A341" s="13" t="s">
        <v>2712</v>
      </c>
      <c r="B341" s="15" t="e">
        <f>VLOOKUP(Sheet6!A341,Phase1IDs!A253:I1058,8,0)</f>
        <v>#N/A</v>
      </c>
      <c r="C341" t="e">
        <f t="shared" si="182"/>
        <v>#N/A</v>
      </c>
      <c r="D341" t="e">
        <f t="shared" si="182"/>
        <v>#N/A</v>
      </c>
      <c r="E341" t="e">
        <f t="shared" si="182"/>
        <v>#N/A</v>
      </c>
      <c r="F341" t="e">
        <f t="shared" si="182"/>
        <v>#N/A</v>
      </c>
      <c r="G341" t="e">
        <f t="shared" si="182"/>
        <v>#N/A</v>
      </c>
      <c r="H341" t="e">
        <f t="shared" si="182"/>
        <v>#N/A</v>
      </c>
      <c r="I341" t="e">
        <f t="shared" si="182"/>
        <v>#N/A</v>
      </c>
      <c r="J341" t="e">
        <f t="shared" si="182"/>
        <v>#N/A</v>
      </c>
      <c r="K341" t="e">
        <f t="shared" si="182"/>
        <v>#N/A</v>
      </c>
      <c r="L341" t="e">
        <f t="shared" si="182"/>
        <v>#N/A</v>
      </c>
      <c r="M341" t="e">
        <f t="shared" si="182"/>
        <v>#N/A</v>
      </c>
      <c r="N341" t="e">
        <f t="shared" si="182"/>
        <v>#N/A</v>
      </c>
      <c r="O341" t="e">
        <f t="shared" si="182"/>
        <v>#N/A</v>
      </c>
      <c r="P341" t="e">
        <f t="shared" si="182"/>
        <v>#N/A</v>
      </c>
      <c r="Q341" t="e">
        <f t="shared" si="182"/>
        <v>#N/A</v>
      </c>
      <c r="R341" t="e">
        <f t="shared" si="182"/>
        <v>#N/A</v>
      </c>
      <c r="S341" t="e">
        <f t="shared" si="181"/>
        <v>#N/A</v>
      </c>
      <c r="T341" t="e">
        <f t="shared" si="181"/>
        <v>#N/A</v>
      </c>
      <c r="U341" t="e">
        <f t="shared" si="181"/>
        <v>#N/A</v>
      </c>
      <c r="V341" t="e">
        <f t="shared" si="181"/>
        <v>#N/A</v>
      </c>
      <c r="W341" t="e">
        <f t="shared" si="181"/>
        <v>#N/A</v>
      </c>
      <c r="X341" t="e">
        <f t="shared" si="181"/>
        <v>#N/A</v>
      </c>
      <c r="Y341" t="e">
        <f t="shared" si="181"/>
        <v>#N/A</v>
      </c>
      <c r="Z341" t="e">
        <f t="shared" si="181"/>
        <v>#N/A</v>
      </c>
      <c r="AA341" t="e">
        <f t="shared" si="181"/>
        <v>#N/A</v>
      </c>
      <c r="AB341" t="e">
        <f t="shared" si="181"/>
        <v>#N/A</v>
      </c>
      <c r="AC341" t="e">
        <f t="shared" si="181"/>
        <v>#N/A</v>
      </c>
      <c r="AD341" t="e">
        <f t="shared" si="181"/>
        <v>#N/A</v>
      </c>
      <c r="AE341" t="e">
        <f t="shared" si="181"/>
        <v>#N/A</v>
      </c>
      <c r="AF341" t="e">
        <f t="shared" si="181"/>
        <v>#N/A</v>
      </c>
      <c r="AG341" t="e">
        <f t="shared" si="181"/>
        <v>#N/A</v>
      </c>
      <c r="AH341" t="e">
        <f t="shared" si="184"/>
        <v>#N/A</v>
      </c>
      <c r="AI341" t="e">
        <f t="shared" si="184"/>
        <v>#N/A</v>
      </c>
      <c r="AJ341" t="e">
        <f t="shared" si="184"/>
        <v>#N/A</v>
      </c>
      <c r="AK341" t="e">
        <f t="shared" si="184"/>
        <v>#N/A</v>
      </c>
      <c r="AL341" t="e">
        <f t="shared" si="184"/>
        <v>#N/A</v>
      </c>
      <c r="AM341" t="e">
        <f t="shared" si="184"/>
        <v>#N/A</v>
      </c>
      <c r="AN341" t="e">
        <f t="shared" si="184"/>
        <v>#N/A</v>
      </c>
      <c r="AO341" t="e">
        <f t="shared" si="184"/>
        <v>#N/A</v>
      </c>
      <c r="AP341" t="e">
        <f t="shared" si="184"/>
        <v>#N/A</v>
      </c>
      <c r="AQ341" t="e">
        <f t="shared" si="184"/>
        <v>#N/A</v>
      </c>
      <c r="AR341" t="e">
        <f t="shared" si="184"/>
        <v>#N/A</v>
      </c>
      <c r="AS341" t="e">
        <f t="shared" si="184"/>
        <v>#N/A</v>
      </c>
      <c r="AT341" t="e">
        <f t="shared" si="184"/>
        <v>#N/A</v>
      </c>
      <c r="AU341" t="e">
        <f t="shared" si="184"/>
        <v>#N/A</v>
      </c>
      <c r="AV341" t="e">
        <f t="shared" si="184"/>
        <v>#N/A</v>
      </c>
      <c r="AW341" t="e">
        <f t="shared" si="184"/>
        <v>#N/A</v>
      </c>
      <c r="AX341" t="e">
        <f t="shared" si="183"/>
        <v>#N/A</v>
      </c>
      <c r="AY341" t="e">
        <f t="shared" si="183"/>
        <v>#N/A</v>
      </c>
      <c r="AZ341" t="e">
        <f t="shared" si="183"/>
        <v>#N/A</v>
      </c>
      <c r="BA341" t="e">
        <f t="shared" si="183"/>
        <v>#N/A</v>
      </c>
      <c r="BB341" t="e">
        <f t="shared" si="183"/>
        <v>#N/A</v>
      </c>
      <c r="BC341" t="e">
        <f t="shared" si="183"/>
        <v>#N/A</v>
      </c>
      <c r="BD341" t="e">
        <f t="shared" si="183"/>
        <v>#N/A</v>
      </c>
      <c r="BE341" t="e">
        <f t="shared" si="183"/>
        <v>#N/A</v>
      </c>
      <c r="BF341" t="e">
        <f t="shared" si="183"/>
        <v>#N/A</v>
      </c>
      <c r="BG341" t="e">
        <f t="shared" si="183"/>
        <v>#N/A</v>
      </c>
      <c r="BH341" t="e">
        <f t="shared" si="183"/>
        <v>#N/A</v>
      </c>
      <c r="BI341" t="e">
        <f t="shared" si="183"/>
        <v>#N/A</v>
      </c>
      <c r="BJ341" t="e">
        <f t="shared" si="183"/>
        <v>#N/A</v>
      </c>
      <c r="BK341" t="e">
        <f t="shared" si="183"/>
        <v>#N/A</v>
      </c>
      <c r="BL341" t="e">
        <f t="shared" si="183"/>
        <v>#N/A</v>
      </c>
      <c r="BM341" t="e">
        <f t="shared" si="180"/>
        <v>#N/A</v>
      </c>
      <c r="BN341" t="e">
        <f t="shared" si="180"/>
        <v>#N/A</v>
      </c>
      <c r="BO341" t="e">
        <f t="shared" si="180"/>
        <v>#N/A</v>
      </c>
      <c r="BP341" t="e">
        <f t="shared" si="180"/>
        <v>#N/A</v>
      </c>
      <c r="BQ341" t="e">
        <f t="shared" si="180"/>
        <v>#N/A</v>
      </c>
      <c r="BR341" t="e">
        <f t="shared" si="180"/>
        <v>#N/A</v>
      </c>
      <c r="BS341" t="e">
        <f t="shared" si="180"/>
        <v>#N/A</v>
      </c>
      <c r="BT341" t="e">
        <f t="shared" si="180"/>
        <v>#N/A</v>
      </c>
      <c r="BU341" t="e">
        <f t="shared" si="180"/>
        <v>#N/A</v>
      </c>
      <c r="BV341" t="e">
        <f t="shared" si="180"/>
        <v>#N/A</v>
      </c>
      <c r="BW341" t="e">
        <f t="shared" si="180"/>
        <v>#N/A</v>
      </c>
      <c r="BX341" t="e">
        <f t="shared" si="180"/>
        <v>#N/A</v>
      </c>
      <c r="BY341" t="e">
        <f t="shared" si="180"/>
        <v>#N/A</v>
      </c>
      <c r="BZ341" t="e">
        <f t="shared" si="180"/>
        <v>#N/A</v>
      </c>
      <c r="CA341" t="e">
        <f t="shared" si="180"/>
        <v>#N/A</v>
      </c>
      <c r="CB341" t="e">
        <f t="shared" si="180"/>
        <v>#N/A</v>
      </c>
      <c r="CC341" t="e">
        <f t="shared" si="178"/>
        <v>#N/A</v>
      </c>
      <c r="CD341" t="e">
        <f t="shared" si="178"/>
        <v>#N/A</v>
      </c>
      <c r="CE341" t="e">
        <f t="shared" si="178"/>
        <v>#N/A</v>
      </c>
      <c r="CF341" t="e">
        <f t="shared" si="178"/>
        <v>#N/A</v>
      </c>
      <c r="CG341" t="e">
        <f t="shared" si="178"/>
        <v>#N/A</v>
      </c>
      <c r="CH341" t="e">
        <f t="shared" si="178"/>
        <v>#N/A</v>
      </c>
      <c r="CI341" t="e">
        <f t="shared" si="178"/>
        <v>#N/A</v>
      </c>
      <c r="CJ341" t="e">
        <f t="shared" si="178"/>
        <v>#N/A</v>
      </c>
      <c r="CK341" t="e">
        <f t="shared" si="178"/>
        <v>#N/A</v>
      </c>
      <c r="CL341" t="e">
        <f t="shared" si="178"/>
        <v>#N/A</v>
      </c>
      <c r="CM341" t="e">
        <f t="shared" si="178"/>
        <v>#N/A</v>
      </c>
      <c r="CN341" t="e">
        <f t="shared" si="178"/>
        <v>#N/A</v>
      </c>
      <c r="CO341" t="e">
        <f t="shared" si="178"/>
        <v>#N/A</v>
      </c>
      <c r="CP341" t="e">
        <f t="shared" si="178"/>
        <v>#N/A</v>
      </c>
      <c r="CQ341" t="e">
        <f t="shared" si="178"/>
        <v>#N/A</v>
      </c>
      <c r="CR341" t="e">
        <f t="shared" si="179"/>
        <v>#N/A</v>
      </c>
      <c r="CS341" t="e">
        <f t="shared" si="179"/>
        <v>#N/A</v>
      </c>
      <c r="CT341" t="e">
        <f t="shared" si="179"/>
        <v>#N/A</v>
      </c>
      <c r="CU341" t="e">
        <f t="shared" si="179"/>
        <v>#N/A</v>
      </c>
      <c r="CV341" t="e">
        <f t="shared" si="179"/>
        <v>#N/A</v>
      </c>
      <c r="CW341" t="e">
        <f t="shared" si="179"/>
        <v>#N/A</v>
      </c>
      <c r="CX341" t="e">
        <f t="shared" si="179"/>
        <v>#N/A</v>
      </c>
      <c r="CY341" t="e">
        <f t="shared" si="179"/>
        <v>#N/A</v>
      </c>
      <c r="CZ341" t="e">
        <f t="shared" si="179"/>
        <v>#N/A</v>
      </c>
      <c r="DA341" t="e">
        <f t="shared" si="179"/>
        <v>#N/A</v>
      </c>
      <c r="DB341" t="e">
        <f t="shared" si="179"/>
        <v>#N/A</v>
      </c>
      <c r="DC341" t="e">
        <f t="shared" si="179"/>
        <v>#N/A</v>
      </c>
      <c r="DD341" t="e">
        <f t="shared" si="179"/>
        <v>#N/A</v>
      </c>
      <c r="DE341" t="e">
        <f t="shared" si="179"/>
        <v>#N/A</v>
      </c>
      <c r="DF341" t="e">
        <f t="shared" si="179"/>
        <v>#N/A</v>
      </c>
      <c r="DG341" t="e">
        <f t="shared" si="179"/>
        <v>#N/A</v>
      </c>
      <c r="DH341" t="e">
        <f t="shared" si="177"/>
        <v>#N/A</v>
      </c>
      <c r="DI341" t="e">
        <f t="shared" si="177"/>
        <v>#N/A</v>
      </c>
      <c r="DJ341" t="e">
        <f t="shared" si="177"/>
        <v>#N/A</v>
      </c>
      <c r="DK341" t="e">
        <f t="shared" si="177"/>
        <v>#N/A</v>
      </c>
      <c r="DL341" t="e">
        <f t="shared" si="177"/>
        <v>#N/A</v>
      </c>
      <c r="DM341" t="e">
        <f t="shared" si="177"/>
        <v>#N/A</v>
      </c>
      <c r="DN341" t="e">
        <f t="shared" si="177"/>
        <v>#N/A</v>
      </c>
      <c r="DO341" t="e">
        <f t="shared" si="177"/>
        <v>#N/A</v>
      </c>
      <c r="DP341" t="e">
        <f t="shared" si="177"/>
        <v>#N/A</v>
      </c>
      <c r="DQ341" t="e">
        <f t="shared" si="177"/>
        <v>#N/A</v>
      </c>
      <c r="DR341" t="e">
        <f t="shared" si="177"/>
        <v>#N/A</v>
      </c>
      <c r="DS341" t="e">
        <f t="shared" si="177"/>
        <v>#N/A</v>
      </c>
      <c r="DT341" t="e">
        <f t="shared" si="177"/>
        <v>#N/A</v>
      </c>
      <c r="DU341" t="e">
        <f t="shared" si="177"/>
        <v>#N/A</v>
      </c>
      <c r="DV341" t="e">
        <f t="shared" si="177"/>
        <v>#N/A</v>
      </c>
    </row>
    <row r="342" spans="1:126" x14ac:dyDescent="0.3">
      <c r="A342" s="11" t="s">
        <v>1357</v>
      </c>
      <c r="B342" s="15" t="str">
        <f>VLOOKUP(Sheet6!A342,Phase1IDs!A253:I1059,8,0)</f>
        <v>T1204/002, T1203</v>
      </c>
      <c r="C342">
        <f t="shared" si="182"/>
        <v>0</v>
      </c>
      <c r="D342">
        <f t="shared" si="182"/>
        <v>0</v>
      </c>
      <c r="E342">
        <f t="shared" si="182"/>
        <v>0</v>
      </c>
      <c r="F342">
        <f t="shared" si="182"/>
        <v>0</v>
      </c>
      <c r="G342">
        <f t="shared" si="182"/>
        <v>0</v>
      </c>
      <c r="H342">
        <f t="shared" si="182"/>
        <v>0</v>
      </c>
      <c r="I342">
        <f t="shared" si="182"/>
        <v>0</v>
      </c>
      <c r="J342">
        <f t="shared" si="182"/>
        <v>0</v>
      </c>
      <c r="K342">
        <f t="shared" si="182"/>
        <v>0</v>
      </c>
      <c r="L342">
        <f t="shared" si="182"/>
        <v>0</v>
      </c>
      <c r="M342">
        <f t="shared" si="182"/>
        <v>0</v>
      </c>
      <c r="N342">
        <f t="shared" si="182"/>
        <v>0</v>
      </c>
      <c r="O342">
        <f t="shared" si="182"/>
        <v>0</v>
      </c>
      <c r="P342">
        <f t="shared" si="182"/>
        <v>0</v>
      </c>
      <c r="Q342">
        <f t="shared" si="182"/>
        <v>0</v>
      </c>
      <c r="R342">
        <f t="shared" si="182"/>
        <v>0</v>
      </c>
      <c r="S342">
        <f t="shared" si="181"/>
        <v>0</v>
      </c>
      <c r="T342">
        <f t="shared" si="181"/>
        <v>0</v>
      </c>
      <c r="U342">
        <f t="shared" si="181"/>
        <v>0</v>
      </c>
      <c r="V342">
        <f t="shared" si="181"/>
        <v>0</v>
      </c>
      <c r="W342">
        <f t="shared" si="181"/>
        <v>0</v>
      </c>
      <c r="X342">
        <f t="shared" si="181"/>
        <v>0</v>
      </c>
      <c r="Y342">
        <f t="shared" si="181"/>
        <v>0</v>
      </c>
      <c r="Z342">
        <f t="shared" si="181"/>
        <v>0</v>
      </c>
      <c r="AA342">
        <f t="shared" si="181"/>
        <v>0</v>
      </c>
      <c r="AB342">
        <f t="shared" si="181"/>
        <v>0</v>
      </c>
      <c r="AC342">
        <f t="shared" si="181"/>
        <v>0</v>
      </c>
      <c r="AD342">
        <f t="shared" si="181"/>
        <v>0</v>
      </c>
      <c r="AE342">
        <f t="shared" si="181"/>
        <v>0</v>
      </c>
      <c r="AF342">
        <f t="shared" si="181"/>
        <v>0</v>
      </c>
      <c r="AG342">
        <f t="shared" si="181"/>
        <v>0</v>
      </c>
      <c r="AH342">
        <f t="shared" si="184"/>
        <v>0</v>
      </c>
      <c r="AI342">
        <f t="shared" si="184"/>
        <v>0</v>
      </c>
      <c r="AJ342">
        <f t="shared" si="184"/>
        <v>0</v>
      </c>
      <c r="AK342">
        <f t="shared" si="184"/>
        <v>0</v>
      </c>
      <c r="AL342">
        <f t="shared" si="184"/>
        <v>0</v>
      </c>
      <c r="AM342">
        <f t="shared" si="184"/>
        <v>0</v>
      </c>
      <c r="AN342">
        <f t="shared" si="184"/>
        <v>0</v>
      </c>
      <c r="AO342">
        <f t="shared" si="184"/>
        <v>0</v>
      </c>
      <c r="AP342">
        <f t="shared" si="184"/>
        <v>0</v>
      </c>
      <c r="AQ342">
        <f t="shared" si="184"/>
        <v>0</v>
      </c>
      <c r="AR342">
        <f t="shared" si="184"/>
        <v>0</v>
      </c>
      <c r="AS342">
        <f t="shared" si="184"/>
        <v>1</v>
      </c>
      <c r="AT342">
        <f t="shared" si="184"/>
        <v>1</v>
      </c>
      <c r="AU342">
        <f t="shared" si="184"/>
        <v>0</v>
      </c>
      <c r="AV342">
        <f t="shared" si="184"/>
        <v>1</v>
      </c>
      <c r="AW342">
        <f t="shared" si="184"/>
        <v>0</v>
      </c>
      <c r="AX342">
        <f t="shared" si="183"/>
        <v>0</v>
      </c>
      <c r="AY342">
        <f t="shared" si="183"/>
        <v>0</v>
      </c>
      <c r="AZ342">
        <f t="shared" si="183"/>
        <v>0</v>
      </c>
      <c r="BA342">
        <f t="shared" si="183"/>
        <v>0</v>
      </c>
      <c r="BB342">
        <f t="shared" si="183"/>
        <v>0</v>
      </c>
      <c r="BC342">
        <f t="shared" si="183"/>
        <v>0</v>
      </c>
      <c r="BD342">
        <f t="shared" si="183"/>
        <v>0</v>
      </c>
      <c r="BE342">
        <f t="shared" si="183"/>
        <v>0</v>
      </c>
      <c r="BF342">
        <f t="shared" si="183"/>
        <v>0</v>
      </c>
      <c r="BG342">
        <f t="shared" si="183"/>
        <v>0</v>
      </c>
      <c r="BH342">
        <f t="shared" si="183"/>
        <v>0</v>
      </c>
      <c r="BI342">
        <f t="shared" si="183"/>
        <v>0</v>
      </c>
      <c r="BJ342">
        <f t="shared" si="183"/>
        <v>0</v>
      </c>
      <c r="BK342">
        <f t="shared" si="183"/>
        <v>0</v>
      </c>
      <c r="BL342">
        <f t="shared" si="183"/>
        <v>0</v>
      </c>
      <c r="BM342">
        <f t="shared" si="180"/>
        <v>0</v>
      </c>
      <c r="BN342">
        <f t="shared" si="180"/>
        <v>0</v>
      </c>
      <c r="BO342">
        <f t="shared" si="180"/>
        <v>0</v>
      </c>
      <c r="BP342">
        <f t="shared" si="180"/>
        <v>0</v>
      </c>
      <c r="BQ342">
        <f t="shared" si="180"/>
        <v>0</v>
      </c>
      <c r="BR342">
        <f t="shared" si="180"/>
        <v>0</v>
      </c>
      <c r="BS342">
        <f t="shared" si="180"/>
        <v>0</v>
      </c>
      <c r="BT342">
        <f t="shared" si="180"/>
        <v>0</v>
      </c>
      <c r="BU342">
        <f t="shared" si="180"/>
        <v>0</v>
      </c>
      <c r="BV342">
        <f t="shared" si="180"/>
        <v>0</v>
      </c>
      <c r="BW342">
        <f t="shared" si="180"/>
        <v>0</v>
      </c>
      <c r="BX342">
        <f t="shared" si="180"/>
        <v>0</v>
      </c>
      <c r="BY342">
        <f t="shared" si="180"/>
        <v>0</v>
      </c>
      <c r="BZ342">
        <f t="shared" si="180"/>
        <v>0</v>
      </c>
      <c r="CA342">
        <f t="shared" si="180"/>
        <v>0</v>
      </c>
      <c r="CB342">
        <f t="shared" si="180"/>
        <v>0</v>
      </c>
      <c r="CC342">
        <f t="shared" si="178"/>
        <v>0</v>
      </c>
      <c r="CD342">
        <f t="shared" si="178"/>
        <v>0</v>
      </c>
      <c r="CE342">
        <f t="shared" si="178"/>
        <v>0</v>
      </c>
      <c r="CF342">
        <f t="shared" si="178"/>
        <v>0</v>
      </c>
      <c r="CG342">
        <f t="shared" si="178"/>
        <v>0</v>
      </c>
      <c r="CH342">
        <f t="shared" si="178"/>
        <v>0</v>
      </c>
      <c r="CI342">
        <f t="shared" si="178"/>
        <v>0</v>
      </c>
      <c r="CJ342">
        <f t="shared" si="178"/>
        <v>0</v>
      </c>
      <c r="CK342">
        <f t="shared" si="178"/>
        <v>0</v>
      </c>
      <c r="CL342">
        <f t="shared" si="178"/>
        <v>0</v>
      </c>
      <c r="CM342">
        <f t="shared" si="178"/>
        <v>0</v>
      </c>
      <c r="CN342">
        <f t="shared" si="178"/>
        <v>0</v>
      </c>
      <c r="CO342">
        <f t="shared" si="178"/>
        <v>0</v>
      </c>
      <c r="CP342">
        <f t="shared" si="178"/>
        <v>0</v>
      </c>
      <c r="CQ342">
        <f t="shared" si="178"/>
        <v>0</v>
      </c>
      <c r="CR342">
        <f t="shared" si="179"/>
        <v>0</v>
      </c>
      <c r="CS342">
        <f t="shared" si="179"/>
        <v>0</v>
      </c>
      <c r="CT342">
        <f t="shared" si="179"/>
        <v>0</v>
      </c>
      <c r="CU342">
        <f t="shared" si="179"/>
        <v>0</v>
      </c>
      <c r="CV342">
        <f t="shared" si="179"/>
        <v>0</v>
      </c>
      <c r="CW342">
        <f t="shared" si="179"/>
        <v>0</v>
      </c>
      <c r="CX342">
        <f t="shared" si="179"/>
        <v>0</v>
      </c>
      <c r="CY342">
        <f t="shared" si="179"/>
        <v>0</v>
      </c>
      <c r="CZ342">
        <f t="shared" si="179"/>
        <v>0</v>
      </c>
      <c r="DA342">
        <f t="shared" si="179"/>
        <v>0</v>
      </c>
      <c r="DB342">
        <f t="shared" si="179"/>
        <v>0</v>
      </c>
      <c r="DC342">
        <f t="shared" si="179"/>
        <v>0</v>
      </c>
      <c r="DD342">
        <f t="shared" si="179"/>
        <v>0</v>
      </c>
      <c r="DE342">
        <f t="shared" si="179"/>
        <v>0</v>
      </c>
      <c r="DF342">
        <f t="shared" si="179"/>
        <v>0</v>
      </c>
      <c r="DG342">
        <f t="shared" ref="DG342:DV357" si="185">IF($B342=0,0,COUNTIFS($B342,"*"&amp;DG$1&amp;"*"))</f>
        <v>0</v>
      </c>
      <c r="DH342">
        <f t="shared" si="185"/>
        <v>0</v>
      </c>
      <c r="DI342">
        <f t="shared" si="185"/>
        <v>0</v>
      </c>
      <c r="DJ342">
        <f t="shared" si="185"/>
        <v>0</v>
      </c>
      <c r="DK342">
        <f t="shared" si="185"/>
        <v>0</v>
      </c>
      <c r="DL342">
        <f t="shared" si="185"/>
        <v>0</v>
      </c>
      <c r="DM342">
        <f t="shared" si="185"/>
        <v>0</v>
      </c>
      <c r="DN342">
        <f t="shared" si="185"/>
        <v>0</v>
      </c>
      <c r="DO342">
        <f t="shared" si="185"/>
        <v>0</v>
      </c>
      <c r="DP342">
        <f t="shared" si="185"/>
        <v>0</v>
      </c>
      <c r="DQ342">
        <f t="shared" si="185"/>
        <v>0</v>
      </c>
      <c r="DR342">
        <f t="shared" si="185"/>
        <v>0</v>
      </c>
      <c r="DS342">
        <f t="shared" si="185"/>
        <v>0</v>
      </c>
      <c r="DT342">
        <f t="shared" si="185"/>
        <v>0</v>
      </c>
      <c r="DU342">
        <f t="shared" si="185"/>
        <v>0</v>
      </c>
      <c r="DV342">
        <f t="shared" si="185"/>
        <v>0</v>
      </c>
    </row>
    <row r="343" spans="1:126" x14ac:dyDescent="0.3">
      <c r="A343" s="13" t="s">
        <v>294</v>
      </c>
      <c r="B343" s="15" t="e">
        <f>VLOOKUP(Sheet6!A343,Phase1IDs!A254:I1060,8,0)</f>
        <v>#N/A</v>
      </c>
      <c r="C343" t="e">
        <f t="shared" si="182"/>
        <v>#N/A</v>
      </c>
      <c r="D343" t="e">
        <f t="shared" si="182"/>
        <v>#N/A</v>
      </c>
      <c r="E343" t="e">
        <f t="shared" si="182"/>
        <v>#N/A</v>
      </c>
      <c r="F343" t="e">
        <f t="shared" si="182"/>
        <v>#N/A</v>
      </c>
      <c r="G343" t="e">
        <f t="shared" si="182"/>
        <v>#N/A</v>
      </c>
      <c r="H343" t="e">
        <f t="shared" si="182"/>
        <v>#N/A</v>
      </c>
      <c r="I343" t="e">
        <f t="shared" si="182"/>
        <v>#N/A</v>
      </c>
      <c r="J343" t="e">
        <f t="shared" si="182"/>
        <v>#N/A</v>
      </c>
      <c r="K343" t="e">
        <f t="shared" si="182"/>
        <v>#N/A</v>
      </c>
      <c r="L343" t="e">
        <f t="shared" si="182"/>
        <v>#N/A</v>
      </c>
      <c r="M343" t="e">
        <f t="shared" si="182"/>
        <v>#N/A</v>
      </c>
      <c r="N343" t="e">
        <f t="shared" si="182"/>
        <v>#N/A</v>
      </c>
      <c r="O343" t="e">
        <f t="shared" si="182"/>
        <v>#N/A</v>
      </c>
      <c r="P343" t="e">
        <f t="shared" si="182"/>
        <v>#N/A</v>
      </c>
      <c r="Q343" t="e">
        <f t="shared" si="182"/>
        <v>#N/A</v>
      </c>
      <c r="R343" t="e">
        <f t="shared" si="182"/>
        <v>#N/A</v>
      </c>
      <c r="S343" t="e">
        <f t="shared" si="181"/>
        <v>#N/A</v>
      </c>
      <c r="T343" t="e">
        <f t="shared" si="181"/>
        <v>#N/A</v>
      </c>
      <c r="U343" t="e">
        <f t="shared" si="181"/>
        <v>#N/A</v>
      </c>
      <c r="V343" t="e">
        <f t="shared" si="181"/>
        <v>#N/A</v>
      </c>
      <c r="W343" t="e">
        <f t="shared" si="181"/>
        <v>#N/A</v>
      </c>
      <c r="X343" t="e">
        <f t="shared" si="181"/>
        <v>#N/A</v>
      </c>
      <c r="Y343" t="e">
        <f t="shared" si="181"/>
        <v>#N/A</v>
      </c>
      <c r="Z343" t="e">
        <f t="shared" si="181"/>
        <v>#N/A</v>
      </c>
      <c r="AA343" t="e">
        <f t="shared" si="181"/>
        <v>#N/A</v>
      </c>
      <c r="AB343" t="e">
        <f t="shared" si="181"/>
        <v>#N/A</v>
      </c>
      <c r="AC343" t="e">
        <f t="shared" si="181"/>
        <v>#N/A</v>
      </c>
      <c r="AD343" t="e">
        <f t="shared" si="181"/>
        <v>#N/A</v>
      </c>
      <c r="AE343" t="e">
        <f t="shared" si="181"/>
        <v>#N/A</v>
      </c>
      <c r="AF343" t="e">
        <f t="shared" si="181"/>
        <v>#N/A</v>
      </c>
      <c r="AG343" t="e">
        <f t="shared" si="181"/>
        <v>#N/A</v>
      </c>
      <c r="AH343" t="e">
        <f t="shared" si="184"/>
        <v>#N/A</v>
      </c>
      <c r="AI343" t="e">
        <f t="shared" si="184"/>
        <v>#N/A</v>
      </c>
      <c r="AJ343" t="e">
        <f t="shared" si="184"/>
        <v>#N/A</v>
      </c>
      <c r="AK343" t="e">
        <f t="shared" si="184"/>
        <v>#N/A</v>
      </c>
      <c r="AL343" t="e">
        <f t="shared" si="184"/>
        <v>#N/A</v>
      </c>
      <c r="AM343" t="e">
        <f t="shared" si="184"/>
        <v>#N/A</v>
      </c>
      <c r="AN343" t="e">
        <f t="shared" si="184"/>
        <v>#N/A</v>
      </c>
      <c r="AO343" t="e">
        <f t="shared" si="184"/>
        <v>#N/A</v>
      </c>
      <c r="AP343" t="e">
        <f t="shared" si="184"/>
        <v>#N/A</v>
      </c>
      <c r="AQ343" t="e">
        <f t="shared" si="184"/>
        <v>#N/A</v>
      </c>
      <c r="AR343" t="e">
        <f t="shared" si="184"/>
        <v>#N/A</v>
      </c>
      <c r="AS343" t="e">
        <f t="shared" si="184"/>
        <v>#N/A</v>
      </c>
      <c r="AT343" t="e">
        <f t="shared" si="184"/>
        <v>#N/A</v>
      </c>
      <c r="AU343" t="e">
        <f t="shared" si="184"/>
        <v>#N/A</v>
      </c>
      <c r="AV343" t="e">
        <f t="shared" si="184"/>
        <v>#N/A</v>
      </c>
      <c r="AW343" t="e">
        <f t="shared" si="184"/>
        <v>#N/A</v>
      </c>
      <c r="AX343" t="e">
        <f t="shared" si="183"/>
        <v>#N/A</v>
      </c>
      <c r="AY343" t="e">
        <f t="shared" si="183"/>
        <v>#N/A</v>
      </c>
      <c r="AZ343" t="e">
        <f t="shared" si="183"/>
        <v>#N/A</v>
      </c>
      <c r="BA343" t="e">
        <f t="shared" si="183"/>
        <v>#N/A</v>
      </c>
      <c r="BB343" t="e">
        <f t="shared" si="183"/>
        <v>#N/A</v>
      </c>
      <c r="BC343" t="e">
        <f t="shared" si="183"/>
        <v>#N/A</v>
      </c>
      <c r="BD343" t="e">
        <f t="shared" si="183"/>
        <v>#N/A</v>
      </c>
      <c r="BE343" t="e">
        <f t="shared" si="183"/>
        <v>#N/A</v>
      </c>
      <c r="BF343" t="e">
        <f t="shared" si="183"/>
        <v>#N/A</v>
      </c>
      <c r="BG343" t="e">
        <f t="shared" si="183"/>
        <v>#N/A</v>
      </c>
      <c r="BH343" t="e">
        <f t="shared" si="183"/>
        <v>#N/A</v>
      </c>
      <c r="BI343" t="e">
        <f t="shared" si="183"/>
        <v>#N/A</v>
      </c>
      <c r="BJ343" t="e">
        <f t="shared" si="183"/>
        <v>#N/A</v>
      </c>
      <c r="BK343" t="e">
        <f t="shared" si="183"/>
        <v>#N/A</v>
      </c>
      <c r="BL343" t="e">
        <f t="shared" si="183"/>
        <v>#N/A</v>
      </c>
      <c r="BM343" t="e">
        <f t="shared" si="180"/>
        <v>#N/A</v>
      </c>
      <c r="BN343" t="e">
        <f t="shared" si="180"/>
        <v>#N/A</v>
      </c>
      <c r="BO343" t="e">
        <f t="shared" si="180"/>
        <v>#N/A</v>
      </c>
      <c r="BP343" t="e">
        <f t="shared" si="180"/>
        <v>#N/A</v>
      </c>
      <c r="BQ343" t="e">
        <f t="shared" si="180"/>
        <v>#N/A</v>
      </c>
      <c r="BR343" t="e">
        <f t="shared" si="180"/>
        <v>#N/A</v>
      </c>
      <c r="BS343" t="e">
        <f t="shared" si="180"/>
        <v>#N/A</v>
      </c>
      <c r="BT343" t="e">
        <f t="shared" si="180"/>
        <v>#N/A</v>
      </c>
      <c r="BU343" t="e">
        <f t="shared" si="180"/>
        <v>#N/A</v>
      </c>
      <c r="BV343" t="e">
        <f t="shared" si="180"/>
        <v>#N/A</v>
      </c>
      <c r="BW343" t="e">
        <f t="shared" si="180"/>
        <v>#N/A</v>
      </c>
      <c r="BX343" t="e">
        <f t="shared" si="180"/>
        <v>#N/A</v>
      </c>
      <c r="BY343" t="e">
        <f t="shared" si="180"/>
        <v>#N/A</v>
      </c>
      <c r="BZ343" t="e">
        <f t="shared" si="180"/>
        <v>#N/A</v>
      </c>
      <c r="CA343" t="e">
        <f t="shared" si="180"/>
        <v>#N/A</v>
      </c>
      <c r="CB343" t="e">
        <f t="shared" ref="CB343:CQ358" si="186">IF($B343=0,0,COUNTIFS($B343,"*"&amp;CB$1&amp;"*"))</f>
        <v>#N/A</v>
      </c>
      <c r="CC343" t="e">
        <f t="shared" si="186"/>
        <v>#N/A</v>
      </c>
      <c r="CD343" t="e">
        <f t="shared" si="186"/>
        <v>#N/A</v>
      </c>
      <c r="CE343" t="e">
        <f t="shared" si="186"/>
        <v>#N/A</v>
      </c>
      <c r="CF343" t="e">
        <f t="shared" si="186"/>
        <v>#N/A</v>
      </c>
      <c r="CG343" t="e">
        <f t="shared" si="186"/>
        <v>#N/A</v>
      </c>
      <c r="CH343" t="e">
        <f t="shared" si="186"/>
        <v>#N/A</v>
      </c>
      <c r="CI343" t="e">
        <f t="shared" si="186"/>
        <v>#N/A</v>
      </c>
      <c r="CJ343" t="e">
        <f t="shared" si="186"/>
        <v>#N/A</v>
      </c>
      <c r="CK343" t="e">
        <f t="shared" si="186"/>
        <v>#N/A</v>
      </c>
      <c r="CL343" t="e">
        <f t="shared" si="186"/>
        <v>#N/A</v>
      </c>
      <c r="CM343" t="e">
        <f t="shared" si="186"/>
        <v>#N/A</v>
      </c>
      <c r="CN343" t="e">
        <f t="shared" si="186"/>
        <v>#N/A</v>
      </c>
      <c r="CO343" t="e">
        <f t="shared" si="186"/>
        <v>#N/A</v>
      </c>
      <c r="CP343" t="e">
        <f t="shared" si="186"/>
        <v>#N/A</v>
      </c>
      <c r="CQ343" t="e">
        <f t="shared" si="186"/>
        <v>#N/A</v>
      </c>
      <c r="CR343" t="e">
        <f t="shared" ref="CR343:DG358" si="187">IF($B343=0,0,COUNTIFS($B343,"*"&amp;CR$1&amp;"*"))</f>
        <v>#N/A</v>
      </c>
      <c r="CS343" t="e">
        <f t="shared" si="187"/>
        <v>#N/A</v>
      </c>
      <c r="CT343" t="e">
        <f t="shared" si="187"/>
        <v>#N/A</v>
      </c>
      <c r="CU343" t="e">
        <f t="shared" si="187"/>
        <v>#N/A</v>
      </c>
      <c r="CV343" t="e">
        <f t="shared" si="187"/>
        <v>#N/A</v>
      </c>
      <c r="CW343" t="e">
        <f t="shared" si="187"/>
        <v>#N/A</v>
      </c>
      <c r="CX343" t="e">
        <f t="shared" si="187"/>
        <v>#N/A</v>
      </c>
      <c r="CY343" t="e">
        <f t="shared" si="187"/>
        <v>#N/A</v>
      </c>
      <c r="CZ343" t="e">
        <f t="shared" si="187"/>
        <v>#N/A</v>
      </c>
      <c r="DA343" t="e">
        <f t="shared" si="187"/>
        <v>#N/A</v>
      </c>
      <c r="DB343" t="e">
        <f t="shared" si="187"/>
        <v>#N/A</v>
      </c>
      <c r="DC343" t="e">
        <f t="shared" si="187"/>
        <v>#N/A</v>
      </c>
      <c r="DD343" t="e">
        <f t="shared" si="187"/>
        <v>#N/A</v>
      </c>
      <c r="DE343" t="e">
        <f t="shared" si="187"/>
        <v>#N/A</v>
      </c>
      <c r="DF343" t="e">
        <f t="shared" si="187"/>
        <v>#N/A</v>
      </c>
      <c r="DG343" t="e">
        <f t="shared" si="187"/>
        <v>#N/A</v>
      </c>
      <c r="DH343" t="e">
        <f t="shared" si="185"/>
        <v>#N/A</v>
      </c>
      <c r="DI343" t="e">
        <f t="shared" si="185"/>
        <v>#N/A</v>
      </c>
      <c r="DJ343" t="e">
        <f t="shared" si="185"/>
        <v>#N/A</v>
      </c>
      <c r="DK343" t="e">
        <f t="shared" si="185"/>
        <v>#N/A</v>
      </c>
      <c r="DL343" t="e">
        <f t="shared" si="185"/>
        <v>#N/A</v>
      </c>
      <c r="DM343" t="e">
        <f t="shared" si="185"/>
        <v>#N/A</v>
      </c>
      <c r="DN343" t="e">
        <f t="shared" si="185"/>
        <v>#N/A</v>
      </c>
      <c r="DO343" t="e">
        <f t="shared" si="185"/>
        <v>#N/A</v>
      </c>
      <c r="DP343" t="e">
        <f t="shared" si="185"/>
        <v>#N/A</v>
      </c>
      <c r="DQ343" t="e">
        <f t="shared" si="185"/>
        <v>#N/A</v>
      </c>
      <c r="DR343" t="e">
        <f t="shared" si="185"/>
        <v>#N/A</v>
      </c>
      <c r="DS343" t="e">
        <f t="shared" si="185"/>
        <v>#N/A</v>
      </c>
      <c r="DT343" t="e">
        <f t="shared" si="185"/>
        <v>#N/A</v>
      </c>
      <c r="DU343" t="e">
        <f t="shared" si="185"/>
        <v>#N/A</v>
      </c>
      <c r="DV343" t="e">
        <f t="shared" si="185"/>
        <v>#N/A</v>
      </c>
    </row>
    <row r="344" spans="1:126" x14ac:dyDescent="0.3">
      <c r="A344" s="11" t="s">
        <v>2715</v>
      </c>
      <c r="B344" s="15" t="e">
        <f>VLOOKUP(Sheet6!A344,Phase1IDs!A255:I1061,8,0)</f>
        <v>#N/A</v>
      </c>
      <c r="C344" t="e">
        <f t="shared" si="182"/>
        <v>#N/A</v>
      </c>
      <c r="D344" t="e">
        <f t="shared" si="182"/>
        <v>#N/A</v>
      </c>
      <c r="E344" t="e">
        <f t="shared" si="182"/>
        <v>#N/A</v>
      </c>
      <c r="F344" t="e">
        <f t="shared" si="182"/>
        <v>#N/A</v>
      </c>
      <c r="G344" t="e">
        <f t="shared" si="182"/>
        <v>#N/A</v>
      </c>
      <c r="H344" t="e">
        <f t="shared" si="182"/>
        <v>#N/A</v>
      </c>
      <c r="I344" t="e">
        <f t="shared" si="182"/>
        <v>#N/A</v>
      </c>
      <c r="J344" t="e">
        <f t="shared" si="182"/>
        <v>#N/A</v>
      </c>
      <c r="K344" t="e">
        <f t="shared" si="182"/>
        <v>#N/A</v>
      </c>
      <c r="L344" t="e">
        <f t="shared" si="182"/>
        <v>#N/A</v>
      </c>
      <c r="M344" t="e">
        <f t="shared" si="182"/>
        <v>#N/A</v>
      </c>
      <c r="N344" t="e">
        <f t="shared" si="182"/>
        <v>#N/A</v>
      </c>
      <c r="O344" t="e">
        <f t="shared" si="182"/>
        <v>#N/A</v>
      </c>
      <c r="P344" t="e">
        <f t="shared" si="182"/>
        <v>#N/A</v>
      </c>
      <c r="Q344" t="e">
        <f t="shared" si="182"/>
        <v>#N/A</v>
      </c>
      <c r="R344" t="e">
        <f t="shared" si="182"/>
        <v>#N/A</v>
      </c>
      <c r="S344" t="e">
        <f t="shared" si="181"/>
        <v>#N/A</v>
      </c>
      <c r="T344" t="e">
        <f t="shared" si="181"/>
        <v>#N/A</v>
      </c>
      <c r="U344" t="e">
        <f t="shared" si="181"/>
        <v>#N/A</v>
      </c>
      <c r="V344" t="e">
        <f t="shared" si="181"/>
        <v>#N/A</v>
      </c>
      <c r="W344" t="e">
        <f t="shared" si="181"/>
        <v>#N/A</v>
      </c>
      <c r="X344" t="e">
        <f t="shared" si="181"/>
        <v>#N/A</v>
      </c>
      <c r="Y344" t="e">
        <f t="shared" si="181"/>
        <v>#N/A</v>
      </c>
      <c r="Z344" t="e">
        <f t="shared" si="181"/>
        <v>#N/A</v>
      </c>
      <c r="AA344" t="e">
        <f t="shared" si="181"/>
        <v>#N/A</v>
      </c>
      <c r="AB344" t="e">
        <f t="shared" si="181"/>
        <v>#N/A</v>
      </c>
      <c r="AC344" t="e">
        <f t="shared" si="181"/>
        <v>#N/A</v>
      </c>
      <c r="AD344" t="e">
        <f t="shared" si="181"/>
        <v>#N/A</v>
      </c>
      <c r="AE344" t="e">
        <f t="shared" si="181"/>
        <v>#N/A</v>
      </c>
      <c r="AF344" t="e">
        <f t="shared" si="181"/>
        <v>#N/A</v>
      </c>
      <c r="AG344" t="e">
        <f t="shared" si="181"/>
        <v>#N/A</v>
      </c>
      <c r="AH344" t="e">
        <f t="shared" si="184"/>
        <v>#N/A</v>
      </c>
      <c r="AI344" t="e">
        <f t="shared" si="184"/>
        <v>#N/A</v>
      </c>
      <c r="AJ344" t="e">
        <f t="shared" si="184"/>
        <v>#N/A</v>
      </c>
      <c r="AK344" t="e">
        <f t="shared" si="184"/>
        <v>#N/A</v>
      </c>
      <c r="AL344" t="e">
        <f t="shared" si="184"/>
        <v>#N/A</v>
      </c>
      <c r="AM344" t="e">
        <f t="shared" si="184"/>
        <v>#N/A</v>
      </c>
      <c r="AN344" t="e">
        <f t="shared" si="184"/>
        <v>#N/A</v>
      </c>
      <c r="AO344" t="e">
        <f t="shared" si="184"/>
        <v>#N/A</v>
      </c>
      <c r="AP344" t="e">
        <f t="shared" si="184"/>
        <v>#N/A</v>
      </c>
      <c r="AQ344" t="e">
        <f t="shared" si="184"/>
        <v>#N/A</v>
      </c>
      <c r="AR344" t="e">
        <f t="shared" si="184"/>
        <v>#N/A</v>
      </c>
      <c r="AS344" t="e">
        <f t="shared" si="184"/>
        <v>#N/A</v>
      </c>
      <c r="AT344" t="e">
        <f t="shared" si="184"/>
        <v>#N/A</v>
      </c>
      <c r="AU344" t="e">
        <f t="shared" si="184"/>
        <v>#N/A</v>
      </c>
      <c r="AV344" t="e">
        <f t="shared" si="184"/>
        <v>#N/A</v>
      </c>
      <c r="AW344" t="e">
        <f t="shared" si="184"/>
        <v>#N/A</v>
      </c>
      <c r="AX344" t="e">
        <f t="shared" si="183"/>
        <v>#N/A</v>
      </c>
      <c r="AY344" t="e">
        <f t="shared" si="183"/>
        <v>#N/A</v>
      </c>
      <c r="AZ344" t="e">
        <f t="shared" si="183"/>
        <v>#N/A</v>
      </c>
      <c r="BA344" t="e">
        <f t="shared" si="183"/>
        <v>#N/A</v>
      </c>
      <c r="BB344" t="e">
        <f t="shared" si="183"/>
        <v>#N/A</v>
      </c>
      <c r="BC344" t="e">
        <f t="shared" si="183"/>
        <v>#N/A</v>
      </c>
      <c r="BD344" t="e">
        <f t="shared" si="183"/>
        <v>#N/A</v>
      </c>
      <c r="BE344" t="e">
        <f t="shared" si="183"/>
        <v>#N/A</v>
      </c>
      <c r="BF344" t="e">
        <f t="shared" si="183"/>
        <v>#N/A</v>
      </c>
      <c r="BG344" t="e">
        <f t="shared" si="183"/>
        <v>#N/A</v>
      </c>
      <c r="BH344" t="e">
        <f t="shared" si="183"/>
        <v>#N/A</v>
      </c>
      <c r="BI344" t="e">
        <f t="shared" si="183"/>
        <v>#N/A</v>
      </c>
      <c r="BJ344" t="e">
        <f t="shared" si="183"/>
        <v>#N/A</v>
      </c>
      <c r="BK344" t="e">
        <f t="shared" si="183"/>
        <v>#N/A</v>
      </c>
      <c r="BL344" t="e">
        <f t="shared" si="183"/>
        <v>#N/A</v>
      </c>
      <c r="BM344" t="e">
        <f t="shared" ref="BM344:CB359" si="188">IF($B344=0,0,COUNTIFS($B344,"*"&amp;BM$1&amp;"*"))</f>
        <v>#N/A</v>
      </c>
      <c r="BN344" t="e">
        <f t="shared" si="188"/>
        <v>#N/A</v>
      </c>
      <c r="BO344" t="e">
        <f t="shared" si="188"/>
        <v>#N/A</v>
      </c>
      <c r="BP344" t="e">
        <f t="shared" si="188"/>
        <v>#N/A</v>
      </c>
      <c r="BQ344" t="e">
        <f t="shared" si="188"/>
        <v>#N/A</v>
      </c>
      <c r="BR344" t="e">
        <f t="shared" si="188"/>
        <v>#N/A</v>
      </c>
      <c r="BS344" t="e">
        <f t="shared" si="188"/>
        <v>#N/A</v>
      </c>
      <c r="BT344" t="e">
        <f t="shared" si="188"/>
        <v>#N/A</v>
      </c>
      <c r="BU344" t="e">
        <f t="shared" si="188"/>
        <v>#N/A</v>
      </c>
      <c r="BV344" t="e">
        <f t="shared" si="188"/>
        <v>#N/A</v>
      </c>
      <c r="BW344" t="e">
        <f t="shared" si="188"/>
        <v>#N/A</v>
      </c>
      <c r="BX344" t="e">
        <f t="shared" si="188"/>
        <v>#N/A</v>
      </c>
      <c r="BY344" t="e">
        <f t="shared" si="188"/>
        <v>#N/A</v>
      </c>
      <c r="BZ344" t="e">
        <f t="shared" si="188"/>
        <v>#N/A</v>
      </c>
      <c r="CA344" t="e">
        <f t="shared" si="188"/>
        <v>#N/A</v>
      </c>
      <c r="CB344" t="e">
        <f t="shared" si="188"/>
        <v>#N/A</v>
      </c>
      <c r="CC344" t="e">
        <f t="shared" si="186"/>
        <v>#N/A</v>
      </c>
      <c r="CD344" t="e">
        <f t="shared" si="186"/>
        <v>#N/A</v>
      </c>
      <c r="CE344" t="e">
        <f t="shared" si="186"/>
        <v>#N/A</v>
      </c>
      <c r="CF344" t="e">
        <f t="shared" si="186"/>
        <v>#N/A</v>
      </c>
      <c r="CG344" t="e">
        <f t="shared" si="186"/>
        <v>#N/A</v>
      </c>
      <c r="CH344" t="e">
        <f t="shared" si="186"/>
        <v>#N/A</v>
      </c>
      <c r="CI344" t="e">
        <f t="shared" si="186"/>
        <v>#N/A</v>
      </c>
      <c r="CJ344" t="e">
        <f t="shared" si="186"/>
        <v>#N/A</v>
      </c>
      <c r="CK344" t="e">
        <f t="shared" si="186"/>
        <v>#N/A</v>
      </c>
      <c r="CL344" t="e">
        <f t="shared" si="186"/>
        <v>#N/A</v>
      </c>
      <c r="CM344" t="e">
        <f t="shared" si="186"/>
        <v>#N/A</v>
      </c>
      <c r="CN344" t="e">
        <f t="shared" si="186"/>
        <v>#N/A</v>
      </c>
      <c r="CO344" t="e">
        <f t="shared" si="186"/>
        <v>#N/A</v>
      </c>
      <c r="CP344" t="e">
        <f t="shared" si="186"/>
        <v>#N/A</v>
      </c>
      <c r="CQ344" t="e">
        <f t="shared" si="186"/>
        <v>#N/A</v>
      </c>
      <c r="CR344" t="e">
        <f t="shared" si="187"/>
        <v>#N/A</v>
      </c>
      <c r="CS344" t="e">
        <f t="shared" si="187"/>
        <v>#N/A</v>
      </c>
      <c r="CT344" t="e">
        <f t="shared" si="187"/>
        <v>#N/A</v>
      </c>
      <c r="CU344" t="e">
        <f t="shared" si="187"/>
        <v>#N/A</v>
      </c>
      <c r="CV344" t="e">
        <f t="shared" si="187"/>
        <v>#N/A</v>
      </c>
      <c r="CW344" t="e">
        <f t="shared" si="187"/>
        <v>#N/A</v>
      </c>
      <c r="CX344" t="e">
        <f t="shared" si="187"/>
        <v>#N/A</v>
      </c>
      <c r="CY344" t="e">
        <f t="shared" si="187"/>
        <v>#N/A</v>
      </c>
      <c r="CZ344" t="e">
        <f t="shared" si="187"/>
        <v>#N/A</v>
      </c>
      <c r="DA344" t="e">
        <f t="shared" si="187"/>
        <v>#N/A</v>
      </c>
      <c r="DB344" t="e">
        <f t="shared" si="187"/>
        <v>#N/A</v>
      </c>
      <c r="DC344" t="e">
        <f t="shared" si="187"/>
        <v>#N/A</v>
      </c>
      <c r="DD344" t="e">
        <f t="shared" si="187"/>
        <v>#N/A</v>
      </c>
      <c r="DE344" t="e">
        <f t="shared" si="187"/>
        <v>#N/A</v>
      </c>
      <c r="DF344" t="e">
        <f t="shared" si="187"/>
        <v>#N/A</v>
      </c>
      <c r="DG344" t="e">
        <f t="shared" si="187"/>
        <v>#N/A</v>
      </c>
      <c r="DH344" t="e">
        <f t="shared" si="185"/>
        <v>#N/A</v>
      </c>
      <c r="DI344" t="e">
        <f t="shared" si="185"/>
        <v>#N/A</v>
      </c>
      <c r="DJ344" t="e">
        <f t="shared" si="185"/>
        <v>#N/A</v>
      </c>
      <c r="DK344" t="e">
        <f t="shared" si="185"/>
        <v>#N/A</v>
      </c>
      <c r="DL344" t="e">
        <f t="shared" si="185"/>
        <v>#N/A</v>
      </c>
      <c r="DM344" t="e">
        <f t="shared" si="185"/>
        <v>#N/A</v>
      </c>
      <c r="DN344" t="e">
        <f t="shared" si="185"/>
        <v>#N/A</v>
      </c>
      <c r="DO344" t="e">
        <f t="shared" si="185"/>
        <v>#N/A</v>
      </c>
      <c r="DP344" t="e">
        <f t="shared" si="185"/>
        <v>#N/A</v>
      </c>
      <c r="DQ344" t="e">
        <f t="shared" si="185"/>
        <v>#N/A</v>
      </c>
      <c r="DR344" t="e">
        <f t="shared" si="185"/>
        <v>#N/A</v>
      </c>
      <c r="DS344" t="e">
        <f t="shared" si="185"/>
        <v>#N/A</v>
      </c>
      <c r="DT344" t="e">
        <f t="shared" si="185"/>
        <v>#N/A</v>
      </c>
      <c r="DU344" t="e">
        <f t="shared" si="185"/>
        <v>#N/A</v>
      </c>
      <c r="DV344" t="e">
        <f t="shared" si="185"/>
        <v>#N/A</v>
      </c>
    </row>
    <row r="345" spans="1:126" x14ac:dyDescent="0.3">
      <c r="A345" s="13" t="s">
        <v>878</v>
      </c>
      <c r="B345" s="15" t="e">
        <f>VLOOKUP(Sheet6!A345,Phase1IDs!A255:I1062,8,0)</f>
        <v>#N/A</v>
      </c>
      <c r="C345" t="e">
        <f t="shared" si="182"/>
        <v>#N/A</v>
      </c>
      <c r="D345" t="e">
        <f t="shared" si="182"/>
        <v>#N/A</v>
      </c>
      <c r="E345" t="e">
        <f t="shared" si="182"/>
        <v>#N/A</v>
      </c>
      <c r="F345" t="e">
        <f t="shared" si="182"/>
        <v>#N/A</v>
      </c>
      <c r="G345" t="e">
        <f t="shared" si="182"/>
        <v>#N/A</v>
      </c>
      <c r="H345" t="e">
        <f t="shared" si="182"/>
        <v>#N/A</v>
      </c>
      <c r="I345" t="e">
        <f t="shared" si="182"/>
        <v>#N/A</v>
      </c>
      <c r="J345" t="e">
        <f t="shared" si="182"/>
        <v>#N/A</v>
      </c>
      <c r="K345" t="e">
        <f t="shared" si="182"/>
        <v>#N/A</v>
      </c>
      <c r="L345" t="e">
        <f t="shared" si="182"/>
        <v>#N/A</v>
      </c>
      <c r="M345" t="e">
        <f t="shared" si="182"/>
        <v>#N/A</v>
      </c>
      <c r="N345" t="e">
        <f t="shared" si="182"/>
        <v>#N/A</v>
      </c>
      <c r="O345" t="e">
        <f t="shared" si="182"/>
        <v>#N/A</v>
      </c>
      <c r="P345" t="e">
        <f t="shared" si="182"/>
        <v>#N/A</v>
      </c>
      <c r="Q345" t="e">
        <f t="shared" si="182"/>
        <v>#N/A</v>
      </c>
      <c r="R345" t="e">
        <f t="shared" si="182"/>
        <v>#N/A</v>
      </c>
      <c r="S345" t="e">
        <f t="shared" si="181"/>
        <v>#N/A</v>
      </c>
      <c r="T345" t="e">
        <f t="shared" si="181"/>
        <v>#N/A</v>
      </c>
      <c r="U345" t="e">
        <f t="shared" si="181"/>
        <v>#N/A</v>
      </c>
      <c r="V345" t="e">
        <f t="shared" si="181"/>
        <v>#N/A</v>
      </c>
      <c r="W345" t="e">
        <f t="shared" si="181"/>
        <v>#N/A</v>
      </c>
      <c r="X345" t="e">
        <f t="shared" si="181"/>
        <v>#N/A</v>
      </c>
      <c r="Y345" t="e">
        <f t="shared" si="181"/>
        <v>#N/A</v>
      </c>
      <c r="Z345" t="e">
        <f t="shared" si="181"/>
        <v>#N/A</v>
      </c>
      <c r="AA345" t="e">
        <f t="shared" si="181"/>
        <v>#N/A</v>
      </c>
      <c r="AB345" t="e">
        <f t="shared" si="181"/>
        <v>#N/A</v>
      </c>
      <c r="AC345" t="e">
        <f t="shared" si="181"/>
        <v>#N/A</v>
      </c>
      <c r="AD345" t="e">
        <f t="shared" si="181"/>
        <v>#N/A</v>
      </c>
      <c r="AE345" t="e">
        <f t="shared" si="181"/>
        <v>#N/A</v>
      </c>
      <c r="AF345" t="e">
        <f t="shared" si="181"/>
        <v>#N/A</v>
      </c>
      <c r="AG345" t="e">
        <f t="shared" si="181"/>
        <v>#N/A</v>
      </c>
      <c r="AH345" t="e">
        <f t="shared" si="184"/>
        <v>#N/A</v>
      </c>
      <c r="AI345" t="e">
        <f t="shared" si="184"/>
        <v>#N/A</v>
      </c>
      <c r="AJ345" t="e">
        <f t="shared" si="184"/>
        <v>#N/A</v>
      </c>
      <c r="AK345" t="e">
        <f t="shared" si="184"/>
        <v>#N/A</v>
      </c>
      <c r="AL345" t="e">
        <f t="shared" si="184"/>
        <v>#N/A</v>
      </c>
      <c r="AM345" t="e">
        <f t="shared" si="184"/>
        <v>#N/A</v>
      </c>
      <c r="AN345" t="e">
        <f t="shared" si="184"/>
        <v>#N/A</v>
      </c>
      <c r="AO345" t="e">
        <f t="shared" si="184"/>
        <v>#N/A</v>
      </c>
      <c r="AP345" t="e">
        <f t="shared" si="184"/>
        <v>#N/A</v>
      </c>
      <c r="AQ345" t="e">
        <f t="shared" si="184"/>
        <v>#N/A</v>
      </c>
      <c r="AR345" t="e">
        <f t="shared" si="184"/>
        <v>#N/A</v>
      </c>
      <c r="AS345" t="e">
        <f t="shared" si="184"/>
        <v>#N/A</v>
      </c>
      <c r="AT345" t="e">
        <f t="shared" si="184"/>
        <v>#N/A</v>
      </c>
      <c r="AU345" t="e">
        <f t="shared" si="184"/>
        <v>#N/A</v>
      </c>
      <c r="AV345" t="e">
        <f t="shared" si="184"/>
        <v>#N/A</v>
      </c>
      <c r="AW345" t="e">
        <f t="shared" si="184"/>
        <v>#N/A</v>
      </c>
      <c r="AX345" t="e">
        <f t="shared" si="183"/>
        <v>#N/A</v>
      </c>
      <c r="AY345" t="e">
        <f t="shared" si="183"/>
        <v>#N/A</v>
      </c>
      <c r="AZ345" t="e">
        <f t="shared" si="183"/>
        <v>#N/A</v>
      </c>
      <c r="BA345" t="e">
        <f t="shared" si="183"/>
        <v>#N/A</v>
      </c>
      <c r="BB345" t="e">
        <f t="shared" si="183"/>
        <v>#N/A</v>
      </c>
      <c r="BC345" t="e">
        <f t="shared" si="183"/>
        <v>#N/A</v>
      </c>
      <c r="BD345" t="e">
        <f t="shared" si="183"/>
        <v>#N/A</v>
      </c>
      <c r="BE345" t="e">
        <f t="shared" si="183"/>
        <v>#N/A</v>
      </c>
      <c r="BF345" t="e">
        <f t="shared" si="183"/>
        <v>#N/A</v>
      </c>
      <c r="BG345" t="e">
        <f t="shared" si="183"/>
        <v>#N/A</v>
      </c>
      <c r="BH345" t="e">
        <f t="shared" si="183"/>
        <v>#N/A</v>
      </c>
      <c r="BI345" t="e">
        <f t="shared" si="183"/>
        <v>#N/A</v>
      </c>
      <c r="BJ345" t="e">
        <f t="shared" si="183"/>
        <v>#N/A</v>
      </c>
      <c r="BK345" t="e">
        <f t="shared" si="183"/>
        <v>#N/A</v>
      </c>
      <c r="BL345" t="e">
        <f t="shared" si="183"/>
        <v>#N/A</v>
      </c>
      <c r="BM345" t="e">
        <f t="shared" si="188"/>
        <v>#N/A</v>
      </c>
      <c r="BN345" t="e">
        <f t="shared" si="188"/>
        <v>#N/A</v>
      </c>
      <c r="BO345" t="e">
        <f t="shared" si="188"/>
        <v>#N/A</v>
      </c>
      <c r="BP345" t="e">
        <f t="shared" si="188"/>
        <v>#N/A</v>
      </c>
      <c r="BQ345" t="e">
        <f t="shared" si="188"/>
        <v>#N/A</v>
      </c>
      <c r="BR345" t="e">
        <f t="shared" si="188"/>
        <v>#N/A</v>
      </c>
      <c r="BS345" t="e">
        <f t="shared" si="188"/>
        <v>#N/A</v>
      </c>
      <c r="BT345" t="e">
        <f t="shared" si="188"/>
        <v>#N/A</v>
      </c>
      <c r="BU345" t="e">
        <f t="shared" si="188"/>
        <v>#N/A</v>
      </c>
      <c r="BV345" t="e">
        <f t="shared" si="188"/>
        <v>#N/A</v>
      </c>
      <c r="BW345" t="e">
        <f t="shared" si="188"/>
        <v>#N/A</v>
      </c>
      <c r="BX345" t="e">
        <f t="shared" si="188"/>
        <v>#N/A</v>
      </c>
      <c r="BY345" t="e">
        <f t="shared" si="188"/>
        <v>#N/A</v>
      </c>
      <c r="BZ345" t="e">
        <f t="shared" si="188"/>
        <v>#N/A</v>
      </c>
      <c r="CA345" t="e">
        <f t="shared" si="188"/>
        <v>#N/A</v>
      </c>
      <c r="CB345" t="e">
        <f t="shared" si="188"/>
        <v>#N/A</v>
      </c>
      <c r="CC345" t="e">
        <f t="shared" si="186"/>
        <v>#N/A</v>
      </c>
      <c r="CD345" t="e">
        <f t="shared" si="186"/>
        <v>#N/A</v>
      </c>
      <c r="CE345" t="e">
        <f t="shared" si="186"/>
        <v>#N/A</v>
      </c>
      <c r="CF345" t="e">
        <f t="shared" si="186"/>
        <v>#N/A</v>
      </c>
      <c r="CG345" t="e">
        <f t="shared" si="186"/>
        <v>#N/A</v>
      </c>
      <c r="CH345" t="e">
        <f t="shared" si="186"/>
        <v>#N/A</v>
      </c>
      <c r="CI345" t="e">
        <f t="shared" si="186"/>
        <v>#N/A</v>
      </c>
      <c r="CJ345" t="e">
        <f t="shared" si="186"/>
        <v>#N/A</v>
      </c>
      <c r="CK345" t="e">
        <f t="shared" si="186"/>
        <v>#N/A</v>
      </c>
      <c r="CL345" t="e">
        <f t="shared" si="186"/>
        <v>#N/A</v>
      </c>
      <c r="CM345" t="e">
        <f t="shared" si="186"/>
        <v>#N/A</v>
      </c>
      <c r="CN345" t="e">
        <f t="shared" si="186"/>
        <v>#N/A</v>
      </c>
      <c r="CO345" t="e">
        <f t="shared" si="186"/>
        <v>#N/A</v>
      </c>
      <c r="CP345" t="e">
        <f t="shared" si="186"/>
        <v>#N/A</v>
      </c>
      <c r="CQ345" t="e">
        <f t="shared" si="186"/>
        <v>#N/A</v>
      </c>
      <c r="CR345" t="e">
        <f t="shared" si="187"/>
        <v>#N/A</v>
      </c>
      <c r="CS345" t="e">
        <f t="shared" si="187"/>
        <v>#N/A</v>
      </c>
      <c r="CT345" t="e">
        <f t="shared" si="187"/>
        <v>#N/A</v>
      </c>
      <c r="CU345" t="e">
        <f t="shared" si="187"/>
        <v>#N/A</v>
      </c>
      <c r="CV345" t="e">
        <f t="shared" si="187"/>
        <v>#N/A</v>
      </c>
      <c r="CW345" t="e">
        <f t="shared" si="187"/>
        <v>#N/A</v>
      </c>
      <c r="CX345" t="e">
        <f t="shared" si="187"/>
        <v>#N/A</v>
      </c>
      <c r="CY345" t="e">
        <f t="shared" si="187"/>
        <v>#N/A</v>
      </c>
      <c r="CZ345" t="e">
        <f t="shared" si="187"/>
        <v>#N/A</v>
      </c>
      <c r="DA345" t="e">
        <f t="shared" si="187"/>
        <v>#N/A</v>
      </c>
      <c r="DB345" t="e">
        <f t="shared" si="187"/>
        <v>#N/A</v>
      </c>
      <c r="DC345" t="e">
        <f t="shared" si="187"/>
        <v>#N/A</v>
      </c>
      <c r="DD345" t="e">
        <f t="shared" si="187"/>
        <v>#N/A</v>
      </c>
      <c r="DE345" t="e">
        <f t="shared" si="187"/>
        <v>#N/A</v>
      </c>
      <c r="DF345" t="e">
        <f t="shared" si="187"/>
        <v>#N/A</v>
      </c>
      <c r="DG345" t="e">
        <f t="shared" si="187"/>
        <v>#N/A</v>
      </c>
      <c r="DH345" t="e">
        <f t="shared" si="185"/>
        <v>#N/A</v>
      </c>
      <c r="DI345" t="e">
        <f t="shared" si="185"/>
        <v>#N/A</v>
      </c>
      <c r="DJ345" t="e">
        <f t="shared" si="185"/>
        <v>#N/A</v>
      </c>
      <c r="DK345" t="e">
        <f t="shared" si="185"/>
        <v>#N/A</v>
      </c>
      <c r="DL345" t="e">
        <f t="shared" si="185"/>
        <v>#N/A</v>
      </c>
      <c r="DM345" t="e">
        <f t="shared" si="185"/>
        <v>#N/A</v>
      </c>
      <c r="DN345" t="e">
        <f t="shared" si="185"/>
        <v>#N/A</v>
      </c>
      <c r="DO345" t="e">
        <f t="shared" si="185"/>
        <v>#N/A</v>
      </c>
      <c r="DP345" t="e">
        <f t="shared" si="185"/>
        <v>#N/A</v>
      </c>
      <c r="DQ345" t="e">
        <f t="shared" si="185"/>
        <v>#N/A</v>
      </c>
      <c r="DR345" t="e">
        <f t="shared" si="185"/>
        <v>#N/A</v>
      </c>
      <c r="DS345" t="e">
        <f t="shared" si="185"/>
        <v>#N/A</v>
      </c>
      <c r="DT345" t="e">
        <f t="shared" si="185"/>
        <v>#N/A</v>
      </c>
      <c r="DU345" t="e">
        <f t="shared" si="185"/>
        <v>#N/A</v>
      </c>
      <c r="DV345" t="e">
        <f t="shared" si="185"/>
        <v>#N/A</v>
      </c>
    </row>
    <row r="346" spans="1:126" x14ac:dyDescent="0.3">
      <c r="A346" s="11" t="s">
        <v>2717</v>
      </c>
      <c r="B346" s="15" t="e">
        <f>VLOOKUP(Sheet6!A346,Phase1IDs!A256:I1063,8,0)</f>
        <v>#N/A</v>
      </c>
      <c r="C346" t="e">
        <f t="shared" si="182"/>
        <v>#N/A</v>
      </c>
      <c r="D346" t="e">
        <f t="shared" si="182"/>
        <v>#N/A</v>
      </c>
      <c r="E346" t="e">
        <f t="shared" si="182"/>
        <v>#N/A</v>
      </c>
      <c r="F346" t="e">
        <f t="shared" si="182"/>
        <v>#N/A</v>
      </c>
      <c r="G346" t="e">
        <f t="shared" si="182"/>
        <v>#N/A</v>
      </c>
      <c r="H346" t="e">
        <f t="shared" si="182"/>
        <v>#N/A</v>
      </c>
      <c r="I346" t="e">
        <f t="shared" si="182"/>
        <v>#N/A</v>
      </c>
      <c r="J346" t="e">
        <f t="shared" si="182"/>
        <v>#N/A</v>
      </c>
      <c r="K346" t="e">
        <f t="shared" si="182"/>
        <v>#N/A</v>
      </c>
      <c r="L346" t="e">
        <f t="shared" si="182"/>
        <v>#N/A</v>
      </c>
      <c r="M346" t="e">
        <f t="shared" si="182"/>
        <v>#N/A</v>
      </c>
      <c r="N346" t="e">
        <f t="shared" si="182"/>
        <v>#N/A</v>
      </c>
      <c r="O346" t="e">
        <f t="shared" si="182"/>
        <v>#N/A</v>
      </c>
      <c r="P346" t="e">
        <f t="shared" si="182"/>
        <v>#N/A</v>
      </c>
      <c r="Q346" t="e">
        <f t="shared" si="182"/>
        <v>#N/A</v>
      </c>
      <c r="R346" t="e">
        <f t="shared" ref="R346:AG361" si="189">IF($B346=0,0,COUNTIFS($B346,"*"&amp;R$1&amp;"*"))</f>
        <v>#N/A</v>
      </c>
      <c r="S346" t="e">
        <f t="shared" si="189"/>
        <v>#N/A</v>
      </c>
      <c r="T346" t="e">
        <f t="shared" si="189"/>
        <v>#N/A</v>
      </c>
      <c r="U346" t="e">
        <f t="shared" si="189"/>
        <v>#N/A</v>
      </c>
      <c r="V346" t="e">
        <f t="shared" si="189"/>
        <v>#N/A</v>
      </c>
      <c r="W346" t="e">
        <f t="shared" si="189"/>
        <v>#N/A</v>
      </c>
      <c r="X346" t="e">
        <f t="shared" si="189"/>
        <v>#N/A</v>
      </c>
      <c r="Y346" t="e">
        <f t="shared" si="189"/>
        <v>#N/A</v>
      </c>
      <c r="Z346" t="e">
        <f t="shared" si="189"/>
        <v>#N/A</v>
      </c>
      <c r="AA346" t="e">
        <f t="shared" si="189"/>
        <v>#N/A</v>
      </c>
      <c r="AB346" t="e">
        <f t="shared" si="189"/>
        <v>#N/A</v>
      </c>
      <c r="AC346" t="e">
        <f t="shared" si="189"/>
        <v>#N/A</v>
      </c>
      <c r="AD346" t="e">
        <f t="shared" si="189"/>
        <v>#N/A</v>
      </c>
      <c r="AE346" t="e">
        <f t="shared" si="189"/>
        <v>#N/A</v>
      </c>
      <c r="AF346" t="e">
        <f t="shared" si="189"/>
        <v>#N/A</v>
      </c>
      <c r="AG346" t="e">
        <f t="shared" si="189"/>
        <v>#N/A</v>
      </c>
      <c r="AH346" t="e">
        <f t="shared" si="184"/>
        <v>#N/A</v>
      </c>
      <c r="AI346" t="e">
        <f t="shared" si="184"/>
        <v>#N/A</v>
      </c>
      <c r="AJ346" t="e">
        <f t="shared" si="184"/>
        <v>#N/A</v>
      </c>
      <c r="AK346" t="e">
        <f t="shared" si="184"/>
        <v>#N/A</v>
      </c>
      <c r="AL346" t="e">
        <f t="shared" si="184"/>
        <v>#N/A</v>
      </c>
      <c r="AM346" t="e">
        <f t="shared" si="184"/>
        <v>#N/A</v>
      </c>
      <c r="AN346" t="e">
        <f t="shared" si="184"/>
        <v>#N/A</v>
      </c>
      <c r="AO346" t="e">
        <f t="shared" si="184"/>
        <v>#N/A</v>
      </c>
      <c r="AP346" t="e">
        <f t="shared" si="184"/>
        <v>#N/A</v>
      </c>
      <c r="AQ346" t="e">
        <f t="shared" si="184"/>
        <v>#N/A</v>
      </c>
      <c r="AR346" t="e">
        <f t="shared" si="184"/>
        <v>#N/A</v>
      </c>
      <c r="AS346" t="e">
        <f t="shared" si="184"/>
        <v>#N/A</v>
      </c>
      <c r="AT346" t="e">
        <f t="shared" si="184"/>
        <v>#N/A</v>
      </c>
      <c r="AU346" t="e">
        <f t="shared" si="184"/>
        <v>#N/A</v>
      </c>
      <c r="AV346" t="e">
        <f t="shared" si="184"/>
        <v>#N/A</v>
      </c>
      <c r="AW346" t="e">
        <f t="shared" si="184"/>
        <v>#N/A</v>
      </c>
      <c r="AX346" t="e">
        <f t="shared" si="183"/>
        <v>#N/A</v>
      </c>
      <c r="AY346" t="e">
        <f t="shared" si="183"/>
        <v>#N/A</v>
      </c>
      <c r="AZ346" t="e">
        <f t="shared" si="183"/>
        <v>#N/A</v>
      </c>
      <c r="BA346" t="e">
        <f t="shared" si="183"/>
        <v>#N/A</v>
      </c>
      <c r="BB346" t="e">
        <f t="shared" si="183"/>
        <v>#N/A</v>
      </c>
      <c r="BC346" t="e">
        <f t="shared" si="183"/>
        <v>#N/A</v>
      </c>
      <c r="BD346" t="e">
        <f t="shared" si="183"/>
        <v>#N/A</v>
      </c>
      <c r="BE346" t="e">
        <f t="shared" si="183"/>
        <v>#N/A</v>
      </c>
      <c r="BF346" t="e">
        <f t="shared" si="183"/>
        <v>#N/A</v>
      </c>
      <c r="BG346" t="e">
        <f t="shared" si="183"/>
        <v>#N/A</v>
      </c>
      <c r="BH346" t="e">
        <f t="shared" si="183"/>
        <v>#N/A</v>
      </c>
      <c r="BI346" t="e">
        <f t="shared" si="183"/>
        <v>#N/A</v>
      </c>
      <c r="BJ346" t="e">
        <f t="shared" si="183"/>
        <v>#N/A</v>
      </c>
      <c r="BK346" t="e">
        <f t="shared" si="183"/>
        <v>#N/A</v>
      </c>
      <c r="BL346" t="e">
        <f t="shared" si="183"/>
        <v>#N/A</v>
      </c>
      <c r="BM346" t="e">
        <f t="shared" si="188"/>
        <v>#N/A</v>
      </c>
      <c r="BN346" t="e">
        <f t="shared" si="188"/>
        <v>#N/A</v>
      </c>
      <c r="BO346" t="e">
        <f t="shared" si="188"/>
        <v>#N/A</v>
      </c>
      <c r="BP346" t="e">
        <f t="shared" si="188"/>
        <v>#N/A</v>
      </c>
      <c r="BQ346" t="e">
        <f t="shared" si="188"/>
        <v>#N/A</v>
      </c>
      <c r="BR346" t="e">
        <f t="shared" si="188"/>
        <v>#N/A</v>
      </c>
      <c r="BS346" t="e">
        <f t="shared" si="188"/>
        <v>#N/A</v>
      </c>
      <c r="BT346" t="e">
        <f t="shared" si="188"/>
        <v>#N/A</v>
      </c>
      <c r="BU346" t="e">
        <f t="shared" si="188"/>
        <v>#N/A</v>
      </c>
      <c r="BV346" t="e">
        <f t="shared" si="188"/>
        <v>#N/A</v>
      </c>
      <c r="BW346" t="e">
        <f t="shared" si="188"/>
        <v>#N/A</v>
      </c>
      <c r="BX346" t="e">
        <f t="shared" si="188"/>
        <v>#N/A</v>
      </c>
      <c r="BY346" t="e">
        <f t="shared" si="188"/>
        <v>#N/A</v>
      </c>
      <c r="BZ346" t="e">
        <f t="shared" si="188"/>
        <v>#N/A</v>
      </c>
      <c r="CA346" t="e">
        <f t="shared" si="188"/>
        <v>#N/A</v>
      </c>
      <c r="CB346" t="e">
        <f t="shared" si="188"/>
        <v>#N/A</v>
      </c>
      <c r="CC346" t="e">
        <f t="shared" si="186"/>
        <v>#N/A</v>
      </c>
      <c r="CD346" t="e">
        <f t="shared" si="186"/>
        <v>#N/A</v>
      </c>
      <c r="CE346" t="e">
        <f t="shared" si="186"/>
        <v>#N/A</v>
      </c>
      <c r="CF346" t="e">
        <f t="shared" si="186"/>
        <v>#N/A</v>
      </c>
      <c r="CG346" t="e">
        <f t="shared" si="186"/>
        <v>#N/A</v>
      </c>
      <c r="CH346" t="e">
        <f t="shared" si="186"/>
        <v>#N/A</v>
      </c>
      <c r="CI346" t="e">
        <f t="shared" si="186"/>
        <v>#N/A</v>
      </c>
      <c r="CJ346" t="e">
        <f t="shared" si="186"/>
        <v>#N/A</v>
      </c>
      <c r="CK346" t="e">
        <f t="shared" si="186"/>
        <v>#N/A</v>
      </c>
      <c r="CL346" t="e">
        <f t="shared" si="186"/>
        <v>#N/A</v>
      </c>
      <c r="CM346" t="e">
        <f t="shared" si="186"/>
        <v>#N/A</v>
      </c>
      <c r="CN346" t="e">
        <f t="shared" si="186"/>
        <v>#N/A</v>
      </c>
      <c r="CO346" t="e">
        <f t="shared" si="186"/>
        <v>#N/A</v>
      </c>
      <c r="CP346" t="e">
        <f t="shared" si="186"/>
        <v>#N/A</v>
      </c>
      <c r="CQ346" t="e">
        <f t="shared" si="186"/>
        <v>#N/A</v>
      </c>
      <c r="CR346" t="e">
        <f t="shared" si="187"/>
        <v>#N/A</v>
      </c>
      <c r="CS346" t="e">
        <f t="shared" si="187"/>
        <v>#N/A</v>
      </c>
      <c r="CT346" t="e">
        <f t="shared" si="187"/>
        <v>#N/A</v>
      </c>
      <c r="CU346" t="e">
        <f t="shared" si="187"/>
        <v>#N/A</v>
      </c>
      <c r="CV346" t="e">
        <f t="shared" si="187"/>
        <v>#N/A</v>
      </c>
      <c r="CW346" t="e">
        <f t="shared" si="187"/>
        <v>#N/A</v>
      </c>
      <c r="CX346" t="e">
        <f t="shared" si="187"/>
        <v>#N/A</v>
      </c>
      <c r="CY346" t="e">
        <f t="shared" si="187"/>
        <v>#N/A</v>
      </c>
      <c r="CZ346" t="e">
        <f t="shared" si="187"/>
        <v>#N/A</v>
      </c>
      <c r="DA346" t="e">
        <f t="shared" si="187"/>
        <v>#N/A</v>
      </c>
      <c r="DB346" t="e">
        <f t="shared" si="187"/>
        <v>#N/A</v>
      </c>
      <c r="DC346" t="e">
        <f t="shared" si="187"/>
        <v>#N/A</v>
      </c>
      <c r="DD346" t="e">
        <f t="shared" si="187"/>
        <v>#N/A</v>
      </c>
      <c r="DE346" t="e">
        <f t="shared" si="187"/>
        <v>#N/A</v>
      </c>
      <c r="DF346" t="e">
        <f t="shared" si="187"/>
        <v>#N/A</v>
      </c>
      <c r="DG346" t="e">
        <f t="shared" si="187"/>
        <v>#N/A</v>
      </c>
      <c r="DH346" t="e">
        <f t="shared" si="185"/>
        <v>#N/A</v>
      </c>
      <c r="DI346" t="e">
        <f t="shared" si="185"/>
        <v>#N/A</v>
      </c>
      <c r="DJ346" t="e">
        <f t="shared" si="185"/>
        <v>#N/A</v>
      </c>
      <c r="DK346" t="e">
        <f t="shared" si="185"/>
        <v>#N/A</v>
      </c>
      <c r="DL346" t="e">
        <f t="shared" si="185"/>
        <v>#N/A</v>
      </c>
      <c r="DM346" t="e">
        <f t="shared" si="185"/>
        <v>#N/A</v>
      </c>
      <c r="DN346" t="e">
        <f t="shared" si="185"/>
        <v>#N/A</v>
      </c>
      <c r="DO346" t="e">
        <f t="shared" si="185"/>
        <v>#N/A</v>
      </c>
      <c r="DP346" t="e">
        <f t="shared" si="185"/>
        <v>#N/A</v>
      </c>
      <c r="DQ346" t="e">
        <f t="shared" si="185"/>
        <v>#N/A</v>
      </c>
      <c r="DR346" t="e">
        <f t="shared" si="185"/>
        <v>#N/A</v>
      </c>
      <c r="DS346" t="e">
        <f t="shared" si="185"/>
        <v>#N/A</v>
      </c>
      <c r="DT346" t="e">
        <f t="shared" si="185"/>
        <v>#N/A</v>
      </c>
      <c r="DU346" t="e">
        <f t="shared" si="185"/>
        <v>#N/A</v>
      </c>
      <c r="DV346" t="e">
        <f t="shared" si="185"/>
        <v>#N/A</v>
      </c>
    </row>
    <row r="347" spans="1:126" x14ac:dyDescent="0.3">
      <c r="A347" s="13" t="s">
        <v>896</v>
      </c>
      <c r="B347" s="15" t="e">
        <f>VLOOKUP(Sheet6!A347,Phase1IDs!A256:I1064,8,0)</f>
        <v>#N/A</v>
      </c>
      <c r="C347" t="e">
        <f t="shared" ref="C347:R362" si="190">IF($B347=0,0,COUNTIFS($B347,"*"&amp;C$1&amp;"*"))</f>
        <v>#N/A</v>
      </c>
      <c r="D347" t="e">
        <f t="shared" si="190"/>
        <v>#N/A</v>
      </c>
      <c r="E347" t="e">
        <f t="shared" si="190"/>
        <v>#N/A</v>
      </c>
      <c r="F347" t="e">
        <f t="shared" si="190"/>
        <v>#N/A</v>
      </c>
      <c r="G347" t="e">
        <f t="shared" si="190"/>
        <v>#N/A</v>
      </c>
      <c r="H347" t="e">
        <f t="shared" si="190"/>
        <v>#N/A</v>
      </c>
      <c r="I347" t="e">
        <f t="shared" si="190"/>
        <v>#N/A</v>
      </c>
      <c r="J347" t="e">
        <f t="shared" si="190"/>
        <v>#N/A</v>
      </c>
      <c r="K347" t="e">
        <f t="shared" si="190"/>
        <v>#N/A</v>
      </c>
      <c r="L347" t="e">
        <f t="shared" si="190"/>
        <v>#N/A</v>
      </c>
      <c r="M347" t="e">
        <f t="shared" si="190"/>
        <v>#N/A</v>
      </c>
      <c r="N347" t="e">
        <f t="shared" si="190"/>
        <v>#N/A</v>
      </c>
      <c r="O347" t="e">
        <f t="shared" si="190"/>
        <v>#N/A</v>
      </c>
      <c r="P347" t="e">
        <f t="shared" si="190"/>
        <v>#N/A</v>
      </c>
      <c r="Q347" t="e">
        <f t="shared" si="190"/>
        <v>#N/A</v>
      </c>
      <c r="R347" t="e">
        <f t="shared" si="190"/>
        <v>#N/A</v>
      </c>
      <c r="S347" t="e">
        <f t="shared" si="189"/>
        <v>#N/A</v>
      </c>
      <c r="T347" t="e">
        <f t="shared" si="189"/>
        <v>#N/A</v>
      </c>
      <c r="U347" t="e">
        <f t="shared" si="189"/>
        <v>#N/A</v>
      </c>
      <c r="V347" t="e">
        <f t="shared" si="189"/>
        <v>#N/A</v>
      </c>
      <c r="W347" t="e">
        <f t="shared" si="189"/>
        <v>#N/A</v>
      </c>
      <c r="X347" t="e">
        <f t="shared" si="189"/>
        <v>#N/A</v>
      </c>
      <c r="Y347" t="e">
        <f t="shared" si="189"/>
        <v>#N/A</v>
      </c>
      <c r="Z347" t="e">
        <f t="shared" si="189"/>
        <v>#N/A</v>
      </c>
      <c r="AA347" t="e">
        <f t="shared" si="189"/>
        <v>#N/A</v>
      </c>
      <c r="AB347" t="e">
        <f t="shared" si="189"/>
        <v>#N/A</v>
      </c>
      <c r="AC347" t="e">
        <f t="shared" si="189"/>
        <v>#N/A</v>
      </c>
      <c r="AD347" t="e">
        <f t="shared" si="189"/>
        <v>#N/A</v>
      </c>
      <c r="AE347" t="e">
        <f t="shared" si="189"/>
        <v>#N/A</v>
      </c>
      <c r="AF347" t="e">
        <f t="shared" si="189"/>
        <v>#N/A</v>
      </c>
      <c r="AG347" t="e">
        <f t="shared" si="189"/>
        <v>#N/A</v>
      </c>
      <c r="AH347" t="e">
        <f t="shared" si="184"/>
        <v>#N/A</v>
      </c>
      <c r="AI347" t="e">
        <f t="shared" si="184"/>
        <v>#N/A</v>
      </c>
      <c r="AJ347" t="e">
        <f t="shared" si="184"/>
        <v>#N/A</v>
      </c>
      <c r="AK347" t="e">
        <f t="shared" si="184"/>
        <v>#N/A</v>
      </c>
      <c r="AL347" t="e">
        <f t="shared" si="184"/>
        <v>#N/A</v>
      </c>
      <c r="AM347" t="e">
        <f t="shared" si="184"/>
        <v>#N/A</v>
      </c>
      <c r="AN347" t="e">
        <f t="shared" si="184"/>
        <v>#N/A</v>
      </c>
      <c r="AO347" t="e">
        <f t="shared" si="184"/>
        <v>#N/A</v>
      </c>
      <c r="AP347" t="e">
        <f t="shared" si="184"/>
        <v>#N/A</v>
      </c>
      <c r="AQ347" t="e">
        <f t="shared" si="184"/>
        <v>#N/A</v>
      </c>
      <c r="AR347" t="e">
        <f t="shared" si="184"/>
        <v>#N/A</v>
      </c>
      <c r="AS347" t="e">
        <f t="shared" si="184"/>
        <v>#N/A</v>
      </c>
      <c r="AT347" t="e">
        <f t="shared" si="184"/>
        <v>#N/A</v>
      </c>
      <c r="AU347" t="e">
        <f t="shared" si="184"/>
        <v>#N/A</v>
      </c>
      <c r="AV347" t="e">
        <f t="shared" si="184"/>
        <v>#N/A</v>
      </c>
      <c r="AW347" t="e">
        <f t="shared" si="184"/>
        <v>#N/A</v>
      </c>
      <c r="AX347" t="e">
        <f t="shared" si="183"/>
        <v>#N/A</v>
      </c>
      <c r="AY347" t="e">
        <f t="shared" si="183"/>
        <v>#N/A</v>
      </c>
      <c r="AZ347" t="e">
        <f t="shared" si="183"/>
        <v>#N/A</v>
      </c>
      <c r="BA347" t="e">
        <f t="shared" si="183"/>
        <v>#N/A</v>
      </c>
      <c r="BB347" t="e">
        <f t="shared" si="183"/>
        <v>#N/A</v>
      </c>
      <c r="BC347" t="e">
        <f t="shared" si="183"/>
        <v>#N/A</v>
      </c>
      <c r="BD347" t="e">
        <f t="shared" si="183"/>
        <v>#N/A</v>
      </c>
      <c r="BE347" t="e">
        <f t="shared" si="183"/>
        <v>#N/A</v>
      </c>
      <c r="BF347" t="e">
        <f t="shared" si="183"/>
        <v>#N/A</v>
      </c>
      <c r="BG347" t="e">
        <f t="shared" si="183"/>
        <v>#N/A</v>
      </c>
      <c r="BH347" t="e">
        <f t="shared" si="183"/>
        <v>#N/A</v>
      </c>
      <c r="BI347" t="e">
        <f t="shared" si="183"/>
        <v>#N/A</v>
      </c>
      <c r="BJ347" t="e">
        <f t="shared" si="183"/>
        <v>#N/A</v>
      </c>
      <c r="BK347" t="e">
        <f t="shared" si="183"/>
        <v>#N/A</v>
      </c>
      <c r="BL347" t="e">
        <f t="shared" si="183"/>
        <v>#N/A</v>
      </c>
      <c r="BM347" t="e">
        <f t="shared" si="188"/>
        <v>#N/A</v>
      </c>
      <c r="BN347" t="e">
        <f t="shared" si="188"/>
        <v>#N/A</v>
      </c>
      <c r="BO347" t="e">
        <f t="shared" si="188"/>
        <v>#N/A</v>
      </c>
      <c r="BP347" t="e">
        <f t="shared" si="188"/>
        <v>#N/A</v>
      </c>
      <c r="BQ347" t="e">
        <f t="shared" si="188"/>
        <v>#N/A</v>
      </c>
      <c r="BR347" t="e">
        <f t="shared" si="188"/>
        <v>#N/A</v>
      </c>
      <c r="BS347" t="e">
        <f t="shared" si="188"/>
        <v>#N/A</v>
      </c>
      <c r="BT347" t="e">
        <f t="shared" si="188"/>
        <v>#N/A</v>
      </c>
      <c r="BU347" t="e">
        <f t="shared" si="188"/>
        <v>#N/A</v>
      </c>
      <c r="BV347" t="e">
        <f t="shared" si="188"/>
        <v>#N/A</v>
      </c>
      <c r="BW347" t="e">
        <f t="shared" si="188"/>
        <v>#N/A</v>
      </c>
      <c r="BX347" t="e">
        <f t="shared" si="188"/>
        <v>#N/A</v>
      </c>
      <c r="BY347" t="e">
        <f t="shared" si="188"/>
        <v>#N/A</v>
      </c>
      <c r="BZ347" t="e">
        <f t="shared" si="188"/>
        <v>#N/A</v>
      </c>
      <c r="CA347" t="e">
        <f t="shared" si="188"/>
        <v>#N/A</v>
      </c>
      <c r="CB347" t="e">
        <f t="shared" si="188"/>
        <v>#N/A</v>
      </c>
      <c r="CC347" t="e">
        <f t="shared" si="186"/>
        <v>#N/A</v>
      </c>
      <c r="CD347" t="e">
        <f t="shared" si="186"/>
        <v>#N/A</v>
      </c>
      <c r="CE347" t="e">
        <f t="shared" si="186"/>
        <v>#N/A</v>
      </c>
      <c r="CF347" t="e">
        <f t="shared" si="186"/>
        <v>#N/A</v>
      </c>
      <c r="CG347" t="e">
        <f t="shared" si="186"/>
        <v>#N/A</v>
      </c>
      <c r="CH347" t="e">
        <f t="shared" si="186"/>
        <v>#N/A</v>
      </c>
      <c r="CI347" t="e">
        <f t="shared" si="186"/>
        <v>#N/A</v>
      </c>
      <c r="CJ347" t="e">
        <f t="shared" si="186"/>
        <v>#N/A</v>
      </c>
      <c r="CK347" t="e">
        <f t="shared" si="186"/>
        <v>#N/A</v>
      </c>
      <c r="CL347" t="e">
        <f t="shared" si="186"/>
        <v>#N/A</v>
      </c>
      <c r="CM347" t="e">
        <f t="shared" si="186"/>
        <v>#N/A</v>
      </c>
      <c r="CN347" t="e">
        <f t="shared" si="186"/>
        <v>#N/A</v>
      </c>
      <c r="CO347" t="e">
        <f t="shared" si="186"/>
        <v>#N/A</v>
      </c>
      <c r="CP347" t="e">
        <f t="shared" si="186"/>
        <v>#N/A</v>
      </c>
      <c r="CQ347" t="e">
        <f t="shared" si="186"/>
        <v>#N/A</v>
      </c>
      <c r="CR347" t="e">
        <f t="shared" si="187"/>
        <v>#N/A</v>
      </c>
      <c r="CS347" t="e">
        <f t="shared" si="187"/>
        <v>#N/A</v>
      </c>
      <c r="CT347" t="e">
        <f t="shared" si="187"/>
        <v>#N/A</v>
      </c>
      <c r="CU347" t="e">
        <f t="shared" si="187"/>
        <v>#N/A</v>
      </c>
      <c r="CV347" t="e">
        <f t="shared" si="187"/>
        <v>#N/A</v>
      </c>
      <c r="CW347" t="e">
        <f t="shared" si="187"/>
        <v>#N/A</v>
      </c>
      <c r="CX347" t="e">
        <f t="shared" si="187"/>
        <v>#N/A</v>
      </c>
      <c r="CY347" t="e">
        <f t="shared" si="187"/>
        <v>#N/A</v>
      </c>
      <c r="CZ347" t="e">
        <f t="shared" si="187"/>
        <v>#N/A</v>
      </c>
      <c r="DA347" t="e">
        <f t="shared" si="187"/>
        <v>#N/A</v>
      </c>
      <c r="DB347" t="e">
        <f t="shared" si="187"/>
        <v>#N/A</v>
      </c>
      <c r="DC347" t="e">
        <f t="shared" si="187"/>
        <v>#N/A</v>
      </c>
      <c r="DD347" t="e">
        <f t="shared" si="187"/>
        <v>#N/A</v>
      </c>
      <c r="DE347" t="e">
        <f t="shared" si="187"/>
        <v>#N/A</v>
      </c>
      <c r="DF347" t="e">
        <f t="shared" si="187"/>
        <v>#N/A</v>
      </c>
      <c r="DG347" t="e">
        <f t="shared" si="187"/>
        <v>#N/A</v>
      </c>
      <c r="DH347" t="e">
        <f t="shared" si="185"/>
        <v>#N/A</v>
      </c>
      <c r="DI347" t="e">
        <f t="shared" si="185"/>
        <v>#N/A</v>
      </c>
      <c r="DJ347" t="e">
        <f t="shared" si="185"/>
        <v>#N/A</v>
      </c>
      <c r="DK347" t="e">
        <f t="shared" si="185"/>
        <v>#N/A</v>
      </c>
      <c r="DL347" t="e">
        <f t="shared" si="185"/>
        <v>#N/A</v>
      </c>
      <c r="DM347" t="e">
        <f t="shared" si="185"/>
        <v>#N/A</v>
      </c>
      <c r="DN347" t="e">
        <f t="shared" si="185"/>
        <v>#N/A</v>
      </c>
      <c r="DO347" t="e">
        <f t="shared" si="185"/>
        <v>#N/A</v>
      </c>
      <c r="DP347" t="e">
        <f t="shared" si="185"/>
        <v>#N/A</v>
      </c>
      <c r="DQ347" t="e">
        <f t="shared" si="185"/>
        <v>#N/A</v>
      </c>
      <c r="DR347" t="e">
        <f t="shared" si="185"/>
        <v>#N/A</v>
      </c>
      <c r="DS347" t="e">
        <f t="shared" si="185"/>
        <v>#N/A</v>
      </c>
      <c r="DT347" t="e">
        <f t="shared" si="185"/>
        <v>#N/A</v>
      </c>
      <c r="DU347" t="e">
        <f t="shared" si="185"/>
        <v>#N/A</v>
      </c>
      <c r="DV347" t="e">
        <f t="shared" si="185"/>
        <v>#N/A</v>
      </c>
    </row>
    <row r="348" spans="1:126" x14ac:dyDescent="0.3">
      <c r="A348" s="11" t="s">
        <v>2718</v>
      </c>
      <c r="B348" s="15" t="e">
        <f>VLOOKUP(Sheet6!A348,Phase1IDs!A257:I1065,8,0)</f>
        <v>#N/A</v>
      </c>
      <c r="C348" t="e">
        <f t="shared" si="190"/>
        <v>#N/A</v>
      </c>
      <c r="D348" t="e">
        <f t="shared" si="190"/>
        <v>#N/A</v>
      </c>
      <c r="E348" t="e">
        <f t="shared" si="190"/>
        <v>#N/A</v>
      </c>
      <c r="F348" t="e">
        <f t="shared" si="190"/>
        <v>#N/A</v>
      </c>
      <c r="G348" t="e">
        <f t="shared" si="190"/>
        <v>#N/A</v>
      </c>
      <c r="H348" t="e">
        <f t="shared" si="190"/>
        <v>#N/A</v>
      </c>
      <c r="I348" t="e">
        <f t="shared" si="190"/>
        <v>#N/A</v>
      </c>
      <c r="J348" t="e">
        <f t="shared" si="190"/>
        <v>#N/A</v>
      </c>
      <c r="K348" t="e">
        <f t="shared" si="190"/>
        <v>#N/A</v>
      </c>
      <c r="L348" t="e">
        <f t="shared" si="190"/>
        <v>#N/A</v>
      </c>
      <c r="M348" t="e">
        <f t="shared" si="190"/>
        <v>#N/A</v>
      </c>
      <c r="N348" t="e">
        <f t="shared" si="190"/>
        <v>#N/A</v>
      </c>
      <c r="O348" t="e">
        <f t="shared" si="190"/>
        <v>#N/A</v>
      </c>
      <c r="P348" t="e">
        <f t="shared" si="190"/>
        <v>#N/A</v>
      </c>
      <c r="Q348" t="e">
        <f t="shared" si="190"/>
        <v>#N/A</v>
      </c>
      <c r="R348" t="e">
        <f t="shared" si="190"/>
        <v>#N/A</v>
      </c>
      <c r="S348" t="e">
        <f t="shared" si="189"/>
        <v>#N/A</v>
      </c>
      <c r="T348" t="e">
        <f t="shared" si="189"/>
        <v>#N/A</v>
      </c>
      <c r="U348" t="e">
        <f t="shared" si="189"/>
        <v>#N/A</v>
      </c>
      <c r="V348" t="e">
        <f t="shared" si="189"/>
        <v>#N/A</v>
      </c>
      <c r="W348" t="e">
        <f t="shared" si="189"/>
        <v>#N/A</v>
      </c>
      <c r="X348" t="e">
        <f t="shared" si="189"/>
        <v>#N/A</v>
      </c>
      <c r="Y348" t="e">
        <f t="shared" si="189"/>
        <v>#N/A</v>
      </c>
      <c r="Z348" t="e">
        <f t="shared" si="189"/>
        <v>#N/A</v>
      </c>
      <c r="AA348" t="e">
        <f t="shared" si="189"/>
        <v>#N/A</v>
      </c>
      <c r="AB348" t="e">
        <f t="shared" si="189"/>
        <v>#N/A</v>
      </c>
      <c r="AC348" t="e">
        <f t="shared" si="189"/>
        <v>#N/A</v>
      </c>
      <c r="AD348" t="e">
        <f t="shared" si="189"/>
        <v>#N/A</v>
      </c>
      <c r="AE348" t="e">
        <f t="shared" si="189"/>
        <v>#N/A</v>
      </c>
      <c r="AF348" t="e">
        <f t="shared" si="189"/>
        <v>#N/A</v>
      </c>
      <c r="AG348" t="e">
        <f t="shared" si="189"/>
        <v>#N/A</v>
      </c>
      <c r="AH348" t="e">
        <f t="shared" si="184"/>
        <v>#N/A</v>
      </c>
      <c r="AI348" t="e">
        <f t="shared" si="184"/>
        <v>#N/A</v>
      </c>
      <c r="AJ348" t="e">
        <f t="shared" si="184"/>
        <v>#N/A</v>
      </c>
      <c r="AK348" t="e">
        <f t="shared" si="184"/>
        <v>#N/A</v>
      </c>
      <c r="AL348" t="e">
        <f t="shared" si="184"/>
        <v>#N/A</v>
      </c>
      <c r="AM348" t="e">
        <f t="shared" si="184"/>
        <v>#N/A</v>
      </c>
      <c r="AN348" t="e">
        <f t="shared" si="184"/>
        <v>#N/A</v>
      </c>
      <c r="AO348" t="e">
        <f t="shared" si="184"/>
        <v>#N/A</v>
      </c>
      <c r="AP348" t="e">
        <f t="shared" si="184"/>
        <v>#N/A</v>
      </c>
      <c r="AQ348" t="e">
        <f t="shared" si="184"/>
        <v>#N/A</v>
      </c>
      <c r="AR348" t="e">
        <f t="shared" si="184"/>
        <v>#N/A</v>
      </c>
      <c r="AS348" t="e">
        <f t="shared" si="184"/>
        <v>#N/A</v>
      </c>
      <c r="AT348" t="e">
        <f t="shared" si="184"/>
        <v>#N/A</v>
      </c>
      <c r="AU348" t="e">
        <f t="shared" si="184"/>
        <v>#N/A</v>
      </c>
      <c r="AV348" t="e">
        <f t="shared" si="184"/>
        <v>#N/A</v>
      </c>
      <c r="AW348" t="e">
        <f t="shared" si="184"/>
        <v>#N/A</v>
      </c>
      <c r="AX348" t="e">
        <f t="shared" si="183"/>
        <v>#N/A</v>
      </c>
      <c r="AY348" t="e">
        <f t="shared" si="183"/>
        <v>#N/A</v>
      </c>
      <c r="AZ348" t="e">
        <f t="shared" si="183"/>
        <v>#N/A</v>
      </c>
      <c r="BA348" t="e">
        <f t="shared" si="183"/>
        <v>#N/A</v>
      </c>
      <c r="BB348" t="e">
        <f t="shared" si="183"/>
        <v>#N/A</v>
      </c>
      <c r="BC348" t="e">
        <f t="shared" si="183"/>
        <v>#N/A</v>
      </c>
      <c r="BD348" t="e">
        <f t="shared" si="183"/>
        <v>#N/A</v>
      </c>
      <c r="BE348" t="e">
        <f t="shared" si="183"/>
        <v>#N/A</v>
      </c>
      <c r="BF348" t="e">
        <f t="shared" si="183"/>
        <v>#N/A</v>
      </c>
      <c r="BG348" t="e">
        <f t="shared" si="183"/>
        <v>#N/A</v>
      </c>
      <c r="BH348" t="e">
        <f t="shared" si="183"/>
        <v>#N/A</v>
      </c>
      <c r="BI348" t="e">
        <f t="shared" si="183"/>
        <v>#N/A</v>
      </c>
      <c r="BJ348" t="e">
        <f t="shared" si="183"/>
        <v>#N/A</v>
      </c>
      <c r="BK348" t="e">
        <f t="shared" si="183"/>
        <v>#N/A</v>
      </c>
      <c r="BL348" t="e">
        <f t="shared" si="183"/>
        <v>#N/A</v>
      </c>
      <c r="BM348" t="e">
        <f t="shared" si="188"/>
        <v>#N/A</v>
      </c>
      <c r="BN348" t="e">
        <f t="shared" si="188"/>
        <v>#N/A</v>
      </c>
      <c r="BO348" t="e">
        <f t="shared" si="188"/>
        <v>#N/A</v>
      </c>
      <c r="BP348" t="e">
        <f t="shared" si="188"/>
        <v>#N/A</v>
      </c>
      <c r="BQ348" t="e">
        <f t="shared" si="188"/>
        <v>#N/A</v>
      </c>
      <c r="BR348" t="e">
        <f t="shared" si="188"/>
        <v>#N/A</v>
      </c>
      <c r="BS348" t="e">
        <f t="shared" si="188"/>
        <v>#N/A</v>
      </c>
      <c r="BT348" t="e">
        <f t="shared" si="188"/>
        <v>#N/A</v>
      </c>
      <c r="BU348" t="e">
        <f t="shared" si="188"/>
        <v>#N/A</v>
      </c>
      <c r="BV348" t="e">
        <f t="shared" si="188"/>
        <v>#N/A</v>
      </c>
      <c r="BW348" t="e">
        <f t="shared" si="188"/>
        <v>#N/A</v>
      </c>
      <c r="BX348" t="e">
        <f t="shared" si="188"/>
        <v>#N/A</v>
      </c>
      <c r="BY348" t="e">
        <f t="shared" si="188"/>
        <v>#N/A</v>
      </c>
      <c r="BZ348" t="e">
        <f t="shared" si="188"/>
        <v>#N/A</v>
      </c>
      <c r="CA348" t="e">
        <f t="shared" si="188"/>
        <v>#N/A</v>
      </c>
      <c r="CB348" t="e">
        <f t="shared" si="188"/>
        <v>#N/A</v>
      </c>
      <c r="CC348" t="e">
        <f t="shared" si="186"/>
        <v>#N/A</v>
      </c>
      <c r="CD348" t="e">
        <f t="shared" si="186"/>
        <v>#N/A</v>
      </c>
      <c r="CE348" t="e">
        <f t="shared" si="186"/>
        <v>#N/A</v>
      </c>
      <c r="CF348" t="e">
        <f t="shared" si="186"/>
        <v>#N/A</v>
      </c>
      <c r="CG348" t="e">
        <f t="shared" si="186"/>
        <v>#N/A</v>
      </c>
      <c r="CH348" t="e">
        <f t="shared" si="186"/>
        <v>#N/A</v>
      </c>
      <c r="CI348" t="e">
        <f t="shared" si="186"/>
        <v>#N/A</v>
      </c>
      <c r="CJ348" t="e">
        <f t="shared" si="186"/>
        <v>#N/A</v>
      </c>
      <c r="CK348" t="e">
        <f t="shared" si="186"/>
        <v>#N/A</v>
      </c>
      <c r="CL348" t="e">
        <f t="shared" si="186"/>
        <v>#N/A</v>
      </c>
      <c r="CM348" t="e">
        <f t="shared" si="186"/>
        <v>#N/A</v>
      </c>
      <c r="CN348" t="e">
        <f t="shared" si="186"/>
        <v>#N/A</v>
      </c>
      <c r="CO348" t="e">
        <f t="shared" si="186"/>
        <v>#N/A</v>
      </c>
      <c r="CP348" t="e">
        <f t="shared" si="186"/>
        <v>#N/A</v>
      </c>
      <c r="CQ348" t="e">
        <f t="shared" si="186"/>
        <v>#N/A</v>
      </c>
      <c r="CR348" t="e">
        <f t="shared" si="187"/>
        <v>#N/A</v>
      </c>
      <c r="CS348" t="e">
        <f t="shared" si="187"/>
        <v>#N/A</v>
      </c>
      <c r="CT348" t="e">
        <f t="shared" si="187"/>
        <v>#N/A</v>
      </c>
      <c r="CU348" t="e">
        <f t="shared" si="187"/>
        <v>#N/A</v>
      </c>
      <c r="CV348" t="e">
        <f t="shared" si="187"/>
        <v>#N/A</v>
      </c>
      <c r="CW348" t="e">
        <f t="shared" si="187"/>
        <v>#N/A</v>
      </c>
      <c r="CX348" t="e">
        <f t="shared" si="187"/>
        <v>#N/A</v>
      </c>
      <c r="CY348" t="e">
        <f t="shared" si="187"/>
        <v>#N/A</v>
      </c>
      <c r="CZ348" t="e">
        <f t="shared" si="187"/>
        <v>#N/A</v>
      </c>
      <c r="DA348" t="e">
        <f t="shared" si="187"/>
        <v>#N/A</v>
      </c>
      <c r="DB348" t="e">
        <f t="shared" si="187"/>
        <v>#N/A</v>
      </c>
      <c r="DC348" t="e">
        <f t="shared" si="187"/>
        <v>#N/A</v>
      </c>
      <c r="DD348" t="e">
        <f t="shared" si="187"/>
        <v>#N/A</v>
      </c>
      <c r="DE348" t="e">
        <f t="shared" si="187"/>
        <v>#N/A</v>
      </c>
      <c r="DF348" t="e">
        <f t="shared" si="187"/>
        <v>#N/A</v>
      </c>
      <c r="DG348" t="e">
        <f t="shared" si="187"/>
        <v>#N/A</v>
      </c>
      <c r="DH348" t="e">
        <f t="shared" si="185"/>
        <v>#N/A</v>
      </c>
      <c r="DI348" t="e">
        <f t="shared" si="185"/>
        <v>#N/A</v>
      </c>
      <c r="DJ348" t="e">
        <f t="shared" si="185"/>
        <v>#N/A</v>
      </c>
      <c r="DK348" t="e">
        <f t="shared" si="185"/>
        <v>#N/A</v>
      </c>
      <c r="DL348" t="e">
        <f t="shared" si="185"/>
        <v>#N/A</v>
      </c>
      <c r="DM348" t="e">
        <f t="shared" si="185"/>
        <v>#N/A</v>
      </c>
      <c r="DN348" t="e">
        <f t="shared" si="185"/>
        <v>#N/A</v>
      </c>
      <c r="DO348" t="e">
        <f t="shared" si="185"/>
        <v>#N/A</v>
      </c>
      <c r="DP348" t="e">
        <f t="shared" si="185"/>
        <v>#N/A</v>
      </c>
      <c r="DQ348" t="e">
        <f t="shared" si="185"/>
        <v>#N/A</v>
      </c>
      <c r="DR348" t="e">
        <f t="shared" si="185"/>
        <v>#N/A</v>
      </c>
      <c r="DS348" t="e">
        <f t="shared" si="185"/>
        <v>#N/A</v>
      </c>
      <c r="DT348" t="e">
        <f t="shared" si="185"/>
        <v>#N/A</v>
      </c>
      <c r="DU348" t="e">
        <f t="shared" si="185"/>
        <v>#N/A</v>
      </c>
      <c r="DV348" t="e">
        <f t="shared" si="185"/>
        <v>#N/A</v>
      </c>
    </row>
    <row r="349" spans="1:126" x14ac:dyDescent="0.3">
      <c r="A349" s="13" t="s">
        <v>871</v>
      </c>
      <c r="B349" s="15" t="e">
        <f>VLOOKUP(Sheet6!A349,Phase1IDs!A257:I1066,8,0)</f>
        <v>#N/A</v>
      </c>
      <c r="C349" t="e">
        <f t="shared" si="190"/>
        <v>#N/A</v>
      </c>
      <c r="D349" t="e">
        <f t="shared" si="190"/>
        <v>#N/A</v>
      </c>
      <c r="E349" t="e">
        <f t="shared" si="190"/>
        <v>#N/A</v>
      </c>
      <c r="F349" t="e">
        <f t="shared" si="190"/>
        <v>#N/A</v>
      </c>
      <c r="G349" t="e">
        <f t="shared" si="190"/>
        <v>#N/A</v>
      </c>
      <c r="H349" t="e">
        <f t="shared" si="190"/>
        <v>#N/A</v>
      </c>
      <c r="I349" t="e">
        <f t="shared" si="190"/>
        <v>#N/A</v>
      </c>
      <c r="J349" t="e">
        <f t="shared" si="190"/>
        <v>#N/A</v>
      </c>
      <c r="K349" t="e">
        <f t="shared" si="190"/>
        <v>#N/A</v>
      </c>
      <c r="L349" t="e">
        <f t="shared" si="190"/>
        <v>#N/A</v>
      </c>
      <c r="M349" t="e">
        <f t="shared" si="190"/>
        <v>#N/A</v>
      </c>
      <c r="N349" t="e">
        <f t="shared" si="190"/>
        <v>#N/A</v>
      </c>
      <c r="O349" t="e">
        <f t="shared" si="190"/>
        <v>#N/A</v>
      </c>
      <c r="P349" t="e">
        <f t="shared" si="190"/>
        <v>#N/A</v>
      </c>
      <c r="Q349" t="e">
        <f t="shared" si="190"/>
        <v>#N/A</v>
      </c>
      <c r="R349" t="e">
        <f t="shared" si="190"/>
        <v>#N/A</v>
      </c>
      <c r="S349" t="e">
        <f t="shared" si="189"/>
        <v>#N/A</v>
      </c>
      <c r="T349" t="e">
        <f t="shared" si="189"/>
        <v>#N/A</v>
      </c>
      <c r="U349" t="e">
        <f t="shared" si="189"/>
        <v>#N/A</v>
      </c>
      <c r="V349" t="e">
        <f t="shared" si="189"/>
        <v>#N/A</v>
      </c>
      <c r="W349" t="e">
        <f t="shared" si="189"/>
        <v>#N/A</v>
      </c>
      <c r="X349" t="e">
        <f t="shared" si="189"/>
        <v>#N/A</v>
      </c>
      <c r="Y349" t="e">
        <f t="shared" si="189"/>
        <v>#N/A</v>
      </c>
      <c r="Z349" t="e">
        <f t="shared" si="189"/>
        <v>#N/A</v>
      </c>
      <c r="AA349" t="e">
        <f t="shared" si="189"/>
        <v>#N/A</v>
      </c>
      <c r="AB349" t="e">
        <f t="shared" si="189"/>
        <v>#N/A</v>
      </c>
      <c r="AC349" t="e">
        <f t="shared" si="189"/>
        <v>#N/A</v>
      </c>
      <c r="AD349" t="e">
        <f t="shared" si="189"/>
        <v>#N/A</v>
      </c>
      <c r="AE349" t="e">
        <f t="shared" si="189"/>
        <v>#N/A</v>
      </c>
      <c r="AF349" t="e">
        <f t="shared" si="189"/>
        <v>#N/A</v>
      </c>
      <c r="AG349" t="e">
        <f t="shared" si="189"/>
        <v>#N/A</v>
      </c>
      <c r="AH349" t="e">
        <f t="shared" si="184"/>
        <v>#N/A</v>
      </c>
      <c r="AI349" t="e">
        <f t="shared" si="184"/>
        <v>#N/A</v>
      </c>
      <c r="AJ349" t="e">
        <f t="shared" si="184"/>
        <v>#N/A</v>
      </c>
      <c r="AK349" t="e">
        <f t="shared" si="184"/>
        <v>#N/A</v>
      </c>
      <c r="AL349" t="e">
        <f t="shared" si="184"/>
        <v>#N/A</v>
      </c>
      <c r="AM349" t="e">
        <f t="shared" si="184"/>
        <v>#N/A</v>
      </c>
      <c r="AN349" t="e">
        <f t="shared" si="184"/>
        <v>#N/A</v>
      </c>
      <c r="AO349" t="e">
        <f t="shared" si="184"/>
        <v>#N/A</v>
      </c>
      <c r="AP349" t="e">
        <f t="shared" si="184"/>
        <v>#N/A</v>
      </c>
      <c r="AQ349" t="e">
        <f t="shared" si="184"/>
        <v>#N/A</v>
      </c>
      <c r="AR349" t="e">
        <f t="shared" si="184"/>
        <v>#N/A</v>
      </c>
      <c r="AS349" t="e">
        <f t="shared" si="184"/>
        <v>#N/A</v>
      </c>
      <c r="AT349" t="e">
        <f t="shared" si="184"/>
        <v>#N/A</v>
      </c>
      <c r="AU349" t="e">
        <f t="shared" si="184"/>
        <v>#N/A</v>
      </c>
      <c r="AV349" t="e">
        <f t="shared" si="184"/>
        <v>#N/A</v>
      </c>
      <c r="AW349" t="e">
        <f t="shared" ref="AW349:BL364" si="191">IF($B349=0,0,COUNTIFS($B349,"*"&amp;AW$1&amp;"*"))</f>
        <v>#N/A</v>
      </c>
      <c r="AX349" t="e">
        <f t="shared" si="191"/>
        <v>#N/A</v>
      </c>
      <c r="AY349" t="e">
        <f t="shared" si="191"/>
        <v>#N/A</v>
      </c>
      <c r="AZ349" t="e">
        <f t="shared" si="191"/>
        <v>#N/A</v>
      </c>
      <c r="BA349" t="e">
        <f t="shared" si="191"/>
        <v>#N/A</v>
      </c>
      <c r="BB349" t="e">
        <f t="shared" si="191"/>
        <v>#N/A</v>
      </c>
      <c r="BC349" t="e">
        <f t="shared" si="191"/>
        <v>#N/A</v>
      </c>
      <c r="BD349" t="e">
        <f t="shared" si="191"/>
        <v>#N/A</v>
      </c>
      <c r="BE349" t="e">
        <f t="shared" si="191"/>
        <v>#N/A</v>
      </c>
      <c r="BF349" t="e">
        <f t="shared" si="191"/>
        <v>#N/A</v>
      </c>
      <c r="BG349" t="e">
        <f t="shared" si="191"/>
        <v>#N/A</v>
      </c>
      <c r="BH349" t="e">
        <f t="shared" si="191"/>
        <v>#N/A</v>
      </c>
      <c r="BI349" t="e">
        <f t="shared" si="191"/>
        <v>#N/A</v>
      </c>
      <c r="BJ349" t="e">
        <f t="shared" si="191"/>
        <v>#N/A</v>
      </c>
      <c r="BK349" t="e">
        <f t="shared" si="191"/>
        <v>#N/A</v>
      </c>
      <c r="BL349" t="e">
        <f t="shared" si="191"/>
        <v>#N/A</v>
      </c>
      <c r="BM349" t="e">
        <f t="shared" si="188"/>
        <v>#N/A</v>
      </c>
      <c r="BN349" t="e">
        <f t="shared" si="188"/>
        <v>#N/A</v>
      </c>
      <c r="BO349" t="e">
        <f t="shared" si="188"/>
        <v>#N/A</v>
      </c>
      <c r="BP349" t="e">
        <f t="shared" si="188"/>
        <v>#N/A</v>
      </c>
      <c r="BQ349" t="e">
        <f t="shared" si="188"/>
        <v>#N/A</v>
      </c>
      <c r="BR349" t="e">
        <f t="shared" si="188"/>
        <v>#N/A</v>
      </c>
      <c r="BS349" t="e">
        <f t="shared" si="188"/>
        <v>#N/A</v>
      </c>
      <c r="BT349" t="e">
        <f t="shared" si="188"/>
        <v>#N/A</v>
      </c>
      <c r="BU349" t="e">
        <f t="shared" si="188"/>
        <v>#N/A</v>
      </c>
      <c r="BV349" t="e">
        <f t="shared" si="188"/>
        <v>#N/A</v>
      </c>
      <c r="BW349" t="e">
        <f t="shared" si="188"/>
        <v>#N/A</v>
      </c>
      <c r="BX349" t="e">
        <f t="shared" si="188"/>
        <v>#N/A</v>
      </c>
      <c r="BY349" t="e">
        <f t="shared" si="188"/>
        <v>#N/A</v>
      </c>
      <c r="BZ349" t="e">
        <f t="shared" si="188"/>
        <v>#N/A</v>
      </c>
      <c r="CA349" t="e">
        <f t="shared" si="188"/>
        <v>#N/A</v>
      </c>
      <c r="CB349" t="e">
        <f t="shared" si="188"/>
        <v>#N/A</v>
      </c>
      <c r="CC349" t="e">
        <f t="shared" si="186"/>
        <v>#N/A</v>
      </c>
      <c r="CD349" t="e">
        <f t="shared" si="186"/>
        <v>#N/A</v>
      </c>
      <c r="CE349" t="e">
        <f t="shared" si="186"/>
        <v>#N/A</v>
      </c>
      <c r="CF349" t="e">
        <f t="shared" si="186"/>
        <v>#N/A</v>
      </c>
      <c r="CG349" t="e">
        <f t="shared" si="186"/>
        <v>#N/A</v>
      </c>
      <c r="CH349" t="e">
        <f t="shared" si="186"/>
        <v>#N/A</v>
      </c>
      <c r="CI349" t="e">
        <f t="shared" si="186"/>
        <v>#N/A</v>
      </c>
      <c r="CJ349" t="e">
        <f t="shared" si="186"/>
        <v>#N/A</v>
      </c>
      <c r="CK349" t="e">
        <f t="shared" si="186"/>
        <v>#N/A</v>
      </c>
      <c r="CL349" t="e">
        <f t="shared" si="186"/>
        <v>#N/A</v>
      </c>
      <c r="CM349" t="e">
        <f t="shared" si="186"/>
        <v>#N/A</v>
      </c>
      <c r="CN349" t="e">
        <f t="shared" si="186"/>
        <v>#N/A</v>
      </c>
      <c r="CO349" t="e">
        <f t="shared" si="186"/>
        <v>#N/A</v>
      </c>
      <c r="CP349" t="e">
        <f t="shared" si="186"/>
        <v>#N/A</v>
      </c>
      <c r="CQ349" t="e">
        <f t="shared" si="186"/>
        <v>#N/A</v>
      </c>
      <c r="CR349" t="e">
        <f t="shared" si="187"/>
        <v>#N/A</v>
      </c>
      <c r="CS349" t="e">
        <f t="shared" si="187"/>
        <v>#N/A</v>
      </c>
      <c r="CT349" t="e">
        <f t="shared" si="187"/>
        <v>#N/A</v>
      </c>
      <c r="CU349" t="e">
        <f t="shared" si="187"/>
        <v>#N/A</v>
      </c>
      <c r="CV349" t="e">
        <f t="shared" si="187"/>
        <v>#N/A</v>
      </c>
      <c r="CW349" t="e">
        <f t="shared" si="187"/>
        <v>#N/A</v>
      </c>
      <c r="CX349" t="e">
        <f t="shared" si="187"/>
        <v>#N/A</v>
      </c>
      <c r="CY349" t="e">
        <f t="shared" si="187"/>
        <v>#N/A</v>
      </c>
      <c r="CZ349" t="e">
        <f t="shared" si="187"/>
        <v>#N/A</v>
      </c>
      <c r="DA349" t="e">
        <f t="shared" si="187"/>
        <v>#N/A</v>
      </c>
      <c r="DB349" t="e">
        <f t="shared" si="187"/>
        <v>#N/A</v>
      </c>
      <c r="DC349" t="e">
        <f t="shared" si="187"/>
        <v>#N/A</v>
      </c>
      <c r="DD349" t="e">
        <f t="shared" si="187"/>
        <v>#N/A</v>
      </c>
      <c r="DE349" t="e">
        <f t="shared" si="187"/>
        <v>#N/A</v>
      </c>
      <c r="DF349" t="e">
        <f t="shared" si="187"/>
        <v>#N/A</v>
      </c>
      <c r="DG349" t="e">
        <f t="shared" si="187"/>
        <v>#N/A</v>
      </c>
      <c r="DH349" t="e">
        <f t="shared" si="185"/>
        <v>#N/A</v>
      </c>
      <c r="DI349" t="e">
        <f t="shared" si="185"/>
        <v>#N/A</v>
      </c>
      <c r="DJ349" t="e">
        <f t="shared" si="185"/>
        <v>#N/A</v>
      </c>
      <c r="DK349" t="e">
        <f t="shared" si="185"/>
        <v>#N/A</v>
      </c>
      <c r="DL349" t="e">
        <f t="shared" si="185"/>
        <v>#N/A</v>
      </c>
      <c r="DM349" t="e">
        <f t="shared" si="185"/>
        <v>#N/A</v>
      </c>
      <c r="DN349" t="e">
        <f t="shared" si="185"/>
        <v>#N/A</v>
      </c>
      <c r="DO349" t="e">
        <f t="shared" si="185"/>
        <v>#N/A</v>
      </c>
      <c r="DP349" t="e">
        <f t="shared" si="185"/>
        <v>#N/A</v>
      </c>
      <c r="DQ349" t="e">
        <f t="shared" si="185"/>
        <v>#N/A</v>
      </c>
      <c r="DR349" t="e">
        <f t="shared" si="185"/>
        <v>#N/A</v>
      </c>
      <c r="DS349" t="e">
        <f t="shared" si="185"/>
        <v>#N/A</v>
      </c>
      <c r="DT349" t="e">
        <f t="shared" si="185"/>
        <v>#N/A</v>
      </c>
      <c r="DU349" t="e">
        <f t="shared" si="185"/>
        <v>#N/A</v>
      </c>
      <c r="DV349" t="e">
        <f t="shared" si="185"/>
        <v>#N/A</v>
      </c>
    </row>
    <row r="350" spans="1:126" x14ac:dyDescent="0.3">
      <c r="A350" s="11" t="s">
        <v>57</v>
      </c>
      <c r="B350" s="15" t="e">
        <f>VLOOKUP(Sheet6!A350,Phase1IDs!A258:I1067,8,0)</f>
        <v>#N/A</v>
      </c>
      <c r="C350" t="e">
        <f t="shared" si="190"/>
        <v>#N/A</v>
      </c>
      <c r="D350" t="e">
        <f t="shared" si="190"/>
        <v>#N/A</v>
      </c>
      <c r="E350" t="e">
        <f t="shared" si="190"/>
        <v>#N/A</v>
      </c>
      <c r="F350" t="e">
        <f t="shared" si="190"/>
        <v>#N/A</v>
      </c>
      <c r="G350" t="e">
        <f t="shared" si="190"/>
        <v>#N/A</v>
      </c>
      <c r="H350" t="e">
        <f t="shared" si="190"/>
        <v>#N/A</v>
      </c>
      <c r="I350" t="e">
        <f t="shared" si="190"/>
        <v>#N/A</v>
      </c>
      <c r="J350" t="e">
        <f t="shared" si="190"/>
        <v>#N/A</v>
      </c>
      <c r="K350" t="e">
        <f t="shared" si="190"/>
        <v>#N/A</v>
      </c>
      <c r="L350" t="e">
        <f t="shared" si="190"/>
        <v>#N/A</v>
      </c>
      <c r="M350" t="e">
        <f t="shared" si="190"/>
        <v>#N/A</v>
      </c>
      <c r="N350" t="e">
        <f t="shared" si="190"/>
        <v>#N/A</v>
      </c>
      <c r="O350" t="e">
        <f t="shared" si="190"/>
        <v>#N/A</v>
      </c>
      <c r="P350" t="e">
        <f t="shared" si="190"/>
        <v>#N/A</v>
      </c>
      <c r="Q350" t="e">
        <f t="shared" si="190"/>
        <v>#N/A</v>
      </c>
      <c r="R350" t="e">
        <f t="shared" si="190"/>
        <v>#N/A</v>
      </c>
      <c r="S350" t="e">
        <f t="shared" si="189"/>
        <v>#N/A</v>
      </c>
      <c r="T350" t="e">
        <f t="shared" si="189"/>
        <v>#N/A</v>
      </c>
      <c r="U350" t="e">
        <f t="shared" si="189"/>
        <v>#N/A</v>
      </c>
      <c r="V350" t="e">
        <f t="shared" si="189"/>
        <v>#N/A</v>
      </c>
      <c r="W350" t="e">
        <f t="shared" si="189"/>
        <v>#N/A</v>
      </c>
      <c r="X350" t="e">
        <f t="shared" si="189"/>
        <v>#N/A</v>
      </c>
      <c r="Y350" t="e">
        <f t="shared" si="189"/>
        <v>#N/A</v>
      </c>
      <c r="Z350" t="e">
        <f t="shared" si="189"/>
        <v>#N/A</v>
      </c>
      <c r="AA350" t="e">
        <f t="shared" si="189"/>
        <v>#N/A</v>
      </c>
      <c r="AB350" t="e">
        <f t="shared" si="189"/>
        <v>#N/A</v>
      </c>
      <c r="AC350" t="e">
        <f t="shared" si="189"/>
        <v>#N/A</v>
      </c>
      <c r="AD350" t="e">
        <f t="shared" si="189"/>
        <v>#N/A</v>
      </c>
      <c r="AE350" t="e">
        <f t="shared" si="189"/>
        <v>#N/A</v>
      </c>
      <c r="AF350" t="e">
        <f t="shared" si="189"/>
        <v>#N/A</v>
      </c>
      <c r="AG350" t="e">
        <f t="shared" si="189"/>
        <v>#N/A</v>
      </c>
      <c r="AH350" t="e">
        <f t="shared" ref="AH350:AW365" si="192">IF($B350=0,0,COUNTIFS($B350,"*"&amp;AH$1&amp;"*"))</f>
        <v>#N/A</v>
      </c>
      <c r="AI350" t="e">
        <f t="shared" si="192"/>
        <v>#N/A</v>
      </c>
      <c r="AJ350" t="e">
        <f t="shared" si="192"/>
        <v>#N/A</v>
      </c>
      <c r="AK350" t="e">
        <f t="shared" si="192"/>
        <v>#N/A</v>
      </c>
      <c r="AL350" t="e">
        <f t="shared" si="192"/>
        <v>#N/A</v>
      </c>
      <c r="AM350" t="e">
        <f t="shared" si="192"/>
        <v>#N/A</v>
      </c>
      <c r="AN350" t="e">
        <f t="shared" si="192"/>
        <v>#N/A</v>
      </c>
      <c r="AO350" t="e">
        <f t="shared" si="192"/>
        <v>#N/A</v>
      </c>
      <c r="AP350" t="e">
        <f t="shared" si="192"/>
        <v>#N/A</v>
      </c>
      <c r="AQ350" t="e">
        <f t="shared" si="192"/>
        <v>#N/A</v>
      </c>
      <c r="AR350" t="e">
        <f t="shared" si="192"/>
        <v>#N/A</v>
      </c>
      <c r="AS350" t="e">
        <f t="shared" si="192"/>
        <v>#N/A</v>
      </c>
      <c r="AT350" t="e">
        <f t="shared" si="192"/>
        <v>#N/A</v>
      </c>
      <c r="AU350" t="e">
        <f t="shared" si="192"/>
        <v>#N/A</v>
      </c>
      <c r="AV350" t="e">
        <f t="shared" si="192"/>
        <v>#N/A</v>
      </c>
      <c r="AW350" t="e">
        <f t="shared" si="192"/>
        <v>#N/A</v>
      </c>
      <c r="AX350" t="e">
        <f t="shared" si="191"/>
        <v>#N/A</v>
      </c>
      <c r="AY350" t="e">
        <f t="shared" si="191"/>
        <v>#N/A</v>
      </c>
      <c r="AZ350" t="e">
        <f t="shared" si="191"/>
        <v>#N/A</v>
      </c>
      <c r="BA350" t="e">
        <f t="shared" si="191"/>
        <v>#N/A</v>
      </c>
      <c r="BB350" t="e">
        <f t="shared" si="191"/>
        <v>#N/A</v>
      </c>
      <c r="BC350" t="e">
        <f t="shared" si="191"/>
        <v>#N/A</v>
      </c>
      <c r="BD350" t="e">
        <f t="shared" si="191"/>
        <v>#N/A</v>
      </c>
      <c r="BE350" t="e">
        <f t="shared" si="191"/>
        <v>#N/A</v>
      </c>
      <c r="BF350" t="e">
        <f t="shared" si="191"/>
        <v>#N/A</v>
      </c>
      <c r="BG350" t="e">
        <f t="shared" si="191"/>
        <v>#N/A</v>
      </c>
      <c r="BH350" t="e">
        <f t="shared" si="191"/>
        <v>#N/A</v>
      </c>
      <c r="BI350" t="e">
        <f t="shared" si="191"/>
        <v>#N/A</v>
      </c>
      <c r="BJ350" t="e">
        <f t="shared" si="191"/>
        <v>#N/A</v>
      </c>
      <c r="BK350" t="e">
        <f t="shared" si="191"/>
        <v>#N/A</v>
      </c>
      <c r="BL350" t="e">
        <f t="shared" si="191"/>
        <v>#N/A</v>
      </c>
      <c r="BM350" t="e">
        <f t="shared" si="188"/>
        <v>#N/A</v>
      </c>
      <c r="BN350" t="e">
        <f t="shared" si="188"/>
        <v>#N/A</v>
      </c>
      <c r="BO350" t="e">
        <f t="shared" si="188"/>
        <v>#N/A</v>
      </c>
      <c r="BP350" t="e">
        <f t="shared" si="188"/>
        <v>#N/A</v>
      </c>
      <c r="BQ350" t="e">
        <f t="shared" si="188"/>
        <v>#N/A</v>
      </c>
      <c r="BR350" t="e">
        <f t="shared" si="188"/>
        <v>#N/A</v>
      </c>
      <c r="BS350" t="e">
        <f t="shared" si="188"/>
        <v>#N/A</v>
      </c>
      <c r="BT350" t="e">
        <f t="shared" si="188"/>
        <v>#N/A</v>
      </c>
      <c r="BU350" t="e">
        <f t="shared" si="188"/>
        <v>#N/A</v>
      </c>
      <c r="BV350" t="e">
        <f t="shared" si="188"/>
        <v>#N/A</v>
      </c>
      <c r="BW350" t="e">
        <f t="shared" si="188"/>
        <v>#N/A</v>
      </c>
      <c r="BX350" t="e">
        <f t="shared" si="188"/>
        <v>#N/A</v>
      </c>
      <c r="BY350" t="e">
        <f t="shared" si="188"/>
        <v>#N/A</v>
      </c>
      <c r="BZ350" t="e">
        <f t="shared" si="188"/>
        <v>#N/A</v>
      </c>
      <c r="CA350" t="e">
        <f t="shared" si="188"/>
        <v>#N/A</v>
      </c>
      <c r="CB350" t="e">
        <f t="shared" si="188"/>
        <v>#N/A</v>
      </c>
      <c r="CC350" t="e">
        <f t="shared" si="186"/>
        <v>#N/A</v>
      </c>
      <c r="CD350" t="e">
        <f t="shared" si="186"/>
        <v>#N/A</v>
      </c>
      <c r="CE350" t="e">
        <f t="shared" si="186"/>
        <v>#N/A</v>
      </c>
      <c r="CF350" t="e">
        <f t="shared" si="186"/>
        <v>#N/A</v>
      </c>
      <c r="CG350" t="e">
        <f t="shared" si="186"/>
        <v>#N/A</v>
      </c>
      <c r="CH350" t="e">
        <f t="shared" si="186"/>
        <v>#N/A</v>
      </c>
      <c r="CI350" t="e">
        <f t="shared" si="186"/>
        <v>#N/A</v>
      </c>
      <c r="CJ350" t="e">
        <f t="shared" si="186"/>
        <v>#N/A</v>
      </c>
      <c r="CK350" t="e">
        <f t="shared" si="186"/>
        <v>#N/A</v>
      </c>
      <c r="CL350" t="e">
        <f t="shared" si="186"/>
        <v>#N/A</v>
      </c>
      <c r="CM350" t="e">
        <f t="shared" si="186"/>
        <v>#N/A</v>
      </c>
      <c r="CN350" t="e">
        <f t="shared" si="186"/>
        <v>#N/A</v>
      </c>
      <c r="CO350" t="e">
        <f t="shared" si="186"/>
        <v>#N/A</v>
      </c>
      <c r="CP350" t="e">
        <f t="shared" si="186"/>
        <v>#N/A</v>
      </c>
      <c r="CQ350" t="e">
        <f t="shared" si="186"/>
        <v>#N/A</v>
      </c>
      <c r="CR350" t="e">
        <f t="shared" si="187"/>
        <v>#N/A</v>
      </c>
      <c r="CS350" t="e">
        <f t="shared" si="187"/>
        <v>#N/A</v>
      </c>
      <c r="CT350" t="e">
        <f t="shared" si="187"/>
        <v>#N/A</v>
      </c>
      <c r="CU350" t="e">
        <f t="shared" si="187"/>
        <v>#N/A</v>
      </c>
      <c r="CV350" t="e">
        <f t="shared" si="187"/>
        <v>#N/A</v>
      </c>
      <c r="CW350" t="e">
        <f t="shared" si="187"/>
        <v>#N/A</v>
      </c>
      <c r="CX350" t="e">
        <f t="shared" si="187"/>
        <v>#N/A</v>
      </c>
      <c r="CY350" t="e">
        <f t="shared" si="187"/>
        <v>#N/A</v>
      </c>
      <c r="CZ350" t="e">
        <f t="shared" si="187"/>
        <v>#N/A</v>
      </c>
      <c r="DA350" t="e">
        <f t="shared" si="187"/>
        <v>#N/A</v>
      </c>
      <c r="DB350" t="e">
        <f t="shared" si="187"/>
        <v>#N/A</v>
      </c>
      <c r="DC350" t="e">
        <f t="shared" si="187"/>
        <v>#N/A</v>
      </c>
      <c r="DD350" t="e">
        <f t="shared" si="187"/>
        <v>#N/A</v>
      </c>
      <c r="DE350" t="e">
        <f t="shared" si="187"/>
        <v>#N/A</v>
      </c>
      <c r="DF350" t="e">
        <f t="shared" si="187"/>
        <v>#N/A</v>
      </c>
      <c r="DG350" t="e">
        <f t="shared" si="187"/>
        <v>#N/A</v>
      </c>
      <c r="DH350" t="e">
        <f t="shared" si="185"/>
        <v>#N/A</v>
      </c>
      <c r="DI350" t="e">
        <f t="shared" si="185"/>
        <v>#N/A</v>
      </c>
      <c r="DJ350" t="e">
        <f t="shared" si="185"/>
        <v>#N/A</v>
      </c>
      <c r="DK350" t="e">
        <f t="shared" si="185"/>
        <v>#N/A</v>
      </c>
      <c r="DL350" t="e">
        <f t="shared" si="185"/>
        <v>#N/A</v>
      </c>
      <c r="DM350" t="e">
        <f t="shared" si="185"/>
        <v>#N/A</v>
      </c>
      <c r="DN350" t="e">
        <f t="shared" si="185"/>
        <v>#N/A</v>
      </c>
      <c r="DO350" t="e">
        <f t="shared" si="185"/>
        <v>#N/A</v>
      </c>
      <c r="DP350" t="e">
        <f t="shared" si="185"/>
        <v>#N/A</v>
      </c>
      <c r="DQ350" t="e">
        <f t="shared" si="185"/>
        <v>#N/A</v>
      </c>
      <c r="DR350" t="e">
        <f t="shared" si="185"/>
        <v>#N/A</v>
      </c>
      <c r="DS350" t="e">
        <f t="shared" si="185"/>
        <v>#N/A</v>
      </c>
      <c r="DT350" t="e">
        <f t="shared" si="185"/>
        <v>#N/A</v>
      </c>
      <c r="DU350" t="e">
        <f t="shared" si="185"/>
        <v>#N/A</v>
      </c>
      <c r="DV350" t="e">
        <f t="shared" si="185"/>
        <v>#N/A</v>
      </c>
    </row>
    <row r="351" spans="1:126" x14ac:dyDescent="0.3">
      <c r="A351" s="13" t="s">
        <v>1012</v>
      </c>
      <c r="B351" s="15" t="e">
        <f>VLOOKUP(Sheet6!A351,Phase1IDs!A259:I1068,8,0)</f>
        <v>#N/A</v>
      </c>
      <c r="C351" t="e">
        <f t="shared" si="190"/>
        <v>#N/A</v>
      </c>
      <c r="D351" t="e">
        <f t="shared" si="190"/>
        <v>#N/A</v>
      </c>
      <c r="E351" t="e">
        <f t="shared" si="190"/>
        <v>#N/A</v>
      </c>
      <c r="F351" t="e">
        <f t="shared" si="190"/>
        <v>#N/A</v>
      </c>
      <c r="G351" t="e">
        <f t="shared" si="190"/>
        <v>#N/A</v>
      </c>
      <c r="H351" t="e">
        <f t="shared" si="190"/>
        <v>#N/A</v>
      </c>
      <c r="I351" t="e">
        <f t="shared" si="190"/>
        <v>#N/A</v>
      </c>
      <c r="J351" t="e">
        <f t="shared" si="190"/>
        <v>#N/A</v>
      </c>
      <c r="K351" t="e">
        <f t="shared" si="190"/>
        <v>#N/A</v>
      </c>
      <c r="L351" t="e">
        <f t="shared" si="190"/>
        <v>#N/A</v>
      </c>
      <c r="M351" t="e">
        <f t="shared" si="190"/>
        <v>#N/A</v>
      </c>
      <c r="N351" t="e">
        <f t="shared" si="190"/>
        <v>#N/A</v>
      </c>
      <c r="O351" t="e">
        <f t="shared" si="190"/>
        <v>#N/A</v>
      </c>
      <c r="P351" t="e">
        <f t="shared" si="190"/>
        <v>#N/A</v>
      </c>
      <c r="Q351" t="e">
        <f t="shared" si="190"/>
        <v>#N/A</v>
      </c>
      <c r="R351" t="e">
        <f t="shared" si="190"/>
        <v>#N/A</v>
      </c>
      <c r="S351" t="e">
        <f t="shared" si="189"/>
        <v>#N/A</v>
      </c>
      <c r="T351" t="e">
        <f t="shared" si="189"/>
        <v>#N/A</v>
      </c>
      <c r="U351" t="e">
        <f t="shared" si="189"/>
        <v>#N/A</v>
      </c>
      <c r="V351" t="e">
        <f t="shared" si="189"/>
        <v>#N/A</v>
      </c>
      <c r="W351" t="e">
        <f t="shared" si="189"/>
        <v>#N/A</v>
      </c>
      <c r="X351" t="e">
        <f t="shared" si="189"/>
        <v>#N/A</v>
      </c>
      <c r="Y351" t="e">
        <f t="shared" si="189"/>
        <v>#N/A</v>
      </c>
      <c r="Z351" t="e">
        <f t="shared" si="189"/>
        <v>#N/A</v>
      </c>
      <c r="AA351" t="e">
        <f t="shared" si="189"/>
        <v>#N/A</v>
      </c>
      <c r="AB351" t="e">
        <f t="shared" si="189"/>
        <v>#N/A</v>
      </c>
      <c r="AC351" t="e">
        <f t="shared" si="189"/>
        <v>#N/A</v>
      </c>
      <c r="AD351" t="e">
        <f t="shared" si="189"/>
        <v>#N/A</v>
      </c>
      <c r="AE351" t="e">
        <f t="shared" si="189"/>
        <v>#N/A</v>
      </c>
      <c r="AF351" t="e">
        <f t="shared" si="189"/>
        <v>#N/A</v>
      </c>
      <c r="AG351" t="e">
        <f t="shared" si="189"/>
        <v>#N/A</v>
      </c>
      <c r="AH351" t="e">
        <f t="shared" si="192"/>
        <v>#N/A</v>
      </c>
      <c r="AI351" t="e">
        <f t="shared" si="192"/>
        <v>#N/A</v>
      </c>
      <c r="AJ351" t="e">
        <f t="shared" si="192"/>
        <v>#N/A</v>
      </c>
      <c r="AK351" t="e">
        <f t="shared" si="192"/>
        <v>#N/A</v>
      </c>
      <c r="AL351" t="e">
        <f t="shared" si="192"/>
        <v>#N/A</v>
      </c>
      <c r="AM351" t="e">
        <f t="shared" si="192"/>
        <v>#N/A</v>
      </c>
      <c r="AN351" t="e">
        <f t="shared" si="192"/>
        <v>#N/A</v>
      </c>
      <c r="AO351" t="e">
        <f t="shared" si="192"/>
        <v>#N/A</v>
      </c>
      <c r="AP351" t="e">
        <f t="shared" si="192"/>
        <v>#N/A</v>
      </c>
      <c r="AQ351" t="e">
        <f t="shared" si="192"/>
        <v>#N/A</v>
      </c>
      <c r="AR351" t="e">
        <f t="shared" si="192"/>
        <v>#N/A</v>
      </c>
      <c r="AS351" t="e">
        <f t="shared" si="192"/>
        <v>#N/A</v>
      </c>
      <c r="AT351" t="e">
        <f t="shared" si="192"/>
        <v>#N/A</v>
      </c>
      <c r="AU351" t="e">
        <f t="shared" si="192"/>
        <v>#N/A</v>
      </c>
      <c r="AV351" t="e">
        <f t="shared" si="192"/>
        <v>#N/A</v>
      </c>
      <c r="AW351" t="e">
        <f t="shared" si="192"/>
        <v>#N/A</v>
      </c>
      <c r="AX351" t="e">
        <f t="shared" si="191"/>
        <v>#N/A</v>
      </c>
      <c r="AY351" t="e">
        <f t="shared" si="191"/>
        <v>#N/A</v>
      </c>
      <c r="AZ351" t="e">
        <f t="shared" si="191"/>
        <v>#N/A</v>
      </c>
      <c r="BA351" t="e">
        <f t="shared" si="191"/>
        <v>#N/A</v>
      </c>
      <c r="BB351" t="e">
        <f t="shared" si="191"/>
        <v>#N/A</v>
      </c>
      <c r="BC351" t="e">
        <f t="shared" si="191"/>
        <v>#N/A</v>
      </c>
      <c r="BD351" t="e">
        <f t="shared" si="191"/>
        <v>#N/A</v>
      </c>
      <c r="BE351" t="e">
        <f t="shared" si="191"/>
        <v>#N/A</v>
      </c>
      <c r="BF351" t="e">
        <f t="shared" si="191"/>
        <v>#N/A</v>
      </c>
      <c r="BG351" t="e">
        <f t="shared" si="191"/>
        <v>#N/A</v>
      </c>
      <c r="BH351" t="e">
        <f t="shared" si="191"/>
        <v>#N/A</v>
      </c>
      <c r="BI351" t="e">
        <f t="shared" si="191"/>
        <v>#N/A</v>
      </c>
      <c r="BJ351" t="e">
        <f t="shared" si="191"/>
        <v>#N/A</v>
      </c>
      <c r="BK351" t="e">
        <f t="shared" si="191"/>
        <v>#N/A</v>
      </c>
      <c r="BL351" t="e">
        <f t="shared" si="191"/>
        <v>#N/A</v>
      </c>
      <c r="BM351" t="e">
        <f t="shared" si="188"/>
        <v>#N/A</v>
      </c>
      <c r="BN351" t="e">
        <f t="shared" si="188"/>
        <v>#N/A</v>
      </c>
      <c r="BO351" t="e">
        <f t="shared" si="188"/>
        <v>#N/A</v>
      </c>
      <c r="BP351" t="e">
        <f t="shared" si="188"/>
        <v>#N/A</v>
      </c>
      <c r="BQ351" t="e">
        <f t="shared" si="188"/>
        <v>#N/A</v>
      </c>
      <c r="BR351" t="e">
        <f t="shared" si="188"/>
        <v>#N/A</v>
      </c>
      <c r="BS351" t="e">
        <f t="shared" si="188"/>
        <v>#N/A</v>
      </c>
      <c r="BT351" t="e">
        <f t="shared" si="188"/>
        <v>#N/A</v>
      </c>
      <c r="BU351" t="e">
        <f t="shared" si="188"/>
        <v>#N/A</v>
      </c>
      <c r="BV351" t="e">
        <f t="shared" si="188"/>
        <v>#N/A</v>
      </c>
      <c r="BW351" t="e">
        <f t="shared" si="188"/>
        <v>#N/A</v>
      </c>
      <c r="BX351" t="e">
        <f t="shared" si="188"/>
        <v>#N/A</v>
      </c>
      <c r="BY351" t="e">
        <f t="shared" si="188"/>
        <v>#N/A</v>
      </c>
      <c r="BZ351" t="e">
        <f t="shared" si="188"/>
        <v>#N/A</v>
      </c>
      <c r="CA351" t="e">
        <f t="shared" si="188"/>
        <v>#N/A</v>
      </c>
      <c r="CB351" t="e">
        <f t="shared" si="188"/>
        <v>#N/A</v>
      </c>
      <c r="CC351" t="e">
        <f t="shared" si="186"/>
        <v>#N/A</v>
      </c>
      <c r="CD351" t="e">
        <f t="shared" si="186"/>
        <v>#N/A</v>
      </c>
      <c r="CE351" t="e">
        <f t="shared" si="186"/>
        <v>#N/A</v>
      </c>
      <c r="CF351" t="e">
        <f t="shared" si="186"/>
        <v>#N/A</v>
      </c>
      <c r="CG351" t="e">
        <f t="shared" si="186"/>
        <v>#N/A</v>
      </c>
      <c r="CH351" t="e">
        <f t="shared" si="186"/>
        <v>#N/A</v>
      </c>
      <c r="CI351" t="e">
        <f t="shared" si="186"/>
        <v>#N/A</v>
      </c>
      <c r="CJ351" t="e">
        <f t="shared" si="186"/>
        <v>#N/A</v>
      </c>
      <c r="CK351" t="e">
        <f t="shared" si="186"/>
        <v>#N/A</v>
      </c>
      <c r="CL351" t="e">
        <f t="shared" si="186"/>
        <v>#N/A</v>
      </c>
      <c r="CM351" t="e">
        <f t="shared" si="186"/>
        <v>#N/A</v>
      </c>
      <c r="CN351" t="e">
        <f t="shared" si="186"/>
        <v>#N/A</v>
      </c>
      <c r="CO351" t="e">
        <f t="shared" si="186"/>
        <v>#N/A</v>
      </c>
      <c r="CP351" t="e">
        <f t="shared" si="186"/>
        <v>#N/A</v>
      </c>
      <c r="CQ351" t="e">
        <f t="shared" si="186"/>
        <v>#N/A</v>
      </c>
      <c r="CR351" t="e">
        <f t="shared" si="187"/>
        <v>#N/A</v>
      </c>
      <c r="CS351" t="e">
        <f t="shared" si="187"/>
        <v>#N/A</v>
      </c>
      <c r="CT351" t="e">
        <f t="shared" si="187"/>
        <v>#N/A</v>
      </c>
      <c r="CU351" t="e">
        <f t="shared" si="187"/>
        <v>#N/A</v>
      </c>
      <c r="CV351" t="e">
        <f t="shared" si="187"/>
        <v>#N/A</v>
      </c>
      <c r="CW351" t="e">
        <f t="shared" si="187"/>
        <v>#N/A</v>
      </c>
      <c r="CX351" t="e">
        <f t="shared" si="187"/>
        <v>#N/A</v>
      </c>
      <c r="CY351" t="e">
        <f t="shared" si="187"/>
        <v>#N/A</v>
      </c>
      <c r="CZ351" t="e">
        <f t="shared" si="187"/>
        <v>#N/A</v>
      </c>
      <c r="DA351" t="e">
        <f t="shared" si="187"/>
        <v>#N/A</v>
      </c>
      <c r="DB351" t="e">
        <f t="shared" si="187"/>
        <v>#N/A</v>
      </c>
      <c r="DC351" t="e">
        <f t="shared" si="187"/>
        <v>#N/A</v>
      </c>
      <c r="DD351" t="e">
        <f t="shared" si="187"/>
        <v>#N/A</v>
      </c>
      <c r="DE351" t="e">
        <f t="shared" si="187"/>
        <v>#N/A</v>
      </c>
      <c r="DF351" t="e">
        <f t="shared" si="187"/>
        <v>#N/A</v>
      </c>
      <c r="DG351" t="e">
        <f t="shared" si="187"/>
        <v>#N/A</v>
      </c>
      <c r="DH351" t="e">
        <f t="shared" si="185"/>
        <v>#N/A</v>
      </c>
      <c r="DI351" t="e">
        <f t="shared" si="185"/>
        <v>#N/A</v>
      </c>
      <c r="DJ351" t="e">
        <f t="shared" si="185"/>
        <v>#N/A</v>
      </c>
      <c r="DK351" t="e">
        <f t="shared" si="185"/>
        <v>#N/A</v>
      </c>
      <c r="DL351" t="e">
        <f t="shared" si="185"/>
        <v>#N/A</v>
      </c>
      <c r="DM351" t="e">
        <f t="shared" si="185"/>
        <v>#N/A</v>
      </c>
      <c r="DN351" t="e">
        <f t="shared" si="185"/>
        <v>#N/A</v>
      </c>
      <c r="DO351" t="e">
        <f t="shared" si="185"/>
        <v>#N/A</v>
      </c>
      <c r="DP351" t="e">
        <f t="shared" si="185"/>
        <v>#N/A</v>
      </c>
      <c r="DQ351" t="e">
        <f t="shared" si="185"/>
        <v>#N/A</v>
      </c>
      <c r="DR351" t="e">
        <f t="shared" si="185"/>
        <v>#N/A</v>
      </c>
      <c r="DS351" t="e">
        <f t="shared" si="185"/>
        <v>#N/A</v>
      </c>
      <c r="DT351" t="e">
        <f t="shared" si="185"/>
        <v>#N/A</v>
      </c>
      <c r="DU351" t="e">
        <f t="shared" si="185"/>
        <v>#N/A</v>
      </c>
      <c r="DV351" t="e">
        <f t="shared" si="185"/>
        <v>#N/A</v>
      </c>
    </row>
    <row r="352" spans="1:126" x14ac:dyDescent="0.3">
      <c r="A352" s="11" t="s">
        <v>1360</v>
      </c>
      <c r="B352" s="15" t="str">
        <f>VLOOKUP(Sheet6!A352,Phase1IDs!A260:I1069,8,0)</f>
        <v>T1204/002, T1203</v>
      </c>
      <c r="C352">
        <f t="shared" si="190"/>
        <v>0</v>
      </c>
      <c r="D352">
        <f t="shared" si="190"/>
        <v>0</v>
      </c>
      <c r="E352">
        <f t="shared" si="190"/>
        <v>0</v>
      </c>
      <c r="F352">
        <f t="shared" si="190"/>
        <v>0</v>
      </c>
      <c r="G352">
        <f t="shared" si="190"/>
        <v>0</v>
      </c>
      <c r="H352">
        <f t="shared" si="190"/>
        <v>0</v>
      </c>
      <c r="I352">
        <f t="shared" si="190"/>
        <v>0</v>
      </c>
      <c r="J352">
        <f t="shared" si="190"/>
        <v>0</v>
      </c>
      <c r="K352">
        <f t="shared" si="190"/>
        <v>0</v>
      </c>
      <c r="L352">
        <f t="shared" si="190"/>
        <v>0</v>
      </c>
      <c r="M352">
        <f t="shared" si="190"/>
        <v>0</v>
      </c>
      <c r="N352">
        <f t="shared" si="190"/>
        <v>0</v>
      </c>
      <c r="O352">
        <f t="shared" si="190"/>
        <v>0</v>
      </c>
      <c r="P352">
        <f t="shared" si="190"/>
        <v>0</v>
      </c>
      <c r="Q352">
        <f t="shared" si="190"/>
        <v>0</v>
      </c>
      <c r="R352">
        <f t="shared" si="190"/>
        <v>0</v>
      </c>
      <c r="S352">
        <f t="shared" si="189"/>
        <v>0</v>
      </c>
      <c r="T352">
        <f t="shared" si="189"/>
        <v>0</v>
      </c>
      <c r="U352">
        <f t="shared" si="189"/>
        <v>0</v>
      </c>
      <c r="V352">
        <f t="shared" si="189"/>
        <v>0</v>
      </c>
      <c r="W352">
        <f t="shared" si="189"/>
        <v>0</v>
      </c>
      <c r="X352">
        <f t="shared" si="189"/>
        <v>0</v>
      </c>
      <c r="Y352">
        <f t="shared" si="189"/>
        <v>0</v>
      </c>
      <c r="Z352">
        <f t="shared" si="189"/>
        <v>0</v>
      </c>
      <c r="AA352">
        <f t="shared" si="189"/>
        <v>0</v>
      </c>
      <c r="AB352">
        <f t="shared" si="189"/>
        <v>0</v>
      </c>
      <c r="AC352">
        <f t="shared" si="189"/>
        <v>0</v>
      </c>
      <c r="AD352">
        <f t="shared" si="189"/>
        <v>0</v>
      </c>
      <c r="AE352">
        <f t="shared" si="189"/>
        <v>0</v>
      </c>
      <c r="AF352">
        <f t="shared" si="189"/>
        <v>0</v>
      </c>
      <c r="AG352">
        <f t="shared" si="189"/>
        <v>0</v>
      </c>
      <c r="AH352">
        <f t="shared" si="192"/>
        <v>0</v>
      </c>
      <c r="AI352">
        <f t="shared" si="192"/>
        <v>0</v>
      </c>
      <c r="AJ352">
        <f t="shared" si="192"/>
        <v>0</v>
      </c>
      <c r="AK352">
        <f t="shared" si="192"/>
        <v>0</v>
      </c>
      <c r="AL352">
        <f t="shared" si="192"/>
        <v>0</v>
      </c>
      <c r="AM352">
        <f t="shared" si="192"/>
        <v>0</v>
      </c>
      <c r="AN352">
        <f t="shared" si="192"/>
        <v>0</v>
      </c>
      <c r="AO352">
        <f t="shared" si="192"/>
        <v>0</v>
      </c>
      <c r="AP352">
        <f t="shared" si="192"/>
        <v>0</v>
      </c>
      <c r="AQ352">
        <f t="shared" si="192"/>
        <v>0</v>
      </c>
      <c r="AR352">
        <f t="shared" si="192"/>
        <v>0</v>
      </c>
      <c r="AS352">
        <f t="shared" si="192"/>
        <v>1</v>
      </c>
      <c r="AT352">
        <f t="shared" si="192"/>
        <v>1</v>
      </c>
      <c r="AU352">
        <f t="shared" si="192"/>
        <v>0</v>
      </c>
      <c r="AV352">
        <f t="shared" si="192"/>
        <v>1</v>
      </c>
      <c r="AW352">
        <f t="shared" si="192"/>
        <v>0</v>
      </c>
      <c r="AX352">
        <f t="shared" si="191"/>
        <v>0</v>
      </c>
      <c r="AY352">
        <f t="shared" si="191"/>
        <v>0</v>
      </c>
      <c r="AZ352">
        <f t="shared" si="191"/>
        <v>0</v>
      </c>
      <c r="BA352">
        <f t="shared" si="191"/>
        <v>0</v>
      </c>
      <c r="BB352">
        <f t="shared" si="191"/>
        <v>0</v>
      </c>
      <c r="BC352">
        <f t="shared" si="191"/>
        <v>0</v>
      </c>
      <c r="BD352">
        <f t="shared" si="191"/>
        <v>0</v>
      </c>
      <c r="BE352">
        <f t="shared" si="191"/>
        <v>0</v>
      </c>
      <c r="BF352">
        <f t="shared" si="191"/>
        <v>0</v>
      </c>
      <c r="BG352">
        <f t="shared" si="191"/>
        <v>0</v>
      </c>
      <c r="BH352">
        <f t="shared" si="191"/>
        <v>0</v>
      </c>
      <c r="BI352">
        <f t="shared" si="191"/>
        <v>0</v>
      </c>
      <c r="BJ352">
        <f t="shared" si="191"/>
        <v>0</v>
      </c>
      <c r="BK352">
        <f t="shared" si="191"/>
        <v>0</v>
      </c>
      <c r="BL352">
        <f t="shared" si="191"/>
        <v>0</v>
      </c>
      <c r="BM352">
        <f t="shared" si="188"/>
        <v>0</v>
      </c>
      <c r="BN352">
        <f t="shared" si="188"/>
        <v>0</v>
      </c>
      <c r="BO352">
        <f t="shared" si="188"/>
        <v>0</v>
      </c>
      <c r="BP352">
        <f t="shared" si="188"/>
        <v>0</v>
      </c>
      <c r="BQ352">
        <f t="shared" si="188"/>
        <v>0</v>
      </c>
      <c r="BR352">
        <f t="shared" si="188"/>
        <v>0</v>
      </c>
      <c r="BS352">
        <f t="shared" si="188"/>
        <v>0</v>
      </c>
      <c r="BT352">
        <f t="shared" si="188"/>
        <v>0</v>
      </c>
      <c r="BU352">
        <f t="shared" si="188"/>
        <v>0</v>
      </c>
      <c r="BV352">
        <f t="shared" si="188"/>
        <v>0</v>
      </c>
      <c r="BW352">
        <f t="shared" si="188"/>
        <v>0</v>
      </c>
      <c r="BX352">
        <f t="shared" si="188"/>
        <v>0</v>
      </c>
      <c r="BY352">
        <f t="shared" si="188"/>
        <v>0</v>
      </c>
      <c r="BZ352">
        <f t="shared" si="188"/>
        <v>0</v>
      </c>
      <c r="CA352">
        <f t="shared" si="188"/>
        <v>0</v>
      </c>
      <c r="CB352">
        <f t="shared" si="188"/>
        <v>0</v>
      </c>
      <c r="CC352">
        <f t="shared" si="186"/>
        <v>0</v>
      </c>
      <c r="CD352">
        <f t="shared" si="186"/>
        <v>0</v>
      </c>
      <c r="CE352">
        <f t="shared" si="186"/>
        <v>0</v>
      </c>
      <c r="CF352">
        <f t="shared" si="186"/>
        <v>0</v>
      </c>
      <c r="CG352">
        <f t="shared" si="186"/>
        <v>0</v>
      </c>
      <c r="CH352">
        <f t="shared" si="186"/>
        <v>0</v>
      </c>
      <c r="CI352">
        <f t="shared" si="186"/>
        <v>0</v>
      </c>
      <c r="CJ352">
        <f t="shared" si="186"/>
        <v>0</v>
      </c>
      <c r="CK352">
        <f t="shared" si="186"/>
        <v>0</v>
      </c>
      <c r="CL352">
        <f t="shared" si="186"/>
        <v>0</v>
      </c>
      <c r="CM352">
        <f t="shared" si="186"/>
        <v>0</v>
      </c>
      <c r="CN352">
        <f t="shared" si="186"/>
        <v>0</v>
      </c>
      <c r="CO352">
        <f t="shared" si="186"/>
        <v>0</v>
      </c>
      <c r="CP352">
        <f t="shared" si="186"/>
        <v>0</v>
      </c>
      <c r="CQ352">
        <f t="shared" si="186"/>
        <v>0</v>
      </c>
      <c r="CR352">
        <f t="shared" si="187"/>
        <v>0</v>
      </c>
      <c r="CS352">
        <f t="shared" si="187"/>
        <v>0</v>
      </c>
      <c r="CT352">
        <f t="shared" si="187"/>
        <v>0</v>
      </c>
      <c r="CU352">
        <f t="shared" si="187"/>
        <v>0</v>
      </c>
      <c r="CV352">
        <f t="shared" si="187"/>
        <v>0</v>
      </c>
      <c r="CW352">
        <f t="shared" si="187"/>
        <v>0</v>
      </c>
      <c r="CX352">
        <f t="shared" si="187"/>
        <v>0</v>
      </c>
      <c r="CY352">
        <f t="shared" si="187"/>
        <v>0</v>
      </c>
      <c r="CZ352">
        <f t="shared" si="187"/>
        <v>0</v>
      </c>
      <c r="DA352">
        <f t="shared" si="187"/>
        <v>0</v>
      </c>
      <c r="DB352">
        <f t="shared" si="187"/>
        <v>0</v>
      </c>
      <c r="DC352">
        <f t="shared" si="187"/>
        <v>0</v>
      </c>
      <c r="DD352">
        <f t="shared" si="187"/>
        <v>0</v>
      </c>
      <c r="DE352">
        <f t="shared" si="187"/>
        <v>0</v>
      </c>
      <c r="DF352">
        <f t="shared" si="187"/>
        <v>0</v>
      </c>
      <c r="DG352">
        <f t="shared" si="187"/>
        <v>0</v>
      </c>
      <c r="DH352">
        <f t="shared" si="185"/>
        <v>0</v>
      </c>
      <c r="DI352">
        <f t="shared" si="185"/>
        <v>0</v>
      </c>
      <c r="DJ352">
        <f t="shared" si="185"/>
        <v>0</v>
      </c>
      <c r="DK352">
        <f t="shared" si="185"/>
        <v>0</v>
      </c>
      <c r="DL352">
        <f t="shared" si="185"/>
        <v>0</v>
      </c>
      <c r="DM352">
        <f t="shared" si="185"/>
        <v>0</v>
      </c>
      <c r="DN352">
        <f t="shared" si="185"/>
        <v>0</v>
      </c>
      <c r="DO352">
        <f t="shared" si="185"/>
        <v>0</v>
      </c>
      <c r="DP352">
        <f t="shared" si="185"/>
        <v>0</v>
      </c>
      <c r="DQ352">
        <f t="shared" si="185"/>
        <v>0</v>
      </c>
      <c r="DR352">
        <f t="shared" si="185"/>
        <v>0</v>
      </c>
      <c r="DS352">
        <f t="shared" si="185"/>
        <v>0</v>
      </c>
      <c r="DT352">
        <f t="shared" si="185"/>
        <v>0</v>
      </c>
      <c r="DU352">
        <f t="shared" si="185"/>
        <v>0</v>
      </c>
      <c r="DV352">
        <f t="shared" si="185"/>
        <v>0</v>
      </c>
    </row>
    <row r="353" spans="1:126" x14ac:dyDescent="0.3">
      <c r="A353" s="13" t="s">
        <v>262</v>
      </c>
      <c r="B353" s="15" t="e">
        <f>VLOOKUP(Sheet6!A353,Phase1IDs!A261:I1070,8,0)</f>
        <v>#N/A</v>
      </c>
      <c r="C353" t="e">
        <f t="shared" si="190"/>
        <v>#N/A</v>
      </c>
      <c r="D353" t="e">
        <f t="shared" si="190"/>
        <v>#N/A</v>
      </c>
      <c r="E353" t="e">
        <f t="shared" si="190"/>
        <v>#N/A</v>
      </c>
      <c r="F353" t="e">
        <f t="shared" si="190"/>
        <v>#N/A</v>
      </c>
      <c r="G353" t="e">
        <f t="shared" si="190"/>
        <v>#N/A</v>
      </c>
      <c r="H353" t="e">
        <f t="shared" si="190"/>
        <v>#N/A</v>
      </c>
      <c r="I353" t="e">
        <f t="shared" si="190"/>
        <v>#N/A</v>
      </c>
      <c r="J353" t="e">
        <f t="shared" si="190"/>
        <v>#N/A</v>
      </c>
      <c r="K353" t="e">
        <f t="shared" si="190"/>
        <v>#N/A</v>
      </c>
      <c r="L353" t="e">
        <f t="shared" si="190"/>
        <v>#N/A</v>
      </c>
      <c r="M353" t="e">
        <f t="shared" si="190"/>
        <v>#N/A</v>
      </c>
      <c r="N353" t="e">
        <f t="shared" si="190"/>
        <v>#N/A</v>
      </c>
      <c r="O353" t="e">
        <f t="shared" si="190"/>
        <v>#N/A</v>
      </c>
      <c r="P353" t="e">
        <f t="shared" si="190"/>
        <v>#N/A</v>
      </c>
      <c r="Q353" t="e">
        <f t="shared" si="190"/>
        <v>#N/A</v>
      </c>
      <c r="R353" t="e">
        <f t="shared" si="190"/>
        <v>#N/A</v>
      </c>
      <c r="S353" t="e">
        <f t="shared" si="189"/>
        <v>#N/A</v>
      </c>
      <c r="T353" t="e">
        <f t="shared" si="189"/>
        <v>#N/A</v>
      </c>
      <c r="U353" t="e">
        <f t="shared" si="189"/>
        <v>#N/A</v>
      </c>
      <c r="V353" t="e">
        <f t="shared" si="189"/>
        <v>#N/A</v>
      </c>
      <c r="W353" t="e">
        <f t="shared" si="189"/>
        <v>#N/A</v>
      </c>
      <c r="X353" t="e">
        <f t="shared" si="189"/>
        <v>#N/A</v>
      </c>
      <c r="Y353" t="e">
        <f t="shared" si="189"/>
        <v>#N/A</v>
      </c>
      <c r="Z353" t="e">
        <f t="shared" si="189"/>
        <v>#N/A</v>
      </c>
      <c r="AA353" t="e">
        <f t="shared" si="189"/>
        <v>#N/A</v>
      </c>
      <c r="AB353" t="e">
        <f t="shared" si="189"/>
        <v>#N/A</v>
      </c>
      <c r="AC353" t="e">
        <f t="shared" si="189"/>
        <v>#N/A</v>
      </c>
      <c r="AD353" t="e">
        <f t="shared" si="189"/>
        <v>#N/A</v>
      </c>
      <c r="AE353" t="e">
        <f t="shared" si="189"/>
        <v>#N/A</v>
      </c>
      <c r="AF353" t="e">
        <f t="shared" si="189"/>
        <v>#N/A</v>
      </c>
      <c r="AG353" t="e">
        <f t="shared" si="189"/>
        <v>#N/A</v>
      </c>
      <c r="AH353" t="e">
        <f t="shared" si="192"/>
        <v>#N/A</v>
      </c>
      <c r="AI353" t="e">
        <f t="shared" si="192"/>
        <v>#N/A</v>
      </c>
      <c r="AJ353" t="e">
        <f t="shared" si="192"/>
        <v>#N/A</v>
      </c>
      <c r="AK353" t="e">
        <f t="shared" si="192"/>
        <v>#N/A</v>
      </c>
      <c r="AL353" t="e">
        <f t="shared" si="192"/>
        <v>#N/A</v>
      </c>
      <c r="AM353" t="e">
        <f t="shared" si="192"/>
        <v>#N/A</v>
      </c>
      <c r="AN353" t="e">
        <f t="shared" si="192"/>
        <v>#N/A</v>
      </c>
      <c r="AO353" t="e">
        <f t="shared" si="192"/>
        <v>#N/A</v>
      </c>
      <c r="AP353" t="e">
        <f t="shared" si="192"/>
        <v>#N/A</v>
      </c>
      <c r="AQ353" t="e">
        <f t="shared" si="192"/>
        <v>#N/A</v>
      </c>
      <c r="AR353" t="e">
        <f t="shared" si="192"/>
        <v>#N/A</v>
      </c>
      <c r="AS353" t="e">
        <f t="shared" si="192"/>
        <v>#N/A</v>
      </c>
      <c r="AT353" t="e">
        <f t="shared" si="192"/>
        <v>#N/A</v>
      </c>
      <c r="AU353" t="e">
        <f t="shared" si="192"/>
        <v>#N/A</v>
      </c>
      <c r="AV353" t="e">
        <f t="shared" si="192"/>
        <v>#N/A</v>
      </c>
      <c r="AW353" t="e">
        <f t="shared" si="192"/>
        <v>#N/A</v>
      </c>
      <c r="AX353" t="e">
        <f t="shared" si="191"/>
        <v>#N/A</v>
      </c>
      <c r="AY353" t="e">
        <f t="shared" si="191"/>
        <v>#N/A</v>
      </c>
      <c r="AZ353" t="e">
        <f t="shared" si="191"/>
        <v>#N/A</v>
      </c>
      <c r="BA353" t="e">
        <f t="shared" si="191"/>
        <v>#N/A</v>
      </c>
      <c r="BB353" t="e">
        <f t="shared" si="191"/>
        <v>#N/A</v>
      </c>
      <c r="BC353" t="e">
        <f t="shared" si="191"/>
        <v>#N/A</v>
      </c>
      <c r="BD353" t="e">
        <f t="shared" si="191"/>
        <v>#N/A</v>
      </c>
      <c r="BE353" t="e">
        <f t="shared" si="191"/>
        <v>#N/A</v>
      </c>
      <c r="BF353" t="e">
        <f t="shared" si="191"/>
        <v>#N/A</v>
      </c>
      <c r="BG353" t="e">
        <f t="shared" si="191"/>
        <v>#N/A</v>
      </c>
      <c r="BH353" t="e">
        <f t="shared" si="191"/>
        <v>#N/A</v>
      </c>
      <c r="BI353" t="e">
        <f t="shared" si="191"/>
        <v>#N/A</v>
      </c>
      <c r="BJ353" t="e">
        <f t="shared" si="191"/>
        <v>#N/A</v>
      </c>
      <c r="BK353" t="e">
        <f t="shared" si="191"/>
        <v>#N/A</v>
      </c>
      <c r="BL353" t="e">
        <f t="shared" si="191"/>
        <v>#N/A</v>
      </c>
      <c r="BM353" t="e">
        <f t="shared" si="188"/>
        <v>#N/A</v>
      </c>
      <c r="BN353" t="e">
        <f t="shared" si="188"/>
        <v>#N/A</v>
      </c>
      <c r="BO353" t="e">
        <f t="shared" si="188"/>
        <v>#N/A</v>
      </c>
      <c r="BP353" t="e">
        <f t="shared" si="188"/>
        <v>#N/A</v>
      </c>
      <c r="BQ353" t="e">
        <f t="shared" si="188"/>
        <v>#N/A</v>
      </c>
      <c r="BR353" t="e">
        <f t="shared" si="188"/>
        <v>#N/A</v>
      </c>
      <c r="BS353" t="e">
        <f t="shared" si="188"/>
        <v>#N/A</v>
      </c>
      <c r="BT353" t="e">
        <f t="shared" si="188"/>
        <v>#N/A</v>
      </c>
      <c r="BU353" t="e">
        <f t="shared" si="188"/>
        <v>#N/A</v>
      </c>
      <c r="BV353" t="e">
        <f t="shared" si="188"/>
        <v>#N/A</v>
      </c>
      <c r="BW353" t="e">
        <f t="shared" si="188"/>
        <v>#N/A</v>
      </c>
      <c r="BX353" t="e">
        <f t="shared" si="188"/>
        <v>#N/A</v>
      </c>
      <c r="BY353" t="e">
        <f t="shared" si="188"/>
        <v>#N/A</v>
      </c>
      <c r="BZ353" t="e">
        <f t="shared" si="188"/>
        <v>#N/A</v>
      </c>
      <c r="CA353" t="e">
        <f t="shared" si="188"/>
        <v>#N/A</v>
      </c>
      <c r="CB353" t="e">
        <f t="shared" si="188"/>
        <v>#N/A</v>
      </c>
      <c r="CC353" t="e">
        <f t="shared" si="186"/>
        <v>#N/A</v>
      </c>
      <c r="CD353" t="e">
        <f t="shared" si="186"/>
        <v>#N/A</v>
      </c>
      <c r="CE353" t="e">
        <f t="shared" si="186"/>
        <v>#N/A</v>
      </c>
      <c r="CF353" t="e">
        <f t="shared" si="186"/>
        <v>#N/A</v>
      </c>
      <c r="CG353" t="e">
        <f t="shared" si="186"/>
        <v>#N/A</v>
      </c>
      <c r="CH353" t="e">
        <f t="shared" si="186"/>
        <v>#N/A</v>
      </c>
      <c r="CI353" t="e">
        <f t="shared" si="186"/>
        <v>#N/A</v>
      </c>
      <c r="CJ353" t="e">
        <f t="shared" si="186"/>
        <v>#N/A</v>
      </c>
      <c r="CK353" t="e">
        <f t="shared" si="186"/>
        <v>#N/A</v>
      </c>
      <c r="CL353" t="e">
        <f t="shared" si="186"/>
        <v>#N/A</v>
      </c>
      <c r="CM353" t="e">
        <f t="shared" si="186"/>
        <v>#N/A</v>
      </c>
      <c r="CN353" t="e">
        <f t="shared" si="186"/>
        <v>#N/A</v>
      </c>
      <c r="CO353" t="e">
        <f t="shared" si="186"/>
        <v>#N/A</v>
      </c>
      <c r="CP353" t="e">
        <f t="shared" si="186"/>
        <v>#N/A</v>
      </c>
      <c r="CQ353" t="e">
        <f t="shared" si="186"/>
        <v>#N/A</v>
      </c>
      <c r="CR353" t="e">
        <f t="shared" si="187"/>
        <v>#N/A</v>
      </c>
      <c r="CS353" t="e">
        <f t="shared" si="187"/>
        <v>#N/A</v>
      </c>
      <c r="CT353" t="e">
        <f t="shared" si="187"/>
        <v>#N/A</v>
      </c>
      <c r="CU353" t="e">
        <f t="shared" si="187"/>
        <v>#N/A</v>
      </c>
      <c r="CV353" t="e">
        <f t="shared" si="187"/>
        <v>#N/A</v>
      </c>
      <c r="CW353" t="e">
        <f t="shared" si="187"/>
        <v>#N/A</v>
      </c>
      <c r="CX353" t="e">
        <f t="shared" si="187"/>
        <v>#N/A</v>
      </c>
      <c r="CY353" t="e">
        <f t="shared" si="187"/>
        <v>#N/A</v>
      </c>
      <c r="CZ353" t="e">
        <f t="shared" si="187"/>
        <v>#N/A</v>
      </c>
      <c r="DA353" t="e">
        <f t="shared" si="187"/>
        <v>#N/A</v>
      </c>
      <c r="DB353" t="e">
        <f t="shared" si="187"/>
        <v>#N/A</v>
      </c>
      <c r="DC353" t="e">
        <f t="shared" si="187"/>
        <v>#N/A</v>
      </c>
      <c r="DD353" t="e">
        <f t="shared" si="187"/>
        <v>#N/A</v>
      </c>
      <c r="DE353" t="e">
        <f t="shared" si="187"/>
        <v>#N/A</v>
      </c>
      <c r="DF353" t="e">
        <f t="shared" si="187"/>
        <v>#N/A</v>
      </c>
      <c r="DG353" t="e">
        <f t="shared" si="187"/>
        <v>#N/A</v>
      </c>
      <c r="DH353" t="e">
        <f t="shared" si="185"/>
        <v>#N/A</v>
      </c>
      <c r="DI353" t="e">
        <f t="shared" si="185"/>
        <v>#N/A</v>
      </c>
      <c r="DJ353" t="e">
        <f t="shared" si="185"/>
        <v>#N/A</v>
      </c>
      <c r="DK353" t="e">
        <f t="shared" si="185"/>
        <v>#N/A</v>
      </c>
      <c r="DL353" t="e">
        <f t="shared" si="185"/>
        <v>#N/A</v>
      </c>
      <c r="DM353" t="e">
        <f t="shared" si="185"/>
        <v>#N/A</v>
      </c>
      <c r="DN353" t="e">
        <f t="shared" si="185"/>
        <v>#N/A</v>
      </c>
      <c r="DO353" t="e">
        <f t="shared" si="185"/>
        <v>#N/A</v>
      </c>
      <c r="DP353" t="e">
        <f t="shared" si="185"/>
        <v>#N/A</v>
      </c>
      <c r="DQ353" t="e">
        <f t="shared" si="185"/>
        <v>#N/A</v>
      </c>
      <c r="DR353" t="e">
        <f t="shared" si="185"/>
        <v>#N/A</v>
      </c>
      <c r="DS353" t="e">
        <f t="shared" si="185"/>
        <v>#N/A</v>
      </c>
      <c r="DT353" t="e">
        <f t="shared" si="185"/>
        <v>#N/A</v>
      </c>
      <c r="DU353" t="e">
        <f t="shared" si="185"/>
        <v>#N/A</v>
      </c>
      <c r="DV353" t="e">
        <f t="shared" si="185"/>
        <v>#N/A</v>
      </c>
    </row>
    <row r="354" spans="1:126" x14ac:dyDescent="0.3">
      <c r="A354" s="11" t="s">
        <v>2723</v>
      </c>
      <c r="B354" s="15" t="e">
        <f>VLOOKUP(Sheet6!A354,Phase1IDs!A262:I1071,8,0)</f>
        <v>#N/A</v>
      </c>
      <c r="C354" t="e">
        <f t="shared" si="190"/>
        <v>#N/A</v>
      </c>
      <c r="D354" t="e">
        <f t="shared" si="190"/>
        <v>#N/A</v>
      </c>
      <c r="E354" t="e">
        <f t="shared" si="190"/>
        <v>#N/A</v>
      </c>
      <c r="F354" t="e">
        <f t="shared" si="190"/>
        <v>#N/A</v>
      </c>
      <c r="G354" t="e">
        <f t="shared" si="190"/>
        <v>#N/A</v>
      </c>
      <c r="H354" t="e">
        <f t="shared" si="190"/>
        <v>#N/A</v>
      </c>
      <c r="I354" t="e">
        <f t="shared" si="190"/>
        <v>#N/A</v>
      </c>
      <c r="J354" t="e">
        <f t="shared" si="190"/>
        <v>#N/A</v>
      </c>
      <c r="K354" t="e">
        <f t="shared" si="190"/>
        <v>#N/A</v>
      </c>
      <c r="L354" t="e">
        <f t="shared" si="190"/>
        <v>#N/A</v>
      </c>
      <c r="M354" t="e">
        <f t="shared" si="190"/>
        <v>#N/A</v>
      </c>
      <c r="N354" t="e">
        <f t="shared" si="190"/>
        <v>#N/A</v>
      </c>
      <c r="O354" t="e">
        <f t="shared" si="190"/>
        <v>#N/A</v>
      </c>
      <c r="P354" t="e">
        <f t="shared" si="190"/>
        <v>#N/A</v>
      </c>
      <c r="Q354" t="e">
        <f t="shared" si="190"/>
        <v>#N/A</v>
      </c>
      <c r="R354" t="e">
        <f t="shared" si="190"/>
        <v>#N/A</v>
      </c>
      <c r="S354" t="e">
        <f t="shared" si="189"/>
        <v>#N/A</v>
      </c>
      <c r="T354" t="e">
        <f t="shared" si="189"/>
        <v>#N/A</v>
      </c>
      <c r="U354" t="e">
        <f t="shared" si="189"/>
        <v>#N/A</v>
      </c>
      <c r="V354" t="e">
        <f t="shared" si="189"/>
        <v>#N/A</v>
      </c>
      <c r="W354" t="e">
        <f t="shared" si="189"/>
        <v>#N/A</v>
      </c>
      <c r="X354" t="e">
        <f t="shared" si="189"/>
        <v>#N/A</v>
      </c>
      <c r="Y354" t="e">
        <f t="shared" si="189"/>
        <v>#N/A</v>
      </c>
      <c r="Z354" t="e">
        <f t="shared" si="189"/>
        <v>#N/A</v>
      </c>
      <c r="AA354" t="e">
        <f t="shared" si="189"/>
        <v>#N/A</v>
      </c>
      <c r="AB354" t="e">
        <f t="shared" si="189"/>
        <v>#N/A</v>
      </c>
      <c r="AC354" t="e">
        <f t="shared" si="189"/>
        <v>#N/A</v>
      </c>
      <c r="AD354" t="e">
        <f t="shared" si="189"/>
        <v>#N/A</v>
      </c>
      <c r="AE354" t="e">
        <f t="shared" si="189"/>
        <v>#N/A</v>
      </c>
      <c r="AF354" t="e">
        <f t="shared" si="189"/>
        <v>#N/A</v>
      </c>
      <c r="AG354" t="e">
        <f t="shared" si="189"/>
        <v>#N/A</v>
      </c>
      <c r="AH354" t="e">
        <f t="shared" si="192"/>
        <v>#N/A</v>
      </c>
      <c r="AI354" t="e">
        <f t="shared" si="192"/>
        <v>#N/A</v>
      </c>
      <c r="AJ354" t="e">
        <f t="shared" si="192"/>
        <v>#N/A</v>
      </c>
      <c r="AK354" t="e">
        <f t="shared" si="192"/>
        <v>#N/A</v>
      </c>
      <c r="AL354" t="e">
        <f t="shared" si="192"/>
        <v>#N/A</v>
      </c>
      <c r="AM354" t="e">
        <f t="shared" si="192"/>
        <v>#N/A</v>
      </c>
      <c r="AN354" t="e">
        <f t="shared" si="192"/>
        <v>#N/A</v>
      </c>
      <c r="AO354" t="e">
        <f t="shared" si="192"/>
        <v>#N/A</v>
      </c>
      <c r="AP354" t="e">
        <f t="shared" si="192"/>
        <v>#N/A</v>
      </c>
      <c r="AQ354" t="e">
        <f t="shared" si="192"/>
        <v>#N/A</v>
      </c>
      <c r="AR354" t="e">
        <f t="shared" si="192"/>
        <v>#N/A</v>
      </c>
      <c r="AS354" t="e">
        <f t="shared" si="192"/>
        <v>#N/A</v>
      </c>
      <c r="AT354" t="e">
        <f t="shared" si="192"/>
        <v>#N/A</v>
      </c>
      <c r="AU354" t="e">
        <f t="shared" si="192"/>
        <v>#N/A</v>
      </c>
      <c r="AV354" t="e">
        <f t="shared" si="192"/>
        <v>#N/A</v>
      </c>
      <c r="AW354" t="e">
        <f t="shared" si="192"/>
        <v>#N/A</v>
      </c>
      <c r="AX354" t="e">
        <f t="shared" si="191"/>
        <v>#N/A</v>
      </c>
      <c r="AY354" t="e">
        <f t="shared" si="191"/>
        <v>#N/A</v>
      </c>
      <c r="AZ354" t="e">
        <f t="shared" si="191"/>
        <v>#N/A</v>
      </c>
      <c r="BA354" t="e">
        <f t="shared" si="191"/>
        <v>#N/A</v>
      </c>
      <c r="BB354" t="e">
        <f t="shared" si="191"/>
        <v>#N/A</v>
      </c>
      <c r="BC354" t="e">
        <f t="shared" si="191"/>
        <v>#N/A</v>
      </c>
      <c r="BD354" t="e">
        <f t="shared" si="191"/>
        <v>#N/A</v>
      </c>
      <c r="BE354" t="e">
        <f t="shared" si="191"/>
        <v>#N/A</v>
      </c>
      <c r="BF354" t="e">
        <f t="shared" si="191"/>
        <v>#N/A</v>
      </c>
      <c r="BG354" t="e">
        <f t="shared" si="191"/>
        <v>#N/A</v>
      </c>
      <c r="BH354" t="e">
        <f t="shared" si="191"/>
        <v>#N/A</v>
      </c>
      <c r="BI354" t="e">
        <f t="shared" si="191"/>
        <v>#N/A</v>
      </c>
      <c r="BJ354" t="e">
        <f t="shared" si="191"/>
        <v>#N/A</v>
      </c>
      <c r="BK354" t="e">
        <f t="shared" si="191"/>
        <v>#N/A</v>
      </c>
      <c r="BL354" t="e">
        <f t="shared" si="191"/>
        <v>#N/A</v>
      </c>
      <c r="BM354" t="e">
        <f t="shared" si="188"/>
        <v>#N/A</v>
      </c>
      <c r="BN354" t="e">
        <f t="shared" si="188"/>
        <v>#N/A</v>
      </c>
      <c r="BO354" t="e">
        <f t="shared" si="188"/>
        <v>#N/A</v>
      </c>
      <c r="BP354" t="e">
        <f t="shared" si="188"/>
        <v>#N/A</v>
      </c>
      <c r="BQ354" t="e">
        <f t="shared" si="188"/>
        <v>#N/A</v>
      </c>
      <c r="BR354" t="e">
        <f t="shared" si="188"/>
        <v>#N/A</v>
      </c>
      <c r="BS354" t="e">
        <f t="shared" si="188"/>
        <v>#N/A</v>
      </c>
      <c r="BT354" t="e">
        <f t="shared" si="188"/>
        <v>#N/A</v>
      </c>
      <c r="BU354" t="e">
        <f t="shared" si="188"/>
        <v>#N/A</v>
      </c>
      <c r="BV354" t="e">
        <f t="shared" si="188"/>
        <v>#N/A</v>
      </c>
      <c r="BW354" t="e">
        <f t="shared" si="188"/>
        <v>#N/A</v>
      </c>
      <c r="BX354" t="e">
        <f t="shared" si="188"/>
        <v>#N/A</v>
      </c>
      <c r="BY354" t="e">
        <f t="shared" si="188"/>
        <v>#N/A</v>
      </c>
      <c r="BZ354" t="e">
        <f t="shared" si="188"/>
        <v>#N/A</v>
      </c>
      <c r="CA354" t="e">
        <f t="shared" si="188"/>
        <v>#N/A</v>
      </c>
      <c r="CB354" t="e">
        <f t="shared" si="188"/>
        <v>#N/A</v>
      </c>
      <c r="CC354" t="e">
        <f t="shared" si="186"/>
        <v>#N/A</v>
      </c>
      <c r="CD354" t="e">
        <f t="shared" si="186"/>
        <v>#N/A</v>
      </c>
      <c r="CE354" t="e">
        <f t="shared" si="186"/>
        <v>#N/A</v>
      </c>
      <c r="CF354" t="e">
        <f t="shared" si="186"/>
        <v>#N/A</v>
      </c>
      <c r="CG354" t="e">
        <f t="shared" si="186"/>
        <v>#N/A</v>
      </c>
      <c r="CH354" t="e">
        <f t="shared" si="186"/>
        <v>#N/A</v>
      </c>
      <c r="CI354" t="e">
        <f t="shared" si="186"/>
        <v>#N/A</v>
      </c>
      <c r="CJ354" t="e">
        <f t="shared" si="186"/>
        <v>#N/A</v>
      </c>
      <c r="CK354" t="e">
        <f t="shared" si="186"/>
        <v>#N/A</v>
      </c>
      <c r="CL354" t="e">
        <f t="shared" si="186"/>
        <v>#N/A</v>
      </c>
      <c r="CM354" t="e">
        <f t="shared" si="186"/>
        <v>#N/A</v>
      </c>
      <c r="CN354" t="e">
        <f t="shared" si="186"/>
        <v>#N/A</v>
      </c>
      <c r="CO354" t="e">
        <f t="shared" si="186"/>
        <v>#N/A</v>
      </c>
      <c r="CP354" t="e">
        <f t="shared" si="186"/>
        <v>#N/A</v>
      </c>
      <c r="CQ354" t="e">
        <f t="shared" si="186"/>
        <v>#N/A</v>
      </c>
      <c r="CR354" t="e">
        <f t="shared" si="187"/>
        <v>#N/A</v>
      </c>
      <c r="CS354" t="e">
        <f t="shared" si="187"/>
        <v>#N/A</v>
      </c>
      <c r="CT354" t="e">
        <f t="shared" si="187"/>
        <v>#N/A</v>
      </c>
      <c r="CU354" t="e">
        <f t="shared" si="187"/>
        <v>#N/A</v>
      </c>
      <c r="CV354" t="e">
        <f t="shared" si="187"/>
        <v>#N/A</v>
      </c>
      <c r="CW354" t="e">
        <f t="shared" si="187"/>
        <v>#N/A</v>
      </c>
      <c r="CX354" t="e">
        <f t="shared" si="187"/>
        <v>#N/A</v>
      </c>
      <c r="CY354" t="e">
        <f t="shared" si="187"/>
        <v>#N/A</v>
      </c>
      <c r="CZ354" t="e">
        <f t="shared" si="187"/>
        <v>#N/A</v>
      </c>
      <c r="DA354" t="e">
        <f t="shared" si="187"/>
        <v>#N/A</v>
      </c>
      <c r="DB354" t="e">
        <f t="shared" si="187"/>
        <v>#N/A</v>
      </c>
      <c r="DC354" t="e">
        <f t="shared" si="187"/>
        <v>#N/A</v>
      </c>
      <c r="DD354" t="e">
        <f t="shared" si="187"/>
        <v>#N/A</v>
      </c>
      <c r="DE354" t="e">
        <f t="shared" si="187"/>
        <v>#N/A</v>
      </c>
      <c r="DF354" t="e">
        <f t="shared" si="187"/>
        <v>#N/A</v>
      </c>
      <c r="DG354" t="e">
        <f t="shared" si="187"/>
        <v>#N/A</v>
      </c>
      <c r="DH354" t="e">
        <f t="shared" si="185"/>
        <v>#N/A</v>
      </c>
      <c r="DI354" t="e">
        <f t="shared" si="185"/>
        <v>#N/A</v>
      </c>
      <c r="DJ354" t="e">
        <f t="shared" si="185"/>
        <v>#N/A</v>
      </c>
      <c r="DK354" t="e">
        <f t="shared" si="185"/>
        <v>#N/A</v>
      </c>
      <c r="DL354" t="e">
        <f t="shared" si="185"/>
        <v>#N/A</v>
      </c>
      <c r="DM354" t="e">
        <f t="shared" si="185"/>
        <v>#N/A</v>
      </c>
      <c r="DN354" t="e">
        <f t="shared" si="185"/>
        <v>#N/A</v>
      </c>
      <c r="DO354" t="e">
        <f t="shared" si="185"/>
        <v>#N/A</v>
      </c>
      <c r="DP354" t="e">
        <f t="shared" si="185"/>
        <v>#N/A</v>
      </c>
      <c r="DQ354" t="e">
        <f t="shared" si="185"/>
        <v>#N/A</v>
      </c>
      <c r="DR354" t="e">
        <f t="shared" si="185"/>
        <v>#N/A</v>
      </c>
      <c r="DS354" t="e">
        <f t="shared" si="185"/>
        <v>#N/A</v>
      </c>
      <c r="DT354" t="e">
        <f t="shared" si="185"/>
        <v>#N/A</v>
      </c>
      <c r="DU354" t="e">
        <f t="shared" si="185"/>
        <v>#N/A</v>
      </c>
      <c r="DV354" t="e">
        <f t="shared" si="185"/>
        <v>#N/A</v>
      </c>
    </row>
    <row r="355" spans="1:126" x14ac:dyDescent="0.3">
      <c r="A355" s="13" t="s">
        <v>2725</v>
      </c>
      <c r="B355" s="15" t="e">
        <f>VLOOKUP(Sheet6!A355,Phase1IDs!A262:I1072,8,0)</f>
        <v>#N/A</v>
      </c>
      <c r="C355" t="e">
        <f t="shared" si="190"/>
        <v>#N/A</v>
      </c>
      <c r="D355" t="e">
        <f t="shared" si="190"/>
        <v>#N/A</v>
      </c>
      <c r="E355" t="e">
        <f t="shared" si="190"/>
        <v>#N/A</v>
      </c>
      <c r="F355" t="e">
        <f t="shared" si="190"/>
        <v>#N/A</v>
      </c>
      <c r="G355" t="e">
        <f t="shared" si="190"/>
        <v>#N/A</v>
      </c>
      <c r="H355" t="e">
        <f t="shared" si="190"/>
        <v>#N/A</v>
      </c>
      <c r="I355" t="e">
        <f t="shared" si="190"/>
        <v>#N/A</v>
      </c>
      <c r="J355" t="e">
        <f t="shared" si="190"/>
        <v>#N/A</v>
      </c>
      <c r="K355" t="e">
        <f t="shared" si="190"/>
        <v>#N/A</v>
      </c>
      <c r="L355" t="e">
        <f t="shared" si="190"/>
        <v>#N/A</v>
      </c>
      <c r="M355" t="e">
        <f t="shared" si="190"/>
        <v>#N/A</v>
      </c>
      <c r="N355" t="e">
        <f t="shared" si="190"/>
        <v>#N/A</v>
      </c>
      <c r="O355" t="e">
        <f t="shared" si="190"/>
        <v>#N/A</v>
      </c>
      <c r="P355" t="e">
        <f t="shared" si="190"/>
        <v>#N/A</v>
      </c>
      <c r="Q355" t="e">
        <f t="shared" si="190"/>
        <v>#N/A</v>
      </c>
      <c r="R355" t="e">
        <f t="shared" si="190"/>
        <v>#N/A</v>
      </c>
      <c r="S355" t="e">
        <f t="shared" si="189"/>
        <v>#N/A</v>
      </c>
      <c r="T355" t="e">
        <f t="shared" si="189"/>
        <v>#N/A</v>
      </c>
      <c r="U355" t="e">
        <f t="shared" si="189"/>
        <v>#N/A</v>
      </c>
      <c r="V355" t="e">
        <f t="shared" si="189"/>
        <v>#N/A</v>
      </c>
      <c r="W355" t="e">
        <f t="shared" si="189"/>
        <v>#N/A</v>
      </c>
      <c r="X355" t="e">
        <f t="shared" si="189"/>
        <v>#N/A</v>
      </c>
      <c r="Y355" t="e">
        <f t="shared" si="189"/>
        <v>#N/A</v>
      </c>
      <c r="Z355" t="e">
        <f t="shared" si="189"/>
        <v>#N/A</v>
      </c>
      <c r="AA355" t="e">
        <f t="shared" si="189"/>
        <v>#N/A</v>
      </c>
      <c r="AB355" t="e">
        <f t="shared" si="189"/>
        <v>#N/A</v>
      </c>
      <c r="AC355" t="e">
        <f t="shared" si="189"/>
        <v>#N/A</v>
      </c>
      <c r="AD355" t="e">
        <f t="shared" si="189"/>
        <v>#N/A</v>
      </c>
      <c r="AE355" t="e">
        <f t="shared" si="189"/>
        <v>#N/A</v>
      </c>
      <c r="AF355" t="e">
        <f t="shared" si="189"/>
        <v>#N/A</v>
      </c>
      <c r="AG355" t="e">
        <f t="shared" si="189"/>
        <v>#N/A</v>
      </c>
      <c r="AH355" t="e">
        <f t="shared" si="192"/>
        <v>#N/A</v>
      </c>
      <c r="AI355" t="e">
        <f t="shared" si="192"/>
        <v>#N/A</v>
      </c>
      <c r="AJ355" t="e">
        <f t="shared" si="192"/>
        <v>#N/A</v>
      </c>
      <c r="AK355" t="e">
        <f t="shared" si="192"/>
        <v>#N/A</v>
      </c>
      <c r="AL355" t="e">
        <f t="shared" si="192"/>
        <v>#N/A</v>
      </c>
      <c r="AM355" t="e">
        <f t="shared" si="192"/>
        <v>#N/A</v>
      </c>
      <c r="AN355" t="e">
        <f t="shared" si="192"/>
        <v>#N/A</v>
      </c>
      <c r="AO355" t="e">
        <f t="shared" si="192"/>
        <v>#N/A</v>
      </c>
      <c r="AP355" t="e">
        <f t="shared" si="192"/>
        <v>#N/A</v>
      </c>
      <c r="AQ355" t="e">
        <f t="shared" si="192"/>
        <v>#N/A</v>
      </c>
      <c r="AR355" t="e">
        <f t="shared" si="192"/>
        <v>#N/A</v>
      </c>
      <c r="AS355" t="e">
        <f t="shared" si="192"/>
        <v>#N/A</v>
      </c>
      <c r="AT355" t="e">
        <f t="shared" si="192"/>
        <v>#N/A</v>
      </c>
      <c r="AU355" t="e">
        <f t="shared" si="192"/>
        <v>#N/A</v>
      </c>
      <c r="AV355" t="e">
        <f t="shared" si="192"/>
        <v>#N/A</v>
      </c>
      <c r="AW355" t="e">
        <f t="shared" si="192"/>
        <v>#N/A</v>
      </c>
      <c r="AX355" t="e">
        <f t="shared" si="191"/>
        <v>#N/A</v>
      </c>
      <c r="AY355" t="e">
        <f t="shared" si="191"/>
        <v>#N/A</v>
      </c>
      <c r="AZ355" t="e">
        <f t="shared" si="191"/>
        <v>#N/A</v>
      </c>
      <c r="BA355" t="e">
        <f t="shared" si="191"/>
        <v>#N/A</v>
      </c>
      <c r="BB355" t="e">
        <f t="shared" si="191"/>
        <v>#N/A</v>
      </c>
      <c r="BC355" t="e">
        <f t="shared" si="191"/>
        <v>#N/A</v>
      </c>
      <c r="BD355" t="e">
        <f t="shared" si="191"/>
        <v>#N/A</v>
      </c>
      <c r="BE355" t="e">
        <f t="shared" si="191"/>
        <v>#N/A</v>
      </c>
      <c r="BF355" t="e">
        <f t="shared" si="191"/>
        <v>#N/A</v>
      </c>
      <c r="BG355" t="e">
        <f t="shared" si="191"/>
        <v>#N/A</v>
      </c>
      <c r="BH355" t="e">
        <f t="shared" si="191"/>
        <v>#N/A</v>
      </c>
      <c r="BI355" t="e">
        <f t="shared" si="191"/>
        <v>#N/A</v>
      </c>
      <c r="BJ355" t="e">
        <f t="shared" si="191"/>
        <v>#N/A</v>
      </c>
      <c r="BK355" t="e">
        <f t="shared" si="191"/>
        <v>#N/A</v>
      </c>
      <c r="BL355" t="e">
        <f t="shared" si="191"/>
        <v>#N/A</v>
      </c>
      <c r="BM355" t="e">
        <f t="shared" si="188"/>
        <v>#N/A</v>
      </c>
      <c r="BN355" t="e">
        <f t="shared" si="188"/>
        <v>#N/A</v>
      </c>
      <c r="BO355" t="e">
        <f t="shared" si="188"/>
        <v>#N/A</v>
      </c>
      <c r="BP355" t="e">
        <f t="shared" si="188"/>
        <v>#N/A</v>
      </c>
      <c r="BQ355" t="e">
        <f t="shared" si="188"/>
        <v>#N/A</v>
      </c>
      <c r="BR355" t="e">
        <f t="shared" si="188"/>
        <v>#N/A</v>
      </c>
      <c r="BS355" t="e">
        <f t="shared" si="188"/>
        <v>#N/A</v>
      </c>
      <c r="BT355" t="e">
        <f t="shared" si="188"/>
        <v>#N/A</v>
      </c>
      <c r="BU355" t="e">
        <f t="shared" si="188"/>
        <v>#N/A</v>
      </c>
      <c r="BV355" t="e">
        <f t="shared" si="188"/>
        <v>#N/A</v>
      </c>
      <c r="BW355" t="e">
        <f t="shared" si="188"/>
        <v>#N/A</v>
      </c>
      <c r="BX355" t="e">
        <f t="shared" si="188"/>
        <v>#N/A</v>
      </c>
      <c r="BY355" t="e">
        <f t="shared" si="188"/>
        <v>#N/A</v>
      </c>
      <c r="BZ355" t="e">
        <f t="shared" si="188"/>
        <v>#N/A</v>
      </c>
      <c r="CA355" t="e">
        <f t="shared" si="188"/>
        <v>#N/A</v>
      </c>
      <c r="CB355" t="e">
        <f t="shared" si="188"/>
        <v>#N/A</v>
      </c>
      <c r="CC355" t="e">
        <f t="shared" si="186"/>
        <v>#N/A</v>
      </c>
      <c r="CD355" t="e">
        <f t="shared" si="186"/>
        <v>#N/A</v>
      </c>
      <c r="CE355" t="e">
        <f t="shared" si="186"/>
        <v>#N/A</v>
      </c>
      <c r="CF355" t="e">
        <f t="shared" si="186"/>
        <v>#N/A</v>
      </c>
      <c r="CG355" t="e">
        <f t="shared" si="186"/>
        <v>#N/A</v>
      </c>
      <c r="CH355" t="e">
        <f t="shared" si="186"/>
        <v>#N/A</v>
      </c>
      <c r="CI355" t="e">
        <f t="shared" si="186"/>
        <v>#N/A</v>
      </c>
      <c r="CJ355" t="e">
        <f t="shared" si="186"/>
        <v>#N/A</v>
      </c>
      <c r="CK355" t="e">
        <f t="shared" si="186"/>
        <v>#N/A</v>
      </c>
      <c r="CL355" t="e">
        <f t="shared" si="186"/>
        <v>#N/A</v>
      </c>
      <c r="CM355" t="e">
        <f t="shared" si="186"/>
        <v>#N/A</v>
      </c>
      <c r="CN355" t="e">
        <f t="shared" si="186"/>
        <v>#N/A</v>
      </c>
      <c r="CO355" t="e">
        <f t="shared" si="186"/>
        <v>#N/A</v>
      </c>
      <c r="CP355" t="e">
        <f t="shared" si="186"/>
        <v>#N/A</v>
      </c>
      <c r="CQ355" t="e">
        <f t="shared" si="186"/>
        <v>#N/A</v>
      </c>
      <c r="CR355" t="e">
        <f t="shared" si="187"/>
        <v>#N/A</v>
      </c>
      <c r="CS355" t="e">
        <f t="shared" si="187"/>
        <v>#N/A</v>
      </c>
      <c r="CT355" t="e">
        <f t="shared" si="187"/>
        <v>#N/A</v>
      </c>
      <c r="CU355" t="e">
        <f t="shared" si="187"/>
        <v>#N/A</v>
      </c>
      <c r="CV355" t="e">
        <f t="shared" si="187"/>
        <v>#N/A</v>
      </c>
      <c r="CW355" t="e">
        <f t="shared" si="187"/>
        <v>#N/A</v>
      </c>
      <c r="CX355" t="e">
        <f t="shared" si="187"/>
        <v>#N/A</v>
      </c>
      <c r="CY355" t="e">
        <f t="shared" si="187"/>
        <v>#N/A</v>
      </c>
      <c r="CZ355" t="e">
        <f t="shared" si="187"/>
        <v>#N/A</v>
      </c>
      <c r="DA355" t="e">
        <f t="shared" si="187"/>
        <v>#N/A</v>
      </c>
      <c r="DB355" t="e">
        <f t="shared" si="187"/>
        <v>#N/A</v>
      </c>
      <c r="DC355" t="e">
        <f t="shared" si="187"/>
        <v>#N/A</v>
      </c>
      <c r="DD355" t="e">
        <f t="shared" si="187"/>
        <v>#N/A</v>
      </c>
      <c r="DE355" t="e">
        <f t="shared" si="187"/>
        <v>#N/A</v>
      </c>
      <c r="DF355" t="e">
        <f t="shared" si="187"/>
        <v>#N/A</v>
      </c>
      <c r="DG355" t="e">
        <f t="shared" si="187"/>
        <v>#N/A</v>
      </c>
      <c r="DH355" t="e">
        <f t="shared" si="185"/>
        <v>#N/A</v>
      </c>
      <c r="DI355" t="e">
        <f t="shared" si="185"/>
        <v>#N/A</v>
      </c>
      <c r="DJ355" t="e">
        <f t="shared" si="185"/>
        <v>#N/A</v>
      </c>
      <c r="DK355" t="e">
        <f t="shared" si="185"/>
        <v>#N/A</v>
      </c>
      <c r="DL355" t="e">
        <f t="shared" si="185"/>
        <v>#N/A</v>
      </c>
      <c r="DM355" t="e">
        <f t="shared" si="185"/>
        <v>#N/A</v>
      </c>
      <c r="DN355" t="e">
        <f t="shared" si="185"/>
        <v>#N/A</v>
      </c>
      <c r="DO355" t="e">
        <f t="shared" si="185"/>
        <v>#N/A</v>
      </c>
      <c r="DP355" t="e">
        <f t="shared" si="185"/>
        <v>#N/A</v>
      </c>
      <c r="DQ355" t="e">
        <f t="shared" si="185"/>
        <v>#N/A</v>
      </c>
      <c r="DR355" t="e">
        <f t="shared" si="185"/>
        <v>#N/A</v>
      </c>
      <c r="DS355" t="e">
        <f t="shared" si="185"/>
        <v>#N/A</v>
      </c>
      <c r="DT355" t="e">
        <f t="shared" si="185"/>
        <v>#N/A</v>
      </c>
      <c r="DU355" t="e">
        <f t="shared" si="185"/>
        <v>#N/A</v>
      </c>
      <c r="DV355" t="e">
        <f t="shared" si="185"/>
        <v>#N/A</v>
      </c>
    </row>
    <row r="356" spans="1:126" x14ac:dyDescent="0.3">
      <c r="A356" s="11" t="s">
        <v>500</v>
      </c>
      <c r="B356" s="15" t="e">
        <f>VLOOKUP(Sheet6!A356,Phase1IDs!A262:I1073,8,0)</f>
        <v>#N/A</v>
      </c>
      <c r="C356" t="e">
        <f t="shared" si="190"/>
        <v>#N/A</v>
      </c>
      <c r="D356" t="e">
        <f t="shared" si="190"/>
        <v>#N/A</v>
      </c>
      <c r="E356" t="e">
        <f t="shared" si="190"/>
        <v>#N/A</v>
      </c>
      <c r="F356" t="e">
        <f t="shared" si="190"/>
        <v>#N/A</v>
      </c>
      <c r="G356" t="e">
        <f t="shared" si="190"/>
        <v>#N/A</v>
      </c>
      <c r="H356" t="e">
        <f t="shared" si="190"/>
        <v>#N/A</v>
      </c>
      <c r="I356" t="e">
        <f t="shared" si="190"/>
        <v>#N/A</v>
      </c>
      <c r="J356" t="e">
        <f t="shared" si="190"/>
        <v>#N/A</v>
      </c>
      <c r="K356" t="e">
        <f t="shared" si="190"/>
        <v>#N/A</v>
      </c>
      <c r="L356" t="e">
        <f t="shared" si="190"/>
        <v>#N/A</v>
      </c>
      <c r="M356" t="e">
        <f t="shared" si="190"/>
        <v>#N/A</v>
      </c>
      <c r="N356" t="e">
        <f t="shared" si="190"/>
        <v>#N/A</v>
      </c>
      <c r="O356" t="e">
        <f t="shared" si="190"/>
        <v>#N/A</v>
      </c>
      <c r="P356" t="e">
        <f t="shared" si="190"/>
        <v>#N/A</v>
      </c>
      <c r="Q356" t="e">
        <f t="shared" si="190"/>
        <v>#N/A</v>
      </c>
      <c r="R356" t="e">
        <f t="shared" si="190"/>
        <v>#N/A</v>
      </c>
      <c r="S356" t="e">
        <f t="shared" si="189"/>
        <v>#N/A</v>
      </c>
      <c r="T356" t="e">
        <f t="shared" si="189"/>
        <v>#N/A</v>
      </c>
      <c r="U356" t="e">
        <f t="shared" si="189"/>
        <v>#N/A</v>
      </c>
      <c r="V356" t="e">
        <f t="shared" si="189"/>
        <v>#N/A</v>
      </c>
      <c r="W356" t="e">
        <f t="shared" si="189"/>
        <v>#N/A</v>
      </c>
      <c r="X356" t="e">
        <f t="shared" si="189"/>
        <v>#N/A</v>
      </c>
      <c r="Y356" t="e">
        <f t="shared" si="189"/>
        <v>#N/A</v>
      </c>
      <c r="Z356" t="e">
        <f t="shared" si="189"/>
        <v>#N/A</v>
      </c>
      <c r="AA356" t="e">
        <f t="shared" si="189"/>
        <v>#N/A</v>
      </c>
      <c r="AB356" t="e">
        <f t="shared" si="189"/>
        <v>#N/A</v>
      </c>
      <c r="AC356" t="e">
        <f t="shared" si="189"/>
        <v>#N/A</v>
      </c>
      <c r="AD356" t="e">
        <f t="shared" si="189"/>
        <v>#N/A</v>
      </c>
      <c r="AE356" t="e">
        <f t="shared" si="189"/>
        <v>#N/A</v>
      </c>
      <c r="AF356" t="e">
        <f t="shared" si="189"/>
        <v>#N/A</v>
      </c>
      <c r="AG356" t="e">
        <f t="shared" si="189"/>
        <v>#N/A</v>
      </c>
      <c r="AH356" t="e">
        <f t="shared" si="192"/>
        <v>#N/A</v>
      </c>
      <c r="AI356" t="e">
        <f t="shared" si="192"/>
        <v>#N/A</v>
      </c>
      <c r="AJ356" t="e">
        <f t="shared" si="192"/>
        <v>#N/A</v>
      </c>
      <c r="AK356" t="e">
        <f t="shared" si="192"/>
        <v>#N/A</v>
      </c>
      <c r="AL356" t="e">
        <f t="shared" si="192"/>
        <v>#N/A</v>
      </c>
      <c r="AM356" t="e">
        <f t="shared" si="192"/>
        <v>#N/A</v>
      </c>
      <c r="AN356" t="e">
        <f t="shared" si="192"/>
        <v>#N/A</v>
      </c>
      <c r="AO356" t="e">
        <f t="shared" si="192"/>
        <v>#N/A</v>
      </c>
      <c r="AP356" t="e">
        <f t="shared" si="192"/>
        <v>#N/A</v>
      </c>
      <c r="AQ356" t="e">
        <f t="shared" si="192"/>
        <v>#N/A</v>
      </c>
      <c r="AR356" t="e">
        <f t="shared" si="192"/>
        <v>#N/A</v>
      </c>
      <c r="AS356" t="e">
        <f t="shared" si="192"/>
        <v>#N/A</v>
      </c>
      <c r="AT356" t="e">
        <f t="shared" si="192"/>
        <v>#N/A</v>
      </c>
      <c r="AU356" t="e">
        <f t="shared" si="192"/>
        <v>#N/A</v>
      </c>
      <c r="AV356" t="e">
        <f t="shared" si="192"/>
        <v>#N/A</v>
      </c>
      <c r="AW356" t="e">
        <f t="shared" si="192"/>
        <v>#N/A</v>
      </c>
      <c r="AX356" t="e">
        <f t="shared" si="191"/>
        <v>#N/A</v>
      </c>
      <c r="AY356" t="e">
        <f t="shared" si="191"/>
        <v>#N/A</v>
      </c>
      <c r="AZ356" t="e">
        <f t="shared" si="191"/>
        <v>#N/A</v>
      </c>
      <c r="BA356" t="e">
        <f t="shared" si="191"/>
        <v>#N/A</v>
      </c>
      <c r="BB356" t="e">
        <f t="shared" si="191"/>
        <v>#N/A</v>
      </c>
      <c r="BC356" t="e">
        <f t="shared" si="191"/>
        <v>#N/A</v>
      </c>
      <c r="BD356" t="e">
        <f t="shared" si="191"/>
        <v>#N/A</v>
      </c>
      <c r="BE356" t="e">
        <f t="shared" si="191"/>
        <v>#N/A</v>
      </c>
      <c r="BF356" t="e">
        <f t="shared" si="191"/>
        <v>#N/A</v>
      </c>
      <c r="BG356" t="e">
        <f t="shared" si="191"/>
        <v>#N/A</v>
      </c>
      <c r="BH356" t="e">
        <f t="shared" si="191"/>
        <v>#N/A</v>
      </c>
      <c r="BI356" t="e">
        <f t="shared" si="191"/>
        <v>#N/A</v>
      </c>
      <c r="BJ356" t="e">
        <f t="shared" si="191"/>
        <v>#N/A</v>
      </c>
      <c r="BK356" t="e">
        <f t="shared" si="191"/>
        <v>#N/A</v>
      </c>
      <c r="BL356" t="e">
        <f t="shared" si="191"/>
        <v>#N/A</v>
      </c>
      <c r="BM356" t="e">
        <f t="shared" si="188"/>
        <v>#N/A</v>
      </c>
      <c r="BN356" t="e">
        <f t="shared" si="188"/>
        <v>#N/A</v>
      </c>
      <c r="BO356" t="e">
        <f t="shared" si="188"/>
        <v>#N/A</v>
      </c>
      <c r="BP356" t="e">
        <f t="shared" si="188"/>
        <v>#N/A</v>
      </c>
      <c r="BQ356" t="e">
        <f t="shared" si="188"/>
        <v>#N/A</v>
      </c>
      <c r="BR356" t="e">
        <f t="shared" si="188"/>
        <v>#N/A</v>
      </c>
      <c r="BS356" t="e">
        <f t="shared" si="188"/>
        <v>#N/A</v>
      </c>
      <c r="BT356" t="e">
        <f t="shared" si="188"/>
        <v>#N/A</v>
      </c>
      <c r="BU356" t="e">
        <f t="shared" si="188"/>
        <v>#N/A</v>
      </c>
      <c r="BV356" t="e">
        <f t="shared" si="188"/>
        <v>#N/A</v>
      </c>
      <c r="BW356" t="e">
        <f t="shared" si="188"/>
        <v>#N/A</v>
      </c>
      <c r="BX356" t="e">
        <f t="shared" si="188"/>
        <v>#N/A</v>
      </c>
      <c r="BY356" t="e">
        <f t="shared" si="188"/>
        <v>#N/A</v>
      </c>
      <c r="BZ356" t="e">
        <f t="shared" si="188"/>
        <v>#N/A</v>
      </c>
      <c r="CA356" t="e">
        <f t="shared" si="188"/>
        <v>#N/A</v>
      </c>
      <c r="CB356" t="e">
        <f t="shared" si="188"/>
        <v>#N/A</v>
      </c>
      <c r="CC356" t="e">
        <f t="shared" si="186"/>
        <v>#N/A</v>
      </c>
      <c r="CD356" t="e">
        <f t="shared" si="186"/>
        <v>#N/A</v>
      </c>
      <c r="CE356" t="e">
        <f t="shared" si="186"/>
        <v>#N/A</v>
      </c>
      <c r="CF356" t="e">
        <f t="shared" si="186"/>
        <v>#N/A</v>
      </c>
      <c r="CG356" t="e">
        <f t="shared" si="186"/>
        <v>#N/A</v>
      </c>
      <c r="CH356" t="e">
        <f t="shared" si="186"/>
        <v>#N/A</v>
      </c>
      <c r="CI356" t="e">
        <f t="shared" si="186"/>
        <v>#N/A</v>
      </c>
      <c r="CJ356" t="e">
        <f t="shared" si="186"/>
        <v>#N/A</v>
      </c>
      <c r="CK356" t="e">
        <f t="shared" si="186"/>
        <v>#N/A</v>
      </c>
      <c r="CL356" t="e">
        <f t="shared" si="186"/>
        <v>#N/A</v>
      </c>
      <c r="CM356" t="e">
        <f t="shared" si="186"/>
        <v>#N/A</v>
      </c>
      <c r="CN356" t="e">
        <f t="shared" si="186"/>
        <v>#N/A</v>
      </c>
      <c r="CO356" t="e">
        <f t="shared" si="186"/>
        <v>#N/A</v>
      </c>
      <c r="CP356" t="e">
        <f t="shared" si="186"/>
        <v>#N/A</v>
      </c>
      <c r="CQ356" t="e">
        <f t="shared" si="186"/>
        <v>#N/A</v>
      </c>
      <c r="CR356" t="e">
        <f t="shared" si="187"/>
        <v>#N/A</v>
      </c>
      <c r="CS356" t="e">
        <f t="shared" si="187"/>
        <v>#N/A</v>
      </c>
      <c r="CT356" t="e">
        <f t="shared" si="187"/>
        <v>#N/A</v>
      </c>
      <c r="CU356" t="e">
        <f t="shared" si="187"/>
        <v>#N/A</v>
      </c>
      <c r="CV356" t="e">
        <f t="shared" si="187"/>
        <v>#N/A</v>
      </c>
      <c r="CW356" t="e">
        <f t="shared" si="187"/>
        <v>#N/A</v>
      </c>
      <c r="CX356" t="e">
        <f t="shared" si="187"/>
        <v>#N/A</v>
      </c>
      <c r="CY356" t="e">
        <f t="shared" si="187"/>
        <v>#N/A</v>
      </c>
      <c r="CZ356" t="e">
        <f t="shared" si="187"/>
        <v>#N/A</v>
      </c>
      <c r="DA356" t="e">
        <f t="shared" si="187"/>
        <v>#N/A</v>
      </c>
      <c r="DB356" t="e">
        <f t="shared" si="187"/>
        <v>#N/A</v>
      </c>
      <c r="DC356" t="e">
        <f t="shared" si="187"/>
        <v>#N/A</v>
      </c>
      <c r="DD356" t="e">
        <f t="shared" si="187"/>
        <v>#N/A</v>
      </c>
      <c r="DE356" t="e">
        <f t="shared" si="187"/>
        <v>#N/A</v>
      </c>
      <c r="DF356" t="e">
        <f t="shared" si="187"/>
        <v>#N/A</v>
      </c>
      <c r="DG356" t="e">
        <f t="shared" si="187"/>
        <v>#N/A</v>
      </c>
      <c r="DH356" t="e">
        <f t="shared" si="185"/>
        <v>#N/A</v>
      </c>
      <c r="DI356" t="e">
        <f t="shared" si="185"/>
        <v>#N/A</v>
      </c>
      <c r="DJ356" t="e">
        <f t="shared" si="185"/>
        <v>#N/A</v>
      </c>
      <c r="DK356" t="e">
        <f t="shared" si="185"/>
        <v>#N/A</v>
      </c>
      <c r="DL356" t="e">
        <f t="shared" si="185"/>
        <v>#N/A</v>
      </c>
      <c r="DM356" t="e">
        <f t="shared" si="185"/>
        <v>#N/A</v>
      </c>
      <c r="DN356" t="e">
        <f t="shared" si="185"/>
        <v>#N/A</v>
      </c>
      <c r="DO356" t="e">
        <f t="shared" si="185"/>
        <v>#N/A</v>
      </c>
      <c r="DP356" t="e">
        <f t="shared" si="185"/>
        <v>#N/A</v>
      </c>
      <c r="DQ356" t="e">
        <f t="shared" si="185"/>
        <v>#N/A</v>
      </c>
      <c r="DR356" t="e">
        <f t="shared" si="185"/>
        <v>#N/A</v>
      </c>
      <c r="DS356" t="e">
        <f t="shared" si="185"/>
        <v>#N/A</v>
      </c>
      <c r="DT356" t="e">
        <f t="shared" si="185"/>
        <v>#N/A</v>
      </c>
      <c r="DU356" t="e">
        <f t="shared" si="185"/>
        <v>#N/A</v>
      </c>
      <c r="DV356" t="e">
        <f t="shared" si="185"/>
        <v>#N/A</v>
      </c>
    </row>
    <row r="357" spans="1:126" x14ac:dyDescent="0.3">
      <c r="A357" s="13" t="s">
        <v>1082</v>
      </c>
      <c r="B357" s="15" t="str">
        <f>VLOOKUP(Sheet6!A357,Phase1IDs!A263:I1074,8,0)</f>
        <v>T1203</v>
      </c>
      <c r="C357">
        <f t="shared" si="190"/>
        <v>0</v>
      </c>
      <c r="D357">
        <f t="shared" si="190"/>
        <v>0</v>
      </c>
      <c r="E357">
        <f t="shared" si="190"/>
        <v>0</v>
      </c>
      <c r="F357">
        <f t="shared" si="190"/>
        <v>0</v>
      </c>
      <c r="G357">
        <f t="shared" si="190"/>
        <v>0</v>
      </c>
      <c r="H357">
        <f t="shared" si="190"/>
        <v>0</v>
      </c>
      <c r="I357">
        <f t="shared" si="190"/>
        <v>0</v>
      </c>
      <c r="J357">
        <f t="shared" si="190"/>
        <v>0</v>
      </c>
      <c r="K357">
        <f t="shared" si="190"/>
        <v>0</v>
      </c>
      <c r="L357">
        <f t="shared" si="190"/>
        <v>0</v>
      </c>
      <c r="M357">
        <f t="shared" si="190"/>
        <v>0</v>
      </c>
      <c r="N357">
        <f t="shared" si="190"/>
        <v>0</v>
      </c>
      <c r="O357">
        <f t="shared" si="190"/>
        <v>0</v>
      </c>
      <c r="P357">
        <f t="shared" si="190"/>
        <v>0</v>
      </c>
      <c r="Q357">
        <f t="shared" si="190"/>
        <v>0</v>
      </c>
      <c r="R357">
        <f t="shared" si="190"/>
        <v>0</v>
      </c>
      <c r="S357">
        <f t="shared" si="189"/>
        <v>0</v>
      </c>
      <c r="T357">
        <f t="shared" si="189"/>
        <v>0</v>
      </c>
      <c r="U357">
        <f t="shared" si="189"/>
        <v>0</v>
      </c>
      <c r="V357">
        <f t="shared" si="189"/>
        <v>0</v>
      </c>
      <c r="W357">
        <f t="shared" si="189"/>
        <v>0</v>
      </c>
      <c r="X357">
        <f t="shared" si="189"/>
        <v>0</v>
      </c>
      <c r="Y357">
        <f t="shared" si="189"/>
        <v>0</v>
      </c>
      <c r="Z357">
        <f t="shared" si="189"/>
        <v>0</v>
      </c>
      <c r="AA357">
        <f t="shared" si="189"/>
        <v>0</v>
      </c>
      <c r="AB357">
        <f t="shared" si="189"/>
        <v>0</v>
      </c>
      <c r="AC357">
        <f t="shared" si="189"/>
        <v>0</v>
      </c>
      <c r="AD357">
        <f t="shared" si="189"/>
        <v>0</v>
      </c>
      <c r="AE357">
        <f t="shared" si="189"/>
        <v>0</v>
      </c>
      <c r="AF357">
        <f t="shared" si="189"/>
        <v>0</v>
      </c>
      <c r="AG357">
        <f t="shared" si="189"/>
        <v>0</v>
      </c>
      <c r="AH357">
        <f t="shared" si="192"/>
        <v>0</v>
      </c>
      <c r="AI357">
        <f t="shared" si="192"/>
        <v>0</v>
      </c>
      <c r="AJ357">
        <f t="shared" si="192"/>
        <v>0</v>
      </c>
      <c r="AK357">
        <f t="shared" si="192"/>
        <v>0</v>
      </c>
      <c r="AL357">
        <f t="shared" si="192"/>
        <v>0</v>
      </c>
      <c r="AM357">
        <f t="shared" si="192"/>
        <v>0</v>
      </c>
      <c r="AN357">
        <f t="shared" si="192"/>
        <v>0</v>
      </c>
      <c r="AO357">
        <f t="shared" si="192"/>
        <v>0</v>
      </c>
      <c r="AP357">
        <f t="shared" si="192"/>
        <v>0</v>
      </c>
      <c r="AQ357">
        <f t="shared" si="192"/>
        <v>0</v>
      </c>
      <c r="AR357">
        <f t="shared" si="192"/>
        <v>0</v>
      </c>
      <c r="AS357">
        <f t="shared" si="192"/>
        <v>1</v>
      </c>
      <c r="AT357">
        <f t="shared" si="192"/>
        <v>0</v>
      </c>
      <c r="AU357">
        <f t="shared" si="192"/>
        <v>0</v>
      </c>
      <c r="AV357">
        <f t="shared" si="192"/>
        <v>0</v>
      </c>
      <c r="AW357">
        <f t="shared" si="192"/>
        <v>0</v>
      </c>
      <c r="AX357">
        <f t="shared" si="191"/>
        <v>0</v>
      </c>
      <c r="AY357">
        <f t="shared" si="191"/>
        <v>0</v>
      </c>
      <c r="AZ357">
        <f t="shared" si="191"/>
        <v>0</v>
      </c>
      <c r="BA357">
        <f t="shared" si="191"/>
        <v>0</v>
      </c>
      <c r="BB357">
        <f t="shared" si="191"/>
        <v>0</v>
      </c>
      <c r="BC357">
        <f t="shared" si="191"/>
        <v>0</v>
      </c>
      <c r="BD357">
        <f t="shared" si="191"/>
        <v>0</v>
      </c>
      <c r="BE357">
        <f t="shared" si="191"/>
        <v>0</v>
      </c>
      <c r="BF357">
        <f t="shared" si="191"/>
        <v>0</v>
      </c>
      <c r="BG357">
        <f t="shared" si="191"/>
        <v>0</v>
      </c>
      <c r="BH357">
        <f t="shared" si="191"/>
        <v>0</v>
      </c>
      <c r="BI357">
        <f t="shared" si="191"/>
        <v>0</v>
      </c>
      <c r="BJ357">
        <f t="shared" si="191"/>
        <v>0</v>
      </c>
      <c r="BK357">
        <f t="shared" si="191"/>
        <v>0</v>
      </c>
      <c r="BL357">
        <f t="shared" si="191"/>
        <v>0</v>
      </c>
      <c r="BM357">
        <f t="shared" si="188"/>
        <v>0</v>
      </c>
      <c r="BN357">
        <f t="shared" si="188"/>
        <v>0</v>
      </c>
      <c r="BO357">
        <f t="shared" si="188"/>
        <v>0</v>
      </c>
      <c r="BP357">
        <f t="shared" si="188"/>
        <v>0</v>
      </c>
      <c r="BQ357">
        <f t="shared" si="188"/>
        <v>0</v>
      </c>
      <c r="BR357">
        <f t="shared" si="188"/>
        <v>0</v>
      </c>
      <c r="BS357">
        <f t="shared" si="188"/>
        <v>0</v>
      </c>
      <c r="BT357">
        <f t="shared" si="188"/>
        <v>0</v>
      </c>
      <c r="BU357">
        <f t="shared" si="188"/>
        <v>0</v>
      </c>
      <c r="BV357">
        <f t="shared" si="188"/>
        <v>0</v>
      </c>
      <c r="BW357">
        <f t="shared" si="188"/>
        <v>0</v>
      </c>
      <c r="BX357">
        <f t="shared" si="188"/>
        <v>0</v>
      </c>
      <c r="BY357">
        <f t="shared" si="188"/>
        <v>0</v>
      </c>
      <c r="BZ357">
        <f t="shared" si="188"/>
        <v>0</v>
      </c>
      <c r="CA357">
        <f t="shared" si="188"/>
        <v>0</v>
      </c>
      <c r="CB357">
        <f t="shared" si="188"/>
        <v>0</v>
      </c>
      <c r="CC357">
        <f t="shared" si="186"/>
        <v>0</v>
      </c>
      <c r="CD357">
        <f t="shared" si="186"/>
        <v>0</v>
      </c>
      <c r="CE357">
        <f t="shared" si="186"/>
        <v>0</v>
      </c>
      <c r="CF357">
        <f t="shared" si="186"/>
        <v>0</v>
      </c>
      <c r="CG357">
        <f t="shared" si="186"/>
        <v>0</v>
      </c>
      <c r="CH357">
        <f t="shared" si="186"/>
        <v>0</v>
      </c>
      <c r="CI357">
        <f t="shared" si="186"/>
        <v>0</v>
      </c>
      <c r="CJ357">
        <f t="shared" si="186"/>
        <v>0</v>
      </c>
      <c r="CK357">
        <f t="shared" si="186"/>
        <v>0</v>
      </c>
      <c r="CL357">
        <f t="shared" si="186"/>
        <v>0</v>
      </c>
      <c r="CM357">
        <f t="shared" si="186"/>
        <v>0</v>
      </c>
      <c r="CN357">
        <f t="shared" si="186"/>
        <v>0</v>
      </c>
      <c r="CO357">
        <f t="shared" si="186"/>
        <v>0</v>
      </c>
      <c r="CP357">
        <f t="shared" si="186"/>
        <v>0</v>
      </c>
      <c r="CQ357">
        <f t="shared" si="186"/>
        <v>0</v>
      </c>
      <c r="CR357">
        <f t="shared" si="187"/>
        <v>0</v>
      </c>
      <c r="CS357">
        <f t="shared" si="187"/>
        <v>0</v>
      </c>
      <c r="CT357">
        <f t="shared" si="187"/>
        <v>0</v>
      </c>
      <c r="CU357">
        <f t="shared" si="187"/>
        <v>0</v>
      </c>
      <c r="CV357">
        <f t="shared" si="187"/>
        <v>0</v>
      </c>
      <c r="CW357">
        <f t="shared" si="187"/>
        <v>0</v>
      </c>
      <c r="CX357">
        <f t="shared" si="187"/>
        <v>0</v>
      </c>
      <c r="CY357">
        <f t="shared" si="187"/>
        <v>0</v>
      </c>
      <c r="CZ357">
        <f t="shared" si="187"/>
        <v>0</v>
      </c>
      <c r="DA357">
        <f t="shared" si="187"/>
        <v>0</v>
      </c>
      <c r="DB357">
        <f t="shared" si="187"/>
        <v>0</v>
      </c>
      <c r="DC357">
        <f t="shared" si="187"/>
        <v>0</v>
      </c>
      <c r="DD357">
        <f t="shared" si="187"/>
        <v>0</v>
      </c>
      <c r="DE357">
        <f t="shared" si="187"/>
        <v>0</v>
      </c>
      <c r="DF357">
        <f t="shared" si="187"/>
        <v>0</v>
      </c>
      <c r="DG357">
        <f t="shared" si="187"/>
        <v>0</v>
      </c>
      <c r="DH357">
        <f t="shared" si="185"/>
        <v>0</v>
      </c>
      <c r="DI357">
        <f t="shared" si="185"/>
        <v>0</v>
      </c>
      <c r="DJ357">
        <f t="shared" si="185"/>
        <v>0</v>
      </c>
      <c r="DK357">
        <f t="shared" si="185"/>
        <v>0</v>
      </c>
      <c r="DL357">
        <f t="shared" si="185"/>
        <v>0</v>
      </c>
      <c r="DM357">
        <f t="shared" si="185"/>
        <v>0</v>
      </c>
      <c r="DN357">
        <f t="shared" si="185"/>
        <v>0</v>
      </c>
      <c r="DO357">
        <f t="shared" si="185"/>
        <v>0</v>
      </c>
      <c r="DP357">
        <f t="shared" si="185"/>
        <v>0</v>
      </c>
      <c r="DQ357">
        <f t="shared" si="185"/>
        <v>0</v>
      </c>
      <c r="DR357">
        <f t="shared" si="185"/>
        <v>0</v>
      </c>
      <c r="DS357">
        <f t="shared" si="185"/>
        <v>0</v>
      </c>
      <c r="DT357">
        <f t="shared" si="185"/>
        <v>0</v>
      </c>
      <c r="DU357">
        <f t="shared" si="185"/>
        <v>0</v>
      </c>
      <c r="DV357">
        <f t="shared" si="185"/>
        <v>0</v>
      </c>
    </row>
    <row r="358" spans="1:126" x14ac:dyDescent="0.3">
      <c r="A358" s="11" t="s">
        <v>1719</v>
      </c>
      <c r="B358" s="15" t="str">
        <f>VLOOKUP(Sheet6!A358,Phase1IDs!A264:I1075,8,0)</f>
        <v>T1574/008</v>
      </c>
      <c r="C358">
        <f t="shared" si="190"/>
        <v>0</v>
      </c>
      <c r="D358">
        <f t="shared" si="190"/>
        <v>0</v>
      </c>
      <c r="E358">
        <f t="shared" si="190"/>
        <v>0</v>
      </c>
      <c r="F358">
        <f t="shared" si="190"/>
        <v>0</v>
      </c>
      <c r="G358">
        <f t="shared" si="190"/>
        <v>0</v>
      </c>
      <c r="H358">
        <f t="shared" si="190"/>
        <v>0</v>
      </c>
      <c r="I358">
        <f t="shared" si="190"/>
        <v>0</v>
      </c>
      <c r="J358">
        <f t="shared" si="190"/>
        <v>0</v>
      </c>
      <c r="K358">
        <f t="shared" si="190"/>
        <v>0</v>
      </c>
      <c r="L358">
        <f t="shared" si="190"/>
        <v>0</v>
      </c>
      <c r="M358">
        <f t="shared" si="190"/>
        <v>0</v>
      </c>
      <c r="N358">
        <f t="shared" si="190"/>
        <v>0</v>
      </c>
      <c r="O358">
        <f t="shared" si="190"/>
        <v>0</v>
      </c>
      <c r="P358">
        <f t="shared" si="190"/>
        <v>0</v>
      </c>
      <c r="Q358">
        <f t="shared" si="190"/>
        <v>0</v>
      </c>
      <c r="R358">
        <f t="shared" si="190"/>
        <v>0</v>
      </c>
      <c r="S358">
        <f t="shared" si="189"/>
        <v>0</v>
      </c>
      <c r="T358">
        <f t="shared" si="189"/>
        <v>0</v>
      </c>
      <c r="U358">
        <f t="shared" si="189"/>
        <v>0</v>
      </c>
      <c r="V358">
        <f t="shared" si="189"/>
        <v>0</v>
      </c>
      <c r="W358">
        <f t="shared" si="189"/>
        <v>0</v>
      </c>
      <c r="X358">
        <f t="shared" si="189"/>
        <v>0</v>
      </c>
      <c r="Y358">
        <f t="shared" si="189"/>
        <v>0</v>
      </c>
      <c r="Z358">
        <f t="shared" si="189"/>
        <v>0</v>
      </c>
      <c r="AA358">
        <f t="shared" si="189"/>
        <v>0</v>
      </c>
      <c r="AB358">
        <f t="shared" si="189"/>
        <v>0</v>
      </c>
      <c r="AC358">
        <f t="shared" si="189"/>
        <v>0</v>
      </c>
      <c r="AD358">
        <f t="shared" si="189"/>
        <v>0</v>
      </c>
      <c r="AE358">
        <f t="shared" si="189"/>
        <v>0</v>
      </c>
      <c r="AF358">
        <f t="shared" si="189"/>
        <v>0</v>
      </c>
      <c r="AG358">
        <f t="shared" si="189"/>
        <v>0</v>
      </c>
      <c r="AH358">
        <f t="shared" si="192"/>
        <v>0</v>
      </c>
      <c r="AI358">
        <f t="shared" si="192"/>
        <v>0</v>
      </c>
      <c r="AJ358">
        <f t="shared" si="192"/>
        <v>0</v>
      </c>
      <c r="AK358">
        <f t="shared" si="192"/>
        <v>0</v>
      </c>
      <c r="AL358">
        <f t="shared" si="192"/>
        <v>0</v>
      </c>
      <c r="AM358">
        <f t="shared" si="192"/>
        <v>0</v>
      </c>
      <c r="AN358">
        <f t="shared" si="192"/>
        <v>0</v>
      </c>
      <c r="AO358">
        <f t="shared" si="192"/>
        <v>0</v>
      </c>
      <c r="AP358">
        <f t="shared" si="192"/>
        <v>0</v>
      </c>
      <c r="AQ358">
        <f t="shared" si="192"/>
        <v>0</v>
      </c>
      <c r="AR358">
        <f t="shared" si="192"/>
        <v>0</v>
      </c>
      <c r="AS358">
        <f t="shared" si="192"/>
        <v>0</v>
      </c>
      <c r="AT358">
        <f t="shared" si="192"/>
        <v>0</v>
      </c>
      <c r="AU358">
        <f t="shared" si="192"/>
        <v>0</v>
      </c>
      <c r="AV358">
        <f t="shared" si="192"/>
        <v>0</v>
      </c>
      <c r="AW358">
        <f t="shared" si="192"/>
        <v>0</v>
      </c>
      <c r="AX358">
        <f t="shared" si="191"/>
        <v>0</v>
      </c>
      <c r="AY358">
        <f t="shared" si="191"/>
        <v>0</v>
      </c>
      <c r="AZ358">
        <f t="shared" si="191"/>
        <v>0</v>
      </c>
      <c r="BA358">
        <f t="shared" si="191"/>
        <v>0</v>
      </c>
      <c r="BB358">
        <f t="shared" si="191"/>
        <v>0</v>
      </c>
      <c r="BC358">
        <f t="shared" si="191"/>
        <v>0</v>
      </c>
      <c r="BD358">
        <f t="shared" si="191"/>
        <v>0</v>
      </c>
      <c r="BE358">
        <f t="shared" si="191"/>
        <v>0</v>
      </c>
      <c r="BF358">
        <f t="shared" si="191"/>
        <v>0</v>
      </c>
      <c r="BG358">
        <f t="shared" si="191"/>
        <v>0</v>
      </c>
      <c r="BH358">
        <f t="shared" si="191"/>
        <v>0</v>
      </c>
      <c r="BI358">
        <f t="shared" si="191"/>
        <v>0</v>
      </c>
      <c r="BJ358">
        <f t="shared" si="191"/>
        <v>0</v>
      </c>
      <c r="BK358">
        <f t="shared" si="191"/>
        <v>0</v>
      </c>
      <c r="BL358">
        <f t="shared" si="191"/>
        <v>0</v>
      </c>
      <c r="BM358">
        <f t="shared" si="188"/>
        <v>0</v>
      </c>
      <c r="BN358">
        <f t="shared" si="188"/>
        <v>0</v>
      </c>
      <c r="BO358">
        <f t="shared" si="188"/>
        <v>0</v>
      </c>
      <c r="BP358">
        <f t="shared" si="188"/>
        <v>0</v>
      </c>
      <c r="BQ358">
        <f t="shared" si="188"/>
        <v>0</v>
      </c>
      <c r="BR358">
        <f t="shared" si="188"/>
        <v>0</v>
      </c>
      <c r="BS358">
        <f t="shared" si="188"/>
        <v>0</v>
      </c>
      <c r="BT358">
        <f t="shared" si="188"/>
        <v>0</v>
      </c>
      <c r="BU358">
        <f t="shared" si="188"/>
        <v>0</v>
      </c>
      <c r="BV358">
        <f t="shared" si="188"/>
        <v>0</v>
      </c>
      <c r="BW358">
        <f t="shared" si="188"/>
        <v>0</v>
      </c>
      <c r="BX358">
        <f t="shared" si="188"/>
        <v>0</v>
      </c>
      <c r="BY358">
        <f t="shared" si="188"/>
        <v>0</v>
      </c>
      <c r="BZ358">
        <f t="shared" si="188"/>
        <v>0</v>
      </c>
      <c r="CA358">
        <f t="shared" si="188"/>
        <v>0</v>
      </c>
      <c r="CB358">
        <f t="shared" si="188"/>
        <v>0</v>
      </c>
      <c r="CC358">
        <f t="shared" si="186"/>
        <v>0</v>
      </c>
      <c r="CD358">
        <f t="shared" si="186"/>
        <v>0</v>
      </c>
      <c r="CE358">
        <f t="shared" si="186"/>
        <v>0</v>
      </c>
      <c r="CF358">
        <f t="shared" si="186"/>
        <v>0</v>
      </c>
      <c r="CG358">
        <f t="shared" si="186"/>
        <v>0</v>
      </c>
      <c r="CH358">
        <f t="shared" si="186"/>
        <v>0</v>
      </c>
      <c r="CI358">
        <f t="shared" si="186"/>
        <v>0</v>
      </c>
      <c r="CJ358">
        <f t="shared" si="186"/>
        <v>0</v>
      </c>
      <c r="CK358">
        <f t="shared" si="186"/>
        <v>0</v>
      </c>
      <c r="CL358">
        <f t="shared" si="186"/>
        <v>0</v>
      </c>
      <c r="CM358">
        <f t="shared" si="186"/>
        <v>0</v>
      </c>
      <c r="CN358">
        <f t="shared" si="186"/>
        <v>0</v>
      </c>
      <c r="CO358">
        <f t="shared" si="186"/>
        <v>0</v>
      </c>
      <c r="CP358">
        <f t="shared" si="186"/>
        <v>0</v>
      </c>
      <c r="CQ358">
        <f t="shared" si="186"/>
        <v>0</v>
      </c>
      <c r="CR358">
        <f t="shared" si="187"/>
        <v>0</v>
      </c>
      <c r="CS358">
        <f t="shared" si="187"/>
        <v>0</v>
      </c>
      <c r="CT358">
        <f t="shared" si="187"/>
        <v>0</v>
      </c>
      <c r="CU358">
        <f t="shared" si="187"/>
        <v>0</v>
      </c>
      <c r="CV358">
        <f t="shared" si="187"/>
        <v>0</v>
      </c>
      <c r="CW358">
        <f t="shared" si="187"/>
        <v>0</v>
      </c>
      <c r="CX358">
        <f t="shared" si="187"/>
        <v>0</v>
      </c>
      <c r="CY358">
        <f t="shared" si="187"/>
        <v>0</v>
      </c>
      <c r="CZ358">
        <f t="shared" si="187"/>
        <v>0</v>
      </c>
      <c r="DA358">
        <f t="shared" si="187"/>
        <v>0</v>
      </c>
      <c r="DB358">
        <f t="shared" si="187"/>
        <v>0</v>
      </c>
      <c r="DC358">
        <f t="shared" si="187"/>
        <v>0</v>
      </c>
      <c r="DD358">
        <f t="shared" si="187"/>
        <v>1</v>
      </c>
      <c r="DE358">
        <f t="shared" si="187"/>
        <v>0</v>
      </c>
      <c r="DF358">
        <f t="shared" si="187"/>
        <v>0</v>
      </c>
      <c r="DG358">
        <f t="shared" ref="DG358:DV373" si="193">IF($B358=0,0,COUNTIFS($B358,"*"&amp;DG$1&amp;"*"))</f>
        <v>1</v>
      </c>
      <c r="DH358">
        <f t="shared" si="193"/>
        <v>0</v>
      </c>
      <c r="DI358">
        <f t="shared" si="193"/>
        <v>0</v>
      </c>
      <c r="DJ358">
        <f t="shared" si="193"/>
        <v>0</v>
      </c>
      <c r="DK358">
        <f t="shared" si="193"/>
        <v>0</v>
      </c>
      <c r="DL358">
        <f t="shared" si="193"/>
        <v>0</v>
      </c>
      <c r="DM358">
        <f t="shared" si="193"/>
        <v>0</v>
      </c>
      <c r="DN358">
        <f t="shared" si="193"/>
        <v>0</v>
      </c>
      <c r="DO358">
        <f t="shared" si="193"/>
        <v>0</v>
      </c>
      <c r="DP358">
        <f t="shared" si="193"/>
        <v>0</v>
      </c>
      <c r="DQ358">
        <f t="shared" si="193"/>
        <v>0</v>
      </c>
      <c r="DR358">
        <f t="shared" si="193"/>
        <v>0</v>
      </c>
      <c r="DS358">
        <f t="shared" si="193"/>
        <v>0</v>
      </c>
      <c r="DT358">
        <f t="shared" si="193"/>
        <v>0</v>
      </c>
      <c r="DU358">
        <f t="shared" si="193"/>
        <v>0</v>
      </c>
      <c r="DV358">
        <f t="shared" si="193"/>
        <v>0</v>
      </c>
    </row>
    <row r="359" spans="1:126" x14ac:dyDescent="0.3">
      <c r="A359" s="13" t="s">
        <v>282</v>
      </c>
      <c r="B359" s="15" t="e">
        <f>VLOOKUP(Sheet6!A359,Phase1IDs!A265:I1076,8,0)</f>
        <v>#N/A</v>
      </c>
      <c r="C359" t="e">
        <f t="shared" si="190"/>
        <v>#N/A</v>
      </c>
      <c r="D359" t="e">
        <f t="shared" si="190"/>
        <v>#N/A</v>
      </c>
      <c r="E359" t="e">
        <f t="shared" si="190"/>
        <v>#N/A</v>
      </c>
      <c r="F359" t="e">
        <f t="shared" si="190"/>
        <v>#N/A</v>
      </c>
      <c r="G359" t="e">
        <f t="shared" si="190"/>
        <v>#N/A</v>
      </c>
      <c r="H359" t="e">
        <f t="shared" si="190"/>
        <v>#N/A</v>
      </c>
      <c r="I359" t="e">
        <f t="shared" si="190"/>
        <v>#N/A</v>
      </c>
      <c r="J359" t="e">
        <f t="shared" si="190"/>
        <v>#N/A</v>
      </c>
      <c r="K359" t="e">
        <f t="shared" si="190"/>
        <v>#N/A</v>
      </c>
      <c r="L359" t="e">
        <f t="shared" si="190"/>
        <v>#N/A</v>
      </c>
      <c r="M359" t="e">
        <f t="shared" si="190"/>
        <v>#N/A</v>
      </c>
      <c r="N359" t="e">
        <f t="shared" si="190"/>
        <v>#N/A</v>
      </c>
      <c r="O359" t="e">
        <f t="shared" si="190"/>
        <v>#N/A</v>
      </c>
      <c r="P359" t="e">
        <f t="shared" si="190"/>
        <v>#N/A</v>
      </c>
      <c r="Q359" t="e">
        <f t="shared" si="190"/>
        <v>#N/A</v>
      </c>
      <c r="R359" t="e">
        <f t="shared" si="190"/>
        <v>#N/A</v>
      </c>
      <c r="S359" t="e">
        <f t="shared" si="189"/>
        <v>#N/A</v>
      </c>
      <c r="T359" t="e">
        <f t="shared" si="189"/>
        <v>#N/A</v>
      </c>
      <c r="U359" t="e">
        <f t="shared" si="189"/>
        <v>#N/A</v>
      </c>
      <c r="V359" t="e">
        <f t="shared" si="189"/>
        <v>#N/A</v>
      </c>
      <c r="W359" t="e">
        <f t="shared" si="189"/>
        <v>#N/A</v>
      </c>
      <c r="X359" t="e">
        <f t="shared" si="189"/>
        <v>#N/A</v>
      </c>
      <c r="Y359" t="e">
        <f t="shared" si="189"/>
        <v>#N/A</v>
      </c>
      <c r="Z359" t="e">
        <f t="shared" si="189"/>
        <v>#N/A</v>
      </c>
      <c r="AA359" t="e">
        <f t="shared" si="189"/>
        <v>#N/A</v>
      </c>
      <c r="AB359" t="e">
        <f t="shared" si="189"/>
        <v>#N/A</v>
      </c>
      <c r="AC359" t="e">
        <f t="shared" si="189"/>
        <v>#N/A</v>
      </c>
      <c r="AD359" t="e">
        <f t="shared" si="189"/>
        <v>#N/A</v>
      </c>
      <c r="AE359" t="e">
        <f t="shared" si="189"/>
        <v>#N/A</v>
      </c>
      <c r="AF359" t="e">
        <f t="shared" si="189"/>
        <v>#N/A</v>
      </c>
      <c r="AG359" t="e">
        <f t="shared" si="189"/>
        <v>#N/A</v>
      </c>
      <c r="AH359" t="e">
        <f t="shared" si="192"/>
        <v>#N/A</v>
      </c>
      <c r="AI359" t="e">
        <f t="shared" si="192"/>
        <v>#N/A</v>
      </c>
      <c r="AJ359" t="e">
        <f t="shared" si="192"/>
        <v>#N/A</v>
      </c>
      <c r="AK359" t="e">
        <f t="shared" si="192"/>
        <v>#N/A</v>
      </c>
      <c r="AL359" t="e">
        <f t="shared" si="192"/>
        <v>#N/A</v>
      </c>
      <c r="AM359" t="e">
        <f t="shared" si="192"/>
        <v>#N/A</v>
      </c>
      <c r="AN359" t="e">
        <f t="shared" si="192"/>
        <v>#N/A</v>
      </c>
      <c r="AO359" t="e">
        <f t="shared" si="192"/>
        <v>#N/A</v>
      </c>
      <c r="AP359" t="e">
        <f t="shared" si="192"/>
        <v>#N/A</v>
      </c>
      <c r="AQ359" t="e">
        <f t="shared" si="192"/>
        <v>#N/A</v>
      </c>
      <c r="AR359" t="e">
        <f t="shared" si="192"/>
        <v>#N/A</v>
      </c>
      <c r="AS359" t="e">
        <f t="shared" si="192"/>
        <v>#N/A</v>
      </c>
      <c r="AT359" t="e">
        <f t="shared" si="192"/>
        <v>#N/A</v>
      </c>
      <c r="AU359" t="e">
        <f t="shared" si="192"/>
        <v>#N/A</v>
      </c>
      <c r="AV359" t="e">
        <f t="shared" si="192"/>
        <v>#N/A</v>
      </c>
      <c r="AW359" t="e">
        <f t="shared" si="192"/>
        <v>#N/A</v>
      </c>
      <c r="AX359" t="e">
        <f t="shared" si="191"/>
        <v>#N/A</v>
      </c>
      <c r="AY359" t="e">
        <f t="shared" si="191"/>
        <v>#N/A</v>
      </c>
      <c r="AZ359" t="e">
        <f t="shared" si="191"/>
        <v>#N/A</v>
      </c>
      <c r="BA359" t="e">
        <f t="shared" si="191"/>
        <v>#N/A</v>
      </c>
      <c r="BB359" t="e">
        <f t="shared" si="191"/>
        <v>#N/A</v>
      </c>
      <c r="BC359" t="e">
        <f t="shared" si="191"/>
        <v>#N/A</v>
      </c>
      <c r="BD359" t="e">
        <f t="shared" si="191"/>
        <v>#N/A</v>
      </c>
      <c r="BE359" t="e">
        <f t="shared" si="191"/>
        <v>#N/A</v>
      </c>
      <c r="BF359" t="e">
        <f t="shared" si="191"/>
        <v>#N/A</v>
      </c>
      <c r="BG359" t="e">
        <f t="shared" si="191"/>
        <v>#N/A</v>
      </c>
      <c r="BH359" t="e">
        <f t="shared" si="191"/>
        <v>#N/A</v>
      </c>
      <c r="BI359" t="e">
        <f t="shared" si="191"/>
        <v>#N/A</v>
      </c>
      <c r="BJ359" t="e">
        <f t="shared" si="191"/>
        <v>#N/A</v>
      </c>
      <c r="BK359" t="e">
        <f t="shared" si="191"/>
        <v>#N/A</v>
      </c>
      <c r="BL359" t="e">
        <f t="shared" si="191"/>
        <v>#N/A</v>
      </c>
      <c r="BM359" t="e">
        <f t="shared" si="188"/>
        <v>#N/A</v>
      </c>
      <c r="BN359" t="e">
        <f t="shared" si="188"/>
        <v>#N/A</v>
      </c>
      <c r="BO359" t="e">
        <f t="shared" si="188"/>
        <v>#N/A</v>
      </c>
      <c r="BP359" t="e">
        <f t="shared" si="188"/>
        <v>#N/A</v>
      </c>
      <c r="BQ359" t="e">
        <f t="shared" si="188"/>
        <v>#N/A</v>
      </c>
      <c r="BR359" t="e">
        <f t="shared" si="188"/>
        <v>#N/A</v>
      </c>
      <c r="BS359" t="e">
        <f t="shared" si="188"/>
        <v>#N/A</v>
      </c>
      <c r="BT359" t="e">
        <f t="shared" si="188"/>
        <v>#N/A</v>
      </c>
      <c r="BU359" t="e">
        <f t="shared" si="188"/>
        <v>#N/A</v>
      </c>
      <c r="BV359" t="e">
        <f t="shared" si="188"/>
        <v>#N/A</v>
      </c>
      <c r="BW359" t="e">
        <f t="shared" si="188"/>
        <v>#N/A</v>
      </c>
      <c r="BX359" t="e">
        <f t="shared" si="188"/>
        <v>#N/A</v>
      </c>
      <c r="BY359" t="e">
        <f t="shared" si="188"/>
        <v>#N/A</v>
      </c>
      <c r="BZ359" t="e">
        <f t="shared" si="188"/>
        <v>#N/A</v>
      </c>
      <c r="CA359" t="e">
        <f t="shared" si="188"/>
        <v>#N/A</v>
      </c>
      <c r="CB359" t="e">
        <f t="shared" ref="CB359:CQ374" si="194">IF($B359=0,0,COUNTIFS($B359,"*"&amp;CB$1&amp;"*"))</f>
        <v>#N/A</v>
      </c>
      <c r="CC359" t="e">
        <f t="shared" si="194"/>
        <v>#N/A</v>
      </c>
      <c r="CD359" t="e">
        <f t="shared" si="194"/>
        <v>#N/A</v>
      </c>
      <c r="CE359" t="e">
        <f t="shared" si="194"/>
        <v>#N/A</v>
      </c>
      <c r="CF359" t="e">
        <f t="shared" si="194"/>
        <v>#N/A</v>
      </c>
      <c r="CG359" t="e">
        <f t="shared" si="194"/>
        <v>#N/A</v>
      </c>
      <c r="CH359" t="e">
        <f t="shared" si="194"/>
        <v>#N/A</v>
      </c>
      <c r="CI359" t="e">
        <f t="shared" si="194"/>
        <v>#N/A</v>
      </c>
      <c r="CJ359" t="e">
        <f t="shared" si="194"/>
        <v>#N/A</v>
      </c>
      <c r="CK359" t="e">
        <f t="shared" si="194"/>
        <v>#N/A</v>
      </c>
      <c r="CL359" t="e">
        <f t="shared" si="194"/>
        <v>#N/A</v>
      </c>
      <c r="CM359" t="e">
        <f t="shared" si="194"/>
        <v>#N/A</v>
      </c>
      <c r="CN359" t="e">
        <f t="shared" si="194"/>
        <v>#N/A</v>
      </c>
      <c r="CO359" t="e">
        <f t="shared" si="194"/>
        <v>#N/A</v>
      </c>
      <c r="CP359" t="e">
        <f t="shared" si="194"/>
        <v>#N/A</v>
      </c>
      <c r="CQ359" t="e">
        <f t="shared" si="194"/>
        <v>#N/A</v>
      </c>
      <c r="CR359" t="e">
        <f t="shared" ref="CR359:DG374" si="195">IF($B359=0,0,COUNTIFS($B359,"*"&amp;CR$1&amp;"*"))</f>
        <v>#N/A</v>
      </c>
      <c r="CS359" t="e">
        <f t="shared" si="195"/>
        <v>#N/A</v>
      </c>
      <c r="CT359" t="e">
        <f t="shared" si="195"/>
        <v>#N/A</v>
      </c>
      <c r="CU359" t="e">
        <f t="shared" si="195"/>
        <v>#N/A</v>
      </c>
      <c r="CV359" t="e">
        <f t="shared" si="195"/>
        <v>#N/A</v>
      </c>
      <c r="CW359" t="e">
        <f t="shared" si="195"/>
        <v>#N/A</v>
      </c>
      <c r="CX359" t="e">
        <f t="shared" si="195"/>
        <v>#N/A</v>
      </c>
      <c r="CY359" t="e">
        <f t="shared" si="195"/>
        <v>#N/A</v>
      </c>
      <c r="CZ359" t="e">
        <f t="shared" si="195"/>
        <v>#N/A</v>
      </c>
      <c r="DA359" t="e">
        <f t="shared" si="195"/>
        <v>#N/A</v>
      </c>
      <c r="DB359" t="e">
        <f t="shared" si="195"/>
        <v>#N/A</v>
      </c>
      <c r="DC359" t="e">
        <f t="shared" si="195"/>
        <v>#N/A</v>
      </c>
      <c r="DD359" t="e">
        <f t="shared" si="195"/>
        <v>#N/A</v>
      </c>
      <c r="DE359" t="e">
        <f t="shared" si="195"/>
        <v>#N/A</v>
      </c>
      <c r="DF359" t="e">
        <f t="shared" si="195"/>
        <v>#N/A</v>
      </c>
      <c r="DG359" t="e">
        <f t="shared" si="195"/>
        <v>#N/A</v>
      </c>
      <c r="DH359" t="e">
        <f t="shared" si="193"/>
        <v>#N/A</v>
      </c>
      <c r="DI359" t="e">
        <f t="shared" si="193"/>
        <v>#N/A</v>
      </c>
      <c r="DJ359" t="e">
        <f t="shared" si="193"/>
        <v>#N/A</v>
      </c>
      <c r="DK359" t="e">
        <f t="shared" si="193"/>
        <v>#N/A</v>
      </c>
      <c r="DL359" t="e">
        <f t="shared" si="193"/>
        <v>#N/A</v>
      </c>
      <c r="DM359" t="e">
        <f t="shared" si="193"/>
        <v>#N/A</v>
      </c>
      <c r="DN359" t="e">
        <f t="shared" si="193"/>
        <v>#N/A</v>
      </c>
      <c r="DO359" t="e">
        <f t="shared" si="193"/>
        <v>#N/A</v>
      </c>
      <c r="DP359" t="e">
        <f t="shared" si="193"/>
        <v>#N/A</v>
      </c>
      <c r="DQ359" t="e">
        <f t="shared" si="193"/>
        <v>#N/A</v>
      </c>
      <c r="DR359" t="e">
        <f t="shared" si="193"/>
        <v>#N/A</v>
      </c>
      <c r="DS359" t="e">
        <f t="shared" si="193"/>
        <v>#N/A</v>
      </c>
      <c r="DT359" t="e">
        <f t="shared" si="193"/>
        <v>#N/A</v>
      </c>
      <c r="DU359" t="e">
        <f t="shared" si="193"/>
        <v>#N/A</v>
      </c>
      <c r="DV359" t="e">
        <f t="shared" si="193"/>
        <v>#N/A</v>
      </c>
    </row>
    <row r="360" spans="1:126" x14ac:dyDescent="0.3">
      <c r="A360" s="11" t="s">
        <v>375</v>
      </c>
      <c r="B360" s="15" t="e">
        <f>VLOOKUP(Sheet6!A360,Phase1IDs!A266:I1077,8,0)</f>
        <v>#N/A</v>
      </c>
      <c r="C360" t="e">
        <f t="shared" si="190"/>
        <v>#N/A</v>
      </c>
      <c r="D360" t="e">
        <f t="shared" si="190"/>
        <v>#N/A</v>
      </c>
      <c r="E360" t="e">
        <f t="shared" si="190"/>
        <v>#N/A</v>
      </c>
      <c r="F360" t="e">
        <f t="shared" si="190"/>
        <v>#N/A</v>
      </c>
      <c r="G360" t="e">
        <f t="shared" si="190"/>
        <v>#N/A</v>
      </c>
      <c r="H360" t="e">
        <f t="shared" si="190"/>
        <v>#N/A</v>
      </c>
      <c r="I360" t="e">
        <f t="shared" si="190"/>
        <v>#N/A</v>
      </c>
      <c r="J360" t="e">
        <f t="shared" si="190"/>
        <v>#N/A</v>
      </c>
      <c r="K360" t="e">
        <f t="shared" si="190"/>
        <v>#N/A</v>
      </c>
      <c r="L360" t="e">
        <f t="shared" si="190"/>
        <v>#N/A</v>
      </c>
      <c r="M360" t="e">
        <f t="shared" si="190"/>
        <v>#N/A</v>
      </c>
      <c r="N360" t="e">
        <f t="shared" si="190"/>
        <v>#N/A</v>
      </c>
      <c r="O360" t="e">
        <f t="shared" si="190"/>
        <v>#N/A</v>
      </c>
      <c r="P360" t="e">
        <f t="shared" si="190"/>
        <v>#N/A</v>
      </c>
      <c r="Q360" t="e">
        <f t="shared" si="190"/>
        <v>#N/A</v>
      </c>
      <c r="R360" t="e">
        <f t="shared" si="190"/>
        <v>#N/A</v>
      </c>
      <c r="S360" t="e">
        <f t="shared" si="189"/>
        <v>#N/A</v>
      </c>
      <c r="T360" t="e">
        <f t="shared" si="189"/>
        <v>#N/A</v>
      </c>
      <c r="U360" t="e">
        <f t="shared" si="189"/>
        <v>#N/A</v>
      </c>
      <c r="V360" t="e">
        <f t="shared" si="189"/>
        <v>#N/A</v>
      </c>
      <c r="W360" t="e">
        <f t="shared" si="189"/>
        <v>#N/A</v>
      </c>
      <c r="X360" t="e">
        <f t="shared" si="189"/>
        <v>#N/A</v>
      </c>
      <c r="Y360" t="e">
        <f t="shared" si="189"/>
        <v>#N/A</v>
      </c>
      <c r="Z360" t="e">
        <f t="shared" si="189"/>
        <v>#N/A</v>
      </c>
      <c r="AA360" t="e">
        <f t="shared" si="189"/>
        <v>#N/A</v>
      </c>
      <c r="AB360" t="e">
        <f t="shared" si="189"/>
        <v>#N/A</v>
      </c>
      <c r="AC360" t="e">
        <f t="shared" si="189"/>
        <v>#N/A</v>
      </c>
      <c r="AD360" t="e">
        <f t="shared" si="189"/>
        <v>#N/A</v>
      </c>
      <c r="AE360" t="e">
        <f t="shared" si="189"/>
        <v>#N/A</v>
      </c>
      <c r="AF360" t="e">
        <f t="shared" si="189"/>
        <v>#N/A</v>
      </c>
      <c r="AG360" t="e">
        <f t="shared" si="189"/>
        <v>#N/A</v>
      </c>
      <c r="AH360" t="e">
        <f t="shared" si="192"/>
        <v>#N/A</v>
      </c>
      <c r="AI360" t="e">
        <f t="shared" si="192"/>
        <v>#N/A</v>
      </c>
      <c r="AJ360" t="e">
        <f t="shared" si="192"/>
        <v>#N/A</v>
      </c>
      <c r="AK360" t="e">
        <f t="shared" si="192"/>
        <v>#N/A</v>
      </c>
      <c r="AL360" t="e">
        <f t="shared" si="192"/>
        <v>#N/A</v>
      </c>
      <c r="AM360" t="e">
        <f t="shared" si="192"/>
        <v>#N/A</v>
      </c>
      <c r="AN360" t="e">
        <f t="shared" si="192"/>
        <v>#N/A</v>
      </c>
      <c r="AO360" t="e">
        <f t="shared" si="192"/>
        <v>#N/A</v>
      </c>
      <c r="AP360" t="e">
        <f t="shared" si="192"/>
        <v>#N/A</v>
      </c>
      <c r="AQ360" t="e">
        <f t="shared" si="192"/>
        <v>#N/A</v>
      </c>
      <c r="AR360" t="e">
        <f t="shared" si="192"/>
        <v>#N/A</v>
      </c>
      <c r="AS360" t="e">
        <f t="shared" si="192"/>
        <v>#N/A</v>
      </c>
      <c r="AT360" t="e">
        <f t="shared" si="192"/>
        <v>#N/A</v>
      </c>
      <c r="AU360" t="e">
        <f t="shared" si="192"/>
        <v>#N/A</v>
      </c>
      <c r="AV360" t="e">
        <f t="shared" si="192"/>
        <v>#N/A</v>
      </c>
      <c r="AW360" t="e">
        <f t="shared" si="192"/>
        <v>#N/A</v>
      </c>
      <c r="AX360" t="e">
        <f t="shared" si="191"/>
        <v>#N/A</v>
      </c>
      <c r="AY360" t="e">
        <f t="shared" si="191"/>
        <v>#N/A</v>
      </c>
      <c r="AZ360" t="e">
        <f t="shared" si="191"/>
        <v>#N/A</v>
      </c>
      <c r="BA360" t="e">
        <f t="shared" si="191"/>
        <v>#N/A</v>
      </c>
      <c r="BB360" t="e">
        <f t="shared" si="191"/>
        <v>#N/A</v>
      </c>
      <c r="BC360" t="e">
        <f t="shared" si="191"/>
        <v>#N/A</v>
      </c>
      <c r="BD360" t="e">
        <f t="shared" si="191"/>
        <v>#N/A</v>
      </c>
      <c r="BE360" t="e">
        <f t="shared" si="191"/>
        <v>#N/A</v>
      </c>
      <c r="BF360" t="e">
        <f t="shared" si="191"/>
        <v>#N/A</v>
      </c>
      <c r="BG360" t="e">
        <f t="shared" si="191"/>
        <v>#N/A</v>
      </c>
      <c r="BH360" t="e">
        <f t="shared" si="191"/>
        <v>#N/A</v>
      </c>
      <c r="BI360" t="e">
        <f t="shared" si="191"/>
        <v>#N/A</v>
      </c>
      <c r="BJ360" t="e">
        <f t="shared" si="191"/>
        <v>#N/A</v>
      </c>
      <c r="BK360" t="e">
        <f t="shared" si="191"/>
        <v>#N/A</v>
      </c>
      <c r="BL360" t="e">
        <f t="shared" si="191"/>
        <v>#N/A</v>
      </c>
      <c r="BM360" t="e">
        <f t="shared" ref="BM360:CB375" si="196">IF($B360=0,0,COUNTIFS($B360,"*"&amp;BM$1&amp;"*"))</f>
        <v>#N/A</v>
      </c>
      <c r="BN360" t="e">
        <f t="shared" si="196"/>
        <v>#N/A</v>
      </c>
      <c r="BO360" t="e">
        <f t="shared" si="196"/>
        <v>#N/A</v>
      </c>
      <c r="BP360" t="e">
        <f t="shared" si="196"/>
        <v>#N/A</v>
      </c>
      <c r="BQ360" t="e">
        <f t="shared" si="196"/>
        <v>#N/A</v>
      </c>
      <c r="BR360" t="e">
        <f t="shared" si="196"/>
        <v>#N/A</v>
      </c>
      <c r="BS360" t="e">
        <f t="shared" si="196"/>
        <v>#N/A</v>
      </c>
      <c r="BT360" t="e">
        <f t="shared" si="196"/>
        <v>#N/A</v>
      </c>
      <c r="BU360" t="e">
        <f t="shared" si="196"/>
        <v>#N/A</v>
      </c>
      <c r="BV360" t="e">
        <f t="shared" si="196"/>
        <v>#N/A</v>
      </c>
      <c r="BW360" t="e">
        <f t="shared" si="196"/>
        <v>#N/A</v>
      </c>
      <c r="BX360" t="e">
        <f t="shared" si="196"/>
        <v>#N/A</v>
      </c>
      <c r="BY360" t="e">
        <f t="shared" si="196"/>
        <v>#N/A</v>
      </c>
      <c r="BZ360" t="e">
        <f t="shared" si="196"/>
        <v>#N/A</v>
      </c>
      <c r="CA360" t="e">
        <f t="shared" si="196"/>
        <v>#N/A</v>
      </c>
      <c r="CB360" t="e">
        <f t="shared" si="196"/>
        <v>#N/A</v>
      </c>
      <c r="CC360" t="e">
        <f t="shared" si="194"/>
        <v>#N/A</v>
      </c>
      <c r="CD360" t="e">
        <f t="shared" si="194"/>
        <v>#N/A</v>
      </c>
      <c r="CE360" t="e">
        <f t="shared" si="194"/>
        <v>#N/A</v>
      </c>
      <c r="CF360" t="e">
        <f t="shared" si="194"/>
        <v>#N/A</v>
      </c>
      <c r="CG360" t="e">
        <f t="shared" si="194"/>
        <v>#N/A</v>
      </c>
      <c r="CH360" t="e">
        <f t="shared" si="194"/>
        <v>#N/A</v>
      </c>
      <c r="CI360" t="e">
        <f t="shared" si="194"/>
        <v>#N/A</v>
      </c>
      <c r="CJ360" t="e">
        <f t="shared" si="194"/>
        <v>#N/A</v>
      </c>
      <c r="CK360" t="e">
        <f t="shared" si="194"/>
        <v>#N/A</v>
      </c>
      <c r="CL360" t="e">
        <f t="shared" si="194"/>
        <v>#N/A</v>
      </c>
      <c r="CM360" t="e">
        <f t="shared" si="194"/>
        <v>#N/A</v>
      </c>
      <c r="CN360" t="e">
        <f t="shared" si="194"/>
        <v>#N/A</v>
      </c>
      <c r="CO360" t="e">
        <f t="shared" si="194"/>
        <v>#N/A</v>
      </c>
      <c r="CP360" t="e">
        <f t="shared" si="194"/>
        <v>#N/A</v>
      </c>
      <c r="CQ360" t="e">
        <f t="shared" si="194"/>
        <v>#N/A</v>
      </c>
      <c r="CR360" t="e">
        <f t="shared" si="195"/>
        <v>#N/A</v>
      </c>
      <c r="CS360" t="e">
        <f t="shared" si="195"/>
        <v>#N/A</v>
      </c>
      <c r="CT360" t="e">
        <f t="shared" si="195"/>
        <v>#N/A</v>
      </c>
      <c r="CU360" t="e">
        <f t="shared" si="195"/>
        <v>#N/A</v>
      </c>
      <c r="CV360" t="e">
        <f t="shared" si="195"/>
        <v>#N/A</v>
      </c>
      <c r="CW360" t="e">
        <f t="shared" si="195"/>
        <v>#N/A</v>
      </c>
      <c r="CX360" t="e">
        <f t="shared" si="195"/>
        <v>#N/A</v>
      </c>
      <c r="CY360" t="e">
        <f t="shared" si="195"/>
        <v>#N/A</v>
      </c>
      <c r="CZ360" t="e">
        <f t="shared" si="195"/>
        <v>#N/A</v>
      </c>
      <c r="DA360" t="e">
        <f t="shared" si="195"/>
        <v>#N/A</v>
      </c>
      <c r="DB360" t="e">
        <f t="shared" si="195"/>
        <v>#N/A</v>
      </c>
      <c r="DC360" t="e">
        <f t="shared" si="195"/>
        <v>#N/A</v>
      </c>
      <c r="DD360" t="e">
        <f t="shared" si="195"/>
        <v>#N/A</v>
      </c>
      <c r="DE360" t="e">
        <f t="shared" si="195"/>
        <v>#N/A</v>
      </c>
      <c r="DF360" t="e">
        <f t="shared" si="195"/>
        <v>#N/A</v>
      </c>
      <c r="DG360" t="e">
        <f t="shared" si="195"/>
        <v>#N/A</v>
      </c>
      <c r="DH360" t="e">
        <f t="shared" si="193"/>
        <v>#N/A</v>
      </c>
      <c r="DI360" t="e">
        <f t="shared" si="193"/>
        <v>#N/A</v>
      </c>
      <c r="DJ360" t="e">
        <f t="shared" si="193"/>
        <v>#N/A</v>
      </c>
      <c r="DK360" t="e">
        <f t="shared" si="193"/>
        <v>#N/A</v>
      </c>
      <c r="DL360" t="e">
        <f t="shared" si="193"/>
        <v>#N/A</v>
      </c>
      <c r="DM360" t="e">
        <f t="shared" si="193"/>
        <v>#N/A</v>
      </c>
      <c r="DN360" t="e">
        <f t="shared" si="193"/>
        <v>#N/A</v>
      </c>
      <c r="DO360" t="e">
        <f t="shared" si="193"/>
        <v>#N/A</v>
      </c>
      <c r="DP360" t="e">
        <f t="shared" si="193"/>
        <v>#N/A</v>
      </c>
      <c r="DQ360" t="e">
        <f t="shared" si="193"/>
        <v>#N/A</v>
      </c>
      <c r="DR360" t="e">
        <f t="shared" si="193"/>
        <v>#N/A</v>
      </c>
      <c r="DS360" t="e">
        <f t="shared" si="193"/>
        <v>#N/A</v>
      </c>
      <c r="DT360" t="e">
        <f t="shared" si="193"/>
        <v>#N/A</v>
      </c>
      <c r="DU360" t="e">
        <f t="shared" si="193"/>
        <v>#N/A</v>
      </c>
      <c r="DV360" t="e">
        <f t="shared" si="193"/>
        <v>#N/A</v>
      </c>
    </row>
    <row r="361" spans="1:126" x14ac:dyDescent="0.3">
      <c r="A361" s="13" t="s">
        <v>578</v>
      </c>
      <c r="B361" s="15" t="e">
        <f>VLOOKUP(Sheet6!A361,Phase1IDs!A267:I1078,8,0)</f>
        <v>#N/A</v>
      </c>
      <c r="C361" t="e">
        <f t="shared" si="190"/>
        <v>#N/A</v>
      </c>
      <c r="D361" t="e">
        <f t="shared" si="190"/>
        <v>#N/A</v>
      </c>
      <c r="E361" t="e">
        <f t="shared" si="190"/>
        <v>#N/A</v>
      </c>
      <c r="F361" t="e">
        <f t="shared" si="190"/>
        <v>#N/A</v>
      </c>
      <c r="G361" t="e">
        <f t="shared" si="190"/>
        <v>#N/A</v>
      </c>
      <c r="H361" t="e">
        <f t="shared" si="190"/>
        <v>#N/A</v>
      </c>
      <c r="I361" t="e">
        <f t="shared" si="190"/>
        <v>#N/A</v>
      </c>
      <c r="J361" t="e">
        <f t="shared" si="190"/>
        <v>#N/A</v>
      </c>
      <c r="K361" t="e">
        <f t="shared" si="190"/>
        <v>#N/A</v>
      </c>
      <c r="L361" t="e">
        <f t="shared" si="190"/>
        <v>#N/A</v>
      </c>
      <c r="M361" t="e">
        <f t="shared" si="190"/>
        <v>#N/A</v>
      </c>
      <c r="N361" t="e">
        <f t="shared" si="190"/>
        <v>#N/A</v>
      </c>
      <c r="O361" t="e">
        <f t="shared" si="190"/>
        <v>#N/A</v>
      </c>
      <c r="P361" t="e">
        <f t="shared" si="190"/>
        <v>#N/A</v>
      </c>
      <c r="Q361" t="e">
        <f t="shared" si="190"/>
        <v>#N/A</v>
      </c>
      <c r="R361" t="e">
        <f t="shared" si="190"/>
        <v>#N/A</v>
      </c>
      <c r="S361" t="e">
        <f t="shared" si="189"/>
        <v>#N/A</v>
      </c>
      <c r="T361" t="e">
        <f t="shared" si="189"/>
        <v>#N/A</v>
      </c>
      <c r="U361" t="e">
        <f t="shared" si="189"/>
        <v>#N/A</v>
      </c>
      <c r="V361" t="e">
        <f t="shared" si="189"/>
        <v>#N/A</v>
      </c>
      <c r="W361" t="e">
        <f t="shared" si="189"/>
        <v>#N/A</v>
      </c>
      <c r="X361" t="e">
        <f t="shared" si="189"/>
        <v>#N/A</v>
      </c>
      <c r="Y361" t="e">
        <f t="shared" si="189"/>
        <v>#N/A</v>
      </c>
      <c r="Z361" t="e">
        <f t="shared" si="189"/>
        <v>#N/A</v>
      </c>
      <c r="AA361" t="e">
        <f t="shared" si="189"/>
        <v>#N/A</v>
      </c>
      <c r="AB361" t="e">
        <f t="shared" si="189"/>
        <v>#N/A</v>
      </c>
      <c r="AC361" t="e">
        <f t="shared" si="189"/>
        <v>#N/A</v>
      </c>
      <c r="AD361" t="e">
        <f t="shared" si="189"/>
        <v>#N/A</v>
      </c>
      <c r="AE361" t="e">
        <f t="shared" si="189"/>
        <v>#N/A</v>
      </c>
      <c r="AF361" t="e">
        <f t="shared" si="189"/>
        <v>#N/A</v>
      </c>
      <c r="AG361" t="e">
        <f t="shared" si="189"/>
        <v>#N/A</v>
      </c>
      <c r="AH361" t="e">
        <f t="shared" si="192"/>
        <v>#N/A</v>
      </c>
      <c r="AI361" t="e">
        <f t="shared" si="192"/>
        <v>#N/A</v>
      </c>
      <c r="AJ361" t="e">
        <f t="shared" si="192"/>
        <v>#N/A</v>
      </c>
      <c r="AK361" t="e">
        <f t="shared" si="192"/>
        <v>#N/A</v>
      </c>
      <c r="AL361" t="e">
        <f t="shared" si="192"/>
        <v>#N/A</v>
      </c>
      <c r="AM361" t="e">
        <f t="shared" si="192"/>
        <v>#N/A</v>
      </c>
      <c r="AN361" t="e">
        <f t="shared" si="192"/>
        <v>#N/A</v>
      </c>
      <c r="AO361" t="e">
        <f t="shared" si="192"/>
        <v>#N/A</v>
      </c>
      <c r="AP361" t="e">
        <f t="shared" si="192"/>
        <v>#N/A</v>
      </c>
      <c r="AQ361" t="e">
        <f t="shared" si="192"/>
        <v>#N/A</v>
      </c>
      <c r="AR361" t="e">
        <f t="shared" si="192"/>
        <v>#N/A</v>
      </c>
      <c r="AS361" t="e">
        <f t="shared" si="192"/>
        <v>#N/A</v>
      </c>
      <c r="AT361" t="e">
        <f t="shared" si="192"/>
        <v>#N/A</v>
      </c>
      <c r="AU361" t="e">
        <f t="shared" si="192"/>
        <v>#N/A</v>
      </c>
      <c r="AV361" t="e">
        <f t="shared" si="192"/>
        <v>#N/A</v>
      </c>
      <c r="AW361" t="e">
        <f t="shared" si="192"/>
        <v>#N/A</v>
      </c>
      <c r="AX361" t="e">
        <f t="shared" si="191"/>
        <v>#N/A</v>
      </c>
      <c r="AY361" t="e">
        <f t="shared" si="191"/>
        <v>#N/A</v>
      </c>
      <c r="AZ361" t="e">
        <f t="shared" si="191"/>
        <v>#N/A</v>
      </c>
      <c r="BA361" t="e">
        <f t="shared" si="191"/>
        <v>#N/A</v>
      </c>
      <c r="BB361" t="e">
        <f t="shared" si="191"/>
        <v>#N/A</v>
      </c>
      <c r="BC361" t="e">
        <f t="shared" si="191"/>
        <v>#N/A</v>
      </c>
      <c r="BD361" t="e">
        <f t="shared" si="191"/>
        <v>#N/A</v>
      </c>
      <c r="BE361" t="e">
        <f t="shared" si="191"/>
        <v>#N/A</v>
      </c>
      <c r="BF361" t="e">
        <f t="shared" si="191"/>
        <v>#N/A</v>
      </c>
      <c r="BG361" t="e">
        <f t="shared" si="191"/>
        <v>#N/A</v>
      </c>
      <c r="BH361" t="e">
        <f t="shared" si="191"/>
        <v>#N/A</v>
      </c>
      <c r="BI361" t="e">
        <f t="shared" si="191"/>
        <v>#N/A</v>
      </c>
      <c r="BJ361" t="e">
        <f t="shared" si="191"/>
        <v>#N/A</v>
      </c>
      <c r="BK361" t="e">
        <f t="shared" si="191"/>
        <v>#N/A</v>
      </c>
      <c r="BL361" t="e">
        <f t="shared" si="191"/>
        <v>#N/A</v>
      </c>
      <c r="BM361" t="e">
        <f t="shared" si="196"/>
        <v>#N/A</v>
      </c>
      <c r="BN361" t="e">
        <f t="shared" si="196"/>
        <v>#N/A</v>
      </c>
      <c r="BO361" t="e">
        <f t="shared" si="196"/>
        <v>#N/A</v>
      </c>
      <c r="BP361" t="e">
        <f t="shared" si="196"/>
        <v>#N/A</v>
      </c>
      <c r="BQ361" t="e">
        <f t="shared" si="196"/>
        <v>#N/A</v>
      </c>
      <c r="BR361" t="e">
        <f t="shared" si="196"/>
        <v>#N/A</v>
      </c>
      <c r="BS361" t="e">
        <f t="shared" si="196"/>
        <v>#N/A</v>
      </c>
      <c r="BT361" t="e">
        <f t="shared" si="196"/>
        <v>#N/A</v>
      </c>
      <c r="BU361" t="e">
        <f t="shared" si="196"/>
        <v>#N/A</v>
      </c>
      <c r="BV361" t="e">
        <f t="shared" si="196"/>
        <v>#N/A</v>
      </c>
      <c r="BW361" t="e">
        <f t="shared" si="196"/>
        <v>#N/A</v>
      </c>
      <c r="BX361" t="e">
        <f t="shared" si="196"/>
        <v>#N/A</v>
      </c>
      <c r="BY361" t="e">
        <f t="shared" si="196"/>
        <v>#N/A</v>
      </c>
      <c r="BZ361" t="e">
        <f t="shared" si="196"/>
        <v>#N/A</v>
      </c>
      <c r="CA361" t="e">
        <f t="shared" si="196"/>
        <v>#N/A</v>
      </c>
      <c r="CB361" t="e">
        <f t="shared" si="196"/>
        <v>#N/A</v>
      </c>
      <c r="CC361" t="e">
        <f t="shared" si="194"/>
        <v>#N/A</v>
      </c>
      <c r="CD361" t="e">
        <f t="shared" si="194"/>
        <v>#N/A</v>
      </c>
      <c r="CE361" t="e">
        <f t="shared" si="194"/>
        <v>#N/A</v>
      </c>
      <c r="CF361" t="e">
        <f t="shared" si="194"/>
        <v>#N/A</v>
      </c>
      <c r="CG361" t="e">
        <f t="shared" si="194"/>
        <v>#N/A</v>
      </c>
      <c r="CH361" t="e">
        <f t="shared" si="194"/>
        <v>#N/A</v>
      </c>
      <c r="CI361" t="e">
        <f t="shared" si="194"/>
        <v>#N/A</v>
      </c>
      <c r="CJ361" t="e">
        <f t="shared" si="194"/>
        <v>#N/A</v>
      </c>
      <c r="CK361" t="e">
        <f t="shared" si="194"/>
        <v>#N/A</v>
      </c>
      <c r="CL361" t="e">
        <f t="shared" si="194"/>
        <v>#N/A</v>
      </c>
      <c r="CM361" t="e">
        <f t="shared" si="194"/>
        <v>#N/A</v>
      </c>
      <c r="CN361" t="e">
        <f t="shared" si="194"/>
        <v>#N/A</v>
      </c>
      <c r="CO361" t="e">
        <f t="shared" si="194"/>
        <v>#N/A</v>
      </c>
      <c r="CP361" t="e">
        <f t="shared" si="194"/>
        <v>#N/A</v>
      </c>
      <c r="CQ361" t="e">
        <f t="shared" si="194"/>
        <v>#N/A</v>
      </c>
      <c r="CR361" t="e">
        <f t="shared" si="195"/>
        <v>#N/A</v>
      </c>
      <c r="CS361" t="e">
        <f t="shared" si="195"/>
        <v>#N/A</v>
      </c>
      <c r="CT361" t="e">
        <f t="shared" si="195"/>
        <v>#N/A</v>
      </c>
      <c r="CU361" t="e">
        <f t="shared" si="195"/>
        <v>#N/A</v>
      </c>
      <c r="CV361" t="e">
        <f t="shared" si="195"/>
        <v>#N/A</v>
      </c>
      <c r="CW361" t="e">
        <f t="shared" si="195"/>
        <v>#N/A</v>
      </c>
      <c r="CX361" t="e">
        <f t="shared" si="195"/>
        <v>#N/A</v>
      </c>
      <c r="CY361" t="e">
        <f t="shared" si="195"/>
        <v>#N/A</v>
      </c>
      <c r="CZ361" t="e">
        <f t="shared" si="195"/>
        <v>#N/A</v>
      </c>
      <c r="DA361" t="e">
        <f t="shared" si="195"/>
        <v>#N/A</v>
      </c>
      <c r="DB361" t="e">
        <f t="shared" si="195"/>
        <v>#N/A</v>
      </c>
      <c r="DC361" t="e">
        <f t="shared" si="195"/>
        <v>#N/A</v>
      </c>
      <c r="DD361" t="e">
        <f t="shared" si="195"/>
        <v>#N/A</v>
      </c>
      <c r="DE361" t="e">
        <f t="shared" si="195"/>
        <v>#N/A</v>
      </c>
      <c r="DF361" t="e">
        <f t="shared" si="195"/>
        <v>#N/A</v>
      </c>
      <c r="DG361" t="e">
        <f t="shared" si="195"/>
        <v>#N/A</v>
      </c>
      <c r="DH361" t="e">
        <f t="shared" si="193"/>
        <v>#N/A</v>
      </c>
      <c r="DI361" t="e">
        <f t="shared" si="193"/>
        <v>#N/A</v>
      </c>
      <c r="DJ361" t="e">
        <f t="shared" si="193"/>
        <v>#N/A</v>
      </c>
      <c r="DK361" t="e">
        <f t="shared" si="193"/>
        <v>#N/A</v>
      </c>
      <c r="DL361" t="e">
        <f t="shared" si="193"/>
        <v>#N/A</v>
      </c>
      <c r="DM361" t="e">
        <f t="shared" si="193"/>
        <v>#N/A</v>
      </c>
      <c r="DN361" t="e">
        <f t="shared" si="193"/>
        <v>#N/A</v>
      </c>
      <c r="DO361" t="e">
        <f t="shared" si="193"/>
        <v>#N/A</v>
      </c>
      <c r="DP361" t="e">
        <f t="shared" si="193"/>
        <v>#N/A</v>
      </c>
      <c r="DQ361" t="e">
        <f t="shared" si="193"/>
        <v>#N/A</v>
      </c>
      <c r="DR361" t="e">
        <f t="shared" si="193"/>
        <v>#N/A</v>
      </c>
      <c r="DS361" t="e">
        <f t="shared" si="193"/>
        <v>#N/A</v>
      </c>
      <c r="DT361" t="e">
        <f t="shared" si="193"/>
        <v>#N/A</v>
      </c>
      <c r="DU361" t="e">
        <f t="shared" si="193"/>
        <v>#N/A</v>
      </c>
      <c r="DV361" t="e">
        <f t="shared" si="193"/>
        <v>#N/A</v>
      </c>
    </row>
    <row r="362" spans="1:126" x14ac:dyDescent="0.3">
      <c r="A362" s="11" t="s">
        <v>1050</v>
      </c>
      <c r="B362" s="15" t="e">
        <f>VLOOKUP(Sheet6!A362,Phase1IDs!A268:I1079,8,0)</f>
        <v>#N/A</v>
      </c>
      <c r="C362" t="e">
        <f t="shared" si="190"/>
        <v>#N/A</v>
      </c>
      <c r="D362" t="e">
        <f t="shared" si="190"/>
        <v>#N/A</v>
      </c>
      <c r="E362" t="e">
        <f t="shared" si="190"/>
        <v>#N/A</v>
      </c>
      <c r="F362" t="e">
        <f t="shared" si="190"/>
        <v>#N/A</v>
      </c>
      <c r="G362" t="e">
        <f t="shared" si="190"/>
        <v>#N/A</v>
      </c>
      <c r="H362" t="e">
        <f t="shared" si="190"/>
        <v>#N/A</v>
      </c>
      <c r="I362" t="e">
        <f t="shared" si="190"/>
        <v>#N/A</v>
      </c>
      <c r="J362" t="e">
        <f t="shared" si="190"/>
        <v>#N/A</v>
      </c>
      <c r="K362" t="e">
        <f t="shared" si="190"/>
        <v>#N/A</v>
      </c>
      <c r="L362" t="e">
        <f t="shared" si="190"/>
        <v>#N/A</v>
      </c>
      <c r="M362" t="e">
        <f t="shared" si="190"/>
        <v>#N/A</v>
      </c>
      <c r="N362" t="e">
        <f t="shared" si="190"/>
        <v>#N/A</v>
      </c>
      <c r="O362" t="e">
        <f t="shared" si="190"/>
        <v>#N/A</v>
      </c>
      <c r="P362" t="e">
        <f t="shared" si="190"/>
        <v>#N/A</v>
      </c>
      <c r="Q362" t="e">
        <f t="shared" si="190"/>
        <v>#N/A</v>
      </c>
      <c r="R362" t="e">
        <f t="shared" ref="R362:AG377" si="197">IF($B362=0,0,COUNTIFS($B362,"*"&amp;R$1&amp;"*"))</f>
        <v>#N/A</v>
      </c>
      <c r="S362" t="e">
        <f t="shared" si="197"/>
        <v>#N/A</v>
      </c>
      <c r="T362" t="e">
        <f t="shared" si="197"/>
        <v>#N/A</v>
      </c>
      <c r="U362" t="e">
        <f t="shared" si="197"/>
        <v>#N/A</v>
      </c>
      <c r="V362" t="e">
        <f t="shared" si="197"/>
        <v>#N/A</v>
      </c>
      <c r="W362" t="e">
        <f t="shared" si="197"/>
        <v>#N/A</v>
      </c>
      <c r="X362" t="e">
        <f t="shared" si="197"/>
        <v>#N/A</v>
      </c>
      <c r="Y362" t="e">
        <f t="shared" si="197"/>
        <v>#N/A</v>
      </c>
      <c r="Z362" t="e">
        <f t="shared" si="197"/>
        <v>#N/A</v>
      </c>
      <c r="AA362" t="e">
        <f t="shared" si="197"/>
        <v>#N/A</v>
      </c>
      <c r="AB362" t="e">
        <f t="shared" si="197"/>
        <v>#N/A</v>
      </c>
      <c r="AC362" t="e">
        <f t="shared" si="197"/>
        <v>#N/A</v>
      </c>
      <c r="AD362" t="e">
        <f t="shared" si="197"/>
        <v>#N/A</v>
      </c>
      <c r="AE362" t="e">
        <f t="shared" si="197"/>
        <v>#N/A</v>
      </c>
      <c r="AF362" t="e">
        <f t="shared" si="197"/>
        <v>#N/A</v>
      </c>
      <c r="AG362" t="e">
        <f t="shared" si="197"/>
        <v>#N/A</v>
      </c>
      <c r="AH362" t="e">
        <f t="shared" si="192"/>
        <v>#N/A</v>
      </c>
      <c r="AI362" t="e">
        <f t="shared" si="192"/>
        <v>#N/A</v>
      </c>
      <c r="AJ362" t="e">
        <f t="shared" si="192"/>
        <v>#N/A</v>
      </c>
      <c r="AK362" t="e">
        <f t="shared" si="192"/>
        <v>#N/A</v>
      </c>
      <c r="AL362" t="e">
        <f t="shared" si="192"/>
        <v>#N/A</v>
      </c>
      <c r="AM362" t="e">
        <f t="shared" si="192"/>
        <v>#N/A</v>
      </c>
      <c r="AN362" t="e">
        <f t="shared" si="192"/>
        <v>#N/A</v>
      </c>
      <c r="AO362" t="e">
        <f t="shared" si="192"/>
        <v>#N/A</v>
      </c>
      <c r="AP362" t="e">
        <f t="shared" si="192"/>
        <v>#N/A</v>
      </c>
      <c r="AQ362" t="e">
        <f t="shared" si="192"/>
        <v>#N/A</v>
      </c>
      <c r="AR362" t="e">
        <f t="shared" si="192"/>
        <v>#N/A</v>
      </c>
      <c r="AS362" t="e">
        <f t="shared" si="192"/>
        <v>#N/A</v>
      </c>
      <c r="AT362" t="e">
        <f t="shared" si="192"/>
        <v>#N/A</v>
      </c>
      <c r="AU362" t="e">
        <f t="shared" si="192"/>
        <v>#N/A</v>
      </c>
      <c r="AV362" t="e">
        <f t="shared" si="192"/>
        <v>#N/A</v>
      </c>
      <c r="AW362" t="e">
        <f t="shared" si="192"/>
        <v>#N/A</v>
      </c>
      <c r="AX362" t="e">
        <f t="shared" si="191"/>
        <v>#N/A</v>
      </c>
      <c r="AY362" t="e">
        <f t="shared" si="191"/>
        <v>#N/A</v>
      </c>
      <c r="AZ362" t="e">
        <f t="shared" si="191"/>
        <v>#N/A</v>
      </c>
      <c r="BA362" t="e">
        <f t="shared" si="191"/>
        <v>#N/A</v>
      </c>
      <c r="BB362" t="e">
        <f t="shared" si="191"/>
        <v>#N/A</v>
      </c>
      <c r="BC362" t="e">
        <f t="shared" si="191"/>
        <v>#N/A</v>
      </c>
      <c r="BD362" t="e">
        <f t="shared" si="191"/>
        <v>#N/A</v>
      </c>
      <c r="BE362" t="e">
        <f t="shared" si="191"/>
        <v>#N/A</v>
      </c>
      <c r="BF362" t="e">
        <f t="shared" si="191"/>
        <v>#N/A</v>
      </c>
      <c r="BG362" t="e">
        <f t="shared" si="191"/>
        <v>#N/A</v>
      </c>
      <c r="BH362" t="e">
        <f t="shared" si="191"/>
        <v>#N/A</v>
      </c>
      <c r="BI362" t="e">
        <f t="shared" si="191"/>
        <v>#N/A</v>
      </c>
      <c r="BJ362" t="e">
        <f t="shared" si="191"/>
        <v>#N/A</v>
      </c>
      <c r="BK362" t="e">
        <f t="shared" si="191"/>
        <v>#N/A</v>
      </c>
      <c r="BL362" t="e">
        <f t="shared" si="191"/>
        <v>#N/A</v>
      </c>
      <c r="BM362" t="e">
        <f t="shared" si="196"/>
        <v>#N/A</v>
      </c>
      <c r="BN362" t="e">
        <f t="shared" si="196"/>
        <v>#N/A</v>
      </c>
      <c r="BO362" t="e">
        <f t="shared" si="196"/>
        <v>#N/A</v>
      </c>
      <c r="BP362" t="e">
        <f t="shared" si="196"/>
        <v>#N/A</v>
      </c>
      <c r="BQ362" t="e">
        <f t="shared" si="196"/>
        <v>#N/A</v>
      </c>
      <c r="BR362" t="e">
        <f t="shared" si="196"/>
        <v>#N/A</v>
      </c>
      <c r="BS362" t="e">
        <f t="shared" si="196"/>
        <v>#N/A</v>
      </c>
      <c r="BT362" t="e">
        <f t="shared" si="196"/>
        <v>#N/A</v>
      </c>
      <c r="BU362" t="e">
        <f t="shared" si="196"/>
        <v>#N/A</v>
      </c>
      <c r="BV362" t="e">
        <f t="shared" si="196"/>
        <v>#N/A</v>
      </c>
      <c r="BW362" t="e">
        <f t="shared" si="196"/>
        <v>#N/A</v>
      </c>
      <c r="BX362" t="e">
        <f t="shared" si="196"/>
        <v>#N/A</v>
      </c>
      <c r="BY362" t="e">
        <f t="shared" si="196"/>
        <v>#N/A</v>
      </c>
      <c r="BZ362" t="e">
        <f t="shared" si="196"/>
        <v>#N/A</v>
      </c>
      <c r="CA362" t="e">
        <f t="shared" si="196"/>
        <v>#N/A</v>
      </c>
      <c r="CB362" t="e">
        <f t="shared" si="196"/>
        <v>#N/A</v>
      </c>
      <c r="CC362" t="e">
        <f t="shared" si="194"/>
        <v>#N/A</v>
      </c>
      <c r="CD362" t="e">
        <f t="shared" si="194"/>
        <v>#N/A</v>
      </c>
      <c r="CE362" t="e">
        <f t="shared" si="194"/>
        <v>#N/A</v>
      </c>
      <c r="CF362" t="e">
        <f t="shared" si="194"/>
        <v>#N/A</v>
      </c>
      <c r="CG362" t="e">
        <f t="shared" si="194"/>
        <v>#N/A</v>
      </c>
      <c r="CH362" t="e">
        <f t="shared" si="194"/>
        <v>#N/A</v>
      </c>
      <c r="CI362" t="e">
        <f t="shared" si="194"/>
        <v>#N/A</v>
      </c>
      <c r="CJ362" t="e">
        <f t="shared" si="194"/>
        <v>#N/A</v>
      </c>
      <c r="CK362" t="e">
        <f t="shared" si="194"/>
        <v>#N/A</v>
      </c>
      <c r="CL362" t="e">
        <f t="shared" si="194"/>
        <v>#N/A</v>
      </c>
      <c r="CM362" t="e">
        <f t="shared" si="194"/>
        <v>#N/A</v>
      </c>
      <c r="CN362" t="e">
        <f t="shared" si="194"/>
        <v>#N/A</v>
      </c>
      <c r="CO362" t="e">
        <f t="shared" si="194"/>
        <v>#N/A</v>
      </c>
      <c r="CP362" t="e">
        <f t="shared" si="194"/>
        <v>#N/A</v>
      </c>
      <c r="CQ362" t="e">
        <f t="shared" si="194"/>
        <v>#N/A</v>
      </c>
      <c r="CR362" t="e">
        <f t="shared" si="195"/>
        <v>#N/A</v>
      </c>
      <c r="CS362" t="e">
        <f t="shared" si="195"/>
        <v>#N/A</v>
      </c>
      <c r="CT362" t="e">
        <f t="shared" si="195"/>
        <v>#N/A</v>
      </c>
      <c r="CU362" t="e">
        <f t="shared" si="195"/>
        <v>#N/A</v>
      </c>
      <c r="CV362" t="e">
        <f t="shared" si="195"/>
        <v>#N/A</v>
      </c>
      <c r="CW362" t="e">
        <f t="shared" si="195"/>
        <v>#N/A</v>
      </c>
      <c r="CX362" t="e">
        <f t="shared" si="195"/>
        <v>#N/A</v>
      </c>
      <c r="CY362" t="e">
        <f t="shared" si="195"/>
        <v>#N/A</v>
      </c>
      <c r="CZ362" t="e">
        <f t="shared" si="195"/>
        <v>#N/A</v>
      </c>
      <c r="DA362" t="e">
        <f t="shared" si="195"/>
        <v>#N/A</v>
      </c>
      <c r="DB362" t="e">
        <f t="shared" si="195"/>
        <v>#N/A</v>
      </c>
      <c r="DC362" t="e">
        <f t="shared" si="195"/>
        <v>#N/A</v>
      </c>
      <c r="DD362" t="e">
        <f t="shared" si="195"/>
        <v>#N/A</v>
      </c>
      <c r="DE362" t="e">
        <f t="shared" si="195"/>
        <v>#N/A</v>
      </c>
      <c r="DF362" t="e">
        <f t="shared" si="195"/>
        <v>#N/A</v>
      </c>
      <c r="DG362" t="e">
        <f t="shared" si="195"/>
        <v>#N/A</v>
      </c>
      <c r="DH362" t="e">
        <f t="shared" si="193"/>
        <v>#N/A</v>
      </c>
      <c r="DI362" t="e">
        <f t="shared" si="193"/>
        <v>#N/A</v>
      </c>
      <c r="DJ362" t="e">
        <f t="shared" si="193"/>
        <v>#N/A</v>
      </c>
      <c r="DK362" t="e">
        <f t="shared" si="193"/>
        <v>#N/A</v>
      </c>
      <c r="DL362" t="e">
        <f t="shared" si="193"/>
        <v>#N/A</v>
      </c>
      <c r="DM362" t="e">
        <f t="shared" si="193"/>
        <v>#N/A</v>
      </c>
      <c r="DN362" t="e">
        <f t="shared" si="193"/>
        <v>#N/A</v>
      </c>
      <c r="DO362" t="e">
        <f t="shared" si="193"/>
        <v>#N/A</v>
      </c>
      <c r="DP362" t="e">
        <f t="shared" si="193"/>
        <v>#N/A</v>
      </c>
      <c r="DQ362" t="e">
        <f t="shared" si="193"/>
        <v>#N/A</v>
      </c>
      <c r="DR362" t="e">
        <f t="shared" si="193"/>
        <v>#N/A</v>
      </c>
      <c r="DS362" t="e">
        <f t="shared" si="193"/>
        <v>#N/A</v>
      </c>
      <c r="DT362" t="e">
        <f t="shared" si="193"/>
        <v>#N/A</v>
      </c>
      <c r="DU362" t="e">
        <f t="shared" si="193"/>
        <v>#N/A</v>
      </c>
      <c r="DV362" t="e">
        <f t="shared" si="193"/>
        <v>#N/A</v>
      </c>
    </row>
    <row r="363" spans="1:126" x14ac:dyDescent="0.3">
      <c r="A363" s="13" t="s">
        <v>684</v>
      </c>
      <c r="B363" s="15" t="e">
        <f>VLOOKUP(Sheet6!A363,Phase1IDs!A269:I1080,8,0)</f>
        <v>#N/A</v>
      </c>
      <c r="C363" t="e">
        <f t="shared" ref="C363:R378" si="198">IF($B363=0,0,COUNTIFS($B363,"*"&amp;C$1&amp;"*"))</f>
        <v>#N/A</v>
      </c>
      <c r="D363" t="e">
        <f t="shared" si="198"/>
        <v>#N/A</v>
      </c>
      <c r="E363" t="e">
        <f t="shared" si="198"/>
        <v>#N/A</v>
      </c>
      <c r="F363" t="e">
        <f t="shared" si="198"/>
        <v>#N/A</v>
      </c>
      <c r="G363" t="e">
        <f t="shared" si="198"/>
        <v>#N/A</v>
      </c>
      <c r="H363" t="e">
        <f t="shared" si="198"/>
        <v>#N/A</v>
      </c>
      <c r="I363" t="e">
        <f t="shared" si="198"/>
        <v>#N/A</v>
      </c>
      <c r="J363" t="e">
        <f t="shared" si="198"/>
        <v>#N/A</v>
      </c>
      <c r="K363" t="e">
        <f t="shared" si="198"/>
        <v>#N/A</v>
      </c>
      <c r="L363" t="e">
        <f t="shared" si="198"/>
        <v>#N/A</v>
      </c>
      <c r="M363" t="e">
        <f t="shared" si="198"/>
        <v>#N/A</v>
      </c>
      <c r="N363" t="e">
        <f t="shared" si="198"/>
        <v>#N/A</v>
      </c>
      <c r="O363" t="e">
        <f t="shared" si="198"/>
        <v>#N/A</v>
      </c>
      <c r="P363" t="e">
        <f t="shared" si="198"/>
        <v>#N/A</v>
      </c>
      <c r="Q363" t="e">
        <f t="shared" si="198"/>
        <v>#N/A</v>
      </c>
      <c r="R363" t="e">
        <f t="shared" si="198"/>
        <v>#N/A</v>
      </c>
      <c r="S363" t="e">
        <f t="shared" si="197"/>
        <v>#N/A</v>
      </c>
      <c r="T363" t="e">
        <f t="shared" si="197"/>
        <v>#N/A</v>
      </c>
      <c r="U363" t="e">
        <f t="shared" si="197"/>
        <v>#N/A</v>
      </c>
      <c r="V363" t="e">
        <f t="shared" si="197"/>
        <v>#N/A</v>
      </c>
      <c r="W363" t="e">
        <f t="shared" si="197"/>
        <v>#N/A</v>
      </c>
      <c r="X363" t="e">
        <f t="shared" si="197"/>
        <v>#N/A</v>
      </c>
      <c r="Y363" t="e">
        <f t="shared" si="197"/>
        <v>#N/A</v>
      </c>
      <c r="Z363" t="e">
        <f t="shared" si="197"/>
        <v>#N/A</v>
      </c>
      <c r="AA363" t="e">
        <f t="shared" si="197"/>
        <v>#N/A</v>
      </c>
      <c r="AB363" t="e">
        <f t="shared" si="197"/>
        <v>#N/A</v>
      </c>
      <c r="AC363" t="e">
        <f t="shared" si="197"/>
        <v>#N/A</v>
      </c>
      <c r="AD363" t="e">
        <f t="shared" si="197"/>
        <v>#N/A</v>
      </c>
      <c r="AE363" t="e">
        <f t="shared" si="197"/>
        <v>#N/A</v>
      </c>
      <c r="AF363" t="e">
        <f t="shared" si="197"/>
        <v>#N/A</v>
      </c>
      <c r="AG363" t="e">
        <f t="shared" si="197"/>
        <v>#N/A</v>
      </c>
      <c r="AH363" t="e">
        <f t="shared" si="192"/>
        <v>#N/A</v>
      </c>
      <c r="AI363" t="e">
        <f t="shared" si="192"/>
        <v>#N/A</v>
      </c>
      <c r="AJ363" t="e">
        <f t="shared" si="192"/>
        <v>#N/A</v>
      </c>
      <c r="AK363" t="e">
        <f t="shared" si="192"/>
        <v>#N/A</v>
      </c>
      <c r="AL363" t="e">
        <f t="shared" si="192"/>
        <v>#N/A</v>
      </c>
      <c r="AM363" t="e">
        <f t="shared" si="192"/>
        <v>#N/A</v>
      </c>
      <c r="AN363" t="e">
        <f t="shared" si="192"/>
        <v>#N/A</v>
      </c>
      <c r="AO363" t="e">
        <f t="shared" si="192"/>
        <v>#N/A</v>
      </c>
      <c r="AP363" t="e">
        <f t="shared" si="192"/>
        <v>#N/A</v>
      </c>
      <c r="AQ363" t="e">
        <f t="shared" si="192"/>
        <v>#N/A</v>
      </c>
      <c r="AR363" t="e">
        <f t="shared" si="192"/>
        <v>#N/A</v>
      </c>
      <c r="AS363" t="e">
        <f t="shared" si="192"/>
        <v>#N/A</v>
      </c>
      <c r="AT363" t="e">
        <f t="shared" si="192"/>
        <v>#N/A</v>
      </c>
      <c r="AU363" t="e">
        <f t="shared" si="192"/>
        <v>#N/A</v>
      </c>
      <c r="AV363" t="e">
        <f t="shared" si="192"/>
        <v>#N/A</v>
      </c>
      <c r="AW363" t="e">
        <f t="shared" si="192"/>
        <v>#N/A</v>
      </c>
      <c r="AX363" t="e">
        <f t="shared" si="191"/>
        <v>#N/A</v>
      </c>
      <c r="AY363" t="e">
        <f t="shared" si="191"/>
        <v>#N/A</v>
      </c>
      <c r="AZ363" t="e">
        <f t="shared" si="191"/>
        <v>#N/A</v>
      </c>
      <c r="BA363" t="e">
        <f t="shared" si="191"/>
        <v>#N/A</v>
      </c>
      <c r="BB363" t="e">
        <f t="shared" si="191"/>
        <v>#N/A</v>
      </c>
      <c r="BC363" t="e">
        <f t="shared" si="191"/>
        <v>#N/A</v>
      </c>
      <c r="BD363" t="e">
        <f t="shared" si="191"/>
        <v>#N/A</v>
      </c>
      <c r="BE363" t="e">
        <f t="shared" si="191"/>
        <v>#N/A</v>
      </c>
      <c r="BF363" t="e">
        <f t="shared" si="191"/>
        <v>#N/A</v>
      </c>
      <c r="BG363" t="e">
        <f t="shared" si="191"/>
        <v>#N/A</v>
      </c>
      <c r="BH363" t="e">
        <f t="shared" si="191"/>
        <v>#N/A</v>
      </c>
      <c r="BI363" t="e">
        <f t="shared" si="191"/>
        <v>#N/A</v>
      </c>
      <c r="BJ363" t="e">
        <f t="shared" si="191"/>
        <v>#N/A</v>
      </c>
      <c r="BK363" t="e">
        <f t="shared" si="191"/>
        <v>#N/A</v>
      </c>
      <c r="BL363" t="e">
        <f t="shared" si="191"/>
        <v>#N/A</v>
      </c>
      <c r="BM363" t="e">
        <f t="shared" si="196"/>
        <v>#N/A</v>
      </c>
      <c r="BN363" t="e">
        <f t="shared" si="196"/>
        <v>#N/A</v>
      </c>
      <c r="BO363" t="e">
        <f t="shared" si="196"/>
        <v>#N/A</v>
      </c>
      <c r="BP363" t="e">
        <f t="shared" si="196"/>
        <v>#N/A</v>
      </c>
      <c r="BQ363" t="e">
        <f t="shared" si="196"/>
        <v>#N/A</v>
      </c>
      <c r="BR363" t="e">
        <f t="shared" si="196"/>
        <v>#N/A</v>
      </c>
      <c r="BS363" t="e">
        <f t="shared" si="196"/>
        <v>#N/A</v>
      </c>
      <c r="BT363" t="e">
        <f t="shared" si="196"/>
        <v>#N/A</v>
      </c>
      <c r="BU363" t="e">
        <f t="shared" si="196"/>
        <v>#N/A</v>
      </c>
      <c r="BV363" t="e">
        <f t="shared" si="196"/>
        <v>#N/A</v>
      </c>
      <c r="BW363" t="e">
        <f t="shared" si="196"/>
        <v>#N/A</v>
      </c>
      <c r="BX363" t="e">
        <f t="shared" si="196"/>
        <v>#N/A</v>
      </c>
      <c r="BY363" t="e">
        <f t="shared" si="196"/>
        <v>#N/A</v>
      </c>
      <c r="BZ363" t="e">
        <f t="shared" si="196"/>
        <v>#N/A</v>
      </c>
      <c r="CA363" t="e">
        <f t="shared" si="196"/>
        <v>#N/A</v>
      </c>
      <c r="CB363" t="e">
        <f t="shared" si="196"/>
        <v>#N/A</v>
      </c>
      <c r="CC363" t="e">
        <f t="shared" si="194"/>
        <v>#N/A</v>
      </c>
      <c r="CD363" t="e">
        <f t="shared" si="194"/>
        <v>#N/A</v>
      </c>
      <c r="CE363" t="e">
        <f t="shared" si="194"/>
        <v>#N/A</v>
      </c>
      <c r="CF363" t="e">
        <f t="shared" si="194"/>
        <v>#N/A</v>
      </c>
      <c r="CG363" t="e">
        <f t="shared" si="194"/>
        <v>#N/A</v>
      </c>
      <c r="CH363" t="e">
        <f t="shared" si="194"/>
        <v>#N/A</v>
      </c>
      <c r="CI363" t="e">
        <f t="shared" si="194"/>
        <v>#N/A</v>
      </c>
      <c r="CJ363" t="e">
        <f t="shared" si="194"/>
        <v>#N/A</v>
      </c>
      <c r="CK363" t="e">
        <f t="shared" si="194"/>
        <v>#N/A</v>
      </c>
      <c r="CL363" t="e">
        <f t="shared" si="194"/>
        <v>#N/A</v>
      </c>
      <c r="CM363" t="e">
        <f t="shared" si="194"/>
        <v>#N/A</v>
      </c>
      <c r="CN363" t="e">
        <f t="shared" si="194"/>
        <v>#N/A</v>
      </c>
      <c r="CO363" t="e">
        <f t="shared" si="194"/>
        <v>#N/A</v>
      </c>
      <c r="CP363" t="e">
        <f t="shared" si="194"/>
        <v>#N/A</v>
      </c>
      <c r="CQ363" t="e">
        <f t="shared" si="194"/>
        <v>#N/A</v>
      </c>
      <c r="CR363" t="e">
        <f t="shared" si="195"/>
        <v>#N/A</v>
      </c>
      <c r="CS363" t="e">
        <f t="shared" si="195"/>
        <v>#N/A</v>
      </c>
      <c r="CT363" t="e">
        <f t="shared" si="195"/>
        <v>#N/A</v>
      </c>
      <c r="CU363" t="e">
        <f t="shared" si="195"/>
        <v>#N/A</v>
      </c>
      <c r="CV363" t="e">
        <f t="shared" si="195"/>
        <v>#N/A</v>
      </c>
      <c r="CW363" t="e">
        <f t="shared" si="195"/>
        <v>#N/A</v>
      </c>
      <c r="CX363" t="e">
        <f t="shared" si="195"/>
        <v>#N/A</v>
      </c>
      <c r="CY363" t="e">
        <f t="shared" si="195"/>
        <v>#N/A</v>
      </c>
      <c r="CZ363" t="e">
        <f t="shared" si="195"/>
        <v>#N/A</v>
      </c>
      <c r="DA363" t="e">
        <f t="shared" si="195"/>
        <v>#N/A</v>
      </c>
      <c r="DB363" t="e">
        <f t="shared" si="195"/>
        <v>#N/A</v>
      </c>
      <c r="DC363" t="e">
        <f t="shared" si="195"/>
        <v>#N/A</v>
      </c>
      <c r="DD363" t="e">
        <f t="shared" si="195"/>
        <v>#N/A</v>
      </c>
      <c r="DE363" t="e">
        <f t="shared" si="195"/>
        <v>#N/A</v>
      </c>
      <c r="DF363" t="e">
        <f t="shared" si="195"/>
        <v>#N/A</v>
      </c>
      <c r="DG363" t="e">
        <f t="shared" si="195"/>
        <v>#N/A</v>
      </c>
      <c r="DH363" t="e">
        <f t="shared" si="193"/>
        <v>#N/A</v>
      </c>
      <c r="DI363" t="e">
        <f t="shared" si="193"/>
        <v>#N/A</v>
      </c>
      <c r="DJ363" t="e">
        <f t="shared" si="193"/>
        <v>#N/A</v>
      </c>
      <c r="DK363" t="e">
        <f t="shared" si="193"/>
        <v>#N/A</v>
      </c>
      <c r="DL363" t="e">
        <f t="shared" si="193"/>
        <v>#N/A</v>
      </c>
      <c r="DM363" t="e">
        <f t="shared" si="193"/>
        <v>#N/A</v>
      </c>
      <c r="DN363" t="e">
        <f t="shared" si="193"/>
        <v>#N/A</v>
      </c>
      <c r="DO363" t="e">
        <f t="shared" si="193"/>
        <v>#N/A</v>
      </c>
      <c r="DP363" t="e">
        <f t="shared" si="193"/>
        <v>#N/A</v>
      </c>
      <c r="DQ363" t="e">
        <f t="shared" si="193"/>
        <v>#N/A</v>
      </c>
      <c r="DR363" t="e">
        <f t="shared" si="193"/>
        <v>#N/A</v>
      </c>
      <c r="DS363" t="e">
        <f t="shared" si="193"/>
        <v>#N/A</v>
      </c>
      <c r="DT363" t="e">
        <f t="shared" si="193"/>
        <v>#N/A</v>
      </c>
      <c r="DU363" t="e">
        <f t="shared" si="193"/>
        <v>#N/A</v>
      </c>
      <c r="DV363" t="e">
        <f t="shared" si="193"/>
        <v>#N/A</v>
      </c>
    </row>
    <row r="364" spans="1:126" x14ac:dyDescent="0.3">
      <c r="A364" s="11" t="s">
        <v>1147</v>
      </c>
      <c r="B364" s="15" t="str">
        <f>VLOOKUP(Sheet6!A364,Phase1IDs!A270:I1081,8,0)</f>
        <v>T1203</v>
      </c>
      <c r="C364">
        <f t="shared" si="198"/>
        <v>0</v>
      </c>
      <c r="D364">
        <f t="shared" si="198"/>
        <v>0</v>
      </c>
      <c r="E364">
        <f t="shared" si="198"/>
        <v>0</v>
      </c>
      <c r="F364">
        <f t="shared" si="198"/>
        <v>0</v>
      </c>
      <c r="G364">
        <f t="shared" si="198"/>
        <v>0</v>
      </c>
      <c r="H364">
        <f t="shared" si="198"/>
        <v>0</v>
      </c>
      <c r="I364">
        <f t="shared" si="198"/>
        <v>0</v>
      </c>
      <c r="J364">
        <f t="shared" si="198"/>
        <v>0</v>
      </c>
      <c r="K364">
        <f t="shared" si="198"/>
        <v>0</v>
      </c>
      <c r="L364">
        <f t="shared" si="198"/>
        <v>0</v>
      </c>
      <c r="M364">
        <f t="shared" si="198"/>
        <v>0</v>
      </c>
      <c r="N364">
        <f t="shared" si="198"/>
        <v>0</v>
      </c>
      <c r="O364">
        <f t="shared" si="198"/>
        <v>0</v>
      </c>
      <c r="P364">
        <f t="shared" si="198"/>
        <v>0</v>
      </c>
      <c r="Q364">
        <f t="shared" si="198"/>
        <v>0</v>
      </c>
      <c r="R364">
        <f t="shared" si="198"/>
        <v>0</v>
      </c>
      <c r="S364">
        <f t="shared" si="197"/>
        <v>0</v>
      </c>
      <c r="T364">
        <f t="shared" si="197"/>
        <v>0</v>
      </c>
      <c r="U364">
        <f t="shared" si="197"/>
        <v>0</v>
      </c>
      <c r="V364">
        <f t="shared" si="197"/>
        <v>0</v>
      </c>
      <c r="W364">
        <f t="shared" si="197"/>
        <v>0</v>
      </c>
      <c r="X364">
        <f t="shared" si="197"/>
        <v>0</v>
      </c>
      <c r="Y364">
        <f t="shared" si="197"/>
        <v>0</v>
      </c>
      <c r="Z364">
        <f t="shared" si="197"/>
        <v>0</v>
      </c>
      <c r="AA364">
        <f t="shared" si="197"/>
        <v>0</v>
      </c>
      <c r="AB364">
        <f t="shared" si="197"/>
        <v>0</v>
      </c>
      <c r="AC364">
        <f t="shared" si="197"/>
        <v>0</v>
      </c>
      <c r="AD364">
        <f t="shared" si="197"/>
        <v>0</v>
      </c>
      <c r="AE364">
        <f t="shared" si="197"/>
        <v>0</v>
      </c>
      <c r="AF364">
        <f t="shared" si="197"/>
        <v>0</v>
      </c>
      <c r="AG364">
        <f t="shared" si="197"/>
        <v>0</v>
      </c>
      <c r="AH364">
        <f t="shared" si="192"/>
        <v>0</v>
      </c>
      <c r="AI364">
        <f t="shared" si="192"/>
        <v>0</v>
      </c>
      <c r="AJ364">
        <f t="shared" si="192"/>
        <v>0</v>
      </c>
      <c r="AK364">
        <f t="shared" si="192"/>
        <v>0</v>
      </c>
      <c r="AL364">
        <f t="shared" si="192"/>
        <v>0</v>
      </c>
      <c r="AM364">
        <f t="shared" si="192"/>
        <v>0</v>
      </c>
      <c r="AN364">
        <f t="shared" si="192"/>
        <v>0</v>
      </c>
      <c r="AO364">
        <f t="shared" si="192"/>
        <v>0</v>
      </c>
      <c r="AP364">
        <f t="shared" si="192"/>
        <v>0</v>
      </c>
      <c r="AQ364">
        <f t="shared" si="192"/>
        <v>0</v>
      </c>
      <c r="AR364">
        <f t="shared" si="192"/>
        <v>0</v>
      </c>
      <c r="AS364">
        <f t="shared" si="192"/>
        <v>1</v>
      </c>
      <c r="AT364">
        <f t="shared" si="192"/>
        <v>0</v>
      </c>
      <c r="AU364">
        <f t="shared" si="192"/>
        <v>0</v>
      </c>
      <c r="AV364">
        <f t="shared" si="192"/>
        <v>0</v>
      </c>
      <c r="AW364">
        <f t="shared" si="192"/>
        <v>0</v>
      </c>
      <c r="AX364">
        <f t="shared" si="191"/>
        <v>0</v>
      </c>
      <c r="AY364">
        <f t="shared" si="191"/>
        <v>0</v>
      </c>
      <c r="AZ364">
        <f t="shared" si="191"/>
        <v>0</v>
      </c>
      <c r="BA364">
        <f t="shared" si="191"/>
        <v>0</v>
      </c>
      <c r="BB364">
        <f t="shared" si="191"/>
        <v>0</v>
      </c>
      <c r="BC364">
        <f t="shared" si="191"/>
        <v>0</v>
      </c>
      <c r="BD364">
        <f t="shared" si="191"/>
        <v>0</v>
      </c>
      <c r="BE364">
        <f t="shared" si="191"/>
        <v>0</v>
      </c>
      <c r="BF364">
        <f t="shared" si="191"/>
        <v>0</v>
      </c>
      <c r="BG364">
        <f t="shared" si="191"/>
        <v>0</v>
      </c>
      <c r="BH364">
        <f t="shared" si="191"/>
        <v>0</v>
      </c>
      <c r="BI364">
        <f t="shared" si="191"/>
        <v>0</v>
      </c>
      <c r="BJ364">
        <f t="shared" si="191"/>
        <v>0</v>
      </c>
      <c r="BK364">
        <f t="shared" si="191"/>
        <v>0</v>
      </c>
      <c r="BL364">
        <f t="shared" si="191"/>
        <v>0</v>
      </c>
      <c r="BM364">
        <f t="shared" si="196"/>
        <v>0</v>
      </c>
      <c r="BN364">
        <f t="shared" si="196"/>
        <v>0</v>
      </c>
      <c r="BO364">
        <f t="shared" si="196"/>
        <v>0</v>
      </c>
      <c r="BP364">
        <f t="shared" si="196"/>
        <v>0</v>
      </c>
      <c r="BQ364">
        <f t="shared" si="196"/>
        <v>0</v>
      </c>
      <c r="BR364">
        <f t="shared" si="196"/>
        <v>0</v>
      </c>
      <c r="BS364">
        <f t="shared" si="196"/>
        <v>0</v>
      </c>
      <c r="BT364">
        <f t="shared" si="196"/>
        <v>0</v>
      </c>
      <c r="BU364">
        <f t="shared" si="196"/>
        <v>0</v>
      </c>
      <c r="BV364">
        <f t="shared" si="196"/>
        <v>0</v>
      </c>
      <c r="BW364">
        <f t="shared" si="196"/>
        <v>0</v>
      </c>
      <c r="BX364">
        <f t="shared" si="196"/>
        <v>0</v>
      </c>
      <c r="BY364">
        <f t="shared" si="196"/>
        <v>0</v>
      </c>
      <c r="BZ364">
        <f t="shared" si="196"/>
        <v>0</v>
      </c>
      <c r="CA364">
        <f t="shared" si="196"/>
        <v>0</v>
      </c>
      <c r="CB364">
        <f t="shared" si="196"/>
        <v>0</v>
      </c>
      <c r="CC364">
        <f t="shared" si="194"/>
        <v>0</v>
      </c>
      <c r="CD364">
        <f t="shared" si="194"/>
        <v>0</v>
      </c>
      <c r="CE364">
        <f t="shared" si="194"/>
        <v>0</v>
      </c>
      <c r="CF364">
        <f t="shared" si="194"/>
        <v>0</v>
      </c>
      <c r="CG364">
        <f t="shared" si="194"/>
        <v>0</v>
      </c>
      <c r="CH364">
        <f t="shared" si="194"/>
        <v>0</v>
      </c>
      <c r="CI364">
        <f t="shared" si="194"/>
        <v>0</v>
      </c>
      <c r="CJ364">
        <f t="shared" si="194"/>
        <v>0</v>
      </c>
      <c r="CK364">
        <f t="shared" si="194"/>
        <v>0</v>
      </c>
      <c r="CL364">
        <f t="shared" si="194"/>
        <v>0</v>
      </c>
      <c r="CM364">
        <f t="shared" si="194"/>
        <v>0</v>
      </c>
      <c r="CN364">
        <f t="shared" si="194"/>
        <v>0</v>
      </c>
      <c r="CO364">
        <f t="shared" si="194"/>
        <v>0</v>
      </c>
      <c r="CP364">
        <f t="shared" si="194"/>
        <v>0</v>
      </c>
      <c r="CQ364">
        <f t="shared" si="194"/>
        <v>0</v>
      </c>
      <c r="CR364">
        <f t="shared" si="195"/>
        <v>0</v>
      </c>
      <c r="CS364">
        <f t="shared" si="195"/>
        <v>0</v>
      </c>
      <c r="CT364">
        <f t="shared" si="195"/>
        <v>0</v>
      </c>
      <c r="CU364">
        <f t="shared" si="195"/>
        <v>0</v>
      </c>
      <c r="CV364">
        <f t="shared" si="195"/>
        <v>0</v>
      </c>
      <c r="CW364">
        <f t="shared" si="195"/>
        <v>0</v>
      </c>
      <c r="CX364">
        <f t="shared" si="195"/>
        <v>0</v>
      </c>
      <c r="CY364">
        <f t="shared" si="195"/>
        <v>0</v>
      </c>
      <c r="CZ364">
        <f t="shared" si="195"/>
        <v>0</v>
      </c>
      <c r="DA364">
        <f t="shared" si="195"/>
        <v>0</v>
      </c>
      <c r="DB364">
        <f t="shared" si="195"/>
        <v>0</v>
      </c>
      <c r="DC364">
        <f t="shared" si="195"/>
        <v>0</v>
      </c>
      <c r="DD364">
        <f t="shared" si="195"/>
        <v>0</v>
      </c>
      <c r="DE364">
        <f t="shared" si="195"/>
        <v>0</v>
      </c>
      <c r="DF364">
        <f t="shared" si="195"/>
        <v>0</v>
      </c>
      <c r="DG364">
        <f t="shared" si="195"/>
        <v>0</v>
      </c>
      <c r="DH364">
        <f t="shared" si="193"/>
        <v>0</v>
      </c>
      <c r="DI364">
        <f t="shared" si="193"/>
        <v>0</v>
      </c>
      <c r="DJ364">
        <f t="shared" si="193"/>
        <v>0</v>
      </c>
      <c r="DK364">
        <f t="shared" si="193"/>
        <v>0</v>
      </c>
      <c r="DL364">
        <f t="shared" si="193"/>
        <v>0</v>
      </c>
      <c r="DM364">
        <f t="shared" si="193"/>
        <v>0</v>
      </c>
      <c r="DN364">
        <f t="shared" si="193"/>
        <v>0</v>
      </c>
      <c r="DO364">
        <f t="shared" si="193"/>
        <v>0</v>
      </c>
      <c r="DP364">
        <f t="shared" si="193"/>
        <v>0</v>
      </c>
      <c r="DQ364">
        <f t="shared" si="193"/>
        <v>0</v>
      </c>
      <c r="DR364">
        <f t="shared" si="193"/>
        <v>0</v>
      </c>
      <c r="DS364">
        <f t="shared" si="193"/>
        <v>0</v>
      </c>
      <c r="DT364">
        <f t="shared" si="193"/>
        <v>0</v>
      </c>
      <c r="DU364">
        <f t="shared" si="193"/>
        <v>0</v>
      </c>
      <c r="DV364">
        <f t="shared" si="193"/>
        <v>0</v>
      </c>
    </row>
    <row r="365" spans="1:126" x14ac:dyDescent="0.3">
      <c r="A365" s="13" t="s">
        <v>1127</v>
      </c>
      <c r="B365" s="15" t="str">
        <f>VLOOKUP(Sheet6!A365,Phase1IDs!A271:I1082,8,0)</f>
        <v>T1203</v>
      </c>
      <c r="C365">
        <f t="shared" si="198"/>
        <v>0</v>
      </c>
      <c r="D365">
        <f t="shared" si="198"/>
        <v>0</v>
      </c>
      <c r="E365">
        <f t="shared" si="198"/>
        <v>0</v>
      </c>
      <c r="F365">
        <f t="shared" si="198"/>
        <v>0</v>
      </c>
      <c r="G365">
        <f t="shared" si="198"/>
        <v>0</v>
      </c>
      <c r="H365">
        <f t="shared" si="198"/>
        <v>0</v>
      </c>
      <c r="I365">
        <f t="shared" si="198"/>
        <v>0</v>
      </c>
      <c r="J365">
        <f t="shared" si="198"/>
        <v>0</v>
      </c>
      <c r="K365">
        <f t="shared" si="198"/>
        <v>0</v>
      </c>
      <c r="L365">
        <f t="shared" si="198"/>
        <v>0</v>
      </c>
      <c r="M365">
        <f t="shared" si="198"/>
        <v>0</v>
      </c>
      <c r="N365">
        <f t="shared" si="198"/>
        <v>0</v>
      </c>
      <c r="O365">
        <f t="shared" si="198"/>
        <v>0</v>
      </c>
      <c r="P365">
        <f t="shared" si="198"/>
        <v>0</v>
      </c>
      <c r="Q365">
        <f t="shared" si="198"/>
        <v>0</v>
      </c>
      <c r="R365">
        <f t="shared" si="198"/>
        <v>0</v>
      </c>
      <c r="S365">
        <f t="shared" si="197"/>
        <v>0</v>
      </c>
      <c r="T365">
        <f t="shared" si="197"/>
        <v>0</v>
      </c>
      <c r="U365">
        <f t="shared" si="197"/>
        <v>0</v>
      </c>
      <c r="V365">
        <f t="shared" si="197"/>
        <v>0</v>
      </c>
      <c r="W365">
        <f t="shared" si="197"/>
        <v>0</v>
      </c>
      <c r="X365">
        <f t="shared" si="197"/>
        <v>0</v>
      </c>
      <c r="Y365">
        <f t="shared" si="197"/>
        <v>0</v>
      </c>
      <c r="Z365">
        <f t="shared" si="197"/>
        <v>0</v>
      </c>
      <c r="AA365">
        <f t="shared" si="197"/>
        <v>0</v>
      </c>
      <c r="AB365">
        <f t="shared" si="197"/>
        <v>0</v>
      </c>
      <c r="AC365">
        <f t="shared" si="197"/>
        <v>0</v>
      </c>
      <c r="AD365">
        <f t="shared" si="197"/>
        <v>0</v>
      </c>
      <c r="AE365">
        <f t="shared" si="197"/>
        <v>0</v>
      </c>
      <c r="AF365">
        <f t="shared" si="197"/>
        <v>0</v>
      </c>
      <c r="AG365">
        <f t="shared" si="197"/>
        <v>0</v>
      </c>
      <c r="AH365">
        <f t="shared" si="192"/>
        <v>0</v>
      </c>
      <c r="AI365">
        <f t="shared" si="192"/>
        <v>0</v>
      </c>
      <c r="AJ365">
        <f t="shared" si="192"/>
        <v>0</v>
      </c>
      <c r="AK365">
        <f t="shared" si="192"/>
        <v>0</v>
      </c>
      <c r="AL365">
        <f t="shared" si="192"/>
        <v>0</v>
      </c>
      <c r="AM365">
        <f t="shared" si="192"/>
        <v>0</v>
      </c>
      <c r="AN365">
        <f t="shared" si="192"/>
        <v>0</v>
      </c>
      <c r="AO365">
        <f t="shared" si="192"/>
        <v>0</v>
      </c>
      <c r="AP365">
        <f t="shared" si="192"/>
        <v>0</v>
      </c>
      <c r="AQ365">
        <f t="shared" si="192"/>
        <v>0</v>
      </c>
      <c r="AR365">
        <f t="shared" si="192"/>
        <v>0</v>
      </c>
      <c r="AS365">
        <f t="shared" si="192"/>
        <v>1</v>
      </c>
      <c r="AT365">
        <f t="shared" si="192"/>
        <v>0</v>
      </c>
      <c r="AU365">
        <f t="shared" si="192"/>
        <v>0</v>
      </c>
      <c r="AV365">
        <f t="shared" si="192"/>
        <v>0</v>
      </c>
      <c r="AW365">
        <f t="shared" ref="AW365:BL380" si="199">IF($B365=0,0,COUNTIFS($B365,"*"&amp;AW$1&amp;"*"))</f>
        <v>0</v>
      </c>
      <c r="AX365">
        <f t="shared" si="199"/>
        <v>0</v>
      </c>
      <c r="AY365">
        <f t="shared" si="199"/>
        <v>0</v>
      </c>
      <c r="AZ365">
        <f t="shared" si="199"/>
        <v>0</v>
      </c>
      <c r="BA365">
        <f t="shared" si="199"/>
        <v>0</v>
      </c>
      <c r="BB365">
        <f t="shared" si="199"/>
        <v>0</v>
      </c>
      <c r="BC365">
        <f t="shared" si="199"/>
        <v>0</v>
      </c>
      <c r="BD365">
        <f t="shared" si="199"/>
        <v>0</v>
      </c>
      <c r="BE365">
        <f t="shared" si="199"/>
        <v>0</v>
      </c>
      <c r="BF365">
        <f t="shared" si="199"/>
        <v>0</v>
      </c>
      <c r="BG365">
        <f t="shared" si="199"/>
        <v>0</v>
      </c>
      <c r="BH365">
        <f t="shared" si="199"/>
        <v>0</v>
      </c>
      <c r="BI365">
        <f t="shared" si="199"/>
        <v>0</v>
      </c>
      <c r="BJ365">
        <f t="shared" si="199"/>
        <v>0</v>
      </c>
      <c r="BK365">
        <f t="shared" si="199"/>
        <v>0</v>
      </c>
      <c r="BL365">
        <f t="shared" si="199"/>
        <v>0</v>
      </c>
      <c r="BM365">
        <f t="shared" si="196"/>
        <v>0</v>
      </c>
      <c r="BN365">
        <f t="shared" si="196"/>
        <v>0</v>
      </c>
      <c r="BO365">
        <f t="shared" si="196"/>
        <v>0</v>
      </c>
      <c r="BP365">
        <f t="shared" si="196"/>
        <v>0</v>
      </c>
      <c r="BQ365">
        <f t="shared" si="196"/>
        <v>0</v>
      </c>
      <c r="BR365">
        <f t="shared" si="196"/>
        <v>0</v>
      </c>
      <c r="BS365">
        <f t="shared" si="196"/>
        <v>0</v>
      </c>
      <c r="BT365">
        <f t="shared" si="196"/>
        <v>0</v>
      </c>
      <c r="BU365">
        <f t="shared" si="196"/>
        <v>0</v>
      </c>
      <c r="BV365">
        <f t="shared" si="196"/>
        <v>0</v>
      </c>
      <c r="BW365">
        <f t="shared" si="196"/>
        <v>0</v>
      </c>
      <c r="BX365">
        <f t="shared" si="196"/>
        <v>0</v>
      </c>
      <c r="BY365">
        <f t="shared" si="196"/>
        <v>0</v>
      </c>
      <c r="BZ365">
        <f t="shared" si="196"/>
        <v>0</v>
      </c>
      <c r="CA365">
        <f t="shared" si="196"/>
        <v>0</v>
      </c>
      <c r="CB365">
        <f t="shared" si="196"/>
        <v>0</v>
      </c>
      <c r="CC365">
        <f t="shared" si="194"/>
        <v>0</v>
      </c>
      <c r="CD365">
        <f t="shared" si="194"/>
        <v>0</v>
      </c>
      <c r="CE365">
        <f t="shared" si="194"/>
        <v>0</v>
      </c>
      <c r="CF365">
        <f t="shared" si="194"/>
        <v>0</v>
      </c>
      <c r="CG365">
        <f t="shared" si="194"/>
        <v>0</v>
      </c>
      <c r="CH365">
        <f t="shared" si="194"/>
        <v>0</v>
      </c>
      <c r="CI365">
        <f t="shared" si="194"/>
        <v>0</v>
      </c>
      <c r="CJ365">
        <f t="shared" si="194"/>
        <v>0</v>
      </c>
      <c r="CK365">
        <f t="shared" si="194"/>
        <v>0</v>
      </c>
      <c r="CL365">
        <f t="shared" si="194"/>
        <v>0</v>
      </c>
      <c r="CM365">
        <f t="shared" si="194"/>
        <v>0</v>
      </c>
      <c r="CN365">
        <f t="shared" si="194"/>
        <v>0</v>
      </c>
      <c r="CO365">
        <f t="shared" si="194"/>
        <v>0</v>
      </c>
      <c r="CP365">
        <f t="shared" si="194"/>
        <v>0</v>
      </c>
      <c r="CQ365">
        <f t="shared" si="194"/>
        <v>0</v>
      </c>
      <c r="CR365">
        <f t="shared" si="195"/>
        <v>0</v>
      </c>
      <c r="CS365">
        <f t="shared" si="195"/>
        <v>0</v>
      </c>
      <c r="CT365">
        <f t="shared" si="195"/>
        <v>0</v>
      </c>
      <c r="CU365">
        <f t="shared" si="195"/>
        <v>0</v>
      </c>
      <c r="CV365">
        <f t="shared" si="195"/>
        <v>0</v>
      </c>
      <c r="CW365">
        <f t="shared" si="195"/>
        <v>0</v>
      </c>
      <c r="CX365">
        <f t="shared" si="195"/>
        <v>0</v>
      </c>
      <c r="CY365">
        <f t="shared" si="195"/>
        <v>0</v>
      </c>
      <c r="CZ365">
        <f t="shared" si="195"/>
        <v>0</v>
      </c>
      <c r="DA365">
        <f t="shared" si="195"/>
        <v>0</v>
      </c>
      <c r="DB365">
        <f t="shared" si="195"/>
        <v>0</v>
      </c>
      <c r="DC365">
        <f t="shared" si="195"/>
        <v>0</v>
      </c>
      <c r="DD365">
        <f t="shared" si="195"/>
        <v>0</v>
      </c>
      <c r="DE365">
        <f t="shared" si="195"/>
        <v>0</v>
      </c>
      <c r="DF365">
        <f t="shared" si="195"/>
        <v>0</v>
      </c>
      <c r="DG365">
        <f t="shared" si="195"/>
        <v>0</v>
      </c>
      <c r="DH365">
        <f t="shared" si="193"/>
        <v>0</v>
      </c>
      <c r="DI365">
        <f t="shared" si="193"/>
        <v>0</v>
      </c>
      <c r="DJ365">
        <f t="shared" si="193"/>
        <v>0</v>
      </c>
      <c r="DK365">
        <f t="shared" si="193"/>
        <v>0</v>
      </c>
      <c r="DL365">
        <f t="shared" si="193"/>
        <v>0</v>
      </c>
      <c r="DM365">
        <f t="shared" si="193"/>
        <v>0</v>
      </c>
      <c r="DN365">
        <f t="shared" si="193"/>
        <v>0</v>
      </c>
      <c r="DO365">
        <f t="shared" si="193"/>
        <v>0</v>
      </c>
      <c r="DP365">
        <f t="shared" si="193"/>
        <v>0</v>
      </c>
      <c r="DQ365">
        <f t="shared" si="193"/>
        <v>0</v>
      </c>
      <c r="DR365">
        <f t="shared" si="193"/>
        <v>0</v>
      </c>
      <c r="DS365">
        <f t="shared" si="193"/>
        <v>0</v>
      </c>
      <c r="DT365">
        <f t="shared" si="193"/>
        <v>0</v>
      </c>
      <c r="DU365">
        <f t="shared" si="193"/>
        <v>0</v>
      </c>
      <c r="DV365">
        <f t="shared" si="193"/>
        <v>0</v>
      </c>
    </row>
    <row r="366" spans="1:126" x14ac:dyDescent="0.3">
      <c r="A366" s="11" t="s">
        <v>581</v>
      </c>
      <c r="B366" s="15" t="e">
        <f>VLOOKUP(Sheet6!A366,Phase1IDs!A272:I1083,8,0)</f>
        <v>#N/A</v>
      </c>
      <c r="C366" t="e">
        <f t="shared" si="198"/>
        <v>#N/A</v>
      </c>
      <c r="D366" t="e">
        <f t="shared" si="198"/>
        <v>#N/A</v>
      </c>
      <c r="E366" t="e">
        <f t="shared" si="198"/>
        <v>#N/A</v>
      </c>
      <c r="F366" t="e">
        <f t="shared" si="198"/>
        <v>#N/A</v>
      </c>
      <c r="G366" t="e">
        <f t="shared" si="198"/>
        <v>#N/A</v>
      </c>
      <c r="H366" t="e">
        <f t="shared" si="198"/>
        <v>#N/A</v>
      </c>
      <c r="I366" t="e">
        <f t="shared" si="198"/>
        <v>#N/A</v>
      </c>
      <c r="J366" t="e">
        <f t="shared" si="198"/>
        <v>#N/A</v>
      </c>
      <c r="K366" t="e">
        <f t="shared" si="198"/>
        <v>#N/A</v>
      </c>
      <c r="L366" t="e">
        <f t="shared" si="198"/>
        <v>#N/A</v>
      </c>
      <c r="M366" t="e">
        <f t="shared" si="198"/>
        <v>#N/A</v>
      </c>
      <c r="N366" t="e">
        <f t="shared" si="198"/>
        <v>#N/A</v>
      </c>
      <c r="O366" t="e">
        <f t="shared" si="198"/>
        <v>#N/A</v>
      </c>
      <c r="P366" t="e">
        <f t="shared" si="198"/>
        <v>#N/A</v>
      </c>
      <c r="Q366" t="e">
        <f t="shared" si="198"/>
        <v>#N/A</v>
      </c>
      <c r="R366" t="e">
        <f t="shared" si="198"/>
        <v>#N/A</v>
      </c>
      <c r="S366" t="e">
        <f t="shared" si="197"/>
        <v>#N/A</v>
      </c>
      <c r="T366" t="e">
        <f t="shared" si="197"/>
        <v>#N/A</v>
      </c>
      <c r="U366" t="e">
        <f t="shared" si="197"/>
        <v>#N/A</v>
      </c>
      <c r="V366" t="e">
        <f t="shared" si="197"/>
        <v>#N/A</v>
      </c>
      <c r="W366" t="e">
        <f t="shared" si="197"/>
        <v>#N/A</v>
      </c>
      <c r="X366" t="e">
        <f t="shared" si="197"/>
        <v>#N/A</v>
      </c>
      <c r="Y366" t="e">
        <f t="shared" si="197"/>
        <v>#N/A</v>
      </c>
      <c r="Z366" t="e">
        <f t="shared" si="197"/>
        <v>#N/A</v>
      </c>
      <c r="AA366" t="e">
        <f t="shared" si="197"/>
        <v>#N/A</v>
      </c>
      <c r="AB366" t="e">
        <f t="shared" si="197"/>
        <v>#N/A</v>
      </c>
      <c r="AC366" t="e">
        <f t="shared" si="197"/>
        <v>#N/A</v>
      </c>
      <c r="AD366" t="e">
        <f t="shared" si="197"/>
        <v>#N/A</v>
      </c>
      <c r="AE366" t="e">
        <f t="shared" si="197"/>
        <v>#N/A</v>
      </c>
      <c r="AF366" t="e">
        <f t="shared" si="197"/>
        <v>#N/A</v>
      </c>
      <c r="AG366" t="e">
        <f t="shared" si="197"/>
        <v>#N/A</v>
      </c>
      <c r="AH366" t="e">
        <f t="shared" ref="AH366:AW381" si="200">IF($B366=0,0,COUNTIFS($B366,"*"&amp;AH$1&amp;"*"))</f>
        <v>#N/A</v>
      </c>
      <c r="AI366" t="e">
        <f t="shared" si="200"/>
        <v>#N/A</v>
      </c>
      <c r="AJ366" t="e">
        <f t="shared" si="200"/>
        <v>#N/A</v>
      </c>
      <c r="AK366" t="e">
        <f t="shared" si="200"/>
        <v>#N/A</v>
      </c>
      <c r="AL366" t="e">
        <f t="shared" si="200"/>
        <v>#N/A</v>
      </c>
      <c r="AM366" t="e">
        <f t="shared" si="200"/>
        <v>#N/A</v>
      </c>
      <c r="AN366" t="e">
        <f t="shared" si="200"/>
        <v>#N/A</v>
      </c>
      <c r="AO366" t="e">
        <f t="shared" si="200"/>
        <v>#N/A</v>
      </c>
      <c r="AP366" t="e">
        <f t="shared" si="200"/>
        <v>#N/A</v>
      </c>
      <c r="AQ366" t="e">
        <f t="shared" si="200"/>
        <v>#N/A</v>
      </c>
      <c r="AR366" t="e">
        <f t="shared" si="200"/>
        <v>#N/A</v>
      </c>
      <c r="AS366" t="e">
        <f t="shared" si="200"/>
        <v>#N/A</v>
      </c>
      <c r="AT366" t="e">
        <f t="shared" si="200"/>
        <v>#N/A</v>
      </c>
      <c r="AU366" t="e">
        <f t="shared" si="200"/>
        <v>#N/A</v>
      </c>
      <c r="AV366" t="e">
        <f t="shared" si="200"/>
        <v>#N/A</v>
      </c>
      <c r="AW366" t="e">
        <f t="shared" si="200"/>
        <v>#N/A</v>
      </c>
      <c r="AX366" t="e">
        <f t="shared" si="199"/>
        <v>#N/A</v>
      </c>
      <c r="AY366" t="e">
        <f t="shared" si="199"/>
        <v>#N/A</v>
      </c>
      <c r="AZ366" t="e">
        <f t="shared" si="199"/>
        <v>#N/A</v>
      </c>
      <c r="BA366" t="e">
        <f t="shared" si="199"/>
        <v>#N/A</v>
      </c>
      <c r="BB366" t="e">
        <f t="shared" si="199"/>
        <v>#N/A</v>
      </c>
      <c r="BC366" t="e">
        <f t="shared" si="199"/>
        <v>#N/A</v>
      </c>
      <c r="BD366" t="e">
        <f t="shared" si="199"/>
        <v>#N/A</v>
      </c>
      <c r="BE366" t="e">
        <f t="shared" si="199"/>
        <v>#N/A</v>
      </c>
      <c r="BF366" t="e">
        <f t="shared" si="199"/>
        <v>#N/A</v>
      </c>
      <c r="BG366" t="e">
        <f t="shared" si="199"/>
        <v>#N/A</v>
      </c>
      <c r="BH366" t="e">
        <f t="shared" si="199"/>
        <v>#N/A</v>
      </c>
      <c r="BI366" t="e">
        <f t="shared" si="199"/>
        <v>#N/A</v>
      </c>
      <c r="BJ366" t="e">
        <f t="shared" si="199"/>
        <v>#N/A</v>
      </c>
      <c r="BK366" t="e">
        <f t="shared" si="199"/>
        <v>#N/A</v>
      </c>
      <c r="BL366" t="e">
        <f t="shared" si="199"/>
        <v>#N/A</v>
      </c>
      <c r="BM366" t="e">
        <f t="shared" si="196"/>
        <v>#N/A</v>
      </c>
      <c r="BN366" t="e">
        <f t="shared" si="196"/>
        <v>#N/A</v>
      </c>
      <c r="BO366" t="e">
        <f t="shared" si="196"/>
        <v>#N/A</v>
      </c>
      <c r="BP366" t="e">
        <f t="shared" si="196"/>
        <v>#N/A</v>
      </c>
      <c r="BQ366" t="e">
        <f t="shared" si="196"/>
        <v>#N/A</v>
      </c>
      <c r="BR366" t="e">
        <f t="shared" si="196"/>
        <v>#N/A</v>
      </c>
      <c r="BS366" t="e">
        <f t="shared" si="196"/>
        <v>#N/A</v>
      </c>
      <c r="BT366" t="e">
        <f t="shared" si="196"/>
        <v>#N/A</v>
      </c>
      <c r="BU366" t="e">
        <f t="shared" si="196"/>
        <v>#N/A</v>
      </c>
      <c r="BV366" t="e">
        <f t="shared" si="196"/>
        <v>#N/A</v>
      </c>
      <c r="BW366" t="e">
        <f t="shared" si="196"/>
        <v>#N/A</v>
      </c>
      <c r="BX366" t="e">
        <f t="shared" si="196"/>
        <v>#N/A</v>
      </c>
      <c r="BY366" t="e">
        <f t="shared" si="196"/>
        <v>#N/A</v>
      </c>
      <c r="BZ366" t="e">
        <f t="shared" si="196"/>
        <v>#N/A</v>
      </c>
      <c r="CA366" t="e">
        <f t="shared" si="196"/>
        <v>#N/A</v>
      </c>
      <c r="CB366" t="e">
        <f t="shared" si="196"/>
        <v>#N/A</v>
      </c>
      <c r="CC366" t="e">
        <f t="shared" si="194"/>
        <v>#N/A</v>
      </c>
      <c r="CD366" t="e">
        <f t="shared" si="194"/>
        <v>#N/A</v>
      </c>
      <c r="CE366" t="e">
        <f t="shared" si="194"/>
        <v>#N/A</v>
      </c>
      <c r="CF366" t="e">
        <f t="shared" si="194"/>
        <v>#N/A</v>
      </c>
      <c r="CG366" t="e">
        <f t="shared" si="194"/>
        <v>#N/A</v>
      </c>
      <c r="CH366" t="e">
        <f t="shared" si="194"/>
        <v>#N/A</v>
      </c>
      <c r="CI366" t="e">
        <f t="shared" si="194"/>
        <v>#N/A</v>
      </c>
      <c r="CJ366" t="e">
        <f t="shared" si="194"/>
        <v>#N/A</v>
      </c>
      <c r="CK366" t="e">
        <f t="shared" si="194"/>
        <v>#N/A</v>
      </c>
      <c r="CL366" t="e">
        <f t="shared" si="194"/>
        <v>#N/A</v>
      </c>
      <c r="CM366" t="e">
        <f t="shared" si="194"/>
        <v>#N/A</v>
      </c>
      <c r="CN366" t="e">
        <f t="shared" si="194"/>
        <v>#N/A</v>
      </c>
      <c r="CO366" t="e">
        <f t="shared" si="194"/>
        <v>#N/A</v>
      </c>
      <c r="CP366" t="e">
        <f t="shared" si="194"/>
        <v>#N/A</v>
      </c>
      <c r="CQ366" t="e">
        <f t="shared" si="194"/>
        <v>#N/A</v>
      </c>
      <c r="CR366" t="e">
        <f t="shared" si="195"/>
        <v>#N/A</v>
      </c>
      <c r="CS366" t="e">
        <f t="shared" si="195"/>
        <v>#N/A</v>
      </c>
      <c r="CT366" t="e">
        <f t="shared" si="195"/>
        <v>#N/A</v>
      </c>
      <c r="CU366" t="e">
        <f t="shared" si="195"/>
        <v>#N/A</v>
      </c>
      <c r="CV366" t="e">
        <f t="shared" si="195"/>
        <v>#N/A</v>
      </c>
      <c r="CW366" t="e">
        <f t="shared" si="195"/>
        <v>#N/A</v>
      </c>
      <c r="CX366" t="e">
        <f t="shared" si="195"/>
        <v>#N/A</v>
      </c>
      <c r="CY366" t="e">
        <f t="shared" si="195"/>
        <v>#N/A</v>
      </c>
      <c r="CZ366" t="e">
        <f t="shared" si="195"/>
        <v>#N/A</v>
      </c>
      <c r="DA366" t="e">
        <f t="shared" si="195"/>
        <v>#N/A</v>
      </c>
      <c r="DB366" t="e">
        <f t="shared" si="195"/>
        <v>#N/A</v>
      </c>
      <c r="DC366" t="e">
        <f t="shared" si="195"/>
        <v>#N/A</v>
      </c>
      <c r="DD366" t="e">
        <f t="shared" si="195"/>
        <v>#N/A</v>
      </c>
      <c r="DE366" t="e">
        <f t="shared" si="195"/>
        <v>#N/A</v>
      </c>
      <c r="DF366" t="e">
        <f t="shared" si="195"/>
        <v>#N/A</v>
      </c>
      <c r="DG366" t="e">
        <f t="shared" si="195"/>
        <v>#N/A</v>
      </c>
      <c r="DH366" t="e">
        <f t="shared" si="193"/>
        <v>#N/A</v>
      </c>
      <c r="DI366" t="e">
        <f t="shared" si="193"/>
        <v>#N/A</v>
      </c>
      <c r="DJ366" t="e">
        <f t="shared" si="193"/>
        <v>#N/A</v>
      </c>
      <c r="DK366" t="e">
        <f t="shared" si="193"/>
        <v>#N/A</v>
      </c>
      <c r="DL366" t="e">
        <f t="shared" si="193"/>
        <v>#N/A</v>
      </c>
      <c r="DM366" t="e">
        <f t="shared" si="193"/>
        <v>#N/A</v>
      </c>
      <c r="DN366" t="e">
        <f t="shared" si="193"/>
        <v>#N/A</v>
      </c>
      <c r="DO366" t="e">
        <f t="shared" si="193"/>
        <v>#N/A</v>
      </c>
      <c r="DP366" t="e">
        <f t="shared" si="193"/>
        <v>#N/A</v>
      </c>
      <c r="DQ366" t="e">
        <f t="shared" si="193"/>
        <v>#N/A</v>
      </c>
      <c r="DR366" t="e">
        <f t="shared" si="193"/>
        <v>#N/A</v>
      </c>
      <c r="DS366" t="e">
        <f t="shared" si="193"/>
        <v>#N/A</v>
      </c>
      <c r="DT366" t="e">
        <f t="shared" si="193"/>
        <v>#N/A</v>
      </c>
      <c r="DU366" t="e">
        <f t="shared" si="193"/>
        <v>#N/A</v>
      </c>
      <c r="DV366" t="e">
        <f t="shared" si="193"/>
        <v>#N/A</v>
      </c>
    </row>
    <row r="367" spans="1:126" x14ac:dyDescent="0.3">
      <c r="A367" s="13" t="s">
        <v>627</v>
      </c>
      <c r="B367" s="15" t="e">
        <f>VLOOKUP(Sheet6!A367,Phase1IDs!A273:I1084,8,0)</f>
        <v>#N/A</v>
      </c>
      <c r="C367" t="e">
        <f t="shared" si="198"/>
        <v>#N/A</v>
      </c>
      <c r="D367" t="e">
        <f t="shared" si="198"/>
        <v>#N/A</v>
      </c>
      <c r="E367" t="e">
        <f t="shared" si="198"/>
        <v>#N/A</v>
      </c>
      <c r="F367" t="e">
        <f t="shared" si="198"/>
        <v>#N/A</v>
      </c>
      <c r="G367" t="e">
        <f t="shared" si="198"/>
        <v>#N/A</v>
      </c>
      <c r="H367" t="e">
        <f t="shared" si="198"/>
        <v>#N/A</v>
      </c>
      <c r="I367" t="e">
        <f t="shared" si="198"/>
        <v>#N/A</v>
      </c>
      <c r="J367" t="e">
        <f t="shared" si="198"/>
        <v>#N/A</v>
      </c>
      <c r="K367" t="e">
        <f t="shared" si="198"/>
        <v>#N/A</v>
      </c>
      <c r="L367" t="e">
        <f t="shared" si="198"/>
        <v>#N/A</v>
      </c>
      <c r="M367" t="e">
        <f t="shared" si="198"/>
        <v>#N/A</v>
      </c>
      <c r="N367" t="e">
        <f t="shared" si="198"/>
        <v>#N/A</v>
      </c>
      <c r="O367" t="e">
        <f t="shared" si="198"/>
        <v>#N/A</v>
      </c>
      <c r="P367" t="e">
        <f t="shared" si="198"/>
        <v>#N/A</v>
      </c>
      <c r="Q367" t="e">
        <f t="shared" si="198"/>
        <v>#N/A</v>
      </c>
      <c r="R367" t="e">
        <f t="shared" si="198"/>
        <v>#N/A</v>
      </c>
      <c r="S367" t="e">
        <f t="shared" si="197"/>
        <v>#N/A</v>
      </c>
      <c r="T367" t="e">
        <f t="shared" si="197"/>
        <v>#N/A</v>
      </c>
      <c r="U367" t="e">
        <f t="shared" si="197"/>
        <v>#N/A</v>
      </c>
      <c r="V367" t="e">
        <f t="shared" si="197"/>
        <v>#N/A</v>
      </c>
      <c r="W367" t="e">
        <f t="shared" si="197"/>
        <v>#N/A</v>
      </c>
      <c r="X367" t="e">
        <f t="shared" si="197"/>
        <v>#N/A</v>
      </c>
      <c r="Y367" t="e">
        <f t="shared" si="197"/>
        <v>#N/A</v>
      </c>
      <c r="Z367" t="e">
        <f t="shared" si="197"/>
        <v>#N/A</v>
      </c>
      <c r="AA367" t="e">
        <f t="shared" si="197"/>
        <v>#N/A</v>
      </c>
      <c r="AB367" t="e">
        <f t="shared" si="197"/>
        <v>#N/A</v>
      </c>
      <c r="AC367" t="e">
        <f t="shared" si="197"/>
        <v>#N/A</v>
      </c>
      <c r="AD367" t="e">
        <f t="shared" si="197"/>
        <v>#N/A</v>
      </c>
      <c r="AE367" t="e">
        <f t="shared" si="197"/>
        <v>#N/A</v>
      </c>
      <c r="AF367" t="e">
        <f t="shared" si="197"/>
        <v>#N/A</v>
      </c>
      <c r="AG367" t="e">
        <f t="shared" si="197"/>
        <v>#N/A</v>
      </c>
      <c r="AH367" t="e">
        <f t="shared" si="200"/>
        <v>#N/A</v>
      </c>
      <c r="AI367" t="e">
        <f t="shared" si="200"/>
        <v>#N/A</v>
      </c>
      <c r="AJ367" t="e">
        <f t="shared" si="200"/>
        <v>#N/A</v>
      </c>
      <c r="AK367" t="e">
        <f t="shared" si="200"/>
        <v>#N/A</v>
      </c>
      <c r="AL367" t="e">
        <f t="shared" si="200"/>
        <v>#N/A</v>
      </c>
      <c r="AM367" t="e">
        <f t="shared" si="200"/>
        <v>#N/A</v>
      </c>
      <c r="AN367" t="e">
        <f t="shared" si="200"/>
        <v>#N/A</v>
      </c>
      <c r="AO367" t="e">
        <f t="shared" si="200"/>
        <v>#N/A</v>
      </c>
      <c r="AP367" t="e">
        <f t="shared" si="200"/>
        <v>#N/A</v>
      </c>
      <c r="AQ367" t="e">
        <f t="shared" si="200"/>
        <v>#N/A</v>
      </c>
      <c r="AR367" t="e">
        <f t="shared" si="200"/>
        <v>#N/A</v>
      </c>
      <c r="AS367" t="e">
        <f t="shared" si="200"/>
        <v>#N/A</v>
      </c>
      <c r="AT367" t="e">
        <f t="shared" si="200"/>
        <v>#N/A</v>
      </c>
      <c r="AU367" t="e">
        <f t="shared" si="200"/>
        <v>#N/A</v>
      </c>
      <c r="AV367" t="e">
        <f t="shared" si="200"/>
        <v>#N/A</v>
      </c>
      <c r="AW367" t="e">
        <f t="shared" si="200"/>
        <v>#N/A</v>
      </c>
      <c r="AX367" t="e">
        <f t="shared" si="199"/>
        <v>#N/A</v>
      </c>
      <c r="AY367" t="e">
        <f t="shared" si="199"/>
        <v>#N/A</v>
      </c>
      <c r="AZ367" t="e">
        <f t="shared" si="199"/>
        <v>#N/A</v>
      </c>
      <c r="BA367" t="e">
        <f t="shared" si="199"/>
        <v>#N/A</v>
      </c>
      <c r="BB367" t="e">
        <f t="shared" si="199"/>
        <v>#N/A</v>
      </c>
      <c r="BC367" t="e">
        <f t="shared" si="199"/>
        <v>#N/A</v>
      </c>
      <c r="BD367" t="e">
        <f t="shared" si="199"/>
        <v>#N/A</v>
      </c>
      <c r="BE367" t="e">
        <f t="shared" si="199"/>
        <v>#N/A</v>
      </c>
      <c r="BF367" t="e">
        <f t="shared" si="199"/>
        <v>#N/A</v>
      </c>
      <c r="BG367" t="e">
        <f t="shared" si="199"/>
        <v>#N/A</v>
      </c>
      <c r="BH367" t="e">
        <f t="shared" si="199"/>
        <v>#N/A</v>
      </c>
      <c r="BI367" t="e">
        <f t="shared" si="199"/>
        <v>#N/A</v>
      </c>
      <c r="BJ367" t="e">
        <f t="shared" si="199"/>
        <v>#N/A</v>
      </c>
      <c r="BK367" t="e">
        <f t="shared" si="199"/>
        <v>#N/A</v>
      </c>
      <c r="BL367" t="e">
        <f t="shared" si="199"/>
        <v>#N/A</v>
      </c>
      <c r="BM367" t="e">
        <f t="shared" si="196"/>
        <v>#N/A</v>
      </c>
      <c r="BN367" t="e">
        <f t="shared" si="196"/>
        <v>#N/A</v>
      </c>
      <c r="BO367" t="e">
        <f t="shared" si="196"/>
        <v>#N/A</v>
      </c>
      <c r="BP367" t="e">
        <f t="shared" si="196"/>
        <v>#N/A</v>
      </c>
      <c r="BQ367" t="e">
        <f t="shared" si="196"/>
        <v>#N/A</v>
      </c>
      <c r="BR367" t="e">
        <f t="shared" si="196"/>
        <v>#N/A</v>
      </c>
      <c r="BS367" t="e">
        <f t="shared" si="196"/>
        <v>#N/A</v>
      </c>
      <c r="BT367" t="e">
        <f t="shared" si="196"/>
        <v>#N/A</v>
      </c>
      <c r="BU367" t="e">
        <f t="shared" si="196"/>
        <v>#N/A</v>
      </c>
      <c r="BV367" t="e">
        <f t="shared" si="196"/>
        <v>#N/A</v>
      </c>
      <c r="BW367" t="e">
        <f t="shared" si="196"/>
        <v>#N/A</v>
      </c>
      <c r="BX367" t="e">
        <f t="shared" si="196"/>
        <v>#N/A</v>
      </c>
      <c r="BY367" t="e">
        <f t="shared" si="196"/>
        <v>#N/A</v>
      </c>
      <c r="BZ367" t="e">
        <f t="shared" si="196"/>
        <v>#N/A</v>
      </c>
      <c r="CA367" t="e">
        <f t="shared" si="196"/>
        <v>#N/A</v>
      </c>
      <c r="CB367" t="e">
        <f t="shared" si="196"/>
        <v>#N/A</v>
      </c>
      <c r="CC367" t="e">
        <f t="shared" si="194"/>
        <v>#N/A</v>
      </c>
      <c r="CD367" t="e">
        <f t="shared" si="194"/>
        <v>#N/A</v>
      </c>
      <c r="CE367" t="e">
        <f t="shared" si="194"/>
        <v>#N/A</v>
      </c>
      <c r="CF367" t="e">
        <f t="shared" si="194"/>
        <v>#N/A</v>
      </c>
      <c r="CG367" t="e">
        <f t="shared" si="194"/>
        <v>#N/A</v>
      </c>
      <c r="CH367" t="e">
        <f t="shared" si="194"/>
        <v>#N/A</v>
      </c>
      <c r="CI367" t="e">
        <f t="shared" si="194"/>
        <v>#N/A</v>
      </c>
      <c r="CJ367" t="e">
        <f t="shared" si="194"/>
        <v>#N/A</v>
      </c>
      <c r="CK367" t="e">
        <f t="shared" si="194"/>
        <v>#N/A</v>
      </c>
      <c r="CL367" t="e">
        <f t="shared" si="194"/>
        <v>#N/A</v>
      </c>
      <c r="CM367" t="e">
        <f t="shared" si="194"/>
        <v>#N/A</v>
      </c>
      <c r="CN367" t="e">
        <f t="shared" si="194"/>
        <v>#N/A</v>
      </c>
      <c r="CO367" t="e">
        <f t="shared" si="194"/>
        <v>#N/A</v>
      </c>
      <c r="CP367" t="e">
        <f t="shared" si="194"/>
        <v>#N/A</v>
      </c>
      <c r="CQ367" t="e">
        <f t="shared" si="194"/>
        <v>#N/A</v>
      </c>
      <c r="CR367" t="e">
        <f t="shared" si="195"/>
        <v>#N/A</v>
      </c>
      <c r="CS367" t="e">
        <f t="shared" si="195"/>
        <v>#N/A</v>
      </c>
      <c r="CT367" t="e">
        <f t="shared" si="195"/>
        <v>#N/A</v>
      </c>
      <c r="CU367" t="e">
        <f t="shared" si="195"/>
        <v>#N/A</v>
      </c>
      <c r="CV367" t="e">
        <f t="shared" si="195"/>
        <v>#N/A</v>
      </c>
      <c r="CW367" t="e">
        <f t="shared" si="195"/>
        <v>#N/A</v>
      </c>
      <c r="CX367" t="e">
        <f t="shared" si="195"/>
        <v>#N/A</v>
      </c>
      <c r="CY367" t="e">
        <f t="shared" si="195"/>
        <v>#N/A</v>
      </c>
      <c r="CZ367" t="e">
        <f t="shared" si="195"/>
        <v>#N/A</v>
      </c>
      <c r="DA367" t="e">
        <f t="shared" si="195"/>
        <v>#N/A</v>
      </c>
      <c r="DB367" t="e">
        <f t="shared" si="195"/>
        <v>#N/A</v>
      </c>
      <c r="DC367" t="e">
        <f t="shared" si="195"/>
        <v>#N/A</v>
      </c>
      <c r="DD367" t="e">
        <f t="shared" si="195"/>
        <v>#N/A</v>
      </c>
      <c r="DE367" t="e">
        <f t="shared" si="195"/>
        <v>#N/A</v>
      </c>
      <c r="DF367" t="e">
        <f t="shared" si="195"/>
        <v>#N/A</v>
      </c>
      <c r="DG367" t="e">
        <f t="shared" si="195"/>
        <v>#N/A</v>
      </c>
      <c r="DH367" t="e">
        <f t="shared" si="193"/>
        <v>#N/A</v>
      </c>
      <c r="DI367" t="e">
        <f t="shared" si="193"/>
        <v>#N/A</v>
      </c>
      <c r="DJ367" t="e">
        <f t="shared" si="193"/>
        <v>#N/A</v>
      </c>
      <c r="DK367" t="e">
        <f t="shared" si="193"/>
        <v>#N/A</v>
      </c>
      <c r="DL367" t="e">
        <f t="shared" si="193"/>
        <v>#N/A</v>
      </c>
      <c r="DM367" t="e">
        <f t="shared" si="193"/>
        <v>#N/A</v>
      </c>
      <c r="DN367" t="e">
        <f t="shared" si="193"/>
        <v>#N/A</v>
      </c>
      <c r="DO367" t="e">
        <f t="shared" si="193"/>
        <v>#N/A</v>
      </c>
      <c r="DP367" t="e">
        <f t="shared" si="193"/>
        <v>#N/A</v>
      </c>
      <c r="DQ367" t="e">
        <f t="shared" si="193"/>
        <v>#N/A</v>
      </c>
      <c r="DR367" t="e">
        <f t="shared" si="193"/>
        <v>#N/A</v>
      </c>
      <c r="DS367" t="e">
        <f t="shared" si="193"/>
        <v>#N/A</v>
      </c>
      <c r="DT367" t="e">
        <f t="shared" si="193"/>
        <v>#N/A</v>
      </c>
      <c r="DU367" t="e">
        <f t="shared" si="193"/>
        <v>#N/A</v>
      </c>
      <c r="DV367" t="e">
        <f t="shared" si="193"/>
        <v>#N/A</v>
      </c>
    </row>
    <row r="368" spans="1:126" x14ac:dyDescent="0.3">
      <c r="A368" s="11" t="s">
        <v>1038</v>
      </c>
      <c r="B368" s="15" t="e">
        <f>VLOOKUP(Sheet6!A368,Phase1IDs!A274:I1085,8,0)</f>
        <v>#N/A</v>
      </c>
      <c r="C368" t="e">
        <f t="shared" si="198"/>
        <v>#N/A</v>
      </c>
      <c r="D368" t="e">
        <f t="shared" si="198"/>
        <v>#N/A</v>
      </c>
      <c r="E368" t="e">
        <f t="shared" si="198"/>
        <v>#N/A</v>
      </c>
      <c r="F368" t="e">
        <f t="shared" si="198"/>
        <v>#N/A</v>
      </c>
      <c r="G368" t="e">
        <f t="shared" si="198"/>
        <v>#N/A</v>
      </c>
      <c r="H368" t="e">
        <f t="shared" si="198"/>
        <v>#N/A</v>
      </c>
      <c r="I368" t="e">
        <f t="shared" si="198"/>
        <v>#N/A</v>
      </c>
      <c r="J368" t="e">
        <f t="shared" si="198"/>
        <v>#N/A</v>
      </c>
      <c r="K368" t="e">
        <f t="shared" si="198"/>
        <v>#N/A</v>
      </c>
      <c r="L368" t="e">
        <f t="shared" si="198"/>
        <v>#N/A</v>
      </c>
      <c r="M368" t="e">
        <f t="shared" si="198"/>
        <v>#N/A</v>
      </c>
      <c r="N368" t="e">
        <f t="shared" si="198"/>
        <v>#N/A</v>
      </c>
      <c r="O368" t="e">
        <f t="shared" si="198"/>
        <v>#N/A</v>
      </c>
      <c r="P368" t="e">
        <f t="shared" si="198"/>
        <v>#N/A</v>
      </c>
      <c r="Q368" t="e">
        <f t="shared" si="198"/>
        <v>#N/A</v>
      </c>
      <c r="R368" t="e">
        <f t="shared" si="198"/>
        <v>#N/A</v>
      </c>
      <c r="S368" t="e">
        <f t="shared" si="197"/>
        <v>#N/A</v>
      </c>
      <c r="T368" t="e">
        <f t="shared" si="197"/>
        <v>#N/A</v>
      </c>
      <c r="U368" t="e">
        <f t="shared" si="197"/>
        <v>#N/A</v>
      </c>
      <c r="V368" t="e">
        <f t="shared" si="197"/>
        <v>#N/A</v>
      </c>
      <c r="W368" t="e">
        <f t="shared" si="197"/>
        <v>#N/A</v>
      </c>
      <c r="X368" t="e">
        <f t="shared" si="197"/>
        <v>#N/A</v>
      </c>
      <c r="Y368" t="e">
        <f t="shared" si="197"/>
        <v>#N/A</v>
      </c>
      <c r="Z368" t="e">
        <f t="shared" si="197"/>
        <v>#N/A</v>
      </c>
      <c r="AA368" t="e">
        <f t="shared" si="197"/>
        <v>#N/A</v>
      </c>
      <c r="AB368" t="e">
        <f t="shared" si="197"/>
        <v>#N/A</v>
      </c>
      <c r="AC368" t="e">
        <f t="shared" si="197"/>
        <v>#N/A</v>
      </c>
      <c r="AD368" t="e">
        <f t="shared" si="197"/>
        <v>#N/A</v>
      </c>
      <c r="AE368" t="e">
        <f t="shared" si="197"/>
        <v>#N/A</v>
      </c>
      <c r="AF368" t="e">
        <f t="shared" si="197"/>
        <v>#N/A</v>
      </c>
      <c r="AG368" t="e">
        <f t="shared" si="197"/>
        <v>#N/A</v>
      </c>
      <c r="AH368" t="e">
        <f t="shared" si="200"/>
        <v>#N/A</v>
      </c>
      <c r="AI368" t="e">
        <f t="shared" si="200"/>
        <v>#N/A</v>
      </c>
      <c r="AJ368" t="e">
        <f t="shared" si="200"/>
        <v>#N/A</v>
      </c>
      <c r="AK368" t="e">
        <f t="shared" si="200"/>
        <v>#N/A</v>
      </c>
      <c r="AL368" t="e">
        <f t="shared" si="200"/>
        <v>#N/A</v>
      </c>
      <c r="AM368" t="e">
        <f t="shared" si="200"/>
        <v>#N/A</v>
      </c>
      <c r="AN368" t="e">
        <f t="shared" si="200"/>
        <v>#N/A</v>
      </c>
      <c r="AO368" t="e">
        <f t="shared" si="200"/>
        <v>#N/A</v>
      </c>
      <c r="AP368" t="e">
        <f t="shared" si="200"/>
        <v>#N/A</v>
      </c>
      <c r="AQ368" t="e">
        <f t="shared" si="200"/>
        <v>#N/A</v>
      </c>
      <c r="AR368" t="e">
        <f t="shared" si="200"/>
        <v>#N/A</v>
      </c>
      <c r="AS368" t="e">
        <f t="shared" si="200"/>
        <v>#N/A</v>
      </c>
      <c r="AT368" t="e">
        <f t="shared" si="200"/>
        <v>#N/A</v>
      </c>
      <c r="AU368" t="e">
        <f t="shared" si="200"/>
        <v>#N/A</v>
      </c>
      <c r="AV368" t="e">
        <f t="shared" si="200"/>
        <v>#N/A</v>
      </c>
      <c r="AW368" t="e">
        <f t="shared" si="200"/>
        <v>#N/A</v>
      </c>
      <c r="AX368" t="e">
        <f t="shared" si="199"/>
        <v>#N/A</v>
      </c>
      <c r="AY368" t="e">
        <f t="shared" si="199"/>
        <v>#N/A</v>
      </c>
      <c r="AZ368" t="e">
        <f t="shared" si="199"/>
        <v>#N/A</v>
      </c>
      <c r="BA368" t="e">
        <f t="shared" si="199"/>
        <v>#N/A</v>
      </c>
      <c r="BB368" t="e">
        <f t="shared" si="199"/>
        <v>#N/A</v>
      </c>
      <c r="BC368" t="e">
        <f t="shared" si="199"/>
        <v>#N/A</v>
      </c>
      <c r="BD368" t="e">
        <f t="shared" si="199"/>
        <v>#N/A</v>
      </c>
      <c r="BE368" t="e">
        <f t="shared" si="199"/>
        <v>#N/A</v>
      </c>
      <c r="BF368" t="e">
        <f t="shared" si="199"/>
        <v>#N/A</v>
      </c>
      <c r="BG368" t="e">
        <f t="shared" si="199"/>
        <v>#N/A</v>
      </c>
      <c r="BH368" t="e">
        <f t="shared" si="199"/>
        <v>#N/A</v>
      </c>
      <c r="BI368" t="e">
        <f t="shared" si="199"/>
        <v>#N/A</v>
      </c>
      <c r="BJ368" t="e">
        <f t="shared" si="199"/>
        <v>#N/A</v>
      </c>
      <c r="BK368" t="e">
        <f t="shared" si="199"/>
        <v>#N/A</v>
      </c>
      <c r="BL368" t="e">
        <f t="shared" si="199"/>
        <v>#N/A</v>
      </c>
      <c r="BM368" t="e">
        <f t="shared" si="196"/>
        <v>#N/A</v>
      </c>
      <c r="BN368" t="e">
        <f t="shared" si="196"/>
        <v>#N/A</v>
      </c>
      <c r="BO368" t="e">
        <f t="shared" si="196"/>
        <v>#N/A</v>
      </c>
      <c r="BP368" t="e">
        <f t="shared" si="196"/>
        <v>#N/A</v>
      </c>
      <c r="BQ368" t="e">
        <f t="shared" si="196"/>
        <v>#N/A</v>
      </c>
      <c r="BR368" t="e">
        <f t="shared" si="196"/>
        <v>#N/A</v>
      </c>
      <c r="BS368" t="e">
        <f t="shared" si="196"/>
        <v>#N/A</v>
      </c>
      <c r="BT368" t="e">
        <f t="shared" si="196"/>
        <v>#N/A</v>
      </c>
      <c r="BU368" t="e">
        <f t="shared" si="196"/>
        <v>#N/A</v>
      </c>
      <c r="BV368" t="e">
        <f t="shared" si="196"/>
        <v>#N/A</v>
      </c>
      <c r="BW368" t="e">
        <f t="shared" si="196"/>
        <v>#N/A</v>
      </c>
      <c r="BX368" t="e">
        <f t="shared" si="196"/>
        <v>#N/A</v>
      </c>
      <c r="BY368" t="e">
        <f t="shared" si="196"/>
        <v>#N/A</v>
      </c>
      <c r="BZ368" t="e">
        <f t="shared" si="196"/>
        <v>#N/A</v>
      </c>
      <c r="CA368" t="e">
        <f t="shared" si="196"/>
        <v>#N/A</v>
      </c>
      <c r="CB368" t="e">
        <f t="shared" si="196"/>
        <v>#N/A</v>
      </c>
      <c r="CC368" t="e">
        <f t="shared" si="194"/>
        <v>#N/A</v>
      </c>
      <c r="CD368" t="e">
        <f t="shared" si="194"/>
        <v>#N/A</v>
      </c>
      <c r="CE368" t="e">
        <f t="shared" si="194"/>
        <v>#N/A</v>
      </c>
      <c r="CF368" t="e">
        <f t="shared" si="194"/>
        <v>#N/A</v>
      </c>
      <c r="CG368" t="e">
        <f t="shared" si="194"/>
        <v>#N/A</v>
      </c>
      <c r="CH368" t="e">
        <f t="shared" si="194"/>
        <v>#N/A</v>
      </c>
      <c r="CI368" t="e">
        <f t="shared" si="194"/>
        <v>#N/A</v>
      </c>
      <c r="CJ368" t="e">
        <f t="shared" si="194"/>
        <v>#N/A</v>
      </c>
      <c r="CK368" t="e">
        <f t="shared" si="194"/>
        <v>#N/A</v>
      </c>
      <c r="CL368" t="e">
        <f t="shared" si="194"/>
        <v>#N/A</v>
      </c>
      <c r="CM368" t="e">
        <f t="shared" si="194"/>
        <v>#N/A</v>
      </c>
      <c r="CN368" t="e">
        <f t="shared" si="194"/>
        <v>#N/A</v>
      </c>
      <c r="CO368" t="e">
        <f t="shared" si="194"/>
        <v>#N/A</v>
      </c>
      <c r="CP368" t="e">
        <f t="shared" si="194"/>
        <v>#N/A</v>
      </c>
      <c r="CQ368" t="e">
        <f t="shared" si="194"/>
        <v>#N/A</v>
      </c>
      <c r="CR368" t="e">
        <f t="shared" si="195"/>
        <v>#N/A</v>
      </c>
      <c r="CS368" t="e">
        <f t="shared" si="195"/>
        <v>#N/A</v>
      </c>
      <c r="CT368" t="e">
        <f t="shared" si="195"/>
        <v>#N/A</v>
      </c>
      <c r="CU368" t="e">
        <f t="shared" si="195"/>
        <v>#N/A</v>
      </c>
      <c r="CV368" t="e">
        <f t="shared" si="195"/>
        <v>#N/A</v>
      </c>
      <c r="CW368" t="e">
        <f t="shared" si="195"/>
        <v>#N/A</v>
      </c>
      <c r="CX368" t="e">
        <f t="shared" si="195"/>
        <v>#N/A</v>
      </c>
      <c r="CY368" t="e">
        <f t="shared" si="195"/>
        <v>#N/A</v>
      </c>
      <c r="CZ368" t="e">
        <f t="shared" si="195"/>
        <v>#N/A</v>
      </c>
      <c r="DA368" t="e">
        <f t="shared" si="195"/>
        <v>#N/A</v>
      </c>
      <c r="DB368" t="e">
        <f t="shared" si="195"/>
        <v>#N/A</v>
      </c>
      <c r="DC368" t="e">
        <f t="shared" si="195"/>
        <v>#N/A</v>
      </c>
      <c r="DD368" t="e">
        <f t="shared" si="195"/>
        <v>#N/A</v>
      </c>
      <c r="DE368" t="e">
        <f t="shared" si="195"/>
        <v>#N/A</v>
      </c>
      <c r="DF368" t="e">
        <f t="shared" si="195"/>
        <v>#N/A</v>
      </c>
      <c r="DG368" t="e">
        <f t="shared" si="195"/>
        <v>#N/A</v>
      </c>
      <c r="DH368" t="e">
        <f t="shared" si="193"/>
        <v>#N/A</v>
      </c>
      <c r="DI368" t="e">
        <f t="shared" si="193"/>
        <v>#N/A</v>
      </c>
      <c r="DJ368" t="e">
        <f t="shared" si="193"/>
        <v>#N/A</v>
      </c>
      <c r="DK368" t="e">
        <f t="shared" si="193"/>
        <v>#N/A</v>
      </c>
      <c r="DL368" t="e">
        <f t="shared" si="193"/>
        <v>#N/A</v>
      </c>
      <c r="DM368" t="e">
        <f t="shared" si="193"/>
        <v>#N/A</v>
      </c>
      <c r="DN368" t="e">
        <f t="shared" si="193"/>
        <v>#N/A</v>
      </c>
      <c r="DO368" t="e">
        <f t="shared" si="193"/>
        <v>#N/A</v>
      </c>
      <c r="DP368" t="e">
        <f t="shared" si="193"/>
        <v>#N/A</v>
      </c>
      <c r="DQ368" t="e">
        <f t="shared" si="193"/>
        <v>#N/A</v>
      </c>
      <c r="DR368" t="e">
        <f t="shared" si="193"/>
        <v>#N/A</v>
      </c>
      <c r="DS368" t="e">
        <f t="shared" si="193"/>
        <v>#N/A</v>
      </c>
      <c r="DT368" t="e">
        <f t="shared" si="193"/>
        <v>#N/A</v>
      </c>
      <c r="DU368" t="e">
        <f t="shared" si="193"/>
        <v>#N/A</v>
      </c>
      <c r="DV368" t="e">
        <f t="shared" si="193"/>
        <v>#N/A</v>
      </c>
    </row>
    <row r="369" spans="1:126" x14ac:dyDescent="0.3">
      <c r="A369" s="13" t="s">
        <v>317</v>
      </c>
      <c r="B369" s="15" t="e">
        <f>VLOOKUP(Sheet6!A369,Phase1IDs!A275:I1086,8,0)</f>
        <v>#N/A</v>
      </c>
      <c r="C369" t="e">
        <f t="shared" si="198"/>
        <v>#N/A</v>
      </c>
      <c r="D369" t="e">
        <f t="shared" si="198"/>
        <v>#N/A</v>
      </c>
      <c r="E369" t="e">
        <f t="shared" si="198"/>
        <v>#N/A</v>
      </c>
      <c r="F369" t="e">
        <f t="shared" si="198"/>
        <v>#N/A</v>
      </c>
      <c r="G369" t="e">
        <f t="shared" si="198"/>
        <v>#N/A</v>
      </c>
      <c r="H369" t="e">
        <f t="shared" si="198"/>
        <v>#N/A</v>
      </c>
      <c r="I369" t="e">
        <f t="shared" si="198"/>
        <v>#N/A</v>
      </c>
      <c r="J369" t="e">
        <f t="shared" si="198"/>
        <v>#N/A</v>
      </c>
      <c r="K369" t="e">
        <f t="shared" si="198"/>
        <v>#N/A</v>
      </c>
      <c r="L369" t="e">
        <f t="shared" si="198"/>
        <v>#N/A</v>
      </c>
      <c r="M369" t="e">
        <f t="shared" si="198"/>
        <v>#N/A</v>
      </c>
      <c r="N369" t="e">
        <f t="shared" si="198"/>
        <v>#N/A</v>
      </c>
      <c r="O369" t="e">
        <f t="shared" si="198"/>
        <v>#N/A</v>
      </c>
      <c r="P369" t="e">
        <f t="shared" si="198"/>
        <v>#N/A</v>
      </c>
      <c r="Q369" t="e">
        <f t="shared" si="198"/>
        <v>#N/A</v>
      </c>
      <c r="R369" t="e">
        <f t="shared" si="198"/>
        <v>#N/A</v>
      </c>
      <c r="S369" t="e">
        <f t="shared" si="197"/>
        <v>#N/A</v>
      </c>
      <c r="T369" t="e">
        <f t="shared" si="197"/>
        <v>#N/A</v>
      </c>
      <c r="U369" t="e">
        <f t="shared" si="197"/>
        <v>#N/A</v>
      </c>
      <c r="V369" t="e">
        <f t="shared" si="197"/>
        <v>#N/A</v>
      </c>
      <c r="W369" t="e">
        <f t="shared" si="197"/>
        <v>#N/A</v>
      </c>
      <c r="X369" t="e">
        <f t="shared" si="197"/>
        <v>#N/A</v>
      </c>
      <c r="Y369" t="e">
        <f t="shared" si="197"/>
        <v>#N/A</v>
      </c>
      <c r="Z369" t="e">
        <f t="shared" si="197"/>
        <v>#N/A</v>
      </c>
      <c r="AA369" t="e">
        <f t="shared" si="197"/>
        <v>#N/A</v>
      </c>
      <c r="AB369" t="e">
        <f t="shared" si="197"/>
        <v>#N/A</v>
      </c>
      <c r="AC369" t="e">
        <f t="shared" si="197"/>
        <v>#N/A</v>
      </c>
      <c r="AD369" t="e">
        <f t="shared" si="197"/>
        <v>#N/A</v>
      </c>
      <c r="AE369" t="e">
        <f t="shared" si="197"/>
        <v>#N/A</v>
      </c>
      <c r="AF369" t="e">
        <f t="shared" si="197"/>
        <v>#N/A</v>
      </c>
      <c r="AG369" t="e">
        <f t="shared" si="197"/>
        <v>#N/A</v>
      </c>
      <c r="AH369" t="e">
        <f t="shared" si="200"/>
        <v>#N/A</v>
      </c>
      <c r="AI369" t="e">
        <f t="shared" si="200"/>
        <v>#N/A</v>
      </c>
      <c r="AJ369" t="e">
        <f t="shared" si="200"/>
        <v>#N/A</v>
      </c>
      <c r="AK369" t="e">
        <f t="shared" si="200"/>
        <v>#N/A</v>
      </c>
      <c r="AL369" t="e">
        <f t="shared" si="200"/>
        <v>#N/A</v>
      </c>
      <c r="AM369" t="e">
        <f t="shared" si="200"/>
        <v>#N/A</v>
      </c>
      <c r="AN369" t="e">
        <f t="shared" si="200"/>
        <v>#N/A</v>
      </c>
      <c r="AO369" t="e">
        <f t="shared" si="200"/>
        <v>#N/A</v>
      </c>
      <c r="AP369" t="e">
        <f t="shared" si="200"/>
        <v>#N/A</v>
      </c>
      <c r="AQ369" t="e">
        <f t="shared" si="200"/>
        <v>#N/A</v>
      </c>
      <c r="AR369" t="e">
        <f t="shared" si="200"/>
        <v>#N/A</v>
      </c>
      <c r="AS369" t="e">
        <f t="shared" si="200"/>
        <v>#N/A</v>
      </c>
      <c r="AT369" t="e">
        <f t="shared" si="200"/>
        <v>#N/A</v>
      </c>
      <c r="AU369" t="e">
        <f t="shared" si="200"/>
        <v>#N/A</v>
      </c>
      <c r="AV369" t="e">
        <f t="shared" si="200"/>
        <v>#N/A</v>
      </c>
      <c r="AW369" t="e">
        <f t="shared" si="200"/>
        <v>#N/A</v>
      </c>
      <c r="AX369" t="e">
        <f t="shared" si="199"/>
        <v>#N/A</v>
      </c>
      <c r="AY369" t="e">
        <f t="shared" si="199"/>
        <v>#N/A</v>
      </c>
      <c r="AZ369" t="e">
        <f t="shared" si="199"/>
        <v>#N/A</v>
      </c>
      <c r="BA369" t="e">
        <f t="shared" si="199"/>
        <v>#N/A</v>
      </c>
      <c r="BB369" t="e">
        <f t="shared" si="199"/>
        <v>#N/A</v>
      </c>
      <c r="BC369" t="e">
        <f t="shared" si="199"/>
        <v>#N/A</v>
      </c>
      <c r="BD369" t="e">
        <f t="shared" si="199"/>
        <v>#N/A</v>
      </c>
      <c r="BE369" t="e">
        <f t="shared" si="199"/>
        <v>#N/A</v>
      </c>
      <c r="BF369" t="e">
        <f t="shared" si="199"/>
        <v>#N/A</v>
      </c>
      <c r="BG369" t="e">
        <f t="shared" si="199"/>
        <v>#N/A</v>
      </c>
      <c r="BH369" t="e">
        <f t="shared" si="199"/>
        <v>#N/A</v>
      </c>
      <c r="BI369" t="e">
        <f t="shared" si="199"/>
        <v>#N/A</v>
      </c>
      <c r="BJ369" t="e">
        <f t="shared" si="199"/>
        <v>#N/A</v>
      </c>
      <c r="BK369" t="e">
        <f t="shared" si="199"/>
        <v>#N/A</v>
      </c>
      <c r="BL369" t="e">
        <f t="shared" si="199"/>
        <v>#N/A</v>
      </c>
      <c r="BM369" t="e">
        <f t="shared" si="196"/>
        <v>#N/A</v>
      </c>
      <c r="BN369" t="e">
        <f t="shared" si="196"/>
        <v>#N/A</v>
      </c>
      <c r="BO369" t="e">
        <f t="shared" si="196"/>
        <v>#N/A</v>
      </c>
      <c r="BP369" t="e">
        <f t="shared" si="196"/>
        <v>#N/A</v>
      </c>
      <c r="BQ369" t="e">
        <f t="shared" si="196"/>
        <v>#N/A</v>
      </c>
      <c r="BR369" t="e">
        <f t="shared" si="196"/>
        <v>#N/A</v>
      </c>
      <c r="BS369" t="e">
        <f t="shared" si="196"/>
        <v>#N/A</v>
      </c>
      <c r="BT369" t="e">
        <f t="shared" si="196"/>
        <v>#N/A</v>
      </c>
      <c r="BU369" t="e">
        <f t="shared" si="196"/>
        <v>#N/A</v>
      </c>
      <c r="BV369" t="e">
        <f t="shared" si="196"/>
        <v>#N/A</v>
      </c>
      <c r="BW369" t="e">
        <f t="shared" si="196"/>
        <v>#N/A</v>
      </c>
      <c r="BX369" t="e">
        <f t="shared" si="196"/>
        <v>#N/A</v>
      </c>
      <c r="BY369" t="e">
        <f t="shared" si="196"/>
        <v>#N/A</v>
      </c>
      <c r="BZ369" t="e">
        <f t="shared" si="196"/>
        <v>#N/A</v>
      </c>
      <c r="CA369" t="e">
        <f t="shared" si="196"/>
        <v>#N/A</v>
      </c>
      <c r="CB369" t="e">
        <f t="shared" si="196"/>
        <v>#N/A</v>
      </c>
      <c r="CC369" t="e">
        <f t="shared" si="194"/>
        <v>#N/A</v>
      </c>
      <c r="CD369" t="e">
        <f t="shared" si="194"/>
        <v>#N/A</v>
      </c>
      <c r="CE369" t="e">
        <f t="shared" si="194"/>
        <v>#N/A</v>
      </c>
      <c r="CF369" t="e">
        <f t="shared" si="194"/>
        <v>#N/A</v>
      </c>
      <c r="CG369" t="e">
        <f t="shared" si="194"/>
        <v>#N/A</v>
      </c>
      <c r="CH369" t="e">
        <f t="shared" si="194"/>
        <v>#N/A</v>
      </c>
      <c r="CI369" t="e">
        <f t="shared" si="194"/>
        <v>#N/A</v>
      </c>
      <c r="CJ369" t="e">
        <f t="shared" si="194"/>
        <v>#N/A</v>
      </c>
      <c r="CK369" t="e">
        <f t="shared" si="194"/>
        <v>#N/A</v>
      </c>
      <c r="CL369" t="e">
        <f t="shared" si="194"/>
        <v>#N/A</v>
      </c>
      <c r="CM369" t="e">
        <f t="shared" si="194"/>
        <v>#N/A</v>
      </c>
      <c r="CN369" t="e">
        <f t="shared" si="194"/>
        <v>#N/A</v>
      </c>
      <c r="CO369" t="e">
        <f t="shared" si="194"/>
        <v>#N/A</v>
      </c>
      <c r="CP369" t="e">
        <f t="shared" si="194"/>
        <v>#N/A</v>
      </c>
      <c r="CQ369" t="e">
        <f t="shared" si="194"/>
        <v>#N/A</v>
      </c>
      <c r="CR369" t="e">
        <f t="shared" si="195"/>
        <v>#N/A</v>
      </c>
      <c r="CS369" t="e">
        <f t="shared" si="195"/>
        <v>#N/A</v>
      </c>
      <c r="CT369" t="e">
        <f t="shared" si="195"/>
        <v>#N/A</v>
      </c>
      <c r="CU369" t="e">
        <f t="shared" si="195"/>
        <v>#N/A</v>
      </c>
      <c r="CV369" t="e">
        <f t="shared" si="195"/>
        <v>#N/A</v>
      </c>
      <c r="CW369" t="e">
        <f t="shared" si="195"/>
        <v>#N/A</v>
      </c>
      <c r="CX369" t="e">
        <f t="shared" si="195"/>
        <v>#N/A</v>
      </c>
      <c r="CY369" t="e">
        <f t="shared" si="195"/>
        <v>#N/A</v>
      </c>
      <c r="CZ369" t="e">
        <f t="shared" si="195"/>
        <v>#N/A</v>
      </c>
      <c r="DA369" t="e">
        <f t="shared" si="195"/>
        <v>#N/A</v>
      </c>
      <c r="DB369" t="e">
        <f t="shared" si="195"/>
        <v>#N/A</v>
      </c>
      <c r="DC369" t="e">
        <f t="shared" si="195"/>
        <v>#N/A</v>
      </c>
      <c r="DD369" t="e">
        <f t="shared" si="195"/>
        <v>#N/A</v>
      </c>
      <c r="DE369" t="e">
        <f t="shared" si="195"/>
        <v>#N/A</v>
      </c>
      <c r="DF369" t="e">
        <f t="shared" si="195"/>
        <v>#N/A</v>
      </c>
      <c r="DG369" t="e">
        <f t="shared" si="195"/>
        <v>#N/A</v>
      </c>
      <c r="DH369" t="e">
        <f t="shared" si="193"/>
        <v>#N/A</v>
      </c>
      <c r="DI369" t="e">
        <f t="shared" si="193"/>
        <v>#N/A</v>
      </c>
      <c r="DJ369" t="e">
        <f t="shared" si="193"/>
        <v>#N/A</v>
      </c>
      <c r="DK369" t="e">
        <f t="shared" si="193"/>
        <v>#N/A</v>
      </c>
      <c r="DL369" t="e">
        <f t="shared" si="193"/>
        <v>#N/A</v>
      </c>
      <c r="DM369" t="e">
        <f t="shared" si="193"/>
        <v>#N/A</v>
      </c>
      <c r="DN369" t="e">
        <f t="shared" si="193"/>
        <v>#N/A</v>
      </c>
      <c r="DO369" t="e">
        <f t="shared" si="193"/>
        <v>#N/A</v>
      </c>
      <c r="DP369" t="e">
        <f t="shared" si="193"/>
        <v>#N/A</v>
      </c>
      <c r="DQ369" t="e">
        <f t="shared" si="193"/>
        <v>#N/A</v>
      </c>
      <c r="DR369" t="e">
        <f t="shared" si="193"/>
        <v>#N/A</v>
      </c>
      <c r="DS369" t="e">
        <f t="shared" si="193"/>
        <v>#N/A</v>
      </c>
      <c r="DT369" t="e">
        <f t="shared" si="193"/>
        <v>#N/A</v>
      </c>
      <c r="DU369" t="e">
        <f t="shared" si="193"/>
        <v>#N/A</v>
      </c>
      <c r="DV369" t="e">
        <f t="shared" si="193"/>
        <v>#N/A</v>
      </c>
    </row>
    <row r="370" spans="1:126" x14ac:dyDescent="0.3">
      <c r="A370" s="11" t="s">
        <v>1092</v>
      </c>
      <c r="B370" s="15" t="e">
        <f>VLOOKUP(Sheet6!A370,Phase1IDs!A276:I1087,8,0)</f>
        <v>#N/A</v>
      </c>
      <c r="C370" t="e">
        <f t="shared" si="198"/>
        <v>#N/A</v>
      </c>
      <c r="D370" t="e">
        <f t="shared" si="198"/>
        <v>#N/A</v>
      </c>
      <c r="E370" t="e">
        <f t="shared" si="198"/>
        <v>#N/A</v>
      </c>
      <c r="F370" t="e">
        <f t="shared" si="198"/>
        <v>#N/A</v>
      </c>
      <c r="G370" t="e">
        <f t="shared" si="198"/>
        <v>#N/A</v>
      </c>
      <c r="H370" t="e">
        <f t="shared" si="198"/>
        <v>#N/A</v>
      </c>
      <c r="I370" t="e">
        <f t="shared" si="198"/>
        <v>#N/A</v>
      </c>
      <c r="J370" t="e">
        <f t="shared" si="198"/>
        <v>#N/A</v>
      </c>
      <c r="K370" t="e">
        <f t="shared" si="198"/>
        <v>#N/A</v>
      </c>
      <c r="L370" t="e">
        <f t="shared" si="198"/>
        <v>#N/A</v>
      </c>
      <c r="M370" t="e">
        <f t="shared" si="198"/>
        <v>#N/A</v>
      </c>
      <c r="N370" t="e">
        <f t="shared" si="198"/>
        <v>#N/A</v>
      </c>
      <c r="O370" t="e">
        <f t="shared" si="198"/>
        <v>#N/A</v>
      </c>
      <c r="P370" t="e">
        <f t="shared" si="198"/>
        <v>#N/A</v>
      </c>
      <c r="Q370" t="e">
        <f t="shared" si="198"/>
        <v>#N/A</v>
      </c>
      <c r="R370" t="e">
        <f t="shared" si="198"/>
        <v>#N/A</v>
      </c>
      <c r="S370" t="e">
        <f t="shared" si="197"/>
        <v>#N/A</v>
      </c>
      <c r="T370" t="e">
        <f t="shared" si="197"/>
        <v>#N/A</v>
      </c>
      <c r="U370" t="e">
        <f t="shared" si="197"/>
        <v>#N/A</v>
      </c>
      <c r="V370" t="e">
        <f t="shared" si="197"/>
        <v>#N/A</v>
      </c>
      <c r="W370" t="e">
        <f t="shared" si="197"/>
        <v>#N/A</v>
      </c>
      <c r="X370" t="e">
        <f t="shared" si="197"/>
        <v>#N/A</v>
      </c>
      <c r="Y370" t="e">
        <f t="shared" si="197"/>
        <v>#N/A</v>
      </c>
      <c r="Z370" t="e">
        <f t="shared" si="197"/>
        <v>#N/A</v>
      </c>
      <c r="AA370" t="e">
        <f t="shared" si="197"/>
        <v>#N/A</v>
      </c>
      <c r="AB370" t="e">
        <f t="shared" si="197"/>
        <v>#N/A</v>
      </c>
      <c r="AC370" t="e">
        <f t="shared" si="197"/>
        <v>#N/A</v>
      </c>
      <c r="AD370" t="e">
        <f t="shared" si="197"/>
        <v>#N/A</v>
      </c>
      <c r="AE370" t="e">
        <f t="shared" si="197"/>
        <v>#N/A</v>
      </c>
      <c r="AF370" t="e">
        <f t="shared" si="197"/>
        <v>#N/A</v>
      </c>
      <c r="AG370" t="e">
        <f t="shared" si="197"/>
        <v>#N/A</v>
      </c>
      <c r="AH370" t="e">
        <f t="shared" si="200"/>
        <v>#N/A</v>
      </c>
      <c r="AI370" t="e">
        <f t="shared" si="200"/>
        <v>#N/A</v>
      </c>
      <c r="AJ370" t="e">
        <f t="shared" si="200"/>
        <v>#N/A</v>
      </c>
      <c r="AK370" t="e">
        <f t="shared" si="200"/>
        <v>#N/A</v>
      </c>
      <c r="AL370" t="e">
        <f t="shared" si="200"/>
        <v>#N/A</v>
      </c>
      <c r="AM370" t="e">
        <f t="shared" si="200"/>
        <v>#N/A</v>
      </c>
      <c r="AN370" t="e">
        <f t="shared" si="200"/>
        <v>#N/A</v>
      </c>
      <c r="AO370" t="e">
        <f t="shared" si="200"/>
        <v>#N/A</v>
      </c>
      <c r="AP370" t="e">
        <f t="shared" si="200"/>
        <v>#N/A</v>
      </c>
      <c r="AQ370" t="e">
        <f t="shared" si="200"/>
        <v>#N/A</v>
      </c>
      <c r="AR370" t="e">
        <f t="shared" si="200"/>
        <v>#N/A</v>
      </c>
      <c r="AS370" t="e">
        <f t="shared" si="200"/>
        <v>#N/A</v>
      </c>
      <c r="AT370" t="e">
        <f t="shared" si="200"/>
        <v>#N/A</v>
      </c>
      <c r="AU370" t="e">
        <f t="shared" si="200"/>
        <v>#N/A</v>
      </c>
      <c r="AV370" t="e">
        <f t="shared" si="200"/>
        <v>#N/A</v>
      </c>
      <c r="AW370" t="e">
        <f t="shared" si="200"/>
        <v>#N/A</v>
      </c>
      <c r="AX370" t="e">
        <f t="shared" si="199"/>
        <v>#N/A</v>
      </c>
      <c r="AY370" t="e">
        <f t="shared" si="199"/>
        <v>#N/A</v>
      </c>
      <c r="AZ370" t="e">
        <f t="shared" si="199"/>
        <v>#N/A</v>
      </c>
      <c r="BA370" t="e">
        <f t="shared" si="199"/>
        <v>#N/A</v>
      </c>
      <c r="BB370" t="e">
        <f t="shared" si="199"/>
        <v>#N/A</v>
      </c>
      <c r="BC370" t="e">
        <f t="shared" si="199"/>
        <v>#N/A</v>
      </c>
      <c r="BD370" t="e">
        <f t="shared" si="199"/>
        <v>#N/A</v>
      </c>
      <c r="BE370" t="e">
        <f t="shared" si="199"/>
        <v>#N/A</v>
      </c>
      <c r="BF370" t="e">
        <f t="shared" si="199"/>
        <v>#N/A</v>
      </c>
      <c r="BG370" t="e">
        <f t="shared" si="199"/>
        <v>#N/A</v>
      </c>
      <c r="BH370" t="e">
        <f t="shared" si="199"/>
        <v>#N/A</v>
      </c>
      <c r="BI370" t="e">
        <f t="shared" si="199"/>
        <v>#N/A</v>
      </c>
      <c r="BJ370" t="e">
        <f t="shared" si="199"/>
        <v>#N/A</v>
      </c>
      <c r="BK370" t="e">
        <f t="shared" si="199"/>
        <v>#N/A</v>
      </c>
      <c r="BL370" t="e">
        <f t="shared" si="199"/>
        <v>#N/A</v>
      </c>
      <c r="BM370" t="e">
        <f t="shared" si="196"/>
        <v>#N/A</v>
      </c>
      <c r="BN370" t="e">
        <f t="shared" si="196"/>
        <v>#N/A</v>
      </c>
      <c r="BO370" t="e">
        <f t="shared" si="196"/>
        <v>#N/A</v>
      </c>
      <c r="BP370" t="e">
        <f t="shared" si="196"/>
        <v>#N/A</v>
      </c>
      <c r="BQ370" t="e">
        <f t="shared" si="196"/>
        <v>#N/A</v>
      </c>
      <c r="BR370" t="e">
        <f t="shared" si="196"/>
        <v>#N/A</v>
      </c>
      <c r="BS370" t="e">
        <f t="shared" si="196"/>
        <v>#N/A</v>
      </c>
      <c r="BT370" t="e">
        <f t="shared" si="196"/>
        <v>#N/A</v>
      </c>
      <c r="BU370" t="e">
        <f t="shared" si="196"/>
        <v>#N/A</v>
      </c>
      <c r="BV370" t="e">
        <f t="shared" si="196"/>
        <v>#N/A</v>
      </c>
      <c r="BW370" t="e">
        <f t="shared" si="196"/>
        <v>#N/A</v>
      </c>
      <c r="BX370" t="e">
        <f t="shared" si="196"/>
        <v>#N/A</v>
      </c>
      <c r="BY370" t="e">
        <f t="shared" si="196"/>
        <v>#N/A</v>
      </c>
      <c r="BZ370" t="e">
        <f t="shared" si="196"/>
        <v>#N/A</v>
      </c>
      <c r="CA370" t="e">
        <f t="shared" si="196"/>
        <v>#N/A</v>
      </c>
      <c r="CB370" t="e">
        <f t="shared" si="196"/>
        <v>#N/A</v>
      </c>
      <c r="CC370" t="e">
        <f t="shared" si="194"/>
        <v>#N/A</v>
      </c>
      <c r="CD370" t="e">
        <f t="shared" si="194"/>
        <v>#N/A</v>
      </c>
      <c r="CE370" t="e">
        <f t="shared" si="194"/>
        <v>#N/A</v>
      </c>
      <c r="CF370" t="e">
        <f t="shared" si="194"/>
        <v>#N/A</v>
      </c>
      <c r="CG370" t="e">
        <f t="shared" si="194"/>
        <v>#N/A</v>
      </c>
      <c r="CH370" t="e">
        <f t="shared" si="194"/>
        <v>#N/A</v>
      </c>
      <c r="CI370" t="e">
        <f t="shared" si="194"/>
        <v>#N/A</v>
      </c>
      <c r="CJ370" t="e">
        <f t="shared" si="194"/>
        <v>#N/A</v>
      </c>
      <c r="CK370" t="e">
        <f t="shared" si="194"/>
        <v>#N/A</v>
      </c>
      <c r="CL370" t="e">
        <f t="shared" si="194"/>
        <v>#N/A</v>
      </c>
      <c r="CM370" t="e">
        <f t="shared" si="194"/>
        <v>#N/A</v>
      </c>
      <c r="CN370" t="e">
        <f t="shared" si="194"/>
        <v>#N/A</v>
      </c>
      <c r="CO370" t="e">
        <f t="shared" si="194"/>
        <v>#N/A</v>
      </c>
      <c r="CP370" t="e">
        <f t="shared" si="194"/>
        <v>#N/A</v>
      </c>
      <c r="CQ370" t="e">
        <f t="shared" si="194"/>
        <v>#N/A</v>
      </c>
      <c r="CR370" t="e">
        <f t="shared" si="195"/>
        <v>#N/A</v>
      </c>
      <c r="CS370" t="e">
        <f t="shared" si="195"/>
        <v>#N/A</v>
      </c>
      <c r="CT370" t="e">
        <f t="shared" si="195"/>
        <v>#N/A</v>
      </c>
      <c r="CU370" t="e">
        <f t="shared" si="195"/>
        <v>#N/A</v>
      </c>
      <c r="CV370" t="e">
        <f t="shared" si="195"/>
        <v>#N/A</v>
      </c>
      <c r="CW370" t="e">
        <f t="shared" si="195"/>
        <v>#N/A</v>
      </c>
      <c r="CX370" t="e">
        <f t="shared" si="195"/>
        <v>#N/A</v>
      </c>
      <c r="CY370" t="e">
        <f t="shared" si="195"/>
        <v>#N/A</v>
      </c>
      <c r="CZ370" t="e">
        <f t="shared" si="195"/>
        <v>#N/A</v>
      </c>
      <c r="DA370" t="e">
        <f t="shared" si="195"/>
        <v>#N/A</v>
      </c>
      <c r="DB370" t="e">
        <f t="shared" si="195"/>
        <v>#N/A</v>
      </c>
      <c r="DC370" t="e">
        <f t="shared" si="195"/>
        <v>#N/A</v>
      </c>
      <c r="DD370" t="e">
        <f t="shared" si="195"/>
        <v>#N/A</v>
      </c>
      <c r="DE370" t="e">
        <f t="shared" si="195"/>
        <v>#N/A</v>
      </c>
      <c r="DF370" t="e">
        <f t="shared" si="195"/>
        <v>#N/A</v>
      </c>
      <c r="DG370" t="e">
        <f t="shared" si="195"/>
        <v>#N/A</v>
      </c>
      <c r="DH370" t="e">
        <f t="shared" si="193"/>
        <v>#N/A</v>
      </c>
      <c r="DI370" t="e">
        <f t="shared" si="193"/>
        <v>#N/A</v>
      </c>
      <c r="DJ370" t="e">
        <f t="shared" si="193"/>
        <v>#N/A</v>
      </c>
      <c r="DK370" t="e">
        <f t="shared" si="193"/>
        <v>#N/A</v>
      </c>
      <c r="DL370" t="e">
        <f t="shared" si="193"/>
        <v>#N/A</v>
      </c>
      <c r="DM370" t="e">
        <f t="shared" si="193"/>
        <v>#N/A</v>
      </c>
      <c r="DN370" t="e">
        <f t="shared" si="193"/>
        <v>#N/A</v>
      </c>
      <c r="DO370" t="e">
        <f t="shared" si="193"/>
        <v>#N/A</v>
      </c>
      <c r="DP370" t="e">
        <f t="shared" si="193"/>
        <v>#N/A</v>
      </c>
      <c r="DQ370" t="e">
        <f t="shared" si="193"/>
        <v>#N/A</v>
      </c>
      <c r="DR370" t="e">
        <f t="shared" si="193"/>
        <v>#N/A</v>
      </c>
      <c r="DS370" t="e">
        <f t="shared" si="193"/>
        <v>#N/A</v>
      </c>
      <c r="DT370" t="e">
        <f t="shared" si="193"/>
        <v>#N/A</v>
      </c>
      <c r="DU370" t="e">
        <f t="shared" si="193"/>
        <v>#N/A</v>
      </c>
      <c r="DV370" t="e">
        <f t="shared" si="193"/>
        <v>#N/A</v>
      </c>
    </row>
    <row r="371" spans="1:126" x14ac:dyDescent="0.3">
      <c r="A371" s="13" t="s">
        <v>313</v>
      </c>
      <c r="B371" s="15" t="e">
        <f>VLOOKUP(Sheet6!A371,Phase1IDs!A277:I1088,8,0)</f>
        <v>#N/A</v>
      </c>
      <c r="C371" t="e">
        <f t="shared" si="198"/>
        <v>#N/A</v>
      </c>
      <c r="D371" t="e">
        <f t="shared" si="198"/>
        <v>#N/A</v>
      </c>
      <c r="E371" t="e">
        <f t="shared" si="198"/>
        <v>#N/A</v>
      </c>
      <c r="F371" t="e">
        <f t="shared" si="198"/>
        <v>#N/A</v>
      </c>
      <c r="G371" t="e">
        <f t="shared" si="198"/>
        <v>#N/A</v>
      </c>
      <c r="H371" t="e">
        <f t="shared" si="198"/>
        <v>#N/A</v>
      </c>
      <c r="I371" t="e">
        <f t="shared" si="198"/>
        <v>#N/A</v>
      </c>
      <c r="J371" t="e">
        <f t="shared" si="198"/>
        <v>#N/A</v>
      </c>
      <c r="K371" t="e">
        <f t="shared" si="198"/>
        <v>#N/A</v>
      </c>
      <c r="L371" t="e">
        <f t="shared" si="198"/>
        <v>#N/A</v>
      </c>
      <c r="M371" t="e">
        <f t="shared" si="198"/>
        <v>#N/A</v>
      </c>
      <c r="N371" t="e">
        <f t="shared" si="198"/>
        <v>#N/A</v>
      </c>
      <c r="O371" t="e">
        <f t="shared" si="198"/>
        <v>#N/A</v>
      </c>
      <c r="P371" t="e">
        <f t="shared" si="198"/>
        <v>#N/A</v>
      </c>
      <c r="Q371" t="e">
        <f t="shared" si="198"/>
        <v>#N/A</v>
      </c>
      <c r="R371" t="e">
        <f t="shared" si="198"/>
        <v>#N/A</v>
      </c>
      <c r="S371" t="e">
        <f t="shared" si="197"/>
        <v>#N/A</v>
      </c>
      <c r="T371" t="e">
        <f t="shared" si="197"/>
        <v>#N/A</v>
      </c>
      <c r="U371" t="e">
        <f t="shared" si="197"/>
        <v>#N/A</v>
      </c>
      <c r="V371" t="e">
        <f t="shared" si="197"/>
        <v>#N/A</v>
      </c>
      <c r="W371" t="e">
        <f t="shared" si="197"/>
        <v>#N/A</v>
      </c>
      <c r="X371" t="e">
        <f t="shared" si="197"/>
        <v>#N/A</v>
      </c>
      <c r="Y371" t="e">
        <f t="shared" si="197"/>
        <v>#N/A</v>
      </c>
      <c r="Z371" t="e">
        <f t="shared" si="197"/>
        <v>#N/A</v>
      </c>
      <c r="AA371" t="e">
        <f t="shared" si="197"/>
        <v>#N/A</v>
      </c>
      <c r="AB371" t="e">
        <f t="shared" si="197"/>
        <v>#N/A</v>
      </c>
      <c r="AC371" t="e">
        <f t="shared" si="197"/>
        <v>#N/A</v>
      </c>
      <c r="AD371" t="e">
        <f t="shared" si="197"/>
        <v>#N/A</v>
      </c>
      <c r="AE371" t="e">
        <f t="shared" si="197"/>
        <v>#N/A</v>
      </c>
      <c r="AF371" t="e">
        <f t="shared" si="197"/>
        <v>#N/A</v>
      </c>
      <c r="AG371" t="e">
        <f t="shared" si="197"/>
        <v>#N/A</v>
      </c>
      <c r="AH371" t="e">
        <f t="shared" si="200"/>
        <v>#N/A</v>
      </c>
      <c r="AI371" t="e">
        <f t="shared" si="200"/>
        <v>#N/A</v>
      </c>
      <c r="AJ371" t="e">
        <f t="shared" si="200"/>
        <v>#N/A</v>
      </c>
      <c r="AK371" t="e">
        <f t="shared" si="200"/>
        <v>#N/A</v>
      </c>
      <c r="AL371" t="e">
        <f t="shared" si="200"/>
        <v>#N/A</v>
      </c>
      <c r="AM371" t="e">
        <f t="shared" si="200"/>
        <v>#N/A</v>
      </c>
      <c r="AN371" t="e">
        <f t="shared" si="200"/>
        <v>#N/A</v>
      </c>
      <c r="AO371" t="e">
        <f t="shared" si="200"/>
        <v>#N/A</v>
      </c>
      <c r="AP371" t="e">
        <f t="shared" si="200"/>
        <v>#N/A</v>
      </c>
      <c r="AQ371" t="e">
        <f t="shared" si="200"/>
        <v>#N/A</v>
      </c>
      <c r="AR371" t="e">
        <f t="shared" si="200"/>
        <v>#N/A</v>
      </c>
      <c r="AS371" t="e">
        <f t="shared" si="200"/>
        <v>#N/A</v>
      </c>
      <c r="AT371" t="e">
        <f t="shared" si="200"/>
        <v>#N/A</v>
      </c>
      <c r="AU371" t="e">
        <f t="shared" si="200"/>
        <v>#N/A</v>
      </c>
      <c r="AV371" t="e">
        <f t="shared" si="200"/>
        <v>#N/A</v>
      </c>
      <c r="AW371" t="e">
        <f t="shared" si="200"/>
        <v>#N/A</v>
      </c>
      <c r="AX371" t="e">
        <f t="shared" si="199"/>
        <v>#N/A</v>
      </c>
      <c r="AY371" t="e">
        <f t="shared" si="199"/>
        <v>#N/A</v>
      </c>
      <c r="AZ371" t="e">
        <f t="shared" si="199"/>
        <v>#N/A</v>
      </c>
      <c r="BA371" t="e">
        <f t="shared" si="199"/>
        <v>#N/A</v>
      </c>
      <c r="BB371" t="e">
        <f t="shared" si="199"/>
        <v>#N/A</v>
      </c>
      <c r="BC371" t="e">
        <f t="shared" si="199"/>
        <v>#N/A</v>
      </c>
      <c r="BD371" t="e">
        <f t="shared" si="199"/>
        <v>#N/A</v>
      </c>
      <c r="BE371" t="e">
        <f t="shared" si="199"/>
        <v>#N/A</v>
      </c>
      <c r="BF371" t="e">
        <f t="shared" si="199"/>
        <v>#N/A</v>
      </c>
      <c r="BG371" t="e">
        <f t="shared" si="199"/>
        <v>#N/A</v>
      </c>
      <c r="BH371" t="e">
        <f t="shared" si="199"/>
        <v>#N/A</v>
      </c>
      <c r="BI371" t="e">
        <f t="shared" si="199"/>
        <v>#N/A</v>
      </c>
      <c r="BJ371" t="e">
        <f t="shared" si="199"/>
        <v>#N/A</v>
      </c>
      <c r="BK371" t="e">
        <f t="shared" si="199"/>
        <v>#N/A</v>
      </c>
      <c r="BL371" t="e">
        <f t="shared" si="199"/>
        <v>#N/A</v>
      </c>
      <c r="BM371" t="e">
        <f t="shared" si="196"/>
        <v>#N/A</v>
      </c>
      <c r="BN371" t="e">
        <f t="shared" si="196"/>
        <v>#N/A</v>
      </c>
      <c r="BO371" t="e">
        <f t="shared" si="196"/>
        <v>#N/A</v>
      </c>
      <c r="BP371" t="e">
        <f t="shared" si="196"/>
        <v>#N/A</v>
      </c>
      <c r="BQ371" t="e">
        <f t="shared" si="196"/>
        <v>#N/A</v>
      </c>
      <c r="BR371" t="e">
        <f t="shared" si="196"/>
        <v>#N/A</v>
      </c>
      <c r="BS371" t="e">
        <f t="shared" si="196"/>
        <v>#N/A</v>
      </c>
      <c r="BT371" t="e">
        <f t="shared" si="196"/>
        <v>#N/A</v>
      </c>
      <c r="BU371" t="e">
        <f t="shared" si="196"/>
        <v>#N/A</v>
      </c>
      <c r="BV371" t="e">
        <f t="shared" si="196"/>
        <v>#N/A</v>
      </c>
      <c r="BW371" t="e">
        <f t="shared" si="196"/>
        <v>#N/A</v>
      </c>
      <c r="BX371" t="e">
        <f t="shared" si="196"/>
        <v>#N/A</v>
      </c>
      <c r="BY371" t="e">
        <f t="shared" si="196"/>
        <v>#N/A</v>
      </c>
      <c r="BZ371" t="e">
        <f t="shared" si="196"/>
        <v>#N/A</v>
      </c>
      <c r="CA371" t="e">
        <f t="shared" si="196"/>
        <v>#N/A</v>
      </c>
      <c r="CB371" t="e">
        <f t="shared" si="196"/>
        <v>#N/A</v>
      </c>
      <c r="CC371" t="e">
        <f t="shared" si="194"/>
        <v>#N/A</v>
      </c>
      <c r="CD371" t="e">
        <f t="shared" si="194"/>
        <v>#N/A</v>
      </c>
      <c r="CE371" t="e">
        <f t="shared" si="194"/>
        <v>#N/A</v>
      </c>
      <c r="CF371" t="e">
        <f t="shared" si="194"/>
        <v>#N/A</v>
      </c>
      <c r="CG371" t="e">
        <f t="shared" si="194"/>
        <v>#N/A</v>
      </c>
      <c r="CH371" t="e">
        <f t="shared" si="194"/>
        <v>#N/A</v>
      </c>
      <c r="CI371" t="e">
        <f t="shared" si="194"/>
        <v>#N/A</v>
      </c>
      <c r="CJ371" t="e">
        <f t="shared" si="194"/>
        <v>#N/A</v>
      </c>
      <c r="CK371" t="e">
        <f t="shared" si="194"/>
        <v>#N/A</v>
      </c>
      <c r="CL371" t="e">
        <f t="shared" si="194"/>
        <v>#N/A</v>
      </c>
      <c r="CM371" t="e">
        <f t="shared" si="194"/>
        <v>#N/A</v>
      </c>
      <c r="CN371" t="e">
        <f t="shared" si="194"/>
        <v>#N/A</v>
      </c>
      <c r="CO371" t="e">
        <f t="shared" si="194"/>
        <v>#N/A</v>
      </c>
      <c r="CP371" t="e">
        <f t="shared" si="194"/>
        <v>#N/A</v>
      </c>
      <c r="CQ371" t="e">
        <f t="shared" si="194"/>
        <v>#N/A</v>
      </c>
      <c r="CR371" t="e">
        <f t="shared" si="195"/>
        <v>#N/A</v>
      </c>
      <c r="CS371" t="e">
        <f t="shared" si="195"/>
        <v>#N/A</v>
      </c>
      <c r="CT371" t="e">
        <f t="shared" si="195"/>
        <v>#N/A</v>
      </c>
      <c r="CU371" t="e">
        <f t="shared" si="195"/>
        <v>#N/A</v>
      </c>
      <c r="CV371" t="e">
        <f t="shared" si="195"/>
        <v>#N/A</v>
      </c>
      <c r="CW371" t="e">
        <f t="shared" si="195"/>
        <v>#N/A</v>
      </c>
      <c r="CX371" t="e">
        <f t="shared" si="195"/>
        <v>#N/A</v>
      </c>
      <c r="CY371" t="e">
        <f t="shared" si="195"/>
        <v>#N/A</v>
      </c>
      <c r="CZ371" t="e">
        <f t="shared" si="195"/>
        <v>#N/A</v>
      </c>
      <c r="DA371" t="e">
        <f t="shared" si="195"/>
        <v>#N/A</v>
      </c>
      <c r="DB371" t="e">
        <f t="shared" si="195"/>
        <v>#N/A</v>
      </c>
      <c r="DC371" t="e">
        <f t="shared" si="195"/>
        <v>#N/A</v>
      </c>
      <c r="DD371" t="e">
        <f t="shared" si="195"/>
        <v>#N/A</v>
      </c>
      <c r="DE371" t="e">
        <f t="shared" si="195"/>
        <v>#N/A</v>
      </c>
      <c r="DF371" t="e">
        <f t="shared" si="195"/>
        <v>#N/A</v>
      </c>
      <c r="DG371" t="e">
        <f t="shared" si="195"/>
        <v>#N/A</v>
      </c>
      <c r="DH371" t="e">
        <f t="shared" si="193"/>
        <v>#N/A</v>
      </c>
      <c r="DI371" t="e">
        <f t="shared" si="193"/>
        <v>#N/A</v>
      </c>
      <c r="DJ371" t="e">
        <f t="shared" si="193"/>
        <v>#N/A</v>
      </c>
      <c r="DK371" t="e">
        <f t="shared" si="193"/>
        <v>#N/A</v>
      </c>
      <c r="DL371" t="e">
        <f t="shared" si="193"/>
        <v>#N/A</v>
      </c>
      <c r="DM371" t="e">
        <f t="shared" si="193"/>
        <v>#N/A</v>
      </c>
      <c r="DN371" t="e">
        <f t="shared" si="193"/>
        <v>#N/A</v>
      </c>
      <c r="DO371" t="e">
        <f t="shared" si="193"/>
        <v>#N/A</v>
      </c>
      <c r="DP371" t="e">
        <f t="shared" si="193"/>
        <v>#N/A</v>
      </c>
      <c r="DQ371" t="e">
        <f t="shared" si="193"/>
        <v>#N/A</v>
      </c>
      <c r="DR371" t="e">
        <f t="shared" si="193"/>
        <v>#N/A</v>
      </c>
      <c r="DS371" t="e">
        <f t="shared" si="193"/>
        <v>#N/A</v>
      </c>
      <c r="DT371" t="e">
        <f t="shared" si="193"/>
        <v>#N/A</v>
      </c>
      <c r="DU371" t="e">
        <f t="shared" si="193"/>
        <v>#N/A</v>
      </c>
      <c r="DV371" t="e">
        <f t="shared" si="193"/>
        <v>#N/A</v>
      </c>
    </row>
    <row r="372" spans="1:126" x14ac:dyDescent="0.3">
      <c r="A372" s="11" t="s">
        <v>619</v>
      </c>
      <c r="B372" s="15" t="e">
        <f>VLOOKUP(Sheet6!A372,Phase1IDs!A278:I1089,8,0)</f>
        <v>#N/A</v>
      </c>
      <c r="C372" t="e">
        <f t="shared" si="198"/>
        <v>#N/A</v>
      </c>
      <c r="D372" t="e">
        <f t="shared" si="198"/>
        <v>#N/A</v>
      </c>
      <c r="E372" t="e">
        <f t="shared" si="198"/>
        <v>#N/A</v>
      </c>
      <c r="F372" t="e">
        <f t="shared" si="198"/>
        <v>#N/A</v>
      </c>
      <c r="G372" t="e">
        <f t="shared" si="198"/>
        <v>#N/A</v>
      </c>
      <c r="H372" t="e">
        <f t="shared" si="198"/>
        <v>#N/A</v>
      </c>
      <c r="I372" t="e">
        <f t="shared" si="198"/>
        <v>#N/A</v>
      </c>
      <c r="J372" t="e">
        <f t="shared" si="198"/>
        <v>#N/A</v>
      </c>
      <c r="K372" t="e">
        <f t="shared" si="198"/>
        <v>#N/A</v>
      </c>
      <c r="L372" t="e">
        <f t="shared" si="198"/>
        <v>#N/A</v>
      </c>
      <c r="M372" t="e">
        <f t="shared" si="198"/>
        <v>#N/A</v>
      </c>
      <c r="N372" t="e">
        <f t="shared" si="198"/>
        <v>#N/A</v>
      </c>
      <c r="O372" t="e">
        <f t="shared" si="198"/>
        <v>#N/A</v>
      </c>
      <c r="P372" t="e">
        <f t="shared" si="198"/>
        <v>#N/A</v>
      </c>
      <c r="Q372" t="e">
        <f t="shared" si="198"/>
        <v>#N/A</v>
      </c>
      <c r="R372" t="e">
        <f t="shared" si="198"/>
        <v>#N/A</v>
      </c>
      <c r="S372" t="e">
        <f t="shared" si="197"/>
        <v>#N/A</v>
      </c>
      <c r="T372" t="e">
        <f t="shared" si="197"/>
        <v>#N/A</v>
      </c>
      <c r="U372" t="e">
        <f t="shared" si="197"/>
        <v>#N/A</v>
      </c>
      <c r="V372" t="e">
        <f t="shared" si="197"/>
        <v>#N/A</v>
      </c>
      <c r="W372" t="e">
        <f t="shared" si="197"/>
        <v>#N/A</v>
      </c>
      <c r="X372" t="e">
        <f t="shared" si="197"/>
        <v>#N/A</v>
      </c>
      <c r="Y372" t="e">
        <f t="shared" si="197"/>
        <v>#N/A</v>
      </c>
      <c r="Z372" t="e">
        <f t="shared" si="197"/>
        <v>#N/A</v>
      </c>
      <c r="AA372" t="e">
        <f t="shared" si="197"/>
        <v>#N/A</v>
      </c>
      <c r="AB372" t="e">
        <f t="shared" si="197"/>
        <v>#N/A</v>
      </c>
      <c r="AC372" t="e">
        <f t="shared" si="197"/>
        <v>#N/A</v>
      </c>
      <c r="AD372" t="e">
        <f t="shared" si="197"/>
        <v>#N/A</v>
      </c>
      <c r="AE372" t="e">
        <f t="shared" si="197"/>
        <v>#N/A</v>
      </c>
      <c r="AF372" t="e">
        <f t="shared" si="197"/>
        <v>#N/A</v>
      </c>
      <c r="AG372" t="e">
        <f t="shared" si="197"/>
        <v>#N/A</v>
      </c>
      <c r="AH372" t="e">
        <f t="shared" si="200"/>
        <v>#N/A</v>
      </c>
      <c r="AI372" t="e">
        <f t="shared" si="200"/>
        <v>#N/A</v>
      </c>
      <c r="AJ372" t="e">
        <f t="shared" si="200"/>
        <v>#N/A</v>
      </c>
      <c r="AK372" t="e">
        <f t="shared" si="200"/>
        <v>#N/A</v>
      </c>
      <c r="AL372" t="e">
        <f t="shared" si="200"/>
        <v>#N/A</v>
      </c>
      <c r="AM372" t="e">
        <f t="shared" si="200"/>
        <v>#N/A</v>
      </c>
      <c r="AN372" t="e">
        <f t="shared" si="200"/>
        <v>#N/A</v>
      </c>
      <c r="AO372" t="e">
        <f t="shared" si="200"/>
        <v>#N/A</v>
      </c>
      <c r="AP372" t="e">
        <f t="shared" si="200"/>
        <v>#N/A</v>
      </c>
      <c r="AQ372" t="e">
        <f t="shared" si="200"/>
        <v>#N/A</v>
      </c>
      <c r="AR372" t="e">
        <f t="shared" si="200"/>
        <v>#N/A</v>
      </c>
      <c r="AS372" t="e">
        <f t="shared" si="200"/>
        <v>#N/A</v>
      </c>
      <c r="AT372" t="e">
        <f t="shared" si="200"/>
        <v>#N/A</v>
      </c>
      <c r="AU372" t="e">
        <f t="shared" si="200"/>
        <v>#N/A</v>
      </c>
      <c r="AV372" t="e">
        <f t="shared" si="200"/>
        <v>#N/A</v>
      </c>
      <c r="AW372" t="e">
        <f t="shared" si="200"/>
        <v>#N/A</v>
      </c>
      <c r="AX372" t="e">
        <f t="shared" si="199"/>
        <v>#N/A</v>
      </c>
      <c r="AY372" t="e">
        <f t="shared" si="199"/>
        <v>#N/A</v>
      </c>
      <c r="AZ372" t="e">
        <f t="shared" si="199"/>
        <v>#N/A</v>
      </c>
      <c r="BA372" t="e">
        <f t="shared" si="199"/>
        <v>#N/A</v>
      </c>
      <c r="BB372" t="e">
        <f t="shared" si="199"/>
        <v>#N/A</v>
      </c>
      <c r="BC372" t="e">
        <f t="shared" si="199"/>
        <v>#N/A</v>
      </c>
      <c r="BD372" t="e">
        <f t="shared" si="199"/>
        <v>#N/A</v>
      </c>
      <c r="BE372" t="e">
        <f t="shared" si="199"/>
        <v>#N/A</v>
      </c>
      <c r="BF372" t="e">
        <f t="shared" si="199"/>
        <v>#N/A</v>
      </c>
      <c r="BG372" t="e">
        <f t="shared" si="199"/>
        <v>#N/A</v>
      </c>
      <c r="BH372" t="e">
        <f t="shared" si="199"/>
        <v>#N/A</v>
      </c>
      <c r="BI372" t="e">
        <f t="shared" si="199"/>
        <v>#N/A</v>
      </c>
      <c r="BJ372" t="e">
        <f t="shared" si="199"/>
        <v>#N/A</v>
      </c>
      <c r="BK372" t="e">
        <f t="shared" si="199"/>
        <v>#N/A</v>
      </c>
      <c r="BL372" t="e">
        <f t="shared" si="199"/>
        <v>#N/A</v>
      </c>
      <c r="BM372" t="e">
        <f t="shared" si="196"/>
        <v>#N/A</v>
      </c>
      <c r="BN372" t="e">
        <f t="shared" si="196"/>
        <v>#N/A</v>
      </c>
      <c r="BO372" t="e">
        <f t="shared" si="196"/>
        <v>#N/A</v>
      </c>
      <c r="BP372" t="e">
        <f t="shared" si="196"/>
        <v>#N/A</v>
      </c>
      <c r="BQ372" t="e">
        <f t="shared" si="196"/>
        <v>#N/A</v>
      </c>
      <c r="BR372" t="e">
        <f t="shared" si="196"/>
        <v>#N/A</v>
      </c>
      <c r="BS372" t="e">
        <f t="shared" si="196"/>
        <v>#N/A</v>
      </c>
      <c r="BT372" t="e">
        <f t="shared" si="196"/>
        <v>#N/A</v>
      </c>
      <c r="BU372" t="e">
        <f t="shared" si="196"/>
        <v>#N/A</v>
      </c>
      <c r="BV372" t="e">
        <f t="shared" si="196"/>
        <v>#N/A</v>
      </c>
      <c r="BW372" t="e">
        <f t="shared" si="196"/>
        <v>#N/A</v>
      </c>
      <c r="BX372" t="e">
        <f t="shared" si="196"/>
        <v>#N/A</v>
      </c>
      <c r="BY372" t="e">
        <f t="shared" si="196"/>
        <v>#N/A</v>
      </c>
      <c r="BZ372" t="e">
        <f t="shared" si="196"/>
        <v>#N/A</v>
      </c>
      <c r="CA372" t="e">
        <f t="shared" si="196"/>
        <v>#N/A</v>
      </c>
      <c r="CB372" t="e">
        <f t="shared" si="196"/>
        <v>#N/A</v>
      </c>
      <c r="CC372" t="e">
        <f t="shared" si="194"/>
        <v>#N/A</v>
      </c>
      <c r="CD372" t="e">
        <f t="shared" si="194"/>
        <v>#N/A</v>
      </c>
      <c r="CE372" t="e">
        <f t="shared" si="194"/>
        <v>#N/A</v>
      </c>
      <c r="CF372" t="e">
        <f t="shared" si="194"/>
        <v>#N/A</v>
      </c>
      <c r="CG372" t="e">
        <f t="shared" si="194"/>
        <v>#N/A</v>
      </c>
      <c r="CH372" t="e">
        <f t="shared" si="194"/>
        <v>#N/A</v>
      </c>
      <c r="CI372" t="e">
        <f t="shared" si="194"/>
        <v>#N/A</v>
      </c>
      <c r="CJ372" t="e">
        <f t="shared" si="194"/>
        <v>#N/A</v>
      </c>
      <c r="CK372" t="e">
        <f t="shared" si="194"/>
        <v>#N/A</v>
      </c>
      <c r="CL372" t="e">
        <f t="shared" si="194"/>
        <v>#N/A</v>
      </c>
      <c r="CM372" t="e">
        <f t="shared" si="194"/>
        <v>#N/A</v>
      </c>
      <c r="CN372" t="e">
        <f t="shared" si="194"/>
        <v>#N/A</v>
      </c>
      <c r="CO372" t="e">
        <f t="shared" si="194"/>
        <v>#N/A</v>
      </c>
      <c r="CP372" t="e">
        <f t="shared" si="194"/>
        <v>#N/A</v>
      </c>
      <c r="CQ372" t="e">
        <f t="shared" si="194"/>
        <v>#N/A</v>
      </c>
      <c r="CR372" t="e">
        <f t="shared" si="195"/>
        <v>#N/A</v>
      </c>
      <c r="CS372" t="e">
        <f t="shared" si="195"/>
        <v>#N/A</v>
      </c>
      <c r="CT372" t="e">
        <f t="shared" si="195"/>
        <v>#N/A</v>
      </c>
      <c r="CU372" t="e">
        <f t="shared" si="195"/>
        <v>#N/A</v>
      </c>
      <c r="CV372" t="e">
        <f t="shared" si="195"/>
        <v>#N/A</v>
      </c>
      <c r="CW372" t="e">
        <f t="shared" si="195"/>
        <v>#N/A</v>
      </c>
      <c r="CX372" t="e">
        <f t="shared" si="195"/>
        <v>#N/A</v>
      </c>
      <c r="CY372" t="e">
        <f t="shared" si="195"/>
        <v>#N/A</v>
      </c>
      <c r="CZ372" t="e">
        <f t="shared" si="195"/>
        <v>#N/A</v>
      </c>
      <c r="DA372" t="e">
        <f t="shared" si="195"/>
        <v>#N/A</v>
      </c>
      <c r="DB372" t="e">
        <f t="shared" si="195"/>
        <v>#N/A</v>
      </c>
      <c r="DC372" t="e">
        <f t="shared" si="195"/>
        <v>#N/A</v>
      </c>
      <c r="DD372" t="e">
        <f t="shared" si="195"/>
        <v>#N/A</v>
      </c>
      <c r="DE372" t="e">
        <f t="shared" si="195"/>
        <v>#N/A</v>
      </c>
      <c r="DF372" t="e">
        <f t="shared" si="195"/>
        <v>#N/A</v>
      </c>
      <c r="DG372" t="e">
        <f t="shared" si="195"/>
        <v>#N/A</v>
      </c>
      <c r="DH372" t="e">
        <f t="shared" si="193"/>
        <v>#N/A</v>
      </c>
      <c r="DI372" t="e">
        <f t="shared" si="193"/>
        <v>#N/A</v>
      </c>
      <c r="DJ372" t="e">
        <f t="shared" si="193"/>
        <v>#N/A</v>
      </c>
      <c r="DK372" t="e">
        <f t="shared" si="193"/>
        <v>#N/A</v>
      </c>
      <c r="DL372" t="e">
        <f t="shared" si="193"/>
        <v>#N/A</v>
      </c>
      <c r="DM372" t="e">
        <f t="shared" si="193"/>
        <v>#N/A</v>
      </c>
      <c r="DN372" t="e">
        <f t="shared" si="193"/>
        <v>#N/A</v>
      </c>
      <c r="DO372" t="e">
        <f t="shared" si="193"/>
        <v>#N/A</v>
      </c>
      <c r="DP372" t="e">
        <f t="shared" si="193"/>
        <v>#N/A</v>
      </c>
      <c r="DQ372" t="e">
        <f t="shared" si="193"/>
        <v>#N/A</v>
      </c>
      <c r="DR372" t="e">
        <f t="shared" si="193"/>
        <v>#N/A</v>
      </c>
      <c r="DS372" t="e">
        <f t="shared" si="193"/>
        <v>#N/A</v>
      </c>
      <c r="DT372" t="e">
        <f t="shared" si="193"/>
        <v>#N/A</v>
      </c>
      <c r="DU372" t="e">
        <f t="shared" si="193"/>
        <v>#N/A</v>
      </c>
      <c r="DV372" t="e">
        <f t="shared" si="193"/>
        <v>#N/A</v>
      </c>
    </row>
    <row r="373" spans="1:126" x14ac:dyDescent="0.3">
      <c r="A373" s="13" t="s">
        <v>2729</v>
      </c>
      <c r="B373" s="15" t="e">
        <f>VLOOKUP(Sheet6!A373,Phase1IDs!A279:I1090,8,0)</f>
        <v>#N/A</v>
      </c>
      <c r="C373" t="e">
        <f t="shared" si="198"/>
        <v>#N/A</v>
      </c>
      <c r="D373" t="e">
        <f t="shared" si="198"/>
        <v>#N/A</v>
      </c>
      <c r="E373" t="e">
        <f t="shared" si="198"/>
        <v>#N/A</v>
      </c>
      <c r="F373" t="e">
        <f t="shared" si="198"/>
        <v>#N/A</v>
      </c>
      <c r="G373" t="e">
        <f t="shared" si="198"/>
        <v>#N/A</v>
      </c>
      <c r="H373" t="e">
        <f t="shared" si="198"/>
        <v>#N/A</v>
      </c>
      <c r="I373" t="e">
        <f t="shared" si="198"/>
        <v>#N/A</v>
      </c>
      <c r="J373" t="e">
        <f t="shared" si="198"/>
        <v>#N/A</v>
      </c>
      <c r="K373" t="e">
        <f t="shared" si="198"/>
        <v>#N/A</v>
      </c>
      <c r="L373" t="e">
        <f t="shared" si="198"/>
        <v>#N/A</v>
      </c>
      <c r="M373" t="e">
        <f t="shared" si="198"/>
        <v>#N/A</v>
      </c>
      <c r="N373" t="e">
        <f t="shared" si="198"/>
        <v>#N/A</v>
      </c>
      <c r="O373" t="e">
        <f t="shared" si="198"/>
        <v>#N/A</v>
      </c>
      <c r="P373" t="e">
        <f t="shared" si="198"/>
        <v>#N/A</v>
      </c>
      <c r="Q373" t="e">
        <f t="shared" si="198"/>
        <v>#N/A</v>
      </c>
      <c r="R373" t="e">
        <f t="shared" si="198"/>
        <v>#N/A</v>
      </c>
      <c r="S373" t="e">
        <f t="shared" si="197"/>
        <v>#N/A</v>
      </c>
      <c r="T373" t="e">
        <f t="shared" si="197"/>
        <v>#N/A</v>
      </c>
      <c r="U373" t="e">
        <f t="shared" si="197"/>
        <v>#N/A</v>
      </c>
      <c r="V373" t="e">
        <f t="shared" si="197"/>
        <v>#N/A</v>
      </c>
      <c r="W373" t="e">
        <f t="shared" si="197"/>
        <v>#N/A</v>
      </c>
      <c r="X373" t="e">
        <f t="shared" si="197"/>
        <v>#N/A</v>
      </c>
      <c r="Y373" t="e">
        <f t="shared" si="197"/>
        <v>#N/A</v>
      </c>
      <c r="Z373" t="e">
        <f t="shared" si="197"/>
        <v>#N/A</v>
      </c>
      <c r="AA373" t="e">
        <f t="shared" si="197"/>
        <v>#N/A</v>
      </c>
      <c r="AB373" t="e">
        <f t="shared" si="197"/>
        <v>#N/A</v>
      </c>
      <c r="AC373" t="e">
        <f t="shared" si="197"/>
        <v>#N/A</v>
      </c>
      <c r="AD373" t="e">
        <f t="shared" si="197"/>
        <v>#N/A</v>
      </c>
      <c r="AE373" t="e">
        <f t="shared" si="197"/>
        <v>#N/A</v>
      </c>
      <c r="AF373" t="e">
        <f t="shared" si="197"/>
        <v>#N/A</v>
      </c>
      <c r="AG373" t="e">
        <f t="shared" si="197"/>
        <v>#N/A</v>
      </c>
      <c r="AH373" t="e">
        <f t="shared" si="200"/>
        <v>#N/A</v>
      </c>
      <c r="AI373" t="e">
        <f t="shared" si="200"/>
        <v>#N/A</v>
      </c>
      <c r="AJ373" t="e">
        <f t="shared" si="200"/>
        <v>#N/A</v>
      </c>
      <c r="AK373" t="e">
        <f t="shared" si="200"/>
        <v>#N/A</v>
      </c>
      <c r="AL373" t="e">
        <f t="shared" si="200"/>
        <v>#N/A</v>
      </c>
      <c r="AM373" t="e">
        <f t="shared" si="200"/>
        <v>#N/A</v>
      </c>
      <c r="AN373" t="e">
        <f t="shared" si="200"/>
        <v>#N/A</v>
      </c>
      <c r="AO373" t="e">
        <f t="shared" si="200"/>
        <v>#N/A</v>
      </c>
      <c r="AP373" t="e">
        <f t="shared" si="200"/>
        <v>#N/A</v>
      </c>
      <c r="AQ373" t="e">
        <f t="shared" si="200"/>
        <v>#N/A</v>
      </c>
      <c r="AR373" t="e">
        <f t="shared" si="200"/>
        <v>#N/A</v>
      </c>
      <c r="AS373" t="e">
        <f t="shared" si="200"/>
        <v>#N/A</v>
      </c>
      <c r="AT373" t="e">
        <f t="shared" si="200"/>
        <v>#N/A</v>
      </c>
      <c r="AU373" t="e">
        <f t="shared" si="200"/>
        <v>#N/A</v>
      </c>
      <c r="AV373" t="e">
        <f t="shared" si="200"/>
        <v>#N/A</v>
      </c>
      <c r="AW373" t="e">
        <f t="shared" si="200"/>
        <v>#N/A</v>
      </c>
      <c r="AX373" t="e">
        <f t="shared" si="199"/>
        <v>#N/A</v>
      </c>
      <c r="AY373" t="e">
        <f t="shared" si="199"/>
        <v>#N/A</v>
      </c>
      <c r="AZ373" t="e">
        <f t="shared" si="199"/>
        <v>#N/A</v>
      </c>
      <c r="BA373" t="e">
        <f t="shared" si="199"/>
        <v>#N/A</v>
      </c>
      <c r="BB373" t="e">
        <f t="shared" si="199"/>
        <v>#N/A</v>
      </c>
      <c r="BC373" t="e">
        <f t="shared" si="199"/>
        <v>#N/A</v>
      </c>
      <c r="BD373" t="e">
        <f t="shared" si="199"/>
        <v>#N/A</v>
      </c>
      <c r="BE373" t="e">
        <f t="shared" si="199"/>
        <v>#N/A</v>
      </c>
      <c r="BF373" t="e">
        <f t="shared" si="199"/>
        <v>#N/A</v>
      </c>
      <c r="BG373" t="e">
        <f t="shared" si="199"/>
        <v>#N/A</v>
      </c>
      <c r="BH373" t="e">
        <f t="shared" si="199"/>
        <v>#N/A</v>
      </c>
      <c r="BI373" t="e">
        <f t="shared" si="199"/>
        <v>#N/A</v>
      </c>
      <c r="BJ373" t="e">
        <f t="shared" si="199"/>
        <v>#N/A</v>
      </c>
      <c r="BK373" t="e">
        <f t="shared" si="199"/>
        <v>#N/A</v>
      </c>
      <c r="BL373" t="e">
        <f t="shared" si="199"/>
        <v>#N/A</v>
      </c>
      <c r="BM373" t="e">
        <f t="shared" si="196"/>
        <v>#N/A</v>
      </c>
      <c r="BN373" t="e">
        <f t="shared" si="196"/>
        <v>#N/A</v>
      </c>
      <c r="BO373" t="e">
        <f t="shared" si="196"/>
        <v>#N/A</v>
      </c>
      <c r="BP373" t="e">
        <f t="shared" si="196"/>
        <v>#N/A</v>
      </c>
      <c r="BQ373" t="e">
        <f t="shared" si="196"/>
        <v>#N/A</v>
      </c>
      <c r="BR373" t="e">
        <f t="shared" si="196"/>
        <v>#N/A</v>
      </c>
      <c r="BS373" t="e">
        <f t="shared" si="196"/>
        <v>#N/A</v>
      </c>
      <c r="BT373" t="e">
        <f t="shared" si="196"/>
        <v>#N/A</v>
      </c>
      <c r="BU373" t="e">
        <f t="shared" si="196"/>
        <v>#N/A</v>
      </c>
      <c r="BV373" t="e">
        <f t="shared" si="196"/>
        <v>#N/A</v>
      </c>
      <c r="BW373" t="e">
        <f t="shared" si="196"/>
        <v>#N/A</v>
      </c>
      <c r="BX373" t="e">
        <f t="shared" si="196"/>
        <v>#N/A</v>
      </c>
      <c r="BY373" t="e">
        <f t="shared" si="196"/>
        <v>#N/A</v>
      </c>
      <c r="BZ373" t="e">
        <f t="shared" si="196"/>
        <v>#N/A</v>
      </c>
      <c r="CA373" t="e">
        <f t="shared" si="196"/>
        <v>#N/A</v>
      </c>
      <c r="CB373" t="e">
        <f t="shared" si="196"/>
        <v>#N/A</v>
      </c>
      <c r="CC373" t="e">
        <f t="shared" si="194"/>
        <v>#N/A</v>
      </c>
      <c r="CD373" t="e">
        <f t="shared" si="194"/>
        <v>#N/A</v>
      </c>
      <c r="CE373" t="e">
        <f t="shared" si="194"/>
        <v>#N/A</v>
      </c>
      <c r="CF373" t="e">
        <f t="shared" si="194"/>
        <v>#N/A</v>
      </c>
      <c r="CG373" t="e">
        <f t="shared" si="194"/>
        <v>#N/A</v>
      </c>
      <c r="CH373" t="e">
        <f t="shared" si="194"/>
        <v>#N/A</v>
      </c>
      <c r="CI373" t="e">
        <f t="shared" si="194"/>
        <v>#N/A</v>
      </c>
      <c r="CJ373" t="e">
        <f t="shared" si="194"/>
        <v>#N/A</v>
      </c>
      <c r="CK373" t="e">
        <f t="shared" si="194"/>
        <v>#N/A</v>
      </c>
      <c r="CL373" t="e">
        <f t="shared" si="194"/>
        <v>#N/A</v>
      </c>
      <c r="CM373" t="e">
        <f t="shared" si="194"/>
        <v>#N/A</v>
      </c>
      <c r="CN373" t="e">
        <f t="shared" si="194"/>
        <v>#N/A</v>
      </c>
      <c r="CO373" t="e">
        <f t="shared" si="194"/>
        <v>#N/A</v>
      </c>
      <c r="CP373" t="e">
        <f t="shared" si="194"/>
        <v>#N/A</v>
      </c>
      <c r="CQ373" t="e">
        <f t="shared" si="194"/>
        <v>#N/A</v>
      </c>
      <c r="CR373" t="e">
        <f t="shared" si="195"/>
        <v>#N/A</v>
      </c>
      <c r="CS373" t="e">
        <f t="shared" si="195"/>
        <v>#N/A</v>
      </c>
      <c r="CT373" t="e">
        <f t="shared" si="195"/>
        <v>#N/A</v>
      </c>
      <c r="CU373" t="e">
        <f t="shared" si="195"/>
        <v>#N/A</v>
      </c>
      <c r="CV373" t="e">
        <f t="shared" si="195"/>
        <v>#N/A</v>
      </c>
      <c r="CW373" t="e">
        <f t="shared" si="195"/>
        <v>#N/A</v>
      </c>
      <c r="CX373" t="e">
        <f t="shared" si="195"/>
        <v>#N/A</v>
      </c>
      <c r="CY373" t="e">
        <f t="shared" si="195"/>
        <v>#N/A</v>
      </c>
      <c r="CZ373" t="e">
        <f t="shared" si="195"/>
        <v>#N/A</v>
      </c>
      <c r="DA373" t="e">
        <f t="shared" si="195"/>
        <v>#N/A</v>
      </c>
      <c r="DB373" t="e">
        <f t="shared" si="195"/>
        <v>#N/A</v>
      </c>
      <c r="DC373" t="e">
        <f t="shared" si="195"/>
        <v>#N/A</v>
      </c>
      <c r="DD373" t="e">
        <f t="shared" si="195"/>
        <v>#N/A</v>
      </c>
      <c r="DE373" t="e">
        <f t="shared" si="195"/>
        <v>#N/A</v>
      </c>
      <c r="DF373" t="e">
        <f t="shared" si="195"/>
        <v>#N/A</v>
      </c>
      <c r="DG373" t="e">
        <f t="shared" si="195"/>
        <v>#N/A</v>
      </c>
      <c r="DH373" t="e">
        <f t="shared" si="193"/>
        <v>#N/A</v>
      </c>
      <c r="DI373" t="e">
        <f t="shared" si="193"/>
        <v>#N/A</v>
      </c>
      <c r="DJ373" t="e">
        <f t="shared" si="193"/>
        <v>#N/A</v>
      </c>
      <c r="DK373" t="e">
        <f t="shared" si="193"/>
        <v>#N/A</v>
      </c>
      <c r="DL373" t="e">
        <f t="shared" si="193"/>
        <v>#N/A</v>
      </c>
      <c r="DM373" t="e">
        <f t="shared" si="193"/>
        <v>#N/A</v>
      </c>
      <c r="DN373" t="e">
        <f t="shared" si="193"/>
        <v>#N/A</v>
      </c>
      <c r="DO373" t="e">
        <f t="shared" si="193"/>
        <v>#N/A</v>
      </c>
      <c r="DP373" t="e">
        <f t="shared" si="193"/>
        <v>#N/A</v>
      </c>
      <c r="DQ373" t="e">
        <f t="shared" si="193"/>
        <v>#N/A</v>
      </c>
      <c r="DR373" t="e">
        <f t="shared" si="193"/>
        <v>#N/A</v>
      </c>
      <c r="DS373" t="e">
        <f t="shared" si="193"/>
        <v>#N/A</v>
      </c>
      <c r="DT373" t="e">
        <f t="shared" si="193"/>
        <v>#N/A</v>
      </c>
      <c r="DU373" t="e">
        <f t="shared" si="193"/>
        <v>#N/A</v>
      </c>
      <c r="DV373" t="e">
        <f t="shared" si="193"/>
        <v>#N/A</v>
      </c>
    </row>
    <row r="374" spans="1:126" x14ac:dyDescent="0.3">
      <c r="A374" s="11" t="s">
        <v>997</v>
      </c>
      <c r="B374" s="15" t="e">
        <f>VLOOKUP(Sheet6!A374,Phase1IDs!A279:I1091,8,0)</f>
        <v>#N/A</v>
      </c>
      <c r="C374" t="e">
        <f t="shared" si="198"/>
        <v>#N/A</v>
      </c>
      <c r="D374" t="e">
        <f t="shared" si="198"/>
        <v>#N/A</v>
      </c>
      <c r="E374" t="e">
        <f t="shared" si="198"/>
        <v>#N/A</v>
      </c>
      <c r="F374" t="e">
        <f t="shared" si="198"/>
        <v>#N/A</v>
      </c>
      <c r="G374" t="e">
        <f t="shared" si="198"/>
        <v>#N/A</v>
      </c>
      <c r="H374" t="e">
        <f t="shared" si="198"/>
        <v>#N/A</v>
      </c>
      <c r="I374" t="e">
        <f t="shared" si="198"/>
        <v>#N/A</v>
      </c>
      <c r="J374" t="e">
        <f t="shared" si="198"/>
        <v>#N/A</v>
      </c>
      <c r="K374" t="e">
        <f t="shared" si="198"/>
        <v>#N/A</v>
      </c>
      <c r="L374" t="e">
        <f t="shared" si="198"/>
        <v>#N/A</v>
      </c>
      <c r="M374" t="e">
        <f t="shared" si="198"/>
        <v>#N/A</v>
      </c>
      <c r="N374" t="e">
        <f t="shared" si="198"/>
        <v>#N/A</v>
      </c>
      <c r="O374" t="e">
        <f t="shared" si="198"/>
        <v>#N/A</v>
      </c>
      <c r="P374" t="e">
        <f t="shared" si="198"/>
        <v>#N/A</v>
      </c>
      <c r="Q374" t="e">
        <f t="shared" si="198"/>
        <v>#N/A</v>
      </c>
      <c r="R374" t="e">
        <f t="shared" si="198"/>
        <v>#N/A</v>
      </c>
      <c r="S374" t="e">
        <f t="shared" si="197"/>
        <v>#N/A</v>
      </c>
      <c r="T374" t="e">
        <f t="shared" si="197"/>
        <v>#N/A</v>
      </c>
      <c r="U374" t="e">
        <f t="shared" si="197"/>
        <v>#N/A</v>
      </c>
      <c r="V374" t="e">
        <f t="shared" si="197"/>
        <v>#N/A</v>
      </c>
      <c r="W374" t="e">
        <f t="shared" si="197"/>
        <v>#N/A</v>
      </c>
      <c r="X374" t="e">
        <f t="shared" si="197"/>
        <v>#N/A</v>
      </c>
      <c r="Y374" t="e">
        <f t="shared" si="197"/>
        <v>#N/A</v>
      </c>
      <c r="Z374" t="e">
        <f t="shared" si="197"/>
        <v>#N/A</v>
      </c>
      <c r="AA374" t="e">
        <f t="shared" si="197"/>
        <v>#N/A</v>
      </c>
      <c r="AB374" t="e">
        <f t="shared" si="197"/>
        <v>#N/A</v>
      </c>
      <c r="AC374" t="e">
        <f t="shared" si="197"/>
        <v>#N/A</v>
      </c>
      <c r="AD374" t="e">
        <f t="shared" si="197"/>
        <v>#N/A</v>
      </c>
      <c r="AE374" t="e">
        <f t="shared" si="197"/>
        <v>#N/A</v>
      </c>
      <c r="AF374" t="e">
        <f t="shared" si="197"/>
        <v>#N/A</v>
      </c>
      <c r="AG374" t="e">
        <f t="shared" si="197"/>
        <v>#N/A</v>
      </c>
      <c r="AH374" t="e">
        <f t="shared" si="200"/>
        <v>#N/A</v>
      </c>
      <c r="AI374" t="e">
        <f t="shared" si="200"/>
        <v>#N/A</v>
      </c>
      <c r="AJ374" t="e">
        <f t="shared" si="200"/>
        <v>#N/A</v>
      </c>
      <c r="AK374" t="e">
        <f t="shared" si="200"/>
        <v>#N/A</v>
      </c>
      <c r="AL374" t="e">
        <f t="shared" si="200"/>
        <v>#N/A</v>
      </c>
      <c r="AM374" t="e">
        <f t="shared" si="200"/>
        <v>#N/A</v>
      </c>
      <c r="AN374" t="e">
        <f t="shared" si="200"/>
        <v>#N/A</v>
      </c>
      <c r="AO374" t="e">
        <f t="shared" si="200"/>
        <v>#N/A</v>
      </c>
      <c r="AP374" t="e">
        <f t="shared" si="200"/>
        <v>#N/A</v>
      </c>
      <c r="AQ374" t="e">
        <f t="shared" si="200"/>
        <v>#N/A</v>
      </c>
      <c r="AR374" t="e">
        <f t="shared" si="200"/>
        <v>#N/A</v>
      </c>
      <c r="AS374" t="e">
        <f t="shared" si="200"/>
        <v>#N/A</v>
      </c>
      <c r="AT374" t="e">
        <f t="shared" si="200"/>
        <v>#N/A</v>
      </c>
      <c r="AU374" t="e">
        <f t="shared" si="200"/>
        <v>#N/A</v>
      </c>
      <c r="AV374" t="e">
        <f t="shared" si="200"/>
        <v>#N/A</v>
      </c>
      <c r="AW374" t="e">
        <f t="shared" si="200"/>
        <v>#N/A</v>
      </c>
      <c r="AX374" t="e">
        <f t="shared" si="199"/>
        <v>#N/A</v>
      </c>
      <c r="AY374" t="e">
        <f t="shared" si="199"/>
        <v>#N/A</v>
      </c>
      <c r="AZ374" t="e">
        <f t="shared" si="199"/>
        <v>#N/A</v>
      </c>
      <c r="BA374" t="e">
        <f t="shared" si="199"/>
        <v>#N/A</v>
      </c>
      <c r="BB374" t="e">
        <f t="shared" si="199"/>
        <v>#N/A</v>
      </c>
      <c r="BC374" t="e">
        <f t="shared" si="199"/>
        <v>#N/A</v>
      </c>
      <c r="BD374" t="e">
        <f t="shared" si="199"/>
        <v>#N/A</v>
      </c>
      <c r="BE374" t="e">
        <f t="shared" si="199"/>
        <v>#N/A</v>
      </c>
      <c r="BF374" t="e">
        <f t="shared" si="199"/>
        <v>#N/A</v>
      </c>
      <c r="BG374" t="e">
        <f t="shared" si="199"/>
        <v>#N/A</v>
      </c>
      <c r="BH374" t="e">
        <f t="shared" si="199"/>
        <v>#N/A</v>
      </c>
      <c r="BI374" t="e">
        <f t="shared" si="199"/>
        <v>#N/A</v>
      </c>
      <c r="BJ374" t="e">
        <f t="shared" si="199"/>
        <v>#N/A</v>
      </c>
      <c r="BK374" t="e">
        <f t="shared" si="199"/>
        <v>#N/A</v>
      </c>
      <c r="BL374" t="e">
        <f t="shared" si="199"/>
        <v>#N/A</v>
      </c>
      <c r="BM374" t="e">
        <f t="shared" si="196"/>
        <v>#N/A</v>
      </c>
      <c r="BN374" t="e">
        <f t="shared" si="196"/>
        <v>#N/A</v>
      </c>
      <c r="BO374" t="e">
        <f t="shared" si="196"/>
        <v>#N/A</v>
      </c>
      <c r="BP374" t="e">
        <f t="shared" si="196"/>
        <v>#N/A</v>
      </c>
      <c r="BQ374" t="e">
        <f t="shared" si="196"/>
        <v>#N/A</v>
      </c>
      <c r="BR374" t="e">
        <f t="shared" si="196"/>
        <v>#N/A</v>
      </c>
      <c r="BS374" t="e">
        <f t="shared" si="196"/>
        <v>#N/A</v>
      </c>
      <c r="BT374" t="e">
        <f t="shared" si="196"/>
        <v>#N/A</v>
      </c>
      <c r="BU374" t="e">
        <f t="shared" si="196"/>
        <v>#N/A</v>
      </c>
      <c r="BV374" t="e">
        <f t="shared" si="196"/>
        <v>#N/A</v>
      </c>
      <c r="BW374" t="e">
        <f t="shared" si="196"/>
        <v>#N/A</v>
      </c>
      <c r="BX374" t="e">
        <f t="shared" si="196"/>
        <v>#N/A</v>
      </c>
      <c r="BY374" t="e">
        <f t="shared" si="196"/>
        <v>#N/A</v>
      </c>
      <c r="BZ374" t="e">
        <f t="shared" si="196"/>
        <v>#N/A</v>
      </c>
      <c r="CA374" t="e">
        <f t="shared" si="196"/>
        <v>#N/A</v>
      </c>
      <c r="CB374" t="e">
        <f t="shared" si="196"/>
        <v>#N/A</v>
      </c>
      <c r="CC374" t="e">
        <f t="shared" si="194"/>
        <v>#N/A</v>
      </c>
      <c r="CD374" t="e">
        <f t="shared" si="194"/>
        <v>#N/A</v>
      </c>
      <c r="CE374" t="e">
        <f t="shared" si="194"/>
        <v>#N/A</v>
      </c>
      <c r="CF374" t="e">
        <f t="shared" si="194"/>
        <v>#N/A</v>
      </c>
      <c r="CG374" t="e">
        <f t="shared" si="194"/>
        <v>#N/A</v>
      </c>
      <c r="CH374" t="e">
        <f t="shared" si="194"/>
        <v>#N/A</v>
      </c>
      <c r="CI374" t="e">
        <f t="shared" si="194"/>
        <v>#N/A</v>
      </c>
      <c r="CJ374" t="e">
        <f t="shared" si="194"/>
        <v>#N/A</v>
      </c>
      <c r="CK374" t="e">
        <f t="shared" si="194"/>
        <v>#N/A</v>
      </c>
      <c r="CL374" t="e">
        <f t="shared" si="194"/>
        <v>#N/A</v>
      </c>
      <c r="CM374" t="e">
        <f t="shared" si="194"/>
        <v>#N/A</v>
      </c>
      <c r="CN374" t="e">
        <f t="shared" si="194"/>
        <v>#N/A</v>
      </c>
      <c r="CO374" t="e">
        <f t="shared" si="194"/>
        <v>#N/A</v>
      </c>
      <c r="CP374" t="e">
        <f t="shared" si="194"/>
        <v>#N/A</v>
      </c>
      <c r="CQ374" t="e">
        <f t="shared" si="194"/>
        <v>#N/A</v>
      </c>
      <c r="CR374" t="e">
        <f t="shared" si="195"/>
        <v>#N/A</v>
      </c>
      <c r="CS374" t="e">
        <f t="shared" si="195"/>
        <v>#N/A</v>
      </c>
      <c r="CT374" t="e">
        <f t="shared" si="195"/>
        <v>#N/A</v>
      </c>
      <c r="CU374" t="e">
        <f t="shared" si="195"/>
        <v>#N/A</v>
      </c>
      <c r="CV374" t="e">
        <f t="shared" si="195"/>
        <v>#N/A</v>
      </c>
      <c r="CW374" t="e">
        <f t="shared" si="195"/>
        <v>#N/A</v>
      </c>
      <c r="CX374" t="e">
        <f t="shared" si="195"/>
        <v>#N/A</v>
      </c>
      <c r="CY374" t="e">
        <f t="shared" si="195"/>
        <v>#N/A</v>
      </c>
      <c r="CZ374" t="e">
        <f t="shared" si="195"/>
        <v>#N/A</v>
      </c>
      <c r="DA374" t="e">
        <f t="shared" si="195"/>
        <v>#N/A</v>
      </c>
      <c r="DB374" t="e">
        <f t="shared" si="195"/>
        <v>#N/A</v>
      </c>
      <c r="DC374" t="e">
        <f t="shared" si="195"/>
        <v>#N/A</v>
      </c>
      <c r="DD374" t="e">
        <f t="shared" si="195"/>
        <v>#N/A</v>
      </c>
      <c r="DE374" t="e">
        <f t="shared" si="195"/>
        <v>#N/A</v>
      </c>
      <c r="DF374" t="e">
        <f t="shared" si="195"/>
        <v>#N/A</v>
      </c>
      <c r="DG374" t="e">
        <f t="shared" ref="DG374:DV389" si="201">IF($B374=0,0,COUNTIFS($B374,"*"&amp;DG$1&amp;"*"))</f>
        <v>#N/A</v>
      </c>
      <c r="DH374" t="e">
        <f t="shared" si="201"/>
        <v>#N/A</v>
      </c>
      <c r="DI374" t="e">
        <f t="shared" si="201"/>
        <v>#N/A</v>
      </c>
      <c r="DJ374" t="e">
        <f t="shared" si="201"/>
        <v>#N/A</v>
      </c>
      <c r="DK374" t="e">
        <f t="shared" si="201"/>
        <v>#N/A</v>
      </c>
      <c r="DL374" t="e">
        <f t="shared" si="201"/>
        <v>#N/A</v>
      </c>
      <c r="DM374" t="e">
        <f t="shared" si="201"/>
        <v>#N/A</v>
      </c>
      <c r="DN374" t="e">
        <f t="shared" si="201"/>
        <v>#N/A</v>
      </c>
      <c r="DO374" t="e">
        <f t="shared" si="201"/>
        <v>#N/A</v>
      </c>
      <c r="DP374" t="e">
        <f t="shared" si="201"/>
        <v>#N/A</v>
      </c>
      <c r="DQ374" t="e">
        <f t="shared" si="201"/>
        <v>#N/A</v>
      </c>
      <c r="DR374" t="e">
        <f t="shared" si="201"/>
        <v>#N/A</v>
      </c>
      <c r="DS374" t="e">
        <f t="shared" si="201"/>
        <v>#N/A</v>
      </c>
      <c r="DT374" t="e">
        <f t="shared" si="201"/>
        <v>#N/A</v>
      </c>
      <c r="DU374" t="e">
        <f t="shared" si="201"/>
        <v>#N/A</v>
      </c>
      <c r="DV374" t="e">
        <f t="shared" si="201"/>
        <v>#N/A</v>
      </c>
    </row>
    <row r="375" spans="1:126" x14ac:dyDescent="0.3">
      <c r="A375" s="13" t="s">
        <v>2731</v>
      </c>
      <c r="B375" s="15" t="e">
        <f>VLOOKUP(Sheet6!A375,Phase1IDs!A280:I1092,8,0)</f>
        <v>#N/A</v>
      </c>
      <c r="C375" t="e">
        <f t="shared" si="198"/>
        <v>#N/A</v>
      </c>
      <c r="D375" t="e">
        <f t="shared" si="198"/>
        <v>#N/A</v>
      </c>
      <c r="E375" t="e">
        <f t="shared" si="198"/>
        <v>#N/A</v>
      </c>
      <c r="F375" t="e">
        <f t="shared" si="198"/>
        <v>#N/A</v>
      </c>
      <c r="G375" t="e">
        <f t="shared" si="198"/>
        <v>#N/A</v>
      </c>
      <c r="H375" t="e">
        <f t="shared" si="198"/>
        <v>#N/A</v>
      </c>
      <c r="I375" t="e">
        <f t="shared" si="198"/>
        <v>#N/A</v>
      </c>
      <c r="J375" t="e">
        <f t="shared" si="198"/>
        <v>#N/A</v>
      </c>
      <c r="K375" t="e">
        <f t="shared" si="198"/>
        <v>#N/A</v>
      </c>
      <c r="L375" t="e">
        <f t="shared" si="198"/>
        <v>#N/A</v>
      </c>
      <c r="M375" t="e">
        <f t="shared" si="198"/>
        <v>#N/A</v>
      </c>
      <c r="N375" t="e">
        <f t="shared" si="198"/>
        <v>#N/A</v>
      </c>
      <c r="O375" t="e">
        <f t="shared" si="198"/>
        <v>#N/A</v>
      </c>
      <c r="P375" t="e">
        <f t="shared" si="198"/>
        <v>#N/A</v>
      </c>
      <c r="Q375" t="e">
        <f t="shared" si="198"/>
        <v>#N/A</v>
      </c>
      <c r="R375" t="e">
        <f t="shared" si="198"/>
        <v>#N/A</v>
      </c>
      <c r="S375" t="e">
        <f t="shared" si="197"/>
        <v>#N/A</v>
      </c>
      <c r="T375" t="e">
        <f t="shared" si="197"/>
        <v>#N/A</v>
      </c>
      <c r="U375" t="e">
        <f t="shared" si="197"/>
        <v>#N/A</v>
      </c>
      <c r="V375" t="e">
        <f t="shared" si="197"/>
        <v>#N/A</v>
      </c>
      <c r="W375" t="e">
        <f t="shared" si="197"/>
        <v>#N/A</v>
      </c>
      <c r="X375" t="e">
        <f t="shared" si="197"/>
        <v>#N/A</v>
      </c>
      <c r="Y375" t="e">
        <f t="shared" si="197"/>
        <v>#N/A</v>
      </c>
      <c r="Z375" t="e">
        <f t="shared" si="197"/>
        <v>#N/A</v>
      </c>
      <c r="AA375" t="e">
        <f t="shared" si="197"/>
        <v>#N/A</v>
      </c>
      <c r="AB375" t="e">
        <f t="shared" si="197"/>
        <v>#N/A</v>
      </c>
      <c r="AC375" t="e">
        <f t="shared" si="197"/>
        <v>#N/A</v>
      </c>
      <c r="AD375" t="e">
        <f t="shared" si="197"/>
        <v>#N/A</v>
      </c>
      <c r="AE375" t="e">
        <f t="shared" si="197"/>
        <v>#N/A</v>
      </c>
      <c r="AF375" t="e">
        <f t="shared" si="197"/>
        <v>#N/A</v>
      </c>
      <c r="AG375" t="e">
        <f t="shared" si="197"/>
        <v>#N/A</v>
      </c>
      <c r="AH375" t="e">
        <f t="shared" si="200"/>
        <v>#N/A</v>
      </c>
      <c r="AI375" t="e">
        <f t="shared" si="200"/>
        <v>#N/A</v>
      </c>
      <c r="AJ375" t="e">
        <f t="shared" si="200"/>
        <v>#N/A</v>
      </c>
      <c r="AK375" t="e">
        <f t="shared" si="200"/>
        <v>#N/A</v>
      </c>
      <c r="AL375" t="e">
        <f t="shared" si="200"/>
        <v>#N/A</v>
      </c>
      <c r="AM375" t="e">
        <f t="shared" si="200"/>
        <v>#N/A</v>
      </c>
      <c r="AN375" t="e">
        <f t="shared" si="200"/>
        <v>#N/A</v>
      </c>
      <c r="AO375" t="e">
        <f t="shared" si="200"/>
        <v>#N/A</v>
      </c>
      <c r="AP375" t="e">
        <f t="shared" si="200"/>
        <v>#N/A</v>
      </c>
      <c r="AQ375" t="e">
        <f t="shared" si="200"/>
        <v>#N/A</v>
      </c>
      <c r="AR375" t="e">
        <f t="shared" si="200"/>
        <v>#N/A</v>
      </c>
      <c r="AS375" t="e">
        <f t="shared" si="200"/>
        <v>#N/A</v>
      </c>
      <c r="AT375" t="e">
        <f t="shared" si="200"/>
        <v>#N/A</v>
      </c>
      <c r="AU375" t="e">
        <f t="shared" si="200"/>
        <v>#N/A</v>
      </c>
      <c r="AV375" t="e">
        <f t="shared" si="200"/>
        <v>#N/A</v>
      </c>
      <c r="AW375" t="e">
        <f t="shared" si="200"/>
        <v>#N/A</v>
      </c>
      <c r="AX375" t="e">
        <f t="shared" si="199"/>
        <v>#N/A</v>
      </c>
      <c r="AY375" t="e">
        <f t="shared" si="199"/>
        <v>#N/A</v>
      </c>
      <c r="AZ375" t="e">
        <f t="shared" si="199"/>
        <v>#N/A</v>
      </c>
      <c r="BA375" t="e">
        <f t="shared" si="199"/>
        <v>#N/A</v>
      </c>
      <c r="BB375" t="e">
        <f t="shared" si="199"/>
        <v>#N/A</v>
      </c>
      <c r="BC375" t="e">
        <f t="shared" si="199"/>
        <v>#N/A</v>
      </c>
      <c r="BD375" t="e">
        <f t="shared" si="199"/>
        <v>#N/A</v>
      </c>
      <c r="BE375" t="e">
        <f t="shared" si="199"/>
        <v>#N/A</v>
      </c>
      <c r="BF375" t="e">
        <f t="shared" si="199"/>
        <v>#N/A</v>
      </c>
      <c r="BG375" t="e">
        <f t="shared" si="199"/>
        <v>#N/A</v>
      </c>
      <c r="BH375" t="e">
        <f t="shared" si="199"/>
        <v>#N/A</v>
      </c>
      <c r="BI375" t="e">
        <f t="shared" si="199"/>
        <v>#N/A</v>
      </c>
      <c r="BJ375" t="e">
        <f t="shared" si="199"/>
        <v>#N/A</v>
      </c>
      <c r="BK375" t="e">
        <f t="shared" si="199"/>
        <v>#N/A</v>
      </c>
      <c r="BL375" t="e">
        <f t="shared" si="199"/>
        <v>#N/A</v>
      </c>
      <c r="BM375" t="e">
        <f t="shared" si="196"/>
        <v>#N/A</v>
      </c>
      <c r="BN375" t="e">
        <f t="shared" si="196"/>
        <v>#N/A</v>
      </c>
      <c r="BO375" t="e">
        <f t="shared" si="196"/>
        <v>#N/A</v>
      </c>
      <c r="BP375" t="e">
        <f t="shared" si="196"/>
        <v>#N/A</v>
      </c>
      <c r="BQ375" t="e">
        <f t="shared" si="196"/>
        <v>#N/A</v>
      </c>
      <c r="BR375" t="e">
        <f t="shared" si="196"/>
        <v>#N/A</v>
      </c>
      <c r="BS375" t="e">
        <f t="shared" si="196"/>
        <v>#N/A</v>
      </c>
      <c r="BT375" t="e">
        <f t="shared" si="196"/>
        <v>#N/A</v>
      </c>
      <c r="BU375" t="e">
        <f t="shared" si="196"/>
        <v>#N/A</v>
      </c>
      <c r="BV375" t="e">
        <f t="shared" si="196"/>
        <v>#N/A</v>
      </c>
      <c r="BW375" t="e">
        <f t="shared" si="196"/>
        <v>#N/A</v>
      </c>
      <c r="BX375" t="e">
        <f t="shared" si="196"/>
        <v>#N/A</v>
      </c>
      <c r="BY375" t="e">
        <f t="shared" si="196"/>
        <v>#N/A</v>
      </c>
      <c r="BZ375" t="e">
        <f t="shared" si="196"/>
        <v>#N/A</v>
      </c>
      <c r="CA375" t="e">
        <f t="shared" si="196"/>
        <v>#N/A</v>
      </c>
      <c r="CB375" t="e">
        <f t="shared" ref="CB375:CQ390" si="202">IF($B375=0,0,COUNTIFS($B375,"*"&amp;CB$1&amp;"*"))</f>
        <v>#N/A</v>
      </c>
      <c r="CC375" t="e">
        <f t="shared" si="202"/>
        <v>#N/A</v>
      </c>
      <c r="CD375" t="e">
        <f t="shared" si="202"/>
        <v>#N/A</v>
      </c>
      <c r="CE375" t="e">
        <f t="shared" si="202"/>
        <v>#N/A</v>
      </c>
      <c r="CF375" t="e">
        <f t="shared" si="202"/>
        <v>#N/A</v>
      </c>
      <c r="CG375" t="e">
        <f t="shared" si="202"/>
        <v>#N/A</v>
      </c>
      <c r="CH375" t="e">
        <f t="shared" si="202"/>
        <v>#N/A</v>
      </c>
      <c r="CI375" t="e">
        <f t="shared" si="202"/>
        <v>#N/A</v>
      </c>
      <c r="CJ375" t="e">
        <f t="shared" si="202"/>
        <v>#N/A</v>
      </c>
      <c r="CK375" t="e">
        <f t="shared" si="202"/>
        <v>#N/A</v>
      </c>
      <c r="CL375" t="e">
        <f t="shared" si="202"/>
        <v>#N/A</v>
      </c>
      <c r="CM375" t="e">
        <f t="shared" si="202"/>
        <v>#N/A</v>
      </c>
      <c r="CN375" t="e">
        <f t="shared" si="202"/>
        <v>#N/A</v>
      </c>
      <c r="CO375" t="e">
        <f t="shared" si="202"/>
        <v>#N/A</v>
      </c>
      <c r="CP375" t="e">
        <f t="shared" si="202"/>
        <v>#N/A</v>
      </c>
      <c r="CQ375" t="e">
        <f t="shared" si="202"/>
        <v>#N/A</v>
      </c>
      <c r="CR375" t="e">
        <f t="shared" ref="CR375:DG390" si="203">IF($B375=0,0,COUNTIFS($B375,"*"&amp;CR$1&amp;"*"))</f>
        <v>#N/A</v>
      </c>
      <c r="CS375" t="e">
        <f t="shared" si="203"/>
        <v>#N/A</v>
      </c>
      <c r="CT375" t="e">
        <f t="shared" si="203"/>
        <v>#N/A</v>
      </c>
      <c r="CU375" t="e">
        <f t="shared" si="203"/>
        <v>#N/A</v>
      </c>
      <c r="CV375" t="e">
        <f t="shared" si="203"/>
        <v>#N/A</v>
      </c>
      <c r="CW375" t="e">
        <f t="shared" si="203"/>
        <v>#N/A</v>
      </c>
      <c r="CX375" t="e">
        <f t="shared" si="203"/>
        <v>#N/A</v>
      </c>
      <c r="CY375" t="e">
        <f t="shared" si="203"/>
        <v>#N/A</v>
      </c>
      <c r="CZ375" t="e">
        <f t="shared" si="203"/>
        <v>#N/A</v>
      </c>
      <c r="DA375" t="e">
        <f t="shared" si="203"/>
        <v>#N/A</v>
      </c>
      <c r="DB375" t="e">
        <f t="shared" si="203"/>
        <v>#N/A</v>
      </c>
      <c r="DC375" t="e">
        <f t="shared" si="203"/>
        <v>#N/A</v>
      </c>
      <c r="DD375" t="e">
        <f t="shared" si="203"/>
        <v>#N/A</v>
      </c>
      <c r="DE375" t="e">
        <f t="shared" si="203"/>
        <v>#N/A</v>
      </c>
      <c r="DF375" t="e">
        <f t="shared" si="203"/>
        <v>#N/A</v>
      </c>
      <c r="DG375" t="e">
        <f t="shared" si="203"/>
        <v>#N/A</v>
      </c>
      <c r="DH375" t="e">
        <f t="shared" si="201"/>
        <v>#N/A</v>
      </c>
      <c r="DI375" t="e">
        <f t="shared" si="201"/>
        <v>#N/A</v>
      </c>
      <c r="DJ375" t="e">
        <f t="shared" si="201"/>
        <v>#N/A</v>
      </c>
      <c r="DK375" t="e">
        <f t="shared" si="201"/>
        <v>#N/A</v>
      </c>
      <c r="DL375" t="e">
        <f t="shared" si="201"/>
        <v>#N/A</v>
      </c>
      <c r="DM375" t="e">
        <f t="shared" si="201"/>
        <v>#N/A</v>
      </c>
      <c r="DN375" t="e">
        <f t="shared" si="201"/>
        <v>#N/A</v>
      </c>
      <c r="DO375" t="e">
        <f t="shared" si="201"/>
        <v>#N/A</v>
      </c>
      <c r="DP375" t="e">
        <f t="shared" si="201"/>
        <v>#N/A</v>
      </c>
      <c r="DQ375" t="e">
        <f t="shared" si="201"/>
        <v>#N/A</v>
      </c>
      <c r="DR375" t="e">
        <f t="shared" si="201"/>
        <v>#N/A</v>
      </c>
      <c r="DS375" t="e">
        <f t="shared" si="201"/>
        <v>#N/A</v>
      </c>
      <c r="DT375" t="e">
        <f t="shared" si="201"/>
        <v>#N/A</v>
      </c>
      <c r="DU375" t="e">
        <f t="shared" si="201"/>
        <v>#N/A</v>
      </c>
      <c r="DV375" t="e">
        <f t="shared" si="201"/>
        <v>#N/A</v>
      </c>
    </row>
    <row r="376" spans="1:126" x14ac:dyDescent="0.3">
      <c r="A376" s="11" t="s">
        <v>2732</v>
      </c>
      <c r="B376" s="15" t="e">
        <f>VLOOKUP(Sheet6!A376,Phase1IDs!A280:I1093,8,0)</f>
        <v>#N/A</v>
      </c>
      <c r="C376" t="e">
        <f t="shared" si="198"/>
        <v>#N/A</v>
      </c>
      <c r="D376" t="e">
        <f t="shared" si="198"/>
        <v>#N/A</v>
      </c>
      <c r="E376" t="e">
        <f t="shared" si="198"/>
        <v>#N/A</v>
      </c>
      <c r="F376" t="e">
        <f t="shared" si="198"/>
        <v>#N/A</v>
      </c>
      <c r="G376" t="e">
        <f t="shared" si="198"/>
        <v>#N/A</v>
      </c>
      <c r="H376" t="e">
        <f t="shared" si="198"/>
        <v>#N/A</v>
      </c>
      <c r="I376" t="e">
        <f t="shared" si="198"/>
        <v>#N/A</v>
      </c>
      <c r="J376" t="e">
        <f t="shared" si="198"/>
        <v>#N/A</v>
      </c>
      <c r="K376" t="e">
        <f t="shared" si="198"/>
        <v>#N/A</v>
      </c>
      <c r="L376" t="e">
        <f t="shared" si="198"/>
        <v>#N/A</v>
      </c>
      <c r="M376" t="e">
        <f t="shared" si="198"/>
        <v>#N/A</v>
      </c>
      <c r="N376" t="e">
        <f t="shared" si="198"/>
        <v>#N/A</v>
      </c>
      <c r="O376" t="e">
        <f t="shared" si="198"/>
        <v>#N/A</v>
      </c>
      <c r="P376" t="e">
        <f t="shared" si="198"/>
        <v>#N/A</v>
      </c>
      <c r="Q376" t="e">
        <f t="shared" si="198"/>
        <v>#N/A</v>
      </c>
      <c r="R376" t="e">
        <f t="shared" si="198"/>
        <v>#N/A</v>
      </c>
      <c r="S376" t="e">
        <f t="shared" si="197"/>
        <v>#N/A</v>
      </c>
      <c r="T376" t="e">
        <f t="shared" si="197"/>
        <v>#N/A</v>
      </c>
      <c r="U376" t="e">
        <f t="shared" si="197"/>
        <v>#N/A</v>
      </c>
      <c r="V376" t="e">
        <f t="shared" si="197"/>
        <v>#N/A</v>
      </c>
      <c r="W376" t="e">
        <f t="shared" si="197"/>
        <v>#N/A</v>
      </c>
      <c r="X376" t="e">
        <f t="shared" si="197"/>
        <v>#N/A</v>
      </c>
      <c r="Y376" t="e">
        <f t="shared" si="197"/>
        <v>#N/A</v>
      </c>
      <c r="Z376" t="e">
        <f t="shared" si="197"/>
        <v>#N/A</v>
      </c>
      <c r="AA376" t="e">
        <f t="shared" si="197"/>
        <v>#N/A</v>
      </c>
      <c r="AB376" t="e">
        <f t="shared" si="197"/>
        <v>#N/A</v>
      </c>
      <c r="AC376" t="e">
        <f t="shared" si="197"/>
        <v>#N/A</v>
      </c>
      <c r="AD376" t="e">
        <f t="shared" si="197"/>
        <v>#N/A</v>
      </c>
      <c r="AE376" t="e">
        <f t="shared" si="197"/>
        <v>#N/A</v>
      </c>
      <c r="AF376" t="e">
        <f t="shared" si="197"/>
        <v>#N/A</v>
      </c>
      <c r="AG376" t="e">
        <f t="shared" si="197"/>
        <v>#N/A</v>
      </c>
      <c r="AH376" t="e">
        <f t="shared" si="200"/>
        <v>#N/A</v>
      </c>
      <c r="AI376" t="e">
        <f t="shared" si="200"/>
        <v>#N/A</v>
      </c>
      <c r="AJ376" t="e">
        <f t="shared" si="200"/>
        <v>#N/A</v>
      </c>
      <c r="AK376" t="e">
        <f t="shared" si="200"/>
        <v>#N/A</v>
      </c>
      <c r="AL376" t="e">
        <f t="shared" si="200"/>
        <v>#N/A</v>
      </c>
      <c r="AM376" t="e">
        <f t="shared" si="200"/>
        <v>#N/A</v>
      </c>
      <c r="AN376" t="e">
        <f t="shared" si="200"/>
        <v>#N/A</v>
      </c>
      <c r="AO376" t="e">
        <f t="shared" si="200"/>
        <v>#N/A</v>
      </c>
      <c r="AP376" t="e">
        <f t="shared" si="200"/>
        <v>#N/A</v>
      </c>
      <c r="AQ376" t="e">
        <f t="shared" si="200"/>
        <v>#N/A</v>
      </c>
      <c r="AR376" t="e">
        <f t="shared" si="200"/>
        <v>#N/A</v>
      </c>
      <c r="AS376" t="e">
        <f t="shared" si="200"/>
        <v>#N/A</v>
      </c>
      <c r="AT376" t="e">
        <f t="shared" si="200"/>
        <v>#N/A</v>
      </c>
      <c r="AU376" t="e">
        <f t="shared" si="200"/>
        <v>#N/A</v>
      </c>
      <c r="AV376" t="e">
        <f t="shared" si="200"/>
        <v>#N/A</v>
      </c>
      <c r="AW376" t="e">
        <f t="shared" si="200"/>
        <v>#N/A</v>
      </c>
      <c r="AX376" t="e">
        <f t="shared" si="199"/>
        <v>#N/A</v>
      </c>
      <c r="AY376" t="e">
        <f t="shared" si="199"/>
        <v>#N/A</v>
      </c>
      <c r="AZ376" t="e">
        <f t="shared" si="199"/>
        <v>#N/A</v>
      </c>
      <c r="BA376" t="e">
        <f t="shared" si="199"/>
        <v>#N/A</v>
      </c>
      <c r="BB376" t="e">
        <f t="shared" si="199"/>
        <v>#N/A</v>
      </c>
      <c r="BC376" t="e">
        <f t="shared" si="199"/>
        <v>#N/A</v>
      </c>
      <c r="BD376" t="e">
        <f t="shared" si="199"/>
        <v>#N/A</v>
      </c>
      <c r="BE376" t="e">
        <f t="shared" si="199"/>
        <v>#N/A</v>
      </c>
      <c r="BF376" t="e">
        <f t="shared" si="199"/>
        <v>#N/A</v>
      </c>
      <c r="BG376" t="e">
        <f t="shared" si="199"/>
        <v>#N/A</v>
      </c>
      <c r="BH376" t="e">
        <f t="shared" si="199"/>
        <v>#N/A</v>
      </c>
      <c r="BI376" t="e">
        <f t="shared" si="199"/>
        <v>#N/A</v>
      </c>
      <c r="BJ376" t="e">
        <f t="shared" si="199"/>
        <v>#N/A</v>
      </c>
      <c r="BK376" t="e">
        <f t="shared" si="199"/>
        <v>#N/A</v>
      </c>
      <c r="BL376" t="e">
        <f t="shared" si="199"/>
        <v>#N/A</v>
      </c>
      <c r="BM376" t="e">
        <f t="shared" ref="BM376:CB391" si="204">IF($B376=0,0,COUNTIFS($B376,"*"&amp;BM$1&amp;"*"))</f>
        <v>#N/A</v>
      </c>
      <c r="BN376" t="e">
        <f t="shared" si="204"/>
        <v>#N/A</v>
      </c>
      <c r="BO376" t="e">
        <f t="shared" si="204"/>
        <v>#N/A</v>
      </c>
      <c r="BP376" t="e">
        <f t="shared" si="204"/>
        <v>#N/A</v>
      </c>
      <c r="BQ376" t="e">
        <f t="shared" si="204"/>
        <v>#N/A</v>
      </c>
      <c r="BR376" t="e">
        <f t="shared" si="204"/>
        <v>#N/A</v>
      </c>
      <c r="BS376" t="e">
        <f t="shared" si="204"/>
        <v>#N/A</v>
      </c>
      <c r="BT376" t="e">
        <f t="shared" si="204"/>
        <v>#N/A</v>
      </c>
      <c r="BU376" t="e">
        <f t="shared" si="204"/>
        <v>#N/A</v>
      </c>
      <c r="BV376" t="e">
        <f t="shared" si="204"/>
        <v>#N/A</v>
      </c>
      <c r="BW376" t="e">
        <f t="shared" si="204"/>
        <v>#N/A</v>
      </c>
      <c r="BX376" t="e">
        <f t="shared" si="204"/>
        <v>#N/A</v>
      </c>
      <c r="BY376" t="e">
        <f t="shared" si="204"/>
        <v>#N/A</v>
      </c>
      <c r="BZ376" t="e">
        <f t="shared" si="204"/>
        <v>#N/A</v>
      </c>
      <c r="CA376" t="e">
        <f t="shared" si="204"/>
        <v>#N/A</v>
      </c>
      <c r="CB376" t="e">
        <f t="shared" si="204"/>
        <v>#N/A</v>
      </c>
      <c r="CC376" t="e">
        <f t="shared" si="202"/>
        <v>#N/A</v>
      </c>
      <c r="CD376" t="e">
        <f t="shared" si="202"/>
        <v>#N/A</v>
      </c>
      <c r="CE376" t="e">
        <f t="shared" si="202"/>
        <v>#N/A</v>
      </c>
      <c r="CF376" t="e">
        <f t="shared" si="202"/>
        <v>#N/A</v>
      </c>
      <c r="CG376" t="e">
        <f t="shared" si="202"/>
        <v>#N/A</v>
      </c>
      <c r="CH376" t="e">
        <f t="shared" si="202"/>
        <v>#N/A</v>
      </c>
      <c r="CI376" t="e">
        <f t="shared" si="202"/>
        <v>#N/A</v>
      </c>
      <c r="CJ376" t="e">
        <f t="shared" si="202"/>
        <v>#N/A</v>
      </c>
      <c r="CK376" t="e">
        <f t="shared" si="202"/>
        <v>#N/A</v>
      </c>
      <c r="CL376" t="e">
        <f t="shared" si="202"/>
        <v>#N/A</v>
      </c>
      <c r="CM376" t="e">
        <f t="shared" si="202"/>
        <v>#N/A</v>
      </c>
      <c r="CN376" t="e">
        <f t="shared" si="202"/>
        <v>#N/A</v>
      </c>
      <c r="CO376" t="e">
        <f t="shared" si="202"/>
        <v>#N/A</v>
      </c>
      <c r="CP376" t="e">
        <f t="shared" si="202"/>
        <v>#N/A</v>
      </c>
      <c r="CQ376" t="e">
        <f t="shared" si="202"/>
        <v>#N/A</v>
      </c>
      <c r="CR376" t="e">
        <f t="shared" si="203"/>
        <v>#N/A</v>
      </c>
      <c r="CS376" t="e">
        <f t="shared" si="203"/>
        <v>#N/A</v>
      </c>
      <c r="CT376" t="e">
        <f t="shared" si="203"/>
        <v>#N/A</v>
      </c>
      <c r="CU376" t="e">
        <f t="shared" si="203"/>
        <v>#N/A</v>
      </c>
      <c r="CV376" t="e">
        <f t="shared" si="203"/>
        <v>#N/A</v>
      </c>
      <c r="CW376" t="e">
        <f t="shared" si="203"/>
        <v>#N/A</v>
      </c>
      <c r="CX376" t="e">
        <f t="shared" si="203"/>
        <v>#N/A</v>
      </c>
      <c r="CY376" t="e">
        <f t="shared" si="203"/>
        <v>#N/A</v>
      </c>
      <c r="CZ376" t="e">
        <f t="shared" si="203"/>
        <v>#N/A</v>
      </c>
      <c r="DA376" t="e">
        <f t="shared" si="203"/>
        <v>#N/A</v>
      </c>
      <c r="DB376" t="e">
        <f t="shared" si="203"/>
        <v>#N/A</v>
      </c>
      <c r="DC376" t="e">
        <f t="shared" si="203"/>
        <v>#N/A</v>
      </c>
      <c r="DD376" t="e">
        <f t="shared" si="203"/>
        <v>#N/A</v>
      </c>
      <c r="DE376" t="e">
        <f t="shared" si="203"/>
        <v>#N/A</v>
      </c>
      <c r="DF376" t="e">
        <f t="shared" si="203"/>
        <v>#N/A</v>
      </c>
      <c r="DG376" t="e">
        <f t="shared" si="203"/>
        <v>#N/A</v>
      </c>
      <c r="DH376" t="e">
        <f t="shared" si="201"/>
        <v>#N/A</v>
      </c>
      <c r="DI376" t="e">
        <f t="shared" si="201"/>
        <v>#N/A</v>
      </c>
      <c r="DJ376" t="e">
        <f t="shared" si="201"/>
        <v>#N/A</v>
      </c>
      <c r="DK376" t="e">
        <f t="shared" si="201"/>
        <v>#N/A</v>
      </c>
      <c r="DL376" t="e">
        <f t="shared" si="201"/>
        <v>#N/A</v>
      </c>
      <c r="DM376" t="e">
        <f t="shared" si="201"/>
        <v>#N/A</v>
      </c>
      <c r="DN376" t="e">
        <f t="shared" si="201"/>
        <v>#N/A</v>
      </c>
      <c r="DO376" t="e">
        <f t="shared" si="201"/>
        <v>#N/A</v>
      </c>
      <c r="DP376" t="e">
        <f t="shared" si="201"/>
        <v>#N/A</v>
      </c>
      <c r="DQ376" t="e">
        <f t="shared" si="201"/>
        <v>#N/A</v>
      </c>
      <c r="DR376" t="e">
        <f t="shared" si="201"/>
        <v>#N/A</v>
      </c>
      <c r="DS376" t="e">
        <f t="shared" si="201"/>
        <v>#N/A</v>
      </c>
      <c r="DT376" t="e">
        <f t="shared" si="201"/>
        <v>#N/A</v>
      </c>
      <c r="DU376" t="e">
        <f t="shared" si="201"/>
        <v>#N/A</v>
      </c>
      <c r="DV376" t="e">
        <f t="shared" si="201"/>
        <v>#N/A</v>
      </c>
    </row>
    <row r="377" spans="1:126" x14ac:dyDescent="0.3">
      <c r="A377" s="13" t="s">
        <v>2734</v>
      </c>
      <c r="B377" s="15" t="e">
        <f>VLOOKUP(Sheet6!A377,Phase1IDs!A280:I1094,8,0)</f>
        <v>#N/A</v>
      </c>
      <c r="C377" t="e">
        <f t="shared" si="198"/>
        <v>#N/A</v>
      </c>
      <c r="D377" t="e">
        <f t="shared" si="198"/>
        <v>#N/A</v>
      </c>
      <c r="E377" t="e">
        <f t="shared" si="198"/>
        <v>#N/A</v>
      </c>
      <c r="F377" t="e">
        <f t="shared" si="198"/>
        <v>#N/A</v>
      </c>
      <c r="G377" t="e">
        <f t="shared" si="198"/>
        <v>#N/A</v>
      </c>
      <c r="H377" t="e">
        <f t="shared" si="198"/>
        <v>#N/A</v>
      </c>
      <c r="I377" t="e">
        <f t="shared" si="198"/>
        <v>#N/A</v>
      </c>
      <c r="J377" t="e">
        <f t="shared" si="198"/>
        <v>#N/A</v>
      </c>
      <c r="K377" t="e">
        <f t="shared" si="198"/>
        <v>#N/A</v>
      </c>
      <c r="L377" t="e">
        <f t="shared" si="198"/>
        <v>#N/A</v>
      </c>
      <c r="M377" t="e">
        <f t="shared" si="198"/>
        <v>#N/A</v>
      </c>
      <c r="N377" t="e">
        <f t="shared" si="198"/>
        <v>#N/A</v>
      </c>
      <c r="O377" t="e">
        <f t="shared" si="198"/>
        <v>#N/A</v>
      </c>
      <c r="P377" t="e">
        <f t="shared" si="198"/>
        <v>#N/A</v>
      </c>
      <c r="Q377" t="e">
        <f t="shared" si="198"/>
        <v>#N/A</v>
      </c>
      <c r="R377" t="e">
        <f t="shared" si="198"/>
        <v>#N/A</v>
      </c>
      <c r="S377" t="e">
        <f t="shared" si="197"/>
        <v>#N/A</v>
      </c>
      <c r="T377" t="e">
        <f t="shared" si="197"/>
        <v>#N/A</v>
      </c>
      <c r="U377" t="e">
        <f t="shared" si="197"/>
        <v>#N/A</v>
      </c>
      <c r="V377" t="e">
        <f t="shared" si="197"/>
        <v>#N/A</v>
      </c>
      <c r="W377" t="e">
        <f t="shared" si="197"/>
        <v>#N/A</v>
      </c>
      <c r="X377" t="e">
        <f t="shared" si="197"/>
        <v>#N/A</v>
      </c>
      <c r="Y377" t="e">
        <f t="shared" si="197"/>
        <v>#N/A</v>
      </c>
      <c r="Z377" t="e">
        <f t="shared" si="197"/>
        <v>#N/A</v>
      </c>
      <c r="AA377" t="e">
        <f t="shared" si="197"/>
        <v>#N/A</v>
      </c>
      <c r="AB377" t="e">
        <f t="shared" si="197"/>
        <v>#N/A</v>
      </c>
      <c r="AC377" t="e">
        <f t="shared" si="197"/>
        <v>#N/A</v>
      </c>
      <c r="AD377" t="e">
        <f t="shared" si="197"/>
        <v>#N/A</v>
      </c>
      <c r="AE377" t="e">
        <f t="shared" si="197"/>
        <v>#N/A</v>
      </c>
      <c r="AF377" t="e">
        <f t="shared" si="197"/>
        <v>#N/A</v>
      </c>
      <c r="AG377" t="e">
        <f t="shared" si="197"/>
        <v>#N/A</v>
      </c>
      <c r="AH377" t="e">
        <f t="shared" si="200"/>
        <v>#N/A</v>
      </c>
      <c r="AI377" t="e">
        <f t="shared" si="200"/>
        <v>#N/A</v>
      </c>
      <c r="AJ377" t="e">
        <f t="shared" si="200"/>
        <v>#N/A</v>
      </c>
      <c r="AK377" t="e">
        <f t="shared" si="200"/>
        <v>#N/A</v>
      </c>
      <c r="AL377" t="e">
        <f t="shared" si="200"/>
        <v>#N/A</v>
      </c>
      <c r="AM377" t="e">
        <f t="shared" si="200"/>
        <v>#N/A</v>
      </c>
      <c r="AN377" t="e">
        <f t="shared" si="200"/>
        <v>#N/A</v>
      </c>
      <c r="AO377" t="e">
        <f t="shared" si="200"/>
        <v>#N/A</v>
      </c>
      <c r="AP377" t="e">
        <f t="shared" si="200"/>
        <v>#N/A</v>
      </c>
      <c r="AQ377" t="e">
        <f t="shared" si="200"/>
        <v>#N/A</v>
      </c>
      <c r="AR377" t="e">
        <f t="shared" si="200"/>
        <v>#N/A</v>
      </c>
      <c r="AS377" t="e">
        <f t="shared" si="200"/>
        <v>#N/A</v>
      </c>
      <c r="AT377" t="e">
        <f t="shared" si="200"/>
        <v>#N/A</v>
      </c>
      <c r="AU377" t="e">
        <f t="shared" si="200"/>
        <v>#N/A</v>
      </c>
      <c r="AV377" t="e">
        <f t="shared" si="200"/>
        <v>#N/A</v>
      </c>
      <c r="AW377" t="e">
        <f t="shared" si="200"/>
        <v>#N/A</v>
      </c>
      <c r="AX377" t="e">
        <f t="shared" si="199"/>
        <v>#N/A</v>
      </c>
      <c r="AY377" t="e">
        <f t="shared" si="199"/>
        <v>#N/A</v>
      </c>
      <c r="AZ377" t="e">
        <f t="shared" si="199"/>
        <v>#N/A</v>
      </c>
      <c r="BA377" t="e">
        <f t="shared" si="199"/>
        <v>#N/A</v>
      </c>
      <c r="BB377" t="e">
        <f t="shared" si="199"/>
        <v>#N/A</v>
      </c>
      <c r="BC377" t="e">
        <f t="shared" si="199"/>
        <v>#N/A</v>
      </c>
      <c r="BD377" t="e">
        <f t="shared" si="199"/>
        <v>#N/A</v>
      </c>
      <c r="BE377" t="e">
        <f t="shared" si="199"/>
        <v>#N/A</v>
      </c>
      <c r="BF377" t="e">
        <f t="shared" si="199"/>
        <v>#N/A</v>
      </c>
      <c r="BG377" t="e">
        <f t="shared" si="199"/>
        <v>#N/A</v>
      </c>
      <c r="BH377" t="e">
        <f t="shared" si="199"/>
        <v>#N/A</v>
      </c>
      <c r="BI377" t="e">
        <f t="shared" si="199"/>
        <v>#N/A</v>
      </c>
      <c r="BJ377" t="e">
        <f t="shared" si="199"/>
        <v>#N/A</v>
      </c>
      <c r="BK377" t="e">
        <f t="shared" si="199"/>
        <v>#N/A</v>
      </c>
      <c r="BL377" t="e">
        <f t="shared" si="199"/>
        <v>#N/A</v>
      </c>
      <c r="BM377" t="e">
        <f t="shared" si="204"/>
        <v>#N/A</v>
      </c>
      <c r="BN377" t="e">
        <f t="shared" si="204"/>
        <v>#N/A</v>
      </c>
      <c r="BO377" t="e">
        <f t="shared" si="204"/>
        <v>#N/A</v>
      </c>
      <c r="BP377" t="e">
        <f t="shared" si="204"/>
        <v>#N/A</v>
      </c>
      <c r="BQ377" t="e">
        <f t="shared" si="204"/>
        <v>#N/A</v>
      </c>
      <c r="BR377" t="e">
        <f t="shared" si="204"/>
        <v>#N/A</v>
      </c>
      <c r="BS377" t="e">
        <f t="shared" si="204"/>
        <v>#N/A</v>
      </c>
      <c r="BT377" t="e">
        <f t="shared" si="204"/>
        <v>#N/A</v>
      </c>
      <c r="BU377" t="e">
        <f t="shared" si="204"/>
        <v>#N/A</v>
      </c>
      <c r="BV377" t="e">
        <f t="shared" si="204"/>
        <v>#N/A</v>
      </c>
      <c r="BW377" t="e">
        <f t="shared" si="204"/>
        <v>#N/A</v>
      </c>
      <c r="BX377" t="e">
        <f t="shared" si="204"/>
        <v>#N/A</v>
      </c>
      <c r="BY377" t="e">
        <f t="shared" si="204"/>
        <v>#N/A</v>
      </c>
      <c r="BZ377" t="e">
        <f t="shared" si="204"/>
        <v>#N/A</v>
      </c>
      <c r="CA377" t="e">
        <f t="shared" si="204"/>
        <v>#N/A</v>
      </c>
      <c r="CB377" t="e">
        <f t="shared" si="204"/>
        <v>#N/A</v>
      </c>
      <c r="CC377" t="e">
        <f t="shared" si="202"/>
        <v>#N/A</v>
      </c>
      <c r="CD377" t="e">
        <f t="shared" si="202"/>
        <v>#N/A</v>
      </c>
      <c r="CE377" t="e">
        <f t="shared" si="202"/>
        <v>#N/A</v>
      </c>
      <c r="CF377" t="e">
        <f t="shared" si="202"/>
        <v>#N/A</v>
      </c>
      <c r="CG377" t="e">
        <f t="shared" si="202"/>
        <v>#N/A</v>
      </c>
      <c r="CH377" t="e">
        <f t="shared" si="202"/>
        <v>#N/A</v>
      </c>
      <c r="CI377" t="e">
        <f t="shared" si="202"/>
        <v>#N/A</v>
      </c>
      <c r="CJ377" t="e">
        <f t="shared" si="202"/>
        <v>#N/A</v>
      </c>
      <c r="CK377" t="e">
        <f t="shared" si="202"/>
        <v>#N/A</v>
      </c>
      <c r="CL377" t="e">
        <f t="shared" si="202"/>
        <v>#N/A</v>
      </c>
      <c r="CM377" t="e">
        <f t="shared" si="202"/>
        <v>#N/A</v>
      </c>
      <c r="CN377" t="e">
        <f t="shared" si="202"/>
        <v>#N/A</v>
      </c>
      <c r="CO377" t="e">
        <f t="shared" si="202"/>
        <v>#N/A</v>
      </c>
      <c r="CP377" t="e">
        <f t="shared" si="202"/>
        <v>#N/A</v>
      </c>
      <c r="CQ377" t="e">
        <f t="shared" si="202"/>
        <v>#N/A</v>
      </c>
      <c r="CR377" t="e">
        <f t="shared" si="203"/>
        <v>#N/A</v>
      </c>
      <c r="CS377" t="e">
        <f t="shared" si="203"/>
        <v>#N/A</v>
      </c>
      <c r="CT377" t="e">
        <f t="shared" si="203"/>
        <v>#N/A</v>
      </c>
      <c r="CU377" t="e">
        <f t="shared" si="203"/>
        <v>#N/A</v>
      </c>
      <c r="CV377" t="e">
        <f t="shared" si="203"/>
        <v>#N/A</v>
      </c>
      <c r="CW377" t="e">
        <f t="shared" si="203"/>
        <v>#N/A</v>
      </c>
      <c r="CX377" t="e">
        <f t="shared" si="203"/>
        <v>#N/A</v>
      </c>
      <c r="CY377" t="e">
        <f t="shared" si="203"/>
        <v>#N/A</v>
      </c>
      <c r="CZ377" t="e">
        <f t="shared" si="203"/>
        <v>#N/A</v>
      </c>
      <c r="DA377" t="e">
        <f t="shared" si="203"/>
        <v>#N/A</v>
      </c>
      <c r="DB377" t="e">
        <f t="shared" si="203"/>
        <v>#N/A</v>
      </c>
      <c r="DC377" t="e">
        <f t="shared" si="203"/>
        <v>#N/A</v>
      </c>
      <c r="DD377" t="e">
        <f t="shared" si="203"/>
        <v>#N/A</v>
      </c>
      <c r="DE377" t="e">
        <f t="shared" si="203"/>
        <v>#N/A</v>
      </c>
      <c r="DF377" t="e">
        <f t="shared" si="203"/>
        <v>#N/A</v>
      </c>
      <c r="DG377" t="e">
        <f t="shared" si="203"/>
        <v>#N/A</v>
      </c>
      <c r="DH377" t="e">
        <f t="shared" si="201"/>
        <v>#N/A</v>
      </c>
      <c r="DI377" t="e">
        <f t="shared" si="201"/>
        <v>#N/A</v>
      </c>
      <c r="DJ377" t="e">
        <f t="shared" si="201"/>
        <v>#N/A</v>
      </c>
      <c r="DK377" t="e">
        <f t="shared" si="201"/>
        <v>#N/A</v>
      </c>
      <c r="DL377" t="e">
        <f t="shared" si="201"/>
        <v>#N/A</v>
      </c>
      <c r="DM377" t="e">
        <f t="shared" si="201"/>
        <v>#N/A</v>
      </c>
      <c r="DN377" t="e">
        <f t="shared" si="201"/>
        <v>#N/A</v>
      </c>
      <c r="DO377" t="e">
        <f t="shared" si="201"/>
        <v>#N/A</v>
      </c>
      <c r="DP377" t="e">
        <f t="shared" si="201"/>
        <v>#N/A</v>
      </c>
      <c r="DQ377" t="e">
        <f t="shared" si="201"/>
        <v>#N/A</v>
      </c>
      <c r="DR377" t="e">
        <f t="shared" si="201"/>
        <v>#N/A</v>
      </c>
      <c r="DS377" t="e">
        <f t="shared" si="201"/>
        <v>#N/A</v>
      </c>
      <c r="DT377" t="e">
        <f t="shared" si="201"/>
        <v>#N/A</v>
      </c>
      <c r="DU377" t="e">
        <f t="shared" si="201"/>
        <v>#N/A</v>
      </c>
      <c r="DV377" t="e">
        <f t="shared" si="201"/>
        <v>#N/A</v>
      </c>
    </row>
    <row r="378" spans="1:126" x14ac:dyDescent="0.3">
      <c r="A378" s="11" t="s">
        <v>1437</v>
      </c>
      <c r="B378" s="15" t="str">
        <f>VLOOKUP(Sheet6!A378,Phase1IDs!A280:I1095,8,0)</f>
        <v>T1212</v>
      </c>
      <c r="C378">
        <f t="shared" si="198"/>
        <v>0</v>
      </c>
      <c r="D378">
        <f t="shared" si="198"/>
        <v>0</v>
      </c>
      <c r="E378">
        <f t="shared" si="198"/>
        <v>0</v>
      </c>
      <c r="F378">
        <f t="shared" si="198"/>
        <v>0</v>
      </c>
      <c r="G378">
        <f t="shared" si="198"/>
        <v>0</v>
      </c>
      <c r="H378">
        <f t="shared" si="198"/>
        <v>0</v>
      </c>
      <c r="I378">
        <f t="shared" si="198"/>
        <v>0</v>
      </c>
      <c r="J378">
        <f t="shared" si="198"/>
        <v>0</v>
      </c>
      <c r="K378">
        <f t="shared" si="198"/>
        <v>0</v>
      </c>
      <c r="L378">
        <f t="shared" si="198"/>
        <v>0</v>
      </c>
      <c r="M378">
        <f t="shared" si="198"/>
        <v>0</v>
      </c>
      <c r="N378">
        <f t="shared" si="198"/>
        <v>0</v>
      </c>
      <c r="O378">
        <f t="shared" si="198"/>
        <v>0</v>
      </c>
      <c r="P378">
        <f t="shared" si="198"/>
        <v>0</v>
      </c>
      <c r="Q378">
        <f t="shared" si="198"/>
        <v>0</v>
      </c>
      <c r="R378">
        <f t="shared" ref="R378:AG393" si="205">IF($B378=0,0,COUNTIFS($B378,"*"&amp;R$1&amp;"*"))</f>
        <v>0</v>
      </c>
      <c r="S378">
        <f t="shared" si="205"/>
        <v>0</v>
      </c>
      <c r="T378">
        <f t="shared" si="205"/>
        <v>0</v>
      </c>
      <c r="U378">
        <f t="shared" si="205"/>
        <v>0</v>
      </c>
      <c r="V378">
        <f t="shared" si="205"/>
        <v>0</v>
      </c>
      <c r="W378">
        <f t="shared" si="205"/>
        <v>0</v>
      </c>
      <c r="X378">
        <f t="shared" si="205"/>
        <v>0</v>
      </c>
      <c r="Y378">
        <f t="shared" si="205"/>
        <v>0</v>
      </c>
      <c r="Z378">
        <f t="shared" si="205"/>
        <v>0</v>
      </c>
      <c r="AA378">
        <f t="shared" si="205"/>
        <v>0</v>
      </c>
      <c r="AB378">
        <f t="shared" si="205"/>
        <v>0</v>
      </c>
      <c r="AC378">
        <f t="shared" si="205"/>
        <v>0</v>
      </c>
      <c r="AD378">
        <f t="shared" si="205"/>
        <v>0</v>
      </c>
      <c r="AE378">
        <f t="shared" si="205"/>
        <v>0</v>
      </c>
      <c r="AF378">
        <f t="shared" si="205"/>
        <v>0</v>
      </c>
      <c r="AG378">
        <f t="shared" si="205"/>
        <v>0</v>
      </c>
      <c r="AH378">
        <f t="shared" si="200"/>
        <v>0</v>
      </c>
      <c r="AI378">
        <f t="shared" si="200"/>
        <v>0</v>
      </c>
      <c r="AJ378">
        <f t="shared" si="200"/>
        <v>0</v>
      </c>
      <c r="AK378">
        <f t="shared" si="200"/>
        <v>0</v>
      </c>
      <c r="AL378">
        <f t="shared" si="200"/>
        <v>0</v>
      </c>
      <c r="AM378">
        <f t="shared" si="200"/>
        <v>0</v>
      </c>
      <c r="AN378">
        <f t="shared" si="200"/>
        <v>0</v>
      </c>
      <c r="AO378">
        <f t="shared" si="200"/>
        <v>0</v>
      </c>
      <c r="AP378">
        <f t="shared" si="200"/>
        <v>0</v>
      </c>
      <c r="AQ378">
        <f t="shared" si="200"/>
        <v>0</v>
      </c>
      <c r="AR378">
        <f t="shared" si="200"/>
        <v>0</v>
      </c>
      <c r="AS378">
        <f t="shared" si="200"/>
        <v>0</v>
      </c>
      <c r="AT378">
        <f t="shared" si="200"/>
        <v>0</v>
      </c>
      <c r="AU378">
        <f t="shared" si="200"/>
        <v>0</v>
      </c>
      <c r="AV378">
        <f t="shared" si="200"/>
        <v>0</v>
      </c>
      <c r="AW378">
        <f t="shared" si="200"/>
        <v>0</v>
      </c>
      <c r="AX378">
        <f t="shared" si="199"/>
        <v>0</v>
      </c>
      <c r="AY378">
        <f t="shared" si="199"/>
        <v>1</v>
      </c>
      <c r="AZ378">
        <f t="shared" si="199"/>
        <v>0</v>
      </c>
      <c r="BA378">
        <f t="shared" si="199"/>
        <v>0</v>
      </c>
      <c r="BB378">
        <f t="shared" si="199"/>
        <v>0</v>
      </c>
      <c r="BC378">
        <f t="shared" si="199"/>
        <v>0</v>
      </c>
      <c r="BD378">
        <f t="shared" si="199"/>
        <v>0</v>
      </c>
      <c r="BE378">
        <f t="shared" si="199"/>
        <v>0</v>
      </c>
      <c r="BF378">
        <f t="shared" si="199"/>
        <v>0</v>
      </c>
      <c r="BG378">
        <f t="shared" si="199"/>
        <v>0</v>
      </c>
      <c r="BH378">
        <f t="shared" si="199"/>
        <v>0</v>
      </c>
      <c r="BI378">
        <f t="shared" si="199"/>
        <v>0</v>
      </c>
      <c r="BJ378">
        <f t="shared" si="199"/>
        <v>0</v>
      </c>
      <c r="BK378">
        <f t="shared" si="199"/>
        <v>0</v>
      </c>
      <c r="BL378">
        <f t="shared" si="199"/>
        <v>0</v>
      </c>
      <c r="BM378">
        <f t="shared" si="204"/>
        <v>0</v>
      </c>
      <c r="BN378">
        <f t="shared" si="204"/>
        <v>0</v>
      </c>
      <c r="BO378">
        <f t="shared" si="204"/>
        <v>0</v>
      </c>
      <c r="BP378">
        <f t="shared" si="204"/>
        <v>0</v>
      </c>
      <c r="BQ378">
        <f t="shared" si="204"/>
        <v>0</v>
      </c>
      <c r="BR378">
        <f t="shared" si="204"/>
        <v>0</v>
      </c>
      <c r="BS378">
        <f t="shared" si="204"/>
        <v>0</v>
      </c>
      <c r="BT378">
        <f t="shared" si="204"/>
        <v>0</v>
      </c>
      <c r="BU378">
        <f t="shared" si="204"/>
        <v>0</v>
      </c>
      <c r="BV378">
        <f t="shared" si="204"/>
        <v>0</v>
      </c>
      <c r="BW378">
        <f t="shared" si="204"/>
        <v>0</v>
      </c>
      <c r="BX378">
        <f t="shared" si="204"/>
        <v>0</v>
      </c>
      <c r="BY378">
        <f t="shared" si="204"/>
        <v>0</v>
      </c>
      <c r="BZ378">
        <f t="shared" si="204"/>
        <v>0</v>
      </c>
      <c r="CA378">
        <f t="shared" si="204"/>
        <v>0</v>
      </c>
      <c r="CB378">
        <f t="shared" si="204"/>
        <v>0</v>
      </c>
      <c r="CC378">
        <f t="shared" si="202"/>
        <v>0</v>
      </c>
      <c r="CD378">
        <f t="shared" si="202"/>
        <v>0</v>
      </c>
      <c r="CE378">
        <f t="shared" si="202"/>
        <v>0</v>
      </c>
      <c r="CF378">
        <f t="shared" si="202"/>
        <v>0</v>
      </c>
      <c r="CG378">
        <f t="shared" si="202"/>
        <v>0</v>
      </c>
      <c r="CH378">
        <f t="shared" si="202"/>
        <v>0</v>
      </c>
      <c r="CI378">
        <f t="shared" si="202"/>
        <v>0</v>
      </c>
      <c r="CJ378">
        <f t="shared" si="202"/>
        <v>0</v>
      </c>
      <c r="CK378">
        <f t="shared" si="202"/>
        <v>0</v>
      </c>
      <c r="CL378">
        <f t="shared" si="202"/>
        <v>0</v>
      </c>
      <c r="CM378">
        <f t="shared" si="202"/>
        <v>0</v>
      </c>
      <c r="CN378">
        <f t="shared" si="202"/>
        <v>0</v>
      </c>
      <c r="CO378">
        <f t="shared" si="202"/>
        <v>0</v>
      </c>
      <c r="CP378">
        <f t="shared" si="202"/>
        <v>0</v>
      </c>
      <c r="CQ378">
        <f t="shared" si="202"/>
        <v>0</v>
      </c>
      <c r="CR378">
        <f t="shared" si="203"/>
        <v>0</v>
      </c>
      <c r="CS378">
        <f t="shared" si="203"/>
        <v>0</v>
      </c>
      <c r="CT378">
        <f t="shared" si="203"/>
        <v>0</v>
      </c>
      <c r="CU378">
        <f t="shared" si="203"/>
        <v>0</v>
      </c>
      <c r="CV378">
        <f t="shared" si="203"/>
        <v>0</v>
      </c>
      <c r="CW378">
        <f t="shared" si="203"/>
        <v>0</v>
      </c>
      <c r="CX378">
        <f t="shared" si="203"/>
        <v>0</v>
      </c>
      <c r="CY378">
        <f t="shared" si="203"/>
        <v>0</v>
      </c>
      <c r="CZ378">
        <f t="shared" si="203"/>
        <v>0</v>
      </c>
      <c r="DA378">
        <f t="shared" si="203"/>
        <v>0</v>
      </c>
      <c r="DB378">
        <f t="shared" si="203"/>
        <v>0</v>
      </c>
      <c r="DC378">
        <f t="shared" si="203"/>
        <v>0</v>
      </c>
      <c r="DD378">
        <f t="shared" si="203"/>
        <v>0</v>
      </c>
      <c r="DE378">
        <f t="shared" si="203"/>
        <v>0</v>
      </c>
      <c r="DF378">
        <f t="shared" si="203"/>
        <v>0</v>
      </c>
      <c r="DG378">
        <f t="shared" si="203"/>
        <v>0</v>
      </c>
      <c r="DH378">
        <f t="shared" si="201"/>
        <v>0</v>
      </c>
      <c r="DI378">
        <f t="shared" si="201"/>
        <v>0</v>
      </c>
      <c r="DJ378">
        <f t="shared" si="201"/>
        <v>0</v>
      </c>
      <c r="DK378">
        <f t="shared" si="201"/>
        <v>0</v>
      </c>
      <c r="DL378">
        <f t="shared" si="201"/>
        <v>0</v>
      </c>
      <c r="DM378">
        <f t="shared" si="201"/>
        <v>0</v>
      </c>
      <c r="DN378">
        <f t="shared" si="201"/>
        <v>0</v>
      </c>
      <c r="DO378">
        <f t="shared" si="201"/>
        <v>0</v>
      </c>
      <c r="DP378">
        <f t="shared" si="201"/>
        <v>0</v>
      </c>
      <c r="DQ378">
        <f t="shared" si="201"/>
        <v>0</v>
      </c>
      <c r="DR378">
        <f t="shared" si="201"/>
        <v>0</v>
      </c>
      <c r="DS378">
        <f t="shared" si="201"/>
        <v>0</v>
      </c>
      <c r="DT378">
        <f t="shared" si="201"/>
        <v>0</v>
      </c>
      <c r="DU378">
        <f t="shared" si="201"/>
        <v>0</v>
      </c>
      <c r="DV378">
        <f t="shared" si="201"/>
        <v>0</v>
      </c>
    </row>
    <row r="379" spans="1:126" x14ac:dyDescent="0.3">
      <c r="A379" s="13" t="s">
        <v>688</v>
      </c>
      <c r="B379" s="15" t="e">
        <f>VLOOKUP(Sheet6!A379,Phase1IDs!A281:I1096,8,0)</f>
        <v>#N/A</v>
      </c>
      <c r="C379" t="e">
        <f t="shared" ref="C379:R394" si="206">IF($B379=0,0,COUNTIFS($B379,"*"&amp;C$1&amp;"*"))</f>
        <v>#N/A</v>
      </c>
      <c r="D379" t="e">
        <f t="shared" si="206"/>
        <v>#N/A</v>
      </c>
      <c r="E379" t="e">
        <f t="shared" si="206"/>
        <v>#N/A</v>
      </c>
      <c r="F379" t="e">
        <f t="shared" si="206"/>
        <v>#N/A</v>
      </c>
      <c r="G379" t="e">
        <f t="shared" si="206"/>
        <v>#N/A</v>
      </c>
      <c r="H379" t="e">
        <f t="shared" si="206"/>
        <v>#N/A</v>
      </c>
      <c r="I379" t="e">
        <f t="shared" si="206"/>
        <v>#N/A</v>
      </c>
      <c r="J379" t="e">
        <f t="shared" si="206"/>
        <v>#N/A</v>
      </c>
      <c r="K379" t="e">
        <f t="shared" si="206"/>
        <v>#N/A</v>
      </c>
      <c r="L379" t="e">
        <f t="shared" si="206"/>
        <v>#N/A</v>
      </c>
      <c r="M379" t="e">
        <f t="shared" si="206"/>
        <v>#N/A</v>
      </c>
      <c r="N379" t="e">
        <f t="shared" si="206"/>
        <v>#N/A</v>
      </c>
      <c r="O379" t="e">
        <f t="shared" si="206"/>
        <v>#N/A</v>
      </c>
      <c r="P379" t="e">
        <f t="shared" si="206"/>
        <v>#N/A</v>
      </c>
      <c r="Q379" t="e">
        <f t="shared" si="206"/>
        <v>#N/A</v>
      </c>
      <c r="R379" t="e">
        <f t="shared" si="206"/>
        <v>#N/A</v>
      </c>
      <c r="S379" t="e">
        <f t="shared" si="205"/>
        <v>#N/A</v>
      </c>
      <c r="T379" t="e">
        <f t="shared" si="205"/>
        <v>#N/A</v>
      </c>
      <c r="U379" t="e">
        <f t="shared" si="205"/>
        <v>#N/A</v>
      </c>
      <c r="V379" t="e">
        <f t="shared" si="205"/>
        <v>#N/A</v>
      </c>
      <c r="W379" t="e">
        <f t="shared" si="205"/>
        <v>#N/A</v>
      </c>
      <c r="X379" t="e">
        <f t="shared" si="205"/>
        <v>#N/A</v>
      </c>
      <c r="Y379" t="e">
        <f t="shared" si="205"/>
        <v>#N/A</v>
      </c>
      <c r="Z379" t="e">
        <f t="shared" si="205"/>
        <v>#N/A</v>
      </c>
      <c r="AA379" t="e">
        <f t="shared" si="205"/>
        <v>#N/A</v>
      </c>
      <c r="AB379" t="e">
        <f t="shared" si="205"/>
        <v>#N/A</v>
      </c>
      <c r="AC379" t="e">
        <f t="shared" si="205"/>
        <v>#N/A</v>
      </c>
      <c r="AD379" t="e">
        <f t="shared" si="205"/>
        <v>#N/A</v>
      </c>
      <c r="AE379" t="e">
        <f t="shared" si="205"/>
        <v>#N/A</v>
      </c>
      <c r="AF379" t="e">
        <f t="shared" si="205"/>
        <v>#N/A</v>
      </c>
      <c r="AG379" t="e">
        <f t="shared" si="205"/>
        <v>#N/A</v>
      </c>
      <c r="AH379" t="e">
        <f t="shared" si="200"/>
        <v>#N/A</v>
      </c>
      <c r="AI379" t="e">
        <f t="shared" si="200"/>
        <v>#N/A</v>
      </c>
      <c r="AJ379" t="e">
        <f t="shared" si="200"/>
        <v>#N/A</v>
      </c>
      <c r="AK379" t="e">
        <f t="shared" si="200"/>
        <v>#N/A</v>
      </c>
      <c r="AL379" t="e">
        <f t="shared" si="200"/>
        <v>#N/A</v>
      </c>
      <c r="AM379" t="e">
        <f t="shared" si="200"/>
        <v>#N/A</v>
      </c>
      <c r="AN379" t="e">
        <f t="shared" si="200"/>
        <v>#N/A</v>
      </c>
      <c r="AO379" t="e">
        <f t="shared" si="200"/>
        <v>#N/A</v>
      </c>
      <c r="AP379" t="e">
        <f t="shared" si="200"/>
        <v>#N/A</v>
      </c>
      <c r="AQ379" t="e">
        <f t="shared" si="200"/>
        <v>#N/A</v>
      </c>
      <c r="AR379" t="e">
        <f t="shared" si="200"/>
        <v>#N/A</v>
      </c>
      <c r="AS379" t="e">
        <f t="shared" si="200"/>
        <v>#N/A</v>
      </c>
      <c r="AT379" t="e">
        <f t="shared" si="200"/>
        <v>#N/A</v>
      </c>
      <c r="AU379" t="e">
        <f t="shared" si="200"/>
        <v>#N/A</v>
      </c>
      <c r="AV379" t="e">
        <f t="shared" si="200"/>
        <v>#N/A</v>
      </c>
      <c r="AW379" t="e">
        <f t="shared" si="200"/>
        <v>#N/A</v>
      </c>
      <c r="AX379" t="e">
        <f t="shared" si="199"/>
        <v>#N/A</v>
      </c>
      <c r="AY379" t="e">
        <f t="shared" si="199"/>
        <v>#N/A</v>
      </c>
      <c r="AZ379" t="e">
        <f t="shared" si="199"/>
        <v>#N/A</v>
      </c>
      <c r="BA379" t="e">
        <f t="shared" si="199"/>
        <v>#N/A</v>
      </c>
      <c r="BB379" t="e">
        <f t="shared" si="199"/>
        <v>#N/A</v>
      </c>
      <c r="BC379" t="e">
        <f t="shared" si="199"/>
        <v>#N/A</v>
      </c>
      <c r="BD379" t="e">
        <f t="shared" si="199"/>
        <v>#N/A</v>
      </c>
      <c r="BE379" t="e">
        <f t="shared" si="199"/>
        <v>#N/A</v>
      </c>
      <c r="BF379" t="e">
        <f t="shared" si="199"/>
        <v>#N/A</v>
      </c>
      <c r="BG379" t="e">
        <f t="shared" si="199"/>
        <v>#N/A</v>
      </c>
      <c r="BH379" t="e">
        <f t="shared" si="199"/>
        <v>#N/A</v>
      </c>
      <c r="BI379" t="e">
        <f t="shared" si="199"/>
        <v>#N/A</v>
      </c>
      <c r="BJ379" t="e">
        <f t="shared" si="199"/>
        <v>#N/A</v>
      </c>
      <c r="BK379" t="e">
        <f t="shared" si="199"/>
        <v>#N/A</v>
      </c>
      <c r="BL379" t="e">
        <f t="shared" si="199"/>
        <v>#N/A</v>
      </c>
      <c r="BM379" t="e">
        <f t="shared" si="204"/>
        <v>#N/A</v>
      </c>
      <c r="BN379" t="e">
        <f t="shared" si="204"/>
        <v>#N/A</v>
      </c>
      <c r="BO379" t="e">
        <f t="shared" si="204"/>
        <v>#N/A</v>
      </c>
      <c r="BP379" t="e">
        <f t="shared" si="204"/>
        <v>#N/A</v>
      </c>
      <c r="BQ379" t="e">
        <f t="shared" si="204"/>
        <v>#N/A</v>
      </c>
      <c r="BR379" t="e">
        <f t="shared" si="204"/>
        <v>#N/A</v>
      </c>
      <c r="BS379" t="e">
        <f t="shared" si="204"/>
        <v>#N/A</v>
      </c>
      <c r="BT379" t="e">
        <f t="shared" si="204"/>
        <v>#N/A</v>
      </c>
      <c r="BU379" t="e">
        <f t="shared" si="204"/>
        <v>#N/A</v>
      </c>
      <c r="BV379" t="e">
        <f t="shared" si="204"/>
        <v>#N/A</v>
      </c>
      <c r="BW379" t="e">
        <f t="shared" si="204"/>
        <v>#N/A</v>
      </c>
      <c r="BX379" t="e">
        <f t="shared" si="204"/>
        <v>#N/A</v>
      </c>
      <c r="BY379" t="e">
        <f t="shared" si="204"/>
        <v>#N/A</v>
      </c>
      <c r="BZ379" t="e">
        <f t="shared" si="204"/>
        <v>#N/A</v>
      </c>
      <c r="CA379" t="e">
        <f t="shared" si="204"/>
        <v>#N/A</v>
      </c>
      <c r="CB379" t="e">
        <f t="shared" si="204"/>
        <v>#N/A</v>
      </c>
      <c r="CC379" t="e">
        <f t="shared" si="202"/>
        <v>#N/A</v>
      </c>
      <c r="CD379" t="e">
        <f t="shared" si="202"/>
        <v>#N/A</v>
      </c>
      <c r="CE379" t="e">
        <f t="shared" si="202"/>
        <v>#N/A</v>
      </c>
      <c r="CF379" t="e">
        <f t="shared" si="202"/>
        <v>#N/A</v>
      </c>
      <c r="CG379" t="e">
        <f t="shared" si="202"/>
        <v>#N/A</v>
      </c>
      <c r="CH379" t="e">
        <f t="shared" si="202"/>
        <v>#N/A</v>
      </c>
      <c r="CI379" t="e">
        <f t="shared" si="202"/>
        <v>#N/A</v>
      </c>
      <c r="CJ379" t="e">
        <f t="shared" si="202"/>
        <v>#N/A</v>
      </c>
      <c r="CK379" t="e">
        <f t="shared" si="202"/>
        <v>#N/A</v>
      </c>
      <c r="CL379" t="e">
        <f t="shared" si="202"/>
        <v>#N/A</v>
      </c>
      <c r="CM379" t="e">
        <f t="shared" si="202"/>
        <v>#N/A</v>
      </c>
      <c r="CN379" t="e">
        <f t="shared" si="202"/>
        <v>#N/A</v>
      </c>
      <c r="CO379" t="e">
        <f t="shared" si="202"/>
        <v>#N/A</v>
      </c>
      <c r="CP379" t="e">
        <f t="shared" si="202"/>
        <v>#N/A</v>
      </c>
      <c r="CQ379" t="e">
        <f t="shared" si="202"/>
        <v>#N/A</v>
      </c>
      <c r="CR379" t="e">
        <f t="shared" si="203"/>
        <v>#N/A</v>
      </c>
      <c r="CS379" t="e">
        <f t="shared" si="203"/>
        <v>#N/A</v>
      </c>
      <c r="CT379" t="e">
        <f t="shared" si="203"/>
        <v>#N/A</v>
      </c>
      <c r="CU379" t="e">
        <f t="shared" si="203"/>
        <v>#N/A</v>
      </c>
      <c r="CV379" t="e">
        <f t="shared" si="203"/>
        <v>#N/A</v>
      </c>
      <c r="CW379" t="e">
        <f t="shared" si="203"/>
        <v>#N/A</v>
      </c>
      <c r="CX379" t="e">
        <f t="shared" si="203"/>
        <v>#N/A</v>
      </c>
      <c r="CY379" t="e">
        <f t="shared" si="203"/>
        <v>#N/A</v>
      </c>
      <c r="CZ379" t="e">
        <f t="shared" si="203"/>
        <v>#N/A</v>
      </c>
      <c r="DA379" t="e">
        <f t="shared" si="203"/>
        <v>#N/A</v>
      </c>
      <c r="DB379" t="e">
        <f t="shared" si="203"/>
        <v>#N/A</v>
      </c>
      <c r="DC379" t="e">
        <f t="shared" si="203"/>
        <v>#N/A</v>
      </c>
      <c r="DD379" t="e">
        <f t="shared" si="203"/>
        <v>#N/A</v>
      </c>
      <c r="DE379" t="e">
        <f t="shared" si="203"/>
        <v>#N/A</v>
      </c>
      <c r="DF379" t="e">
        <f t="shared" si="203"/>
        <v>#N/A</v>
      </c>
      <c r="DG379" t="e">
        <f t="shared" si="203"/>
        <v>#N/A</v>
      </c>
      <c r="DH379" t="e">
        <f t="shared" si="201"/>
        <v>#N/A</v>
      </c>
      <c r="DI379" t="e">
        <f t="shared" si="201"/>
        <v>#N/A</v>
      </c>
      <c r="DJ379" t="e">
        <f t="shared" si="201"/>
        <v>#N/A</v>
      </c>
      <c r="DK379" t="e">
        <f t="shared" si="201"/>
        <v>#N/A</v>
      </c>
      <c r="DL379" t="e">
        <f t="shared" si="201"/>
        <v>#N/A</v>
      </c>
      <c r="DM379" t="e">
        <f t="shared" si="201"/>
        <v>#N/A</v>
      </c>
      <c r="DN379" t="e">
        <f t="shared" si="201"/>
        <v>#N/A</v>
      </c>
      <c r="DO379" t="e">
        <f t="shared" si="201"/>
        <v>#N/A</v>
      </c>
      <c r="DP379" t="e">
        <f t="shared" si="201"/>
        <v>#N/A</v>
      </c>
      <c r="DQ379" t="e">
        <f t="shared" si="201"/>
        <v>#N/A</v>
      </c>
      <c r="DR379" t="e">
        <f t="shared" si="201"/>
        <v>#N/A</v>
      </c>
      <c r="DS379" t="e">
        <f t="shared" si="201"/>
        <v>#N/A</v>
      </c>
      <c r="DT379" t="e">
        <f t="shared" si="201"/>
        <v>#N/A</v>
      </c>
      <c r="DU379" t="e">
        <f t="shared" si="201"/>
        <v>#N/A</v>
      </c>
      <c r="DV379" t="e">
        <f t="shared" si="201"/>
        <v>#N/A</v>
      </c>
    </row>
    <row r="380" spans="1:126" x14ac:dyDescent="0.3">
      <c r="A380" s="11" t="s">
        <v>787</v>
      </c>
      <c r="B380" s="15" t="e">
        <f>VLOOKUP(Sheet6!A380,Phase1IDs!A282:I1097,8,0)</f>
        <v>#N/A</v>
      </c>
      <c r="C380" t="e">
        <f t="shared" si="206"/>
        <v>#N/A</v>
      </c>
      <c r="D380" t="e">
        <f t="shared" si="206"/>
        <v>#N/A</v>
      </c>
      <c r="E380" t="e">
        <f t="shared" si="206"/>
        <v>#N/A</v>
      </c>
      <c r="F380" t="e">
        <f t="shared" si="206"/>
        <v>#N/A</v>
      </c>
      <c r="G380" t="e">
        <f t="shared" si="206"/>
        <v>#N/A</v>
      </c>
      <c r="H380" t="e">
        <f t="shared" si="206"/>
        <v>#N/A</v>
      </c>
      <c r="I380" t="e">
        <f t="shared" si="206"/>
        <v>#N/A</v>
      </c>
      <c r="J380" t="e">
        <f t="shared" si="206"/>
        <v>#N/A</v>
      </c>
      <c r="K380" t="e">
        <f t="shared" si="206"/>
        <v>#N/A</v>
      </c>
      <c r="L380" t="e">
        <f t="shared" si="206"/>
        <v>#N/A</v>
      </c>
      <c r="M380" t="e">
        <f t="shared" si="206"/>
        <v>#N/A</v>
      </c>
      <c r="N380" t="e">
        <f t="shared" si="206"/>
        <v>#N/A</v>
      </c>
      <c r="O380" t="e">
        <f t="shared" si="206"/>
        <v>#N/A</v>
      </c>
      <c r="P380" t="e">
        <f t="shared" si="206"/>
        <v>#N/A</v>
      </c>
      <c r="Q380" t="e">
        <f t="shared" si="206"/>
        <v>#N/A</v>
      </c>
      <c r="R380" t="e">
        <f t="shared" si="206"/>
        <v>#N/A</v>
      </c>
      <c r="S380" t="e">
        <f t="shared" si="205"/>
        <v>#N/A</v>
      </c>
      <c r="T380" t="e">
        <f t="shared" si="205"/>
        <v>#N/A</v>
      </c>
      <c r="U380" t="e">
        <f t="shared" si="205"/>
        <v>#N/A</v>
      </c>
      <c r="V380" t="e">
        <f t="shared" si="205"/>
        <v>#N/A</v>
      </c>
      <c r="W380" t="e">
        <f t="shared" si="205"/>
        <v>#N/A</v>
      </c>
      <c r="X380" t="e">
        <f t="shared" si="205"/>
        <v>#N/A</v>
      </c>
      <c r="Y380" t="e">
        <f t="shared" si="205"/>
        <v>#N/A</v>
      </c>
      <c r="Z380" t="e">
        <f t="shared" si="205"/>
        <v>#N/A</v>
      </c>
      <c r="AA380" t="e">
        <f t="shared" si="205"/>
        <v>#N/A</v>
      </c>
      <c r="AB380" t="e">
        <f t="shared" si="205"/>
        <v>#N/A</v>
      </c>
      <c r="AC380" t="e">
        <f t="shared" si="205"/>
        <v>#N/A</v>
      </c>
      <c r="AD380" t="e">
        <f t="shared" si="205"/>
        <v>#N/A</v>
      </c>
      <c r="AE380" t="e">
        <f t="shared" si="205"/>
        <v>#N/A</v>
      </c>
      <c r="AF380" t="e">
        <f t="shared" si="205"/>
        <v>#N/A</v>
      </c>
      <c r="AG380" t="e">
        <f t="shared" si="205"/>
        <v>#N/A</v>
      </c>
      <c r="AH380" t="e">
        <f t="shared" si="200"/>
        <v>#N/A</v>
      </c>
      <c r="AI380" t="e">
        <f t="shared" si="200"/>
        <v>#N/A</v>
      </c>
      <c r="AJ380" t="e">
        <f t="shared" si="200"/>
        <v>#N/A</v>
      </c>
      <c r="AK380" t="e">
        <f t="shared" si="200"/>
        <v>#N/A</v>
      </c>
      <c r="AL380" t="e">
        <f t="shared" si="200"/>
        <v>#N/A</v>
      </c>
      <c r="AM380" t="e">
        <f t="shared" si="200"/>
        <v>#N/A</v>
      </c>
      <c r="AN380" t="e">
        <f t="shared" si="200"/>
        <v>#N/A</v>
      </c>
      <c r="AO380" t="e">
        <f t="shared" si="200"/>
        <v>#N/A</v>
      </c>
      <c r="AP380" t="e">
        <f t="shared" si="200"/>
        <v>#N/A</v>
      </c>
      <c r="AQ380" t="e">
        <f t="shared" si="200"/>
        <v>#N/A</v>
      </c>
      <c r="AR380" t="e">
        <f t="shared" si="200"/>
        <v>#N/A</v>
      </c>
      <c r="AS380" t="e">
        <f t="shared" si="200"/>
        <v>#N/A</v>
      </c>
      <c r="AT380" t="e">
        <f t="shared" si="200"/>
        <v>#N/A</v>
      </c>
      <c r="AU380" t="e">
        <f t="shared" si="200"/>
        <v>#N/A</v>
      </c>
      <c r="AV380" t="e">
        <f t="shared" si="200"/>
        <v>#N/A</v>
      </c>
      <c r="AW380" t="e">
        <f t="shared" si="200"/>
        <v>#N/A</v>
      </c>
      <c r="AX380" t="e">
        <f t="shared" si="199"/>
        <v>#N/A</v>
      </c>
      <c r="AY380" t="e">
        <f t="shared" si="199"/>
        <v>#N/A</v>
      </c>
      <c r="AZ380" t="e">
        <f t="shared" si="199"/>
        <v>#N/A</v>
      </c>
      <c r="BA380" t="e">
        <f t="shared" si="199"/>
        <v>#N/A</v>
      </c>
      <c r="BB380" t="e">
        <f t="shared" si="199"/>
        <v>#N/A</v>
      </c>
      <c r="BC380" t="e">
        <f t="shared" si="199"/>
        <v>#N/A</v>
      </c>
      <c r="BD380" t="e">
        <f t="shared" si="199"/>
        <v>#N/A</v>
      </c>
      <c r="BE380" t="e">
        <f t="shared" si="199"/>
        <v>#N/A</v>
      </c>
      <c r="BF380" t="e">
        <f t="shared" si="199"/>
        <v>#N/A</v>
      </c>
      <c r="BG380" t="e">
        <f t="shared" si="199"/>
        <v>#N/A</v>
      </c>
      <c r="BH380" t="e">
        <f t="shared" si="199"/>
        <v>#N/A</v>
      </c>
      <c r="BI380" t="e">
        <f t="shared" si="199"/>
        <v>#N/A</v>
      </c>
      <c r="BJ380" t="e">
        <f t="shared" si="199"/>
        <v>#N/A</v>
      </c>
      <c r="BK380" t="e">
        <f t="shared" si="199"/>
        <v>#N/A</v>
      </c>
      <c r="BL380" t="e">
        <f t="shared" si="199"/>
        <v>#N/A</v>
      </c>
      <c r="BM380" t="e">
        <f t="shared" si="204"/>
        <v>#N/A</v>
      </c>
      <c r="BN380" t="e">
        <f t="shared" si="204"/>
        <v>#N/A</v>
      </c>
      <c r="BO380" t="e">
        <f t="shared" si="204"/>
        <v>#N/A</v>
      </c>
      <c r="BP380" t="e">
        <f t="shared" si="204"/>
        <v>#N/A</v>
      </c>
      <c r="BQ380" t="e">
        <f t="shared" si="204"/>
        <v>#N/A</v>
      </c>
      <c r="BR380" t="e">
        <f t="shared" si="204"/>
        <v>#N/A</v>
      </c>
      <c r="BS380" t="e">
        <f t="shared" si="204"/>
        <v>#N/A</v>
      </c>
      <c r="BT380" t="e">
        <f t="shared" si="204"/>
        <v>#N/A</v>
      </c>
      <c r="BU380" t="e">
        <f t="shared" si="204"/>
        <v>#N/A</v>
      </c>
      <c r="BV380" t="e">
        <f t="shared" si="204"/>
        <v>#N/A</v>
      </c>
      <c r="BW380" t="e">
        <f t="shared" si="204"/>
        <v>#N/A</v>
      </c>
      <c r="BX380" t="e">
        <f t="shared" si="204"/>
        <v>#N/A</v>
      </c>
      <c r="BY380" t="e">
        <f t="shared" si="204"/>
        <v>#N/A</v>
      </c>
      <c r="BZ380" t="e">
        <f t="shared" si="204"/>
        <v>#N/A</v>
      </c>
      <c r="CA380" t="e">
        <f t="shared" si="204"/>
        <v>#N/A</v>
      </c>
      <c r="CB380" t="e">
        <f t="shared" si="204"/>
        <v>#N/A</v>
      </c>
      <c r="CC380" t="e">
        <f t="shared" si="202"/>
        <v>#N/A</v>
      </c>
      <c r="CD380" t="e">
        <f t="shared" si="202"/>
        <v>#N/A</v>
      </c>
      <c r="CE380" t="e">
        <f t="shared" si="202"/>
        <v>#N/A</v>
      </c>
      <c r="CF380" t="e">
        <f t="shared" si="202"/>
        <v>#N/A</v>
      </c>
      <c r="CG380" t="e">
        <f t="shared" si="202"/>
        <v>#N/A</v>
      </c>
      <c r="CH380" t="e">
        <f t="shared" si="202"/>
        <v>#N/A</v>
      </c>
      <c r="CI380" t="e">
        <f t="shared" si="202"/>
        <v>#N/A</v>
      </c>
      <c r="CJ380" t="e">
        <f t="shared" si="202"/>
        <v>#N/A</v>
      </c>
      <c r="CK380" t="e">
        <f t="shared" si="202"/>
        <v>#N/A</v>
      </c>
      <c r="CL380" t="e">
        <f t="shared" si="202"/>
        <v>#N/A</v>
      </c>
      <c r="CM380" t="e">
        <f t="shared" si="202"/>
        <v>#N/A</v>
      </c>
      <c r="CN380" t="e">
        <f t="shared" si="202"/>
        <v>#N/A</v>
      </c>
      <c r="CO380" t="e">
        <f t="shared" si="202"/>
        <v>#N/A</v>
      </c>
      <c r="CP380" t="e">
        <f t="shared" si="202"/>
        <v>#N/A</v>
      </c>
      <c r="CQ380" t="e">
        <f t="shared" si="202"/>
        <v>#N/A</v>
      </c>
      <c r="CR380" t="e">
        <f t="shared" si="203"/>
        <v>#N/A</v>
      </c>
      <c r="CS380" t="e">
        <f t="shared" si="203"/>
        <v>#N/A</v>
      </c>
      <c r="CT380" t="e">
        <f t="shared" si="203"/>
        <v>#N/A</v>
      </c>
      <c r="CU380" t="e">
        <f t="shared" si="203"/>
        <v>#N/A</v>
      </c>
      <c r="CV380" t="e">
        <f t="shared" si="203"/>
        <v>#N/A</v>
      </c>
      <c r="CW380" t="e">
        <f t="shared" si="203"/>
        <v>#N/A</v>
      </c>
      <c r="CX380" t="e">
        <f t="shared" si="203"/>
        <v>#N/A</v>
      </c>
      <c r="CY380" t="e">
        <f t="shared" si="203"/>
        <v>#N/A</v>
      </c>
      <c r="CZ380" t="e">
        <f t="shared" si="203"/>
        <v>#N/A</v>
      </c>
      <c r="DA380" t="e">
        <f t="shared" si="203"/>
        <v>#N/A</v>
      </c>
      <c r="DB380" t="e">
        <f t="shared" si="203"/>
        <v>#N/A</v>
      </c>
      <c r="DC380" t="e">
        <f t="shared" si="203"/>
        <v>#N/A</v>
      </c>
      <c r="DD380" t="e">
        <f t="shared" si="203"/>
        <v>#N/A</v>
      </c>
      <c r="DE380" t="e">
        <f t="shared" si="203"/>
        <v>#N/A</v>
      </c>
      <c r="DF380" t="e">
        <f t="shared" si="203"/>
        <v>#N/A</v>
      </c>
      <c r="DG380" t="e">
        <f t="shared" si="203"/>
        <v>#N/A</v>
      </c>
      <c r="DH380" t="e">
        <f t="shared" si="201"/>
        <v>#N/A</v>
      </c>
      <c r="DI380" t="e">
        <f t="shared" si="201"/>
        <v>#N/A</v>
      </c>
      <c r="DJ380" t="e">
        <f t="shared" si="201"/>
        <v>#N/A</v>
      </c>
      <c r="DK380" t="e">
        <f t="shared" si="201"/>
        <v>#N/A</v>
      </c>
      <c r="DL380" t="e">
        <f t="shared" si="201"/>
        <v>#N/A</v>
      </c>
      <c r="DM380" t="e">
        <f t="shared" si="201"/>
        <v>#N/A</v>
      </c>
      <c r="DN380" t="e">
        <f t="shared" si="201"/>
        <v>#N/A</v>
      </c>
      <c r="DO380" t="e">
        <f t="shared" si="201"/>
        <v>#N/A</v>
      </c>
      <c r="DP380" t="e">
        <f t="shared" si="201"/>
        <v>#N/A</v>
      </c>
      <c r="DQ380" t="e">
        <f t="shared" si="201"/>
        <v>#N/A</v>
      </c>
      <c r="DR380" t="e">
        <f t="shared" si="201"/>
        <v>#N/A</v>
      </c>
      <c r="DS380" t="e">
        <f t="shared" si="201"/>
        <v>#N/A</v>
      </c>
      <c r="DT380" t="e">
        <f t="shared" si="201"/>
        <v>#N/A</v>
      </c>
      <c r="DU380" t="e">
        <f t="shared" si="201"/>
        <v>#N/A</v>
      </c>
      <c r="DV380" t="e">
        <f t="shared" si="201"/>
        <v>#N/A</v>
      </c>
    </row>
    <row r="381" spans="1:126" x14ac:dyDescent="0.3">
      <c r="A381" s="13" t="s">
        <v>2736</v>
      </c>
      <c r="B381" s="15" t="e">
        <f>VLOOKUP(Sheet6!A381,Phase1IDs!A283:I1098,8,0)</f>
        <v>#N/A</v>
      </c>
      <c r="C381" t="e">
        <f t="shared" si="206"/>
        <v>#N/A</v>
      </c>
      <c r="D381" t="e">
        <f t="shared" si="206"/>
        <v>#N/A</v>
      </c>
      <c r="E381" t="e">
        <f t="shared" si="206"/>
        <v>#N/A</v>
      </c>
      <c r="F381" t="e">
        <f t="shared" si="206"/>
        <v>#N/A</v>
      </c>
      <c r="G381" t="e">
        <f t="shared" si="206"/>
        <v>#N/A</v>
      </c>
      <c r="H381" t="e">
        <f t="shared" si="206"/>
        <v>#N/A</v>
      </c>
      <c r="I381" t="e">
        <f t="shared" si="206"/>
        <v>#N/A</v>
      </c>
      <c r="J381" t="e">
        <f t="shared" si="206"/>
        <v>#N/A</v>
      </c>
      <c r="K381" t="e">
        <f t="shared" si="206"/>
        <v>#N/A</v>
      </c>
      <c r="L381" t="e">
        <f t="shared" si="206"/>
        <v>#N/A</v>
      </c>
      <c r="M381" t="e">
        <f t="shared" si="206"/>
        <v>#N/A</v>
      </c>
      <c r="N381" t="e">
        <f t="shared" si="206"/>
        <v>#N/A</v>
      </c>
      <c r="O381" t="e">
        <f t="shared" si="206"/>
        <v>#N/A</v>
      </c>
      <c r="P381" t="e">
        <f t="shared" si="206"/>
        <v>#N/A</v>
      </c>
      <c r="Q381" t="e">
        <f t="shared" si="206"/>
        <v>#N/A</v>
      </c>
      <c r="R381" t="e">
        <f t="shared" si="206"/>
        <v>#N/A</v>
      </c>
      <c r="S381" t="e">
        <f t="shared" si="205"/>
        <v>#N/A</v>
      </c>
      <c r="T381" t="e">
        <f t="shared" si="205"/>
        <v>#N/A</v>
      </c>
      <c r="U381" t="e">
        <f t="shared" si="205"/>
        <v>#N/A</v>
      </c>
      <c r="V381" t="e">
        <f t="shared" si="205"/>
        <v>#N/A</v>
      </c>
      <c r="W381" t="e">
        <f t="shared" si="205"/>
        <v>#N/A</v>
      </c>
      <c r="X381" t="e">
        <f t="shared" si="205"/>
        <v>#N/A</v>
      </c>
      <c r="Y381" t="e">
        <f t="shared" si="205"/>
        <v>#N/A</v>
      </c>
      <c r="Z381" t="e">
        <f t="shared" si="205"/>
        <v>#N/A</v>
      </c>
      <c r="AA381" t="e">
        <f t="shared" si="205"/>
        <v>#N/A</v>
      </c>
      <c r="AB381" t="e">
        <f t="shared" si="205"/>
        <v>#N/A</v>
      </c>
      <c r="AC381" t="e">
        <f t="shared" si="205"/>
        <v>#N/A</v>
      </c>
      <c r="AD381" t="e">
        <f t="shared" si="205"/>
        <v>#N/A</v>
      </c>
      <c r="AE381" t="e">
        <f t="shared" si="205"/>
        <v>#N/A</v>
      </c>
      <c r="AF381" t="e">
        <f t="shared" si="205"/>
        <v>#N/A</v>
      </c>
      <c r="AG381" t="e">
        <f t="shared" si="205"/>
        <v>#N/A</v>
      </c>
      <c r="AH381" t="e">
        <f t="shared" si="200"/>
        <v>#N/A</v>
      </c>
      <c r="AI381" t="e">
        <f t="shared" si="200"/>
        <v>#N/A</v>
      </c>
      <c r="AJ381" t="e">
        <f t="shared" si="200"/>
        <v>#N/A</v>
      </c>
      <c r="AK381" t="e">
        <f t="shared" si="200"/>
        <v>#N/A</v>
      </c>
      <c r="AL381" t="e">
        <f t="shared" si="200"/>
        <v>#N/A</v>
      </c>
      <c r="AM381" t="e">
        <f t="shared" si="200"/>
        <v>#N/A</v>
      </c>
      <c r="AN381" t="e">
        <f t="shared" si="200"/>
        <v>#N/A</v>
      </c>
      <c r="AO381" t="e">
        <f t="shared" si="200"/>
        <v>#N/A</v>
      </c>
      <c r="AP381" t="e">
        <f t="shared" si="200"/>
        <v>#N/A</v>
      </c>
      <c r="AQ381" t="e">
        <f t="shared" si="200"/>
        <v>#N/A</v>
      </c>
      <c r="AR381" t="e">
        <f t="shared" si="200"/>
        <v>#N/A</v>
      </c>
      <c r="AS381" t="e">
        <f t="shared" si="200"/>
        <v>#N/A</v>
      </c>
      <c r="AT381" t="e">
        <f t="shared" si="200"/>
        <v>#N/A</v>
      </c>
      <c r="AU381" t="e">
        <f t="shared" si="200"/>
        <v>#N/A</v>
      </c>
      <c r="AV381" t="e">
        <f t="shared" si="200"/>
        <v>#N/A</v>
      </c>
      <c r="AW381" t="e">
        <f t="shared" ref="AW381:BL396" si="207">IF($B381=0,0,COUNTIFS($B381,"*"&amp;AW$1&amp;"*"))</f>
        <v>#N/A</v>
      </c>
      <c r="AX381" t="e">
        <f t="shared" si="207"/>
        <v>#N/A</v>
      </c>
      <c r="AY381" t="e">
        <f t="shared" si="207"/>
        <v>#N/A</v>
      </c>
      <c r="AZ381" t="e">
        <f t="shared" si="207"/>
        <v>#N/A</v>
      </c>
      <c r="BA381" t="e">
        <f t="shared" si="207"/>
        <v>#N/A</v>
      </c>
      <c r="BB381" t="e">
        <f t="shared" si="207"/>
        <v>#N/A</v>
      </c>
      <c r="BC381" t="e">
        <f t="shared" si="207"/>
        <v>#N/A</v>
      </c>
      <c r="BD381" t="e">
        <f t="shared" si="207"/>
        <v>#N/A</v>
      </c>
      <c r="BE381" t="e">
        <f t="shared" si="207"/>
        <v>#N/A</v>
      </c>
      <c r="BF381" t="e">
        <f t="shared" si="207"/>
        <v>#N/A</v>
      </c>
      <c r="BG381" t="e">
        <f t="shared" si="207"/>
        <v>#N/A</v>
      </c>
      <c r="BH381" t="e">
        <f t="shared" si="207"/>
        <v>#N/A</v>
      </c>
      <c r="BI381" t="e">
        <f t="shared" si="207"/>
        <v>#N/A</v>
      </c>
      <c r="BJ381" t="e">
        <f t="shared" si="207"/>
        <v>#N/A</v>
      </c>
      <c r="BK381" t="e">
        <f t="shared" si="207"/>
        <v>#N/A</v>
      </c>
      <c r="BL381" t="e">
        <f t="shared" si="207"/>
        <v>#N/A</v>
      </c>
      <c r="BM381" t="e">
        <f t="shared" si="204"/>
        <v>#N/A</v>
      </c>
      <c r="BN381" t="e">
        <f t="shared" si="204"/>
        <v>#N/A</v>
      </c>
      <c r="BO381" t="e">
        <f t="shared" si="204"/>
        <v>#N/A</v>
      </c>
      <c r="BP381" t="e">
        <f t="shared" si="204"/>
        <v>#N/A</v>
      </c>
      <c r="BQ381" t="e">
        <f t="shared" si="204"/>
        <v>#N/A</v>
      </c>
      <c r="BR381" t="e">
        <f t="shared" si="204"/>
        <v>#N/A</v>
      </c>
      <c r="BS381" t="e">
        <f t="shared" si="204"/>
        <v>#N/A</v>
      </c>
      <c r="BT381" t="e">
        <f t="shared" si="204"/>
        <v>#N/A</v>
      </c>
      <c r="BU381" t="e">
        <f t="shared" si="204"/>
        <v>#N/A</v>
      </c>
      <c r="BV381" t="e">
        <f t="shared" si="204"/>
        <v>#N/A</v>
      </c>
      <c r="BW381" t="e">
        <f t="shared" si="204"/>
        <v>#N/A</v>
      </c>
      <c r="BX381" t="e">
        <f t="shared" si="204"/>
        <v>#N/A</v>
      </c>
      <c r="BY381" t="e">
        <f t="shared" si="204"/>
        <v>#N/A</v>
      </c>
      <c r="BZ381" t="e">
        <f t="shared" si="204"/>
        <v>#N/A</v>
      </c>
      <c r="CA381" t="e">
        <f t="shared" si="204"/>
        <v>#N/A</v>
      </c>
      <c r="CB381" t="e">
        <f t="shared" si="204"/>
        <v>#N/A</v>
      </c>
      <c r="CC381" t="e">
        <f t="shared" si="202"/>
        <v>#N/A</v>
      </c>
      <c r="CD381" t="e">
        <f t="shared" si="202"/>
        <v>#N/A</v>
      </c>
      <c r="CE381" t="e">
        <f t="shared" si="202"/>
        <v>#N/A</v>
      </c>
      <c r="CF381" t="e">
        <f t="shared" si="202"/>
        <v>#N/A</v>
      </c>
      <c r="CG381" t="e">
        <f t="shared" si="202"/>
        <v>#N/A</v>
      </c>
      <c r="CH381" t="e">
        <f t="shared" si="202"/>
        <v>#N/A</v>
      </c>
      <c r="CI381" t="e">
        <f t="shared" si="202"/>
        <v>#N/A</v>
      </c>
      <c r="CJ381" t="e">
        <f t="shared" si="202"/>
        <v>#N/A</v>
      </c>
      <c r="CK381" t="e">
        <f t="shared" si="202"/>
        <v>#N/A</v>
      </c>
      <c r="CL381" t="e">
        <f t="shared" si="202"/>
        <v>#N/A</v>
      </c>
      <c r="CM381" t="e">
        <f t="shared" si="202"/>
        <v>#N/A</v>
      </c>
      <c r="CN381" t="e">
        <f t="shared" si="202"/>
        <v>#N/A</v>
      </c>
      <c r="CO381" t="e">
        <f t="shared" si="202"/>
        <v>#N/A</v>
      </c>
      <c r="CP381" t="e">
        <f t="shared" si="202"/>
        <v>#N/A</v>
      </c>
      <c r="CQ381" t="e">
        <f t="shared" si="202"/>
        <v>#N/A</v>
      </c>
      <c r="CR381" t="e">
        <f t="shared" si="203"/>
        <v>#N/A</v>
      </c>
      <c r="CS381" t="e">
        <f t="shared" si="203"/>
        <v>#N/A</v>
      </c>
      <c r="CT381" t="e">
        <f t="shared" si="203"/>
        <v>#N/A</v>
      </c>
      <c r="CU381" t="e">
        <f t="shared" si="203"/>
        <v>#N/A</v>
      </c>
      <c r="CV381" t="e">
        <f t="shared" si="203"/>
        <v>#N/A</v>
      </c>
      <c r="CW381" t="e">
        <f t="shared" si="203"/>
        <v>#N/A</v>
      </c>
      <c r="CX381" t="e">
        <f t="shared" si="203"/>
        <v>#N/A</v>
      </c>
      <c r="CY381" t="e">
        <f t="shared" si="203"/>
        <v>#N/A</v>
      </c>
      <c r="CZ381" t="e">
        <f t="shared" si="203"/>
        <v>#N/A</v>
      </c>
      <c r="DA381" t="e">
        <f t="shared" si="203"/>
        <v>#N/A</v>
      </c>
      <c r="DB381" t="e">
        <f t="shared" si="203"/>
        <v>#N/A</v>
      </c>
      <c r="DC381" t="e">
        <f t="shared" si="203"/>
        <v>#N/A</v>
      </c>
      <c r="DD381" t="e">
        <f t="shared" si="203"/>
        <v>#N/A</v>
      </c>
      <c r="DE381" t="e">
        <f t="shared" si="203"/>
        <v>#N/A</v>
      </c>
      <c r="DF381" t="e">
        <f t="shared" si="203"/>
        <v>#N/A</v>
      </c>
      <c r="DG381" t="e">
        <f t="shared" si="203"/>
        <v>#N/A</v>
      </c>
      <c r="DH381" t="e">
        <f t="shared" si="201"/>
        <v>#N/A</v>
      </c>
      <c r="DI381" t="e">
        <f t="shared" si="201"/>
        <v>#N/A</v>
      </c>
      <c r="DJ381" t="e">
        <f t="shared" si="201"/>
        <v>#N/A</v>
      </c>
      <c r="DK381" t="e">
        <f t="shared" si="201"/>
        <v>#N/A</v>
      </c>
      <c r="DL381" t="e">
        <f t="shared" si="201"/>
        <v>#N/A</v>
      </c>
      <c r="DM381" t="e">
        <f t="shared" si="201"/>
        <v>#N/A</v>
      </c>
      <c r="DN381" t="e">
        <f t="shared" si="201"/>
        <v>#N/A</v>
      </c>
      <c r="DO381" t="e">
        <f t="shared" si="201"/>
        <v>#N/A</v>
      </c>
      <c r="DP381" t="e">
        <f t="shared" si="201"/>
        <v>#N/A</v>
      </c>
      <c r="DQ381" t="e">
        <f t="shared" si="201"/>
        <v>#N/A</v>
      </c>
      <c r="DR381" t="e">
        <f t="shared" si="201"/>
        <v>#N/A</v>
      </c>
      <c r="DS381" t="e">
        <f t="shared" si="201"/>
        <v>#N/A</v>
      </c>
      <c r="DT381" t="e">
        <f t="shared" si="201"/>
        <v>#N/A</v>
      </c>
      <c r="DU381" t="e">
        <f t="shared" si="201"/>
        <v>#N/A</v>
      </c>
      <c r="DV381" t="e">
        <f t="shared" si="201"/>
        <v>#N/A</v>
      </c>
    </row>
    <row r="382" spans="1:126" x14ac:dyDescent="0.3">
      <c r="A382" s="11" t="s">
        <v>651</v>
      </c>
      <c r="B382" s="15" t="e">
        <f>VLOOKUP(Sheet6!A382,Phase1IDs!A283:I1099,8,0)</f>
        <v>#N/A</v>
      </c>
      <c r="C382" t="e">
        <f t="shared" si="206"/>
        <v>#N/A</v>
      </c>
      <c r="D382" t="e">
        <f t="shared" si="206"/>
        <v>#N/A</v>
      </c>
      <c r="E382" t="e">
        <f t="shared" si="206"/>
        <v>#N/A</v>
      </c>
      <c r="F382" t="e">
        <f t="shared" si="206"/>
        <v>#N/A</v>
      </c>
      <c r="G382" t="e">
        <f t="shared" si="206"/>
        <v>#N/A</v>
      </c>
      <c r="H382" t="e">
        <f t="shared" si="206"/>
        <v>#N/A</v>
      </c>
      <c r="I382" t="e">
        <f t="shared" si="206"/>
        <v>#N/A</v>
      </c>
      <c r="J382" t="e">
        <f t="shared" si="206"/>
        <v>#N/A</v>
      </c>
      <c r="K382" t="e">
        <f t="shared" si="206"/>
        <v>#N/A</v>
      </c>
      <c r="L382" t="e">
        <f t="shared" si="206"/>
        <v>#N/A</v>
      </c>
      <c r="M382" t="e">
        <f t="shared" si="206"/>
        <v>#N/A</v>
      </c>
      <c r="N382" t="e">
        <f t="shared" si="206"/>
        <v>#N/A</v>
      </c>
      <c r="O382" t="e">
        <f t="shared" si="206"/>
        <v>#N/A</v>
      </c>
      <c r="P382" t="e">
        <f t="shared" si="206"/>
        <v>#N/A</v>
      </c>
      <c r="Q382" t="e">
        <f t="shared" si="206"/>
        <v>#N/A</v>
      </c>
      <c r="R382" t="e">
        <f t="shared" si="206"/>
        <v>#N/A</v>
      </c>
      <c r="S382" t="e">
        <f t="shared" si="205"/>
        <v>#N/A</v>
      </c>
      <c r="T382" t="e">
        <f t="shared" si="205"/>
        <v>#N/A</v>
      </c>
      <c r="U382" t="e">
        <f t="shared" si="205"/>
        <v>#N/A</v>
      </c>
      <c r="V382" t="e">
        <f t="shared" si="205"/>
        <v>#N/A</v>
      </c>
      <c r="W382" t="e">
        <f t="shared" si="205"/>
        <v>#N/A</v>
      </c>
      <c r="X382" t="e">
        <f t="shared" si="205"/>
        <v>#N/A</v>
      </c>
      <c r="Y382" t="e">
        <f t="shared" si="205"/>
        <v>#N/A</v>
      </c>
      <c r="Z382" t="e">
        <f t="shared" si="205"/>
        <v>#N/A</v>
      </c>
      <c r="AA382" t="e">
        <f t="shared" si="205"/>
        <v>#N/A</v>
      </c>
      <c r="AB382" t="e">
        <f t="shared" si="205"/>
        <v>#N/A</v>
      </c>
      <c r="AC382" t="e">
        <f t="shared" si="205"/>
        <v>#N/A</v>
      </c>
      <c r="AD382" t="e">
        <f t="shared" si="205"/>
        <v>#N/A</v>
      </c>
      <c r="AE382" t="e">
        <f t="shared" si="205"/>
        <v>#N/A</v>
      </c>
      <c r="AF382" t="e">
        <f t="shared" si="205"/>
        <v>#N/A</v>
      </c>
      <c r="AG382" t="e">
        <f t="shared" si="205"/>
        <v>#N/A</v>
      </c>
      <c r="AH382" t="e">
        <f t="shared" ref="AH382:AW397" si="208">IF($B382=0,0,COUNTIFS($B382,"*"&amp;AH$1&amp;"*"))</f>
        <v>#N/A</v>
      </c>
      <c r="AI382" t="e">
        <f t="shared" si="208"/>
        <v>#N/A</v>
      </c>
      <c r="AJ382" t="e">
        <f t="shared" si="208"/>
        <v>#N/A</v>
      </c>
      <c r="AK382" t="e">
        <f t="shared" si="208"/>
        <v>#N/A</v>
      </c>
      <c r="AL382" t="e">
        <f t="shared" si="208"/>
        <v>#N/A</v>
      </c>
      <c r="AM382" t="e">
        <f t="shared" si="208"/>
        <v>#N/A</v>
      </c>
      <c r="AN382" t="e">
        <f t="shared" si="208"/>
        <v>#N/A</v>
      </c>
      <c r="AO382" t="e">
        <f t="shared" si="208"/>
        <v>#N/A</v>
      </c>
      <c r="AP382" t="e">
        <f t="shared" si="208"/>
        <v>#N/A</v>
      </c>
      <c r="AQ382" t="e">
        <f t="shared" si="208"/>
        <v>#N/A</v>
      </c>
      <c r="AR382" t="e">
        <f t="shared" si="208"/>
        <v>#N/A</v>
      </c>
      <c r="AS382" t="e">
        <f t="shared" si="208"/>
        <v>#N/A</v>
      </c>
      <c r="AT382" t="e">
        <f t="shared" si="208"/>
        <v>#N/A</v>
      </c>
      <c r="AU382" t="e">
        <f t="shared" si="208"/>
        <v>#N/A</v>
      </c>
      <c r="AV382" t="e">
        <f t="shared" si="208"/>
        <v>#N/A</v>
      </c>
      <c r="AW382" t="e">
        <f t="shared" si="208"/>
        <v>#N/A</v>
      </c>
      <c r="AX382" t="e">
        <f t="shared" si="207"/>
        <v>#N/A</v>
      </c>
      <c r="AY382" t="e">
        <f t="shared" si="207"/>
        <v>#N/A</v>
      </c>
      <c r="AZ382" t="e">
        <f t="shared" si="207"/>
        <v>#N/A</v>
      </c>
      <c r="BA382" t="e">
        <f t="shared" si="207"/>
        <v>#N/A</v>
      </c>
      <c r="BB382" t="e">
        <f t="shared" si="207"/>
        <v>#N/A</v>
      </c>
      <c r="BC382" t="e">
        <f t="shared" si="207"/>
        <v>#N/A</v>
      </c>
      <c r="BD382" t="e">
        <f t="shared" si="207"/>
        <v>#N/A</v>
      </c>
      <c r="BE382" t="e">
        <f t="shared" si="207"/>
        <v>#N/A</v>
      </c>
      <c r="BF382" t="e">
        <f t="shared" si="207"/>
        <v>#N/A</v>
      </c>
      <c r="BG382" t="e">
        <f t="shared" si="207"/>
        <v>#N/A</v>
      </c>
      <c r="BH382" t="e">
        <f t="shared" si="207"/>
        <v>#N/A</v>
      </c>
      <c r="BI382" t="e">
        <f t="shared" si="207"/>
        <v>#N/A</v>
      </c>
      <c r="BJ382" t="e">
        <f t="shared" si="207"/>
        <v>#N/A</v>
      </c>
      <c r="BK382" t="e">
        <f t="shared" si="207"/>
        <v>#N/A</v>
      </c>
      <c r="BL382" t="e">
        <f t="shared" si="207"/>
        <v>#N/A</v>
      </c>
      <c r="BM382" t="e">
        <f t="shared" si="204"/>
        <v>#N/A</v>
      </c>
      <c r="BN382" t="e">
        <f t="shared" si="204"/>
        <v>#N/A</v>
      </c>
      <c r="BO382" t="e">
        <f t="shared" si="204"/>
        <v>#N/A</v>
      </c>
      <c r="BP382" t="e">
        <f t="shared" si="204"/>
        <v>#N/A</v>
      </c>
      <c r="BQ382" t="e">
        <f t="shared" si="204"/>
        <v>#N/A</v>
      </c>
      <c r="BR382" t="e">
        <f t="shared" si="204"/>
        <v>#N/A</v>
      </c>
      <c r="BS382" t="e">
        <f t="shared" si="204"/>
        <v>#N/A</v>
      </c>
      <c r="BT382" t="e">
        <f t="shared" si="204"/>
        <v>#N/A</v>
      </c>
      <c r="BU382" t="e">
        <f t="shared" si="204"/>
        <v>#N/A</v>
      </c>
      <c r="BV382" t="e">
        <f t="shared" si="204"/>
        <v>#N/A</v>
      </c>
      <c r="BW382" t="e">
        <f t="shared" si="204"/>
        <v>#N/A</v>
      </c>
      <c r="BX382" t="e">
        <f t="shared" si="204"/>
        <v>#N/A</v>
      </c>
      <c r="BY382" t="e">
        <f t="shared" si="204"/>
        <v>#N/A</v>
      </c>
      <c r="BZ382" t="e">
        <f t="shared" si="204"/>
        <v>#N/A</v>
      </c>
      <c r="CA382" t="e">
        <f t="shared" si="204"/>
        <v>#N/A</v>
      </c>
      <c r="CB382" t="e">
        <f t="shared" si="204"/>
        <v>#N/A</v>
      </c>
      <c r="CC382" t="e">
        <f t="shared" si="202"/>
        <v>#N/A</v>
      </c>
      <c r="CD382" t="e">
        <f t="shared" si="202"/>
        <v>#N/A</v>
      </c>
      <c r="CE382" t="e">
        <f t="shared" si="202"/>
        <v>#N/A</v>
      </c>
      <c r="CF382" t="e">
        <f t="shared" si="202"/>
        <v>#N/A</v>
      </c>
      <c r="CG382" t="e">
        <f t="shared" si="202"/>
        <v>#N/A</v>
      </c>
      <c r="CH382" t="e">
        <f t="shared" si="202"/>
        <v>#N/A</v>
      </c>
      <c r="CI382" t="e">
        <f t="shared" si="202"/>
        <v>#N/A</v>
      </c>
      <c r="CJ382" t="e">
        <f t="shared" si="202"/>
        <v>#N/A</v>
      </c>
      <c r="CK382" t="e">
        <f t="shared" si="202"/>
        <v>#N/A</v>
      </c>
      <c r="CL382" t="e">
        <f t="shared" si="202"/>
        <v>#N/A</v>
      </c>
      <c r="CM382" t="e">
        <f t="shared" si="202"/>
        <v>#N/A</v>
      </c>
      <c r="CN382" t="e">
        <f t="shared" si="202"/>
        <v>#N/A</v>
      </c>
      <c r="CO382" t="e">
        <f t="shared" si="202"/>
        <v>#N/A</v>
      </c>
      <c r="CP382" t="e">
        <f t="shared" si="202"/>
        <v>#N/A</v>
      </c>
      <c r="CQ382" t="e">
        <f t="shared" si="202"/>
        <v>#N/A</v>
      </c>
      <c r="CR382" t="e">
        <f t="shared" si="203"/>
        <v>#N/A</v>
      </c>
      <c r="CS382" t="e">
        <f t="shared" si="203"/>
        <v>#N/A</v>
      </c>
      <c r="CT382" t="e">
        <f t="shared" si="203"/>
        <v>#N/A</v>
      </c>
      <c r="CU382" t="e">
        <f t="shared" si="203"/>
        <v>#N/A</v>
      </c>
      <c r="CV382" t="e">
        <f t="shared" si="203"/>
        <v>#N/A</v>
      </c>
      <c r="CW382" t="e">
        <f t="shared" si="203"/>
        <v>#N/A</v>
      </c>
      <c r="CX382" t="e">
        <f t="shared" si="203"/>
        <v>#N/A</v>
      </c>
      <c r="CY382" t="e">
        <f t="shared" si="203"/>
        <v>#N/A</v>
      </c>
      <c r="CZ382" t="e">
        <f t="shared" si="203"/>
        <v>#N/A</v>
      </c>
      <c r="DA382" t="e">
        <f t="shared" si="203"/>
        <v>#N/A</v>
      </c>
      <c r="DB382" t="e">
        <f t="shared" si="203"/>
        <v>#N/A</v>
      </c>
      <c r="DC382" t="e">
        <f t="shared" si="203"/>
        <v>#N/A</v>
      </c>
      <c r="DD382" t="e">
        <f t="shared" si="203"/>
        <v>#N/A</v>
      </c>
      <c r="DE382" t="e">
        <f t="shared" si="203"/>
        <v>#N/A</v>
      </c>
      <c r="DF382" t="e">
        <f t="shared" si="203"/>
        <v>#N/A</v>
      </c>
      <c r="DG382" t="e">
        <f t="shared" si="203"/>
        <v>#N/A</v>
      </c>
      <c r="DH382" t="e">
        <f t="shared" si="201"/>
        <v>#N/A</v>
      </c>
      <c r="DI382" t="e">
        <f t="shared" si="201"/>
        <v>#N/A</v>
      </c>
      <c r="DJ382" t="e">
        <f t="shared" si="201"/>
        <v>#N/A</v>
      </c>
      <c r="DK382" t="e">
        <f t="shared" si="201"/>
        <v>#N/A</v>
      </c>
      <c r="DL382" t="e">
        <f t="shared" si="201"/>
        <v>#N/A</v>
      </c>
      <c r="DM382" t="e">
        <f t="shared" si="201"/>
        <v>#N/A</v>
      </c>
      <c r="DN382" t="e">
        <f t="shared" si="201"/>
        <v>#N/A</v>
      </c>
      <c r="DO382" t="e">
        <f t="shared" si="201"/>
        <v>#N/A</v>
      </c>
      <c r="DP382" t="e">
        <f t="shared" si="201"/>
        <v>#N/A</v>
      </c>
      <c r="DQ382" t="e">
        <f t="shared" si="201"/>
        <v>#N/A</v>
      </c>
      <c r="DR382" t="e">
        <f t="shared" si="201"/>
        <v>#N/A</v>
      </c>
      <c r="DS382" t="e">
        <f t="shared" si="201"/>
        <v>#N/A</v>
      </c>
      <c r="DT382" t="e">
        <f t="shared" si="201"/>
        <v>#N/A</v>
      </c>
      <c r="DU382" t="e">
        <f t="shared" si="201"/>
        <v>#N/A</v>
      </c>
      <c r="DV382" t="e">
        <f t="shared" si="201"/>
        <v>#N/A</v>
      </c>
    </row>
    <row r="383" spans="1:126" x14ac:dyDescent="0.3">
      <c r="A383" s="13" t="s">
        <v>2738</v>
      </c>
      <c r="B383" s="15" t="e">
        <f>VLOOKUP(Sheet6!A383,Phase1IDs!A284:I1100,8,0)</f>
        <v>#N/A</v>
      </c>
      <c r="C383" t="e">
        <f t="shared" si="206"/>
        <v>#N/A</v>
      </c>
      <c r="D383" t="e">
        <f t="shared" si="206"/>
        <v>#N/A</v>
      </c>
      <c r="E383" t="e">
        <f t="shared" si="206"/>
        <v>#N/A</v>
      </c>
      <c r="F383" t="e">
        <f t="shared" si="206"/>
        <v>#N/A</v>
      </c>
      <c r="G383" t="e">
        <f t="shared" si="206"/>
        <v>#N/A</v>
      </c>
      <c r="H383" t="e">
        <f t="shared" si="206"/>
        <v>#N/A</v>
      </c>
      <c r="I383" t="e">
        <f t="shared" si="206"/>
        <v>#N/A</v>
      </c>
      <c r="J383" t="e">
        <f t="shared" si="206"/>
        <v>#N/A</v>
      </c>
      <c r="K383" t="e">
        <f t="shared" si="206"/>
        <v>#N/A</v>
      </c>
      <c r="L383" t="e">
        <f t="shared" si="206"/>
        <v>#N/A</v>
      </c>
      <c r="M383" t="e">
        <f t="shared" si="206"/>
        <v>#N/A</v>
      </c>
      <c r="N383" t="e">
        <f t="shared" si="206"/>
        <v>#N/A</v>
      </c>
      <c r="O383" t="e">
        <f t="shared" si="206"/>
        <v>#N/A</v>
      </c>
      <c r="P383" t="e">
        <f t="shared" si="206"/>
        <v>#N/A</v>
      </c>
      <c r="Q383" t="e">
        <f t="shared" si="206"/>
        <v>#N/A</v>
      </c>
      <c r="R383" t="e">
        <f t="shared" si="206"/>
        <v>#N/A</v>
      </c>
      <c r="S383" t="e">
        <f t="shared" si="205"/>
        <v>#N/A</v>
      </c>
      <c r="T383" t="e">
        <f t="shared" si="205"/>
        <v>#N/A</v>
      </c>
      <c r="U383" t="e">
        <f t="shared" si="205"/>
        <v>#N/A</v>
      </c>
      <c r="V383" t="e">
        <f t="shared" si="205"/>
        <v>#N/A</v>
      </c>
      <c r="W383" t="e">
        <f t="shared" si="205"/>
        <v>#N/A</v>
      </c>
      <c r="X383" t="e">
        <f t="shared" si="205"/>
        <v>#N/A</v>
      </c>
      <c r="Y383" t="e">
        <f t="shared" si="205"/>
        <v>#N/A</v>
      </c>
      <c r="Z383" t="e">
        <f t="shared" si="205"/>
        <v>#N/A</v>
      </c>
      <c r="AA383" t="e">
        <f t="shared" si="205"/>
        <v>#N/A</v>
      </c>
      <c r="AB383" t="e">
        <f t="shared" si="205"/>
        <v>#N/A</v>
      </c>
      <c r="AC383" t="e">
        <f t="shared" si="205"/>
        <v>#N/A</v>
      </c>
      <c r="AD383" t="e">
        <f t="shared" si="205"/>
        <v>#N/A</v>
      </c>
      <c r="AE383" t="e">
        <f t="shared" si="205"/>
        <v>#N/A</v>
      </c>
      <c r="AF383" t="e">
        <f t="shared" si="205"/>
        <v>#N/A</v>
      </c>
      <c r="AG383" t="e">
        <f t="shared" si="205"/>
        <v>#N/A</v>
      </c>
      <c r="AH383" t="e">
        <f t="shared" si="208"/>
        <v>#N/A</v>
      </c>
      <c r="AI383" t="e">
        <f t="shared" si="208"/>
        <v>#N/A</v>
      </c>
      <c r="AJ383" t="e">
        <f t="shared" si="208"/>
        <v>#N/A</v>
      </c>
      <c r="AK383" t="e">
        <f t="shared" si="208"/>
        <v>#N/A</v>
      </c>
      <c r="AL383" t="e">
        <f t="shared" si="208"/>
        <v>#N/A</v>
      </c>
      <c r="AM383" t="e">
        <f t="shared" si="208"/>
        <v>#N/A</v>
      </c>
      <c r="AN383" t="e">
        <f t="shared" si="208"/>
        <v>#N/A</v>
      </c>
      <c r="AO383" t="e">
        <f t="shared" si="208"/>
        <v>#N/A</v>
      </c>
      <c r="AP383" t="e">
        <f t="shared" si="208"/>
        <v>#N/A</v>
      </c>
      <c r="AQ383" t="e">
        <f t="shared" si="208"/>
        <v>#N/A</v>
      </c>
      <c r="AR383" t="e">
        <f t="shared" si="208"/>
        <v>#N/A</v>
      </c>
      <c r="AS383" t="e">
        <f t="shared" si="208"/>
        <v>#N/A</v>
      </c>
      <c r="AT383" t="e">
        <f t="shared" si="208"/>
        <v>#N/A</v>
      </c>
      <c r="AU383" t="e">
        <f t="shared" si="208"/>
        <v>#N/A</v>
      </c>
      <c r="AV383" t="e">
        <f t="shared" si="208"/>
        <v>#N/A</v>
      </c>
      <c r="AW383" t="e">
        <f t="shared" si="208"/>
        <v>#N/A</v>
      </c>
      <c r="AX383" t="e">
        <f t="shared" si="207"/>
        <v>#N/A</v>
      </c>
      <c r="AY383" t="e">
        <f t="shared" si="207"/>
        <v>#N/A</v>
      </c>
      <c r="AZ383" t="e">
        <f t="shared" si="207"/>
        <v>#N/A</v>
      </c>
      <c r="BA383" t="e">
        <f t="shared" si="207"/>
        <v>#N/A</v>
      </c>
      <c r="BB383" t="e">
        <f t="shared" si="207"/>
        <v>#N/A</v>
      </c>
      <c r="BC383" t="e">
        <f t="shared" si="207"/>
        <v>#N/A</v>
      </c>
      <c r="BD383" t="e">
        <f t="shared" si="207"/>
        <v>#N/A</v>
      </c>
      <c r="BE383" t="e">
        <f t="shared" si="207"/>
        <v>#N/A</v>
      </c>
      <c r="BF383" t="e">
        <f t="shared" si="207"/>
        <v>#N/A</v>
      </c>
      <c r="BG383" t="e">
        <f t="shared" si="207"/>
        <v>#N/A</v>
      </c>
      <c r="BH383" t="e">
        <f t="shared" si="207"/>
        <v>#N/A</v>
      </c>
      <c r="BI383" t="e">
        <f t="shared" si="207"/>
        <v>#N/A</v>
      </c>
      <c r="BJ383" t="e">
        <f t="shared" si="207"/>
        <v>#N/A</v>
      </c>
      <c r="BK383" t="e">
        <f t="shared" si="207"/>
        <v>#N/A</v>
      </c>
      <c r="BL383" t="e">
        <f t="shared" si="207"/>
        <v>#N/A</v>
      </c>
      <c r="BM383" t="e">
        <f t="shared" si="204"/>
        <v>#N/A</v>
      </c>
      <c r="BN383" t="e">
        <f t="shared" si="204"/>
        <v>#N/A</v>
      </c>
      <c r="BO383" t="e">
        <f t="shared" si="204"/>
        <v>#N/A</v>
      </c>
      <c r="BP383" t="e">
        <f t="shared" si="204"/>
        <v>#N/A</v>
      </c>
      <c r="BQ383" t="e">
        <f t="shared" si="204"/>
        <v>#N/A</v>
      </c>
      <c r="BR383" t="e">
        <f t="shared" si="204"/>
        <v>#N/A</v>
      </c>
      <c r="BS383" t="e">
        <f t="shared" si="204"/>
        <v>#N/A</v>
      </c>
      <c r="BT383" t="e">
        <f t="shared" si="204"/>
        <v>#N/A</v>
      </c>
      <c r="BU383" t="e">
        <f t="shared" si="204"/>
        <v>#N/A</v>
      </c>
      <c r="BV383" t="e">
        <f t="shared" si="204"/>
        <v>#N/A</v>
      </c>
      <c r="BW383" t="e">
        <f t="shared" si="204"/>
        <v>#N/A</v>
      </c>
      <c r="BX383" t="e">
        <f t="shared" si="204"/>
        <v>#N/A</v>
      </c>
      <c r="BY383" t="e">
        <f t="shared" si="204"/>
        <v>#N/A</v>
      </c>
      <c r="BZ383" t="e">
        <f t="shared" si="204"/>
        <v>#N/A</v>
      </c>
      <c r="CA383" t="e">
        <f t="shared" si="204"/>
        <v>#N/A</v>
      </c>
      <c r="CB383" t="e">
        <f t="shared" si="204"/>
        <v>#N/A</v>
      </c>
      <c r="CC383" t="e">
        <f t="shared" si="202"/>
        <v>#N/A</v>
      </c>
      <c r="CD383" t="e">
        <f t="shared" si="202"/>
        <v>#N/A</v>
      </c>
      <c r="CE383" t="e">
        <f t="shared" si="202"/>
        <v>#N/A</v>
      </c>
      <c r="CF383" t="e">
        <f t="shared" si="202"/>
        <v>#N/A</v>
      </c>
      <c r="CG383" t="e">
        <f t="shared" si="202"/>
        <v>#N/A</v>
      </c>
      <c r="CH383" t="e">
        <f t="shared" si="202"/>
        <v>#N/A</v>
      </c>
      <c r="CI383" t="e">
        <f t="shared" si="202"/>
        <v>#N/A</v>
      </c>
      <c r="CJ383" t="e">
        <f t="shared" si="202"/>
        <v>#N/A</v>
      </c>
      <c r="CK383" t="e">
        <f t="shared" si="202"/>
        <v>#N/A</v>
      </c>
      <c r="CL383" t="e">
        <f t="shared" si="202"/>
        <v>#N/A</v>
      </c>
      <c r="CM383" t="e">
        <f t="shared" si="202"/>
        <v>#N/A</v>
      </c>
      <c r="CN383" t="e">
        <f t="shared" si="202"/>
        <v>#N/A</v>
      </c>
      <c r="CO383" t="e">
        <f t="shared" si="202"/>
        <v>#N/A</v>
      </c>
      <c r="CP383" t="e">
        <f t="shared" si="202"/>
        <v>#N/A</v>
      </c>
      <c r="CQ383" t="e">
        <f t="shared" si="202"/>
        <v>#N/A</v>
      </c>
      <c r="CR383" t="e">
        <f t="shared" si="203"/>
        <v>#N/A</v>
      </c>
      <c r="CS383" t="e">
        <f t="shared" si="203"/>
        <v>#N/A</v>
      </c>
      <c r="CT383" t="e">
        <f t="shared" si="203"/>
        <v>#N/A</v>
      </c>
      <c r="CU383" t="e">
        <f t="shared" si="203"/>
        <v>#N/A</v>
      </c>
      <c r="CV383" t="e">
        <f t="shared" si="203"/>
        <v>#N/A</v>
      </c>
      <c r="CW383" t="e">
        <f t="shared" si="203"/>
        <v>#N/A</v>
      </c>
      <c r="CX383" t="e">
        <f t="shared" si="203"/>
        <v>#N/A</v>
      </c>
      <c r="CY383" t="e">
        <f t="shared" si="203"/>
        <v>#N/A</v>
      </c>
      <c r="CZ383" t="e">
        <f t="shared" si="203"/>
        <v>#N/A</v>
      </c>
      <c r="DA383" t="e">
        <f t="shared" si="203"/>
        <v>#N/A</v>
      </c>
      <c r="DB383" t="e">
        <f t="shared" si="203"/>
        <v>#N/A</v>
      </c>
      <c r="DC383" t="e">
        <f t="shared" si="203"/>
        <v>#N/A</v>
      </c>
      <c r="DD383" t="e">
        <f t="shared" si="203"/>
        <v>#N/A</v>
      </c>
      <c r="DE383" t="e">
        <f t="shared" si="203"/>
        <v>#N/A</v>
      </c>
      <c r="DF383" t="e">
        <f t="shared" si="203"/>
        <v>#N/A</v>
      </c>
      <c r="DG383" t="e">
        <f t="shared" si="203"/>
        <v>#N/A</v>
      </c>
      <c r="DH383" t="e">
        <f t="shared" si="201"/>
        <v>#N/A</v>
      </c>
      <c r="DI383" t="e">
        <f t="shared" si="201"/>
        <v>#N/A</v>
      </c>
      <c r="DJ383" t="e">
        <f t="shared" si="201"/>
        <v>#N/A</v>
      </c>
      <c r="DK383" t="e">
        <f t="shared" si="201"/>
        <v>#N/A</v>
      </c>
      <c r="DL383" t="e">
        <f t="shared" si="201"/>
        <v>#N/A</v>
      </c>
      <c r="DM383" t="e">
        <f t="shared" si="201"/>
        <v>#N/A</v>
      </c>
      <c r="DN383" t="e">
        <f t="shared" si="201"/>
        <v>#N/A</v>
      </c>
      <c r="DO383" t="e">
        <f t="shared" si="201"/>
        <v>#N/A</v>
      </c>
      <c r="DP383" t="e">
        <f t="shared" si="201"/>
        <v>#N/A</v>
      </c>
      <c r="DQ383" t="e">
        <f t="shared" si="201"/>
        <v>#N/A</v>
      </c>
      <c r="DR383" t="e">
        <f t="shared" si="201"/>
        <v>#N/A</v>
      </c>
      <c r="DS383" t="e">
        <f t="shared" si="201"/>
        <v>#N/A</v>
      </c>
      <c r="DT383" t="e">
        <f t="shared" si="201"/>
        <v>#N/A</v>
      </c>
      <c r="DU383" t="e">
        <f t="shared" si="201"/>
        <v>#N/A</v>
      </c>
      <c r="DV383" t="e">
        <f t="shared" si="201"/>
        <v>#N/A</v>
      </c>
    </row>
    <row r="384" spans="1:126" x14ac:dyDescent="0.3">
      <c r="A384" s="11" t="s">
        <v>647</v>
      </c>
      <c r="B384" s="15" t="e">
        <f>VLOOKUP(Sheet6!A384,Phase1IDs!A284:I1101,8,0)</f>
        <v>#N/A</v>
      </c>
      <c r="C384" t="e">
        <f t="shared" si="206"/>
        <v>#N/A</v>
      </c>
      <c r="D384" t="e">
        <f t="shared" si="206"/>
        <v>#N/A</v>
      </c>
      <c r="E384" t="e">
        <f t="shared" si="206"/>
        <v>#N/A</v>
      </c>
      <c r="F384" t="e">
        <f t="shared" si="206"/>
        <v>#N/A</v>
      </c>
      <c r="G384" t="e">
        <f t="shared" si="206"/>
        <v>#N/A</v>
      </c>
      <c r="H384" t="e">
        <f t="shared" si="206"/>
        <v>#N/A</v>
      </c>
      <c r="I384" t="e">
        <f t="shared" si="206"/>
        <v>#N/A</v>
      </c>
      <c r="J384" t="e">
        <f t="shared" si="206"/>
        <v>#N/A</v>
      </c>
      <c r="K384" t="e">
        <f t="shared" si="206"/>
        <v>#N/A</v>
      </c>
      <c r="L384" t="e">
        <f t="shared" si="206"/>
        <v>#N/A</v>
      </c>
      <c r="M384" t="e">
        <f t="shared" si="206"/>
        <v>#N/A</v>
      </c>
      <c r="N384" t="e">
        <f t="shared" si="206"/>
        <v>#N/A</v>
      </c>
      <c r="O384" t="e">
        <f t="shared" si="206"/>
        <v>#N/A</v>
      </c>
      <c r="P384" t="e">
        <f t="shared" si="206"/>
        <v>#N/A</v>
      </c>
      <c r="Q384" t="e">
        <f t="shared" si="206"/>
        <v>#N/A</v>
      </c>
      <c r="R384" t="e">
        <f t="shared" si="206"/>
        <v>#N/A</v>
      </c>
      <c r="S384" t="e">
        <f t="shared" si="205"/>
        <v>#N/A</v>
      </c>
      <c r="T384" t="e">
        <f t="shared" si="205"/>
        <v>#N/A</v>
      </c>
      <c r="U384" t="e">
        <f t="shared" si="205"/>
        <v>#N/A</v>
      </c>
      <c r="V384" t="e">
        <f t="shared" si="205"/>
        <v>#N/A</v>
      </c>
      <c r="W384" t="e">
        <f t="shared" si="205"/>
        <v>#N/A</v>
      </c>
      <c r="X384" t="e">
        <f t="shared" si="205"/>
        <v>#N/A</v>
      </c>
      <c r="Y384" t="e">
        <f t="shared" si="205"/>
        <v>#N/A</v>
      </c>
      <c r="Z384" t="e">
        <f t="shared" si="205"/>
        <v>#N/A</v>
      </c>
      <c r="AA384" t="e">
        <f t="shared" si="205"/>
        <v>#N/A</v>
      </c>
      <c r="AB384" t="e">
        <f t="shared" si="205"/>
        <v>#N/A</v>
      </c>
      <c r="AC384" t="e">
        <f t="shared" si="205"/>
        <v>#N/A</v>
      </c>
      <c r="AD384" t="e">
        <f t="shared" si="205"/>
        <v>#N/A</v>
      </c>
      <c r="AE384" t="e">
        <f t="shared" si="205"/>
        <v>#N/A</v>
      </c>
      <c r="AF384" t="e">
        <f t="shared" si="205"/>
        <v>#N/A</v>
      </c>
      <c r="AG384" t="e">
        <f t="shared" si="205"/>
        <v>#N/A</v>
      </c>
      <c r="AH384" t="e">
        <f t="shared" si="208"/>
        <v>#N/A</v>
      </c>
      <c r="AI384" t="e">
        <f t="shared" si="208"/>
        <v>#N/A</v>
      </c>
      <c r="AJ384" t="e">
        <f t="shared" si="208"/>
        <v>#N/A</v>
      </c>
      <c r="AK384" t="e">
        <f t="shared" si="208"/>
        <v>#N/A</v>
      </c>
      <c r="AL384" t="e">
        <f t="shared" si="208"/>
        <v>#N/A</v>
      </c>
      <c r="AM384" t="e">
        <f t="shared" si="208"/>
        <v>#N/A</v>
      </c>
      <c r="AN384" t="e">
        <f t="shared" si="208"/>
        <v>#N/A</v>
      </c>
      <c r="AO384" t="e">
        <f t="shared" si="208"/>
        <v>#N/A</v>
      </c>
      <c r="AP384" t="e">
        <f t="shared" si="208"/>
        <v>#N/A</v>
      </c>
      <c r="AQ384" t="e">
        <f t="shared" si="208"/>
        <v>#N/A</v>
      </c>
      <c r="AR384" t="e">
        <f t="shared" si="208"/>
        <v>#N/A</v>
      </c>
      <c r="AS384" t="e">
        <f t="shared" si="208"/>
        <v>#N/A</v>
      </c>
      <c r="AT384" t="e">
        <f t="shared" si="208"/>
        <v>#N/A</v>
      </c>
      <c r="AU384" t="e">
        <f t="shared" si="208"/>
        <v>#N/A</v>
      </c>
      <c r="AV384" t="e">
        <f t="shared" si="208"/>
        <v>#N/A</v>
      </c>
      <c r="AW384" t="e">
        <f t="shared" si="208"/>
        <v>#N/A</v>
      </c>
      <c r="AX384" t="e">
        <f t="shared" si="207"/>
        <v>#N/A</v>
      </c>
      <c r="AY384" t="e">
        <f t="shared" si="207"/>
        <v>#N/A</v>
      </c>
      <c r="AZ384" t="e">
        <f t="shared" si="207"/>
        <v>#N/A</v>
      </c>
      <c r="BA384" t="e">
        <f t="shared" si="207"/>
        <v>#N/A</v>
      </c>
      <c r="BB384" t="e">
        <f t="shared" si="207"/>
        <v>#N/A</v>
      </c>
      <c r="BC384" t="e">
        <f t="shared" si="207"/>
        <v>#N/A</v>
      </c>
      <c r="BD384" t="e">
        <f t="shared" si="207"/>
        <v>#N/A</v>
      </c>
      <c r="BE384" t="e">
        <f t="shared" si="207"/>
        <v>#N/A</v>
      </c>
      <c r="BF384" t="e">
        <f t="shared" si="207"/>
        <v>#N/A</v>
      </c>
      <c r="BG384" t="e">
        <f t="shared" si="207"/>
        <v>#N/A</v>
      </c>
      <c r="BH384" t="e">
        <f t="shared" si="207"/>
        <v>#N/A</v>
      </c>
      <c r="BI384" t="e">
        <f t="shared" si="207"/>
        <v>#N/A</v>
      </c>
      <c r="BJ384" t="e">
        <f t="shared" si="207"/>
        <v>#N/A</v>
      </c>
      <c r="BK384" t="e">
        <f t="shared" si="207"/>
        <v>#N/A</v>
      </c>
      <c r="BL384" t="e">
        <f t="shared" si="207"/>
        <v>#N/A</v>
      </c>
      <c r="BM384" t="e">
        <f t="shared" si="204"/>
        <v>#N/A</v>
      </c>
      <c r="BN384" t="e">
        <f t="shared" si="204"/>
        <v>#N/A</v>
      </c>
      <c r="BO384" t="e">
        <f t="shared" si="204"/>
        <v>#N/A</v>
      </c>
      <c r="BP384" t="e">
        <f t="shared" si="204"/>
        <v>#N/A</v>
      </c>
      <c r="BQ384" t="e">
        <f t="shared" si="204"/>
        <v>#N/A</v>
      </c>
      <c r="BR384" t="e">
        <f t="shared" si="204"/>
        <v>#N/A</v>
      </c>
      <c r="BS384" t="e">
        <f t="shared" si="204"/>
        <v>#N/A</v>
      </c>
      <c r="BT384" t="e">
        <f t="shared" si="204"/>
        <v>#N/A</v>
      </c>
      <c r="BU384" t="e">
        <f t="shared" si="204"/>
        <v>#N/A</v>
      </c>
      <c r="BV384" t="e">
        <f t="shared" si="204"/>
        <v>#N/A</v>
      </c>
      <c r="BW384" t="e">
        <f t="shared" si="204"/>
        <v>#N/A</v>
      </c>
      <c r="BX384" t="e">
        <f t="shared" si="204"/>
        <v>#N/A</v>
      </c>
      <c r="BY384" t="e">
        <f t="shared" si="204"/>
        <v>#N/A</v>
      </c>
      <c r="BZ384" t="e">
        <f t="shared" si="204"/>
        <v>#N/A</v>
      </c>
      <c r="CA384" t="e">
        <f t="shared" si="204"/>
        <v>#N/A</v>
      </c>
      <c r="CB384" t="e">
        <f t="shared" si="204"/>
        <v>#N/A</v>
      </c>
      <c r="CC384" t="e">
        <f t="shared" si="202"/>
        <v>#N/A</v>
      </c>
      <c r="CD384" t="e">
        <f t="shared" si="202"/>
        <v>#N/A</v>
      </c>
      <c r="CE384" t="e">
        <f t="shared" si="202"/>
        <v>#N/A</v>
      </c>
      <c r="CF384" t="e">
        <f t="shared" si="202"/>
        <v>#N/A</v>
      </c>
      <c r="CG384" t="e">
        <f t="shared" si="202"/>
        <v>#N/A</v>
      </c>
      <c r="CH384" t="e">
        <f t="shared" si="202"/>
        <v>#N/A</v>
      </c>
      <c r="CI384" t="e">
        <f t="shared" si="202"/>
        <v>#N/A</v>
      </c>
      <c r="CJ384" t="e">
        <f t="shared" si="202"/>
        <v>#N/A</v>
      </c>
      <c r="CK384" t="e">
        <f t="shared" si="202"/>
        <v>#N/A</v>
      </c>
      <c r="CL384" t="e">
        <f t="shared" si="202"/>
        <v>#N/A</v>
      </c>
      <c r="CM384" t="e">
        <f t="shared" si="202"/>
        <v>#N/A</v>
      </c>
      <c r="CN384" t="e">
        <f t="shared" si="202"/>
        <v>#N/A</v>
      </c>
      <c r="CO384" t="e">
        <f t="shared" si="202"/>
        <v>#N/A</v>
      </c>
      <c r="CP384" t="e">
        <f t="shared" si="202"/>
        <v>#N/A</v>
      </c>
      <c r="CQ384" t="e">
        <f t="shared" si="202"/>
        <v>#N/A</v>
      </c>
      <c r="CR384" t="e">
        <f t="shared" si="203"/>
        <v>#N/A</v>
      </c>
      <c r="CS384" t="e">
        <f t="shared" si="203"/>
        <v>#N/A</v>
      </c>
      <c r="CT384" t="e">
        <f t="shared" si="203"/>
        <v>#N/A</v>
      </c>
      <c r="CU384" t="e">
        <f t="shared" si="203"/>
        <v>#N/A</v>
      </c>
      <c r="CV384" t="e">
        <f t="shared" si="203"/>
        <v>#N/A</v>
      </c>
      <c r="CW384" t="e">
        <f t="shared" si="203"/>
        <v>#N/A</v>
      </c>
      <c r="CX384" t="e">
        <f t="shared" si="203"/>
        <v>#N/A</v>
      </c>
      <c r="CY384" t="e">
        <f t="shared" si="203"/>
        <v>#N/A</v>
      </c>
      <c r="CZ384" t="e">
        <f t="shared" si="203"/>
        <v>#N/A</v>
      </c>
      <c r="DA384" t="e">
        <f t="shared" si="203"/>
        <v>#N/A</v>
      </c>
      <c r="DB384" t="e">
        <f t="shared" si="203"/>
        <v>#N/A</v>
      </c>
      <c r="DC384" t="e">
        <f t="shared" si="203"/>
        <v>#N/A</v>
      </c>
      <c r="DD384" t="e">
        <f t="shared" si="203"/>
        <v>#N/A</v>
      </c>
      <c r="DE384" t="e">
        <f t="shared" si="203"/>
        <v>#N/A</v>
      </c>
      <c r="DF384" t="e">
        <f t="shared" si="203"/>
        <v>#N/A</v>
      </c>
      <c r="DG384" t="e">
        <f t="shared" si="203"/>
        <v>#N/A</v>
      </c>
      <c r="DH384" t="e">
        <f t="shared" si="201"/>
        <v>#N/A</v>
      </c>
      <c r="DI384" t="e">
        <f t="shared" si="201"/>
        <v>#N/A</v>
      </c>
      <c r="DJ384" t="e">
        <f t="shared" si="201"/>
        <v>#N/A</v>
      </c>
      <c r="DK384" t="e">
        <f t="shared" si="201"/>
        <v>#N/A</v>
      </c>
      <c r="DL384" t="e">
        <f t="shared" si="201"/>
        <v>#N/A</v>
      </c>
      <c r="DM384" t="e">
        <f t="shared" si="201"/>
        <v>#N/A</v>
      </c>
      <c r="DN384" t="e">
        <f t="shared" si="201"/>
        <v>#N/A</v>
      </c>
      <c r="DO384" t="e">
        <f t="shared" si="201"/>
        <v>#N/A</v>
      </c>
      <c r="DP384" t="e">
        <f t="shared" si="201"/>
        <v>#N/A</v>
      </c>
      <c r="DQ384" t="e">
        <f t="shared" si="201"/>
        <v>#N/A</v>
      </c>
      <c r="DR384" t="e">
        <f t="shared" si="201"/>
        <v>#N/A</v>
      </c>
      <c r="DS384" t="e">
        <f t="shared" si="201"/>
        <v>#N/A</v>
      </c>
      <c r="DT384" t="e">
        <f t="shared" si="201"/>
        <v>#N/A</v>
      </c>
      <c r="DU384" t="e">
        <f t="shared" si="201"/>
        <v>#N/A</v>
      </c>
      <c r="DV384" t="e">
        <f t="shared" si="201"/>
        <v>#N/A</v>
      </c>
    </row>
    <row r="385" spans="1:126" x14ac:dyDescent="0.3">
      <c r="A385" s="13" t="s">
        <v>721</v>
      </c>
      <c r="B385" s="15" t="e">
        <f>VLOOKUP(Sheet6!A385,Phase1IDs!A285:I1102,8,0)</f>
        <v>#N/A</v>
      </c>
      <c r="C385" t="e">
        <f t="shared" si="206"/>
        <v>#N/A</v>
      </c>
      <c r="D385" t="e">
        <f t="shared" si="206"/>
        <v>#N/A</v>
      </c>
      <c r="E385" t="e">
        <f t="shared" si="206"/>
        <v>#N/A</v>
      </c>
      <c r="F385" t="e">
        <f t="shared" si="206"/>
        <v>#N/A</v>
      </c>
      <c r="G385" t="e">
        <f t="shared" si="206"/>
        <v>#N/A</v>
      </c>
      <c r="H385" t="e">
        <f t="shared" si="206"/>
        <v>#N/A</v>
      </c>
      <c r="I385" t="e">
        <f t="shared" si="206"/>
        <v>#N/A</v>
      </c>
      <c r="J385" t="e">
        <f t="shared" si="206"/>
        <v>#N/A</v>
      </c>
      <c r="K385" t="e">
        <f t="shared" si="206"/>
        <v>#N/A</v>
      </c>
      <c r="L385" t="e">
        <f t="shared" si="206"/>
        <v>#N/A</v>
      </c>
      <c r="M385" t="e">
        <f t="shared" si="206"/>
        <v>#N/A</v>
      </c>
      <c r="N385" t="e">
        <f t="shared" si="206"/>
        <v>#N/A</v>
      </c>
      <c r="O385" t="e">
        <f t="shared" si="206"/>
        <v>#N/A</v>
      </c>
      <c r="P385" t="e">
        <f t="shared" si="206"/>
        <v>#N/A</v>
      </c>
      <c r="Q385" t="e">
        <f t="shared" si="206"/>
        <v>#N/A</v>
      </c>
      <c r="R385" t="e">
        <f t="shared" si="206"/>
        <v>#N/A</v>
      </c>
      <c r="S385" t="e">
        <f t="shared" si="205"/>
        <v>#N/A</v>
      </c>
      <c r="T385" t="e">
        <f t="shared" si="205"/>
        <v>#N/A</v>
      </c>
      <c r="U385" t="e">
        <f t="shared" si="205"/>
        <v>#N/A</v>
      </c>
      <c r="V385" t="e">
        <f t="shared" si="205"/>
        <v>#N/A</v>
      </c>
      <c r="W385" t="e">
        <f t="shared" si="205"/>
        <v>#N/A</v>
      </c>
      <c r="X385" t="e">
        <f t="shared" si="205"/>
        <v>#N/A</v>
      </c>
      <c r="Y385" t="e">
        <f t="shared" si="205"/>
        <v>#N/A</v>
      </c>
      <c r="Z385" t="e">
        <f t="shared" si="205"/>
        <v>#N/A</v>
      </c>
      <c r="AA385" t="e">
        <f t="shared" si="205"/>
        <v>#N/A</v>
      </c>
      <c r="AB385" t="e">
        <f t="shared" si="205"/>
        <v>#N/A</v>
      </c>
      <c r="AC385" t="e">
        <f t="shared" si="205"/>
        <v>#N/A</v>
      </c>
      <c r="AD385" t="e">
        <f t="shared" si="205"/>
        <v>#N/A</v>
      </c>
      <c r="AE385" t="e">
        <f t="shared" si="205"/>
        <v>#N/A</v>
      </c>
      <c r="AF385" t="e">
        <f t="shared" si="205"/>
        <v>#N/A</v>
      </c>
      <c r="AG385" t="e">
        <f t="shared" si="205"/>
        <v>#N/A</v>
      </c>
      <c r="AH385" t="e">
        <f t="shared" si="208"/>
        <v>#N/A</v>
      </c>
      <c r="AI385" t="e">
        <f t="shared" si="208"/>
        <v>#N/A</v>
      </c>
      <c r="AJ385" t="e">
        <f t="shared" si="208"/>
        <v>#N/A</v>
      </c>
      <c r="AK385" t="e">
        <f t="shared" si="208"/>
        <v>#N/A</v>
      </c>
      <c r="AL385" t="e">
        <f t="shared" si="208"/>
        <v>#N/A</v>
      </c>
      <c r="AM385" t="e">
        <f t="shared" si="208"/>
        <v>#N/A</v>
      </c>
      <c r="AN385" t="e">
        <f t="shared" si="208"/>
        <v>#N/A</v>
      </c>
      <c r="AO385" t="e">
        <f t="shared" si="208"/>
        <v>#N/A</v>
      </c>
      <c r="AP385" t="e">
        <f t="shared" si="208"/>
        <v>#N/A</v>
      </c>
      <c r="AQ385" t="e">
        <f t="shared" si="208"/>
        <v>#N/A</v>
      </c>
      <c r="AR385" t="e">
        <f t="shared" si="208"/>
        <v>#N/A</v>
      </c>
      <c r="AS385" t="e">
        <f t="shared" si="208"/>
        <v>#N/A</v>
      </c>
      <c r="AT385" t="e">
        <f t="shared" si="208"/>
        <v>#N/A</v>
      </c>
      <c r="AU385" t="e">
        <f t="shared" si="208"/>
        <v>#N/A</v>
      </c>
      <c r="AV385" t="e">
        <f t="shared" si="208"/>
        <v>#N/A</v>
      </c>
      <c r="AW385" t="e">
        <f t="shared" si="208"/>
        <v>#N/A</v>
      </c>
      <c r="AX385" t="e">
        <f t="shared" si="207"/>
        <v>#N/A</v>
      </c>
      <c r="AY385" t="e">
        <f t="shared" si="207"/>
        <v>#N/A</v>
      </c>
      <c r="AZ385" t="e">
        <f t="shared" si="207"/>
        <v>#N/A</v>
      </c>
      <c r="BA385" t="e">
        <f t="shared" si="207"/>
        <v>#N/A</v>
      </c>
      <c r="BB385" t="e">
        <f t="shared" si="207"/>
        <v>#N/A</v>
      </c>
      <c r="BC385" t="e">
        <f t="shared" si="207"/>
        <v>#N/A</v>
      </c>
      <c r="BD385" t="e">
        <f t="shared" si="207"/>
        <v>#N/A</v>
      </c>
      <c r="BE385" t="e">
        <f t="shared" si="207"/>
        <v>#N/A</v>
      </c>
      <c r="BF385" t="e">
        <f t="shared" si="207"/>
        <v>#N/A</v>
      </c>
      <c r="BG385" t="e">
        <f t="shared" si="207"/>
        <v>#N/A</v>
      </c>
      <c r="BH385" t="e">
        <f t="shared" si="207"/>
        <v>#N/A</v>
      </c>
      <c r="BI385" t="e">
        <f t="shared" si="207"/>
        <v>#N/A</v>
      </c>
      <c r="BJ385" t="e">
        <f t="shared" si="207"/>
        <v>#N/A</v>
      </c>
      <c r="BK385" t="e">
        <f t="shared" si="207"/>
        <v>#N/A</v>
      </c>
      <c r="BL385" t="e">
        <f t="shared" si="207"/>
        <v>#N/A</v>
      </c>
      <c r="BM385" t="e">
        <f t="shared" si="204"/>
        <v>#N/A</v>
      </c>
      <c r="BN385" t="e">
        <f t="shared" si="204"/>
        <v>#N/A</v>
      </c>
      <c r="BO385" t="e">
        <f t="shared" si="204"/>
        <v>#N/A</v>
      </c>
      <c r="BP385" t="e">
        <f t="shared" si="204"/>
        <v>#N/A</v>
      </c>
      <c r="BQ385" t="e">
        <f t="shared" si="204"/>
        <v>#N/A</v>
      </c>
      <c r="BR385" t="e">
        <f t="shared" si="204"/>
        <v>#N/A</v>
      </c>
      <c r="BS385" t="e">
        <f t="shared" si="204"/>
        <v>#N/A</v>
      </c>
      <c r="BT385" t="e">
        <f t="shared" si="204"/>
        <v>#N/A</v>
      </c>
      <c r="BU385" t="e">
        <f t="shared" si="204"/>
        <v>#N/A</v>
      </c>
      <c r="BV385" t="e">
        <f t="shared" si="204"/>
        <v>#N/A</v>
      </c>
      <c r="BW385" t="e">
        <f t="shared" si="204"/>
        <v>#N/A</v>
      </c>
      <c r="BX385" t="e">
        <f t="shared" si="204"/>
        <v>#N/A</v>
      </c>
      <c r="BY385" t="e">
        <f t="shared" si="204"/>
        <v>#N/A</v>
      </c>
      <c r="BZ385" t="e">
        <f t="shared" si="204"/>
        <v>#N/A</v>
      </c>
      <c r="CA385" t="e">
        <f t="shared" si="204"/>
        <v>#N/A</v>
      </c>
      <c r="CB385" t="e">
        <f t="shared" si="204"/>
        <v>#N/A</v>
      </c>
      <c r="CC385" t="e">
        <f t="shared" si="202"/>
        <v>#N/A</v>
      </c>
      <c r="CD385" t="e">
        <f t="shared" si="202"/>
        <v>#N/A</v>
      </c>
      <c r="CE385" t="e">
        <f t="shared" si="202"/>
        <v>#N/A</v>
      </c>
      <c r="CF385" t="e">
        <f t="shared" si="202"/>
        <v>#N/A</v>
      </c>
      <c r="CG385" t="e">
        <f t="shared" si="202"/>
        <v>#N/A</v>
      </c>
      <c r="CH385" t="e">
        <f t="shared" si="202"/>
        <v>#N/A</v>
      </c>
      <c r="CI385" t="e">
        <f t="shared" si="202"/>
        <v>#N/A</v>
      </c>
      <c r="CJ385" t="e">
        <f t="shared" si="202"/>
        <v>#N/A</v>
      </c>
      <c r="CK385" t="e">
        <f t="shared" si="202"/>
        <v>#N/A</v>
      </c>
      <c r="CL385" t="e">
        <f t="shared" si="202"/>
        <v>#N/A</v>
      </c>
      <c r="CM385" t="e">
        <f t="shared" si="202"/>
        <v>#N/A</v>
      </c>
      <c r="CN385" t="e">
        <f t="shared" si="202"/>
        <v>#N/A</v>
      </c>
      <c r="CO385" t="e">
        <f t="shared" si="202"/>
        <v>#N/A</v>
      </c>
      <c r="CP385" t="e">
        <f t="shared" si="202"/>
        <v>#N/A</v>
      </c>
      <c r="CQ385" t="e">
        <f t="shared" si="202"/>
        <v>#N/A</v>
      </c>
      <c r="CR385" t="e">
        <f t="shared" si="203"/>
        <v>#N/A</v>
      </c>
      <c r="CS385" t="e">
        <f t="shared" si="203"/>
        <v>#N/A</v>
      </c>
      <c r="CT385" t="e">
        <f t="shared" si="203"/>
        <v>#N/A</v>
      </c>
      <c r="CU385" t="e">
        <f t="shared" si="203"/>
        <v>#N/A</v>
      </c>
      <c r="CV385" t="e">
        <f t="shared" si="203"/>
        <v>#N/A</v>
      </c>
      <c r="CW385" t="e">
        <f t="shared" si="203"/>
        <v>#N/A</v>
      </c>
      <c r="CX385" t="e">
        <f t="shared" si="203"/>
        <v>#N/A</v>
      </c>
      <c r="CY385" t="e">
        <f t="shared" si="203"/>
        <v>#N/A</v>
      </c>
      <c r="CZ385" t="e">
        <f t="shared" si="203"/>
        <v>#N/A</v>
      </c>
      <c r="DA385" t="e">
        <f t="shared" si="203"/>
        <v>#N/A</v>
      </c>
      <c r="DB385" t="e">
        <f t="shared" si="203"/>
        <v>#N/A</v>
      </c>
      <c r="DC385" t="e">
        <f t="shared" si="203"/>
        <v>#N/A</v>
      </c>
      <c r="DD385" t="e">
        <f t="shared" si="203"/>
        <v>#N/A</v>
      </c>
      <c r="DE385" t="e">
        <f t="shared" si="203"/>
        <v>#N/A</v>
      </c>
      <c r="DF385" t="e">
        <f t="shared" si="203"/>
        <v>#N/A</v>
      </c>
      <c r="DG385" t="e">
        <f t="shared" si="203"/>
        <v>#N/A</v>
      </c>
      <c r="DH385" t="e">
        <f t="shared" si="201"/>
        <v>#N/A</v>
      </c>
      <c r="DI385" t="e">
        <f t="shared" si="201"/>
        <v>#N/A</v>
      </c>
      <c r="DJ385" t="e">
        <f t="shared" si="201"/>
        <v>#N/A</v>
      </c>
      <c r="DK385" t="e">
        <f t="shared" si="201"/>
        <v>#N/A</v>
      </c>
      <c r="DL385" t="e">
        <f t="shared" si="201"/>
        <v>#N/A</v>
      </c>
      <c r="DM385" t="e">
        <f t="shared" si="201"/>
        <v>#N/A</v>
      </c>
      <c r="DN385" t="e">
        <f t="shared" si="201"/>
        <v>#N/A</v>
      </c>
      <c r="DO385" t="e">
        <f t="shared" si="201"/>
        <v>#N/A</v>
      </c>
      <c r="DP385" t="e">
        <f t="shared" si="201"/>
        <v>#N/A</v>
      </c>
      <c r="DQ385" t="e">
        <f t="shared" si="201"/>
        <v>#N/A</v>
      </c>
      <c r="DR385" t="e">
        <f t="shared" si="201"/>
        <v>#N/A</v>
      </c>
      <c r="DS385" t="e">
        <f t="shared" si="201"/>
        <v>#N/A</v>
      </c>
      <c r="DT385" t="e">
        <f t="shared" si="201"/>
        <v>#N/A</v>
      </c>
      <c r="DU385" t="e">
        <f t="shared" si="201"/>
        <v>#N/A</v>
      </c>
      <c r="DV385" t="e">
        <f t="shared" si="201"/>
        <v>#N/A</v>
      </c>
    </row>
    <row r="386" spans="1:126" x14ac:dyDescent="0.3">
      <c r="A386" s="11" t="s">
        <v>2739</v>
      </c>
      <c r="B386" s="15" t="e">
        <f>VLOOKUP(Sheet6!A386,Phase1IDs!A286:I1103,8,0)</f>
        <v>#N/A</v>
      </c>
      <c r="C386" t="e">
        <f t="shared" si="206"/>
        <v>#N/A</v>
      </c>
      <c r="D386" t="e">
        <f t="shared" si="206"/>
        <v>#N/A</v>
      </c>
      <c r="E386" t="e">
        <f t="shared" si="206"/>
        <v>#N/A</v>
      </c>
      <c r="F386" t="e">
        <f t="shared" si="206"/>
        <v>#N/A</v>
      </c>
      <c r="G386" t="e">
        <f t="shared" si="206"/>
        <v>#N/A</v>
      </c>
      <c r="H386" t="e">
        <f t="shared" si="206"/>
        <v>#N/A</v>
      </c>
      <c r="I386" t="e">
        <f t="shared" si="206"/>
        <v>#N/A</v>
      </c>
      <c r="J386" t="e">
        <f t="shared" si="206"/>
        <v>#N/A</v>
      </c>
      <c r="K386" t="e">
        <f t="shared" si="206"/>
        <v>#N/A</v>
      </c>
      <c r="L386" t="e">
        <f t="shared" si="206"/>
        <v>#N/A</v>
      </c>
      <c r="M386" t="e">
        <f t="shared" si="206"/>
        <v>#N/A</v>
      </c>
      <c r="N386" t="e">
        <f t="shared" si="206"/>
        <v>#N/A</v>
      </c>
      <c r="O386" t="e">
        <f t="shared" si="206"/>
        <v>#N/A</v>
      </c>
      <c r="P386" t="e">
        <f t="shared" si="206"/>
        <v>#N/A</v>
      </c>
      <c r="Q386" t="e">
        <f t="shared" si="206"/>
        <v>#N/A</v>
      </c>
      <c r="R386" t="e">
        <f t="shared" si="206"/>
        <v>#N/A</v>
      </c>
      <c r="S386" t="e">
        <f t="shared" si="205"/>
        <v>#N/A</v>
      </c>
      <c r="T386" t="e">
        <f t="shared" si="205"/>
        <v>#N/A</v>
      </c>
      <c r="U386" t="e">
        <f t="shared" si="205"/>
        <v>#N/A</v>
      </c>
      <c r="V386" t="e">
        <f t="shared" si="205"/>
        <v>#N/A</v>
      </c>
      <c r="W386" t="e">
        <f t="shared" si="205"/>
        <v>#N/A</v>
      </c>
      <c r="X386" t="e">
        <f t="shared" si="205"/>
        <v>#N/A</v>
      </c>
      <c r="Y386" t="e">
        <f t="shared" si="205"/>
        <v>#N/A</v>
      </c>
      <c r="Z386" t="e">
        <f t="shared" si="205"/>
        <v>#N/A</v>
      </c>
      <c r="AA386" t="e">
        <f t="shared" si="205"/>
        <v>#N/A</v>
      </c>
      <c r="AB386" t="e">
        <f t="shared" si="205"/>
        <v>#N/A</v>
      </c>
      <c r="AC386" t="e">
        <f t="shared" si="205"/>
        <v>#N/A</v>
      </c>
      <c r="AD386" t="e">
        <f t="shared" si="205"/>
        <v>#N/A</v>
      </c>
      <c r="AE386" t="e">
        <f t="shared" si="205"/>
        <v>#N/A</v>
      </c>
      <c r="AF386" t="e">
        <f t="shared" si="205"/>
        <v>#N/A</v>
      </c>
      <c r="AG386" t="e">
        <f t="shared" si="205"/>
        <v>#N/A</v>
      </c>
      <c r="AH386" t="e">
        <f t="shared" si="208"/>
        <v>#N/A</v>
      </c>
      <c r="AI386" t="e">
        <f t="shared" si="208"/>
        <v>#N/A</v>
      </c>
      <c r="AJ386" t="e">
        <f t="shared" si="208"/>
        <v>#N/A</v>
      </c>
      <c r="AK386" t="e">
        <f t="shared" si="208"/>
        <v>#N/A</v>
      </c>
      <c r="AL386" t="e">
        <f t="shared" si="208"/>
        <v>#N/A</v>
      </c>
      <c r="AM386" t="e">
        <f t="shared" si="208"/>
        <v>#N/A</v>
      </c>
      <c r="AN386" t="e">
        <f t="shared" si="208"/>
        <v>#N/A</v>
      </c>
      <c r="AO386" t="e">
        <f t="shared" si="208"/>
        <v>#N/A</v>
      </c>
      <c r="AP386" t="e">
        <f t="shared" si="208"/>
        <v>#N/A</v>
      </c>
      <c r="AQ386" t="e">
        <f t="shared" si="208"/>
        <v>#N/A</v>
      </c>
      <c r="AR386" t="e">
        <f t="shared" si="208"/>
        <v>#N/A</v>
      </c>
      <c r="AS386" t="e">
        <f t="shared" si="208"/>
        <v>#N/A</v>
      </c>
      <c r="AT386" t="e">
        <f t="shared" si="208"/>
        <v>#N/A</v>
      </c>
      <c r="AU386" t="e">
        <f t="shared" si="208"/>
        <v>#N/A</v>
      </c>
      <c r="AV386" t="e">
        <f t="shared" si="208"/>
        <v>#N/A</v>
      </c>
      <c r="AW386" t="e">
        <f t="shared" si="208"/>
        <v>#N/A</v>
      </c>
      <c r="AX386" t="e">
        <f t="shared" si="207"/>
        <v>#N/A</v>
      </c>
      <c r="AY386" t="e">
        <f t="shared" si="207"/>
        <v>#N/A</v>
      </c>
      <c r="AZ386" t="e">
        <f t="shared" si="207"/>
        <v>#N/A</v>
      </c>
      <c r="BA386" t="e">
        <f t="shared" si="207"/>
        <v>#N/A</v>
      </c>
      <c r="BB386" t="e">
        <f t="shared" si="207"/>
        <v>#N/A</v>
      </c>
      <c r="BC386" t="e">
        <f t="shared" si="207"/>
        <v>#N/A</v>
      </c>
      <c r="BD386" t="e">
        <f t="shared" si="207"/>
        <v>#N/A</v>
      </c>
      <c r="BE386" t="e">
        <f t="shared" si="207"/>
        <v>#N/A</v>
      </c>
      <c r="BF386" t="e">
        <f t="shared" si="207"/>
        <v>#N/A</v>
      </c>
      <c r="BG386" t="e">
        <f t="shared" si="207"/>
        <v>#N/A</v>
      </c>
      <c r="BH386" t="e">
        <f t="shared" si="207"/>
        <v>#N/A</v>
      </c>
      <c r="BI386" t="e">
        <f t="shared" si="207"/>
        <v>#N/A</v>
      </c>
      <c r="BJ386" t="e">
        <f t="shared" si="207"/>
        <v>#N/A</v>
      </c>
      <c r="BK386" t="e">
        <f t="shared" si="207"/>
        <v>#N/A</v>
      </c>
      <c r="BL386" t="e">
        <f t="shared" si="207"/>
        <v>#N/A</v>
      </c>
      <c r="BM386" t="e">
        <f t="shared" si="204"/>
        <v>#N/A</v>
      </c>
      <c r="BN386" t="e">
        <f t="shared" si="204"/>
        <v>#N/A</v>
      </c>
      <c r="BO386" t="e">
        <f t="shared" si="204"/>
        <v>#N/A</v>
      </c>
      <c r="BP386" t="e">
        <f t="shared" si="204"/>
        <v>#N/A</v>
      </c>
      <c r="BQ386" t="e">
        <f t="shared" si="204"/>
        <v>#N/A</v>
      </c>
      <c r="BR386" t="e">
        <f t="shared" si="204"/>
        <v>#N/A</v>
      </c>
      <c r="BS386" t="e">
        <f t="shared" si="204"/>
        <v>#N/A</v>
      </c>
      <c r="BT386" t="e">
        <f t="shared" si="204"/>
        <v>#N/A</v>
      </c>
      <c r="BU386" t="e">
        <f t="shared" si="204"/>
        <v>#N/A</v>
      </c>
      <c r="BV386" t="e">
        <f t="shared" si="204"/>
        <v>#N/A</v>
      </c>
      <c r="BW386" t="e">
        <f t="shared" si="204"/>
        <v>#N/A</v>
      </c>
      <c r="BX386" t="e">
        <f t="shared" si="204"/>
        <v>#N/A</v>
      </c>
      <c r="BY386" t="e">
        <f t="shared" si="204"/>
        <v>#N/A</v>
      </c>
      <c r="BZ386" t="e">
        <f t="shared" si="204"/>
        <v>#N/A</v>
      </c>
      <c r="CA386" t="e">
        <f t="shared" si="204"/>
        <v>#N/A</v>
      </c>
      <c r="CB386" t="e">
        <f t="shared" si="204"/>
        <v>#N/A</v>
      </c>
      <c r="CC386" t="e">
        <f t="shared" si="202"/>
        <v>#N/A</v>
      </c>
      <c r="CD386" t="e">
        <f t="shared" si="202"/>
        <v>#N/A</v>
      </c>
      <c r="CE386" t="e">
        <f t="shared" si="202"/>
        <v>#N/A</v>
      </c>
      <c r="CF386" t="e">
        <f t="shared" si="202"/>
        <v>#N/A</v>
      </c>
      <c r="CG386" t="e">
        <f t="shared" si="202"/>
        <v>#N/A</v>
      </c>
      <c r="CH386" t="e">
        <f t="shared" si="202"/>
        <v>#N/A</v>
      </c>
      <c r="CI386" t="e">
        <f t="shared" si="202"/>
        <v>#N/A</v>
      </c>
      <c r="CJ386" t="e">
        <f t="shared" si="202"/>
        <v>#N/A</v>
      </c>
      <c r="CK386" t="e">
        <f t="shared" si="202"/>
        <v>#N/A</v>
      </c>
      <c r="CL386" t="e">
        <f t="shared" si="202"/>
        <v>#N/A</v>
      </c>
      <c r="CM386" t="e">
        <f t="shared" si="202"/>
        <v>#N/A</v>
      </c>
      <c r="CN386" t="e">
        <f t="shared" si="202"/>
        <v>#N/A</v>
      </c>
      <c r="CO386" t="e">
        <f t="shared" si="202"/>
        <v>#N/A</v>
      </c>
      <c r="CP386" t="e">
        <f t="shared" si="202"/>
        <v>#N/A</v>
      </c>
      <c r="CQ386" t="e">
        <f t="shared" si="202"/>
        <v>#N/A</v>
      </c>
      <c r="CR386" t="e">
        <f t="shared" si="203"/>
        <v>#N/A</v>
      </c>
      <c r="CS386" t="e">
        <f t="shared" si="203"/>
        <v>#N/A</v>
      </c>
      <c r="CT386" t="e">
        <f t="shared" si="203"/>
        <v>#N/A</v>
      </c>
      <c r="CU386" t="e">
        <f t="shared" si="203"/>
        <v>#N/A</v>
      </c>
      <c r="CV386" t="e">
        <f t="shared" si="203"/>
        <v>#N/A</v>
      </c>
      <c r="CW386" t="e">
        <f t="shared" si="203"/>
        <v>#N/A</v>
      </c>
      <c r="CX386" t="e">
        <f t="shared" si="203"/>
        <v>#N/A</v>
      </c>
      <c r="CY386" t="e">
        <f t="shared" si="203"/>
        <v>#N/A</v>
      </c>
      <c r="CZ386" t="e">
        <f t="shared" si="203"/>
        <v>#N/A</v>
      </c>
      <c r="DA386" t="e">
        <f t="shared" si="203"/>
        <v>#N/A</v>
      </c>
      <c r="DB386" t="e">
        <f t="shared" si="203"/>
        <v>#N/A</v>
      </c>
      <c r="DC386" t="e">
        <f t="shared" si="203"/>
        <v>#N/A</v>
      </c>
      <c r="DD386" t="e">
        <f t="shared" si="203"/>
        <v>#N/A</v>
      </c>
      <c r="DE386" t="e">
        <f t="shared" si="203"/>
        <v>#N/A</v>
      </c>
      <c r="DF386" t="e">
        <f t="shared" si="203"/>
        <v>#N/A</v>
      </c>
      <c r="DG386" t="e">
        <f t="shared" si="203"/>
        <v>#N/A</v>
      </c>
      <c r="DH386" t="e">
        <f t="shared" si="201"/>
        <v>#N/A</v>
      </c>
      <c r="DI386" t="e">
        <f t="shared" si="201"/>
        <v>#N/A</v>
      </c>
      <c r="DJ386" t="e">
        <f t="shared" si="201"/>
        <v>#N/A</v>
      </c>
      <c r="DK386" t="e">
        <f t="shared" si="201"/>
        <v>#N/A</v>
      </c>
      <c r="DL386" t="e">
        <f t="shared" si="201"/>
        <v>#N/A</v>
      </c>
      <c r="DM386" t="e">
        <f t="shared" si="201"/>
        <v>#N/A</v>
      </c>
      <c r="DN386" t="e">
        <f t="shared" si="201"/>
        <v>#N/A</v>
      </c>
      <c r="DO386" t="e">
        <f t="shared" si="201"/>
        <v>#N/A</v>
      </c>
      <c r="DP386" t="e">
        <f t="shared" si="201"/>
        <v>#N/A</v>
      </c>
      <c r="DQ386" t="e">
        <f t="shared" si="201"/>
        <v>#N/A</v>
      </c>
      <c r="DR386" t="e">
        <f t="shared" si="201"/>
        <v>#N/A</v>
      </c>
      <c r="DS386" t="e">
        <f t="shared" si="201"/>
        <v>#N/A</v>
      </c>
      <c r="DT386" t="e">
        <f t="shared" si="201"/>
        <v>#N/A</v>
      </c>
      <c r="DU386" t="e">
        <f t="shared" si="201"/>
        <v>#N/A</v>
      </c>
      <c r="DV386" t="e">
        <f t="shared" si="201"/>
        <v>#N/A</v>
      </c>
    </row>
    <row r="387" spans="1:126" x14ac:dyDescent="0.3">
      <c r="A387" s="13" t="s">
        <v>779</v>
      </c>
      <c r="B387" s="15" t="e">
        <f>VLOOKUP(Sheet6!A387,Phase1IDs!A286:I1104,8,0)</f>
        <v>#N/A</v>
      </c>
      <c r="C387" t="e">
        <f t="shared" si="206"/>
        <v>#N/A</v>
      </c>
      <c r="D387" t="e">
        <f t="shared" si="206"/>
        <v>#N/A</v>
      </c>
      <c r="E387" t="e">
        <f t="shared" si="206"/>
        <v>#N/A</v>
      </c>
      <c r="F387" t="e">
        <f t="shared" si="206"/>
        <v>#N/A</v>
      </c>
      <c r="G387" t="e">
        <f t="shared" si="206"/>
        <v>#N/A</v>
      </c>
      <c r="H387" t="e">
        <f t="shared" si="206"/>
        <v>#N/A</v>
      </c>
      <c r="I387" t="e">
        <f t="shared" si="206"/>
        <v>#N/A</v>
      </c>
      <c r="J387" t="e">
        <f t="shared" si="206"/>
        <v>#N/A</v>
      </c>
      <c r="K387" t="e">
        <f t="shared" si="206"/>
        <v>#N/A</v>
      </c>
      <c r="L387" t="e">
        <f t="shared" si="206"/>
        <v>#N/A</v>
      </c>
      <c r="M387" t="e">
        <f t="shared" si="206"/>
        <v>#N/A</v>
      </c>
      <c r="N387" t="e">
        <f t="shared" si="206"/>
        <v>#N/A</v>
      </c>
      <c r="O387" t="e">
        <f t="shared" si="206"/>
        <v>#N/A</v>
      </c>
      <c r="P387" t="e">
        <f t="shared" si="206"/>
        <v>#N/A</v>
      </c>
      <c r="Q387" t="e">
        <f t="shared" si="206"/>
        <v>#N/A</v>
      </c>
      <c r="R387" t="e">
        <f t="shared" si="206"/>
        <v>#N/A</v>
      </c>
      <c r="S387" t="e">
        <f t="shared" si="205"/>
        <v>#N/A</v>
      </c>
      <c r="T387" t="e">
        <f t="shared" si="205"/>
        <v>#N/A</v>
      </c>
      <c r="U387" t="e">
        <f t="shared" si="205"/>
        <v>#N/A</v>
      </c>
      <c r="V387" t="e">
        <f t="shared" si="205"/>
        <v>#N/A</v>
      </c>
      <c r="W387" t="e">
        <f t="shared" si="205"/>
        <v>#N/A</v>
      </c>
      <c r="X387" t="e">
        <f t="shared" si="205"/>
        <v>#N/A</v>
      </c>
      <c r="Y387" t="e">
        <f t="shared" si="205"/>
        <v>#N/A</v>
      </c>
      <c r="Z387" t="e">
        <f t="shared" si="205"/>
        <v>#N/A</v>
      </c>
      <c r="AA387" t="e">
        <f t="shared" si="205"/>
        <v>#N/A</v>
      </c>
      <c r="AB387" t="e">
        <f t="shared" si="205"/>
        <v>#N/A</v>
      </c>
      <c r="AC387" t="e">
        <f t="shared" si="205"/>
        <v>#N/A</v>
      </c>
      <c r="AD387" t="e">
        <f t="shared" si="205"/>
        <v>#N/A</v>
      </c>
      <c r="AE387" t="e">
        <f t="shared" si="205"/>
        <v>#N/A</v>
      </c>
      <c r="AF387" t="e">
        <f t="shared" si="205"/>
        <v>#N/A</v>
      </c>
      <c r="AG387" t="e">
        <f t="shared" si="205"/>
        <v>#N/A</v>
      </c>
      <c r="AH387" t="e">
        <f t="shared" si="208"/>
        <v>#N/A</v>
      </c>
      <c r="AI387" t="e">
        <f t="shared" si="208"/>
        <v>#N/A</v>
      </c>
      <c r="AJ387" t="e">
        <f t="shared" si="208"/>
        <v>#N/A</v>
      </c>
      <c r="AK387" t="e">
        <f t="shared" si="208"/>
        <v>#N/A</v>
      </c>
      <c r="AL387" t="e">
        <f t="shared" si="208"/>
        <v>#N/A</v>
      </c>
      <c r="AM387" t="e">
        <f t="shared" si="208"/>
        <v>#N/A</v>
      </c>
      <c r="AN387" t="e">
        <f t="shared" si="208"/>
        <v>#N/A</v>
      </c>
      <c r="AO387" t="e">
        <f t="shared" si="208"/>
        <v>#N/A</v>
      </c>
      <c r="AP387" t="e">
        <f t="shared" si="208"/>
        <v>#N/A</v>
      </c>
      <c r="AQ387" t="e">
        <f t="shared" si="208"/>
        <v>#N/A</v>
      </c>
      <c r="AR387" t="e">
        <f t="shared" si="208"/>
        <v>#N/A</v>
      </c>
      <c r="AS387" t="e">
        <f t="shared" si="208"/>
        <v>#N/A</v>
      </c>
      <c r="AT387" t="e">
        <f t="shared" si="208"/>
        <v>#N/A</v>
      </c>
      <c r="AU387" t="e">
        <f t="shared" si="208"/>
        <v>#N/A</v>
      </c>
      <c r="AV387" t="e">
        <f t="shared" si="208"/>
        <v>#N/A</v>
      </c>
      <c r="AW387" t="e">
        <f t="shared" si="208"/>
        <v>#N/A</v>
      </c>
      <c r="AX387" t="e">
        <f t="shared" si="207"/>
        <v>#N/A</v>
      </c>
      <c r="AY387" t="e">
        <f t="shared" si="207"/>
        <v>#N/A</v>
      </c>
      <c r="AZ387" t="e">
        <f t="shared" si="207"/>
        <v>#N/A</v>
      </c>
      <c r="BA387" t="e">
        <f t="shared" si="207"/>
        <v>#N/A</v>
      </c>
      <c r="BB387" t="e">
        <f t="shared" si="207"/>
        <v>#N/A</v>
      </c>
      <c r="BC387" t="e">
        <f t="shared" si="207"/>
        <v>#N/A</v>
      </c>
      <c r="BD387" t="e">
        <f t="shared" si="207"/>
        <v>#N/A</v>
      </c>
      <c r="BE387" t="e">
        <f t="shared" si="207"/>
        <v>#N/A</v>
      </c>
      <c r="BF387" t="e">
        <f t="shared" si="207"/>
        <v>#N/A</v>
      </c>
      <c r="BG387" t="e">
        <f t="shared" si="207"/>
        <v>#N/A</v>
      </c>
      <c r="BH387" t="e">
        <f t="shared" si="207"/>
        <v>#N/A</v>
      </c>
      <c r="BI387" t="e">
        <f t="shared" si="207"/>
        <v>#N/A</v>
      </c>
      <c r="BJ387" t="e">
        <f t="shared" si="207"/>
        <v>#N/A</v>
      </c>
      <c r="BK387" t="e">
        <f t="shared" si="207"/>
        <v>#N/A</v>
      </c>
      <c r="BL387" t="e">
        <f t="shared" si="207"/>
        <v>#N/A</v>
      </c>
      <c r="BM387" t="e">
        <f t="shared" si="204"/>
        <v>#N/A</v>
      </c>
      <c r="BN387" t="e">
        <f t="shared" si="204"/>
        <v>#N/A</v>
      </c>
      <c r="BO387" t="e">
        <f t="shared" si="204"/>
        <v>#N/A</v>
      </c>
      <c r="BP387" t="e">
        <f t="shared" si="204"/>
        <v>#N/A</v>
      </c>
      <c r="BQ387" t="e">
        <f t="shared" si="204"/>
        <v>#N/A</v>
      </c>
      <c r="BR387" t="e">
        <f t="shared" si="204"/>
        <v>#N/A</v>
      </c>
      <c r="BS387" t="e">
        <f t="shared" si="204"/>
        <v>#N/A</v>
      </c>
      <c r="BT387" t="e">
        <f t="shared" si="204"/>
        <v>#N/A</v>
      </c>
      <c r="BU387" t="e">
        <f t="shared" si="204"/>
        <v>#N/A</v>
      </c>
      <c r="BV387" t="e">
        <f t="shared" si="204"/>
        <v>#N/A</v>
      </c>
      <c r="BW387" t="e">
        <f t="shared" si="204"/>
        <v>#N/A</v>
      </c>
      <c r="BX387" t="e">
        <f t="shared" si="204"/>
        <v>#N/A</v>
      </c>
      <c r="BY387" t="e">
        <f t="shared" si="204"/>
        <v>#N/A</v>
      </c>
      <c r="BZ387" t="e">
        <f t="shared" si="204"/>
        <v>#N/A</v>
      </c>
      <c r="CA387" t="e">
        <f t="shared" si="204"/>
        <v>#N/A</v>
      </c>
      <c r="CB387" t="e">
        <f t="shared" si="204"/>
        <v>#N/A</v>
      </c>
      <c r="CC387" t="e">
        <f t="shared" si="202"/>
        <v>#N/A</v>
      </c>
      <c r="CD387" t="e">
        <f t="shared" si="202"/>
        <v>#N/A</v>
      </c>
      <c r="CE387" t="e">
        <f t="shared" si="202"/>
        <v>#N/A</v>
      </c>
      <c r="CF387" t="e">
        <f t="shared" si="202"/>
        <v>#N/A</v>
      </c>
      <c r="CG387" t="e">
        <f t="shared" si="202"/>
        <v>#N/A</v>
      </c>
      <c r="CH387" t="e">
        <f t="shared" si="202"/>
        <v>#N/A</v>
      </c>
      <c r="CI387" t="e">
        <f t="shared" si="202"/>
        <v>#N/A</v>
      </c>
      <c r="CJ387" t="e">
        <f t="shared" si="202"/>
        <v>#N/A</v>
      </c>
      <c r="CK387" t="e">
        <f t="shared" si="202"/>
        <v>#N/A</v>
      </c>
      <c r="CL387" t="e">
        <f t="shared" si="202"/>
        <v>#N/A</v>
      </c>
      <c r="CM387" t="e">
        <f t="shared" si="202"/>
        <v>#N/A</v>
      </c>
      <c r="CN387" t="e">
        <f t="shared" si="202"/>
        <v>#N/A</v>
      </c>
      <c r="CO387" t="e">
        <f t="shared" si="202"/>
        <v>#N/A</v>
      </c>
      <c r="CP387" t="e">
        <f t="shared" si="202"/>
        <v>#N/A</v>
      </c>
      <c r="CQ387" t="e">
        <f t="shared" si="202"/>
        <v>#N/A</v>
      </c>
      <c r="CR387" t="e">
        <f t="shared" si="203"/>
        <v>#N/A</v>
      </c>
      <c r="CS387" t="e">
        <f t="shared" si="203"/>
        <v>#N/A</v>
      </c>
      <c r="CT387" t="e">
        <f t="shared" si="203"/>
        <v>#N/A</v>
      </c>
      <c r="CU387" t="e">
        <f t="shared" si="203"/>
        <v>#N/A</v>
      </c>
      <c r="CV387" t="e">
        <f t="shared" si="203"/>
        <v>#N/A</v>
      </c>
      <c r="CW387" t="e">
        <f t="shared" si="203"/>
        <v>#N/A</v>
      </c>
      <c r="CX387" t="e">
        <f t="shared" si="203"/>
        <v>#N/A</v>
      </c>
      <c r="CY387" t="e">
        <f t="shared" si="203"/>
        <v>#N/A</v>
      </c>
      <c r="CZ387" t="e">
        <f t="shared" si="203"/>
        <v>#N/A</v>
      </c>
      <c r="DA387" t="e">
        <f t="shared" si="203"/>
        <v>#N/A</v>
      </c>
      <c r="DB387" t="e">
        <f t="shared" si="203"/>
        <v>#N/A</v>
      </c>
      <c r="DC387" t="e">
        <f t="shared" si="203"/>
        <v>#N/A</v>
      </c>
      <c r="DD387" t="e">
        <f t="shared" si="203"/>
        <v>#N/A</v>
      </c>
      <c r="DE387" t="e">
        <f t="shared" si="203"/>
        <v>#N/A</v>
      </c>
      <c r="DF387" t="e">
        <f t="shared" si="203"/>
        <v>#N/A</v>
      </c>
      <c r="DG387" t="e">
        <f t="shared" si="203"/>
        <v>#N/A</v>
      </c>
      <c r="DH387" t="e">
        <f t="shared" si="201"/>
        <v>#N/A</v>
      </c>
      <c r="DI387" t="e">
        <f t="shared" si="201"/>
        <v>#N/A</v>
      </c>
      <c r="DJ387" t="e">
        <f t="shared" si="201"/>
        <v>#N/A</v>
      </c>
      <c r="DK387" t="e">
        <f t="shared" si="201"/>
        <v>#N/A</v>
      </c>
      <c r="DL387" t="e">
        <f t="shared" si="201"/>
        <v>#N/A</v>
      </c>
      <c r="DM387" t="e">
        <f t="shared" si="201"/>
        <v>#N/A</v>
      </c>
      <c r="DN387" t="e">
        <f t="shared" si="201"/>
        <v>#N/A</v>
      </c>
      <c r="DO387" t="e">
        <f t="shared" si="201"/>
        <v>#N/A</v>
      </c>
      <c r="DP387" t="e">
        <f t="shared" si="201"/>
        <v>#N/A</v>
      </c>
      <c r="DQ387" t="e">
        <f t="shared" si="201"/>
        <v>#N/A</v>
      </c>
      <c r="DR387" t="e">
        <f t="shared" si="201"/>
        <v>#N/A</v>
      </c>
      <c r="DS387" t="e">
        <f t="shared" si="201"/>
        <v>#N/A</v>
      </c>
      <c r="DT387" t="e">
        <f t="shared" si="201"/>
        <v>#N/A</v>
      </c>
      <c r="DU387" t="e">
        <f t="shared" si="201"/>
        <v>#N/A</v>
      </c>
      <c r="DV387" t="e">
        <f t="shared" si="201"/>
        <v>#N/A</v>
      </c>
    </row>
    <row r="388" spans="1:126" x14ac:dyDescent="0.3">
      <c r="A388" s="11" t="s">
        <v>682</v>
      </c>
      <c r="B388" s="15" t="e">
        <f>VLOOKUP(Sheet6!A388,Phase1IDs!A287:I1105,8,0)</f>
        <v>#N/A</v>
      </c>
      <c r="C388" t="e">
        <f t="shared" si="206"/>
        <v>#N/A</v>
      </c>
      <c r="D388" t="e">
        <f t="shared" si="206"/>
        <v>#N/A</v>
      </c>
      <c r="E388" t="e">
        <f t="shared" si="206"/>
        <v>#N/A</v>
      </c>
      <c r="F388" t="e">
        <f t="shared" si="206"/>
        <v>#N/A</v>
      </c>
      <c r="G388" t="e">
        <f t="shared" si="206"/>
        <v>#N/A</v>
      </c>
      <c r="H388" t="e">
        <f t="shared" si="206"/>
        <v>#N/A</v>
      </c>
      <c r="I388" t="e">
        <f t="shared" si="206"/>
        <v>#N/A</v>
      </c>
      <c r="J388" t="e">
        <f t="shared" si="206"/>
        <v>#N/A</v>
      </c>
      <c r="K388" t="e">
        <f t="shared" si="206"/>
        <v>#N/A</v>
      </c>
      <c r="L388" t="e">
        <f t="shared" si="206"/>
        <v>#N/A</v>
      </c>
      <c r="M388" t="e">
        <f t="shared" si="206"/>
        <v>#N/A</v>
      </c>
      <c r="N388" t="e">
        <f t="shared" si="206"/>
        <v>#N/A</v>
      </c>
      <c r="O388" t="e">
        <f t="shared" si="206"/>
        <v>#N/A</v>
      </c>
      <c r="P388" t="e">
        <f t="shared" si="206"/>
        <v>#N/A</v>
      </c>
      <c r="Q388" t="e">
        <f t="shared" si="206"/>
        <v>#N/A</v>
      </c>
      <c r="R388" t="e">
        <f t="shared" si="206"/>
        <v>#N/A</v>
      </c>
      <c r="S388" t="e">
        <f t="shared" si="205"/>
        <v>#N/A</v>
      </c>
      <c r="T388" t="e">
        <f t="shared" si="205"/>
        <v>#N/A</v>
      </c>
      <c r="U388" t="e">
        <f t="shared" si="205"/>
        <v>#N/A</v>
      </c>
      <c r="V388" t="e">
        <f t="shared" si="205"/>
        <v>#N/A</v>
      </c>
      <c r="W388" t="e">
        <f t="shared" si="205"/>
        <v>#N/A</v>
      </c>
      <c r="X388" t="e">
        <f t="shared" si="205"/>
        <v>#N/A</v>
      </c>
      <c r="Y388" t="e">
        <f t="shared" si="205"/>
        <v>#N/A</v>
      </c>
      <c r="Z388" t="e">
        <f t="shared" si="205"/>
        <v>#N/A</v>
      </c>
      <c r="AA388" t="e">
        <f t="shared" si="205"/>
        <v>#N/A</v>
      </c>
      <c r="AB388" t="e">
        <f t="shared" si="205"/>
        <v>#N/A</v>
      </c>
      <c r="AC388" t="e">
        <f t="shared" si="205"/>
        <v>#N/A</v>
      </c>
      <c r="AD388" t="e">
        <f t="shared" si="205"/>
        <v>#N/A</v>
      </c>
      <c r="AE388" t="e">
        <f t="shared" si="205"/>
        <v>#N/A</v>
      </c>
      <c r="AF388" t="e">
        <f t="shared" si="205"/>
        <v>#N/A</v>
      </c>
      <c r="AG388" t="e">
        <f t="shared" si="205"/>
        <v>#N/A</v>
      </c>
      <c r="AH388" t="e">
        <f t="shared" si="208"/>
        <v>#N/A</v>
      </c>
      <c r="AI388" t="e">
        <f t="shared" si="208"/>
        <v>#N/A</v>
      </c>
      <c r="AJ388" t="e">
        <f t="shared" si="208"/>
        <v>#N/A</v>
      </c>
      <c r="AK388" t="e">
        <f t="shared" si="208"/>
        <v>#N/A</v>
      </c>
      <c r="AL388" t="e">
        <f t="shared" si="208"/>
        <v>#N/A</v>
      </c>
      <c r="AM388" t="e">
        <f t="shared" si="208"/>
        <v>#N/A</v>
      </c>
      <c r="AN388" t="e">
        <f t="shared" si="208"/>
        <v>#N/A</v>
      </c>
      <c r="AO388" t="e">
        <f t="shared" si="208"/>
        <v>#N/A</v>
      </c>
      <c r="AP388" t="e">
        <f t="shared" si="208"/>
        <v>#N/A</v>
      </c>
      <c r="AQ388" t="e">
        <f t="shared" si="208"/>
        <v>#N/A</v>
      </c>
      <c r="AR388" t="e">
        <f t="shared" si="208"/>
        <v>#N/A</v>
      </c>
      <c r="AS388" t="e">
        <f t="shared" si="208"/>
        <v>#N/A</v>
      </c>
      <c r="AT388" t="e">
        <f t="shared" si="208"/>
        <v>#N/A</v>
      </c>
      <c r="AU388" t="e">
        <f t="shared" si="208"/>
        <v>#N/A</v>
      </c>
      <c r="AV388" t="e">
        <f t="shared" si="208"/>
        <v>#N/A</v>
      </c>
      <c r="AW388" t="e">
        <f t="shared" si="208"/>
        <v>#N/A</v>
      </c>
      <c r="AX388" t="e">
        <f t="shared" si="207"/>
        <v>#N/A</v>
      </c>
      <c r="AY388" t="e">
        <f t="shared" si="207"/>
        <v>#N/A</v>
      </c>
      <c r="AZ388" t="e">
        <f t="shared" si="207"/>
        <v>#N/A</v>
      </c>
      <c r="BA388" t="e">
        <f t="shared" si="207"/>
        <v>#N/A</v>
      </c>
      <c r="BB388" t="e">
        <f t="shared" si="207"/>
        <v>#N/A</v>
      </c>
      <c r="BC388" t="e">
        <f t="shared" si="207"/>
        <v>#N/A</v>
      </c>
      <c r="BD388" t="e">
        <f t="shared" si="207"/>
        <v>#N/A</v>
      </c>
      <c r="BE388" t="e">
        <f t="shared" si="207"/>
        <v>#N/A</v>
      </c>
      <c r="BF388" t="e">
        <f t="shared" si="207"/>
        <v>#N/A</v>
      </c>
      <c r="BG388" t="e">
        <f t="shared" si="207"/>
        <v>#N/A</v>
      </c>
      <c r="BH388" t="e">
        <f t="shared" si="207"/>
        <v>#N/A</v>
      </c>
      <c r="BI388" t="e">
        <f t="shared" si="207"/>
        <v>#N/A</v>
      </c>
      <c r="BJ388" t="e">
        <f t="shared" si="207"/>
        <v>#N/A</v>
      </c>
      <c r="BK388" t="e">
        <f t="shared" si="207"/>
        <v>#N/A</v>
      </c>
      <c r="BL388" t="e">
        <f t="shared" si="207"/>
        <v>#N/A</v>
      </c>
      <c r="BM388" t="e">
        <f t="shared" si="204"/>
        <v>#N/A</v>
      </c>
      <c r="BN388" t="e">
        <f t="shared" si="204"/>
        <v>#N/A</v>
      </c>
      <c r="BO388" t="e">
        <f t="shared" si="204"/>
        <v>#N/A</v>
      </c>
      <c r="BP388" t="e">
        <f t="shared" si="204"/>
        <v>#N/A</v>
      </c>
      <c r="BQ388" t="e">
        <f t="shared" si="204"/>
        <v>#N/A</v>
      </c>
      <c r="BR388" t="e">
        <f t="shared" si="204"/>
        <v>#N/A</v>
      </c>
      <c r="BS388" t="e">
        <f t="shared" si="204"/>
        <v>#N/A</v>
      </c>
      <c r="BT388" t="e">
        <f t="shared" si="204"/>
        <v>#N/A</v>
      </c>
      <c r="BU388" t="e">
        <f t="shared" si="204"/>
        <v>#N/A</v>
      </c>
      <c r="BV388" t="e">
        <f t="shared" si="204"/>
        <v>#N/A</v>
      </c>
      <c r="BW388" t="e">
        <f t="shared" si="204"/>
        <v>#N/A</v>
      </c>
      <c r="BX388" t="e">
        <f t="shared" si="204"/>
        <v>#N/A</v>
      </c>
      <c r="BY388" t="e">
        <f t="shared" si="204"/>
        <v>#N/A</v>
      </c>
      <c r="BZ388" t="e">
        <f t="shared" si="204"/>
        <v>#N/A</v>
      </c>
      <c r="CA388" t="e">
        <f t="shared" si="204"/>
        <v>#N/A</v>
      </c>
      <c r="CB388" t="e">
        <f t="shared" si="204"/>
        <v>#N/A</v>
      </c>
      <c r="CC388" t="e">
        <f t="shared" si="202"/>
        <v>#N/A</v>
      </c>
      <c r="CD388" t="e">
        <f t="shared" si="202"/>
        <v>#N/A</v>
      </c>
      <c r="CE388" t="e">
        <f t="shared" si="202"/>
        <v>#N/A</v>
      </c>
      <c r="CF388" t="e">
        <f t="shared" si="202"/>
        <v>#N/A</v>
      </c>
      <c r="CG388" t="e">
        <f t="shared" si="202"/>
        <v>#N/A</v>
      </c>
      <c r="CH388" t="e">
        <f t="shared" si="202"/>
        <v>#N/A</v>
      </c>
      <c r="CI388" t="e">
        <f t="shared" si="202"/>
        <v>#N/A</v>
      </c>
      <c r="CJ388" t="e">
        <f t="shared" si="202"/>
        <v>#N/A</v>
      </c>
      <c r="CK388" t="e">
        <f t="shared" si="202"/>
        <v>#N/A</v>
      </c>
      <c r="CL388" t="e">
        <f t="shared" si="202"/>
        <v>#N/A</v>
      </c>
      <c r="CM388" t="e">
        <f t="shared" si="202"/>
        <v>#N/A</v>
      </c>
      <c r="CN388" t="e">
        <f t="shared" si="202"/>
        <v>#N/A</v>
      </c>
      <c r="CO388" t="e">
        <f t="shared" si="202"/>
        <v>#N/A</v>
      </c>
      <c r="CP388" t="e">
        <f t="shared" si="202"/>
        <v>#N/A</v>
      </c>
      <c r="CQ388" t="e">
        <f t="shared" si="202"/>
        <v>#N/A</v>
      </c>
      <c r="CR388" t="e">
        <f t="shared" si="203"/>
        <v>#N/A</v>
      </c>
      <c r="CS388" t="e">
        <f t="shared" si="203"/>
        <v>#N/A</v>
      </c>
      <c r="CT388" t="e">
        <f t="shared" si="203"/>
        <v>#N/A</v>
      </c>
      <c r="CU388" t="e">
        <f t="shared" si="203"/>
        <v>#N/A</v>
      </c>
      <c r="CV388" t="e">
        <f t="shared" si="203"/>
        <v>#N/A</v>
      </c>
      <c r="CW388" t="e">
        <f t="shared" si="203"/>
        <v>#N/A</v>
      </c>
      <c r="CX388" t="e">
        <f t="shared" si="203"/>
        <v>#N/A</v>
      </c>
      <c r="CY388" t="e">
        <f t="shared" si="203"/>
        <v>#N/A</v>
      </c>
      <c r="CZ388" t="e">
        <f t="shared" si="203"/>
        <v>#N/A</v>
      </c>
      <c r="DA388" t="e">
        <f t="shared" si="203"/>
        <v>#N/A</v>
      </c>
      <c r="DB388" t="e">
        <f t="shared" si="203"/>
        <v>#N/A</v>
      </c>
      <c r="DC388" t="e">
        <f t="shared" si="203"/>
        <v>#N/A</v>
      </c>
      <c r="DD388" t="e">
        <f t="shared" si="203"/>
        <v>#N/A</v>
      </c>
      <c r="DE388" t="e">
        <f t="shared" si="203"/>
        <v>#N/A</v>
      </c>
      <c r="DF388" t="e">
        <f t="shared" si="203"/>
        <v>#N/A</v>
      </c>
      <c r="DG388" t="e">
        <f t="shared" si="203"/>
        <v>#N/A</v>
      </c>
      <c r="DH388" t="e">
        <f t="shared" si="201"/>
        <v>#N/A</v>
      </c>
      <c r="DI388" t="e">
        <f t="shared" si="201"/>
        <v>#N/A</v>
      </c>
      <c r="DJ388" t="e">
        <f t="shared" si="201"/>
        <v>#N/A</v>
      </c>
      <c r="DK388" t="e">
        <f t="shared" si="201"/>
        <v>#N/A</v>
      </c>
      <c r="DL388" t="e">
        <f t="shared" si="201"/>
        <v>#N/A</v>
      </c>
      <c r="DM388" t="e">
        <f t="shared" si="201"/>
        <v>#N/A</v>
      </c>
      <c r="DN388" t="e">
        <f t="shared" si="201"/>
        <v>#N/A</v>
      </c>
      <c r="DO388" t="e">
        <f t="shared" si="201"/>
        <v>#N/A</v>
      </c>
      <c r="DP388" t="e">
        <f t="shared" si="201"/>
        <v>#N/A</v>
      </c>
      <c r="DQ388" t="e">
        <f t="shared" si="201"/>
        <v>#N/A</v>
      </c>
      <c r="DR388" t="e">
        <f t="shared" si="201"/>
        <v>#N/A</v>
      </c>
      <c r="DS388" t="e">
        <f t="shared" si="201"/>
        <v>#N/A</v>
      </c>
      <c r="DT388" t="e">
        <f t="shared" si="201"/>
        <v>#N/A</v>
      </c>
      <c r="DU388" t="e">
        <f t="shared" si="201"/>
        <v>#N/A</v>
      </c>
      <c r="DV388" t="e">
        <f t="shared" si="201"/>
        <v>#N/A</v>
      </c>
    </row>
    <row r="389" spans="1:126" x14ac:dyDescent="0.3">
      <c r="A389" s="13" t="s">
        <v>725</v>
      </c>
      <c r="B389" s="15" t="e">
        <f>VLOOKUP(Sheet6!A389,Phase1IDs!A288:I1106,8,0)</f>
        <v>#N/A</v>
      </c>
      <c r="C389" t="e">
        <f t="shared" si="206"/>
        <v>#N/A</v>
      </c>
      <c r="D389" t="e">
        <f t="shared" si="206"/>
        <v>#N/A</v>
      </c>
      <c r="E389" t="e">
        <f t="shared" si="206"/>
        <v>#N/A</v>
      </c>
      <c r="F389" t="e">
        <f t="shared" si="206"/>
        <v>#N/A</v>
      </c>
      <c r="G389" t="e">
        <f t="shared" si="206"/>
        <v>#N/A</v>
      </c>
      <c r="H389" t="e">
        <f t="shared" si="206"/>
        <v>#N/A</v>
      </c>
      <c r="I389" t="e">
        <f t="shared" si="206"/>
        <v>#N/A</v>
      </c>
      <c r="J389" t="e">
        <f t="shared" si="206"/>
        <v>#N/A</v>
      </c>
      <c r="K389" t="e">
        <f t="shared" si="206"/>
        <v>#N/A</v>
      </c>
      <c r="L389" t="e">
        <f t="shared" si="206"/>
        <v>#N/A</v>
      </c>
      <c r="M389" t="e">
        <f t="shared" si="206"/>
        <v>#N/A</v>
      </c>
      <c r="N389" t="e">
        <f t="shared" si="206"/>
        <v>#N/A</v>
      </c>
      <c r="O389" t="e">
        <f t="shared" si="206"/>
        <v>#N/A</v>
      </c>
      <c r="P389" t="e">
        <f t="shared" si="206"/>
        <v>#N/A</v>
      </c>
      <c r="Q389" t="e">
        <f t="shared" si="206"/>
        <v>#N/A</v>
      </c>
      <c r="R389" t="e">
        <f t="shared" si="206"/>
        <v>#N/A</v>
      </c>
      <c r="S389" t="e">
        <f t="shared" si="205"/>
        <v>#N/A</v>
      </c>
      <c r="T389" t="e">
        <f t="shared" si="205"/>
        <v>#N/A</v>
      </c>
      <c r="U389" t="e">
        <f t="shared" si="205"/>
        <v>#N/A</v>
      </c>
      <c r="V389" t="e">
        <f t="shared" si="205"/>
        <v>#N/A</v>
      </c>
      <c r="W389" t="e">
        <f t="shared" si="205"/>
        <v>#N/A</v>
      </c>
      <c r="X389" t="e">
        <f t="shared" si="205"/>
        <v>#N/A</v>
      </c>
      <c r="Y389" t="e">
        <f t="shared" si="205"/>
        <v>#N/A</v>
      </c>
      <c r="Z389" t="e">
        <f t="shared" si="205"/>
        <v>#N/A</v>
      </c>
      <c r="AA389" t="e">
        <f t="shared" si="205"/>
        <v>#N/A</v>
      </c>
      <c r="AB389" t="e">
        <f t="shared" si="205"/>
        <v>#N/A</v>
      </c>
      <c r="AC389" t="e">
        <f t="shared" si="205"/>
        <v>#N/A</v>
      </c>
      <c r="AD389" t="e">
        <f t="shared" si="205"/>
        <v>#N/A</v>
      </c>
      <c r="AE389" t="e">
        <f t="shared" si="205"/>
        <v>#N/A</v>
      </c>
      <c r="AF389" t="e">
        <f t="shared" si="205"/>
        <v>#N/A</v>
      </c>
      <c r="AG389" t="e">
        <f t="shared" si="205"/>
        <v>#N/A</v>
      </c>
      <c r="AH389" t="e">
        <f t="shared" si="208"/>
        <v>#N/A</v>
      </c>
      <c r="AI389" t="e">
        <f t="shared" si="208"/>
        <v>#N/A</v>
      </c>
      <c r="AJ389" t="e">
        <f t="shared" si="208"/>
        <v>#N/A</v>
      </c>
      <c r="AK389" t="e">
        <f t="shared" si="208"/>
        <v>#N/A</v>
      </c>
      <c r="AL389" t="e">
        <f t="shared" si="208"/>
        <v>#N/A</v>
      </c>
      <c r="AM389" t="e">
        <f t="shared" si="208"/>
        <v>#N/A</v>
      </c>
      <c r="AN389" t="e">
        <f t="shared" si="208"/>
        <v>#N/A</v>
      </c>
      <c r="AO389" t="e">
        <f t="shared" si="208"/>
        <v>#N/A</v>
      </c>
      <c r="AP389" t="e">
        <f t="shared" si="208"/>
        <v>#N/A</v>
      </c>
      <c r="AQ389" t="e">
        <f t="shared" si="208"/>
        <v>#N/A</v>
      </c>
      <c r="AR389" t="e">
        <f t="shared" si="208"/>
        <v>#N/A</v>
      </c>
      <c r="AS389" t="e">
        <f t="shared" si="208"/>
        <v>#N/A</v>
      </c>
      <c r="AT389" t="e">
        <f t="shared" si="208"/>
        <v>#N/A</v>
      </c>
      <c r="AU389" t="e">
        <f t="shared" si="208"/>
        <v>#N/A</v>
      </c>
      <c r="AV389" t="e">
        <f t="shared" si="208"/>
        <v>#N/A</v>
      </c>
      <c r="AW389" t="e">
        <f t="shared" si="208"/>
        <v>#N/A</v>
      </c>
      <c r="AX389" t="e">
        <f t="shared" si="207"/>
        <v>#N/A</v>
      </c>
      <c r="AY389" t="e">
        <f t="shared" si="207"/>
        <v>#N/A</v>
      </c>
      <c r="AZ389" t="e">
        <f t="shared" si="207"/>
        <v>#N/A</v>
      </c>
      <c r="BA389" t="e">
        <f t="shared" si="207"/>
        <v>#N/A</v>
      </c>
      <c r="BB389" t="e">
        <f t="shared" si="207"/>
        <v>#N/A</v>
      </c>
      <c r="BC389" t="e">
        <f t="shared" si="207"/>
        <v>#N/A</v>
      </c>
      <c r="BD389" t="e">
        <f t="shared" si="207"/>
        <v>#N/A</v>
      </c>
      <c r="BE389" t="e">
        <f t="shared" si="207"/>
        <v>#N/A</v>
      </c>
      <c r="BF389" t="e">
        <f t="shared" si="207"/>
        <v>#N/A</v>
      </c>
      <c r="BG389" t="e">
        <f t="shared" si="207"/>
        <v>#N/A</v>
      </c>
      <c r="BH389" t="e">
        <f t="shared" si="207"/>
        <v>#N/A</v>
      </c>
      <c r="BI389" t="e">
        <f t="shared" si="207"/>
        <v>#N/A</v>
      </c>
      <c r="BJ389" t="e">
        <f t="shared" si="207"/>
        <v>#N/A</v>
      </c>
      <c r="BK389" t="e">
        <f t="shared" si="207"/>
        <v>#N/A</v>
      </c>
      <c r="BL389" t="e">
        <f t="shared" si="207"/>
        <v>#N/A</v>
      </c>
      <c r="BM389" t="e">
        <f t="shared" si="204"/>
        <v>#N/A</v>
      </c>
      <c r="BN389" t="e">
        <f t="shared" si="204"/>
        <v>#N/A</v>
      </c>
      <c r="BO389" t="e">
        <f t="shared" si="204"/>
        <v>#N/A</v>
      </c>
      <c r="BP389" t="e">
        <f t="shared" si="204"/>
        <v>#N/A</v>
      </c>
      <c r="BQ389" t="e">
        <f t="shared" si="204"/>
        <v>#N/A</v>
      </c>
      <c r="BR389" t="e">
        <f t="shared" si="204"/>
        <v>#N/A</v>
      </c>
      <c r="BS389" t="e">
        <f t="shared" si="204"/>
        <v>#N/A</v>
      </c>
      <c r="BT389" t="e">
        <f t="shared" si="204"/>
        <v>#N/A</v>
      </c>
      <c r="BU389" t="e">
        <f t="shared" si="204"/>
        <v>#N/A</v>
      </c>
      <c r="BV389" t="e">
        <f t="shared" si="204"/>
        <v>#N/A</v>
      </c>
      <c r="BW389" t="e">
        <f t="shared" si="204"/>
        <v>#N/A</v>
      </c>
      <c r="BX389" t="e">
        <f t="shared" si="204"/>
        <v>#N/A</v>
      </c>
      <c r="BY389" t="e">
        <f t="shared" si="204"/>
        <v>#N/A</v>
      </c>
      <c r="BZ389" t="e">
        <f t="shared" si="204"/>
        <v>#N/A</v>
      </c>
      <c r="CA389" t="e">
        <f t="shared" si="204"/>
        <v>#N/A</v>
      </c>
      <c r="CB389" t="e">
        <f t="shared" si="204"/>
        <v>#N/A</v>
      </c>
      <c r="CC389" t="e">
        <f t="shared" si="202"/>
        <v>#N/A</v>
      </c>
      <c r="CD389" t="e">
        <f t="shared" si="202"/>
        <v>#N/A</v>
      </c>
      <c r="CE389" t="e">
        <f t="shared" si="202"/>
        <v>#N/A</v>
      </c>
      <c r="CF389" t="e">
        <f t="shared" si="202"/>
        <v>#N/A</v>
      </c>
      <c r="CG389" t="e">
        <f t="shared" si="202"/>
        <v>#N/A</v>
      </c>
      <c r="CH389" t="e">
        <f t="shared" si="202"/>
        <v>#N/A</v>
      </c>
      <c r="CI389" t="e">
        <f t="shared" si="202"/>
        <v>#N/A</v>
      </c>
      <c r="CJ389" t="e">
        <f t="shared" si="202"/>
        <v>#N/A</v>
      </c>
      <c r="CK389" t="e">
        <f t="shared" si="202"/>
        <v>#N/A</v>
      </c>
      <c r="CL389" t="e">
        <f t="shared" si="202"/>
        <v>#N/A</v>
      </c>
      <c r="CM389" t="e">
        <f t="shared" si="202"/>
        <v>#N/A</v>
      </c>
      <c r="CN389" t="e">
        <f t="shared" si="202"/>
        <v>#N/A</v>
      </c>
      <c r="CO389" t="e">
        <f t="shared" si="202"/>
        <v>#N/A</v>
      </c>
      <c r="CP389" t="e">
        <f t="shared" si="202"/>
        <v>#N/A</v>
      </c>
      <c r="CQ389" t="e">
        <f t="shared" si="202"/>
        <v>#N/A</v>
      </c>
      <c r="CR389" t="e">
        <f t="shared" si="203"/>
        <v>#N/A</v>
      </c>
      <c r="CS389" t="e">
        <f t="shared" si="203"/>
        <v>#N/A</v>
      </c>
      <c r="CT389" t="e">
        <f t="shared" si="203"/>
        <v>#N/A</v>
      </c>
      <c r="CU389" t="e">
        <f t="shared" si="203"/>
        <v>#N/A</v>
      </c>
      <c r="CV389" t="e">
        <f t="shared" si="203"/>
        <v>#N/A</v>
      </c>
      <c r="CW389" t="e">
        <f t="shared" si="203"/>
        <v>#N/A</v>
      </c>
      <c r="CX389" t="e">
        <f t="shared" si="203"/>
        <v>#N/A</v>
      </c>
      <c r="CY389" t="e">
        <f t="shared" si="203"/>
        <v>#N/A</v>
      </c>
      <c r="CZ389" t="e">
        <f t="shared" si="203"/>
        <v>#N/A</v>
      </c>
      <c r="DA389" t="e">
        <f t="shared" si="203"/>
        <v>#N/A</v>
      </c>
      <c r="DB389" t="e">
        <f t="shared" si="203"/>
        <v>#N/A</v>
      </c>
      <c r="DC389" t="e">
        <f t="shared" si="203"/>
        <v>#N/A</v>
      </c>
      <c r="DD389" t="e">
        <f t="shared" si="203"/>
        <v>#N/A</v>
      </c>
      <c r="DE389" t="e">
        <f t="shared" si="203"/>
        <v>#N/A</v>
      </c>
      <c r="DF389" t="e">
        <f t="shared" si="203"/>
        <v>#N/A</v>
      </c>
      <c r="DG389" t="e">
        <f t="shared" si="203"/>
        <v>#N/A</v>
      </c>
      <c r="DH389" t="e">
        <f t="shared" si="201"/>
        <v>#N/A</v>
      </c>
      <c r="DI389" t="e">
        <f t="shared" si="201"/>
        <v>#N/A</v>
      </c>
      <c r="DJ389" t="e">
        <f t="shared" si="201"/>
        <v>#N/A</v>
      </c>
      <c r="DK389" t="e">
        <f t="shared" si="201"/>
        <v>#N/A</v>
      </c>
      <c r="DL389" t="e">
        <f t="shared" si="201"/>
        <v>#N/A</v>
      </c>
      <c r="DM389" t="e">
        <f t="shared" si="201"/>
        <v>#N/A</v>
      </c>
      <c r="DN389" t="e">
        <f t="shared" si="201"/>
        <v>#N/A</v>
      </c>
      <c r="DO389" t="e">
        <f t="shared" si="201"/>
        <v>#N/A</v>
      </c>
      <c r="DP389" t="e">
        <f t="shared" si="201"/>
        <v>#N/A</v>
      </c>
      <c r="DQ389" t="e">
        <f t="shared" si="201"/>
        <v>#N/A</v>
      </c>
      <c r="DR389" t="e">
        <f t="shared" si="201"/>
        <v>#N/A</v>
      </c>
      <c r="DS389" t="e">
        <f t="shared" si="201"/>
        <v>#N/A</v>
      </c>
      <c r="DT389" t="e">
        <f t="shared" si="201"/>
        <v>#N/A</v>
      </c>
      <c r="DU389" t="e">
        <f t="shared" si="201"/>
        <v>#N/A</v>
      </c>
      <c r="DV389" t="e">
        <f t="shared" si="201"/>
        <v>#N/A</v>
      </c>
    </row>
    <row r="390" spans="1:126" x14ac:dyDescent="0.3">
      <c r="A390" s="11" t="s">
        <v>993</v>
      </c>
      <c r="B390" s="15" t="e">
        <f>VLOOKUP(Sheet6!A390,Phase1IDs!A289:I1107,8,0)</f>
        <v>#N/A</v>
      </c>
      <c r="C390" t="e">
        <f t="shared" si="206"/>
        <v>#N/A</v>
      </c>
      <c r="D390" t="e">
        <f t="shared" si="206"/>
        <v>#N/A</v>
      </c>
      <c r="E390" t="e">
        <f t="shared" si="206"/>
        <v>#N/A</v>
      </c>
      <c r="F390" t="e">
        <f t="shared" si="206"/>
        <v>#N/A</v>
      </c>
      <c r="G390" t="e">
        <f t="shared" si="206"/>
        <v>#N/A</v>
      </c>
      <c r="H390" t="e">
        <f t="shared" si="206"/>
        <v>#N/A</v>
      </c>
      <c r="I390" t="e">
        <f t="shared" si="206"/>
        <v>#N/A</v>
      </c>
      <c r="J390" t="e">
        <f t="shared" si="206"/>
        <v>#N/A</v>
      </c>
      <c r="K390" t="e">
        <f t="shared" si="206"/>
        <v>#N/A</v>
      </c>
      <c r="L390" t="e">
        <f t="shared" si="206"/>
        <v>#N/A</v>
      </c>
      <c r="M390" t="e">
        <f t="shared" si="206"/>
        <v>#N/A</v>
      </c>
      <c r="N390" t="e">
        <f t="shared" si="206"/>
        <v>#N/A</v>
      </c>
      <c r="O390" t="e">
        <f t="shared" si="206"/>
        <v>#N/A</v>
      </c>
      <c r="P390" t="e">
        <f t="shared" si="206"/>
        <v>#N/A</v>
      </c>
      <c r="Q390" t="e">
        <f t="shared" si="206"/>
        <v>#N/A</v>
      </c>
      <c r="R390" t="e">
        <f t="shared" si="206"/>
        <v>#N/A</v>
      </c>
      <c r="S390" t="e">
        <f t="shared" si="205"/>
        <v>#N/A</v>
      </c>
      <c r="T390" t="e">
        <f t="shared" si="205"/>
        <v>#N/A</v>
      </c>
      <c r="U390" t="e">
        <f t="shared" si="205"/>
        <v>#N/A</v>
      </c>
      <c r="V390" t="e">
        <f t="shared" si="205"/>
        <v>#N/A</v>
      </c>
      <c r="W390" t="e">
        <f t="shared" si="205"/>
        <v>#N/A</v>
      </c>
      <c r="X390" t="e">
        <f t="shared" si="205"/>
        <v>#N/A</v>
      </c>
      <c r="Y390" t="e">
        <f t="shared" si="205"/>
        <v>#N/A</v>
      </c>
      <c r="Z390" t="e">
        <f t="shared" si="205"/>
        <v>#N/A</v>
      </c>
      <c r="AA390" t="e">
        <f t="shared" si="205"/>
        <v>#N/A</v>
      </c>
      <c r="AB390" t="e">
        <f t="shared" si="205"/>
        <v>#N/A</v>
      </c>
      <c r="AC390" t="e">
        <f t="shared" si="205"/>
        <v>#N/A</v>
      </c>
      <c r="AD390" t="e">
        <f t="shared" si="205"/>
        <v>#N/A</v>
      </c>
      <c r="AE390" t="e">
        <f t="shared" si="205"/>
        <v>#N/A</v>
      </c>
      <c r="AF390" t="e">
        <f t="shared" si="205"/>
        <v>#N/A</v>
      </c>
      <c r="AG390" t="e">
        <f t="shared" si="205"/>
        <v>#N/A</v>
      </c>
      <c r="AH390" t="e">
        <f t="shared" si="208"/>
        <v>#N/A</v>
      </c>
      <c r="AI390" t="e">
        <f t="shared" si="208"/>
        <v>#N/A</v>
      </c>
      <c r="AJ390" t="e">
        <f t="shared" si="208"/>
        <v>#N/A</v>
      </c>
      <c r="AK390" t="e">
        <f t="shared" si="208"/>
        <v>#N/A</v>
      </c>
      <c r="AL390" t="e">
        <f t="shared" si="208"/>
        <v>#N/A</v>
      </c>
      <c r="AM390" t="e">
        <f t="shared" si="208"/>
        <v>#N/A</v>
      </c>
      <c r="AN390" t="e">
        <f t="shared" si="208"/>
        <v>#N/A</v>
      </c>
      <c r="AO390" t="e">
        <f t="shared" si="208"/>
        <v>#N/A</v>
      </c>
      <c r="AP390" t="e">
        <f t="shared" si="208"/>
        <v>#N/A</v>
      </c>
      <c r="AQ390" t="e">
        <f t="shared" si="208"/>
        <v>#N/A</v>
      </c>
      <c r="AR390" t="e">
        <f t="shared" si="208"/>
        <v>#N/A</v>
      </c>
      <c r="AS390" t="e">
        <f t="shared" si="208"/>
        <v>#N/A</v>
      </c>
      <c r="AT390" t="e">
        <f t="shared" si="208"/>
        <v>#N/A</v>
      </c>
      <c r="AU390" t="e">
        <f t="shared" si="208"/>
        <v>#N/A</v>
      </c>
      <c r="AV390" t="e">
        <f t="shared" si="208"/>
        <v>#N/A</v>
      </c>
      <c r="AW390" t="e">
        <f t="shared" si="208"/>
        <v>#N/A</v>
      </c>
      <c r="AX390" t="e">
        <f t="shared" si="207"/>
        <v>#N/A</v>
      </c>
      <c r="AY390" t="e">
        <f t="shared" si="207"/>
        <v>#N/A</v>
      </c>
      <c r="AZ390" t="e">
        <f t="shared" si="207"/>
        <v>#N/A</v>
      </c>
      <c r="BA390" t="e">
        <f t="shared" si="207"/>
        <v>#N/A</v>
      </c>
      <c r="BB390" t="e">
        <f t="shared" si="207"/>
        <v>#N/A</v>
      </c>
      <c r="BC390" t="e">
        <f t="shared" si="207"/>
        <v>#N/A</v>
      </c>
      <c r="BD390" t="e">
        <f t="shared" si="207"/>
        <v>#N/A</v>
      </c>
      <c r="BE390" t="e">
        <f t="shared" si="207"/>
        <v>#N/A</v>
      </c>
      <c r="BF390" t="e">
        <f t="shared" si="207"/>
        <v>#N/A</v>
      </c>
      <c r="BG390" t="e">
        <f t="shared" si="207"/>
        <v>#N/A</v>
      </c>
      <c r="BH390" t="e">
        <f t="shared" si="207"/>
        <v>#N/A</v>
      </c>
      <c r="BI390" t="e">
        <f t="shared" si="207"/>
        <v>#N/A</v>
      </c>
      <c r="BJ390" t="e">
        <f t="shared" si="207"/>
        <v>#N/A</v>
      </c>
      <c r="BK390" t="e">
        <f t="shared" si="207"/>
        <v>#N/A</v>
      </c>
      <c r="BL390" t="e">
        <f t="shared" si="207"/>
        <v>#N/A</v>
      </c>
      <c r="BM390" t="e">
        <f t="shared" si="204"/>
        <v>#N/A</v>
      </c>
      <c r="BN390" t="e">
        <f t="shared" si="204"/>
        <v>#N/A</v>
      </c>
      <c r="BO390" t="e">
        <f t="shared" si="204"/>
        <v>#N/A</v>
      </c>
      <c r="BP390" t="e">
        <f t="shared" si="204"/>
        <v>#N/A</v>
      </c>
      <c r="BQ390" t="e">
        <f t="shared" si="204"/>
        <v>#N/A</v>
      </c>
      <c r="BR390" t="e">
        <f t="shared" si="204"/>
        <v>#N/A</v>
      </c>
      <c r="BS390" t="e">
        <f t="shared" si="204"/>
        <v>#N/A</v>
      </c>
      <c r="BT390" t="e">
        <f t="shared" si="204"/>
        <v>#N/A</v>
      </c>
      <c r="BU390" t="e">
        <f t="shared" si="204"/>
        <v>#N/A</v>
      </c>
      <c r="BV390" t="e">
        <f t="shared" si="204"/>
        <v>#N/A</v>
      </c>
      <c r="BW390" t="e">
        <f t="shared" si="204"/>
        <v>#N/A</v>
      </c>
      <c r="BX390" t="e">
        <f t="shared" si="204"/>
        <v>#N/A</v>
      </c>
      <c r="BY390" t="e">
        <f t="shared" si="204"/>
        <v>#N/A</v>
      </c>
      <c r="BZ390" t="e">
        <f t="shared" si="204"/>
        <v>#N/A</v>
      </c>
      <c r="CA390" t="e">
        <f t="shared" si="204"/>
        <v>#N/A</v>
      </c>
      <c r="CB390" t="e">
        <f t="shared" si="204"/>
        <v>#N/A</v>
      </c>
      <c r="CC390" t="e">
        <f t="shared" si="202"/>
        <v>#N/A</v>
      </c>
      <c r="CD390" t="e">
        <f t="shared" si="202"/>
        <v>#N/A</v>
      </c>
      <c r="CE390" t="e">
        <f t="shared" si="202"/>
        <v>#N/A</v>
      </c>
      <c r="CF390" t="e">
        <f t="shared" si="202"/>
        <v>#N/A</v>
      </c>
      <c r="CG390" t="e">
        <f t="shared" si="202"/>
        <v>#N/A</v>
      </c>
      <c r="CH390" t="e">
        <f t="shared" si="202"/>
        <v>#N/A</v>
      </c>
      <c r="CI390" t="e">
        <f t="shared" si="202"/>
        <v>#N/A</v>
      </c>
      <c r="CJ390" t="e">
        <f t="shared" si="202"/>
        <v>#N/A</v>
      </c>
      <c r="CK390" t="e">
        <f t="shared" si="202"/>
        <v>#N/A</v>
      </c>
      <c r="CL390" t="e">
        <f t="shared" si="202"/>
        <v>#N/A</v>
      </c>
      <c r="CM390" t="e">
        <f t="shared" si="202"/>
        <v>#N/A</v>
      </c>
      <c r="CN390" t="e">
        <f t="shared" si="202"/>
        <v>#N/A</v>
      </c>
      <c r="CO390" t="e">
        <f t="shared" si="202"/>
        <v>#N/A</v>
      </c>
      <c r="CP390" t="e">
        <f t="shared" si="202"/>
        <v>#N/A</v>
      </c>
      <c r="CQ390" t="e">
        <f t="shared" si="202"/>
        <v>#N/A</v>
      </c>
      <c r="CR390" t="e">
        <f t="shared" si="203"/>
        <v>#N/A</v>
      </c>
      <c r="CS390" t="e">
        <f t="shared" si="203"/>
        <v>#N/A</v>
      </c>
      <c r="CT390" t="e">
        <f t="shared" si="203"/>
        <v>#N/A</v>
      </c>
      <c r="CU390" t="e">
        <f t="shared" si="203"/>
        <v>#N/A</v>
      </c>
      <c r="CV390" t="e">
        <f t="shared" si="203"/>
        <v>#N/A</v>
      </c>
      <c r="CW390" t="e">
        <f t="shared" si="203"/>
        <v>#N/A</v>
      </c>
      <c r="CX390" t="e">
        <f t="shared" si="203"/>
        <v>#N/A</v>
      </c>
      <c r="CY390" t="e">
        <f t="shared" si="203"/>
        <v>#N/A</v>
      </c>
      <c r="CZ390" t="e">
        <f t="shared" si="203"/>
        <v>#N/A</v>
      </c>
      <c r="DA390" t="e">
        <f t="shared" si="203"/>
        <v>#N/A</v>
      </c>
      <c r="DB390" t="e">
        <f t="shared" si="203"/>
        <v>#N/A</v>
      </c>
      <c r="DC390" t="e">
        <f t="shared" si="203"/>
        <v>#N/A</v>
      </c>
      <c r="DD390" t="e">
        <f t="shared" si="203"/>
        <v>#N/A</v>
      </c>
      <c r="DE390" t="e">
        <f t="shared" si="203"/>
        <v>#N/A</v>
      </c>
      <c r="DF390" t="e">
        <f t="shared" si="203"/>
        <v>#N/A</v>
      </c>
      <c r="DG390" t="e">
        <f t="shared" ref="DG390:DV405" si="209">IF($B390=0,0,COUNTIFS($B390,"*"&amp;DG$1&amp;"*"))</f>
        <v>#N/A</v>
      </c>
      <c r="DH390" t="e">
        <f t="shared" si="209"/>
        <v>#N/A</v>
      </c>
      <c r="DI390" t="e">
        <f t="shared" si="209"/>
        <v>#N/A</v>
      </c>
      <c r="DJ390" t="e">
        <f t="shared" si="209"/>
        <v>#N/A</v>
      </c>
      <c r="DK390" t="e">
        <f t="shared" si="209"/>
        <v>#N/A</v>
      </c>
      <c r="DL390" t="e">
        <f t="shared" si="209"/>
        <v>#N/A</v>
      </c>
      <c r="DM390" t="e">
        <f t="shared" si="209"/>
        <v>#N/A</v>
      </c>
      <c r="DN390" t="e">
        <f t="shared" si="209"/>
        <v>#N/A</v>
      </c>
      <c r="DO390" t="e">
        <f t="shared" si="209"/>
        <v>#N/A</v>
      </c>
      <c r="DP390" t="e">
        <f t="shared" si="209"/>
        <v>#N/A</v>
      </c>
      <c r="DQ390" t="e">
        <f t="shared" si="209"/>
        <v>#N/A</v>
      </c>
      <c r="DR390" t="e">
        <f t="shared" si="209"/>
        <v>#N/A</v>
      </c>
      <c r="DS390" t="e">
        <f t="shared" si="209"/>
        <v>#N/A</v>
      </c>
      <c r="DT390" t="e">
        <f t="shared" si="209"/>
        <v>#N/A</v>
      </c>
      <c r="DU390" t="e">
        <f t="shared" si="209"/>
        <v>#N/A</v>
      </c>
      <c r="DV390" t="e">
        <f t="shared" si="209"/>
        <v>#N/A</v>
      </c>
    </row>
    <row r="391" spans="1:126" x14ac:dyDescent="0.3">
      <c r="A391" s="13" t="s">
        <v>931</v>
      </c>
      <c r="B391" s="15" t="e">
        <f>VLOOKUP(Sheet6!A391,Phase1IDs!A290:I1108,8,0)</f>
        <v>#N/A</v>
      </c>
      <c r="C391" t="e">
        <f t="shared" si="206"/>
        <v>#N/A</v>
      </c>
      <c r="D391" t="e">
        <f t="shared" si="206"/>
        <v>#N/A</v>
      </c>
      <c r="E391" t="e">
        <f t="shared" si="206"/>
        <v>#N/A</v>
      </c>
      <c r="F391" t="e">
        <f t="shared" si="206"/>
        <v>#N/A</v>
      </c>
      <c r="G391" t="e">
        <f t="shared" si="206"/>
        <v>#N/A</v>
      </c>
      <c r="H391" t="e">
        <f t="shared" si="206"/>
        <v>#N/A</v>
      </c>
      <c r="I391" t="e">
        <f t="shared" si="206"/>
        <v>#N/A</v>
      </c>
      <c r="J391" t="e">
        <f t="shared" si="206"/>
        <v>#N/A</v>
      </c>
      <c r="K391" t="e">
        <f t="shared" si="206"/>
        <v>#N/A</v>
      </c>
      <c r="L391" t="e">
        <f t="shared" si="206"/>
        <v>#N/A</v>
      </c>
      <c r="M391" t="e">
        <f t="shared" si="206"/>
        <v>#N/A</v>
      </c>
      <c r="N391" t="e">
        <f t="shared" si="206"/>
        <v>#N/A</v>
      </c>
      <c r="O391" t="e">
        <f t="shared" si="206"/>
        <v>#N/A</v>
      </c>
      <c r="P391" t="e">
        <f t="shared" si="206"/>
        <v>#N/A</v>
      </c>
      <c r="Q391" t="e">
        <f t="shared" si="206"/>
        <v>#N/A</v>
      </c>
      <c r="R391" t="e">
        <f t="shared" si="206"/>
        <v>#N/A</v>
      </c>
      <c r="S391" t="e">
        <f t="shared" si="205"/>
        <v>#N/A</v>
      </c>
      <c r="T391" t="e">
        <f t="shared" si="205"/>
        <v>#N/A</v>
      </c>
      <c r="U391" t="e">
        <f t="shared" si="205"/>
        <v>#N/A</v>
      </c>
      <c r="V391" t="e">
        <f t="shared" si="205"/>
        <v>#N/A</v>
      </c>
      <c r="W391" t="e">
        <f t="shared" si="205"/>
        <v>#N/A</v>
      </c>
      <c r="X391" t="e">
        <f t="shared" si="205"/>
        <v>#N/A</v>
      </c>
      <c r="Y391" t="e">
        <f t="shared" si="205"/>
        <v>#N/A</v>
      </c>
      <c r="Z391" t="e">
        <f t="shared" si="205"/>
        <v>#N/A</v>
      </c>
      <c r="AA391" t="e">
        <f t="shared" si="205"/>
        <v>#N/A</v>
      </c>
      <c r="AB391" t="e">
        <f t="shared" si="205"/>
        <v>#N/A</v>
      </c>
      <c r="AC391" t="e">
        <f t="shared" si="205"/>
        <v>#N/A</v>
      </c>
      <c r="AD391" t="e">
        <f t="shared" si="205"/>
        <v>#N/A</v>
      </c>
      <c r="AE391" t="e">
        <f t="shared" si="205"/>
        <v>#N/A</v>
      </c>
      <c r="AF391" t="e">
        <f t="shared" si="205"/>
        <v>#N/A</v>
      </c>
      <c r="AG391" t="e">
        <f t="shared" si="205"/>
        <v>#N/A</v>
      </c>
      <c r="AH391" t="e">
        <f t="shared" si="208"/>
        <v>#N/A</v>
      </c>
      <c r="AI391" t="e">
        <f t="shared" si="208"/>
        <v>#N/A</v>
      </c>
      <c r="AJ391" t="e">
        <f t="shared" si="208"/>
        <v>#N/A</v>
      </c>
      <c r="AK391" t="e">
        <f t="shared" si="208"/>
        <v>#N/A</v>
      </c>
      <c r="AL391" t="e">
        <f t="shared" si="208"/>
        <v>#N/A</v>
      </c>
      <c r="AM391" t="e">
        <f t="shared" si="208"/>
        <v>#N/A</v>
      </c>
      <c r="AN391" t="e">
        <f t="shared" si="208"/>
        <v>#N/A</v>
      </c>
      <c r="AO391" t="e">
        <f t="shared" si="208"/>
        <v>#N/A</v>
      </c>
      <c r="AP391" t="e">
        <f t="shared" si="208"/>
        <v>#N/A</v>
      </c>
      <c r="AQ391" t="e">
        <f t="shared" si="208"/>
        <v>#N/A</v>
      </c>
      <c r="AR391" t="e">
        <f t="shared" si="208"/>
        <v>#N/A</v>
      </c>
      <c r="AS391" t="e">
        <f t="shared" si="208"/>
        <v>#N/A</v>
      </c>
      <c r="AT391" t="e">
        <f t="shared" si="208"/>
        <v>#N/A</v>
      </c>
      <c r="AU391" t="e">
        <f t="shared" si="208"/>
        <v>#N/A</v>
      </c>
      <c r="AV391" t="e">
        <f t="shared" si="208"/>
        <v>#N/A</v>
      </c>
      <c r="AW391" t="e">
        <f t="shared" si="208"/>
        <v>#N/A</v>
      </c>
      <c r="AX391" t="e">
        <f t="shared" si="207"/>
        <v>#N/A</v>
      </c>
      <c r="AY391" t="e">
        <f t="shared" si="207"/>
        <v>#N/A</v>
      </c>
      <c r="AZ391" t="e">
        <f t="shared" si="207"/>
        <v>#N/A</v>
      </c>
      <c r="BA391" t="e">
        <f t="shared" si="207"/>
        <v>#N/A</v>
      </c>
      <c r="BB391" t="e">
        <f t="shared" si="207"/>
        <v>#N/A</v>
      </c>
      <c r="BC391" t="e">
        <f t="shared" si="207"/>
        <v>#N/A</v>
      </c>
      <c r="BD391" t="e">
        <f t="shared" si="207"/>
        <v>#N/A</v>
      </c>
      <c r="BE391" t="e">
        <f t="shared" si="207"/>
        <v>#N/A</v>
      </c>
      <c r="BF391" t="e">
        <f t="shared" si="207"/>
        <v>#N/A</v>
      </c>
      <c r="BG391" t="e">
        <f t="shared" si="207"/>
        <v>#N/A</v>
      </c>
      <c r="BH391" t="e">
        <f t="shared" si="207"/>
        <v>#N/A</v>
      </c>
      <c r="BI391" t="e">
        <f t="shared" si="207"/>
        <v>#N/A</v>
      </c>
      <c r="BJ391" t="e">
        <f t="shared" si="207"/>
        <v>#N/A</v>
      </c>
      <c r="BK391" t="e">
        <f t="shared" si="207"/>
        <v>#N/A</v>
      </c>
      <c r="BL391" t="e">
        <f t="shared" si="207"/>
        <v>#N/A</v>
      </c>
      <c r="BM391" t="e">
        <f t="shared" si="204"/>
        <v>#N/A</v>
      </c>
      <c r="BN391" t="e">
        <f t="shared" si="204"/>
        <v>#N/A</v>
      </c>
      <c r="BO391" t="e">
        <f t="shared" si="204"/>
        <v>#N/A</v>
      </c>
      <c r="BP391" t="e">
        <f t="shared" si="204"/>
        <v>#N/A</v>
      </c>
      <c r="BQ391" t="e">
        <f t="shared" si="204"/>
        <v>#N/A</v>
      </c>
      <c r="BR391" t="e">
        <f t="shared" si="204"/>
        <v>#N/A</v>
      </c>
      <c r="BS391" t="e">
        <f t="shared" si="204"/>
        <v>#N/A</v>
      </c>
      <c r="BT391" t="e">
        <f t="shared" si="204"/>
        <v>#N/A</v>
      </c>
      <c r="BU391" t="e">
        <f t="shared" si="204"/>
        <v>#N/A</v>
      </c>
      <c r="BV391" t="e">
        <f t="shared" si="204"/>
        <v>#N/A</v>
      </c>
      <c r="BW391" t="e">
        <f t="shared" si="204"/>
        <v>#N/A</v>
      </c>
      <c r="BX391" t="e">
        <f t="shared" si="204"/>
        <v>#N/A</v>
      </c>
      <c r="BY391" t="e">
        <f t="shared" si="204"/>
        <v>#N/A</v>
      </c>
      <c r="BZ391" t="e">
        <f t="shared" si="204"/>
        <v>#N/A</v>
      </c>
      <c r="CA391" t="e">
        <f t="shared" si="204"/>
        <v>#N/A</v>
      </c>
      <c r="CB391" t="e">
        <f t="shared" ref="CB391:CQ406" si="210">IF($B391=0,0,COUNTIFS($B391,"*"&amp;CB$1&amp;"*"))</f>
        <v>#N/A</v>
      </c>
      <c r="CC391" t="e">
        <f t="shared" si="210"/>
        <v>#N/A</v>
      </c>
      <c r="CD391" t="e">
        <f t="shared" si="210"/>
        <v>#N/A</v>
      </c>
      <c r="CE391" t="e">
        <f t="shared" si="210"/>
        <v>#N/A</v>
      </c>
      <c r="CF391" t="e">
        <f t="shared" si="210"/>
        <v>#N/A</v>
      </c>
      <c r="CG391" t="e">
        <f t="shared" si="210"/>
        <v>#N/A</v>
      </c>
      <c r="CH391" t="e">
        <f t="shared" si="210"/>
        <v>#N/A</v>
      </c>
      <c r="CI391" t="e">
        <f t="shared" si="210"/>
        <v>#N/A</v>
      </c>
      <c r="CJ391" t="e">
        <f t="shared" si="210"/>
        <v>#N/A</v>
      </c>
      <c r="CK391" t="e">
        <f t="shared" si="210"/>
        <v>#N/A</v>
      </c>
      <c r="CL391" t="e">
        <f t="shared" si="210"/>
        <v>#N/A</v>
      </c>
      <c r="CM391" t="e">
        <f t="shared" si="210"/>
        <v>#N/A</v>
      </c>
      <c r="CN391" t="e">
        <f t="shared" si="210"/>
        <v>#N/A</v>
      </c>
      <c r="CO391" t="e">
        <f t="shared" si="210"/>
        <v>#N/A</v>
      </c>
      <c r="CP391" t="e">
        <f t="shared" si="210"/>
        <v>#N/A</v>
      </c>
      <c r="CQ391" t="e">
        <f t="shared" si="210"/>
        <v>#N/A</v>
      </c>
      <c r="CR391" t="e">
        <f t="shared" ref="CR391:DG406" si="211">IF($B391=0,0,COUNTIFS($B391,"*"&amp;CR$1&amp;"*"))</f>
        <v>#N/A</v>
      </c>
      <c r="CS391" t="e">
        <f t="shared" si="211"/>
        <v>#N/A</v>
      </c>
      <c r="CT391" t="e">
        <f t="shared" si="211"/>
        <v>#N/A</v>
      </c>
      <c r="CU391" t="e">
        <f t="shared" si="211"/>
        <v>#N/A</v>
      </c>
      <c r="CV391" t="e">
        <f t="shared" si="211"/>
        <v>#N/A</v>
      </c>
      <c r="CW391" t="e">
        <f t="shared" si="211"/>
        <v>#N/A</v>
      </c>
      <c r="CX391" t="e">
        <f t="shared" si="211"/>
        <v>#N/A</v>
      </c>
      <c r="CY391" t="e">
        <f t="shared" si="211"/>
        <v>#N/A</v>
      </c>
      <c r="CZ391" t="e">
        <f t="shared" si="211"/>
        <v>#N/A</v>
      </c>
      <c r="DA391" t="e">
        <f t="shared" si="211"/>
        <v>#N/A</v>
      </c>
      <c r="DB391" t="e">
        <f t="shared" si="211"/>
        <v>#N/A</v>
      </c>
      <c r="DC391" t="e">
        <f t="shared" si="211"/>
        <v>#N/A</v>
      </c>
      <c r="DD391" t="e">
        <f t="shared" si="211"/>
        <v>#N/A</v>
      </c>
      <c r="DE391" t="e">
        <f t="shared" si="211"/>
        <v>#N/A</v>
      </c>
      <c r="DF391" t="e">
        <f t="shared" si="211"/>
        <v>#N/A</v>
      </c>
      <c r="DG391" t="e">
        <f t="shared" si="211"/>
        <v>#N/A</v>
      </c>
      <c r="DH391" t="e">
        <f t="shared" si="209"/>
        <v>#N/A</v>
      </c>
      <c r="DI391" t="e">
        <f t="shared" si="209"/>
        <v>#N/A</v>
      </c>
      <c r="DJ391" t="e">
        <f t="shared" si="209"/>
        <v>#N/A</v>
      </c>
      <c r="DK391" t="e">
        <f t="shared" si="209"/>
        <v>#N/A</v>
      </c>
      <c r="DL391" t="e">
        <f t="shared" si="209"/>
        <v>#N/A</v>
      </c>
      <c r="DM391" t="e">
        <f t="shared" si="209"/>
        <v>#N/A</v>
      </c>
      <c r="DN391" t="e">
        <f t="shared" si="209"/>
        <v>#N/A</v>
      </c>
      <c r="DO391" t="e">
        <f t="shared" si="209"/>
        <v>#N/A</v>
      </c>
      <c r="DP391" t="e">
        <f t="shared" si="209"/>
        <v>#N/A</v>
      </c>
      <c r="DQ391" t="e">
        <f t="shared" si="209"/>
        <v>#N/A</v>
      </c>
      <c r="DR391" t="e">
        <f t="shared" si="209"/>
        <v>#N/A</v>
      </c>
      <c r="DS391" t="e">
        <f t="shared" si="209"/>
        <v>#N/A</v>
      </c>
      <c r="DT391" t="e">
        <f t="shared" si="209"/>
        <v>#N/A</v>
      </c>
      <c r="DU391" t="e">
        <f t="shared" si="209"/>
        <v>#N/A</v>
      </c>
      <c r="DV391" t="e">
        <f t="shared" si="209"/>
        <v>#N/A</v>
      </c>
    </row>
    <row r="392" spans="1:126" x14ac:dyDescent="0.3">
      <c r="A392" s="11" t="s">
        <v>643</v>
      </c>
      <c r="B392" s="15" t="e">
        <f>VLOOKUP(Sheet6!A392,Phase1IDs!A291:I1109,8,0)</f>
        <v>#N/A</v>
      </c>
      <c r="C392" t="e">
        <f t="shared" si="206"/>
        <v>#N/A</v>
      </c>
      <c r="D392" t="e">
        <f t="shared" si="206"/>
        <v>#N/A</v>
      </c>
      <c r="E392" t="e">
        <f t="shared" si="206"/>
        <v>#N/A</v>
      </c>
      <c r="F392" t="e">
        <f t="shared" si="206"/>
        <v>#N/A</v>
      </c>
      <c r="G392" t="e">
        <f t="shared" si="206"/>
        <v>#N/A</v>
      </c>
      <c r="H392" t="e">
        <f t="shared" si="206"/>
        <v>#N/A</v>
      </c>
      <c r="I392" t="e">
        <f t="shared" si="206"/>
        <v>#N/A</v>
      </c>
      <c r="J392" t="e">
        <f t="shared" si="206"/>
        <v>#N/A</v>
      </c>
      <c r="K392" t="e">
        <f t="shared" si="206"/>
        <v>#N/A</v>
      </c>
      <c r="L392" t="e">
        <f t="shared" si="206"/>
        <v>#N/A</v>
      </c>
      <c r="M392" t="e">
        <f t="shared" si="206"/>
        <v>#N/A</v>
      </c>
      <c r="N392" t="e">
        <f t="shared" si="206"/>
        <v>#N/A</v>
      </c>
      <c r="O392" t="e">
        <f t="shared" si="206"/>
        <v>#N/A</v>
      </c>
      <c r="P392" t="e">
        <f t="shared" si="206"/>
        <v>#N/A</v>
      </c>
      <c r="Q392" t="e">
        <f t="shared" si="206"/>
        <v>#N/A</v>
      </c>
      <c r="R392" t="e">
        <f t="shared" si="206"/>
        <v>#N/A</v>
      </c>
      <c r="S392" t="e">
        <f t="shared" si="205"/>
        <v>#N/A</v>
      </c>
      <c r="T392" t="e">
        <f t="shared" si="205"/>
        <v>#N/A</v>
      </c>
      <c r="U392" t="e">
        <f t="shared" si="205"/>
        <v>#N/A</v>
      </c>
      <c r="V392" t="e">
        <f t="shared" si="205"/>
        <v>#N/A</v>
      </c>
      <c r="W392" t="e">
        <f t="shared" si="205"/>
        <v>#N/A</v>
      </c>
      <c r="X392" t="e">
        <f t="shared" si="205"/>
        <v>#N/A</v>
      </c>
      <c r="Y392" t="e">
        <f t="shared" si="205"/>
        <v>#N/A</v>
      </c>
      <c r="Z392" t="e">
        <f t="shared" si="205"/>
        <v>#N/A</v>
      </c>
      <c r="AA392" t="e">
        <f t="shared" si="205"/>
        <v>#N/A</v>
      </c>
      <c r="AB392" t="e">
        <f t="shared" si="205"/>
        <v>#N/A</v>
      </c>
      <c r="AC392" t="e">
        <f t="shared" si="205"/>
        <v>#N/A</v>
      </c>
      <c r="AD392" t="e">
        <f t="shared" si="205"/>
        <v>#N/A</v>
      </c>
      <c r="AE392" t="e">
        <f t="shared" si="205"/>
        <v>#N/A</v>
      </c>
      <c r="AF392" t="e">
        <f t="shared" si="205"/>
        <v>#N/A</v>
      </c>
      <c r="AG392" t="e">
        <f t="shared" si="205"/>
        <v>#N/A</v>
      </c>
      <c r="AH392" t="e">
        <f t="shared" si="208"/>
        <v>#N/A</v>
      </c>
      <c r="AI392" t="e">
        <f t="shared" si="208"/>
        <v>#N/A</v>
      </c>
      <c r="AJ392" t="e">
        <f t="shared" si="208"/>
        <v>#N/A</v>
      </c>
      <c r="AK392" t="e">
        <f t="shared" si="208"/>
        <v>#N/A</v>
      </c>
      <c r="AL392" t="e">
        <f t="shared" si="208"/>
        <v>#N/A</v>
      </c>
      <c r="AM392" t="e">
        <f t="shared" si="208"/>
        <v>#N/A</v>
      </c>
      <c r="AN392" t="e">
        <f t="shared" si="208"/>
        <v>#N/A</v>
      </c>
      <c r="AO392" t="e">
        <f t="shared" si="208"/>
        <v>#N/A</v>
      </c>
      <c r="AP392" t="e">
        <f t="shared" si="208"/>
        <v>#N/A</v>
      </c>
      <c r="AQ392" t="e">
        <f t="shared" si="208"/>
        <v>#N/A</v>
      </c>
      <c r="AR392" t="e">
        <f t="shared" si="208"/>
        <v>#N/A</v>
      </c>
      <c r="AS392" t="e">
        <f t="shared" si="208"/>
        <v>#N/A</v>
      </c>
      <c r="AT392" t="e">
        <f t="shared" si="208"/>
        <v>#N/A</v>
      </c>
      <c r="AU392" t="e">
        <f t="shared" si="208"/>
        <v>#N/A</v>
      </c>
      <c r="AV392" t="e">
        <f t="shared" si="208"/>
        <v>#N/A</v>
      </c>
      <c r="AW392" t="e">
        <f t="shared" si="208"/>
        <v>#N/A</v>
      </c>
      <c r="AX392" t="e">
        <f t="shared" si="207"/>
        <v>#N/A</v>
      </c>
      <c r="AY392" t="e">
        <f t="shared" si="207"/>
        <v>#N/A</v>
      </c>
      <c r="AZ392" t="e">
        <f t="shared" si="207"/>
        <v>#N/A</v>
      </c>
      <c r="BA392" t="e">
        <f t="shared" si="207"/>
        <v>#N/A</v>
      </c>
      <c r="BB392" t="e">
        <f t="shared" si="207"/>
        <v>#N/A</v>
      </c>
      <c r="BC392" t="e">
        <f t="shared" si="207"/>
        <v>#N/A</v>
      </c>
      <c r="BD392" t="e">
        <f t="shared" si="207"/>
        <v>#N/A</v>
      </c>
      <c r="BE392" t="e">
        <f t="shared" si="207"/>
        <v>#N/A</v>
      </c>
      <c r="BF392" t="e">
        <f t="shared" si="207"/>
        <v>#N/A</v>
      </c>
      <c r="BG392" t="e">
        <f t="shared" si="207"/>
        <v>#N/A</v>
      </c>
      <c r="BH392" t="e">
        <f t="shared" si="207"/>
        <v>#N/A</v>
      </c>
      <c r="BI392" t="e">
        <f t="shared" si="207"/>
        <v>#N/A</v>
      </c>
      <c r="BJ392" t="e">
        <f t="shared" si="207"/>
        <v>#N/A</v>
      </c>
      <c r="BK392" t="e">
        <f t="shared" si="207"/>
        <v>#N/A</v>
      </c>
      <c r="BL392" t="e">
        <f t="shared" si="207"/>
        <v>#N/A</v>
      </c>
      <c r="BM392" t="e">
        <f t="shared" ref="BM392:CB407" si="212">IF($B392=0,0,COUNTIFS($B392,"*"&amp;BM$1&amp;"*"))</f>
        <v>#N/A</v>
      </c>
      <c r="BN392" t="e">
        <f t="shared" si="212"/>
        <v>#N/A</v>
      </c>
      <c r="BO392" t="e">
        <f t="shared" si="212"/>
        <v>#N/A</v>
      </c>
      <c r="BP392" t="e">
        <f t="shared" si="212"/>
        <v>#N/A</v>
      </c>
      <c r="BQ392" t="e">
        <f t="shared" si="212"/>
        <v>#N/A</v>
      </c>
      <c r="BR392" t="e">
        <f t="shared" si="212"/>
        <v>#N/A</v>
      </c>
      <c r="BS392" t="e">
        <f t="shared" si="212"/>
        <v>#N/A</v>
      </c>
      <c r="BT392" t="e">
        <f t="shared" si="212"/>
        <v>#N/A</v>
      </c>
      <c r="BU392" t="e">
        <f t="shared" si="212"/>
        <v>#N/A</v>
      </c>
      <c r="BV392" t="e">
        <f t="shared" si="212"/>
        <v>#N/A</v>
      </c>
      <c r="BW392" t="e">
        <f t="shared" si="212"/>
        <v>#N/A</v>
      </c>
      <c r="BX392" t="e">
        <f t="shared" si="212"/>
        <v>#N/A</v>
      </c>
      <c r="BY392" t="e">
        <f t="shared" si="212"/>
        <v>#N/A</v>
      </c>
      <c r="BZ392" t="e">
        <f t="shared" si="212"/>
        <v>#N/A</v>
      </c>
      <c r="CA392" t="e">
        <f t="shared" si="212"/>
        <v>#N/A</v>
      </c>
      <c r="CB392" t="e">
        <f t="shared" si="212"/>
        <v>#N/A</v>
      </c>
      <c r="CC392" t="e">
        <f t="shared" si="210"/>
        <v>#N/A</v>
      </c>
      <c r="CD392" t="e">
        <f t="shared" si="210"/>
        <v>#N/A</v>
      </c>
      <c r="CE392" t="e">
        <f t="shared" si="210"/>
        <v>#N/A</v>
      </c>
      <c r="CF392" t="e">
        <f t="shared" si="210"/>
        <v>#N/A</v>
      </c>
      <c r="CG392" t="e">
        <f t="shared" si="210"/>
        <v>#N/A</v>
      </c>
      <c r="CH392" t="e">
        <f t="shared" si="210"/>
        <v>#N/A</v>
      </c>
      <c r="CI392" t="e">
        <f t="shared" si="210"/>
        <v>#N/A</v>
      </c>
      <c r="CJ392" t="e">
        <f t="shared" si="210"/>
        <v>#N/A</v>
      </c>
      <c r="CK392" t="e">
        <f t="shared" si="210"/>
        <v>#N/A</v>
      </c>
      <c r="CL392" t="e">
        <f t="shared" si="210"/>
        <v>#N/A</v>
      </c>
      <c r="CM392" t="e">
        <f t="shared" si="210"/>
        <v>#N/A</v>
      </c>
      <c r="CN392" t="e">
        <f t="shared" si="210"/>
        <v>#N/A</v>
      </c>
      <c r="CO392" t="e">
        <f t="shared" si="210"/>
        <v>#N/A</v>
      </c>
      <c r="CP392" t="e">
        <f t="shared" si="210"/>
        <v>#N/A</v>
      </c>
      <c r="CQ392" t="e">
        <f t="shared" si="210"/>
        <v>#N/A</v>
      </c>
      <c r="CR392" t="e">
        <f t="shared" si="211"/>
        <v>#N/A</v>
      </c>
      <c r="CS392" t="e">
        <f t="shared" si="211"/>
        <v>#N/A</v>
      </c>
      <c r="CT392" t="e">
        <f t="shared" si="211"/>
        <v>#N/A</v>
      </c>
      <c r="CU392" t="e">
        <f t="shared" si="211"/>
        <v>#N/A</v>
      </c>
      <c r="CV392" t="e">
        <f t="shared" si="211"/>
        <v>#N/A</v>
      </c>
      <c r="CW392" t="e">
        <f t="shared" si="211"/>
        <v>#N/A</v>
      </c>
      <c r="CX392" t="e">
        <f t="shared" si="211"/>
        <v>#N/A</v>
      </c>
      <c r="CY392" t="e">
        <f t="shared" si="211"/>
        <v>#N/A</v>
      </c>
      <c r="CZ392" t="e">
        <f t="shared" si="211"/>
        <v>#N/A</v>
      </c>
      <c r="DA392" t="e">
        <f t="shared" si="211"/>
        <v>#N/A</v>
      </c>
      <c r="DB392" t="e">
        <f t="shared" si="211"/>
        <v>#N/A</v>
      </c>
      <c r="DC392" t="e">
        <f t="shared" si="211"/>
        <v>#N/A</v>
      </c>
      <c r="DD392" t="e">
        <f t="shared" si="211"/>
        <v>#N/A</v>
      </c>
      <c r="DE392" t="e">
        <f t="shared" si="211"/>
        <v>#N/A</v>
      </c>
      <c r="DF392" t="e">
        <f t="shared" si="211"/>
        <v>#N/A</v>
      </c>
      <c r="DG392" t="e">
        <f t="shared" si="211"/>
        <v>#N/A</v>
      </c>
      <c r="DH392" t="e">
        <f t="shared" si="209"/>
        <v>#N/A</v>
      </c>
      <c r="DI392" t="e">
        <f t="shared" si="209"/>
        <v>#N/A</v>
      </c>
      <c r="DJ392" t="e">
        <f t="shared" si="209"/>
        <v>#N/A</v>
      </c>
      <c r="DK392" t="e">
        <f t="shared" si="209"/>
        <v>#N/A</v>
      </c>
      <c r="DL392" t="e">
        <f t="shared" si="209"/>
        <v>#N/A</v>
      </c>
      <c r="DM392" t="e">
        <f t="shared" si="209"/>
        <v>#N/A</v>
      </c>
      <c r="DN392" t="e">
        <f t="shared" si="209"/>
        <v>#N/A</v>
      </c>
      <c r="DO392" t="e">
        <f t="shared" si="209"/>
        <v>#N/A</v>
      </c>
      <c r="DP392" t="e">
        <f t="shared" si="209"/>
        <v>#N/A</v>
      </c>
      <c r="DQ392" t="e">
        <f t="shared" si="209"/>
        <v>#N/A</v>
      </c>
      <c r="DR392" t="e">
        <f t="shared" si="209"/>
        <v>#N/A</v>
      </c>
      <c r="DS392" t="e">
        <f t="shared" si="209"/>
        <v>#N/A</v>
      </c>
      <c r="DT392" t="e">
        <f t="shared" si="209"/>
        <v>#N/A</v>
      </c>
      <c r="DU392" t="e">
        <f t="shared" si="209"/>
        <v>#N/A</v>
      </c>
      <c r="DV392" t="e">
        <f t="shared" si="209"/>
        <v>#N/A</v>
      </c>
    </row>
    <row r="393" spans="1:126" x14ac:dyDescent="0.3">
      <c r="A393" s="13" t="s">
        <v>2741</v>
      </c>
      <c r="B393" s="15" t="e">
        <f>VLOOKUP(Sheet6!A393,Phase1IDs!A292:I1110,8,0)</f>
        <v>#N/A</v>
      </c>
      <c r="C393" t="e">
        <f t="shared" si="206"/>
        <v>#N/A</v>
      </c>
      <c r="D393" t="e">
        <f t="shared" si="206"/>
        <v>#N/A</v>
      </c>
      <c r="E393" t="e">
        <f t="shared" si="206"/>
        <v>#N/A</v>
      </c>
      <c r="F393" t="e">
        <f t="shared" si="206"/>
        <v>#N/A</v>
      </c>
      <c r="G393" t="e">
        <f t="shared" si="206"/>
        <v>#N/A</v>
      </c>
      <c r="H393" t="e">
        <f t="shared" si="206"/>
        <v>#N/A</v>
      </c>
      <c r="I393" t="e">
        <f t="shared" si="206"/>
        <v>#N/A</v>
      </c>
      <c r="J393" t="e">
        <f t="shared" si="206"/>
        <v>#N/A</v>
      </c>
      <c r="K393" t="e">
        <f t="shared" si="206"/>
        <v>#N/A</v>
      </c>
      <c r="L393" t="e">
        <f t="shared" si="206"/>
        <v>#N/A</v>
      </c>
      <c r="M393" t="e">
        <f t="shared" si="206"/>
        <v>#N/A</v>
      </c>
      <c r="N393" t="e">
        <f t="shared" si="206"/>
        <v>#N/A</v>
      </c>
      <c r="O393" t="e">
        <f t="shared" si="206"/>
        <v>#N/A</v>
      </c>
      <c r="P393" t="e">
        <f t="shared" si="206"/>
        <v>#N/A</v>
      </c>
      <c r="Q393" t="e">
        <f t="shared" si="206"/>
        <v>#N/A</v>
      </c>
      <c r="R393" t="e">
        <f t="shared" si="206"/>
        <v>#N/A</v>
      </c>
      <c r="S393" t="e">
        <f t="shared" si="205"/>
        <v>#N/A</v>
      </c>
      <c r="T393" t="e">
        <f t="shared" si="205"/>
        <v>#N/A</v>
      </c>
      <c r="U393" t="e">
        <f t="shared" si="205"/>
        <v>#N/A</v>
      </c>
      <c r="V393" t="e">
        <f t="shared" si="205"/>
        <v>#N/A</v>
      </c>
      <c r="W393" t="e">
        <f t="shared" si="205"/>
        <v>#N/A</v>
      </c>
      <c r="X393" t="e">
        <f t="shared" si="205"/>
        <v>#N/A</v>
      </c>
      <c r="Y393" t="e">
        <f t="shared" si="205"/>
        <v>#N/A</v>
      </c>
      <c r="Z393" t="e">
        <f t="shared" si="205"/>
        <v>#N/A</v>
      </c>
      <c r="AA393" t="e">
        <f t="shared" si="205"/>
        <v>#N/A</v>
      </c>
      <c r="AB393" t="e">
        <f t="shared" si="205"/>
        <v>#N/A</v>
      </c>
      <c r="AC393" t="e">
        <f t="shared" si="205"/>
        <v>#N/A</v>
      </c>
      <c r="AD393" t="e">
        <f t="shared" si="205"/>
        <v>#N/A</v>
      </c>
      <c r="AE393" t="e">
        <f t="shared" si="205"/>
        <v>#N/A</v>
      </c>
      <c r="AF393" t="e">
        <f t="shared" si="205"/>
        <v>#N/A</v>
      </c>
      <c r="AG393" t="e">
        <f t="shared" si="205"/>
        <v>#N/A</v>
      </c>
      <c r="AH393" t="e">
        <f t="shared" si="208"/>
        <v>#N/A</v>
      </c>
      <c r="AI393" t="e">
        <f t="shared" si="208"/>
        <v>#N/A</v>
      </c>
      <c r="AJ393" t="e">
        <f t="shared" si="208"/>
        <v>#N/A</v>
      </c>
      <c r="AK393" t="e">
        <f t="shared" si="208"/>
        <v>#N/A</v>
      </c>
      <c r="AL393" t="e">
        <f t="shared" si="208"/>
        <v>#N/A</v>
      </c>
      <c r="AM393" t="e">
        <f t="shared" si="208"/>
        <v>#N/A</v>
      </c>
      <c r="AN393" t="e">
        <f t="shared" si="208"/>
        <v>#N/A</v>
      </c>
      <c r="AO393" t="e">
        <f t="shared" si="208"/>
        <v>#N/A</v>
      </c>
      <c r="AP393" t="e">
        <f t="shared" si="208"/>
        <v>#N/A</v>
      </c>
      <c r="AQ393" t="e">
        <f t="shared" si="208"/>
        <v>#N/A</v>
      </c>
      <c r="AR393" t="e">
        <f t="shared" si="208"/>
        <v>#N/A</v>
      </c>
      <c r="AS393" t="e">
        <f t="shared" si="208"/>
        <v>#N/A</v>
      </c>
      <c r="AT393" t="e">
        <f t="shared" si="208"/>
        <v>#N/A</v>
      </c>
      <c r="AU393" t="e">
        <f t="shared" si="208"/>
        <v>#N/A</v>
      </c>
      <c r="AV393" t="e">
        <f t="shared" si="208"/>
        <v>#N/A</v>
      </c>
      <c r="AW393" t="e">
        <f t="shared" si="208"/>
        <v>#N/A</v>
      </c>
      <c r="AX393" t="e">
        <f t="shared" si="207"/>
        <v>#N/A</v>
      </c>
      <c r="AY393" t="e">
        <f t="shared" si="207"/>
        <v>#N/A</v>
      </c>
      <c r="AZ393" t="e">
        <f t="shared" si="207"/>
        <v>#N/A</v>
      </c>
      <c r="BA393" t="e">
        <f t="shared" si="207"/>
        <v>#N/A</v>
      </c>
      <c r="BB393" t="e">
        <f t="shared" si="207"/>
        <v>#N/A</v>
      </c>
      <c r="BC393" t="e">
        <f t="shared" si="207"/>
        <v>#N/A</v>
      </c>
      <c r="BD393" t="e">
        <f t="shared" si="207"/>
        <v>#N/A</v>
      </c>
      <c r="BE393" t="e">
        <f t="shared" si="207"/>
        <v>#N/A</v>
      </c>
      <c r="BF393" t="e">
        <f t="shared" si="207"/>
        <v>#N/A</v>
      </c>
      <c r="BG393" t="e">
        <f t="shared" si="207"/>
        <v>#N/A</v>
      </c>
      <c r="BH393" t="e">
        <f t="shared" si="207"/>
        <v>#N/A</v>
      </c>
      <c r="BI393" t="e">
        <f t="shared" si="207"/>
        <v>#N/A</v>
      </c>
      <c r="BJ393" t="e">
        <f t="shared" si="207"/>
        <v>#N/A</v>
      </c>
      <c r="BK393" t="e">
        <f t="shared" si="207"/>
        <v>#N/A</v>
      </c>
      <c r="BL393" t="e">
        <f t="shared" si="207"/>
        <v>#N/A</v>
      </c>
      <c r="BM393" t="e">
        <f t="shared" si="212"/>
        <v>#N/A</v>
      </c>
      <c r="BN393" t="e">
        <f t="shared" si="212"/>
        <v>#N/A</v>
      </c>
      <c r="BO393" t="e">
        <f t="shared" si="212"/>
        <v>#N/A</v>
      </c>
      <c r="BP393" t="e">
        <f t="shared" si="212"/>
        <v>#N/A</v>
      </c>
      <c r="BQ393" t="e">
        <f t="shared" si="212"/>
        <v>#N/A</v>
      </c>
      <c r="BR393" t="e">
        <f t="shared" si="212"/>
        <v>#N/A</v>
      </c>
      <c r="BS393" t="e">
        <f t="shared" si="212"/>
        <v>#N/A</v>
      </c>
      <c r="BT393" t="e">
        <f t="shared" si="212"/>
        <v>#N/A</v>
      </c>
      <c r="BU393" t="e">
        <f t="shared" si="212"/>
        <v>#N/A</v>
      </c>
      <c r="BV393" t="e">
        <f t="shared" si="212"/>
        <v>#N/A</v>
      </c>
      <c r="BW393" t="e">
        <f t="shared" si="212"/>
        <v>#N/A</v>
      </c>
      <c r="BX393" t="e">
        <f t="shared" si="212"/>
        <v>#N/A</v>
      </c>
      <c r="BY393" t="e">
        <f t="shared" si="212"/>
        <v>#N/A</v>
      </c>
      <c r="BZ393" t="e">
        <f t="shared" si="212"/>
        <v>#N/A</v>
      </c>
      <c r="CA393" t="e">
        <f t="shared" si="212"/>
        <v>#N/A</v>
      </c>
      <c r="CB393" t="e">
        <f t="shared" si="212"/>
        <v>#N/A</v>
      </c>
      <c r="CC393" t="e">
        <f t="shared" si="210"/>
        <v>#N/A</v>
      </c>
      <c r="CD393" t="e">
        <f t="shared" si="210"/>
        <v>#N/A</v>
      </c>
      <c r="CE393" t="e">
        <f t="shared" si="210"/>
        <v>#N/A</v>
      </c>
      <c r="CF393" t="e">
        <f t="shared" si="210"/>
        <v>#N/A</v>
      </c>
      <c r="CG393" t="e">
        <f t="shared" si="210"/>
        <v>#N/A</v>
      </c>
      <c r="CH393" t="e">
        <f t="shared" si="210"/>
        <v>#N/A</v>
      </c>
      <c r="CI393" t="e">
        <f t="shared" si="210"/>
        <v>#N/A</v>
      </c>
      <c r="CJ393" t="e">
        <f t="shared" si="210"/>
        <v>#N/A</v>
      </c>
      <c r="CK393" t="e">
        <f t="shared" si="210"/>
        <v>#N/A</v>
      </c>
      <c r="CL393" t="e">
        <f t="shared" si="210"/>
        <v>#N/A</v>
      </c>
      <c r="CM393" t="e">
        <f t="shared" si="210"/>
        <v>#N/A</v>
      </c>
      <c r="CN393" t="e">
        <f t="shared" si="210"/>
        <v>#N/A</v>
      </c>
      <c r="CO393" t="e">
        <f t="shared" si="210"/>
        <v>#N/A</v>
      </c>
      <c r="CP393" t="e">
        <f t="shared" si="210"/>
        <v>#N/A</v>
      </c>
      <c r="CQ393" t="e">
        <f t="shared" si="210"/>
        <v>#N/A</v>
      </c>
      <c r="CR393" t="e">
        <f t="shared" si="211"/>
        <v>#N/A</v>
      </c>
      <c r="CS393" t="e">
        <f t="shared" si="211"/>
        <v>#N/A</v>
      </c>
      <c r="CT393" t="e">
        <f t="shared" si="211"/>
        <v>#N/A</v>
      </c>
      <c r="CU393" t="e">
        <f t="shared" si="211"/>
        <v>#N/A</v>
      </c>
      <c r="CV393" t="e">
        <f t="shared" si="211"/>
        <v>#N/A</v>
      </c>
      <c r="CW393" t="e">
        <f t="shared" si="211"/>
        <v>#N/A</v>
      </c>
      <c r="CX393" t="e">
        <f t="shared" si="211"/>
        <v>#N/A</v>
      </c>
      <c r="CY393" t="e">
        <f t="shared" si="211"/>
        <v>#N/A</v>
      </c>
      <c r="CZ393" t="e">
        <f t="shared" si="211"/>
        <v>#N/A</v>
      </c>
      <c r="DA393" t="e">
        <f t="shared" si="211"/>
        <v>#N/A</v>
      </c>
      <c r="DB393" t="e">
        <f t="shared" si="211"/>
        <v>#N/A</v>
      </c>
      <c r="DC393" t="e">
        <f t="shared" si="211"/>
        <v>#N/A</v>
      </c>
      <c r="DD393" t="e">
        <f t="shared" si="211"/>
        <v>#N/A</v>
      </c>
      <c r="DE393" t="e">
        <f t="shared" si="211"/>
        <v>#N/A</v>
      </c>
      <c r="DF393" t="e">
        <f t="shared" si="211"/>
        <v>#N/A</v>
      </c>
      <c r="DG393" t="e">
        <f t="shared" si="211"/>
        <v>#N/A</v>
      </c>
      <c r="DH393" t="e">
        <f t="shared" si="209"/>
        <v>#N/A</v>
      </c>
      <c r="DI393" t="e">
        <f t="shared" si="209"/>
        <v>#N/A</v>
      </c>
      <c r="DJ393" t="e">
        <f t="shared" si="209"/>
        <v>#N/A</v>
      </c>
      <c r="DK393" t="e">
        <f t="shared" si="209"/>
        <v>#N/A</v>
      </c>
      <c r="DL393" t="e">
        <f t="shared" si="209"/>
        <v>#N/A</v>
      </c>
      <c r="DM393" t="e">
        <f t="shared" si="209"/>
        <v>#N/A</v>
      </c>
      <c r="DN393" t="e">
        <f t="shared" si="209"/>
        <v>#N/A</v>
      </c>
      <c r="DO393" t="e">
        <f t="shared" si="209"/>
        <v>#N/A</v>
      </c>
      <c r="DP393" t="e">
        <f t="shared" si="209"/>
        <v>#N/A</v>
      </c>
      <c r="DQ393" t="e">
        <f t="shared" si="209"/>
        <v>#N/A</v>
      </c>
      <c r="DR393" t="e">
        <f t="shared" si="209"/>
        <v>#N/A</v>
      </c>
      <c r="DS393" t="e">
        <f t="shared" si="209"/>
        <v>#N/A</v>
      </c>
      <c r="DT393" t="e">
        <f t="shared" si="209"/>
        <v>#N/A</v>
      </c>
      <c r="DU393" t="e">
        <f t="shared" si="209"/>
        <v>#N/A</v>
      </c>
      <c r="DV393" t="e">
        <f t="shared" si="209"/>
        <v>#N/A</v>
      </c>
    </row>
    <row r="394" spans="1:126" x14ac:dyDescent="0.3">
      <c r="A394" s="11" t="s">
        <v>641</v>
      </c>
      <c r="B394" s="15" t="e">
        <f>VLOOKUP(Sheet6!A394,Phase1IDs!A292:I1111,8,0)</f>
        <v>#N/A</v>
      </c>
      <c r="C394" t="e">
        <f t="shared" si="206"/>
        <v>#N/A</v>
      </c>
      <c r="D394" t="e">
        <f t="shared" si="206"/>
        <v>#N/A</v>
      </c>
      <c r="E394" t="e">
        <f t="shared" si="206"/>
        <v>#N/A</v>
      </c>
      <c r="F394" t="e">
        <f t="shared" si="206"/>
        <v>#N/A</v>
      </c>
      <c r="G394" t="e">
        <f t="shared" si="206"/>
        <v>#N/A</v>
      </c>
      <c r="H394" t="e">
        <f t="shared" si="206"/>
        <v>#N/A</v>
      </c>
      <c r="I394" t="e">
        <f t="shared" si="206"/>
        <v>#N/A</v>
      </c>
      <c r="J394" t="e">
        <f t="shared" si="206"/>
        <v>#N/A</v>
      </c>
      <c r="K394" t="e">
        <f t="shared" si="206"/>
        <v>#N/A</v>
      </c>
      <c r="L394" t="e">
        <f t="shared" si="206"/>
        <v>#N/A</v>
      </c>
      <c r="M394" t="e">
        <f t="shared" si="206"/>
        <v>#N/A</v>
      </c>
      <c r="N394" t="e">
        <f t="shared" si="206"/>
        <v>#N/A</v>
      </c>
      <c r="O394" t="e">
        <f t="shared" si="206"/>
        <v>#N/A</v>
      </c>
      <c r="P394" t="e">
        <f t="shared" si="206"/>
        <v>#N/A</v>
      </c>
      <c r="Q394" t="e">
        <f t="shared" si="206"/>
        <v>#N/A</v>
      </c>
      <c r="R394" t="e">
        <f t="shared" ref="R394:AG409" si="213">IF($B394=0,0,COUNTIFS($B394,"*"&amp;R$1&amp;"*"))</f>
        <v>#N/A</v>
      </c>
      <c r="S394" t="e">
        <f t="shared" si="213"/>
        <v>#N/A</v>
      </c>
      <c r="T394" t="e">
        <f t="shared" si="213"/>
        <v>#N/A</v>
      </c>
      <c r="U394" t="e">
        <f t="shared" si="213"/>
        <v>#N/A</v>
      </c>
      <c r="V394" t="e">
        <f t="shared" si="213"/>
        <v>#N/A</v>
      </c>
      <c r="W394" t="e">
        <f t="shared" si="213"/>
        <v>#N/A</v>
      </c>
      <c r="X394" t="e">
        <f t="shared" si="213"/>
        <v>#N/A</v>
      </c>
      <c r="Y394" t="e">
        <f t="shared" si="213"/>
        <v>#N/A</v>
      </c>
      <c r="Z394" t="e">
        <f t="shared" si="213"/>
        <v>#N/A</v>
      </c>
      <c r="AA394" t="e">
        <f t="shared" si="213"/>
        <v>#N/A</v>
      </c>
      <c r="AB394" t="e">
        <f t="shared" si="213"/>
        <v>#N/A</v>
      </c>
      <c r="AC394" t="e">
        <f t="shared" si="213"/>
        <v>#N/A</v>
      </c>
      <c r="AD394" t="e">
        <f t="shared" si="213"/>
        <v>#N/A</v>
      </c>
      <c r="AE394" t="e">
        <f t="shared" si="213"/>
        <v>#N/A</v>
      </c>
      <c r="AF394" t="e">
        <f t="shared" si="213"/>
        <v>#N/A</v>
      </c>
      <c r="AG394" t="e">
        <f t="shared" si="213"/>
        <v>#N/A</v>
      </c>
      <c r="AH394" t="e">
        <f t="shared" si="208"/>
        <v>#N/A</v>
      </c>
      <c r="AI394" t="e">
        <f t="shared" si="208"/>
        <v>#N/A</v>
      </c>
      <c r="AJ394" t="e">
        <f t="shared" si="208"/>
        <v>#N/A</v>
      </c>
      <c r="AK394" t="e">
        <f t="shared" si="208"/>
        <v>#N/A</v>
      </c>
      <c r="AL394" t="e">
        <f t="shared" si="208"/>
        <v>#N/A</v>
      </c>
      <c r="AM394" t="e">
        <f t="shared" si="208"/>
        <v>#N/A</v>
      </c>
      <c r="AN394" t="e">
        <f t="shared" si="208"/>
        <v>#N/A</v>
      </c>
      <c r="AO394" t="e">
        <f t="shared" si="208"/>
        <v>#N/A</v>
      </c>
      <c r="AP394" t="e">
        <f t="shared" si="208"/>
        <v>#N/A</v>
      </c>
      <c r="AQ394" t="e">
        <f t="shared" si="208"/>
        <v>#N/A</v>
      </c>
      <c r="AR394" t="e">
        <f t="shared" si="208"/>
        <v>#N/A</v>
      </c>
      <c r="AS394" t="e">
        <f t="shared" si="208"/>
        <v>#N/A</v>
      </c>
      <c r="AT394" t="e">
        <f t="shared" si="208"/>
        <v>#N/A</v>
      </c>
      <c r="AU394" t="e">
        <f t="shared" si="208"/>
        <v>#N/A</v>
      </c>
      <c r="AV394" t="e">
        <f t="shared" si="208"/>
        <v>#N/A</v>
      </c>
      <c r="AW394" t="e">
        <f t="shared" si="208"/>
        <v>#N/A</v>
      </c>
      <c r="AX394" t="e">
        <f t="shared" si="207"/>
        <v>#N/A</v>
      </c>
      <c r="AY394" t="e">
        <f t="shared" si="207"/>
        <v>#N/A</v>
      </c>
      <c r="AZ394" t="e">
        <f t="shared" si="207"/>
        <v>#N/A</v>
      </c>
      <c r="BA394" t="e">
        <f t="shared" si="207"/>
        <v>#N/A</v>
      </c>
      <c r="BB394" t="e">
        <f t="shared" si="207"/>
        <v>#N/A</v>
      </c>
      <c r="BC394" t="e">
        <f t="shared" si="207"/>
        <v>#N/A</v>
      </c>
      <c r="BD394" t="e">
        <f t="shared" si="207"/>
        <v>#N/A</v>
      </c>
      <c r="BE394" t="e">
        <f t="shared" si="207"/>
        <v>#N/A</v>
      </c>
      <c r="BF394" t="e">
        <f t="shared" si="207"/>
        <v>#N/A</v>
      </c>
      <c r="BG394" t="e">
        <f t="shared" si="207"/>
        <v>#N/A</v>
      </c>
      <c r="BH394" t="e">
        <f t="shared" si="207"/>
        <v>#N/A</v>
      </c>
      <c r="BI394" t="e">
        <f t="shared" si="207"/>
        <v>#N/A</v>
      </c>
      <c r="BJ394" t="e">
        <f t="shared" si="207"/>
        <v>#N/A</v>
      </c>
      <c r="BK394" t="e">
        <f t="shared" si="207"/>
        <v>#N/A</v>
      </c>
      <c r="BL394" t="e">
        <f t="shared" si="207"/>
        <v>#N/A</v>
      </c>
      <c r="BM394" t="e">
        <f t="shared" si="212"/>
        <v>#N/A</v>
      </c>
      <c r="BN394" t="e">
        <f t="shared" si="212"/>
        <v>#N/A</v>
      </c>
      <c r="BO394" t="e">
        <f t="shared" si="212"/>
        <v>#N/A</v>
      </c>
      <c r="BP394" t="e">
        <f t="shared" si="212"/>
        <v>#N/A</v>
      </c>
      <c r="BQ394" t="e">
        <f t="shared" si="212"/>
        <v>#N/A</v>
      </c>
      <c r="BR394" t="e">
        <f t="shared" si="212"/>
        <v>#N/A</v>
      </c>
      <c r="BS394" t="e">
        <f t="shared" si="212"/>
        <v>#N/A</v>
      </c>
      <c r="BT394" t="e">
        <f t="shared" si="212"/>
        <v>#N/A</v>
      </c>
      <c r="BU394" t="e">
        <f t="shared" si="212"/>
        <v>#N/A</v>
      </c>
      <c r="BV394" t="e">
        <f t="shared" si="212"/>
        <v>#N/A</v>
      </c>
      <c r="BW394" t="e">
        <f t="shared" si="212"/>
        <v>#N/A</v>
      </c>
      <c r="BX394" t="e">
        <f t="shared" si="212"/>
        <v>#N/A</v>
      </c>
      <c r="BY394" t="e">
        <f t="shared" si="212"/>
        <v>#N/A</v>
      </c>
      <c r="BZ394" t="e">
        <f t="shared" si="212"/>
        <v>#N/A</v>
      </c>
      <c r="CA394" t="e">
        <f t="shared" si="212"/>
        <v>#N/A</v>
      </c>
      <c r="CB394" t="e">
        <f t="shared" si="212"/>
        <v>#N/A</v>
      </c>
      <c r="CC394" t="e">
        <f t="shared" si="210"/>
        <v>#N/A</v>
      </c>
      <c r="CD394" t="e">
        <f t="shared" si="210"/>
        <v>#N/A</v>
      </c>
      <c r="CE394" t="e">
        <f t="shared" si="210"/>
        <v>#N/A</v>
      </c>
      <c r="CF394" t="e">
        <f t="shared" si="210"/>
        <v>#N/A</v>
      </c>
      <c r="CG394" t="e">
        <f t="shared" si="210"/>
        <v>#N/A</v>
      </c>
      <c r="CH394" t="e">
        <f t="shared" si="210"/>
        <v>#N/A</v>
      </c>
      <c r="CI394" t="e">
        <f t="shared" si="210"/>
        <v>#N/A</v>
      </c>
      <c r="CJ394" t="e">
        <f t="shared" si="210"/>
        <v>#N/A</v>
      </c>
      <c r="CK394" t="e">
        <f t="shared" si="210"/>
        <v>#N/A</v>
      </c>
      <c r="CL394" t="e">
        <f t="shared" si="210"/>
        <v>#N/A</v>
      </c>
      <c r="CM394" t="e">
        <f t="shared" si="210"/>
        <v>#N/A</v>
      </c>
      <c r="CN394" t="e">
        <f t="shared" si="210"/>
        <v>#N/A</v>
      </c>
      <c r="CO394" t="e">
        <f t="shared" si="210"/>
        <v>#N/A</v>
      </c>
      <c r="CP394" t="e">
        <f t="shared" si="210"/>
        <v>#N/A</v>
      </c>
      <c r="CQ394" t="e">
        <f t="shared" si="210"/>
        <v>#N/A</v>
      </c>
      <c r="CR394" t="e">
        <f t="shared" si="211"/>
        <v>#N/A</v>
      </c>
      <c r="CS394" t="e">
        <f t="shared" si="211"/>
        <v>#N/A</v>
      </c>
      <c r="CT394" t="e">
        <f t="shared" si="211"/>
        <v>#N/A</v>
      </c>
      <c r="CU394" t="e">
        <f t="shared" si="211"/>
        <v>#N/A</v>
      </c>
      <c r="CV394" t="e">
        <f t="shared" si="211"/>
        <v>#N/A</v>
      </c>
      <c r="CW394" t="e">
        <f t="shared" si="211"/>
        <v>#N/A</v>
      </c>
      <c r="CX394" t="e">
        <f t="shared" si="211"/>
        <v>#N/A</v>
      </c>
      <c r="CY394" t="e">
        <f t="shared" si="211"/>
        <v>#N/A</v>
      </c>
      <c r="CZ394" t="e">
        <f t="shared" si="211"/>
        <v>#N/A</v>
      </c>
      <c r="DA394" t="e">
        <f t="shared" si="211"/>
        <v>#N/A</v>
      </c>
      <c r="DB394" t="e">
        <f t="shared" si="211"/>
        <v>#N/A</v>
      </c>
      <c r="DC394" t="e">
        <f t="shared" si="211"/>
        <v>#N/A</v>
      </c>
      <c r="DD394" t="e">
        <f t="shared" si="211"/>
        <v>#N/A</v>
      </c>
      <c r="DE394" t="e">
        <f t="shared" si="211"/>
        <v>#N/A</v>
      </c>
      <c r="DF394" t="e">
        <f t="shared" si="211"/>
        <v>#N/A</v>
      </c>
      <c r="DG394" t="e">
        <f t="shared" si="211"/>
        <v>#N/A</v>
      </c>
      <c r="DH394" t="e">
        <f t="shared" si="209"/>
        <v>#N/A</v>
      </c>
      <c r="DI394" t="e">
        <f t="shared" si="209"/>
        <v>#N/A</v>
      </c>
      <c r="DJ394" t="e">
        <f t="shared" si="209"/>
        <v>#N/A</v>
      </c>
      <c r="DK394" t="e">
        <f t="shared" si="209"/>
        <v>#N/A</v>
      </c>
      <c r="DL394" t="e">
        <f t="shared" si="209"/>
        <v>#N/A</v>
      </c>
      <c r="DM394" t="e">
        <f t="shared" si="209"/>
        <v>#N/A</v>
      </c>
      <c r="DN394" t="e">
        <f t="shared" si="209"/>
        <v>#N/A</v>
      </c>
      <c r="DO394" t="e">
        <f t="shared" si="209"/>
        <v>#N/A</v>
      </c>
      <c r="DP394" t="e">
        <f t="shared" si="209"/>
        <v>#N/A</v>
      </c>
      <c r="DQ394" t="e">
        <f t="shared" si="209"/>
        <v>#N/A</v>
      </c>
      <c r="DR394" t="e">
        <f t="shared" si="209"/>
        <v>#N/A</v>
      </c>
      <c r="DS394" t="e">
        <f t="shared" si="209"/>
        <v>#N/A</v>
      </c>
      <c r="DT394" t="e">
        <f t="shared" si="209"/>
        <v>#N/A</v>
      </c>
      <c r="DU394" t="e">
        <f t="shared" si="209"/>
        <v>#N/A</v>
      </c>
      <c r="DV394" t="e">
        <f t="shared" si="209"/>
        <v>#N/A</v>
      </c>
    </row>
    <row r="395" spans="1:126" x14ac:dyDescent="0.3">
      <c r="A395" s="13" t="s">
        <v>1403</v>
      </c>
      <c r="B395" s="15" t="str">
        <f>VLOOKUP(Sheet6!A395,Phase1IDs!A293:I1112,8,0)</f>
        <v>T1211</v>
      </c>
      <c r="C395">
        <f t="shared" ref="C395:R410" si="214">IF($B395=0,0,COUNTIFS($B395,"*"&amp;C$1&amp;"*"))</f>
        <v>0</v>
      </c>
      <c r="D395">
        <f t="shared" si="214"/>
        <v>0</v>
      </c>
      <c r="E395">
        <f t="shared" si="214"/>
        <v>0</v>
      </c>
      <c r="F395">
        <f t="shared" si="214"/>
        <v>0</v>
      </c>
      <c r="G395">
        <f t="shared" si="214"/>
        <v>0</v>
      </c>
      <c r="H395">
        <f t="shared" si="214"/>
        <v>0</v>
      </c>
      <c r="I395">
        <f t="shared" si="214"/>
        <v>0</v>
      </c>
      <c r="J395">
        <f t="shared" si="214"/>
        <v>0</v>
      </c>
      <c r="K395">
        <f t="shared" si="214"/>
        <v>0</v>
      </c>
      <c r="L395">
        <f t="shared" si="214"/>
        <v>0</v>
      </c>
      <c r="M395">
        <f t="shared" si="214"/>
        <v>0</v>
      </c>
      <c r="N395">
        <f t="shared" si="214"/>
        <v>0</v>
      </c>
      <c r="O395">
        <f t="shared" si="214"/>
        <v>0</v>
      </c>
      <c r="P395">
        <f t="shared" si="214"/>
        <v>0</v>
      </c>
      <c r="Q395">
        <f t="shared" si="214"/>
        <v>0</v>
      </c>
      <c r="R395">
        <f t="shared" si="214"/>
        <v>0</v>
      </c>
      <c r="S395">
        <f t="shared" si="213"/>
        <v>0</v>
      </c>
      <c r="T395">
        <f t="shared" si="213"/>
        <v>0</v>
      </c>
      <c r="U395">
        <f t="shared" si="213"/>
        <v>0</v>
      </c>
      <c r="V395">
        <f t="shared" si="213"/>
        <v>0</v>
      </c>
      <c r="W395">
        <f t="shared" si="213"/>
        <v>0</v>
      </c>
      <c r="X395">
        <f t="shared" si="213"/>
        <v>0</v>
      </c>
      <c r="Y395">
        <f t="shared" si="213"/>
        <v>0</v>
      </c>
      <c r="Z395">
        <f t="shared" si="213"/>
        <v>0</v>
      </c>
      <c r="AA395">
        <f t="shared" si="213"/>
        <v>0</v>
      </c>
      <c r="AB395">
        <f t="shared" si="213"/>
        <v>0</v>
      </c>
      <c r="AC395">
        <f t="shared" si="213"/>
        <v>0</v>
      </c>
      <c r="AD395">
        <f t="shared" si="213"/>
        <v>0</v>
      </c>
      <c r="AE395">
        <f t="shared" si="213"/>
        <v>0</v>
      </c>
      <c r="AF395">
        <f t="shared" si="213"/>
        <v>0</v>
      </c>
      <c r="AG395">
        <f t="shared" si="213"/>
        <v>0</v>
      </c>
      <c r="AH395">
        <f t="shared" si="208"/>
        <v>0</v>
      </c>
      <c r="AI395">
        <f t="shared" si="208"/>
        <v>0</v>
      </c>
      <c r="AJ395">
        <f t="shared" si="208"/>
        <v>0</v>
      </c>
      <c r="AK395">
        <f t="shared" si="208"/>
        <v>0</v>
      </c>
      <c r="AL395">
        <f t="shared" si="208"/>
        <v>0</v>
      </c>
      <c r="AM395">
        <f t="shared" si="208"/>
        <v>0</v>
      </c>
      <c r="AN395">
        <f t="shared" si="208"/>
        <v>0</v>
      </c>
      <c r="AO395">
        <f t="shared" si="208"/>
        <v>0</v>
      </c>
      <c r="AP395">
        <f t="shared" si="208"/>
        <v>0</v>
      </c>
      <c r="AQ395">
        <f t="shared" si="208"/>
        <v>0</v>
      </c>
      <c r="AR395">
        <f t="shared" si="208"/>
        <v>0</v>
      </c>
      <c r="AS395">
        <f t="shared" si="208"/>
        <v>0</v>
      </c>
      <c r="AT395">
        <f t="shared" si="208"/>
        <v>0</v>
      </c>
      <c r="AU395">
        <f t="shared" si="208"/>
        <v>0</v>
      </c>
      <c r="AV395">
        <f t="shared" si="208"/>
        <v>0</v>
      </c>
      <c r="AW395">
        <f t="shared" si="208"/>
        <v>0</v>
      </c>
      <c r="AX395">
        <f t="shared" si="207"/>
        <v>1</v>
      </c>
      <c r="AY395">
        <f t="shared" si="207"/>
        <v>0</v>
      </c>
      <c r="AZ395">
        <f t="shared" si="207"/>
        <v>0</v>
      </c>
      <c r="BA395">
        <f t="shared" si="207"/>
        <v>0</v>
      </c>
      <c r="BB395">
        <f t="shared" si="207"/>
        <v>0</v>
      </c>
      <c r="BC395">
        <f t="shared" si="207"/>
        <v>0</v>
      </c>
      <c r="BD395">
        <f t="shared" si="207"/>
        <v>0</v>
      </c>
      <c r="BE395">
        <f t="shared" si="207"/>
        <v>0</v>
      </c>
      <c r="BF395">
        <f t="shared" si="207"/>
        <v>0</v>
      </c>
      <c r="BG395">
        <f t="shared" si="207"/>
        <v>0</v>
      </c>
      <c r="BH395">
        <f t="shared" si="207"/>
        <v>0</v>
      </c>
      <c r="BI395">
        <f t="shared" si="207"/>
        <v>0</v>
      </c>
      <c r="BJ395">
        <f t="shared" si="207"/>
        <v>0</v>
      </c>
      <c r="BK395">
        <f t="shared" si="207"/>
        <v>0</v>
      </c>
      <c r="BL395">
        <f t="shared" si="207"/>
        <v>0</v>
      </c>
      <c r="BM395">
        <f t="shared" si="212"/>
        <v>0</v>
      </c>
      <c r="BN395">
        <f t="shared" si="212"/>
        <v>0</v>
      </c>
      <c r="BO395">
        <f t="shared" si="212"/>
        <v>0</v>
      </c>
      <c r="BP395">
        <f t="shared" si="212"/>
        <v>0</v>
      </c>
      <c r="BQ395">
        <f t="shared" si="212"/>
        <v>0</v>
      </c>
      <c r="BR395">
        <f t="shared" si="212"/>
        <v>0</v>
      </c>
      <c r="BS395">
        <f t="shared" si="212"/>
        <v>0</v>
      </c>
      <c r="BT395">
        <f t="shared" si="212"/>
        <v>0</v>
      </c>
      <c r="BU395">
        <f t="shared" si="212"/>
        <v>0</v>
      </c>
      <c r="BV395">
        <f t="shared" si="212"/>
        <v>0</v>
      </c>
      <c r="BW395">
        <f t="shared" si="212"/>
        <v>0</v>
      </c>
      <c r="BX395">
        <f t="shared" si="212"/>
        <v>0</v>
      </c>
      <c r="BY395">
        <f t="shared" si="212"/>
        <v>0</v>
      </c>
      <c r="BZ395">
        <f t="shared" si="212"/>
        <v>0</v>
      </c>
      <c r="CA395">
        <f t="shared" si="212"/>
        <v>0</v>
      </c>
      <c r="CB395">
        <f t="shared" si="212"/>
        <v>0</v>
      </c>
      <c r="CC395">
        <f t="shared" si="210"/>
        <v>0</v>
      </c>
      <c r="CD395">
        <f t="shared" si="210"/>
        <v>0</v>
      </c>
      <c r="CE395">
        <f t="shared" si="210"/>
        <v>0</v>
      </c>
      <c r="CF395">
        <f t="shared" si="210"/>
        <v>0</v>
      </c>
      <c r="CG395">
        <f t="shared" si="210"/>
        <v>0</v>
      </c>
      <c r="CH395">
        <f t="shared" si="210"/>
        <v>0</v>
      </c>
      <c r="CI395">
        <f t="shared" si="210"/>
        <v>0</v>
      </c>
      <c r="CJ395">
        <f t="shared" si="210"/>
        <v>0</v>
      </c>
      <c r="CK395">
        <f t="shared" si="210"/>
        <v>0</v>
      </c>
      <c r="CL395">
        <f t="shared" si="210"/>
        <v>0</v>
      </c>
      <c r="CM395">
        <f t="shared" si="210"/>
        <v>0</v>
      </c>
      <c r="CN395">
        <f t="shared" si="210"/>
        <v>0</v>
      </c>
      <c r="CO395">
        <f t="shared" si="210"/>
        <v>0</v>
      </c>
      <c r="CP395">
        <f t="shared" si="210"/>
        <v>0</v>
      </c>
      <c r="CQ395">
        <f t="shared" si="210"/>
        <v>0</v>
      </c>
      <c r="CR395">
        <f t="shared" si="211"/>
        <v>0</v>
      </c>
      <c r="CS395">
        <f t="shared" si="211"/>
        <v>0</v>
      </c>
      <c r="CT395">
        <f t="shared" si="211"/>
        <v>0</v>
      </c>
      <c r="CU395">
        <f t="shared" si="211"/>
        <v>0</v>
      </c>
      <c r="CV395">
        <f t="shared" si="211"/>
        <v>0</v>
      </c>
      <c r="CW395">
        <f t="shared" si="211"/>
        <v>0</v>
      </c>
      <c r="CX395">
        <f t="shared" si="211"/>
        <v>0</v>
      </c>
      <c r="CY395">
        <f t="shared" si="211"/>
        <v>0</v>
      </c>
      <c r="CZ395">
        <f t="shared" si="211"/>
        <v>0</v>
      </c>
      <c r="DA395">
        <f t="shared" si="211"/>
        <v>0</v>
      </c>
      <c r="DB395">
        <f t="shared" si="211"/>
        <v>0</v>
      </c>
      <c r="DC395">
        <f t="shared" si="211"/>
        <v>0</v>
      </c>
      <c r="DD395">
        <f t="shared" si="211"/>
        <v>0</v>
      </c>
      <c r="DE395">
        <f t="shared" si="211"/>
        <v>0</v>
      </c>
      <c r="DF395">
        <f t="shared" si="211"/>
        <v>0</v>
      </c>
      <c r="DG395">
        <f t="shared" si="211"/>
        <v>0</v>
      </c>
      <c r="DH395">
        <f t="shared" si="209"/>
        <v>0</v>
      </c>
      <c r="DI395">
        <f t="shared" si="209"/>
        <v>0</v>
      </c>
      <c r="DJ395">
        <f t="shared" si="209"/>
        <v>0</v>
      </c>
      <c r="DK395">
        <f t="shared" si="209"/>
        <v>0</v>
      </c>
      <c r="DL395">
        <f t="shared" si="209"/>
        <v>0</v>
      </c>
      <c r="DM395">
        <f t="shared" si="209"/>
        <v>0</v>
      </c>
      <c r="DN395">
        <f t="shared" si="209"/>
        <v>0</v>
      </c>
      <c r="DO395">
        <f t="shared" si="209"/>
        <v>0</v>
      </c>
      <c r="DP395">
        <f t="shared" si="209"/>
        <v>0</v>
      </c>
      <c r="DQ395">
        <f t="shared" si="209"/>
        <v>0</v>
      </c>
      <c r="DR395">
        <f t="shared" si="209"/>
        <v>0</v>
      </c>
      <c r="DS395">
        <f t="shared" si="209"/>
        <v>0</v>
      </c>
      <c r="DT395">
        <f t="shared" si="209"/>
        <v>0</v>
      </c>
      <c r="DU395">
        <f t="shared" si="209"/>
        <v>0</v>
      </c>
      <c r="DV395">
        <f t="shared" si="209"/>
        <v>0</v>
      </c>
    </row>
    <row r="396" spans="1:126" x14ac:dyDescent="0.3">
      <c r="A396" s="11" t="s">
        <v>272</v>
      </c>
      <c r="B396" s="15" t="e">
        <f>VLOOKUP(Sheet6!A396,Phase1IDs!A294:I1113,8,0)</f>
        <v>#N/A</v>
      </c>
      <c r="C396" t="e">
        <f t="shared" si="214"/>
        <v>#N/A</v>
      </c>
      <c r="D396" t="e">
        <f t="shared" si="214"/>
        <v>#N/A</v>
      </c>
      <c r="E396" t="e">
        <f t="shared" si="214"/>
        <v>#N/A</v>
      </c>
      <c r="F396" t="e">
        <f t="shared" si="214"/>
        <v>#N/A</v>
      </c>
      <c r="G396" t="e">
        <f t="shared" si="214"/>
        <v>#N/A</v>
      </c>
      <c r="H396" t="e">
        <f t="shared" si="214"/>
        <v>#N/A</v>
      </c>
      <c r="I396" t="e">
        <f t="shared" si="214"/>
        <v>#N/A</v>
      </c>
      <c r="J396" t="e">
        <f t="shared" si="214"/>
        <v>#N/A</v>
      </c>
      <c r="K396" t="e">
        <f t="shared" si="214"/>
        <v>#N/A</v>
      </c>
      <c r="L396" t="e">
        <f t="shared" si="214"/>
        <v>#N/A</v>
      </c>
      <c r="M396" t="e">
        <f t="shared" si="214"/>
        <v>#N/A</v>
      </c>
      <c r="N396" t="e">
        <f t="shared" si="214"/>
        <v>#N/A</v>
      </c>
      <c r="O396" t="e">
        <f t="shared" si="214"/>
        <v>#N/A</v>
      </c>
      <c r="P396" t="e">
        <f t="shared" si="214"/>
        <v>#N/A</v>
      </c>
      <c r="Q396" t="e">
        <f t="shared" si="214"/>
        <v>#N/A</v>
      </c>
      <c r="R396" t="e">
        <f t="shared" si="214"/>
        <v>#N/A</v>
      </c>
      <c r="S396" t="e">
        <f t="shared" si="213"/>
        <v>#N/A</v>
      </c>
      <c r="T396" t="e">
        <f t="shared" si="213"/>
        <v>#N/A</v>
      </c>
      <c r="U396" t="e">
        <f t="shared" si="213"/>
        <v>#N/A</v>
      </c>
      <c r="V396" t="e">
        <f t="shared" si="213"/>
        <v>#N/A</v>
      </c>
      <c r="W396" t="e">
        <f t="shared" si="213"/>
        <v>#N/A</v>
      </c>
      <c r="X396" t="e">
        <f t="shared" si="213"/>
        <v>#N/A</v>
      </c>
      <c r="Y396" t="e">
        <f t="shared" si="213"/>
        <v>#N/A</v>
      </c>
      <c r="Z396" t="e">
        <f t="shared" si="213"/>
        <v>#N/A</v>
      </c>
      <c r="AA396" t="e">
        <f t="shared" si="213"/>
        <v>#N/A</v>
      </c>
      <c r="AB396" t="e">
        <f t="shared" si="213"/>
        <v>#N/A</v>
      </c>
      <c r="AC396" t="e">
        <f t="shared" si="213"/>
        <v>#N/A</v>
      </c>
      <c r="AD396" t="e">
        <f t="shared" si="213"/>
        <v>#N/A</v>
      </c>
      <c r="AE396" t="e">
        <f t="shared" si="213"/>
        <v>#N/A</v>
      </c>
      <c r="AF396" t="e">
        <f t="shared" si="213"/>
        <v>#N/A</v>
      </c>
      <c r="AG396" t="e">
        <f t="shared" si="213"/>
        <v>#N/A</v>
      </c>
      <c r="AH396" t="e">
        <f t="shared" si="208"/>
        <v>#N/A</v>
      </c>
      <c r="AI396" t="e">
        <f t="shared" si="208"/>
        <v>#N/A</v>
      </c>
      <c r="AJ396" t="e">
        <f t="shared" si="208"/>
        <v>#N/A</v>
      </c>
      <c r="AK396" t="e">
        <f t="shared" si="208"/>
        <v>#N/A</v>
      </c>
      <c r="AL396" t="e">
        <f t="shared" si="208"/>
        <v>#N/A</v>
      </c>
      <c r="AM396" t="e">
        <f t="shared" si="208"/>
        <v>#N/A</v>
      </c>
      <c r="AN396" t="e">
        <f t="shared" si="208"/>
        <v>#N/A</v>
      </c>
      <c r="AO396" t="e">
        <f t="shared" si="208"/>
        <v>#N/A</v>
      </c>
      <c r="AP396" t="e">
        <f t="shared" si="208"/>
        <v>#N/A</v>
      </c>
      <c r="AQ396" t="e">
        <f t="shared" si="208"/>
        <v>#N/A</v>
      </c>
      <c r="AR396" t="e">
        <f t="shared" si="208"/>
        <v>#N/A</v>
      </c>
      <c r="AS396" t="e">
        <f t="shared" si="208"/>
        <v>#N/A</v>
      </c>
      <c r="AT396" t="e">
        <f t="shared" si="208"/>
        <v>#N/A</v>
      </c>
      <c r="AU396" t="e">
        <f t="shared" si="208"/>
        <v>#N/A</v>
      </c>
      <c r="AV396" t="e">
        <f t="shared" si="208"/>
        <v>#N/A</v>
      </c>
      <c r="AW396" t="e">
        <f t="shared" si="208"/>
        <v>#N/A</v>
      </c>
      <c r="AX396" t="e">
        <f t="shared" si="207"/>
        <v>#N/A</v>
      </c>
      <c r="AY396" t="e">
        <f t="shared" si="207"/>
        <v>#N/A</v>
      </c>
      <c r="AZ396" t="e">
        <f t="shared" si="207"/>
        <v>#N/A</v>
      </c>
      <c r="BA396" t="e">
        <f t="shared" si="207"/>
        <v>#N/A</v>
      </c>
      <c r="BB396" t="e">
        <f t="shared" si="207"/>
        <v>#N/A</v>
      </c>
      <c r="BC396" t="e">
        <f t="shared" si="207"/>
        <v>#N/A</v>
      </c>
      <c r="BD396" t="e">
        <f t="shared" si="207"/>
        <v>#N/A</v>
      </c>
      <c r="BE396" t="e">
        <f t="shared" si="207"/>
        <v>#N/A</v>
      </c>
      <c r="BF396" t="e">
        <f t="shared" si="207"/>
        <v>#N/A</v>
      </c>
      <c r="BG396" t="e">
        <f t="shared" si="207"/>
        <v>#N/A</v>
      </c>
      <c r="BH396" t="e">
        <f t="shared" si="207"/>
        <v>#N/A</v>
      </c>
      <c r="BI396" t="e">
        <f t="shared" si="207"/>
        <v>#N/A</v>
      </c>
      <c r="BJ396" t="e">
        <f t="shared" si="207"/>
        <v>#N/A</v>
      </c>
      <c r="BK396" t="e">
        <f t="shared" si="207"/>
        <v>#N/A</v>
      </c>
      <c r="BL396" t="e">
        <f t="shared" si="207"/>
        <v>#N/A</v>
      </c>
      <c r="BM396" t="e">
        <f t="shared" si="212"/>
        <v>#N/A</v>
      </c>
      <c r="BN396" t="e">
        <f t="shared" si="212"/>
        <v>#N/A</v>
      </c>
      <c r="BO396" t="e">
        <f t="shared" si="212"/>
        <v>#N/A</v>
      </c>
      <c r="BP396" t="e">
        <f t="shared" si="212"/>
        <v>#N/A</v>
      </c>
      <c r="BQ396" t="e">
        <f t="shared" si="212"/>
        <v>#N/A</v>
      </c>
      <c r="BR396" t="e">
        <f t="shared" si="212"/>
        <v>#N/A</v>
      </c>
      <c r="BS396" t="e">
        <f t="shared" si="212"/>
        <v>#N/A</v>
      </c>
      <c r="BT396" t="e">
        <f t="shared" si="212"/>
        <v>#N/A</v>
      </c>
      <c r="BU396" t="e">
        <f t="shared" si="212"/>
        <v>#N/A</v>
      </c>
      <c r="BV396" t="e">
        <f t="shared" si="212"/>
        <v>#N/A</v>
      </c>
      <c r="BW396" t="e">
        <f t="shared" si="212"/>
        <v>#N/A</v>
      </c>
      <c r="BX396" t="e">
        <f t="shared" si="212"/>
        <v>#N/A</v>
      </c>
      <c r="BY396" t="e">
        <f t="shared" si="212"/>
        <v>#N/A</v>
      </c>
      <c r="BZ396" t="e">
        <f t="shared" si="212"/>
        <v>#N/A</v>
      </c>
      <c r="CA396" t="e">
        <f t="shared" si="212"/>
        <v>#N/A</v>
      </c>
      <c r="CB396" t="e">
        <f t="shared" si="212"/>
        <v>#N/A</v>
      </c>
      <c r="CC396" t="e">
        <f t="shared" si="210"/>
        <v>#N/A</v>
      </c>
      <c r="CD396" t="e">
        <f t="shared" si="210"/>
        <v>#N/A</v>
      </c>
      <c r="CE396" t="e">
        <f t="shared" si="210"/>
        <v>#N/A</v>
      </c>
      <c r="CF396" t="e">
        <f t="shared" si="210"/>
        <v>#N/A</v>
      </c>
      <c r="CG396" t="e">
        <f t="shared" si="210"/>
        <v>#N/A</v>
      </c>
      <c r="CH396" t="e">
        <f t="shared" si="210"/>
        <v>#N/A</v>
      </c>
      <c r="CI396" t="e">
        <f t="shared" si="210"/>
        <v>#N/A</v>
      </c>
      <c r="CJ396" t="e">
        <f t="shared" si="210"/>
        <v>#N/A</v>
      </c>
      <c r="CK396" t="e">
        <f t="shared" si="210"/>
        <v>#N/A</v>
      </c>
      <c r="CL396" t="e">
        <f t="shared" si="210"/>
        <v>#N/A</v>
      </c>
      <c r="CM396" t="e">
        <f t="shared" si="210"/>
        <v>#N/A</v>
      </c>
      <c r="CN396" t="e">
        <f t="shared" si="210"/>
        <v>#N/A</v>
      </c>
      <c r="CO396" t="e">
        <f t="shared" si="210"/>
        <v>#N/A</v>
      </c>
      <c r="CP396" t="e">
        <f t="shared" si="210"/>
        <v>#N/A</v>
      </c>
      <c r="CQ396" t="e">
        <f t="shared" si="210"/>
        <v>#N/A</v>
      </c>
      <c r="CR396" t="e">
        <f t="shared" si="211"/>
        <v>#N/A</v>
      </c>
      <c r="CS396" t="e">
        <f t="shared" si="211"/>
        <v>#N/A</v>
      </c>
      <c r="CT396" t="e">
        <f t="shared" si="211"/>
        <v>#N/A</v>
      </c>
      <c r="CU396" t="e">
        <f t="shared" si="211"/>
        <v>#N/A</v>
      </c>
      <c r="CV396" t="e">
        <f t="shared" si="211"/>
        <v>#N/A</v>
      </c>
      <c r="CW396" t="e">
        <f t="shared" si="211"/>
        <v>#N/A</v>
      </c>
      <c r="CX396" t="e">
        <f t="shared" si="211"/>
        <v>#N/A</v>
      </c>
      <c r="CY396" t="e">
        <f t="shared" si="211"/>
        <v>#N/A</v>
      </c>
      <c r="CZ396" t="e">
        <f t="shared" si="211"/>
        <v>#N/A</v>
      </c>
      <c r="DA396" t="e">
        <f t="shared" si="211"/>
        <v>#N/A</v>
      </c>
      <c r="DB396" t="e">
        <f t="shared" si="211"/>
        <v>#N/A</v>
      </c>
      <c r="DC396" t="e">
        <f t="shared" si="211"/>
        <v>#N/A</v>
      </c>
      <c r="DD396" t="e">
        <f t="shared" si="211"/>
        <v>#N/A</v>
      </c>
      <c r="DE396" t="e">
        <f t="shared" si="211"/>
        <v>#N/A</v>
      </c>
      <c r="DF396" t="e">
        <f t="shared" si="211"/>
        <v>#N/A</v>
      </c>
      <c r="DG396" t="e">
        <f t="shared" si="211"/>
        <v>#N/A</v>
      </c>
      <c r="DH396" t="e">
        <f t="shared" si="209"/>
        <v>#N/A</v>
      </c>
      <c r="DI396" t="e">
        <f t="shared" si="209"/>
        <v>#N/A</v>
      </c>
      <c r="DJ396" t="e">
        <f t="shared" si="209"/>
        <v>#N/A</v>
      </c>
      <c r="DK396" t="e">
        <f t="shared" si="209"/>
        <v>#N/A</v>
      </c>
      <c r="DL396" t="e">
        <f t="shared" si="209"/>
        <v>#N/A</v>
      </c>
      <c r="DM396" t="e">
        <f t="shared" si="209"/>
        <v>#N/A</v>
      </c>
      <c r="DN396" t="e">
        <f t="shared" si="209"/>
        <v>#N/A</v>
      </c>
      <c r="DO396" t="e">
        <f t="shared" si="209"/>
        <v>#N/A</v>
      </c>
      <c r="DP396" t="e">
        <f t="shared" si="209"/>
        <v>#N/A</v>
      </c>
      <c r="DQ396" t="e">
        <f t="shared" si="209"/>
        <v>#N/A</v>
      </c>
      <c r="DR396" t="e">
        <f t="shared" si="209"/>
        <v>#N/A</v>
      </c>
      <c r="DS396" t="e">
        <f t="shared" si="209"/>
        <v>#N/A</v>
      </c>
      <c r="DT396" t="e">
        <f t="shared" si="209"/>
        <v>#N/A</v>
      </c>
      <c r="DU396" t="e">
        <f t="shared" si="209"/>
        <v>#N/A</v>
      </c>
      <c r="DV396" t="e">
        <f t="shared" si="209"/>
        <v>#N/A</v>
      </c>
    </row>
    <row r="397" spans="1:126" x14ac:dyDescent="0.3">
      <c r="A397" s="13" t="s">
        <v>1317</v>
      </c>
      <c r="B397" s="15" t="str">
        <f>VLOOKUP(Sheet6!A397,Phase1IDs!A295:I1114,8,0)</f>
        <v>T1203?</v>
      </c>
      <c r="C397">
        <f t="shared" si="214"/>
        <v>0</v>
      </c>
      <c r="D397">
        <f t="shared" si="214"/>
        <v>0</v>
      </c>
      <c r="E397">
        <f t="shared" si="214"/>
        <v>0</v>
      </c>
      <c r="F397">
        <f t="shared" si="214"/>
        <v>0</v>
      </c>
      <c r="G397">
        <f t="shared" si="214"/>
        <v>0</v>
      </c>
      <c r="H397">
        <f t="shared" si="214"/>
        <v>0</v>
      </c>
      <c r="I397">
        <f t="shared" si="214"/>
        <v>0</v>
      </c>
      <c r="J397">
        <f t="shared" si="214"/>
        <v>0</v>
      </c>
      <c r="K397">
        <f t="shared" si="214"/>
        <v>0</v>
      </c>
      <c r="L397">
        <f t="shared" si="214"/>
        <v>0</v>
      </c>
      <c r="M397">
        <f t="shared" si="214"/>
        <v>0</v>
      </c>
      <c r="N397">
        <f t="shared" si="214"/>
        <v>0</v>
      </c>
      <c r="O397">
        <f t="shared" si="214"/>
        <v>0</v>
      </c>
      <c r="P397">
        <f t="shared" si="214"/>
        <v>0</v>
      </c>
      <c r="Q397">
        <f t="shared" si="214"/>
        <v>0</v>
      </c>
      <c r="R397">
        <f t="shared" si="214"/>
        <v>0</v>
      </c>
      <c r="S397">
        <f t="shared" si="213"/>
        <v>0</v>
      </c>
      <c r="T397">
        <f t="shared" si="213"/>
        <v>0</v>
      </c>
      <c r="U397">
        <f t="shared" si="213"/>
        <v>0</v>
      </c>
      <c r="V397">
        <f t="shared" si="213"/>
        <v>0</v>
      </c>
      <c r="W397">
        <f t="shared" si="213"/>
        <v>0</v>
      </c>
      <c r="X397">
        <f t="shared" si="213"/>
        <v>0</v>
      </c>
      <c r="Y397">
        <f t="shared" si="213"/>
        <v>0</v>
      </c>
      <c r="Z397">
        <f t="shared" si="213"/>
        <v>0</v>
      </c>
      <c r="AA397">
        <f t="shared" si="213"/>
        <v>0</v>
      </c>
      <c r="AB397">
        <f t="shared" si="213"/>
        <v>0</v>
      </c>
      <c r="AC397">
        <f t="shared" si="213"/>
        <v>0</v>
      </c>
      <c r="AD397">
        <f t="shared" si="213"/>
        <v>0</v>
      </c>
      <c r="AE397">
        <f t="shared" si="213"/>
        <v>0</v>
      </c>
      <c r="AF397">
        <f t="shared" si="213"/>
        <v>0</v>
      </c>
      <c r="AG397">
        <f t="shared" si="213"/>
        <v>0</v>
      </c>
      <c r="AH397">
        <f t="shared" si="208"/>
        <v>0</v>
      </c>
      <c r="AI397">
        <f t="shared" si="208"/>
        <v>0</v>
      </c>
      <c r="AJ397">
        <f t="shared" si="208"/>
        <v>0</v>
      </c>
      <c r="AK397">
        <f t="shared" si="208"/>
        <v>0</v>
      </c>
      <c r="AL397">
        <f t="shared" si="208"/>
        <v>0</v>
      </c>
      <c r="AM397">
        <f t="shared" si="208"/>
        <v>0</v>
      </c>
      <c r="AN397">
        <f t="shared" si="208"/>
        <v>0</v>
      </c>
      <c r="AO397">
        <f t="shared" si="208"/>
        <v>0</v>
      </c>
      <c r="AP397">
        <f t="shared" si="208"/>
        <v>0</v>
      </c>
      <c r="AQ397">
        <f t="shared" si="208"/>
        <v>0</v>
      </c>
      <c r="AR397">
        <f t="shared" si="208"/>
        <v>0</v>
      </c>
      <c r="AS397">
        <f t="shared" si="208"/>
        <v>1</v>
      </c>
      <c r="AT397">
        <f t="shared" si="208"/>
        <v>0</v>
      </c>
      <c r="AU397">
        <f t="shared" si="208"/>
        <v>0</v>
      </c>
      <c r="AV397">
        <f t="shared" si="208"/>
        <v>0</v>
      </c>
      <c r="AW397">
        <f t="shared" ref="AW397:BL412" si="215">IF($B397=0,0,COUNTIFS($B397,"*"&amp;AW$1&amp;"*"))</f>
        <v>0</v>
      </c>
      <c r="AX397">
        <f t="shared" si="215"/>
        <v>0</v>
      </c>
      <c r="AY397">
        <f t="shared" si="215"/>
        <v>0</v>
      </c>
      <c r="AZ397">
        <f t="shared" si="215"/>
        <v>0</v>
      </c>
      <c r="BA397">
        <f t="shared" si="215"/>
        <v>0</v>
      </c>
      <c r="BB397">
        <f t="shared" si="215"/>
        <v>0</v>
      </c>
      <c r="BC397">
        <f t="shared" si="215"/>
        <v>0</v>
      </c>
      <c r="BD397">
        <f t="shared" si="215"/>
        <v>0</v>
      </c>
      <c r="BE397">
        <f t="shared" si="215"/>
        <v>0</v>
      </c>
      <c r="BF397">
        <f t="shared" si="215"/>
        <v>0</v>
      </c>
      <c r="BG397">
        <f t="shared" si="215"/>
        <v>0</v>
      </c>
      <c r="BH397">
        <f t="shared" si="215"/>
        <v>0</v>
      </c>
      <c r="BI397">
        <f t="shared" si="215"/>
        <v>0</v>
      </c>
      <c r="BJ397">
        <f t="shared" si="215"/>
        <v>0</v>
      </c>
      <c r="BK397">
        <f t="shared" si="215"/>
        <v>0</v>
      </c>
      <c r="BL397">
        <f t="shared" si="215"/>
        <v>0</v>
      </c>
      <c r="BM397">
        <f t="shared" si="212"/>
        <v>0</v>
      </c>
      <c r="BN397">
        <f t="shared" si="212"/>
        <v>0</v>
      </c>
      <c r="BO397">
        <f t="shared" si="212"/>
        <v>0</v>
      </c>
      <c r="BP397">
        <f t="shared" si="212"/>
        <v>0</v>
      </c>
      <c r="BQ397">
        <f t="shared" si="212"/>
        <v>0</v>
      </c>
      <c r="BR397">
        <f t="shared" si="212"/>
        <v>0</v>
      </c>
      <c r="BS397">
        <f t="shared" si="212"/>
        <v>0</v>
      </c>
      <c r="BT397">
        <f t="shared" si="212"/>
        <v>0</v>
      </c>
      <c r="BU397">
        <f t="shared" si="212"/>
        <v>0</v>
      </c>
      <c r="BV397">
        <f t="shared" si="212"/>
        <v>0</v>
      </c>
      <c r="BW397">
        <f t="shared" si="212"/>
        <v>0</v>
      </c>
      <c r="BX397">
        <f t="shared" si="212"/>
        <v>0</v>
      </c>
      <c r="BY397">
        <f t="shared" si="212"/>
        <v>0</v>
      </c>
      <c r="BZ397">
        <f t="shared" si="212"/>
        <v>0</v>
      </c>
      <c r="CA397">
        <f t="shared" si="212"/>
        <v>0</v>
      </c>
      <c r="CB397">
        <f t="shared" si="212"/>
        <v>0</v>
      </c>
      <c r="CC397">
        <f t="shared" si="210"/>
        <v>0</v>
      </c>
      <c r="CD397">
        <f t="shared" si="210"/>
        <v>0</v>
      </c>
      <c r="CE397">
        <f t="shared" si="210"/>
        <v>0</v>
      </c>
      <c r="CF397">
        <f t="shared" si="210"/>
        <v>0</v>
      </c>
      <c r="CG397">
        <f t="shared" si="210"/>
        <v>0</v>
      </c>
      <c r="CH397">
        <f t="shared" si="210"/>
        <v>0</v>
      </c>
      <c r="CI397">
        <f t="shared" si="210"/>
        <v>0</v>
      </c>
      <c r="CJ397">
        <f t="shared" si="210"/>
        <v>0</v>
      </c>
      <c r="CK397">
        <f t="shared" si="210"/>
        <v>0</v>
      </c>
      <c r="CL397">
        <f t="shared" si="210"/>
        <v>0</v>
      </c>
      <c r="CM397">
        <f t="shared" si="210"/>
        <v>0</v>
      </c>
      <c r="CN397">
        <f t="shared" si="210"/>
        <v>0</v>
      </c>
      <c r="CO397">
        <f t="shared" si="210"/>
        <v>0</v>
      </c>
      <c r="CP397">
        <f t="shared" si="210"/>
        <v>0</v>
      </c>
      <c r="CQ397">
        <f t="shared" si="210"/>
        <v>0</v>
      </c>
      <c r="CR397">
        <f t="shared" si="211"/>
        <v>0</v>
      </c>
      <c r="CS397">
        <f t="shared" si="211"/>
        <v>0</v>
      </c>
      <c r="CT397">
        <f t="shared" si="211"/>
        <v>0</v>
      </c>
      <c r="CU397">
        <f t="shared" si="211"/>
        <v>0</v>
      </c>
      <c r="CV397">
        <f t="shared" si="211"/>
        <v>0</v>
      </c>
      <c r="CW397">
        <f t="shared" si="211"/>
        <v>0</v>
      </c>
      <c r="CX397">
        <f t="shared" si="211"/>
        <v>0</v>
      </c>
      <c r="CY397">
        <f t="shared" si="211"/>
        <v>0</v>
      </c>
      <c r="CZ397">
        <f t="shared" si="211"/>
        <v>0</v>
      </c>
      <c r="DA397">
        <f t="shared" si="211"/>
        <v>0</v>
      </c>
      <c r="DB397">
        <f t="shared" si="211"/>
        <v>0</v>
      </c>
      <c r="DC397">
        <f t="shared" si="211"/>
        <v>0</v>
      </c>
      <c r="DD397">
        <f t="shared" si="211"/>
        <v>0</v>
      </c>
      <c r="DE397">
        <f t="shared" si="211"/>
        <v>0</v>
      </c>
      <c r="DF397">
        <f t="shared" si="211"/>
        <v>0</v>
      </c>
      <c r="DG397">
        <f t="shared" si="211"/>
        <v>0</v>
      </c>
      <c r="DH397">
        <f t="shared" si="209"/>
        <v>0</v>
      </c>
      <c r="DI397">
        <f t="shared" si="209"/>
        <v>0</v>
      </c>
      <c r="DJ397">
        <f t="shared" si="209"/>
        <v>0</v>
      </c>
      <c r="DK397">
        <f t="shared" si="209"/>
        <v>0</v>
      </c>
      <c r="DL397">
        <f t="shared" si="209"/>
        <v>0</v>
      </c>
      <c r="DM397">
        <f t="shared" si="209"/>
        <v>0</v>
      </c>
      <c r="DN397">
        <f t="shared" si="209"/>
        <v>0</v>
      </c>
      <c r="DO397">
        <f t="shared" si="209"/>
        <v>0</v>
      </c>
      <c r="DP397">
        <f t="shared" si="209"/>
        <v>0</v>
      </c>
      <c r="DQ397">
        <f t="shared" si="209"/>
        <v>0</v>
      </c>
      <c r="DR397">
        <f t="shared" si="209"/>
        <v>0</v>
      </c>
      <c r="DS397">
        <f t="shared" si="209"/>
        <v>0</v>
      </c>
      <c r="DT397">
        <f t="shared" si="209"/>
        <v>0</v>
      </c>
      <c r="DU397">
        <f t="shared" si="209"/>
        <v>0</v>
      </c>
      <c r="DV397">
        <f t="shared" si="209"/>
        <v>0</v>
      </c>
    </row>
    <row r="398" spans="1:126" x14ac:dyDescent="0.3">
      <c r="A398" s="11" t="s">
        <v>1710</v>
      </c>
      <c r="B398" s="15" t="str">
        <f>VLOOKUP(Sheet6!A398,Phase1IDs!A296:I1115,8,0)</f>
        <v>T1574/001</v>
      </c>
      <c r="C398">
        <f t="shared" si="214"/>
        <v>0</v>
      </c>
      <c r="D398">
        <f t="shared" si="214"/>
        <v>0</v>
      </c>
      <c r="E398">
        <f t="shared" si="214"/>
        <v>0</v>
      </c>
      <c r="F398">
        <f t="shared" si="214"/>
        <v>0</v>
      </c>
      <c r="G398">
        <f t="shared" si="214"/>
        <v>0</v>
      </c>
      <c r="H398">
        <f t="shared" si="214"/>
        <v>0</v>
      </c>
      <c r="I398">
        <f t="shared" si="214"/>
        <v>0</v>
      </c>
      <c r="J398">
        <f t="shared" si="214"/>
        <v>0</v>
      </c>
      <c r="K398">
        <f t="shared" si="214"/>
        <v>0</v>
      </c>
      <c r="L398">
        <f t="shared" si="214"/>
        <v>0</v>
      </c>
      <c r="M398">
        <f t="shared" si="214"/>
        <v>0</v>
      </c>
      <c r="N398">
        <f t="shared" si="214"/>
        <v>0</v>
      </c>
      <c r="O398">
        <f t="shared" si="214"/>
        <v>0</v>
      </c>
      <c r="P398">
        <f t="shared" si="214"/>
        <v>0</v>
      </c>
      <c r="Q398">
        <f t="shared" si="214"/>
        <v>0</v>
      </c>
      <c r="R398">
        <f t="shared" si="214"/>
        <v>0</v>
      </c>
      <c r="S398">
        <f t="shared" si="213"/>
        <v>0</v>
      </c>
      <c r="T398">
        <f t="shared" si="213"/>
        <v>0</v>
      </c>
      <c r="U398">
        <f t="shared" si="213"/>
        <v>0</v>
      </c>
      <c r="V398">
        <f t="shared" si="213"/>
        <v>0</v>
      </c>
      <c r="W398">
        <f t="shared" si="213"/>
        <v>0</v>
      </c>
      <c r="X398">
        <f t="shared" si="213"/>
        <v>0</v>
      </c>
      <c r="Y398">
        <f t="shared" si="213"/>
        <v>0</v>
      </c>
      <c r="Z398">
        <f t="shared" si="213"/>
        <v>0</v>
      </c>
      <c r="AA398">
        <f t="shared" si="213"/>
        <v>0</v>
      </c>
      <c r="AB398">
        <f t="shared" si="213"/>
        <v>0</v>
      </c>
      <c r="AC398">
        <f t="shared" si="213"/>
        <v>0</v>
      </c>
      <c r="AD398">
        <f t="shared" si="213"/>
        <v>0</v>
      </c>
      <c r="AE398">
        <f t="shared" si="213"/>
        <v>0</v>
      </c>
      <c r="AF398">
        <f t="shared" si="213"/>
        <v>0</v>
      </c>
      <c r="AG398">
        <f t="shared" si="213"/>
        <v>0</v>
      </c>
      <c r="AH398">
        <f t="shared" ref="AH398:AW413" si="216">IF($B398=0,0,COUNTIFS($B398,"*"&amp;AH$1&amp;"*"))</f>
        <v>0</v>
      </c>
      <c r="AI398">
        <f t="shared" si="216"/>
        <v>0</v>
      </c>
      <c r="AJ398">
        <f t="shared" si="216"/>
        <v>0</v>
      </c>
      <c r="AK398">
        <f t="shared" si="216"/>
        <v>0</v>
      </c>
      <c r="AL398">
        <f t="shared" si="216"/>
        <v>0</v>
      </c>
      <c r="AM398">
        <f t="shared" si="216"/>
        <v>0</v>
      </c>
      <c r="AN398">
        <f t="shared" si="216"/>
        <v>0</v>
      </c>
      <c r="AO398">
        <f t="shared" si="216"/>
        <v>0</v>
      </c>
      <c r="AP398">
        <f t="shared" si="216"/>
        <v>0</v>
      </c>
      <c r="AQ398">
        <f t="shared" si="216"/>
        <v>0</v>
      </c>
      <c r="AR398">
        <f t="shared" si="216"/>
        <v>0</v>
      </c>
      <c r="AS398">
        <f t="shared" si="216"/>
        <v>0</v>
      </c>
      <c r="AT398">
        <f t="shared" si="216"/>
        <v>0</v>
      </c>
      <c r="AU398">
        <f t="shared" si="216"/>
        <v>0</v>
      </c>
      <c r="AV398">
        <f t="shared" si="216"/>
        <v>0</v>
      </c>
      <c r="AW398">
        <f t="shared" si="216"/>
        <v>0</v>
      </c>
      <c r="AX398">
        <f t="shared" si="215"/>
        <v>0</v>
      </c>
      <c r="AY398">
        <f t="shared" si="215"/>
        <v>0</v>
      </c>
      <c r="AZ398">
        <f t="shared" si="215"/>
        <v>0</v>
      </c>
      <c r="BA398">
        <f t="shared" si="215"/>
        <v>0</v>
      </c>
      <c r="BB398">
        <f t="shared" si="215"/>
        <v>0</v>
      </c>
      <c r="BC398">
        <f t="shared" si="215"/>
        <v>0</v>
      </c>
      <c r="BD398">
        <f t="shared" si="215"/>
        <v>0</v>
      </c>
      <c r="BE398">
        <f t="shared" si="215"/>
        <v>0</v>
      </c>
      <c r="BF398">
        <f t="shared" si="215"/>
        <v>0</v>
      </c>
      <c r="BG398">
        <f t="shared" si="215"/>
        <v>0</v>
      </c>
      <c r="BH398">
        <f t="shared" si="215"/>
        <v>0</v>
      </c>
      <c r="BI398">
        <f t="shared" si="215"/>
        <v>0</v>
      </c>
      <c r="BJ398">
        <f t="shared" si="215"/>
        <v>0</v>
      </c>
      <c r="BK398">
        <f t="shared" si="215"/>
        <v>0</v>
      </c>
      <c r="BL398">
        <f t="shared" si="215"/>
        <v>0</v>
      </c>
      <c r="BM398">
        <f t="shared" si="212"/>
        <v>0</v>
      </c>
      <c r="BN398">
        <f t="shared" si="212"/>
        <v>0</v>
      </c>
      <c r="BO398">
        <f t="shared" si="212"/>
        <v>0</v>
      </c>
      <c r="BP398">
        <f t="shared" si="212"/>
        <v>0</v>
      </c>
      <c r="BQ398">
        <f t="shared" si="212"/>
        <v>0</v>
      </c>
      <c r="BR398">
        <f t="shared" si="212"/>
        <v>0</v>
      </c>
      <c r="BS398">
        <f t="shared" si="212"/>
        <v>0</v>
      </c>
      <c r="BT398">
        <f t="shared" si="212"/>
        <v>0</v>
      </c>
      <c r="BU398">
        <f t="shared" si="212"/>
        <v>0</v>
      </c>
      <c r="BV398">
        <f t="shared" si="212"/>
        <v>0</v>
      </c>
      <c r="BW398">
        <f t="shared" si="212"/>
        <v>0</v>
      </c>
      <c r="BX398">
        <f t="shared" si="212"/>
        <v>0</v>
      </c>
      <c r="BY398">
        <f t="shared" si="212"/>
        <v>0</v>
      </c>
      <c r="BZ398">
        <f t="shared" si="212"/>
        <v>0</v>
      </c>
      <c r="CA398">
        <f t="shared" si="212"/>
        <v>0</v>
      </c>
      <c r="CB398">
        <f t="shared" si="212"/>
        <v>0</v>
      </c>
      <c r="CC398">
        <f t="shared" si="210"/>
        <v>0</v>
      </c>
      <c r="CD398">
        <f t="shared" si="210"/>
        <v>0</v>
      </c>
      <c r="CE398">
        <f t="shared" si="210"/>
        <v>0</v>
      </c>
      <c r="CF398">
        <f t="shared" si="210"/>
        <v>0</v>
      </c>
      <c r="CG398">
        <f t="shared" si="210"/>
        <v>0</v>
      </c>
      <c r="CH398">
        <f t="shared" si="210"/>
        <v>0</v>
      </c>
      <c r="CI398">
        <f t="shared" si="210"/>
        <v>0</v>
      </c>
      <c r="CJ398">
        <f t="shared" si="210"/>
        <v>0</v>
      </c>
      <c r="CK398">
        <f t="shared" si="210"/>
        <v>0</v>
      </c>
      <c r="CL398">
        <f t="shared" si="210"/>
        <v>0</v>
      </c>
      <c r="CM398">
        <f t="shared" si="210"/>
        <v>0</v>
      </c>
      <c r="CN398">
        <f t="shared" si="210"/>
        <v>0</v>
      </c>
      <c r="CO398">
        <f t="shared" si="210"/>
        <v>0</v>
      </c>
      <c r="CP398">
        <f t="shared" si="210"/>
        <v>0</v>
      </c>
      <c r="CQ398">
        <f t="shared" si="210"/>
        <v>0</v>
      </c>
      <c r="CR398">
        <f t="shared" si="211"/>
        <v>0</v>
      </c>
      <c r="CS398">
        <f t="shared" si="211"/>
        <v>0</v>
      </c>
      <c r="CT398">
        <f t="shared" si="211"/>
        <v>0</v>
      </c>
      <c r="CU398">
        <f t="shared" si="211"/>
        <v>0</v>
      </c>
      <c r="CV398">
        <f t="shared" si="211"/>
        <v>0</v>
      </c>
      <c r="CW398">
        <f t="shared" si="211"/>
        <v>0</v>
      </c>
      <c r="CX398">
        <f t="shared" si="211"/>
        <v>0</v>
      </c>
      <c r="CY398">
        <f t="shared" si="211"/>
        <v>0</v>
      </c>
      <c r="CZ398">
        <f t="shared" si="211"/>
        <v>0</v>
      </c>
      <c r="DA398">
        <f t="shared" si="211"/>
        <v>0</v>
      </c>
      <c r="DB398">
        <f t="shared" si="211"/>
        <v>0</v>
      </c>
      <c r="DC398">
        <f t="shared" si="211"/>
        <v>0</v>
      </c>
      <c r="DD398">
        <f t="shared" si="211"/>
        <v>1</v>
      </c>
      <c r="DE398">
        <f t="shared" si="211"/>
        <v>1</v>
      </c>
      <c r="DF398">
        <f t="shared" si="211"/>
        <v>0</v>
      </c>
      <c r="DG398">
        <f t="shared" si="211"/>
        <v>0</v>
      </c>
      <c r="DH398">
        <f t="shared" si="209"/>
        <v>0</v>
      </c>
      <c r="DI398">
        <f t="shared" si="209"/>
        <v>0</v>
      </c>
      <c r="DJ398">
        <f t="shared" si="209"/>
        <v>0</v>
      </c>
      <c r="DK398">
        <f t="shared" si="209"/>
        <v>0</v>
      </c>
      <c r="DL398">
        <f t="shared" si="209"/>
        <v>0</v>
      </c>
      <c r="DM398">
        <f t="shared" si="209"/>
        <v>0</v>
      </c>
      <c r="DN398">
        <f t="shared" si="209"/>
        <v>0</v>
      </c>
      <c r="DO398">
        <f t="shared" si="209"/>
        <v>0</v>
      </c>
      <c r="DP398">
        <f t="shared" si="209"/>
        <v>0</v>
      </c>
      <c r="DQ398">
        <f t="shared" si="209"/>
        <v>0</v>
      </c>
      <c r="DR398">
        <f t="shared" si="209"/>
        <v>0</v>
      </c>
      <c r="DS398">
        <f t="shared" si="209"/>
        <v>0</v>
      </c>
      <c r="DT398">
        <f t="shared" si="209"/>
        <v>0</v>
      </c>
      <c r="DU398">
        <f t="shared" si="209"/>
        <v>0</v>
      </c>
      <c r="DV398">
        <f t="shared" si="209"/>
        <v>0</v>
      </c>
    </row>
    <row r="399" spans="1:126" x14ac:dyDescent="0.3">
      <c r="A399" s="13" t="s">
        <v>649</v>
      </c>
      <c r="B399" s="15" t="e">
        <f>VLOOKUP(Sheet6!A399,Phase1IDs!A297:I1116,8,0)</f>
        <v>#N/A</v>
      </c>
      <c r="C399" t="e">
        <f t="shared" si="214"/>
        <v>#N/A</v>
      </c>
      <c r="D399" t="e">
        <f t="shared" si="214"/>
        <v>#N/A</v>
      </c>
      <c r="E399" t="e">
        <f t="shared" si="214"/>
        <v>#N/A</v>
      </c>
      <c r="F399" t="e">
        <f t="shared" si="214"/>
        <v>#N/A</v>
      </c>
      <c r="G399" t="e">
        <f t="shared" si="214"/>
        <v>#N/A</v>
      </c>
      <c r="H399" t="e">
        <f t="shared" si="214"/>
        <v>#N/A</v>
      </c>
      <c r="I399" t="e">
        <f t="shared" si="214"/>
        <v>#N/A</v>
      </c>
      <c r="J399" t="e">
        <f t="shared" si="214"/>
        <v>#N/A</v>
      </c>
      <c r="K399" t="e">
        <f t="shared" si="214"/>
        <v>#N/A</v>
      </c>
      <c r="L399" t="e">
        <f t="shared" si="214"/>
        <v>#N/A</v>
      </c>
      <c r="M399" t="e">
        <f t="shared" si="214"/>
        <v>#N/A</v>
      </c>
      <c r="N399" t="e">
        <f t="shared" si="214"/>
        <v>#N/A</v>
      </c>
      <c r="O399" t="e">
        <f t="shared" si="214"/>
        <v>#N/A</v>
      </c>
      <c r="P399" t="e">
        <f t="shared" si="214"/>
        <v>#N/A</v>
      </c>
      <c r="Q399" t="e">
        <f t="shared" si="214"/>
        <v>#N/A</v>
      </c>
      <c r="R399" t="e">
        <f t="shared" si="214"/>
        <v>#N/A</v>
      </c>
      <c r="S399" t="e">
        <f t="shared" si="213"/>
        <v>#N/A</v>
      </c>
      <c r="T399" t="e">
        <f t="shared" si="213"/>
        <v>#N/A</v>
      </c>
      <c r="U399" t="e">
        <f t="shared" si="213"/>
        <v>#N/A</v>
      </c>
      <c r="V399" t="e">
        <f t="shared" si="213"/>
        <v>#N/A</v>
      </c>
      <c r="W399" t="e">
        <f t="shared" si="213"/>
        <v>#N/A</v>
      </c>
      <c r="X399" t="e">
        <f t="shared" si="213"/>
        <v>#N/A</v>
      </c>
      <c r="Y399" t="e">
        <f t="shared" si="213"/>
        <v>#N/A</v>
      </c>
      <c r="Z399" t="e">
        <f t="shared" si="213"/>
        <v>#N/A</v>
      </c>
      <c r="AA399" t="e">
        <f t="shared" si="213"/>
        <v>#N/A</v>
      </c>
      <c r="AB399" t="e">
        <f t="shared" si="213"/>
        <v>#N/A</v>
      </c>
      <c r="AC399" t="e">
        <f t="shared" si="213"/>
        <v>#N/A</v>
      </c>
      <c r="AD399" t="e">
        <f t="shared" si="213"/>
        <v>#N/A</v>
      </c>
      <c r="AE399" t="e">
        <f t="shared" si="213"/>
        <v>#N/A</v>
      </c>
      <c r="AF399" t="e">
        <f t="shared" si="213"/>
        <v>#N/A</v>
      </c>
      <c r="AG399" t="e">
        <f t="shared" si="213"/>
        <v>#N/A</v>
      </c>
      <c r="AH399" t="e">
        <f t="shared" si="216"/>
        <v>#N/A</v>
      </c>
      <c r="AI399" t="e">
        <f t="shared" si="216"/>
        <v>#N/A</v>
      </c>
      <c r="AJ399" t="e">
        <f t="shared" si="216"/>
        <v>#N/A</v>
      </c>
      <c r="AK399" t="e">
        <f t="shared" si="216"/>
        <v>#N/A</v>
      </c>
      <c r="AL399" t="e">
        <f t="shared" si="216"/>
        <v>#N/A</v>
      </c>
      <c r="AM399" t="e">
        <f t="shared" si="216"/>
        <v>#N/A</v>
      </c>
      <c r="AN399" t="e">
        <f t="shared" si="216"/>
        <v>#N/A</v>
      </c>
      <c r="AO399" t="e">
        <f t="shared" si="216"/>
        <v>#N/A</v>
      </c>
      <c r="AP399" t="e">
        <f t="shared" si="216"/>
        <v>#N/A</v>
      </c>
      <c r="AQ399" t="e">
        <f t="shared" si="216"/>
        <v>#N/A</v>
      </c>
      <c r="AR399" t="e">
        <f t="shared" si="216"/>
        <v>#N/A</v>
      </c>
      <c r="AS399" t="e">
        <f t="shared" si="216"/>
        <v>#N/A</v>
      </c>
      <c r="AT399" t="e">
        <f t="shared" si="216"/>
        <v>#N/A</v>
      </c>
      <c r="AU399" t="e">
        <f t="shared" si="216"/>
        <v>#N/A</v>
      </c>
      <c r="AV399" t="e">
        <f t="shared" si="216"/>
        <v>#N/A</v>
      </c>
      <c r="AW399" t="e">
        <f t="shared" si="216"/>
        <v>#N/A</v>
      </c>
      <c r="AX399" t="e">
        <f t="shared" si="215"/>
        <v>#N/A</v>
      </c>
      <c r="AY399" t="e">
        <f t="shared" si="215"/>
        <v>#N/A</v>
      </c>
      <c r="AZ399" t="e">
        <f t="shared" si="215"/>
        <v>#N/A</v>
      </c>
      <c r="BA399" t="e">
        <f t="shared" si="215"/>
        <v>#N/A</v>
      </c>
      <c r="BB399" t="e">
        <f t="shared" si="215"/>
        <v>#N/A</v>
      </c>
      <c r="BC399" t="e">
        <f t="shared" si="215"/>
        <v>#N/A</v>
      </c>
      <c r="BD399" t="e">
        <f t="shared" si="215"/>
        <v>#N/A</v>
      </c>
      <c r="BE399" t="e">
        <f t="shared" si="215"/>
        <v>#N/A</v>
      </c>
      <c r="BF399" t="e">
        <f t="shared" si="215"/>
        <v>#N/A</v>
      </c>
      <c r="BG399" t="e">
        <f t="shared" si="215"/>
        <v>#N/A</v>
      </c>
      <c r="BH399" t="e">
        <f t="shared" si="215"/>
        <v>#N/A</v>
      </c>
      <c r="BI399" t="e">
        <f t="shared" si="215"/>
        <v>#N/A</v>
      </c>
      <c r="BJ399" t="e">
        <f t="shared" si="215"/>
        <v>#N/A</v>
      </c>
      <c r="BK399" t="e">
        <f t="shared" si="215"/>
        <v>#N/A</v>
      </c>
      <c r="BL399" t="e">
        <f t="shared" si="215"/>
        <v>#N/A</v>
      </c>
      <c r="BM399" t="e">
        <f t="shared" si="212"/>
        <v>#N/A</v>
      </c>
      <c r="BN399" t="e">
        <f t="shared" si="212"/>
        <v>#N/A</v>
      </c>
      <c r="BO399" t="e">
        <f t="shared" si="212"/>
        <v>#N/A</v>
      </c>
      <c r="BP399" t="e">
        <f t="shared" si="212"/>
        <v>#N/A</v>
      </c>
      <c r="BQ399" t="e">
        <f t="shared" si="212"/>
        <v>#N/A</v>
      </c>
      <c r="BR399" t="e">
        <f t="shared" si="212"/>
        <v>#N/A</v>
      </c>
      <c r="BS399" t="e">
        <f t="shared" si="212"/>
        <v>#N/A</v>
      </c>
      <c r="BT399" t="e">
        <f t="shared" si="212"/>
        <v>#N/A</v>
      </c>
      <c r="BU399" t="e">
        <f t="shared" si="212"/>
        <v>#N/A</v>
      </c>
      <c r="BV399" t="e">
        <f t="shared" si="212"/>
        <v>#N/A</v>
      </c>
      <c r="BW399" t="e">
        <f t="shared" si="212"/>
        <v>#N/A</v>
      </c>
      <c r="BX399" t="e">
        <f t="shared" si="212"/>
        <v>#N/A</v>
      </c>
      <c r="BY399" t="e">
        <f t="shared" si="212"/>
        <v>#N/A</v>
      </c>
      <c r="BZ399" t="e">
        <f t="shared" si="212"/>
        <v>#N/A</v>
      </c>
      <c r="CA399" t="e">
        <f t="shared" si="212"/>
        <v>#N/A</v>
      </c>
      <c r="CB399" t="e">
        <f t="shared" si="212"/>
        <v>#N/A</v>
      </c>
      <c r="CC399" t="e">
        <f t="shared" si="210"/>
        <v>#N/A</v>
      </c>
      <c r="CD399" t="e">
        <f t="shared" si="210"/>
        <v>#N/A</v>
      </c>
      <c r="CE399" t="e">
        <f t="shared" si="210"/>
        <v>#N/A</v>
      </c>
      <c r="CF399" t="e">
        <f t="shared" si="210"/>
        <v>#N/A</v>
      </c>
      <c r="CG399" t="e">
        <f t="shared" si="210"/>
        <v>#N/A</v>
      </c>
      <c r="CH399" t="e">
        <f t="shared" si="210"/>
        <v>#N/A</v>
      </c>
      <c r="CI399" t="e">
        <f t="shared" si="210"/>
        <v>#N/A</v>
      </c>
      <c r="CJ399" t="e">
        <f t="shared" si="210"/>
        <v>#N/A</v>
      </c>
      <c r="CK399" t="e">
        <f t="shared" si="210"/>
        <v>#N/A</v>
      </c>
      <c r="CL399" t="e">
        <f t="shared" si="210"/>
        <v>#N/A</v>
      </c>
      <c r="CM399" t="e">
        <f t="shared" si="210"/>
        <v>#N/A</v>
      </c>
      <c r="CN399" t="e">
        <f t="shared" si="210"/>
        <v>#N/A</v>
      </c>
      <c r="CO399" t="e">
        <f t="shared" si="210"/>
        <v>#N/A</v>
      </c>
      <c r="CP399" t="e">
        <f t="shared" si="210"/>
        <v>#N/A</v>
      </c>
      <c r="CQ399" t="e">
        <f t="shared" si="210"/>
        <v>#N/A</v>
      </c>
      <c r="CR399" t="e">
        <f t="shared" si="211"/>
        <v>#N/A</v>
      </c>
      <c r="CS399" t="e">
        <f t="shared" si="211"/>
        <v>#N/A</v>
      </c>
      <c r="CT399" t="e">
        <f t="shared" si="211"/>
        <v>#N/A</v>
      </c>
      <c r="CU399" t="e">
        <f t="shared" si="211"/>
        <v>#N/A</v>
      </c>
      <c r="CV399" t="e">
        <f t="shared" si="211"/>
        <v>#N/A</v>
      </c>
      <c r="CW399" t="e">
        <f t="shared" si="211"/>
        <v>#N/A</v>
      </c>
      <c r="CX399" t="e">
        <f t="shared" si="211"/>
        <v>#N/A</v>
      </c>
      <c r="CY399" t="e">
        <f t="shared" si="211"/>
        <v>#N/A</v>
      </c>
      <c r="CZ399" t="e">
        <f t="shared" si="211"/>
        <v>#N/A</v>
      </c>
      <c r="DA399" t="e">
        <f t="shared" si="211"/>
        <v>#N/A</v>
      </c>
      <c r="DB399" t="e">
        <f t="shared" si="211"/>
        <v>#N/A</v>
      </c>
      <c r="DC399" t="e">
        <f t="shared" si="211"/>
        <v>#N/A</v>
      </c>
      <c r="DD399" t="e">
        <f t="shared" si="211"/>
        <v>#N/A</v>
      </c>
      <c r="DE399" t="e">
        <f t="shared" si="211"/>
        <v>#N/A</v>
      </c>
      <c r="DF399" t="e">
        <f t="shared" si="211"/>
        <v>#N/A</v>
      </c>
      <c r="DG399" t="e">
        <f t="shared" si="211"/>
        <v>#N/A</v>
      </c>
      <c r="DH399" t="e">
        <f t="shared" si="209"/>
        <v>#N/A</v>
      </c>
      <c r="DI399" t="e">
        <f t="shared" si="209"/>
        <v>#N/A</v>
      </c>
      <c r="DJ399" t="e">
        <f t="shared" si="209"/>
        <v>#N/A</v>
      </c>
      <c r="DK399" t="e">
        <f t="shared" si="209"/>
        <v>#N/A</v>
      </c>
      <c r="DL399" t="e">
        <f t="shared" si="209"/>
        <v>#N/A</v>
      </c>
      <c r="DM399" t="e">
        <f t="shared" si="209"/>
        <v>#N/A</v>
      </c>
      <c r="DN399" t="e">
        <f t="shared" si="209"/>
        <v>#N/A</v>
      </c>
      <c r="DO399" t="e">
        <f t="shared" si="209"/>
        <v>#N/A</v>
      </c>
      <c r="DP399" t="e">
        <f t="shared" si="209"/>
        <v>#N/A</v>
      </c>
      <c r="DQ399" t="e">
        <f t="shared" si="209"/>
        <v>#N/A</v>
      </c>
      <c r="DR399" t="e">
        <f t="shared" si="209"/>
        <v>#N/A</v>
      </c>
      <c r="DS399" t="e">
        <f t="shared" si="209"/>
        <v>#N/A</v>
      </c>
      <c r="DT399" t="e">
        <f t="shared" si="209"/>
        <v>#N/A</v>
      </c>
      <c r="DU399" t="e">
        <f t="shared" si="209"/>
        <v>#N/A</v>
      </c>
      <c r="DV399" t="e">
        <f t="shared" si="209"/>
        <v>#N/A</v>
      </c>
    </row>
    <row r="400" spans="1:126" x14ac:dyDescent="0.3">
      <c r="A400" s="11" t="s">
        <v>306</v>
      </c>
      <c r="B400" s="15" t="e">
        <f>VLOOKUP(Sheet6!A400,Phase1IDs!A298:I1117,8,0)</f>
        <v>#N/A</v>
      </c>
      <c r="C400" t="e">
        <f t="shared" si="214"/>
        <v>#N/A</v>
      </c>
      <c r="D400" t="e">
        <f t="shared" si="214"/>
        <v>#N/A</v>
      </c>
      <c r="E400" t="e">
        <f t="shared" si="214"/>
        <v>#N/A</v>
      </c>
      <c r="F400" t="e">
        <f t="shared" si="214"/>
        <v>#N/A</v>
      </c>
      <c r="G400" t="e">
        <f t="shared" si="214"/>
        <v>#N/A</v>
      </c>
      <c r="H400" t="e">
        <f t="shared" si="214"/>
        <v>#N/A</v>
      </c>
      <c r="I400" t="e">
        <f t="shared" si="214"/>
        <v>#N/A</v>
      </c>
      <c r="J400" t="e">
        <f t="shared" si="214"/>
        <v>#N/A</v>
      </c>
      <c r="K400" t="e">
        <f t="shared" si="214"/>
        <v>#N/A</v>
      </c>
      <c r="L400" t="e">
        <f t="shared" si="214"/>
        <v>#N/A</v>
      </c>
      <c r="M400" t="e">
        <f t="shared" si="214"/>
        <v>#N/A</v>
      </c>
      <c r="N400" t="e">
        <f t="shared" si="214"/>
        <v>#N/A</v>
      </c>
      <c r="O400" t="e">
        <f t="shared" si="214"/>
        <v>#N/A</v>
      </c>
      <c r="P400" t="e">
        <f t="shared" si="214"/>
        <v>#N/A</v>
      </c>
      <c r="Q400" t="e">
        <f t="shared" si="214"/>
        <v>#N/A</v>
      </c>
      <c r="R400" t="e">
        <f t="shared" si="214"/>
        <v>#N/A</v>
      </c>
      <c r="S400" t="e">
        <f t="shared" si="213"/>
        <v>#N/A</v>
      </c>
      <c r="T400" t="e">
        <f t="shared" si="213"/>
        <v>#N/A</v>
      </c>
      <c r="U400" t="e">
        <f t="shared" si="213"/>
        <v>#N/A</v>
      </c>
      <c r="V400" t="e">
        <f t="shared" si="213"/>
        <v>#N/A</v>
      </c>
      <c r="W400" t="e">
        <f t="shared" si="213"/>
        <v>#N/A</v>
      </c>
      <c r="X400" t="e">
        <f t="shared" si="213"/>
        <v>#N/A</v>
      </c>
      <c r="Y400" t="e">
        <f t="shared" si="213"/>
        <v>#N/A</v>
      </c>
      <c r="Z400" t="e">
        <f t="shared" si="213"/>
        <v>#N/A</v>
      </c>
      <c r="AA400" t="e">
        <f t="shared" si="213"/>
        <v>#N/A</v>
      </c>
      <c r="AB400" t="e">
        <f t="shared" si="213"/>
        <v>#N/A</v>
      </c>
      <c r="AC400" t="e">
        <f t="shared" si="213"/>
        <v>#N/A</v>
      </c>
      <c r="AD400" t="e">
        <f t="shared" si="213"/>
        <v>#N/A</v>
      </c>
      <c r="AE400" t="e">
        <f t="shared" si="213"/>
        <v>#N/A</v>
      </c>
      <c r="AF400" t="e">
        <f t="shared" si="213"/>
        <v>#N/A</v>
      </c>
      <c r="AG400" t="e">
        <f t="shared" si="213"/>
        <v>#N/A</v>
      </c>
      <c r="AH400" t="e">
        <f t="shared" si="216"/>
        <v>#N/A</v>
      </c>
      <c r="AI400" t="e">
        <f t="shared" si="216"/>
        <v>#N/A</v>
      </c>
      <c r="AJ400" t="e">
        <f t="shared" si="216"/>
        <v>#N/A</v>
      </c>
      <c r="AK400" t="e">
        <f t="shared" si="216"/>
        <v>#N/A</v>
      </c>
      <c r="AL400" t="e">
        <f t="shared" si="216"/>
        <v>#N/A</v>
      </c>
      <c r="AM400" t="e">
        <f t="shared" si="216"/>
        <v>#N/A</v>
      </c>
      <c r="AN400" t="e">
        <f t="shared" si="216"/>
        <v>#N/A</v>
      </c>
      <c r="AO400" t="e">
        <f t="shared" si="216"/>
        <v>#N/A</v>
      </c>
      <c r="AP400" t="e">
        <f t="shared" si="216"/>
        <v>#N/A</v>
      </c>
      <c r="AQ400" t="e">
        <f t="shared" si="216"/>
        <v>#N/A</v>
      </c>
      <c r="AR400" t="e">
        <f t="shared" si="216"/>
        <v>#N/A</v>
      </c>
      <c r="AS400" t="e">
        <f t="shared" si="216"/>
        <v>#N/A</v>
      </c>
      <c r="AT400" t="e">
        <f t="shared" si="216"/>
        <v>#N/A</v>
      </c>
      <c r="AU400" t="e">
        <f t="shared" si="216"/>
        <v>#N/A</v>
      </c>
      <c r="AV400" t="e">
        <f t="shared" si="216"/>
        <v>#N/A</v>
      </c>
      <c r="AW400" t="e">
        <f t="shared" si="216"/>
        <v>#N/A</v>
      </c>
      <c r="AX400" t="e">
        <f t="shared" si="215"/>
        <v>#N/A</v>
      </c>
      <c r="AY400" t="e">
        <f t="shared" si="215"/>
        <v>#N/A</v>
      </c>
      <c r="AZ400" t="e">
        <f t="shared" si="215"/>
        <v>#N/A</v>
      </c>
      <c r="BA400" t="e">
        <f t="shared" si="215"/>
        <v>#N/A</v>
      </c>
      <c r="BB400" t="e">
        <f t="shared" si="215"/>
        <v>#N/A</v>
      </c>
      <c r="BC400" t="e">
        <f t="shared" si="215"/>
        <v>#N/A</v>
      </c>
      <c r="BD400" t="e">
        <f t="shared" si="215"/>
        <v>#N/A</v>
      </c>
      <c r="BE400" t="e">
        <f t="shared" si="215"/>
        <v>#N/A</v>
      </c>
      <c r="BF400" t="e">
        <f t="shared" si="215"/>
        <v>#N/A</v>
      </c>
      <c r="BG400" t="e">
        <f t="shared" si="215"/>
        <v>#N/A</v>
      </c>
      <c r="BH400" t="e">
        <f t="shared" si="215"/>
        <v>#N/A</v>
      </c>
      <c r="BI400" t="e">
        <f t="shared" si="215"/>
        <v>#N/A</v>
      </c>
      <c r="BJ400" t="e">
        <f t="shared" si="215"/>
        <v>#N/A</v>
      </c>
      <c r="BK400" t="e">
        <f t="shared" si="215"/>
        <v>#N/A</v>
      </c>
      <c r="BL400" t="e">
        <f t="shared" si="215"/>
        <v>#N/A</v>
      </c>
      <c r="BM400" t="e">
        <f t="shared" si="212"/>
        <v>#N/A</v>
      </c>
      <c r="BN400" t="e">
        <f t="shared" si="212"/>
        <v>#N/A</v>
      </c>
      <c r="BO400" t="e">
        <f t="shared" si="212"/>
        <v>#N/A</v>
      </c>
      <c r="BP400" t="e">
        <f t="shared" si="212"/>
        <v>#N/A</v>
      </c>
      <c r="BQ400" t="e">
        <f t="shared" si="212"/>
        <v>#N/A</v>
      </c>
      <c r="BR400" t="e">
        <f t="shared" si="212"/>
        <v>#N/A</v>
      </c>
      <c r="BS400" t="e">
        <f t="shared" si="212"/>
        <v>#N/A</v>
      </c>
      <c r="BT400" t="e">
        <f t="shared" si="212"/>
        <v>#N/A</v>
      </c>
      <c r="BU400" t="e">
        <f t="shared" si="212"/>
        <v>#N/A</v>
      </c>
      <c r="BV400" t="e">
        <f t="shared" si="212"/>
        <v>#N/A</v>
      </c>
      <c r="BW400" t="e">
        <f t="shared" si="212"/>
        <v>#N/A</v>
      </c>
      <c r="BX400" t="e">
        <f t="shared" si="212"/>
        <v>#N/A</v>
      </c>
      <c r="BY400" t="e">
        <f t="shared" si="212"/>
        <v>#N/A</v>
      </c>
      <c r="BZ400" t="e">
        <f t="shared" si="212"/>
        <v>#N/A</v>
      </c>
      <c r="CA400" t="e">
        <f t="shared" si="212"/>
        <v>#N/A</v>
      </c>
      <c r="CB400" t="e">
        <f t="shared" si="212"/>
        <v>#N/A</v>
      </c>
      <c r="CC400" t="e">
        <f t="shared" si="210"/>
        <v>#N/A</v>
      </c>
      <c r="CD400" t="e">
        <f t="shared" si="210"/>
        <v>#N/A</v>
      </c>
      <c r="CE400" t="e">
        <f t="shared" si="210"/>
        <v>#N/A</v>
      </c>
      <c r="CF400" t="e">
        <f t="shared" si="210"/>
        <v>#N/A</v>
      </c>
      <c r="CG400" t="e">
        <f t="shared" si="210"/>
        <v>#N/A</v>
      </c>
      <c r="CH400" t="e">
        <f t="shared" si="210"/>
        <v>#N/A</v>
      </c>
      <c r="CI400" t="e">
        <f t="shared" si="210"/>
        <v>#N/A</v>
      </c>
      <c r="CJ400" t="e">
        <f t="shared" si="210"/>
        <v>#N/A</v>
      </c>
      <c r="CK400" t="e">
        <f t="shared" si="210"/>
        <v>#N/A</v>
      </c>
      <c r="CL400" t="e">
        <f t="shared" si="210"/>
        <v>#N/A</v>
      </c>
      <c r="CM400" t="e">
        <f t="shared" si="210"/>
        <v>#N/A</v>
      </c>
      <c r="CN400" t="e">
        <f t="shared" si="210"/>
        <v>#N/A</v>
      </c>
      <c r="CO400" t="e">
        <f t="shared" si="210"/>
        <v>#N/A</v>
      </c>
      <c r="CP400" t="e">
        <f t="shared" si="210"/>
        <v>#N/A</v>
      </c>
      <c r="CQ400" t="e">
        <f t="shared" si="210"/>
        <v>#N/A</v>
      </c>
      <c r="CR400" t="e">
        <f t="shared" si="211"/>
        <v>#N/A</v>
      </c>
      <c r="CS400" t="e">
        <f t="shared" si="211"/>
        <v>#N/A</v>
      </c>
      <c r="CT400" t="e">
        <f t="shared" si="211"/>
        <v>#N/A</v>
      </c>
      <c r="CU400" t="e">
        <f t="shared" si="211"/>
        <v>#N/A</v>
      </c>
      <c r="CV400" t="e">
        <f t="shared" si="211"/>
        <v>#N/A</v>
      </c>
      <c r="CW400" t="e">
        <f t="shared" si="211"/>
        <v>#N/A</v>
      </c>
      <c r="CX400" t="e">
        <f t="shared" si="211"/>
        <v>#N/A</v>
      </c>
      <c r="CY400" t="e">
        <f t="shared" si="211"/>
        <v>#N/A</v>
      </c>
      <c r="CZ400" t="e">
        <f t="shared" si="211"/>
        <v>#N/A</v>
      </c>
      <c r="DA400" t="e">
        <f t="shared" si="211"/>
        <v>#N/A</v>
      </c>
      <c r="DB400" t="e">
        <f t="shared" si="211"/>
        <v>#N/A</v>
      </c>
      <c r="DC400" t="e">
        <f t="shared" si="211"/>
        <v>#N/A</v>
      </c>
      <c r="DD400" t="e">
        <f t="shared" si="211"/>
        <v>#N/A</v>
      </c>
      <c r="DE400" t="e">
        <f t="shared" si="211"/>
        <v>#N/A</v>
      </c>
      <c r="DF400" t="e">
        <f t="shared" si="211"/>
        <v>#N/A</v>
      </c>
      <c r="DG400" t="e">
        <f t="shared" si="211"/>
        <v>#N/A</v>
      </c>
      <c r="DH400" t="e">
        <f t="shared" si="209"/>
        <v>#N/A</v>
      </c>
      <c r="DI400" t="e">
        <f t="shared" si="209"/>
        <v>#N/A</v>
      </c>
      <c r="DJ400" t="e">
        <f t="shared" si="209"/>
        <v>#N/A</v>
      </c>
      <c r="DK400" t="e">
        <f t="shared" si="209"/>
        <v>#N/A</v>
      </c>
      <c r="DL400" t="e">
        <f t="shared" si="209"/>
        <v>#N/A</v>
      </c>
      <c r="DM400" t="e">
        <f t="shared" si="209"/>
        <v>#N/A</v>
      </c>
      <c r="DN400" t="e">
        <f t="shared" si="209"/>
        <v>#N/A</v>
      </c>
      <c r="DO400" t="e">
        <f t="shared" si="209"/>
        <v>#N/A</v>
      </c>
      <c r="DP400" t="e">
        <f t="shared" si="209"/>
        <v>#N/A</v>
      </c>
      <c r="DQ400" t="e">
        <f t="shared" si="209"/>
        <v>#N/A</v>
      </c>
      <c r="DR400" t="e">
        <f t="shared" si="209"/>
        <v>#N/A</v>
      </c>
      <c r="DS400" t="e">
        <f t="shared" si="209"/>
        <v>#N/A</v>
      </c>
      <c r="DT400" t="e">
        <f t="shared" si="209"/>
        <v>#N/A</v>
      </c>
      <c r="DU400" t="e">
        <f t="shared" si="209"/>
        <v>#N/A</v>
      </c>
      <c r="DV400" t="e">
        <f t="shared" si="209"/>
        <v>#N/A</v>
      </c>
    </row>
    <row r="401" spans="1:126" x14ac:dyDescent="0.3">
      <c r="A401" s="13" t="s">
        <v>680</v>
      </c>
      <c r="B401" s="15" t="e">
        <f>VLOOKUP(Sheet6!A401,Phase1IDs!A299:I1118,8,0)</f>
        <v>#N/A</v>
      </c>
      <c r="C401" t="e">
        <f t="shared" si="214"/>
        <v>#N/A</v>
      </c>
      <c r="D401" t="e">
        <f t="shared" si="214"/>
        <v>#N/A</v>
      </c>
      <c r="E401" t="e">
        <f t="shared" si="214"/>
        <v>#N/A</v>
      </c>
      <c r="F401" t="e">
        <f t="shared" si="214"/>
        <v>#N/A</v>
      </c>
      <c r="G401" t="e">
        <f t="shared" si="214"/>
        <v>#N/A</v>
      </c>
      <c r="H401" t="e">
        <f t="shared" si="214"/>
        <v>#N/A</v>
      </c>
      <c r="I401" t="e">
        <f t="shared" si="214"/>
        <v>#N/A</v>
      </c>
      <c r="J401" t="e">
        <f t="shared" si="214"/>
        <v>#N/A</v>
      </c>
      <c r="K401" t="e">
        <f t="shared" si="214"/>
        <v>#N/A</v>
      </c>
      <c r="L401" t="e">
        <f t="shared" si="214"/>
        <v>#N/A</v>
      </c>
      <c r="M401" t="e">
        <f t="shared" si="214"/>
        <v>#N/A</v>
      </c>
      <c r="N401" t="e">
        <f t="shared" si="214"/>
        <v>#N/A</v>
      </c>
      <c r="O401" t="e">
        <f t="shared" si="214"/>
        <v>#N/A</v>
      </c>
      <c r="P401" t="e">
        <f t="shared" si="214"/>
        <v>#N/A</v>
      </c>
      <c r="Q401" t="e">
        <f t="shared" si="214"/>
        <v>#N/A</v>
      </c>
      <c r="R401" t="e">
        <f t="shared" si="214"/>
        <v>#N/A</v>
      </c>
      <c r="S401" t="e">
        <f t="shared" si="213"/>
        <v>#N/A</v>
      </c>
      <c r="T401" t="e">
        <f t="shared" si="213"/>
        <v>#N/A</v>
      </c>
      <c r="U401" t="e">
        <f t="shared" si="213"/>
        <v>#N/A</v>
      </c>
      <c r="V401" t="e">
        <f t="shared" si="213"/>
        <v>#N/A</v>
      </c>
      <c r="W401" t="e">
        <f t="shared" si="213"/>
        <v>#N/A</v>
      </c>
      <c r="X401" t="e">
        <f t="shared" si="213"/>
        <v>#N/A</v>
      </c>
      <c r="Y401" t="e">
        <f t="shared" si="213"/>
        <v>#N/A</v>
      </c>
      <c r="Z401" t="e">
        <f t="shared" si="213"/>
        <v>#N/A</v>
      </c>
      <c r="AA401" t="e">
        <f t="shared" si="213"/>
        <v>#N/A</v>
      </c>
      <c r="AB401" t="e">
        <f t="shared" si="213"/>
        <v>#N/A</v>
      </c>
      <c r="AC401" t="e">
        <f t="shared" si="213"/>
        <v>#N/A</v>
      </c>
      <c r="AD401" t="e">
        <f t="shared" si="213"/>
        <v>#N/A</v>
      </c>
      <c r="AE401" t="e">
        <f t="shared" si="213"/>
        <v>#N/A</v>
      </c>
      <c r="AF401" t="e">
        <f t="shared" si="213"/>
        <v>#N/A</v>
      </c>
      <c r="AG401" t="e">
        <f t="shared" si="213"/>
        <v>#N/A</v>
      </c>
      <c r="AH401" t="e">
        <f t="shared" si="216"/>
        <v>#N/A</v>
      </c>
      <c r="AI401" t="e">
        <f t="shared" si="216"/>
        <v>#N/A</v>
      </c>
      <c r="AJ401" t="e">
        <f t="shared" si="216"/>
        <v>#N/A</v>
      </c>
      <c r="AK401" t="e">
        <f t="shared" si="216"/>
        <v>#N/A</v>
      </c>
      <c r="AL401" t="e">
        <f t="shared" si="216"/>
        <v>#N/A</v>
      </c>
      <c r="AM401" t="e">
        <f t="shared" si="216"/>
        <v>#N/A</v>
      </c>
      <c r="AN401" t="e">
        <f t="shared" si="216"/>
        <v>#N/A</v>
      </c>
      <c r="AO401" t="e">
        <f t="shared" si="216"/>
        <v>#N/A</v>
      </c>
      <c r="AP401" t="e">
        <f t="shared" si="216"/>
        <v>#N/A</v>
      </c>
      <c r="AQ401" t="e">
        <f t="shared" si="216"/>
        <v>#N/A</v>
      </c>
      <c r="AR401" t="e">
        <f t="shared" si="216"/>
        <v>#N/A</v>
      </c>
      <c r="AS401" t="e">
        <f t="shared" si="216"/>
        <v>#N/A</v>
      </c>
      <c r="AT401" t="e">
        <f t="shared" si="216"/>
        <v>#N/A</v>
      </c>
      <c r="AU401" t="e">
        <f t="shared" si="216"/>
        <v>#N/A</v>
      </c>
      <c r="AV401" t="e">
        <f t="shared" si="216"/>
        <v>#N/A</v>
      </c>
      <c r="AW401" t="e">
        <f t="shared" si="216"/>
        <v>#N/A</v>
      </c>
      <c r="AX401" t="e">
        <f t="shared" si="215"/>
        <v>#N/A</v>
      </c>
      <c r="AY401" t="e">
        <f t="shared" si="215"/>
        <v>#N/A</v>
      </c>
      <c r="AZ401" t="e">
        <f t="shared" si="215"/>
        <v>#N/A</v>
      </c>
      <c r="BA401" t="e">
        <f t="shared" si="215"/>
        <v>#N/A</v>
      </c>
      <c r="BB401" t="e">
        <f t="shared" si="215"/>
        <v>#N/A</v>
      </c>
      <c r="BC401" t="e">
        <f t="shared" si="215"/>
        <v>#N/A</v>
      </c>
      <c r="BD401" t="e">
        <f t="shared" si="215"/>
        <v>#N/A</v>
      </c>
      <c r="BE401" t="e">
        <f t="shared" si="215"/>
        <v>#N/A</v>
      </c>
      <c r="BF401" t="e">
        <f t="shared" si="215"/>
        <v>#N/A</v>
      </c>
      <c r="BG401" t="e">
        <f t="shared" si="215"/>
        <v>#N/A</v>
      </c>
      <c r="BH401" t="e">
        <f t="shared" si="215"/>
        <v>#N/A</v>
      </c>
      <c r="BI401" t="e">
        <f t="shared" si="215"/>
        <v>#N/A</v>
      </c>
      <c r="BJ401" t="e">
        <f t="shared" si="215"/>
        <v>#N/A</v>
      </c>
      <c r="BK401" t="e">
        <f t="shared" si="215"/>
        <v>#N/A</v>
      </c>
      <c r="BL401" t="e">
        <f t="shared" si="215"/>
        <v>#N/A</v>
      </c>
      <c r="BM401" t="e">
        <f t="shared" si="212"/>
        <v>#N/A</v>
      </c>
      <c r="BN401" t="e">
        <f t="shared" si="212"/>
        <v>#N/A</v>
      </c>
      <c r="BO401" t="e">
        <f t="shared" si="212"/>
        <v>#N/A</v>
      </c>
      <c r="BP401" t="e">
        <f t="shared" si="212"/>
        <v>#N/A</v>
      </c>
      <c r="BQ401" t="e">
        <f t="shared" si="212"/>
        <v>#N/A</v>
      </c>
      <c r="BR401" t="e">
        <f t="shared" si="212"/>
        <v>#N/A</v>
      </c>
      <c r="BS401" t="e">
        <f t="shared" si="212"/>
        <v>#N/A</v>
      </c>
      <c r="BT401" t="e">
        <f t="shared" si="212"/>
        <v>#N/A</v>
      </c>
      <c r="BU401" t="e">
        <f t="shared" si="212"/>
        <v>#N/A</v>
      </c>
      <c r="BV401" t="e">
        <f t="shared" si="212"/>
        <v>#N/A</v>
      </c>
      <c r="BW401" t="e">
        <f t="shared" si="212"/>
        <v>#N/A</v>
      </c>
      <c r="BX401" t="e">
        <f t="shared" si="212"/>
        <v>#N/A</v>
      </c>
      <c r="BY401" t="e">
        <f t="shared" si="212"/>
        <v>#N/A</v>
      </c>
      <c r="BZ401" t="e">
        <f t="shared" si="212"/>
        <v>#N/A</v>
      </c>
      <c r="CA401" t="e">
        <f t="shared" si="212"/>
        <v>#N/A</v>
      </c>
      <c r="CB401" t="e">
        <f t="shared" si="212"/>
        <v>#N/A</v>
      </c>
      <c r="CC401" t="e">
        <f t="shared" si="210"/>
        <v>#N/A</v>
      </c>
      <c r="CD401" t="e">
        <f t="shared" si="210"/>
        <v>#N/A</v>
      </c>
      <c r="CE401" t="e">
        <f t="shared" si="210"/>
        <v>#N/A</v>
      </c>
      <c r="CF401" t="e">
        <f t="shared" si="210"/>
        <v>#N/A</v>
      </c>
      <c r="CG401" t="e">
        <f t="shared" si="210"/>
        <v>#N/A</v>
      </c>
      <c r="CH401" t="e">
        <f t="shared" si="210"/>
        <v>#N/A</v>
      </c>
      <c r="CI401" t="e">
        <f t="shared" si="210"/>
        <v>#N/A</v>
      </c>
      <c r="CJ401" t="e">
        <f t="shared" si="210"/>
        <v>#N/A</v>
      </c>
      <c r="CK401" t="e">
        <f t="shared" si="210"/>
        <v>#N/A</v>
      </c>
      <c r="CL401" t="e">
        <f t="shared" si="210"/>
        <v>#N/A</v>
      </c>
      <c r="CM401" t="e">
        <f t="shared" si="210"/>
        <v>#N/A</v>
      </c>
      <c r="CN401" t="e">
        <f t="shared" si="210"/>
        <v>#N/A</v>
      </c>
      <c r="CO401" t="e">
        <f t="shared" si="210"/>
        <v>#N/A</v>
      </c>
      <c r="CP401" t="e">
        <f t="shared" si="210"/>
        <v>#N/A</v>
      </c>
      <c r="CQ401" t="e">
        <f t="shared" si="210"/>
        <v>#N/A</v>
      </c>
      <c r="CR401" t="e">
        <f t="shared" si="211"/>
        <v>#N/A</v>
      </c>
      <c r="CS401" t="e">
        <f t="shared" si="211"/>
        <v>#N/A</v>
      </c>
      <c r="CT401" t="e">
        <f t="shared" si="211"/>
        <v>#N/A</v>
      </c>
      <c r="CU401" t="e">
        <f t="shared" si="211"/>
        <v>#N/A</v>
      </c>
      <c r="CV401" t="e">
        <f t="shared" si="211"/>
        <v>#N/A</v>
      </c>
      <c r="CW401" t="e">
        <f t="shared" si="211"/>
        <v>#N/A</v>
      </c>
      <c r="CX401" t="e">
        <f t="shared" si="211"/>
        <v>#N/A</v>
      </c>
      <c r="CY401" t="e">
        <f t="shared" si="211"/>
        <v>#N/A</v>
      </c>
      <c r="CZ401" t="e">
        <f t="shared" si="211"/>
        <v>#N/A</v>
      </c>
      <c r="DA401" t="e">
        <f t="shared" si="211"/>
        <v>#N/A</v>
      </c>
      <c r="DB401" t="e">
        <f t="shared" si="211"/>
        <v>#N/A</v>
      </c>
      <c r="DC401" t="e">
        <f t="shared" si="211"/>
        <v>#N/A</v>
      </c>
      <c r="DD401" t="e">
        <f t="shared" si="211"/>
        <v>#N/A</v>
      </c>
      <c r="DE401" t="e">
        <f t="shared" si="211"/>
        <v>#N/A</v>
      </c>
      <c r="DF401" t="e">
        <f t="shared" si="211"/>
        <v>#N/A</v>
      </c>
      <c r="DG401" t="e">
        <f t="shared" si="211"/>
        <v>#N/A</v>
      </c>
      <c r="DH401" t="e">
        <f t="shared" si="209"/>
        <v>#N/A</v>
      </c>
      <c r="DI401" t="e">
        <f t="shared" si="209"/>
        <v>#N/A</v>
      </c>
      <c r="DJ401" t="e">
        <f t="shared" si="209"/>
        <v>#N/A</v>
      </c>
      <c r="DK401" t="e">
        <f t="shared" si="209"/>
        <v>#N/A</v>
      </c>
      <c r="DL401" t="e">
        <f t="shared" si="209"/>
        <v>#N/A</v>
      </c>
      <c r="DM401" t="e">
        <f t="shared" si="209"/>
        <v>#N/A</v>
      </c>
      <c r="DN401" t="e">
        <f t="shared" si="209"/>
        <v>#N/A</v>
      </c>
      <c r="DO401" t="e">
        <f t="shared" si="209"/>
        <v>#N/A</v>
      </c>
      <c r="DP401" t="e">
        <f t="shared" si="209"/>
        <v>#N/A</v>
      </c>
      <c r="DQ401" t="e">
        <f t="shared" si="209"/>
        <v>#N/A</v>
      </c>
      <c r="DR401" t="e">
        <f t="shared" si="209"/>
        <v>#N/A</v>
      </c>
      <c r="DS401" t="e">
        <f t="shared" si="209"/>
        <v>#N/A</v>
      </c>
      <c r="DT401" t="e">
        <f t="shared" si="209"/>
        <v>#N/A</v>
      </c>
      <c r="DU401" t="e">
        <f t="shared" si="209"/>
        <v>#N/A</v>
      </c>
      <c r="DV401" t="e">
        <f t="shared" si="209"/>
        <v>#N/A</v>
      </c>
    </row>
    <row r="402" spans="1:126" x14ac:dyDescent="0.3">
      <c r="A402" s="11" t="s">
        <v>2743</v>
      </c>
      <c r="B402" s="15" t="e">
        <f>VLOOKUP(Sheet6!A402,Phase1IDs!A300:I1119,8,0)</f>
        <v>#N/A</v>
      </c>
      <c r="C402" t="e">
        <f t="shared" si="214"/>
        <v>#N/A</v>
      </c>
      <c r="D402" t="e">
        <f t="shared" si="214"/>
        <v>#N/A</v>
      </c>
      <c r="E402" t="e">
        <f t="shared" si="214"/>
        <v>#N/A</v>
      </c>
      <c r="F402" t="e">
        <f t="shared" si="214"/>
        <v>#N/A</v>
      </c>
      <c r="G402" t="e">
        <f t="shared" si="214"/>
        <v>#N/A</v>
      </c>
      <c r="H402" t="e">
        <f t="shared" si="214"/>
        <v>#N/A</v>
      </c>
      <c r="I402" t="e">
        <f t="shared" si="214"/>
        <v>#N/A</v>
      </c>
      <c r="J402" t="e">
        <f t="shared" si="214"/>
        <v>#N/A</v>
      </c>
      <c r="K402" t="e">
        <f t="shared" si="214"/>
        <v>#N/A</v>
      </c>
      <c r="L402" t="e">
        <f t="shared" si="214"/>
        <v>#N/A</v>
      </c>
      <c r="M402" t="e">
        <f t="shared" si="214"/>
        <v>#N/A</v>
      </c>
      <c r="N402" t="e">
        <f t="shared" si="214"/>
        <v>#N/A</v>
      </c>
      <c r="O402" t="e">
        <f t="shared" si="214"/>
        <v>#N/A</v>
      </c>
      <c r="P402" t="e">
        <f t="shared" si="214"/>
        <v>#N/A</v>
      </c>
      <c r="Q402" t="e">
        <f t="shared" si="214"/>
        <v>#N/A</v>
      </c>
      <c r="R402" t="e">
        <f t="shared" si="214"/>
        <v>#N/A</v>
      </c>
      <c r="S402" t="e">
        <f t="shared" si="213"/>
        <v>#N/A</v>
      </c>
      <c r="T402" t="e">
        <f t="shared" si="213"/>
        <v>#N/A</v>
      </c>
      <c r="U402" t="e">
        <f t="shared" si="213"/>
        <v>#N/A</v>
      </c>
      <c r="V402" t="e">
        <f t="shared" si="213"/>
        <v>#N/A</v>
      </c>
      <c r="W402" t="e">
        <f t="shared" si="213"/>
        <v>#N/A</v>
      </c>
      <c r="X402" t="e">
        <f t="shared" si="213"/>
        <v>#N/A</v>
      </c>
      <c r="Y402" t="e">
        <f t="shared" si="213"/>
        <v>#N/A</v>
      </c>
      <c r="Z402" t="e">
        <f t="shared" si="213"/>
        <v>#N/A</v>
      </c>
      <c r="AA402" t="e">
        <f t="shared" si="213"/>
        <v>#N/A</v>
      </c>
      <c r="AB402" t="e">
        <f t="shared" si="213"/>
        <v>#N/A</v>
      </c>
      <c r="AC402" t="e">
        <f t="shared" si="213"/>
        <v>#N/A</v>
      </c>
      <c r="AD402" t="e">
        <f t="shared" si="213"/>
        <v>#N/A</v>
      </c>
      <c r="AE402" t="e">
        <f t="shared" si="213"/>
        <v>#N/A</v>
      </c>
      <c r="AF402" t="e">
        <f t="shared" si="213"/>
        <v>#N/A</v>
      </c>
      <c r="AG402" t="e">
        <f t="shared" si="213"/>
        <v>#N/A</v>
      </c>
      <c r="AH402" t="e">
        <f t="shared" si="216"/>
        <v>#N/A</v>
      </c>
      <c r="AI402" t="e">
        <f t="shared" si="216"/>
        <v>#N/A</v>
      </c>
      <c r="AJ402" t="e">
        <f t="shared" si="216"/>
        <v>#N/A</v>
      </c>
      <c r="AK402" t="e">
        <f t="shared" si="216"/>
        <v>#N/A</v>
      </c>
      <c r="AL402" t="e">
        <f t="shared" si="216"/>
        <v>#N/A</v>
      </c>
      <c r="AM402" t="e">
        <f t="shared" si="216"/>
        <v>#N/A</v>
      </c>
      <c r="AN402" t="e">
        <f t="shared" si="216"/>
        <v>#N/A</v>
      </c>
      <c r="AO402" t="e">
        <f t="shared" si="216"/>
        <v>#N/A</v>
      </c>
      <c r="AP402" t="e">
        <f t="shared" si="216"/>
        <v>#N/A</v>
      </c>
      <c r="AQ402" t="e">
        <f t="shared" si="216"/>
        <v>#N/A</v>
      </c>
      <c r="AR402" t="e">
        <f t="shared" si="216"/>
        <v>#N/A</v>
      </c>
      <c r="AS402" t="e">
        <f t="shared" si="216"/>
        <v>#N/A</v>
      </c>
      <c r="AT402" t="e">
        <f t="shared" si="216"/>
        <v>#N/A</v>
      </c>
      <c r="AU402" t="e">
        <f t="shared" si="216"/>
        <v>#N/A</v>
      </c>
      <c r="AV402" t="e">
        <f t="shared" si="216"/>
        <v>#N/A</v>
      </c>
      <c r="AW402" t="e">
        <f t="shared" si="216"/>
        <v>#N/A</v>
      </c>
      <c r="AX402" t="e">
        <f t="shared" si="215"/>
        <v>#N/A</v>
      </c>
      <c r="AY402" t="e">
        <f t="shared" si="215"/>
        <v>#N/A</v>
      </c>
      <c r="AZ402" t="e">
        <f t="shared" si="215"/>
        <v>#N/A</v>
      </c>
      <c r="BA402" t="e">
        <f t="shared" si="215"/>
        <v>#N/A</v>
      </c>
      <c r="BB402" t="e">
        <f t="shared" si="215"/>
        <v>#N/A</v>
      </c>
      <c r="BC402" t="e">
        <f t="shared" si="215"/>
        <v>#N/A</v>
      </c>
      <c r="BD402" t="e">
        <f t="shared" si="215"/>
        <v>#N/A</v>
      </c>
      <c r="BE402" t="e">
        <f t="shared" si="215"/>
        <v>#N/A</v>
      </c>
      <c r="BF402" t="e">
        <f t="shared" si="215"/>
        <v>#N/A</v>
      </c>
      <c r="BG402" t="e">
        <f t="shared" si="215"/>
        <v>#N/A</v>
      </c>
      <c r="BH402" t="e">
        <f t="shared" si="215"/>
        <v>#N/A</v>
      </c>
      <c r="BI402" t="e">
        <f t="shared" si="215"/>
        <v>#N/A</v>
      </c>
      <c r="BJ402" t="e">
        <f t="shared" si="215"/>
        <v>#N/A</v>
      </c>
      <c r="BK402" t="e">
        <f t="shared" si="215"/>
        <v>#N/A</v>
      </c>
      <c r="BL402" t="e">
        <f t="shared" si="215"/>
        <v>#N/A</v>
      </c>
      <c r="BM402" t="e">
        <f t="shared" si="212"/>
        <v>#N/A</v>
      </c>
      <c r="BN402" t="e">
        <f t="shared" si="212"/>
        <v>#N/A</v>
      </c>
      <c r="BO402" t="e">
        <f t="shared" si="212"/>
        <v>#N/A</v>
      </c>
      <c r="BP402" t="e">
        <f t="shared" si="212"/>
        <v>#N/A</v>
      </c>
      <c r="BQ402" t="e">
        <f t="shared" si="212"/>
        <v>#N/A</v>
      </c>
      <c r="BR402" t="e">
        <f t="shared" si="212"/>
        <v>#N/A</v>
      </c>
      <c r="BS402" t="e">
        <f t="shared" si="212"/>
        <v>#N/A</v>
      </c>
      <c r="BT402" t="e">
        <f t="shared" si="212"/>
        <v>#N/A</v>
      </c>
      <c r="BU402" t="e">
        <f t="shared" si="212"/>
        <v>#N/A</v>
      </c>
      <c r="BV402" t="e">
        <f t="shared" si="212"/>
        <v>#N/A</v>
      </c>
      <c r="BW402" t="e">
        <f t="shared" si="212"/>
        <v>#N/A</v>
      </c>
      <c r="BX402" t="e">
        <f t="shared" si="212"/>
        <v>#N/A</v>
      </c>
      <c r="BY402" t="e">
        <f t="shared" si="212"/>
        <v>#N/A</v>
      </c>
      <c r="BZ402" t="e">
        <f t="shared" si="212"/>
        <v>#N/A</v>
      </c>
      <c r="CA402" t="e">
        <f t="shared" si="212"/>
        <v>#N/A</v>
      </c>
      <c r="CB402" t="e">
        <f t="shared" si="212"/>
        <v>#N/A</v>
      </c>
      <c r="CC402" t="e">
        <f t="shared" si="210"/>
        <v>#N/A</v>
      </c>
      <c r="CD402" t="e">
        <f t="shared" si="210"/>
        <v>#N/A</v>
      </c>
      <c r="CE402" t="e">
        <f t="shared" si="210"/>
        <v>#N/A</v>
      </c>
      <c r="CF402" t="e">
        <f t="shared" si="210"/>
        <v>#N/A</v>
      </c>
      <c r="CG402" t="e">
        <f t="shared" si="210"/>
        <v>#N/A</v>
      </c>
      <c r="CH402" t="e">
        <f t="shared" si="210"/>
        <v>#N/A</v>
      </c>
      <c r="CI402" t="e">
        <f t="shared" si="210"/>
        <v>#N/A</v>
      </c>
      <c r="CJ402" t="e">
        <f t="shared" si="210"/>
        <v>#N/A</v>
      </c>
      <c r="CK402" t="e">
        <f t="shared" si="210"/>
        <v>#N/A</v>
      </c>
      <c r="CL402" t="e">
        <f t="shared" si="210"/>
        <v>#N/A</v>
      </c>
      <c r="CM402" t="e">
        <f t="shared" si="210"/>
        <v>#N/A</v>
      </c>
      <c r="CN402" t="e">
        <f t="shared" si="210"/>
        <v>#N/A</v>
      </c>
      <c r="CO402" t="e">
        <f t="shared" si="210"/>
        <v>#N/A</v>
      </c>
      <c r="CP402" t="e">
        <f t="shared" si="210"/>
        <v>#N/A</v>
      </c>
      <c r="CQ402" t="e">
        <f t="shared" si="210"/>
        <v>#N/A</v>
      </c>
      <c r="CR402" t="e">
        <f t="shared" si="211"/>
        <v>#N/A</v>
      </c>
      <c r="CS402" t="e">
        <f t="shared" si="211"/>
        <v>#N/A</v>
      </c>
      <c r="CT402" t="e">
        <f t="shared" si="211"/>
        <v>#N/A</v>
      </c>
      <c r="CU402" t="e">
        <f t="shared" si="211"/>
        <v>#N/A</v>
      </c>
      <c r="CV402" t="e">
        <f t="shared" si="211"/>
        <v>#N/A</v>
      </c>
      <c r="CW402" t="e">
        <f t="shared" si="211"/>
        <v>#N/A</v>
      </c>
      <c r="CX402" t="e">
        <f t="shared" si="211"/>
        <v>#N/A</v>
      </c>
      <c r="CY402" t="e">
        <f t="shared" si="211"/>
        <v>#N/A</v>
      </c>
      <c r="CZ402" t="e">
        <f t="shared" si="211"/>
        <v>#N/A</v>
      </c>
      <c r="DA402" t="e">
        <f t="shared" si="211"/>
        <v>#N/A</v>
      </c>
      <c r="DB402" t="e">
        <f t="shared" si="211"/>
        <v>#N/A</v>
      </c>
      <c r="DC402" t="e">
        <f t="shared" si="211"/>
        <v>#N/A</v>
      </c>
      <c r="DD402" t="e">
        <f t="shared" si="211"/>
        <v>#N/A</v>
      </c>
      <c r="DE402" t="e">
        <f t="shared" si="211"/>
        <v>#N/A</v>
      </c>
      <c r="DF402" t="e">
        <f t="shared" si="211"/>
        <v>#N/A</v>
      </c>
      <c r="DG402" t="e">
        <f t="shared" si="211"/>
        <v>#N/A</v>
      </c>
      <c r="DH402" t="e">
        <f t="shared" si="209"/>
        <v>#N/A</v>
      </c>
      <c r="DI402" t="e">
        <f t="shared" si="209"/>
        <v>#N/A</v>
      </c>
      <c r="DJ402" t="e">
        <f t="shared" si="209"/>
        <v>#N/A</v>
      </c>
      <c r="DK402" t="e">
        <f t="shared" si="209"/>
        <v>#N/A</v>
      </c>
      <c r="DL402" t="e">
        <f t="shared" si="209"/>
        <v>#N/A</v>
      </c>
      <c r="DM402" t="e">
        <f t="shared" si="209"/>
        <v>#N/A</v>
      </c>
      <c r="DN402" t="e">
        <f t="shared" si="209"/>
        <v>#N/A</v>
      </c>
      <c r="DO402" t="e">
        <f t="shared" si="209"/>
        <v>#N/A</v>
      </c>
      <c r="DP402" t="e">
        <f t="shared" si="209"/>
        <v>#N/A</v>
      </c>
      <c r="DQ402" t="e">
        <f t="shared" si="209"/>
        <v>#N/A</v>
      </c>
      <c r="DR402" t="e">
        <f t="shared" si="209"/>
        <v>#N/A</v>
      </c>
      <c r="DS402" t="e">
        <f t="shared" si="209"/>
        <v>#N/A</v>
      </c>
      <c r="DT402" t="e">
        <f t="shared" si="209"/>
        <v>#N/A</v>
      </c>
      <c r="DU402" t="e">
        <f t="shared" si="209"/>
        <v>#N/A</v>
      </c>
      <c r="DV402" t="e">
        <f t="shared" si="209"/>
        <v>#N/A</v>
      </c>
    </row>
    <row r="403" spans="1:126" x14ac:dyDescent="0.3">
      <c r="A403" s="13" t="s">
        <v>670</v>
      </c>
      <c r="B403" s="15" t="e">
        <f>VLOOKUP(Sheet6!A403,Phase1IDs!A300:I1120,8,0)</f>
        <v>#N/A</v>
      </c>
      <c r="C403" t="e">
        <f t="shared" si="214"/>
        <v>#N/A</v>
      </c>
      <c r="D403" t="e">
        <f t="shared" si="214"/>
        <v>#N/A</v>
      </c>
      <c r="E403" t="e">
        <f t="shared" si="214"/>
        <v>#N/A</v>
      </c>
      <c r="F403" t="e">
        <f t="shared" si="214"/>
        <v>#N/A</v>
      </c>
      <c r="G403" t="e">
        <f t="shared" si="214"/>
        <v>#N/A</v>
      </c>
      <c r="H403" t="e">
        <f t="shared" si="214"/>
        <v>#N/A</v>
      </c>
      <c r="I403" t="e">
        <f t="shared" si="214"/>
        <v>#N/A</v>
      </c>
      <c r="J403" t="e">
        <f t="shared" si="214"/>
        <v>#N/A</v>
      </c>
      <c r="K403" t="e">
        <f t="shared" si="214"/>
        <v>#N/A</v>
      </c>
      <c r="L403" t="e">
        <f t="shared" si="214"/>
        <v>#N/A</v>
      </c>
      <c r="M403" t="e">
        <f t="shared" si="214"/>
        <v>#N/A</v>
      </c>
      <c r="N403" t="e">
        <f t="shared" si="214"/>
        <v>#N/A</v>
      </c>
      <c r="O403" t="e">
        <f t="shared" si="214"/>
        <v>#N/A</v>
      </c>
      <c r="P403" t="e">
        <f t="shared" si="214"/>
        <v>#N/A</v>
      </c>
      <c r="Q403" t="e">
        <f t="shared" si="214"/>
        <v>#N/A</v>
      </c>
      <c r="R403" t="e">
        <f t="shared" si="214"/>
        <v>#N/A</v>
      </c>
      <c r="S403" t="e">
        <f t="shared" si="213"/>
        <v>#N/A</v>
      </c>
      <c r="T403" t="e">
        <f t="shared" si="213"/>
        <v>#N/A</v>
      </c>
      <c r="U403" t="e">
        <f t="shared" si="213"/>
        <v>#N/A</v>
      </c>
      <c r="V403" t="e">
        <f t="shared" si="213"/>
        <v>#N/A</v>
      </c>
      <c r="W403" t="e">
        <f t="shared" si="213"/>
        <v>#N/A</v>
      </c>
      <c r="X403" t="e">
        <f t="shared" si="213"/>
        <v>#N/A</v>
      </c>
      <c r="Y403" t="e">
        <f t="shared" si="213"/>
        <v>#N/A</v>
      </c>
      <c r="Z403" t="e">
        <f t="shared" si="213"/>
        <v>#N/A</v>
      </c>
      <c r="AA403" t="e">
        <f t="shared" si="213"/>
        <v>#N/A</v>
      </c>
      <c r="AB403" t="e">
        <f t="shared" si="213"/>
        <v>#N/A</v>
      </c>
      <c r="AC403" t="e">
        <f t="shared" si="213"/>
        <v>#N/A</v>
      </c>
      <c r="AD403" t="e">
        <f t="shared" si="213"/>
        <v>#N/A</v>
      </c>
      <c r="AE403" t="e">
        <f t="shared" si="213"/>
        <v>#N/A</v>
      </c>
      <c r="AF403" t="e">
        <f t="shared" si="213"/>
        <v>#N/A</v>
      </c>
      <c r="AG403" t="e">
        <f t="shared" si="213"/>
        <v>#N/A</v>
      </c>
      <c r="AH403" t="e">
        <f t="shared" si="216"/>
        <v>#N/A</v>
      </c>
      <c r="AI403" t="e">
        <f t="shared" si="216"/>
        <v>#N/A</v>
      </c>
      <c r="AJ403" t="e">
        <f t="shared" si="216"/>
        <v>#N/A</v>
      </c>
      <c r="AK403" t="e">
        <f t="shared" si="216"/>
        <v>#N/A</v>
      </c>
      <c r="AL403" t="e">
        <f t="shared" si="216"/>
        <v>#N/A</v>
      </c>
      <c r="AM403" t="e">
        <f t="shared" si="216"/>
        <v>#N/A</v>
      </c>
      <c r="AN403" t="e">
        <f t="shared" si="216"/>
        <v>#N/A</v>
      </c>
      <c r="AO403" t="e">
        <f t="shared" si="216"/>
        <v>#N/A</v>
      </c>
      <c r="AP403" t="e">
        <f t="shared" si="216"/>
        <v>#N/A</v>
      </c>
      <c r="AQ403" t="e">
        <f t="shared" si="216"/>
        <v>#N/A</v>
      </c>
      <c r="AR403" t="e">
        <f t="shared" si="216"/>
        <v>#N/A</v>
      </c>
      <c r="AS403" t="e">
        <f t="shared" si="216"/>
        <v>#N/A</v>
      </c>
      <c r="AT403" t="e">
        <f t="shared" si="216"/>
        <v>#N/A</v>
      </c>
      <c r="AU403" t="e">
        <f t="shared" si="216"/>
        <v>#N/A</v>
      </c>
      <c r="AV403" t="e">
        <f t="shared" si="216"/>
        <v>#N/A</v>
      </c>
      <c r="AW403" t="e">
        <f t="shared" si="216"/>
        <v>#N/A</v>
      </c>
      <c r="AX403" t="e">
        <f t="shared" si="215"/>
        <v>#N/A</v>
      </c>
      <c r="AY403" t="e">
        <f t="shared" si="215"/>
        <v>#N/A</v>
      </c>
      <c r="AZ403" t="e">
        <f t="shared" si="215"/>
        <v>#N/A</v>
      </c>
      <c r="BA403" t="e">
        <f t="shared" si="215"/>
        <v>#N/A</v>
      </c>
      <c r="BB403" t="e">
        <f t="shared" si="215"/>
        <v>#N/A</v>
      </c>
      <c r="BC403" t="e">
        <f t="shared" si="215"/>
        <v>#N/A</v>
      </c>
      <c r="BD403" t="e">
        <f t="shared" si="215"/>
        <v>#N/A</v>
      </c>
      <c r="BE403" t="e">
        <f t="shared" si="215"/>
        <v>#N/A</v>
      </c>
      <c r="BF403" t="e">
        <f t="shared" si="215"/>
        <v>#N/A</v>
      </c>
      <c r="BG403" t="e">
        <f t="shared" si="215"/>
        <v>#N/A</v>
      </c>
      <c r="BH403" t="e">
        <f t="shared" si="215"/>
        <v>#N/A</v>
      </c>
      <c r="BI403" t="e">
        <f t="shared" si="215"/>
        <v>#N/A</v>
      </c>
      <c r="BJ403" t="e">
        <f t="shared" si="215"/>
        <v>#N/A</v>
      </c>
      <c r="BK403" t="e">
        <f t="shared" si="215"/>
        <v>#N/A</v>
      </c>
      <c r="BL403" t="e">
        <f t="shared" si="215"/>
        <v>#N/A</v>
      </c>
      <c r="BM403" t="e">
        <f t="shared" si="212"/>
        <v>#N/A</v>
      </c>
      <c r="BN403" t="e">
        <f t="shared" si="212"/>
        <v>#N/A</v>
      </c>
      <c r="BO403" t="e">
        <f t="shared" si="212"/>
        <v>#N/A</v>
      </c>
      <c r="BP403" t="e">
        <f t="shared" si="212"/>
        <v>#N/A</v>
      </c>
      <c r="BQ403" t="e">
        <f t="shared" si="212"/>
        <v>#N/A</v>
      </c>
      <c r="BR403" t="e">
        <f t="shared" si="212"/>
        <v>#N/A</v>
      </c>
      <c r="BS403" t="e">
        <f t="shared" si="212"/>
        <v>#N/A</v>
      </c>
      <c r="BT403" t="e">
        <f t="shared" si="212"/>
        <v>#N/A</v>
      </c>
      <c r="BU403" t="e">
        <f t="shared" si="212"/>
        <v>#N/A</v>
      </c>
      <c r="BV403" t="e">
        <f t="shared" si="212"/>
        <v>#N/A</v>
      </c>
      <c r="BW403" t="e">
        <f t="shared" si="212"/>
        <v>#N/A</v>
      </c>
      <c r="BX403" t="e">
        <f t="shared" si="212"/>
        <v>#N/A</v>
      </c>
      <c r="BY403" t="e">
        <f t="shared" si="212"/>
        <v>#N/A</v>
      </c>
      <c r="BZ403" t="e">
        <f t="shared" si="212"/>
        <v>#N/A</v>
      </c>
      <c r="CA403" t="e">
        <f t="shared" si="212"/>
        <v>#N/A</v>
      </c>
      <c r="CB403" t="e">
        <f t="shared" si="212"/>
        <v>#N/A</v>
      </c>
      <c r="CC403" t="e">
        <f t="shared" si="210"/>
        <v>#N/A</v>
      </c>
      <c r="CD403" t="e">
        <f t="shared" si="210"/>
        <v>#N/A</v>
      </c>
      <c r="CE403" t="e">
        <f t="shared" si="210"/>
        <v>#N/A</v>
      </c>
      <c r="CF403" t="e">
        <f t="shared" si="210"/>
        <v>#N/A</v>
      </c>
      <c r="CG403" t="e">
        <f t="shared" si="210"/>
        <v>#N/A</v>
      </c>
      <c r="CH403" t="e">
        <f t="shared" si="210"/>
        <v>#N/A</v>
      </c>
      <c r="CI403" t="e">
        <f t="shared" si="210"/>
        <v>#N/A</v>
      </c>
      <c r="CJ403" t="e">
        <f t="shared" si="210"/>
        <v>#N/A</v>
      </c>
      <c r="CK403" t="e">
        <f t="shared" si="210"/>
        <v>#N/A</v>
      </c>
      <c r="CL403" t="e">
        <f t="shared" si="210"/>
        <v>#N/A</v>
      </c>
      <c r="CM403" t="e">
        <f t="shared" si="210"/>
        <v>#N/A</v>
      </c>
      <c r="CN403" t="e">
        <f t="shared" si="210"/>
        <v>#N/A</v>
      </c>
      <c r="CO403" t="e">
        <f t="shared" si="210"/>
        <v>#N/A</v>
      </c>
      <c r="CP403" t="e">
        <f t="shared" si="210"/>
        <v>#N/A</v>
      </c>
      <c r="CQ403" t="e">
        <f t="shared" si="210"/>
        <v>#N/A</v>
      </c>
      <c r="CR403" t="e">
        <f t="shared" si="211"/>
        <v>#N/A</v>
      </c>
      <c r="CS403" t="e">
        <f t="shared" si="211"/>
        <v>#N/A</v>
      </c>
      <c r="CT403" t="e">
        <f t="shared" si="211"/>
        <v>#N/A</v>
      </c>
      <c r="CU403" t="e">
        <f t="shared" si="211"/>
        <v>#N/A</v>
      </c>
      <c r="CV403" t="e">
        <f t="shared" si="211"/>
        <v>#N/A</v>
      </c>
      <c r="CW403" t="e">
        <f t="shared" si="211"/>
        <v>#N/A</v>
      </c>
      <c r="CX403" t="e">
        <f t="shared" si="211"/>
        <v>#N/A</v>
      </c>
      <c r="CY403" t="e">
        <f t="shared" si="211"/>
        <v>#N/A</v>
      </c>
      <c r="CZ403" t="e">
        <f t="shared" si="211"/>
        <v>#N/A</v>
      </c>
      <c r="DA403" t="e">
        <f t="shared" si="211"/>
        <v>#N/A</v>
      </c>
      <c r="DB403" t="e">
        <f t="shared" si="211"/>
        <v>#N/A</v>
      </c>
      <c r="DC403" t="e">
        <f t="shared" si="211"/>
        <v>#N/A</v>
      </c>
      <c r="DD403" t="e">
        <f t="shared" si="211"/>
        <v>#N/A</v>
      </c>
      <c r="DE403" t="e">
        <f t="shared" si="211"/>
        <v>#N/A</v>
      </c>
      <c r="DF403" t="e">
        <f t="shared" si="211"/>
        <v>#N/A</v>
      </c>
      <c r="DG403" t="e">
        <f t="shared" si="211"/>
        <v>#N/A</v>
      </c>
      <c r="DH403" t="e">
        <f t="shared" si="209"/>
        <v>#N/A</v>
      </c>
      <c r="DI403" t="e">
        <f t="shared" si="209"/>
        <v>#N/A</v>
      </c>
      <c r="DJ403" t="e">
        <f t="shared" si="209"/>
        <v>#N/A</v>
      </c>
      <c r="DK403" t="e">
        <f t="shared" si="209"/>
        <v>#N/A</v>
      </c>
      <c r="DL403" t="e">
        <f t="shared" si="209"/>
        <v>#N/A</v>
      </c>
      <c r="DM403" t="e">
        <f t="shared" si="209"/>
        <v>#N/A</v>
      </c>
      <c r="DN403" t="e">
        <f t="shared" si="209"/>
        <v>#N/A</v>
      </c>
      <c r="DO403" t="e">
        <f t="shared" si="209"/>
        <v>#N/A</v>
      </c>
      <c r="DP403" t="e">
        <f t="shared" si="209"/>
        <v>#N/A</v>
      </c>
      <c r="DQ403" t="e">
        <f t="shared" si="209"/>
        <v>#N/A</v>
      </c>
      <c r="DR403" t="e">
        <f t="shared" si="209"/>
        <v>#N/A</v>
      </c>
      <c r="DS403" t="e">
        <f t="shared" si="209"/>
        <v>#N/A</v>
      </c>
      <c r="DT403" t="e">
        <f t="shared" si="209"/>
        <v>#N/A</v>
      </c>
      <c r="DU403" t="e">
        <f t="shared" si="209"/>
        <v>#N/A</v>
      </c>
      <c r="DV403" t="e">
        <f t="shared" si="209"/>
        <v>#N/A</v>
      </c>
    </row>
    <row r="404" spans="1:126" x14ac:dyDescent="0.3">
      <c r="A404" s="11" t="s">
        <v>623</v>
      </c>
      <c r="B404" s="15" t="e">
        <f>VLOOKUP(Sheet6!A404,Phase1IDs!A301:I1121,8,0)</f>
        <v>#N/A</v>
      </c>
      <c r="C404" t="e">
        <f t="shared" si="214"/>
        <v>#N/A</v>
      </c>
      <c r="D404" t="e">
        <f t="shared" si="214"/>
        <v>#N/A</v>
      </c>
      <c r="E404" t="e">
        <f t="shared" si="214"/>
        <v>#N/A</v>
      </c>
      <c r="F404" t="e">
        <f t="shared" si="214"/>
        <v>#N/A</v>
      </c>
      <c r="G404" t="e">
        <f t="shared" si="214"/>
        <v>#N/A</v>
      </c>
      <c r="H404" t="e">
        <f t="shared" si="214"/>
        <v>#N/A</v>
      </c>
      <c r="I404" t="e">
        <f t="shared" si="214"/>
        <v>#N/A</v>
      </c>
      <c r="J404" t="e">
        <f t="shared" si="214"/>
        <v>#N/A</v>
      </c>
      <c r="K404" t="e">
        <f t="shared" si="214"/>
        <v>#N/A</v>
      </c>
      <c r="L404" t="e">
        <f t="shared" si="214"/>
        <v>#N/A</v>
      </c>
      <c r="M404" t="e">
        <f t="shared" si="214"/>
        <v>#N/A</v>
      </c>
      <c r="N404" t="e">
        <f t="shared" si="214"/>
        <v>#N/A</v>
      </c>
      <c r="O404" t="e">
        <f t="shared" si="214"/>
        <v>#N/A</v>
      </c>
      <c r="P404" t="e">
        <f t="shared" si="214"/>
        <v>#N/A</v>
      </c>
      <c r="Q404" t="e">
        <f t="shared" si="214"/>
        <v>#N/A</v>
      </c>
      <c r="R404" t="e">
        <f t="shared" si="214"/>
        <v>#N/A</v>
      </c>
      <c r="S404" t="e">
        <f t="shared" si="213"/>
        <v>#N/A</v>
      </c>
      <c r="T404" t="e">
        <f t="shared" si="213"/>
        <v>#N/A</v>
      </c>
      <c r="U404" t="e">
        <f t="shared" si="213"/>
        <v>#N/A</v>
      </c>
      <c r="V404" t="e">
        <f t="shared" si="213"/>
        <v>#N/A</v>
      </c>
      <c r="W404" t="e">
        <f t="shared" si="213"/>
        <v>#N/A</v>
      </c>
      <c r="X404" t="e">
        <f t="shared" si="213"/>
        <v>#N/A</v>
      </c>
      <c r="Y404" t="e">
        <f t="shared" si="213"/>
        <v>#N/A</v>
      </c>
      <c r="Z404" t="e">
        <f t="shared" si="213"/>
        <v>#N/A</v>
      </c>
      <c r="AA404" t="e">
        <f t="shared" si="213"/>
        <v>#N/A</v>
      </c>
      <c r="AB404" t="e">
        <f t="shared" si="213"/>
        <v>#N/A</v>
      </c>
      <c r="AC404" t="e">
        <f t="shared" si="213"/>
        <v>#N/A</v>
      </c>
      <c r="AD404" t="e">
        <f t="shared" si="213"/>
        <v>#N/A</v>
      </c>
      <c r="AE404" t="e">
        <f t="shared" si="213"/>
        <v>#N/A</v>
      </c>
      <c r="AF404" t="e">
        <f t="shared" si="213"/>
        <v>#N/A</v>
      </c>
      <c r="AG404" t="e">
        <f t="shared" si="213"/>
        <v>#N/A</v>
      </c>
      <c r="AH404" t="e">
        <f t="shared" si="216"/>
        <v>#N/A</v>
      </c>
      <c r="AI404" t="e">
        <f t="shared" si="216"/>
        <v>#N/A</v>
      </c>
      <c r="AJ404" t="e">
        <f t="shared" si="216"/>
        <v>#N/A</v>
      </c>
      <c r="AK404" t="e">
        <f t="shared" si="216"/>
        <v>#N/A</v>
      </c>
      <c r="AL404" t="e">
        <f t="shared" si="216"/>
        <v>#N/A</v>
      </c>
      <c r="AM404" t="e">
        <f t="shared" si="216"/>
        <v>#N/A</v>
      </c>
      <c r="AN404" t="e">
        <f t="shared" si="216"/>
        <v>#N/A</v>
      </c>
      <c r="AO404" t="e">
        <f t="shared" si="216"/>
        <v>#N/A</v>
      </c>
      <c r="AP404" t="e">
        <f t="shared" si="216"/>
        <v>#N/A</v>
      </c>
      <c r="AQ404" t="e">
        <f t="shared" si="216"/>
        <v>#N/A</v>
      </c>
      <c r="AR404" t="e">
        <f t="shared" si="216"/>
        <v>#N/A</v>
      </c>
      <c r="AS404" t="e">
        <f t="shared" si="216"/>
        <v>#N/A</v>
      </c>
      <c r="AT404" t="e">
        <f t="shared" si="216"/>
        <v>#N/A</v>
      </c>
      <c r="AU404" t="e">
        <f t="shared" si="216"/>
        <v>#N/A</v>
      </c>
      <c r="AV404" t="e">
        <f t="shared" si="216"/>
        <v>#N/A</v>
      </c>
      <c r="AW404" t="e">
        <f t="shared" si="216"/>
        <v>#N/A</v>
      </c>
      <c r="AX404" t="e">
        <f t="shared" si="215"/>
        <v>#N/A</v>
      </c>
      <c r="AY404" t="e">
        <f t="shared" si="215"/>
        <v>#N/A</v>
      </c>
      <c r="AZ404" t="e">
        <f t="shared" si="215"/>
        <v>#N/A</v>
      </c>
      <c r="BA404" t="e">
        <f t="shared" si="215"/>
        <v>#N/A</v>
      </c>
      <c r="BB404" t="e">
        <f t="shared" si="215"/>
        <v>#N/A</v>
      </c>
      <c r="BC404" t="e">
        <f t="shared" si="215"/>
        <v>#N/A</v>
      </c>
      <c r="BD404" t="e">
        <f t="shared" si="215"/>
        <v>#N/A</v>
      </c>
      <c r="BE404" t="e">
        <f t="shared" si="215"/>
        <v>#N/A</v>
      </c>
      <c r="BF404" t="e">
        <f t="shared" si="215"/>
        <v>#N/A</v>
      </c>
      <c r="BG404" t="e">
        <f t="shared" si="215"/>
        <v>#N/A</v>
      </c>
      <c r="BH404" t="e">
        <f t="shared" si="215"/>
        <v>#N/A</v>
      </c>
      <c r="BI404" t="e">
        <f t="shared" si="215"/>
        <v>#N/A</v>
      </c>
      <c r="BJ404" t="e">
        <f t="shared" si="215"/>
        <v>#N/A</v>
      </c>
      <c r="BK404" t="e">
        <f t="shared" si="215"/>
        <v>#N/A</v>
      </c>
      <c r="BL404" t="e">
        <f t="shared" si="215"/>
        <v>#N/A</v>
      </c>
      <c r="BM404" t="e">
        <f t="shared" si="212"/>
        <v>#N/A</v>
      </c>
      <c r="BN404" t="e">
        <f t="shared" si="212"/>
        <v>#N/A</v>
      </c>
      <c r="BO404" t="e">
        <f t="shared" si="212"/>
        <v>#N/A</v>
      </c>
      <c r="BP404" t="e">
        <f t="shared" si="212"/>
        <v>#N/A</v>
      </c>
      <c r="BQ404" t="e">
        <f t="shared" si="212"/>
        <v>#N/A</v>
      </c>
      <c r="BR404" t="e">
        <f t="shared" si="212"/>
        <v>#N/A</v>
      </c>
      <c r="BS404" t="e">
        <f t="shared" si="212"/>
        <v>#N/A</v>
      </c>
      <c r="BT404" t="e">
        <f t="shared" si="212"/>
        <v>#N/A</v>
      </c>
      <c r="BU404" t="e">
        <f t="shared" si="212"/>
        <v>#N/A</v>
      </c>
      <c r="BV404" t="e">
        <f t="shared" si="212"/>
        <v>#N/A</v>
      </c>
      <c r="BW404" t="e">
        <f t="shared" si="212"/>
        <v>#N/A</v>
      </c>
      <c r="BX404" t="e">
        <f t="shared" si="212"/>
        <v>#N/A</v>
      </c>
      <c r="BY404" t="e">
        <f t="shared" si="212"/>
        <v>#N/A</v>
      </c>
      <c r="BZ404" t="e">
        <f t="shared" si="212"/>
        <v>#N/A</v>
      </c>
      <c r="CA404" t="e">
        <f t="shared" si="212"/>
        <v>#N/A</v>
      </c>
      <c r="CB404" t="e">
        <f t="shared" si="212"/>
        <v>#N/A</v>
      </c>
      <c r="CC404" t="e">
        <f t="shared" si="210"/>
        <v>#N/A</v>
      </c>
      <c r="CD404" t="e">
        <f t="shared" si="210"/>
        <v>#N/A</v>
      </c>
      <c r="CE404" t="e">
        <f t="shared" si="210"/>
        <v>#N/A</v>
      </c>
      <c r="CF404" t="e">
        <f t="shared" si="210"/>
        <v>#N/A</v>
      </c>
      <c r="CG404" t="e">
        <f t="shared" si="210"/>
        <v>#N/A</v>
      </c>
      <c r="CH404" t="e">
        <f t="shared" si="210"/>
        <v>#N/A</v>
      </c>
      <c r="CI404" t="e">
        <f t="shared" si="210"/>
        <v>#N/A</v>
      </c>
      <c r="CJ404" t="e">
        <f t="shared" si="210"/>
        <v>#N/A</v>
      </c>
      <c r="CK404" t="e">
        <f t="shared" si="210"/>
        <v>#N/A</v>
      </c>
      <c r="CL404" t="e">
        <f t="shared" si="210"/>
        <v>#N/A</v>
      </c>
      <c r="CM404" t="e">
        <f t="shared" si="210"/>
        <v>#N/A</v>
      </c>
      <c r="CN404" t="e">
        <f t="shared" si="210"/>
        <v>#N/A</v>
      </c>
      <c r="CO404" t="e">
        <f t="shared" si="210"/>
        <v>#N/A</v>
      </c>
      <c r="CP404" t="e">
        <f t="shared" si="210"/>
        <v>#N/A</v>
      </c>
      <c r="CQ404" t="e">
        <f t="shared" si="210"/>
        <v>#N/A</v>
      </c>
      <c r="CR404" t="e">
        <f t="shared" si="211"/>
        <v>#N/A</v>
      </c>
      <c r="CS404" t="e">
        <f t="shared" si="211"/>
        <v>#N/A</v>
      </c>
      <c r="CT404" t="e">
        <f t="shared" si="211"/>
        <v>#N/A</v>
      </c>
      <c r="CU404" t="e">
        <f t="shared" si="211"/>
        <v>#N/A</v>
      </c>
      <c r="CV404" t="e">
        <f t="shared" si="211"/>
        <v>#N/A</v>
      </c>
      <c r="CW404" t="e">
        <f t="shared" si="211"/>
        <v>#N/A</v>
      </c>
      <c r="CX404" t="e">
        <f t="shared" si="211"/>
        <v>#N/A</v>
      </c>
      <c r="CY404" t="e">
        <f t="shared" si="211"/>
        <v>#N/A</v>
      </c>
      <c r="CZ404" t="e">
        <f t="shared" si="211"/>
        <v>#N/A</v>
      </c>
      <c r="DA404" t="e">
        <f t="shared" si="211"/>
        <v>#N/A</v>
      </c>
      <c r="DB404" t="e">
        <f t="shared" si="211"/>
        <v>#N/A</v>
      </c>
      <c r="DC404" t="e">
        <f t="shared" si="211"/>
        <v>#N/A</v>
      </c>
      <c r="DD404" t="e">
        <f t="shared" si="211"/>
        <v>#N/A</v>
      </c>
      <c r="DE404" t="e">
        <f t="shared" si="211"/>
        <v>#N/A</v>
      </c>
      <c r="DF404" t="e">
        <f t="shared" si="211"/>
        <v>#N/A</v>
      </c>
      <c r="DG404" t="e">
        <f t="shared" si="211"/>
        <v>#N/A</v>
      </c>
      <c r="DH404" t="e">
        <f t="shared" si="209"/>
        <v>#N/A</v>
      </c>
      <c r="DI404" t="e">
        <f t="shared" si="209"/>
        <v>#N/A</v>
      </c>
      <c r="DJ404" t="e">
        <f t="shared" si="209"/>
        <v>#N/A</v>
      </c>
      <c r="DK404" t="e">
        <f t="shared" si="209"/>
        <v>#N/A</v>
      </c>
      <c r="DL404" t="e">
        <f t="shared" si="209"/>
        <v>#N/A</v>
      </c>
      <c r="DM404" t="e">
        <f t="shared" si="209"/>
        <v>#N/A</v>
      </c>
      <c r="DN404" t="e">
        <f t="shared" si="209"/>
        <v>#N/A</v>
      </c>
      <c r="DO404" t="e">
        <f t="shared" si="209"/>
        <v>#N/A</v>
      </c>
      <c r="DP404" t="e">
        <f t="shared" si="209"/>
        <v>#N/A</v>
      </c>
      <c r="DQ404" t="e">
        <f t="shared" si="209"/>
        <v>#N/A</v>
      </c>
      <c r="DR404" t="e">
        <f t="shared" si="209"/>
        <v>#N/A</v>
      </c>
      <c r="DS404" t="e">
        <f t="shared" si="209"/>
        <v>#N/A</v>
      </c>
      <c r="DT404" t="e">
        <f t="shared" si="209"/>
        <v>#N/A</v>
      </c>
      <c r="DU404" t="e">
        <f t="shared" si="209"/>
        <v>#N/A</v>
      </c>
      <c r="DV404" t="e">
        <f t="shared" si="209"/>
        <v>#N/A</v>
      </c>
    </row>
    <row r="405" spans="1:126" x14ac:dyDescent="0.3">
      <c r="A405" s="13" t="s">
        <v>2745</v>
      </c>
      <c r="B405" s="15" t="e">
        <f>VLOOKUP(Sheet6!A405,Phase1IDs!A302:I1122,8,0)</f>
        <v>#N/A</v>
      </c>
      <c r="C405" t="e">
        <f t="shared" si="214"/>
        <v>#N/A</v>
      </c>
      <c r="D405" t="e">
        <f t="shared" si="214"/>
        <v>#N/A</v>
      </c>
      <c r="E405" t="e">
        <f t="shared" si="214"/>
        <v>#N/A</v>
      </c>
      <c r="F405" t="e">
        <f t="shared" si="214"/>
        <v>#N/A</v>
      </c>
      <c r="G405" t="e">
        <f t="shared" si="214"/>
        <v>#N/A</v>
      </c>
      <c r="H405" t="e">
        <f t="shared" si="214"/>
        <v>#N/A</v>
      </c>
      <c r="I405" t="e">
        <f t="shared" si="214"/>
        <v>#N/A</v>
      </c>
      <c r="J405" t="e">
        <f t="shared" si="214"/>
        <v>#N/A</v>
      </c>
      <c r="K405" t="e">
        <f t="shared" si="214"/>
        <v>#N/A</v>
      </c>
      <c r="L405" t="e">
        <f t="shared" si="214"/>
        <v>#N/A</v>
      </c>
      <c r="M405" t="e">
        <f t="shared" si="214"/>
        <v>#N/A</v>
      </c>
      <c r="N405" t="e">
        <f t="shared" si="214"/>
        <v>#N/A</v>
      </c>
      <c r="O405" t="e">
        <f t="shared" si="214"/>
        <v>#N/A</v>
      </c>
      <c r="P405" t="e">
        <f t="shared" si="214"/>
        <v>#N/A</v>
      </c>
      <c r="Q405" t="e">
        <f t="shared" si="214"/>
        <v>#N/A</v>
      </c>
      <c r="R405" t="e">
        <f t="shared" si="214"/>
        <v>#N/A</v>
      </c>
      <c r="S405" t="e">
        <f t="shared" si="213"/>
        <v>#N/A</v>
      </c>
      <c r="T405" t="e">
        <f t="shared" si="213"/>
        <v>#N/A</v>
      </c>
      <c r="U405" t="e">
        <f t="shared" si="213"/>
        <v>#N/A</v>
      </c>
      <c r="V405" t="e">
        <f t="shared" si="213"/>
        <v>#N/A</v>
      </c>
      <c r="W405" t="e">
        <f t="shared" si="213"/>
        <v>#N/A</v>
      </c>
      <c r="X405" t="e">
        <f t="shared" si="213"/>
        <v>#N/A</v>
      </c>
      <c r="Y405" t="e">
        <f t="shared" si="213"/>
        <v>#N/A</v>
      </c>
      <c r="Z405" t="e">
        <f t="shared" si="213"/>
        <v>#N/A</v>
      </c>
      <c r="AA405" t="e">
        <f t="shared" si="213"/>
        <v>#N/A</v>
      </c>
      <c r="AB405" t="e">
        <f t="shared" si="213"/>
        <v>#N/A</v>
      </c>
      <c r="AC405" t="e">
        <f t="shared" si="213"/>
        <v>#N/A</v>
      </c>
      <c r="AD405" t="e">
        <f t="shared" si="213"/>
        <v>#N/A</v>
      </c>
      <c r="AE405" t="e">
        <f t="shared" si="213"/>
        <v>#N/A</v>
      </c>
      <c r="AF405" t="e">
        <f t="shared" si="213"/>
        <v>#N/A</v>
      </c>
      <c r="AG405" t="e">
        <f t="shared" si="213"/>
        <v>#N/A</v>
      </c>
      <c r="AH405" t="e">
        <f t="shared" si="216"/>
        <v>#N/A</v>
      </c>
      <c r="AI405" t="e">
        <f t="shared" si="216"/>
        <v>#N/A</v>
      </c>
      <c r="AJ405" t="e">
        <f t="shared" si="216"/>
        <v>#N/A</v>
      </c>
      <c r="AK405" t="e">
        <f t="shared" si="216"/>
        <v>#N/A</v>
      </c>
      <c r="AL405" t="e">
        <f t="shared" si="216"/>
        <v>#N/A</v>
      </c>
      <c r="AM405" t="e">
        <f t="shared" si="216"/>
        <v>#N/A</v>
      </c>
      <c r="AN405" t="e">
        <f t="shared" si="216"/>
        <v>#N/A</v>
      </c>
      <c r="AO405" t="e">
        <f t="shared" si="216"/>
        <v>#N/A</v>
      </c>
      <c r="AP405" t="e">
        <f t="shared" si="216"/>
        <v>#N/A</v>
      </c>
      <c r="AQ405" t="e">
        <f t="shared" si="216"/>
        <v>#N/A</v>
      </c>
      <c r="AR405" t="e">
        <f t="shared" si="216"/>
        <v>#N/A</v>
      </c>
      <c r="AS405" t="e">
        <f t="shared" si="216"/>
        <v>#N/A</v>
      </c>
      <c r="AT405" t="e">
        <f t="shared" si="216"/>
        <v>#N/A</v>
      </c>
      <c r="AU405" t="e">
        <f t="shared" si="216"/>
        <v>#N/A</v>
      </c>
      <c r="AV405" t="e">
        <f t="shared" si="216"/>
        <v>#N/A</v>
      </c>
      <c r="AW405" t="e">
        <f t="shared" si="216"/>
        <v>#N/A</v>
      </c>
      <c r="AX405" t="e">
        <f t="shared" si="215"/>
        <v>#N/A</v>
      </c>
      <c r="AY405" t="e">
        <f t="shared" si="215"/>
        <v>#N/A</v>
      </c>
      <c r="AZ405" t="e">
        <f t="shared" si="215"/>
        <v>#N/A</v>
      </c>
      <c r="BA405" t="e">
        <f t="shared" si="215"/>
        <v>#N/A</v>
      </c>
      <c r="BB405" t="e">
        <f t="shared" si="215"/>
        <v>#N/A</v>
      </c>
      <c r="BC405" t="e">
        <f t="shared" si="215"/>
        <v>#N/A</v>
      </c>
      <c r="BD405" t="e">
        <f t="shared" si="215"/>
        <v>#N/A</v>
      </c>
      <c r="BE405" t="e">
        <f t="shared" si="215"/>
        <v>#N/A</v>
      </c>
      <c r="BF405" t="e">
        <f t="shared" si="215"/>
        <v>#N/A</v>
      </c>
      <c r="BG405" t="e">
        <f t="shared" si="215"/>
        <v>#N/A</v>
      </c>
      <c r="BH405" t="e">
        <f t="shared" si="215"/>
        <v>#N/A</v>
      </c>
      <c r="BI405" t="e">
        <f t="shared" si="215"/>
        <v>#N/A</v>
      </c>
      <c r="BJ405" t="e">
        <f t="shared" si="215"/>
        <v>#N/A</v>
      </c>
      <c r="BK405" t="e">
        <f t="shared" si="215"/>
        <v>#N/A</v>
      </c>
      <c r="BL405" t="e">
        <f t="shared" si="215"/>
        <v>#N/A</v>
      </c>
      <c r="BM405" t="e">
        <f t="shared" si="212"/>
        <v>#N/A</v>
      </c>
      <c r="BN405" t="e">
        <f t="shared" si="212"/>
        <v>#N/A</v>
      </c>
      <c r="BO405" t="e">
        <f t="shared" si="212"/>
        <v>#N/A</v>
      </c>
      <c r="BP405" t="e">
        <f t="shared" si="212"/>
        <v>#N/A</v>
      </c>
      <c r="BQ405" t="e">
        <f t="shared" si="212"/>
        <v>#N/A</v>
      </c>
      <c r="BR405" t="e">
        <f t="shared" si="212"/>
        <v>#N/A</v>
      </c>
      <c r="BS405" t="e">
        <f t="shared" si="212"/>
        <v>#N/A</v>
      </c>
      <c r="BT405" t="e">
        <f t="shared" si="212"/>
        <v>#N/A</v>
      </c>
      <c r="BU405" t="e">
        <f t="shared" si="212"/>
        <v>#N/A</v>
      </c>
      <c r="BV405" t="e">
        <f t="shared" si="212"/>
        <v>#N/A</v>
      </c>
      <c r="BW405" t="e">
        <f t="shared" si="212"/>
        <v>#N/A</v>
      </c>
      <c r="BX405" t="e">
        <f t="shared" si="212"/>
        <v>#N/A</v>
      </c>
      <c r="BY405" t="e">
        <f t="shared" si="212"/>
        <v>#N/A</v>
      </c>
      <c r="BZ405" t="e">
        <f t="shared" si="212"/>
        <v>#N/A</v>
      </c>
      <c r="CA405" t="e">
        <f t="shared" si="212"/>
        <v>#N/A</v>
      </c>
      <c r="CB405" t="e">
        <f t="shared" si="212"/>
        <v>#N/A</v>
      </c>
      <c r="CC405" t="e">
        <f t="shared" si="210"/>
        <v>#N/A</v>
      </c>
      <c r="CD405" t="e">
        <f t="shared" si="210"/>
        <v>#N/A</v>
      </c>
      <c r="CE405" t="e">
        <f t="shared" si="210"/>
        <v>#N/A</v>
      </c>
      <c r="CF405" t="e">
        <f t="shared" si="210"/>
        <v>#N/A</v>
      </c>
      <c r="CG405" t="e">
        <f t="shared" si="210"/>
        <v>#N/A</v>
      </c>
      <c r="CH405" t="e">
        <f t="shared" si="210"/>
        <v>#N/A</v>
      </c>
      <c r="CI405" t="e">
        <f t="shared" si="210"/>
        <v>#N/A</v>
      </c>
      <c r="CJ405" t="e">
        <f t="shared" si="210"/>
        <v>#N/A</v>
      </c>
      <c r="CK405" t="e">
        <f t="shared" si="210"/>
        <v>#N/A</v>
      </c>
      <c r="CL405" t="e">
        <f t="shared" si="210"/>
        <v>#N/A</v>
      </c>
      <c r="CM405" t="e">
        <f t="shared" si="210"/>
        <v>#N/A</v>
      </c>
      <c r="CN405" t="e">
        <f t="shared" si="210"/>
        <v>#N/A</v>
      </c>
      <c r="CO405" t="e">
        <f t="shared" si="210"/>
        <v>#N/A</v>
      </c>
      <c r="CP405" t="e">
        <f t="shared" si="210"/>
        <v>#N/A</v>
      </c>
      <c r="CQ405" t="e">
        <f t="shared" si="210"/>
        <v>#N/A</v>
      </c>
      <c r="CR405" t="e">
        <f t="shared" si="211"/>
        <v>#N/A</v>
      </c>
      <c r="CS405" t="e">
        <f t="shared" si="211"/>
        <v>#N/A</v>
      </c>
      <c r="CT405" t="e">
        <f t="shared" si="211"/>
        <v>#N/A</v>
      </c>
      <c r="CU405" t="e">
        <f t="shared" si="211"/>
        <v>#N/A</v>
      </c>
      <c r="CV405" t="e">
        <f t="shared" si="211"/>
        <v>#N/A</v>
      </c>
      <c r="CW405" t="e">
        <f t="shared" si="211"/>
        <v>#N/A</v>
      </c>
      <c r="CX405" t="e">
        <f t="shared" si="211"/>
        <v>#N/A</v>
      </c>
      <c r="CY405" t="e">
        <f t="shared" si="211"/>
        <v>#N/A</v>
      </c>
      <c r="CZ405" t="e">
        <f t="shared" si="211"/>
        <v>#N/A</v>
      </c>
      <c r="DA405" t="e">
        <f t="shared" si="211"/>
        <v>#N/A</v>
      </c>
      <c r="DB405" t="e">
        <f t="shared" si="211"/>
        <v>#N/A</v>
      </c>
      <c r="DC405" t="e">
        <f t="shared" si="211"/>
        <v>#N/A</v>
      </c>
      <c r="DD405" t="e">
        <f t="shared" si="211"/>
        <v>#N/A</v>
      </c>
      <c r="DE405" t="e">
        <f t="shared" si="211"/>
        <v>#N/A</v>
      </c>
      <c r="DF405" t="e">
        <f t="shared" si="211"/>
        <v>#N/A</v>
      </c>
      <c r="DG405" t="e">
        <f t="shared" si="211"/>
        <v>#N/A</v>
      </c>
      <c r="DH405" t="e">
        <f t="shared" si="209"/>
        <v>#N/A</v>
      </c>
      <c r="DI405" t="e">
        <f t="shared" si="209"/>
        <v>#N/A</v>
      </c>
      <c r="DJ405" t="e">
        <f t="shared" si="209"/>
        <v>#N/A</v>
      </c>
      <c r="DK405" t="e">
        <f t="shared" si="209"/>
        <v>#N/A</v>
      </c>
      <c r="DL405" t="e">
        <f t="shared" si="209"/>
        <v>#N/A</v>
      </c>
      <c r="DM405" t="e">
        <f t="shared" si="209"/>
        <v>#N/A</v>
      </c>
      <c r="DN405" t="e">
        <f t="shared" si="209"/>
        <v>#N/A</v>
      </c>
      <c r="DO405" t="e">
        <f t="shared" si="209"/>
        <v>#N/A</v>
      </c>
      <c r="DP405" t="e">
        <f t="shared" si="209"/>
        <v>#N/A</v>
      </c>
      <c r="DQ405" t="e">
        <f t="shared" si="209"/>
        <v>#N/A</v>
      </c>
      <c r="DR405" t="e">
        <f t="shared" si="209"/>
        <v>#N/A</v>
      </c>
      <c r="DS405" t="e">
        <f t="shared" si="209"/>
        <v>#N/A</v>
      </c>
      <c r="DT405" t="e">
        <f t="shared" si="209"/>
        <v>#N/A</v>
      </c>
      <c r="DU405" t="e">
        <f t="shared" si="209"/>
        <v>#N/A</v>
      </c>
      <c r="DV405" t="e">
        <f t="shared" si="209"/>
        <v>#N/A</v>
      </c>
    </row>
    <row r="406" spans="1:126" x14ac:dyDescent="0.3">
      <c r="A406" s="11" t="s">
        <v>300</v>
      </c>
      <c r="B406" s="15" t="e">
        <f>VLOOKUP(Sheet6!A406,Phase1IDs!A302:I1123,8,0)</f>
        <v>#N/A</v>
      </c>
      <c r="C406" t="e">
        <f t="shared" si="214"/>
        <v>#N/A</v>
      </c>
      <c r="D406" t="e">
        <f t="shared" si="214"/>
        <v>#N/A</v>
      </c>
      <c r="E406" t="e">
        <f t="shared" si="214"/>
        <v>#N/A</v>
      </c>
      <c r="F406" t="e">
        <f t="shared" si="214"/>
        <v>#N/A</v>
      </c>
      <c r="G406" t="e">
        <f t="shared" si="214"/>
        <v>#N/A</v>
      </c>
      <c r="H406" t="e">
        <f t="shared" si="214"/>
        <v>#N/A</v>
      </c>
      <c r="I406" t="e">
        <f t="shared" si="214"/>
        <v>#N/A</v>
      </c>
      <c r="J406" t="e">
        <f t="shared" si="214"/>
        <v>#N/A</v>
      </c>
      <c r="K406" t="e">
        <f t="shared" si="214"/>
        <v>#N/A</v>
      </c>
      <c r="L406" t="e">
        <f t="shared" si="214"/>
        <v>#N/A</v>
      </c>
      <c r="M406" t="e">
        <f t="shared" si="214"/>
        <v>#N/A</v>
      </c>
      <c r="N406" t="e">
        <f t="shared" si="214"/>
        <v>#N/A</v>
      </c>
      <c r="O406" t="e">
        <f t="shared" si="214"/>
        <v>#N/A</v>
      </c>
      <c r="P406" t="e">
        <f t="shared" si="214"/>
        <v>#N/A</v>
      </c>
      <c r="Q406" t="e">
        <f t="shared" si="214"/>
        <v>#N/A</v>
      </c>
      <c r="R406" t="e">
        <f t="shared" si="214"/>
        <v>#N/A</v>
      </c>
      <c r="S406" t="e">
        <f t="shared" si="213"/>
        <v>#N/A</v>
      </c>
      <c r="T406" t="e">
        <f t="shared" si="213"/>
        <v>#N/A</v>
      </c>
      <c r="U406" t="e">
        <f t="shared" si="213"/>
        <v>#N/A</v>
      </c>
      <c r="V406" t="e">
        <f t="shared" si="213"/>
        <v>#N/A</v>
      </c>
      <c r="W406" t="e">
        <f t="shared" si="213"/>
        <v>#N/A</v>
      </c>
      <c r="X406" t="e">
        <f t="shared" si="213"/>
        <v>#N/A</v>
      </c>
      <c r="Y406" t="e">
        <f t="shared" si="213"/>
        <v>#N/A</v>
      </c>
      <c r="Z406" t="e">
        <f t="shared" si="213"/>
        <v>#N/A</v>
      </c>
      <c r="AA406" t="e">
        <f t="shared" si="213"/>
        <v>#N/A</v>
      </c>
      <c r="AB406" t="e">
        <f t="shared" si="213"/>
        <v>#N/A</v>
      </c>
      <c r="AC406" t="e">
        <f t="shared" si="213"/>
        <v>#N/A</v>
      </c>
      <c r="AD406" t="e">
        <f t="shared" si="213"/>
        <v>#N/A</v>
      </c>
      <c r="AE406" t="e">
        <f t="shared" si="213"/>
        <v>#N/A</v>
      </c>
      <c r="AF406" t="e">
        <f t="shared" si="213"/>
        <v>#N/A</v>
      </c>
      <c r="AG406" t="e">
        <f t="shared" si="213"/>
        <v>#N/A</v>
      </c>
      <c r="AH406" t="e">
        <f t="shared" si="216"/>
        <v>#N/A</v>
      </c>
      <c r="AI406" t="e">
        <f t="shared" si="216"/>
        <v>#N/A</v>
      </c>
      <c r="AJ406" t="e">
        <f t="shared" si="216"/>
        <v>#N/A</v>
      </c>
      <c r="AK406" t="e">
        <f t="shared" si="216"/>
        <v>#N/A</v>
      </c>
      <c r="AL406" t="e">
        <f t="shared" si="216"/>
        <v>#N/A</v>
      </c>
      <c r="AM406" t="e">
        <f t="shared" si="216"/>
        <v>#N/A</v>
      </c>
      <c r="AN406" t="e">
        <f t="shared" si="216"/>
        <v>#N/A</v>
      </c>
      <c r="AO406" t="e">
        <f t="shared" si="216"/>
        <v>#N/A</v>
      </c>
      <c r="AP406" t="e">
        <f t="shared" si="216"/>
        <v>#N/A</v>
      </c>
      <c r="AQ406" t="e">
        <f t="shared" si="216"/>
        <v>#N/A</v>
      </c>
      <c r="AR406" t="e">
        <f t="shared" si="216"/>
        <v>#N/A</v>
      </c>
      <c r="AS406" t="e">
        <f t="shared" si="216"/>
        <v>#N/A</v>
      </c>
      <c r="AT406" t="e">
        <f t="shared" si="216"/>
        <v>#N/A</v>
      </c>
      <c r="AU406" t="e">
        <f t="shared" si="216"/>
        <v>#N/A</v>
      </c>
      <c r="AV406" t="e">
        <f t="shared" si="216"/>
        <v>#N/A</v>
      </c>
      <c r="AW406" t="e">
        <f t="shared" si="216"/>
        <v>#N/A</v>
      </c>
      <c r="AX406" t="e">
        <f t="shared" si="215"/>
        <v>#N/A</v>
      </c>
      <c r="AY406" t="e">
        <f t="shared" si="215"/>
        <v>#N/A</v>
      </c>
      <c r="AZ406" t="e">
        <f t="shared" si="215"/>
        <v>#N/A</v>
      </c>
      <c r="BA406" t="e">
        <f t="shared" si="215"/>
        <v>#N/A</v>
      </c>
      <c r="BB406" t="e">
        <f t="shared" si="215"/>
        <v>#N/A</v>
      </c>
      <c r="BC406" t="e">
        <f t="shared" si="215"/>
        <v>#N/A</v>
      </c>
      <c r="BD406" t="e">
        <f t="shared" si="215"/>
        <v>#N/A</v>
      </c>
      <c r="BE406" t="e">
        <f t="shared" si="215"/>
        <v>#N/A</v>
      </c>
      <c r="BF406" t="e">
        <f t="shared" si="215"/>
        <v>#N/A</v>
      </c>
      <c r="BG406" t="e">
        <f t="shared" si="215"/>
        <v>#N/A</v>
      </c>
      <c r="BH406" t="e">
        <f t="shared" si="215"/>
        <v>#N/A</v>
      </c>
      <c r="BI406" t="e">
        <f t="shared" si="215"/>
        <v>#N/A</v>
      </c>
      <c r="BJ406" t="e">
        <f t="shared" si="215"/>
        <v>#N/A</v>
      </c>
      <c r="BK406" t="e">
        <f t="shared" si="215"/>
        <v>#N/A</v>
      </c>
      <c r="BL406" t="e">
        <f t="shared" si="215"/>
        <v>#N/A</v>
      </c>
      <c r="BM406" t="e">
        <f t="shared" si="212"/>
        <v>#N/A</v>
      </c>
      <c r="BN406" t="e">
        <f t="shared" si="212"/>
        <v>#N/A</v>
      </c>
      <c r="BO406" t="e">
        <f t="shared" si="212"/>
        <v>#N/A</v>
      </c>
      <c r="BP406" t="e">
        <f t="shared" si="212"/>
        <v>#N/A</v>
      </c>
      <c r="BQ406" t="e">
        <f t="shared" si="212"/>
        <v>#N/A</v>
      </c>
      <c r="BR406" t="e">
        <f t="shared" si="212"/>
        <v>#N/A</v>
      </c>
      <c r="BS406" t="e">
        <f t="shared" si="212"/>
        <v>#N/A</v>
      </c>
      <c r="BT406" t="e">
        <f t="shared" si="212"/>
        <v>#N/A</v>
      </c>
      <c r="BU406" t="e">
        <f t="shared" si="212"/>
        <v>#N/A</v>
      </c>
      <c r="BV406" t="e">
        <f t="shared" si="212"/>
        <v>#N/A</v>
      </c>
      <c r="BW406" t="e">
        <f t="shared" si="212"/>
        <v>#N/A</v>
      </c>
      <c r="BX406" t="e">
        <f t="shared" si="212"/>
        <v>#N/A</v>
      </c>
      <c r="BY406" t="e">
        <f t="shared" si="212"/>
        <v>#N/A</v>
      </c>
      <c r="BZ406" t="e">
        <f t="shared" si="212"/>
        <v>#N/A</v>
      </c>
      <c r="CA406" t="e">
        <f t="shared" si="212"/>
        <v>#N/A</v>
      </c>
      <c r="CB406" t="e">
        <f t="shared" si="212"/>
        <v>#N/A</v>
      </c>
      <c r="CC406" t="e">
        <f t="shared" si="210"/>
        <v>#N/A</v>
      </c>
      <c r="CD406" t="e">
        <f t="shared" si="210"/>
        <v>#N/A</v>
      </c>
      <c r="CE406" t="e">
        <f t="shared" si="210"/>
        <v>#N/A</v>
      </c>
      <c r="CF406" t="e">
        <f t="shared" si="210"/>
        <v>#N/A</v>
      </c>
      <c r="CG406" t="e">
        <f t="shared" si="210"/>
        <v>#N/A</v>
      </c>
      <c r="CH406" t="e">
        <f t="shared" si="210"/>
        <v>#N/A</v>
      </c>
      <c r="CI406" t="e">
        <f t="shared" si="210"/>
        <v>#N/A</v>
      </c>
      <c r="CJ406" t="e">
        <f t="shared" si="210"/>
        <v>#N/A</v>
      </c>
      <c r="CK406" t="e">
        <f t="shared" si="210"/>
        <v>#N/A</v>
      </c>
      <c r="CL406" t="e">
        <f t="shared" si="210"/>
        <v>#N/A</v>
      </c>
      <c r="CM406" t="e">
        <f t="shared" si="210"/>
        <v>#N/A</v>
      </c>
      <c r="CN406" t="e">
        <f t="shared" si="210"/>
        <v>#N/A</v>
      </c>
      <c r="CO406" t="e">
        <f t="shared" si="210"/>
        <v>#N/A</v>
      </c>
      <c r="CP406" t="e">
        <f t="shared" si="210"/>
        <v>#N/A</v>
      </c>
      <c r="CQ406" t="e">
        <f t="shared" si="210"/>
        <v>#N/A</v>
      </c>
      <c r="CR406" t="e">
        <f t="shared" si="211"/>
        <v>#N/A</v>
      </c>
      <c r="CS406" t="e">
        <f t="shared" si="211"/>
        <v>#N/A</v>
      </c>
      <c r="CT406" t="e">
        <f t="shared" si="211"/>
        <v>#N/A</v>
      </c>
      <c r="CU406" t="e">
        <f t="shared" si="211"/>
        <v>#N/A</v>
      </c>
      <c r="CV406" t="e">
        <f t="shared" si="211"/>
        <v>#N/A</v>
      </c>
      <c r="CW406" t="e">
        <f t="shared" si="211"/>
        <v>#N/A</v>
      </c>
      <c r="CX406" t="e">
        <f t="shared" si="211"/>
        <v>#N/A</v>
      </c>
      <c r="CY406" t="e">
        <f t="shared" si="211"/>
        <v>#N/A</v>
      </c>
      <c r="CZ406" t="e">
        <f t="shared" si="211"/>
        <v>#N/A</v>
      </c>
      <c r="DA406" t="e">
        <f t="shared" si="211"/>
        <v>#N/A</v>
      </c>
      <c r="DB406" t="e">
        <f t="shared" si="211"/>
        <v>#N/A</v>
      </c>
      <c r="DC406" t="e">
        <f t="shared" si="211"/>
        <v>#N/A</v>
      </c>
      <c r="DD406" t="e">
        <f t="shared" si="211"/>
        <v>#N/A</v>
      </c>
      <c r="DE406" t="e">
        <f t="shared" si="211"/>
        <v>#N/A</v>
      </c>
      <c r="DF406" t="e">
        <f t="shared" si="211"/>
        <v>#N/A</v>
      </c>
      <c r="DG406" t="e">
        <f t="shared" ref="DG406:DV421" si="217">IF($B406=0,0,COUNTIFS($B406,"*"&amp;DG$1&amp;"*"))</f>
        <v>#N/A</v>
      </c>
      <c r="DH406" t="e">
        <f t="shared" si="217"/>
        <v>#N/A</v>
      </c>
      <c r="DI406" t="e">
        <f t="shared" si="217"/>
        <v>#N/A</v>
      </c>
      <c r="DJ406" t="e">
        <f t="shared" si="217"/>
        <v>#N/A</v>
      </c>
      <c r="DK406" t="e">
        <f t="shared" si="217"/>
        <v>#N/A</v>
      </c>
      <c r="DL406" t="e">
        <f t="shared" si="217"/>
        <v>#N/A</v>
      </c>
      <c r="DM406" t="e">
        <f t="shared" si="217"/>
        <v>#N/A</v>
      </c>
      <c r="DN406" t="e">
        <f t="shared" si="217"/>
        <v>#N/A</v>
      </c>
      <c r="DO406" t="e">
        <f t="shared" si="217"/>
        <v>#N/A</v>
      </c>
      <c r="DP406" t="e">
        <f t="shared" si="217"/>
        <v>#N/A</v>
      </c>
      <c r="DQ406" t="e">
        <f t="shared" si="217"/>
        <v>#N/A</v>
      </c>
      <c r="DR406" t="e">
        <f t="shared" si="217"/>
        <v>#N/A</v>
      </c>
      <c r="DS406" t="e">
        <f t="shared" si="217"/>
        <v>#N/A</v>
      </c>
      <c r="DT406" t="e">
        <f t="shared" si="217"/>
        <v>#N/A</v>
      </c>
      <c r="DU406" t="e">
        <f t="shared" si="217"/>
        <v>#N/A</v>
      </c>
      <c r="DV406" t="e">
        <f t="shared" si="217"/>
        <v>#N/A</v>
      </c>
    </row>
    <row r="407" spans="1:126" x14ac:dyDescent="0.3">
      <c r="A407" s="13" t="s">
        <v>984</v>
      </c>
      <c r="B407" s="15" t="e">
        <f>VLOOKUP(Sheet6!A407,Phase1IDs!A303:I1124,8,0)</f>
        <v>#N/A</v>
      </c>
      <c r="C407" t="e">
        <f t="shared" si="214"/>
        <v>#N/A</v>
      </c>
      <c r="D407" t="e">
        <f t="shared" si="214"/>
        <v>#N/A</v>
      </c>
      <c r="E407" t="e">
        <f t="shared" si="214"/>
        <v>#N/A</v>
      </c>
      <c r="F407" t="e">
        <f t="shared" si="214"/>
        <v>#N/A</v>
      </c>
      <c r="G407" t="e">
        <f t="shared" si="214"/>
        <v>#N/A</v>
      </c>
      <c r="H407" t="e">
        <f t="shared" si="214"/>
        <v>#N/A</v>
      </c>
      <c r="I407" t="e">
        <f t="shared" si="214"/>
        <v>#N/A</v>
      </c>
      <c r="J407" t="e">
        <f t="shared" si="214"/>
        <v>#N/A</v>
      </c>
      <c r="K407" t="e">
        <f t="shared" si="214"/>
        <v>#N/A</v>
      </c>
      <c r="L407" t="e">
        <f t="shared" si="214"/>
        <v>#N/A</v>
      </c>
      <c r="M407" t="e">
        <f t="shared" si="214"/>
        <v>#N/A</v>
      </c>
      <c r="N407" t="e">
        <f t="shared" si="214"/>
        <v>#N/A</v>
      </c>
      <c r="O407" t="e">
        <f t="shared" si="214"/>
        <v>#N/A</v>
      </c>
      <c r="P407" t="e">
        <f t="shared" si="214"/>
        <v>#N/A</v>
      </c>
      <c r="Q407" t="e">
        <f t="shared" si="214"/>
        <v>#N/A</v>
      </c>
      <c r="R407" t="e">
        <f t="shared" si="214"/>
        <v>#N/A</v>
      </c>
      <c r="S407" t="e">
        <f t="shared" si="213"/>
        <v>#N/A</v>
      </c>
      <c r="T407" t="e">
        <f t="shared" si="213"/>
        <v>#N/A</v>
      </c>
      <c r="U407" t="e">
        <f t="shared" si="213"/>
        <v>#N/A</v>
      </c>
      <c r="V407" t="e">
        <f t="shared" si="213"/>
        <v>#N/A</v>
      </c>
      <c r="W407" t="e">
        <f t="shared" si="213"/>
        <v>#N/A</v>
      </c>
      <c r="X407" t="e">
        <f t="shared" si="213"/>
        <v>#N/A</v>
      </c>
      <c r="Y407" t="e">
        <f t="shared" si="213"/>
        <v>#N/A</v>
      </c>
      <c r="Z407" t="e">
        <f t="shared" si="213"/>
        <v>#N/A</v>
      </c>
      <c r="AA407" t="e">
        <f t="shared" si="213"/>
        <v>#N/A</v>
      </c>
      <c r="AB407" t="e">
        <f t="shared" si="213"/>
        <v>#N/A</v>
      </c>
      <c r="AC407" t="e">
        <f t="shared" si="213"/>
        <v>#N/A</v>
      </c>
      <c r="AD407" t="e">
        <f t="shared" si="213"/>
        <v>#N/A</v>
      </c>
      <c r="AE407" t="e">
        <f t="shared" si="213"/>
        <v>#N/A</v>
      </c>
      <c r="AF407" t="e">
        <f t="shared" si="213"/>
        <v>#N/A</v>
      </c>
      <c r="AG407" t="e">
        <f t="shared" si="213"/>
        <v>#N/A</v>
      </c>
      <c r="AH407" t="e">
        <f t="shared" si="216"/>
        <v>#N/A</v>
      </c>
      <c r="AI407" t="e">
        <f t="shared" si="216"/>
        <v>#N/A</v>
      </c>
      <c r="AJ407" t="e">
        <f t="shared" si="216"/>
        <v>#N/A</v>
      </c>
      <c r="AK407" t="e">
        <f t="shared" si="216"/>
        <v>#N/A</v>
      </c>
      <c r="AL407" t="e">
        <f t="shared" si="216"/>
        <v>#N/A</v>
      </c>
      <c r="AM407" t="e">
        <f t="shared" si="216"/>
        <v>#N/A</v>
      </c>
      <c r="AN407" t="e">
        <f t="shared" si="216"/>
        <v>#N/A</v>
      </c>
      <c r="AO407" t="e">
        <f t="shared" si="216"/>
        <v>#N/A</v>
      </c>
      <c r="AP407" t="e">
        <f t="shared" si="216"/>
        <v>#N/A</v>
      </c>
      <c r="AQ407" t="e">
        <f t="shared" si="216"/>
        <v>#N/A</v>
      </c>
      <c r="AR407" t="e">
        <f t="shared" si="216"/>
        <v>#N/A</v>
      </c>
      <c r="AS407" t="e">
        <f t="shared" si="216"/>
        <v>#N/A</v>
      </c>
      <c r="AT407" t="e">
        <f t="shared" si="216"/>
        <v>#N/A</v>
      </c>
      <c r="AU407" t="e">
        <f t="shared" si="216"/>
        <v>#N/A</v>
      </c>
      <c r="AV407" t="e">
        <f t="shared" si="216"/>
        <v>#N/A</v>
      </c>
      <c r="AW407" t="e">
        <f t="shared" si="216"/>
        <v>#N/A</v>
      </c>
      <c r="AX407" t="e">
        <f t="shared" si="215"/>
        <v>#N/A</v>
      </c>
      <c r="AY407" t="e">
        <f t="shared" si="215"/>
        <v>#N/A</v>
      </c>
      <c r="AZ407" t="e">
        <f t="shared" si="215"/>
        <v>#N/A</v>
      </c>
      <c r="BA407" t="e">
        <f t="shared" si="215"/>
        <v>#N/A</v>
      </c>
      <c r="BB407" t="e">
        <f t="shared" si="215"/>
        <v>#N/A</v>
      </c>
      <c r="BC407" t="e">
        <f t="shared" si="215"/>
        <v>#N/A</v>
      </c>
      <c r="BD407" t="e">
        <f t="shared" si="215"/>
        <v>#N/A</v>
      </c>
      <c r="BE407" t="e">
        <f t="shared" si="215"/>
        <v>#N/A</v>
      </c>
      <c r="BF407" t="e">
        <f t="shared" si="215"/>
        <v>#N/A</v>
      </c>
      <c r="BG407" t="e">
        <f t="shared" si="215"/>
        <v>#N/A</v>
      </c>
      <c r="BH407" t="e">
        <f t="shared" si="215"/>
        <v>#N/A</v>
      </c>
      <c r="BI407" t="e">
        <f t="shared" si="215"/>
        <v>#N/A</v>
      </c>
      <c r="BJ407" t="e">
        <f t="shared" si="215"/>
        <v>#N/A</v>
      </c>
      <c r="BK407" t="e">
        <f t="shared" si="215"/>
        <v>#N/A</v>
      </c>
      <c r="BL407" t="e">
        <f t="shared" si="215"/>
        <v>#N/A</v>
      </c>
      <c r="BM407" t="e">
        <f t="shared" si="212"/>
        <v>#N/A</v>
      </c>
      <c r="BN407" t="e">
        <f t="shared" si="212"/>
        <v>#N/A</v>
      </c>
      <c r="BO407" t="e">
        <f t="shared" si="212"/>
        <v>#N/A</v>
      </c>
      <c r="BP407" t="e">
        <f t="shared" si="212"/>
        <v>#N/A</v>
      </c>
      <c r="BQ407" t="e">
        <f t="shared" si="212"/>
        <v>#N/A</v>
      </c>
      <c r="BR407" t="e">
        <f t="shared" si="212"/>
        <v>#N/A</v>
      </c>
      <c r="BS407" t="e">
        <f t="shared" si="212"/>
        <v>#N/A</v>
      </c>
      <c r="BT407" t="e">
        <f t="shared" si="212"/>
        <v>#N/A</v>
      </c>
      <c r="BU407" t="e">
        <f t="shared" si="212"/>
        <v>#N/A</v>
      </c>
      <c r="BV407" t="e">
        <f t="shared" si="212"/>
        <v>#N/A</v>
      </c>
      <c r="BW407" t="e">
        <f t="shared" si="212"/>
        <v>#N/A</v>
      </c>
      <c r="BX407" t="e">
        <f t="shared" si="212"/>
        <v>#N/A</v>
      </c>
      <c r="BY407" t="e">
        <f t="shared" si="212"/>
        <v>#N/A</v>
      </c>
      <c r="BZ407" t="e">
        <f t="shared" si="212"/>
        <v>#N/A</v>
      </c>
      <c r="CA407" t="e">
        <f t="shared" si="212"/>
        <v>#N/A</v>
      </c>
      <c r="CB407" t="e">
        <f t="shared" ref="CB407:CQ422" si="218">IF($B407=0,0,COUNTIFS($B407,"*"&amp;CB$1&amp;"*"))</f>
        <v>#N/A</v>
      </c>
      <c r="CC407" t="e">
        <f t="shared" si="218"/>
        <v>#N/A</v>
      </c>
      <c r="CD407" t="e">
        <f t="shared" si="218"/>
        <v>#N/A</v>
      </c>
      <c r="CE407" t="e">
        <f t="shared" si="218"/>
        <v>#N/A</v>
      </c>
      <c r="CF407" t="e">
        <f t="shared" si="218"/>
        <v>#N/A</v>
      </c>
      <c r="CG407" t="e">
        <f t="shared" si="218"/>
        <v>#N/A</v>
      </c>
      <c r="CH407" t="e">
        <f t="shared" si="218"/>
        <v>#N/A</v>
      </c>
      <c r="CI407" t="e">
        <f t="shared" si="218"/>
        <v>#N/A</v>
      </c>
      <c r="CJ407" t="e">
        <f t="shared" si="218"/>
        <v>#N/A</v>
      </c>
      <c r="CK407" t="e">
        <f t="shared" si="218"/>
        <v>#N/A</v>
      </c>
      <c r="CL407" t="e">
        <f t="shared" si="218"/>
        <v>#N/A</v>
      </c>
      <c r="CM407" t="e">
        <f t="shared" si="218"/>
        <v>#N/A</v>
      </c>
      <c r="CN407" t="e">
        <f t="shared" si="218"/>
        <v>#N/A</v>
      </c>
      <c r="CO407" t="e">
        <f t="shared" si="218"/>
        <v>#N/A</v>
      </c>
      <c r="CP407" t="e">
        <f t="shared" si="218"/>
        <v>#N/A</v>
      </c>
      <c r="CQ407" t="e">
        <f t="shared" si="218"/>
        <v>#N/A</v>
      </c>
      <c r="CR407" t="e">
        <f t="shared" ref="CR407:DG422" si="219">IF($B407=0,0,COUNTIFS($B407,"*"&amp;CR$1&amp;"*"))</f>
        <v>#N/A</v>
      </c>
      <c r="CS407" t="e">
        <f t="shared" si="219"/>
        <v>#N/A</v>
      </c>
      <c r="CT407" t="e">
        <f t="shared" si="219"/>
        <v>#N/A</v>
      </c>
      <c r="CU407" t="e">
        <f t="shared" si="219"/>
        <v>#N/A</v>
      </c>
      <c r="CV407" t="e">
        <f t="shared" si="219"/>
        <v>#N/A</v>
      </c>
      <c r="CW407" t="e">
        <f t="shared" si="219"/>
        <v>#N/A</v>
      </c>
      <c r="CX407" t="e">
        <f t="shared" si="219"/>
        <v>#N/A</v>
      </c>
      <c r="CY407" t="e">
        <f t="shared" si="219"/>
        <v>#N/A</v>
      </c>
      <c r="CZ407" t="e">
        <f t="shared" si="219"/>
        <v>#N/A</v>
      </c>
      <c r="DA407" t="e">
        <f t="shared" si="219"/>
        <v>#N/A</v>
      </c>
      <c r="DB407" t="e">
        <f t="shared" si="219"/>
        <v>#N/A</v>
      </c>
      <c r="DC407" t="e">
        <f t="shared" si="219"/>
        <v>#N/A</v>
      </c>
      <c r="DD407" t="e">
        <f t="shared" si="219"/>
        <v>#N/A</v>
      </c>
      <c r="DE407" t="e">
        <f t="shared" si="219"/>
        <v>#N/A</v>
      </c>
      <c r="DF407" t="e">
        <f t="shared" si="219"/>
        <v>#N/A</v>
      </c>
      <c r="DG407" t="e">
        <f t="shared" si="219"/>
        <v>#N/A</v>
      </c>
      <c r="DH407" t="e">
        <f t="shared" si="217"/>
        <v>#N/A</v>
      </c>
      <c r="DI407" t="e">
        <f t="shared" si="217"/>
        <v>#N/A</v>
      </c>
      <c r="DJ407" t="e">
        <f t="shared" si="217"/>
        <v>#N/A</v>
      </c>
      <c r="DK407" t="e">
        <f t="shared" si="217"/>
        <v>#N/A</v>
      </c>
      <c r="DL407" t="e">
        <f t="shared" si="217"/>
        <v>#N/A</v>
      </c>
      <c r="DM407" t="e">
        <f t="shared" si="217"/>
        <v>#N/A</v>
      </c>
      <c r="DN407" t="e">
        <f t="shared" si="217"/>
        <v>#N/A</v>
      </c>
      <c r="DO407" t="e">
        <f t="shared" si="217"/>
        <v>#N/A</v>
      </c>
      <c r="DP407" t="e">
        <f t="shared" si="217"/>
        <v>#N/A</v>
      </c>
      <c r="DQ407" t="e">
        <f t="shared" si="217"/>
        <v>#N/A</v>
      </c>
      <c r="DR407" t="e">
        <f t="shared" si="217"/>
        <v>#N/A</v>
      </c>
      <c r="DS407" t="e">
        <f t="shared" si="217"/>
        <v>#N/A</v>
      </c>
      <c r="DT407" t="e">
        <f t="shared" si="217"/>
        <v>#N/A</v>
      </c>
      <c r="DU407" t="e">
        <f t="shared" si="217"/>
        <v>#N/A</v>
      </c>
      <c r="DV407" t="e">
        <f t="shared" si="217"/>
        <v>#N/A</v>
      </c>
    </row>
    <row r="408" spans="1:126" x14ac:dyDescent="0.3">
      <c r="A408" s="11" t="s">
        <v>609</v>
      </c>
      <c r="B408" s="15" t="e">
        <f>VLOOKUP(Sheet6!A408,Phase1IDs!A304:I1125,8,0)</f>
        <v>#N/A</v>
      </c>
      <c r="C408" t="e">
        <f t="shared" si="214"/>
        <v>#N/A</v>
      </c>
      <c r="D408" t="e">
        <f t="shared" si="214"/>
        <v>#N/A</v>
      </c>
      <c r="E408" t="e">
        <f t="shared" si="214"/>
        <v>#N/A</v>
      </c>
      <c r="F408" t="e">
        <f t="shared" si="214"/>
        <v>#N/A</v>
      </c>
      <c r="G408" t="e">
        <f t="shared" si="214"/>
        <v>#N/A</v>
      </c>
      <c r="H408" t="e">
        <f t="shared" si="214"/>
        <v>#N/A</v>
      </c>
      <c r="I408" t="e">
        <f t="shared" si="214"/>
        <v>#N/A</v>
      </c>
      <c r="J408" t="e">
        <f t="shared" si="214"/>
        <v>#N/A</v>
      </c>
      <c r="K408" t="e">
        <f t="shared" si="214"/>
        <v>#N/A</v>
      </c>
      <c r="L408" t="e">
        <f t="shared" si="214"/>
        <v>#N/A</v>
      </c>
      <c r="M408" t="e">
        <f t="shared" si="214"/>
        <v>#N/A</v>
      </c>
      <c r="N408" t="e">
        <f t="shared" si="214"/>
        <v>#N/A</v>
      </c>
      <c r="O408" t="e">
        <f t="shared" si="214"/>
        <v>#N/A</v>
      </c>
      <c r="P408" t="e">
        <f t="shared" si="214"/>
        <v>#N/A</v>
      </c>
      <c r="Q408" t="e">
        <f t="shared" si="214"/>
        <v>#N/A</v>
      </c>
      <c r="R408" t="e">
        <f t="shared" si="214"/>
        <v>#N/A</v>
      </c>
      <c r="S408" t="e">
        <f t="shared" si="213"/>
        <v>#N/A</v>
      </c>
      <c r="T408" t="e">
        <f t="shared" si="213"/>
        <v>#N/A</v>
      </c>
      <c r="U408" t="e">
        <f t="shared" si="213"/>
        <v>#N/A</v>
      </c>
      <c r="V408" t="e">
        <f t="shared" si="213"/>
        <v>#N/A</v>
      </c>
      <c r="W408" t="e">
        <f t="shared" si="213"/>
        <v>#N/A</v>
      </c>
      <c r="X408" t="e">
        <f t="shared" si="213"/>
        <v>#N/A</v>
      </c>
      <c r="Y408" t="e">
        <f t="shared" si="213"/>
        <v>#N/A</v>
      </c>
      <c r="Z408" t="e">
        <f t="shared" si="213"/>
        <v>#N/A</v>
      </c>
      <c r="AA408" t="e">
        <f t="shared" si="213"/>
        <v>#N/A</v>
      </c>
      <c r="AB408" t="e">
        <f t="shared" si="213"/>
        <v>#N/A</v>
      </c>
      <c r="AC408" t="e">
        <f t="shared" si="213"/>
        <v>#N/A</v>
      </c>
      <c r="AD408" t="e">
        <f t="shared" si="213"/>
        <v>#N/A</v>
      </c>
      <c r="AE408" t="e">
        <f t="shared" si="213"/>
        <v>#N/A</v>
      </c>
      <c r="AF408" t="e">
        <f t="shared" si="213"/>
        <v>#N/A</v>
      </c>
      <c r="AG408" t="e">
        <f t="shared" si="213"/>
        <v>#N/A</v>
      </c>
      <c r="AH408" t="e">
        <f t="shared" si="216"/>
        <v>#N/A</v>
      </c>
      <c r="AI408" t="e">
        <f t="shared" si="216"/>
        <v>#N/A</v>
      </c>
      <c r="AJ408" t="e">
        <f t="shared" si="216"/>
        <v>#N/A</v>
      </c>
      <c r="AK408" t="e">
        <f t="shared" si="216"/>
        <v>#N/A</v>
      </c>
      <c r="AL408" t="e">
        <f t="shared" si="216"/>
        <v>#N/A</v>
      </c>
      <c r="AM408" t="e">
        <f t="shared" si="216"/>
        <v>#N/A</v>
      </c>
      <c r="AN408" t="e">
        <f t="shared" si="216"/>
        <v>#N/A</v>
      </c>
      <c r="AO408" t="e">
        <f t="shared" si="216"/>
        <v>#N/A</v>
      </c>
      <c r="AP408" t="e">
        <f t="shared" si="216"/>
        <v>#N/A</v>
      </c>
      <c r="AQ408" t="e">
        <f t="shared" si="216"/>
        <v>#N/A</v>
      </c>
      <c r="AR408" t="e">
        <f t="shared" si="216"/>
        <v>#N/A</v>
      </c>
      <c r="AS408" t="e">
        <f t="shared" si="216"/>
        <v>#N/A</v>
      </c>
      <c r="AT408" t="e">
        <f t="shared" si="216"/>
        <v>#N/A</v>
      </c>
      <c r="AU408" t="e">
        <f t="shared" si="216"/>
        <v>#N/A</v>
      </c>
      <c r="AV408" t="e">
        <f t="shared" si="216"/>
        <v>#N/A</v>
      </c>
      <c r="AW408" t="e">
        <f t="shared" si="216"/>
        <v>#N/A</v>
      </c>
      <c r="AX408" t="e">
        <f t="shared" si="215"/>
        <v>#N/A</v>
      </c>
      <c r="AY408" t="e">
        <f t="shared" si="215"/>
        <v>#N/A</v>
      </c>
      <c r="AZ408" t="e">
        <f t="shared" si="215"/>
        <v>#N/A</v>
      </c>
      <c r="BA408" t="e">
        <f t="shared" si="215"/>
        <v>#N/A</v>
      </c>
      <c r="BB408" t="e">
        <f t="shared" si="215"/>
        <v>#N/A</v>
      </c>
      <c r="BC408" t="e">
        <f t="shared" si="215"/>
        <v>#N/A</v>
      </c>
      <c r="BD408" t="e">
        <f t="shared" si="215"/>
        <v>#N/A</v>
      </c>
      <c r="BE408" t="e">
        <f t="shared" si="215"/>
        <v>#N/A</v>
      </c>
      <c r="BF408" t="e">
        <f t="shared" si="215"/>
        <v>#N/A</v>
      </c>
      <c r="BG408" t="e">
        <f t="shared" si="215"/>
        <v>#N/A</v>
      </c>
      <c r="BH408" t="e">
        <f t="shared" si="215"/>
        <v>#N/A</v>
      </c>
      <c r="BI408" t="e">
        <f t="shared" si="215"/>
        <v>#N/A</v>
      </c>
      <c r="BJ408" t="e">
        <f t="shared" si="215"/>
        <v>#N/A</v>
      </c>
      <c r="BK408" t="e">
        <f t="shared" si="215"/>
        <v>#N/A</v>
      </c>
      <c r="BL408" t="e">
        <f t="shared" si="215"/>
        <v>#N/A</v>
      </c>
      <c r="BM408" t="e">
        <f t="shared" ref="BM408:CB423" si="220">IF($B408=0,0,COUNTIFS($B408,"*"&amp;BM$1&amp;"*"))</f>
        <v>#N/A</v>
      </c>
      <c r="BN408" t="e">
        <f t="shared" si="220"/>
        <v>#N/A</v>
      </c>
      <c r="BO408" t="e">
        <f t="shared" si="220"/>
        <v>#N/A</v>
      </c>
      <c r="BP408" t="e">
        <f t="shared" si="220"/>
        <v>#N/A</v>
      </c>
      <c r="BQ408" t="e">
        <f t="shared" si="220"/>
        <v>#N/A</v>
      </c>
      <c r="BR408" t="e">
        <f t="shared" si="220"/>
        <v>#N/A</v>
      </c>
      <c r="BS408" t="e">
        <f t="shared" si="220"/>
        <v>#N/A</v>
      </c>
      <c r="BT408" t="e">
        <f t="shared" si="220"/>
        <v>#N/A</v>
      </c>
      <c r="BU408" t="e">
        <f t="shared" si="220"/>
        <v>#N/A</v>
      </c>
      <c r="BV408" t="e">
        <f t="shared" si="220"/>
        <v>#N/A</v>
      </c>
      <c r="BW408" t="e">
        <f t="shared" si="220"/>
        <v>#N/A</v>
      </c>
      <c r="BX408" t="e">
        <f t="shared" si="220"/>
        <v>#N/A</v>
      </c>
      <c r="BY408" t="e">
        <f t="shared" si="220"/>
        <v>#N/A</v>
      </c>
      <c r="BZ408" t="e">
        <f t="shared" si="220"/>
        <v>#N/A</v>
      </c>
      <c r="CA408" t="e">
        <f t="shared" si="220"/>
        <v>#N/A</v>
      </c>
      <c r="CB408" t="e">
        <f t="shared" si="220"/>
        <v>#N/A</v>
      </c>
      <c r="CC408" t="e">
        <f t="shared" si="218"/>
        <v>#N/A</v>
      </c>
      <c r="CD408" t="e">
        <f t="shared" si="218"/>
        <v>#N/A</v>
      </c>
      <c r="CE408" t="e">
        <f t="shared" si="218"/>
        <v>#N/A</v>
      </c>
      <c r="CF408" t="e">
        <f t="shared" si="218"/>
        <v>#N/A</v>
      </c>
      <c r="CG408" t="e">
        <f t="shared" si="218"/>
        <v>#N/A</v>
      </c>
      <c r="CH408" t="e">
        <f t="shared" si="218"/>
        <v>#N/A</v>
      </c>
      <c r="CI408" t="e">
        <f t="shared" si="218"/>
        <v>#N/A</v>
      </c>
      <c r="CJ408" t="e">
        <f t="shared" si="218"/>
        <v>#N/A</v>
      </c>
      <c r="CK408" t="e">
        <f t="shared" si="218"/>
        <v>#N/A</v>
      </c>
      <c r="CL408" t="e">
        <f t="shared" si="218"/>
        <v>#N/A</v>
      </c>
      <c r="CM408" t="e">
        <f t="shared" si="218"/>
        <v>#N/A</v>
      </c>
      <c r="CN408" t="e">
        <f t="shared" si="218"/>
        <v>#N/A</v>
      </c>
      <c r="CO408" t="e">
        <f t="shared" si="218"/>
        <v>#N/A</v>
      </c>
      <c r="CP408" t="e">
        <f t="shared" si="218"/>
        <v>#N/A</v>
      </c>
      <c r="CQ408" t="e">
        <f t="shared" si="218"/>
        <v>#N/A</v>
      </c>
      <c r="CR408" t="e">
        <f t="shared" si="219"/>
        <v>#N/A</v>
      </c>
      <c r="CS408" t="e">
        <f t="shared" si="219"/>
        <v>#N/A</v>
      </c>
      <c r="CT408" t="e">
        <f t="shared" si="219"/>
        <v>#N/A</v>
      </c>
      <c r="CU408" t="e">
        <f t="shared" si="219"/>
        <v>#N/A</v>
      </c>
      <c r="CV408" t="e">
        <f t="shared" si="219"/>
        <v>#N/A</v>
      </c>
      <c r="CW408" t="e">
        <f t="shared" si="219"/>
        <v>#N/A</v>
      </c>
      <c r="CX408" t="e">
        <f t="shared" si="219"/>
        <v>#N/A</v>
      </c>
      <c r="CY408" t="e">
        <f t="shared" si="219"/>
        <v>#N/A</v>
      </c>
      <c r="CZ408" t="e">
        <f t="shared" si="219"/>
        <v>#N/A</v>
      </c>
      <c r="DA408" t="e">
        <f t="shared" si="219"/>
        <v>#N/A</v>
      </c>
      <c r="DB408" t="e">
        <f t="shared" si="219"/>
        <v>#N/A</v>
      </c>
      <c r="DC408" t="e">
        <f t="shared" si="219"/>
        <v>#N/A</v>
      </c>
      <c r="DD408" t="e">
        <f t="shared" si="219"/>
        <v>#N/A</v>
      </c>
      <c r="DE408" t="e">
        <f t="shared" si="219"/>
        <v>#N/A</v>
      </c>
      <c r="DF408" t="e">
        <f t="shared" si="219"/>
        <v>#N/A</v>
      </c>
      <c r="DG408" t="e">
        <f t="shared" si="219"/>
        <v>#N/A</v>
      </c>
      <c r="DH408" t="e">
        <f t="shared" si="217"/>
        <v>#N/A</v>
      </c>
      <c r="DI408" t="e">
        <f t="shared" si="217"/>
        <v>#N/A</v>
      </c>
      <c r="DJ408" t="e">
        <f t="shared" si="217"/>
        <v>#N/A</v>
      </c>
      <c r="DK408" t="e">
        <f t="shared" si="217"/>
        <v>#N/A</v>
      </c>
      <c r="DL408" t="e">
        <f t="shared" si="217"/>
        <v>#N/A</v>
      </c>
      <c r="DM408" t="e">
        <f t="shared" si="217"/>
        <v>#N/A</v>
      </c>
      <c r="DN408" t="e">
        <f t="shared" si="217"/>
        <v>#N/A</v>
      </c>
      <c r="DO408" t="e">
        <f t="shared" si="217"/>
        <v>#N/A</v>
      </c>
      <c r="DP408" t="e">
        <f t="shared" si="217"/>
        <v>#N/A</v>
      </c>
      <c r="DQ408" t="e">
        <f t="shared" si="217"/>
        <v>#N/A</v>
      </c>
      <c r="DR408" t="e">
        <f t="shared" si="217"/>
        <v>#N/A</v>
      </c>
      <c r="DS408" t="e">
        <f t="shared" si="217"/>
        <v>#N/A</v>
      </c>
      <c r="DT408" t="e">
        <f t="shared" si="217"/>
        <v>#N/A</v>
      </c>
      <c r="DU408" t="e">
        <f t="shared" si="217"/>
        <v>#N/A</v>
      </c>
      <c r="DV408" t="e">
        <f t="shared" si="217"/>
        <v>#N/A</v>
      </c>
    </row>
    <row r="409" spans="1:126" x14ac:dyDescent="0.3">
      <c r="A409" s="13" t="s">
        <v>1138</v>
      </c>
      <c r="B409" s="15" t="e">
        <f>VLOOKUP(Sheet6!A409,Phase1IDs!A305:I1126,8,0)</f>
        <v>#N/A</v>
      </c>
      <c r="C409" t="e">
        <f t="shared" si="214"/>
        <v>#N/A</v>
      </c>
      <c r="D409" t="e">
        <f t="shared" si="214"/>
        <v>#N/A</v>
      </c>
      <c r="E409" t="e">
        <f t="shared" si="214"/>
        <v>#N/A</v>
      </c>
      <c r="F409" t="e">
        <f t="shared" si="214"/>
        <v>#N/A</v>
      </c>
      <c r="G409" t="e">
        <f t="shared" si="214"/>
        <v>#N/A</v>
      </c>
      <c r="H409" t="e">
        <f t="shared" si="214"/>
        <v>#N/A</v>
      </c>
      <c r="I409" t="e">
        <f t="shared" si="214"/>
        <v>#N/A</v>
      </c>
      <c r="J409" t="e">
        <f t="shared" si="214"/>
        <v>#N/A</v>
      </c>
      <c r="K409" t="e">
        <f t="shared" si="214"/>
        <v>#N/A</v>
      </c>
      <c r="L409" t="e">
        <f t="shared" si="214"/>
        <v>#N/A</v>
      </c>
      <c r="M409" t="e">
        <f t="shared" si="214"/>
        <v>#N/A</v>
      </c>
      <c r="N409" t="e">
        <f t="shared" si="214"/>
        <v>#N/A</v>
      </c>
      <c r="O409" t="e">
        <f t="shared" si="214"/>
        <v>#N/A</v>
      </c>
      <c r="P409" t="e">
        <f t="shared" si="214"/>
        <v>#N/A</v>
      </c>
      <c r="Q409" t="e">
        <f t="shared" si="214"/>
        <v>#N/A</v>
      </c>
      <c r="R409" t="e">
        <f t="shared" si="214"/>
        <v>#N/A</v>
      </c>
      <c r="S409" t="e">
        <f t="shared" si="213"/>
        <v>#N/A</v>
      </c>
      <c r="T409" t="e">
        <f t="shared" si="213"/>
        <v>#N/A</v>
      </c>
      <c r="U409" t="e">
        <f t="shared" si="213"/>
        <v>#N/A</v>
      </c>
      <c r="V409" t="e">
        <f t="shared" si="213"/>
        <v>#N/A</v>
      </c>
      <c r="W409" t="e">
        <f t="shared" si="213"/>
        <v>#N/A</v>
      </c>
      <c r="X409" t="e">
        <f t="shared" si="213"/>
        <v>#N/A</v>
      </c>
      <c r="Y409" t="e">
        <f t="shared" si="213"/>
        <v>#N/A</v>
      </c>
      <c r="Z409" t="e">
        <f t="shared" si="213"/>
        <v>#N/A</v>
      </c>
      <c r="AA409" t="e">
        <f t="shared" si="213"/>
        <v>#N/A</v>
      </c>
      <c r="AB409" t="e">
        <f t="shared" si="213"/>
        <v>#N/A</v>
      </c>
      <c r="AC409" t="e">
        <f t="shared" si="213"/>
        <v>#N/A</v>
      </c>
      <c r="AD409" t="e">
        <f t="shared" si="213"/>
        <v>#N/A</v>
      </c>
      <c r="AE409" t="e">
        <f t="shared" si="213"/>
        <v>#N/A</v>
      </c>
      <c r="AF409" t="e">
        <f t="shared" si="213"/>
        <v>#N/A</v>
      </c>
      <c r="AG409" t="e">
        <f t="shared" si="213"/>
        <v>#N/A</v>
      </c>
      <c r="AH409" t="e">
        <f t="shared" si="216"/>
        <v>#N/A</v>
      </c>
      <c r="AI409" t="e">
        <f t="shared" si="216"/>
        <v>#N/A</v>
      </c>
      <c r="AJ409" t="e">
        <f t="shared" si="216"/>
        <v>#N/A</v>
      </c>
      <c r="AK409" t="e">
        <f t="shared" si="216"/>
        <v>#N/A</v>
      </c>
      <c r="AL409" t="e">
        <f t="shared" si="216"/>
        <v>#N/A</v>
      </c>
      <c r="AM409" t="e">
        <f t="shared" si="216"/>
        <v>#N/A</v>
      </c>
      <c r="AN409" t="e">
        <f t="shared" si="216"/>
        <v>#N/A</v>
      </c>
      <c r="AO409" t="e">
        <f t="shared" si="216"/>
        <v>#N/A</v>
      </c>
      <c r="AP409" t="e">
        <f t="shared" si="216"/>
        <v>#N/A</v>
      </c>
      <c r="AQ409" t="e">
        <f t="shared" si="216"/>
        <v>#N/A</v>
      </c>
      <c r="AR409" t="e">
        <f t="shared" si="216"/>
        <v>#N/A</v>
      </c>
      <c r="AS409" t="e">
        <f t="shared" si="216"/>
        <v>#N/A</v>
      </c>
      <c r="AT409" t="e">
        <f t="shared" si="216"/>
        <v>#N/A</v>
      </c>
      <c r="AU409" t="e">
        <f t="shared" si="216"/>
        <v>#N/A</v>
      </c>
      <c r="AV409" t="e">
        <f t="shared" si="216"/>
        <v>#N/A</v>
      </c>
      <c r="AW409" t="e">
        <f t="shared" si="216"/>
        <v>#N/A</v>
      </c>
      <c r="AX409" t="e">
        <f t="shared" si="215"/>
        <v>#N/A</v>
      </c>
      <c r="AY409" t="e">
        <f t="shared" si="215"/>
        <v>#N/A</v>
      </c>
      <c r="AZ409" t="e">
        <f t="shared" si="215"/>
        <v>#N/A</v>
      </c>
      <c r="BA409" t="e">
        <f t="shared" si="215"/>
        <v>#N/A</v>
      </c>
      <c r="BB409" t="e">
        <f t="shared" si="215"/>
        <v>#N/A</v>
      </c>
      <c r="BC409" t="e">
        <f t="shared" si="215"/>
        <v>#N/A</v>
      </c>
      <c r="BD409" t="e">
        <f t="shared" si="215"/>
        <v>#N/A</v>
      </c>
      <c r="BE409" t="e">
        <f t="shared" si="215"/>
        <v>#N/A</v>
      </c>
      <c r="BF409" t="e">
        <f t="shared" si="215"/>
        <v>#N/A</v>
      </c>
      <c r="BG409" t="e">
        <f t="shared" si="215"/>
        <v>#N/A</v>
      </c>
      <c r="BH409" t="e">
        <f t="shared" si="215"/>
        <v>#N/A</v>
      </c>
      <c r="BI409" t="e">
        <f t="shared" si="215"/>
        <v>#N/A</v>
      </c>
      <c r="BJ409" t="e">
        <f t="shared" si="215"/>
        <v>#N/A</v>
      </c>
      <c r="BK409" t="e">
        <f t="shared" si="215"/>
        <v>#N/A</v>
      </c>
      <c r="BL409" t="e">
        <f t="shared" si="215"/>
        <v>#N/A</v>
      </c>
      <c r="BM409" t="e">
        <f t="shared" si="220"/>
        <v>#N/A</v>
      </c>
      <c r="BN409" t="e">
        <f t="shared" si="220"/>
        <v>#N/A</v>
      </c>
      <c r="BO409" t="e">
        <f t="shared" si="220"/>
        <v>#N/A</v>
      </c>
      <c r="BP409" t="e">
        <f t="shared" si="220"/>
        <v>#N/A</v>
      </c>
      <c r="BQ409" t="e">
        <f t="shared" si="220"/>
        <v>#N/A</v>
      </c>
      <c r="BR409" t="e">
        <f t="shared" si="220"/>
        <v>#N/A</v>
      </c>
      <c r="BS409" t="e">
        <f t="shared" si="220"/>
        <v>#N/A</v>
      </c>
      <c r="BT409" t="e">
        <f t="shared" si="220"/>
        <v>#N/A</v>
      </c>
      <c r="BU409" t="e">
        <f t="shared" si="220"/>
        <v>#N/A</v>
      </c>
      <c r="BV409" t="e">
        <f t="shared" si="220"/>
        <v>#N/A</v>
      </c>
      <c r="BW409" t="e">
        <f t="shared" si="220"/>
        <v>#N/A</v>
      </c>
      <c r="BX409" t="e">
        <f t="shared" si="220"/>
        <v>#N/A</v>
      </c>
      <c r="BY409" t="e">
        <f t="shared" si="220"/>
        <v>#N/A</v>
      </c>
      <c r="BZ409" t="e">
        <f t="shared" si="220"/>
        <v>#N/A</v>
      </c>
      <c r="CA409" t="e">
        <f t="shared" si="220"/>
        <v>#N/A</v>
      </c>
      <c r="CB409" t="e">
        <f t="shared" si="220"/>
        <v>#N/A</v>
      </c>
      <c r="CC409" t="e">
        <f t="shared" si="218"/>
        <v>#N/A</v>
      </c>
      <c r="CD409" t="e">
        <f t="shared" si="218"/>
        <v>#N/A</v>
      </c>
      <c r="CE409" t="e">
        <f t="shared" si="218"/>
        <v>#N/A</v>
      </c>
      <c r="CF409" t="e">
        <f t="shared" si="218"/>
        <v>#N/A</v>
      </c>
      <c r="CG409" t="e">
        <f t="shared" si="218"/>
        <v>#N/A</v>
      </c>
      <c r="CH409" t="e">
        <f t="shared" si="218"/>
        <v>#N/A</v>
      </c>
      <c r="CI409" t="e">
        <f t="shared" si="218"/>
        <v>#N/A</v>
      </c>
      <c r="CJ409" t="e">
        <f t="shared" si="218"/>
        <v>#N/A</v>
      </c>
      <c r="CK409" t="e">
        <f t="shared" si="218"/>
        <v>#N/A</v>
      </c>
      <c r="CL409" t="e">
        <f t="shared" si="218"/>
        <v>#N/A</v>
      </c>
      <c r="CM409" t="e">
        <f t="shared" si="218"/>
        <v>#N/A</v>
      </c>
      <c r="CN409" t="e">
        <f t="shared" si="218"/>
        <v>#N/A</v>
      </c>
      <c r="CO409" t="e">
        <f t="shared" si="218"/>
        <v>#N/A</v>
      </c>
      <c r="CP409" t="e">
        <f t="shared" si="218"/>
        <v>#N/A</v>
      </c>
      <c r="CQ409" t="e">
        <f t="shared" si="218"/>
        <v>#N/A</v>
      </c>
      <c r="CR409" t="e">
        <f t="shared" si="219"/>
        <v>#N/A</v>
      </c>
      <c r="CS409" t="e">
        <f t="shared" si="219"/>
        <v>#N/A</v>
      </c>
      <c r="CT409" t="e">
        <f t="shared" si="219"/>
        <v>#N/A</v>
      </c>
      <c r="CU409" t="e">
        <f t="shared" si="219"/>
        <v>#N/A</v>
      </c>
      <c r="CV409" t="e">
        <f t="shared" si="219"/>
        <v>#N/A</v>
      </c>
      <c r="CW409" t="e">
        <f t="shared" si="219"/>
        <v>#N/A</v>
      </c>
      <c r="CX409" t="e">
        <f t="shared" si="219"/>
        <v>#N/A</v>
      </c>
      <c r="CY409" t="e">
        <f t="shared" si="219"/>
        <v>#N/A</v>
      </c>
      <c r="CZ409" t="e">
        <f t="shared" si="219"/>
        <v>#N/A</v>
      </c>
      <c r="DA409" t="e">
        <f t="shared" si="219"/>
        <v>#N/A</v>
      </c>
      <c r="DB409" t="e">
        <f t="shared" si="219"/>
        <v>#N/A</v>
      </c>
      <c r="DC409" t="e">
        <f t="shared" si="219"/>
        <v>#N/A</v>
      </c>
      <c r="DD409" t="e">
        <f t="shared" si="219"/>
        <v>#N/A</v>
      </c>
      <c r="DE409" t="e">
        <f t="shared" si="219"/>
        <v>#N/A</v>
      </c>
      <c r="DF409" t="e">
        <f t="shared" si="219"/>
        <v>#N/A</v>
      </c>
      <c r="DG409" t="e">
        <f t="shared" si="219"/>
        <v>#N/A</v>
      </c>
      <c r="DH409" t="e">
        <f t="shared" si="217"/>
        <v>#N/A</v>
      </c>
      <c r="DI409" t="e">
        <f t="shared" si="217"/>
        <v>#N/A</v>
      </c>
      <c r="DJ409" t="e">
        <f t="shared" si="217"/>
        <v>#N/A</v>
      </c>
      <c r="DK409" t="e">
        <f t="shared" si="217"/>
        <v>#N/A</v>
      </c>
      <c r="DL409" t="e">
        <f t="shared" si="217"/>
        <v>#N/A</v>
      </c>
      <c r="DM409" t="e">
        <f t="shared" si="217"/>
        <v>#N/A</v>
      </c>
      <c r="DN409" t="e">
        <f t="shared" si="217"/>
        <v>#N/A</v>
      </c>
      <c r="DO409" t="e">
        <f t="shared" si="217"/>
        <v>#N/A</v>
      </c>
      <c r="DP409" t="e">
        <f t="shared" si="217"/>
        <v>#N/A</v>
      </c>
      <c r="DQ409" t="e">
        <f t="shared" si="217"/>
        <v>#N/A</v>
      </c>
      <c r="DR409" t="e">
        <f t="shared" si="217"/>
        <v>#N/A</v>
      </c>
      <c r="DS409" t="e">
        <f t="shared" si="217"/>
        <v>#N/A</v>
      </c>
      <c r="DT409" t="e">
        <f t="shared" si="217"/>
        <v>#N/A</v>
      </c>
      <c r="DU409" t="e">
        <f t="shared" si="217"/>
        <v>#N/A</v>
      </c>
      <c r="DV409" t="e">
        <f t="shared" si="217"/>
        <v>#N/A</v>
      </c>
    </row>
    <row r="410" spans="1:126" x14ac:dyDescent="0.3">
      <c r="A410" s="11" t="s">
        <v>214</v>
      </c>
      <c r="B410" s="15" t="e">
        <f>VLOOKUP(Sheet6!A410,Phase1IDs!A306:I1127,8,0)</f>
        <v>#N/A</v>
      </c>
      <c r="C410" t="e">
        <f t="shared" si="214"/>
        <v>#N/A</v>
      </c>
      <c r="D410" t="e">
        <f t="shared" si="214"/>
        <v>#N/A</v>
      </c>
      <c r="E410" t="e">
        <f t="shared" si="214"/>
        <v>#N/A</v>
      </c>
      <c r="F410" t="e">
        <f t="shared" si="214"/>
        <v>#N/A</v>
      </c>
      <c r="G410" t="e">
        <f t="shared" si="214"/>
        <v>#N/A</v>
      </c>
      <c r="H410" t="e">
        <f t="shared" si="214"/>
        <v>#N/A</v>
      </c>
      <c r="I410" t="e">
        <f t="shared" si="214"/>
        <v>#N/A</v>
      </c>
      <c r="J410" t="e">
        <f t="shared" si="214"/>
        <v>#N/A</v>
      </c>
      <c r="K410" t="e">
        <f t="shared" si="214"/>
        <v>#N/A</v>
      </c>
      <c r="L410" t="e">
        <f t="shared" si="214"/>
        <v>#N/A</v>
      </c>
      <c r="M410" t="e">
        <f t="shared" si="214"/>
        <v>#N/A</v>
      </c>
      <c r="N410" t="e">
        <f t="shared" si="214"/>
        <v>#N/A</v>
      </c>
      <c r="O410" t="e">
        <f t="shared" si="214"/>
        <v>#N/A</v>
      </c>
      <c r="P410" t="e">
        <f t="shared" si="214"/>
        <v>#N/A</v>
      </c>
      <c r="Q410" t="e">
        <f t="shared" si="214"/>
        <v>#N/A</v>
      </c>
      <c r="R410" t="e">
        <f t="shared" ref="R410:AG425" si="221">IF($B410=0,0,COUNTIFS($B410,"*"&amp;R$1&amp;"*"))</f>
        <v>#N/A</v>
      </c>
      <c r="S410" t="e">
        <f t="shared" si="221"/>
        <v>#N/A</v>
      </c>
      <c r="T410" t="e">
        <f t="shared" si="221"/>
        <v>#N/A</v>
      </c>
      <c r="U410" t="e">
        <f t="shared" si="221"/>
        <v>#N/A</v>
      </c>
      <c r="V410" t="e">
        <f t="shared" si="221"/>
        <v>#N/A</v>
      </c>
      <c r="W410" t="e">
        <f t="shared" si="221"/>
        <v>#N/A</v>
      </c>
      <c r="X410" t="e">
        <f t="shared" si="221"/>
        <v>#N/A</v>
      </c>
      <c r="Y410" t="e">
        <f t="shared" si="221"/>
        <v>#N/A</v>
      </c>
      <c r="Z410" t="e">
        <f t="shared" si="221"/>
        <v>#N/A</v>
      </c>
      <c r="AA410" t="e">
        <f t="shared" si="221"/>
        <v>#N/A</v>
      </c>
      <c r="AB410" t="e">
        <f t="shared" si="221"/>
        <v>#N/A</v>
      </c>
      <c r="AC410" t="e">
        <f t="shared" si="221"/>
        <v>#N/A</v>
      </c>
      <c r="AD410" t="e">
        <f t="shared" si="221"/>
        <v>#N/A</v>
      </c>
      <c r="AE410" t="e">
        <f t="shared" si="221"/>
        <v>#N/A</v>
      </c>
      <c r="AF410" t="e">
        <f t="shared" si="221"/>
        <v>#N/A</v>
      </c>
      <c r="AG410" t="e">
        <f t="shared" si="221"/>
        <v>#N/A</v>
      </c>
      <c r="AH410" t="e">
        <f t="shared" si="216"/>
        <v>#N/A</v>
      </c>
      <c r="AI410" t="e">
        <f t="shared" si="216"/>
        <v>#N/A</v>
      </c>
      <c r="AJ410" t="e">
        <f t="shared" si="216"/>
        <v>#N/A</v>
      </c>
      <c r="AK410" t="e">
        <f t="shared" si="216"/>
        <v>#N/A</v>
      </c>
      <c r="AL410" t="e">
        <f t="shared" si="216"/>
        <v>#N/A</v>
      </c>
      <c r="AM410" t="e">
        <f t="shared" si="216"/>
        <v>#N/A</v>
      </c>
      <c r="AN410" t="e">
        <f t="shared" si="216"/>
        <v>#N/A</v>
      </c>
      <c r="AO410" t="e">
        <f t="shared" si="216"/>
        <v>#N/A</v>
      </c>
      <c r="AP410" t="e">
        <f t="shared" si="216"/>
        <v>#N/A</v>
      </c>
      <c r="AQ410" t="e">
        <f t="shared" si="216"/>
        <v>#N/A</v>
      </c>
      <c r="AR410" t="e">
        <f t="shared" si="216"/>
        <v>#N/A</v>
      </c>
      <c r="AS410" t="e">
        <f t="shared" si="216"/>
        <v>#N/A</v>
      </c>
      <c r="AT410" t="e">
        <f t="shared" si="216"/>
        <v>#N/A</v>
      </c>
      <c r="AU410" t="e">
        <f t="shared" si="216"/>
        <v>#N/A</v>
      </c>
      <c r="AV410" t="e">
        <f t="shared" si="216"/>
        <v>#N/A</v>
      </c>
      <c r="AW410" t="e">
        <f t="shared" si="216"/>
        <v>#N/A</v>
      </c>
      <c r="AX410" t="e">
        <f t="shared" si="215"/>
        <v>#N/A</v>
      </c>
      <c r="AY410" t="e">
        <f t="shared" si="215"/>
        <v>#N/A</v>
      </c>
      <c r="AZ410" t="e">
        <f t="shared" si="215"/>
        <v>#N/A</v>
      </c>
      <c r="BA410" t="e">
        <f t="shared" si="215"/>
        <v>#N/A</v>
      </c>
      <c r="BB410" t="e">
        <f t="shared" si="215"/>
        <v>#N/A</v>
      </c>
      <c r="BC410" t="e">
        <f t="shared" si="215"/>
        <v>#N/A</v>
      </c>
      <c r="BD410" t="e">
        <f t="shared" si="215"/>
        <v>#N/A</v>
      </c>
      <c r="BE410" t="e">
        <f t="shared" si="215"/>
        <v>#N/A</v>
      </c>
      <c r="BF410" t="e">
        <f t="shared" si="215"/>
        <v>#N/A</v>
      </c>
      <c r="BG410" t="e">
        <f t="shared" si="215"/>
        <v>#N/A</v>
      </c>
      <c r="BH410" t="e">
        <f t="shared" si="215"/>
        <v>#N/A</v>
      </c>
      <c r="BI410" t="e">
        <f t="shared" si="215"/>
        <v>#N/A</v>
      </c>
      <c r="BJ410" t="e">
        <f t="shared" si="215"/>
        <v>#N/A</v>
      </c>
      <c r="BK410" t="e">
        <f t="shared" si="215"/>
        <v>#N/A</v>
      </c>
      <c r="BL410" t="e">
        <f t="shared" si="215"/>
        <v>#N/A</v>
      </c>
      <c r="BM410" t="e">
        <f t="shared" si="220"/>
        <v>#N/A</v>
      </c>
      <c r="BN410" t="e">
        <f t="shared" si="220"/>
        <v>#N/A</v>
      </c>
      <c r="BO410" t="e">
        <f t="shared" si="220"/>
        <v>#N/A</v>
      </c>
      <c r="BP410" t="e">
        <f t="shared" si="220"/>
        <v>#N/A</v>
      </c>
      <c r="BQ410" t="e">
        <f t="shared" si="220"/>
        <v>#N/A</v>
      </c>
      <c r="BR410" t="e">
        <f t="shared" si="220"/>
        <v>#N/A</v>
      </c>
      <c r="BS410" t="e">
        <f t="shared" si="220"/>
        <v>#N/A</v>
      </c>
      <c r="BT410" t="e">
        <f t="shared" si="220"/>
        <v>#N/A</v>
      </c>
      <c r="BU410" t="e">
        <f t="shared" si="220"/>
        <v>#N/A</v>
      </c>
      <c r="BV410" t="e">
        <f t="shared" si="220"/>
        <v>#N/A</v>
      </c>
      <c r="BW410" t="e">
        <f t="shared" si="220"/>
        <v>#N/A</v>
      </c>
      <c r="BX410" t="e">
        <f t="shared" si="220"/>
        <v>#N/A</v>
      </c>
      <c r="BY410" t="e">
        <f t="shared" si="220"/>
        <v>#N/A</v>
      </c>
      <c r="BZ410" t="e">
        <f t="shared" si="220"/>
        <v>#N/A</v>
      </c>
      <c r="CA410" t="e">
        <f t="shared" si="220"/>
        <v>#N/A</v>
      </c>
      <c r="CB410" t="e">
        <f t="shared" si="220"/>
        <v>#N/A</v>
      </c>
      <c r="CC410" t="e">
        <f t="shared" si="218"/>
        <v>#N/A</v>
      </c>
      <c r="CD410" t="e">
        <f t="shared" si="218"/>
        <v>#N/A</v>
      </c>
      <c r="CE410" t="e">
        <f t="shared" si="218"/>
        <v>#N/A</v>
      </c>
      <c r="CF410" t="e">
        <f t="shared" si="218"/>
        <v>#N/A</v>
      </c>
      <c r="CG410" t="e">
        <f t="shared" si="218"/>
        <v>#N/A</v>
      </c>
      <c r="CH410" t="e">
        <f t="shared" si="218"/>
        <v>#N/A</v>
      </c>
      <c r="CI410" t="e">
        <f t="shared" si="218"/>
        <v>#N/A</v>
      </c>
      <c r="CJ410" t="e">
        <f t="shared" si="218"/>
        <v>#N/A</v>
      </c>
      <c r="CK410" t="e">
        <f t="shared" si="218"/>
        <v>#N/A</v>
      </c>
      <c r="CL410" t="e">
        <f t="shared" si="218"/>
        <v>#N/A</v>
      </c>
      <c r="CM410" t="e">
        <f t="shared" si="218"/>
        <v>#N/A</v>
      </c>
      <c r="CN410" t="e">
        <f t="shared" si="218"/>
        <v>#N/A</v>
      </c>
      <c r="CO410" t="e">
        <f t="shared" si="218"/>
        <v>#N/A</v>
      </c>
      <c r="CP410" t="e">
        <f t="shared" si="218"/>
        <v>#N/A</v>
      </c>
      <c r="CQ410" t="e">
        <f t="shared" si="218"/>
        <v>#N/A</v>
      </c>
      <c r="CR410" t="e">
        <f t="shared" si="219"/>
        <v>#N/A</v>
      </c>
      <c r="CS410" t="e">
        <f t="shared" si="219"/>
        <v>#N/A</v>
      </c>
      <c r="CT410" t="e">
        <f t="shared" si="219"/>
        <v>#N/A</v>
      </c>
      <c r="CU410" t="e">
        <f t="shared" si="219"/>
        <v>#N/A</v>
      </c>
      <c r="CV410" t="e">
        <f t="shared" si="219"/>
        <v>#N/A</v>
      </c>
      <c r="CW410" t="e">
        <f t="shared" si="219"/>
        <v>#N/A</v>
      </c>
      <c r="CX410" t="e">
        <f t="shared" si="219"/>
        <v>#N/A</v>
      </c>
      <c r="CY410" t="e">
        <f t="shared" si="219"/>
        <v>#N/A</v>
      </c>
      <c r="CZ410" t="e">
        <f t="shared" si="219"/>
        <v>#N/A</v>
      </c>
      <c r="DA410" t="e">
        <f t="shared" si="219"/>
        <v>#N/A</v>
      </c>
      <c r="DB410" t="e">
        <f t="shared" si="219"/>
        <v>#N/A</v>
      </c>
      <c r="DC410" t="e">
        <f t="shared" si="219"/>
        <v>#N/A</v>
      </c>
      <c r="DD410" t="e">
        <f t="shared" si="219"/>
        <v>#N/A</v>
      </c>
      <c r="DE410" t="e">
        <f t="shared" si="219"/>
        <v>#N/A</v>
      </c>
      <c r="DF410" t="e">
        <f t="shared" si="219"/>
        <v>#N/A</v>
      </c>
      <c r="DG410" t="e">
        <f t="shared" si="219"/>
        <v>#N/A</v>
      </c>
      <c r="DH410" t="e">
        <f t="shared" si="217"/>
        <v>#N/A</v>
      </c>
      <c r="DI410" t="e">
        <f t="shared" si="217"/>
        <v>#N/A</v>
      </c>
      <c r="DJ410" t="e">
        <f t="shared" si="217"/>
        <v>#N/A</v>
      </c>
      <c r="DK410" t="e">
        <f t="shared" si="217"/>
        <v>#N/A</v>
      </c>
      <c r="DL410" t="e">
        <f t="shared" si="217"/>
        <v>#N/A</v>
      </c>
      <c r="DM410" t="e">
        <f t="shared" si="217"/>
        <v>#N/A</v>
      </c>
      <c r="DN410" t="e">
        <f t="shared" si="217"/>
        <v>#N/A</v>
      </c>
      <c r="DO410" t="e">
        <f t="shared" si="217"/>
        <v>#N/A</v>
      </c>
      <c r="DP410" t="e">
        <f t="shared" si="217"/>
        <v>#N/A</v>
      </c>
      <c r="DQ410" t="e">
        <f t="shared" si="217"/>
        <v>#N/A</v>
      </c>
      <c r="DR410" t="e">
        <f t="shared" si="217"/>
        <v>#N/A</v>
      </c>
      <c r="DS410" t="e">
        <f t="shared" si="217"/>
        <v>#N/A</v>
      </c>
      <c r="DT410" t="e">
        <f t="shared" si="217"/>
        <v>#N/A</v>
      </c>
      <c r="DU410" t="e">
        <f t="shared" si="217"/>
        <v>#N/A</v>
      </c>
      <c r="DV410" t="e">
        <f t="shared" si="217"/>
        <v>#N/A</v>
      </c>
    </row>
    <row r="411" spans="1:126" x14ac:dyDescent="0.3">
      <c r="A411" s="13" t="s">
        <v>636</v>
      </c>
      <c r="B411" s="15" t="e">
        <f>VLOOKUP(Sheet6!A411,Phase1IDs!A307:I1128,8,0)</f>
        <v>#N/A</v>
      </c>
      <c r="C411" t="e">
        <f t="shared" ref="C411:R426" si="222">IF($B411=0,0,COUNTIFS($B411,"*"&amp;C$1&amp;"*"))</f>
        <v>#N/A</v>
      </c>
      <c r="D411" t="e">
        <f t="shared" si="222"/>
        <v>#N/A</v>
      </c>
      <c r="E411" t="e">
        <f t="shared" si="222"/>
        <v>#N/A</v>
      </c>
      <c r="F411" t="e">
        <f t="shared" si="222"/>
        <v>#N/A</v>
      </c>
      <c r="G411" t="e">
        <f t="shared" si="222"/>
        <v>#N/A</v>
      </c>
      <c r="H411" t="e">
        <f t="shared" si="222"/>
        <v>#N/A</v>
      </c>
      <c r="I411" t="e">
        <f t="shared" si="222"/>
        <v>#N/A</v>
      </c>
      <c r="J411" t="e">
        <f t="shared" si="222"/>
        <v>#N/A</v>
      </c>
      <c r="K411" t="e">
        <f t="shared" si="222"/>
        <v>#N/A</v>
      </c>
      <c r="L411" t="e">
        <f t="shared" si="222"/>
        <v>#N/A</v>
      </c>
      <c r="M411" t="e">
        <f t="shared" si="222"/>
        <v>#N/A</v>
      </c>
      <c r="N411" t="e">
        <f t="shared" si="222"/>
        <v>#N/A</v>
      </c>
      <c r="O411" t="e">
        <f t="shared" si="222"/>
        <v>#N/A</v>
      </c>
      <c r="P411" t="e">
        <f t="shared" si="222"/>
        <v>#N/A</v>
      </c>
      <c r="Q411" t="e">
        <f t="shared" si="222"/>
        <v>#N/A</v>
      </c>
      <c r="R411" t="e">
        <f t="shared" si="222"/>
        <v>#N/A</v>
      </c>
      <c r="S411" t="e">
        <f t="shared" si="221"/>
        <v>#N/A</v>
      </c>
      <c r="T411" t="e">
        <f t="shared" si="221"/>
        <v>#N/A</v>
      </c>
      <c r="U411" t="e">
        <f t="shared" si="221"/>
        <v>#N/A</v>
      </c>
      <c r="V411" t="e">
        <f t="shared" si="221"/>
        <v>#N/A</v>
      </c>
      <c r="W411" t="e">
        <f t="shared" si="221"/>
        <v>#N/A</v>
      </c>
      <c r="X411" t="e">
        <f t="shared" si="221"/>
        <v>#N/A</v>
      </c>
      <c r="Y411" t="e">
        <f t="shared" si="221"/>
        <v>#N/A</v>
      </c>
      <c r="Z411" t="e">
        <f t="shared" si="221"/>
        <v>#N/A</v>
      </c>
      <c r="AA411" t="e">
        <f t="shared" si="221"/>
        <v>#N/A</v>
      </c>
      <c r="AB411" t="e">
        <f t="shared" si="221"/>
        <v>#N/A</v>
      </c>
      <c r="AC411" t="e">
        <f t="shared" si="221"/>
        <v>#N/A</v>
      </c>
      <c r="AD411" t="e">
        <f t="shared" si="221"/>
        <v>#N/A</v>
      </c>
      <c r="AE411" t="e">
        <f t="shared" si="221"/>
        <v>#N/A</v>
      </c>
      <c r="AF411" t="e">
        <f t="shared" si="221"/>
        <v>#N/A</v>
      </c>
      <c r="AG411" t="e">
        <f t="shared" si="221"/>
        <v>#N/A</v>
      </c>
      <c r="AH411" t="e">
        <f t="shared" si="216"/>
        <v>#N/A</v>
      </c>
      <c r="AI411" t="e">
        <f t="shared" si="216"/>
        <v>#N/A</v>
      </c>
      <c r="AJ411" t="e">
        <f t="shared" si="216"/>
        <v>#N/A</v>
      </c>
      <c r="AK411" t="e">
        <f t="shared" si="216"/>
        <v>#N/A</v>
      </c>
      <c r="AL411" t="e">
        <f t="shared" si="216"/>
        <v>#N/A</v>
      </c>
      <c r="AM411" t="e">
        <f t="shared" si="216"/>
        <v>#N/A</v>
      </c>
      <c r="AN411" t="e">
        <f t="shared" si="216"/>
        <v>#N/A</v>
      </c>
      <c r="AO411" t="e">
        <f t="shared" si="216"/>
        <v>#N/A</v>
      </c>
      <c r="AP411" t="e">
        <f t="shared" si="216"/>
        <v>#N/A</v>
      </c>
      <c r="AQ411" t="e">
        <f t="shared" si="216"/>
        <v>#N/A</v>
      </c>
      <c r="AR411" t="e">
        <f t="shared" si="216"/>
        <v>#N/A</v>
      </c>
      <c r="AS411" t="e">
        <f t="shared" si="216"/>
        <v>#N/A</v>
      </c>
      <c r="AT411" t="e">
        <f t="shared" si="216"/>
        <v>#N/A</v>
      </c>
      <c r="AU411" t="e">
        <f t="shared" si="216"/>
        <v>#N/A</v>
      </c>
      <c r="AV411" t="e">
        <f t="shared" si="216"/>
        <v>#N/A</v>
      </c>
      <c r="AW411" t="e">
        <f t="shared" si="216"/>
        <v>#N/A</v>
      </c>
      <c r="AX411" t="e">
        <f t="shared" si="215"/>
        <v>#N/A</v>
      </c>
      <c r="AY411" t="e">
        <f t="shared" si="215"/>
        <v>#N/A</v>
      </c>
      <c r="AZ411" t="e">
        <f t="shared" si="215"/>
        <v>#N/A</v>
      </c>
      <c r="BA411" t="e">
        <f t="shared" si="215"/>
        <v>#N/A</v>
      </c>
      <c r="BB411" t="e">
        <f t="shared" si="215"/>
        <v>#N/A</v>
      </c>
      <c r="BC411" t="e">
        <f t="shared" si="215"/>
        <v>#N/A</v>
      </c>
      <c r="BD411" t="e">
        <f t="shared" si="215"/>
        <v>#N/A</v>
      </c>
      <c r="BE411" t="e">
        <f t="shared" si="215"/>
        <v>#N/A</v>
      </c>
      <c r="BF411" t="e">
        <f t="shared" si="215"/>
        <v>#N/A</v>
      </c>
      <c r="BG411" t="e">
        <f t="shared" si="215"/>
        <v>#N/A</v>
      </c>
      <c r="BH411" t="e">
        <f t="shared" si="215"/>
        <v>#N/A</v>
      </c>
      <c r="BI411" t="e">
        <f t="shared" si="215"/>
        <v>#N/A</v>
      </c>
      <c r="BJ411" t="e">
        <f t="shared" si="215"/>
        <v>#N/A</v>
      </c>
      <c r="BK411" t="e">
        <f t="shared" si="215"/>
        <v>#N/A</v>
      </c>
      <c r="BL411" t="e">
        <f t="shared" si="215"/>
        <v>#N/A</v>
      </c>
      <c r="BM411" t="e">
        <f t="shared" si="220"/>
        <v>#N/A</v>
      </c>
      <c r="BN411" t="e">
        <f t="shared" si="220"/>
        <v>#N/A</v>
      </c>
      <c r="BO411" t="e">
        <f t="shared" si="220"/>
        <v>#N/A</v>
      </c>
      <c r="BP411" t="e">
        <f t="shared" si="220"/>
        <v>#N/A</v>
      </c>
      <c r="BQ411" t="e">
        <f t="shared" si="220"/>
        <v>#N/A</v>
      </c>
      <c r="BR411" t="e">
        <f t="shared" si="220"/>
        <v>#N/A</v>
      </c>
      <c r="BS411" t="e">
        <f t="shared" si="220"/>
        <v>#N/A</v>
      </c>
      <c r="BT411" t="e">
        <f t="shared" si="220"/>
        <v>#N/A</v>
      </c>
      <c r="BU411" t="e">
        <f t="shared" si="220"/>
        <v>#N/A</v>
      </c>
      <c r="BV411" t="e">
        <f t="shared" si="220"/>
        <v>#N/A</v>
      </c>
      <c r="BW411" t="e">
        <f t="shared" si="220"/>
        <v>#N/A</v>
      </c>
      <c r="BX411" t="e">
        <f t="shared" si="220"/>
        <v>#N/A</v>
      </c>
      <c r="BY411" t="e">
        <f t="shared" si="220"/>
        <v>#N/A</v>
      </c>
      <c r="BZ411" t="e">
        <f t="shared" si="220"/>
        <v>#N/A</v>
      </c>
      <c r="CA411" t="e">
        <f t="shared" si="220"/>
        <v>#N/A</v>
      </c>
      <c r="CB411" t="e">
        <f t="shared" si="220"/>
        <v>#N/A</v>
      </c>
      <c r="CC411" t="e">
        <f t="shared" si="218"/>
        <v>#N/A</v>
      </c>
      <c r="CD411" t="e">
        <f t="shared" si="218"/>
        <v>#N/A</v>
      </c>
      <c r="CE411" t="e">
        <f t="shared" si="218"/>
        <v>#N/A</v>
      </c>
      <c r="CF411" t="e">
        <f t="shared" si="218"/>
        <v>#N/A</v>
      </c>
      <c r="CG411" t="e">
        <f t="shared" si="218"/>
        <v>#N/A</v>
      </c>
      <c r="CH411" t="e">
        <f t="shared" si="218"/>
        <v>#N/A</v>
      </c>
      <c r="CI411" t="e">
        <f t="shared" si="218"/>
        <v>#N/A</v>
      </c>
      <c r="CJ411" t="e">
        <f t="shared" si="218"/>
        <v>#N/A</v>
      </c>
      <c r="CK411" t="e">
        <f t="shared" si="218"/>
        <v>#N/A</v>
      </c>
      <c r="CL411" t="e">
        <f t="shared" si="218"/>
        <v>#N/A</v>
      </c>
      <c r="CM411" t="e">
        <f t="shared" si="218"/>
        <v>#N/A</v>
      </c>
      <c r="CN411" t="e">
        <f t="shared" si="218"/>
        <v>#N/A</v>
      </c>
      <c r="CO411" t="e">
        <f t="shared" si="218"/>
        <v>#N/A</v>
      </c>
      <c r="CP411" t="e">
        <f t="shared" si="218"/>
        <v>#N/A</v>
      </c>
      <c r="CQ411" t="e">
        <f t="shared" si="218"/>
        <v>#N/A</v>
      </c>
      <c r="CR411" t="e">
        <f t="shared" si="219"/>
        <v>#N/A</v>
      </c>
      <c r="CS411" t="e">
        <f t="shared" si="219"/>
        <v>#N/A</v>
      </c>
      <c r="CT411" t="e">
        <f t="shared" si="219"/>
        <v>#N/A</v>
      </c>
      <c r="CU411" t="e">
        <f t="shared" si="219"/>
        <v>#N/A</v>
      </c>
      <c r="CV411" t="e">
        <f t="shared" si="219"/>
        <v>#N/A</v>
      </c>
      <c r="CW411" t="e">
        <f t="shared" si="219"/>
        <v>#N/A</v>
      </c>
      <c r="CX411" t="e">
        <f t="shared" si="219"/>
        <v>#N/A</v>
      </c>
      <c r="CY411" t="e">
        <f t="shared" si="219"/>
        <v>#N/A</v>
      </c>
      <c r="CZ411" t="e">
        <f t="shared" si="219"/>
        <v>#N/A</v>
      </c>
      <c r="DA411" t="e">
        <f t="shared" si="219"/>
        <v>#N/A</v>
      </c>
      <c r="DB411" t="e">
        <f t="shared" si="219"/>
        <v>#N/A</v>
      </c>
      <c r="DC411" t="e">
        <f t="shared" si="219"/>
        <v>#N/A</v>
      </c>
      <c r="DD411" t="e">
        <f t="shared" si="219"/>
        <v>#N/A</v>
      </c>
      <c r="DE411" t="e">
        <f t="shared" si="219"/>
        <v>#N/A</v>
      </c>
      <c r="DF411" t="e">
        <f t="shared" si="219"/>
        <v>#N/A</v>
      </c>
      <c r="DG411" t="e">
        <f t="shared" si="219"/>
        <v>#N/A</v>
      </c>
      <c r="DH411" t="e">
        <f t="shared" si="217"/>
        <v>#N/A</v>
      </c>
      <c r="DI411" t="e">
        <f t="shared" si="217"/>
        <v>#N/A</v>
      </c>
      <c r="DJ411" t="e">
        <f t="shared" si="217"/>
        <v>#N/A</v>
      </c>
      <c r="DK411" t="e">
        <f t="shared" si="217"/>
        <v>#N/A</v>
      </c>
      <c r="DL411" t="e">
        <f t="shared" si="217"/>
        <v>#N/A</v>
      </c>
      <c r="DM411" t="e">
        <f t="shared" si="217"/>
        <v>#N/A</v>
      </c>
      <c r="DN411" t="e">
        <f t="shared" si="217"/>
        <v>#N/A</v>
      </c>
      <c r="DO411" t="e">
        <f t="shared" si="217"/>
        <v>#N/A</v>
      </c>
      <c r="DP411" t="e">
        <f t="shared" si="217"/>
        <v>#N/A</v>
      </c>
      <c r="DQ411" t="e">
        <f t="shared" si="217"/>
        <v>#N/A</v>
      </c>
      <c r="DR411" t="e">
        <f t="shared" si="217"/>
        <v>#N/A</v>
      </c>
      <c r="DS411" t="e">
        <f t="shared" si="217"/>
        <v>#N/A</v>
      </c>
      <c r="DT411" t="e">
        <f t="shared" si="217"/>
        <v>#N/A</v>
      </c>
      <c r="DU411" t="e">
        <f t="shared" si="217"/>
        <v>#N/A</v>
      </c>
      <c r="DV411" t="e">
        <f t="shared" si="217"/>
        <v>#N/A</v>
      </c>
    </row>
    <row r="412" spans="1:126" x14ac:dyDescent="0.3">
      <c r="A412" s="11" t="s">
        <v>860</v>
      </c>
      <c r="B412" s="15" t="e">
        <f>VLOOKUP(Sheet6!A412,Phase1IDs!A308:I1129,8,0)</f>
        <v>#N/A</v>
      </c>
      <c r="C412" t="e">
        <f t="shared" si="222"/>
        <v>#N/A</v>
      </c>
      <c r="D412" t="e">
        <f t="shared" si="222"/>
        <v>#N/A</v>
      </c>
      <c r="E412" t="e">
        <f t="shared" si="222"/>
        <v>#N/A</v>
      </c>
      <c r="F412" t="e">
        <f t="shared" si="222"/>
        <v>#N/A</v>
      </c>
      <c r="G412" t="e">
        <f t="shared" si="222"/>
        <v>#N/A</v>
      </c>
      <c r="H412" t="e">
        <f t="shared" si="222"/>
        <v>#N/A</v>
      </c>
      <c r="I412" t="e">
        <f t="shared" si="222"/>
        <v>#N/A</v>
      </c>
      <c r="J412" t="e">
        <f t="shared" si="222"/>
        <v>#N/A</v>
      </c>
      <c r="K412" t="e">
        <f t="shared" si="222"/>
        <v>#N/A</v>
      </c>
      <c r="L412" t="e">
        <f t="shared" si="222"/>
        <v>#N/A</v>
      </c>
      <c r="M412" t="e">
        <f t="shared" si="222"/>
        <v>#N/A</v>
      </c>
      <c r="N412" t="e">
        <f t="shared" si="222"/>
        <v>#N/A</v>
      </c>
      <c r="O412" t="e">
        <f t="shared" si="222"/>
        <v>#N/A</v>
      </c>
      <c r="P412" t="e">
        <f t="shared" si="222"/>
        <v>#N/A</v>
      </c>
      <c r="Q412" t="e">
        <f t="shared" si="222"/>
        <v>#N/A</v>
      </c>
      <c r="R412" t="e">
        <f t="shared" si="222"/>
        <v>#N/A</v>
      </c>
      <c r="S412" t="e">
        <f t="shared" si="221"/>
        <v>#N/A</v>
      </c>
      <c r="T412" t="e">
        <f t="shared" si="221"/>
        <v>#N/A</v>
      </c>
      <c r="U412" t="e">
        <f t="shared" si="221"/>
        <v>#N/A</v>
      </c>
      <c r="V412" t="e">
        <f t="shared" si="221"/>
        <v>#N/A</v>
      </c>
      <c r="W412" t="e">
        <f t="shared" si="221"/>
        <v>#N/A</v>
      </c>
      <c r="X412" t="e">
        <f t="shared" si="221"/>
        <v>#N/A</v>
      </c>
      <c r="Y412" t="e">
        <f t="shared" si="221"/>
        <v>#N/A</v>
      </c>
      <c r="Z412" t="e">
        <f t="shared" si="221"/>
        <v>#N/A</v>
      </c>
      <c r="AA412" t="e">
        <f t="shared" si="221"/>
        <v>#N/A</v>
      </c>
      <c r="AB412" t="e">
        <f t="shared" si="221"/>
        <v>#N/A</v>
      </c>
      <c r="AC412" t="e">
        <f t="shared" si="221"/>
        <v>#N/A</v>
      </c>
      <c r="AD412" t="e">
        <f t="shared" si="221"/>
        <v>#N/A</v>
      </c>
      <c r="AE412" t="e">
        <f t="shared" si="221"/>
        <v>#N/A</v>
      </c>
      <c r="AF412" t="e">
        <f t="shared" si="221"/>
        <v>#N/A</v>
      </c>
      <c r="AG412" t="e">
        <f t="shared" si="221"/>
        <v>#N/A</v>
      </c>
      <c r="AH412" t="e">
        <f t="shared" si="216"/>
        <v>#N/A</v>
      </c>
      <c r="AI412" t="e">
        <f t="shared" si="216"/>
        <v>#N/A</v>
      </c>
      <c r="AJ412" t="e">
        <f t="shared" si="216"/>
        <v>#N/A</v>
      </c>
      <c r="AK412" t="e">
        <f t="shared" si="216"/>
        <v>#N/A</v>
      </c>
      <c r="AL412" t="e">
        <f t="shared" si="216"/>
        <v>#N/A</v>
      </c>
      <c r="AM412" t="e">
        <f t="shared" si="216"/>
        <v>#N/A</v>
      </c>
      <c r="AN412" t="e">
        <f t="shared" si="216"/>
        <v>#N/A</v>
      </c>
      <c r="AO412" t="e">
        <f t="shared" si="216"/>
        <v>#N/A</v>
      </c>
      <c r="AP412" t="e">
        <f t="shared" si="216"/>
        <v>#N/A</v>
      </c>
      <c r="AQ412" t="e">
        <f t="shared" si="216"/>
        <v>#N/A</v>
      </c>
      <c r="AR412" t="e">
        <f t="shared" si="216"/>
        <v>#N/A</v>
      </c>
      <c r="AS412" t="e">
        <f t="shared" si="216"/>
        <v>#N/A</v>
      </c>
      <c r="AT412" t="e">
        <f t="shared" si="216"/>
        <v>#N/A</v>
      </c>
      <c r="AU412" t="e">
        <f t="shared" si="216"/>
        <v>#N/A</v>
      </c>
      <c r="AV412" t="e">
        <f t="shared" si="216"/>
        <v>#N/A</v>
      </c>
      <c r="AW412" t="e">
        <f t="shared" si="216"/>
        <v>#N/A</v>
      </c>
      <c r="AX412" t="e">
        <f t="shared" si="215"/>
        <v>#N/A</v>
      </c>
      <c r="AY412" t="e">
        <f t="shared" si="215"/>
        <v>#N/A</v>
      </c>
      <c r="AZ412" t="e">
        <f t="shared" si="215"/>
        <v>#N/A</v>
      </c>
      <c r="BA412" t="e">
        <f t="shared" si="215"/>
        <v>#N/A</v>
      </c>
      <c r="BB412" t="e">
        <f t="shared" si="215"/>
        <v>#N/A</v>
      </c>
      <c r="BC412" t="e">
        <f t="shared" si="215"/>
        <v>#N/A</v>
      </c>
      <c r="BD412" t="e">
        <f t="shared" si="215"/>
        <v>#N/A</v>
      </c>
      <c r="BE412" t="e">
        <f t="shared" si="215"/>
        <v>#N/A</v>
      </c>
      <c r="BF412" t="e">
        <f t="shared" si="215"/>
        <v>#N/A</v>
      </c>
      <c r="BG412" t="e">
        <f t="shared" si="215"/>
        <v>#N/A</v>
      </c>
      <c r="BH412" t="e">
        <f t="shared" si="215"/>
        <v>#N/A</v>
      </c>
      <c r="BI412" t="e">
        <f t="shared" si="215"/>
        <v>#N/A</v>
      </c>
      <c r="BJ412" t="e">
        <f t="shared" si="215"/>
        <v>#N/A</v>
      </c>
      <c r="BK412" t="e">
        <f t="shared" si="215"/>
        <v>#N/A</v>
      </c>
      <c r="BL412" t="e">
        <f t="shared" si="215"/>
        <v>#N/A</v>
      </c>
      <c r="BM412" t="e">
        <f t="shared" si="220"/>
        <v>#N/A</v>
      </c>
      <c r="BN412" t="e">
        <f t="shared" si="220"/>
        <v>#N/A</v>
      </c>
      <c r="BO412" t="e">
        <f t="shared" si="220"/>
        <v>#N/A</v>
      </c>
      <c r="BP412" t="e">
        <f t="shared" si="220"/>
        <v>#N/A</v>
      </c>
      <c r="BQ412" t="e">
        <f t="shared" si="220"/>
        <v>#N/A</v>
      </c>
      <c r="BR412" t="e">
        <f t="shared" si="220"/>
        <v>#N/A</v>
      </c>
      <c r="BS412" t="e">
        <f t="shared" si="220"/>
        <v>#N/A</v>
      </c>
      <c r="BT412" t="e">
        <f t="shared" si="220"/>
        <v>#N/A</v>
      </c>
      <c r="BU412" t="e">
        <f t="shared" si="220"/>
        <v>#N/A</v>
      </c>
      <c r="BV412" t="e">
        <f t="shared" si="220"/>
        <v>#N/A</v>
      </c>
      <c r="BW412" t="e">
        <f t="shared" si="220"/>
        <v>#N/A</v>
      </c>
      <c r="BX412" t="e">
        <f t="shared" si="220"/>
        <v>#N/A</v>
      </c>
      <c r="BY412" t="e">
        <f t="shared" si="220"/>
        <v>#N/A</v>
      </c>
      <c r="BZ412" t="e">
        <f t="shared" si="220"/>
        <v>#N/A</v>
      </c>
      <c r="CA412" t="e">
        <f t="shared" si="220"/>
        <v>#N/A</v>
      </c>
      <c r="CB412" t="e">
        <f t="shared" si="220"/>
        <v>#N/A</v>
      </c>
      <c r="CC412" t="e">
        <f t="shared" si="218"/>
        <v>#N/A</v>
      </c>
      <c r="CD412" t="e">
        <f t="shared" si="218"/>
        <v>#N/A</v>
      </c>
      <c r="CE412" t="e">
        <f t="shared" si="218"/>
        <v>#N/A</v>
      </c>
      <c r="CF412" t="e">
        <f t="shared" si="218"/>
        <v>#N/A</v>
      </c>
      <c r="CG412" t="e">
        <f t="shared" si="218"/>
        <v>#N/A</v>
      </c>
      <c r="CH412" t="e">
        <f t="shared" si="218"/>
        <v>#N/A</v>
      </c>
      <c r="CI412" t="e">
        <f t="shared" si="218"/>
        <v>#N/A</v>
      </c>
      <c r="CJ412" t="e">
        <f t="shared" si="218"/>
        <v>#N/A</v>
      </c>
      <c r="CK412" t="e">
        <f t="shared" si="218"/>
        <v>#N/A</v>
      </c>
      <c r="CL412" t="e">
        <f t="shared" si="218"/>
        <v>#N/A</v>
      </c>
      <c r="CM412" t="e">
        <f t="shared" si="218"/>
        <v>#N/A</v>
      </c>
      <c r="CN412" t="e">
        <f t="shared" si="218"/>
        <v>#N/A</v>
      </c>
      <c r="CO412" t="e">
        <f t="shared" si="218"/>
        <v>#N/A</v>
      </c>
      <c r="CP412" t="e">
        <f t="shared" si="218"/>
        <v>#N/A</v>
      </c>
      <c r="CQ412" t="e">
        <f t="shared" si="218"/>
        <v>#N/A</v>
      </c>
      <c r="CR412" t="e">
        <f t="shared" si="219"/>
        <v>#N/A</v>
      </c>
      <c r="CS412" t="e">
        <f t="shared" si="219"/>
        <v>#N/A</v>
      </c>
      <c r="CT412" t="e">
        <f t="shared" si="219"/>
        <v>#N/A</v>
      </c>
      <c r="CU412" t="e">
        <f t="shared" si="219"/>
        <v>#N/A</v>
      </c>
      <c r="CV412" t="e">
        <f t="shared" si="219"/>
        <v>#N/A</v>
      </c>
      <c r="CW412" t="e">
        <f t="shared" si="219"/>
        <v>#N/A</v>
      </c>
      <c r="CX412" t="e">
        <f t="shared" si="219"/>
        <v>#N/A</v>
      </c>
      <c r="CY412" t="e">
        <f t="shared" si="219"/>
        <v>#N/A</v>
      </c>
      <c r="CZ412" t="e">
        <f t="shared" si="219"/>
        <v>#N/A</v>
      </c>
      <c r="DA412" t="e">
        <f t="shared" si="219"/>
        <v>#N/A</v>
      </c>
      <c r="DB412" t="e">
        <f t="shared" si="219"/>
        <v>#N/A</v>
      </c>
      <c r="DC412" t="e">
        <f t="shared" si="219"/>
        <v>#N/A</v>
      </c>
      <c r="DD412" t="e">
        <f t="shared" si="219"/>
        <v>#N/A</v>
      </c>
      <c r="DE412" t="e">
        <f t="shared" si="219"/>
        <v>#N/A</v>
      </c>
      <c r="DF412" t="e">
        <f t="shared" si="219"/>
        <v>#N/A</v>
      </c>
      <c r="DG412" t="e">
        <f t="shared" si="219"/>
        <v>#N/A</v>
      </c>
      <c r="DH412" t="e">
        <f t="shared" si="217"/>
        <v>#N/A</v>
      </c>
      <c r="DI412" t="e">
        <f t="shared" si="217"/>
        <v>#N/A</v>
      </c>
      <c r="DJ412" t="e">
        <f t="shared" si="217"/>
        <v>#N/A</v>
      </c>
      <c r="DK412" t="e">
        <f t="shared" si="217"/>
        <v>#N/A</v>
      </c>
      <c r="DL412" t="e">
        <f t="shared" si="217"/>
        <v>#N/A</v>
      </c>
      <c r="DM412" t="e">
        <f t="shared" si="217"/>
        <v>#N/A</v>
      </c>
      <c r="DN412" t="e">
        <f t="shared" si="217"/>
        <v>#N/A</v>
      </c>
      <c r="DO412" t="e">
        <f t="shared" si="217"/>
        <v>#N/A</v>
      </c>
      <c r="DP412" t="e">
        <f t="shared" si="217"/>
        <v>#N/A</v>
      </c>
      <c r="DQ412" t="e">
        <f t="shared" si="217"/>
        <v>#N/A</v>
      </c>
      <c r="DR412" t="e">
        <f t="shared" si="217"/>
        <v>#N/A</v>
      </c>
      <c r="DS412" t="e">
        <f t="shared" si="217"/>
        <v>#N/A</v>
      </c>
      <c r="DT412" t="e">
        <f t="shared" si="217"/>
        <v>#N/A</v>
      </c>
      <c r="DU412" t="e">
        <f t="shared" si="217"/>
        <v>#N/A</v>
      </c>
      <c r="DV412" t="e">
        <f t="shared" si="217"/>
        <v>#N/A</v>
      </c>
    </row>
    <row r="413" spans="1:126" x14ac:dyDescent="0.3">
      <c r="A413" s="13" t="s">
        <v>660</v>
      </c>
      <c r="B413" s="15" t="e">
        <f>VLOOKUP(Sheet6!A413,Phase1IDs!A309:I1130,8,0)</f>
        <v>#N/A</v>
      </c>
      <c r="C413" t="e">
        <f t="shared" si="222"/>
        <v>#N/A</v>
      </c>
      <c r="D413" t="e">
        <f t="shared" si="222"/>
        <v>#N/A</v>
      </c>
      <c r="E413" t="e">
        <f t="shared" si="222"/>
        <v>#N/A</v>
      </c>
      <c r="F413" t="e">
        <f t="shared" si="222"/>
        <v>#N/A</v>
      </c>
      <c r="G413" t="e">
        <f t="shared" si="222"/>
        <v>#N/A</v>
      </c>
      <c r="H413" t="e">
        <f t="shared" si="222"/>
        <v>#N/A</v>
      </c>
      <c r="I413" t="e">
        <f t="shared" si="222"/>
        <v>#N/A</v>
      </c>
      <c r="J413" t="e">
        <f t="shared" si="222"/>
        <v>#N/A</v>
      </c>
      <c r="K413" t="e">
        <f t="shared" si="222"/>
        <v>#N/A</v>
      </c>
      <c r="L413" t="e">
        <f t="shared" si="222"/>
        <v>#N/A</v>
      </c>
      <c r="M413" t="e">
        <f t="shared" si="222"/>
        <v>#N/A</v>
      </c>
      <c r="N413" t="e">
        <f t="shared" si="222"/>
        <v>#N/A</v>
      </c>
      <c r="O413" t="e">
        <f t="shared" si="222"/>
        <v>#N/A</v>
      </c>
      <c r="P413" t="e">
        <f t="shared" si="222"/>
        <v>#N/A</v>
      </c>
      <c r="Q413" t="e">
        <f t="shared" si="222"/>
        <v>#N/A</v>
      </c>
      <c r="R413" t="e">
        <f t="shared" si="222"/>
        <v>#N/A</v>
      </c>
      <c r="S413" t="e">
        <f t="shared" si="221"/>
        <v>#N/A</v>
      </c>
      <c r="T413" t="e">
        <f t="shared" si="221"/>
        <v>#N/A</v>
      </c>
      <c r="U413" t="e">
        <f t="shared" si="221"/>
        <v>#N/A</v>
      </c>
      <c r="V413" t="e">
        <f t="shared" si="221"/>
        <v>#N/A</v>
      </c>
      <c r="W413" t="e">
        <f t="shared" si="221"/>
        <v>#N/A</v>
      </c>
      <c r="X413" t="e">
        <f t="shared" si="221"/>
        <v>#N/A</v>
      </c>
      <c r="Y413" t="e">
        <f t="shared" si="221"/>
        <v>#N/A</v>
      </c>
      <c r="Z413" t="e">
        <f t="shared" si="221"/>
        <v>#N/A</v>
      </c>
      <c r="AA413" t="e">
        <f t="shared" si="221"/>
        <v>#N/A</v>
      </c>
      <c r="AB413" t="e">
        <f t="shared" si="221"/>
        <v>#N/A</v>
      </c>
      <c r="AC413" t="e">
        <f t="shared" si="221"/>
        <v>#N/A</v>
      </c>
      <c r="AD413" t="e">
        <f t="shared" si="221"/>
        <v>#N/A</v>
      </c>
      <c r="AE413" t="e">
        <f t="shared" si="221"/>
        <v>#N/A</v>
      </c>
      <c r="AF413" t="e">
        <f t="shared" si="221"/>
        <v>#N/A</v>
      </c>
      <c r="AG413" t="e">
        <f t="shared" si="221"/>
        <v>#N/A</v>
      </c>
      <c r="AH413" t="e">
        <f t="shared" si="216"/>
        <v>#N/A</v>
      </c>
      <c r="AI413" t="e">
        <f t="shared" si="216"/>
        <v>#N/A</v>
      </c>
      <c r="AJ413" t="e">
        <f t="shared" si="216"/>
        <v>#N/A</v>
      </c>
      <c r="AK413" t="e">
        <f t="shared" si="216"/>
        <v>#N/A</v>
      </c>
      <c r="AL413" t="e">
        <f t="shared" si="216"/>
        <v>#N/A</v>
      </c>
      <c r="AM413" t="e">
        <f t="shared" si="216"/>
        <v>#N/A</v>
      </c>
      <c r="AN413" t="e">
        <f t="shared" si="216"/>
        <v>#N/A</v>
      </c>
      <c r="AO413" t="e">
        <f t="shared" si="216"/>
        <v>#N/A</v>
      </c>
      <c r="AP413" t="e">
        <f t="shared" si="216"/>
        <v>#N/A</v>
      </c>
      <c r="AQ413" t="e">
        <f t="shared" si="216"/>
        <v>#N/A</v>
      </c>
      <c r="AR413" t="e">
        <f t="shared" si="216"/>
        <v>#N/A</v>
      </c>
      <c r="AS413" t="e">
        <f t="shared" si="216"/>
        <v>#N/A</v>
      </c>
      <c r="AT413" t="e">
        <f t="shared" si="216"/>
        <v>#N/A</v>
      </c>
      <c r="AU413" t="e">
        <f t="shared" si="216"/>
        <v>#N/A</v>
      </c>
      <c r="AV413" t="e">
        <f t="shared" si="216"/>
        <v>#N/A</v>
      </c>
      <c r="AW413" t="e">
        <f t="shared" ref="AW413:BL428" si="223">IF($B413=0,0,COUNTIFS($B413,"*"&amp;AW$1&amp;"*"))</f>
        <v>#N/A</v>
      </c>
      <c r="AX413" t="e">
        <f t="shared" si="223"/>
        <v>#N/A</v>
      </c>
      <c r="AY413" t="e">
        <f t="shared" si="223"/>
        <v>#N/A</v>
      </c>
      <c r="AZ413" t="e">
        <f t="shared" si="223"/>
        <v>#N/A</v>
      </c>
      <c r="BA413" t="e">
        <f t="shared" si="223"/>
        <v>#N/A</v>
      </c>
      <c r="BB413" t="e">
        <f t="shared" si="223"/>
        <v>#N/A</v>
      </c>
      <c r="BC413" t="e">
        <f t="shared" si="223"/>
        <v>#N/A</v>
      </c>
      <c r="BD413" t="e">
        <f t="shared" si="223"/>
        <v>#N/A</v>
      </c>
      <c r="BE413" t="e">
        <f t="shared" si="223"/>
        <v>#N/A</v>
      </c>
      <c r="BF413" t="e">
        <f t="shared" si="223"/>
        <v>#N/A</v>
      </c>
      <c r="BG413" t="e">
        <f t="shared" si="223"/>
        <v>#N/A</v>
      </c>
      <c r="BH413" t="e">
        <f t="shared" si="223"/>
        <v>#N/A</v>
      </c>
      <c r="BI413" t="e">
        <f t="shared" si="223"/>
        <v>#N/A</v>
      </c>
      <c r="BJ413" t="e">
        <f t="shared" si="223"/>
        <v>#N/A</v>
      </c>
      <c r="BK413" t="e">
        <f t="shared" si="223"/>
        <v>#N/A</v>
      </c>
      <c r="BL413" t="e">
        <f t="shared" si="223"/>
        <v>#N/A</v>
      </c>
      <c r="BM413" t="e">
        <f t="shared" si="220"/>
        <v>#N/A</v>
      </c>
      <c r="BN413" t="e">
        <f t="shared" si="220"/>
        <v>#N/A</v>
      </c>
      <c r="BO413" t="e">
        <f t="shared" si="220"/>
        <v>#N/A</v>
      </c>
      <c r="BP413" t="e">
        <f t="shared" si="220"/>
        <v>#N/A</v>
      </c>
      <c r="BQ413" t="e">
        <f t="shared" si="220"/>
        <v>#N/A</v>
      </c>
      <c r="BR413" t="e">
        <f t="shared" si="220"/>
        <v>#N/A</v>
      </c>
      <c r="BS413" t="e">
        <f t="shared" si="220"/>
        <v>#N/A</v>
      </c>
      <c r="BT413" t="e">
        <f t="shared" si="220"/>
        <v>#N/A</v>
      </c>
      <c r="BU413" t="e">
        <f t="shared" si="220"/>
        <v>#N/A</v>
      </c>
      <c r="BV413" t="e">
        <f t="shared" si="220"/>
        <v>#N/A</v>
      </c>
      <c r="BW413" t="e">
        <f t="shared" si="220"/>
        <v>#N/A</v>
      </c>
      <c r="BX413" t="e">
        <f t="shared" si="220"/>
        <v>#N/A</v>
      </c>
      <c r="BY413" t="e">
        <f t="shared" si="220"/>
        <v>#N/A</v>
      </c>
      <c r="BZ413" t="e">
        <f t="shared" si="220"/>
        <v>#N/A</v>
      </c>
      <c r="CA413" t="e">
        <f t="shared" si="220"/>
        <v>#N/A</v>
      </c>
      <c r="CB413" t="e">
        <f t="shared" si="220"/>
        <v>#N/A</v>
      </c>
      <c r="CC413" t="e">
        <f t="shared" si="218"/>
        <v>#N/A</v>
      </c>
      <c r="CD413" t="e">
        <f t="shared" si="218"/>
        <v>#N/A</v>
      </c>
      <c r="CE413" t="e">
        <f t="shared" si="218"/>
        <v>#N/A</v>
      </c>
      <c r="CF413" t="e">
        <f t="shared" si="218"/>
        <v>#N/A</v>
      </c>
      <c r="CG413" t="e">
        <f t="shared" si="218"/>
        <v>#N/A</v>
      </c>
      <c r="CH413" t="e">
        <f t="shared" si="218"/>
        <v>#N/A</v>
      </c>
      <c r="CI413" t="e">
        <f t="shared" si="218"/>
        <v>#N/A</v>
      </c>
      <c r="CJ413" t="e">
        <f t="shared" si="218"/>
        <v>#N/A</v>
      </c>
      <c r="CK413" t="e">
        <f t="shared" si="218"/>
        <v>#N/A</v>
      </c>
      <c r="CL413" t="e">
        <f t="shared" si="218"/>
        <v>#N/A</v>
      </c>
      <c r="CM413" t="e">
        <f t="shared" si="218"/>
        <v>#N/A</v>
      </c>
      <c r="CN413" t="e">
        <f t="shared" si="218"/>
        <v>#N/A</v>
      </c>
      <c r="CO413" t="e">
        <f t="shared" si="218"/>
        <v>#N/A</v>
      </c>
      <c r="CP413" t="e">
        <f t="shared" si="218"/>
        <v>#N/A</v>
      </c>
      <c r="CQ413" t="e">
        <f t="shared" si="218"/>
        <v>#N/A</v>
      </c>
      <c r="CR413" t="e">
        <f t="shared" si="219"/>
        <v>#N/A</v>
      </c>
      <c r="CS413" t="e">
        <f t="shared" si="219"/>
        <v>#N/A</v>
      </c>
      <c r="CT413" t="e">
        <f t="shared" si="219"/>
        <v>#N/A</v>
      </c>
      <c r="CU413" t="e">
        <f t="shared" si="219"/>
        <v>#N/A</v>
      </c>
      <c r="CV413" t="e">
        <f t="shared" si="219"/>
        <v>#N/A</v>
      </c>
      <c r="CW413" t="e">
        <f t="shared" si="219"/>
        <v>#N/A</v>
      </c>
      <c r="CX413" t="e">
        <f t="shared" si="219"/>
        <v>#N/A</v>
      </c>
      <c r="CY413" t="e">
        <f t="shared" si="219"/>
        <v>#N/A</v>
      </c>
      <c r="CZ413" t="e">
        <f t="shared" si="219"/>
        <v>#N/A</v>
      </c>
      <c r="DA413" t="e">
        <f t="shared" si="219"/>
        <v>#N/A</v>
      </c>
      <c r="DB413" t="e">
        <f t="shared" si="219"/>
        <v>#N/A</v>
      </c>
      <c r="DC413" t="e">
        <f t="shared" si="219"/>
        <v>#N/A</v>
      </c>
      <c r="DD413" t="e">
        <f t="shared" si="219"/>
        <v>#N/A</v>
      </c>
      <c r="DE413" t="e">
        <f t="shared" si="219"/>
        <v>#N/A</v>
      </c>
      <c r="DF413" t="e">
        <f t="shared" si="219"/>
        <v>#N/A</v>
      </c>
      <c r="DG413" t="e">
        <f t="shared" si="219"/>
        <v>#N/A</v>
      </c>
      <c r="DH413" t="e">
        <f t="shared" si="217"/>
        <v>#N/A</v>
      </c>
      <c r="DI413" t="e">
        <f t="shared" si="217"/>
        <v>#N/A</v>
      </c>
      <c r="DJ413" t="e">
        <f t="shared" si="217"/>
        <v>#N/A</v>
      </c>
      <c r="DK413" t="e">
        <f t="shared" si="217"/>
        <v>#N/A</v>
      </c>
      <c r="DL413" t="e">
        <f t="shared" si="217"/>
        <v>#N/A</v>
      </c>
      <c r="DM413" t="e">
        <f t="shared" si="217"/>
        <v>#N/A</v>
      </c>
      <c r="DN413" t="e">
        <f t="shared" si="217"/>
        <v>#N/A</v>
      </c>
      <c r="DO413" t="e">
        <f t="shared" si="217"/>
        <v>#N/A</v>
      </c>
      <c r="DP413" t="e">
        <f t="shared" si="217"/>
        <v>#N/A</v>
      </c>
      <c r="DQ413" t="e">
        <f t="shared" si="217"/>
        <v>#N/A</v>
      </c>
      <c r="DR413" t="e">
        <f t="shared" si="217"/>
        <v>#N/A</v>
      </c>
      <c r="DS413" t="e">
        <f t="shared" si="217"/>
        <v>#N/A</v>
      </c>
      <c r="DT413" t="e">
        <f t="shared" si="217"/>
        <v>#N/A</v>
      </c>
      <c r="DU413" t="e">
        <f t="shared" si="217"/>
        <v>#N/A</v>
      </c>
      <c r="DV413" t="e">
        <f t="shared" si="217"/>
        <v>#N/A</v>
      </c>
    </row>
    <row r="414" spans="1:126" x14ac:dyDescent="0.3">
      <c r="A414" s="11" t="s">
        <v>1046</v>
      </c>
      <c r="B414" s="15" t="e">
        <f>VLOOKUP(Sheet6!A414,Phase1IDs!A310:I1131,8,0)</f>
        <v>#N/A</v>
      </c>
      <c r="C414" t="e">
        <f t="shared" si="222"/>
        <v>#N/A</v>
      </c>
      <c r="D414" t="e">
        <f t="shared" si="222"/>
        <v>#N/A</v>
      </c>
      <c r="E414" t="e">
        <f t="shared" si="222"/>
        <v>#N/A</v>
      </c>
      <c r="F414" t="e">
        <f t="shared" si="222"/>
        <v>#N/A</v>
      </c>
      <c r="G414" t="e">
        <f t="shared" si="222"/>
        <v>#N/A</v>
      </c>
      <c r="H414" t="e">
        <f t="shared" si="222"/>
        <v>#N/A</v>
      </c>
      <c r="I414" t="e">
        <f t="shared" si="222"/>
        <v>#N/A</v>
      </c>
      <c r="J414" t="e">
        <f t="shared" si="222"/>
        <v>#N/A</v>
      </c>
      <c r="K414" t="e">
        <f t="shared" si="222"/>
        <v>#N/A</v>
      </c>
      <c r="L414" t="e">
        <f t="shared" si="222"/>
        <v>#N/A</v>
      </c>
      <c r="M414" t="e">
        <f t="shared" si="222"/>
        <v>#N/A</v>
      </c>
      <c r="N414" t="e">
        <f t="shared" si="222"/>
        <v>#N/A</v>
      </c>
      <c r="O414" t="e">
        <f t="shared" si="222"/>
        <v>#N/A</v>
      </c>
      <c r="P414" t="e">
        <f t="shared" si="222"/>
        <v>#N/A</v>
      </c>
      <c r="Q414" t="e">
        <f t="shared" si="222"/>
        <v>#N/A</v>
      </c>
      <c r="R414" t="e">
        <f t="shared" si="222"/>
        <v>#N/A</v>
      </c>
      <c r="S414" t="e">
        <f t="shared" si="221"/>
        <v>#N/A</v>
      </c>
      <c r="T414" t="e">
        <f t="shared" si="221"/>
        <v>#N/A</v>
      </c>
      <c r="U414" t="e">
        <f t="shared" si="221"/>
        <v>#N/A</v>
      </c>
      <c r="V414" t="e">
        <f t="shared" si="221"/>
        <v>#N/A</v>
      </c>
      <c r="W414" t="e">
        <f t="shared" si="221"/>
        <v>#N/A</v>
      </c>
      <c r="X414" t="e">
        <f t="shared" si="221"/>
        <v>#N/A</v>
      </c>
      <c r="Y414" t="e">
        <f t="shared" si="221"/>
        <v>#N/A</v>
      </c>
      <c r="Z414" t="e">
        <f t="shared" si="221"/>
        <v>#N/A</v>
      </c>
      <c r="AA414" t="e">
        <f t="shared" si="221"/>
        <v>#N/A</v>
      </c>
      <c r="AB414" t="e">
        <f t="shared" si="221"/>
        <v>#N/A</v>
      </c>
      <c r="AC414" t="e">
        <f t="shared" si="221"/>
        <v>#N/A</v>
      </c>
      <c r="AD414" t="e">
        <f t="shared" si="221"/>
        <v>#N/A</v>
      </c>
      <c r="AE414" t="e">
        <f t="shared" si="221"/>
        <v>#N/A</v>
      </c>
      <c r="AF414" t="e">
        <f t="shared" si="221"/>
        <v>#N/A</v>
      </c>
      <c r="AG414" t="e">
        <f t="shared" si="221"/>
        <v>#N/A</v>
      </c>
      <c r="AH414" t="e">
        <f t="shared" ref="AH414:AW429" si="224">IF($B414=0,0,COUNTIFS($B414,"*"&amp;AH$1&amp;"*"))</f>
        <v>#N/A</v>
      </c>
      <c r="AI414" t="e">
        <f t="shared" si="224"/>
        <v>#N/A</v>
      </c>
      <c r="AJ414" t="e">
        <f t="shared" si="224"/>
        <v>#N/A</v>
      </c>
      <c r="AK414" t="e">
        <f t="shared" si="224"/>
        <v>#N/A</v>
      </c>
      <c r="AL414" t="e">
        <f t="shared" si="224"/>
        <v>#N/A</v>
      </c>
      <c r="AM414" t="e">
        <f t="shared" si="224"/>
        <v>#N/A</v>
      </c>
      <c r="AN414" t="e">
        <f t="shared" si="224"/>
        <v>#N/A</v>
      </c>
      <c r="AO414" t="e">
        <f t="shared" si="224"/>
        <v>#N/A</v>
      </c>
      <c r="AP414" t="e">
        <f t="shared" si="224"/>
        <v>#N/A</v>
      </c>
      <c r="AQ414" t="e">
        <f t="shared" si="224"/>
        <v>#N/A</v>
      </c>
      <c r="AR414" t="e">
        <f t="shared" si="224"/>
        <v>#N/A</v>
      </c>
      <c r="AS414" t="e">
        <f t="shared" si="224"/>
        <v>#N/A</v>
      </c>
      <c r="AT414" t="e">
        <f t="shared" si="224"/>
        <v>#N/A</v>
      </c>
      <c r="AU414" t="e">
        <f t="shared" si="224"/>
        <v>#N/A</v>
      </c>
      <c r="AV414" t="e">
        <f t="shared" si="224"/>
        <v>#N/A</v>
      </c>
      <c r="AW414" t="e">
        <f t="shared" si="224"/>
        <v>#N/A</v>
      </c>
      <c r="AX414" t="e">
        <f t="shared" si="223"/>
        <v>#N/A</v>
      </c>
      <c r="AY414" t="e">
        <f t="shared" si="223"/>
        <v>#N/A</v>
      </c>
      <c r="AZ414" t="e">
        <f t="shared" si="223"/>
        <v>#N/A</v>
      </c>
      <c r="BA414" t="e">
        <f t="shared" si="223"/>
        <v>#N/A</v>
      </c>
      <c r="BB414" t="e">
        <f t="shared" si="223"/>
        <v>#N/A</v>
      </c>
      <c r="BC414" t="e">
        <f t="shared" si="223"/>
        <v>#N/A</v>
      </c>
      <c r="BD414" t="e">
        <f t="shared" si="223"/>
        <v>#N/A</v>
      </c>
      <c r="BE414" t="e">
        <f t="shared" si="223"/>
        <v>#N/A</v>
      </c>
      <c r="BF414" t="e">
        <f t="shared" si="223"/>
        <v>#N/A</v>
      </c>
      <c r="BG414" t="e">
        <f t="shared" si="223"/>
        <v>#N/A</v>
      </c>
      <c r="BH414" t="e">
        <f t="shared" si="223"/>
        <v>#N/A</v>
      </c>
      <c r="BI414" t="e">
        <f t="shared" si="223"/>
        <v>#N/A</v>
      </c>
      <c r="BJ414" t="e">
        <f t="shared" si="223"/>
        <v>#N/A</v>
      </c>
      <c r="BK414" t="e">
        <f t="shared" si="223"/>
        <v>#N/A</v>
      </c>
      <c r="BL414" t="e">
        <f t="shared" si="223"/>
        <v>#N/A</v>
      </c>
      <c r="BM414" t="e">
        <f t="shared" si="220"/>
        <v>#N/A</v>
      </c>
      <c r="BN414" t="e">
        <f t="shared" si="220"/>
        <v>#N/A</v>
      </c>
      <c r="BO414" t="e">
        <f t="shared" si="220"/>
        <v>#N/A</v>
      </c>
      <c r="BP414" t="e">
        <f t="shared" si="220"/>
        <v>#N/A</v>
      </c>
      <c r="BQ414" t="e">
        <f t="shared" si="220"/>
        <v>#N/A</v>
      </c>
      <c r="BR414" t="e">
        <f t="shared" si="220"/>
        <v>#N/A</v>
      </c>
      <c r="BS414" t="e">
        <f t="shared" si="220"/>
        <v>#N/A</v>
      </c>
      <c r="BT414" t="e">
        <f t="shared" si="220"/>
        <v>#N/A</v>
      </c>
      <c r="BU414" t="e">
        <f t="shared" si="220"/>
        <v>#N/A</v>
      </c>
      <c r="BV414" t="e">
        <f t="shared" si="220"/>
        <v>#N/A</v>
      </c>
      <c r="BW414" t="e">
        <f t="shared" si="220"/>
        <v>#N/A</v>
      </c>
      <c r="BX414" t="e">
        <f t="shared" si="220"/>
        <v>#N/A</v>
      </c>
      <c r="BY414" t="e">
        <f t="shared" si="220"/>
        <v>#N/A</v>
      </c>
      <c r="BZ414" t="e">
        <f t="shared" si="220"/>
        <v>#N/A</v>
      </c>
      <c r="CA414" t="e">
        <f t="shared" si="220"/>
        <v>#N/A</v>
      </c>
      <c r="CB414" t="e">
        <f t="shared" si="220"/>
        <v>#N/A</v>
      </c>
      <c r="CC414" t="e">
        <f t="shared" si="218"/>
        <v>#N/A</v>
      </c>
      <c r="CD414" t="e">
        <f t="shared" si="218"/>
        <v>#N/A</v>
      </c>
      <c r="CE414" t="e">
        <f t="shared" si="218"/>
        <v>#N/A</v>
      </c>
      <c r="CF414" t="e">
        <f t="shared" si="218"/>
        <v>#N/A</v>
      </c>
      <c r="CG414" t="e">
        <f t="shared" si="218"/>
        <v>#N/A</v>
      </c>
      <c r="CH414" t="e">
        <f t="shared" si="218"/>
        <v>#N/A</v>
      </c>
      <c r="CI414" t="e">
        <f t="shared" si="218"/>
        <v>#N/A</v>
      </c>
      <c r="CJ414" t="e">
        <f t="shared" si="218"/>
        <v>#N/A</v>
      </c>
      <c r="CK414" t="e">
        <f t="shared" si="218"/>
        <v>#N/A</v>
      </c>
      <c r="CL414" t="e">
        <f t="shared" si="218"/>
        <v>#N/A</v>
      </c>
      <c r="CM414" t="e">
        <f t="shared" si="218"/>
        <v>#N/A</v>
      </c>
      <c r="CN414" t="e">
        <f t="shared" si="218"/>
        <v>#N/A</v>
      </c>
      <c r="CO414" t="e">
        <f t="shared" si="218"/>
        <v>#N/A</v>
      </c>
      <c r="CP414" t="e">
        <f t="shared" si="218"/>
        <v>#N/A</v>
      </c>
      <c r="CQ414" t="e">
        <f t="shared" si="218"/>
        <v>#N/A</v>
      </c>
      <c r="CR414" t="e">
        <f t="shared" si="219"/>
        <v>#N/A</v>
      </c>
      <c r="CS414" t="e">
        <f t="shared" si="219"/>
        <v>#N/A</v>
      </c>
      <c r="CT414" t="e">
        <f t="shared" si="219"/>
        <v>#N/A</v>
      </c>
      <c r="CU414" t="e">
        <f t="shared" si="219"/>
        <v>#N/A</v>
      </c>
      <c r="CV414" t="e">
        <f t="shared" si="219"/>
        <v>#N/A</v>
      </c>
      <c r="CW414" t="e">
        <f t="shared" si="219"/>
        <v>#N/A</v>
      </c>
      <c r="CX414" t="e">
        <f t="shared" si="219"/>
        <v>#N/A</v>
      </c>
      <c r="CY414" t="e">
        <f t="shared" si="219"/>
        <v>#N/A</v>
      </c>
      <c r="CZ414" t="e">
        <f t="shared" si="219"/>
        <v>#N/A</v>
      </c>
      <c r="DA414" t="e">
        <f t="shared" si="219"/>
        <v>#N/A</v>
      </c>
      <c r="DB414" t="e">
        <f t="shared" si="219"/>
        <v>#N/A</v>
      </c>
      <c r="DC414" t="e">
        <f t="shared" si="219"/>
        <v>#N/A</v>
      </c>
      <c r="DD414" t="e">
        <f t="shared" si="219"/>
        <v>#N/A</v>
      </c>
      <c r="DE414" t="e">
        <f t="shared" si="219"/>
        <v>#N/A</v>
      </c>
      <c r="DF414" t="e">
        <f t="shared" si="219"/>
        <v>#N/A</v>
      </c>
      <c r="DG414" t="e">
        <f t="shared" si="219"/>
        <v>#N/A</v>
      </c>
      <c r="DH414" t="e">
        <f t="shared" si="217"/>
        <v>#N/A</v>
      </c>
      <c r="DI414" t="e">
        <f t="shared" si="217"/>
        <v>#N/A</v>
      </c>
      <c r="DJ414" t="e">
        <f t="shared" si="217"/>
        <v>#N/A</v>
      </c>
      <c r="DK414" t="e">
        <f t="shared" si="217"/>
        <v>#N/A</v>
      </c>
      <c r="DL414" t="e">
        <f t="shared" si="217"/>
        <v>#N/A</v>
      </c>
      <c r="DM414" t="e">
        <f t="shared" si="217"/>
        <v>#N/A</v>
      </c>
      <c r="DN414" t="e">
        <f t="shared" si="217"/>
        <v>#N/A</v>
      </c>
      <c r="DO414" t="e">
        <f t="shared" si="217"/>
        <v>#N/A</v>
      </c>
      <c r="DP414" t="e">
        <f t="shared" si="217"/>
        <v>#N/A</v>
      </c>
      <c r="DQ414" t="e">
        <f t="shared" si="217"/>
        <v>#N/A</v>
      </c>
      <c r="DR414" t="e">
        <f t="shared" si="217"/>
        <v>#N/A</v>
      </c>
      <c r="DS414" t="e">
        <f t="shared" si="217"/>
        <v>#N/A</v>
      </c>
      <c r="DT414" t="e">
        <f t="shared" si="217"/>
        <v>#N/A</v>
      </c>
      <c r="DU414" t="e">
        <f t="shared" si="217"/>
        <v>#N/A</v>
      </c>
      <c r="DV414" t="e">
        <f t="shared" si="217"/>
        <v>#N/A</v>
      </c>
    </row>
    <row r="415" spans="1:126" x14ac:dyDescent="0.3">
      <c r="A415" s="13" t="s">
        <v>2747</v>
      </c>
      <c r="B415" s="15" t="e">
        <f>VLOOKUP(Sheet6!A415,Phase1IDs!A311:I1132,8,0)</f>
        <v>#N/A</v>
      </c>
      <c r="C415" t="e">
        <f t="shared" si="222"/>
        <v>#N/A</v>
      </c>
      <c r="D415" t="e">
        <f t="shared" si="222"/>
        <v>#N/A</v>
      </c>
      <c r="E415" t="e">
        <f t="shared" si="222"/>
        <v>#N/A</v>
      </c>
      <c r="F415" t="e">
        <f t="shared" si="222"/>
        <v>#N/A</v>
      </c>
      <c r="G415" t="e">
        <f t="shared" si="222"/>
        <v>#N/A</v>
      </c>
      <c r="H415" t="e">
        <f t="shared" si="222"/>
        <v>#N/A</v>
      </c>
      <c r="I415" t="e">
        <f t="shared" si="222"/>
        <v>#N/A</v>
      </c>
      <c r="J415" t="e">
        <f t="shared" si="222"/>
        <v>#N/A</v>
      </c>
      <c r="K415" t="e">
        <f t="shared" si="222"/>
        <v>#N/A</v>
      </c>
      <c r="L415" t="e">
        <f t="shared" si="222"/>
        <v>#N/A</v>
      </c>
      <c r="M415" t="e">
        <f t="shared" si="222"/>
        <v>#N/A</v>
      </c>
      <c r="N415" t="e">
        <f t="shared" si="222"/>
        <v>#N/A</v>
      </c>
      <c r="O415" t="e">
        <f t="shared" si="222"/>
        <v>#N/A</v>
      </c>
      <c r="P415" t="e">
        <f t="shared" si="222"/>
        <v>#N/A</v>
      </c>
      <c r="Q415" t="e">
        <f t="shared" si="222"/>
        <v>#N/A</v>
      </c>
      <c r="R415" t="e">
        <f t="shared" si="222"/>
        <v>#N/A</v>
      </c>
      <c r="S415" t="e">
        <f t="shared" si="221"/>
        <v>#N/A</v>
      </c>
      <c r="T415" t="e">
        <f t="shared" si="221"/>
        <v>#N/A</v>
      </c>
      <c r="U415" t="e">
        <f t="shared" si="221"/>
        <v>#N/A</v>
      </c>
      <c r="V415" t="e">
        <f t="shared" si="221"/>
        <v>#N/A</v>
      </c>
      <c r="W415" t="e">
        <f t="shared" si="221"/>
        <v>#N/A</v>
      </c>
      <c r="X415" t="e">
        <f t="shared" si="221"/>
        <v>#N/A</v>
      </c>
      <c r="Y415" t="e">
        <f t="shared" si="221"/>
        <v>#N/A</v>
      </c>
      <c r="Z415" t="e">
        <f t="shared" si="221"/>
        <v>#N/A</v>
      </c>
      <c r="AA415" t="e">
        <f t="shared" si="221"/>
        <v>#N/A</v>
      </c>
      <c r="AB415" t="e">
        <f t="shared" si="221"/>
        <v>#N/A</v>
      </c>
      <c r="AC415" t="e">
        <f t="shared" si="221"/>
        <v>#N/A</v>
      </c>
      <c r="AD415" t="e">
        <f t="shared" si="221"/>
        <v>#N/A</v>
      </c>
      <c r="AE415" t="e">
        <f t="shared" si="221"/>
        <v>#N/A</v>
      </c>
      <c r="AF415" t="e">
        <f t="shared" si="221"/>
        <v>#N/A</v>
      </c>
      <c r="AG415" t="e">
        <f t="shared" si="221"/>
        <v>#N/A</v>
      </c>
      <c r="AH415" t="e">
        <f t="shared" si="224"/>
        <v>#N/A</v>
      </c>
      <c r="AI415" t="e">
        <f t="shared" si="224"/>
        <v>#N/A</v>
      </c>
      <c r="AJ415" t="e">
        <f t="shared" si="224"/>
        <v>#N/A</v>
      </c>
      <c r="AK415" t="e">
        <f t="shared" si="224"/>
        <v>#N/A</v>
      </c>
      <c r="AL415" t="e">
        <f t="shared" si="224"/>
        <v>#N/A</v>
      </c>
      <c r="AM415" t="e">
        <f t="shared" si="224"/>
        <v>#N/A</v>
      </c>
      <c r="AN415" t="e">
        <f t="shared" si="224"/>
        <v>#N/A</v>
      </c>
      <c r="AO415" t="e">
        <f t="shared" si="224"/>
        <v>#N/A</v>
      </c>
      <c r="AP415" t="e">
        <f t="shared" si="224"/>
        <v>#N/A</v>
      </c>
      <c r="AQ415" t="e">
        <f t="shared" si="224"/>
        <v>#N/A</v>
      </c>
      <c r="AR415" t="e">
        <f t="shared" si="224"/>
        <v>#N/A</v>
      </c>
      <c r="AS415" t="e">
        <f t="shared" si="224"/>
        <v>#N/A</v>
      </c>
      <c r="AT415" t="e">
        <f t="shared" si="224"/>
        <v>#N/A</v>
      </c>
      <c r="AU415" t="e">
        <f t="shared" si="224"/>
        <v>#N/A</v>
      </c>
      <c r="AV415" t="e">
        <f t="shared" si="224"/>
        <v>#N/A</v>
      </c>
      <c r="AW415" t="e">
        <f t="shared" si="224"/>
        <v>#N/A</v>
      </c>
      <c r="AX415" t="e">
        <f t="shared" si="223"/>
        <v>#N/A</v>
      </c>
      <c r="AY415" t="e">
        <f t="shared" si="223"/>
        <v>#N/A</v>
      </c>
      <c r="AZ415" t="e">
        <f t="shared" si="223"/>
        <v>#N/A</v>
      </c>
      <c r="BA415" t="e">
        <f t="shared" si="223"/>
        <v>#N/A</v>
      </c>
      <c r="BB415" t="e">
        <f t="shared" si="223"/>
        <v>#N/A</v>
      </c>
      <c r="BC415" t="e">
        <f t="shared" si="223"/>
        <v>#N/A</v>
      </c>
      <c r="BD415" t="e">
        <f t="shared" si="223"/>
        <v>#N/A</v>
      </c>
      <c r="BE415" t="e">
        <f t="shared" si="223"/>
        <v>#N/A</v>
      </c>
      <c r="BF415" t="e">
        <f t="shared" si="223"/>
        <v>#N/A</v>
      </c>
      <c r="BG415" t="e">
        <f t="shared" si="223"/>
        <v>#N/A</v>
      </c>
      <c r="BH415" t="e">
        <f t="shared" si="223"/>
        <v>#N/A</v>
      </c>
      <c r="BI415" t="e">
        <f t="shared" si="223"/>
        <v>#N/A</v>
      </c>
      <c r="BJ415" t="e">
        <f t="shared" si="223"/>
        <v>#N/A</v>
      </c>
      <c r="BK415" t="e">
        <f t="shared" si="223"/>
        <v>#N/A</v>
      </c>
      <c r="BL415" t="e">
        <f t="shared" si="223"/>
        <v>#N/A</v>
      </c>
      <c r="BM415" t="e">
        <f t="shared" si="220"/>
        <v>#N/A</v>
      </c>
      <c r="BN415" t="e">
        <f t="shared" si="220"/>
        <v>#N/A</v>
      </c>
      <c r="BO415" t="e">
        <f t="shared" si="220"/>
        <v>#N/A</v>
      </c>
      <c r="BP415" t="e">
        <f t="shared" si="220"/>
        <v>#N/A</v>
      </c>
      <c r="BQ415" t="e">
        <f t="shared" si="220"/>
        <v>#N/A</v>
      </c>
      <c r="BR415" t="e">
        <f t="shared" si="220"/>
        <v>#N/A</v>
      </c>
      <c r="BS415" t="e">
        <f t="shared" si="220"/>
        <v>#N/A</v>
      </c>
      <c r="BT415" t="e">
        <f t="shared" si="220"/>
        <v>#N/A</v>
      </c>
      <c r="BU415" t="e">
        <f t="shared" si="220"/>
        <v>#N/A</v>
      </c>
      <c r="BV415" t="e">
        <f t="shared" si="220"/>
        <v>#N/A</v>
      </c>
      <c r="BW415" t="e">
        <f t="shared" si="220"/>
        <v>#N/A</v>
      </c>
      <c r="BX415" t="e">
        <f t="shared" si="220"/>
        <v>#N/A</v>
      </c>
      <c r="BY415" t="e">
        <f t="shared" si="220"/>
        <v>#N/A</v>
      </c>
      <c r="BZ415" t="e">
        <f t="shared" si="220"/>
        <v>#N/A</v>
      </c>
      <c r="CA415" t="e">
        <f t="shared" si="220"/>
        <v>#N/A</v>
      </c>
      <c r="CB415" t="e">
        <f t="shared" si="220"/>
        <v>#N/A</v>
      </c>
      <c r="CC415" t="e">
        <f t="shared" si="218"/>
        <v>#N/A</v>
      </c>
      <c r="CD415" t="e">
        <f t="shared" si="218"/>
        <v>#N/A</v>
      </c>
      <c r="CE415" t="e">
        <f t="shared" si="218"/>
        <v>#N/A</v>
      </c>
      <c r="CF415" t="e">
        <f t="shared" si="218"/>
        <v>#N/A</v>
      </c>
      <c r="CG415" t="e">
        <f t="shared" si="218"/>
        <v>#N/A</v>
      </c>
      <c r="CH415" t="e">
        <f t="shared" si="218"/>
        <v>#N/A</v>
      </c>
      <c r="CI415" t="e">
        <f t="shared" si="218"/>
        <v>#N/A</v>
      </c>
      <c r="CJ415" t="e">
        <f t="shared" si="218"/>
        <v>#N/A</v>
      </c>
      <c r="CK415" t="e">
        <f t="shared" si="218"/>
        <v>#N/A</v>
      </c>
      <c r="CL415" t="e">
        <f t="shared" si="218"/>
        <v>#N/A</v>
      </c>
      <c r="CM415" t="e">
        <f t="shared" si="218"/>
        <v>#N/A</v>
      </c>
      <c r="CN415" t="e">
        <f t="shared" si="218"/>
        <v>#N/A</v>
      </c>
      <c r="CO415" t="e">
        <f t="shared" si="218"/>
        <v>#N/A</v>
      </c>
      <c r="CP415" t="e">
        <f t="shared" si="218"/>
        <v>#N/A</v>
      </c>
      <c r="CQ415" t="e">
        <f t="shared" si="218"/>
        <v>#N/A</v>
      </c>
      <c r="CR415" t="e">
        <f t="shared" si="219"/>
        <v>#N/A</v>
      </c>
      <c r="CS415" t="e">
        <f t="shared" si="219"/>
        <v>#N/A</v>
      </c>
      <c r="CT415" t="e">
        <f t="shared" si="219"/>
        <v>#N/A</v>
      </c>
      <c r="CU415" t="e">
        <f t="shared" si="219"/>
        <v>#N/A</v>
      </c>
      <c r="CV415" t="e">
        <f t="shared" si="219"/>
        <v>#N/A</v>
      </c>
      <c r="CW415" t="e">
        <f t="shared" si="219"/>
        <v>#N/A</v>
      </c>
      <c r="CX415" t="e">
        <f t="shared" si="219"/>
        <v>#N/A</v>
      </c>
      <c r="CY415" t="e">
        <f t="shared" si="219"/>
        <v>#N/A</v>
      </c>
      <c r="CZ415" t="e">
        <f t="shared" si="219"/>
        <v>#N/A</v>
      </c>
      <c r="DA415" t="e">
        <f t="shared" si="219"/>
        <v>#N/A</v>
      </c>
      <c r="DB415" t="e">
        <f t="shared" si="219"/>
        <v>#N/A</v>
      </c>
      <c r="DC415" t="e">
        <f t="shared" si="219"/>
        <v>#N/A</v>
      </c>
      <c r="DD415" t="e">
        <f t="shared" si="219"/>
        <v>#N/A</v>
      </c>
      <c r="DE415" t="e">
        <f t="shared" si="219"/>
        <v>#N/A</v>
      </c>
      <c r="DF415" t="e">
        <f t="shared" si="219"/>
        <v>#N/A</v>
      </c>
      <c r="DG415" t="e">
        <f t="shared" si="219"/>
        <v>#N/A</v>
      </c>
      <c r="DH415" t="e">
        <f t="shared" si="217"/>
        <v>#N/A</v>
      </c>
      <c r="DI415" t="e">
        <f t="shared" si="217"/>
        <v>#N/A</v>
      </c>
      <c r="DJ415" t="e">
        <f t="shared" si="217"/>
        <v>#N/A</v>
      </c>
      <c r="DK415" t="e">
        <f t="shared" si="217"/>
        <v>#N/A</v>
      </c>
      <c r="DL415" t="e">
        <f t="shared" si="217"/>
        <v>#N/A</v>
      </c>
      <c r="DM415" t="e">
        <f t="shared" si="217"/>
        <v>#N/A</v>
      </c>
      <c r="DN415" t="e">
        <f t="shared" si="217"/>
        <v>#N/A</v>
      </c>
      <c r="DO415" t="e">
        <f t="shared" si="217"/>
        <v>#N/A</v>
      </c>
      <c r="DP415" t="e">
        <f t="shared" si="217"/>
        <v>#N/A</v>
      </c>
      <c r="DQ415" t="e">
        <f t="shared" si="217"/>
        <v>#N/A</v>
      </c>
      <c r="DR415" t="e">
        <f t="shared" si="217"/>
        <v>#N/A</v>
      </c>
      <c r="DS415" t="e">
        <f t="shared" si="217"/>
        <v>#N/A</v>
      </c>
      <c r="DT415" t="e">
        <f t="shared" si="217"/>
        <v>#N/A</v>
      </c>
      <c r="DU415" t="e">
        <f t="shared" si="217"/>
        <v>#N/A</v>
      </c>
      <c r="DV415" t="e">
        <f t="shared" si="217"/>
        <v>#N/A</v>
      </c>
    </row>
    <row r="416" spans="1:126" x14ac:dyDescent="0.3">
      <c r="A416" s="11" t="s">
        <v>1031</v>
      </c>
      <c r="B416" s="15" t="e">
        <f>VLOOKUP(Sheet6!A416,Phase1IDs!A311:I1133,8,0)</f>
        <v>#N/A</v>
      </c>
      <c r="C416" t="e">
        <f t="shared" si="222"/>
        <v>#N/A</v>
      </c>
      <c r="D416" t="e">
        <f t="shared" si="222"/>
        <v>#N/A</v>
      </c>
      <c r="E416" t="e">
        <f t="shared" si="222"/>
        <v>#N/A</v>
      </c>
      <c r="F416" t="e">
        <f t="shared" si="222"/>
        <v>#N/A</v>
      </c>
      <c r="G416" t="e">
        <f t="shared" si="222"/>
        <v>#N/A</v>
      </c>
      <c r="H416" t="e">
        <f t="shared" si="222"/>
        <v>#N/A</v>
      </c>
      <c r="I416" t="e">
        <f t="shared" si="222"/>
        <v>#N/A</v>
      </c>
      <c r="J416" t="e">
        <f t="shared" si="222"/>
        <v>#N/A</v>
      </c>
      <c r="K416" t="e">
        <f t="shared" si="222"/>
        <v>#N/A</v>
      </c>
      <c r="L416" t="e">
        <f t="shared" si="222"/>
        <v>#N/A</v>
      </c>
      <c r="M416" t="e">
        <f t="shared" si="222"/>
        <v>#N/A</v>
      </c>
      <c r="N416" t="e">
        <f t="shared" si="222"/>
        <v>#N/A</v>
      </c>
      <c r="O416" t="e">
        <f t="shared" si="222"/>
        <v>#N/A</v>
      </c>
      <c r="P416" t="e">
        <f t="shared" si="222"/>
        <v>#N/A</v>
      </c>
      <c r="Q416" t="e">
        <f t="shared" si="222"/>
        <v>#N/A</v>
      </c>
      <c r="R416" t="e">
        <f t="shared" si="222"/>
        <v>#N/A</v>
      </c>
      <c r="S416" t="e">
        <f t="shared" si="221"/>
        <v>#N/A</v>
      </c>
      <c r="T416" t="e">
        <f t="shared" si="221"/>
        <v>#N/A</v>
      </c>
      <c r="U416" t="e">
        <f t="shared" si="221"/>
        <v>#N/A</v>
      </c>
      <c r="V416" t="e">
        <f t="shared" si="221"/>
        <v>#N/A</v>
      </c>
      <c r="W416" t="e">
        <f t="shared" si="221"/>
        <v>#N/A</v>
      </c>
      <c r="X416" t="e">
        <f t="shared" si="221"/>
        <v>#N/A</v>
      </c>
      <c r="Y416" t="e">
        <f t="shared" si="221"/>
        <v>#N/A</v>
      </c>
      <c r="Z416" t="e">
        <f t="shared" si="221"/>
        <v>#N/A</v>
      </c>
      <c r="AA416" t="e">
        <f t="shared" si="221"/>
        <v>#N/A</v>
      </c>
      <c r="AB416" t="e">
        <f t="shared" si="221"/>
        <v>#N/A</v>
      </c>
      <c r="AC416" t="e">
        <f t="shared" si="221"/>
        <v>#N/A</v>
      </c>
      <c r="AD416" t="e">
        <f t="shared" si="221"/>
        <v>#N/A</v>
      </c>
      <c r="AE416" t="e">
        <f t="shared" si="221"/>
        <v>#N/A</v>
      </c>
      <c r="AF416" t="e">
        <f t="shared" si="221"/>
        <v>#N/A</v>
      </c>
      <c r="AG416" t="e">
        <f t="shared" si="221"/>
        <v>#N/A</v>
      </c>
      <c r="AH416" t="e">
        <f t="shared" si="224"/>
        <v>#N/A</v>
      </c>
      <c r="AI416" t="e">
        <f t="shared" si="224"/>
        <v>#N/A</v>
      </c>
      <c r="AJ416" t="e">
        <f t="shared" si="224"/>
        <v>#N/A</v>
      </c>
      <c r="AK416" t="e">
        <f t="shared" si="224"/>
        <v>#N/A</v>
      </c>
      <c r="AL416" t="e">
        <f t="shared" si="224"/>
        <v>#N/A</v>
      </c>
      <c r="AM416" t="e">
        <f t="shared" si="224"/>
        <v>#N/A</v>
      </c>
      <c r="AN416" t="e">
        <f t="shared" si="224"/>
        <v>#N/A</v>
      </c>
      <c r="AO416" t="e">
        <f t="shared" si="224"/>
        <v>#N/A</v>
      </c>
      <c r="AP416" t="e">
        <f t="shared" si="224"/>
        <v>#N/A</v>
      </c>
      <c r="AQ416" t="e">
        <f t="shared" si="224"/>
        <v>#N/A</v>
      </c>
      <c r="AR416" t="e">
        <f t="shared" si="224"/>
        <v>#N/A</v>
      </c>
      <c r="AS416" t="e">
        <f t="shared" si="224"/>
        <v>#N/A</v>
      </c>
      <c r="AT416" t="e">
        <f t="shared" si="224"/>
        <v>#N/A</v>
      </c>
      <c r="AU416" t="e">
        <f t="shared" si="224"/>
        <v>#N/A</v>
      </c>
      <c r="AV416" t="e">
        <f t="shared" si="224"/>
        <v>#N/A</v>
      </c>
      <c r="AW416" t="e">
        <f t="shared" si="224"/>
        <v>#N/A</v>
      </c>
      <c r="AX416" t="e">
        <f t="shared" si="223"/>
        <v>#N/A</v>
      </c>
      <c r="AY416" t="e">
        <f t="shared" si="223"/>
        <v>#N/A</v>
      </c>
      <c r="AZ416" t="e">
        <f t="shared" si="223"/>
        <v>#N/A</v>
      </c>
      <c r="BA416" t="e">
        <f t="shared" si="223"/>
        <v>#N/A</v>
      </c>
      <c r="BB416" t="e">
        <f t="shared" si="223"/>
        <v>#N/A</v>
      </c>
      <c r="BC416" t="e">
        <f t="shared" si="223"/>
        <v>#N/A</v>
      </c>
      <c r="BD416" t="e">
        <f t="shared" si="223"/>
        <v>#N/A</v>
      </c>
      <c r="BE416" t="e">
        <f t="shared" si="223"/>
        <v>#N/A</v>
      </c>
      <c r="BF416" t="e">
        <f t="shared" si="223"/>
        <v>#N/A</v>
      </c>
      <c r="BG416" t="e">
        <f t="shared" si="223"/>
        <v>#N/A</v>
      </c>
      <c r="BH416" t="e">
        <f t="shared" si="223"/>
        <v>#N/A</v>
      </c>
      <c r="BI416" t="e">
        <f t="shared" si="223"/>
        <v>#N/A</v>
      </c>
      <c r="BJ416" t="e">
        <f t="shared" si="223"/>
        <v>#N/A</v>
      </c>
      <c r="BK416" t="e">
        <f t="shared" si="223"/>
        <v>#N/A</v>
      </c>
      <c r="BL416" t="e">
        <f t="shared" si="223"/>
        <v>#N/A</v>
      </c>
      <c r="BM416" t="e">
        <f t="shared" si="220"/>
        <v>#N/A</v>
      </c>
      <c r="BN416" t="e">
        <f t="shared" si="220"/>
        <v>#N/A</v>
      </c>
      <c r="BO416" t="e">
        <f t="shared" si="220"/>
        <v>#N/A</v>
      </c>
      <c r="BP416" t="e">
        <f t="shared" si="220"/>
        <v>#N/A</v>
      </c>
      <c r="BQ416" t="e">
        <f t="shared" si="220"/>
        <v>#N/A</v>
      </c>
      <c r="BR416" t="e">
        <f t="shared" si="220"/>
        <v>#N/A</v>
      </c>
      <c r="BS416" t="e">
        <f t="shared" si="220"/>
        <v>#N/A</v>
      </c>
      <c r="BT416" t="e">
        <f t="shared" si="220"/>
        <v>#N/A</v>
      </c>
      <c r="BU416" t="e">
        <f t="shared" si="220"/>
        <v>#N/A</v>
      </c>
      <c r="BV416" t="e">
        <f t="shared" si="220"/>
        <v>#N/A</v>
      </c>
      <c r="BW416" t="e">
        <f t="shared" si="220"/>
        <v>#N/A</v>
      </c>
      <c r="BX416" t="e">
        <f t="shared" si="220"/>
        <v>#N/A</v>
      </c>
      <c r="BY416" t="e">
        <f t="shared" si="220"/>
        <v>#N/A</v>
      </c>
      <c r="BZ416" t="e">
        <f t="shared" si="220"/>
        <v>#N/A</v>
      </c>
      <c r="CA416" t="e">
        <f t="shared" si="220"/>
        <v>#N/A</v>
      </c>
      <c r="CB416" t="e">
        <f t="shared" si="220"/>
        <v>#N/A</v>
      </c>
      <c r="CC416" t="e">
        <f t="shared" si="218"/>
        <v>#N/A</v>
      </c>
      <c r="CD416" t="e">
        <f t="shared" si="218"/>
        <v>#N/A</v>
      </c>
      <c r="CE416" t="e">
        <f t="shared" si="218"/>
        <v>#N/A</v>
      </c>
      <c r="CF416" t="e">
        <f t="shared" si="218"/>
        <v>#N/A</v>
      </c>
      <c r="CG416" t="e">
        <f t="shared" si="218"/>
        <v>#N/A</v>
      </c>
      <c r="CH416" t="e">
        <f t="shared" si="218"/>
        <v>#N/A</v>
      </c>
      <c r="CI416" t="e">
        <f t="shared" si="218"/>
        <v>#N/A</v>
      </c>
      <c r="CJ416" t="e">
        <f t="shared" si="218"/>
        <v>#N/A</v>
      </c>
      <c r="CK416" t="e">
        <f t="shared" si="218"/>
        <v>#N/A</v>
      </c>
      <c r="CL416" t="e">
        <f t="shared" si="218"/>
        <v>#N/A</v>
      </c>
      <c r="CM416" t="e">
        <f t="shared" si="218"/>
        <v>#N/A</v>
      </c>
      <c r="CN416" t="e">
        <f t="shared" si="218"/>
        <v>#N/A</v>
      </c>
      <c r="CO416" t="e">
        <f t="shared" si="218"/>
        <v>#N/A</v>
      </c>
      <c r="CP416" t="e">
        <f t="shared" si="218"/>
        <v>#N/A</v>
      </c>
      <c r="CQ416" t="e">
        <f t="shared" si="218"/>
        <v>#N/A</v>
      </c>
      <c r="CR416" t="e">
        <f t="shared" si="219"/>
        <v>#N/A</v>
      </c>
      <c r="CS416" t="e">
        <f t="shared" si="219"/>
        <v>#N/A</v>
      </c>
      <c r="CT416" t="e">
        <f t="shared" si="219"/>
        <v>#N/A</v>
      </c>
      <c r="CU416" t="e">
        <f t="shared" si="219"/>
        <v>#N/A</v>
      </c>
      <c r="CV416" t="e">
        <f t="shared" si="219"/>
        <v>#N/A</v>
      </c>
      <c r="CW416" t="e">
        <f t="shared" si="219"/>
        <v>#N/A</v>
      </c>
      <c r="CX416" t="e">
        <f t="shared" si="219"/>
        <v>#N/A</v>
      </c>
      <c r="CY416" t="e">
        <f t="shared" si="219"/>
        <v>#N/A</v>
      </c>
      <c r="CZ416" t="e">
        <f t="shared" si="219"/>
        <v>#N/A</v>
      </c>
      <c r="DA416" t="e">
        <f t="shared" si="219"/>
        <v>#N/A</v>
      </c>
      <c r="DB416" t="e">
        <f t="shared" si="219"/>
        <v>#N/A</v>
      </c>
      <c r="DC416" t="e">
        <f t="shared" si="219"/>
        <v>#N/A</v>
      </c>
      <c r="DD416" t="e">
        <f t="shared" si="219"/>
        <v>#N/A</v>
      </c>
      <c r="DE416" t="e">
        <f t="shared" si="219"/>
        <v>#N/A</v>
      </c>
      <c r="DF416" t="e">
        <f t="shared" si="219"/>
        <v>#N/A</v>
      </c>
      <c r="DG416" t="e">
        <f t="shared" si="219"/>
        <v>#N/A</v>
      </c>
      <c r="DH416" t="e">
        <f t="shared" si="217"/>
        <v>#N/A</v>
      </c>
      <c r="DI416" t="e">
        <f t="shared" si="217"/>
        <v>#N/A</v>
      </c>
      <c r="DJ416" t="e">
        <f t="shared" si="217"/>
        <v>#N/A</v>
      </c>
      <c r="DK416" t="e">
        <f t="shared" si="217"/>
        <v>#N/A</v>
      </c>
      <c r="DL416" t="e">
        <f t="shared" si="217"/>
        <v>#N/A</v>
      </c>
      <c r="DM416" t="e">
        <f t="shared" si="217"/>
        <v>#N/A</v>
      </c>
      <c r="DN416" t="e">
        <f t="shared" si="217"/>
        <v>#N/A</v>
      </c>
      <c r="DO416" t="e">
        <f t="shared" si="217"/>
        <v>#N/A</v>
      </c>
      <c r="DP416" t="e">
        <f t="shared" si="217"/>
        <v>#N/A</v>
      </c>
      <c r="DQ416" t="e">
        <f t="shared" si="217"/>
        <v>#N/A</v>
      </c>
      <c r="DR416" t="e">
        <f t="shared" si="217"/>
        <v>#N/A</v>
      </c>
      <c r="DS416" t="e">
        <f t="shared" si="217"/>
        <v>#N/A</v>
      </c>
      <c r="DT416" t="e">
        <f t="shared" si="217"/>
        <v>#N/A</v>
      </c>
      <c r="DU416" t="e">
        <f t="shared" si="217"/>
        <v>#N/A</v>
      </c>
      <c r="DV416" t="e">
        <f t="shared" si="217"/>
        <v>#N/A</v>
      </c>
    </row>
    <row r="417" spans="1:126" x14ac:dyDescent="0.3">
      <c r="A417" s="13" t="s">
        <v>589</v>
      </c>
      <c r="B417" s="15" t="e">
        <f>VLOOKUP(Sheet6!A417,Phase1IDs!A312:I1134,8,0)</f>
        <v>#N/A</v>
      </c>
      <c r="C417" t="e">
        <f t="shared" si="222"/>
        <v>#N/A</v>
      </c>
      <c r="D417" t="e">
        <f t="shared" si="222"/>
        <v>#N/A</v>
      </c>
      <c r="E417" t="e">
        <f t="shared" si="222"/>
        <v>#N/A</v>
      </c>
      <c r="F417" t="e">
        <f t="shared" si="222"/>
        <v>#N/A</v>
      </c>
      <c r="G417" t="e">
        <f t="shared" si="222"/>
        <v>#N/A</v>
      </c>
      <c r="H417" t="e">
        <f t="shared" si="222"/>
        <v>#N/A</v>
      </c>
      <c r="I417" t="e">
        <f t="shared" si="222"/>
        <v>#N/A</v>
      </c>
      <c r="J417" t="e">
        <f t="shared" si="222"/>
        <v>#N/A</v>
      </c>
      <c r="K417" t="e">
        <f t="shared" si="222"/>
        <v>#N/A</v>
      </c>
      <c r="L417" t="e">
        <f t="shared" si="222"/>
        <v>#N/A</v>
      </c>
      <c r="M417" t="e">
        <f t="shared" si="222"/>
        <v>#N/A</v>
      </c>
      <c r="N417" t="e">
        <f t="shared" si="222"/>
        <v>#N/A</v>
      </c>
      <c r="O417" t="e">
        <f t="shared" si="222"/>
        <v>#N/A</v>
      </c>
      <c r="P417" t="e">
        <f t="shared" si="222"/>
        <v>#N/A</v>
      </c>
      <c r="Q417" t="e">
        <f t="shared" si="222"/>
        <v>#N/A</v>
      </c>
      <c r="R417" t="e">
        <f t="shared" si="222"/>
        <v>#N/A</v>
      </c>
      <c r="S417" t="e">
        <f t="shared" si="221"/>
        <v>#N/A</v>
      </c>
      <c r="T417" t="e">
        <f t="shared" si="221"/>
        <v>#N/A</v>
      </c>
      <c r="U417" t="e">
        <f t="shared" si="221"/>
        <v>#N/A</v>
      </c>
      <c r="V417" t="e">
        <f t="shared" si="221"/>
        <v>#N/A</v>
      </c>
      <c r="W417" t="e">
        <f t="shared" si="221"/>
        <v>#N/A</v>
      </c>
      <c r="X417" t="e">
        <f t="shared" si="221"/>
        <v>#N/A</v>
      </c>
      <c r="Y417" t="e">
        <f t="shared" si="221"/>
        <v>#N/A</v>
      </c>
      <c r="Z417" t="e">
        <f t="shared" si="221"/>
        <v>#N/A</v>
      </c>
      <c r="AA417" t="e">
        <f t="shared" si="221"/>
        <v>#N/A</v>
      </c>
      <c r="AB417" t="e">
        <f t="shared" si="221"/>
        <v>#N/A</v>
      </c>
      <c r="AC417" t="e">
        <f t="shared" si="221"/>
        <v>#N/A</v>
      </c>
      <c r="AD417" t="e">
        <f t="shared" si="221"/>
        <v>#N/A</v>
      </c>
      <c r="AE417" t="e">
        <f t="shared" si="221"/>
        <v>#N/A</v>
      </c>
      <c r="AF417" t="e">
        <f t="shared" si="221"/>
        <v>#N/A</v>
      </c>
      <c r="AG417" t="e">
        <f t="shared" si="221"/>
        <v>#N/A</v>
      </c>
      <c r="AH417" t="e">
        <f t="shared" si="224"/>
        <v>#N/A</v>
      </c>
      <c r="AI417" t="e">
        <f t="shared" si="224"/>
        <v>#N/A</v>
      </c>
      <c r="AJ417" t="e">
        <f t="shared" si="224"/>
        <v>#N/A</v>
      </c>
      <c r="AK417" t="e">
        <f t="shared" si="224"/>
        <v>#N/A</v>
      </c>
      <c r="AL417" t="e">
        <f t="shared" si="224"/>
        <v>#N/A</v>
      </c>
      <c r="AM417" t="e">
        <f t="shared" si="224"/>
        <v>#N/A</v>
      </c>
      <c r="AN417" t="e">
        <f t="shared" si="224"/>
        <v>#N/A</v>
      </c>
      <c r="AO417" t="e">
        <f t="shared" si="224"/>
        <v>#N/A</v>
      </c>
      <c r="AP417" t="e">
        <f t="shared" si="224"/>
        <v>#N/A</v>
      </c>
      <c r="AQ417" t="e">
        <f t="shared" si="224"/>
        <v>#N/A</v>
      </c>
      <c r="AR417" t="e">
        <f t="shared" si="224"/>
        <v>#N/A</v>
      </c>
      <c r="AS417" t="e">
        <f t="shared" si="224"/>
        <v>#N/A</v>
      </c>
      <c r="AT417" t="e">
        <f t="shared" si="224"/>
        <v>#N/A</v>
      </c>
      <c r="AU417" t="e">
        <f t="shared" si="224"/>
        <v>#N/A</v>
      </c>
      <c r="AV417" t="e">
        <f t="shared" si="224"/>
        <v>#N/A</v>
      </c>
      <c r="AW417" t="e">
        <f t="shared" si="224"/>
        <v>#N/A</v>
      </c>
      <c r="AX417" t="e">
        <f t="shared" si="223"/>
        <v>#N/A</v>
      </c>
      <c r="AY417" t="e">
        <f t="shared" si="223"/>
        <v>#N/A</v>
      </c>
      <c r="AZ417" t="e">
        <f t="shared" si="223"/>
        <v>#N/A</v>
      </c>
      <c r="BA417" t="e">
        <f t="shared" si="223"/>
        <v>#N/A</v>
      </c>
      <c r="BB417" t="e">
        <f t="shared" si="223"/>
        <v>#N/A</v>
      </c>
      <c r="BC417" t="e">
        <f t="shared" si="223"/>
        <v>#N/A</v>
      </c>
      <c r="BD417" t="e">
        <f t="shared" si="223"/>
        <v>#N/A</v>
      </c>
      <c r="BE417" t="e">
        <f t="shared" si="223"/>
        <v>#N/A</v>
      </c>
      <c r="BF417" t="e">
        <f t="shared" si="223"/>
        <v>#N/A</v>
      </c>
      <c r="BG417" t="e">
        <f t="shared" si="223"/>
        <v>#N/A</v>
      </c>
      <c r="BH417" t="e">
        <f t="shared" si="223"/>
        <v>#N/A</v>
      </c>
      <c r="BI417" t="e">
        <f t="shared" si="223"/>
        <v>#N/A</v>
      </c>
      <c r="BJ417" t="e">
        <f t="shared" si="223"/>
        <v>#N/A</v>
      </c>
      <c r="BK417" t="e">
        <f t="shared" si="223"/>
        <v>#N/A</v>
      </c>
      <c r="BL417" t="e">
        <f t="shared" si="223"/>
        <v>#N/A</v>
      </c>
      <c r="BM417" t="e">
        <f t="shared" si="220"/>
        <v>#N/A</v>
      </c>
      <c r="BN417" t="e">
        <f t="shared" si="220"/>
        <v>#N/A</v>
      </c>
      <c r="BO417" t="e">
        <f t="shared" si="220"/>
        <v>#N/A</v>
      </c>
      <c r="BP417" t="e">
        <f t="shared" si="220"/>
        <v>#N/A</v>
      </c>
      <c r="BQ417" t="e">
        <f t="shared" si="220"/>
        <v>#N/A</v>
      </c>
      <c r="BR417" t="e">
        <f t="shared" si="220"/>
        <v>#N/A</v>
      </c>
      <c r="BS417" t="e">
        <f t="shared" si="220"/>
        <v>#N/A</v>
      </c>
      <c r="BT417" t="e">
        <f t="shared" si="220"/>
        <v>#N/A</v>
      </c>
      <c r="BU417" t="e">
        <f t="shared" si="220"/>
        <v>#N/A</v>
      </c>
      <c r="BV417" t="e">
        <f t="shared" si="220"/>
        <v>#N/A</v>
      </c>
      <c r="BW417" t="e">
        <f t="shared" si="220"/>
        <v>#N/A</v>
      </c>
      <c r="BX417" t="e">
        <f t="shared" si="220"/>
        <v>#N/A</v>
      </c>
      <c r="BY417" t="e">
        <f t="shared" si="220"/>
        <v>#N/A</v>
      </c>
      <c r="BZ417" t="e">
        <f t="shared" si="220"/>
        <v>#N/A</v>
      </c>
      <c r="CA417" t="e">
        <f t="shared" si="220"/>
        <v>#N/A</v>
      </c>
      <c r="CB417" t="e">
        <f t="shared" si="220"/>
        <v>#N/A</v>
      </c>
      <c r="CC417" t="e">
        <f t="shared" si="218"/>
        <v>#N/A</v>
      </c>
      <c r="CD417" t="e">
        <f t="shared" si="218"/>
        <v>#N/A</v>
      </c>
      <c r="CE417" t="e">
        <f t="shared" si="218"/>
        <v>#N/A</v>
      </c>
      <c r="CF417" t="e">
        <f t="shared" si="218"/>
        <v>#N/A</v>
      </c>
      <c r="CG417" t="e">
        <f t="shared" si="218"/>
        <v>#N/A</v>
      </c>
      <c r="CH417" t="e">
        <f t="shared" si="218"/>
        <v>#N/A</v>
      </c>
      <c r="CI417" t="e">
        <f t="shared" si="218"/>
        <v>#N/A</v>
      </c>
      <c r="CJ417" t="e">
        <f t="shared" si="218"/>
        <v>#N/A</v>
      </c>
      <c r="CK417" t="e">
        <f t="shared" si="218"/>
        <v>#N/A</v>
      </c>
      <c r="CL417" t="e">
        <f t="shared" si="218"/>
        <v>#N/A</v>
      </c>
      <c r="CM417" t="e">
        <f t="shared" si="218"/>
        <v>#N/A</v>
      </c>
      <c r="CN417" t="e">
        <f t="shared" si="218"/>
        <v>#N/A</v>
      </c>
      <c r="CO417" t="e">
        <f t="shared" si="218"/>
        <v>#N/A</v>
      </c>
      <c r="CP417" t="e">
        <f t="shared" si="218"/>
        <v>#N/A</v>
      </c>
      <c r="CQ417" t="e">
        <f t="shared" si="218"/>
        <v>#N/A</v>
      </c>
      <c r="CR417" t="e">
        <f t="shared" si="219"/>
        <v>#N/A</v>
      </c>
      <c r="CS417" t="e">
        <f t="shared" si="219"/>
        <v>#N/A</v>
      </c>
      <c r="CT417" t="e">
        <f t="shared" si="219"/>
        <v>#N/A</v>
      </c>
      <c r="CU417" t="e">
        <f t="shared" si="219"/>
        <v>#N/A</v>
      </c>
      <c r="CV417" t="e">
        <f t="shared" si="219"/>
        <v>#N/A</v>
      </c>
      <c r="CW417" t="e">
        <f t="shared" si="219"/>
        <v>#N/A</v>
      </c>
      <c r="CX417" t="e">
        <f t="shared" si="219"/>
        <v>#N/A</v>
      </c>
      <c r="CY417" t="e">
        <f t="shared" si="219"/>
        <v>#N/A</v>
      </c>
      <c r="CZ417" t="e">
        <f t="shared" si="219"/>
        <v>#N/A</v>
      </c>
      <c r="DA417" t="e">
        <f t="shared" si="219"/>
        <v>#N/A</v>
      </c>
      <c r="DB417" t="e">
        <f t="shared" si="219"/>
        <v>#N/A</v>
      </c>
      <c r="DC417" t="e">
        <f t="shared" si="219"/>
        <v>#N/A</v>
      </c>
      <c r="DD417" t="e">
        <f t="shared" si="219"/>
        <v>#N/A</v>
      </c>
      <c r="DE417" t="e">
        <f t="shared" si="219"/>
        <v>#N/A</v>
      </c>
      <c r="DF417" t="e">
        <f t="shared" si="219"/>
        <v>#N/A</v>
      </c>
      <c r="DG417" t="e">
        <f t="shared" si="219"/>
        <v>#N/A</v>
      </c>
      <c r="DH417" t="e">
        <f t="shared" si="217"/>
        <v>#N/A</v>
      </c>
      <c r="DI417" t="e">
        <f t="shared" si="217"/>
        <v>#N/A</v>
      </c>
      <c r="DJ417" t="e">
        <f t="shared" si="217"/>
        <v>#N/A</v>
      </c>
      <c r="DK417" t="e">
        <f t="shared" si="217"/>
        <v>#N/A</v>
      </c>
      <c r="DL417" t="e">
        <f t="shared" si="217"/>
        <v>#N/A</v>
      </c>
      <c r="DM417" t="e">
        <f t="shared" si="217"/>
        <v>#N/A</v>
      </c>
      <c r="DN417" t="e">
        <f t="shared" si="217"/>
        <v>#N/A</v>
      </c>
      <c r="DO417" t="e">
        <f t="shared" si="217"/>
        <v>#N/A</v>
      </c>
      <c r="DP417" t="e">
        <f t="shared" si="217"/>
        <v>#N/A</v>
      </c>
      <c r="DQ417" t="e">
        <f t="shared" si="217"/>
        <v>#N/A</v>
      </c>
      <c r="DR417" t="e">
        <f t="shared" si="217"/>
        <v>#N/A</v>
      </c>
      <c r="DS417" t="e">
        <f t="shared" si="217"/>
        <v>#N/A</v>
      </c>
      <c r="DT417" t="e">
        <f t="shared" si="217"/>
        <v>#N/A</v>
      </c>
      <c r="DU417" t="e">
        <f t="shared" si="217"/>
        <v>#N/A</v>
      </c>
      <c r="DV417" t="e">
        <f t="shared" si="217"/>
        <v>#N/A</v>
      </c>
    </row>
    <row r="418" spans="1:126" x14ac:dyDescent="0.3">
      <c r="A418" s="11" t="s">
        <v>907</v>
      </c>
      <c r="B418" s="15" t="e">
        <f>VLOOKUP(Sheet6!A418,Phase1IDs!A313:I1135,8,0)</f>
        <v>#N/A</v>
      </c>
      <c r="C418" t="e">
        <f t="shared" si="222"/>
        <v>#N/A</v>
      </c>
      <c r="D418" t="e">
        <f t="shared" si="222"/>
        <v>#N/A</v>
      </c>
      <c r="E418" t="e">
        <f t="shared" si="222"/>
        <v>#N/A</v>
      </c>
      <c r="F418" t="e">
        <f t="shared" si="222"/>
        <v>#N/A</v>
      </c>
      <c r="G418" t="e">
        <f t="shared" si="222"/>
        <v>#N/A</v>
      </c>
      <c r="H418" t="e">
        <f t="shared" si="222"/>
        <v>#N/A</v>
      </c>
      <c r="I418" t="e">
        <f t="shared" si="222"/>
        <v>#N/A</v>
      </c>
      <c r="J418" t="e">
        <f t="shared" si="222"/>
        <v>#N/A</v>
      </c>
      <c r="K418" t="e">
        <f t="shared" si="222"/>
        <v>#N/A</v>
      </c>
      <c r="L418" t="e">
        <f t="shared" si="222"/>
        <v>#N/A</v>
      </c>
      <c r="M418" t="e">
        <f t="shared" si="222"/>
        <v>#N/A</v>
      </c>
      <c r="N418" t="e">
        <f t="shared" si="222"/>
        <v>#N/A</v>
      </c>
      <c r="O418" t="e">
        <f t="shared" si="222"/>
        <v>#N/A</v>
      </c>
      <c r="P418" t="e">
        <f t="shared" si="222"/>
        <v>#N/A</v>
      </c>
      <c r="Q418" t="e">
        <f t="shared" si="222"/>
        <v>#N/A</v>
      </c>
      <c r="R418" t="e">
        <f t="shared" si="222"/>
        <v>#N/A</v>
      </c>
      <c r="S418" t="e">
        <f t="shared" si="221"/>
        <v>#N/A</v>
      </c>
      <c r="T418" t="e">
        <f t="shared" si="221"/>
        <v>#N/A</v>
      </c>
      <c r="U418" t="e">
        <f t="shared" si="221"/>
        <v>#N/A</v>
      </c>
      <c r="V418" t="e">
        <f t="shared" si="221"/>
        <v>#N/A</v>
      </c>
      <c r="W418" t="e">
        <f t="shared" si="221"/>
        <v>#N/A</v>
      </c>
      <c r="X418" t="e">
        <f t="shared" si="221"/>
        <v>#N/A</v>
      </c>
      <c r="Y418" t="e">
        <f t="shared" si="221"/>
        <v>#N/A</v>
      </c>
      <c r="Z418" t="e">
        <f t="shared" si="221"/>
        <v>#N/A</v>
      </c>
      <c r="AA418" t="e">
        <f t="shared" si="221"/>
        <v>#N/A</v>
      </c>
      <c r="AB418" t="e">
        <f t="shared" si="221"/>
        <v>#N/A</v>
      </c>
      <c r="AC418" t="e">
        <f t="shared" si="221"/>
        <v>#N/A</v>
      </c>
      <c r="AD418" t="e">
        <f t="shared" si="221"/>
        <v>#N/A</v>
      </c>
      <c r="AE418" t="e">
        <f t="shared" si="221"/>
        <v>#N/A</v>
      </c>
      <c r="AF418" t="e">
        <f t="shared" si="221"/>
        <v>#N/A</v>
      </c>
      <c r="AG418" t="e">
        <f t="shared" si="221"/>
        <v>#N/A</v>
      </c>
      <c r="AH418" t="e">
        <f t="shared" si="224"/>
        <v>#N/A</v>
      </c>
      <c r="AI418" t="e">
        <f t="shared" si="224"/>
        <v>#N/A</v>
      </c>
      <c r="AJ418" t="e">
        <f t="shared" si="224"/>
        <v>#N/A</v>
      </c>
      <c r="AK418" t="e">
        <f t="shared" si="224"/>
        <v>#N/A</v>
      </c>
      <c r="AL418" t="e">
        <f t="shared" si="224"/>
        <v>#N/A</v>
      </c>
      <c r="AM418" t="e">
        <f t="shared" si="224"/>
        <v>#N/A</v>
      </c>
      <c r="AN418" t="e">
        <f t="shared" si="224"/>
        <v>#N/A</v>
      </c>
      <c r="AO418" t="e">
        <f t="shared" si="224"/>
        <v>#N/A</v>
      </c>
      <c r="AP418" t="e">
        <f t="shared" si="224"/>
        <v>#N/A</v>
      </c>
      <c r="AQ418" t="e">
        <f t="shared" si="224"/>
        <v>#N/A</v>
      </c>
      <c r="AR418" t="e">
        <f t="shared" si="224"/>
        <v>#N/A</v>
      </c>
      <c r="AS418" t="e">
        <f t="shared" si="224"/>
        <v>#N/A</v>
      </c>
      <c r="AT418" t="e">
        <f t="shared" si="224"/>
        <v>#N/A</v>
      </c>
      <c r="AU418" t="e">
        <f t="shared" si="224"/>
        <v>#N/A</v>
      </c>
      <c r="AV418" t="e">
        <f t="shared" si="224"/>
        <v>#N/A</v>
      </c>
      <c r="AW418" t="e">
        <f t="shared" si="224"/>
        <v>#N/A</v>
      </c>
      <c r="AX418" t="e">
        <f t="shared" si="223"/>
        <v>#N/A</v>
      </c>
      <c r="AY418" t="e">
        <f t="shared" si="223"/>
        <v>#N/A</v>
      </c>
      <c r="AZ418" t="e">
        <f t="shared" si="223"/>
        <v>#N/A</v>
      </c>
      <c r="BA418" t="e">
        <f t="shared" si="223"/>
        <v>#N/A</v>
      </c>
      <c r="BB418" t="e">
        <f t="shared" si="223"/>
        <v>#N/A</v>
      </c>
      <c r="BC418" t="e">
        <f t="shared" si="223"/>
        <v>#N/A</v>
      </c>
      <c r="BD418" t="e">
        <f t="shared" si="223"/>
        <v>#N/A</v>
      </c>
      <c r="BE418" t="e">
        <f t="shared" si="223"/>
        <v>#N/A</v>
      </c>
      <c r="BF418" t="e">
        <f t="shared" si="223"/>
        <v>#N/A</v>
      </c>
      <c r="BG418" t="e">
        <f t="shared" si="223"/>
        <v>#N/A</v>
      </c>
      <c r="BH418" t="e">
        <f t="shared" si="223"/>
        <v>#N/A</v>
      </c>
      <c r="BI418" t="e">
        <f t="shared" si="223"/>
        <v>#N/A</v>
      </c>
      <c r="BJ418" t="e">
        <f t="shared" si="223"/>
        <v>#N/A</v>
      </c>
      <c r="BK418" t="e">
        <f t="shared" si="223"/>
        <v>#N/A</v>
      </c>
      <c r="BL418" t="e">
        <f t="shared" si="223"/>
        <v>#N/A</v>
      </c>
      <c r="BM418" t="e">
        <f t="shared" si="220"/>
        <v>#N/A</v>
      </c>
      <c r="BN418" t="e">
        <f t="shared" si="220"/>
        <v>#N/A</v>
      </c>
      <c r="BO418" t="e">
        <f t="shared" si="220"/>
        <v>#N/A</v>
      </c>
      <c r="BP418" t="e">
        <f t="shared" si="220"/>
        <v>#N/A</v>
      </c>
      <c r="BQ418" t="e">
        <f t="shared" si="220"/>
        <v>#N/A</v>
      </c>
      <c r="BR418" t="e">
        <f t="shared" si="220"/>
        <v>#N/A</v>
      </c>
      <c r="BS418" t="e">
        <f t="shared" si="220"/>
        <v>#N/A</v>
      </c>
      <c r="BT418" t="e">
        <f t="shared" si="220"/>
        <v>#N/A</v>
      </c>
      <c r="BU418" t="e">
        <f t="shared" si="220"/>
        <v>#N/A</v>
      </c>
      <c r="BV418" t="e">
        <f t="shared" si="220"/>
        <v>#N/A</v>
      </c>
      <c r="BW418" t="e">
        <f t="shared" si="220"/>
        <v>#N/A</v>
      </c>
      <c r="BX418" t="e">
        <f t="shared" si="220"/>
        <v>#N/A</v>
      </c>
      <c r="BY418" t="e">
        <f t="shared" si="220"/>
        <v>#N/A</v>
      </c>
      <c r="BZ418" t="e">
        <f t="shared" si="220"/>
        <v>#N/A</v>
      </c>
      <c r="CA418" t="e">
        <f t="shared" si="220"/>
        <v>#N/A</v>
      </c>
      <c r="CB418" t="e">
        <f t="shared" si="220"/>
        <v>#N/A</v>
      </c>
      <c r="CC418" t="e">
        <f t="shared" si="218"/>
        <v>#N/A</v>
      </c>
      <c r="CD418" t="e">
        <f t="shared" si="218"/>
        <v>#N/A</v>
      </c>
      <c r="CE418" t="e">
        <f t="shared" si="218"/>
        <v>#N/A</v>
      </c>
      <c r="CF418" t="e">
        <f t="shared" si="218"/>
        <v>#N/A</v>
      </c>
      <c r="CG418" t="e">
        <f t="shared" si="218"/>
        <v>#N/A</v>
      </c>
      <c r="CH418" t="e">
        <f t="shared" si="218"/>
        <v>#N/A</v>
      </c>
      <c r="CI418" t="e">
        <f t="shared" si="218"/>
        <v>#N/A</v>
      </c>
      <c r="CJ418" t="e">
        <f t="shared" si="218"/>
        <v>#N/A</v>
      </c>
      <c r="CK418" t="e">
        <f t="shared" si="218"/>
        <v>#N/A</v>
      </c>
      <c r="CL418" t="e">
        <f t="shared" si="218"/>
        <v>#N/A</v>
      </c>
      <c r="CM418" t="e">
        <f t="shared" si="218"/>
        <v>#N/A</v>
      </c>
      <c r="CN418" t="e">
        <f t="shared" si="218"/>
        <v>#N/A</v>
      </c>
      <c r="CO418" t="e">
        <f t="shared" si="218"/>
        <v>#N/A</v>
      </c>
      <c r="CP418" t="e">
        <f t="shared" si="218"/>
        <v>#N/A</v>
      </c>
      <c r="CQ418" t="e">
        <f t="shared" si="218"/>
        <v>#N/A</v>
      </c>
      <c r="CR418" t="e">
        <f t="shared" si="219"/>
        <v>#N/A</v>
      </c>
      <c r="CS418" t="e">
        <f t="shared" si="219"/>
        <v>#N/A</v>
      </c>
      <c r="CT418" t="e">
        <f t="shared" si="219"/>
        <v>#N/A</v>
      </c>
      <c r="CU418" t="e">
        <f t="shared" si="219"/>
        <v>#N/A</v>
      </c>
      <c r="CV418" t="e">
        <f t="shared" si="219"/>
        <v>#N/A</v>
      </c>
      <c r="CW418" t="e">
        <f t="shared" si="219"/>
        <v>#N/A</v>
      </c>
      <c r="CX418" t="e">
        <f t="shared" si="219"/>
        <v>#N/A</v>
      </c>
      <c r="CY418" t="e">
        <f t="shared" si="219"/>
        <v>#N/A</v>
      </c>
      <c r="CZ418" t="e">
        <f t="shared" si="219"/>
        <v>#N/A</v>
      </c>
      <c r="DA418" t="e">
        <f t="shared" si="219"/>
        <v>#N/A</v>
      </c>
      <c r="DB418" t="e">
        <f t="shared" si="219"/>
        <v>#N/A</v>
      </c>
      <c r="DC418" t="e">
        <f t="shared" si="219"/>
        <v>#N/A</v>
      </c>
      <c r="DD418" t="e">
        <f t="shared" si="219"/>
        <v>#N/A</v>
      </c>
      <c r="DE418" t="e">
        <f t="shared" si="219"/>
        <v>#N/A</v>
      </c>
      <c r="DF418" t="e">
        <f t="shared" si="219"/>
        <v>#N/A</v>
      </c>
      <c r="DG418" t="e">
        <f t="shared" si="219"/>
        <v>#N/A</v>
      </c>
      <c r="DH418" t="e">
        <f t="shared" si="217"/>
        <v>#N/A</v>
      </c>
      <c r="DI418" t="e">
        <f t="shared" si="217"/>
        <v>#N/A</v>
      </c>
      <c r="DJ418" t="e">
        <f t="shared" si="217"/>
        <v>#N/A</v>
      </c>
      <c r="DK418" t="e">
        <f t="shared" si="217"/>
        <v>#N/A</v>
      </c>
      <c r="DL418" t="e">
        <f t="shared" si="217"/>
        <v>#N/A</v>
      </c>
      <c r="DM418" t="e">
        <f t="shared" si="217"/>
        <v>#N/A</v>
      </c>
      <c r="DN418" t="e">
        <f t="shared" si="217"/>
        <v>#N/A</v>
      </c>
      <c r="DO418" t="e">
        <f t="shared" si="217"/>
        <v>#N/A</v>
      </c>
      <c r="DP418" t="e">
        <f t="shared" si="217"/>
        <v>#N/A</v>
      </c>
      <c r="DQ418" t="e">
        <f t="shared" si="217"/>
        <v>#N/A</v>
      </c>
      <c r="DR418" t="e">
        <f t="shared" si="217"/>
        <v>#N/A</v>
      </c>
      <c r="DS418" t="e">
        <f t="shared" si="217"/>
        <v>#N/A</v>
      </c>
      <c r="DT418" t="e">
        <f t="shared" si="217"/>
        <v>#N/A</v>
      </c>
      <c r="DU418" t="e">
        <f t="shared" si="217"/>
        <v>#N/A</v>
      </c>
      <c r="DV418" t="e">
        <f t="shared" si="217"/>
        <v>#N/A</v>
      </c>
    </row>
    <row r="419" spans="1:126" x14ac:dyDescent="0.3">
      <c r="A419" s="13" t="s">
        <v>654</v>
      </c>
      <c r="B419" s="15" t="e">
        <f>VLOOKUP(Sheet6!A419,Phase1IDs!A314:I1136,8,0)</f>
        <v>#N/A</v>
      </c>
      <c r="C419" t="e">
        <f t="shared" si="222"/>
        <v>#N/A</v>
      </c>
      <c r="D419" t="e">
        <f t="shared" si="222"/>
        <v>#N/A</v>
      </c>
      <c r="E419" t="e">
        <f t="shared" si="222"/>
        <v>#N/A</v>
      </c>
      <c r="F419" t="e">
        <f t="shared" si="222"/>
        <v>#N/A</v>
      </c>
      <c r="G419" t="e">
        <f t="shared" si="222"/>
        <v>#N/A</v>
      </c>
      <c r="H419" t="e">
        <f t="shared" si="222"/>
        <v>#N/A</v>
      </c>
      <c r="I419" t="e">
        <f t="shared" si="222"/>
        <v>#N/A</v>
      </c>
      <c r="J419" t="e">
        <f t="shared" si="222"/>
        <v>#N/A</v>
      </c>
      <c r="K419" t="e">
        <f t="shared" si="222"/>
        <v>#N/A</v>
      </c>
      <c r="L419" t="e">
        <f t="shared" si="222"/>
        <v>#N/A</v>
      </c>
      <c r="M419" t="e">
        <f t="shared" si="222"/>
        <v>#N/A</v>
      </c>
      <c r="N419" t="e">
        <f t="shared" si="222"/>
        <v>#N/A</v>
      </c>
      <c r="O419" t="e">
        <f t="shared" si="222"/>
        <v>#N/A</v>
      </c>
      <c r="P419" t="e">
        <f t="shared" si="222"/>
        <v>#N/A</v>
      </c>
      <c r="Q419" t="e">
        <f t="shared" si="222"/>
        <v>#N/A</v>
      </c>
      <c r="R419" t="e">
        <f t="shared" si="222"/>
        <v>#N/A</v>
      </c>
      <c r="S419" t="e">
        <f t="shared" si="221"/>
        <v>#N/A</v>
      </c>
      <c r="T419" t="e">
        <f t="shared" si="221"/>
        <v>#N/A</v>
      </c>
      <c r="U419" t="e">
        <f t="shared" si="221"/>
        <v>#N/A</v>
      </c>
      <c r="V419" t="e">
        <f t="shared" si="221"/>
        <v>#N/A</v>
      </c>
      <c r="W419" t="e">
        <f t="shared" si="221"/>
        <v>#N/A</v>
      </c>
      <c r="X419" t="e">
        <f t="shared" si="221"/>
        <v>#N/A</v>
      </c>
      <c r="Y419" t="e">
        <f t="shared" si="221"/>
        <v>#N/A</v>
      </c>
      <c r="Z419" t="e">
        <f t="shared" si="221"/>
        <v>#N/A</v>
      </c>
      <c r="AA419" t="e">
        <f t="shared" si="221"/>
        <v>#N/A</v>
      </c>
      <c r="AB419" t="e">
        <f t="shared" si="221"/>
        <v>#N/A</v>
      </c>
      <c r="AC419" t="e">
        <f t="shared" si="221"/>
        <v>#N/A</v>
      </c>
      <c r="AD419" t="e">
        <f t="shared" si="221"/>
        <v>#N/A</v>
      </c>
      <c r="AE419" t="e">
        <f t="shared" si="221"/>
        <v>#N/A</v>
      </c>
      <c r="AF419" t="e">
        <f t="shared" si="221"/>
        <v>#N/A</v>
      </c>
      <c r="AG419" t="e">
        <f t="shared" si="221"/>
        <v>#N/A</v>
      </c>
      <c r="AH419" t="e">
        <f t="shared" si="224"/>
        <v>#N/A</v>
      </c>
      <c r="AI419" t="e">
        <f t="shared" si="224"/>
        <v>#N/A</v>
      </c>
      <c r="AJ419" t="e">
        <f t="shared" si="224"/>
        <v>#N/A</v>
      </c>
      <c r="AK419" t="e">
        <f t="shared" si="224"/>
        <v>#N/A</v>
      </c>
      <c r="AL419" t="e">
        <f t="shared" si="224"/>
        <v>#N/A</v>
      </c>
      <c r="AM419" t="e">
        <f t="shared" si="224"/>
        <v>#N/A</v>
      </c>
      <c r="AN419" t="e">
        <f t="shared" si="224"/>
        <v>#N/A</v>
      </c>
      <c r="AO419" t="e">
        <f t="shared" si="224"/>
        <v>#N/A</v>
      </c>
      <c r="AP419" t="e">
        <f t="shared" si="224"/>
        <v>#N/A</v>
      </c>
      <c r="AQ419" t="e">
        <f t="shared" si="224"/>
        <v>#N/A</v>
      </c>
      <c r="AR419" t="e">
        <f t="shared" si="224"/>
        <v>#N/A</v>
      </c>
      <c r="AS419" t="e">
        <f t="shared" si="224"/>
        <v>#N/A</v>
      </c>
      <c r="AT419" t="e">
        <f t="shared" si="224"/>
        <v>#N/A</v>
      </c>
      <c r="AU419" t="e">
        <f t="shared" si="224"/>
        <v>#N/A</v>
      </c>
      <c r="AV419" t="e">
        <f t="shared" si="224"/>
        <v>#N/A</v>
      </c>
      <c r="AW419" t="e">
        <f t="shared" si="224"/>
        <v>#N/A</v>
      </c>
      <c r="AX419" t="e">
        <f t="shared" si="223"/>
        <v>#N/A</v>
      </c>
      <c r="AY419" t="e">
        <f t="shared" si="223"/>
        <v>#N/A</v>
      </c>
      <c r="AZ419" t="e">
        <f t="shared" si="223"/>
        <v>#N/A</v>
      </c>
      <c r="BA419" t="e">
        <f t="shared" si="223"/>
        <v>#N/A</v>
      </c>
      <c r="BB419" t="e">
        <f t="shared" si="223"/>
        <v>#N/A</v>
      </c>
      <c r="BC419" t="e">
        <f t="shared" si="223"/>
        <v>#N/A</v>
      </c>
      <c r="BD419" t="e">
        <f t="shared" si="223"/>
        <v>#N/A</v>
      </c>
      <c r="BE419" t="e">
        <f t="shared" si="223"/>
        <v>#N/A</v>
      </c>
      <c r="BF419" t="e">
        <f t="shared" si="223"/>
        <v>#N/A</v>
      </c>
      <c r="BG419" t="e">
        <f t="shared" si="223"/>
        <v>#N/A</v>
      </c>
      <c r="BH419" t="e">
        <f t="shared" si="223"/>
        <v>#N/A</v>
      </c>
      <c r="BI419" t="e">
        <f t="shared" si="223"/>
        <v>#N/A</v>
      </c>
      <c r="BJ419" t="e">
        <f t="shared" si="223"/>
        <v>#N/A</v>
      </c>
      <c r="BK419" t="e">
        <f t="shared" si="223"/>
        <v>#N/A</v>
      </c>
      <c r="BL419" t="e">
        <f t="shared" si="223"/>
        <v>#N/A</v>
      </c>
      <c r="BM419" t="e">
        <f t="shared" si="220"/>
        <v>#N/A</v>
      </c>
      <c r="BN419" t="e">
        <f t="shared" si="220"/>
        <v>#N/A</v>
      </c>
      <c r="BO419" t="e">
        <f t="shared" si="220"/>
        <v>#N/A</v>
      </c>
      <c r="BP419" t="e">
        <f t="shared" si="220"/>
        <v>#N/A</v>
      </c>
      <c r="BQ419" t="e">
        <f t="shared" si="220"/>
        <v>#N/A</v>
      </c>
      <c r="BR419" t="e">
        <f t="shared" si="220"/>
        <v>#N/A</v>
      </c>
      <c r="BS419" t="e">
        <f t="shared" si="220"/>
        <v>#N/A</v>
      </c>
      <c r="BT419" t="e">
        <f t="shared" si="220"/>
        <v>#N/A</v>
      </c>
      <c r="BU419" t="e">
        <f t="shared" si="220"/>
        <v>#N/A</v>
      </c>
      <c r="BV419" t="e">
        <f t="shared" si="220"/>
        <v>#N/A</v>
      </c>
      <c r="BW419" t="e">
        <f t="shared" si="220"/>
        <v>#N/A</v>
      </c>
      <c r="BX419" t="e">
        <f t="shared" si="220"/>
        <v>#N/A</v>
      </c>
      <c r="BY419" t="e">
        <f t="shared" si="220"/>
        <v>#N/A</v>
      </c>
      <c r="BZ419" t="e">
        <f t="shared" si="220"/>
        <v>#N/A</v>
      </c>
      <c r="CA419" t="e">
        <f t="shared" si="220"/>
        <v>#N/A</v>
      </c>
      <c r="CB419" t="e">
        <f t="shared" si="220"/>
        <v>#N/A</v>
      </c>
      <c r="CC419" t="e">
        <f t="shared" si="218"/>
        <v>#N/A</v>
      </c>
      <c r="CD419" t="e">
        <f t="shared" si="218"/>
        <v>#N/A</v>
      </c>
      <c r="CE419" t="e">
        <f t="shared" si="218"/>
        <v>#N/A</v>
      </c>
      <c r="CF419" t="e">
        <f t="shared" si="218"/>
        <v>#N/A</v>
      </c>
      <c r="CG419" t="e">
        <f t="shared" si="218"/>
        <v>#N/A</v>
      </c>
      <c r="CH419" t="e">
        <f t="shared" si="218"/>
        <v>#N/A</v>
      </c>
      <c r="CI419" t="e">
        <f t="shared" si="218"/>
        <v>#N/A</v>
      </c>
      <c r="CJ419" t="e">
        <f t="shared" si="218"/>
        <v>#N/A</v>
      </c>
      <c r="CK419" t="e">
        <f t="shared" si="218"/>
        <v>#N/A</v>
      </c>
      <c r="CL419" t="e">
        <f t="shared" si="218"/>
        <v>#N/A</v>
      </c>
      <c r="CM419" t="e">
        <f t="shared" si="218"/>
        <v>#N/A</v>
      </c>
      <c r="CN419" t="e">
        <f t="shared" si="218"/>
        <v>#N/A</v>
      </c>
      <c r="CO419" t="e">
        <f t="shared" si="218"/>
        <v>#N/A</v>
      </c>
      <c r="CP419" t="e">
        <f t="shared" si="218"/>
        <v>#N/A</v>
      </c>
      <c r="CQ419" t="e">
        <f t="shared" si="218"/>
        <v>#N/A</v>
      </c>
      <c r="CR419" t="e">
        <f t="shared" si="219"/>
        <v>#N/A</v>
      </c>
      <c r="CS419" t="e">
        <f t="shared" si="219"/>
        <v>#N/A</v>
      </c>
      <c r="CT419" t="e">
        <f t="shared" si="219"/>
        <v>#N/A</v>
      </c>
      <c r="CU419" t="e">
        <f t="shared" si="219"/>
        <v>#N/A</v>
      </c>
      <c r="CV419" t="e">
        <f t="shared" si="219"/>
        <v>#N/A</v>
      </c>
      <c r="CW419" t="e">
        <f t="shared" si="219"/>
        <v>#N/A</v>
      </c>
      <c r="CX419" t="e">
        <f t="shared" si="219"/>
        <v>#N/A</v>
      </c>
      <c r="CY419" t="e">
        <f t="shared" si="219"/>
        <v>#N/A</v>
      </c>
      <c r="CZ419" t="e">
        <f t="shared" si="219"/>
        <v>#N/A</v>
      </c>
      <c r="DA419" t="e">
        <f t="shared" si="219"/>
        <v>#N/A</v>
      </c>
      <c r="DB419" t="e">
        <f t="shared" si="219"/>
        <v>#N/A</v>
      </c>
      <c r="DC419" t="e">
        <f t="shared" si="219"/>
        <v>#N/A</v>
      </c>
      <c r="DD419" t="e">
        <f t="shared" si="219"/>
        <v>#N/A</v>
      </c>
      <c r="DE419" t="e">
        <f t="shared" si="219"/>
        <v>#N/A</v>
      </c>
      <c r="DF419" t="e">
        <f t="shared" si="219"/>
        <v>#N/A</v>
      </c>
      <c r="DG419" t="e">
        <f t="shared" si="219"/>
        <v>#N/A</v>
      </c>
      <c r="DH419" t="e">
        <f t="shared" si="217"/>
        <v>#N/A</v>
      </c>
      <c r="DI419" t="e">
        <f t="shared" si="217"/>
        <v>#N/A</v>
      </c>
      <c r="DJ419" t="e">
        <f t="shared" si="217"/>
        <v>#N/A</v>
      </c>
      <c r="DK419" t="e">
        <f t="shared" si="217"/>
        <v>#N/A</v>
      </c>
      <c r="DL419" t="e">
        <f t="shared" si="217"/>
        <v>#N/A</v>
      </c>
      <c r="DM419" t="e">
        <f t="shared" si="217"/>
        <v>#N/A</v>
      </c>
      <c r="DN419" t="e">
        <f t="shared" si="217"/>
        <v>#N/A</v>
      </c>
      <c r="DO419" t="e">
        <f t="shared" si="217"/>
        <v>#N/A</v>
      </c>
      <c r="DP419" t="e">
        <f t="shared" si="217"/>
        <v>#N/A</v>
      </c>
      <c r="DQ419" t="e">
        <f t="shared" si="217"/>
        <v>#N/A</v>
      </c>
      <c r="DR419" t="e">
        <f t="shared" si="217"/>
        <v>#N/A</v>
      </c>
      <c r="DS419" t="e">
        <f t="shared" si="217"/>
        <v>#N/A</v>
      </c>
      <c r="DT419" t="e">
        <f t="shared" si="217"/>
        <v>#N/A</v>
      </c>
      <c r="DU419" t="e">
        <f t="shared" si="217"/>
        <v>#N/A</v>
      </c>
      <c r="DV419" t="e">
        <f t="shared" si="217"/>
        <v>#N/A</v>
      </c>
    </row>
    <row r="420" spans="1:126" x14ac:dyDescent="0.3">
      <c r="A420" s="11" t="s">
        <v>1001</v>
      </c>
      <c r="B420" s="15" t="e">
        <f>VLOOKUP(Sheet6!A420,Phase1IDs!A315:I1137,8,0)</f>
        <v>#N/A</v>
      </c>
      <c r="C420" t="e">
        <f t="shared" si="222"/>
        <v>#N/A</v>
      </c>
      <c r="D420" t="e">
        <f t="shared" si="222"/>
        <v>#N/A</v>
      </c>
      <c r="E420" t="e">
        <f t="shared" si="222"/>
        <v>#N/A</v>
      </c>
      <c r="F420" t="e">
        <f t="shared" si="222"/>
        <v>#N/A</v>
      </c>
      <c r="G420" t="e">
        <f t="shared" si="222"/>
        <v>#N/A</v>
      </c>
      <c r="H420" t="e">
        <f t="shared" si="222"/>
        <v>#N/A</v>
      </c>
      <c r="I420" t="e">
        <f t="shared" si="222"/>
        <v>#N/A</v>
      </c>
      <c r="J420" t="e">
        <f t="shared" si="222"/>
        <v>#N/A</v>
      </c>
      <c r="K420" t="e">
        <f t="shared" si="222"/>
        <v>#N/A</v>
      </c>
      <c r="L420" t="e">
        <f t="shared" si="222"/>
        <v>#N/A</v>
      </c>
      <c r="M420" t="e">
        <f t="shared" si="222"/>
        <v>#N/A</v>
      </c>
      <c r="N420" t="e">
        <f t="shared" si="222"/>
        <v>#N/A</v>
      </c>
      <c r="O420" t="e">
        <f t="shared" si="222"/>
        <v>#N/A</v>
      </c>
      <c r="P420" t="e">
        <f t="shared" si="222"/>
        <v>#N/A</v>
      </c>
      <c r="Q420" t="e">
        <f t="shared" si="222"/>
        <v>#N/A</v>
      </c>
      <c r="R420" t="e">
        <f t="shared" si="222"/>
        <v>#N/A</v>
      </c>
      <c r="S420" t="e">
        <f t="shared" si="221"/>
        <v>#N/A</v>
      </c>
      <c r="T420" t="e">
        <f t="shared" si="221"/>
        <v>#N/A</v>
      </c>
      <c r="U420" t="e">
        <f t="shared" si="221"/>
        <v>#N/A</v>
      </c>
      <c r="V420" t="e">
        <f t="shared" si="221"/>
        <v>#N/A</v>
      </c>
      <c r="W420" t="e">
        <f t="shared" si="221"/>
        <v>#N/A</v>
      </c>
      <c r="X420" t="e">
        <f t="shared" si="221"/>
        <v>#N/A</v>
      </c>
      <c r="Y420" t="e">
        <f t="shared" si="221"/>
        <v>#N/A</v>
      </c>
      <c r="Z420" t="e">
        <f t="shared" si="221"/>
        <v>#N/A</v>
      </c>
      <c r="AA420" t="e">
        <f t="shared" si="221"/>
        <v>#N/A</v>
      </c>
      <c r="AB420" t="e">
        <f t="shared" si="221"/>
        <v>#N/A</v>
      </c>
      <c r="AC420" t="e">
        <f t="shared" si="221"/>
        <v>#N/A</v>
      </c>
      <c r="AD420" t="e">
        <f t="shared" si="221"/>
        <v>#N/A</v>
      </c>
      <c r="AE420" t="e">
        <f t="shared" si="221"/>
        <v>#N/A</v>
      </c>
      <c r="AF420" t="e">
        <f t="shared" si="221"/>
        <v>#N/A</v>
      </c>
      <c r="AG420" t="e">
        <f t="shared" si="221"/>
        <v>#N/A</v>
      </c>
      <c r="AH420" t="e">
        <f t="shared" si="224"/>
        <v>#N/A</v>
      </c>
      <c r="AI420" t="e">
        <f t="shared" si="224"/>
        <v>#N/A</v>
      </c>
      <c r="AJ420" t="e">
        <f t="shared" si="224"/>
        <v>#N/A</v>
      </c>
      <c r="AK420" t="e">
        <f t="shared" si="224"/>
        <v>#N/A</v>
      </c>
      <c r="AL420" t="e">
        <f t="shared" si="224"/>
        <v>#N/A</v>
      </c>
      <c r="AM420" t="e">
        <f t="shared" si="224"/>
        <v>#N/A</v>
      </c>
      <c r="AN420" t="e">
        <f t="shared" si="224"/>
        <v>#N/A</v>
      </c>
      <c r="AO420" t="e">
        <f t="shared" si="224"/>
        <v>#N/A</v>
      </c>
      <c r="AP420" t="e">
        <f t="shared" si="224"/>
        <v>#N/A</v>
      </c>
      <c r="AQ420" t="e">
        <f t="shared" si="224"/>
        <v>#N/A</v>
      </c>
      <c r="AR420" t="e">
        <f t="shared" si="224"/>
        <v>#N/A</v>
      </c>
      <c r="AS420" t="e">
        <f t="shared" si="224"/>
        <v>#N/A</v>
      </c>
      <c r="AT420" t="e">
        <f t="shared" si="224"/>
        <v>#N/A</v>
      </c>
      <c r="AU420" t="e">
        <f t="shared" si="224"/>
        <v>#N/A</v>
      </c>
      <c r="AV420" t="e">
        <f t="shared" si="224"/>
        <v>#N/A</v>
      </c>
      <c r="AW420" t="e">
        <f t="shared" si="224"/>
        <v>#N/A</v>
      </c>
      <c r="AX420" t="e">
        <f t="shared" si="223"/>
        <v>#N/A</v>
      </c>
      <c r="AY420" t="e">
        <f t="shared" si="223"/>
        <v>#N/A</v>
      </c>
      <c r="AZ420" t="e">
        <f t="shared" si="223"/>
        <v>#N/A</v>
      </c>
      <c r="BA420" t="e">
        <f t="shared" si="223"/>
        <v>#N/A</v>
      </c>
      <c r="BB420" t="e">
        <f t="shared" si="223"/>
        <v>#N/A</v>
      </c>
      <c r="BC420" t="e">
        <f t="shared" si="223"/>
        <v>#N/A</v>
      </c>
      <c r="BD420" t="e">
        <f t="shared" si="223"/>
        <v>#N/A</v>
      </c>
      <c r="BE420" t="e">
        <f t="shared" si="223"/>
        <v>#N/A</v>
      </c>
      <c r="BF420" t="e">
        <f t="shared" si="223"/>
        <v>#N/A</v>
      </c>
      <c r="BG420" t="e">
        <f t="shared" si="223"/>
        <v>#N/A</v>
      </c>
      <c r="BH420" t="e">
        <f t="shared" si="223"/>
        <v>#N/A</v>
      </c>
      <c r="BI420" t="e">
        <f t="shared" si="223"/>
        <v>#N/A</v>
      </c>
      <c r="BJ420" t="e">
        <f t="shared" si="223"/>
        <v>#N/A</v>
      </c>
      <c r="BK420" t="e">
        <f t="shared" si="223"/>
        <v>#N/A</v>
      </c>
      <c r="BL420" t="e">
        <f t="shared" si="223"/>
        <v>#N/A</v>
      </c>
      <c r="BM420" t="e">
        <f t="shared" si="220"/>
        <v>#N/A</v>
      </c>
      <c r="BN420" t="e">
        <f t="shared" si="220"/>
        <v>#N/A</v>
      </c>
      <c r="BO420" t="e">
        <f t="shared" si="220"/>
        <v>#N/A</v>
      </c>
      <c r="BP420" t="e">
        <f t="shared" si="220"/>
        <v>#N/A</v>
      </c>
      <c r="BQ420" t="e">
        <f t="shared" si="220"/>
        <v>#N/A</v>
      </c>
      <c r="BR420" t="e">
        <f t="shared" si="220"/>
        <v>#N/A</v>
      </c>
      <c r="BS420" t="e">
        <f t="shared" si="220"/>
        <v>#N/A</v>
      </c>
      <c r="BT420" t="e">
        <f t="shared" si="220"/>
        <v>#N/A</v>
      </c>
      <c r="BU420" t="e">
        <f t="shared" si="220"/>
        <v>#N/A</v>
      </c>
      <c r="BV420" t="e">
        <f t="shared" si="220"/>
        <v>#N/A</v>
      </c>
      <c r="BW420" t="e">
        <f t="shared" si="220"/>
        <v>#N/A</v>
      </c>
      <c r="BX420" t="e">
        <f t="shared" si="220"/>
        <v>#N/A</v>
      </c>
      <c r="BY420" t="e">
        <f t="shared" si="220"/>
        <v>#N/A</v>
      </c>
      <c r="BZ420" t="e">
        <f t="shared" si="220"/>
        <v>#N/A</v>
      </c>
      <c r="CA420" t="e">
        <f t="shared" si="220"/>
        <v>#N/A</v>
      </c>
      <c r="CB420" t="e">
        <f t="shared" si="220"/>
        <v>#N/A</v>
      </c>
      <c r="CC420" t="e">
        <f t="shared" si="218"/>
        <v>#N/A</v>
      </c>
      <c r="CD420" t="e">
        <f t="shared" si="218"/>
        <v>#N/A</v>
      </c>
      <c r="CE420" t="e">
        <f t="shared" si="218"/>
        <v>#N/A</v>
      </c>
      <c r="CF420" t="e">
        <f t="shared" si="218"/>
        <v>#N/A</v>
      </c>
      <c r="CG420" t="e">
        <f t="shared" si="218"/>
        <v>#N/A</v>
      </c>
      <c r="CH420" t="e">
        <f t="shared" si="218"/>
        <v>#N/A</v>
      </c>
      <c r="CI420" t="e">
        <f t="shared" si="218"/>
        <v>#N/A</v>
      </c>
      <c r="CJ420" t="e">
        <f t="shared" si="218"/>
        <v>#N/A</v>
      </c>
      <c r="CK420" t="e">
        <f t="shared" si="218"/>
        <v>#N/A</v>
      </c>
      <c r="CL420" t="e">
        <f t="shared" si="218"/>
        <v>#N/A</v>
      </c>
      <c r="CM420" t="e">
        <f t="shared" si="218"/>
        <v>#N/A</v>
      </c>
      <c r="CN420" t="e">
        <f t="shared" si="218"/>
        <v>#N/A</v>
      </c>
      <c r="CO420" t="e">
        <f t="shared" si="218"/>
        <v>#N/A</v>
      </c>
      <c r="CP420" t="e">
        <f t="shared" si="218"/>
        <v>#N/A</v>
      </c>
      <c r="CQ420" t="e">
        <f t="shared" si="218"/>
        <v>#N/A</v>
      </c>
      <c r="CR420" t="e">
        <f t="shared" si="219"/>
        <v>#N/A</v>
      </c>
      <c r="CS420" t="e">
        <f t="shared" si="219"/>
        <v>#N/A</v>
      </c>
      <c r="CT420" t="e">
        <f t="shared" si="219"/>
        <v>#N/A</v>
      </c>
      <c r="CU420" t="e">
        <f t="shared" si="219"/>
        <v>#N/A</v>
      </c>
      <c r="CV420" t="e">
        <f t="shared" si="219"/>
        <v>#N/A</v>
      </c>
      <c r="CW420" t="e">
        <f t="shared" si="219"/>
        <v>#N/A</v>
      </c>
      <c r="CX420" t="e">
        <f t="shared" si="219"/>
        <v>#N/A</v>
      </c>
      <c r="CY420" t="e">
        <f t="shared" si="219"/>
        <v>#N/A</v>
      </c>
      <c r="CZ420" t="e">
        <f t="shared" si="219"/>
        <v>#N/A</v>
      </c>
      <c r="DA420" t="e">
        <f t="shared" si="219"/>
        <v>#N/A</v>
      </c>
      <c r="DB420" t="e">
        <f t="shared" si="219"/>
        <v>#N/A</v>
      </c>
      <c r="DC420" t="e">
        <f t="shared" si="219"/>
        <v>#N/A</v>
      </c>
      <c r="DD420" t="e">
        <f t="shared" si="219"/>
        <v>#N/A</v>
      </c>
      <c r="DE420" t="e">
        <f t="shared" si="219"/>
        <v>#N/A</v>
      </c>
      <c r="DF420" t="e">
        <f t="shared" si="219"/>
        <v>#N/A</v>
      </c>
      <c r="DG420" t="e">
        <f t="shared" si="219"/>
        <v>#N/A</v>
      </c>
      <c r="DH420" t="e">
        <f t="shared" si="217"/>
        <v>#N/A</v>
      </c>
      <c r="DI420" t="e">
        <f t="shared" si="217"/>
        <v>#N/A</v>
      </c>
      <c r="DJ420" t="e">
        <f t="shared" si="217"/>
        <v>#N/A</v>
      </c>
      <c r="DK420" t="e">
        <f t="shared" si="217"/>
        <v>#N/A</v>
      </c>
      <c r="DL420" t="e">
        <f t="shared" si="217"/>
        <v>#N/A</v>
      </c>
      <c r="DM420" t="e">
        <f t="shared" si="217"/>
        <v>#N/A</v>
      </c>
      <c r="DN420" t="e">
        <f t="shared" si="217"/>
        <v>#N/A</v>
      </c>
      <c r="DO420" t="e">
        <f t="shared" si="217"/>
        <v>#N/A</v>
      </c>
      <c r="DP420" t="e">
        <f t="shared" si="217"/>
        <v>#N/A</v>
      </c>
      <c r="DQ420" t="e">
        <f t="shared" si="217"/>
        <v>#N/A</v>
      </c>
      <c r="DR420" t="e">
        <f t="shared" si="217"/>
        <v>#N/A</v>
      </c>
      <c r="DS420" t="e">
        <f t="shared" si="217"/>
        <v>#N/A</v>
      </c>
      <c r="DT420" t="e">
        <f t="shared" si="217"/>
        <v>#N/A</v>
      </c>
      <c r="DU420" t="e">
        <f t="shared" si="217"/>
        <v>#N/A</v>
      </c>
      <c r="DV420" t="e">
        <f t="shared" si="217"/>
        <v>#N/A</v>
      </c>
    </row>
    <row r="421" spans="1:126" x14ac:dyDescent="0.3">
      <c r="A421" s="13" t="s">
        <v>738</v>
      </c>
      <c r="B421" s="15" t="e">
        <f>VLOOKUP(Sheet6!A421,Phase1IDs!A316:I1138,8,0)</f>
        <v>#N/A</v>
      </c>
      <c r="C421" t="e">
        <f t="shared" si="222"/>
        <v>#N/A</v>
      </c>
      <c r="D421" t="e">
        <f t="shared" si="222"/>
        <v>#N/A</v>
      </c>
      <c r="E421" t="e">
        <f t="shared" si="222"/>
        <v>#N/A</v>
      </c>
      <c r="F421" t="e">
        <f t="shared" si="222"/>
        <v>#N/A</v>
      </c>
      <c r="G421" t="e">
        <f t="shared" si="222"/>
        <v>#N/A</v>
      </c>
      <c r="H421" t="e">
        <f t="shared" si="222"/>
        <v>#N/A</v>
      </c>
      <c r="I421" t="e">
        <f t="shared" si="222"/>
        <v>#N/A</v>
      </c>
      <c r="J421" t="e">
        <f t="shared" si="222"/>
        <v>#N/A</v>
      </c>
      <c r="K421" t="e">
        <f t="shared" si="222"/>
        <v>#N/A</v>
      </c>
      <c r="L421" t="e">
        <f t="shared" si="222"/>
        <v>#N/A</v>
      </c>
      <c r="M421" t="e">
        <f t="shared" si="222"/>
        <v>#N/A</v>
      </c>
      <c r="N421" t="e">
        <f t="shared" si="222"/>
        <v>#N/A</v>
      </c>
      <c r="O421" t="e">
        <f t="shared" si="222"/>
        <v>#N/A</v>
      </c>
      <c r="P421" t="e">
        <f t="shared" si="222"/>
        <v>#N/A</v>
      </c>
      <c r="Q421" t="e">
        <f t="shared" si="222"/>
        <v>#N/A</v>
      </c>
      <c r="R421" t="e">
        <f t="shared" si="222"/>
        <v>#N/A</v>
      </c>
      <c r="S421" t="e">
        <f t="shared" si="221"/>
        <v>#N/A</v>
      </c>
      <c r="T421" t="e">
        <f t="shared" si="221"/>
        <v>#N/A</v>
      </c>
      <c r="U421" t="e">
        <f t="shared" si="221"/>
        <v>#N/A</v>
      </c>
      <c r="V421" t="e">
        <f t="shared" si="221"/>
        <v>#N/A</v>
      </c>
      <c r="W421" t="e">
        <f t="shared" si="221"/>
        <v>#N/A</v>
      </c>
      <c r="X421" t="e">
        <f t="shared" si="221"/>
        <v>#N/A</v>
      </c>
      <c r="Y421" t="e">
        <f t="shared" si="221"/>
        <v>#N/A</v>
      </c>
      <c r="Z421" t="e">
        <f t="shared" si="221"/>
        <v>#N/A</v>
      </c>
      <c r="AA421" t="e">
        <f t="shared" si="221"/>
        <v>#N/A</v>
      </c>
      <c r="AB421" t="e">
        <f t="shared" si="221"/>
        <v>#N/A</v>
      </c>
      <c r="AC421" t="e">
        <f t="shared" si="221"/>
        <v>#N/A</v>
      </c>
      <c r="AD421" t="e">
        <f t="shared" si="221"/>
        <v>#N/A</v>
      </c>
      <c r="AE421" t="e">
        <f t="shared" si="221"/>
        <v>#N/A</v>
      </c>
      <c r="AF421" t="e">
        <f t="shared" si="221"/>
        <v>#N/A</v>
      </c>
      <c r="AG421" t="e">
        <f t="shared" si="221"/>
        <v>#N/A</v>
      </c>
      <c r="AH421" t="e">
        <f t="shared" si="224"/>
        <v>#N/A</v>
      </c>
      <c r="AI421" t="e">
        <f t="shared" si="224"/>
        <v>#N/A</v>
      </c>
      <c r="AJ421" t="e">
        <f t="shared" si="224"/>
        <v>#N/A</v>
      </c>
      <c r="AK421" t="e">
        <f t="shared" si="224"/>
        <v>#N/A</v>
      </c>
      <c r="AL421" t="e">
        <f t="shared" si="224"/>
        <v>#N/A</v>
      </c>
      <c r="AM421" t="e">
        <f t="shared" si="224"/>
        <v>#N/A</v>
      </c>
      <c r="AN421" t="e">
        <f t="shared" si="224"/>
        <v>#N/A</v>
      </c>
      <c r="AO421" t="e">
        <f t="shared" si="224"/>
        <v>#N/A</v>
      </c>
      <c r="AP421" t="e">
        <f t="shared" si="224"/>
        <v>#N/A</v>
      </c>
      <c r="AQ421" t="e">
        <f t="shared" si="224"/>
        <v>#N/A</v>
      </c>
      <c r="AR421" t="e">
        <f t="shared" si="224"/>
        <v>#N/A</v>
      </c>
      <c r="AS421" t="e">
        <f t="shared" si="224"/>
        <v>#N/A</v>
      </c>
      <c r="AT421" t="e">
        <f t="shared" si="224"/>
        <v>#N/A</v>
      </c>
      <c r="AU421" t="e">
        <f t="shared" si="224"/>
        <v>#N/A</v>
      </c>
      <c r="AV421" t="e">
        <f t="shared" si="224"/>
        <v>#N/A</v>
      </c>
      <c r="AW421" t="e">
        <f t="shared" si="224"/>
        <v>#N/A</v>
      </c>
      <c r="AX421" t="e">
        <f t="shared" si="223"/>
        <v>#N/A</v>
      </c>
      <c r="AY421" t="e">
        <f t="shared" si="223"/>
        <v>#N/A</v>
      </c>
      <c r="AZ421" t="e">
        <f t="shared" si="223"/>
        <v>#N/A</v>
      </c>
      <c r="BA421" t="e">
        <f t="shared" si="223"/>
        <v>#N/A</v>
      </c>
      <c r="BB421" t="e">
        <f t="shared" si="223"/>
        <v>#N/A</v>
      </c>
      <c r="BC421" t="e">
        <f t="shared" si="223"/>
        <v>#N/A</v>
      </c>
      <c r="BD421" t="e">
        <f t="shared" si="223"/>
        <v>#N/A</v>
      </c>
      <c r="BE421" t="e">
        <f t="shared" si="223"/>
        <v>#N/A</v>
      </c>
      <c r="BF421" t="e">
        <f t="shared" si="223"/>
        <v>#N/A</v>
      </c>
      <c r="BG421" t="e">
        <f t="shared" si="223"/>
        <v>#N/A</v>
      </c>
      <c r="BH421" t="e">
        <f t="shared" si="223"/>
        <v>#N/A</v>
      </c>
      <c r="BI421" t="e">
        <f t="shared" si="223"/>
        <v>#N/A</v>
      </c>
      <c r="BJ421" t="e">
        <f t="shared" si="223"/>
        <v>#N/A</v>
      </c>
      <c r="BK421" t="e">
        <f t="shared" si="223"/>
        <v>#N/A</v>
      </c>
      <c r="BL421" t="e">
        <f t="shared" si="223"/>
        <v>#N/A</v>
      </c>
      <c r="BM421" t="e">
        <f t="shared" si="220"/>
        <v>#N/A</v>
      </c>
      <c r="BN421" t="e">
        <f t="shared" si="220"/>
        <v>#N/A</v>
      </c>
      <c r="BO421" t="e">
        <f t="shared" si="220"/>
        <v>#N/A</v>
      </c>
      <c r="BP421" t="e">
        <f t="shared" si="220"/>
        <v>#N/A</v>
      </c>
      <c r="BQ421" t="e">
        <f t="shared" si="220"/>
        <v>#N/A</v>
      </c>
      <c r="BR421" t="e">
        <f t="shared" si="220"/>
        <v>#N/A</v>
      </c>
      <c r="BS421" t="e">
        <f t="shared" si="220"/>
        <v>#N/A</v>
      </c>
      <c r="BT421" t="e">
        <f t="shared" si="220"/>
        <v>#N/A</v>
      </c>
      <c r="BU421" t="e">
        <f t="shared" si="220"/>
        <v>#N/A</v>
      </c>
      <c r="BV421" t="e">
        <f t="shared" si="220"/>
        <v>#N/A</v>
      </c>
      <c r="BW421" t="e">
        <f t="shared" si="220"/>
        <v>#N/A</v>
      </c>
      <c r="BX421" t="e">
        <f t="shared" si="220"/>
        <v>#N/A</v>
      </c>
      <c r="BY421" t="e">
        <f t="shared" si="220"/>
        <v>#N/A</v>
      </c>
      <c r="BZ421" t="e">
        <f t="shared" si="220"/>
        <v>#N/A</v>
      </c>
      <c r="CA421" t="e">
        <f t="shared" si="220"/>
        <v>#N/A</v>
      </c>
      <c r="CB421" t="e">
        <f t="shared" si="220"/>
        <v>#N/A</v>
      </c>
      <c r="CC421" t="e">
        <f t="shared" si="218"/>
        <v>#N/A</v>
      </c>
      <c r="CD421" t="e">
        <f t="shared" si="218"/>
        <v>#N/A</v>
      </c>
      <c r="CE421" t="e">
        <f t="shared" si="218"/>
        <v>#N/A</v>
      </c>
      <c r="CF421" t="e">
        <f t="shared" si="218"/>
        <v>#N/A</v>
      </c>
      <c r="CG421" t="e">
        <f t="shared" si="218"/>
        <v>#N/A</v>
      </c>
      <c r="CH421" t="e">
        <f t="shared" si="218"/>
        <v>#N/A</v>
      </c>
      <c r="CI421" t="e">
        <f t="shared" si="218"/>
        <v>#N/A</v>
      </c>
      <c r="CJ421" t="e">
        <f t="shared" si="218"/>
        <v>#N/A</v>
      </c>
      <c r="CK421" t="e">
        <f t="shared" si="218"/>
        <v>#N/A</v>
      </c>
      <c r="CL421" t="e">
        <f t="shared" si="218"/>
        <v>#N/A</v>
      </c>
      <c r="CM421" t="e">
        <f t="shared" si="218"/>
        <v>#N/A</v>
      </c>
      <c r="CN421" t="e">
        <f t="shared" si="218"/>
        <v>#N/A</v>
      </c>
      <c r="CO421" t="e">
        <f t="shared" si="218"/>
        <v>#N/A</v>
      </c>
      <c r="CP421" t="e">
        <f t="shared" si="218"/>
        <v>#N/A</v>
      </c>
      <c r="CQ421" t="e">
        <f t="shared" si="218"/>
        <v>#N/A</v>
      </c>
      <c r="CR421" t="e">
        <f t="shared" si="219"/>
        <v>#N/A</v>
      </c>
      <c r="CS421" t="e">
        <f t="shared" si="219"/>
        <v>#N/A</v>
      </c>
      <c r="CT421" t="e">
        <f t="shared" si="219"/>
        <v>#N/A</v>
      </c>
      <c r="CU421" t="e">
        <f t="shared" si="219"/>
        <v>#N/A</v>
      </c>
      <c r="CV421" t="e">
        <f t="shared" si="219"/>
        <v>#N/A</v>
      </c>
      <c r="CW421" t="e">
        <f t="shared" si="219"/>
        <v>#N/A</v>
      </c>
      <c r="CX421" t="e">
        <f t="shared" si="219"/>
        <v>#N/A</v>
      </c>
      <c r="CY421" t="e">
        <f t="shared" si="219"/>
        <v>#N/A</v>
      </c>
      <c r="CZ421" t="e">
        <f t="shared" si="219"/>
        <v>#N/A</v>
      </c>
      <c r="DA421" t="e">
        <f t="shared" si="219"/>
        <v>#N/A</v>
      </c>
      <c r="DB421" t="e">
        <f t="shared" si="219"/>
        <v>#N/A</v>
      </c>
      <c r="DC421" t="e">
        <f t="shared" si="219"/>
        <v>#N/A</v>
      </c>
      <c r="DD421" t="e">
        <f t="shared" si="219"/>
        <v>#N/A</v>
      </c>
      <c r="DE421" t="e">
        <f t="shared" si="219"/>
        <v>#N/A</v>
      </c>
      <c r="DF421" t="e">
        <f t="shared" si="219"/>
        <v>#N/A</v>
      </c>
      <c r="DG421" t="e">
        <f t="shared" si="219"/>
        <v>#N/A</v>
      </c>
      <c r="DH421" t="e">
        <f t="shared" si="217"/>
        <v>#N/A</v>
      </c>
      <c r="DI421" t="e">
        <f t="shared" si="217"/>
        <v>#N/A</v>
      </c>
      <c r="DJ421" t="e">
        <f t="shared" si="217"/>
        <v>#N/A</v>
      </c>
      <c r="DK421" t="e">
        <f t="shared" si="217"/>
        <v>#N/A</v>
      </c>
      <c r="DL421" t="e">
        <f t="shared" si="217"/>
        <v>#N/A</v>
      </c>
      <c r="DM421" t="e">
        <f t="shared" si="217"/>
        <v>#N/A</v>
      </c>
      <c r="DN421" t="e">
        <f t="shared" si="217"/>
        <v>#N/A</v>
      </c>
      <c r="DO421" t="e">
        <f t="shared" si="217"/>
        <v>#N/A</v>
      </c>
      <c r="DP421" t="e">
        <f t="shared" si="217"/>
        <v>#N/A</v>
      </c>
      <c r="DQ421" t="e">
        <f t="shared" si="217"/>
        <v>#N/A</v>
      </c>
      <c r="DR421" t="e">
        <f t="shared" si="217"/>
        <v>#N/A</v>
      </c>
      <c r="DS421" t="e">
        <f t="shared" si="217"/>
        <v>#N/A</v>
      </c>
      <c r="DT421" t="e">
        <f t="shared" si="217"/>
        <v>#N/A</v>
      </c>
      <c r="DU421" t="e">
        <f t="shared" si="217"/>
        <v>#N/A</v>
      </c>
      <c r="DV421" t="e">
        <f t="shared" si="217"/>
        <v>#N/A</v>
      </c>
    </row>
    <row r="422" spans="1:126" x14ac:dyDescent="0.3">
      <c r="A422" s="11" t="s">
        <v>442</v>
      </c>
      <c r="B422" s="15" t="e">
        <f>VLOOKUP(Sheet6!A422,Phase1IDs!A317:I1139,8,0)</f>
        <v>#N/A</v>
      </c>
      <c r="C422" t="e">
        <f t="shared" si="222"/>
        <v>#N/A</v>
      </c>
      <c r="D422" t="e">
        <f t="shared" si="222"/>
        <v>#N/A</v>
      </c>
      <c r="E422" t="e">
        <f t="shared" si="222"/>
        <v>#N/A</v>
      </c>
      <c r="F422" t="e">
        <f t="shared" si="222"/>
        <v>#N/A</v>
      </c>
      <c r="G422" t="e">
        <f t="shared" si="222"/>
        <v>#N/A</v>
      </c>
      <c r="H422" t="e">
        <f t="shared" si="222"/>
        <v>#N/A</v>
      </c>
      <c r="I422" t="e">
        <f t="shared" si="222"/>
        <v>#N/A</v>
      </c>
      <c r="J422" t="e">
        <f t="shared" si="222"/>
        <v>#N/A</v>
      </c>
      <c r="K422" t="e">
        <f t="shared" si="222"/>
        <v>#N/A</v>
      </c>
      <c r="L422" t="e">
        <f t="shared" si="222"/>
        <v>#N/A</v>
      </c>
      <c r="M422" t="e">
        <f t="shared" si="222"/>
        <v>#N/A</v>
      </c>
      <c r="N422" t="e">
        <f t="shared" si="222"/>
        <v>#N/A</v>
      </c>
      <c r="O422" t="e">
        <f t="shared" si="222"/>
        <v>#N/A</v>
      </c>
      <c r="P422" t="e">
        <f t="shared" si="222"/>
        <v>#N/A</v>
      </c>
      <c r="Q422" t="e">
        <f t="shared" si="222"/>
        <v>#N/A</v>
      </c>
      <c r="R422" t="e">
        <f t="shared" si="222"/>
        <v>#N/A</v>
      </c>
      <c r="S422" t="e">
        <f t="shared" si="221"/>
        <v>#N/A</v>
      </c>
      <c r="T422" t="e">
        <f t="shared" si="221"/>
        <v>#N/A</v>
      </c>
      <c r="U422" t="e">
        <f t="shared" si="221"/>
        <v>#N/A</v>
      </c>
      <c r="V422" t="e">
        <f t="shared" si="221"/>
        <v>#N/A</v>
      </c>
      <c r="W422" t="e">
        <f t="shared" si="221"/>
        <v>#N/A</v>
      </c>
      <c r="X422" t="e">
        <f t="shared" si="221"/>
        <v>#N/A</v>
      </c>
      <c r="Y422" t="e">
        <f t="shared" si="221"/>
        <v>#N/A</v>
      </c>
      <c r="Z422" t="e">
        <f t="shared" si="221"/>
        <v>#N/A</v>
      </c>
      <c r="AA422" t="e">
        <f t="shared" si="221"/>
        <v>#N/A</v>
      </c>
      <c r="AB422" t="e">
        <f t="shared" si="221"/>
        <v>#N/A</v>
      </c>
      <c r="AC422" t="e">
        <f t="shared" si="221"/>
        <v>#N/A</v>
      </c>
      <c r="AD422" t="e">
        <f t="shared" si="221"/>
        <v>#N/A</v>
      </c>
      <c r="AE422" t="e">
        <f t="shared" si="221"/>
        <v>#N/A</v>
      </c>
      <c r="AF422" t="e">
        <f t="shared" si="221"/>
        <v>#N/A</v>
      </c>
      <c r="AG422" t="e">
        <f t="shared" si="221"/>
        <v>#N/A</v>
      </c>
      <c r="AH422" t="e">
        <f t="shared" si="224"/>
        <v>#N/A</v>
      </c>
      <c r="AI422" t="e">
        <f t="shared" si="224"/>
        <v>#N/A</v>
      </c>
      <c r="AJ422" t="e">
        <f t="shared" si="224"/>
        <v>#N/A</v>
      </c>
      <c r="AK422" t="e">
        <f t="shared" si="224"/>
        <v>#N/A</v>
      </c>
      <c r="AL422" t="e">
        <f t="shared" si="224"/>
        <v>#N/A</v>
      </c>
      <c r="AM422" t="e">
        <f t="shared" si="224"/>
        <v>#N/A</v>
      </c>
      <c r="AN422" t="e">
        <f t="shared" si="224"/>
        <v>#N/A</v>
      </c>
      <c r="AO422" t="e">
        <f t="shared" si="224"/>
        <v>#N/A</v>
      </c>
      <c r="AP422" t="e">
        <f t="shared" si="224"/>
        <v>#N/A</v>
      </c>
      <c r="AQ422" t="e">
        <f t="shared" si="224"/>
        <v>#N/A</v>
      </c>
      <c r="AR422" t="e">
        <f t="shared" si="224"/>
        <v>#N/A</v>
      </c>
      <c r="AS422" t="e">
        <f t="shared" si="224"/>
        <v>#N/A</v>
      </c>
      <c r="AT422" t="e">
        <f t="shared" si="224"/>
        <v>#N/A</v>
      </c>
      <c r="AU422" t="e">
        <f t="shared" si="224"/>
        <v>#N/A</v>
      </c>
      <c r="AV422" t="e">
        <f t="shared" si="224"/>
        <v>#N/A</v>
      </c>
      <c r="AW422" t="e">
        <f t="shared" si="224"/>
        <v>#N/A</v>
      </c>
      <c r="AX422" t="e">
        <f t="shared" si="223"/>
        <v>#N/A</v>
      </c>
      <c r="AY422" t="e">
        <f t="shared" si="223"/>
        <v>#N/A</v>
      </c>
      <c r="AZ422" t="e">
        <f t="shared" si="223"/>
        <v>#N/A</v>
      </c>
      <c r="BA422" t="e">
        <f t="shared" si="223"/>
        <v>#N/A</v>
      </c>
      <c r="BB422" t="e">
        <f t="shared" si="223"/>
        <v>#N/A</v>
      </c>
      <c r="BC422" t="e">
        <f t="shared" si="223"/>
        <v>#N/A</v>
      </c>
      <c r="BD422" t="e">
        <f t="shared" si="223"/>
        <v>#N/A</v>
      </c>
      <c r="BE422" t="e">
        <f t="shared" si="223"/>
        <v>#N/A</v>
      </c>
      <c r="BF422" t="e">
        <f t="shared" si="223"/>
        <v>#N/A</v>
      </c>
      <c r="BG422" t="e">
        <f t="shared" si="223"/>
        <v>#N/A</v>
      </c>
      <c r="BH422" t="e">
        <f t="shared" si="223"/>
        <v>#N/A</v>
      </c>
      <c r="BI422" t="e">
        <f t="shared" si="223"/>
        <v>#N/A</v>
      </c>
      <c r="BJ422" t="e">
        <f t="shared" si="223"/>
        <v>#N/A</v>
      </c>
      <c r="BK422" t="e">
        <f t="shared" si="223"/>
        <v>#N/A</v>
      </c>
      <c r="BL422" t="e">
        <f t="shared" si="223"/>
        <v>#N/A</v>
      </c>
      <c r="BM422" t="e">
        <f t="shared" si="220"/>
        <v>#N/A</v>
      </c>
      <c r="BN422" t="e">
        <f t="shared" si="220"/>
        <v>#N/A</v>
      </c>
      <c r="BO422" t="e">
        <f t="shared" si="220"/>
        <v>#N/A</v>
      </c>
      <c r="BP422" t="e">
        <f t="shared" si="220"/>
        <v>#N/A</v>
      </c>
      <c r="BQ422" t="e">
        <f t="shared" si="220"/>
        <v>#N/A</v>
      </c>
      <c r="BR422" t="e">
        <f t="shared" si="220"/>
        <v>#N/A</v>
      </c>
      <c r="BS422" t="e">
        <f t="shared" si="220"/>
        <v>#N/A</v>
      </c>
      <c r="BT422" t="e">
        <f t="shared" si="220"/>
        <v>#N/A</v>
      </c>
      <c r="BU422" t="e">
        <f t="shared" si="220"/>
        <v>#N/A</v>
      </c>
      <c r="BV422" t="e">
        <f t="shared" si="220"/>
        <v>#N/A</v>
      </c>
      <c r="BW422" t="e">
        <f t="shared" si="220"/>
        <v>#N/A</v>
      </c>
      <c r="BX422" t="e">
        <f t="shared" si="220"/>
        <v>#N/A</v>
      </c>
      <c r="BY422" t="e">
        <f t="shared" si="220"/>
        <v>#N/A</v>
      </c>
      <c r="BZ422" t="e">
        <f t="shared" si="220"/>
        <v>#N/A</v>
      </c>
      <c r="CA422" t="e">
        <f t="shared" si="220"/>
        <v>#N/A</v>
      </c>
      <c r="CB422" t="e">
        <f t="shared" si="220"/>
        <v>#N/A</v>
      </c>
      <c r="CC422" t="e">
        <f t="shared" si="218"/>
        <v>#N/A</v>
      </c>
      <c r="CD422" t="e">
        <f t="shared" si="218"/>
        <v>#N/A</v>
      </c>
      <c r="CE422" t="e">
        <f t="shared" si="218"/>
        <v>#N/A</v>
      </c>
      <c r="CF422" t="e">
        <f t="shared" si="218"/>
        <v>#N/A</v>
      </c>
      <c r="CG422" t="e">
        <f t="shared" si="218"/>
        <v>#N/A</v>
      </c>
      <c r="CH422" t="e">
        <f t="shared" si="218"/>
        <v>#N/A</v>
      </c>
      <c r="CI422" t="e">
        <f t="shared" si="218"/>
        <v>#N/A</v>
      </c>
      <c r="CJ422" t="e">
        <f t="shared" si="218"/>
        <v>#N/A</v>
      </c>
      <c r="CK422" t="e">
        <f t="shared" si="218"/>
        <v>#N/A</v>
      </c>
      <c r="CL422" t="e">
        <f t="shared" si="218"/>
        <v>#N/A</v>
      </c>
      <c r="CM422" t="e">
        <f t="shared" si="218"/>
        <v>#N/A</v>
      </c>
      <c r="CN422" t="e">
        <f t="shared" si="218"/>
        <v>#N/A</v>
      </c>
      <c r="CO422" t="e">
        <f t="shared" si="218"/>
        <v>#N/A</v>
      </c>
      <c r="CP422" t="e">
        <f t="shared" si="218"/>
        <v>#N/A</v>
      </c>
      <c r="CQ422" t="e">
        <f t="shared" si="218"/>
        <v>#N/A</v>
      </c>
      <c r="CR422" t="e">
        <f t="shared" si="219"/>
        <v>#N/A</v>
      </c>
      <c r="CS422" t="e">
        <f t="shared" si="219"/>
        <v>#N/A</v>
      </c>
      <c r="CT422" t="e">
        <f t="shared" si="219"/>
        <v>#N/A</v>
      </c>
      <c r="CU422" t="e">
        <f t="shared" si="219"/>
        <v>#N/A</v>
      </c>
      <c r="CV422" t="e">
        <f t="shared" si="219"/>
        <v>#N/A</v>
      </c>
      <c r="CW422" t="e">
        <f t="shared" si="219"/>
        <v>#N/A</v>
      </c>
      <c r="CX422" t="e">
        <f t="shared" si="219"/>
        <v>#N/A</v>
      </c>
      <c r="CY422" t="e">
        <f t="shared" si="219"/>
        <v>#N/A</v>
      </c>
      <c r="CZ422" t="e">
        <f t="shared" si="219"/>
        <v>#N/A</v>
      </c>
      <c r="DA422" t="e">
        <f t="shared" si="219"/>
        <v>#N/A</v>
      </c>
      <c r="DB422" t="e">
        <f t="shared" si="219"/>
        <v>#N/A</v>
      </c>
      <c r="DC422" t="e">
        <f t="shared" si="219"/>
        <v>#N/A</v>
      </c>
      <c r="DD422" t="e">
        <f t="shared" si="219"/>
        <v>#N/A</v>
      </c>
      <c r="DE422" t="e">
        <f t="shared" si="219"/>
        <v>#N/A</v>
      </c>
      <c r="DF422" t="e">
        <f t="shared" si="219"/>
        <v>#N/A</v>
      </c>
      <c r="DG422" t="e">
        <f t="shared" ref="DG422:DV437" si="225">IF($B422=0,0,COUNTIFS($B422,"*"&amp;DG$1&amp;"*"))</f>
        <v>#N/A</v>
      </c>
      <c r="DH422" t="e">
        <f t="shared" si="225"/>
        <v>#N/A</v>
      </c>
      <c r="DI422" t="e">
        <f t="shared" si="225"/>
        <v>#N/A</v>
      </c>
      <c r="DJ422" t="e">
        <f t="shared" si="225"/>
        <v>#N/A</v>
      </c>
      <c r="DK422" t="e">
        <f t="shared" si="225"/>
        <v>#N/A</v>
      </c>
      <c r="DL422" t="e">
        <f t="shared" si="225"/>
        <v>#N/A</v>
      </c>
      <c r="DM422" t="e">
        <f t="shared" si="225"/>
        <v>#N/A</v>
      </c>
      <c r="DN422" t="e">
        <f t="shared" si="225"/>
        <v>#N/A</v>
      </c>
      <c r="DO422" t="e">
        <f t="shared" si="225"/>
        <v>#N/A</v>
      </c>
      <c r="DP422" t="e">
        <f t="shared" si="225"/>
        <v>#N/A</v>
      </c>
      <c r="DQ422" t="e">
        <f t="shared" si="225"/>
        <v>#N/A</v>
      </c>
      <c r="DR422" t="e">
        <f t="shared" si="225"/>
        <v>#N/A</v>
      </c>
      <c r="DS422" t="e">
        <f t="shared" si="225"/>
        <v>#N/A</v>
      </c>
      <c r="DT422" t="e">
        <f t="shared" si="225"/>
        <v>#N/A</v>
      </c>
      <c r="DU422" t="e">
        <f t="shared" si="225"/>
        <v>#N/A</v>
      </c>
      <c r="DV422" t="e">
        <f t="shared" si="225"/>
        <v>#N/A</v>
      </c>
    </row>
    <row r="423" spans="1:126" x14ac:dyDescent="0.3">
      <c r="A423" s="13" t="s">
        <v>1750</v>
      </c>
      <c r="B423" s="15" t="str">
        <f>VLOOKUP(Sheet6!A423,Phase1IDs!A318:I1140,8,0)</f>
        <v>T1608</v>
      </c>
      <c r="C423">
        <f t="shared" si="222"/>
        <v>0</v>
      </c>
      <c r="D423">
        <f t="shared" si="222"/>
        <v>0</v>
      </c>
      <c r="E423">
        <f t="shared" si="222"/>
        <v>0</v>
      </c>
      <c r="F423">
        <f t="shared" si="222"/>
        <v>0</v>
      </c>
      <c r="G423">
        <f t="shared" si="222"/>
        <v>0</v>
      </c>
      <c r="H423">
        <f t="shared" si="222"/>
        <v>0</v>
      </c>
      <c r="I423">
        <f t="shared" si="222"/>
        <v>0</v>
      </c>
      <c r="J423">
        <f t="shared" si="222"/>
        <v>0</v>
      </c>
      <c r="K423">
        <f t="shared" si="222"/>
        <v>0</v>
      </c>
      <c r="L423">
        <f t="shared" si="222"/>
        <v>0</v>
      </c>
      <c r="M423">
        <f t="shared" si="222"/>
        <v>0</v>
      </c>
      <c r="N423">
        <f t="shared" si="222"/>
        <v>0</v>
      </c>
      <c r="O423">
        <f t="shared" si="222"/>
        <v>0</v>
      </c>
      <c r="P423">
        <f t="shared" si="222"/>
        <v>0</v>
      </c>
      <c r="Q423">
        <f t="shared" si="222"/>
        <v>0</v>
      </c>
      <c r="R423">
        <f t="shared" si="222"/>
        <v>0</v>
      </c>
      <c r="S423">
        <f t="shared" si="221"/>
        <v>0</v>
      </c>
      <c r="T423">
        <f t="shared" si="221"/>
        <v>0</v>
      </c>
      <c r="U423">
        <f t="shared" si="221"/>
        <v>0</v>
      </c>
      <c r="V423">
        <f t="shared" si="221"/>
        <v>0</v>
      </c>
      <c r="W423">
        <f t="shared" si="221"/>
        <v>0</v>
      </c>
      <c r="X423">
        <f t="shared" si="221"/>
        <v>0</v>
      </c>
      <c r="Y423">
        <f t="shared" si="221"/>
        <v>0</v>
      </c>
      <c r="Z423">
        <f t="shared" si="221"/>
        <v>0</v>
      </c>
      <c r="AA423">
        <f t="shared" si="221"/>
        <v>0</v>
      </c>
      <c r="AB423">
        <f t="shared" si="221"/>
        <v>0</v>
      </c>
      <c r="AC423">
        <f t="shared" si="221"/>
        <v>0</v>
      </c>
      <c r="AD423">
        <f t="shared" si="221"/>
        <v>0</v>
      </c>
      <c r="AE423">
        <f t="shared" si="221"/>
        <v>0</v>
      </c>
      <c r="AF423">
        <f t="shared" si="221"/>
        <v>0</v>
      </c>
      <c r="AG423">
        <f t="shared" si="221"/>
        <v>0</v>
      </c>
      <c r="AH423">
        <f t="shared" si="224"/>
        <v>0</v>
      </c>
      <c r="AI423">
        <f t="shared" si="224"/>
        <v>0</v>
      </c>
      <c r="AJ423">
        <f t="shared" si="224"/>
        <v>0</v>
      </c>
      <c r="AK423">
        <f t="shared" si="224"/>
        <v>0</v>
      </c>
      <c r="AL423">
        <f t="shared" si="224"/>
        <v>0</v>
      </c>
      <c r="AM423">
        <f t="shared" si="224"/>
        <v>0</v>
      </c>
      <c r="AN423">
        <f t="shared" si="224"/>
        <v>0</v>
      </c>
      <c r="AO423">
        <f t="shared" si="224"/>
        <v>0</v>
      </c>
      <c r="AP423">
        <f t="shared" si="224"/>
        <v>0</v>
      </c>
      <c r="AQ423">
        <f t="shared" si="224"/>
        <v>0</v>
      </c>
      <c r="AR423">
        <f t="shared" si="224"/>
        <v>0</v>
      </c>
      <c r="AS423">
        <f t="shared" si="224"/>
        <v>0</v>
      </c>
      <c r="AT423">
        <f t="shared" si="224"/>
        <v>0</v>
      </c>
      <c r="AU423">
        <f t="shared" si="224"/>
        <v>0</v>
      </c>
      <c r="AV423">
        <f t="shared" si="224"/>
        <v>0</v>
      </c>
      <c r="AW423">
        <f t="shared" si="224"/>
        <v>0</v>
      </c>
      <c r="AX423">
        <f t="shared" si="223"/>
        <v>0</v>
      </c>
      <c r="AY423">
        <f t="shared" si="223"/>
        <v>0</v>
      </c>
      <c r="AZ423">
        <f t="shared" si="223"/>
        <v>0</v>
      </c>
      <c r="BA423">
        <f t="shared" si="223"/>
        <v>0</v>
      </c>
      <c r="BB423">
        <f t="shared" si="223"/>
        <v>0</v>
      </c>
      <c r="BC423">
        <f t="shared" si="223"/>
        <v>0</v>
      </c>
      <c r="BD423">
        <f t="shared" si="223"/>
        <v>0</v>
      </c>
      <c r="BE423">
        <f t="shared" si="223"/>
        <v>0</v>
      </c>
      <c r="BF423">
        <f t="shared" si="223"/>
        <v>0</v>
      </c>
      <c r="BG423">
        <f t="shared" si="223"/>
        <v>0</v>
      </c>
      <c r="BH423">
        <f t="shared" si="223"/>
        <v>0</v>
      </c>
      <c r="BI423">
        <f t="shared" si="223"/>
        <v>0</v>
      </c>
      <c r="BJ423">
        <f t="shared" si="223"/>
        <v>0</v>
      </c>
      <c r="BK423">
        <f t="shared" si="223"/>
        <v>0</v>
      </c>
      <c r="BL423">
        <f t="shared" si="223"/>
        <v>0</v>
      </c>
      <c r="BM423">
        <f t="shared" si="220"/>
        <v>0</v>
      </c>
      <c r="BN423">
        <f t="shared" si="220"/>
        <v>0</v>
      </c>
      <c r="BO423">
        <f t="shared" si="220"/>
        <v>0</v>
      </c>
      <c r="BP423">
        <f t="shared" si="220"/>
        <v>0</v>
      </c>
      <c r="BQ423">
        <f t="shared" si="220"/>
        <v>0</v>
      </c>
      <c r="BR423">
        <f t="shared" si="220"/>
        <v>0</v>
      </c>
      <c r="BS423">
        <f t="shared" si="220"/>
        <v>0</v>
      </c>
      <c r="BT423">
        <f t="shared" si="220"/>
        <v>0</v>
      </c>
      <c r="BU423">
        <f t="shared" si="220"/>
        <v>0</v>
      </c>
      <c r="BV423">
        <f t="shared" si="220"/>
        <v>0</v>
      </c>
      <c r="BW423">
        <f t="shared" si="220"/>
        <v>0</v>
      </c>
      <c r="BX423">
        <f t="shared" si="220"/>
        <v>0</v>
      </c>
      <c r="BY423">
        <f t="shared" si="220"/>
        <v>0</v>
      </c>
      <c r="BZ423">
        <f t="shared" si="220"/>
        <v>0</v>
      </c>
      <c r="CA423">
        <f t="shared" si="220"/>
        <v>0</v>
      </c>
      <c r="CB423">
        <f t="shared" ref="CB423:CQ438" si="226">IF($B423=0,0,COUNTIFS($B423,"*"&amp;CB$1&amp;"*"))</f>
        <v>0</v>
      </c>
      <c r="CC423">
        <f t="shared" si="226"/>
        <v>0</v>
      </c>
      <c r="CD423">
        <f t="shared" si="226"/>
        <v>0</v>
      </c>
      <c r="CE423">
        <f t="shared" si="226"/>
        <v>0</v>
      </c>
      <c r="CF423">
        <f t="shared" si="226"/>
        <v>0</v>
      </c>
      <c r="CG423">
        <f t="shared" si="226"/>
        <v>0</v>
      </c>
      <c r="CH423">
        <f t="shared" si="226"/>
        <v>0</v>
      </c>
      <c r="CI423">
        <f t="shared" si="226"/>
        <v>0</v>
      </c>
      <c r="CJ423">
        <f t="shared" si="226"/>
        <v>0</v>
      </c>
      <c r="CK423">
        <f t="shared" si="226"/>
        <v>0</v>
      </c>
      <c r="CL423">
        <f t="shared" si="226"/>
        <v>0</v>
      </c>
      <c r="CM423">
        <f t="shared" si="226"/>
        <v>0</v>
      </c>
      <c r="CN423">
        <f t="shared" si="226"/>
        <v>0</v>
      </c>
      <c r="CO423">
        <f t="shared" si="226"/>
        <v>0</v>
      </c>
      <c r="CP423">
        <f t="shared" si="226"/>
        <v>0</v>
      </c>
      <c r="CQ423">
        <f t="shared" si="226"/>
        <v>0</v>
      </c>
      <c r="CR423">
        <f t="shared" ref="CR423:DG438" si="227">IF($B423=0,0,COUNTIFS($B423,"*"&amp;CR$1&amp;"*"))</f>
        <v>0</v>
      </c>
      <c r="CS423">
        <f t="shared" si="227"/>
        <v>0</v>
      </c>
      <c r="CT423">
        <f t="shared" si="227"/>
        <v>0</v>
      </c>
      <c r="CU423">
        <f t="shared" si="227"/>
        <v>0</v>
      </c>
      <c r="CV423">
        <f t="shared" si="227"/>
        <v>0</v>
      </c>
      <c r="CW423">
        <f t="shared" si="227"/>
        <v>0</v>
      </c>
      <c r="CX423">
        <f t="shared" si="227"/>
        <v>0</v>
      </c>
      <c r="CY423">
        <f t="shared" si="227"/>
        <v>0</v>
      </c>
      <c r="CZ423">
        <f t="shared" si="227"/>
        <v>0</v>
      </c>
      <c r="DA423">
        <f t="shared" si="227"/>
        <v>0</v>
      </c>
      <c r="DB423">
        <f t="shared" si="227"/>
        <v>0</v>
      </c>
      <c r="DC423">
        <f t="shared" si="227"/>
        <v>0</v>
      </c>
      <c r="DD423">
        <f t="shared" si="227"/>
        <v>0</v>
      </c>
      <c r="DE423">
        <f t="shared" si="227"/>
        <v>0</v>
      </c>
      <c r="DF423">
        <f t="shared" si="227"/>
        <v>0</v>
      </c>
      <c r="DG423">
        <f t="shared" si="227"/>
        <v>0</v>
      </c>
      <c r="DH423">
        <f t="shared" si="225"/>
        <v>0</v>
      </c>
      <c r="DI423">
        <f t="shared" si="225"/>
        <v>0</v>
      </c>
      <c r="DJ423">
        <f t="shared" si="225"/>
        <v>0</v>
      </c>
      <c r="DK423">
        <f t="shared" si="225"/>
        <v>0</v>
      </c>
      <c r="DL423">
        <f t="shared" si="225"/>
        <v>0</v>
      </c>
      <c r="DM423">
        <f t="shared" si="225"/>
        <v>0</v>
      </c>
      <c r="DN423">
        <f t="shared" si="225"/>
        <v>0</v>
      </c>
      <c r="DO423">
        <f t="shared" si="225"/>
        <v>0</v>
      </c>
      <c r="DP423">
        <f t="shared" si="225"/>
        <v>0</v>
      </c>
      <c r="DQ423">
        <f t="shared" si="225"/>
        <v>0</v>
      </c>
      <c r="DR423">
        <f t="shared" si="225"/>
        <v>0</v>
      </c>
      <c r="DS423">
        <f t="shared" si="225"/>
        <v>0</v>
      </c>
      <c r="DT423">
        <f t="shared" si="225"/>
        <v>0</v>
      </c>
      <c r="DU423">
        <f t="shared" si="225"/>
        <v>0</v>
      </c>
      <c r="DV423">
        <f t="shared" si="225"/>
        <v>0</v>
      </c>
    </row>
    <row r="424" spans="1:126" x14ac:dyDescent="0.3">
      <c r="A424" s="11" t="s">
        <v>2752</v>
      </c>
      <c r="B424" s="15" t="e">
        <f>VLOOKUP(Sheet6!A424,Phase1IDs!A319:I1141,8,0)</f>
        <v>#N/A</v>
      </c>
      <c r="C424" t="e">
        <f t="shared" si="222"/>
        <v>#N/A</v>
      </c>
      <c r="D424" t="e">
        <f t="shared" si="222"/>
        <v>#N/A</v>
      </c>
      <c r="E424" t="e">
        <f t="shared" si="222"/>
        <v>#N/A</v>
      </c>
      <c r="F424" t="e">
        <f t="shared" si="222"/>
        <v>#N/A</v>
      </c>
      <c r="G424" t="e">
        <f t="shared" si="222"/>
        <v>#N/A</v>
      </c>
      <c r="H424" t="e">
        <f t="shared" si="222"/>
        <v>#N/A</v>
      </c>
      <c r="I424" t="e">
        <f t="shared" si="222"/>
        <v>#N/A</v>
      </c>
      <c r="J424" t="e">
        <f t="shared" si="222"/>
        <v>#N/A</v>
      </c>
      <c r="K424" t="e">
        <f t="shared" si="222"/>
        <v>#N/A</v>
      </c>
      <c r="L424" t="e">
        <f t="shared" si="222"/>
        <v>#N/A</v>
      </c>
      <c r="M424" t="e">
        <f t="shared" si="222"/>
        <v>#N/A</v>
      </c>
      <c r="N424" t="e">
        <f t="shared" si="222"/>
        <v>#N/A</v>
      </c>
      <c r="O424" t="e">
        <f t="shared" si="222"/>
        <v>#N/A</v>
      </c>
      <c r="P424" t="e">
        <f t="shared" si="222"/>
        <v>#N/A</v>
      </c>
      <c r="Q424" t="e">
        <f t="shared" si="222"/>
        <v>#N/A</v>
      </c>
      <c r="R424" t="e">
        <f t="shared" si="222"/>
        <v>#N/A</v>
      </c>
      <c r="S424" t="e">
        <f t="shared" si="221"/>
        <v>#N/A</v>
      </c>
      <c r="T424" t="e">
        <f t="shared" si="221"/>
        <v>#N/A</v>
      </c>
      <c r="U424" t="e">
        <f t="shared" si="221"/>
        <v>#N/A</v>
      </c>
      <c r="V424" t="e">
        <f t="shared" si="221"/>
        <v>#N/A</v>
      </c>
      <c r="W424" t="e">
        <f t="shared" si="221"/>
        <v>#N/A</v>
      </c>
      <c r="X424" t="e">
        <f t="shared" si="221"/>
        <v>#N/A</v>
      </c>
      <c r="Y424" t="e">
        <f t="shared" si="221"/>
        <v>#N/A</v>
      </c>
      <c r="Z424" t="e">
        <f t="shared" si="221"/>
        <v>#N/A</v>
      </c>
      <c r="AA424" t="e">
        <f t="shared" si="221"/>
        <v>#N/A</v>
      </c>
      <c r="AB424" t="e">
        <f t="shared" si="221"/>
        <v>#N/A</v>
      </c>
      <c r="AC424" t="e">
        <f t="shared" si="221"/>
        <v>#N/A</v>
      </c>
      <c r="AD424" t="e">
        <f t="shared" si="221"/>
        <v>#N/A</v>
      </c>
      <c r="AE424" t="e">
        <f t="shared" si="221"/>
        <v>#N/A</v>
      </c>
      <c r="AF424" t="e">
        <f t="shared" si="221"/>
        <v>#N/A</v>
      </c>
      <c r="AG424" t="e">
        <f t="shared" si="221"/>
        <v>#N/A</v>
      </c>
      <c r="AH424" t="e">
        <f t="shared" si="224"/>
        <v>#N/A</v>
      </c>
      <c r="AI424" t="e">
        <f t="shared" si="224"/>
        <v>#N/A</v>
      </c>
      <c r="AJ424" t="e">
        <f t="shared" si="224"/>
        <v>#N/A</v>
      </c>
      <c r="AK424" t="e">
        <f t="shared" si="224"/>
        <v>#N/A</v>
      </c>
      <c r="AL424" t="e">
        <f t="shared" si="224"/>
        <v>#N/A</v>
      </c>
      <c r="AM424" t="e">
        <f t="shared" si="224"/>
        <v>#N/A</v>
      </c>
      <c r="AN424" t="e">
        <f t="shared" si="224"/>
        <v>#N/A</v>
      </c>
      <c r="AO424" t="e">
        <f t="shared" si="224"/>
        <v>#N/A</v>
      </c>
      <c r="AP424" t="e">
        <f t="shared" si="224"/>
        <v>#N/A</v>
      </c>
      <c r="AQ424" t="e">
        <f t="shared" si="224"/>
        <v>#N/A</v>
      </c>
      <c r="AR424" t="e">
        <f t="shared" si="224"/>
        <v>#N/A</v>
      </c>
      <c r="AS424" t="e">
        <f t="shared" si="224"/>
        <v>#N/A</v>
      </c>
      <c r="AT424" t="e">
        <f t="shared" si="224"/>
        <v>#N/A</v>
      </c>
      <c r="AU424" t="e">
        <f t="shared" si="224"/>
        <v>#N/A</v>
      </c>
      <c r="AV424" t="e">
        <f t="shared" si="224"/>
        <v>#N/A</v>
      </c>
      <c r="AW424" t="e">
        <f t="shared" si="224"/>
        <v>#N/A</v>
      </c>
      <c r="AX424" t="e">
        <f t="shared" si="223"/>
        <v>#N/A</v>
      </c>
      <c r="AY424" t="e">
        <f t="shared" si="223"/>
        <v>#N/A</v>
      </c>
      <c r="AZ424" t="e">
        <f t="shared" si="223"/>
        <v>#N/A</v>
      </c>
      <c r="BA424" t="e">
        <f t="shared" si="223"/>
        <v>#N/A</v>
      </c>
      <c r="BB424" t="e">
        <f t="shared" si="223"/>
        <v>#N/A</v>
      </c>
      <c r="BC424" t="e">
        <f t="shared" si="223"/>
        <v>#N/A</v>
      </c>
      <c r="BD424" t="e">
        <f t="shared" si="223"/>
        <v>#N/A</v>
      </c>
      <c r="BE424" t="e">
        <f t="shared" si="223"/>
        <v>#N/A</v>
      </c>
      <c r="BF424" t="e">
        <f t="shared" si="223"/>
        <v>#N/A</v>
      </c>
      <c r="BG424" t="e">
        <f t="shared" si="223"/>
        <v>#N/A</v>
      </c>
      <c r="BH424" t="e">
        <f t="shared" si="223"/>
        <v>#N/A</v>
      </c>
      <c r="BI424" t="e">
        <f t="shared" si="223"/>
        <v>#N/A</v>
      </c>
      <c r="BJ424" t="e">
        <f t="shared" si="223"/>
        <v>#N/A</v>
      </c>
      <c r="BK424" t="e">
        <f t="shared" si="223"/>
        <v>#N/A</v>
      </c>
      <c r="BL424" t="e">
        <f t="shared" si="223"/>
        <v>#N/A</v>
      </c>
      <c r="BM424" t="e">
        <f t="shared" ref="BM424:CB439" si="228">IF($B424=0,0,COUNTIFS($B424,"*"&amp;BM$1&amp;"*"))</f>
        <v>#N/A</v>
      </c>
      <c r="BN424" t="e">
        <f t="shared" si="228"/>
        <v>#N/A</v>
      </c>
      <c r="BO424" t="e">
        <f t="shared" si="228"/>
        <v>#N/A</v>
      </c>
      <c r="BP424" t="e">
        <f t="shared" si="228"/>
        <v>#N/A</v>
      </c>
      <c r="BQ424" t="e">
        <f t="shared" si="228"/>
        <v>#N/A</v>
      </c>
      <c r="BR424" t="e">
        <f t="shared" si="228"/>
        <v>#N/A</v>
      </c>
      <c r="BS424" t="e">
        <f t="shared" si="228"/>
        <v>#N/A</v>
      </c>
      <c r="BT424" t="e">
        <f t="shared" si="228"/>
        <v>#N/A</v>
      </c>
      <c r="BU424" t="e">
        <f t="shared" si="228"/>
        <v>#N/A</v>
      </c>
      <c r="BV424" t="e">
        <f t="shared" si="228"/>
        <v>#N/A</v>
      </c>
      <c r="BW424" t="e">
        <f t="shared" si="228"/>
        <v>#N/A</v>
      </c>
      <c r="BX424" t="e">
        <f t="shared" si="228"/>
        <v>#N/A</v>
      </c>
      <c r="BY424" t="e">
        <f t="shared" si="228"/>
        <v>#N/A</v>
      </c>
      <c r="BZ424" t="e">
        <f t="shared" si="228"/>
        <v>#N/A</v>
      </c>
      <c r="CA424" t="e">
        <f t="shared" si="228"/>
        <v>#N/A</v>
      </c>
      <c r="CB424" t="e">
        <f t="shared" si="228"/>
        <v>#N/A</v>
      </c>
      <c r="CC424" t="e">
        <f t="shared" si="226"/>
        <v>#N/A</v>
      </c>
      <c r="CD424" t="e">
        <f t="shared" si="226"/>
        <v>#N/A</v>
      </c>
      <c r="CE424" t="e">
        <f t="shared" si="226"/>
        <v>#N/A</v>
      </c>
      <c r="CF424" t="e">
        <f t="shared" si="226"/>
        <v>#N/A</v>
      </c>
      <c r="CG424" t="e">
        <f t="shared" si="226"/>
        <v>#N/A</v>
      </c>
      <c r="CH424" t="e">
        <f t="shared" si="226"/>
        <v>#N/A</v>
      </c>
      <c r="CI424" t="e">
        <f t="shared" si="226"/>
        <v>#N/A</v>
      </c>
      <c r="CJ424" t="e">
        <f t="shared" si="226"/>
        <v>#N/A</v>
      </c>
      <c r="CK424" t="e">
        <f t="shared" si="226"/>
        <v>#N/A</v>
      </c>
      <c r="CL424" t="e">
        <f t="shared" si="226"/>
        <v>#N/A</v>
      </c>
      <c r="CM424" t="e">
        <f t="shared" si="226"/>
        <v>#N/A</v>
      </c>
      <c r="CN424" t="e">
        <f t="shared" si="226"/>
        <v>#N/A</v>
      </c>
      <c r="CO424" t="e">
        <f t="shared" si="226"/>
        <v>#N/A</v>
      </c>
      <c r="CP424" t="e">
        <f t="shared" si="226"/>
        <v>#N/A</v>
      </c>
      <c r="CQ424" t="e">
        <f t="shared" si="226"/>
        <v>#N/A</v>
      </c>
      <c r="CR424" t="e">
        <f t="shared" si="227"/>
        <v>#N/A</v>
      </c>
      <c r="CS424" t="e">
        <f t="shared" si="227"/>
        <v>#N/A</v>
      </c>
      <c r="CT424" t="e">
        <f t="shared" si="227"/>
        <v>#N/A</v>
      </c>
      <c r="CU424" t="e">
        <f t="shared" si="227"/>
        <v>#N/A</v>
      </c>
      <c r="CV424" t="e">
        <f t="shared" si="227"/>
        <v>#N/A</v>
      </c>
      <c r="CW424" t="e">
        <f t="shared" si="227"/>
        <v>#N/A</v>
      </c>
      <c r="CX424" t="e">
        <f t="shared" si="227"/>
        <v>#N/A</v>
      </c>
      <c r="CY424" t="e">
        <f t="shared" si="227"/>
        <v>#N/A</v>
      </c>
      <c r="CZ424" t="e">
        <f t="shared" si="227"/>
        <v>#N/A</v>
      </c>
      <c r="DA424" t="e">
        <f t="shared" si="227"/>
        <v>#N/A</v>
      </c>
      <c r="DB424" t="e">
        <f t="shared" si="227"/>
        <v>#N/A</v>
      </c>
      <c r="DC424" t="e">
        <f t="shared" si="227"/>
        <v>#N/A</v>
      </c>
      <c r="DD424" t="e">
        <f t="shared" si="227"/>
        <v>#N/A</v>
      </c>
      <c r="DE424" t="e">
        <f t="shared" si="227"/>
        <v>#N/A</v>
      </c>
      <c r="DF424" t="e">
        <f t="shared" si="227"/>
        <v>#N/A</v>
      </c>
      <c r="DG424" t="e">
        <f t="shared" si="227"/>
        <v>#N/A</v>
      </c>
      <c r="DH424" t="e">
        <f t="shared" si="225"/>
        <v>#N/A</v>
      </c>
      <c r="DI424" t="e">
        <f t="shared" si="225"/>
        <v>#N/A</v>
      </c>
      <c r="DJ424" t="e">
        <f t="shared" si="225"/>
        <v>#N/A</v>
      </c>
      <c r="DK424" t="e">
        <f t="shared" si="225"/>
        <v>#N/A</v>
      </c>
      <c r="DL424" t="e">
        <f t="shared" si="225"/>
        <v>#N/A</v>
      </c>
      <c r="DM424" t="e">
        <f t="shared" si="225"/>
        <v>#N/A</v>
      </c>
      <c r="DN424" t="e">
        <f t="shared" si="225"/>
        <v>#N/A</v>
      </c>
      <c r="DO424" t="e">
        <f t="shared" si="225"/>
        <v>#N/A</v>
      </c>
      <c r="DP424" t="e">
        <f t="shared" si="225"/>
        <v>#N/A</v>
      </c>
      <c r="DQ424" t="e">
        <f t="shared" si="225"/>
        <v>#N/A</v>
      </c>
      <c r="DR424" t="e">
        <f t="shared" si="225"/>
        <v>#N/A</v>
      </c>
      <c r="DS424" t="e">
        <f t="shared" si="225"/>
        <v>#N/A</v>
      </c>
      <c r="DT424" t="e">
        <f t="shared" si="225"/>
        <v>#N/A</v>
      </c>
      <c r="DU424" t="e">
        <f t="shared" si="225"/>
        <v>#N/A</v>
      </c>
      <c r="DV424" t="e">
        <f t="shared" si="225"/>
        <v>#N/A</v>
      </c>
    </row>
    <row r="425" spans="1:126" x14ac:dyDescent="0.3">
      <c r="A425" s="13" t="s">
        <v>1472</v>
      </c>
      <c r="B425" s="15" t="str">
        <f>VLOOKUP(Sheet6!A425,Phase1IDs!A319:I1142,8,0)</f>
        <v>T1477</v>
      </c>
      <c r="C425">
        <f t="shared" si="222"/>
        <v>0</v>
      </c>
      <c r="D425">
        <f t="shared" si="222"/>
        <v>0</v>
      </c>
      <c r="E425">
        <f t="shared" si="222"/>
        <v>0</v>
      </c>
      <c r="F425">
        <f t="shared" si="222"/>
        <v>0</v>
      </c>
      <c r="G425">
        <f t="shared" si="222"/>
        <v>0</v>
      </c>
      <c r="H425">
        <f t="shared" si="222"/>
        <v>0</v>
      </c>
      <c r="I425">
        <f t="shared" si="222"/>
        <v>0</v>
      </c>
      <c r="J425">
        <f t="shared" si="222"/>
        <v>0</v>
      </c>
      <c r="K425">
        <f t="shared" si="222"/>
        <v>0</v>
      </c>
      <c r="L425">
        <f t="shared" si="222"/>
        <v>0</v>
      </c>
      <c r="M425">
        <f t="shared" si="222"/>
        <v>0</v>
      </c>
      <c r="N425">
        <f t="shared" si="222"/>
        <v>0</v>
      </c>
      <c r="O425">
        <f t="shared" si="222"/>
        <v>0</v>
      </c>
      <c r="P425">
        <f t="shared" si="222"/>
        <v>0</v>
      </c>
      <c r="Q425">
        <f t="shared" si="222"/>
        <v>0</v>
      </c>
      <c r="R425">
        <f t="shared" si="222"/>
        <v>0</v>
      </c>
      <c r="S425">
        <f t="shared" si="221"/>
        <v>0</v>
      </c>
      <c r="T425">
        <f t="shared" si="221"/>
        <v>0</v>
      </c>
      <c r="U425">
        <f t="shared" si="221"/>
        <v>0</v>
      </c>
      <c r="V425">
        <f t="shared" si="221"/>
        <v>0</v>
      </c>
      <c r="W425">
        <f t="shared" si="221"/>
        <v>0</v>
      </c>
      <c r="X425">
        <f t="shared" si="221"/>
        <v>0</v>
      </c>
      <c r="Y425">
        <f t="shared" si="221"/>
        <v>0</v>
      </c>
      <c r="Z425">
        <f t="shared" si="221"/>
        <v>0</v>
      </c>
      <c r="AA425">
        <f t="shared" si="221"/>
        <v>0</v>
      </c>
      <c r="AB425">
        <f t="shared" si="221"/>
        <v>0</v>
      </c>
      <c r="AC425">
        <f t="shared" si="221"/>
        <v>0</v>
      </c>
      <c r="AD425">
        <f t="shared" si="221"/>
        <v>0</v>
      </c>
      <c r="AE425">
        <f t="shared" si="221"/>
        <v>0</v>
      </c>
      <c r="AF425">
        <f t="shared" si="221"/>
        <v>0</v>
      </c>
      <c r="AG425">
        <f t="shared" si="221"/>
        <v>0</v>
      </c>
      <c r="AH425">
        <f t="shared" si="224"/>
        <v>0</v>
      </c>
      <c r="AI425">
        <f t="shared" si="224"/>
        <v>0</v>
      </c>
      <c r="AJ425">
        <f t="shared" si="224"/>
        <v>0</v>
      </c>
      <c r="AK425">
        <f t="shared" si="224"/>
        <v>0</v>
      </c>
      <c r="AL425">
        <f t="shared" si="224"/>
        <v>0</v>
      </c>
      <c r="AM425">
        <f t="shared" si="224"/>
        <v>0</v>
      </c>
      <c r="AN425">
        <f t="shared" si="224"/>
        <v>0</v>
      </c>
      <c r="AO425">
        <f t="shared" si="224"/>
        <v>0</v>
      </c>
      <c r="AP425">
        <f t="shared" si="224"/>
        <v>0</v>
      </c>
      <c r="AQ425">
        <f t="shared" si="224"/>
        <v>0</v>
      </c>
      <c r="AR425">
        <f t="shared" si="224"/>
        <v>0</v>
      </c>
      <c r="AS425">
        <f t="shared" si="224"/>
        <v>0</v>
      </c>
      <c r="AT425">
        <f t="shared" si="224"/>
        <v>0</v>
      </c>
      <c r="AU425">
        <f t="shared" si="224"/>
        <v>0</v>
      </c>
      <c r="AV425">
        <f t="shared" si="224"/>
        <v>0</v>
      </c>
      <c r="AW425">
        <f t="shared" si="224"/>
        <v>0</v>
      </c>
      <c r="AX425">
        <f t="shared" si="223"/>
        <v>0</v>
      </c>
      <c r="AY425">
        <f t="shared" si="223"/>
        <v>0</v>
      </c>
      <c r="AZ425">
        <f t="shared" si="223"/>
        <v>0</v>
      </c>
      <c r="BA425">
        <f t="shared" si="223"/>
        <v>0</v>
      </c>
      <c r="BB425">
        <f t="shared" si="223"/>
        <v>0</v>
      </c>
      <c r="BC425">
        <f t="shared" si="223"/>
        <v>0</v>
      </c>
      <c r="BD425">
        <f t="shared" si="223"/>
        <v>0</v>
      </c>
      <c r="BE425">
        <f t="shared" si="223"/>
        <v>0</v>
      </c>
      <c r="BF425">
        <f t="shared" si="223"/>
        <v>0</v>
      </c>
      <c r="BG425">
        <f t="shared" si="223"/>
        <v>0</v>
      </c>
      <c r="BH425">
        <f t="shared" si="223"/>
        <v>0</v>
      </c>
      <c r="BI425">
        <f t="shared" si="223"/>
        <v>1</v>
      </c>
      <c r="BJ425">
        <f t="shared" si="223"/>
        <v>0</v>
      </c>
      <c r="BK425">
        <f t="shared" si="223"/>
        <v>0</v>
      </c>
      <c r="BL425">
        <f t="shared" si="223"/>
        <v>0</v>
      </c>
      <c r="BM425">
        <f t="shared" si="228"/>
        <v>0</v>
      </c>
      <c r="BN425">
        <f t="shared" si="228"/>
        <v>0</v>
      </c>
      <c r="BO425">
        <f t="shared" si="228"/>
        <v>0</v>
      </c>
      <c r="BP425">
        <f t="shared" si="228"/>
        <v>0</v>
      </c>
      <c r="BQ425">
        <f t="shared" si="228"/>
        <v>0</v>
      </c>
      <c r="BR425">
        <f t="shared" si="228"/>
        <v>0</v>
      </c>
      <c r="BS425">
        <f t="shared" si="228"/>
        <v>0</v>
      </c>
      <c r="BT425">
        <f t="shared" si="228"/>
        <v>0</v>
      </c>
      <c r="BU425">
        <f t="shared" si="228"/>
        <v>0</v>
      </c>
      <c r="BV425">
        <f t="shared" si="228"/>
        <v>0</v>
      </c>
      <c r="BW425">
        <f t="shared" si="228"/>
        <v>0</v>
      </c>
      <c r="BX425">
        <f t="shared" si="228"/>
        <v>0</v>
      </c>
      <c r="BY425">
        <f t="shared" si="228"/>
        <v>0</v>
      </c>
      <c r="BZ425">
        <f t="shared" si="228"/>
        <v>0</v>
      </c>
      <c r="CA425">
        <f t="shared" si="228"/>
        <v>0</v>
      </c>
      <c r="CB425">
        <f t="shared" si="228"/>
        <v>0</v>
      </c>
      <c r="CC425">
        <f t="shared" si="226"/>
        <v>0</v>
      </c>
      <c r="CD425">
        <f t="shared" si="226"/>
        <v>0</v>
      </c>
      <c r="CE425">
        <f t="shared" si="226"/>
        <v>0</v>
      </c>
      <c r="CF425">
        <f t="shared" si="226"/>
        <v>0</v>
      </c>
      <c r="CG425">
        <f t="shared" si="226"/>
        <v>0</v>
      </c>
      <c r="CH425">
        <f t="shared" si="226"/>
        <v>0</v>
      </c>
      <c r="CI425">
        <f t="shared" si="226"/>
        <v>0</v>
      </c>
      <c r="CJ425">
        <f t="shared" si="226"/>
        <v>0</v>
      </c>
      <c r="CK425">
        <f t="shared" si="226"/>
        <v>0</v>
      </c>
      <c r="CL425">
        <f t="shared" si="226"/>
        <v>0</v>
      </c>
      <c r="CM425">
        <f t="shared" si="226"/>
        <v>0</v>
      </c>
      <c r="CN425">
        <f t="shared" si="226"/>
        <v>0</v>
      </c>
      <c r="CO425">
        <f t="shared" si="226"/>
        <v>0</v>
      </c>
      <c r="CP425">
        <f t="shared" si="226"/>
        <v>0</v>
      </c>
      <c r="CQ425">
        <f t="shared" si="226"/>
        <v>0</v>
      </c>
      <c r="CR425">
        <f t="shared" si="227"/>
        <v>0</v>
      </c>
      <c r="CS425">
        <f t="shared" si="227"/>
        <v>0</v>
      </c>
      <c r="CT425">
        <f t="shared" si="227"/>
        <v>0</v>
      </c>
      <c r="CU425">
        <f t="shared" si="227"/>
        <v>0</v>
      </c>
      <c r="CV425">
        <f t="shared" si="227"/>
        <v>0</v>
      </c>
      <c r="CW425">
        <f t="shared" si="227"/>
        <v>0</v>
      </c>
      <c r="CX425">
        <f t="shared" si="227"/>
        <v>0</v>
      </c>
      <c r="CY425">
        <f t="shared" si="227"/>
        <v>0</v>
      </c>
      <c r="CZ425">
        <f t="shared" si="227"/>
        <v>0</v>
      </c>
      <c r="DA425">
        <f t="shared" si="227"/>
        <v>0</v>
      </c>
      <c r="DB425">
        <f t="shared" si="227"/>
        <v>0</v>
      </c>
      <c r="DC425">
        <f t="shared" si="227"/>
        <v>0</v>
      </c>
      <c r="DD425">
        <f t="shared" si="227"/>
        <v>0</v>
      </c>
      <c r="DE425">
        <f t="shared" si="227"/>
        <v>0</v>
      </c>
      <c r="DF425">
        <f t="shared" si="227"/>
        <v>0</v>
      </c>
      <c r="DG425">
        <f t="shared" si="227"/>
        <v>0</v>
      </c>
      <c r="DH425">
        <f t="shared" si="225"/>
        <v>0</v>
      </c>
      <c r="DI425">
        <f t="shared" si="225"/>
        <v>0</v>
      </c>
      <c r="DJ425">
        <f t="shared" si="225"/>
        <v>0</v>
      </c>
      <c r="DK425">
        <f t="shared" si="225"/>
        <v>0</v>
      </c>
      <c r="DL425">
        <f t="shared" si="225"/>
        <v>0</v>
      </c>
      <c r="DM425">
        <f t="shared" si="225"/>
        <v>0</v>
      </c>
      <c r="DN425">
        <f t="shared" si="225"/>
        <v>0</v>
      </c>
      <c r="DO425">
        <f t="shared" si="225"/>
        <v>0</v>
      </c>
      <c r="DP425">
        <f t="shared" si="225"/>
        <v>0</v>
      </c>
      <c r="DQ425">
        <f t="shared" si="225"/>
        <v>0</v>
      </c>
      <c r="DR425">
        <f t="shared" si="225"/>
        <v>0</v>
      </c>
      <c r="DS425">
        <f t="shared" si="225"/>
        <v>0</v>
      </c>
      <c r="DT425">
        <f t="shared" si="225"/>
        <v>0</v>
      </c>
      <c r="DU425">
        <f t="shared" si="225"/>
        <v>0</v>
      </c>
      <c r="DV425">
        <f t="shared" si="225"/>
        <v>0</v>
      </c>
    </row>
    <row r="426" spans="1:126" x14ac:dyDescent="0.3">
      <c r="A426" s="11" t="s">
        <v>1307</v>
      </c>
      <c r="B426" s="15" t="str">
        <f>VLOOKUP(Sheet6!A426,Phase1IDs!A320:I1143,8,0)</f>
        <v>T1203, T1204/002</v>
      </c>
      <c r="C426">
        <f t="shared" si="222"/>
        <v>0</v>
      </c>
      <c r="D426">
        <f t="shared" si="222"/>
        <v>0</v>
      </c>
      <c r="E426">
        <f t="shared" si="222"/>
        <v>0</v>
      </c>
      <c r="F426">
        <f t="shared" si="222"/>
        <v>0</v>
      </c>
      <c r="G426">
        <f t="shared" si="222"/>
        <v>0</v>
      </c>
      <c r="H426">
        <f t="shared" si="222"/>
        <v>0</v>
      </c>
      <c r="I426">
        <f t="shared" si="222"/>
        <v>0</v>
      </c>
      <c r="J426">
        <f t="shared" si="222"/>
        <v>0</v>
      </c>
      <c r="K426">
        <f t="shared" si="222"/>
        <v>0</v>
      </c>
      <c r="L426">
        <f t="shared" si="222"/>
        <v>0</v>
      </c>
      <c r="M426">
        <f t="shared" si="222"/>
        <v>0</v>
      </c>
      <c r="N426">
        <f t="shared" si="222"/>
        <v>0</v>
      </c>
      <c r="O426">
        <f t="shared" si="222"/>
        <v>0</v>
      </c>
      <c r="P426">
        <f t="shared" si="222"/>
        <v>0</v>
      </c>
      <c r="Q426">
        <f t="shared" si="222"/>
        <v>0</v>
      </c>
      <c r="R426">
        <f t="shared" ref="R426:AG441" si="229">IF($B426=0,0,COUNTIFS($B426,"*"&amp;R$1&amp;"*"))</f>
        <v>0</v>
      </c>
      <c r="S426">
        <f t="shared" si="229"/>
        <v>0</v>
      </c>
      <c r="T426">
        <f t="shared" si="229"/>
        <v>0</v>
      </c>
      <c r="U426">
        <f t="shared" si="229"/>
        <v>0</v>
      </c>
      <c r="V426">
        <f t="shared" si="229"/>
        <v>0</v>
      </c>
      <c r="W426">
        <f t="shared" si="229"/>
        <v>0</v>
      </c>
      <c r="X426">
        <f t="shared" si="229"/>
        <v>0</v>
      </c>
      <c r="Y426">
        <f t="shared" si="229"/>
        <v>0</v>
      </c>
      <c r="Z426">
        <f t="shared" si="229"/>
        <v>0</v>
      </c>
      <c r="AA426">
        <f t="shared" si="229"/>
        <v>0</v>
      </c>
      <c r="AB426">
        <f t="shared" si="229"/>
        <v>0</v>
      </c>
      <c r="AC426">
        <f t="shared" si="229"/>
        <v>0</v>
      </c>
      <c r="AD426">
        <f t="shared" si="229"/>
        <v>0</v>
      </c>
      <c r="AE426">
        <f t="shared" si="229"/>
        <v>0</v>
      </c>
      <c r="AF426">
        <f t="shared" si="229"/>
        <v>0</v>
      </c>
      <c r="AG426">
        <f t="shared" si="229"/>
        <v>0</v>
      </c>
      <c r="AH426">
        <f t="shared" si="224"/>
        <v>0</v>
      </c>
      <c r="AI426">
        <f t="shared" si="224"/>
        <v>0</v>
      </c>
      <c r="AJ426">
        <f t="shared" si="224"/>
        <v>0</v>
      </c>
      <c r="AK426">
        <f t="shared" si="224"/>
        <v>0</v>
      </c>
      <c r="AL426">
        <f t="shared" si="224"/>
        <v>0</v>
      </c>
      <c r="AM426">
        <f t="shared" si="224"/>
        <v>0</v>
      </c>
      <c r="AN426">
        <f t="shared" si="224"/>
        <v>0</v>
      </c>
      <c r="AO426">
        <f t="shared" si="224"/>
        <v>0</v>
      </c>
      <c r="AP426">
        <f t="shared" si="224"/>
        <v>0</v>
      </c>
      <c r="AQ426">
        <f t="shared" si="224"/>
        <v>0</v>
      </c>
      <c r="AR426">
        <f t="shared" si="224"/>
        <v>0</v>
      </c>
      <c r="AS426">
        <f t="shared" si="224"/>
        <v>1</v>
      </c>
      <c r="AT426">
        <f t="shared" si="224"/>
        <v>1</v>
      </c>
      <c r="AU426">
        <f t="shared" si="224"/>
        <v>0</v>
      </c>
      <c r="AV426">
        <f t="shared" si="224"/>
        <v>1</v>
      </c>
      <c r="AW426">
        <f t="shared" si="224"/>
        <v>0</v>
      </c>
      <c r="AX426">
        <f t="shared" si="223"/>
        <v>0</v>
      </c>
      <c r="AY426">
        <f t="shared" si="223"/>
        <v>0</v>
      </c>
      <c r="AZ426">
        <f t="shared" si="223"/>
        <v>0</v>
      </c>
      <c r="BA426">
        <f t="shared" si="223"/>
        <v>0</v>
      </c>
      <c r="BB426">
        <f t="shared" si="223"/>
        <v>0</v>
      </c>
      <c r="BC426">
        <f t="shared" si="223"/>
        <v>0</v>
      </c>
      <c r="BD426">
        <f t="shared" si="223"/>
        <v>0</v>
      </c>
      <c r="BE426">
        <f t="shared" si="223"/>
        <v>0</v>
      </c>
      <c r="BF426">
        <f t="shared" si="223"/>
        <v>0</v>
      </c>
      <c r="BG426">
        <f t="shared" si="223"/>
        <v>0</v>
      </c>
      <c r="BH426">
        <f t="shared" si="223"/>
        <v>0</v>
      </c>
      <c r="BI426">
        <f t="shared" si="223"/>
        <v>0</v>
      </c>
      <c r="BJ426">
        <f t="shared" si="223"/>
        <v>0</v>
      </c>
      <c r="BK426">
        <f t="shared" si="223"/>
        <v>0</v>
      </c>
      <c r="BL426">
        <f t="shared" si="223"/>
        <v>0</v>
      </c>
      <c r="BM426">
        <f t="shared" si="228"/>
        <v>0</v>
      </c>
      <c r="BN426">
        <f t="shared" si="228"/>
        <v>0</v>
      </c>
      <c r="BO426">
        <f t="shared" si="228"/>
        <v>0</v>
      </c>
      <c r="BP426">
        <f t="shared" si="228"/>
        <v>0</v>
      </c>
      <c r="BQ426">
        <f t="shared" si="228"/>
        <v>0</v>
      </c>
      <c r="BR426">
        <f t="shared" si="228"/>
        <v>0</v>
      </c>
      <c r="BS426">
        <f t="shared" si="228"/>
        <v>0</v>
      </c>
      <c r="BT426">
        <f t="shared" si="228"/>
        <v>0</v>
      </c>
      <c r="BU426">
        <f t="shared" si="228"/>
        <v>0</v>
      </c>
      <c r="BV426">
        <f t="shared" si="228"/>
        <v>0</v>
      </c>
      <c r="BW426">
        <f t="shared" si="228"/>
        <v>0</v>
      </c>
      <c r="BX426">
        <f t="shared" si="228"/>
        <v>0</v>
      </c>
      <c r="BY426">
        <f t="shared" si="228"/>
        <v>0</v>
      </c>
      <c r="BZ426">
        <f t="shared" si="228"/>
        <v>0</v>
      </c>
      <c r="CA426">
        <f t="shared" si="228"/>
        <v>0</v>
      </c>
      <c r="CB426">
        <f t="shared" si="228"/>
        <v>0</v>
      </c>
      <c r="CC426">
        <f t="shared" si="226"/>
        <v>0</v>
      </c>
      <c r="CD426">
        <f t="shared" si="226"/>
        <v>0</v>
      </c>
      <c r="CE426">
        <f t="shared" si="226"/>
        <v>0</v>
      </c>
      <c r="CF426">
        <f t="shared" si="226"/>
        <v>0</v>
      </c>
      <c r="CG426">
        <f t="shared" si="226"/>
        <v>0</v>
      </c>
      <c r="CH426">
        <f t="shared" si="226"/>
        <v>0</v>
      </c>
      <c r="CI426">
        <f t="shared" si="226"/>
        <v>0</v>
      </c>
      <c r="CJ426">
        <f t="shared" si="226"/>
        <v>0</v>
      </c>
      <c r="CK426">
        <f t="shared" si="226"/>
        <v>0</v>
      </c>
      <c r="CL426">
        <f t="shared" si="226"/>
        <v>0</v>
      </c>
      <c r="CM426">
        <f t="shared" si="226"/>
        <v>0</v>
      </c>
      <c r="CN426">
        <f t="shared" si="226"/>
        <v>0</v>
      </c>
      <c r="CO426">
        <f t="shared" si="226"/>
        <v>0</v>
      </c>
      <c r="CP426">
        <f t="shared" si="226"/>
        <v>0</v>
      </c>
      <c r="CQ426">
        <f t="shared" si="226"/>
        <v>0</v>
      </c>
      <c r="CR426">
        <f t="shared" si="227"/>
        <v>0</v>
      </c>
      <c r="CS426">
        <f t="shared" si="227"/>
        <v>0</v>
      </c>
      <c r="CT426">
        <f t="shared" si="227"/>
        <v>0</v>
      </c>
      <c r="CU426">
        <f t="shared" si="227"/>
        <v>0</v>
      </c>
      <c r="CV426">
        <f t="shared" si="227"/>
        <v>0</v>
      </c>
      <c r="CW426">
        <f t="shared" si="227"/>
        <v>0</v>
      </c>
      <c r="CX426">
        <f t="shared" si="227"/>
        <v>0</v>
      </c>
      <c r="CY426">
        <f t="shared" si="227"/>
        <v>0</v>
      </c>
      <c r="CZ426">
        <f t="shared" si="227"/>
        <v>0</v>
      </c>
      <c r="DA426">
        <f t="shared" si="227"/>
        <v>0</v>
      </c>
      <c r="DB426">
        <f t="shared" si="227"/>
        <v>0</v>
      </c>
      <c r="DC426">
        <f t="shared" si="227"/>
        <v>0</v>
      </c>
      <c r="DD426">
        <f t="shared" si="227"/>
        <v>0</v>
      </c>
      <c r="DE426">
        <f t="shared" si="227"/>
        <v>0</v>
      </c>
      <c r="DF426">
        <f t="shared" si="227"/>
        <v>0</v>
      </c>
      <c r="DG426">
        <f t="shared" si="227"/>
        <v>0</v>
      </c>
      <c r="DH426">
        <f t="shared" si="225"/>
        <v>0</v>
      </c>
      <c r="DI426">
        <f t="shared" si="225"/>
        <v>0</v>
      </c>
      <c r="DJ426">
        <f t="shared" si="225"/>
        <v>0</v>
      </c>
      <c r="DK426">
        <f t="shared" si="225"/>
        <v>0</v>
      </c>
      <c r="DL426">
        <f t="shared" si="225"/>
        <v>0</v>
      </c>
      <c r="DM426">
        <f t="shared" si="225"/>
        <v>0</v>
      </c>
      <c r="DN426">
        <f t="shared" si="225"/>
        <v>0</v>
      </c>
      <c r="DO426">
        <f t="shared" si="225"/>
        <v>0</v>
      </c>
      <c r="DP426">
        <f t="shared" si="225"/>
        <v>0</v>
      </c>
      <c r="DQ426">
        <f t="shared" si="225"/>
        <v>0</v>
      </c>
      <c r="DR426">
        <f t="shared" si="225"/>
        <v>0</v>
      </c>
      <c r="DS426">
        <f t="shared" si="225"/>
        <v>0</v>
      </c>
      <c r="DT426">
        <f t="shared" si="225"/>
        <v>0</v>
      </c>
      <c r="DU426">
        <f t="shared" si="225"/>
        <v>0</v>
      </c>
      <c r="DV426">
        <f t="shared" si="225"/>
        <v>0</v>
      </c>
    </row>
    <row r="427" spans="1:126" x14ac:dyDescent="0.3">
      <c r="A427" s="13" t="s">
        <v>1398</v>
      </c>
      <c r="B427" s="15" t="str">
        <f>VLOOKUP(Sheet6!A427,Phase1IDs!A321:I1144,8,0)</f>
        <v>T1211</v>
      </c>
      <c r="C427">
        <f t="shared" ref="C427:R442" si="230">IF($B427=0,0,COUNTIFS($B427,"*"&amp;C$1&amp;"*"))</f>
        <v>0</v>
      </c>
      <c r="D427">
        <f t="shared" si="230"/>
        <v>0</v>
      </c>
      <c r="E427">
        <f t="shared" si="230"/>
        <v>0</v>
      </c>
      <c r="F427">
        <f t="shared" si="230"/>
        <v>0</v>
      </c>
      <c r="G427">
        <f t="shared" si="230"/>
        <v>0</v>
      </c>
      <c r="H427">
        <f t="shared" si="230"/>
        <v>0</v>
      </c>
      <c r="I427">
        <f t="shared" si="230"/>
        <v>0</v>
      </c>
      <c r="J427">
        <f t="shared" si="230"/>
        <v>0</v>
      </c>
      <c r="K427">
        <f t="shared" si="230"/>
        <v>0</v>
      </c>
      <c r="L427">
        <f t="shared" si="230"/>
        <v>0</v>
      </c>
      <c r="M427">
        <f t="shared" si="230"/>
        <v>0</v>
      </c>
      <c r="N427">
        <f t="shared" si="230"/>
        <v>0</v>
      </c>
      <c r="O427">
        <f t="shared" si="230"/>
        <v>0</v>
      </c>
      <c r="P427">
        <f t="shared" si="230"/>
        <v>0</v>
      </c>
      <c r="Q427">
        <f t="shared" si="230"/>
        <v>0</v>
      </c>
      <c r="R427">
        <f t="shared" si="230"/>
        <v>0</v>
      </c>
      <c r="S427">
        <f t="shared" si="229"/>
        <v>0</v>
      </c>
      <c r="T427">
        <f t="shared" si="229"/>
        <v>0</v>
      </c>
      <c r="U427">
        <f t="shared" si="229"/>
        <v>0</v>
      </c>
      <c r="V427">
        <f t="shared" si="229"/>
        <v>0</v>
      </c>
      <c r="W427">
        <f t="shared" si="229"/>
        <v>0</v>
      </c>
      <c r="X427">
        <f t="shared" si="229"/>
        <v>0</v>
      </c>
      <c r="Y427">
        <f t="shared" si="229"/>
        <v>0</v>
      </c>
      <c r="Z427">
        <f t="shared" si="229"/>
        <v>0</v>
      </c>
      <c r="AA427">
        <f t="shared" si="229"/>
        <v>0</v>
      </c>
      <c r="AB427">
        <f t="shared" si="229"/>
        <v>0</v>
      </c>
      <c r="AC427">
        <f t="shared" si="229"/>
        <v>0</v>
      </c>
      <c r="AD427">
        <f t="shared" si="229"/>
        <v>0</v>
      </c>
      <c r="AE427">
        <f t="shared" si="229"/>
        <v>0</v>
      </c>
      <c r="AF427">
        <f t="shared" si="229"/>
        <v>0</v>
      </c>
      <c r="AG427">
        <f t="shared" si="229"/>
        <v>0</v>
      </c>
      <c r="AH427">
        <f t="shared" si="224"/>
        <v>0</v>
      </c>
      <c r="AI427">
        <f t="shared" si="224"/>
        <v>0</v>
      </c>
      <c r="AJ427">
        <f t="shared" si="224"/>
        <v>0</v>
      </c>
      <c r="AK427">
        <f t="shared" si="224"/>
        <v>0</v>
      </c>
      <c r="AL427">
        <f t="shared" si="224"/>
        <v>0</v>
      </c>
      <c r="AM427">
        <f t="shared" si="224"/>
        <v>0</v>
      </c>
      <c r="AN427">
        <f t="shared" si="224"/>
        <v>0</v>
      </c>
      <c r="AO427">
        <f t="shared" si="224"/>
        <v>0</v>
      </c>
      <c r="AP427">
        <f t="shared" si="224"/>
        <v>0</v>
      </c>
      <c r="AQ427">
        <f t="shared" si="224"/>
        <v>0</v>
      </c>
      <c r="AR427">
        <f t="shared" si="224"/>
        <v>0</v>
      </c>
      <c r="AS427">
        <f t="shared" si="224"/>
        <v>0</v>
      </c>
      <c r="AT427">
        <f t="shared" si="224"/>
        <v>0</v>
      </c>
      <c r="AU427">
        <f t="shared" si="224"/>
        <v>0</v>
      </c>
      <c r="AV427">
        <f t="shared" si="224"/>
        <v>0</v>
      </c>
      <c r="AW427">
        <f t="shared" si="224"/>
        <v>0</v>
      </c>
      <c r="AX427">
        <f t="shared" si="223"/>
        <v>1</v>
      </c>
      <c r="AY427">
        <f t="shared" si="223"/>
        <v>0</v>
      </c>
      <c r="AZ427">
        <f t="shared" si="223"/>
        <v>0</v>
      </c>
      <c r="BA427">
        <f t="shared" si="223"/>
        <v>0</v>
      </c>
      <c r="BB427">
        <f t="shared" si="223"/>
        <v>0</v>
      </c>
      <c r="BC427">
        <f t="shared" si="223"/>
        <v>0</v>
      </c>
      <c r="BD427">
        <f t="shared" si="223"/>
        <v>0</v>
      </c>
      <c r="BE427">
        <f t="shared" si="223"/>
        <v>0</v>
      </c>
      <c r="BF427">
        <f t="shared" si="223"/>
        <v>0</v>
      </c>
      <c r="BG427">
        <f t="shared" si="223"/>
        <v>0</v>
      </c>
      <c r="BH427">
        <f t="shared" si="223"/>
        <v>0</v>
      </c>
      <c r="BI427">
        <f t="shared" si="223"/>
        <v>0</v>
      </c>
      <c r="BJ427">
        <f t="shared" si="223"/>
        <v>0</v>
      </c>
      <c r="BK427">
        <f t="shared" si="223"/>
        <v>0</v>
      </c>
      <c r="BL427">
        <f t="shared" si="223"/>
        <v>0</v>
      </c>
      <c r="BM427">
        <f t="shared" si="228"/>
        <v>0</v>
      </c>
      <c r="BN427">
        <f t="shared" si="228"/>
        <v>0</v>
      </c>
      <c r="BO427">
        <f t="shared" si="228"/>
        <v>0</v>
      </c>
      <c r="BP427">
        <f t="shared" si="228"/>
        <v>0</v>
      </c>
      <c r="BQ427">
        <f t="shared" si="228"/>
        <v>0</v>
      </c>
      <c r="BR427">
        <f t="shared" si="228"/>
        <v>0</v>
      </c>
      <c r="BS427">
        <f t="shared" si="228"/>
        <v>0</v>
      </c>
      <c r="BT427">
        <f t="shared" si="228"/>
        <v>0</v>
      </c>
      <c r="BU427">
        <f t="shared" si="228"/>
        <v>0</v>
      </c>
      <c r="BV427">
        <f t="shared" si="228"/>
        <v>0</v>
      </c>
      <c r="BW427">
        <f t="shared" si="228"/>
        <v>0</v>
      </c>
      <c r="BX427">
        <f t="shared" si="228"/>
        <v>0</v>
      </c>
      <c r="BY427">
        <f t="shared" si="228"/>
        <v>0</v>
      </c>
      <c r="BZ427">
        <f t="shared" si="228"/>
        <v>0</v>
      </c>
      <c r="CA427">
        <f t="shared" si="228"/>
        <v>0</v>
      </c>
      <c r="CB427">
        <f t="shared" si="228"/>
        <v>0</v>
      </c>
      <c r="CC427">
        <f t="shared" si="226"/>
        <v>0</v>
      </c>
      <c r="CD427">
        <f t="shared" si="226"/>
        <v>0</v>
      </c>
      <c r="CE427">
        <f t="shared" si="226"/>
        <v>0</v>
      </c>
      <c r="CF427">
        <f t="shared" si="226"/>
        <v>0</v>
      </c>
      <c r="CG427">
        <f t="shared" si="226"/>
        <v>0</v>
      </c>
      <c r="CH427">
        <f t="shared" si="226"/>
        <v>0</v>
      </c>
      <c r="CI427">
        <f t="shared" si="226"/>
        <v>0</v>
      </c>
      <c r="CJ427">
        <f t="shared" si="226"/>
        <v>0</v>
      </c>
      <c r="CK427">
        <f t="shared" si="226"/>
        <v>0</v>
      </c>
      <c r="CL427">
        <f t="shared" si="226"/>
        <v>0</v>
      </c>
      <c r="CM427">
        <f t="shared" si="226"/>
        <v>0</v>
      </c>
      <c r="CN427">
        <f t="shared" si="226"/>
        <v>0</v>
      </c>
      <c r="CO427">
        <f t="shared" si="226"/>
        <v>0</v>
      </c>
      <c r="CP427">
        <f t="shared" si="226"/>
        <v>0</v>
      </c>
      <c r="CQ427">
        <f t="shared" si="226"/>
        <v>0</v>
      </c>
      <c r="CR427">
        <f t="shared" si="227"/>
        <v>0</v>
      </c>
      <c r="CS427">
        <f t="shared" si="227"/>
        <v>0</v>
      </c>
      <c r="CT427">
        <f t="shared" si="227"/>
        <v>0</v>
      </c>
      <c r="CU427">
        <f t="shared" si="227"/>
        <v>0</v>
      </c>
      <c r="CV427">
        <f t="shared" si="227"/>
        <v>0</v>
      </c>
      <c r="CW427">
        <f t="shared" si="227"/>
        <v>0</v>
      </c>
      <c r="CX427">
        <f t="shared" si="227"/>
        <v>0</v>
      </c>
      <c r="CY427">
        <f t="shared" si="227"/>
        <v>0</v>
      </c>
      <c r="CZ427">
        <f t="shared" si="227"/>
        <v>0</v>
      </c>
      <c r="DA427">
        <f t="shared" si="227"/>
        <v>0</v>
      </c>
      <c r="DB427">
        <f t="shared" si="227"/>
        <v>0</v>
      </c>
      <c r="DC427">
        <f t="shared" si="227"/>
        <v>0</v>
      </c>
      <c r="DD427">
        <f t="shared" si="227"/>
        <v>0</v>
      </c>
      <c r="DE427">
        <f t="shared" si="227"/>
        <v>0</v>
      </c>
      <c r="DF427">
        <f t="shared" si="227"/>
        <v>0</v>
      </c>
      <c r="DG427">
        <f t="shared" si="227"/>
        <v>0</v>
      </c>
      <c r="DH427">
        <f t="shared" si="225"/>
        <v>0</v>
      </c>
      <c r="DI427">
        <f t="shared" si="225"/>
        <v>0</v>
      </c>
      <c r="DJ427">
        <f t="shared" si="225"/>
        <v>0</v>
      </c>
      <c r="DK427">
        <f t="shared" si="225"/>
        <v>0</v>
      </c>
      <c r="DL427">
        <f t="shared" si="225"/>
        <v>0</v>
      </c>
      <c r="DM427">
        <f t="shared" si="225"/>
        <v>0</v>
      </c>
      <c r="DN427">
        <f t="shared" si="225"/>
        <v>0</v>
      </c>
      <c r="DO427">
        <f t="shared" si="225"/>
        <v>0</v>
      </c>
      <c r="DP427">
        <f t="shared" si="225"/>
        <v>0</v>
      </c>
      <c r="DQ427">
        <f t="shared" si="225"/>
        <v>0</v>
      </c>
      <c r="DR427">
        <f t="shared" si="225"/>
        <v>0</v>
      </c>
      <c r="DS427">
        <f t="shared" si="225"/>
        <v>0</v>
      </c>
      <c r="DT427">
        <f t="shared" si="225"/>
        <v>0</v>
      </c>
      <c r="DU427">
        <f t="shared" si="225"/>
        <v>0</v>
      </c>
      <c r="DV427">
        <f t="shared" si="225"/>
        <v>0</v>
      </c>
    </row>
    <row r="428" spans="1:126" x14ac:dyDescent="0.3">
      <c r="A428" s="11" t="s">
        <v>967</v>
      </c>
      <c r="B428" s="15" t="e">
        <f>VLOOKUP(Sheet6!A428,Phase1IDs!A322:I1145,8,0)</f>
        <v>#N/A</v>
      </c>
      <c r="C428" t="e">
        <f t="shared" si="230"/>
        <v>#N/A</v>
      </c>
      <c r="D428" t="e">
        <f t="shared" si="230"/>
        <v>#N/A</v>
      </c>
      <c r="E428" t="e">
        <f t="shared" si="230"/>
        <v>#N/A</v>
      </c>
      <c r="F428" t="e">
        <f t="shared" si="230"/>
        <v>#N/A</v>
      </c>
      <c r="G428" t="e">
        <f t="shared" si="230"/>
        <v>#N/A</v>
      </c>
      <c r="H428" t="e">
        <f t="shared" si="230"/>
        <v>#N/A</v>
      </c>
      <c r="I428" t="e">
        <f t="shared" si="230"/>
        <v>#N/A</v>
      </c>
      <c r="J428" t="e">
        <f t="shared" si="230"/>
        <v>#N/A</v>
      </c>
      <c r="K428" t="e">
        <f t="shared" si="230"/>
        <v>#N/A</v>
      </c>
      <c r="L428" t="e">
        <f t="shared" si="230"/>
        <v>#N/A</v>
      </c>
      <c r="M428" t="e">
        <f t="shared" si="230"/>
        <v>#N/A</v>
      </c>
      <c r="N428" t="e">
        <f t="shared" si="230"/>
        <v>#N/A</v>
      </c>
      <c r="O428" t="e">
        <f t="shared" si="230"/>
        <v>#N/A</v>
      </c>
      <c r="P428" t="e">
        <f t="shared" si="230"/>
        <v>#N/A</v>
      </c>
      <c r="Q428" t="e">
        <f t="shared" si="230"/>
        <v>#N/A</v>
      </c>
      <c r="R428" t="e">
        <f t="shared" si="230"/>
        <v>#N/A</v>
      </c>
      <c r="S428" t="e">
        <f t="shared" si="229"/>
        <v>#N/A</v>
      </c>
      <c r="T428" t="e">
        <f t="shared" si="229"/>
        <v>#N/A</v>
      </c>
      <c r="U428" t="e">
        <f t="shared" si="229"/>
        <v>#N/A</v>
      </c>
      <c r="V428" t="e">
        <f t="shared" si="229"/>
        <v>#N/A</v>
      </c>
      <c r="W428" t="e">
        <f t="shared" si="229"/>
        <v>#N/A</v>
      </c>
      <c r="X428" t="e">
        <f t="shared" si="229"/>
        <v>#N/A</v>
      </c>
      <c r="Y428" t="e">
        <f t="shared" si="229"/>
        <v>#N/A</v>
      </c>
      <c r="Z428" t="e">
        <f t="shared" si="229"/>
        <v>#N/A</v>
      </c>
      <c r="AA428" t="e">
        <f t="shared" si="229"/>
        <v>#N/A</v>
      </c>
      <c r="AB428" t="e">
        <f t="shared" si="229"/>
        <v>#N/A</v>
      </c>
      <c r="AC428" t="e">
        <f t="shared" si="229"/>
        <v>#N/A</v>
      </c>
      <c r="AD428" t="e">
        <f t="shared" si="229"/>
        <v>#N/A</v>
      </c>
      <c r="AE428" t="e">
        <f t="shared" si="229"/>
        <v>#N/A</v>
      </c>
      <c r="AF428" t="e">
        <f t="shared" si="229"/>
        <v>#N/A</v>
      </c>
      <c r="AG428" t="e">
        <f t="shared" si="229"/>
        <v>#N/A</v>
      </c>
      <c r="AH428" t="e">
        <f t="shared" si="224"/>
        <v>#N/A</v>
      </c>
      <c r="AI428" t="e">
        <f t="shared" si="224"/>
        <v>#N/A</v>
      </c>
      <c r="AJ428" t="e">
        <f t="shared" si="224"/>
        <v>#N/A</v>
      </c>
      <c r="AK428" t="e">
        <f t="shared" si="224"/>
        <v>#N/A</v>
      </c>
      <c r="AL428" t="e">
        <f t="shared" si="224"/>
        <v>#N/A</v>
      </c>
      <c r="AM428" t="e">
        <f t="shared" si="224"/>
        <v>#N/A</v>
      </c>
      <c r="AN428" t="e">
        <f t="shared" si="224"/>
        <v>#N/A</v>
      </c>
      <c r="AO428" t="e">
        <f t="shared" si="224"/>
        <v>#N/A</v>
      </c>
      <c r="AP428" t="e">
        <f t="shared" si="224"/>
        <v>#N/A</v>
      </c>
      <c r="AQ428" t="e">
        <f t="shared" si="224"/>
        <v>#N/A</v>
      </c>
      <c r="AR428" t="e">
        <f t="shared" si="224"/>
        <v>#N/A</v>
      </c>
      <c r="AS428" t="e">
        <f t="shared" si="224"/>
        <v>#N/A</v>
      </c>
      <c r="AT428" t="e">
        <f t="shared" si="224"/>
        <v>#N/A</v>
      </c>
      <c r="AU428" t="e">
        <f t="shared" si="224"/>
        <v>#N/A</v>
      </c>
      <c r="AV428" t="e">
        <f t="shared" si="224"/>
        <v>#N/A</v>
      </c>
      <c r="AW428" t="e">
        <f t="shared" si="224"/>
        <v>#N/A</v>
      </c>
      <c r="AX428" t="e">
        <f t="shared" si="223"/>
        <v>#N/A</v>
      </c>
      <c r="AY428" t="e">
        <f t="shared" si="223"/>
        <v>#N/A</v>
      </c>
      <c r="AZ428" t="e">
        <f t="shared" si="223"/>
        <v>#N/A</v>
      </c>
      <c r="BA428" t="e">
        <f t="shared" si="223"/>
        <v>#N/A</v>
      </c>
      <c r="BB428" t="e">
        <f t="shared" si="223"/>
        <v>#N/A</v>
      </c>
      <c r="BC428" t="e">
        <f t="shared" si="223"/>
        <v>#N/A</v>
      </c>
      <c r="BD428" t="e">
        <f t="shared" si="223"/>
        <v>#N/A</v>
      </c>
      <c r="BE428" t="e">
        <f t="shared" si="223"/>
        <v>#N/A</v>
      </c>
      <c r="BF428" t="e">
        <f t="shared" si="223"/>
        <v>#N/A</v>
      </c>
      <c r="BG428" t="e">
        <f t="shared" si="223"/>
        <v>#N/A</v>
      </c>
      <c r="BH428" t="e">
        <f t="shared" si="223"/>
        <v>#N/A</v>
      </c>
      <c r="BI428" t="e">
        <f t="shared" si="223"/>
        <v>#N/A</v>
      </c>
      <c r="BJ428" t="e">
        <f t="shared" si="223"/>
        <v>#N/A</v>
      </c>
      <c r="BK428" t="e">
        <f t="shared" si="223"/>
        <v>#N/A</v>
      </c>
      <c r="BL428" t="e">
        <f t="shared" si="223"/>
        <v>#N/A</v>
      </c>
      <c r="BM428" t="e">
        <f t="shared" si="228"/>
        <v>#N/A</v>
      </c>
      <c r="BN428" t="e">
        <f t="shared" si="228"/>
        <v>#N/A</v>
      </c>
      <c r="BO428" t="e">
        <f t="shared" si="228"/>
        <v>#N/A</v>
      </c>
      <c r="BP428" t="e">
        <f t="shared" si="228"/>
        <v>#N/A</v>
      </c>
      <c r="BQ428" t="e">
        <f t="shared" si="228"/>
        <v>#N/A</v>
      </c>
      <c r="BR428" t="e">
        <f t="shared" si="228"/>
        <v>#N/A</v>
      </c>
      <c r="BS428" t="e">
        <f t="shared" si="228"/>
        <v>#N/A</v>
      </c>
      <c r="BT428" t="e">
        <f t="shared" si="228"/>
        <v>#N/A</v>
      </c>
      <c r="BU428" t="e">
        <f t="shared" si="228"/>
        <v>#N/A</v>
      </c>
      <c r="BV428" t="e">
        <f t="shared" si="228"/>
        <v>#N/A</v>
      </c>
      <c r="BW428" t="e">
        <f t="shared" si="228"/>
        <v>#N/A</v>
      </c>
      <c r="BX428" t="e">
        <f t="shared" si="228"/>
        <v>#N/A</v>
      </c>
      <c r="BY428" t="e">
        <f t="shared" si="228"/>
        <v>#N/A</v>
      </c>
      <c r="BZ428" t="e">
        <f t="shared" si="228"/>
        <v>#N/A</v>
      </c>
      <c r="CA428" t="e">
        <f t="shared" si="228"/>
        <v>#N/A</v>
      </c>
      <c r="CB428" t="e">
        <f t="shared" si="228"/>
        <v>#N/A</v>
      </c>
      <c r="CC428" t="e">
        <f t="shared" si="226"/>
        <v>#N/A</v>
      </c>
      <c r="CD428" t="e">
        <f t="shared" si="226"/>
        <v>#N/A</v>
      </c>
      <c r="CE428" t="e">
        <f t="shared" si="226"/>
        <v>#N/A</v>
      </c>
      <c r="CF428" t="e">
        <f t="shared" si="226"/>
        <v>#N/A</v>
      </c>
      <c r="CG428" t="e">
        <f t="shared" si="226"/>
        <v>#N/A</v>
      </c>
      <c r="CH428" t="e">
        <f t="shared" si="226"/>
        <v>#N/A</v>
      </c>
      <c r="CI428" t="e">
        <f t="shared" si="226"/>
        <v>#N/A</v>
      </c>
      <c r="CJ428" t="e">
        <f t="shared" si="226"/>
        <v>#N/A</v>
      </c>
      <c r="CK428" t="e">
        <f t="shared" si="226"/>
        <v>#N/A</v>
      </c>
      <c r="CL428" t="e">
        <f t="shared" si="226"/>
        <v>#N/A</v>
      </c>
      <c r="CM428" t="e">
        <f t="shared" si="226"/>
        <v>#N/A</v>
      </c>
      <c r="CN428" t="e">
        <f t="shared" si="226"/>
        <v>#N/A</v>
      </c>
      <c r="CO428" t="e">
        <f t="shared" si="226"/>
        <v>#N/A</v>
      </c>
      <c r="CP428" t="e">
        <f t="shared" si="226"/>
        <v>#N/A</v>
      </c>
      <c r="CQ428" t="e">
        <f t="shared" si="226"/>
        <v>#N/A</v>
      </c>
      <c r="CR428" t="e">
        <f t="shared" si="227"/>
        <v>#N/A</v>
      </c>
      <c r="CS428" t="e">
        <f t="shared" si="227"/>
        <v>#N/A</v>
      </c>
      <c r="CT428" t="e">
        <f t="shared" si="227"/>
        <v>#N/A</v>
      </c>
      <c r="CU428" t="e">
        <f t="shared" si="227"/>
        <v>#N/A</v>
      </c>
      <c r="CV428" t="e">
        <f t="shared" si="227"/>
        <v>#N/A</v>
      </c>
      <c r="CW428" t="e">
        <f t="shared" si="227"/>
        <v>#N/A</v>
      </c>
      <c r="CX428" t="e">
        <f t="shared" si="227"/>
        <v>#N/A</v>
      </c>
      <c r="CY428" t="e">
        <f t="shared" si="227"/>
        <v>#N/A</v>
      </c>
      <c r="CZ428" t="e">
        <f t="shared" si="227"/>
        <v>#N/A</v>
      </c>
      <c r="DA428" t="e">
        <f t="shared" si="227"/>
        <v>#N/A</v>
      </c>
      <c r="DB428" t="e">
        <f t="shared" si="227"/>
        <v>#N/A</v>
      </c>
      <c r="DC428" t="e">
        <f t="shared" si="227"/>
        <v>#N/A</v>
      </c>
      <c r="DD428" t="e">
        <f t="shared" si="227"/>
        <v>#N/A</v>
      </c>
      <c r="DE428" t="e">
        <f t="shared" si="227"/>
        <v>#N/A</v>
      </c>
      <c r="DF428" t="e">
        <f t="shared" si="227"/>
        <v>#N/A</v>
      </c>
      <c r="DG428" t="e">
        <f t="shared" si="227"/>
        <v>#N/A</v>
      </c>
      <c r="DH428" t="e">
        <f t="shared" si="225"/>
        <v>#N/A</v>
      </c>
      <c r="DI428" t="e">
        <f t="shared" si="225"/>
        <v>#N/A</v>
      </c>
      <c r="DJ428" t="e">
        <f t="shared" si="225"/>
        <v>#N/A</v>
      </c>
      <c r="DK428" t="e">
        <f t="shared" si="225"/>
        <v>#N/A</v>
      </c>
      <c r="DL428" t="e">
        <f t="shared" si="225"/>
        <v>#N/A</v>
      </c>
      <c r="DM428" t="e">
        <f t="shared" si="225"/>
        <v>#N/A</v>
      </c>
      <c r="DN428" t="e">
        <f t="shared" si="225"/>
        <v>#N/A</v>
      </c>
      <c r="DO428" t="e">
        <f t="shared" si="225"/>
        <v>#N/A</v>
      </c>
      <c r="DP428" t="e">
        <f t="shared" si="225"/>
        <v>#N/A</v>
      </c>
      <c r="DQ428" t="e">
        <f t="shared" si="225"/>
        <v>#N/A</v>
      </c>
      <c r="DR428" t="e">
        <f t="shared" si="225"/>
        <v>#N/A</v>
      </c>
      <c r="DS428" t="e">
        <f t="shared" si="225"/>
        <v>#N/A</v>
      </c>
      <c r="DT428" t="e">
        <f t="shared" si="225"/>
        <v>#N/A</v>
      </c>
      <c r="DU428" t="e">
        <f t="shared" si="225"/>
        <v>#N/A</v>
      </c>
      <c r="DV428" t="e">
        <f t="shared" si="225"/>
        <v>#N/A</v>
      </c>
    </row>
    <row r="429" spans="1:126" x14ac:dyDescent="0.3">
      <c r="A429" s="13" t="s">
        <v>2385</v>
      </c>
      <c r="B429" s="15">
        <f>VLOOKUP(Sheet6!A429,Phase1IDs!A323:I1146,8,0)</f>
        <v>0</v>
      </c>
      <c r="C429">
        <f t="shared" si="230"/>
        <v>0</v>
      </c>
      <c r="D429">
        <f t="shared" si="230"/>
        <v>0</v>
      </c>
      <c r="E429">
        <f t="shared" si="230"/>
        <v>0</v>
      </c>
      <c r="F429">
        <f t="shared" si="230"/>
        <v>0</v>
      </c>
      <c r="G429">
        <f t="shared" si="230"/>
        <v>0</v>
      </c>
      <c r="H429">
        <f t="shared" si="230"/>
        <v>0</v>
      </c>
      <c r="I429">
        <f t="shared" si="230"/>
        <v>0</v>
      </c>
      <c r="J429">
        <f t="shared" si="230"/>
        <v>0</v>
      </c>
      <c r="K429">
        <f t="shared" si="230"/>
        <v>0</v>
      </c>
      <c r="L429">
        <f t="shared" si="230"/>
        <v>0</v>
      </c>
      <c r="M429">
        <f t="shared" si="230"/>
        <v>0</v>
      </c>
      <c r="N429">
        <f t="shared" si="230"/>
        <v>0</v>
      </c>
      <c r="O429">
        <f t="shared" si="230"/>
        <v>0</v>
      </c>
      <c r="P429">
        <f t="shared" si="230"/>
        <v>0</v>
      </c>
      <c r="Q429">
        <f t="shared" si="230"/>
        <v>0</v>
      </c>
      <c r="R429">
        <f t="shared" si="230"/>
        <v>0</v>
      </c>
      <c r="S429">
        <f t="shared" si="229"/>
        <v>0</v>
      </c>
      <c r="T429">
        <f t="shared" si="229"/>
        <v>0</v>
      </c>
      <c r="U429">
        <f t="shared" si="229"/>
        <v>0</v>
      </c>
      <c r="V429">
        <f t="shared" si="229"/>
        <v>0</v>
      </c>
      <c r="W429">
        <f t="shared" si="229"/>
        <v>0</v>
      </c>
      <c r="X429">
        <f t="shared" si="229"/>
        <v>0</v>
      </c>
      <c r="Y429">
        <f t="shared" si="229"/>
        <v>0</v>
      </c>
      <c r="Z429">
        <f t="shared" si="229"/>
        <v>0</v>
      </c>
      <c r="AA429">
        <f t="shared" si="229"/>
        <v>0</v>
      </c>
      <c r="AB429">
        <f t="shared" si="229"/>
        <v>0</v>
      </c>
      <c r="AC429">
        <f t="shared" si="229"/>
        <v>0</v>
      </c>
      <c r="AD429">
        <f t="shared" si="229"/>
        <v>0</v>
      </c>
      <c r="AE429">
        <f t="shared" si="229"/>
        <v>0</v>
      </c>
      <c r="AF429">
        <f t="shared" si="229"/>
        <v>0</v>
      </c>
      <c r="AG429">
        <f t="shared" si="229"/>
        <v>0</v>
      </c>
      <c r="AH429">
        <f t="shared" si="224"/>
        <v>0</v>
      </c>
      <c r="AI429">
        <f t="shared" si="224"/>
        <v>0</v>
      </c>
      <c r="AJ429">
        <f t="shared" si="224"/>
        <v>0</v>
      </c>
      <c r="AK429">
        <f t="shared" si="224"/>
        <v>0</v>
      </c>
      <c r="AL429">
        <f t="shared" si="224"/>
        <v>0</v>
      </c>
      <c r="AM429">
        <f t="shared" si="224"/>
        <v>0</v>
      </c>
      <c r="AN429">
        <f t="shared" si="224"/>
        <v>0</v>
      </c>
      <c r="AO429">
        <f t="shared" si="224"/>
        <v>0</v>
      </c>
      <c r="AP429">
        <f t="shared" si="224"/>
        <v>0</v>
      </c>
      <c r="AQ429">
        <f t="shared" si="224"/>
        <v>0</v>
      </c>
      <c r="AR429">
        <f t="shared" si="224"/>
        <v>0</v>
      </c>
      <c r="AS429">
        <f t="shared" si="224"/>
        <v>0</v>
      </c>
      <c r="AT429">
        <f t="shared" si="224"/>
        <v>0</v>
      </c>
      <c r="AU429">
        <f t="shared" si="224"/>
        <v>0</v>
      </c>
      <c r="AV429">
        <f t="shared" si="224"/>
        <v>0</v>
      </c>
      <c r="AW429">
        <f t="shared" ref="AW429:BL444" si="231">IF($B429=0,0,COUNTIFS($B429,"*"&amp;AW$1&amp;"*"))</f>
        <v>0</v>
      </c>
      <c r="AX429">
        <f t="shared" si="231"/>
        <v>0</v>
      </c>
      <c r="AY429">
        <f t="shared" si="231"/>
        <v>0</v>
      </c>
      <c r="AZ429">
        <f t="shared" si="231"/>
        <v>0</v>
      </c>
      <c r="BA429">
        <f t="shared" si="231"/>
        <v>0</v>
      </c>
      <c r="BB429">
        <f t="shared" si="231"/>
        <v>0</v>
      </c>
      <c r="BC429">
        <f t="shared" si="231"/>
        <v>0</v>
      </c>
      <c r="BD429">
        <f t="shared" si="231"/>
        <v>0</v>
      </c>
      <c r="BE429">
        <f t="shared" si="231"/>
        <v>0</v>
      </c>
      <c r="BF429">
        <f t="shared" si="231"/>
        <v>0</v>
      </c>
      <c r="BG429">
        <f t="shared" si="231"/>
        <v>0</v>
      </c>
      <c r="BH429">
        <f t="shared" si="231"/>
        <v>0</v>
      </c>
      <c r="BI429">
        <f t="shared" si="231"/>
        <v>0</v>
      </c>
      <c r="BJ429">
        <f t="shared" si="231"/>
        <v>0</v>
      </c>
      <c r="BK429">
        <f t="shared" si="231"/>
        <v>0</v>
      </c>
      <c r="BL429">
        <f t="shared" si="231"/>
        <v>0</v>
      </c>
      <c r="BM429">
        <f t="shared" si="228"/>
        <v>0</v>
      </c>
      <c r="BN429">
        <f t="shared" si="228"/>
        <v>0</v>
      </c>
      <c r="BO429">
        <f t="shared" si="228"/>
        <v>0</v>
      </c>
      <c r="BP429">
        <f t="shared" si="228"/>
        <v>0</v>
      </c>
      <c r="BQ429">
        <f t="shared" si="228"/>
        <v>0</v>
      </c>
      <c r="BR429">
        <f t="shared" si="228"/>
        <v>0</v>
      </c>
      <c r="BS429">
        <f t="shared" si="228"/>
        <v>0</v>
      </c>
      <c r="BT429">
        <f t="shared" si="228"/>
        <v>0</v>
      </c>
      <c r="BU429">
        <f t="shared" si="228"/>
        <v>0</v>
      </c>
      <c r="BV429">
        <f t="shared" si="228"/>
        <v>0</v>
      </c>
      <c r="BW429">
        <f t="shared" si="228"/>
        <v>0</v>
      </c>
      <c r="BX429">
        <f t="shared" si="228"/>
        <v>0</v>
      </c>
      <c r="BY429">
        <f t="shared" si="228"/>
        <v>0</v>
      </c>
      <c r="BZ429">
        <f t="shared" si="228"/>
        <v>0</v>
      </c>
      <c r="CA429">
        <f t="shared" si="228"/>
        <v>0</v>
      </c>
      <c r="CB429">
        <f t="shared" si="228"/>
        <v>0</v>
      </c>
      <c r="CC429">
        <f t="shared" si="226"/>
        <v>0</v>
      </c>
      <c r="CD429">
        <f t="shared" si="226"/>
        <v>0</v>
      </c>
      <c r="CE429">
        <f t="shared" si="226"/>
        <v>0</v>
      </c>
      <c r="CF429">
        <f t="shared" si="226"/>
        <v>0</v>
      </c>
      <c r="CG429">
        <f t="shared" si="226"/>
        <v>0</v>
      </c>
      <c r="CH429">
        <f t="shared" si="226"/>
        <v>0</v>
      </c>
      <c r="CI429">
        <f t="shared" si="226"/>
        <v>0</v>
      </c>
      <c r="CJ429">
        <f t="shared" si="226"/>
        <v>0</v>
      </c>
      <c r="CK429">
        <f t="shared" si="226"/>
        <v>0</v>
      </c>
      <c r="CL429">
        <f t="shared" si="226"/>
        <v>0</v>
      </c>
      <c r="CM429">
        <f t="shared" si="226"/>
        <v>0</v>
      </c>
      <c r="CN429">
        <f t="shared" si="226"/>
        <v>0</v>
      </c>
      <c r="CO429">
        <f t="shared" si="226"/>
        <v>0</v>
      </c>
      <c r="CP429">
        <f t="shared" si="226"/>
        <v>0</v>
      </c>
      <c r="CQ429">
        <f t="shared" si="226"/>
        <v>0</v>
      </c>
      <c r="CR429">
        <f t="shared" si="227"/>
        <v>0</v>
      </c>
      <c r="CS429">
        <f t="shared" si="227"/>
        <v>0</v>
      </c>
      <c r="CT429">
        <f t="shared" si="227"/>
        <v>0</v>
      </c>
      <c r="CU429">
        <f t="shared" si="227"/>
        <v>0</v>
      </c>
      <c r="CV429">
        <f t="shared" si="227"/>
        <v>0</v>
      </c>
      <c r="CW429">
        <f t="shared" si="227"/>
        <v>0</v>
      </c>
      <c r="CX429">
        <f t="shared" si="227"/>
        <v>0</v>
      </c>
      <c r="CY429">
        <f t="shared" si="227"/>
        <v>0</v>
      </c>
      <c r="CZ429">
        <f t="shared" si="227"/>
        <v>0</v>
      </c>
      <c r="DA429">
        <f t="shared" si="227"/>
        <v>0</v>
      </c>
      <c r="DB429">
        <f t="shared" si="227"/>
        <v>0</v>
      </c>
      <c r="DC429">
        <f t="shared" si="227"/>
        <v>0</v>
      </c>
      <c r="DD429">
        <f t="shared" si="227"/>
        <v>0</v>
      </c>
      <c r="DE429">
        <f t="shared" si="227"/>
        <v>0</v>
      </c>
      <c r="DF429">
        <f t="shared" si="227"/>
        <v>0</v>
      </c>
      <c r="DG429">
        <f t="shared" si="227"/>
        <v>0</v>
      </c>
      <c r="DH429">
        <f t="shared" si="225"/>
        <v>0</v>
      </c>
      <c r="DI429">
        <f t="shared" si="225"/>
        <v>0</v>
      </c>
      <c r="DJ429">
        <f t="shared" si="225"/>
        <v>0</v>
      </c>
      <c r="DK429">
        <f t="shared" si="225"/>
        <v>0</v>
      </c>
      <c r="DL429">
        <f t="shared" si="225"/>
        <v>0</v>
      </c>
      <c r="DM429">
        <f t="shared" si="225"/>
        <v>0</v>
      </c>
      <c r="DN429">
        <f t="shared" si="225"/>
        <v>0</v>
      </c>
      <c r="DO429">
        <f t="shared" si="225"/>
        <v>0</v>
      </c>
      <c r="DP429">
        <f t="shared" si="225"/>
        <v>0</v>
      </c>
      <c r="DQ429">
        <f t="shared" si="225"/>
        <v>0</v>
      </c>
      <c r="DR429">
        <f t="shared" si="225"/>
        <v>0</v>
      </c>
      <c r="DS429">
        <f t="shared" si="225"/>
        <v>0</v>
      </c>
      <c r="DT429">
        <f t="shared" si="225"/>
        <v>0</v>
      </c>
      <c r="DU429">
        <f t="shared" si="225"/>
        <v>0</v>
      </c>
      <c r="DV429">
        <f t="shared" si="225"/>
        <v>0</v>
      </c>
    </row>
    <row r="430" spans="1:126" x14ac:dyDescent="0.3">
      <c r="A430" s="11" t="s">
        <v>953</v>
      </c>
      <c r="B430" s="15" t="e">
        <f>VLOOKUP(Sheet6!A430,Phase1IDs!A324:I1147,8,0)</f>
        <v>#N/A</v>
      </c>
      <c r="C430" t="e">
        <f t="shared" si="230"/>
        <v>#N/A</v>
      </c>
      <c r="D430" t="e">
        <f t="shared" si="230"/>
        <v>#N/A</v>
      </c>
      <c r="E430" t="e">
        <f t="shared" si="230"/>
        <v>#N/A</v>
      </c>
      <c r="F430" t="e">
        <f t="shared" si="230"/>
        <v>#N/A</v>
      </c>
      <c r="G430" t="e">
        <f t="shared" si="230"/>
        <v>#N/A</v>
      </c>
      <c r="H430" t="e">
        <f t="shared" si="230"/>
        <v>#N/A</v>
      </c>
      <c r="I430" t="e">
        <f t="shared" si="230"/>
        <v>#N/A</v>
      </c>
      <c r="J430" t="e">
        <f t="shared" si="230"/>
        <v>#N/A</v>
      </c>
      <c r="K430" t="e">
        <f t="shared" si="230"/>
        <v>#N/A</v>
      </c>
      <c r="L430" t="e">
        <f t="shared" si="230"/>
        <v>#N/A</v>
      </c>
      <c r="M430" t="e">
        <f t="shared" si="230"/>
        <v>#N/A</v>
      </c>
      <c r="N430" t="e">
        <f t="shared" si="230"/>
        <v>#N/A</v>
      </c>
      <c r="O430" t="e">
        <f t="shared" si="230"/>
        <v>#N/A</v>
      </c>
      <c r="P430" t="e">
        <f t="shared" si="230"/>
        <v>#N/A</v>
      </c>
      <c r="Q430" t="e">
        <f t="shared" si="230"/>
        <v>#N/A</v>
      </c>
      <c r="R430" t="e">
        <f t="shared" si="230"/>
        <v>#N/A</v>
      </c>
      <c r="S430" t="e">
        <f t="shared" si="229"/>
        <v>#N/A</v>
      </c>
      <c r="T430" t="e">
        <f t="shared" si="229"/>
        <v>#N/A</v>
      </c>
      <c r="U430" t="e">
        <f t="shared" si="229"/>
        <v>#N/A</v>
      </c>
      <c r="V430" t="e">
        <f t="shared" si="229"/>
        <v>#N/A</v>
      </c>
      <c r="W430" t="e">
        <f t="shared" si="229"/>
        <v>#N/A</v>
      </c>
      <c r="X430" t="e">
        <f t="shared" si="229"/>
        <v>#N/A</v>
      </c>
      <c r="Y430" t="e">
        <f t="shared" si="229"/>
        <v>#N/A</v>
      </c>
      <c r="Z430" t="e">
        <f t="shared" si="229"/>
        <v>#N/A</v>
      </c>
      <c r="AA430" t="e">
        <f t="shared" si="229"/>
        <v>#N/A</v>
      </c>
      <c r="AB430" t="e">
        <f t="shared" si="229"/>
        <v>#N/A</v>
      </c>
      <c r="AC430" t="e">
        <f t="shared" si="229"/>
        <v>#N/A</v>
      </c>
      <c r="AD430" t="e">
        <f t="shared" si="229"/>
        <v>#N/A</v>
      </c>
      <c r="AE430" t="e">
        <f t="shared" si="229"/>
        <v>#N/A</v>
      </c>
      <c r="AF430" t="e">
        <f t="shared" si="229"/>
        <v>#N/A</v>
      </c>
      <c r="AG430" t="e">
        <f t="shared" si="229"/>
        <v>#N/A</v>
      </c>
      <c r="AH430" t="e">
        <f t="shared" ref="AH430:AW445" si="232">IF($B430=0,0,COUNTIFS($B430,"*"&amp;AH$1&amp;"*"))</f>
        <v>#N/A</v>
      </c>
      <c r="AI430" t="e">
        <f t="shared" si="232"/>
        <v>#N/A</v>
      </c>
      <c r="AJ430" t="e">
        <f t="shared" si="232"/>
        <v>#N/A</v>
      </c>
      <c r="AK430" t="e">
        <f t="shared" si="232"/>
        <v>#N/A</v>
      </c>
      <c r="AL430" t="e">
        <f t="shared" si="232"/>
        <v>#N/A</v>
      </c>
      <c r="AM430" t="e">
        <f t="shared" si="232"/>
        <v>#N/A</v>
      </c>
      <c r="AN430" t="e">
        <f t="shared" si="232"/>
        <v>#N/A</v>
      </c>
      <c r="AO430" t="e">
        <f t="shared" si="232"/>
        <v>#N/A</v>
      </c>
      <c r="AP430" t="e">
        <f t="shared" si="232"/>
        <v>#N/A</v>
      </c>
      <c r="AQ430" t="e">
        <f t="shared" si="232"/>
        <v>#N/A</v>
      </c>
      <c r="AR430" t="e">
        <f t="shared" si="232"/>
        <v>#N/A</v>
      </c>
      <c r="AS430" t="e">
        <f t="shared" si="232"/>
        <v>#N/A</v>
      </c>
      <c r="AT430" t="e">
        <f t="shared" si="232"/>
        <v>#N/A</v>
      </c>
      <c r="AU430" t="e">
        <f t="shared" si="232"/>
        <v>#N/A</v>
      </c>
      <c r="AV430" t="e">
        <f t="shared" si="232"/>
        <v>#N/A</v>
      </c>
      <c r="AW430" t="e">
        <f t="shared" si="232"/>
        <v>#N/A</v>
      </c>
      <c r="AX430" t="e">
        <f t="shared" si="231"/>
        <v>#N/A</v>
      </c>
      <c r="AY430" t="e">
        <f t="shared" si="231"/>
        <v>#N/A</v>
      </c>
      <c r="AZ430" t="e">
        <f t="shared" si="231"/>
        <v>#N/A</v>
      </c>
      <c r="BA430" t="e">
        <f t="shared" si="231"/>
        <v>#N/A</v>
      </c>
      <c r="BB430" t="e">
        <f t="shared" si="231"/>
        <v>#N/A</v>
      </c>
      <c r="BC430" t="e">
        <f t="shared" si="231"/>
        <v>#N/A</v>
      </c>
      <c r="BD430" t="e">
        <f t="shared" si="231"/>
        <v>#N/A</v>
      </c>
      <c r="BE430" t="e">
        <f t="shared" si="231"/>
        <v>#N/A</v>
      </c>
      <c r="BF430" t="e">
        <f t="shared" si="231"/>
        <v>#N/A</v>
      </c>
      <c r="BG430" t="e">
        <f t="shared" si="231"/>
        <v>#N/A</v>
      </c>
      <c r="BH430" t="e">
        <f t="shared" si="231"/>
        <v>#N/A</v>
      </c>
      <c r="BI430" t="e">
        <f t="shared" si="231"/>
        <v>#N/A</v>
      </c>
      <c r="BJ430" t="e">
        <f t="shared" si="231"/>
        <v>#N/A</v>
      </c>
      <c r="BK430" t="e">
        <f t="shared" si="231"/>
        <v>#N/A</v>
      </c>
      <c r="BL430" t="e">
        <f t="shared" si="231"/>
        <v>#N/A</v>
      </c>
      <c r="BM430" t="e">
        <f t="shared" si="228"/>
        <v>#N/A</v>
      </c>
      <c r="BN430" t="e">
        <f t="shared" si="228"/>
        <v>#N/A</v>
      </c>
      <c r="BO430" t="e">
        <f t="shared" si="228"/>
        <v>#N/A</v>
      </c>
      <c r="BP430" t="e">
        <f t="shared" si="228"/>
        <v>#N/A</v>
      </c>
      <c r="BQ430" t="e">
        <f t="shared" si="228"/>
        <v>#N/A</v>
      </c>
      <c r="BR430" t="e">
        <f t="shared" si="228"/>
        <v>#N/A</v>
      </c>
      <c r="BS430" t="e">
        <f t="shared" si="228"/>
        <v>#N/A</v>
      </c>
      <c r="BT430" t="e">
        <f t="shared" si="228"/>
        <v>#N/A</v>
      </c>
      <c r="BU430" t="e">
        <f t="shared" si="228"/>
        <v>#N/A</v>
      </c>
      <c r="BV430" t="e">
        <f t="shared" si="228"/>
        <v>#N/A</v>
      </c>
      <c r="BW430" t="e">
        <f t="shared" si="228"/>
        <v>#N/A</v>
      </c>
      <c r="BX430" t="e">
        <f t="shared" si="228"/>
        <v>#N/A</v>
      </c>
      <c r="BY430" t="e">
        <f t="shared" si="228"/>
        <v>#N/A</v>
      </c>
      <c r="BZ430" t="e">
        <f t="shared" si="228"/>
        <v>#N/A</v>
      </c>
      <c r="CA430" t="e">
        <f t="shared" si="228"/>
        <v>#N/A</v>
      </c>
      <c r="CB430" t="e">
        <f t="shared" si="228"/>
        <v>#N/A</v>
      </c>
      <c r="CC430" t="e">
        <f t="shared" si="226"/>
        <v>#N/A</v>
      </c>
      <c r="CD430" t="e">
        <f t="shared" si="226"/>
        <v>#N/A</v>
      </c>
      <c r="CE430" t="e">
        <f t="shared" si="226"/>
        <v>#N/A</v>
      </c>
      <c r="CF430" t="e">
        <f t="shared" si="226"/>
        <v>#N/A</v>
      </c>
      <c r="CG430" t="e">
        <f t="shared" si="226"/>
        <v>#N/A</v>
      </c>
      <c r="CH430" t="e">
        <f t="shared" si="226"/>
        <v>#N/A</v>
      </c>
      <c r="CI430" t="e">
        <f t="shared" si="226"/>
        <v>#N/A</v>
      </c>
      <c r="CJ430" t="e">
        <f t="shared" si="226"/>
        <v>#N/A</v>
      </c>
      <c r="CK430" t="e">
        <f t="shared" si="226"/>
        <v>#N/A</v>
      </c>
      <c r="CL430" t="e">
        <f t="shared" si="226"/>
        <v>#N/A</v>
      </c>
      <c r="CM430" t="e">
        <f t="shared" si="226"/>
        <v>#N/A</v>
      </c>
      <c r="CN430" t="e">
        <f t="shared" si="226"/>
        <v>#N/A</v>
      </c>
      <c r="CO430" t="e">
        <f t="shared" si="226"/>
        <v>#N/A</v>
      </c>
      <c r="CP430" t="e">
        <f t="shared" si="226"/>
        <v>#N/A</v>
      </c>
      <c r="CQ430" t="e">
        <f t="shared" si="226"/>
        <v>#N/A</v>
      </c>
      <c r="CR430" t="e">
        <f t="shared" si="227"/>
        <v>#N/A</v>
      </c>
      <c r="CS430" t="e">
        <f t="shared" si="227"/>
        <v>#N/A</v>
      </c>
      <c r="CT430" t="e">
        <f t="shared" si="227"/>
        <v>#N/A</v>
      </c>
      <c r="CU430" t="e">
        <f t="shared" si="227"/>
        <v>#N/A</v>
      </c>
      <c r="CV430" t="e">
        <f t="shared" si="227"/>
        <v>#N/A</v>
      </c>
      <c r="CW430" t="e">
        <f t="shared" si="227"/>
        <v>#N/A</v>
      </c>
      <c r="CX430" t="e">
        <f t="shared" si="227"/>
        <v>#N/A</v>
      </c>
      <c r="CY430" t="e">
        <f t="shared" si="227"/>
        <v>#N/A</v>
      </c>
      <c r="CZ430" t="e">
        <f t="shared" si="227"/>
        <v>#N/A</v>
      </c>
      <c r="DA430" t="e">
        <f t="shared" si="227"/>
        <v>#N/A</v>
      </c>
      <c r="DB430" t="e">
        <f t="shared" si="227"/>
        <v>#N/A</v>
      </c>
      <c r="DC430" t="e">
        <f t="shared" si="227"/>
        <v>#N/A</v>
      </c>
      <c r="DD430" t="e">
        <f t="shared" si="227"/>
        <v>#N/A</v>
      </c>
      <c r="DE430" t="e">
        <f t="shared" si="227"/>
        <v>#N/A</v>
      </c>
      <c r="DF430" t="e">
        <f t="shared" si="227"/>
        <v>#N/A</v>
      </c>
      <c r="DG430" t="e">
        <f t="shared" si="227"/>
        <v>#N/A</v>
      </c>
      <c r="DH430" t="e">
        <f t="shared" si="225"/>
        <v>#N/A</v>
      </c>
      <c r="DI430" t="e">
        <f t="shared" si="225"/>
        <v>#N/A</v>
      </c>
      <c r="DJ430" t="e">
        <f t="shared" si="225"/>
        <v>#N/A</v>
      </c>
      <c r="DK430" t="e">
        <f t="shared" si="225"/>
        <v>#N/A</v>
      </c>
      <c r="DL430" t="e">
        <f t="shared" si="225"/>
        <v>#N/A</v>
      </c>
      <c r="DM430" t="e">
        <f t="shared" si="225"/>
        <v>#N/A</v>
      </c>
      <c r="DN430" t="e">
        <f t="shared" si="225"/>
        <v>#N/A</v>
      </c>
      <c r="DO430" t="e">
        <f t="shared" si="225"/>
        <v>#N/A</v>
      </c>
      <c r="DP430" t="e">
        <f t="shared" si="225"/>
        <v>#N/A</v>
      </c>
      <c r="DQ430" t="e">
        <f t="shared" si="225"/>
        <v>#N/A</v>
      </c>
      <c r="DR430" t="e">
        <f t="shared" si="225"/>
        <v>#N/A</v>
      </c>
      <c r="DS430" t="e">
        <f t="shared" si="225"/>
        <v>#N/A</v>
      </c>
      <c r="DT430" t="e">
        <f t="shared" si="225"/>
        <v>#N/A</v>
      </c>
      <c r="DU430" t="e">
        <f t="shared" si="225"/>
        <v>#N/A</v>
      </c>
      <c r="DV430" t="e">
        <f t="shared" si="225"/>
        <v>#N/A</v>
      </c>
    </row>
    <row r="431" spans="1:126" x14ac:dyDescent="0.3">
      <c r="A431" s="13" t="s">
        <v>1221</v>
      </c>
      <c r="B431" s="15" t="e">
        <f>VLOOKUP(Sheet6!A431,Phase1IDs!A325:I1148,8,0)</f>
        <v>#N/A</v>
      </c>
      <c r="C431" t="e">
        <f t="shared" si="230"/>
        <v>#N/A</v>
      </c>
      <c r="D431" t="e">
        <f t="shared" si="230"/>
        <v>#N/A</v>
      </c>
      <c r="E431" t="e">
        <f t="shared" si="230"/>
        <v>#N/A</v>
      </c>
      <c r="F431" t="e">
        <f t="shared" si="230"/>
        <v>#N/A</v>
      </c>
      <c r="G431" t="e">
        <f t="shared" si="230"/>
        <v>#N/A</v>
      </c>
      <c r="H431" t="e">
        <f t="shared" si="230"/>
        <v>#N/A</v>
      </c>
      <c r="I431" t="e">
        <f t="shared" si="230"/>
        <v>#N/A</v>
      </c>
      <c r="J431" t="e">
        <f t="shared" si="230"/>
        <v>#N/A</v>
      </c>
      <c r="K431" t="e">
        <f t="shared" si="230"/>
        <v>#N/A</v>
      </c>
      <c r="L431" t="e">
        <f t="shared" si="230"/>
        <v>#N/A</v>
      </c>
      <c r="M431" t="e">
        <f t="shared" si="230"/>
        <v>#N/A</v>
      </c>
      <c r="N431" t="e">
        <f t="shared" si="230"/>
        <v>#N/A</v>
      </c>
      <c r="O431" t="e">
        <f t="shared" si="230"/>
        <v>#N/A</v>
      </c>
      <c r="P431" t="e">
        <f t="shared" si="230"/>
        <v>#N/A</v>
      </c>
      <c r="Q431" t="e">
        <f t="shared" si="230"/>
        <v>#N/A</v>
      </c>
      <c r="R431" t="e">
        <f t="shared" si="230"/>
        <v>#N/A</v>
      </c>
      <c r="S431" t="e">
        <f t="shared" si="229"/>
        <v>#N/A</v>
      </c>
      <c r="T431" t="e">
        <f t="shared" si="229"/>
        <v>#N/A</v>
      </c>
      <c r="U431" t="e">
        <f t="shared" si="229"/>
        <v>#N/A</v>
      </c>
      <c r="V431" t="e">
        <f t="shared" si="229"/>
        <v>#N/A</v>
      </c>
      <c r="W431" t="e">
        <f t="shared" si="229"/>
        <v>#N/A</v>
      </c>
      <c r="X431" t="e">
        <f t="shared" si="229"/>
        <v>#N/A</v>
      </c>
      <c r="Y431" t="e">
        <f t="shared" si="229"/>
        <v>#N/A</v>
      </c>
      <c r="Z431" t="e">
        <f t="shared" si="229"/>
        <v>#N/A</v>
      </c>
      <c r="AA431" t="e">
        <f t="shared" si="229"/>
        <v>#N/A</v>
      </c>
      <c r="AB431" t="e">
        <f t="shared" si="229"/>
        <v>#N/A</v>
      </c>
      <c r="AC431" t="e">
        <f t="shared" si="229"/>
        <v>#N/A</v>
      </c>
      <c r="AD431" t="e">
        <f t="shared" si="229"/>
        <v>#N/A</v>
      </c>
      <c r="AE431" t="e">
        <f t="shared" si="229"/>
        <v>#N/A</v>
      </c>
      <c r="AF431" t="e">
        <f t="shared" si="229"/>
        <v>#N/A</v>
      </c>
      <c r="AG431" t="e">
        <f t="shared" si="229"/>
        <v>#N/A</v>
      </c>
      <c r="AH431" t="e">
        <f t="shared" si="232"/>
        <v>#N/A</v>
      </c>
      <c r="AI431" t="e">
        <f t="shared" si="232"/>
        <v>#N/A</v>
      </c>
      <c r="AJ431" t="e">
        <f t="shared" si="232"/>
        <v>#N/A</v>
      </c>
      <c r="AK431" t="e">
        <f t="shared" si="232"/>
        <v>#N/A</v>
      </c>
      <c r="AL431" t="e">
        <f t="shared" si="232"/>
        <v>#N/A</v>
      </c>
      <c r="AM431" t="e">
        <f t="shared" si="232"/>
        <v>#N/A</v>
      </c>
      <c r="AN431" t="e">
        <f t="shared" si="232"/>
        <v>#N/A</v>
      </c>
      <c r="AO431" t="e">
        <f t="shared" si="232"/>
        <v>#N/A</v>
      </c>
      <c r="AP431" t="e">
        <f t="shared" si="232"/>
        <v>#N/A</v>
      </c>
      <c r="AQ431" t="e">
        <f t="shared" si="232"/>
        <v>#N/A</v>
      </c>
      <c r="AR431" t="e">
        <f t="shared" si="232"/>
        <v>#N/A</v>
      </c>
      <c r="AS431" t="e">
        <f t="shared" si="232"/>
        <v>#N/A</v>
      </c>
      <c r="AT431" t="e">
        <f t="shared" si="232"/>
        <v>#N/A</v>
      </c>
      <c r="AU431" t="e">
        <f t="shared" si="232"/>
        <v>#N/A</v>
      </c>
      <c r="AV431" t="e">
        <f t="shared" si="232"/>
        <v>#N/A</v>
      </c>
      <c r="AW431" t="e">
        <f t="shared" si="232"/>
        <v>#N/A</v>
      </c>
      <c r="AX431" t="e">
        <f t="shared" si="231"/>
        <v>#N/A</v>
      </c>
      <c r="AY431" t="e">
        <f t="shared" si="231"/>
        <v>#N/A</v>
      </c>
      <c r="AZ431" t="e">
        <f t="shared" si="231"/>
        <v>#N/A</v>
      </c>
      <c r="BA431" t="e">
        <f t="shared" si="231"/>
        <v>#N/A</v>
      </c>
      <c r="BB431" t="e">
        <f t="shared" si="231"/>
        <v>#N/A</v>
      </c>
      <c r="BC431" t="e">
        <f t="shared" si="231"/>
        <v>#N/A</v>
      </c>
      <c r="BD431" t="e">
        <f t="shared" si="231"/>
        <v>#N/A</v>
      </c>
      <c r="BE431" t="e">
        <f t="shared" si="231"/>
        <v>#N/A</v>
      </c>
      <c r="BF431" t="e">
        <f t="shared" si="231"/>
        <v>#N/A</v>
      </c>
      <c r="BG431" t="e">
        <f t="shared" si="231"/>
        <v>#N/A</v>
      </c>
      <c r="BH431" t="e">
        <f t="shared" si="231"/>
        <v>#N/A</v>
      </c>
      <c r="BI431" t="e">
        <f t="shared" si="231"/>
        <v>#N/A</v>
      </c>
      <c r="BJ431" t="e">
        <f t="shared" si="231"/>
        <v>#N/A</v>
      </c>
      <c r="BK431" t="e">
        <f t="shared" si="231"/>
        <v>#N/A</v>
      </c>
      <c r="BL431" t="e">
        <f t="shared" si="231"/>
        <v>#N/A</v>
      </c>
      <c r="BM431" t="e">
        <f t="shared" si="228"/>
        <v>#N/A</v>
      </c>
      <c r="BN431" t="e">
        <f t="shared" si="228"/>
        <v>#N/A</v>
      </c>
      <c r="BO431" t="e">
        <f t="shared" si="228"/>
        <v>#N/A</v>
      </c>
      <c r="BP431" t="e">
        <f t="shared" si="228"/>
        <v>#N/A</v>
      </c>
      <c r="BQ431" t="e">
        <f t="shared" si="228"/>
        <v>#N/A</v>
      </c>
      <c r="BR431" t="e">
        <f t="shared" si="228"/>
        <v>#N/A</v>
      </c>
      <c r="BS431" t="e">
        <f t="shared" si="228"/>
        <v>#N/A</v>
      </c>
      <c r="BT431" t="e">
        <f t="shared" si="228"/>
        <v>#N/A</v>
      </c>
      <c r="BU431" t="e">
        <f t="shared" si="228"/>
        <v>#N/A</v>
      </c>
      <c r="BV431" t="e">
        <f t="shared" si="228"/>
        <v>#N/A</v>
      </c>
      <c r="BW431" t="e">
        <f t="shared" si="228"/>
        <v>#N/A</v>
      </c>
      <c r="BX431" t="e">
        <f t="shared" si="228"/>
        <v>#N/A</v>
      </c>
      <c r="BY431" t="e">
        <f t="shared" si="228"/>
        <v>#N/A</v>
      </c>
      <c r="BZ431" t="e">
        <f t="shared" si="228"/>
        <v>#N/A</v>
      </c>
      <c r="CA431" t="e">
        <f t="shared" si="228"/>
        <v>#N/A</v>
      </c>
      <c r="CB431" t="e">
        <f t="shared" si="228"/>
        <v>#N/A</v>
      </c>
      <c r="CC431" t="e">
        <f t="shared" si="226"/>
        <v>#N/A</v>
      </c>
      <c r="CD431" t="e">
        <f t="shared" si="226"/>
        <v>#N/A</v>
      </c>
      <c r="CE431" t="e">
        <f t="shared" si="226"/>
        <v>#N/A</v>
      </c>
      <c r="CF431" t="e">
        <f t="shared" si="226"/>
        <v>#N/A</v>
      </c>
      <c r="CG431" t="e">
        <f t="shared" si="226"/>
        <v>#N/A</v>
      </c>
      <c r="CH431" t="e">
        <f t="shared" si="226"/>
        <v>#N/A</v>
      </c>
      <c r="CI431" t="e">
        <f t="shared" si="226"/>
        <v>#N/A</v>
      </c>
      <c r="CJ431" t="e">
        <f t="shared" si="226"/>
        <v>#N/A</v>
      </c>
      <c r="CK431" t="e">
        <f t="shared" si="226"/>
        <v>#N/A</v>
      </c>
      <c r="CL431" t="e">
        <f t="shared" si="226"/>
        <v>#N/A</v>
      </c>
      <c r="CM431" t="e">
        <f t="shared" si="226"/>
        <v>#N/A</v>
      </c>
      <c r="CN431" t="e">
        <f t="shared" si="226"/>
        <v>#N/A</v>
      </c>
      <c r="CO431" t="e">
        <f t="shared" si="226"/>
        <v>#N/A</v>
      </c>
      <c r="CP431" t="e">
        <f t="shared" si="226"/>
        <v>#N/A</v>
      </c>
      <c r="CQ431" t="e">
        <f t="shared" si="226"/>
        <v>#N/A</v>
      </c>
      <c r="CR431" t="e">
        <f t="shared" si="227"/>
        <v>#N/A</v>
      </c>
      <c r="CS431" t="e">
        <f t="shared" si="227"/>
        <v>#N/A</v>
      </c>
      <c r="CT431" t="e">
        <f t="shared" si="227"/>
        <v>#N/A</v>
      </c>
      <c r="CU431" t="e">
        <f t="shared" si="227"/>
        <v>#N/A</v>
      </c>
      <c r="CV431" t="e">
        <f t="shared" si="227"/>
        <v>#N/A</v>
      </c>
      <c r="CW431" t="e">
        <f t="shared" si="227"/>
        <v>#N/A</v>
      </c>
      <c r="CX431" t="e">
        <f t="shared" si="227"/>
        <v>#N/A</v>
      </c>
      <c r="CY431" t="e">
        <f t="shared" si="227"/>
        <v>#N/A</v>
      </c>
      <c r="CZ431" t="e">
        <f t="shared" si="227"/>
        <v>#N/A</v>
      </c>
      <c r="DA431" t="e">
        <f t="shared" si="227"/>
        <v>#N/A</v>
      </c>
      <c r="DB431" t="e">
        <f t="shared" si="227"/>
        <v>#N/A</v>
      </c>
      <c r="DC431" t="e">
        <f t="shared" si="227"/>
        <v>#N/A</v>
      </c>
      <c r="DD431" t="e">
        <f t="shared" si="227"/>
        <v>#N/A</v>
      </c>
      <c r="DE431" t="e">
        <f t="shared" si="227"/>
        <v>#N/A</v>
      </c>
      <c r="DF431" t="e">
        <f t="shared" si="227"/>
        <v>#N/A</v>
      </c>
      <c r="DG431" t="e">
        <f t="shared" si="227"/>
        <v>#N/A</v>
      </c>
      <c r="DH431" t="e">
        <f t="shared" si="225"/>
        <v>#N/A</v>
      </c>
      <c r="DI431" t="e">
        <f t="shared" si="225"/>
        <v>#N/A</v>
      </c>
      <c r="DJ431" t="e">
        <f t="shared" si="225"/>
        <v>#N/A</v>
      </c>
      <c r="DK431" t="e">
        <f t="shared" si="225"/>
        <v>#N/A</v>
      </c>
      <c r="DL431" t="e">
        <f t="shared" si="225"/>
        <v>#N/A</v>
      </c>
      <c r="DM431" t="e">
        <f t="shared" si="225"/>
        <v>#N/A</v>
      </c>
      <c r="DN431" t="e">
        <f t="shared" si="225"/>
        <v>#N/A</v>
      </c>
      <c r="DO431" t="e">
        <f t="shared" si="225"/>
        <v>#N/A</v>
      </c>
      <c r="DP431" t="e">
        <f t="shared" si="225"/>
        <v>#N/A</v>
      </c>
      <c r="DQ431" t="e">
        <f t="shared" si="225"/>
        <v>#N/A</v>
      </c>
      <c r="DR431" t="e">
        <f t="shared" si="225"/>
        <v>#N/A</v>
      </c>
      <c r="DS431" t="e">
        <f t="shared" si="225"/>
        <v>#N/A</v>
      </c>
      <c r="DT431" t="e">
        <f t="shared" si="225"/>
        <v>#N/A</v>
      </c>
      <c r="DU431" t="e">
        <f t="shared" si="225"/>
        <v>#N/A</v>
      </c>
      <c r="DV431" t="e">
        <f t="shared" si="225"/>
        <v>#N/A</v>
      </c>
    </row>
    <row r="432" spans="1:126" x14ac:dyDescent="0.3">
      <c r="A432" s="11" t="s">
        <v>2755</v>
      </c>
      <c r="B432" s="15" t="e">
        <f>VLOOKUP(Sheet6!A432,Phase1IDs!A326:I1149,8,0)</f>
        <v>#N/A</v>
      </c>
      <c r="C432" t="e">
        <f t="shared" si="230"/>
        <v>#N/A</v>
      </c>
      <c r="D432" t="e">
        <f t="shared" si="230"/>
        <v>#N/A</v>
      </c>
      <c r="E432" t="e">
        <f t="shared" si="230"/>
        <v>#N/A</v>
      </c>
      <c r="F432" t="e">
        <f t="shared" si="230"/>
        <v>#N/A</v>
      </c>
      <c r="G432" t="e">
        <f t="shared" si="230"/>
        <v>#N/A</v>
      </c>
      <c r="H432" t="e">
        <f t="shared" si="230"/>
        <v>#N/A</v>
      </c>
      <c r="I432" t="e">
        <f t="shared" si="230"/>
        <v>#N/A</v>
      </c>
      <c r="J432" t="e">
        <f t="shared" si="230"/>
        <v>#N/A</v>
      </c>
      <c r="K432" t="e">
        <f t="shared" si="230"/>
        <v>#N/A</v>
      </c>
      <c r="L432" t="e">
        <f t="shared" si="230"/>
        <v>#N/A</v>
      </c>
      <c r="M432" t="e">
        <f t="shared" si="230"/>
        <v>#N/A</v>
      </c>
      <c r="N432" t="e">
        <f t="shared" si="230"/>
        <v>#N/A</v>
      </c>
      <c r="O432" t="e">
        <f t="shared" si="230"/>
        <v>#N/A</v>
      </c>
      <c r="P432" t="e">
        <f t="shared" si="230"/>
        <v>#N/A</v>
      </c>
      <c r="Q432" t="e">
        <f t="shared" si="230"/>
        <v>#N/A</v>
      </c>
      <c r="R432" t="e">
        <f t="shared" si="230"/>
        <v>#N/A</v>
      </c>
      <c r="S432" t="e">
        <f t="shared" si="229"/>
        <v>#N/A</v>
      </c>
      <c r="T432" t="e">
        <f t="shared" si="229"/>
        <v>#N/A</v>
      </c>
      <c r="U432" t="e">
        <f t="shared" si="229"/>
        <v>#N/A</v>
      </c>
      <c r="V432" t="e">
        <f t="shared" si="229"/>
        <v>#N/A</v>
      </c>
      <c r="W432" t="e">
        <f t="shared" si="229"/>
        <v>#N/A</v>
      </c>
      <c r="X432" t="e">
        <f t="shared" si="229"/>
        <v>#N/A</v>
      </c>
      <c r="Y432" t="e">
        <f t="shared" si="229"/>
        <v>#N/A</v>
      </c>
      <c r="Z432" t="e">
        <f t="shared" si="229"/>
        <v>#N/A</v>
      </c>
      <c r="AA432" t="e">
        <f t="shared" si="229"/>
        <v>#N/A</v>
      </c>
      <c r="AB432" t="e">
        <f t="shared" si="229"/>
        <v>#N/A</v>
      </c>
      <c r="AC432" t="e">
        <f t="shared" si="229"/>
        <v>#N/A</v>
      </c>
      <c r="AD432" t="e">
        <f t="shared" si="229"/>
        <v>#N/A</v>
      </c>
      <c r="AE432" t="e">
        <f t="shared" si="229"/>
        <v>#N/A</v>
      </c>
      <c r="AF432" t="e">
        <f t="shared" si="229"/>
        <v>#N/A</v>
      </c>
      <c r="AG432" t="e">
        <f t="shared" si="229"/>
        <v>#N/A</v>
      </c>
      <c r="AH432" t="e">
        <f t="shared" si="232"/>
        <v>#N/A</v>
      </c>
      <c r="AI432" t="e">
        <f t="shared" si="232"/>
        <v>#N/A</v>
      </c>
      <c r="AJ432" t="e">
        <f t="shared" si="232"/>
        <v>#N/A</v>
      </c>
      <c r="AK432" t="e">
        <f t="shared" si="232"/>
        <v>#N/A</v>
      </c>
      <c r="AL432" t="e">
        <f t="shared" si="232"/>
        <v>#N/A</v>
      </c>
      <c r="AM432" t="e">
        <f t="shared" si="232"/>
        <v>#N/A</v>
      </c>
      <c r="AN432" t="e">
        <f t="shared" si="232"/>
        <v>#N/A</v>
      </c>
      <c r="AO432" t="e">
        <f t="shared" si="232"/>
        <v>#N/A</v>
      </c>
      <c r="AP432" t="e">
        <f t="shared" si="232"/>
        <v>#N/A</v>
      </c>
      <c r="AQ432" t="e">
        <f t="shared" si="232"/>
        <v>#N/A</v>
      </c>
      <c r="AR432" t="e">
        <f t="shared" si="232"/>
        <v>#N/A</v>
      </c>
      <c r="AS432" t="e">
        <f t="shared" si="232"/>
        <v>#N/A</v>
      </c>
      <c r="AT432" t="e">
        <f t="shared" si="232"/>
        <v>#N/A</v>
      </c>
      <c r="AU432" t="e">
        <f t="shared" si="232"/>
        <v>#N/A</v>
      </c>
      <c r="AV432" t="e">
        <f t="shared" si="232"/>
        <v>#N/A</v>
      </c>
      <c r="AW432" t="e">
        <f t="shared" si="232"/>
        <v>#N/A</v>
      </c>
      <c r="AX432" t="e">
        <f t="shared" si="231"/>
        <v>#N/A</v>
      </c>
      <c r="AY432" t="e">
        <f t="shared" si="231"/>
        <v>#N/A</v>
      </c>
      <c r="AZ432" t="e">
        <f t="shared" si="231"/>
        <v>#N/A</v>
      </c>
      <c r="BA432" t="e">
        <f t="shared" si="231"/>
        <v>#N/A</v>
      </c>
      <c r="BB432" t="e">
        <f t="shared" si="231"/>
        <v>#N/A</v>
      </c>
      <c r="BC432" t="e">
        <f t="shared" si="231"/>
        <v>#N/A</v>
      </c>
      <c r="BD432" t="e">
        <f t="shared" si="231"/>
        <v>#N/A</v>
      </c>
      <c r="BE432" t="e">
        <f t="shared" si="231"/>
        <v>#N/A</v>
      </c>
      <c r="BF432" t="e">
        <f t="shared" si="231"/>
        <v>#N/A</v>
      </c>
      <c r="BG432" t="e">
        <f t="shared" si="231"/>
        <v>#N/A</v>
      </c>
      <c r="BH432" t="e">
        <f t="shared" si="231"/>
        <v>#N/A</v>
      </c>
      <c r="BI432" t="e">
        <f t="shared" si="231"/>
        <v>#N/A</v>
      </c>
      <c r="BJ432" t="e">
        <f t="shared" si="231"/>
        <v>#N/A</v>
      </c>
      <c r="BK432" t="e">
        <f t="shared" si="231"/>
        <v>#N/A</v>
      </c>
      <c r="BL432" t="e">
        <f t="shared" si="231"/>
        <v>#N/A</v>
      </c>
      <c r="BM432" t="e">
        <f t="shared" si="228"/>
        <v>#N/A</v>
      </c>
      <c r="BN432" t="e">
        <f t="shared" si="228"/>
        <v>#N/A</v>
      </c>
      <c r="BO432" t="e">
        <f t="shared" si="228"/>
        <v>#N/A</v>
      </c>
      <c r="BP432" t="e">
        <f t="shared" si="228"/>
        <v>#N/A</v>
      </c>
      <c r="BQ432" t="e">
        <f t="shared" si="228"/>
        <v>#N/A</v>
      </c>
      <c r="BR432" t="e">
        <f t="shared" si="228"/>
        <v>#N/A</v>
      </c>
      <c r="BS432" t="e">
        <f t="shared" si="228"/>
        <v>#N/A</v>
      </c>
      <c r="BT432" t="e">
        <f t="shared" si="228"/>
        <v>#N/A</v>
      </c>
      <c r="BU432" t="e">
        <f t="shared" si="228"/>
        <v>#N/A</v>
      </c>
      <c r="BV432" t="e">
        <f t="shared" si="228"/>
        <v>#N/A</v>
      </c>
      <c r="BW432" t="e">
        <f t="shared" si="228"/>
        <v>#N/A</v>
      </c>
      <c r="BX432" t="e">
        <f t="shared" si="228"/>
        <v>#N/A</v>
      </c>
      <c r="BY432" t="e">
        <f t="shared" si="228"/>
        <v>#N/A</v>
      </c>
      <c r="BZ432" t="e">
        <f t="shared" si="228"/>
        <v>#N/A</v>
      </c>
      <c r="CA432" t="e">
        <f t="shared" si="228"/>
        <v>#N/A</v>
      </c>
      <c r="CB432" t="e">
        <f t="shared" si="228"/>
        <v>#N/A</v>
      </c>
      <c r="CC432" t="e">
        <f t="shared" si="226"/>
        <v>#N/A</v>
      </c>
      <c r="CD432" t="e">
        <f t="shared" si="226"/>
        <v>#N/A</v>
      </c>
      <c r="CE432" t="e">
        <f t="shared" si="226"/>
        <v>#N/A</v>
      </c>
      <c r="CF432" t="e">
        <f t="shared" si="226"/>
        <v>#N/A</v>
      </c>
      <c r="CG432" t="e">
        <f t="shared" si="226"/>
        <v>#N/A</v>
      </c>
      <c r="CH432" t="e">
        <f t="shared" si="226"/>
        <v>#N/A</v>
      </c>
      <c r="CI432" t="e">
        <f t="shared" si="226"/>
        <v>#N/A</v>
      </c>
      <c r="CJ432" t="e">
        <f t="shared" si="226"/>
        <v>#N/A</v>
      </c>
      <c r="CK432" t="e">
        <f t="shared" si="226"/>
        <v>#N/A</v>
      </c>
      <c r="CL432" t="e">
        <f t="shared" si="226"/>
        <v>#N/A</v>
      </c>
      <c r="CM432" t="e">
        <f t="shared" si="226"/>
        <v>#N/A</v>
      </c>
      <c r="CN432" t="e">
        <f t="shared" si="226"/>
        <v>#N/A</v>
      </c>
      <c r="CO432" t="e">
        <f t="shared" si="226"/>
        <v>#N/A</v>
      </c>
      <c r="CP432" t="e">
        <f t="shared" si="226"/>
        <v>#N/A</v>
      </c>
      <c r="CQ432" t="e">
        <f t="shared" si="226"/>
        <v>#N/A</v>
      </c>
      <c r="CR432" t="e">
        <f t="shared" si="227"/>
        <v>#N/A</v>
      </c>
      <c r="CS432" t="e">
        <f t="shared" si="227"/>
        <v>#N/A</v>
      </c>
      <c r="CT432" t="e">
        <f t="shared" si="227"/>
        <v>#N/A</v>
      </c>
      <c r="CU432" t="e">
        <f t="shared" si="227"/>
        <v>#N/A</v>
      </c>
      <c r="CV432" t="e">
        <f t="shared" si="227"/>
        <v>#N/A</v>
      </c>
      <c r="CW432" t="e">
        <f t="shared" si="227"/>
        <v>#N/A</v>
      </c>
      <c r="CX432" t="e">
        <f t="shared" si="227"/>
        <v>#N/A</v>
      </c>
      <c r="CY432" t="e">
        <f t="shared" si="227"/>
        <v>#N/A</v>
      </c>
      <c r="CZ432" t="e">
        <f t="shared" si="227"/>
        <v>#N/A</v>
      </c>
      <c r="DA432" t="e">
        <f t="shared" si="227"/>
        <v>#N/A</v>
      </c>
      <c r="DB432" t="e">
        <f t="shared" si="227"/>
        <v>#N/A</v>
      </c>
      <c r="DC432" t="e">
        <f t="shared" si="227"/>
        <v>#N/A</v>
      </c>
      <c r="DD432" t="e">
        <f t="shared" si="227"/>
        <v>#N/A</v>
      </c>
      <c r="DE432" t="e">
        <f t="shared" si="227"/>
        <v>#N/A</v>
      </c>
      <c r="DF432" t="e">
        <f t="shared" si="227"/>
        <v>#N/A</v>
      </c>
      <c r="DG432" t="e">
        <f t="shared" si="227"/>
        <v>#N/A</v>
      </c>
      <c r="DH432" t="e">
        <f t="shared" si="225"/>
        <v>#N/A</v>
      </c>
      <c r="DI432" t="e">
        <f t="shared" si="225"/>
        <v>#N/A</v>
      </c>
      <c r="DJ432" t="e">
        <f t="shared" si="225"/>
        <v>#N/A</v>
      </c>
      <c r="DK432" t="e">
        <f t="shared" si="225"/>
        <v>#N/A</v>
      </c>
      <c r="DL432" t="e">
        <f t="shared" si="225"/>
        <v>#N/A</v>
      </c>
      <c r="DM432" t="e">
        <f t="shared" si="225"/>
        <v>#N/A</v>
      </c>
      <c r="DN432" t="e">
        <f t="shared" si="225"/>
        <v>#N/A</v>
      </c>
      <c r="DO432" t="e">
        <f t="shared" si="225"/>
        <v>#N/A</v>
      </c>
      <c r="DP432" t="e">
        <f t="shared" si="225"/>
        <v>#N/A</v>
      </c>
      <c r="DQ432" t="e">
        <f t="shared" si="225"/>
        <v>#N/A</v>
      </c>
      <c r="DR432" t="e">
        <f t="shared" si="225"/>
        <v>#N/A</v>
      </c>
      <c r="DS432" t="e">
        <f t="shared" si="225"/>
        <v>#N/A</v>
      </c>
      <c r="DT432" t="e">
        <f t="shared" si="225"/>
        <v>#N/A</v>
      </c>
      <c r="DU432" t="e">
        <f t="shared" si="225"/>
        <v>#N/A</v>
      </c>
      <c r="DV432" t="e">
        <f t="shared" si="225"/>
        <v>#N/A</v>
      </c>
    </row>
    <row r="433" spans="1:126" x14ac:dyDescent="0.3">
      <c r="A433" s="13" t="s">
        <v>2756</v>
      </c>
      <c r="B433" s="15" t="e">
        <f>VLOOKUP(Sheet6!A433,Phase1IDs!A326:I1150,8,0)</f>
        <v>#N/A</v>
      </c>
      <c r="C433" t="e">
        <f t="shared" si="230"/>
        <v>#N/A</v>
      </c>
      <c r="D433" t="e">
        <f t="shared" si="230"/>
        <v>#N/A</v>
      </c>
      <c r="E433" t="e">
        <f t="shared" si="230"/>
        <v>#N/A</v>
      </c>
      <c r="F433" t="e">
        <f t="shared" si="230"/>
        <v>#N/A</v>
      </c>
      <c r="G433" t="e">
        <f t="shared" si="230"/>
        <v>#N/A</v>
      </c>
      <c r="H433" t="e">
        <f t="shared" si="230"/>
        <v>#N/A</v>
      </c>
      <c r="I433" t="e">
        <f t="shared" si="230"/>
        <v>#N/A</v>
      </c>
      <c r="J433" t="e">
        <f t="shared" si="230"/>
        <v>#N/A</v>
      </c>
      <c r="K433" t="e">
        <f t="shared" si="230"/>
        <v>#N/A</v>
      </c>
      <c r="L433" t="e">
        <f t="shared" si="230"/>
        <v>#N/A</v>
      </c>
      <c r="M433" t="e">
        <f t="shared" si="230"/>
        <v>#N/A</v>
      </c>
      <c r="N433" t="e">
        <f t="shared" si="230"/>
        <v>#N/A</v>
      </c>
      <c r="O433" t="e">
        <f t="shared" si="230"/>
        <v>#N/A</v>
      </c>
      <c r="P433" t="e">
        <f t="shared" si="230"/>
        <v>#N/A</v>
      </c>
      <c r="Q433" t="e">
        <f t="shared" si="230"/>
        <v>#N/A</v>
      </c>
      <c r="R433" t="e">
        <f t="shared" si="230"/>
        <v>#N/A</v>
      </c>
      <c r="S433" t="e">
        <f t="shared" si="229"/>
        <v>#N/A</v>
      </c>
      <c r="T433" t="e">
        <f t="shared" si="229"/>
        <v>#N/A</v>
      </c>
      <c r="U433" t="e">
        <f t="shared" si="229"/>
        <v>#N/A</v>
      </c>
      <c r="V433" t="e">
        <f t="shared" si="229"/>
        <v>#N/A</v>
      </c>
      <c r="W433" t="e">
        <f t="shared" si="229"/>
        <v>#N/A</v>
      </c>
      <c r="X433" t="e">
        <f t="shared" si="229"/>
        <v>#N/A</v>
      </c>
      <c r="Y433" t="e">
        <f t="shared" si="229"/>
        <v>#N/A</v>
      </c>
      <c r="Z433" t="e">
        <f t="shared" si="229"/>
        <v>#N/A</v>
      </c>
      <c r="AA433" t="e">
        <f t="shared" si="229"/>
        <v>#N/A</v>
      </c>
      <c r="AB433" t="e">
        <f t="shared" si="229"/>
        <v>#N/A</v>
      </c>
      <c r="AC433" t="e">
        <f t="shared" si="229"/>
        <v>#N/A</v>
      </c>
      <c r="AD433" t="e">
        <f t="shared" si="229"/>
        <v>#N/A</v>
      </c>
      <c r="AE433" t="e">
        <f t="shared" si="229"/>
        <v>#N/A</v>
      </c>
      <c r="AF433" t="e">
        <f t="shared" si="229"/>
        <v>#N/A</v>
      </c>
      <c r="AG433" t="e">
        <f t="shared" si="229"/>
        <v>#N/A</v>
      </c>
      <c r="AH433" t="e">
        <f t="shared" si="232"/>
        <v>#N/A</v>
      </c>
      <c r="AI433" t="e">
        <f t="shared" si="232"/>
        <v>#N/A</v>
      </c>
      <c r="AJ433" t="e">
        <f t="shared" si="232"/>
        <v>#N/A</v>
      </c>
      <c r="AK433" t="e">
        <f t="shared" si="232"/>
        <v>#N/A</v>
      </c>
      <c r="AL433" t="e">
        <f t="shared" si="232"/>
        <v>#N/A</v>
      </c>
      <c r="AM433" t="e">
        <f t="shared" si="232"/>
        <v>#N/A</v>
      </c>
      <c r="AN433" t="e">
        <f t="shared" si="232"/>
        <v>#N/A</v>
      </c>
      <c r="AO433" t="e">
        <f t="shared" si="232"/>
        <v>#N/A</v>
      </c>
      <c r="AP433" t="e">
        <f t="shared" si="232"/>
        <v>#N/A</v>
      </c>
      <c r="AQ433" t="e">
        <f t="shared" si="232"/>
        <v>#N/A</v>
      </c>
      <c r="AR433" t="e">
        <f t="shared" si="232"/>
        <v>#N/A</v>
      </c>
      <c r="AS433" t="e">
        <f t="shared" si="232"/>
        <v>#N/A</v>
      </c>
      <c r="AT433" t="e">
        <f t="shared" si="232"/>
        <v>#N/A</v>
      </c>
      <c r="AU433" t="e">
        <f t="shared" si="232"/>
        <v>#N/A</v>
      </c>
      <c r="AV433" t="e">
        <f t="shared" si="232"/>
        <v>#N/A</v>
      </c>
      <c r="AW433" t="e">
        <f t="shared" si="232"/>
        <v>#N/A</v>
      </c>
      <c r="AX433" t="e">
        <f t="shared" si="231"/>
        <v>#N/A</v>
      </c>
      <c r="AY433" t="e">
        <f t="shared" si="231"/>
        <v>#N/A</v>
      </c>
      <c r="AZ433" t="e">
        <f t="shared" si="231"/>
        <v>#N/A</v>
      </c>
      <c r="BA433" t="e">
        <f t="shared" si="231"/>
        <v>#N/A</v>
      </c>
      <c r="BB433" t="e">
        <f t="shared" si="231"/>
        <v>#N/A</v>
      </c>
      <c r="BC433" t="e">
        <f t="shared" si="231"/>
        <v>#N/A</v>
      </c>
      <c r="BD433" t="e">
        <f t="shared" si="231"/>
        <v>#N/A</v>
      </c>
      <c r="BE433" t="e">
        <f t="shared" si="231"/>
        <v>#N/A</v>
      </c>
      <c r="BF433" t="e">
        <f t="shared" si="231"/>
        <v>#N/A</v>
      </c>
      <c r="BG433" t="e">
        <f t="shared" si="231"/>
        <v>#N/A</v>
      </c>
      <c r="BH433" t="e">
        <f t="shared" si="231"/>
        <v>#N/A</v>
      </c>
      <c r="BI433" t="e">
        <f t="shared" si="231"/>
        <v>#N/A</v>
      </c>
      <c r="BJ433" t="e">
        <f t="shared" si="231"/>
        <v>#N/A</v>
      </c>
      <c r="BK433" t="e">
        <f t="shared" si="231"/>
        <v>#N/A</v>
      </c>
      <c r="BL433" t="e">
        <f t="shared" si="231"/>
        <v>#N/A</v>
      </c>
      <c r="BM433" t="e">
        <f t="shared" si="228"/>
        <v>#N/A</v>
      </c>
      <c r="BN433" t="e">
        <f t="shared" si="228"/>
        <v>#N/A</v>
      </c>
      <c r="BO433" t="e">
        <f t="shared" si="228"/>
        <v>#N/A</v>
      </c>
      <c r="BP433" t="e">
        <f t="shared" si="228"/>
        <v>#N/A</v>
      </c>
      <c r="BQ433" t="e">
        <f t="shared" si="228"/>
        <v>#N/A</v>
      </c>
      <c r="BR433" t="e">
        <f t="shared" si="228"/>
        <v>#N/A</v>
      </c>
      <c r="BS433" t="e">
        <f t="shared" si="228"/>
        <v>#N/A</v>
      </c>
      <c r="BT433" t="e">
        <f t="shared" si="228"/>
        <v>#N/A</v>
      </c>
      <c r="BU433" t="e">
        <f t="shared" si="228"/>
        <v>#N/A</v>
      </c>
      <c r="BV433" t="e">
        <f t="shared" si="228"/>
        <v>#N/A</v>
      </c>
      <c r="BW433" t="e">
        <f t="shared" si="228"/>
        <v>#N/A</v>
      </c>
      <c r="BX433" t="e">
        <f t="shared" si="228"/>
        <v>#N/A</v>
      </c>
      <c r="BY433" t="e">
        <f t="shared" si="228"/>
        <v>#N/A</v>
      </c>
      <c r="BZ433" t="e">
        <f t="shared" si="228"/>
        <v>#N/A</v>
      </c>
      <c r="CA433" t="e">
        <f t="shared" si="228"/>
        <v>#N/A</v>
      </c>
      <c r="CB433" t="e">
        <f t="shared" si="228"/>
        <v>#N/A</v>
      </c>
      <c r="CC433" t="e">
        <f t="shared" si="226"/>
        <v>#N/A</v>
      </c>
      <c r="CD433" t="e">
        <f t="shared" si="226"/>
        <v>#N/A</v>
      </c>
      <c r="CE433" t="e">
        <f t="shared" si="226"/>
        <v>#N/A</v>
      </c>
      <c r="CF433" t="e">
        <f t="shared" si="226"/>
        <v>#N/A</v>
      </c>
      <c r="CG433" t="e">
        <f t="shared" si="226"/>
        <v>#N/A</v>
      </c>
      <c r="CH433" t="e">
        <f t="shared" si="226"/>
        <v>#N/A</v>
      </c>
      <c r="CI433" t="e">
        <f t="shared" si="226"/>
        <v>#N/A</v>
      </c>
      <c r="CJ433" t="e">
        <f t="shared" si="226"/>
        <v>#N/A</v>
      </c>
      <c r="CK433" t="e">
        <f t="shared" si="226"/>
        <v>#N/A</v>
      </c>
      <c r="CL433" t="e">
        <f t="shared" si="226"/>
        <v>#N/A</v>
      </c>
      <c r="CM433" t="e">
        <f t="shared" si="226"/>
        <v>#N/A</v>
      </c>
      <c r="CN433" t="e">
        <f t="shared" si="226"/>
        <v>#N/A</v>
      </c>
      <c r="CO433" t="e">
        <f t="shared" si="226"/>
        <v>#N/A</v>
      </c>
      <c r="CP433" t="e">
        <f t="shared" si="226"/>
        <v>#N/A</v>
      </c>
      <c r="CQ433" t="e">
        <f t="shared" si="226"/>
        <v>#N/A</v>
      </c>
      <c r="CR433" t="e">
        <f t="shared" si="227"/>
        <v>#N/A</v>
      </c>
      <c r="CS433" t="e">
        <f t="shared" si="227"/>
        <v>#N/A</v>
      </c>
      <c r="CT433" t="e">
        <f t="shared" si="227"/>
        <v>#N/A</v>
      </c>
      <c r="CU433" t="e">
        <f t="shared" si="227"/>
        <v>#N/A</v>
      </c>
      <c r="CV433" t="e">
        <f t="shared" si="227"/>
        <v>#N/A</v>
      </c>
      <c r="CW433" t="e">
        <f t="shared" si="227"/>
        <v>#N/A</v>
      </c>
      <c r="CX433" t="e">
        <f t="shared" si="227"/>
        <v>#N/A</v>
      </c>
      <c r="CY433" t="e">
        <f t="shared" si="227"/>
        <v>#N/A</v>
      </c>
      <c r="CZ433" t="e">
        <f t="shared" si="227"/>
        <v>#N/A</v>
      </c>
      <c r="DA433" t="e">
        <f t="shared" si="227"/>
        <v>#N/A</v>
      </c>
      <c r="DB433" t="e">
        <f t="shared" si="227"/>
        <v>#N/A</v>
      </c>
      <c r="DC433" t="e">
        <f t="shared" si="227"/>
        <v>#N/A</v>
      </c>
      <c r="DD433" t="e">
        <f t="shared" si="227"/>
        <v>#N/A</v>
      </c>
      <c r="DE433" t="e">
        <f t="shared" si="227"/>
        <v>#N/A</v>
      </c>
      <c r="DF433" t="e">
        <f t="shared" si="227"/>
        <v>#N/A</v>
      </c>
      <c r="DG433" t="e">
        <f t="shared" si="227"/>
        <v>#N/A</v>
      </c>
      <c r="DH433" t="e">
        <f t="shared" si="225"/>
        <v>#N/A</v>
      </c>
      <c r="DI433" t="e">
        <f t="shared" si="225"/>
        <v>#N/A</v>
      </c>
      <c r="DJ433" t="e">
        <f t="shared" si="225"/>
        <v>#N/A</v>
      </c>
      <c r="DK433" t="e">
        <f t="shared" si="225"/>
        <v>#N/A</v>
      </c>
      <c r="DL433" t="e">
        <f t="shared" si="225"/>
        <v>#N/A</v>
      </c>
      <c r="DM433" t="e">
        <f t="shared" si="225"/>
        <v>#N/A</v>
      </c>
      <c r="DN433" t="e">
        <f t="shared" si="225"/>
        <v>#N/A</v>
      </c>
      <c r="DO433" t="e">
        <f t="shared" si="225"/>
        <v>#N/A</v>
      </c>
      <c r="DP433" t="e">
        <f t="shared" si="225"/>
        <v>#N/A</v>
      </c>
      <c r="DQ433" t="e">
        <f t="shared" si="225"/>
        <v>#N/A</v>
      </c>
      <c r="DR433" t="e">
        <f t="shared" si="225"/>
        <v>#N/A</v>
      </c>
      <c r="DS433" t="e">
        <f t="shared" si="225"/>
        <v>#N/A</v>
      </c>
      <c r="DT433" t="e">
        <f t="shared" si="225"/>
        <v>#N/A</v>
      </c>
      <c r="DU433" t="e">
        <f t="shared" si="225"/>
        <v>#N/A</v>
      </c>
      <c r="DV433" t="e">
        <f t="shared" si="225"/>
        <v>#N/A</v>
      </c>
    </row>
    <row r="434" spans="1:126" x14ac:dyDescent="0.3">
      <c r="A434" s="11" t="s">
        <v>1278</v>
      </c>
      <c r="B434" s="15" t="str">
        <f>VLOOKUP(Sheet6!A434,Phase1IDs!A326:I1151,8,0)</f>
        <v>T1203, T1204/002</v>
      </c>
      <c r="C434">
        <f t="shared" si="230"/>
        <v>0</v>
      </c>
      <c r="D434">
        <f t="shared" si="230"/>
        <v>0</v>
      </c>
      <c r="E434">
        <f t="shared" si="230"/>
        <v>0</v>
      </c>
      <c r="F434">
        <f t="shared" si="230"/>
        <v>0</v>
      </c>
      <c r="G434">
        <f t="shared" si="230"/>
        <v>0</v>
      </c>
      <c r="H434">
        <f t="shared" si="230"/>
        <v>0</v>
      </c>
      <c r="I434">
        <f t="shared" si="230"/>
        <v>0</v>
      </c>
      <c r="J434">
        <f t="shared" si="230"/>
        <v>0</v>
      </c>
      <c r="K434">
        <f t="shared" si="230"/>
        <v>0</v>
      </c>
      <c r="L434">
        <f t="shared" si="230"/>
        <v>0</v>
      </c>
      <c r="M434">
        <f t="shared" si="230"/>
        <v>0</v>
      </c>
      <c r="N434">
        <f t="shared" si="230"/>
        <v>0</v>
      </c>
      <c r="O434">
        <f t="shared" si="230"/>
        <v>0</v>
      </c>
      <c r="P434">
        <f t="shared" si="230"/>
        <v>0</v>
      </c>
      <c r="Q434">
        <f t="shared" si="230"/>
        <v>0</v>
      </c>
      <c r="R434">
        <f t="shared" si="230"/>
        <v>0</v>
      </c>
      <c r="S434">
        <f t="shared" si="229"/>
        <v>0</v>
      </c>
      <c r="T434">
        <f t="shared" si="229"/>
        <v>0</v>
      </c>
      <c r="U434">
        <f t="shared" si="229"/>
        <v>0</v>
      </c>
      <c r="V434">
        <f t="shared" si="229"/>
        <v>0</v>
      </c>
      <c r="W434">
        <f t="shared" si="229"/>
        <v>0</v>
      </c>
      <c r="X434">
        <f t="shared" si="229"/>
        <v>0</v>
      </c>
      <c r="Y434">
        <f t="shared" si="229"/>
        <v>0</v>
      </c>
      <c r="Z434">
        <f t="shared" si="229"/>
        <v>0</v>
      </c>
      <c r="AA434">
        <f t="shared" si="229"/>
        <v>0</v>
      </c>
      <c r="AB434">
        <f t="shared" si="229"/>
        <v>0</v>
      </c>
      <c r="AC434">
        <f t="shared" si="229"/>
        <v>0</v>
      </c>
      <c r="AD434">
        <f t="shared" si="229"/>
        <v>0</v>
      </c>
      <c r="AE434">
        <f t="shared" si="229"/>
        <v>0</v>
      </c>
      <c r="AF434">
        <f t="shared" si="229"/>
        <v>0</v>
      </c>
      <c r="AG434">
        <f t="shared" si="229"/>
        <v>0</v>
      </c>
      <c r="AH434">
        <f t="shared" si="232"/>
        <v>0</v>
      </c>
      <c r="AI434">
        <f t="shared" si="232"/>
        <v>0</v>
      </c>
      <c r="AJ434">
        <f t="shared" si="232"/>
        <v>0</v>
      </c>
      <c r="AK434">
        <f t="shared" si="232"/>
        <v>0</v>
      </c>
      <c r="AL434">
        <f t="shared" si="232"/>
        <v>0</v>
      </c>
      <c r="AM434">
        <f t="shared" si="232"/>
        <v>0</v>
      </c>
      <c r="AN434">
        <f t="shared" si="232"/>
        <v>0</v>
      </c>
      <c r="AO434">
        <f t="shared" si="232"/>
        <v>0</v>
      </c>
      <c r="AP434">
        <f t="shared" si="232"/>
        <v>0</v>
      </c>
      <c r="AQ434">
        <f t="shared" si="232"/>
        <v>0</v>
      </c>
      <c r="AR434">
        <f t="shared" si="232"/>
        <v>0</v>
      </c>
      <c r="AS434">
        <f t="shared" si="232"/>
        <v>1</v>
      </c>
      <c r="AT434">
        <f t="shared" si="232"/>
        <v>1</v>
      </c>
      <c r="AU434">
        <f t="shared" si="232"/>
        <v>0</v>
      </c>
      <c r="AV434">
        <f t="shared" si="232"/>
        <v>1</v>
      </c>
      <c r="AW434">
        <f t="shared" si="232"/>
        <v>0</v>
      </c>
      <c r="AX434">
        <f t="shared" si="231"/>
        <v>0</v>
      </c>
      <c r="AY434">
        <f t="shared" si="231"/>
        <v>0</v>
      </c>
      <c r="AZ434">
        <f t="shared" si="231"/>
        <v>0</v>
      </c>
      <c r="BA434">
        <f t="shared" si="231"/>
        <v>0</v>
      </c>
      <c r="BB434">
        <f t="shared" si="231"/>
        <v>0</v>
      </c>
      <c r="BC434">
        <f t="shared" si="231"/>
        <v>0</v>
      </c>
      <c r="BD434">
        <f t="shared" si="231"/>
        <v>0</v>
      </c>
      <c r="BE434">
        <f t="shared" si="231"/>
        <v>0</v>
      </c>
      <c r="BF434">
        <f t="shared" si="231"/>
        <v>0</v>
      </c>
      <c r="BG434">
        <f t="shared" si="231"/>
        <v>0</v>
      </c>
      <c r="BH434">
        <f t="shared" si="231"/>
        <v>0</v>
      </c>
      <c r="BI434">
        <f t="shared" si="231"/>
        <v>0</v>
      </c>
      <c r="BJ434">
        <f t="shared" si="231"/>
        <v>0</v>
      </c>
      <c r="BK434">
        <f t="shared" si="231"/>
        <v>0</v>
      </c>
      <c r="BL434">
        <f t="shared" si="231"/>
        <v>0</v>
      </c>
      <c r="BM434">
        <f t="shared" si="228"/>
        <v>0</v>
      </c>
      <c r="BN434">
        <f t="shared" si="228"/>
        <v>0</v>
      </c>
      <c r="BO434">
        <f t="shared" si="228"/>
        <v>0</v>
      </c>
      <c r="BP434">
        <f t="shared" si="228"/>
        <v>0</v>
      </c>
      <c r="BQ434">
        <f t="shared" si="228"/>
        <v>0</v>
      </c>
      <c r="BR434">
        <f t="shared" si="228"/>
        <v>0</v>
      </c>
      <c r="BS434">
        <f t="shared" si="228"/>
        <v>0</v>
      </c>
      <c r="BT434">
        <f t="shared" si="228"/>
        <v>0</v>
      </c>
      <c r="BU434">
        <f t="shared" si="228"/>
        <v>0</v>
      </c>
      <c r="BV434">
        <f t="shared" si="228"/>
        <v>0</v>
      </c>
      <c r="BW434">
        <f t="shared" si="228"/>
        <v>0</v>
      </c>
      <c r="BX434">
        <f t="shared" si="228"/>
        <v>0</v>
      </c>
      <c r="BY434">
        <f t="shared" si="228"/>
        <v>0</v>
      </c>
      <c r="BZ434">
        <f t="shared" si="228"/>
        <v>0</v>
      </c>
      <c r="CA434">
        <f t="shared" si="228"/>
        <v>0</v>
      </c>
      <c r="CB434">
        <f t="shared" si="228"/>
        <v>0</v>
      </c>
      <c r="CC434">
        <f t="shared" si="226"/>
        <v>0</v>
      </c>
      <c r="CD434">
        <f t="shared" si="226"/>
        <v>0</v>
      </c>
      <c r="CE434">
        <f t="shared" si="226"/>
        <v>0</v>
      </c>
      <c r="CF434">
        <f t="shared" si="226"/>
        <v>0</v>
      </c>
      <c r="CG434">
        <f t="shared" si="226"/>
        <v>0</v>
      </c>
      <c r="CH434">
        <f t="shared" si="226"/>
        <v>0</v>
      </c>
      <c r="CI434">
        <f t="shared" si="226"/>
        <v>0</v>
      </c>
      <c r="CJ434">
        <f t="shared" si="226"/>
        <v>0</v>
      </c>
      <c r="CK434">
        <f t="shared" si="226"/>
        <v>0</v>
      </c>
      <c r="CL434">
        <f t="shared" si="226"/>
        <v>0</v>
      </c>
      <c r="CM434">
        <f t="shared" si="226"/>
        <v>0</v>
      </c>
      <c r="CN434">
        <f t="shared" si="226"/>
        <v>0</v>
      </c>
      <c r="CO434">
        <f t="shared" si="226"/>
        <v>0</v>
      </c>
      <c r="CP434">
        <f t="shared" si="226"/>
        <v>0</v>
      </c>
      <c r="CQ434">
        <f t="shared" si="226"/>
        <v>0</v>
      </c>
      <c r="CR434">
        <f t="shared" si="227"/>
        <v>0</v>
      </c>
      <c r="CS434">
        <f t="shared" si="227"/>
        <v>0</v>
      </c>
      <c r="CT434">
        <f t="shared" si="227"/>
        <v>0</v>
      </c>
      <c r="CU434">
        <f t="shared" si="227"/>
        <v>0</v>
      </c>
      <c r="CV434">
        <f t="shared" si="227"/>
        <v>0</v>
      </c>
      <c r="CW434">
        <f t="shared" si="227"/>
        <v>0</v>
      </c>
      <c r="CX434">
        <f t="shared" si="227"/>
        <v>0</v>
      </c>
      <c r="CY434">
        <f t="shared" si="227"/>
        <v>0</v>
      </c>
      <c r="CZ434">
        <f t="shared" si="227"/>
        <v>0</v>
      </c>
      <c r="DA434">
        <f t="shared" si="227"/>
        <v>0</v>
      </c>
      <c r="DB434">
        <f t="shared" si="227"/>
        <v>0</v>
      </c>
      <c r="DC434">
        <f t="shared" si="227"/>
        <v>0</v>
      </c>
      <c r="DD434">
        <f t="shared" si="227"/>
        <v>0</v>
      </c>
      <c r="DE434">
        <f t="shared" si="227"/>
        <v>0</v>
      </c>
      <c r="DF434">
        <f t="shared" si="227"/>
        <v>0</v>
      </c>
      <c r="DG434">
        <f t="shared" si="227"/>
        <v>0</v>
      </c>
      <c r="DH434">
        <f t="shared" si="225"/>
        <v>0</v>
      </c>
      <c r="DI434">
        <f t="shared" si="225"/>
        <v>0</v>
      </c>
      <c r="DJ434">
        <f t="shared" si="225"/>
        <v>0</v>
      </c>
      <c r="DK434">
        <f t="shared" si="225"/>
        <v>0</v>
      </c>
      <c r="DL434">
        <f t="shared" si="225"/>
        <v>0</v>
      </c>
      <c r="DM434">
        <f t="shared" si="225"/>
        <v>0</v>
      </c>
      <c r="DN434">
        <f t="shared" si="225"/>
        <v>0</v>
      </c>
      <c r="DO434">
        <f t="shared" si="225"/>
        <v>0</v>
      </c>
      <c r="DP434">
        <f t="shared" si="225"/>
        <v>0</v>
      </c>
      <c r="DQ434">
        <f t="shared" si="225"/>
        <v>0</v>
      </c>
      <c r="DR434">
        <f t="shared" si="225"/>
        <v>0</v>
      </c>
      <c r="DS434">
        <f t="shared" si="225"/>
        <v>0</v>
      </c>
      <c r="DT434">
        <f t="shared" si="225"/>
        <v>0</v>
      </c>
      <c r="DU434">
        <f t="shared" si="225"/>
        <v>0</v>
      </c>
      <c r="DV434">
        <f t="shared" si="225"/>
        <v>0</v>
      </c>
    </row>
    <row r="435" spans="1:126" x14ac:dyDescent="0.3">
      <c r="A435" s="13" t="s">
        <v>830</v>
      </c>
      <c r="B435" s="15" t="e">
        <f>VLOOKUP(Sheet6!A435,Phase1IDs!A327:I1152,8,0)</f>
        <v>#N/A</v>
      </c>
      <c r="C435" t="e">
        <f t="shared" si="230"/>
        <v>#N/A</v>
      </c>
      <c r="D435" t="e">
        <f t="shared" si="230"/>
        <v>#N/A</v>
      </c>
      <c r="E435" t="e">
        <f t="shared" si="230"/>
        <v>#N/A</v>
      </c>
      <c r="F435" t="e">
        <f t="shared" si="230"/>
        <v>#N/A</v>
      </c>
      <c r="G435" t="e">
        <f t="shared" si="230"/>
        <v>#N/A</v>
      </c>
      <c r="H435" t="e">
        <f t="shared" si="230"/>
        <v>#N/A</v>
      </c>
      <c r="I435" t="e">
        <f t="shared" si="230"/>
        <v>#N/A</v>
      </c>
      <c r="J435" t="e">
        <f t="shared" si="230"/>
        <v>#N/A</v>
      </c>
      <c r="K435" t="e">
        <f t="shared" si="230"/>
        <v>#N/A</v>
      </c>
      <c r="L435" t="e">
        <f t="shared" si="230"/>
        <v>#N/A</v>
      </c>
      <c r="M435" t="e">
        <f t="shared" si="230"/>
        <v>#N/A</v>
      </c>
      <c r="N435" t="e">
        <f t="shared" si="230"/>
        <v>#N/A</v>
      </c>
      <c r="O435" t="e">
        <f t="shared" si="230"/>
        <v>#N/A</v>
      </c>
      <c r="P435" t="e">
        <f t="shared" si="230"/>
        <v>#N/A</v>
      </c>
      <c r="Q435" t="e">
        <f t="shared" si="230"/>
        <v>#N/A</v>
      </c>
      <c r="R435" t="e">
        <f t="shared" si="230"/>
        <v>#N/A</v>
      </c>
      <c r="S435" t="e">
        <f t="shared" si="229"/>
        <v>#N/A</v>
      </c>
      <c r="T435" t="e">
        <f t="shared" si="229"/>
        <v>#N/A</v>
      </c>
      <c r="U435" t="e">
        <f t="shared" si="229"/>
        <v>#N/A</v>
      </c>
      <c r="V435" t="e">
        <f t="shared" si="229"/>
        <v>#N/A</v>
      </c>
      <c r="W435" t="e">
        <f t="shared" si="229"/>
        <v>#N/A</v>
      </c>
      <c r="X435" t="e">
        <f t="shared" si="229"/>
        <v>#N/A</v>
      </c>
      <c r="Y435" t="e">
        <f t="shared" si="229"/>
        <v>#N/A</v>
      </c>
      <c r="Z435" t="e">
        <f t="shared" si="229"/>
        <v>#N/A</v>
      </c>
      <c r="AA435" t="e">
        <f t="shared" si="229"/>
        <v>#N/A</v>
      </c>
      <c r="AB435" t="e">
        <f t="shared" si="229"/>
        <v>#N/A</v>
      </c>
      <c r="AC435" t="e">
        <f t="shared" si="229"/>
        <v>#N/A</v>
      </c>
      <c r="AD435" t="e">
        <f t="shared" si="229"/>
        <v>#N/A</v>
      </c>
      <c r="AE435" t="e">
        <f t="shared" si="229"/>
        <v>#N/A</v>
      </c>
      <c r="AF435" t="e">
        <f t="shared" si="229"/>
        <v>#N/A</v>
      </c>
      <c r="AG435" t="e">
        <f t="shared" si="229"/>
        <v>#N/A</v>
      </c>
      <c r="AH435" t="e">
        <f t="shared" si="232"/>
        <v>#N/A</v>
      </c>
      <c r="AI435" t="e">
        <f t="shared" si="232"/>
        <v>#N/A</v>
      </c>
      <c r="AJ435" t="e">
        <f t="shared" si="232"/>
        <v>#N/A</v>
      </c>
      <c r="AK435" t="e">
        <f t="shared" si="232"/>
        <v>#N/A</v>
      </c>
      <c r="AL435" t="e">
        <f t="shared" si="232"/>
        <v>#N/A</v>
      </c>
      <c r="AM435" t="e">
        <f t="shared" si="232"/>
        <v>#N/A</v>
      </c>
      <c r="AN435" t="e">
        <f t="shared" si="232"/>
        <v>#N/A</v>
      </c>
      <c r="AO435" t="e">
        <f t="shared" si="232"/>
        <v>#N/A</v>
      </c>
      <c r="AP435" t="e">
        <f t="shared" si="232"/>
        <v>#N/A</v>
      </c>
      <c r="AQ435" t="e">
        <f t="shared" si="232"/>
        <v>#N/A</v>
      </c>
      <c r="AR435" t="e">
        <f t="shared" si="232"/>
        <v>#N/A</v>
      </c>
      <c r="AS435" t="e">
        <f t="shared" si="232"/>
        <v>#N/A</v>
      </c>
      <c r="AT435" t="e">
        <f t="shared" si="232"/>
        <v>#N/A</v>
      </c>
      <c r="AU435" t="e">
        <f t="shared" si="232"/>
        <v>#N/A</v>
      </c>
      <c r="AV435" t="e">
        <f t="shared" si="232"/>
        <v>#N/A</v>
      </c>
      <c r="AW435" t="e">
        <f t="shared" si="232"/>
        <v>#N/A</v>
      </c>
      <c r="AX435" t="e">
        <f t="shared" si="231"/>
        <v>#N/A</v>
      </c>
      <c r="AY435" t="e">
        <f t="shared" si="231"/>
        <v>#N/A</v>
      </c>
      <c r="AZ435" t="e">
        <f t="shared" si="231"/>
        <v>#N/A</v>
      </c>
      <c r="BA435" t="e">
        <f t="shared" si="231"/>
        <v>#N/A</v>
      </c>
      <c r="BB435" t="e">
        <f t="shared" si="231"/>
        <v>#N/A</v>
      </c>
      <c r="BC435" t="e">
        <f t="shared" si="231"/>
        <v>#N/A</v>
      </c>
      <c r="BD435" t="e">
        <f t="shared" si="231"/>
        <v>#N/A</v>
      </c>
      <c r="BE435" t="e">
        <f t="shared" si="231"/>
        <v>#N/A</v>
      </c>
      <c r="BF435" t="e">
        <f t="shared" si="231"/>
        <v>#N/A</v>
      </c>
      <c r="BG435" t="e">
        <f t="shared" si="231"/>
        <v>#N/A</v>
      </c>
      <c r="BH435" t="e">
        <f t="shared" si="231"/>
        <v>#N/A</v>
      </c>
      <c r="BI435" t="e">
        <f t="shared" si="231"/>
        <v>#N/A</v>
      </c>
      <c r="BJ435" t="e">
        <f t="shared" si="231"/>
        <v>#N/A</v>
      </c>
      <c r="BK435" t="e">
        <f t="shared" si="231"/>
        <v>#N/A</v>
      </c>
      <c r="BL435" t="e">
        <f t="shared" si="231"/>
        <v>#N/A</v>
      </c>
      <c r="BM435" t="e">
        <f t="shared" si="228"/>
        <v>#N/A</v>
      </c>
      <c r="BN435" t="e">
        <f t="shared" si="228"/>
        <v>#N/A</v>
      </c>
      <c r="BO435" t="e">
        <f t="shared" si="228"/>
        <v>#N/A</v>
      </c>
      <c r="BP435" t="e">
        <f t="shared" si="228"/>
        <v>#N/A</v>
      </c>
      <c r="BQ435" t="e">
        <f t="shared" si="228"/>
        <v>#N/A</v>
      </c>
      <c r="BR435" t="e">
        <f t="shared" si="228"/>
        <v>#N/A</v>
      </c>
      <c r="BS435" t="e">
        <f t="shared" si="228"/>
        <v>#N/A</v>
      </c>
      <c r="BT435" t="e">
        <f t="shared" si="228"/>
        <v>#N/A</v>
      </c>
      <c r="BU435" t="e">
        <f t="shared" si="228"/>
        <v>#N/A</v>
      </c>
      <c r="BV435" t="e">
        <f t="shared" si="228"/>
        <v>#N/A</v>
      </c>
      <c r="BW435" t="e">
        <f t="shared" si="228"/>
        <v>#N/A</v>
      </c>
      <c r="BX435" t="e">
        <f t="shared" si="228"/>
        <v>#N/A</v>
      </c>
      <c r="BY435" t="e">
        <f t="shared" si="228"/>
        <v>#N/A</v>
      </c>
      <c r="BZ435" t="e">
        <f t="shared" si="228"/>
        <v>#N/A</v>
      </c>
      <c r="CA435" t="e">
        <f t="shared" si="228"/>
        <v>#N/A</v>
      </c>
      <c r="CB435" t="e">
        <f t="shared" si="228"/>
        <v>#N/A</v>
      </c>
      <c r="CC435" t="e">
        <f t="shared" si="226"/>
        <v>#N/A</v>
      </c>
      <c r="CD435" t="e">
        <f t="shared" si="226"/>
        <v>#N/A</v>
      </c>
      <c r="CE435" t="e">
        <f t="shared" si="226"/>
        <v>#N/A</v>
      </c>
      <c r="CF435" t="e">
        <f t="shared" si="226"/>
        <v>#N/A</v>
      </c>
      <c r="CG435" t="e">
        <f t="shared" si="226"/>
        <v>#N/A</v>
      </c>
      <c r="CH435" t="e">
        <f t="shared" si="226"/>
        <v>#N/A</v>
      </c>
      <c r="CI435" t="e">
        <f t="shared" si="226"/>
        <v>#N/A</v>
      </c>
      <c r="CJ435" t="e">
        <f t="shared" si="226"/>
        <v>#N/A</v>
      </c>
      <c r="CK435" t="e">
        <f t="shared" si="226"/>
        <v>#N/A</v>
      </c>
      <c r="CL435" t="e">
        <f t="shared" si="226"/>
        <v>#N/A</v>
      </c>
      <c r="CM435" t="e">
        <f t="shared" si="226"/>
        <v>#N/A</v>
      </c>
      <c r="CN435" t="e">
        <f t="shared" si="226"/>
        <v>#N/A</v>
      </c>
      <c r="CO435" t="e">
        <f t="shared" si="226"/>
        <v>#N/A</v>
      </c>
      <c r="CP435" t="e">
        <f t="shared" si="226"/>
        <v>#N/A</v>
      </c>
      <c r="CQ435" t="e">
        <f t="shared" si="226"/>
        <v>#N/A</v>
      </c>
      <c r="CR435" t="e">
        <f t="shared" si="227"/>
        <v>#N/A</v>
      </c>
      <c r="CS435" t="e">
        <f t="shared" si="227"/>
        <v>#N/A</v>
      </c>
      <c r="CT435" t="e">
        <f t="shared" si="227"/>
        <v>#N/A</v>
      </c>
      <c r="CU435" t="e">
        <f t="shared" si="227"/>
        <v>#N/A</v>
      </c>
      <c r="CV435" t="e">
        <f t="shared" si="227"/>
        <v>#N/A</v>
      </c>
      <c r="CW435" t="e">
        <f t="shared" si="227"/>
        <v>#N/A</v>
      </c>
      <c r="CX435" t="e">
        <f t="shared" si="227"/>
        <v>#N/A</v>
      </c>
      <c r="CY435" t="e">
        <f t="shared" si="227"/>
        <v>#N/A</v>
      </c>
      <c r="CZ435" t="e">
        <f t="shared" si="227"/>
        <v>#N/A</v>
      </c>
      <c r="DA435" t="e">
        <f t="shared" si="227"/>
        <v>#N/A</v>
      </c>
      <c r="DB435" t="e">
        <f t="shared" si="227"/>
        <v>#N/A</v>
      </c>
      <c r="DC435" t="e">
        <f t="shared" si="227"/>
        <v>#N/A</v>
      </c>
      <c r="DD435" t="e">
        <f t="shared" si="227"/>
        <v>#N/A</v>
      </c>
      <c r="DE435" t="e">
        <f t="shared" si="227"/>
        <v>#N/A</v>
      </c>
      <c r="DF435" t="e">
        <f t="shared" si="227"/>
        <v>#N/A</v>
      </c>
      <c r="DG435" t="e">
        <f t="shared" si="227"/>
        <v>#N/A</v>
      </c>
      <c r="DH435" t="e">
        <f t="shared" si="225"/>
        <v>#N/A</v>
      </c>
      <c r="DI435" t="e">
        <f t="shared" si="225"/>
        <v>#N/A</v>
      </c>
      <c r="DJ435" t="e">
        <f t="shared" si="225"/>
        <v>#N/A</v>
      </c>
      <c r="DK435" t="e">
        <f t="shared" si="225"/>
        <v>#N/A</v>
      </c>
      <c r="DL435" t="e">
        <f t="shared" si="225"/>
        <v>#N/A</v>
      </c>
      <c r="DM435" t="e">
        <f t="shared" si="225"/>
        <v>#N/A</v>
      </c>
      <c r="DN435" t="e">
        <f t="shared" si="225"/>
        <v>#N/A</v>
      </c>
      <c r="DO435" t="e">
        <f t="shared" si="225"/>
        <v>#N/A</v>
      </c>
      <c r="DP435" t="e">
        <f t="shared" si="225"/>
        <v>#N/A</v>
      </c>
      <c r="DQ435" t="e">
        <f t="shared" si="225"/>
        <v>#N/A</v>
      </c>
      <c r="DR435" t="e">
        <f t="shared" si="225"/>
        <v>#N/A</v>
      </c>
      <c r="DS435" t="e">
        <f t="shared" si="225"/>
        <v>#N/A</v>
      </c>
      <c r="DT435" t="e">
        <f t="shared" si="225"/>
        <v>#N/A</v>
      </c>
      <c r="DU435" t="e">
        <f t="shared" si="225"/>
        <v>#N/A</v>
      </c>
      <c r="DV435" t="e">
        <f t="shared" si="225"/>
        <v>#N/A</v>
      </c>
    </row>
    <row r="436" spans="1:126" x14ac:dyDescent="0.3">
      <c r="A436" s="11" t="s">
        <v>1199</v>
      </c>
      <c r="B436" s="15" t="e">
        <f>VLOOKUP(Sheet6!A436,Phase1IDs!A328:I1153,8,0)</f>
        <v>#N/A</v>
      </c>
      <c r="C436" t="e">
        <f t="shared" si="230"/>
        <v>#N/A</v>
      </c>
      <c r="D436" t="e">
        <f t="shared" si="230"/>
        <v>#N/A</v>
      </c>
      <c r="E436" t="e">
        <f t="shared" si="230"/>
        <v>#N/A</v>
      </c>
      <c r="F436" t="e">
        <f t="shared" si="230"/>
        <v>#N/A</v>
      </c>
      <c r="G436" t="e">
        <f t="shared" si="230"/>
        <v>#N/A</v>
      </c>
      <c r="H436" t="e">
        <f t="shared" si="230"/>
        <v>#N/A</v>
      </c>
      <c r="I436" t="e">
        <f t="shared" si="230"/>
        <v>#N/A</v>
      </c>
      <c r="J436" t="e">
        <f t="shared" si="230"/>
        <v>#N/A</v>
      </c>
      <c r="K436" t="e">
        <f t="shared" si="230"/>
        <v>#N/A</v>
      </c>
      <c r="L436" t="e">
        <f t="shared" si="230"/>
        <v>#N/A</v>
      </c>
      <c r="M436" t="e">
        <f t="shared" si="230"/>
        <v>#N/A</v>
      </c>
      <c r="N436" t="e">
        <f t="shared" si="230"/>
        <v>#N/A</v>
      </c>
      <c r="O436" t="e">
        <f t="shared" si="230"/>
        <v>#N/A</v>
      </c>
      <c r="P436" t="e">
        <f t="shared" si="230"/>
        <v>#N/A</v>
      </c>
      <c r="Q436" t="e">
        <f t="shared" si="230"/>
        <v>#N/A</v>
      </c>
      <c r="R436" t="e">
        <f t="shared" si="230"/>
        <v>#N/A</v>
      </c>
      <c r="S436" t="e">
        <f t="shared" si="229"/>
        <v>#N/A</v>
      </c>
      <c r="T436" t="e">
        <f t="shared" si="229"/>
        <v>#N/A</v>
      </c>
      <c r="U436" t="e">
        <f t="shared" si="229"/>
        <v>#N/A</v>
      </c>
      <c r="V436" t="e">
        <f t="shared" si="229"/>
        <v>#N/A</v>
      </c>
      <c r="W436" t="e">
        <f t="shared" si="229"/>
        <v>#N/A</v>
      </c>
      <c r="X436" t="e">
        <f t="shared" si="229"/>
        <v>#N/A</v>
      </c>
      <c r="Y436" t="e">
        <f t="shared" si="229"/>
        <v>#N/A</v>
      </c>
      <c r="Z436" t="e">
        <f t="shared" si="229"/>
        <v>#N/A</v>
      </c>
      <c r="AA436" t="e">
        <f t="shared" si="229"/>
        <v>#N/A</v>
      </c>
      <c r="AB436" t="e">
        <f t="shared" si="229"/>
        <v>#N/A</v>
      </c>
      <c r="AC436" t="e">
        <f t="shared" si="229"/>
        <v>#N/A</v>
      </c>
      <c r="AD436" t="e">
        <f t="shared" si="229"/>
        <v>#N/A</v>
      </c>
      <c r="AE436" t="e">
        <f t="shared" si="229"/>
        <v>#N/A</v>
      </c>
      <c r="AF436" t="e">
        <f t="shared" si="229"/>
        <v>#N/A</v>
      </c>
      <c r="AG436" t="e">
        <f t="shared" si="229"/>
        <v>#N/A</v>
      </c>
      <c r="AH436" t="e">
        <f t="shared" si="232"/>
        <v>#N/A</v>
      </c>
      <c r="AI436" t="e">
        <f t="shared" si="232"/>
        <v>#N/A</v>
      </c>
      <c r="AJ436" t="e">
        <f t="shared" si="232"/>
        <v>#N/A</v>
      </c>
      <c r="AK436" t="e">
        <f t="shared" si="232"/>
        <v>#N/A</v>
      </c>
      <c r="AL436" t="e">
        <f t="shared" si="232"/>
        <v>#N/A</v>
      </c>
      <c r="AM436" t="e">
        <f t="shared" si="232"/>
        <v>#N/A</v>
      </c>
      <c r="AN436" t="e">
        <f t="shared" si="232"/>
        <v>#N/A</v>
      </c>
      <c r="AO436" t="e">
        <f t="shared" si="232"/>
        <v>#N/A</v>
      </c>
      <c r="AP436" t="e">
        <f t="shared" si="232"/>
        <v>#N/A</v>
      </c>
      <c r="AQ436" t="e">
        <f t="shared" si="232"/>
        <v>#N/A</v>
      </c>
      <c r="AR436" t="e">
        <f t="shared" si="232"/>
        <v>#N/A</v>
      </c>
      <c r="AS436" t="e">
        <f t="shared" si="232"/>
        <v>#N/A</v>
      </c>
      <c r="AT436" t="e">
        <f t="shared" si="232"/>
        <v>#N/A</v>
      </c>
      <c r="AU436" t="e">
        <f t="shared" si="232"/>
        <v>#N/A</v>
      </c>
      <c r="AV436" t="e">
        <f t="shared" si="232"/>
        <v>#N/A</v>
      </c>
      <c r="AW436" t="e">
        <f t="shared" si="232"/>
        <v>#N/A</v>
      </c>
      <c r="AX436" t="e">
        <f t="shared" si="231"/>
        <v>#N/A</v>
      </c>
      <c r="AY436" t="e">
        <f t="shared" si="231"/>
        <v>#N/A</v>
      </c>
      <c r="AZ436" t="e">
        <f t="shared" si="231"/>
        <v>#N/A</v>
      </c>
      <c r="BA436" t="e">
        <f t="shared" si="231"/>
        <v>#N/A</v>
      </c>
      <c r="BB436" t="e">
        <f t="shared" si="231"/>
        <v>#N/A</v>
      </c>
      <c r="BC436" t="e">
        <f t="shared" si="231"/>
        <v>#N/A</v>
      </c>
      <c r="BD436" t="e">
        <f t="shared" si="231"/>
        <v>#N/A</v>
      </c>
      <c r="BE436" t="e">
        <f t="shared" si="231"/>
        <v>#N/A</v>
      </c>
      <c r="BF436" t="e">
        <f t="shared" si="231"/>
        <v>#N/A</v>
      </c>
      <c r="BG436" t="e">
        <f t="shared" si="231"/>
        <v>#N/A</v>
      </c>
      <c r="BH436" t="e">
        <f t="shared" si="231"/>
        <v>#N/A</v>
      </c>
      <c r="BI436" t="e">
        <f t="shared" si="231"/>
        <v>#N/A</v>
      </c>
      <c r="BJ436" t="e">
        <f t="shared" si="231"/>
        <v>#N/A</v>
      </c>
      <c r="BK436" t="e">
        <f t="shared" si="231"/>
        <v>#N/A</v>
      </c>
      <c r="BL436" t="e">
        <f t="shared" si="231"/>
        <v>#N/A</v>
      </c>
      <c r="BM436" t="e">
        <f t="shared" si="228"/>
        <v>#N/A</v>
      </c>
      <c r="BN436" t="e">
        <f t="shared" si="228"/>
        <v>#N/A</v>
      </c>
      <c r="BO436" t="e">
        <f t="shared" si="228"/>
        <v>#N/A</v>
      </c>
      <c r="BP436" t="e">
        <f t="shared" si="228"/>
        <v>#N/A</v>
      </c>
      <c r="BQ436" t="e">
        <f t="shared" si="228"/>
        <v>#N/A</v>
      </c>
      <c r="BR436" t="e">
        <f t="shared" si="228"/>
        <v>#N/A</v>
      </c>
      <c r="BS436" t="e">
        <f t="shared" si="228"/>
        <v>#N/A</v>
      </c>
      <c r="BT436" t="e">
        <f t="shared" si="228"/>
        <v>#N/A</v>
      </c>
      <c r="BU436" t="e">
        <f t="shared" si="228"/>
        <v>#N/A</v>
      </c>
      <c r="BV436" t="e">
        <f t="shared" si="228"/>
        <v>#N/A</v>
      </c>
      <c r="BW436" t="e">
        <f t="shared" si="228"/>
        <v>#N/A</v>
      </c>
      <c r="BX436" t="e">
        <f t="shared" si="228"/>
        <v>#N/A</v>
      </c>
      <c r="BY436" t="e">
        <f t="shared" si="228"/>
        <v>#N/A</v>
      </c>
      <c r="BZ436" t="e">
        <f t="shared" si="228"/>
        <v>#N/A</v>
      </c>
      <c r="CA436" t="e">
        <f t="shared" si="228"/>
        <v>#N/A</v>
      </c>
      <c r="CB436" t="e">
        <f t="shared" si="228"/>
        <v>#N/A</v>
      </c>
      <c r="CC436" t="e">
        <f t="shared" si="226"/>
        <v>#N/A</v>
      </c>
      <c r="CD436" t="e">
        <f t="shared" si="226"/>
        <v>#N/A</v>
      </c>
      <c r="CE436" t="e">
        <f t="shared" si="226"/>
        <v>#N/A</v>
      </c>
      <c r="CF436" t="e">
        <f t="shared" si="226"/>
        <v>#N/A</v>
      </c>
      <c r="CG436" t="e">
        <f t="shared" si="226"/>
        <v>#N/A</v>
      </c>
      <c r="CH436" t="e">
        <f t="shared" si="226"/>
        <v>#N/A</v>
      </c>
      <c r="CI436" t="e">
        <f t="shared" si="226"/>
        <v>#N/A</v>
      </c>
      <c r="CJ436" t="e">
        <f t="shared" si="226"/>
        <v>#N/A</v>
      </c>
      <c r="CK436" t="e">
        <f t="shared" si="226"/>
        <v>#N/A</v>
      </c>
      <c r="CL436" t="e">
        <f t="shared" si="226"/>
        <v>#N/A</v>
      </c>
      <c r="CM436" t="e">
        <f t="shared" si="226"/>
        <v>#N/A</v>
      </c>
      <c r="CN436" t="e">
        <f t="shared" si="226"/>
        <v>#N/A</v>
      </c>
      <c r="CO436" t="e">
        <f t="shared" si="226"/>
        <v>#N/A</v>
      </c>
      <c r="CP436" t="e">
        <f t="shared" si="226"/>
        <v>#N/A</v>
      </c>
      <c r="CQ436" t="e">
        <f t="shared" si="226"/>
        <v>#N/A</v>
      </c>
      <c r="CR436" t="e">
        <f t="shared" si="227"/>
        <v>#N/A</v>
      </c>
      <c r="CS436" t="e">
        <f t="shared" si="227"/>
        <v>#N/A</v>
      </c>
      <c r="CT436" t="e">
        <f t="shared" si="227"/>
        <v>#N/A</v>
      </c>
      <c r="CU436" t="e">
        <f t="shared" si="227"/>
        <v>#N/A</v>
      </c>
      <c r="CV436" t="e">
        <f t="shared" si="227"/>
        <v>#N/A</v>
      </c>
      <c r="CW436" t="e">
        <f t="shared" si="227"/>
        <v>#N/A</v>
      </c>
      <c r="CX436" t="e">
        <f t="shared" si="227"/>
        <v>#N/A</v>
      </c>
      <c r="CY436" t="e">
        <f t="shared" si="227"/>
        <v>#N/A</v>
      </c>
      <c r="CZ436" t="e">
        <f t="shared" si="227"/>
        <v>#N/A</v>
      </c>
      <c r="DA436" t="e">
        <f t="shared" si="227"/>
        <v>#N/A</v>
      </c>
      <c r="DB436" t="e">
        <f t="shared" si="227"/>
        <v>#N/A</v>
      </c>
      <c r="DC436" t="e">
        <f t="shared" si="227"/>
        <v>#N/A</v>
      </c>
      <c r="DD436" t="e">
        <f t="shared" si="227"/>
        <v>#N/A</v>
      </c>
      <c r="DE436" t="e">
        <f t="shared" si="227"/>
        <v>#N/A</v>
      </c>
      <c r="DF436" t="e">
        <f t="shared" si="227"/>
        <v>#N/A</v>
      </c>
      <c r="DG436" t="e">
        <f t="shared" si="227"/>
        <v>#N/A</v>
      </c>
      <c r="DH436" t="e">
        <f t="shared" si="225"/>
        <v>#N/A</v>
      </c>
      <c r="DI436" t="e">
        <f t="shared" si="225"/>
        <v>#N/A</v>
      </c>
      <c r="DJ436" t="e">
        <f t="shared" si="225"/>
        <v>#N/A</v>
      </c>
      <c r="DK436" t="e">
        <f t="shared" si="225"/>
        <v>#N/A</v>
      </c>
      <c r="DL436" t="e">
        <f t="shared" si="225"/>
        <v>#N/A</v>
      </c>
      <c r="DM436" t="e">
        <f t="shared" si="225"/>
        <v>#N/A</v>
      </c>
      <c r="DN436" t="e">
        <f t="shared" si="225"/>
        <v>#N/A</v>
      </c>
      <c r="DO436" t="e">
        <f t="shared" si="225"/>
        <v>#N/A</v>
      </c>
      <c r="DP436" t="e">
        <f t="shared" si="225"/>
        <v>#N/A</v>
      </c>
      <c r="DQ436" t="e">
        <f t="shared" si="225"/>
        <v>#N/A</v>
      </c>
      <c r="DR436" t="e">
        <f t="shared" si="225"/>
        <v>#N/A</v>
      </c>
      <c r="DS436" t="e">
        <f t="shared" si="225"/>
        <v>#N/A</v>
      </c>
      <c r="DT436" t="e">
        <f t="shared" si="225"/>
        <v>#N/A</v>
      </c>
      <c r="DU436" t="e">
        <f t="shared" si="225"/>
        <v>#N/A</v>
      </c>
      <c r="DV436" t="e">
        <f t="shared" si="225"/>
        <v>#N/A</v>
      </c>
    </row>
    <row r="437" spans="1:126" x14ac:dyDescent="0.3">
      <c r="A437" s="13" t="s">
        <v>1306</v>
      </c>
      <c r="B437" s="15" t="str">
        <f>VLOOKUP(Sheet6!A437,Phase1IDs!A329:I1154,8,0)</f>
        <v>T1203, T1204/002</v>
      </c>
      <c r="C437">
        <f t="shared" si="230"/>
        <v>0</v>
      </c>
      <c r="D437">
        <f t="shared" si="230"/>
        <v>0</v>
      </c>
      <c r="E437">
        <f t="shared" si="230"/>
        <v>0</v>
      </c>
      <c r="F437">
        <f t="shared" si="230"/>
        <v>0</v>
      </c>
      <c r="G437">
        <f t="shared" si="230"/>
        <v>0</v>
      </c>
      <c r="H437">
        <f t="shared" si="230"/>
        <v>0</v>
      </c>
      <c r="I437">
        <f t="shared" si="230"/>
        <v>0</v>
      </c>
      <c r="J437">
        <f t="shared" si="230"/>
        <v>0</v>
      </c>
      <c r="K437">
        <f t="shared" si="230"/>
        <v>0</v>
      </c>
      <c r="L437">
        <f t="shared" si="230"/>
        <v>0</v>
      </c>
      <c r="M437">
        <f t="shared" si="230"/>
        <v>0</v>
      </c>
      <c r="N437">
        <f t="shared" si="230"/>
        <v>0</v>
      </c>
      <c r="O437">
        <f t="shared" si="230"/>
        <v>0</v>
      </c>
      <c r="P437">
        <f t="shared" si="230"/>
        <v>0</v>
      </c>
      <c r="Q437">
        <f t="shared" si="230"/>
        <v>0</v>
      </c>
      <c r="R437">
        <f t="shared" si="230"/>
        <v>0</v>
      </c>
      <c r="S437">
        <f t="shared" si="229"/>
        <v>0</v>
      </c>
      <c r="T437">
        <f t="shared" si="229"/>
        <v>0</v>
      </c>
      <c r="U437">
        <f t="shared" si="229"/>
        <v>0</v>
      </c>
      <c r="V437">
        <f t="shared" si="229"/>
        <v>0</v>
      </c>
      <c r="W437">
        <f t="shared" si="229"/>
        <v>0</v>
      </c>
      <c r="X437">
        <f t="shared" si="229"/>
        <v>0</v>
      </c>
      <c r="Y437">
        <f t="shared" si="229"/>
        <v>0</v>
      </c>
      <c r="Z437">
        <f t="shared" si="229"/>
        <v>0</v>
      </c>
      <c r="AA437">
        <f t="shared" si="229"/>
        <v>0</v>
      </c>
      <c r="AB437">
        <f t="shared" si="229"/>
        <v>0</v>
      </c>
      <c r="AC437">
        <f t="shared" si="229"/>
        <v>0</v>
      </c>
      <c r="AD437">
        <f t="shared" si="229"/>
        <v>0</v>
      </c>
      <c r="AE437">
        <f t="shared" si="229"/>
        <v>0</v>
      </c>
      <c r="AF437">
        <f t="shared" si="229"/>
        <v>0</v>
      </c>
      <c r="AG437">
        <f t="shared" si="229"/>
        <v>0</v>
      </c>
      <c r="AH437">
        <f t="shared" si="232"/>
        <v>0</v>
      </c>
      <c r="AI437">
        <f t="shared" si="232"/>
        <v>0</v>
      </c>
      <c r="AJ437">
        <f t="shared" si="232"/>
        <v>0</v>
      </c>
      <c r="AK437">
        <f t="shared" si="232"/>
        <v>0</v>
      </c>
      <c r="AL437">
        <f t="shared" si="232"/>
        <v>0</v>
      </c>
      <c r="AM437">
        <f t="shared" si="232"/>
        <v>0</v>
      </c>
      <c r="AN437">
        <f t="shared" si="232"/>
        <v>0</v>
      </c>
      <c r="AO437">
        <f t="shared" si="232"/>
        <v>0</v>
      </c>
      <c r="AP437">
        <f t="shared" si="232"/>
        <v>0</v>
      </c>
      <c r="AQ437">
        <f t="shared" si="232"/>
        <v>0</v>
      </c>
      <c r="AR437">
        <f t="shared" si="232"/>
        <v>0</v>
      </c>
      <c r="AS437">
        <f t="shared" si="232"/>
        <v>1</v>
      </c>
      <c r="AT437">
        <f t="shared" si="232"/>
        <v>1</v>
      </c>
      <c r="AU437">
        <f t="shared" si="232"/>
        <v>0</v>
      </c>
      <c r="AV437">
        <f t="shared" si="232"/>
        <v>1</v>
      </c>
      <c r="AW437">
        <f t="shared" si="232"/>
        <v>0</v>
      </c>
      <c r="AX437">
        <f t="shared" si="231"/>
        <v>0</v>
      </c>
      <c r="AY437">
        <f t="shared" si="231"/>
        <v>0</v>
      </c>
      <c r="AZ437">
        <f t="shared" si="231"/>
        <v>0</v>
      </c>
      <c r="BA437">
        <f t="shared" si="231"/>
        <v>0</v>
      </c>
      <c r="BB437">
        <f t="shared" si="231"/>
        <v>0</v>
      </c>
      <c r="BC437">
        <f t="shared" si="231"/>
        <v>0</v>
      </c>
      <c r="BD437">
        <f t="shared" si="231"/>
        <v>0</v>
      </c>
      <c r="BE437">
        <f t="shared" si="231"/>
        <v>0</v>
      </c>
      <c r="BF437">
        <f t="shared" si="231"/>
        <v>0</v>
      </c>
      <c r="BG437">
        <f t="shared" si="231"/>
        <v>0</v>
      </c>
      <c r="BH437">
        <f t="shared" si="231"/>
        <v>0</v>
      </c>
      <c r="BI437">
        <f t="shared" si="231"/>
        <v>0</v>
      </c>
      <c r="BJ437">
        <f t="shared" si="231"/>
        <v>0</v>
      </c>
      <c r="BK437">
        <f t="shared" si="231"/>
        <v>0</v>
      </c>
      <c r="BL437">
        <f t="shared" si="231"/>
        <v>0</v>
      </c>
      <c r="BM437">
        <f t="shared" si="228"/>
        <v>0</v>
      </c>
      <c r="BN437">
        <f t="shared" si="228"/>
        <v>0</v>
      </c>
      <c r="BO437">
        <f t="shared" si="228"/>
        <v>0</v>
      </c>
      <c r="BP437">
        <f t="shared" si="228"/>
        <v>0</v>
      </c>
      <c r="BQ437">
        <f t="shared" si="228"/>
        <v>0</v>
      </c>
      <c r="BR437">
        <f t="shared" si="228"/>
        <v>0</v>
      </c>
      <c r="BS437">
        <f t="shared" si="228"/>
        <v>0</v>
      </c>
      <c r="BT437">
        <f t="shared" si="228"/>
        <v>0</v>
      </c>
      <c r="BU437">
        <f t="shared" si="228"/>
        <v>0</v>
      </c>
      <c r="BV437">
        <f t="shared" si="228"/>
        <v>0</v>
      </c>
      <c r="BW437">
        <f t="shared" si="228"/>
        <v>0</v>
      </c>
      <c r="BX437">
        <f t="shared" si="228"/>
        <v>0</v>
      </c>
      <c r="BY437">
        <f t="shared" si="228"/>
        <v>0</v>
      </c>
      <c r="BZ437">
        <f t="shared" si="228"/>
        <v>0</v>
      </c>
      <c r="CA437">
        <f t="shared" si="228"/>
        <v>0</v>
      </c>
      <c r="CB437">
        <f t="shared" si="228"/>
        <v>0</v>
      </c>
      <c r="CC437">
        <f t="shared" si="226"/>
        <v>0</v>
      </c>
      <c r="CD437">
        <f t="shared" si="226"/>
        <v>0</v>
      </c>
      <c r="CE437">
        <f t="shared" si="226"/>
        <v>0</v>
      </c>
      <c r="CF437">
        <f t="shared" si="226"/>
        <v>0</v>
      </c>
      <c r="CG437">
        <f t="shared" si="226"/>
        <v>0</v>
      </c>
      <c r="CH437">
        <f t="shared" si="226"/>
        <v>0</v>
      </c>
      <c r="CI437">
        <f t="shared" si="226"/>
        <v>0</v>
      </c>
      <c r="CJ437">
        <f t="shared" si="226"/>
        <v>0</v>
      </c>
      <c r="CK437">
        <f t="shared" si="226"/>
        <v>0</v>
      </c>
      <c r="CL437">
        <f t="shared" si="226"/>
        <v>0</v>
      </c>
      <c r="CM437">
        <f t="shared" si="226"/>
        <v>0</v>
      </c>
      <c r="CN437">
        <f t="shared" si="226"/>
        <v>0</v>
      </c>
      <c r="CO437">
        <f t="shared" si="226"/>
        <v>0</v>
      </c>
      <c r="CP437">
        <f t="shared" si="226"/>
        <v>0</v>
      </c>
      <c r="CQ437">
        <f t="shared" si="226"/>
        <v>0</v>
      </c>
      <c r="CR437">
        <f t="shared" si="227"/>
        <v>0</v>
      </c>
      <c r="CS437">
        <f t="shared" si="227"/>
        <v>0</v>
      </c>
      <c r="CT437">
        <f t="shared" si="227"/>
        <v>0</v>
      </c>
      <c r="CU437">
        <f t="shared" si="227"/>
        <v>0</v>
      </c>
      <c r="CV437">
        <f t="shared" si="227"/>
        <v>0</v>
      </c>
      <c r="CW437">
        <f t="shared" si="227"/>
        <v>0</v>
      </c>
      <c r="CX437">
        <f t="shared" si="227"/>
        <v>0</v>
      </c>
      <c r="CY437">
        <f t="shared" si="227"/>
        <v>0</v>
      </c>
      <c r="CZ437">
        <f t="shared" si="227"/>
        <v>0</v>
      </c>
      <c r="DA437">
        <f t="shared" si="227"/>
        <v>0</v>
      </c>
      <c r="DB437">
        <f t="shared" si="227"/>
        <v>0</v>
      </c>
      <c r="DC437">
        <f t="shared" si="227"/>
        <v>0</v>
      </c>
      <c r="DD437">
        <f t="shared" si="227"/>
        <v>0</v>
      </c>
      <c r="DE437">
        <f t="shared" si="227"/>
        <v>0</v>
      </c>
      <c r="DF437">
        <f t="shared" si="227"/>
        <v>0</v>
      </c>
      <c r="DG437">
        <f t="shared" si="227"/>
        <v>0</v>
      </c>
      <c r="DH437">
        <f t="shared" si="225"/>
        <v>0</v>
      </c>
      <c r="DI437">
        <f t="shared" si="225"/>
        <v>0</v>
      </c>
      <c r="DJ437">
        <f t="shared" si="225"/>
        <v>0</v>
      </c>
      <c r="DK437">
        <f t="shared" si="225"/>
        <v>0</v>
      </c>
      <c r="DL437">
        <f t="shared" si="225"/>
        <v>0</v>
      </c>
      <c r="DM437">
        <f t="shared" si="225"/>
        <v>0</v>
      </c>
      <c r="DN437">
        <f t="shared" si="225"/>
        <v>0</v>
      </c>
      <c r="DO437">
        <f t="shared" si="225"/>
        <v>0</v>
      </c>
      <c r="DP437">
        <f t="shared" si="225"/>
        <v>0</v>
      </c>
      <c r="DQ437">
        <f t="shared" si="225"/>
        <v>0</v>
      </c>
      <c r="DR437">
        <f t="shared" si="225"/>
        <v>0</v>
      </c>
      <c r="DS437">
        <f t="shared" si="225"/>
        <v>0</v>
      </c>
      <c r="DT437">
        <f t="shared" si="225"/>
        <v>0</v>
      </c>
      <c r="DU437">
        <f t="shared" si="225"/>
        <v>0</v>
      </c>
      <c r="DV437">
        <f t="shared" si="225"/>
        <v>0</v>
      </c>
    </row>
    <row r="438" spans="1:126" x14ac:dyDescent="0.3">
      <c r="A438" s="11" t="s">
        <v>832</v>
      </c>
      <c r="B438" s="15" t="e">
        <f>VLOOKUP(Sheet6!A438,Phase1IDs!A330:I1155,8,0)</f>
        <v>#N/A</v>
      </c>
      <c r="C438" t="e">
        <f t="shared" si="230"/>
        <v>#N/A</v>
      </c>
      <c r="D438" t="e">
        <f t="shared" si="230"/>
        <v>#N/A</v>
      </c>
      <c r="E438" t="e">
        <f t="shared" si="230"/>
        <v>#N/A</v>
      </c>
      <c r="F438" t="e">
        <f t="shared" si="230"/>
        <v>#N/A</v>
      </c>
      <c r="G438" t="e">
        <f t="shared" si="230"/>
        <v>#N/A</v>
      </c>
      <c r="H438" t="e">
        <f t="shared" si="230"/>
        <v>#N/A</v>
      </c>
      <c r="I438" t="e">
        <f t="shared" si="230"/>
        <v>#N/A</v>
      </c>
      <c r="J438" t="e">
        <f t="shared" si="230"/>
        <v>#N/A</v>
      </c>
      <c r="K438" t="e">
        <f t="shared" si="230"/>
        <v>#N/A</v>
      </c>
      <c r="L438" t="e">
        <f t="shared" si="230"/>
        <v>#N/A</v>
      </c>
      <c r="M438" t="e">
        <f t="shared" si="230"/>
        <v>#N/A</v>
      </c>
      <c r="N438" t="e">
        <f t="shared" si="230"/>
        <v>#N/A</v>
      </c>
      <c r="O438" t="e">
        <f t="shared" si="230"/>
        <v>#N/A</v>
      </c>
      <c r="P438" t="e">
        <f t="shared" si="230"/>
        <v>#N/A</v>
      </c>
      <c r="Q438" t="e">
        <f t="shared" si="230"/>
        <v>#N/A</v>
      </c>
      <c r="R438" t="e">
        <f t="shared" si="230"/>
        <v>#N/A</v>
      </c>
      <c r="S438" t="e">
        <f t="shared" si="229"/>
        <v>#N/A</v>
      </c>
      <c r="T438" t="e">
        <f t="shared" si="229"/>
        <v>#N/A</v>
      </c>
      <c r="U438" t="e">
        <f t="shared" si="229"/>
        <v>#N/A</v>
      </c>
      <c r="V438" t="e">
        <f t="shared" si="229"/>
        <v>#N/A</v>
      </c>
      <c r="W438" t="e">
        <f t="shared" si="229"/>
        <v>#N/A</v>
      </c>
      <c r="X438" t="e">
        <f t="shared" si="229"/>
        <v>#N/A</v>
      </c>
      <c r="Y438" t="e">
        <f t="shared" si="229"/>
        <v>#N/A</v>
      </c>
      <c r="Z438" t="e">
        <f t="shared" si="229"/>
        <v>#N/A</v>
      </c>
      <c r="AA438" t="e">
        <f t="shared" si="229"/>
        <v>#N/A</v>
      </c>
      <c r="AB438" t="e">
        <f t="shared" si="229"/>
        <v>#N/A</v>
      </c>
      <c r="AC438" t="e">
        <f t="shared" si="229"/>
        <v>#N/A</v>
      </c>
      <c r="AD438" t="e">
        <f t="shared" si="229"/>
        <v>#N/A</v>
      </c>
      <c r="AE438" t="e">
        <f t="shared" si="229"/>
        <v>#N/A</v>
      </c>
      <c r="AF438" t="e">
        <f t="shared" si="229"/>
        <v>#N/A</v>
      </c>
      <c r="AG438" t="e">
        <f t="shared" si="229"/>
        <v>#N/A</v>
      </c>
      <c r="AH438" t="e">
        <f t="shared" si="232"/>
        <v>#N/A</v>
      </c>
      <c r="AI438" t="e">
        <f t="shared" si="232"/>
        <v>#N/A</v>
      </c>
      <c r="AJ438" t="e">
        <f t="shared" si="232"/>
        <v>#N/A</v>
      </c>
      <c r="AK438" t="e">
        <f t="shared" si="232"/>
        <v>#N/A</v>
      </c>
      <c r="AL438" t="e">
        <f t="shared" si="232"/>
        <v>#N/A</v>
      </c>
      <c r="AM438" t="e">
        <f t="shared" si="232"/>
        <v>#N/A</v>
      </c>
      <c r="AN438" t="e">
        <f t="shared" si="232"/>
        <v>#N/A</v>
      </c>
      <c r="AO438" t="e">
        <f t="shared" si="232"/>
        <v>#N/A</v>
      </c>
      <c r="AP438" t="e">
        <f t="shared" si="232"/>
        <v>#N/A</v>
      </c>
      <c r="AQ438" t="e">
        <f t="shared" si="232"/>
        <v>#N/A</v>
      </c>
      <c r="AR438" t="e">
        <f t="shared" si="232"/>
        <v>#N/A</v>
      </c>
      <c r="AS438" t="e">
        <f t="shared" si="232"/>
        <v>#N/A</v>
      </c>
      <c r="AT438" t="e">
        <f t="shared" si="232"/>
        <v>#N/A</v>
      </c>
      <c r="AU438" t="e">
        <f t="shared" si="232"/>
        <v>#N/A</v>
      </c>
      <c r="AV438" t="e">
        <f t="shared" si="232"/>
        <v>#N/A</v>
      </c>
      <c r="AW438" t="e">
        <f t="shared" si="232"/>
        <v>#N/A</v>
      </c>
      <c r="AX438" t="e">
        <f t="shared" si="231"/>
        <v>#N/A</v>
      </c>
      <c r="AY438" t="e">
        <f t="shared" si="231"/>
        <v>#N/A</v>
      </c>
      <c r="AZ438" t="e">
        <f t="shared" si="231"/>
        <v>#N/A</v>
      </c>
      <c r="BA438" t="e">
        <f t="shared" si="231"/>
        <v>#N/A</v>
      </c>
      <c r="BB438" t="e">
        <f t="shared" si="231"/>
        <v>#N/A</v>
      </c>
      <c r="BC438" t="e">
        <f t="shared" si="231"/>
        <v>#N/A</v>
      </c>
      <c r="BD438" t="e">
        <f t="shared" si="231"/>
        <v>#N/A</v>
      </c>
      <c r="BE438" t="e">
        <f t="shared" si="231"/>
        <v>#N/A</v>
      </c>
      <c r="BF438" t="e">
        <f t="shared" si="231"/>
        <v>#N/A</v>
      </c>
      <c r="BG438" t="e">
        <f t="shared" si="231"/>
        <v>#N/A</v>
      </c>
      <c r="BH438" t="e">
        <f t="shared" si="231"/>
        <v>#N/A</v>
      </c>
      <c r="BI438" t="e">
        <f t="shared" si="231"/>
        <v>#N/A</v>
      </c>
      <c r="BJ438" t="e">
        <f t="shared" si="231"/>
        <v>#N/A</v>
      </c>
      <c r="BK438" t="e">
        <f t="shared" si="231"/>
        <v>#N/A</v>
      </c>
      <c r="BL438" t="e">
        <f t="shared" si="231"/>
        <v>#N/A</v>
      </c>
      <c r="BM438" t="e">
        <f t="shared" si="228"/>
        <v>#N/A</v>
      </c>
      <c r="BN438" t="e">
        <f t="shared" si="228"/>
        <v>#N/A</v>
      </c>
      <c r="BO438" t="e">
        <f t="shared" si="228"/>
        <v>#N/A</v>
      </c>
      <c r="BP438" t="e">
        <f t="shared" si="228"/>
        <v>#N/A</v>
      </c>
      <c r="BQ438" t="e">
        <f t="shared" si="228"/>
        <v>#N/A</v>
      </c>
      <c r="BR438" t="e">
        <f t="shared" si="228"/>
        <v>#N/A</v>
      </c>
      <c r="BS438" t="e">
        <f t="shared" si="228"/>
        <v>#N/A</v>
      </c>
      <c r="BT438" t="e">
        <f t="shared" si="228"/>
        <v>#N/A</v>
      </c>
      <c r="BU438" t="e">
        <f t="shared" si="228"/>
        <v>#N/A</v>
      </c>
      <c r="BV438" t="e">
        <f t="shared" si="228"/>
        <v>#N/A</v>
      </c>
      <c r="BW438" t="e">
        <f t="shared" si="228"/>
        <v>#N/A</v>
      </c>
      <c r="BX438" t="e">
        <f t="shared" si="228"/>
        <v>#N/A</v>
      </c>
      <c r="BY438" t="e">
        <f t="shared" si="228"/>
        <v>#N/A</v>
      </c>
      <c r="BZ438" t="e">
        <f t="shared" si="228"/>
        <v>#N/A</v>
      </c>
      <c r="CA438" t="e">
        <f t="shared" si="228"/>
        <v>#N/A</v>
      </c>
      <c r="CB438" t="e">
        <f t="shared" si="228"/>
        <v>#N/A</v>
      </c>
      <c r="CC438" t="e">
        <f t="shared" si="226"/>
        <v>#N/A</v>
      </c>
      <c r="CD438" t="e">
        <f t="shared" si="226"/>
        <v>#N/A</v>
      </c>
      <c r="CE438" t="e">
        <f t="shared" si="226"/>
        <v>#N/A</v>
      </c>
      <c r="CF438" t="e">
        <f t="shared" si="226"/>
        <v>#N/A</v>
      </c>
      <c r="CG438" t="e">
        <f t="shared" si="226"/>
        <v>#N/A</v>
      </c>
      <c r="CH438" t="e">
        <f t="shared" si="226"/>
        <v>#N/A</v>
      </c>
      <c r="CI438" t="e">
        <f t="shared" si="226"/>
        <v>#N/A</v>
      </c>
      <c r="CJ438" t="e">
        <f t="shared" si="226"/>
        <v>#N/A</v>
      </c>
      <c r="CK438" t="e">
        <f t="shared" si="226"/>
        <v>#N/A</v>
      </c>
      <c r="CL438" t="e">
        <f t="shared" si="226"/>
        <v>#N/A</v>
      </c>
      <c r="CM438" t="e">
        <f t="shared" si="226"/>
        <v>#N/A</v>
      </c>
      <c r="CN438" t="e">
        <f t="shared" si="226"/>
        <v>#N/A</v>
      </c>
      <c r="CO438" t="e">
        <f t="shared" si="226"/>
        <v>#N/A</v>
      </c>
      <c r="CP438" t="e">
        <f t="shared" si="226"/>
        <v>#N/A</v>
      </c>
      <c r="CQ438" t="e">
        <f t="shared" si="226"/>
        <v>#N/A</v>
      </c>
      <c r="CR438" t="e">
        <f t="shared" si="227"/>
        <v>#N/A</v>
      </c>
      <c r="CS438" t="e">
        <f t="shared" si="227"/>
        <v>#N/A</v>
      </c>
      <c r="CT438" t="e">
        <f t="shared" si="227"/>
        <v>#N/A</v>
      </c>
      <c r="CU438" t="e">
        <f t="shared" si="227"/>
        <v>#N/A</v>
      </c>
      <c r="CV438" t="e">
        <f t="shared" si="227"/>
        <v>#N/A</v>
      </c>
      <c r="CW438" t="e">
        <f t="shared" si="227"/>
        <v>#N/A</v>
      </c>
      <c r="CX438" t="e">
        <f t="shared" si="227"/>
        <v>#N/A</v>
      </c>
      <c r="CY438" t="e">
        <f t="shared" si="227"/>
        <v>#N/A</v>
      </c>
      <c r="CZ438" t="e">
        <f t="shared" si="227"/>
        <v>#N/A</v>
      </c>
      <c r="DA438" t="e">
        <f t="shared" si="227"/>
        <v>#N/A</v>
      </c>
      <c r="DB438" t="e">
        <f t="shared" si="227"/>
        <v>#N/A</v>
      </c>
      <c r="DC438" t="e">
        <f t="shared" si="227"/>
        <v>#N/A</v>
      </c>
      <c r="DD438" t="e">
        <f t="shared" si="227"/>
        <v>#N/A</v>
      </c>
      <c r="DE438" t="e">
        <f t="shared" si="227"/>
        <v>#N/A</v>
      </c>
      <c r="DF438" t="e">
        <f t="shared" si="227"/>
        <v>#N/A</v>
      </c>
      <c r="DG438" t="e">
        <f t="shared" ref="DG438:DV453" si="233">IF($B438=0,0,COUNTIFS($B438,"*"&amp;DG$1&amp;"*"))</f>
        <v>#N/A</v>
      </c>
      <c r="DH438" t="e">
        <f t="shared" si="233"/>
        <v>#N/A</v>
      </c>
      <c r="DI438" t="e">
        <f t="shared" si="233"/>
        <v>#N/A</v>
      </c>
      <c r="DJ438" t="e">
        <f t="shared" si="233"/>
        <v>#N/A</v>
      </c>
      <c r="DK438" t="e">
        <f t="shared" si="233"/>
        <v>#N/A</v>
      </c>
      <c r="DL438" t="e">
        <f t="shared" si="233"/>
        <v>#N/A</v>
      </c>
      <c r="DM438" t="e">
        <f t="shared" si="233"/>
        <v>#N/A</v>
      </c>
      <c r="DN438" t="e">
        <f t="shared" si="233"/>
        <v>#N/A</v>
      </c>
      <c r="DO438" t="e">
        <f t="shared" si="233"/>
        <v>#N/A</v>
      </c>
      <c r="DP438" t="e">
        <f t="shared" si="233"/>
        <v>#N/A</v>
      </c>
      <c r="DQ438" t="e">
        <f t="shared" si="233"/>
        <v>#N/A</v>
      </c>
      <c r="DR438" t="e">
        <f t="shared" si="233"/>
        <v>#N/A</v>
      </c>
      <c r="DS438" t="e">
        <f t="shared" si="233"/>
        <v>#N/A</v>
      </c>
      <c r="DT438" t="e">
        <f t="shared" si="233"/>
        <v>#N/A</v>
      </c>
      <c r="DU438" t="e">
        <f t="shared" si="233"/>
        <v>#N/A</v>
      </c>
      <c r="DV438" t="e">
        <f t="shared" si="233"/>
        <v>#N/A</v>
      </c>
    </row>
    <row r="439" spans="1:126" x14ac:dyDescent="0.3">
      <c r="A439" s="13" t="s">
        <v>1204</v>
      </c>
      <c r="B439" s="15" t="e">
        <f>VLOOKUP(Sheet6!A439,Phase1IDs!A331:I1156,8,0)</f>
        <v>#N/A</v>
      </c>
      <c r="C439" t="e">
        <f t="shared" si="230"/>
        <v>#N/A</v>
      </c>
      <c r="D439" t="e">
        <f t="shared" si="230"/>
        <v>#N/A</v>
      </c>
      <c r="E439" t="e">
        <f t="shared" si="230"/>
        <v>#N/A</v>
      </c>
      <c r="F439" t="e">
        <f t="shared" si="230"/>
        <v>#N/A</v>
      </c>
      <c r="G439" t="e">
        <f t="shared" si="230"/>
        <v>#N/A</v>
      </c>
      <c r="H439" t="e">
        <f t="shared" si="230"/>
        <v>#N/A</v>
      </c>
      <c r="I439" t="e">
        <f t="shared" si="230"/>
        <v>#N/A</v>
      </c>
      <c r="J439" t="e">
        <f t="shared" si="230"/>
        <v>#N/A</v>
      </c>
      <c r="K439" t="e">
        <f t="shared" si="230"/>
        <v>#N/A</v>
      </c>
      <c r="L439" t="e">
        <f t="shared" si="230"/>
        <v>#N/A</v>
      </c>
      <c r="M439" t="e">
        <f t="shared" si="230"/>
        <v>#N/A</v>
      </c>
      <c r="N439" t="e">
        <f t="shared" si="230"/>
        <v>#N/A</v>
      </c>
      <c r="O439" t="e">
        <f t="shared" si="230"/>
        <v>#N/A</v>
      </c>
      <c r="P439" t="e">
        <f t="shared" si="230"/>
        <v>#N/A</v>
      </c>
      <c r="Q439" t="e">
        <f t="shared" si="230"/>
        <v>#N/A</v>
      </c>
      <c r="R439" t="e">
        <f t="shared" si="230"/>
        <v>#N/A</v>
      </c>
      <c r="S439" t="e">
        <f t="shared" si="229"/>
        <v>#N/A</v>
      </c>
      <c r="T439" t="e">
        <f t="shared" si="229"/>
        <v>#N/A</v>
      </c>
      <c r="U439" t="e">
        <f t="shared" si="229"/>
        <v>#N/A</v>
      </c>
      <c r="V439" t="e">
        <f t="shared" si="229"/>
        <v>#N/A</v>
      </c>
      <c r="W439" t="e">
        <f t="shared" si="229"/>
        <v>#N/A</v>
      </c>
      <c r="X439" t="e">
        <f t="shared" si="229"/>
        <v>#N/A</v>
      </c>
      <c r="Y439" t="e">
        <f t="shared" si="229"/>
        <v>#N/A</v>
      </c>
      <c r="Z439" t="e">
        <f t="shared" si="229"/>
        <v>#N/A</v>
      </c>
      <c r="AA439" t="e">
        <f t="shared" si="229"/>
        <v>#N/A</v>
      </c>
      <c r="AB439" t="e">
        <f t="shared" si="229"/>
        <v>#N/A</v>
      </c>
      <c r="AC439" t="e">
        <f t="shared" si="229"/>
        <v>#N/A</v>
      </c>
      <c r="AD439" t="e">
        <f t="shared" si="229"/>
        <v>#N/A</v>
      </c>
      <c r="AE439" t="e">
        <f t="shared" si="229"/>
        <v>#N/A</v>
      </c>
      <c r="AF439" t="e">
        <f t="shared" si="229"/>
        <v>#N/A</v>
      </c>
      <c r="AG439" t="e">
        <f t="shared" si="229"/>
        <v>#N/A</v>
      </c>
      <c r="AH439" t="e">
        <f t="shared" si="232"/>
        <v>#N/A</v>
      </c>
      <c r="AI439" t="e">
        <f t="shared" si="232"/>
        <v>#N/A</v>
      </c>
      <c r="AJ439" t="e">
        <f t="shared" si="232"/>
        <v>#N/A</v>
      </c>
      <c r="AK439" t="e">
        <f t="shared" si="232"/>
        <v>#N/A</v>
      </c>
      <c r="AL439" t="e">
        <f t="shared" si="232"/>
        <v>#N/A</v>
      </c>
      <c r="AM439" t="e">
        <f t="shared" si="232"/>
        <v>#N/A</v>
      </c>
      <c r="AN439" t="e">
        <f t="shared" si="232"/>
        <v>#N/A</v>
      </c>
      <c r="AO439" t="e">
        <f t="shared" si="232"/>
        <v>#N/A</v>
      </c>
      <c r="AP439" t="e">
        <f t="shared" si="232"/>
        <v>#N/A</v>
      </c>
      <c r="AQ439" t="e">
        <f t="shared" si="232"/>
        <v>#N/A</v>
      </c>
      <c r="AR439" t="e">
        <f t="shared" si="232"/>
        <v>#N/A</v>
      </c>
      <c r="AS439" t="e">
        <f t="shared" si="232"/>
        <v>#N/A</v>
      </c>
      <c r="AT439" t="e">
        <f t="shared" si="232"/>
        <v>#N/A</v>
      </c>
      <c r="AU439" t="e">
        <f t="shared" si="232"/>
        <v>#N/A</v>
      </c>
      <c r="AV439" t="e">
        <f t="shared" si="232"/>
        <v>#N/A</v>
      </c>
      <c r="AW439" t="e">
        <f t="shared" si="232"/>
        <v>#N/A</v>
      </c>
      <c r="AX439" t="e">
        <f t="shared" si="231"/>
        <v>#N/A</v>
      </c>
      <c r="AY439" t="e">
        <f t="shared" si="231"/>
        <v>#N/A</v>
      </c>
      <c r="AZ439" t="e">
        <f t="shared" si="231"/>
        <v>#N/A</v>
      </c>
      <c r="BA439" t="e">
        <f t="shared" si="231"/>
        <v>#N/A</v>
      </c>
      <c r="BB439" t="e">
        <f t="shared" si="231"/>
        <v>#N/A</v>
      </c>
      <c r="BC439" t="e">
        <f t="shared" si="231"/>
        <v>#N/A</v>
      </c>
      <c r="BD439" t="e">
        <f t="shared" si="231"/>
        <v>#N/A</v>
      </c>
      <c r="BE439" t="e">
        <f t="shared" si="231"/>
        <v>#N/A</v>
      </c>
      <c r="BF439" t="e">
        <f t="shared" si="231"/>
        <v>#N/A</v>
      </c>
      <c r="BG439" t="e">
        <f t="shared" si="231"/>
        <v>#N/A</v>
      </c>
      <c r="BH439" t="e">
        <f t="shared" si="231"/>
        <v>#N/A</v>
      </c>
      <c r="BI439" t="e">
        <f t="shared" si="231"/>
        <v>#N/A</v>
      </c>
      <c r="BJ439" t="e">
        <f t="shared" si="231"/>
        <v>#N/A</v>
      </c>
      <c r="BK439" t="e">
        <f t="shared" si="231"/>
        <v>#N/A</v>
      </c>
      <c r="BL439" t="e">
        <f t="shared" si="231"/>
        <v>#N/A</v>
      </c>
      <c r="BM439" t="e">
        <f t="shared" si="228"/>
        <v>#N/A</v>
      </c>
      <c r="BN439" t="e">
        <f t="shared" si="228"/>
        <v>#N/A</v>
      </c>
      <c r="BO439" t="e">
        <f t="shared" si="228"/>
        <v>#N/A</v>
      </c>
      <c r="BP439" t="e">
        <f t="shared" si="228"/>
        <v>#N/A</v>
      </c>
      <c r="BQ439" t="e">
        <f t="shared" si="228"/>
        <v>#N/A</v>
      </c>
      <c r="BR439" t="e">
        <f t="shared" si="228"/>
        <v>#N/A</v>
      </c>
      <c r="BS439" t="e">
        <f t="shared" si="228"/>
        <v>#N/A</v>
      </c>
      <c r="BT439" t="e">
        <f t="shared" si="228"/>
        <v>#N/A</v>
      </c>
      <c r="BU439" t="e">
        <f t="shared" si="228"/>
        <v>#N/A</v>
      </c>
      <c r="BV439" t="e">
        <f t="shared" si="228"/>
        <v>#N/A</v>
      </c>
      <c r="BW439" t="e">
        <f t="shared" si="228"/>
        <v>#N/A</v>
      </c>
      <c r="BX439" t="e">
        <f t="shared" si="228"/>
        <v>#N/A</v>
      </c>
      <c r="BY439" t="e">
        <f t="shared" si="228"/>
        <v>#N/A</v>
      </c>
      <c r="BZ439" t="e">
        <f t="shared" si="228"/>
        <v>#N/A</v>
      </c>
      <c r="CA439" t="e">
        <f t="shared" si="228"/>
        <v>#N/A</v>
      </c>
      <c r="CB439" t="e">
        <f t="shared" ref="CB439:CQ454" si="234">IF($B439=0,0,COUNTIFS($B439,"*"&amp;CB$1&amp;"*"))</f>
        <v>#N/A</v>
      </c>
      <c r="CC439" t="e">
        <f t="shared" si="234"/>
        <v>#N/A</v>
      </c>
      <c r="CD439" t="e">
        <f t="shared" si="234"/>
        <v>#N/A</v>
      </c>
      <c r="CE439" t="e">
        <f t="shared" si="234"/>
        <v>#N/A</v>
      </c>
      <c r="CF439" t="e">
        <f t="shared" si="234"/>
        <v>#N/A</v>
      </c>
      <c r="CG439" t="e">
        <f t="shared" si="234"/>
        <v>#N/A</v>
      </c>
      <c r="CH439" t="e">
        <f t="shared" si="234"/>
        <v>#N/A</v>
      </c>
      <c r="CI439" t="e">
        <f t="shared" si="234"/>
        <v>#N/A</v>
      </c>
      <c r="CJ439" t="e">
        <f t="shared" si="234"/>
        <v>#N/A</v>
      </c>
      <c r="CK439" t="e">
        <f t="shared" si="234"/>
        <v>#N/A</v>
      </c>
      <c r="CL439" t="e">
        <f t="shared" si="234"/>
        <v>#N/A</v>
      </c>
      <c r="CM439" t="e">
        <f t="shared" si="234"/>
        <v>#N/A</v>
      </c>
      <c r="CN439" t="e">
        <f t="shared" si="234"/>
        <v>#N/A</v>
      </c>
      <c r="CO439" t="e">
        <f t="shared" si="234"/>
        <v>#N/A</v>
      </c>
      <c r="CP439" t="e">
        <f t="shared" si="234"/>
        <v>#N/A</v>
      </c>
      <c r="CQ439" t="e">
        <f t="shared" si="234"/>
        <v>#N/A</v>
      </c>
      <c r="CR439" t="e">
        <f t="shared" ref="CR439:DG454" si="235">IF($B439=0,0,COUNTIFS($B439,"*"&amp;CR$1&amp;"*"))</f>
        <v>#N/A</v>
      </c>
      <c r="CS439" t="e">
        <f t="shared" si="235"/>
        <v>#N/A</v>
      </c>
      <c r="CT439" t="e">
        <f t="shared" si="235"/>
        <v>#N/A</v>
      </c>
      <c r="CU439" t="e">
        <f t="shared" si="235"/>
        <v>#N/A</v>
      </c>
      <c r="CV439" t="e">
        <f t="shared" si="235"/>
        <v>#N/A</v>
      </c>
      <c r="CW439" t="e">
        <f t="shared" si="235"/>
        <v>#N/A</v>
      </c>
      <c r="CX439" t="e">
        <f t="shared" si="235"/>
        <v>#N/A</v>
      </c>
      <c r="CY439" t="e">
        <f t="shared" si="235"/>
        <v>#N/A</v>
      </c>
      <c r="CZ439" t="e">
        <f t="shared" si="235"/>
        <v>#N/A</v>
      </c>
      <c r="DA439" t="e">
        <f t="shared" si="235"/>
        <v>#N/A</v>
      </c>
      <c r="DB439" t="e">
        <f t="shared" si="235"/>
        <v>#N/A</v>
      </c>
      <c r="DC439" t="e">
        <f t="shared" si="235"/>
        <v>#N/A</v>
      </c>
      <c r="DD439" t="e">
        <f t="shared" si="235"/>
        <v>#N/A</v>
      </c>
      <c r="DE439" t="e">
        <f t="shared" si="235"/>
        <v>#N/A</v>
      </c>
      <c r="DF439" t="e">
        <f t="shared" si="235"/>
        <v>#N/A</v>
      </c>
      <c r="DG439" t="e">
        <f t="shared" si="235"/>
        <v>#N/A</v>
      </c>
      <c r="DH439" t="e">
        <f t="shared" si="233"/>
        <v>#N/A</v>
      </c>
      <c r="DI439" t="e">
        <f t="shared" si="233"/>
        <v>#N/A</v>
      </c>
      <c r="DJ439" t="e">
        <f t="shared" si="233"/>
        <v>#N/A</v>
      </c>
      <c r="DK439" t="e">
        <f t="shared" si="233"/>
        <v>#N/A</v>
      </c>
      <c r="DL439" t="e">
        <f t="shared" si="233"/>
        <v>#N/A</v>
      </c>
      <c r="DM439" t="e">
        <f t="shared" si="233"/>
        <v>#N/A</v>
      </c>
      <c r="DN439" t="e">
        <f t="shared" si="233"/>
        <v>#N/A</v>
      </c>
      <c r="DO439" t="e">
        <f t="shared" si="233"/>
        <v>#N/A</v>
      </c>
      <c r="DP439" t="e">
        <f t="shared" si="233"/>
        <v>#N/A</v>
      </c>
      <c r="DQ439" t="e">
        <f t="shared" si="233"/>
        <v>#N/A</v>
      </c>
      <c r="DR439" t="e">
        <f t="shared" si="233"/>
        <v>#N/A</v>
      </c>
      <c r="DS439" t="e">
        <f t="shared" si="233"/>
        <v>#N/A</v>
      </c>
      <c r="DT439" t="e">
        <f t="shared" si="233"/>
        <v>#N/A</v>
      </c>
      <c r="DU439" t="e">
        <f t="shared" si="233"/>
        <v>#N/A</v>
      </c>
      <c r="DV439" t="e">
        <f t="shared" si="233"/>
        <v>#N/A</v>
      </c>
    </row>
    <row r="440" spans="1:126" x14ac:dyDescent="0.3">
      <c r="A440" s="11" t="s">
        <v>799</v>
      </c>
      <c r="B440" s="15" t="e">
        <f>VLOOKUP(Sheet6!A440,Phase1IDs!A332:I1157,8,0)</f>
        <v>#N/A</v>
      </c>
      <c r="C440" t="e">
        <f t="shared" si="230"/>
        <v>#N/A</v>
      </c>
      <c r="D440" t="e">
        <f t="shared" si="230"/>
        <v>#N/A</v>
      </c>
      <c r="E440" t="e">
        <f t="shared" si="230"/>
        <v>#N/A</v>
      </c>
      <c r="F440" t="e">
        <f t="shared" si="230"/>
        <v>#N/A</v>
      </c>
      <c r="G440" t="e">
        <f t="shared" si="230"/>
        <v>#N/A</v>
      </c>
      <c r="H440" t="e">
        <f t="shared" si="230"/>
        <v>#N/A</v>
      </c>
      <c r="I440" t="e">
        <f t="shared" si="230"/>
        <v>#N/A</v>
      </c>
      <c r="J440" t="e">
        <f t="shared" si="230"/>
        <v>#N/A</v>
      </c>
      <c r="K440" t="e">
        <f t="shared" si="230"/>
        <v>#N/A</v>
      </c>
      <c r="L440" t="e">
        <f t="shared" si="230"/>
        <v>#N/A</v>
      </c>
      <c r="M440" t="e">
        <f t="shared" si="230"/>
        <v>#N/A</v>
      </c>
      <c r="N440" t="e">
        <f t="shared" si="230"/>
        <v>#N/A</v>
      </c>
      <c r="O440" t="e">
        <f t="shared" si="230"/>
        <v>#N/A</v>
      </c>
      <c r="P440" t="e">
        <f t="shared" si="230"/>
        <v>#N/A</v>
      </c>
      <c r="Q440" t="e">
        <f t="shared" si="230"/>
        <v>#N/A</v>
      </c>
      <c r="R440" t="e">
        <f t="shared" si="230"/>
        <v>#N/A</v>
      </c>
      <c r="S440" t="e">
        <f t="shared" si="229"/>
        <v>#N/A</v>
      </c>
      <c r="T440" t="e">
        <f t="shared" si="229"/>
        <v>#N/A</v>
      </c>
      <c r="U440" t="e">
        <f t="shared" si="229"/>
        <v>#N/A</v>
      </c>
      <c r="V440" t="e">
        <f t="shared" si="229"/>
        <v>#N/A</v>
      </c>
      <c r="W440" t="e">
        <f t="shared" si="229"/>
        <v>#N/A</v>
      </c>
      <c r="X440" t="e">
        <f t="shared" si="229"/>
        <v>#N/A</v>
      </c>
      <c r="Y440" t="e">
        <f t="shared" si="229"/>
        <v>#N/A</v>
      </c>
      <c r="Z440" t="e">
        <f t="shared" si="229"/>
        <v>#N/A</v>
      </c>
      <c r="AA440" t="e">
        <f t="shared" si="229"/>
        <v>#N/A</v>
      </c>
      <c r="AB440" t="e">
        <f t="shared" si="229"/>
        <v>#N/A</v>
      </c>
      <c r="AC440" t="e">
        <f t="shared" si="229"/>
        <v>#N/A</v>
      </c>
      <c r="AD440" t="e">
        <f t="shared" si="229"/>
        <v>#N/A</v>
      </c>
      <c r="AE440" t="e">
        <f t="shared" si="229"/>
        <v>#N/A</v>
      </c>
      <c r="AF440" t="e">
        <f t="shared" si="229"/>
        <v>#N/A</v>
      </c>
      <c r="AG440" t="e">
        <f t="shared" si="229"/>
        <v>#N/A</v>
      </c>
      <c r="AH440" t="e">
        <f t="shared" si="232"/>
        <v>#N/A</v>
      </c>
      <c r="AI440" t="e">
        <f t="shared" si="232"/>
        <v>#N/A</v>
      </c>
      <c r="AJ440" t="e">
        <f t="shared" si="232"/>
        <v>#N/A</v>
      </c>
      <c r="AK440" t="e">
        <f t="shared" si="232"/>
        <v>#N/A</v>
      </c>
      <c r="AL440" t="e">
        <f t="shared" si="232"/>
        <v>#N/A</v>
      </c>
      <c r="AM440" t="e">
        <f t="shared" si="232"/>
        <v>#N/A</v>
      </c>
      <c r="AN440" t="e">
        <f t="shared" si="232"/>
        <v>#N/A</v>
      </c>
      <c r="AO440" t="e">
        <f t="shared" si="232"/>
        <v>#N/A</v>
      </c>
      <c r="AP440" t="e">
        <f t="shared" si="232"/>
        <v>#N/A</v>
      </c>
      <c r="AQ440" t="e">
        <f t="shared" si="232"/>
        <v>#N/A</v>
      </c>
      <c r="AR440" t="e">
        <f t="shared" si="232"/>
        <v>#N/A</v>
      </c>
      <c r="AS440" t="e">
        <f t="shared" si="232"/>
        <v>#N/A</v>
      </c>
      <c r="AT440" t="e">
        <f t="shared" si="232"/>
        <v>#N/A</v>
      </c>
      <c r="AU440" t="e">
        <f t="shared" si="232"/>
        <v>#N/A</v>
      </c>
      <c r="AV440" t="e">
        <f t="shared" si="232"/>
        <v>#N/A</v>
      </c>
      <c r="AW440" t="e">
        <f t="shared" si="232"/>
        <v>#N/A</v>
      </c>
      <c r="AX440" t="e">
        <f t="shared" si="231"/>
        <v>#N/A</v>
      </c>
      <c r="AY440" t="e">
        <f t="shared" si="231"/>
        <v>#N/A</v>
      </c>
      <c r="AZ440" t="e">
        <f t="shared" si="231"/>
        <v>#N/A</v>
      </c>
      <c r="BA440" t="e">
        <f t="shared" si="231"/>
        <v>#N/A</v>
      </c>
      <c r="BB440" t="e">
        <f t="shared" si="231"/>
        <v>#N/A</v>
      </c>
      <c r="BC440" t="e">
        <f t="shared" si="231"/>
        <v>#N/A</v>
      </c>
      <c r="BD440" t="e">
        <f t="shared" si="231"/>
        <v>#N/A</v>
      </c>
      <c r="BE440" t="e">
        <f t="shared" si="231"/>
        <v>#N/A</v>
      </c>
      <c r="BF440" t="e">
        <f t="shared" si="231"/>
        <v>#N/A</v>
      </c>
      <c r="BG440" t="e">
        <f t="shared" si="231"/>
        <v>#N/A</v>
      </c>
      <c r="BH440" t="e">
        <f t="shared" si="231"/>
        <v>#N/A</v>
      </c>
      <c r="BI440" t="e">
        <f t="shared" si="231"/>
        <v>#N/A</v>
      </c>
      <c r="BJ440" t="e">
        <f t="shared" si="231"/>
        <v>#N/A</v>
      </c>
      <c r="BK440" t="e">
        <f t="shared" si="231"/>
        <v>#N/A</v>
      </c>
      <c r="BL440" t="e">
        <f t="shared" si="231"/>
        <v>#N/A</v>
      </c>
      <c r="BM440" t="e">
        <f t="shared" ref="BM440:CB455" si="236">IF($B440=0,0,COUNTIFS($B440,"*"&amp;BM$1&amp;"*"))</f>
        <v>#N/A</v>
      </c>
      <c r="BN440" t="e">
        <f t="shared" si="236"/>
        <v>#N/A</v>
      </c>
      <c r="BO440" t="e">
        <f t="shared" si="236"/>
        <v>#N/A</v>
      </c>
      <c r="BP440" t="e">
        <f t="shared" si="236"/>
        <v>#N/A</v>
      </c>
      <c r="BQ440" t="e">
        <f t="shared" si="236"/>
        <v>#N/A</v>
      </c>
      <c r="BR440" t="e">
        <f t="shared" si="236"/>
        <v>#N/A</v>
      </c>
      <c r="BS440" t="e">
        <f t="shared" si="236"/>
        <v>#N/A</v>
      </c>
      <c r="BT440" t="e">
        <f t="shared" si="236"/>
        <v>#N/A</v>
      </c>
      <c r="BU440" t="e">
        <f t="shared" si="236"/>
        <v>#N/A</v>
      </c>
      <c r="BV440" t="e">
        <f t="shared" si="236"/>
        <v>#N/A</v>
      </c>
      <c r="BW440" t="e">
        <f t="shared" si="236"/>
        <v>#N/A</v>
      </c>
      <c r="BX440" t="e">
        <f t="shared" si="236"/>
        <v>#N/A</v>
      </c>
      <c r="BY440" t="e">
        <f t="shared" si="236"/>
        <v>#N/A</v>
      </c>
      <c r="BZ440" t="e">
        <f t="shared" si="236"/>
        <v>#N/A</v>
      </c>
      <c r="CA440" t="e">
        <f t="shared" si="236"/>
        <v>#N/A</v>
      </c>
      <c r="CB440" t="e">
        <f t="shared" si="236"/>
        <v>#N/A</v>
      </c>
      <c r="CC440" t="e">
        <f t="shared" si="234"/>
        <v>#N/A</v>
      </c>
      <c r="CD440" t="e">
        <f t="shared" si="234"/>
        <v>#N/A</v>
      </c>
      <c r="CE440" t="e">
        <f t="shared" si="234"/>
        <v>#N/A</v>
      </c>
      <c r="CF440" t="e">
        <f t="shared" si="234"/>
        <v>#N/A</v>
      </c>
      <c r="CG440" t="e">
        <f t="shared" si="234"/>
        <v>#N/A</v>
      </c>
      <c r="CH440" t="e">
        <f t="shared" si="234"/>
        <v>#N/A</v>
      </c>
      <c r="CI440" t="e">
        <f t="shared" si="234"/>
        <v>#N/A</v>
      </c>
      <c r="CJ440" t="e">
        <f t="shared" si="234"/>
        <v>#N/A</v>
      </c>
      <c r="CK440" t="e">
        <f t="shared" si="234"/>
        <v>#N/A</v>
      </c>
      <c r="CL440" t="e">
        <f t="shared" si="234"/>
        <v>#N/A</v>
      </c>
      <c r="CM440" t="e">
        <f t="shared" si="234"/>
        <v>#N/A</v>
      </c>
      <c r="CN440" t="e">
        <f t="shared" si="234"/>
        <v>#N/A</v>
      </c>
      <c r="CO440" t="e">
        <f t="shared" si="234"/>
        <v>#N/A</v>
      </c>
      <c r="CP440" t="e">
        <f t="shared" si="234"/>
        <v>#N/A</v>
      </c>
      <c r="CQ440" t="e">
        <f t="shared" si="234"/>
        <v>#N/A</v>
      </c>
      <c r="CR440" t="e">
        <f t="shared" si="235"/>
        <v>#N/A</v>
      </c>
      <c r="CS440" t="e">
        <f t="shared" si="235"/>
        <v>#N/A</v>
      </c>
      <c r="CT440" t="e">
        <f t="shared" si="235"/>
        <v>#N/A</v>
      </c>
      <c r="CU440" t="e">
        <f t="shared" si="235"/>
        <v>#N/A</v>
      </c>
      <c r="CV440" t="e">
        <f t="shared" si="235"/>
        <v>#N/A</v>
      </c>
      <c r="CW440" t="e">
        <f t="shared" si="235"/>
        <v>#N/A</v>
      </c>
      <c r="CX440" t="e">
        <f t="shared" si="235"/>
        <v>#N/A</v>
      </c>
      <c r="CY440" t="e">
        <f t="shared" si="235"/>
        <v>#N/A</v>
      </c>
      <c r="CZ440" t="e">
        <f t="shared" si="235"/>
        <v>#N/A</v>
      </c>
      <c r="DA440" t="e">
        <f t="shared" si="235"/>
        <v>#N/A</v>
      </c>
      <c r="DB440" t="e">
        <f t="shared" si="235"/>
        <v>#N/A</v>
      </c>
      <c r="DC440" t="e">
        <f t="shared" si="235"/>
        <v>#N/A</v>
      </c>
      <c r="DD440" t="e">
        <f t="shared" si="235"/>
        <v>#N/A</v>
      </c>
      <c r="DE440" t="e">
        <f t="shared" si="235"/>
        <v>#N/A</v>
      </c>
      <c r="DF440" t="e">
        <f t="shared" si="235"/>
        <v>#N/A</v>
      </c>
      <c r="DG440" t="e">
        <f t="shared" si="235"/>
        <v>#N/A</v>
      </c>
      <c r="DH440" t="e">
        <f t="shared" si="233"/>
        <v>#N/A</v>
      </c>
      <c r="DI440" t="e">
        <f t="shared" si="233"/>
        <v>#N/A</v>
      </c>
      <c r="DJ440" t="e">
        <f t="shared" si="233"/>
        <v>#N/A</v>
      </c>
      <c r="DK440" t="e">
        <f t="shared" si="233"/>
        <v>#N/A</v>
      </c>
      <c r="DL440" t="e">
        <f t="shared" si="233"/>
        <v>#N/A</v>
      </c>
      <c r="DM440" t="e">
        <f t="shared" si="233"/>
        <v>#N/A</v>
      </c>
      <c r="DN440" t="e">
        <f t="shared" si="233"/>
        <v>#N/A</v>
      </c>
      <c r="DO440" t="e">
        <f t="shared" si="233"/>
        <v>#N/A</v>
      </c>
      <c r="DP440" t="e">
        <f t="shared" si="233"/>
        <v>#N/A</v>
      </c>
      <c r="DQ440" t="e">
        <f t="shared" si="233"/>
        <v>#N/A</v>
      </c>
      <c r="DR440" t="e">
        <f t="shared" si="233"/>
        <v>#N/A</v>
      </c>
      <c r="DS440" t="e">
        <f t="shared" si="233"/>
        <v>#N/A</v>
      </c>
      <c r="DT440" t="e">
        <f t="shared" si="233"/>
        <v>#N/A</v>
      </c>
      <c r="DU440" t="e">
        <f t="shared" si="233"/>
        <v>#N/A</v>
      </c>
      <c r="DV440" t="e">
        <f t="shared" si="233"/>
        <v>#N/A</v>
      </c>
    </row>
    <row r="441" spans="1:126" x14ac:dyDescent="0.3">
      <c r="A441" s="13" t="s">
        <v>775</v>
      </c>
      <c r="B441" s="15" t="e">
        <f>VLOOKUP(Sheet6!A441,Phase1IDs!A333:I1158,8,0)</f>
        <v>#N/A</v>
      </c>
      <c r="C441" t="e">
        <f t="shared" si="230"/>
        <v>#N/A</v>
      </c>
      <c r="D441" t="e">
        <f t="shared" si="230"/>
        <v>#N/A</v>
      </c>
      <c r="E441" t="e">
        <f t="shared" si="230"/>
        <v>#N/A</v>
      </c>
      <c r="F441" t="e">
        <f t="shared" si="230"/>
        <v>#N/A</v>
      </c>
      <c r="G441" t="e">
        <f t="shared" si="230"/>
        <v>#N/A</v>
      </c>
      <c r="H441" t="e">
        <f t="shared" si="230"/>
        <v>#N/A</v>
      </c>
      <c r="I441" t="e">
        <f t="shared" si="230"/>
        <v>#N/A</v>
      </c>
      <c r="J441" t="e">
        <f t="shared" si="230"/>
        <v>#N/A</v>
      </c>
      <c r="K441" t="e">
        <f t="shared" si="230"/>
        <v>#N/A</v>
      </c>
      <c r="L441" t="e">
        <f t="shared" si="230"/>
        <v>#N/A</v>
      </c>
      <c r="M441" t="e">
        <f t="shared" si="230"/>
        <v>#N/A</v>
      </c>
      <c r="N441" t="e">
        <f t="shared" si="230"/>
        <v>#N/A</v>
      </c>
      <c r="O441" t="e">
        <f t="shared" si="230"/>
        <v>#N/A</v>
      </c>
      <c r="P441" t="e">
        <f t="shared" si="230"/>
        <v>#N/A</v>
      </c>
      <c r="Q441" t="e">
        <f t="shared" si="230"/>
        <v>#N/A</v>
      </c>
      <c r="R441" t="e">
        <f t="shared" si="230"/>
        <v>#N/A</v>
      </c>
      <c r="S441" t="e">
        <f t="shared" si="229"/>
        <v>#N/A</v>
      </c>
      <c r="T441" t="e">
        <f t="shared" si="229"/>
        <v>#N/A</v>
      </c>
      <c r="U441" t="e">
        <f t="shared" si="229"/>
        <v>#N/A</v>
      </c>
      <c r="V441" t="e">
        <f t="shared" si="229"/>
        <v>#N/A</v>
      </c>
      <c r="W441" t="e">
        <f t="shared" si="229"/>
        <v>#N/A</v>
      </c>
      <c r="X441" t="e">
        <f t="shared" si="229"/>
        <v>#N/A</v>
      </c>
      <c r="Y441" t="e">
        <f t="shared" si="229"/>
        <v>#N/A</v>
      </c>
      <c r="Z441" t="e">
        <f t="shared" si="229"/>
        <v>#N/A</v>
      </c>
      <c r="AA441" t="e">
        <f t="shared" si="229"/>
        <v>#N/A</v>
      </c>
      <c r="AB441" t="e">
        <f t="shared" si="229"/>
        <v>#N/A</v>
      </c>
      <c r="AC441" t="e">
        <f t="shared" si="229"/>
        <v>#N/A</v>
      </c>
      <c r="AD441" t="e">
        <f t="shared" si="229"/>
        <v>#N/A</v>
      </c>
      <c r="AE441" t="e">
        <f t="shared" si="229"/>
        <v>#N/A</v>
      </c>
      <c r="AF441" t="e">
        <f t="shared" si="229"/>
        <v>#N/A</v>
      </c>
      <c r="AG441" t="e">
        <f t="shared" si="229"/>
        <v>#N/A</v>
      </c>
      <c r="AH441" t="e">
        <f t="shared" si="232"/>
        <v>#N/A</v>
      </c>
      <c r="AI441" t="e">
        <f t="shared" si="232"/>
        <v>#N/A</v>
      </c>
      <c r="AJ441" t="e">
        <f t="shared" si="232"/>
        <v>#N/A</v>
      </c>
      <c r="AK441" t="e">
        <f t="shared" si="232"/>
        <v>#N/A</v>
      </c>
      <c r="AL441" t="e">
        <f t="shared" si="232"/>
        <v>#N/A</v>
      </c>
      <c r="AM441" t="e">
        <f t="shared" si="232"/>
        <v>#N/A</v>
      </c>
      <c r="AN441" t="e">
        <f t="shared" si="232"/>
        <v>#N/A</v>
      </c>
      <c r="AO441" t="e">
        <f t="shared" si="232"/>
        <v>#N/A</v>
      </c>
      <c r="AP441" t="e">
        <f t="shared" si="232"/>
        <v>#N/A</v>
      </c>
      <c r="AQ441" t="e">
        <f t="shared" si="232"/>
        <v>#N/A</v>
      </c>
      <c r="AR441" t="e">
        <f t="shared" si="232"/>
        <v>#N/A</v>
      </c>
      <c r="AS441" t="e">
        <f t="shared" si="232"/>
        <v>#N/A</v>
      </c>
      <c r="AT441" t="e">
        <f t="shared" si="232"/>
        <v>#N/A</v>
      </c>
      <c r="AU441" t="e">
        <f t="shared" si="232"/>
        <v>#N/A</v>
      </c>
      <c r="AV441" t="e">
        <f t="shared" si="232"/>
        <v>#N/A</v>
      </c>
      <c r="AW441" t="e">
        <f t="shared" si="232"/>
        <v>#N/A</v>
      </c>
      <c r="AX441" t="e">
        <f t="shared" si="231"/>
        <v>#N/A</v>
      </c>
      <c r="AY441" t="e">
        <f t="shared" si="231"/>
        <v>#N/A</v>
      </c>
      <c r="AZ441" t="e">
        <f t="shared" si="231"/>
        <v>#N/A</v>
      </c>
      <c r="BA441" t="e">
        <f t="shared" si="231"/>
        <v>#N/A</v>
      </c>
      <c r="BB441" t="e">
        <f t="shared" si="231"/>
        <v>#N/A</v>
      </c>
      <c r="BC441" t="e">
        <f t="shared" si="231"/>
        <v>#N/A</v>
      </c>
      <c r="BD441" t="e">
        <f t="shared" si="231"/>
        <v>#N/A</v>
      </c>
      <c r="BE441" t="e">
        <f t="shared" si="231"/>
        <v>#N/A</v>
      </c>
      <c r="BF441" t="e">
        <f t="shared" si="231"/>
        <v>#N/A</v>
      </c>
      <c r="BG441" t="e">
        <f t="shared" si="231"/>
        <v>#N/A</v>
      </c>
      <c r="BH441" t="e">
        <f t="shared" si="231"/>
        <v>#N/A</v>
      </c>
      <c r="BI441" t="e">
        <f t="shared" si="231"/>
        <v>#N/A</v>
      </c>
      <c r="BJ441" t="e">
        <f t="shared" si="231"/>
        <v>#N/A</v>
      </c>
      <c r="BK441" t="e">
        <f t="shared" si="231"/>
        <v>#N/A</v>
      </c>
      <c r="BL441" t="e">
        <f t="shared" si="231"/>
        <v>#N/A</v>
      </c>
      <c r="BM441" t="e">
        <f t="shared" si="236"/>
        <v>#N/A</v>
      </c>
      <c r="BN441" t="e">
        <f t="shared" si="236"/>
        <v>#N/A</v>
      </c>
      <c r="BO441" t="e">
        <f t="shared" si="236"/>
        <v>#N/A</v>
      </c>
      <c r="BP441" t="e">
        <f t="shared" si="236"/>
        <v>#N/A</v>
      </c>
      <c r="BQ441" t="e">
        <f t="shared" si="236"/>
        <v>#N/A</v>
      </c>
      <c r="BR441" t="e">
        <f t="shared" si="236"/>
        <v>#N/A</v>
      </c>
      <c r="BS441" t="e">
        <f t="shared" si="236"/>
        <v>#N/A</v>
      </c>
      <c r="BT441" t="e">
        <f t="shared" si="236"/>
        <v>#N/A</v>
      </c>
      <c r="BU441" t="e">
        <f t="shared" si="236"/>
        <v>#N/A</v>
      </c>
      <c r="BV441" t="e">
        <f t="shared" si="236"/>
        <v>#N/A</v>
      </c>
      <c r="BW441" t="e">
        <f t="shared" si="236"/>
        <v>#N/A</v>
      </c>
      <c r="BX441" t="e">
        <f t="shared" si="236"/>
        <v>#N/A</v>
      </c>
      <c r="BY441" t="e">
        <f t="shared" si="236"/>
        <v>#N/A</v>
      </c>
      <c r="BZ441" t="e">
        <f t="shared" si="236"/>
        <v>#N/A</v>
      </c>
      <c r="CA441" t="e">
        <f t="shared" si="236"/>
        <v>#N/A</v>
      </c>
      <c r="CB441" t="e">
        <f t="shared" si="236"/>
        <v>#N/A</v>
      </c>
      <c r="CC441" t="e">
        <f t="shared" si="234"/>
        <v>#N/A</v>
      </c>
      <c r="CD441" t="e">
        <f t="shared" si="234"/>
        <v>#N/A</v>
      </c>
      <c r="CE441" t="e">
        <f t="shared" si="234"/>
        <v>#N/A</v>
      </c>
      <c r="CF441" t="e">
        <f t="shared" si="234"/>
        <v>#N/A</v>
      </c>
      <c r="CG441" t="e">
        <f t="shared" si="234"/>
        <v>#N/A</v>
      </c>
      <c r="CH441" t="e">
        <f t="shared" si="234"/>
        <v>#N/A</v>
      </c>
      <c r="CI441" t="e">
        <f t="shared" si="234"/>
        <v>#N/A</v>
      </c>
      <c r="CJ441" t="e">
        <f t="shared" si="234"/>
        <v>#N/A</v>
      </c>
      <c r="CK441" t="e">
        <f t="shared" si="234"/>
        <v>#N/A</v>
      </c>
      <c r="CL441" t="e">
        <f t="shared" si="234"/>
        <v>#N/A</v>
      </c>
      <c r="CM441" t="e">
        <f t="shared" si="234"/>
        <v>#N/A</v>
      </c>
      <c r="CN441" t="e">
        <f t="shared" si="234"/>
        <v>#N/A</v>
      </c>
      <c r="CO441" t="e">
        <f t="shared" si="234"/>
        <v>#N/A</v>
      </c>
      <c r="CP441" t="e">
        <f t="shared" si="234"/>
        <v>#N/A</v>
      </c>
      <c r="CQ441" t="e">
        <f t="shared" si="234"/>
        <v>#N/A</v>
      </c>
      <c r="CR441" t="e">
        <f t="shared" si="235"/>
        <v>#N/A</v>
      </c>
      <c r="CS441" t="e">
        <f t="shared" si="235"/>
        <v>#N/A</v>
      </c>
      <c r="CT441" t="e">
        <f t="shared" si="235"/>
        <v>#N/A</v>
      </c>
      <c r="CU441" t="e">
        <f t="shared" si="235"/>
        <v>#N/A</v>
      </c>
      <c r="CV441" t="e">
        <f t="shared" si="235"/>
        <v>#N/A</v>
      </c>
      <c r="CW441" t="e">
        <f t="shared" si="235"/>
        <v>#N/A</v>
      </c>
      <c r="CX441" t="e">
        <f t="shared" si="235"/>
        <v>#N/A</v>
      </c>
      <c r="CY441" t="e">
        <f t="shared" si="235"/>
        <v>#N/A</v>
      </c>
      <c r="CZ441" t="e">
        <f t="shared" si="235"/>
        <v>#N/A</v>
      </c>
      <c r="DA441" t="e">
        <f t="shared" si="235"/>
        <v>#N/A</v>
      </c>
      <c r="DB441" t="e">
        <f t="shared" si="235"/>
        <v>#N/A</v>
      </c>
      <c r="DC441" t="e">
        <f t="shared" si="235"/>
        <v>#N/A</v>
      </c>
      <c r="DD441" t="e">
        <f t="shared" si="235"/>
        <v>#N/A</v>
      </c>
      <c r="DE441" t="e">
        <f t="shared" si="235"/>
        <v>#N/A</v>
      </c>
      <c r="DF441" t="e">
        <f t="shared" si="235"/>
        <v>#N/A</v>
      </c>
      <c r="DG441" t="e">
        <f t="shared" si="235"/>
        <v>#N/A</v>
      </c>
      <c r="DH441" t="e">
        <f t="shared" si="233"/>
        <v>#N/A</v>
      </c>
      <c r="DI441" t="e">
        <f t="shared" si="233"/>
        <v>#N/A</v>
      </c>
      <c r="DJ441" t="e">
        <f t="shared" si="233"/>
        <v>#N/A</v>
      </c>
      <c r="DK441" t="e">
        <f t="shared" si="233"/>
        <v>#N/A</v>
      </c>
      <c r="DL441" t="e">
        <f t="shared" si="233"/>
        <v>#N/A</v>
      </c>
      <c r="DM441" t="e">
        <f t="shared" si="233"/>
        <v>#N/A</v>
      </c>
      <c r="DN441" t="e">
        <f t="shared" si="233"/>
        <v>#N/A</v>
      </c>
      <c r="DO441" t="e">
        <f t="shared" si="233"/>
        <v>#N/A</v>
      </c>
      <c r="DP441" t="e">
        <f t="shared" si="233"/>
        <v>#N/A</v>
      </c>
      <c r="DQ441" t="e">
        <f t="shared" si="233"/>
        <v>#N/A</v>
      </c>
      <c r="DR441" t="e">
        <f t="shared" si="233"/>
        <v>#N/A</v>
      </c>
      <c r="DS441" t="e">
        <f t="shared" si="233"/>
        <v>#N/A</v>
      </c>
      <c r="DT441" t="e">
        <f t="shared" si="233"/>
        <v>#N/A</v>
      </c>
      <c r="DU441" t="e">
        <f t="shared" si="233"/>
        <v>#N/A</v>
      </c>
      <c r="DV441" t="e">
        <f t="shared" si="233"/>
        <v>#N/A</v>
      </c>
    </row>
    <row r="442" spans="1:126" x14ac:dyDescent="0.3">
      <c r="A442" s="11" t="s">
        <v>1273</v>
      </c>
      <c r="B442" s="15" t="str">
        <f>VLOOKUP(Sheet6!A442,Phase1IDs!A334:I1159,8,0)</f>
        <v>T1203, T1204/002</v>
      </c>
      <c r="C442">
        <f t="shared" si="230"/>
        <v>0</v>
      </c>
      <c r="D442">
        <f t="shared" si="230"/>
        <v>0</v>
      </c>
      <c r="E442">
        <f t="shared" si="230"/>
        <v>0</v>
      </c>
      <c r="F442">
        <f t="shared" si="230"/>
        <v>0</v>
      </c>
      <c r="G442">
        <f t="shared" si="230"/>
        <v>0</v>
      </c>
      <c r="H442">
        <f t="shared" si="230"/>
        <v>0</v>
      </c>
      <c r="I442">
        <f t="shared" si="230"/>
        <v>0</v>
      </c>
      <c r="J442">
        <f t="shared" si="230"/>
        <v>0</v>
      </c>
      <c r="K442">
        <f t="shared" si="230"/>
        <v>0</v>
      </c>
      <c r="L442">
        <f t="shared" si="230"/>
        <v>0</v>
      </c>
      <c r="M442">
        <f t="shared" si="230"/>
        <v>0</v>
      </c>
      <c r="N442">
        <f t="shared" si="230"/>
        <v>0</v>
      </c>
      <c r="O442">
        <f t="shared" si="230"/>
        <v>0</v>
      </c>
      <c r="P442">
        <f t="shared" si="230"/>
        <v>0</v>
      </c>
      <c r="Q442">
        <f t="shared" si="230"/>
        <v>0</v>
      </c>
      <c r="R442">
        <f t="shared" ref="R442:AG457" si="237">IF($B442=0,0,COUNTIFS($B442,"*"&amp;R$1&amp;"*"))</f>
        <v>0</v>
      </c>
      <c r="S442">
        <f t="shared" si="237"/>
        <v>0</v>
      </c>
      <c r="T442">
        <f t="shared" si="237"/>
        <v>0</v>
      </c>
      <c r="U442">
        <f t="shared" si="237"/>
        <v>0</v>
      </c>
      <c r="V442">
        <f t="shared" si="237"/>
        <v>0</v>
      </c>
      <c r="W442">
        <f t="shared" si="237"/>
        <v>0</v>
      </c>
      <c r="X442">
        <f t="shared" si="237"/>
        <v>0</v>
      </c>
      <c r="Y442">
        <f t="shared" si="237"/>
        <v>0</v>
      </c>
      <c r="Z442">
        <f t="shared" si="237"/>
        <v>0</v>
      </c>
      <c r="AA442">
        <f t="shared" si="237"/>
        <v>0</v>
      </c>
      <c r="AB442">
        <f t="shared" si="237"/>
        <v>0</v>
      </c>
      <c r="AC442">
        <f t="shared" si="237"/>
        <v>0</v>
      </c>
      <c r="AD442">
        <f t="shared" si="237"/>
        <v>0</v>
      </c>
      <c r="AE442">
        <f t="shared" si="237"/>
        <v>0</v>
      </c>
      <c r="AF442">
        <f t="shared" si="237"/>
        <v>0</v>
      </c>
      <c r="AG442">
        <f t="shared" si="237"/>
        <v>0</v>
      </c>
      <c r="AH442">
        <f t="shared" si="232"/>
        <v>0</v>
      </c>
      <c r="AI442">
        <f t="shared" si="232"/>
        <v>0</v>
      </c>
      <c r="AJ442">
        <f t="shared" si="232"/>
        <v>0</v>
      </c>
      <c r="AK442">
        <f t="shared" si="232"/>
        <v>0</v>
      </c>
      <c r="AL442">
        <f t="shared" si="232"/>
        <v>0</v>
      </c>
      <c r="AM442">
        <f t="shared" si="232"/>
        <v>0</v>
      </c>
      <c r="AN442">
        <f t="shared" si="232"/>
        <v>0</v>
      </c>
      <c r="AO442">
        <f t="shared" si="232"/>
        <v>0</v>
      </c>
      <c r="AP442">
        <f t="shared" si="232"/>
        <v>0</v>
      </c>
      <c r="AQ442">
        <f t="shared" si="232"/>
        <v>0</v>
      </c>
      <c r="AR442">
        <f t="shared" si="232"/>
        <v>0</v>
      </c>
      <c r="AS442">
        <f t="shared" si="232"/>
        <v>1</v>
      </c>
      <c r="AT442">
        <f t="shared" si="232"/>
        <v>1</v>
      </c>
      <c r="AU442">
        <f t="shared" si="232"/>
        <v>0</v>
      </c>
      <c r="AV442">
        <f t="shared" si="232"/>
        <v>1</v>
      </c>
      <c r="AW442">
        <f t="shared" si="232"/>
        <v>0</v>
      </c>
      <c r="AX442">
        <f t="shared" si="231"/>
        <v>0</v>
      </c>
      <c r="AY442">
        <f t="shared" si="231"/>
        <v>0</v>
      </c>
      <c r="AZ442">
        <f t="shared" si="231"/>
        <v>0</v>
      </c>
      <c r="BA442">
        <f t="shared" si="231"/>
        <v>0</v>
      </c>
      <c r="BB442">
        <f t="shared" si="231"/>
        <v>0</v>
      </c>
      <c r="BC442">
        <f t="shared" si="231"/>
        <v>0</v>
      </c>
      <c r="BD442">
        <f t="shared" si="231"/>
        <v>0</v>
      </c>
      <c r="BE442">
        <f t="shared" si="231"/>
        <v>0</v>
      </c>
      <c r="BF442">
        <f t="shared" si="231"/>
        <v>0</v>
      </c>
      <c r="BG442">
        <f t="shared" si="231"/>
        <v>0</v>
      </c>
      <c r="BH442">
        <f t="shared" si="231"/>
        <v>0</v>
      </c>
      <c r="BI442">
        <f t="shared" si="231"/>
        <v>0</v>
      </c>
      <c r="BJ442">
        <f t="shared" si="231"/>
        <v>0</v>
      </c>
      <c r="BK442">
        <f t="shared" si="231"/>
        <v>0</v>
      </c>
      <c r="BL442">
        <f t="shared" si="231"/>
        <v>0</v>
      </c>
      <c r="BM442">
        <f t="shared" si="236"/>
        <v>0</v>
      </c>
      <c r="BN442">
        <f t="shared" si="236"/>
        <v>0</v>
      </c>
      <c r="BO442">
        <f t="shared" si="236"/>
        <v>0</v>
      </c>
      <c r="BP442">
        <f t="shared" si="236"/>
        <v>0</v>
      </c>
      <c r="BQ442">
        <f t="shared" si="236"/>
        <v>0</v>
      </c>
      <c r="BR442">
        <f t="shared" si="236"/>
        <v>0</v>
      </c>
      <c r="BS442">
        <f t="shared" si="236"/>
        <v>0</v>
      </c>
      <c r="BT442">
        <f t="shared" si="236"/>
        <v>0</v>
      </c>
      <c r="BU442">
        <f t="shared" si="236"/>
        <v>0</v>
      </c>
      <c r="BV442">
        <f t="shared" si="236"/>
        <v>0</v>
      </c>
      <c r="BW442">
        <f t="shared" si="236"/>
        <v>0</v>
      </c>
      <c r="BX442">
        <f t="shared" si="236"/>
        <v>0</v>
      </c>
      <c r="BY442">
        <f t="shared" si="236"/>
        <v>0</v>
      </c>
      <c r="BZ442">
        <f t="shared" si="236"/>
        <v>0</v>
      </c>
      <c r="CA442">
        <f t="shared" si="236"/>
        <v>0</v>
      </c>
      <c r="CB442">
        <f t="shared" si="236"/>
        <v>0</v>
      </c>
      <c r="CC442">
        <f t="shared" si="234"/>
        <v>0</v>
      </c>
      <c r="CD442">
        <f t="shared" si="234"/>
        <v>0</v>
      </c>
      <c r="CE442">
        <f t="shared" si="234"/>
        <v>0</v>
      </c>
      <c r="CF442">
        <f t="shared" si="234"/>
        <v>0</v>
      </c>
      <c r="CG442">
        <f t="shared" si="234"/>
        <v>0</v>
      </c>
      <c r="CH442">
        <f t="shared" si="234"/>
        <v>0</v>
      </c>
      <c r="CI442">
        <f t="shared" si="234"/>
        <v>0</v>
      </c>
      <c r="CJ442">
        <f t="shared" si="234"/>
        <v>0</v>
      </c>
      <c r="CK442">
        <f t="shared" si="234"/>
        <v>0</v>
      </c>
      <c r="CL442">
        <f t="shared" si="234"/>
        <v>0</v>
      </c>
      <c r="CM442">
        <f t="shared" si="234"/>
        <v>0</v>
      </c>
      <c r="CN442">
        <f t="shared" si="234"/>
        <v>0</v>
      </c>
      <c r="CO442">
        <f t="shared" si="234"/>
        <v>0</v>
      </c>
      <c r="CP442">
        <f t="shared" si="234"/>
        <v>0</v>
      </c>
      <c r="CQ442">
        <f t="shared" si="234"/>
        <v>0</v>
      </c>
      <c r="CR442">
        <f t="shared" si="235"/>
        <v>0</v>
      </c>
      <c r="CS442">
        <f t="shared" si="235"/>
        <v>0</v>
      </c>
      <c r="CT442">
        <f t="shared" si="235"/>
        <v>0</v>
      </c>
      <c r="CU442">
        <f t="shared" si="235"/>
        <v>0</v>
      </c>
      <c r="CV442">
        <f t="shared" si="235"/>
        <v>0</v>
      </c>
      <c r="CW442">
        <f t="shared" si="235"/>
        <v>0</v>
      </c>
      <c r="CX442">
        <f t="shared" si="235"/>
        <v>0</v>
      </c>
      <c r="CY442">
        <f t="shared" si="235"/>
        <v>0</v>
      </c>
      <c r="CZ442">
        <f t="shared" si="235"/>
        <v>0</v>
      </c>
      <c r="DA442">
        <f t="shared" si="235"/>
        <v>0</v>
      </c>
      <c r="DB442">
        <f t="shared" si="235"/>
        <v>0</v>
      </c>
      <c r="DC442">
        <f t="shared" si="235"/>
        <v>0</v>
      </c>
      <c r="DD442">
        <f t="shared" si="235"/>
        <v>0</v>
      </c>
      <c r="DE442">
        <f t="shared" si="235"/>
        <v>0</v>
      </c>
      <c r="DF442">
        <f t="shared" si="235"/>
        <v>0</v>
      </c>
      <c r="DG442">
        <f t="shared" si="235"/>
        <v>0</v>
      </c>
      <c r="DH442">
        <f t="shared" si="233"/>
        <v>0</v>
      </c>
      <c r="DI442">
        <f t="shared" si="233"/>
        <v>0</v>
      </c>
      <c r="DJ442">
        <f t="shared" si="233"/>
        <v>0</v>
      </c>
      <c r="DK442">
        <f t="shared" si="233"/>
        <v>0</v>
      </c>
      <c r="DL442">
        <f t="shared" si="233"/>
        <v>0</v>
      </c>
      <c r="DM442">
        <f t="shared" si="233"/>
        <v>0</v>
      </c>
      <c r="DN442">
        <f t="shared" si="233"/>
        <v>0</v>
      </c>
      <c r="DO442">
        <f t="shared" si="233"/>
        <v>0</v>
      </c>
      <c r="DP442">
        <f t="shared" si="233"/>
        <v>0</v>
      </c>
      <c r="DQ442">
        <f t="shared" si="233"/>
        <v>0</v>
      </c>
      <c r="DR442">
        <f t="shared" si="233"/>
        <v>0</v>
      </c>
      <c r="DS442">
        <f t="shared" si="233"/>
        <v>0</v>
      </c>
      <c r="DT442">
        <f t="shared" si="233"/>
        <v>0</v>
      </c>
      <c r="DU442">
        <f t="shared" si="233"/>
        <v>0</v>
      </c>
      <c r="DV442">
        <f t="shared" si="233"/>
        <v>0</v>
      </c>
    </row>
    <row r="443" spans="1:126" x14ac:dyDescent="0.3">
      <c r="A443" s="13" t="s">
        <v>2758</v>
      </c>
      <c r="B443" s="15" t="e">
        <f>VLOOKUP(Sheet6!A443,Phase1IDs!A335:I1160,8,0)</f>
        <v>#N/A</v>
      </c>
      <c r="C443" t="e">
        <f t="shared" ref="C443:R458" si="238">IF($B443=0,0,COUNTIFS($B443,"*"&amp;C$1&amp;"*"))</f>
        <v>#N/A</v>
      </c>
      <c r="D443" t="e">
        <f t="shared" si="238"/>
        <v>#N/A</v>
      </c>
      <c r="E443" t="e">
        <f t="shared" si="238"/>
        <v>#N/A</v>
      </c>
      <c r="F443" t="e">
        <f t="shared" si="238"/>
        <v>#N/A</v>
      </c>
      <c r="G443" t="e">
        <f t="shared" si="238"/>
        <v>#N/A</v>
      </c>
      <c r="H443" t="e">
        <f t="shared" si="238"/>
        <v>#N/A</v>
      </c>
      <c r="I443" t="e">
        <f t="shared" si="238"/>
        <v>#N/A</v>
      </c>
      <c r="J443" t="e">
        <f t="shared" si="238"/>
        <v>#N/A</v>
      </c>
      <c r="K443" t="e">
        <f t="shared" si="238"/>
        <v>#N/A</v>
      </c>
      <c r="L443" t="e">
        <f t="shared" si="238"/>
        <v>#N/A</v>
      </c>
      <c r="M443" t="e">
        <f t="shared" si="238"/>
        <v>#N/A</v>
      </c>
      <c r="N443" t="e">
        <f t="shared" si="238"/>
        <v>#N/A</v>
      </c>
      <c r="O443" t="e">
        <f t="shared" si="238"/>
        <v>#N/A</v>
      </c>
      <c r="P443" t="e">
        <f t="shared" si="238"/>
        <v>#N/A</v>
      </c>
      <c r="Q443" t="e">
        <f t="shared" si="238"/>
        <v>#N/A</v>
      </c>
      <c r="R443" t="e">
        <f t="shared" si="238"/>
        <v>#N/A</v>
      </c>
      <c r="S443" t="e">
        <f t="shared" si="237"/>
        <v>#N/A</v>
      </c>
      <c r="T443" t="e">
        <f t="shared" si="237"/>
        <v>#N/A</v>
      </c>
      <c r="U443" t="e">
        <f t="shared" si="237"/>
        <v>#N/A</v>
      </c>
      <c r="V443" t="e">
        <f t="shared" si="237"/>
        <v>#N/A</v>
      </c>
      <c r="W443" t="e">
        <f t="shared" si="237"/>
        <v>#N/A</v>
      </c>
      <c r="X443" t="e">
        <f t="shared" si="237"/>
        <v>#N/A</v>
      </c>
      <c r="Y443" t="e">
        <f t="shared" si="237"/>
        <v>#N/A</v>
      </c>
      <c r="Z443" t="e">
        <f t="shared" si="237"/>
        <v>#N/A</v>
      </c>
      <c r="AA443" t="e">
        <f t="shared" si="237"/>
        <v>#N/A</v>
      </c>
      <c r="AB443" t="e">
        <f t="shared" si="237"/>
        <v>#N/A</v>
      </c>
      <c r="AC443" t="e">
        <f t="shared" si="237"/>
        <v>#N/A</v>
      </c>
      <c r="AD443" t="e">
        <f t="shared" si="237"/>
        <v>#N/A</v>
      </c>
      <c r="AE443" t="e">
        <f t="shared" si="237"/>
        <v>#N/A</v>
      </c>
      <c r="AF443" t="e">
        <f t="shared" si="237"/>
        <v>#N/A</v>
      </c>
      <c r="AG443" t="e">
        <f t="shared" si="237"/>
        <v>#N/A</v>
      </c>
      <c r="AH443" t="e">
        <f t="shared" si="232"/>
        <v>#N/A</v>
      </c>
      <c r="AI443" t="e">
        <f t="shared" si="232"/>
        <v>#N/A</v>
      </c>
      <c r="AJ443" t="e">
        <f t="shared" si="232"/>
        <v>#N/A</v>
      </c>
      <c r="AK443" t="e">
        <f t="shared" si="232"/>
        <v>#N/A</v>
      </c>
      <c r="AL443" t="e">
        <f t="shared" si="232"/>
        <v>#N/A</v>
      </c>
      <c r="AM443" t="e">
        <f t="shared" si="232"/>
        <v>#N/A</v>
      </c>
      <c r="AN443" t="e">
        <f t="shared" si="232"/>
        <v>#N/A</v>
      </c>
      <c r="AO443" t="e">
        <f t="shared" si="232"/>
        <v>#N/A</v>
      </c>
      <c r="AP443" t="e">
        <f t="shared" si="232"/>
        <v>#N/A</v>
      </c>
      <c r="AQ443" t="e">
        <f t="shared" si="232"/>
        <v>#N/A</v>
      </c>
      <c r="AR443" t="e">
        <f t="shared" si="232"/>
        <v>#N/A</v>
      </c>
      <c r="AS443" t="e">
        <f t="shared" si="232"/>
        <v>#N/A</v>
      </c>
      <c r="AT443" t="e">
        <f t="shared" si="232"/>
        <v>#N/A</v>
      </c>
      <c r="AU443" t="e">
        <f t="shared" si="232"/>
        <v>#N/A</v>
      </c>
      <c r="AV443" t="e">
        <f t="shared" si="232"/>
        <v>#N/A</v>
      </c>
      <c r="AW443" t="e">
        <f t="shared" si="232"/>
        <v>#N/A</v>
      </c>
      <c r="AX443" t="e">
        <f t="shared" si="231"/>
        <v>#N/A</v>
      </c>
      <c r="AY443" t="e">
        <f t="shared" si="231"/>
        <v>#N/A</v>
      </c>
      <c r="AZ443" t="e">
        <f t="shared" si="231"/>
        <v>#N/A</v>
      </c>
      <c r="BA443" t="e">
        <f t="shared" si="231"/>
        <v>#N/A</v>
      </c>
      <c r="BB443" t="e">
        <f t="shared" si="231"/>
        <v>#N/A</v>
      </c>
      <c r="BC443" t="e">
        <f t="shared" si="231"/>
        <v>#N/A</v>
      </c>
      <c r="BD443" t="e">
        <f t="shared" si="231"/>
        <v>#N/A</v>
      </c>
      <c r="BE443" t="e">
        <f t="shared" si="231"/>
        <v>#N/A</v>
      </c>
      <c r="BF443" t="e">
        <f t="shared" si="231"/>
        <v>#N/A</v>
      </c>
      <c r="BG443" t="e">
        <f t="shared" si="231"/>
        <v>#N/A</v>
      </c>
      <c r="BH443" t="e">
        <f t="shared" si="231"/>
        <v>#N/A</v>
      </c>
      <c r="BI443" t="e">
        <f t="shared" si="231"/>
        <v>#N/A</v>
      </c>
      <c r="BJ443" t="e">
        <f t="shared" si="231"/>
        <v>#N/A</v>
      </c>
      <c r="BK443" t="e">
        <f t="shared" si="231"/>
        <v>#N/A</v>
      </c>
      <c r="BL443" t="e">
        <f t="shared" si="231"/>
        <v>#N/A</v>
      </c>
      <c r="BM443" t="e">
        <f t="shared" si="236"/>
        <v>#N/A</v>
      </c>
      <c r="BN443" t="e">
        <f t="shared" si="236"/>
        <v>#N/A</v>
      </c>
      <c r="BO443" t="e">
        <f t="shared" si="236"/>
        <v>#N/A</v>
      </c>
      <c r="BP443" t="e">
        <f t="shared" si="236"/>
        <v>#N/A</v>
      </c>
      <c r="BQ443" t="e">
        <f t="shared" si="236"/>
        <v>#N/A</v>
      </c>
      <c r="BR443" t="e">
        <f t="shared" si="236"/>
        <v>#N/A</v>
      </c>
      <c r="BS443" t="e">
        <f t="shared" si="236"/>
        <v>#N/A</v>
      </c>
      <c r="BT443" t="e">
        <f t="shared" si="236"/>
        <v>#N/A</v>
      </c>
      <c r="BU443" t="e">
        <f t="shared" si="236"/>
        <v>#N/A</v>
      </c>
      <c r="BV443" t="e">
        <f t="shared" si="236"/>
        <v>#N/A</v>
      </c>
      <c r="BW443" t="e">
        <f t="shared" si="236"/>
        <v>#N/A</v>
      </c>
      <c r="BX443" t="e">
        <f t="shared" si="236"/>
        <v>#N/A</v>
      </c>
      <c r="BY443" t="e">
        <f t="shared" si="236"/>
        <v>#N/A</v>
      </c>
      <c r="BZ443" t="e">
        <f t="shared" si="236"/>
        <v>#N/A</v>
      </c>
      <c r="CA443" t="e">
        <f t="shared" si="236"/>
        <v>#N/A</v>
      </c>
      <c r="CB443" t="e">
        <f t="shared" si="236"/>
        <v>#N/A</v>
      </c>
      <c r="CC443" t="e">
        <f t="shared" si="234"/>
        <v>#N/A</v>
      </c>
      <c r="CD443" t="e">
        <f t="shared" si="234"/>
        <v>#N/A</v>
      </c>
      <c r="CE443" t="e">
        <f t="shared" si="234"/>
        <v>#N/A</v>
      </c>
      <c r="CF443" t="e">
        <f t="shared" si="234"/>
        <v>#N/A</v>
      </c>
      <c r="CG443" t="e">
        <f t="shared" si="234"/>
        <v>#N/A</v>
      </c>
      <c r="CH443" t="e">
        <f t="shared" si="234"/>
        <v>#N/A</v>
      </c>
      <c r="CI443" t="e">
        <f t="shared" si="234"/>
        <v>#N/A</v>
      </c>
      <c r="CJ443" t="e">
        <f t="shared" si="234"/>
        <v>#N/A</v>
      </c>
      <c r="CK443" t="e">
        <f t="shared" si="234"/>
        <v>#N/A</v>
      </c>
      <c r="CL443" t="e">
        <f t="shared" si="234"/>
        <v>#N/A</v>
      </c>
      <c r="CM443" t="e">
        <f t="shared" si="234"/>
        <v>#N/A</v>
      </c>
      <c r="CN443" t="e">
        <f t="shared" si="234"/>
        <v>#N/A</v>
      </c>
      <c r="CO443" t="e">
        <f t="shared" si="234"/>
        <v>#N/A</v>
      </c>
      <c r="CP443" t="e">
        <f t="shared" si="234"/>
        <v>#N/A</v>
      </c>
      <c r="CQ443" t="e">
        <f t="shared" si="234"/>
        <v>#N/A</v>
      </c>
      <c r="CR443" t="e">
        <f t="shared" si="235"/>
        <v>#N/A</v>
      </c>
      <c r="CS443" t="e">
        <f t="shared" si="235"/>
        <v>#N/A</v>
      </c>
      <c r="CT443" t="e">
        <f t="shared" si="235"/>
        <v>#N/A</v>
      </c>
      <c r="CU443" t="e">
        <f t="shared" si="235"/>
        <v>#N/A</v>
      </c>
      <c r="CV443" t="e">
        <f t="shared" si="235"/>
        <v>#N/A</v>
      </c>
      <c r="CW443" t="e">
        <f t="shared" si="235"/>
        <v>#N/A</v>
      </c>
      <c r="CX443" t="e">
        <f t="shared" si="235"/>
        <v>#N/A</v>
      </c>
      <c r="CY443" t="e">
        <f t="shared" si="235"/>
        <v>#N/A</v>
      </c>
      <c r="CZ443" t="e">
        <f t="shared" si="235"/>
        <v>#N/A</v>
      </c>
      <c r="DA443" t="e">
        <f t="shared" si="235"/>
        <v>#N/A</v>
      </c>
      <c r="DB443" t="e">
        <f t="shared" si="235"/>
        <v>#N/A</v>
      </c>
      <c r="DC443" t="e">
        <f t="shared" si="235"/>
        <v>#N/A</v>
      </c>
      <c r="DD443" t="e">
        <f t="shared" si="235"/>
        <v>#N/A</v>
      </c>
      <c r="DE443" t="e">
        <f t="shared" si="235"/>
        <v>#N/A</v>
      </c>
      <c r="DF443" t="e">
        <f t="shared" si="235"/>
        <v>#N/A</v>
      </c>
      <c r="DG443" t="e">
        <f t="shared" si="235"/>
        <v>#N/A</v>
      </c>
      <c r="DH443" t="e">
        <f t="shared" si="233"/>
        <v>#N/A</v>
      </c>
      <c r="DI443" t="e">
        <f t="shared" si="233"/>
        <v>#N/A</v>
      </c>
      <c r="DJ443" t="e">
        <f t="shared" si="233"/>
        <v>#N/A</v>
      </c>
      <c r="DK443" t="e">
        <f t="shared" si="233"/>
        <v>#N/A</v>
      </c>
      <c r="DL443" t="e">
        <f t="shared" si="233"/>
        <v>#N/A</v>
      </c>
      <c r="DM443" t="e">
        <f t="shared" si="233"/>
        <v>#N/A</v>
      </c>
      <c r="DN443" t="e">
        <f t="shared" si="233"/>
        <v>#N/A</v>
      </c>
      <c r="DO443" t="e">
        <f t="shared" si="233"/>
        <v>#N/A</v>
      </c>
      <c r="DP443" t="e">
        <f t="shared" si="233"/>
        <v>#N/A</v>
      </c>
      <c r="DQ443" t="e">
        <f t="shared" si="233"/>
        <v>#N/A</v>
      </c>
      <c r="DR443" t="e">
        <f t="shared" si="233"/>
        <v>#N/A</v>
      </c>
      <c r="DS443" t="e">
        <f t="shared" si="233"/>
        <v>#N/A</v>
      </c>
      <c r="DT443" t="e">
        <f t="shared" si="233"/>
        <v>#N/A</v>
      </c>
      <c r="DU443" t="e">
        <f t="shared" si="233"/>
        <v>#N/A</v>
      </c>
      <c r="DV443" t="e">
        <f t="shared" si="233"/>
        <v>#N/A</v>
      </c>
    </row>
    <row r="444" spans="1:126" x14ac:dyDescent="0.3">
      <c r="A444" s="11" t="s">
        <v>1238</v>
      </c>
      <c r="B444" s="15" t="e">
        <f>VLOOKUP(Sheet6!A444,Phase1IDs!A335:I1161,8,0)</f>
        <v>#N/A</v>
      </c>
      <c r="C444" t="e">
        <f t="shared" si="238"/>
        <v>#N/A</v>
      </c>
      <c r="D444" t="e">
        <f t="shared" si="238"/>
        <v>#N/A</v>
      </c>
      <c r="E444" t="e">
        <f t="shared" si="238"/>
        <v>#N/A</v>
      </c>
      <c r="F444" t="e">
        <f t="shared" si="238"/>
        <v>#N/A</v>
      </c>
      <c r="G444" t="e">
        <f t="shared" si="238"/>
        <v>#N/A</v>
      </c>
      <c r="H444" t="e">
        <f t="shared" si="238"/>
        <v>#N/A</v>
      </c>
      <c r="I444" t="e">
        <f t="shared" si="238"/>
        <v>#N/A</v>
      </c>
      <c r="J444" t="e">
        <f t="shared" si="238"/>
        <v>#N/A</v>
      </c>
      <c r="K444" t="e">
        <f t="shared" si="238"/>
        <v>#N/A</v>
      </c>
      <c r="L444" t="e">
        <f t="shared" si="238"/>
        <v>#N/A</v>
      </c>
      <c r="M444" t="e">
        <f t="shared" si="238"/>
        <v>#N/A</v>
      </c>
      <c r="N444" t="e">
        <f t="shared" si="238"/>
        <v>#N/A</v>
      </c>
      <c r="O444" t="e">
        <f t="shared" si="238"/>
        <v>#N/A</v>
      </c>
      <c r="P444" t="e">
        <f t="shared" si="238"/>
        <v>#N/A</v>
      </c>
      <c r="Q444" t="e">
        <f t="shared" si="238"/>
        <v>#N/A</v>
      </c>
      <c r="R444" t="e">
        <f t="shared" si="238"/>
        <v>#N/A</v>
      </c>
      <c r="S444" t="e">
        <f t="shared" si="237"/>
        <v>#N/A</v>
      </c>
      <c r="T444" t="e">
        <f t="shared" si="237"/>
        <v>#N/A</v>
      </c>
      <c r="U444" t="e">
        <f t="shared" si="237"/>
        <v>#N/A</v>
      </c>
      <c r="V444" t="e">
        <f t="shared" si="237"/>
        <v>#N/A</v>
      </c>
      <c r="W444" t="e">
        <f t="shared" si="237"/>
        <v>#N/A</v>
      </c>
      <c r="X444" t="e">
        <f t="shared" si="237"/>
        <v>#N/A</v>
      </c>
      <c r="Y444" t="e">
        <f t="shared" si="237"/>
        <v>#N/A</v>
      </c>
      <c r="Z444" t="e">
        <f t="shared" si="237"/>
        <v>#N/A</v>
      </c>
      <c r="AA444" t="e">
        <f t="shared" si="237"/>
        <v>#N/A</v>
      </c>
      <c r="AB444" t="e">
        <f t="shared" si="237"/>
        <v>#N/A</v>
      </c>
      <c r="AC444" t="e">
        <f t="shared" si="237"/>
        <v>#N/A</v>
      </c>
      <c r="AD444" t="e">
        <f t="shared" si="237"/>
        <v>#N/A</v>
      </c>
      <c r="AE444" t="e">
        <f t="shared" si="237"/>
        <v>#N/A</v>
      </c>
      <c r="AF444" t="e">
        <f t="shared" si="237"/>
        <v>#N/A</v>
      </c>
      <c r="AG444" t="e">
        <f t="shared" si="237"/>
        <v>#N/A</v>
      </c>
      <c r="AH444" t="e">
        <f t="shared" si="232"/>
        <v>#N/A</v>
      </c>
      <c r="AI444" t="e">
        <f t="shared" si="232"/>
        <v>#N/A</v>
      </c>
      <c r="AJ444" t="e">
        <f t="shared" si="232"/>
        <v>#N/A</v>
      </c>
      <c r="AK444" t="e">
        <f t="shared" si="232"/>
        <v>#N/A</v>
      </c>
      <c r="AL444" t="e">
        <f t="shared" si="232"/>
        <v>#N/A</v>
      </c>
      <c r="AM444" t="e">
        <f t="shared" si="232"/>
        <v>#N/A</v>
      </c>
      <c r="AN444" t="e">
        <f t="shared" si="232"/>
        <v>#N/A</v>
      </c>
      <c r="AO444" t="e">
        <f t="shared" si="232"/>
        <v>#N/A</v>
      </c>
      <c r="AP444" t="e">
        <f t="shared" si="232"/>
        <v>#N/A</v>
      </c>
      <c r="AQ444" t="e">
        <f t="shared" si="232"/>
        <v>#N/A</v>
      </c>
      <c r="AR444" t="e">
        <f t="shared" si="232"/>
        <v>#N/A</v>
      </c>
      <c r="AS444" t="e">
        <f t="shared" si="232"/>
        <v>#N/A</v>
      </c>
      <c r="AT444" t="e">
        <f t="shared" si="232"/>
        <v>#N/A</v>
      </c>
      <c r="AU444" t="e">
        <f t="shared" si="232"/>
        <v>#N/A</v>
      </c>
      <c r="AV444" t="e">
        <f t="shared" si="232"/>
        <v>#N/A</v>
      </c>
      <c r="AW444" t="e">
        <f t="shared" si="232"/>
        <v>#N/A</v>
      </c>
      <c r="AX444" t="e">
        <f t="shared" si="231"/>
        <v>#N/A</v>
      </c>
      <c r="AY444" t="e">
        <f t="shared" si="231"/>
        <v>#N/A</v>
      </c>
      <c r="AZ444" t="e">
        <f t="shared" si="231"/>
        <v>#N/A</v>
      </c>
      <c r="BA444" t="e">
        <f t="shared" si="231"/>
        <v>#N/A</v>
      </c>
      <c r="BB444" t="e">
        <f t="shared" si="231"/>
        <v>#N/A</v>
      </c>
      <c r="BC444" t="e">
        <f t="shared" si="231"/>
        <v>#N/A</v>
      </c>
      <c r="BD444" t="e">
        <f t="shared" si="231"/>
        <v>#N/A</v>
      </c>
      <c r="BE444" t="e">
        <f t="shared" si="231"/>
        <v>#N/A</v>
      </c>
      <c r="BF444" t="e">
        <f t="shared" si="231"/>
        <v>#N/A</v>
      </c>
      <c r="BG444" t="e">
        <f t="shared" si="231"/>
        <v>#N/A</v>
      </c>
      <c r="BH444" t="e">
        <f t="shared" si="231"/>
        <v>#N/A</v>
      </c>
      <c r="BI444" t="e">
        <f t="shared" si="231"/>
        <v>#N/A</v>
      </c>
      <c r="BJ444" t="e">
        <f t="shared" si="231"/>
        <v>#N/A</v>
      </c>
      <c r="BK444" t="e">
        <f t="shared" si="231"/>
        <v>#N/A</v>
      </c>
      <c r="BL444" t="e">
        <f t="shared" si="231"/>
        <v>#N/A</v>
      </c>
      <c r="BM444" t="e">
        <f t="shared" si="236"/>
        <v>#N/A</v>
      </c>
      <c r="BN444" t="e">
        <f t="shared" si="236"/>
        <v>#N/A</v>
      </c>
      <c r="BO444" t="e">
        <f t="shared" si="236"/>
        <v>#N/A</v>
      </c>
      <c r="BP444" t="e">
        <f t="shared" si="236"/>
        <v>#N/A</v>
      </c>
      <c r="BQ444" t="e">
        <f t="shared" si="236"/>
        <v>#N/A</v>
      </c>
      <c r="BR444" t="e">
        <f t="shared" si="236"/>
        <v>#N/A</v>
      </c>
      <c r="BS444" t="e">
        <f t="shared" si="236"/>
        <v>#N/A</v>
      </c>
      <c r="BT444" t="e">
        <f t="shared" si="236"/>
        <v>#N/A</v>
      </c>
      <c r="BU444" t="e">
        <f t="shared" si="236"/>
        <v>#N/A</v>
      </c>
      <c r="BV444" t="e">
        <f t="shared" si="236"/>
        <v>#N/A</v>
      </c>
      <c r="BW444" t="e">
        <f t="shared" si="236"/>
        <v>#N/A</v>
      </c>
      <c r="BX444" t="e">
        <f t="shared" si="236"/>
        <v>#N/A</v>
      </c>
      <c r="BY444" t="e">
        <f t="shared" si="236"/>
        <v>#N/A</v>
      </c>
      <c r="BZ444" t="e">
        <f t="shared" si="236"/>
        <v>#N/A</v>
      </c>
      <c r="CA444" t="e">
        <f t="shared" si="236"/>
        <v>#N/A</v>
      </c>
      <c r="CB444" t="e">
        <f t="shared" si="236"/>
        <v>#N/A</v>
      </c>
      <c r="CC444" t="e">
        <f t="shared" si="234"/>
        <v>#N/A</v>
      </c>
      <c r="CD444" t="e">
        <f t="shared" si="234"/>
        <v>#N/A</v>
      </c>
      <c r="CE444" t="e">
        <f t="shared" si="234"/>
        <v>#N/A</v>
      </c>
      <c r="CF444" t="e">
        <f t="shared" si="234"/>
        <v>#N/A</v>
      </c>
      <c r="CG444" t="e">
        <f t="shared" si="234"/>
        <v>#N/A</v>
      </c>
      <c r="CH444" t="e">
        <f t="shared" si="234"/>
        <v>#N/A</v>
      </c>
      <c r="CI444" t="e">
        <f t="shared" si="234"/>
        <v>#N/A</v>
      </c>
      <c r="CJ444" t="e">
        <f t="shared" si="234"/>
        <v>#N/A</v>
      </c>
      <c r="CK444" t="e">
        <f t="shared" si="234"/>
        <v>#N/A</v>
      </c>
      <c r="CL444" t="e">
        <f t="shared" si="234"/>
        <v>#N/A</v>
      </c>
      <c r="CM444" t="e">
        <f t="shared" si="234"/>
        <v>#N/A</v>
      </c>
      <c r="CN444" t="e">
        <f t="shared" si="234"/>
        <v>#N/A</v>
      </c>
      <c r="CO444" t="e">
        <f t="shared" si="234"/>
        <v>#N/A</v>
      </c>
      <c r="CP444" t="e">
        <f t="shared" si="234"/>
        <v>#N/A</v>
      </c>
      <c r="CQ444" t="e">
        <f t="shared" si="234"/>
        <v>#N/A</v>
      </c>
      <c r="CR444" t="e">
        <f t="shared" si="235"/>
        <v>#N/A</v>
      </c>
      <c r="CS444" t="e">
        <f t="shared" si="235"/>
        <v>#N/A</v>
      </c>
      <c r="CT444" t="e">
        <f t="shared" si="235"/>
        <v>#N/A</v>
      </c>
      <c r="CU444" t="e">
        <f t="shared" si="235"/>
        <v>#N/A</v>
      </c>
      <c r="CV444" t="e">
        <f t="shared" si="235"/>
        <v>#N/A</v>
      </c>
      <c r="CW444" t="e">
        <f t="shared" si="235"/>
        <v>#N/A</v>
      </c>
      <c r="CX444" t="e">
        <f t="shared" si="235"/>
        <v>#N/A</v>
      </c>
      <c r="CY444" t="e">
        <f t="shared" si="235"/>
        <v>#N/A</v>
      </c>
      <c r="CZ444" t="e">
        <f t="shared" si="235"/>
        <v>#N/A</v>
      </c>
      <c r="DA444" t="e">
        <f t="shared" si="235"/>
        <v>#N/A</v>
      </c>
      <c r="DB444" t="e">
        <f t="shared" si="235"/>
        <v>#N/A</v>
      </c>
      <c r="DC444" t="e">
        <f t="shared" si="235"/>
        <v>#N/A</v>
      </c>
      <c r="DD444" t="e">
        <f t="shared" si="235"/>
        <v>#N/A</v>
      </c>
      <c r="DE444" t="e">
        <f t="shared" si="235"/>
        <v>#N/A</v>
      </c>
      <c r="DF444" t="e">
        <f t="shared" si="235"/>
        <v>#N/A</v>
      </c>
      <c r="DG444" t="e">
        <f t="shared" si="235"/>
        <v>#N/A</v>
      </c>
      <c r="DH444" t="e">
        <f t="shared" si="233"/>
        <v>#N/A</v>
      </c>
      <c r="DI444" t="e">
        <f t="shared" si="233"/>
        <v>#N/A</v>
      </c>
      <c r="DJ444" t="e">
        <f t="shared" si="233"/>
        <v>#N/A</v>
      </c>
      <c r="DK444" t="e">
        <f t="shared" si="233"/>
        <v>#N/A</v>
      </c>
      <c r="DL444" t="e">
        <f t="shared" si="233"/>
        <v>#N/A</v>
      </c>
      <c r="DM444" t="e">
        <f t="shared" si="233"/>
        <v>#N/A</v>
      </c>
      <c r="DN444" t="e">
        <f t="shared" si="233"/>
        <v>#N/A</v>
      </c>
      <c r="DO444" t="e">
        <f t="shared" si="233"/>
        <v>#N/A</v>
      </c>
      <c r="DP444" t="e">
        <f t="shared" si="233"/>
        <v>#N/A</v>
      </c>
      <c r="DQ444" t="e">
        <f t="shared" si="233"/>
        <v>#N/A</v>
      </c>
      <c r="DR444" t="e">
        <f t="shared" si="233"/>
        <v>#N/A</v>
      </c>
      <c r="DS444" t="e">
        <f t="shared" si="233"/>
        <v>#N/A</v>
      </c>
      <c r="DT444" t="e">
        <f t="shared" si="233"/>
        <v>#N/A</v>
      </c>
      <c r="DU444" t="e">
        <f t="shared" si="233"/>
        <v>#N/A</v>
      </c>
      <c r="DV444" t="e">
        <f t="shared" si="233"/>
        <v>#N/A</v>
      </c>
    </row>
    <row r="445" spans="1:126" x14ac:dyDescent="0.3">
      <c r="A445" s="13" t="s">
        <v>2759</v>
      </c>
      <c r="B445" s="15" t="e">
        <f>VLOOKUP(Sheet6!A445,Phase1IDs!A336:I1162,8,0)</f>
        <v>#N/A</v>
      </c>
      <c r="C445" t="e">
        <f t="shared" si="238"/>
        <v>#N/A</v>
      </c>
      <c r="D445" t="e">
        <f t="shared" si="238"/>
        <v>#N/A</v>
      </c>
      <c r="E445" t="e">
        <f t="shared" si="238"/>
        <v>#N/A</v>
      </c>
      <c r="F445" t="e">
        <f t="shared" si="238"/>
        <v>#N/A</v>
      </c>
      <c r="G445" t="e">
        <f t="shared" si="238"/>
        <v>#N/A</v>
      </c>
      <c r="H445" t="e">
        <f t="shared" si="238"/>
        <v>#N/A</v>
      </c>
      <c r="I445" t="e">
        <f t="shared" si="238"/>
        <v>#N/A</v>
      </c>
      <c r="J445" t="e">
        <f t="shared" si="238"/>
        <v>#N/A</v>
      </c>
      <c r="K445" t="e">
        <f t="shared" si="238"/>
        <v>#N/A</v>
      </c>
      <c r="L445" t="e">
        <f t="shared" si="238"/>
        <v>#N/A</v>
      </c>
      <c r="M445" t="e">
        <f t="shared" si="238"/>
        <v>#N/A</v>
      </c>
      <c r="N445" t="e">
        <f t="shared" si="238"/>
        <v>#N/A</v>
      </c>
      <c r="O445" t="e">
        <f t="shared" si="238"/>
        <v>#N/A</v>
      </c>
      <c r="P445" t="e">
        <f t="shared" si="238"/>
        <v>#N/A</v>
      </c>
      <c r="Q445" t="e">
        <f t="shared" si="238"/>
        <v>#N/A</v>
      </c>
      <c r="R445" t="e">
        <f t="shared" si="238"/>
        <v>#N/A</v>
      </c>
      <c r="S445" t="e">
        <f t="shared" si="237"/>
        <v>#N/A</v>
      </c>
      <c r="T445" t="e">
        <f t="shared" si="237"/>
        <v>#N/A</v>
      </c>
      <c r="U445" t="e">
        <f t="shared" si="237"/>
        <v>#N/A</v>
      </c>
      <c r="V445" t="e">
        <f t="shared" si="237"/>
        <v>#N/A</v>
      </c>
      <c r="W445" t="e">
        <f t="shared" si="237"/>
        <v>#N/A</v>
      </c>
      <c r="X445" t="e">
        <f t="shared" si="237"/>
        <v>#N/A</v>
      </c>
      <c r="Y445" t="e">
        <f t="shared" si="237"/>
        <v>#N/A</v>
      </c>
      <c r="Z445" t="e">
        <f t="shared" si="237"/>
        <v>#N/A</v>
      </c>
      <c r="AA445" t="e">
        <f t="shared" si="237"/>
        <v>#N/A</v>
      </c>
      <c r="AB445" t="e">
        <f t="shared" si="237"/>
        <v>#N/A</v>
      </c>
      <c r="AC445" t="e">
        <f t="shared" si="237"/>
        <v>#N/A</v>
      </c>
      <c r="AD445" t="e">
        <f t="shared" si="237"/>
        <v>#N/A</v>
      </c>
      <c r="AE445" t="e">
        <f t="shared" si="237"/>
        <v>#N/A</v>
      </c>
      <c r="AF445" t="e">
        <f t="shared" si="237"/>
        <v>#N/A</v>
      </c>
      <c r="AG445" t="e">
        <f t="shared" si="237"/>
        <v>#N/A</v>
      </c>
      <c r="AH445" t="e">
        <f t="shared" si="232"/>
        <v>#N/A</v>
      </c>
      <c r="AI445" t="e">
        <f t="shared" si="232"/>
        <v>#N/A</v>
      </c>
      <c r="AJ445" t="e">
        <f t="shared" si="232"/>
        <v>#N/A</v>
      </c>
      <c r="AK445" t="e">
        <f t="shared" si="232"/>
        <v>#N/A</v>
      </c>
      <c r="AL445" t="e">
        <f t="shared" si="232"/>
        <v>#N/A</v>
      </c>
      <c r="AM445" t="e">
        <f t="shared" si="232"/>
        <v>#N/A</v>
      </c>
      <c r="AN445" t="e">
        <f t="shared" si="232"/>
        <v>#N/A</v>
      </c>
      <c r="AO445" t="e">
        <f t="shared" si="232"/>
        <v>#N/A</v>
      </c>
      <c r="AP445" t="e">
        <f t="shared" si="232"/>
        <v>#N/A</v>
      </c>
      <c r="AQ445" t="e">
        <f t="shared" si="232"/>
        <v>#N/A</v>
      </c>
      <c r="AR445" t="e">
        <f t="shared" si="232"/>
        <v>#N/A</v>
      </c>
      <c r="AS445" t="e">
        <f t="shared" si="232"/>
        <v>#N/A</v>
      </c>
      <c r="AT445" t="e">
        <f t="shared" si="232"/>
        <v>#N/A</v>
      </c>
      <c r="AU445" t="e">
        <f t="shared" si="232"/>
        <v>#N/A</v>
      </c>
      <c r="AV445" t="e">
        <f t="shared" si="232"/>
        <v>#N/A</v>
      </c>
      <c r="AW445" t="e">
        <f t="shared" ref="AW445:BL460" si="239">IF($B445=0,0,COUNTIFS($B445,"*"&amp;AW$1&amp;"*"))</f>
        <v>#N/A</v>
      </c>
      <c r="AX445" t="e">
        <f t="shared" si="239"/>
        <v>#N/A</v>
      </c>
      <c r="AY445" t="e">
        <f t="shared" si="239"/>
        <v>#N/A</v>
      </c>
      <c r="AZ445" t="e">
        <f t="shared" si="239"/>
        <v>#N/A</v>
      </c>
      <c r="BA445" t="e">
        <f t="shared" si="239"/>
        <v>#N/A</v>
      </c>
      <c r="BB445" t="e">
        <f t="shared" si="239"/>
        <v>#N/A</v>
      </c>
      <c r="BC445" t="e">
        <f t="shared" si="239"/>
        <v>#N/A</v>
      </c>
      <c r="BD445" t="e">
        <f t="shared" si="239"/>
        <v>#N/A</v>
      </c>
      <c r="BE445" t="e">
        <f t="shared" si="239"/>
        <v>#N/A</v>
      </c>
      <c r="BF445" t="e">
        <f t="shared" si="239"/>
        <v>#N/A</v>
      </c>
      <c r="BG445" t="e">
        <f t="shared" si="239"/>
        <v>#N/A</v>
      </c>
      <c r="BH445" t="e">
        <f t="shared" si="239"/>
        <v>#N/A</v>
      </c>
      <c r="BI445" t="e">
        <f t="shared" si="239"/>
        <v>#N/A</v>
      </c>
      <c r="BJ445" t="e">
        <f t="shared" si="239"/>
        <v>#N/A</v>
      </c>
      <c r="BK445" t="e">
        <f t="shared" si="239"/>
        <v>#N/A</v>
      </c>
      <c r="BL445" t="e">
        <f t="shared" si="239"/>
        <v>#N/A</v>
      </c>
      <c r="BM445" t="e">
        <f t="shared" si="236"/>
        <v>#N/A</v>
      </c>
      <c r="BN445" t="e">
        <f t="shared" si="236"/>
        <v>#N/A</v>
      </c>
      <c r="BO445" t="e">
        <f t="shared" si="236"/>
        <v>#N/A</v>
      </c>
      <c r="BP445" t="e">
        <f t="shared" si="236"/>
        <v>#N/A</v>
      </c>
      <c r="BQ445" t="e">
        <f t="shared" si="236"/>
        <v>#N/A</v>
      </c>
      <c r="BR445" t="e">
        <f t="shared" si="236"/>
        <v>#N/A</v>
      </c>
      <c r="BS445" t="e">
        <f t="shared" si="236"/>
        <v>#N/A</v>
      </c>
      <c r="BT445" t="e">
        <f t="shared" si="236"/>
        <v>#N/A</v>
      </c>
      <c r="BU445" t="e">
        <f t="shared" si="236"/>
        <v>#N/A</v>
      </c>
      <c r="BV445" t="e">
        <f t="shared" si="236"/>
        <v>#N/A</v>
      </c>
      <c r="BW445" t="e">
        <f t="shared" si="236"/>
        <v>#N/A</v>
      </c>
      <c r="BX445" t="e">
        <f t="shared" si="236"/>
        <v>#N/A</v>
      </c>
      <c r="BY445" t="e">
        <f t="shared" si="236"/>
        <v>#N/A</v>
      </c>
      <c r="BZ445" t="e">
        <f t="shared" si="236"/>
        <v>#N/A</v>
      </c>
      <c r="CA445" t="e">
        <f t="shared" si="236"/>
        <v>#N/A</v>
      </c>
      <c r="CB445" t="e">
        <f t="shared" si="236"/>
        <v>#N/A</v>
      </c>
      <c r="CC445" t="e">
        <f t="shared" si="234"/>
        <v>#N/A</v>
      </c>
      <c r="CD445" t="e">
        <f t="shared" si="234"/>
        <v>#N/A</v>
      </c>
      <c r="CE445" t="e">
        <f t="shared" si="234"/>
        <v>#N/A</v>
      </c>
      <c r="CF445" t="e">
        <f t="shared" si="234"/>
        <v>#N/A</v>
      </c>
      <c r="CG445" t="e">
        <f t="shared" si="234"/>
        <v>#N/A</v>
      </c>
      <c r="CH445" t="e">
        <f t="shared" si="234"/>
        <v>#N/A</v>
      </c>
      <c r="CI445" t="e">
        <f t="shared" si="234"/>
        <v>#N/A</v>
      </c>
      <c r="CJ445" t="e">
        <f t="shared" si="234"/>
        <v>#N/A</v>
      </c>
      <c r="CK445" t="e">
        <f t="shared" si="234"/>
        <v>#N/A</v>
      </c>
      <c r="CL445" t="e">
        <f t="shared" si="234"/>
        <v>#N/A</v>
      </c>
      <c r="CM445" t="e">
        <f t="shared" si="234"/>
        <v>#N/A</v>
      </c>
      <c r="CN445" t="e">
        <f t="shared" si="234"/>
        <v>#N/A</v>
      </c>
      <c r="CO445" t="e">
        <f t="shared" si="234"/>
        <v>#N/A</v>
      </c>
      <c r="CP445" t="e">
        <f t="shared" si="234"/>
        <v>#N/A</v>
      </c>
      <c r="CQ445" t="e">
        <f t="shared" si="234"/>
        <v>#N/A</v>
      </c>
      <c r="CR445" t="e">
        <f t="shared" si="235"/>
        <v>#N/A</v>
      </c>
      <c r="CS445" t="e">
        <f t="shared" si="235"/>
        <v>#N/A</v>
      </c>
      <c r="CT445" t="e">
        <f t="shared" si="235"/>
        <v>#N/A</v>
      </c>
      <c r="CU445" t="e">
        <f t="shared" si="235"/>
        <v>#N/A</v>
      </c>
      <c r="CV445" t="e">
        <f t="shared" si="235"/>
        <v>#N/A</v>
      </c>
      <c r="CW445" t="e">
        <f t="shared" si="235"/>
        <v>#N/A</v>
      </c>
      <c r="CX445" t="e">
        <f t="shared" si="235"/>
        <v>#N/A</v>
      </c>
      <c r="CY445" t="e">
        <f t="shared" si="235"/>
        <v>#N/A</v>
      </c>
      <c r="CZ445" t="e">
        <f t="shared" si="235"/>
        <v>#N/A</v>
      </c>
      <c r="DA445" t="e">
        <f t="shared" si="235"/>
        <v>#N/A</v>
      </c>
      <c r="DB445" t="e">
        <f t="shared" si="235"/>
        <v>#N/A</v>
      </c>
      <c r="DC445" t="e">
        <f t="shared" si="235"/>
        <v>#N/A</v>
      </c>
      <c r="DD445" t="e">
        <f t="shared" si="235"/>
        <v>#N/A</v>
      </c>
      <c r="DE445" t="e">
        <f t="shared" si="235"/>
        <v>#N/A</v>
      </c>
      <c r="DF445" t="e">
        <f t="shared" si="235"/>
        <v>#N/A</v>
      </c>
      <c r="DG445" t="e">
        <f t="shared" si="235"/>
        <v>#N/A</v>
      </c>
      <c r="DH445" t="e">
        <f t="shared" si="233"/>
        <v>#N/A</v>
      </c>
      <c r="DI445" t="e">
        <f t="shared" si="233"/>
        <v>#N/A</v>
      </c>
      <c r="DJ445" t="e">
        <f t="shared" si="233"/>
        <v>#N/A</v>
      </c>
      <c r="DK445" t="e">
        <f t="shared" si="233"/>
        <v>#N/A</v>
      </c>
      <c r="DL445" t="e">
        <f t="shared" si="233"/>
        <v>#N/A</v>
      </c>
      <c r="DM445" t="e">
        <f t="shared" si="233"/>
        <v>#N/A</v>
      </c>
      <c r="DN445" t="e">
        <f t="shared" si="233"/>
        <v>#N/A</v>
      </c>
      <c r="DO445" t="e">
        <f t="shared" si="233"/>
        <v>#N/A</v>
      </c>
      <c r="DP445" t="e">
        <f t="shared" si="233"/>
        <v>#N/A</v>
      </c>
      <c r="DQ445" t="e">
        <f t="shared" si="233"/>
        <v>#N/A</v>
      </c>
      <c r="DR445" t="e">
        <f t="shared" si="233"/>
        <v>#N/A</v>
      </c>
      <c r="DS445" t="e">
        <f t="shared" si="233"/>
        <v>#N/A</v>
      </c>
      <c r="DT445" t="e">
        <f t="shared" si="233"/>
        <v>#N/A</v>
      </c>
      <c r="DU445" t="e">
        <f t="shared" si="233"/>
        <v>#N/A</v>
      </c>
      <c r="DV445" t="e">
        <f t="shared" si="233"/>
        <v>#N/A</v>
      </c>
    </row>
    <row r="446" spans="1:126" x14ac:dyDescent="0.3">
      <c r="A446" s="11" t="s">
        <v>1737</v>
      </c>
      <c r="B446" s="15" t="str">
        <f>VLOOKUP(Sheet6!A446,Phase1IDs!A336:I1163,8,0)</f>
        <v>T1608</v>
      </c>
      <c r="C446">
        <f t="shared" si="238"/>
        <v>0</v>
      </c>
      <c r="D446">
        <f t="shared" si="238"/>
        <v>0</v>
      </c>
      <c r="E446">
        <f t="shared" si="238"/>
        <v>0</v>
      </c>
      <c r="F446">
        <f t="shared" si="238"/>
        <v>0</v>
      </c>
      <c r="G446">
        <f t="shared" si="238"/>
        <v>0</v>
      </c>
      <c r="H446">
        <f t="shared" si="238"/>
        <v>0</v>
      </c>
      <c r="I446">
        <f t="shared" si="238"/>
        <v>0</v>
      </c>
      <c r="J446">
        <f t="shared" si="238"/>
        <v>0</v>
      </c>
      <c r="K446">
        <f t="shared" si="238"/>
        <v>0</v>
      </c>
      <c r="L446">
        <f t="shared" si="238"/>
        <v>0</v>
      </c>
      <c r="M446">
        <f t="shared" si="238"/>
        <v>0</v>
      </c>
      <c r="N446">
        <f t="shared" si="238"/>
        <v>0</v>
      </c>
      <c r="O446">
        <f t="shared" si="238"/>
        <v>0</v>
      </c>
      <c r="P446">
        <f t="shared" si="238"/>
        <v>0</v>
      </c>
      <c r="Q446">
        <f t="shared" si="238"/>
        <v>0</v>
      </c>
      <c r="R446">
        <f t="shared" si="238"/>
        <v>0</v>
      </c>
      <c r="S446">
        <f t="shared" si="237"/>
        <v>0</v>
      </c>
      <c r="T446">
        <f t="shared" si="237"/>
        <v>0</v>
      </c>
      <c r="U446">
        <f t="shared" si="237"/>
        <v>0</v>
      </c>
      <c r="V446">
        <f t="shared" si="237"/>
        <v>0</v>
      </c>
      <c r="W446">
        <f t="shared" si="237"/>
        <v>0</v>
      </c>
      <c r="X446">
        <f t="shared" si="237"/>
        <v>0</v>
      </c>
      <c r="Y446">
        <f t="shared" si="237"/>
        <v>0</v>
      </c>
      <c r="Z446">
        <f t="shared" si="237"/>
        <v>0</v>
      </c>
      <c r="AA446">
        <f t="shared" si="237"/>
        <v>0</v>
      </c>
      <c r="AB446">
        <f t="shared" si="237"/>
        <v>0</v>
      </c>
      <c r="AC446">
        <f t="shared" si="237"/>
        <v>0</v>
      </c>
      <c r="AD446">
        <f t="shared" si="237"/>
        <v>0</v>
      </c>
      <c r="AE446">
        <f t="shared" si="237"/>
        <v>0</v>
      </c>
      <c r="AF446">
        <f t="shared" si="237"/>
        <v>0</v>
      </c>
      <c r="AG446">
        <f t="shared" si="237"/>
        <v>0</v>
      </c>
      <c r="AH446">
        <f t="shared" ref="AH446:AW461" si="240">IF($B446=0,0,COUNTIFS($B446,"*"&amp;AH$1&amp;"*"))</f>
        <v>0</v>
      </c>
      <c r="AI446">
        <f t="shared" si="240"/>
        <v>0</v>
      </c>
      <c r="AJ446">
        <f t="shared" si="240"/>
        <v>0</v>
      </c>
      <c r="AK446">
        <f t="shared" si="240"/>
        <v>0</v>
      </c>
      <c r="AL446">
        <f t="shared" si="240"/>
        <v>0</v>
      </c>
      <c r="AM446">
        <f t="shared" si="240"/>
        <v>0</v>
      </c>
      <c r="AN446">
        <f t="shared" si="240"/>
        <v>0</v>
      </c>
      <c r="AO446">
        <f t="shared" si="240"/>
        <v>0</v>
      </c>
      <c r="AP446">
        <f t="shared" si="240"/>
        <v>0</v>
      </c>
      <c r="AQ446">
        <f t="shared" si="240"/>
        <v>0</v>
      </c>
      <c r="AR446">
        <f t="shared" si="240"/>
        <v>0</v>
      </c>
      <c r="AS446">
        <f t="shared" si="240"/>
        <v>0</v>
      </c>
      <c r="AT446">
        <f t="shared" si="240"/>
        <v>0</v>
      </c>
      <c r="AU446">
        <f t="shared" si="240"/>
        <v>0</v>
      </c>
      <c r="AV446">
        <f t="shared" si="240"/>
        <v>0</v>
      </c>
      <c r="AW446">
        <f t="shared" si="240"/>
        <v>0</v>
      </c>
      <c r="AX446">
        <f t="shared" si="239"/>
        <v>0</v>
      </c>
      <c r="AY446">
        <f t="shared" si="239"/>
        <v>0</v>
      </c>
      <c r="AZ446">
        <f t="shared" si="239"/>
        <v>0</v>
      </c>
      <c r="BA446">
        <f t="shared" si="239"/>
        <v>0</v>
      </c>
      <c r="BB446">
        <f t="shared" si="239"/>
        <v>0</v>
      </c>
      <c r="BC446">
        <f t="shared" si="239"/>
        <v>0</v>
      </c>
      <c r="BD446">
        <f t="shared" si="239"/>
        <v>0</v>
      </c>
      <c r="BE446">
        <f t="shared" si="239"/>
        <v>0</v>
      </c>
      <c r="BF446">
        <f t="shared" si="239"/>
        <v>0</v>
      </c>
      <c r="BG446">
        <f t="shared" si="239"/>
        <v>0</v>
      </c>
      <c r="BH446">
        <f t="shared" si="239"/>
        <v>0</v>
      </c>
      <c r="BI446">
        <f t="shared" si="239"/>
        <v>0</v>
      </c>
      <c r="BJ446">
        <f t="shared" si="239"/>
        <v>0</v>
      </c>
      <c r="BK446">
        <f t="shared" si="239"/>
        <v>0</v>
      </c>
      <c r="BL446">
        <f t="shared" si="239"/>
        <v>0</v>
      </c>
      <c r="BM446">
        <f t="shared" si="236"/>
        <v>0</v>
      </c>
      <c r="BN446">
        <f t="shared" si="236"/>
        <v>0</v>
      </c>
      <c r="BO446">
        <f t="shared" si="236"/>
        <v>0</v>
      </c>
      <c r="BP446">
        <f t="shared" si="236"/>
        <v>0</v>
      </c>
      <c r="BQ446">
        <f t="shared" si="236"/>
        <v>0</v>
      </c>
      <c r="BR446">
        <f t="shared" si="236"/>
        <v>0</v>
      </c>
      <c r="BS446">
        <f t="shared" si="236"/>
        <v>0</v>
      </c>
      <c r="BT446">
        <f t="shared" si="236"/>
        <v>0</v>
      </c>
      <c r="BU446">
        <f t="shared" si="236"/>
        <v>0</v>
      </c>
      <c r="BV446">
        <f t="shared" si="236"/>
        <v>0</v>
      </c>
      <c r="BW446">
        <f t="shared" si="236"/>
        <v>0</v>
      </c>
      <c r="BX446">
        <f t="shared" si="236"/>
        <v>0</v>
      </c>
      <c r="BY446">
        <f t="shared" si="236"/>
        <v>0</v>
      </c>
      <c r="BZ446">
        <f t="shared" si="236"/>
        <v>0</v>
      </c>
      <c r="CA446">
        <f t="shared" si="236"/>
        <v>0</v>
      </c>
      <c r="CB446">
        <f t="shared" si="236"/>
        <v>0</v>
      </c>
      <c r="CC446">
        <f t="shared" si="234"/>
        <v>0</v>
      </c>
      <c r="CD446">
        <f t="shared" si="234"/>
        <v>0</v>
      </c>
      <c r="CE446">
        <f t="shared" si="234"/>
        <v>0</v>
      </c>
      <c r="CF446">
        <f t="shared" si="234"/>
        <v>0</v>
      </c>
      <c r="CG446">
        <f t="shared" si="234"/>
        <v>0</v>
      </c>
      <c r="CH446">
        <f t="shared" si="234"/>
        <v>0</v>
      </c>
      <c r="CI446">
        <f t="shared" si="234"/>
        <v>0</v>
      </c>
      <c r="CJ446">
        <f t="shared" si="234"/>
        <v>0</v>
      </c>
      <c r="CK446">
        <f t="shared" si="234"/>
        <v>0</v>
      </c>
      <c r="CL446">
        <f t="shared" si="234"/>
        <v>0</v>
      </c>
      <c r="CM446">
        <f t="shared" si="234"/>
        <v>0</v>
      </c>
      <c r="CN446">
        <f t="shared" si="234"/>
        <v>0</v>
      </c>
      <c r="CO446">
        <f t="shared" si="234"/>
        <v>0</v>
      </c>
      <c r="CP446">
        <f t="shared" si="234"/>
        <v>0</v>
      </c>
      <c r="CQ446">
        <f t="shared" si="234"/>
        <v>0</v>
      </c>
      <c r="CR446">
        <f t="shared" si="235"/>
        <v>0</v>
      </c>
      <c r="CS446">
        <f t="shared" si="235"/>
        <v>0</v>
      </c>
      <c r="CT446">
        <f t="shared" si="235"/>
        <v>0</v>
      </c>
      <c r="CU446">
        <f t="shared" si="235"/>
        <v>0</v>
      </c>
      <c r="CV446">
        <f t="shared" si="235"/>
        <v>0</v>
      </c>
      <c r="CW446">
        <f t="shared" si="235"/>
        <v>0</v>
      </c>
      <c r="CX446">
        <f t="shared" si="235"/>
        <v>0</v>
      </c>
      <c r="CY446">
        <f t="shared" si="235"/>
        <v>0</v>
      </c>
      <c r="CZ446">
        <f t="shared" si="235"/>
        <v>0</v>
      </c>
      <c r="DA446">
        <f t="shared" si="235"/>
        <v>0</v>
      </c>
      <c r="DB446">
        <f t="shared" si="235"/>
        <v>0</v>
      </c>
      <c r="DC446">
        <f t="shared" si="235"/>
        <v>0</v>
      </c>
      <c r="DD446">
        <f t="shared" si="235"/>
        <v>0</v>
      </c>
      <c r="DE446">
        <f t="shared" si="235"/>
        <v>0</v>
      </c>
      <c r="DF446">
        <f t="shared" si="235"/>
        <v>0</v>
      </c>
      <c r="DG446">
        <f t="shared" si="235"/>
        <v>0</v>
      </c>
      <c r="DH446">
        <f t="shared" si="233"/>
        <v>0</v>
      </c>
      <c r="DI446">
        <f t="shared" si="233"/>
        <v>0</v>
      </c>
      <c r="DJ446">
        <f t="shared" si="233"/>
        <v>0</v>
      </c>
      <c r="DK446">
        <f t="shared" si="233"/>
        <v>0</v>
      </c>
      <c r="DL446">
        <f t="shared" si="233"/>
        <v>0</v>
      </c>
      <c r="DM446">
        <f t="shared" si="233"/>
        <v>0</v>
      </c>
      <c r="DN446">
        <f t="shared" si="233"/>
        <v>0</v>
      </c>
      <c r="DO446">
        <f t="shared" si="233"/>
        <v>0</v>
      </c>
      <c r="DP446">
        <f t="shared" si="233"/>
        <v>0</v>
      </c>
      <c r="DQ446">
        <f t="shared" si="233"/>
        <v>0</v>
      </c>
      <c r="DR446">
        <f t="shared" si="233"/>
        <v>0</v>
      </c>
      <c r="DS446">
        <f t="shared" si="233"/>
        <v>0</v>
      </c>
      <c r="DT446">
        <f t="shared" si="233"/>
        <v>0</v>
      </c>
      <c r="DU446">
        <f t="shared" si="233"/>
        <v>0</v>
      </c>
      <c r="DV446">
        <f t="shared" si="233"/>
        <v>0</v>
      </c>
    </row>
    <row r="447" spans="1:126" x14ac:dyDescent="0.3">
      <c r="A447" s="13" t="s">
        <v>1754</v>
      </c>
      <c r="B447" s="15" t="str">
        <f>VLOOKUP(Sheet6!A447,Phase1IDs!A337:I1164,8,0)</f>
        <v>T1608</v>
      </c>
      <c r="C447">
        <f t="shared" si="238"/>
        <v>0</v>
      </c>
      <c r="D447">
        <f t="shared" si="238"/>
        <v>0</v>
      </c>
      <c r="E447">
        <f t="shared" si="238"/>
        <v>0</v>
      </c>
      <c r="F447">
        <f t="shared" si="238"/>
        <v>0</v>
      </c>
      <c r="G447">
        <f t="shared" si="238"/>
        <v>0</v>
      </c>
      <c r="H447">
        <f t="shared" si="238"/>
        <v>0</v>
      </c>
      <c r="I447">
        <f t="shared" si="238"/>
        <v>0</v>
      </c>
      <c r="J447">
        <f t="shared" si="238"/>
        <v>0</v>
      </c>
      <c r="K447">
        <f t="shared" si="238"/>
        <v>0</v>
      </c>
      <c r="L447">
        <f t="shared" si="238"/>
        <v>0</v>
      </c>
      <c r="M447">
        <f t="shared" si="238"/>
        <v>0</v>
      </c>
      <c r="N447">
        <f t="shared" si="238"/>
        <v>0</v>
      </c>
      <c r="O447">
        <f t="shared" si="238"/>
        <v>0</v>
      </c>
      <c r="P447">
        <f t="shared" si="238"/>
        <v>0</v>
      </c>
      <c r="Q447">
        <f t="shared" si="238"/>
        <v>0</v>
      </c>
      <c r="R447">
        <f t="shared" si="238"/>
        <v>0</v>
      </c>
      <c r="S447">
        <f t="shared" si="237"/>
        <v>0</v>
      </c>
      <c r="T447">
        <f t="shared" si="237"/>
        <v>0</v>
      </c>
      <c r="U447">
        <f t="shared" si="237"/>
        <v>0</v>
      </c>
      <c r="V447">
        <f t="shared" si="237"/>
        <v>0</v>
      </c>
      <c r="W447">
        <f t="shared" si="237"/>
        <v>0</v>
      </c>
      <c r="X447">
        <f t="shared" si="237"/>
        <v>0</v>
      </c>
      <c r="Y447">
        <f t="shared" si="237"/>
        <v>0</v>
      </c>
      <c r="Z447">
        <f t="shared" si="237"/>
        <v>0</v>
      </c>
      <c r="AA447">
        <f t="shared" si="237"/>
        <v>0</v>
      </c>
      <c r="AB447">
        <f t="shared" si="237"/>
        <v>0</v>
      </c>
      <c r="AC447">
        <f t="shared" si="237"/>
        <v>0</v>
      </c>
      <c r="AD447">
        <f t="shared" si="237"/>
        <v>0</v>
      </c>
      <c r="AE447">
        <f t="shared" si="237"/>
        <v>0</v>
      </c>
      <c r="AF447">
        <f t="shared" si="237"/>
        <v>0</v>
      </c>
      <c r="AG447">
        <f t="shared" si="237"/>
        <v>0</v>
      </c>
      <c r="AH447">
        <f t="shared" si="240"/>
        <v>0</v>
      </c>
      <c r="AI447">
        <f t="shared" si="240"/>
        <v>0</v>
      </c>
      <c r="AJ447">
        <f t="shared" si="240"/>
        <v>0</v>
      </c>
      <c r="AK447">
        <f t="shared" si="240"/>
        <v>0</v>
      </c>
      <c r="AL447">
        <f t="shared" si="240"/>
        <v>0</v>
      </c>
      <c r="AM447">
        <f t="shared" si="240"/>
        <v>0</v>
      </c>
      <c r="AN447">
        <f t="shared" si="240"/>
        <v>0</v>
      </c>
      <c r="AO447">
        <f t="shared" si="240"/>
        <v>0</v>
      </c>
      <c r="AP447">
        <f t="shared" si="240"/>
        <v>0</v>
      </c>
      <c r="AQ447">
        <f t="shared" si="240"/>
        <v>0</v>
      </c>
      <c r="AR447">
        <f t="shared" si="240"/>
        <v>0</v>
      </c>
      <c r="AS447">
        <f t="shared" si="240"/>
        <v>0</v>
      </c>
      <c r="AT447">
        <f t="shared" si="240"/>
        <v>0</v>
      </c>
      <c r="AU447">
        <f t="shared" si="240"/>
        <v>0</v>
      </c>
      <c r="AV447">
        <f t="shared" si="240"/>
        <v>0</v>
      </c>
      <c r="AW447">
        <f t="shared" si="240"/>
        <v>0</v>
      </c>
      <c r="AX447">
        <f t="shared" si="239"/>
        <v>0</v>
      </c>
      <c r="AY447">
        <f t="shared" si="239"/>
        <v>0</v>
      </c>
      <c r="AZ447">
        <f t="shared" si="239"/>
        <v>0</v>
      </c>
      <c r="BA447">
        <f t="shared" si="239"/>
        <v>0</v>
      </c>
      <c r="BB447">
        <f t="shared" si="239"/>
        <v>0</v>
      </c>
      <c r="BC447">
        <f t="shared" si="239"/>
        <v>0</v>
      </c>
      <c r="BD447">
        <f t="shared" si="239"/>
        <v>0</v>
      </c>
      <c r="BE447">
        <f t="shared" si="239"/>
        <v>0</v>
      </c>
      <c r="BF447">
        <f t="shared" si="239"/>
        <v>0</v>
      </c>
      <c r="BG447">
        <f t="shared" si="239"/>
        <v>0</v>
      </c>
      <c r="BH447">
        <f t="shared" si="239"/>
        <v>0</v>
      </c>
      <c r="BI447">
        <f t="shared" si="239"/>
        <v>0</v>
      </c>
      <c r="BJ447">
        <f t="shared" si="239"/>
        <v>0</v>
      </c>
      <c r="BK447">
        <f t="shared" si="239"/>
        <v>0</v>
      </c>
      <c r="BL447">
        <f t="shared" si="239"/>
        <v>0</v>
      </c>
      <c r="BM447">
        <f t="shared" si="236"/>
        <v>0</v>
      </c>
      <c r="BN447">
        <f t="shared" si="236"/>
        <v>0</v>
      </c>
      <c r="BO447">
        <f t="shared" si="236"/>
        <v>0</v>
      </c>
      <c r="BP447">
        <f t="shared" si="236"/>
        <v>0</v>
      </c>
      <c r="BQ447">
        <f t="shared" si="236"/>
        <v>0</v>
      </c>
      <c r="BR447">
        <f t="shared" si="236"/>
        <v>0</v>
      </c>
      <c r="BS447">
        <f t="shared" si="236"/>
        <v>0</v>
      </c>
      <c r="BT447">
        <f t="shared" si="236"/>
        <v>0</v>
      </c>
      <c r="BU447">
        <f t="shared" si="236"/>
        <v>0</v>
      </c>
      <c r="BV447">
        <f t="shared" si="236"/>
        <v>0</v>
      </c>
      <c r="BW447">
        <f t="shared" si="236"/>
        <v>0</v>
      </c>
      <c r="BX447">
        <f t="shared" si="236"/>
        <v>0</v>
      </c>
      <c r="BY447">
        <f t="shared" si="236"/>
        <v>0</v>
      </c>
      <c r="BZ447">
        <f t="shared" si="236"/>
        <v>0</v>
      </c>
      <c r="CA447">
        <f t="shared" si="236"/>
        <v>0</v>
      </c>
      <c r="CB447">
        <f t="shared" si="236"/>
        <v>0</v>
      </c>
      <c r="CC447">
        <f t="shared" si="234"/>
        <v>0</v>
      </c>
      <c r="CD447">
        <f t="shared" si="234"/>
        <v>0</v>
      </c>
      <c r="CE447">
        <f t="shared" si="234"/>
        <v>0</v>
      </c>
      <c r="CF447">
        <f t="shared" si="234"/>
        <v>0</v>
      </c>
      <c r="CG447">
        <f t="shared" si="234"/>
        <v>0</v>
      </c>
      <c r="CH447">
        <f t="shared" si="234"/>
        <v>0</v>
      </c>
      <c r="CI447">
        <f t="shared" si="234"/>
        <v>0</v>
      </c>
      <c r="CJ447">
        <f t="shared" si="234"/>
        <v>0</v>
      </c>
      <c r="CK447">
        <f t="shared" si="234"/>
        <v>0</v>
      </c>
      <c r="CL447">
        <f t="shared" si="234"/>
        <v>0</v>
      </c>
      <c r="CM447">
        <f t="shared" si="234"/>
        <v>0</v>
      </c>
      <c r="CN447">
        <f t="shared" si="234"/>
        <v>0</v>
      </c>
      <c r="CO447">
        <f t="shared" si="234"/>
        <v>0</v>
      </c>
      <c r="CP447">
        <f t="shared" si="234"/>
        <v>0</v>
      </c>
      <c r="CQ447">
        <f t="shared" si="234"/>
        <v>0</v>
      </c>
      <c r="CR447">
        <f t="shared" si="235"/>
        <v>0</v>
      </c>
      <c r="CS447">
        <f t="shared" si="235"/>
        <v>0</v>
      </c>
      <c r="CT447">
        <f t="shared" si="235"/>
        <v>0</v>
      </c>
      <c r="CU447">
        <f t="shared" si="235"/>
        <v>0</v>
      </c>
      <c r="CV447">
        <f t="shared" si="235"/>
        <v>0</v>
      </c>
      <c r="CW447">
        <f t="shared" si="235"/>
        <v>0</v>
      </c>
      <c r="CX447">
        <f t="shared" si="235"/>
        <v>0</v>
      </c>
      <c r="CY447">
        <f t="shared" si="235"/>
        <v>0</v>
      </c>
      <c r="CZ447">
        <f t="shared" si="235"/>
        <v>0</v>
      </c>
      <c r="DA447">
        <f t="shared" si="235"/>
        <v>0</v>
      </c>
      <c r="DB447">
        <f t="shared" si="235"/>
        <v>0</v>
      </c>
      <c r="DC447">
        <f t="shared" si="235"/>
        <v>0</v>
      </c>
      <c r="DD447">
        <f t="shared" si="235"/>
        <v>0</v>
      </c>
      <c r="DE447">
        <f t="shared" si="235"/>
        <v>0</v>
      </c>
      <c r="DF447">
        <f t="shared" si="235"/>
        <v>0</v>
      </c>
      <c r="DG447">
        <f t="shared" si="235"/>
        <v>0</v>
      </c>
      <c r="DH447">
        <f t="shared" si="233"/>
        <v>0</v>
      </c>
      <c r="DI447">
        <f t="shared" si="233"/>
        <v>0</v>
      </c>
      <c r="DJ447">
        <f t="shared" si="233"/>
        <v>0</v>
      </c>
      <c r="DK447">
        <f t="shared" si="233"/>
        <v>0</v>
      </c>
      <c r="DL447">
        <f t="shared" si="233"/>
        <v>0</v>
      </c>
      <c r="DM447">
        <f t="shared" si="233"/>
        <v>0</v>
      </c>
      <c r="DN447">
        <f t="shared" si="233"/>
        <v>0</v>
      </c>
      <c r="DO447">
        <f t="shared" si="233"/>
        <v>0</v>
      </c>
      <c r="DP447">
        <f t="shared" si="233"/>
        <v>0</v>
      </c>
      <c r="DQ447">
        <f t="shared" si="233"/>
        <v>0</v>
      </c>
      <c r="DR447">
        <f t="shared" si="233"/>
        <v>0</v>
      </c>
      <c r="DS447">
        <f t="shared" si="233"/>
        <v>0</v>
      </c>
      <c r="DT447">
        <f t="shared" si="233"/>
        <v>0</v>
      </c>
      <c r="DU447">
        <f t="shared" si="233"/>
        <v>0</v>
      </c>
      <c r="DV447">
        <f t="shared" si="233"/>
        <v>0</v>
      </c>
    </row>
    <row r="448" spans="1:126" x14ac:dyDescent="0.3">
      <c r="A448" s="11" t="s">
        <v>1223</v>
      </c>
      <c r="B448" s="15" t="e">
        <f>VLOOKUP(Sheet6!A448,Phase1IDs!A338:I1165,8,0)</f>
        <v>#N/A</v>
      </c>
      <c r="C448" t="e">
        <f t="shared" si="238"/>
        <v>#N/A</v>
      </c>
      <c r="D448" t="e">
        <f t="shared" si="238"/>
        <v>#N/A</v>
      </c>
      <c r="E448" t="e">
        <f t="shared" si="238"/>
        <v>#N/A</v>
      </c>
      <c r="F448" t="e">
        <f t="shared" si="238"/>
        <v>#N/A</v>
      </c>
      <c r="G448" t="e">
        <f t="shared" si="238"/>
        <v>#N/A</v>
      </c>
      <c r="H448" t="e">
        <f t="shared" si="238"/>
        <v>#N/A</v>
      </c>
      <c r="I448" t="e">
        <f t="shared" si="238"/>
        <v>#N/A</v>
      </c>
      <c r="J448" t="e">
        <f t="shared" si="238"/>
        <v>#N/A</v>
      </c>
      <c r="K448" t="e">
        <f t="shared" si="238"/>
        <v>#N/A</v>
      </c>
      <c r="L448" t="e">
        <f t="shared" si="238"/>
        <v>#N/A</v>
      </c>
      <c r="M448" t="e">
        <f t="shared" si="238"/>
        <v>#N/A</v>
      </c>
      <c r="N448" t="e">
        <f t="shared" si="238"/>
        <v>#N/A</v>
      </c>
      <c r="O448" t="e">
        <f t="shared" si="238"/>
        <v>#N/A</v>
      </c>
      <c r="P448" t="e">
        <f t="shared" si="238"/>
        <v>#N/A</v>
      </c>
      <c r="Q448" t="e">
        <f t="shared" si="238"/>
        <v>#N/A</v>
      </c>
      <c r="R448" t="e">
        <f t="shared" si="238"/>
        <v>#N/A</v>
      </c>
      <c r="S448" t="e">
        <f t="shared" si="237"/>
        <v>#N/A</v>
      </c>
      <c r="T448" t="e">
        <f t="shared" si="237"/>
        <v>#N/A</v>
      </c>
      <c r="U448" t="e">
        <f t="shared" si="237"/>
        <v>#N/A</v>
      </c>
      <c r="V448" t="e">
        <f t="shared" si="237"/>
        <v>#N/A</v>
      </c>
      <c r="W448" t="e">
        <f t="shared" si="237"/>
        <v>#N/A</v>
      </c>
      <c r="X448" t="e">
        <f t="shared" si="237"/>
        <v>#N/A</v>
      </c>
      <c r="Y448" t="e">
        <f t="shared" si="237"/>
        <v>#N/A</v>
      </c>
      <c r="Z448" t="e">
        <f t="shared" si="237"/>
        <v>#N/A</v>
      </c>
      <c r="AA448" t="e">
        <f t="shared" si="237"/>
        <v>#N/A</v>
      </c>
      <c r="AB448" t="e">
        <f t="shared" si="237"/>
        <v>#N/A</v>
      </c>
      <c r="AC448" t="e">
        <f t="shared" si="237"/>
        <v>#N/A</v>
      </c>
      <c r="AD448" t="e">
        <f t="shared" si="237"/>
        <v>#N/A</v>
      </c>
      <c r="AE448" t="e">
        <f t="shared" si="237"/>
        <v>#N/A</v>
      </c>
      <c r="AF448" t="e">
        <f t="shared" si="237"/>
        <v>#N/A</v>
      </c>
      <c r="AG448" t="e">
        <f t="shared" si="237"/>
        <v>#N/A</v>
      </c>
      <c r="AH448" t="e">
        <f t="shared" si="240"/>
        <v>#N/A</v>
      </c>
      <c r="AI448" t="e">
        <f t="shared" si="240"/>
        <v>#N/A</v>
      </c>
      <c r="AJ448" t="e">
        <f t="shared" si="240"/>
        <v>#N/A</v>
      </c>
      <c r="AK448" t="e">
        <f t="shared" si="240"/>
        <v>#N/A</v>
      </c>
      <c r="AL448" t="e">
        <f t="shared" si="240"/>
        <v>#N/A</v>
      </c>
      <c r="AM448" t="e">
        <f t="shared" si="240"/>
        <v>#N/A</v>
      </c>
      <c r="AN448" t="e">
        <f t="shared" si="240"/>
        <v>#N/A</v>
      </c>
      <c r="AO448" t="e">
        <f t="shared" si="240"/>
        <v>#N/A</v>
      </c>
      <c r="AP448" t="e">
        <f t="shared" si="240"/>
        <v>#N/A</v>
      </c>
      <c r="AQ448" t="e">
        <f t="shared" si="240"/>
        <v>#N/A</v>
      </c>
      <c r="AR448" t="e">
        <f t="shared" si="240"/>
        <v>#N/A</v>
      </c>
      <c r="AS448" t="e">
        <f t="shared" si="240"/>
        <v>#N/A</v>
      </c>
      <c r="AT448" t="e">
        <f t="shared" si="240"/>
        <v>#N/A</v>
      </c>
      <c r="AU448" t="e">
        <f t="shared" si="240"/>
        <v>#N/A</v>
      </c>
      <c r="AV448" t="e">
        <f t="shared" si="240"/>
        <v>#N/A</v>
      </c>
      <c r="AW448" t="e">
        <f t="shared" si="240"/>
        <v>#N/A</v>
      </c>
      <c r="AX448" t="e">
        <f t="shared" si="239"/>
        <v>#N/A</v>
      </c>
      <c r="AY448" t="e">
        <f t="shared" si="239"/>
        <v>#N/A</v>
      </c>
      <c r="AZ448" t="e">
        <f t="shared" si="239"/>
        <v>#N/A</v>
      </c>
      <c r="BA448" t="e">
        <f t="shared" si="239"/>
        <v>#N/A</v>
      </c>
      <c r="BB448" t="e">
        <f t="shared" si="239"/>
        <v>#N/A</v>
      </c>
      <c r="BC448" t="e">
        <f t="shared" si="239"/>
        <v>#N/A</v>
      </c>
      <c r="BD448" t="e">
        <f t="shared" si="239"/>
        <v>#N/A</v>
      </c>
      <c r="BE448" t="e">
        <f t="shared" si="239"/>
        <v>#N/A</v>
      </c>
      <c r="BF448" t="e">
        <f t="shared" si="239"/>
        <v>#N/A</v>
      </c>
      <c r="BG448" t="e">
        <f t="shared" si="239"/>
        <v>#N/A</v>
      </c>
      <c r="BH448" t="e">
        <f t="shared" si="239"/>
        <v>#N/A</v>
      </c>
      <c r="BI448" t="e">
        <f t="shared" si="239"/>
        <v>#N/A</v>
      </c>
      <c r="BJ448" t="e">
        <f t="shared" si="239"/>
        <v>#N/A</v>
      </c>
      <c r="BK448" t="e">
        <f t="shared" si="239"/>
        <v>#N/A</v>
      </c>
      <c r="BL448" t="e">
        <f t="shared" si="239"/>
        <v>#N/A</v>
      </c>
      <c r="BM448" t="e">
        <f t="shared" si="236"/>
        <v>#N/A</v>
      </c>
      <c r="BN448" t="e">
        <f t="shared" si="236"/>
        <v>#N/A</v>
      </c>
      <c r="BO448" t="e">
        <f t="shared" si="236"/>
        <v>#N/A</v>
      </c>
      <c r="BP448" t="e">
        <f t="shared" si="236"/>
        <v>#N/A</v>
      </c>
      <c r="BQ448" t="e">
        <f t="shared" si="236"/>
        <v>#N/A</v>
      </c>
      <c r="BR448" t="e">
        <f t="shared" si="236"/>
        <v>#N/A</v>
      </c>
      <c r="BS448" t="e">
        <f t="shared" si="236"/>
        <v>#N/A</v>
      </c>
      <c r="BT448" t="e">
        <f t="shared" si="236"/>
        <v>#N/A</v>
      </c>
      <c r="BU448" t="e">
        <f t="shared" si="236"/>
        <v>#N/A</v>
      </c>
      <c r="BV448" t="e">
        <f t="shared" si="236"/>
        <v>#N/A</v>
      </c>
      <c r="BW448" t="e">
        <f t="shared" si="236"/>
        <v>#N/A</v>
      </c>
      <c r="BX448" t="e">
        <f t="shared" si="236"/>
        <v>#N/A</v>
      </c>
      <c r="BY448" t="e">
        <f t="shared" si="236"/>
        <v>#N/A</v>
      </c>
      <c r="BZ448" t="e">
        <f t="shared" si="236"/>
        <v>#N/A</v>
      </c>
      <c r="CA448" t="e">
        <f t="shared" si="236"/>
        <v>#N/A</v>
      </c>
      <c r="CB448" t="e">
        <f t="shared" si="236"/>
        <v>#N/A</v>
      </c>
      <c r="CC448" t="e">
        <f t="shared" si="234"/>
        <v>#N/A</v>
      </c>
      <c r="CD448" t="e">
        <f t="shared" si="234"/>
        <v>#N/A</v>
      </c>
      <c r="CE448" t="e">
        <f t="shared" si="234"/>
        <v>#N/A</v>
      </c>
      <c r="CF448" t="e">
        <f t="shared" si="234"/>
        <v>#N/A</v>
      </c>
      <c r="CG448" t="e">
        <f t="shared" si="234"/>
        <v>#N/A</v>
      </c>
      <c r="CH448" t="e">
        <f t="shared" si="234"/>
        <v>#N/A</v>
      </c>
      <c r="CI448" t="e">
        <f t="shared" si="234"/>
        <v>#N/A</v>
      </c>
      <c r="CJ448" t="e">
        <f t="shared" si="234"/>
        <v>#N/A</v>
      </c>
      <c r="CK448" t="e">
        <f t="shared" si="234"/>
        <v>#N/A</v>
      </c>
      <c r="CL448" t="e">
        <f t="shared" si="234"/>
        <v>#N/A</v>
      </c>
      <c r="CM448" t="e">
        <f t="shared" si="234"/>
        <v>#N/A</v>
      </c>
      <c r="CN448" t="e">
        <f t="shared" si="234"/>
        <v>#N/A</v>
      </c>
      <c r="CO448" t="e">
        <f t="shared" si="234"/>
        <v>#N/A</v>
      </c>
      <c r="CP448" t="e">
        <f t="shared" si="234"/>
        <v>#N/A</v>
      </c>
      <c r="CQ448" t="e">
        <f t="shared" si="234"/>
        <v>#N/A</v>
      </c>
      <c r="CR448" t="e">
        <f t="shared" si="235"/>
        <v>#N/A</v>
      </c>
      <c r="CS448" t="e">
        <f t="shared" si="235"/>
        <v>#N/A</v>
      </c>
      <c r="CT448" t="e">
        <f t="shared" si="235"/>
        <v>#N/A</v>
      </c>
      <c r="CU448" t="e">
        <f t="shared" si="235"/>
        <v>#N/A</v>
      </c>
      <c r="CV448" t="e">
        <f t="shared" si="235"/>
        <v>#N/A</v>
      </c>
      <c r="CW448" t="e">
        <f t="shared" si="235"/>
        <v>#N/A</v>
      </c>
      <c r="CX448" t="e">
        <f t="shared" si="235"/>
        <v>#N/A</v>
      </c>
      <c r="CY448" t="e">
        <f t="shared" si="235"/>
        <v>#N/A</v>
      </c>
      <c r="CZ448" t="e">
        <f t="shared" si="235"/>
        <v>#N/A</v>
      </c>
      <c r="DA448" t="e">
        <f t="shared" si="235"/>
        <v>#N/A</v>
      </c>
      <c r="DB448" t="e">
        <f t="shared" si="235"/>
        <v>#N/A</v>
      </c>
      <c r="DC448" t="e">
        <f t="shared" si="235"/>
        <v>#N/A</v>
      </c>
      <c r="DD448" t="e">
        <f t="shared" si="235"/>
        <v>#N/A</v>
      </c>
      <c r="DE448" t="e">
        <f t="shared" si="235"/>
        <v>#N/A</v>
      </c>
      <c r="DF448" t="e">
        <f t="shared" si="235"/>
        <v>#N/A</v>
      </c>
      <c r="DG448" t="e">
        <f t="shared" si="235"/>
        <v>#N/A</v>
      </c>
      <c r="DH448" t="e">
        <f t="shared" si="233"/>
        <v>#N/A</v>
      </c>
      <c r="DI448" t="e">
        <f t="shared" si="233"/>
        <v>#N/A</v>
      </c>
      <c r="DJ448" t="e">
        <f t="shared" si="233"/>
        <v>#N/A</v>
      </c>
      <c r="DK448" t="e">
        <f t="shared" si="233"/>
        <v>#N/A</v>
      </c>
      <c r="DL448" t="e">
        <f t="shared" si="233"/>
        <v>#N/A</v>
      </c>
      <c r="DM448" t="e">
        <f t="shared" si="233"/>
        <v>#N/A</v>
      </c>
      <c r="DN448" t="e">
        <f t="shared" si="233"/>
        <v>#N/A</v>
      </c>
      <c r="DO448" t="e">
        <f t="shared" si="233"/>
        <v>#N/A</v>
      </c>
      <c r="DP448" t="e">
        <f t="shared" si="233"/>
        <v>#N/A</v>
      </c>
      <c r="DQ448" t="e">
        <f t="shared" si="233"/>
        <v>#N/A</v>
      </c>
      <c r="DR448" t="e">
        <f t="shared" si="233"/>
        <v>#N/A</v>
      </c>
      <c r="DS448" t="e">
        <f t="shared" si="233"/>
        <v>#N/A</v>
      </c>
      <c r="DT448" t="e">
        <f t="shared" si="233"/>
        <v>#N/A</v>
      </c>
      <c r="DU448" t="e">
        <f t="shared" si="233"/>
        <v>#N/A</v>
      </c>
      <c r="DV448" t="e">
        <f t="shared" si="233"/>
        <v>#N/A</v>
      </c>
    </row>
    <row r="449" spans="1:126" x14ac:dyDescent="0.3">
      <c r="A449" s="13" t="s">
        <v>2761</v>
      </c>
      <c r="B449" s="15" t="e">
        <f>VLOOKUP(Sheet6!A449,Phase1IDs!A339:I1166,8,0)</f>
        <v>#N/A</v>
      </c>
      <c r="C449" t="e">
        <f t="shared" si="238"/>
        <v>#N/A</v>
      </c>
      <c r="D449" t="e">
        <f t="shared" si="238"/>
        <v>#N/A</v>
      </c>
      <c r="E449" t="e">
        <f t="shared" si="238"/>
        <v>#N/A</v>
      </c>
      <c r="F449" t="e">
        <f t="shared" si="238"/>
        <v>#N/A</v>
      </c>
      <c r="G449" t="e">
        <f t="shared" si="238"/>
        <v>#N/A</v>
      </c>
      <c r="H449" t="e">
        <f t="shared" si="238"/>
        <v>#N/A</v>
      </c>
      <c r="I449" t="e">
        <f t="shared" si="238"/>
        <v>#N/A</v>
      </c>
      <c r="J449" t="e">
        <f t="shared" si="238"/>
        <v>#N/A</v>
      </c>
      <c r="K449" t="e">
        <f t="shared" si="238"/>
        <v>#N/A</v>
      </c>
      <c r="L449" t="e">
        <f t="shared" si="238"/>
        <v>#N/A</v>
      </c>
      <c r="M449" t="e">
        <f t="shared" si="238"/>
        <v>#N/A</v>
      </c>
      <c r="N449" t="e">
        <f t="shared" si="238"/>
        <v>#N/A</v>
      </c>
      <c r="O449" t="e">
        <f t="shared" si="238"/>
        <v>#N/A</v>
      </c>
      <c r="P449" t="e">
        <f t="shared" si="238"/>
        <v>#N/A</v>
      </c>
      <c r="Q449" t="e">
        <f t="shared" si="238"/>
        <v>#N/A</v>
      </c>
      <c r="R449" t="e">
        <f t="shared" si="238"/>
        <v>#N/A</v>
      </c>
      <c r="S449" t="e">
        <f t="shared" si="237"/>
        <v>#N/A</v>
      </c>
      <c r="T449" t="e">
        <f t="shared" si="237"/>
        <v>#N/A</v>
      </c>
      <c r="U449" t="e">
        <f t="shared" si="237"/>
        <v>#N/A</v>
      </c>
      <c r="V449" t="e">
        <f t="shared" si="237"/>
        <v>#N/A</v>
      </c>
      <c r="W449" t="e">
        <f t="shared" si="237"/>
        <v>#N/A</v>
      </c>
      <c r="X449" t="e">
        <f t="shared" si="237"/>
        <v>#N/A</v>
      </c>
      <c r="Y449" t="e">
        <f t="shared" si="237"/>
        <v>#N/A</v>
      </c>
      <c r="Z449" t="e">
        <f t="shared" si="237"/>
        <v>#N/A</v>
      </c>
      <c r="AA449" t="e">
        <f t="shared" si="237"/>
        <v>#N/A</v>
      </c>
      <c r="AB449" t="e">
        <f t="shared" si="237"/>
        <v>#N/A</v>
      </c>
      <c r="AC449" t="e">
        <f t="shared" si="237"/>
        <v>#N/A</v>
      </c>
      <c r="AD449" t="e">
        <f t="shared" si="237"/>
        <v>#N/A</v>
      </c>
      <c r="AE449" t="e">
        <f t="shared" si="237"/>
        <v>#N/A</v>
      </c>
      <c r="AF449" t="e">
        <f t="shared" si="237"/>
        <v>#N/A</v>
      </c>
      <c r="AG449" t="e">
        <f t="shared" si="237"/>
        <v>#N/A</v>
      </c>
      <c r="AH449" t="e">
        <f t="shared" si="240"/>
        <v>#N/A</v>
      </c>
      <c r="AI449" t="e">
        <f t="shared" si="240"/>
        <v>#N/A</v>
      </c>
      <c r="AJ449" t="e">
        <f t="shared" si="240"/>
        <v>#N/A</v>
      </c>
      <c r="AK449" t="e">
        <f t="shared" si="240"/>
        <v>#N/A</v>
      </c>
      <c r="AL449" t="e">
        <f t="shared" si="240"/>
        <v>#N/A</v>
      </c>
      <c r="AM449" t="e">
        <f t="shared" si="240"/>
        <v>#N/A</v>
      </c>
      <c r="AN449" t="e">
        <f t="shared" si="240"/>
        <v>#N/A</v>
      </c>
      <c r="AO449" t="e">
        <f t="shared" si="240"/>
        <v>#N/A</v>
      </c>
      <c r="AP449" t="e">
        <f t="shared" si="240"/>
        <v>#N/A</v>
      </c>
      <c r="AQ449" t="e">
        <f t="shared" si="240"/>
        <v>#N/A</v>
      </c>
      <c r="AR449" t="e">
        <f t="shared" si="240"/>
        <v>#N/A</v>
      </c>
      <c r="AS449" t="e">
        <f t="shared" si="240"/>
        <v>#N/A</v>
      </c>
      <c r="AT449" t="e">
        <f t="shared" si="240"/>
        <v>#N/A</v>
      </c>
      <c r="AU449" t="e">
        <f t="shared" si="240"/>
        <v>#N/A</v>
      </c>
      <c r="AV449" t="e">
        <f t="shared" si="240"/>
        <v>#N/A</v>
      </c>
      <c r="AW449" t="e">
        <f t="shared" si="240"/>
        <v>#N/A</v>
      </c>
      <c r="AX449" t="e">
        <f t="shared" si="239"/>
        <v>#N/A</v>
      </c>
      <c r="AY449" t="e">
        <f t="shared" si="239"/>
        <v>#N/A</v>
      </c>
      <c r="AZ449" t="e">
        <f t="shared" si="239"/>
        <v>#N/A</v>
      </c>
      <c r="BA449" t="e">
        <f t="shared" si="239"/>
        <v>#N/A</v>
      </c>
      <c r="BB449" t="e">
        <f t="shared" si="239"/>
        <v>#N/A</v>
      </c>
      <c r="BC449" t="e">
        <f t="shared" si="239"/>
        <v>#N/A</v>
      </c>
      <c r="BD449" t="e">
        <f t="shared" si="239"/>
        <v>#N/A</v>
      </c>
      <c r="BE449" t="e">
        <f t="shared" si="239"/>
        <v>#N/A</v>
      </c>
      <c r="BF449" t="e">
        <f t="shared" si="239"/>
        <v>#N/A</v>
      </c>
      <c r="BG449" t="e">
        <f t="shared" si="239"/>
        <v>#N/A</v>
      </c>
      <c r="BH449" t="e">
        <f t="shared" si="239"/>
        <v>#N/A</v>
      </c>
      <c r="BI449" t="e">
        <f t="shared" si="239"/>
        <v>#N/A</v>
      </c>
      <c r="BJ449" t="e">
        <f t="shared" si="239"/>
        <v>#N/A</v>
      </c>
      <c r="BK449" t="e">
        <f t="shared" si="239"/>
        <v>#N/A</v>
      </c>
      <c r="BL449" t="e">
        <f t="shared" si="239"/>
        <v>#N/A</v>
      </c>
      <c r="BM449" t="e">
        <f t="shared" si="236"/>
        <v>#N/A</v>
      </c>
      <c r="BN449" t="e">
        <f t="shared" si="236"/>
        <v>#N/A</v>
      </c>
      <c r="BO449" t="e">
        <f t="shared" si="236"/>
        <v>#N/A</v>
      </c>
      <c r="BP449" t="e">
        <f t="shared" si="236"/>
        <v>#N/A</v>
      </c>
      <c r="BQ449" t="e">
        <f t="shared" si="236"/>
        <v>#N/A</v>
      </c>
      <c r="BR449" t="e">
        <f t="shared" si="236"/>
        <v>#N/A</v>
      </c>
      <c r="BS449" t="e">
        <f t="shared" si="236"/>
        <v>#N/A</v>
      </c>
      <c r="BT449" t="e">
        <f t="shared" si="236"/>
        <v>#N/A</v>
      </c>
      <c r="BU449" t="e">
        <f t="shared" si="236"/>
        <v>#N/A</v>
      </c>
      <c r="BV449" t="e">
        <f t="shared" si="236"/>
        <v>#N/A</v>
      </c>
      <c r="BW449" t="e">
        <f t="shared" si="236"/>
        <v>#N/A</v>
      </c>
      <c r="BX449" t="e">
        <f t="shared" si="236"/>
        <v>#N/A</v>
      </c>
      <c r="BY449" t="e">
        <f t="shared" si="236"/>
        <v>#N/A</v>
      </c>
      <c r="BZ449" t="e">
        <f t="shared" si="236"/>
        <v>#N/A</v>
      </c>
      <c r="CA449" t="e">
        <f t="shared" si="236"/>
        <v>#N/A</v>
      </c>
      <c r="CB449" t="e">
        <f t="shared" si="236"/>
        <v>#N/A</v>
      </c>
      <c r="CC449" t="e">
        <f t="shared" si="234"/>
        <v>#N/A</v>
      </c>
      <c r="CD449" t="e">
        <f t="shared" si="234"/>
        <v>#N/A</v>
      </c>
      <c r="CE449" t="e">
        <f t="shared" si="234"/>
        <v>#N/A</v>
      </c>
      <c r="CF449" t="e">
        <f t="shared" si="234"/>
        <v>#N/A</v>
      </c>
      <c r="CG449" t="e">
        <f t="shared" si="234"/>
        <v>#N/A</v>
      </c>
      <c r="CH449" t="e">
        <f t="shared" si="234"/>
        <v>#N/A</v>
      </c>
      <c r="CI449" t="e">
        <f t="shared" si="234"/>
        <v>#N/A</v>
      </c>
      <c r="CJ449" t="e">
        <f t="shared" si="234"/>
        <v>#N/A</v>
      </c>
      <c r="CK449" t="e">
        <f t="shared" si="234"/>
        <v>#N/A</v>
      </c>
      <c r="CL449" t="e">
        <f t="shared" si="234"/>
        <v>#N/A</v>
      </c>
      <c r="CM449" t="e">
        <f t="shared" si="234"/>
        <v>#N/A</v>
      </c>
      <c r="CN449" t="e">
        <f t="shared" si="234"/>
        <v>#N/A</v>
      </c>
      <c r="CO449" t="e">
        <f t="shared" si="234"/>
        <v>#N/A</v>
      </c>
      <c r="CP449" t="e">
        <f t="shared" si="234"/>
        <v>#N/A</v>
      </c>
      <c r="CQ449" t="e">
        <f t="shared" si="234"/>
        <v>#N/A</v>
      </c>
      <c r="CR449" t="e">
        <f t="shared" si="235"/>
        <v>#N/A</v>
      </c>
      <c r="CS449" t="e">
        <f t="shared" si="235"/>
        <v>#N/A</v>
      </c>
      <c r="CT449" t="e">
        <f t="shared" si="235"/>
        <v>#N/A</v>
      </c>
      <c r="CU449" t="e">
        <f t="shared" si="235"/>
        <v>#N/A</v>
      </c>
      <c r="CV449" t="e">
        <f t="shared" si="235"/>
        <v>#N/A</v>
      </c>
      <c r="CW449" t="e">
        <f t="shared" si="235"/>
        <v>#N/A</v>
      </c>
      <c r="CX449" t="e">
        <f t="shared" si="235"/>
        <v>#N/A</v>
      </c>
      <c r="CY449" t="e">
        <f t="shared" si="235"/>
        <v>#N/A</v>
      </c>
      <c r="CZ449" t="e">
        <f t="shared" si="235"/>
        <v>#N/A</v>
      </c>
      <c r="DA449" t="e">
        <f t="shared" si="235"/>
        <v>#N/A</v>
      </c>
      <c r="DB449" t="e">
        <f t="shared" si="235"/>
        <v>#N/A</v>
      </c>
      <c r="DC449" t="e">
        <f t="shared" si="235"/>
        <v>#N/A</v>
      </c>
      <c r="DD449" t="e">
        <f t="shared" si="235"/>
        <v>#N/A</v>
      </c>
      <c r="DE449" t="e">
        <f t="shared" si="235"/>
        <v>#N/A</v>
      </c>
      <c r="DF449" t="e">
        <f t="shared" si="235"/>
        <v>#N/A</v>
      </c>
      <c r="DG449" t="e">
        <f t="shared" si="235"/>
        <v>#N/A</v>
      </c>
      <c r="DH449" t="e">
        <f t="shared" si="233"/>
        <v>#N/A</v>
      </c>
      <c r="DI449" t="e">
        <f t="shared" si="233"/>
        <v>#N/A</v>
      </c>
      <c r="DJ449" t="e">
        <f t="shared" si="233"/>
        <v>#N/A</v>
      </c>
      <c r="DK449" t="e">
        <f t="shared" si="233"/>
        <v>#N/A</v>
      </c>
      <c r="DL449" t="e">
        <f t="shared" si="233"/>
        <v>#N/A</v>
      </c>
      <c r="DM449" t="e">
        <f t="shared" si="233"/>
        <v>#N/A</v>
      </c>
      <c r="DN449" t="e">
        <f t="shared" si="233"/>
        <v>#N/A</v>
      </c>
      <c r="DO449" t="e">
        <f t="shared" si="233"/>
        <v>#N/A</v>
      </c>
      <c r="DP449" t="e">
        <f t="shared" si="233"/>
        <v>#N/A</v>
      </c>
      <c r="DQ449" t="e">
        <f t="shared" si="233"/>
        <v>#N/A</v>
      </c>
      <c r="DR449" t="e">
        <f t="shared" si="233"/>
        <v>#N/A</v>
      </c>
      <c r="DS449" t="e">
        <f t="shared" si="233"/>
        <v>#N/A</v>
      </c>
      <c r="DT449" t="e">
        <f t="shared" si="233"/>
        <v>#N/A</v>
      </c>
      <c r="DU449" t="e">
        <f t="shared" si="233"/>
        <v>#N/A</v>
      </c>
      <c r="DV449" t="e">
        <f t="shared" si="233"/>
        <v>#N/A</v>
      </c>
    </row>
    <row r="450" spans="1:126" x14ac:dyDescent="0.3">
      <c r="A450" s="11" t="s">
        <v>2764</v>
      </c>
      <c r="B450" s="15" t="e">
        <f>VLOOKUP(Sheet6!A450,Phase1IDs!A339:I1167,8,0)</f>
        <v>#N/A</v>
      </c>
      <c r="C450" t="e">
        <f t="shared" si="238"/>
        <v>#N/A</v>
      </c>
      <c r="D450" t="e">
        <f t="shared" si="238"/>
        <v>#N/A</v>
      </c>
      <c r="E450" t="e">
        <f t="shared" si="238"/>
        <v>#N/A</v>
      </c>
      <c r="F450" t="e">
        <f t="shared" si="238"/>
        <v>#N/A</v>
      </c>
      <c r="G450" t="e">
        <f t="shared" si="238"/>
        <v>#N/A</v>
      </c>
      <c r="H450" t="e">
        <f t="shared" si="238"/>
        <v>#N/A</v>
      </c>
      <c r="I450" t="e">
        <f t="shared" si="238"/>
        <v>#N/A</v>
      </c>
      <c r="J450" t="e">
        <f t="shared" si="238"/>
        <v>#N/A</v>
      </c>
      <c r="K450" t="e">
        <f t="shared" si="238"/>
        <v>#N/A</v>
      </c>
      <c r="L450" t="e">
        <f t="shared" si="238"/>
        <v>#N/A</v>
      </c>
      <c r="M450" t="e">
        <f t="shared" si="238"/>
        <v>#N/A</v>
      </c>
      <c r="N450" t="e">
        <f t="shared" si="238"/>
        <v>#N/A</v>
      </c>
      <c r="O450" t="e">
        <f t="shared" si="238"/>
        <v>#N/A</v>
      </c>
      <c r="P450" t="e">
        <f t="shared" si="238"/>
        <v>#N/A</v>
      </c>
      <c r="Q450" t="e">
        <f t="shared" si="238"/>
        <v>#N/A</v>
      </c>
      <c r="R450" t="e">
        <f t="shared" si="238"/>
        <v>#N/A</v>
      </c>
      <c r="S450" t="e">
        <f t="shared" si="237"/>
        <v>#N/A</v>
      </c>
      <c r="T450" t="e">
        <f t="shared" si="237"/>
        <v>#N/A</v>
      </c>
      <c r="U450" t="e">
        <f t="shared" si="237"/>
        <v>#N/A</v>
      </c>
      <c r="V450" t="e">
        <f t="shared" si="237"/>
        <v>#N/A</v>
      </c>
      <c r="W450" t="e">
        <f t="shared" si="237"/>
        <v>#N/A</v>
      </c>
      <c r="X450" t="e">
        <f t="shared" si="237"/>
        <v>#N/A</v>
      </c>
      <c r="Y450" t="e">
        <f t="shared" si="237"/>
        <v>#N/A</v>
      </c>
      <c r="Z450" t="e">
        <f t="shared" si="237"/>
        <v>#N/A</v>
      </c>
      <c r="AA450" t="e">
        <f t="shared" si="237"/>
        <v>#N/A</v>
      </c>
      <c r="AB450" t="e">
        <f t="shared" si="237"/>
        <v>#N/A</v>
      </c>
      <c r="AC450" t="e">
        <f t="shared" si="237"/>
        <v>#N/A</v>
      </c>
      <c r="AD450" t="e">
        <f t="shared" si="237"/>
        <v>#N/A</v>
      </c>
      <c r="AE450" t="e">
        <f t="shared" si="237"/>
        <v>#N/A</v>
      </c>
      <c r="AF450" t="e">
        <f t="shared" si="237"/>
        <v>#N/A</v>
      </c>
      <c r="AG450" t="e">
        <f t="shared" si="237"/>
        <v>#N/A</v>
      </c>
      <c r="AH450" t="e">
        <f t="shared" si="240"/>
        <v>#N/A</v>
      </c>
      <c r="AI450" t="e">
        <f t="shared" si="240"/>
        <v>#N/A</v>
      </c>
      <c r="AJ450" t="e">
        <f t="shared" si="240"/>
        <v>#N/A</v>
      </c>
      <c r="AK450" t="e">
        <f t="shared" si="240"/>
        <v>#N/A</v>
      </c>
      <c r="AL450" t="e">
        <f t="shared" si="240"/>
        <v>#N/A</v>
      </c>
      <c r="AM450" t="e">
        <f t="shared" si="240"/>
        <v>#N/A</v>
      </c>
      <c r="AN450" t="e">
        <f t="shared" si="240"/>
        <v>#N/A</v>
      </c>
      <c r="AO450" t="e">
        <f t="shared" si="240"/>
        <v>#N/A</v>
      </c>
      <c r="AP450" t="e">
        <f t="shared" si="240"/>
        <v>#N/A</v>
      </c>
      <c r="AQ450" t="e">
        <f t="shared" si="240"/>
        <v>#N/A</v>
      </c>
      <c r="AR450" t="e">
        <f t="shared" si="240"/>
        <v>#N/A</v>
      </c>
      <c r="AS450" t="e">
        <f t="shared" si="240"/>
        <v>#N/A</v>
      </c>
      <c r="AT450" t="e">
        <f t="shared" si="240"/>
        <v>#N/A</v>
      </c>
      <c r="AU450" t="e">
        <f t="shared" si="240"/>
        <v>#N/A</v>
      </c>
      <c r="AV450" t="e">
        <f t="shared" si="240"/>
        <v>#N/A</v>
      </c>
      <c r="AW450" t="e">
        <f t="shared" si="240"/>
        <v>#N/A</v>
      </c>
      <c r="AX450" t="e">
        <f t="shared" si="239"/>
        <v>#N/A</v>
      </c>
      <c r="AY450" t="e">
        <f t="shared" si="239"/>
        <v>#N/A</v>
      </c>
      <c r="AZ450" t="e">
        <f t="shared" si="239"/>
        <v>#N/A</v>
      </c>
      <c r="BA450" t="e">
        <f t="shared" si="239"/>
        <v>#N/A</v>
      </c>
      <c r="BB450" t="e">
        <f t="shared" si="239"/>
        <v>#N/A</v>
      </c>
      <c r="BC450" t="e">
        <f t="shared" si="239"/>
        <v>#N/A</v>
      </c>
      <c r="BD450" t="e">
        <f t="shared" si="239"/>
        <v>#N/A</v>
      </c>
      <c r="BE450" t="e">
        <f t="shared" si="239"/>
        <v>#N/A</v>
      </c>
      <c r="BF450" t="e">
        <f t="shared" si="239"/>
        <v>#N/A</v>
      </c>
      <c r="BG450" t="e">
        <f t="shared" si="239"/>
        <v>#N/A</v>
      </c>
      <c r="BH450" t="e">
        <f t="shared" si="239"/>
        <v>#N/A</v>
      </c>
      <c r="BI450" t="e">
        <f t="shared" si="239"/>
        <v>#N/A</v>
      </c>
      <c r="BJ450" t="e">
        <f t="shared" si="239"/>
        <v>#N/A</v>
      </c>
      <c r="BK450" t="e">
        <f t="shared" si="239"/>
        <v>#N/A</v>
      </c>
      <c r="BL450" t="e">
        <f t="shared" si="239"/>
        <v>#N/A</v>
      </c>
      <c r="BM450" t="e">
        <f t="shared" si="236"/>
        <v>#N/A</v>
      </c>
      <c r="BN450" t="e">
        <f t="shared" si="236"/>
        <v>#N/A</v>
      </c>
      <c r="BO450" t="e">
        <f t="shared" si="236"/>
        <v>#N/A</v>
      </c>
      <c r="BP450" t="e">
        <f t="shared" si="236"/>
        <v>#N/A</v>
      </c>
      <c r="BQ450" t="e">
        <f t="shared" si="236"/>
        <v>#N/A</v>
      </c>
      <c r="BR450" t="e">
        <f t="shared" si="236"/>
        <v>#N/A</v>
      </c>
      <c r="BS450" t="e">
        <f t="shared" si="236"/>
        <v>#N/A</v>
      </c>
      <c r="BT450" t="e">
        <f t="shared" si="236"/>
        <v>#N/A</v>
      </c>
      <c r="BU450" t="e">
        <f t="shared" si="236"/>
        <v>#N/A</v>
      </c>
      <c r="BV450" t="e">
        <f t="shared" si="236"/>
        <v>#N/A</v>
      </c>
      <c r="BW450" t="e">
        <f t="shared" si="236"/>
        <v>#N/A</v>
      </c>
      <c r="BX450" t="e">
        <f t="shared" si="236"/>
        <v>#N/A</v>
      </c>
      <c r="BY450" t="e">
        <f t="shared" si="236"/>
        <v>#N/A</v>
      </c>
      <c r="BZ450" t="e">
        <f t="shared" si="236"/>
        <v>#N/A</v>
      </c>
      <c r="CA450" t="e">
        <f t="shared" si="236"/>
        <v>#N/A</v>
      </c>
      <c r="CB450" t="e">
        <f t="shared" si="236"/>
        <v>#N/A</v>
      </c>
      <c r="CC450" t="e">
        <f t="shared" si="234"/>
        <v>#N/A</v>
      </c>
      <c r="CD450" t="e">
        <f t="shared" si="234"/>
        <v>#N/A</v>
      </c>
      <c r="CE450" t="e">
        <f t="shared" si="234"/>
        <v>#N/A</v>
      </c>
      <c r="CF450" t="e">
        <f t="shared" si="234"/>
        <v>#N/A</v>
      </c>
      <c r="CG450" t="e">
        <f t="shared" si="234"/>
        <v>#N/A</v>
      </c>
      <c r="CH450" t="e">
        <f t="shared" si="234"/>
        <v>#N/A</v>
      </c>
      <c r="CI450" t="e">
        <f t="shared" si="234"/>
        <v>#N/A</v>
      </c>
      <c r="CJ450" t="e">
        <f t="shared" si="234"/>
        <v>#N/A</v>
      </c>
      <c r="CK450" t="e">
        <f t="shared" si="234"/>
        <v>#N/A</v>
      </c>
      <c r="CL450" t="e">
        <f t="shared" si="234"/>
        <v>#N/A</v>
      </c>
      <c r="CM450" t="e">
        <f t="shared" si="234"/>
        <v>#N/A</v>
      </c>
      <c r="CN450" t="e">
        <f t="shared" si="234"/>
        <v>#N/A</v>
      </c>
      <c r="CO450" t="e">
        <f t="shared" si="234"/>
        <v>#N/A</v>
      </c>
      <c r="CP450" t="e">
        <f t="shared" si="234"/>
        <v>#N/A</v>
      </c>
      <c r="CQ450" t="e">
        <f t="shared" si="234"/>
        <v>#N/A</v>
      </c>
      <c r="CR450" t="e">
        <f t="shared" si="235"/>
        <v>#N/A</v>
      </c>
      <c r="CS450" t="e">
        <f t="shared" si="235"/>
        <v>#N/A</v>
      </c>
      <c r="CT450" t="e">
        <f t="shared" si="235"/>
        <v>#N/A</v>
      </c>
      <c r="CU450" t="e">
        <f t="shared" si="235"/>
        <v>#N/A</v>
      </c>
      <c r="CV450" t="e">
        <f t="shared" si="235"/>
        <v>#N/A</v>
      </c>
      <c r="CW450" t="e">
        <f t="shared" si="235"/>
        <v>#N/A</v>
      </c>
      <c r="CX450" t="e">
        <f t="shared" si="235"/>
        <v>#N/A</v>
      </c>
      <c r="CY450" t="e">
        <f t="shared" si="235"/>
        <v>#N/A</v>
      </c>
      <c r="CZ450" t="e">
        <f t="shared" si="235"/>
        <v>#N/A</v>
      </c>
      <c r="DA450" t="e">
        <f t="shared" si="235"/>
        <v>#N/A</v>
      </c>
      <c r="DB450" t="e">
        <f t="shared" si="235"/>
        <v>#N/A</v>
      </c>
      <c r="DC450" t="e">
        <f t="shared" si="235"/>
        <v>#N/A</v>
      </c>
      <c r="DD450" t="e">
        <f t="shared" si="235"/>
        <v>#N/A</v>
      </c>
      <c r="DE450" t="e">
        <f t="shared" si="235"/>
        <v>#N/A</v>
      </c>
      <c r="DF450" t="e">
        <f t="shared" si="235"/>
        <v>#N/A</v>
      </c>
      <c r="DG450" t="e">
        <f t="shared" si="235"/>
        <v>#N/A</v>
      </c>
      <c r="DH450" t="e">
        <f t="shared" si="233"/>
        <v>#N/A</v>
      </c>
      <c r="DI450" t="e">
        <f t="shared" si="233"/>
        <v>#N/A</v>
      </c>
      <c r="DJ450" t="e">
        <f t="shared" si="233"/>
        <v>#N/A</v>
      </c>
      <c r="DK450" t="e">
        <f t="shared" si="233"/>
        <v>#N/A</v>
      </c>
      <c r="DL450" t="e">
        <f t="shared" si="233"/>
        <v>#N/A</v>
      </c>
      <c r="DM450" t="e">
        <f t="shared" si="233"/>
        <v>#N/A</v>
      </c>
      <c r="DN450" t="e">
        <f t="shared" si="233"/>
        <v>#N/A</v>
      </c>
      <c r="DO450" t="e">
        <f t="shared" si="233"/>
        <v>#N/A</v>
      </c>
      <c r="DP450" t="e">
        <f t="shared" si="233"/>
        <v>#N/A</v>
      </c>
      <c r="DQ450" t="e">
        <f t="shared" si="233"/>
        <v>#N/A</v>
      </c>
      <c r="DR450" t="e">
        <f t="shared" si="233"/>
        <v>#N/A</v>
      </c>
      <c r="DS450" t="e">
        <f t="shared" si="233"/>
        <v>#N/A</v>
      </c>
      <c r="DT450" t="e">
        <f t="shared" si="233"/>
        <v>#N/A</v>
      </c>
      <c r="DU450" t="e">
        <f t="shared" si="233"/>
        <v>#N/A</v>
      </c>
      <c r="DV450" t="e">
        <f t="shared" si="233"/>
        <v>#N/A</v>
      </c>
    </row>
    <row r="451" spans="1:126" x14ac:dyDescent="0.3">
      <c r="A451" s="13" t="s">
        <v>1756</v>
      </c>
      <c r="B451" s="15" t="str">
        <f>VLOOKUP(Sheet6!A451,Phase1IDs!A339:I1168,8,0)</f>
        <v>T1608</v>
      </c>
      <c r="C451">
        <f t="shared" si="238"/>
        <v>0</v>
      </c>
      <c r="D451">
        <f t="shared" si="238"/>
        <v>0</v>
      </c>
      <c r="E451">
        <f t="shared" si="238"/>
        <v>0</v>
      </c>
      <c r="F451">
        <f t="shared" si="238"/>
        <v>0</v>
      </c>
      <c r="G451">
        <f t="shared" si="238"/>
        <v>0</v>
      </c>
      <c r="H451">
        <f t="shared" si="238"/>
        <v>0</v>
      </c>
      <c r="I451">
        <f t="shared" si="238"/>
        <v>0</v>
      </c>
      <c r="J451">
        <f t="shared" si="238"/>
        <v>0</v>
      </c>
      <c r="K451">
        <f t="shared" si="238"/>
        <v>0</v>
      </c>
      <c r="L451">
        <f t="shared" si="238"/>
        <v>0</v>
      </c>
      <c r="M451">
        <f t="shared" si="238"/>
        <v>0</v>
      </c>
      <c r="N451">
        <f t="shared" si="238"/>
        <v>0</v>
      </c>
      <c r="O451">
        <f t="shared" si="238"/>
        <v>0</v>
      </c>
      <c r="P451">
        <f t="shared" si="238"/>
        <v>0</v>
      </c>
      <c r="Q451">
        <f t="shared" si="238"/>
        <v>0</v>
      </c>
      <c r="R451">
        <f t="shared" si="238"/>
        <v>0</v>
      </c>
      <c r="S451">
        <f t="shared" si="237"/>
        <v>0</v>
      </c>
      <c r="T451">
        <f t="shared" si="237"/>
        <v>0</v>
      </c>
      <c r="U451">
        <f t="shared" si="237"/>
        <v>0</v>
      </c>
      <c r="V451">
        <f t="shared" si="237"/>
        <v>0</v>
      </c>
      <c r="W451">
        <f t="shared" si="237"/>
        <v>0</v>
      </c>
      <c r="X451">
        <f t="shared" si="237"/>
        <v>0</v>
      </c>
      <c r="Y451">
        <f t="shared" si="237"/>
        <v>0</v>
      </c>
      <c r="Z451">
        <f t="shared" si="237"/>
        <v>0</v>
      </c>
      <c r="AA451">
        <f t="shared" si="237"/>
        <v>0</v>
      </c>
      <c r="AB451">
        <f t="shared" si="237"/>
        <v>0</v>
      </c>
      <c r="AC451">
        <f t="shared" si="237"/>
        <v>0</v>
      </c>
      <c r="AD451">
        <f t="shared" si="237"/>
        <v>0</v>
      </c>
      <c r="AE451">
        <f t="shared" si="237"/>
        <v>0</v>
      </c>
      <c r="AF451">
        <f t="shared" si="237"/>
        <v>0</v>
      </c>
      <c r="AG451">
        <f t="shared" si="237"/>
        <v>0</v>
      </c>
      <c r="AH451">
        <f t="shared" si="240"/>
        <v>0</v>
      </c>
      <c r="AI451">
        <f t="shared" si="240"/>
        <v>0</v>
      </c>
      <c r="AJ451">
        <f t="shared" si="240"/>
        <v>0</v>
      </c>
      <c r="AK451">
        <f t="shared" si="240"/>
        <v>0</v>
      </c>
      <c r="AL451">
        <f t="shared" si="240"/>
        <v>0</v>
      </c>
      <c r="AM451">
        <f t="shared" si="240"/>
        <v>0</v>
      </c>
      <c r="AN451">
        <f t="shared" si="240"/>
        <v>0</v>
      </c>
      <c r="AO451">
        <f t="shared" si="240"/>
        <v>0</v>
      </c>
      <c r="AP451">
        <f t="shared" si="240"/>
        <v>0</v>
      </c>
      <c r="AQ451">
        <f t="shared" si="240"/>
        <v>0</v>
      </c>
      <c r="AR451">
        <f t="shared" si="240"/>
        <v>0</v>
      </c>
      <c r="AS451">
        <f t="shared" si="240"/>
        <v>0</v>
      </c>
      <c r="AT451">
        <f t="shared" si="240"/>
        <v>0</v>
      </c>
      <c r="AU451">
        <f t="shared" si="240"/>
        <v>0</v>
      </c>
      <c r="AV451">
        <f t="shared" si="240"/>
        <v>0</v>
      </c>
      <c r="AW451">
        <f t="shared" si="240"/>
        <v>0</v>
      </c>
      <c r="AX451">
        <f t="shared" si="239"/>
        <v>0</v>
      </c>
      <c r="AY451">
        <f t="shared" si="239"/>
        <v>0</v>
      </c>
      <c r="AZ451">
        <f t="shared" si="239"/>
        <v>0</v>
      </c>
      <c r="BA451">
        <f t="shared" si="239"/>
        <v>0</v>
      </c>
      <c r="BB451">
        <f t="shared" si="239"/>
        <v>0</v>
      </c>
      <c r="BC451">
        <f t="shared" si="239"/>
        <v>0</v>
      </c>
      <c r="BD451">
        <f t="shared" si="239"/>
        <v>0</v>
      </c>
      <c r="BE451">
        <f t="shared" si="239"/>
        <v>0</v>
      </c>
      <c r="BF451">
        <f t="shared" si="239"/>
        <v>0</v>
      </c>
      <c r="BG451">
        <f t="shared" si="239"/>
        <v>0</v>
      </c>
      <c r="BH451">
        <f t="shared" si="239"/>
        <v>0</v>
      </c>
      <c r="BI451">
        <f t="shared" si="239"/>
        <v>0</v>
      </c>
      <c r="BJ451">
        <f t="shared" si="239"/>
        <v>0</v>
      </c>
      <c r="BK451">
        <f t="shared" si="239"/>
        <v>0</v>
      </c>
      <c r="BL451">
        <f t="shared" si="239"/>
        <v>0</v>
      </c>
      <c r="BM451">
        <f t="shared" si="236"/>
        <v>0</v>
      </c>
      <c r="BN451">
        <f t="shared" si="236"/>
        <v>0</v>
      </c>
      <c r="BO451">
        <f t="shared" si="236"/>
        <v>0</v>
      </c>
      <c r="BP451">
        <f t="shared" si="236"/>
        <v>0</v>
      </c>
      <c r="BQ451">
        <f t="shared" si="236"/>
        <v>0</v>
      </c>
      <c r="BR451">
        <f t="shared" si="236"/>
        <v>0</v>
      </c>
      <c r="BS451">
        <f t="shared" si="236"/>
        <v>0</v>
      </c>
      <c r="BT451">
        <f t="shared" si="236"/>
        <v>0</v>
      </c>
      <c r="BU451">
        <f t="shared" si="236"/>
        <v>0</v>
      </c>
      <c r="BV451">
        <f t="shared" si="236"/>
        <v>0</v>
      </c>
      <c r="BW451">
        <f t="shared" si="236"/>
        <v>0</v>
      </c>
      <c r="BX451">
        <f t="shared" si="236"/>
        <v>0</v>
      </c>
      <c r="BY451">
        <f t="shared" si="236"/>
        <v>0</v>
      </c>
      <c r="BZ451">
        <f t="shared" si="236"/>
        <v>0</v>
      </c>
      <c r="CA451">
        <f t="shared" si="236"/>
        <v>0</v>
      </c>
      <c r="CB451">
        <f t="shared" si="236"/>
        <v>0</v>
      </c>
      <c r="CC451">
        <f t="shared" si="234"/>
        <v>0</v>
      </c>
      <c r="CD451">
        <f t="shared" si="234"/>
        <v>0</v>
      </c>
      <c r="CE451">
        <f t="shared" si="234"/>
        <v>0</v>
      </c>
      <c r="CF451">
        <f t="shared" si="234"/>
        <v>0</v>
      </c>
      <c r="CG451">
        <f t="shared" si="234"/>
        <v>0</v>
      </c>
      <c r="CH451">
        <f t="shared" si="234"/>
        <v>0</v>
      </c>
      <c r="CI451">
        <f t="shared" si="234"/>
        <v>0</v>
      </c>
      <c r="CJ451">
        <f t="shared" si="234"/>
        <v>0</v>
      </c>
      <c r="CK451">
        <f t="shared" si="234"/>
        <v>0</v>
      </c>
      <c r="CL451">
        <f t="shared" si="234"/>
        <v>0</v>
      </c>
      <c r="CM451">
        <f t="shared" si="234"/>
        <v>0</v>
      </c>
      <c r="CN451">
        <f t="shared" si="234"/>
        <v>0</v>
      </c>
      <c r="CO451">
        <f t="shared" si="234"/>
        <v>0</v>
      </c>
      <c r="CP451">
        <f t="shared" si="234"/>
        <v>0</v>
      </c>
      <c r="CQ451">
        <f t="shared" si="234"/>
        <v>0</v>
      </c>
      <c r="CR451">
        <f t="shared" si="235"/>
        <v>0</v>
      </c>
      <c r="CS451">
        <f t="shared" si="235"/>
        <v>0</v>
      </c>
      <c r="CT451">
        <f t="shared" si="235"/>
        <v>0</v>
      </c>
      <c r="CU451">
        <f t="shared" si="235"/>
        <v>0</v>
      </c>
      <c r="CV451">
        <f t="shared" si="235"/>
        <v>0</v>
      </c>
      <c r="CW451">
        <f t="shared" si="235"/>
        <v>0</v>
      </c>
      <c r="CX451">
        <f t="shared" si="235"/>
        <v>0</v>
      </c>
      <c r="CY451">
        <f t="shared" si="235"/>
        <v>0</v>
      </c>
      <c r="CZ451">
        <f t="shared" si="235"/>
        <v>0</v>
      </c>
      <c r="DA451">
        <f t="shared" si="235"/>
        <v>0</v>
      </c>
      <c r="DB451">
        <f t="shared" si="235"/>
        <v>0</v>
      </c>
      <c r="DC451">
        <f t="shared" si="235"/>
        <v>0</v>
      </c>
      <c r="DD451">
        <f t="shared" si="235"/>
        <v>0</v>
      </c>
      <c r="DE451">
        <f t="shared" si="235"/>
        <v>0</v>
      </c>
      <c r="DF451">
        <f t="shared" si="235"/>
        <v>0</v>
      </c>
      <c r="DG451">
        <f t="shared" si="235"/>
        <v>0</v>
      </c>
      <c r="DH451">
        <f t="shared" si="233"/>
        <v>0</v>
      </c>
      <c r="DI451">
        <f t="shared" si="233"/>
        <v>0</v>
      </c>
      <c r="DJ451">
        <f t="shared" si="233"/>
        <v>0</v>
      </c>
      <c r="DK451">
        <f t="shared" si="233"/>
        <v>0</v>
      </c>
      <c r="DL451">
        <f t="shared" si="233"/>
        <v>0</v>
      </c>
      <c r="DM451">
        <f t="shared" si="233"/>
        <v>0</v>
      </c>
      <c r="DN451">
        <f t="shared" si="233"/>
        <v>0</v>
      </c>
      <c r="DO451">
        <f t="shared" si="233"/>
        <v>0</v>
      </c>
      <c r="DP451">
        <f t="shared" si="233"/>
        <v>0</v>
      </c>
      <c r="DQ451">
        <f t="shared" si="233"/>
        <v>0</v>
      </c>
      <c r="DR451">
        <f t="shared" si="233"/>
        <v>0</v>
      </c>
      <c r="DS451">
        <f t="shared" si="233"/>
        <v>0</v>
      </c>
      <c r="DT451">
        <f t="shared" si="233"/>
        <v>0</v>
      </c>
      <c r="DU451">
        <f t="shared" si="233"/>
        <v>0</v>
      </c>
      <c r="DV451">
        <f t="shared" si="233"/>
        <v>0</v>
      </c>
    </row>
    <row r="452" spans="1:126" x14ac:dyDescent="0.3">
      <c r="A452" s="11" t="s">
        <v>1761</v>
      </c>
      <c r="B452" s="15" t="str">
        <f>VLOOKUP(Sheet6!A452,Phase1IDs!A340:I1169,8,0)</f>
        <v>T1608</v>
      </c>
      <c r="C452">
        <f t="shared" si="238"/>
        <v>0</v>
      </c>
      <c r="D452">
        <f t="shared" si="238"/>
        <v>0</v>
      </c>
      <c r="E452">
        <f t="shared" si="238"/>
        <v>0</v>
      </c>
      <c r="F452">
        <f t="shared" si="238"/>
        <v>0</v>
      </c>
      <c r="G452">
        <f t="shared" si="238"/>
        <v>0</v>
      </c>
      <c r="H452">
        <f t="shared" si="238"/>
        <v>0</v>
      </c>
      <c r="I452">
        <f t="shared" si="238"/>
        <v>0</v>
      </c>
      <c r="J452">
        <f t="shared" si="238"/>
        <v>0</v>
      </c>
      <c r="K452">
        <f t="shared" si="238"/>
        <v>0</v>
      </c>
      <c r="L452">
        <f t="shared" si="238"/>
        <v>0</v>
      </c>
      <c r="M452">
        <f t="shared" si="238"/>
        <v>0</v>
      </c>
      <c r="N452">
        <f t="shared" si="238"/>
        <v>0</v>
      </c>
      <c r="O452">
        <f t="shared" si="238"/>
        <v>0</v>
      </c>
      <c r="P452">
        <f t="shared" si="238"/>
        <v>0</v>
      </c>
      <c r="Q452">
        <f t="shared" si="238"/>
        <v>0</v>
      </c>
      <c r="R452">
        <f t="shared" si="238"/>
        <v>0</v>
      </c>
      <c r="S452">
        <f t="shared" si="237"/>
        <v>0</v>
      </c>
      <c r="T452">
        <f t="shared" si="237"/>
        <v>0</v>
      </c>
      <c r="U452">
        <f t="shared" si="237"/>
        <v>0</v>
      </c>
      <c r="V452">
        <f t="shared" si="237"/>
        <v>0</v>
      </c>
      <c r="W452">
        <f t="shared" si="237"/>
        <v>0</v>
      </c>
      <c r="X452">
        <f t="shared" si="237"/>
        <v>0</v>
      </c>
      <c r="Y452">
        <f t="shared" si="237"/>
        <v>0</v>
      </c>
      <c r="Z452">
        <f t="shared" si="237"/>
        <v>0</v>
      </c>
      <c r="AA452">
        <f t="shared" si="237"/>
        <v>0</v>
      </c>
      <c r="AB452">
        <f t="shared" si="237"/>
        <v>0</v>
      </c>
      <c r="AC452">
        <f t="shared" si="237"/>
        <v>0</v>
      </c>
      <c r="AD452">
        <f t="shared" si="237"/>
        <v>0</v>
      </c>
      <c r="AE452">
        <f t="shared" si="237"/>
        <v>0</v>
      </c>
      <c r="AF452">
        <f t="shared" si="237"/>
        <v>0</v>
      </c>
      <c r="AG452">
        <f t="shared" si="237"/>
        <v>0</v>
      </c>
      <c r="AH452">
        <f t="shared" si="240"/>
        <v>0</v>
      </c>
      <c r="AI452">
        <f t="shared" si="240"/>
        <v>0</v>
      </c>
      <c r="AJ452">
        <f t="shared" si="240"/>
        <v>0</v>
      </c>
      <c r="AK452">
        <f t="shared" si="240"/>
        <v>0</v>
      </c>
      <c r="AL452">
        <f t="shared" si="240"/>
        <v>0</v>
      </c>
      <c r="AM452">
        <f t="shared" si="240"/>
        <v>0</v>
      </c>
      <c r="AN452">
        <f t="shared" si="240"/>
        <v>0</v>
      </c>
      <c r="AO452">
        <f t="shared" si="240"/>
        <v>0</v>
      </c>
      <c r="AP452">
        <f t="shared" si="240"/>
        <v>0</v>
      </c>
      <c r="AQ452">
        <f t="shared" si="240"/>
        <v>0</v>
      </c>
      <c r="AR452">
        <f t="shared" si="240"/>
        <v>0</v>
      </c>
      <c r="AS452">
        <f t="shared" si="240"/>
        <v>0</v>
      </c>
      <c r="AT452">
        <f t="shared" si="240"/>
        <v>0</v>
      </c>
      <c r="AU452">
        <f t="shared" si="240"/>
        <v>0</v>
      </c>
      <c r="AV452">
        <f t="shared" si="240"/>
        <v>0</v>
      </c>
      <c r="AW452">
        <f t="shared" si="240"/>
        <v>0</v>
      </c>
      <c r="AX452">
        <f t="shared" si="239"/>
        <v>0</v>
      </c>
      <c r="AY452">
        <f t="shared" si="239"/>
        <v>0</v>
      </c>
      <c r="AZ452">
        <f t="shared" si="239"/>
        <v>0</v>
      </c>
      <c r="BA452">
        <f t="shared" si="239"/>
        <v>0</v>
      </c>
      <c r="BB452">
        <f t="shared" si="239"/>
        <v>0</v>
      </c>
      <c r="BC452">
        <f t="shared" si="239"/>
        <v>0</v>
      </c>
      <c r="BD452">
        <f t="shared" si="239"/>
        <v>0</v>
      </c>
      <c r="BE452">
        <f t="shared" si="239"/>
        <v>0</v>
      </c>
      <c r="BF452">
        <f t="shared" si="239"/>
        <v>0</v>
      </c>
      <c r="BG452">
        <f t="shared" si="239"/>
        <v>0</v>
      </c>
      <c r="BH452">
        <f t="shared" si="239"/>
        <v>0</v>
      </c>
      <c r="BI452">
        <f t="shared" si="239"/>
        <v>0</v>
      </c>
      <c r="BJ452">
        <f t="shared" si="239"/>
        <v>0</v>
      </c>
      <c r="BK452">
        <f t="shared" si="239"/>
        <v>0</v>
      </c>
      <c r="BL452">
        <f t="shared" si="239"/>
        <v>0</v>
      </c>
      <c r="BM452">
        <f t="shared" si="236"/>
        <v>0</v>
      </c>
      <c r="BN452">
        <f t="shared" si="236"/>
        <v>0</v>
      </c>
      <c r="BO452">
        <f t="shared" si="236"/>
        <v>0</v>
      </c>
      <c r="BP452">
        <f t="shared" si="236"/>
        <v>0</v>
      </c>
      <c r="BQ452">
        <f t="shared" si="236"/>
        <v>0</v>
      </c>
      <c r="BR452">
        <f t="shared" si="236"/>
        <v>0</v>
      </c>
      <c r="BS452">
        <f t="shared" si="236"/>
        <v>0</v>
      </c>
      <c r="BT452">
        <f t="shared" si="236"/>
        <v>0</v>
      </c>
      <c r="BU452">
        <f t="shared" si="236"/>
        <v>0</v>
      </c>
      <c r="BV452">
        <f t="shared" si="236"/>
        <v>0</v>
      </c>
      <c r="BW452">
        <f t="shared" si="236"/>
        <v>0</v>
      </c>
      <c r="BX452">
        <f t="shared" si="236"/>
        <v>0</v>
      </c>
      <c r="BY452">
        <f t="shared" si="236"/>
        <v>0</v>
      </c>
      <c r="BZ452">
        <f t="shared" si="236"/>
        <v>0</v>
      </c>
      <c r="CA452">
        <f t="shared" si="236"/>
        <v>0</v>
      </c>
      <c r="CB452">
        <f t="shared" si="236"/>
        <v>0</v>
      </c>
      <c r="CC452">
        <f t="shared" si="234"/>
        <v>0</v>
      </c>
      <c r="CD452">
        <f t="shared" si="234"/>
        <v>0</v>
      </c>
      <c r="CE452">
        <f t="shared" si="234"/>
        <v>0</v>
      </c>
      <c r="CF452">
        <f t="shared" si="234"/>
        <v>0</v>
      </c>
      <c r="CG452">
        <f t="shared" si="234"/>
        <v>0</v>
      </c>
      <c r="CH452">
        <f t="shared" si="234"/>
        <v>0</v>
      </c>
      <c r="CI452">
        <f t="shared" si="234"/>
        <v>0</v>
      </c>
      <c r="CJ452">
        <f t="shared" si="234"/>
        <v>0</v>
      </c>
      <c r="CK452">
        <f t="shared" si="234"/>
        <v>0</v>
      </c>
      <c r="CL452">
        <f t="shared" si="234"/>
        <v>0</v>
      </c>
      <c r="CM452">
        <f t="shared" si="234"/>
        <v>0</v>
      </c>
      <c r="CN452">
        <f t="shared" si="234"/>
        <v>0</v>
      </c>
      <c r="CO452">
        <f t="shared" si="234"/>
        <v>0</v>
      </c>
      <c r="CP452">
        <f t="shared" si="234"/>
        <v>0</v>
      </c>
      <c r="CQ452">
        <f t="shared" si="234"/>
        <v>0</v>
      </c>
      <c r="CR452">
        <f t="shared" si="235"/>
        <v>0</v>
      </c>
      <c r="CS452">
        <f t="shared" si="235"/>
        <v>0</v>
      </c>
      <c r="CT452">
        <f t="shared" si="235"/>
        <v>0</v>
      </c>
      <c r="CU452">
        <f t="shared" si="235"/>
        <v>0</v>
      </c>
      <c r="CV452">
        <f t="shared" si="235"/>
        <v>0</v>
      </c>
      <c r="CW452">
        <f t="shared" si="235"/>
        <v>0</v>
      </c>
      <c r="CX452">
        <f t="shared" si="235"/>
        <v>0</v>
      </c>
      <c r="CY452">
        <f t="shared" si="235"/>
        <v>0</v>
      </c>
      <c r="CZ452">
        <f t="shared" si="235"/>
        <v>0</v>
      </c>
      <c r="DA452">
        <f t="shared" si="235"/>
        <v>0</v>
      </c>
      <c r="DB452">
        <f t="shared" si="235"/>
        <v>0</v>
      </c>
      <c r="DC452">
        <f t="shared" si="235"/>
        <v>0</v>
      </c>
      <c r="DD452">
        <f t="shared" si="235"/>
        <v>0</v>
      </c>
      <c r="DE452">
        <f t="shared" si="235"/>
        <v>0</v>
      </c>
      <c r="DF452">
        <f t="shared" si="235"/>
        <v>0</v>
      </c>
      <c r="DG452">
        <f t="shared" si="235"/>
        <v>0</v>
      </c>
      <c r="DH452">
        <f t="shared" si="233"/>
        <v>0</v>
      </c>
      <c r="DI452">
        <f t="shared" si="233"/>
        <v>0</v>
      </c>
      <c r="DJ452">
        <f t="shared" si="233"/>
        <v>0</v>
      </c>
      <c r="DK452">
        <f t="shared" si="233"/>
        <v>0</v>
      </c>
      <c r="DL452">
        <f t="shared" si="233"/>
        <v>0</v>
      </c>
      <c r="DM452">
        <f t="shared" si="233"/>
        <v>0</v>
      </c>
      <c r="DN452">
        <f t="shared" si="233"/>
        <v>0</v>
      </c>
      <c r="DO452">
        <f t="shared" si="233"/>
        <v>0</v>
      </c>
      <c r="DP452">
        <f t="shared" si="233"/>
        <v>0</v>
      </c>
      <c r="DQ452">
        <f t="shared" si="233"/>
        <v>0</v>
      </c>
      <c r="DR452">
        <f t="shared" si="233"/>
        <v>0</v>
      </c>
      <c r="DS452">
        <f t="shared" si="233"/>
        <v>0</v>
      </c>
      <c r="DT452">
        <f t="shared" si="233"/>
        <v>0</v>
      </c>
      <c r="DU452">
        <f t="shared" si="233"/>
        <v>0</v>
      </c>
      <c r="DV452">
        <f t="shared" si="233"/>
        <v>0</v>
      </c>
    </row>
    <row r="453" spans="1:126" x14ac:dyDescent="0.3">
      <c r="A453" s="13" t="s">
        <v>1296</v>
      </c>
      <c r="B453" s="15" t="str">
        <f>VLOOKUP(Sheet6!A453,Phase1IDs!A341:I1170,8,0)</f>
        <v>T1203, T1204/002</v>
      </c>
      <c r="C453">
        <f t="shared" si="238"/>
        <v>0</v>
      </c>
      <c r="D453">
        <f t="shared" si="238"/>
        <v>0</v>
      </c>
      <c r="E453">
        <f t="shared" si="238"/>
        <v>0</v>
      </c>
      <c r="F453">
        <f t="shared" si="238"/>
        <v>0</v>
      </c>
      <c r="G453">
        <f t="shared" si="238"/>
        <v>0</v>
      </c>
      <c r="H453">
        <f t="shared" si="238"/>
        <v>0</v>
      </c>
      <c r="I453">
        <f t="shared" si="238"/>
        <v>0</v>
      </c>
      <c r="J453">
        <f t="shared" si="238"/>
        <v>0</v>
      </c>
      <c r="K453">
        <f t="shared" si="238"/>
        <v>0</v>
      </c>
      <c r="L453">
        <f t="shared" si="238"/>
        <v>0</v>
      </c>
      <c r="M453">
        <f t="shared" si="238"/>
        <v>0</v>
      </c>
      <c r="N453">
        <f t="shared" si="238"/>
        <v>0</v>
      </c>
      <c r="O453">
        <f t="shared" si="238"/>
        <v>0</v>
      </c>
      <c r="P453">
        <f t="shared" si="238"/>
        <v>0</v>
      </c>
      <c r="Q453">
        <f t="shared" si="238"/>
        <v>0</v>
      </c>
      <c r="R453">
        <f t="shared" si="238"/>
        <v>0</v>
      </c>
      <c r="S453">
        <f t="shared" si="237"/>
        <v>0</v>
      </c>
      <c r="T453">
        <f t="shared" si="237"/>
        <v>0</v>
      </c>
      <c r="U453">
        <f t="shared" si="237"/>
        <v>0</v>
      </c>
      <c r="V453">
        <f t="shared" si="237"/>
        <v>0</v>
      </c>
      <c r="W453">
        <f t="shared" si="237"/>
        <v>0</v>
      </c>
      <c r="X453">
        <f t="shared" si="237"/>
        <v>0</v>
      </c>
      <c r="Y453">
        <f t="shared" si="237"/>
        <v>0</v>
      </c>
      <c r="Z453">
        <f t="shared" si="237"/>
        <v>0</v>
      </c>
      <c r="AA453">
        <f t="shared" si="237"/>
        <v>0</v>
      </c>
      <c r="AB453">
        <f t="shared" si="237"/>
        <v>0</v>
      </c>
      <c r="AC453">
        <f t="shared" si="237"/>
        <v>0</v>
      </c>
      <c r="AD453">
        <f t="shared" si="237"/>
        <v>0</v>
      </c>
      <c r="AE453">
        <f t="shared" si="237"/>
        <v>0</v>
      </c>
      <c r="AF453">
        <f t="shared" si="237"/>
        <v>0</v>
      </c>
      <c r="AG453">
        <f t="shared" si="237"/>
        <v>0</v>
      </c>
      <c r="AH453">
        <f t="shared" si="240"/>
        <v>0</v>
      </c>
      <c r="AI453">
        <f t="shared" si="240"/>
        <v>0</v>
      </c>
      <c r="AJ453">
        <f t="shared" si="240"/>
        <v>0</v>
      </c>
      <c r="AK453">
        <f t="shared" si="240"/>
        <v>0</v>
      </c>
      <c r="AL453">
        <f t="shared" si="240"/>
        <v>0</v>
      </c>
      <c r="AM453">
        <f t="shared" si="240"/>
        <v>0</v>
      </c>
      <c r="AN453">
        <f t="shared" si="240"/>
        <v>0</v>
      </c>
      <c r="AO453">
        <f t="shared" si="240"/>
        <v>0</v>
      </c>
      <c r="AP453">
        <f t="shared" si="240"/>
        <v>0</v>
      </c>
      <c r="AQ453">
        <f t="shared" si="240"/>
        <v>0</v>
      </c>
      <c r="AR453">
        <f t="shared" si="240"/>
        <v>0</v>
      </c>
      <c r="AS453">
        <f t="shared" si="240"/>
        <v>1</v>
      </c>
      <c r="AT453">
        <f t="shared" si="240"/>
        <v>1</v>
      </c>
      <c r="AU453">
        <f t="shared" si="240"/>
        <v>0</v>
      </c>
      <c r="AV453">
        <f t="shared" si="240"/>
        <v>1</v>
      </c>
      <c r="AW453">
        <f t="shared" si="240"/>
        <v>0</v>
      </c>
      <c r="AX453">
        <f t="shared" si="239"/>
        <v>0</v>
      </c>
      <c r="AY453">
        <f t="shared" si="239"/>
        <v>0</v>
      </c>
      <c r="AZ453">
        <f t="shared" si="239"/>
        <v>0</v>
      </c>
      <c r="BA453">
        <f t="shared" si="239"/>
        <v>0</v>
      </c>
      <c r="BB453">
        <f t="shared" si="239"/>
        <v>0</v>
      </c>
      <c r="BC453">
        <f t="shared" si="239"/>
        <v>0</v>
      </c>
      <c r="BD453">
        <f t="shared" si="239"/>
        <v>0</v>
      </c>
      <c r="BE453">
        <f t="shared" si="239"/>
        <v>0</v>
      </c>
      <c r="BF453">
        <f t="shared" si="239"/>
        <v>0</v>
      </c>
      <c r="BG453">
        <f t="shared" si="239"/>
        <v>0</v>
      </c>
      <c r="BH453">
        <f t="shared" si="239"/>
        <v>0</v>
      </c>
      <c r="BI453">
        <f t="shared" si="239"/>
        <v>0</v>
      </c>
      <c r="BJ453">
        <f t="shared" si="239"/>
        <v>0</v>
      </c>
      <c r="BK453">
        <f t="shared" si="239"/>
        <v>0</v>
      </c>
      <c r="BL453">
        <f t="shared" si="239"/>
        <v>0</v>
      </c>
      <c r="BM453">
        <f t="shared" si="236"/>
        <v>0</v>
      </c>
      <c r="BN453">
        <f t="shared" si="236"/>
        <v>0</v>
      </c>
      <c r="BO453">
        <f t="shared" si="236"/>
        <v>0</v>
      </c>
      <c r="BP453">
        <f t="shared" si="236"/>
        <v>0</v>
      </c>
      <c r="BQ453">
        <f t="shared" si="236"/>
        <v>0</v>
      </c>
      <c r="BR453">
        <f t="shared" si="236"/>
        <v>0</v>
      </c>
      <c r="BS453">
        <f t="shared" si="236"/>
        <v>0</v>
      </c>
      <c r="BT453">
        <f t="shared" si="236"/>
        <v>0</v>
      </c>
      <c r="BU453">
        <f t="shared" si="236"/>
        <v>0</v>
      </c>
      <c r="BV453">
        <f t="shared" si="236"/>
        <v>0</v>
      </c>
      <c r="BW453">
        <f t="shared" si="236"/>
        <v>0</v>
      </c>
      <c r="BX453">
        <f t="shared" si="236"/>
        <v>0</v>
      </c>
      <c r="BY453">
        <f t="shared" si="236"/>
        <v>0</v>
      </c>
      <c r="BZ453">
        <f t="shared" si="236"/>
        <v>0</v>
      </c>
      <c r="CA453">
        <f t="shared" si="236"/>
        <v>0</v>
      </c>
      <c r="CB453">
        <f t="shared" si="236"/>
        <v>0</v>
      </c>
      <c r="CC453">
        <f t="shared" si="234"/>
        <v>0</v>
      </c>
      <c r="CD453">
        <f t="shared" si="234"/>
        <v>0</v>
      </c>
      <c r="CE453">
        <f t="shared" si="234"/>
        <v>0</v>
      </c>
      <c r="CF453">
        <f t="shared" si="234"/>
        <v>0</v>
      </c>
      <c r="CG453">
        <f t="shared" si="234"/>
        <v>0</v>
      </c>
      <c r="CH453">
        <f t="shared" si="234"/>
        <v>0</v>
      </c>
      <c r="CI453">
        <f t="shared" si="234"/>
        <v>0</v>
      </c>
      <c r="CJ453">
        <f t="shared" si="234"/>
        <v>0</v>
      </c>
      <c r="CK453">
        <f t="shared" si="234"/>
        <v>0</v>
      </c>
      <c r="CL453">
        <f t="shared" si="234"/>
        <v>0</v>
      </c>
      <c r="CM453">
        <f t="shared" si="234"/>
        <v>0</v>
      </c>
      <c r="CN453">
        <f t="shared" si="234"/>
        <v>0</v>
      </c>
      <c r="CO453">
        <f t="shared" si="234"/>
        <v>0</v>
      </c>
      <c r="CP453">
        <f t="shared" si="234"/>
        <v>0</v>
      </c>
      <c r="CQ453">
        <f t="shared" si="234"/>
        <v>0</v>
      </c>
      <c r="CR453">
        <f t="shared" si="235"/>
        <v>0</v>
      </c>
      <c r="CS453">
        <f t="shared" si="235"/>
        <v>0</v>
      </c>
      <c r="CT453">
        <f t="shared" si="235"/>
        <v>0</v>
      </c>
      <c r="CU453">
        <f t="shared" si="235"/>
        <v>0</v>
      </c>
      <c r="CV453">
        <f t="shared" si="235"/>
        <v>0</v>
      </c>
      <c r="CW453">
        <f t="shared" si="235"/>
        <v>0</v>
      </c>
      <c r="CX453">
        <f t="shared" si="235"/>
        <v>0</v>
      </c>
      <c r="CY453">
        <f t="shared" si="235"/>
        <v>0</v>
      </c>
      <c r="CZ453">
        <f t="shared" si="235"/>
        <v>0</v>
      </c>
      <c r="DA453">
        <f t="shared" si="235"/>
        <v>0</v>
      </c>
      <c r="DB453">
        <f t="shared" si="235"/>
        <v>0</v>
      </c>
      <c r="DC453">
        <f t="shared" si="235"/>
        <v>0</v>
      </c>
      <c r="DD453">
        <f t="shared" si="235"/>
        <v>0</v>
      </c>
      <c r="DE453">
        <f t="shared" si="235"/>
        <v>0</v>
      </c>
      <c r="DF453">
        <f t="shared" si="235"/>
        <v>0</v>
      </c>
      <c r="DG453">
        <f t="shared" si="235"/>
        <v>0</v>
      </c>
      <c r="DH453">
        <f t="shared" si="233"/>
        <v>0</v>
      </c>
      <c r="DI453">
        <f t="shared" si="233"/>
        <v>0</v>
      </c>
      <c r="DJ453">
        <f t="shared" si="233"/>
        <v>0</v>
      </c>
      <c r="DK453">
        <f t="shared" si="233"/>
        <v>0</v>
      </c>
      <c r="DL453">
        <f t="shared" si="233"/>
        <v>0</v>
      </c>
      <c r="DM453">
        <f t="shared" si="233"/>
        <v>0</v>
      </c>
      <c r="DN453">
        <f t="shared" si="233"/>
        <v>0</v>
      </c>
      <c r="DO453">
        <f t="shared" si="233"/>
        <v>0</v>
      </c>
      <c r="DP453">
        <f t="shared" si="233"/>
        <v>0</v>
      </c>
      <c r="DQ453">
        <f t="shared" si="233"/>
        <v>0</v>
      </c>
      <c r="DR453">
        <f t="shared" si="233"/>
        <v>0</v>
      </c>
      <c r="DS453">
        <f t="shared" si="233"/>
        <v>0</v>
      </c>
      <c r="DT453">
        <f t="shared" si="233"/>
        <v>0</v>
      </c>
      <c r="DU453">
        <f t="shared" si="233"/>
        <v>0</v>
      </c>
      <c r="DV453">
        <f t="shared" si="233"/>
        <v>0</v>
      </c>
    </row>
    <row r="454" spans="1:126" x14ac:dyDescent="0.3">
      <c r="A454" s="11" t="s">
        <v>1372</v>
      </c>
      <c r="B454" s="15" t="str">
        <f>VLOOKUP(Sheet6!A454,Phase1IDs!A342:I1171,8,0)</f>
        <v>T1210</v>
      </c>
      <c r="C454">
        <f t="shared" si="238"/>
        <v>0</v>
      </c>
      <c r="D454">
        <f t="shared" si="238"/>
        <v>0</v>
      </c>
      <c r="E454">
        <f t="shared" si="238"/>
        <v>0</v>
      </c>
      <c r="F454">
        <f t="shared" si="238"/>
        <v>0</v>
      </c>
      <c r="G454">
        <f t="shared" si="238"/>
        <v>0</v>
      </c>
      <c r="H454">
        <f t="shared" si="238"/>
        <v>0</v>
      </c>
      <c r="I454">
        <f t="shared" si="238"/>
        <v>0</v>
      </c>
      <c r="J454">
        <f t="shared" si="238"/>
        <v>0</v>
      </c>
      <c r="K454">
        <f t="shared" si="238"/>
        <v>0</v>
      </c>
      <c r="L454">
        <f t="shared" si="238"/>
        <v>0</v>
      </c>
      <c r="M454">
        <f t="shared" si="238"/>
        <v>0</v>
      </c>
      <c r="N454">
        <f t="shared" si="238"/>
        <v>0</v>
      </c>
      <c r="O454">
        <f t="shared" si="238"/>
        <v>0</v>
      </c>
      <c r="P454">
        <f t="shared" si="238"/>
        <v>0</v>
      </c>
      <c r="Q454">
        <f t="shared" si="238"/>
        <v>0</v>
      </c>
      <c r="R454">
        <f t="shared" si="238"/>
        <v>0</v>
      </c>
      <c r="S454">
        <f t="shared" si="237"/>
        <v>0</v>
      </c>
      <c r="T454">
        <f t="shared" si="237"/>
        <v>0</v>
      </c>
      <c r="U454">
        <f t="shared" si="237"/>
        <v>0</v>
      </c>
      <c r="V454">
        <f t="shared" si="237"/>
        <v>0</v>
      </c>
      <c r="W454">
        <f t="shared" si="237"/>
        <v>0</v>
      </c>
      <c r="X454">
        <f t="shared" si="237"/>
        <v>0</v>
      </c>
      <c r="Y454">
        <f t="shared" si="237"/>
        <v>0</v>
      </c>
      <c r="Z454">
        <f t="shared" si="237"/>
        <v>0</v>
      </c>
      <c r="AA454">
        <f t="shared" si="237"/>
        <v>0</v>
      </c>
      <c r="AB454">
        <f t="shared" si="237"/>
        <v>0</v>
      </c>
      <c r="AC454">
        <f t="shared" si="237"/>
        <v>0</v>
      </c>
      <c r="AD454">
        <f t="shared" si="237"/>
        <v>0</v>
      </c>
      <c r="AE454">
        <f t="shared" si="237"/>
        <v>0</v>
      </c>
      <c r="AF454">
        <f t="shared" si="237"/>
        <v>0</v>
      </c>
      <c r="AG454">
        <f t="shared" si="237"/>
        <v>0</v>
      </c>
      <c r="AH454">
        <f t="shared" si="240"/>
        <v>0</v>
      </c>
      <c r="AI454">
        <f t="shared" si="240"/>
        <v>0</v>
      </c>
      <c r="AJ454">
        <f t="shared" si="240"/>
        <v>0</v>
      </c>
      <c r="AK454">
        <f t="shared" si="240"/>
        <v>0</v>
      </c>
      <c r="AL454">
        <f t="shared" si="240"/>
        <v>0</v>
      </c>
      <c r="AM454">
        <f t="shared" si="240"/>
        <v>0</v>
      </c>
      <c r="AN454">
        <f t="shared" si="240"/>
        <v>0</v>
      </c>
      <c r="AO454">
        <f t="shared" si="240"/>
        <v>0</v>
      </c>
      <c r="AP454">
        <f t="shared" si="240"/>
        <v>0</v>
      </c>
      <c r="AQ454">
        <f t="shared" si="240"/>
        <v>0</v>
      </c>
      <c r="AR454">
        <f t="shared" si="240"/>
        <v>0</v>
      </c>
      <c r="AS454">
        <f t="shared" si="240"/>
        <v>0</v>
      </c>
      <c r="AT454">
        <f t="shared" si="240"/>
        <v>0</v>
      </c>
      <c r="AU454">
        <f t="shared" si="240"/>
        <v>0</v>
      </c>
      <c r="AV454">
        <f t="shared" si="240"/>
        <v>0</v>
      </c>
      <c r="AW454">
        <f t="shared" si="240"/>
        <v>1</v>
      </c>
      <c r="AX454">
        <f t="shared" si="239"/>
        <v>0</v>
      </c>
      <c r="AY454">
        <f t="shared" si="239"/>
        <v>0</v>
      </c>
      <c r="AZ454">
        <f t="shared" si="239"/>
        <v>0</v>
      </c>
      <c r="BA454">
        <f t="shared" si="239"/>
        <v>0</v>
      </c>
      <c r="BB454">
        <f t="shared" si="239"/>
        <v>0</v>
      </c>
      <c r="BC454">
        <f t="shared" si="239"/>
        <v>0</v>
      </c>
      <c r="BD454">
        <f t="shared" si="239"/>
        <v>0</v>
      </c>
      <c r="BE454">
        <f t="shared" si="239"/>
        <v>0</v>
      </c>
      <c r="BF454">
        <f t="shared" si="239"/>
        <v>0</v>
      </c>
      <c r="BG454">
        <f t="shared" si="239"/>
        <v>0</v>
      </c>
      <c r="BH454">
        <f t="shared" si="239"/>
        <v>0</v>
      </c>
      <c r="BI454">
        <f t="shared" si="239"/>
        <v>0</v>
      </c>
      <c r="BJ454">
        <f t="shared" si="239"/>
        <v>0</v>
      </c>
      <c r="BK454">
        <f t="shared" si="239"/>
        <v>0</v>
      </c>
      <c r="BL454">
        <f t="shared" si="239"/>
        <v>0</v>
      </c>
      <c r="BM454">
        <f t="shared" si="236"/>
        <v>0</v>
      </c>
      <c r="BN454">
        <f t="shared" si="236"/>
        <v>0</v>
      </c>
      <c r="BO454">
        <f t="shared" si="236"/>
        <v>0</v>
      </c>
      <c r="BP454">
        <f t="shared" si="236"/>
        <v>0</v>
      </c>
      <c r="BQ454">
        <f t="shared" si="236"/>
        <v>0</v>
      </c>
      <c r="BR454">
        <f t="shared" si="236"/>
        <v>0</v>
      </c>
      <c r="BS454">
        <f t="shared" si="236"/>
        <v>0</v>
      </c>
      <c r="BT454">
        <f t="shared" si="236"/>
        <v>0</v>
      </c>
      <c r="BU454">
        <f t="shared" si="236"/>
        <v>0</v>
      </c>
      <c r="BV454">
        <f t="shared" si="236"/>
        <v>0</v>
      </c>
      <c r="BW454">
        <f t="shared" si="236"/>
        <v>0</v>
      </c>
      <c r="BX454">
        <f t="shared" si="236"/>
        <v>0</v>
      </c>
      <c r="BY454">
        <f t="shared" si="236"/>
        <v>0</v>
      </c>
      <c r="BZ454">
        <f t="shared" si="236"/>
        <v>0</v>
      </c>
      <c r="CA454">
        <f t="shared" si="236"/>
        <v>0</v>
      </c>
      <c r="CB454">
        <f t="shared" si="236"/>
        <v>0</v>
      </c>
      <c r="CC454">
        <f t="shared" si="234"/>
        <v>0</v>
      </c>
      <c r="CD454">
        <f t="shared" si="234"/>
        <v>0</v>
      </c>
      <c r="CE454">
        <f t="shared" si="234"/>
        <v>0</v>
      </c>
      <c r="CF454">
        <f t="shared" si="234"/>
        <v>0</v>
      </c>
      <c r="CG454">
        <f t="shared" si="234"/>
        <v>0</v>
      </c>
      <c r="CH454">
        <f t="shared" si="234"/>
        <v>0</v>
      </c>
      <c r="CI454">
        <f t="shared" si="234"/>
        <v>0</v>
      </c>
      <c r="CJ454">
        <f t="shared" si="234"/>
        <v>0</v>
      </c>
      <c r="CK454">
        <f t="shared" si="234"/>
        <v>0</v>
      </c>
      <c r="CL454">
        <f t="shared" si="234"/>
        <v>0</v>
      </c>
      <c r="CM454">
        <f t="shared" si="234"/>
        <v>0</v>
      </c>
      <c r="CN454">
        <f t="shared" si="234"/>
        <v>0</v>
      </c>
      <c r="CO454">
        <f t="shared" si="234"/>
        <v>0</v>
      </c>
      <c r="CP454">
        <f t="shared" si="234"/>
        <v>0</v>
      </c>
      <c r="CQ454">
        <f t="shared" si="234"/>
        <v>0</v>
      </c>
      <c r="CR454">
        <f t="shared" si="235"/>
        <v>0</v>
      </c>
      <c r="CS454">
        <f t="shared" si="235"/>
        <v>0</v>
      </c>
      <c r="CT454">
        <f t="shared" si="235"/>
        <v>0</v>
      </c>
      <c r="CU454">
        <f t="shared" si="235"/>
        <v>0</v>
      </c>
      <c r="CV454">
        <f t="shared" si="235"/>
        <v>0</v>
      </c>
      <c r="CW454">
        <f t="shared" si="235"/>
        <v>0</v>
      </c>
      <c r="CX454">
        <f t="shared" si="235"/>
        <v>0</v>
      </c>
      <c r="CY454">
        <f t="shared" si="235"/>
        <v>0</v>
      </c>
      <c r="CZ454">
        <f t="shared" si="235"/>
        <v>0</v>
      </c>
      <c r="DA454">
        <f t="shared" si="235"/>
        <v>0</v>
      </c>
      <c r="DB454">
        <f t="shared" si="235"/>
        <v>0</v>
      </c>
      <c r="DC454">
        <f t="shared" si="235"/>
        <v>0</v>
      </c>
      <c r="DD454">
        <f t="shared" si="235"/>
        <v>0</v>
      </c>
      <c r="DE454">
        <f t="shared" si="235"/>
        <v>0</v>
      </c>
      <c r="DF454">
        <f t="shared" si="235"/>
        <v>0</v>
      </c>
      <c r="DG454">
        <f t="shared" ref="DG454:DV469" si="241">IF($B454=0,0,COUNTIFS($B454,"*"&amp;DG$1&amp;"*"))</f>
        <v>0</v>
      </c>
      <c r="DH454">
        <f t="shared" si="241"/>
        <v>0</v>
      </c>
      <c r="DI454">
        <f t="shared" si="241"/>
        <v>0</v>
      </c>
      <c r="DJ454">
        <f t="shared" si="241"/>
        <v>0</v>
      </c>
      <c r="DK454">
        <f t="shared" si="241"/>
        <v>0</v>
      </c>
      <c r="DL454">
        <f t="shared" si="241"/>
        <v>0</v>
      </c>
      <c r="DM454">
        <f t="shared" si="241"/>
        <v>0</v>
      </c>
      <c r="DN454">
        <f t="shared" si="241"/>
        <v>0</v>
      </c>
      <c r="DO454">
        <f t="shared" si="241"/>
        <v>0</v>
      </c>
      <c r="DP454">
        <f t="shared" si="241"/>
        <v>0</v>
      </c>
      <c r="DQ454">
        <f t="shared" si="241"/>
        <v>0</v>
      </c>
      <c r="DR454">
        <f t="shared" si="241"/>
        <v>0</v>
      </c>
      <c r="DS454">
        <f t="shared" si="241"/>
        <v>0</v>
      </c>
      <c r="DT454">
        <f t="shared" si="241"/>
        <v>0</v>
      </c>
      <c r="DU454">
        <f t="shared" si="241"/>
        <v>0</v>
      </c>
      <c r="DV454">
        <f t="shared" si="241"/>
        <v>0</v>
      </c>
    </row>
    <row r="455" spans="1:126" x14ac:dyDescent="0.3">
      <c r="A455" s="13" t="s">
        <v>1739</v>
      </c>
      <c r="B455" s="15" t="str">
        <f>VLOOKUP(Sheet6!A455,Phase1IDs!A343:I1172,8,0)</f>
        <v>T1608</v>
      </c>
      <c r="C455">
        <f t="shared" si="238"/>
        <v>0</v>
      </c>
      <c r="D455">
        <f t="shared" si="238"/>
        <v>0</v>
      </c>
      <c r="E455">
        <f t="shared" si="238"/>
        <v>0</v>
      </c>
      <c r="F455">
        <f t="shared" si="238"/>
        <v>0</v>
      </c>
      <c r="G455">
        <f t="shared" si="238"/>
        <v>0</v>
      </c>
      <c r="H455">
        <f t="shared" si="238"/>
        <v>0</v>
      </c>
      <c r="I455">
        <f t="shared" si="238"/>
        <v>0</v>
      </c>
      <c r="J455">
        <f t="shared" si="238"/>
        <v>0</v>
      </c>
      <c r="K455">
        <f t="shared" si="238"/>
        <v>0</v>
      </c>
      <c r="L455">
        <f t="shared" si="238"/>
        <v>0</v>
      </c>
      <c r="M455">
        <f t="shared" si="238"/>
        <v>0</v>
      </c>
      <c r="N455">
        <f t="shared" si="238"/>
        <v>0</v>
      </c>
      <c r="O455">
        <f t="shared" si="238"/>
        <v>0</v>
      </c>
      <c r="P455">
        <f t="shared" si="238"/>
        <v>0</v>
      </c>
      <c r="Q455">
        <f t="shared" si="238"/>
        <v>0</v>
      </c>
      <c r="R455">
        <f t="shared" si="238"/>
        <v>0</v>
      </c>
      <c r="S455">
        <f t="shared" si="237"/>
        <v>0</v>
      </c>
      <c r="T455">
        <f t="shared" si="237"/>
        <v>0</v>
      </c>
      <c r="U455">
        <f t="shared" si="237"/>
        <v>0</v>
      </c>
      <c r="V455">
        <f t="shared" si="237"/>
        <v>0</v>
      </c>
      <c r="W455">
        <f t="shared" si="237"/>
        <v>0</v>
      </c>
      <c r="X455">
        <f t="shared" si="237"/>
        <v>0</v>
      </c>
      <c r="Y455">
        <f t="shared" si="237"/>
        <v>0</v>
      </c>
      <c r="Z455">
        <f t="shared" si="237"/>
        <v>0</v>
      </c>
      <c r="AA455">
        <f t="shared" si="237"/>
        <v>0</v>
      </c>
      <c r="AB455">
        <f t="shared" si="237"/>
        <v>0</v>
      </c>
      <c r="AC455">
        <f t="shared" si="237"/>
        <v>0</v>
      </c>
      <c r="AD455">
        <f t="shared" si="237"/>
        <v>0</v>
      </c>
      <c r="AE455">
        <f t="shared" si="237"/>
        <v>0</v>
      </c>
      <c r="AF455">
        <f t="shared" si="237"/>
        <v>0</v>
      </c>
      <c r="AG455">
        <f t="shared" si="237"/>
        <v>0</v>
      </c>
      <c r="AH455">
        <f t="shared" si="240"/>
        <v>0</v>
      </c>
      <c r="AI455">
        <f t="shared" si="240"/>
        <v>0</v>
      </c>
      <c r="AJ455">
        <f t="shared" si="240"/>
        <v>0</v>
      </c>
      <c r="AK455">
        <f t="shared" si="240"/>
        <v>0</v>
      </c>
      <c r="AL455">
        <f t="shared" si="240"/>
        <v>0</v>
      </c>
      <c r="AM455">
        <f t="shared" si="240"/>
        <v>0</v>
      </c>
      <c r="AN455">
        <f t="shared" si="240"/>
        <v>0</v>
      </c>
      <c r="AO455">
        <f t="shared" si="240"/>
        <v>0</v>
      </c>
      <c r="AP455">
        <f t="shared" si="240"/>
        <v>0</v>
      </c>
      <c r="AQ455">
        <f t="shared" si="240"/>
        <v>0</v>
      </c>
      <c r="AR455">
        <f t="shared" si="240"/>
        <v>0</v>
      </c>
      <c r="AS455">
        <f t="shared" si="240"/>
        <v>0</v>
      </c>
      <c r="AT455">
        <f t="shared" si="240"/>
        <v>0</v>
      </c>
      <c r="AU455">
        <f t="shared" si="240"/>
        <v>0</v>
      </c>
      <c r="AV455">
        <f t="shared" si="240"/>
        <v>0</v>
      </c>
      <c r="AW455">
        <f t="shared" si="240"/>
        <v>0</v>
      </c>
      <c r="AX455">
        <f t="shared" si="239"/>
        <v>0</v>
      </c>
      <c r="AY455">
        <f t="shared" si="239"/>
        <v>0</v>
      </c>
      <c r="AZ455">
        <f t="shared" si="239"/>
        <v>0</v>
      </c>
      <c r="BA455">
        <f t="shared" si="239"/>
        <v>0</v>
      </c>
      <c r="BB455">
        <f t="shared" si="239"/>
        <v>0</v>
      </c>
      <c r="BC455">
        <f t="shared" si="239"/>
        <v>0</v>
      </c>
      <c r="BD455">
        <f t="shared" si="239"/>
        <v>0</v>
      </c>
      <c r="BE455">
        <f t="shared" si="239"/>
        <v>0</v>
      </c>
      <c r="BF455">
        <f t="shared" si="239"/>
        <v>0</v>
      </c>
      <c r="BG455">
        <f t="shared" si="239"/>
        <v>0</v>
      </c>
      <c r="BH455">
        <f t="shared" si="239"/>
        <v>0</v>
      </c>
      <c r="BI455">
        <f t="shared" si="239"/>
        <v>0</v>
      </c>
      <c r="BJ455">
        <f t="shared" si="239"/>
        <v>0</v>
      </c>
      <c r="BK455">
        <f t="shared" si="239"/>
        <v>0</v>
      </c>
      <c r="BL455">
        <f t="shared" si="239"/>
        <v>0</v>
      </c>
      <c r="BM455">
        <f t="shared" si="236"/>
        <v>0</v>
      </c>
      <c r="BN455">
        <f t="shared" si="236"/>
        <v>0</v>
      </c>
      <c r="BO455">
        <f t="shared" si="236"/>
        <v>0</v>
      </c>
      <c r="BP455">
        <f t="shared" si="236"/>
        <v>0</v>
      </c>
      <c r="BQ455">
        <f t="shared" si="236"/>
        <v>0</v>
      </c>
      <c r="BR455">
        <f t="shared" si="236"/>
        <v>0</v>
      </c>
      <c r="BS455">
        <f t="shared" si="236"/>
        <v>0</v>
      </c>
      <c r="BT455">
        <f t="shared" si="236"/>
        <v>0</v>
      </c>
      <c r="BU455">
        <f t="shared" si="236"/>
        <v>0</v>
      </c>
      <c r="BV455">
        <f t="shared" si="236"/>
        <v>0</v>
      </c>
      <c r="BW455">
        <f t="shared" si="236"/>
        <v>0</v>
      </c>
      <c r="BX455">
        <f t="shared" si="236"/>
        <v>0</v>
      </c>
      <c r="BY455">
        <f t="shared" si="236"/>
        <v>0</v>
      </c>
      <c r="BZ455">
        <f t="shared" si="236"/>
        <v>0</v>
      </c>
      <c r="CA455">
        <f t="shared" si="236"/>
        <v>0</v>
      </c>
      <c r="CB455">
        <f t="shared" ref="CB455:CQ470" si="242">IF($B455=0,0,COUNTIFS($B455,"*"&amp;CB$1&amp;"*"))</f>
        <v>0</v>
      </c>
      <c r="CC455">
        <f t="shared" si="242"/>
        <v>0</v>
      </c>
      <c r="CD455">
        <f t="shared" si="242"/>
        <v>0</v>
      </c>
      <c r="CE455">
        <f t="shared" si="242"/>
        <v>0</v>
      </c>
      <c r="CF455">
        <f t="shared" si="242"/>
        <v>0</v>
      </c>
      <c r="CG455">
        <f t="shared" si="242"/>
        <v>0</v>
      </c>
      <c r="CH455">
        <f t="shared" si="242"/>
        <v>0</v>
      </c>
      <c r="CI455">
        <f t="shared" si="242"/>
        <v>0</v>
      </c>
      <c r="CJ455">
        <f t="shared" si="242"/>
        <v>0</v>
      </c>
      <c r="CK455">
        <f t="shared" si="242"/>
        <v>0</v>
      </c>
      <c r="CL455">
        <f t="shared" si="242"/>
        <v>0</v>
      </c>
      <c r="CM455">
        <f t="shared" si="242"/>
        <v>0</v>
      </c>
      <c r="CN455">
        <f t="shared" si="242"/>
        <v>0</v>
      </c>
      <c r="CO455">
        <f t="shared" si="242"/>
        <v>0</v>
      </c>
      <c r="CP455">
        <f t="shared" si="242"/>
        <v>0</v>
      </c>
      <c r="CQ455">
        <f t="shared" si="242"/>
        <v>0</v>
      </c>
      <c r="CR455">
        <f t="shared" ref="CR455:DG470" si="243">IF($B455=0,0,COUNTIFS($B455,"*"&amp;CR$1&amp;"*"))</f>
        <v>0</v>
      </c>
      <c r="CS455">
        <f t="shared" si="243"/>
        <v>0</v>
      </c>
      <c r="CT455">
        <f t="shared" si="243"/>
        <v>0</v>
      </c>
      <c r="CU455">
        <f t="shared" si="243"/>
        <v>0</v>
      </c>
      <c r="CV455">
        <f t="shared" si="243"/>
        <v>0</v>
      </c>
      <c r="CW455">
        <f t="shared" si="243"/>
        <v>0</v>
      </c>
      <c r="CX455">
        <f t="shared" si="243"/>
        <v>0</v>
      </c>
      <c r="CY455">
        <f t="shared" si="243"/>
        <v>0</v>
      </c>
      <c r="CZ455">
        <f t="shared" si="243"/>
        <v>0</v>
      </c>
      <c r="DA455">
        <f t="shared" si="243"/>
        <v>0</v>
      </c>
      <c r="DB455">
        <f t="shared" si="243"/>
        <v>0</v>
      </c>
      <c r="DC455">
        <f t="shared" si="243"/>
        <v>0</v>
      </c>
      <c r="DD455">
        <f t="shared" si="243"/>
        <v>0</v>
      </c>
      <c r="DE455">
        <f t="shared" si="243"/>
        <v>0</v>
      </c>
      <c r="DF455">
        <f t="shared" si="243"/>
        <v>0</v>
      </c>
      <c r="DG455">
        <f t="shared" si="243"/>
        <v>0</v>
      </c>
      <c r="DH455">
        <f t="shared" si="241"/>
        <v>0</v>
      </c>
      <c r="DI455">
        <f t="shared" si="241"/>
        <v>0</v>
      </c>
      <c r="DJ455">
        <f t="shared" si="241"/>
        <v>0</v>
      </c>
      <c r="DK455">
        <f t="shared" si="241"/>
        <v>0</v>
      </c>
      <c r="DL455">
        <f t="shared" si="241"/>
        <v>0</v>
      </c>
      <c r="DM455">
        <f t="shared" si="241"/>
        <v>0</v>
      </c>
      <c r="DN455">
        <f t="shared" si="241"/>
        <v>0</v>
      </c>
      <c r="DO455">
        <f t="shared" si="241"/>
        <v>0</v>
      </c>
      <c r="DP455">
        <f t="shared" si="241"/>
        <v>0</v>
      </c>
      <c r="DQ455">
        <f t="shared" si="241"/>
        <v>0</v>
      </c>
      <c r="DR455">
        <f t="shared" si="241"/>
        <v>0</v>
      </c>
      <c r="DS455">
        <f t="shared" si="241"/>
        <v>0</v>
      </c>
      <c r="DT455">
        <f t="shared" si="241"/>
        <v>0</v>
      </c>
      <c r="DU455">
        <f t="shared" si="241"/>
        <v>0</v>
      </c>
      <c r="DV455">
        <f t="shared" si="241"/>
        <v>0</v>
      </c>
    </row>
    <row r="456" spans="1:126" x14ac:dyDescent="0.3">
      <c r="A456" s="11" t="s">
        <v>1286</v>
      </c>
      <c r="B456" s="15" t="e">
        <f>VLOOKUP(Sheet6!A456,Phase1IDs!A344:I1173,8,0)</f>
        <v>#N/A</v>
      </c>
      <c r="C456" t="e">
        <f t="shared" si="238"/>
        <v>#N/A</v>
      </c>
      <c r="D456" t="e">
        <f t="shared" si="238"/>
        <v>#N/A</v>
      </c>
      <c r="E456" t="e">
        <f t="shared" si="238"/>
        <v>#N/A</v>
      </c>
      <c r="F456" t="e">
        <f t="shared" si="238"/>
        <v>#N/A</v>
      </c>
      <c r="G456" t="e">
        <f t="shared" si="238"/>
        <v>#N/A</v>
      </c>
      <c r="H456" t="e">
        <f t="shared" si="238"/>
        <v>#N/A</v>
      </c>
      <c r="I456" t="e">
        <f t="shared" si="238"/>
        <v>#N/A</v>
      </c>
      <c r="J456" t="e">
        <f t="shared" si="238"/>
        <v>#N/A</v>
      </c>
      <c r="K456" t="e">
        <f t="shared" si="238"/>
        <v>#N/A</v>
      </c>
      <c r="L456" t="e">
        <f t="shared" si="238"/>
        <v>#N/A</v>
      </c>
      <c r="M456" t="e">
        <f t="shared" si="238"/>
        <v>#N/A</v>
      </c>
      <c r="N456" t="e">
        <f t="shared" si="238"/>
        <v>#N/A</v>
      </c>
      <c r="O456" t="e">
        <f t="shared" si="238"/>
        <v>#N/A</v>
      </c>
      <c r="P456" t="e">
        <f t="shared" si="238"/>
        <v>#N/A</v>
      </c>
      <c r="Q456" t="e">
        <f t="shared" si="238"/>
        <v>#N/A</v>
      </c>
      <c r="R456" t="e">
        <f t="shared" si="238"/>
        <v>#N/A</v>
      </c>
      <c r="S456" t="e">
        <f t="shared" si="237"/>
        <v>#N/A</v>
      </c>
      <c r="T456" t="e">
        <f t="shared" si="237"/>
        <v>#N/A</v>
      </c>
      <c r="U456" t="e">
        <f t="shared" si="237"/>
        <v>#N/A</v>
      </c>
      <c r="V456" t="e">
        <f t="shared" si="237"/>
        <v>#N/A</v>
      </c>
      <c r="W456" t="e">
        <f t="shared" si="237"/>
        <v>#N/A</v>
      </c>
      <c r="X456" t="e">
        <f t="shared" si="237"/>
        <v>#N/A</v>
      </c>
      <c r="Y456" t="e">
        <f t="shared" si="237"/>
        <v>#N/A</v>
      </c>
      <c r="Z456" t="e">
        <f t="shared" si="237"/>
        <v>#N/A</v>
      </c>
      <c r="AA456" t="e">
        <f t="shared" si="237"/>
        <v>#N/A</v>
      </c>
      <c r="AB456" t="e">
        <f t="shared" si="237"/>
        <v>#N/A</v>
      </c>
      <c r="AC456" t="e">
        <f t="shared" si="237"/>
        <v>#N/A</v>
      </c>
      <c r="AD456" t="e">
        <f t="shared" si="237"/>
        <v>#N/A</v>
      </c>
      <c r="AE456" t="e">
        <f t="shared" si="237"/>
        <v>#N/A</v>
      </c>
      <c r="AF456" t="e">
        <f t="shared" si="237"/>
        <v>#N/A</v>
      </c>
      <c r="AG456" t="e">
        <f t="shared" si="237"/>
        <v>#N/A</v>
      </c>
      <c r="AH456" t="e">
        <f t="shared" si="240"/>
        <v>#N/A</v>
      </c>
      <c r="AI456" t="e">
        <f t="shared" si="240"/>
        <v>#N/A</v>
      </c>
      <c r="AJ456" t="e">
        <f t="shared" si="240"/>
        <v>#N/A</v>
      </c>
      <c r="AK456" t="e">
        <f t="shared" si="240"/>
        <v>#N/A</v>
      </c>
      <c r="AL456" t="e">
        <f t="shared" si="240"/>
        <v>#N/A</v>
      </c>
      <c r="AM456" t="e">
        <f t="shared" si="240"/>
        <v>#N/A</v>
      </c>
      <c r="AN456" t="e">
        <f t="shared" si="240"/>
        <v>#N/A</v>
      </c>
      <c r="AO456" t="e">
        <f t="shared" si="240"/>
        <v>#N/A</v>
      </c>
      <c r="AP456" t="e">
        <f t="shared" si="240"/>
        <v>#N/A</v>
      </c>
      <c r="AQ456" t="e">
        <f t="shared" si="240"/>
        <v>#N/A</v>
      </c>
      <c r="AR456" t="e">
        <f t="shared" si="240"/>
        <v>#N/A</v>
      </c>
      <c r="AS456" t="e">
        <f t="shared" si="240"/>
        <v>#N/A</v>
      </c>
      <c r="AT456" t="e">
        <f t="shared" si="240"/>
        <v>#N/A</v>
      </c>
      <c r="AU456" t="e">
        <f t="shared" si="240"/>
        <v>#N/A</v>
      </c>
      <c r="AV456" t="e">
        <f t="shared" si="240"/>
        <v>#N/A</v>
      </c>
      <c r="AW456" t="e">
        <f t="shared" si="240"/>
        <v>#N/A</v>
      </c>
      <c r="AX456" t="e">
        <f t="shared" si="239"/>
        <v>#N/A</v>
      </c>
      <c r="AY456" t="e">
        <f t="shared" si="239"/>
        <v>#N/A</v>
      </c>
      <c r="AZ456" t="e">
        <f t="shared" si="239"/>
        <v>#N/A</v>
      </c>
      <c r="BA456" t="e">
        <f t="shared" si="239"/>
        <v>#N/A</v>
      </c>
      <c r="BB456" t="e">
        <f t="shared" si="239"/>
        <v>#N/A</v>
      </c>
      <c r="BC456" t="e">
        <f t="shared" si="239"/>
        <v>#N/A</v>
      </c>
      <c r="BD456" t="e">
        <f t="shared" si="239"/>
        <v>#N/A</v>
      </c>
      <c r="BE456" t="e">
        <f t="shared" si="239"/>
        <v>#N/A</v>
      </c>
      <c r="BF456" t="e">
        <f t="shared" si="239"/>
        <v>#N/A</v>
      </c>
      <c r="BG456" t="e">
        <f t="shared" si="239"/>
        <v>#N/A</v>
      </c>
      <c r="BH456" t="e">
        <f t="shared" si="239"/>
        <v>#N/A</v>
      </c>
      <c r="BI456" t="e">
        <f t="shared" si="239"/>
        <v>#N/A</v>
      </c>
      <c r="BJ456" t="e">
        <f t="shared" si="239"/>
        <v>#N/A</v>
      </c>
      <c r="BK456" t="e">
        <f t="shared" si="239"/>
        <v>#N/A</v>
      </c>
      <c r="BL456" t="e">
        <f t="shared" si="239"/>
        <v>#N/A</v>
      </c>
      <c r="BM456" t="e">
        <f t="shared" ref="BM456:CB471" si="244">IF($B456=0,0,COUNTIFS($B456,"*"&amp;BM$1&amp;"*"))</f>
        <v>#N/A</v>
      </c>
      <c r="BN456" t="e">
        <f t="shared" si="244"/>
        <v>#N/A</v>
      </c>
      <c r="BO456" t="e">
        <f t="shared" si="244"/>
        <v>#N/A</v>
      </c>
      <c r="BP456" t="e">
        <f t="shared" si="244"/>
        <v>#N/A</v>
      </c>
      <c r="BQ456" t="e">
        <f t="shared" si="244"/>
        <v>#N/A</v>
      </c>
      <c r="BR456" t="e">
        <f t="shared" si="244"/>
        <v>#N/A</v>
      </c>
      <c r="BS456" t="e">
        <f t="shared" si="244"/>
        <v>#N/A</v>
      </c>
      <c r="BT456" t="e">
        <f t="shared" si="244"/>
        <v>#N/A</v>
      </c>
      <c r="BU456" t="e">
        <f t="shared" si="244"/>
        <v>#N/A</v>
      </c>
      <c r="BV456" t="e">
        <f t="shared" si="244"/>
        <v>#N/A</v>
      </c>
      <c r="BW456" t="e">
        <f t="shared" si="244"/>
        <v>#N/A</v>
      </c>
      <c r="BX456" t="e">
        <f t="shared" si="244"/>
        <v>#N/A</v>
      </c>
      <c r="BY456" t="e">
        <f t="shared" si="244"/>
        <v>#N/A</v>
      </c>
      <c r="BZ456" t="e">
        <f t="shared" si="244"/>
        <v>#N/A</v>
      </c>
      <c r="CA456" t="e">
        <f t="shared" si="244"/>
        <v>#N/A</v>
      </c>
      <c r="CB456" t="e">
        <f t="shared" si="244"/>
        <v>#N/A</v>
      </c>
      <c r="CC456" t="e">
        <f t="shared" si="242"/>
        <v>#N/A</v>
      </c>
      <c r="CD456" t="e">
        <f t="shared" si="242"/>
        <v>#N/A</v>
      </c>
      <c r="CE456" t="e">
        <f t="shared" si="242"/>
        <v>#N/A</v>
      </c>
      <c r="CF456" t="e">
        <f t="shared" si="242"/>
        <v>#N/A</v>
      </c>
      <c r="CG456" t="e">
        <f t="shared" si="242"/>
        <v>#N/A</v>
      </c>
      <c r="CH456" t="e">
        <f t="shared" si="242"/>
        <v>#N/A</v>
      </c>
      <c r="CI456" t="e">
        <f t="shared" si="242"/>
        <v>#N/A</v>
      </c>
      <c r="CJ456" t="e">
        <f t="shared" si="242"/>
        <v>#N/A</v>
      </c>
      <c r="CK456" t="e">
        <f t="shared" si="242"/>
        <v>#N/A</v>
      </c>
      <c r="CL456" t="e">
        <f t="shared" si="242"/>
        <v>#N/A</v>
      </c>
      <c r="CM456" t="e">
        <f t="shared" si="242"/>
        <v>#N/A</v>
      </c>
      <c r="CN456" t="e">
        <f t="shared" si="242"/>
        <v>#N/A</v>
      </c>
      <c r="CO456" t="e">
        <f t="shared" si="242"/>
        <v>#N/A</v>
      </c>
      <c r="CP456" t="e">
        <f t="shared" si="242"/>
        <v>#N/A</v>
      </c>
      <c r="CQ456" t="e">
        <f t="shared" si="242"/>
        <v>#N/A</v>
      </c>
      <c r="CR456" t="e">
        <f t="shared" si="243"/>
        <v>#N/A</v>
      </c>
      <c r="CS456" t="e">
        <f t="shared" si="243"/>
        <v>#N/A</v>
      </c>
      <c r="CT456" t="e">
        <f t="shared" si="243"/>
        <v>#N/A</v>
      </c>
      <c r="CU456" t="e">
        <f t="shared" si="243"/>
        <v>#N/A</v>
      </c>
      <c r="CV456" t="e">
        <f t="shared" si="243"/>
        <v>#N/A</v>
      </c>
      <c r="CW456" t="e">
        <f t="shared" si="243"/>
        <v>#N/A</v>
      </c>
      <c r="CX456" t="e">
        <f t="shared" si="243"/>
        <v>#N/A</v>
      </c>
      <c r="CY456" t="e">
        <f t="shared" si="243"/>
        <v>#N/A</v>
      </c>
      <c r="CZ456" t="e">
        <f t="shared" si="243"/>
        <v>#N/A</v>
      </c>
      <c r="DA456" t="e">
        <f t="shared" si="243"/>
        <v>#N/A</v>
      </c>
      <c r="DB456" t="e">
        <f t="shared" si="243"/>
        <v>#N/A</v>
      </c>
      <c r="DC456" t="e">
        <f t="shared" si="243"/>
        <v>#N/A</v>
      </c>
      <c r="DD456" t="e">
        <f t="shared" si="243"/>
        <v>#N/A</v>
      </c>
      <c r="DE456" t="e">
        <f t="shared" si="243"/>
        <v>#N/A</v>
      </c>
      <c r="DF456" t="e">
        <f t="shared" si="243"/>
        <v>#N/A</v>
      </c>
      <c r="DG456" t="e">
        <f t="shared" si="243"/>
        <v>#N/A</v>
      </c>
      <c r="DH456" t="e">
        <f t="shared" si="241"/>
        <v>#N/A</v>
      </c>
      <c r="DI456" t="e">
        <f t="shared" si="241"/>
        <v>#N/A</v>
      </c>
      <c r="DJ456" t="e">
        <f t="shared" si="241"/>
        <v>#N/A</v>
      </c>
      <c r="DK456" t="e">
        <f t="shared" si="241"/>
        <v>#N/A</v>
      </c>
      <c r="DL456" t="e">
        <f t="shared" si="241"/>
        <v>#N/A</v>
      </c>
      <c r="DM456" t="e">
        <f t="shared" si="241"/>
        <v>#N/A</v>
      </c>
      <c r="DN456" t="e">
        <f t="shared" si="241"/>
        <v>#N/A</v>
      </c>
      <c r="DO456" t="e">
        <f t="shared" si="241"/>
        <v>#N/A</v>
      </c>
      <c r="DP456" t="e">
        <f t="shared" si="241"/>
        <v>#N/A</v>
      </c>
      <c r="DQ456" t="e">
        <f t="shared" si="241"/>
        <v>#N/A</v>
      </c>
      <c r="DR456" t="e">
        <f t="shared" si="241"/>
        <v>#N/A</v>
      </c>
      <c r="DS456" t="e">
        <f t="shared" si="241"/>
        <v>#N/A</v>
      </c>
      <c r="DT456" t="e">
        <f t="shared" si="241"/>
        <v>#N/A</v>
      </c>
      <c r="DU456" t="e">
        <f t="shared" si="241"/>
        <v>#N/A</v>
      </c>
      <c r="DV456" t="e">
        <f t="shared" si="241"/>
        <v>#N/A</v>
      </c>
    </row>
    <row r="457" spans="1:126" x14ac:dyDescent="0.3">
      <c r="A457" s="13" t="s">
        <v>2766</v>
      </c>
      <c r="B457" s="15" t="e">
        <f>VLOOKUP(Sheet6!A457,Phase1IDs!A345:I1174,8,0)</f>
        <v>#N/A</v>
      </c>
      <c r="C457" t="e">
        <f t="shared" si="238"/>
        <v>#N/A</v>
      </c>
      <c r="D457" t="e">
        <f t="shared" si="238"/>
        <v>#N/A</v>
      </c>
      <c r="E457" t="e">
        <f t="shared" si="238"/>
        <v>#N/A</v>
      </c>
      <c r="F457" t="e">
        <f t="shared" si="238"/>
        <v>#N/A</v>
      </c>
      <c r="G457" t="e">
        <f t="shared" si="238"/>
        <v>#N/A</v>
      </c>
      <c r="H457" t="e">
        <f t="shared" si="238"/>
        <v>#N/A</v>
      </c>
      <c r="I457" t="e">
        <f t="shared" si="238"/>
        <v>#N/A</v>
      </c>
      <c r="J457" t="e">
        <f t="shared" si="238"/>
        <v>#N/A</v>
      </c>
      <c r="K457" t="e">
        <f t="shared" si="238"/>
        <v>#N/A</v>
      </c>
      <c r="L457" t="e">
        <f t="shared" si="238"/>
        <v>#N/A</v>
      </c>
      <c r="M457" t="e">
        <f t="shared" si="238"/>
        <v>#N/A</v>
      </c>
      <c r="N457" t="e">
        <f t="shared" si="238"/>
        <v>#N/A</v>
      </c>
      <c r="O457" t="e">
        <f t="shared" si="238"/>
        <v>#N/A</v>
      </c>
      <c r="P457" t="e">
        <f t="shared" si="238"/>
        <v>#N/A</v>
      </c>
      <c r="Q457" t="e">
        <f t="shared" si="238"/>
        <v>#N/A</v>
      </c>
      <c r="R457" t="e">
        <f t="shared" si="238"/>
        <v>#N/A</v>
      </c>
      <c r="S457" t="e">
        <f t="shared" si="237"/>
        <v>#N/A</v>
      </c>
      <c r="T457" t="e">
        <f t="shared" si="237"/>
        <v>#N/A</v>
      </c>
      <c r="U457" t="e">
        <f t="shared" si="237"/>
        <v>#N/A</v>
      </c>
      <c r="V457" t="e">
        <f t="shared" si="237"/>
        <v>#N/A</v>
      </c>
      <c r="W457" t="e">
        <f t="shared" si="237"/>
        <v>#N/A</v>
      </c>
      <c r="X457" t="e">
        <f t="shared" si="237"/>
        <v>#N/A</v>
      </c>
      <c r="Y457" t="e">
        <f t="shared" si="237"/>
        <v>#N/A</v>
      </c>
      <c r="Z457" t="e">
        <f t="shared" si="237"/>
        <v>#N/A</v>
      </c>
      <c r="AA457" t="e">
        <f t="shared" si="237"/>
        <v>#N/A</v>
      </c>
      <c r="AB457" t="e">
        <f t="shared" si="237"/>
        <v>#N/A</v>
      </c>
      <c r="AC457" t="e">
        <f t="shared" si="237"/>
        <v>#N/A</v>
      </c>
      <c r="AD457" t="e">
        <f t="shared" si="237"/>
        <v>#N/A</v>
      </c>
      <c r="AE457" t="e">
        <f t="shared" si="237"/>
        <v>#N/A</v>
      </c>
      <c r="AF457" t="e">
        <f t="shared" si="237"/>
        <v>#N/A</v>
      </c>
      <c r="AG457" t="e">
        <f t="shared" si="237"/>
        <v>#N/A</v>
      </c>
      <c r="AH457" t="e">
        <f t="shared" si="240"/>
        <v>#N/A</v>
      </c>
      <c r="AI457" t="e">
        <f t="shared" si="240"/>
        <v>#N/A</v>
      </c>
      <c r="AJ457" t="e">
        <f t="shared" si="240"/>
        <v>#N/A</v>
      </c>
      <c r="AK457" t="e">
        <f t="shared" si="240"/>
        <v>#N/A</v>
      </c>
      <c r="AL457" t="e">
        <f t="shared" si="240"/>
        <v>#N/A</v>
      </c>
      <c r="AM457" t="e">
        <f t="shared" si="240"/>
        <v>#N/A</v>
      </c>
      <c r="AN457" t="e">
        <f t="shared" si="240"/>
        <v>#N/A</v>
      </c>
      <c r="AO457" t="e">
        <f t="shared" si="240"/>
        <v>#N/A</v>
      </c>
      <c r="AP457" t="e">
        <f t="shared" si="240"/>
        <v>#N/A</v>
      </c>
      <c r="AQ457" t="e">
        <f t="shared" si="240"/>
        <v>#N/A</v>
      </c>
      <c r="AR457" t="e">
        <f t="shared" si="240"/>
        <v>#N/A</v>
      </c>
      <c r="AS457" t="e">
        <f t="shared" si="240"/>
        <v>#N/A</v>
      </c>
      <c r="AT457" t="e">
        <f t="shared" si="240"/>
        <v>#N/A</v>
      </c>
      <c r="AU457" t="e">
        <f t="shared" si="240"/>
        <v>#N/A</v>
      </c>
      <c r="AV457" t="e">
        <f t="shared" si="240"/>
        <v>#N/A</v>
      </c>
      <c r="AW457" t="e">
        <f t="shared" si="240"/>
        <v>#N/A</v>
      </c>
      <c r="AX457" t="e">
        <f t="shared" si="239"/>
        <v>#N/A</v>
      </c>
      <c r="AY457" t="e">
        <f t="shared" si="239"/>
        <v>#N/A</v>
      </c>
      <c r="AZ457" t="e">
        <f t="shared" si="239"/>
        <v>#N/A</v>
      </c>
      <c r="BA457" t="e">
        <f t="shared" si="239"/>
        <v>#N/A</v>
      </c>
      <c r="BB457" t="e">
        <f t="shared" si="239"/>
        <v>#N/A</v>
      </c>
      <c r="BC457" t="e">
        <f t="shared" si="239"/>
        <v>#N/A</v>
      </c>
      <c r="BD457" t="e">
        <f t="shared" si="239"/>
        <v>#N/A</v>
      </c>
      <c r="BE457" t="e">
        <f t="shared" si="239"/>
        <v>#N/A</v>
      </c>
      <c r="BF457" t="e">
        <f t="shared" si="239"/>
        <v>#N/A</v>
      </c>
      <c r="BG457" t="e">
        <f t="shared" si="239"/>
        <v>#N/A</v>
      </c>
      <c r="BH457" t="e">
        <f t="shared" si="239"/>
        <v>#N/A</v>
      </c>
      <c r="BI457" t="e">
        <f t="shared" si="239"/>
        <v>#N/A</v>
      </c>
      <c r="BJ457" t="e">
        <f t="shared" si="239"/>
        <v>#N/A</v>
      </c>
      <c r="BK457" t="e">
        <f t="shared" si="239"/>
        <v>#N/A</v>
      </c>
      <c r="BL457" t="e">
        <f t="shared" si="239"/>
        <v>#N/A</v>
      </c>
      <c r="BM457" t="e">
        <f t="shared" si="244"/>
        <v>#N/A</v>
      </c>
      <c r="BN457" t="e">
        <f t="shared" si="244"/>
        <v>#N/A</v>
      </c>
      <c r="BO457" t="e">
        <f t="shared" si="244"/>
        <v>#N/A</v>
      </c>
      <c r="BP457" t="e">
        <f t="shared" si="244"/>
        <v>#N/A</v>
      </c>
      <c r="BQ457" t="e">
        <f t="shared" si="244"/>
        <v>#N/A</v>
      </c>
      <c r="BR457" t="e">
        <f t="shared" si="244"/>
        <v>#N/A</v>
      </c>
      <c r="BS457" t="e">
        <f t="shared" si="244"/>
        <v>#N/A</v>
      </c>
      <c r="BT457" t="e">
        <f t="shared" si="244"/>
        <v>#N/A</v>
      </c>
      <c r="BU457" t="e">
        <f t="shared" si="244"/>
        <v>#N/A</v>
      </c>
      <c r="BV457" t="e">
        <f t="shared" si="244"/>
        <v>#N/A</v>
      </c>
      <c r="BW457" t="e">
        <f t="shared" si="244"/>
        <v>#N/A</v>
      </c>
      <c r="BX457" t="e">
        <f t="shared" si="244"/>
        <v>#N/A</v>
      </c>
      <c r="BY457" t="e">
        <f t="shared" si="244"/>
        <v>#N/A</v>
      </c>
      <c r="BZ457" t="e">
        <f t="shared" si="244"/>
        <v>#N/A</v>
      </c>
      <c r="CA457" t="e">
        <f t="shared" si="244"/>
        <v>#N/A</v>
      </c>
      <c r="CB457" t="e">
        <f t="shared" si="244"/>
        <v>#N/A</v>
      </c>
      <c r="CC457" t="e">
        <f t="shared" si="242"/>
        <v>#N/A</v>
      </c>
      <c r="CD457" t="e">
        <f t="shared" si="242"/>
        <v>#N/A</v>
      </c>
      <c r="CE457" t="e">
        <f t="shared" si="242"/>
        <v>#N/A</v>
      </c>
      <c r="CF457" t="e">
        <f t="shared" si="242"/>
        <v>#N/A</v>
      </c>
      <c r="CG457" t="e">
        <f t="shared" si="242"/>
        <v>#N/A</v>
      </c>
      <c r="CH457" t="e">
        <f t="shared" si="242"/>
        <v>#N/A</v>
      </c>
      <c r="CI457" t="e">
        <f t="shared" si="242"/>
        <v>#N/A</v>
      </c>
      <c r="CJ457" t="e">
        <f t="shared" si="242"/>
        <v>#N/A</v>
      </c>
      <c r="CK457" t="e">
        <f t="shared" si="242"/>
        <v>#N/A</v>
      </c>
      <c r="CL457" t="e">
        <f t="shared" si="242"/>
        <v>#N/A</v>
      </c>
      <c r="CM457" t="e">
        <f t="shared" si="242"/>
        <v>#N/A</v>
      </c>
      <c r="CN457" t="e">
        <f t="shared" si="242"/>
        <v>#N/A</v>
      </c>
      <c r="CO457" t="e">
        <f t="shared" si="242"/>
        <v>#N/A</v>
      </c>
      <c r="CP457" t="e">
        <f t="shared" si="242"/>
        <v>#N/A</v>
      </c>
      <c r="CQ457" t="e">
        <f t="shared" si="242"/>
        <v>#N/A</v>
      </c>
      <c r="CR457" t="e">
        <f t="shared" si="243"/>
        <v>#N/A</v>
      </c>
      <c r="CS457" t="e">
        <f t="shared" si="243"/>
        <v>#N/A</v>
      </c>
      <c r="CT457" t="e">
        <f t="shared" si="243"/>
        <v>#N/A</v>
      </c>
      <c r="CU457" t="e">
        <f t="shared" si="243"/>
        <v>#N/A</v>
      </c>
      <c r="CV457" t="e">
        <f t="shared" si="243"/>
        <v>#N/A</v>
      </c>
      <c r="CW457" t="e">
        <f t="shared" si="243"/>
        <v>#N/A</v>
      </c>
      <c r="CX457" t="e">
        <f t="shared" si="243"/>
        <v>#N/A</v>
      </c>
      <c r="CY457" t="e">
        <f t="shared" si="243"/>
        <v>#N/A</v>
      </c>
      <c r="CZ457" t="e">
        <f t="shared" si="243"/>
        <v>#N/A</v>
      </c>
      <c r="DA457" t="e">
        <f t="shared" si="243"/>
        <v>#N/A</v>
      </c>
      <c r="DB457" t="e">
        <f t="shared" si="243"/>
        <v>#N/A</v>
      </c>
      <c r="DC457" t="e">
        <f t="shared" si="243"/>
        <v>#N/A</v>
      </c>
      <c r="DD457" t="e">
        <f t="shared" si="243"/>
        <v>#N/A</v>
      </c>
      <c r="DE457" t="e">
        <f t="shared" si="243"/>
        <v>#N/A</v>
      </c>
      <c r="DF457" t="e">
        <f t="shared" si="243"/>
        <v>#N/A</v>
      </c>
      <c r="DG457" t="e">
        <f t="shared" si="243"/>
        <v>#N/A</v>
      </c>
      <c r="DH457" t="e">
        <f t="shared" si="241"/>
        <v>#N/A</v>
      </c>
      <c r="DI457" t="e">
        <f t="shared" si="241"/>
        <v>#N/A</v>
      </c>
      <c r="DJ457" t="e">
        <f t="shared" si="241"/>
        <v>#N/A</v>
      </c>
      <c r="DK457" t="e">
        <f t="shared" si="241"/>
        <v>#N/A</v>
      </c>
      <c r="DL457" t="e">
        <f t="shared" si="241"/>
        <v>#N/A</v>
      </c>
      <c r="DM457" t="e">
        <f t="shared" si="241"/>
        <v>#N/A</v>
      </c>
      <c r="DN457" t="e">
        <f t="shared" si="241"/>
        <v>#N/A</v>
      </c>
      <c r="DO457" t="e">
        <f t="shared" si="241"/>
        <v>#N/A</v>
      </c>
      <c r="DP457" t="e">
        <f t="shared" si="241"/>
        <v>#N/A</v>
      </c>
      <c r="DQ457" t="e">
        <f t="shared" si="241"/>
        <v>#N/A</v>
      </c>
      <c r="DR457" t="e">
        <f t="shared" si="241"/>
        <v>#N/A</v>
      </c>
      <c r="DS457" t="e">
        <f t="shared" si="241"/>
        <v>#N/A</v>
      </c>
      <c r="DT457" t="e">
        <f t="shared" si="241"/>
        <v>#N/A</v>
      </c>
      <c r="DU457" t="e">
        <f t="shared" si="241"/>
        <v>#N/A</v>
      </c>
      <c r="DV457" t="e">
        <f t="shared" si="241"/>
        <v>#N/A</v>
      </c>
    </row>
    <row r="458" spans="1:126" x14ac:dyDescent="0.3">
      <c r="A458" s="11" t="s">
        <v>730</v>
      </c>
      <c r="B458" s="15" t="e">
        <f>VLOOKUP(Sheet6!A458,Phase1IDs!A345:I1175,8,0)</f>
        <v>#N/A</v>
      </c>
      <c r="C458" t="e">
        <f t="shared" si="238"/>
        <v>#N/A</v>
      </c>
      <c r="D458" t="e">
        <f t="shared" si="238"/>
        <v>#N/A</v>
      </c>
      <c r="E458" t="e">
        <f t="shared" si="238"/>
        <v>#N/A</v>
      </c>
      <c r="F458" t="e">
        <f t="shared" si="238"/>
        <v>#N/A</v>
      </c>
      <c r="G458" t="e">
        <f t="shared" si="238"/>
        <v>#N/A</v>
      </c>
      <c r="H458" t="e">
        <f t="shared" si="238"/>
        <v>#N/A</v>
      </c>
      <c r="I458" t="e">
        <f t="shared" si="238"/>
        <v>#N/A</v>
      </c>
      <c r="J458" t="e">
        <f t="shared" si="238"/>
        <v>#N/A</v>
      </c>
      <c r="K458" t="e">
        <f t="shared" si="238"/>
        <v>#N/A</v>
      </c>
      <c r="L458" t="e">
        <f t="shared" si="238"/>
        <v>#N/A</v>
      </c>
      <c r="M458" t="e">
        <f t="shared" si="238"/>
        <v>#N/A</v>
      </c>
      <c r="N458" t="e">
        <f t="shared" si="238"/>
        <v>#N/A</v>
      </c>
      <c r="O458" t="e">
        <f t="shared" si="238"/>
        <v>#N/A</v>
      </c>
      <c r="P458" t="e">
        <f t="shared" si="238"/>
        <v>#N/A</v>
      </c>
      <c r="Q458" t="e">
        <f t="shared" si="238"/>
        <v>#N/A</v>
      </c>
      <c r="R458" t="e">
        <f t="shared" ref="R458:AG473" si="245">IF($B458=0,0,COUNTIFS($B458,"*"&amp;R$1&amp;"*"))</f>
        <v>#N/A</v>
      </c>
      <c r="S458" t="e">
        <f t="shared" si="245"/>
        <v>#N/A</v>
      </c>
      <c r="T458" t="e">
        <f t="shared" si="245"/>
        <v>#N/A</v>
      </c>
      <c r="U458" t="e">
        <f t="shared" si="245"/>
        <v>#N/A</v>
      </c>
      <c r="V458" t="e">
        <f t="shared" si="245"/>
        <v>#N/A</v>
      </c>
      <c r="W458" t="e">
        <f t="shared" si="245"/>
        <v>#N/A</v>
      </c>
      <c r="X458" t="e">
        <f t="shared" si="245"/>
        <v>#N/A</v>
      </c>
      <c r="Y458" t="e">
        <f t="shared" si="245"/>
        <v>#N/A</v>
      </c>
      <c r="Z458" t="e">
        <f t="shared" si="245"/>
        <v>#N/A</v>
      </c>
      <c r="AA458" t="e">
        <f t="shared" si="245"/>
        <v>#N/A</v>
      </c>
      <c r="AB458" t="e">
        <f t="shared" si="245"/>
        <v>#N/A</v>
      </c>
      <c r="AC458" t="e">
        <f t="shared" si="245"/>
        <v>#N/A</v>
      </c>
      <c r="AD458" t="e">
        <f t="shared" si="245"/>
        <v>#N/A</v>
      </c>
      <c r="AE458" t="e">
        <f t="shared" si="245"/>
        <v>#N/A</v>
      </c>
      <c r="AF458" t="e">
        <f t="shared" si="245"/>
        <v>#N/A</v>
      </c>
      <c r="AG458" t="e">
        <f t="shared" si="245"/>
        <v>#N/A</v>
      </c>
      <c r="AH458" t="e">
        <f t="shared" si="240"/>
        <v>#N/A</v>
      </c>
      <c r="AI458" t="e">
        <f t="shared" si="240"/>
        <v>#N/A</v>
      </c>
      <c r="AJ458" t="e">
        <f t="shared" si="240"/>
        <v>#N/A</v>
      </c>
      <c r="AK458" t="e">
        <f t="shared" si="240"/>
        <v>#N/A</v>
      </c>
      <c r="AL458" t="e">
        <f t="shared" si="240"/>
        <v>#N/A</v>
      </c>
      <c r="AM458" t="e">
        <f t="shared" si="240"/>
        <v>#N/A</v>
      </c>
      <c r="AN458" t="e">
        <f t="shared" si="240"/>
        <v>#N/A</v>
      </c>
      <c r="AO458" t="e">
        <f t="shared" si="240"/>
        <v>#N/A</v>
      </c>
      <c r="AP458" t="e">
        <f t="shared" si="240"/>
        <v>#N/A</v>
      </c>
      <c r="AQ458" t="e">
        <f t="shared" si="240"/>
        <v>#N/A</v>
      </c>
      <c r="AR458" t="e">
        <f t="shared" si="240"/>
        <v>#N/A</v>
      </c>
      <c r="AS458" t="e">
        <f t="shared" si="240"/>
        <v>#N/A</v>
      </c>
      <c r="AT458" t="e">
        <f t="shared" si="240"/>
        <v>#N/A</v>
      </c>
      <c r="AU458" t="e">
        <f t="shared" si="240"/>
        <v>#N/A</v>
      </c>
      <c r="AV458" t="e">
        <f t="shared" si="240"/>
        <v>#N/A</v>
      </c>
      <c r="AW458" t="e">
        <f t="shared" si="240"/>
        <v>#N/A</v>
      </c>
      <c r="AX458" t="e">
        <f t="shared" si="239"/>
        <v>#N/A</v>
      </c>
      <c r="AY458" t="e">
        <f t="shared" si="239"/>
        <v>#N/A</v>
      </c>
      <c r="AZ458" t="e">
        <f t="shared" si="239"/>
        <v>#N/A</v>
      </c>
      <c r="BA458" t="e">
        <f t="shared" si="239"/>
        <v>#N/A</v>
      </c>
      <c r="BB458" t="e">
        <f t="shared" si="239"/>
        <v>#N/A</v>
      </c>
      <c r="BC458" t="e">
        <f t="shared" si="239"/>
        <v>#N/A</v>
      </c>
      <c r="BD458" t="e">
        <f t="shared" si="239"/>
        <v>#N/A</v>
      </c>
      <c r="BE458" t="e">
        <f t="shared" si="239"/>
        <v>#N/A</v>
      </c>
      <c r="BF458" t="e">
        <f t="shared" si="239"/>
        <v>#N/A</v>
      </c>
      <c r="BG458" t="e">
        <f t="shared" si="239"/>
        <v>#N/A</v>
      </c>
      <c r="BH458" t="e">
        <f t="shared" si="239"/>
        <v>#N/A</v>
      </c>
      <c r="BI458" t="e">
        <f t="shared" si="239"/>
        <v>#N/A</v>
      </c>
      <c r="BJ458" t="e">
        <f t="shared" si="239"/>
        <v>#N/A</v>
      </c>
      <c r="BK458" t="e">
        <f t="shared" si="239"/>
        <v>#N/A</v>
      </c>
      <c r="BL458" t="e">
        <f t="shared" si="239"/>
        <v>#N/A</v>
      </c>
      <c r="BM458" t="e">
        <f t="shared" si="244"/>
        <v>#N/A</v>
      </c>
      <c r="BN458" t="e">
        <f t="shared" si="244"/>
        <v>#N/A</v>
      </c>
      <c r="BO458" t="e">
        <f t="shared" si="244"/>
        <v>#N/A</v>
      </c>
      <c r="BP458" t="e">
        <f t="shared" si="244"/>
        <v>#N/A</v>
      </c>
      <c r="BQ458" t="e">
        <f t="shared" si="244"/>
        <v>#N/A</v>
      </c>
      <c r="BR458" t="e">
        <f t="shared" si="244"/>
        <v>#N/A</v>
      </c>
      <c r="BS458" t="e">
        <f t="shared" si="244"/>
        <v>#N/A</v>
      </c>
      <c r="BT458" t="e">
        <f t="shared" si="244"/>
        <v>#N/A</v>
      </c>
      <c r="BU458" t="e">
        <f t="shared" si="244"/>
        <v>#N/A</v>
      </c>
      <c r="BV458" t="e">
        <f t="shared" si="244"/>
        <v>#N/A</v>
      </c>
      <c r="BW458" t="e">
        <f t="shared" si="244"/>
        <v>#N/A</v>
      </c>
      <c r="BX458" t="e">
        <f t="shared" si="244"/>
        <v>#N/A</v>
      </c>
      <c r="BY458" t="e">
        <f t="shared" si="244"/>
        <v>#N/A</v>
      </c>
      <c r="BZ458" t="e">
        <f t="shared" si="244"/>
        <v>#N/A</v>
      </c>
      <c r="CA458" t="e">
        <f t="shared" si="244"/>
        <v>#N/A</v>
      </c>
      <c r="CB458" t="e">
        <f t="shared" si="244"/>
        <v>#N/A</v>
      </c>
      <c r="CC458" t="e">
        <f t="shared" si="242"/>
        <v>#N/A</v>
      </c>
      <c r="CD458" t="e">
        <f t="shared" si="242"/>
        <v>#N/A</v>
      </c>
      <c r="CE458" t="e">
        <f t="shared" si="242"/>
        <v>#N/A</v>
      </c>
      <c r="CF458" t="e">
        <f t="shared" si="242"/>
        <v>#N/A</v>
      </c>
      <c r="CG458" t="e">
        <f t="shared" si="242"/>
        <v>#N/A</v>
      </c>
      <c r="CH458" t="e">
        <f t="shared" si="242"/>
        <v>#N/A</v>
      </c>
      <c r="CI458" t="e">
        <f t="shared" si="242"/>
        <v>#N/A</v>
      </c>
      <c r="CJ458" t="e">
        <f t="shared" si="242"/>
        <v>#N/A</v>
      </c>
      <c r="CK458" t="e">
        <f t="shared" si="242"/>
        <v>#N/A</v>
      </c>
      <c r="CL458" t="e">
        <f t="shared" si="242"/>
        <v>#N/A</v>
      </c>
      <c r="CM458" t="e">
        <f t="shared" si="242"/>
        <v>#N/A</v>
      </c>
      <c r="CN458" t="e">
        <f t="shared" si="242"/>
        <v>#N/A</v>
      </c>
      <c r="CO458" t="e">
        <f t="shared" si="242"/>
        <v>#N/A</v>
      </c>
      <c r="CP458" t="e">
        <f t="shared" si="242"/>
        <v>#N/A</v>
      </c>
      <c r="CQ458" t="e">
        <f t="shared" si="242"/>
        <v>#N/A</v>
      </c>
      <c r="CR458" t="e">
        <f t="shared" si="243"/>
        <v>#N/A</v>
      </c>
      <c r="CS458" t="e">
        <f t="shared" si="243"/>
        <v>#N/A</v>
      </c>
      <c r="CT458" t="e">
        <f t="shared" si="243"/>
        <v>#N/A</v>
      </c>
      <c r="CU458" t="e">
        <f t="shared" si="243"/>
        <v>#N/A</v>
      </c>
      <c r="CV458" t="e">
        <f t="shared" si="243"/>
        <v>#N/A</v>
      </c>
      <c r="CW458" t="e">
        <f t="shared" si="243"/>
        <v>#N/A</v>
      </c>
      <c r="CX458" t="e">
        <f t="shared" si="243"/>
        <v>#N/A</v>
      </c>
      <c r="CY458" t="e">
        <f t="shared" si="243"/>
        <v>#N/A</v>
      </c>
      <c r="CZ458" t="e">
        <f t="shared" si="243"/>
        <v>#N/A</v>
      </c>
      <c r="DA458" t="e">
        <f t="shared" si="243"/>
        <v>#N/A</v>
      </c>
      <c r="DB458" t="e">
        <f t="shared" si="243"/>
        <v>#N/A</v>
      </c>
      <c r="DC458" t="e">
        <f t="shared" si="243"/>
        <v>#N/A</v>
      </c>
      <c r="DD458" t="e">
        <f t="shared" si="243"/>
        <v>#N/A</v>
      </c>
      <c r="DE458" t="e">
        <f t="shared" si="243"/>
        <v>#N/A</v>
      </c>
      <c r="DF458" t="e">
        <f t="shared" si="243"/>
        <v>#N/A</v>
      </c>
      <c r="DG458" t="e">
        <f t="shared" si="243"/>
        <v>#N/A</v>
      </c>
      <c r="DH458" t="e">
        <f t="shared" si="241"/>
        <v>#N/A</v>
      </c>
      <c r="DI458" t="e">
        <f t="shared" si="241"/>
        <v>#N/A</v>
      </c>
      <c r="DJ458" t="e">
        <f t="shared" si="241"/>
        <v>#N/A</v>
      </c>
      <c r="DK458" t="e">
        <f t="shared" si="241"/>
        <v>#N/A</v>
      </c>
      <c r="DL458" t="e">
        <f t="shared" si="241"/>
        <v>#N/A</v>
      </c>
      <c r="DM458" t="e">
        <f t="shared" si="241"/>
        <v>#N/A</v>
      </c>
      <c r="DN458" t="e">
        <f t="shared" si="241"/>
        <v>#N/A</v>
      </c>
      <c r="DO458" t="e">
        <f t="shared" si="241"/>
        <v>#N/A</v>
      </c>
      <c r="DP458" t="e">
        <f t="shared" si="241"/>
        <v>#N/A</v>
      </c>
      <c r="DQ458" t="e">
        <f t="shared" si="241"/>
        <v>#N/A</v>
      </c>
      <c r="DR458" t="e">
        <f t="shared" si="241"/>
        <v>#N/A</v>
      </c>
      <c r="DS458" t="e">
        <f t="shared" si="241"/>
        <v>#N/A</v>
      </c>
      <c r="DT458" t="e">
        <f t="shared" si="241"/>
        <v>#N/A</v>
      </c>
      <c r="DU458" t="e">
        <f t="shared" si="241"/>
        <v>#N/A</v>
      </c>
      <c r="DV458" t="e">
        <f t="shared" si="241"/>
        <v>#N/A</v>
      </c>
    </row>
    <row r="459" spans="1:126" x14ac:dyDescent="0.3">
      <c r="A459" s="13" t="s">
        <v>2768</v>
      </c>
      <c r="B459" s="15" t="e">
        <f>VLOOKUP(Sheet6!A459,Phase1IDs!A346:I1176,8,0)</f>
        <v>#N/A</v>
      </c>
      <c r="C459" t="e">
        <f t="shared" ref="C459:R474" si="246">IF($B459=0,0,COUNTIFS($B459,"*"&amp;C$1&amp;"*"))</f>
        <v>#N/A</v>
      </c>
      <c r="D459" t="e">
        <f t="shared" si="246"/>
        <v>#N/A</v>
      </c>
      <c r="E459" t="e">
        <f t="shared" si="246"/>
        <v>#N/A</v>
      </c>
      <c r="F459" t="e">
        <f t="shared" si="246"/>
        <v>#N/A</v>
      </c>
      <c r="G459" t="e">
        <f t="shared" si="246"/>
        <v>#N/A</v>
      </c>
      <c r="H459" t="e">
        <f t="shared" si="246"/>
        <v>#N/A</v>
      </c>
      <c r="I459" t="e">
        <f t="shared" si="246"/>
        <v>#N/A</v>
      </c>
      <c r="J459" t="e">
        <f t="shared" si="246"/>
        <v>#N/A</v>
      </c>
      <c r="K459" t="e">
        <f t="shared" si="246"/>
        <v>#N/A</v>
      </c>
      <c r="L459" t="e">
        <f t="shared" si="246"/>
        <v>#N/A</v>
      </c>
      <c r="M459" t="e">
        <f t="shared" si="246"/>
        <v>#N/A</v>
      </c>
      <c r="N459" t="e">
        <f t="shared" si="246"/>
        <v>#N/A</v>
      </c>
      <c r="O459" t="e">
        <f t="shared" si="246"/>
        <v>#N/A</v>
      </c>
      <c r="P459" t="e">
        <f t="shared" si="246"/>
        <v>#N/A</v>
      </c>
      <c r="Q459" t="e">
        <f t="shared" si="246"/>
        <v>#N/A</v>
      </c>
      <c r="R459" t="e">
        <f t="shared" si="246"/>
        <v>#N/A</v>
      </c>
      <c r="S459" t="e">
        <f t="shared" si="245"/>
        <v>#N/A</v>
      </c>
      <c r="T459" t="e">
        <f t="shared" si="245"/>
        <v>#N/A</v>
      </c>
      <c r="U459" t="e">
        <f t="shared" si="245"/>
        <v>#N/A</v>
      </c>
      <c r="V459" t="e">
        <f t="shared" si="245"/>
        <v>#N/A</v>
      </c>
      <c r="W459" t="e">
        <f t="shared" si="245"/>
        <v>#N/A</v>
      </c>
      <c r="X459" t="e">
        <f t="shared" si="245"/>
        <v>#N/A</v>
      </c>
      <c r="Y459" t="e">
        <f t="shared" si="245"/>
        <v>#N/A</v>
      </c>
      <c r="Z459" t="e">
        <f t="shared" si="245"/>
        <v>#N/A</v>
      </c>
      <c r="AA459" t="e">
        <f t="shared" si="245"/>
        <v>#N/A</v>
      </c>
      <c r="AB459" t="e">
        <f t="shared" si="245"/>
        <v>#N/A</v>
      </c>
      <c r="AC459" t="e">
        <f t="shared" si="245"/>
        <v>#N/A</v>
      </c>
      <c r="AD459" t="e">
        <f t="shared" si="245"/>
        <v>#N/A</v>
      </c>
      <c r="AE459" t="e">
        <f t="shared" si="245"/>
        <v>#N/A</v>
      </c>
      <c r="AF459" t="e">
        <f t="shared" si="245"/>
        <v>#N/A</v>
      </c>
      <c r="AG459" t="e">
        <f t="shared" si="245"/>
        <v>#N/A</v>
      </c>
      <c r="AH459" t="e">
        <f t="shared" si="240"/>
        <v>#N/A</v>
      </c>
      <c r="AI459" t="e">
        <f t="shared" si="240"/>
        <v>#N/A</v>
      </c>
      <c r="AJ459" t="e">
        <f t="shared" si="240"/>
        <v>#N/A</v>
      </c>
      <c r="AK459" t="e">
        <f t="shared" si="240"/>
        <v>#N/A</v>
      </c>
      <c r="AL459" t="e">
        <f t="shared" si="240"/>
        <v>#N/A</v>
      </c>
      <c r="AM459" t="e">
        <f t="shared" si="240"/>
        <v>#N/A</v>
      </c>
      <c r="AN459" t="e">
        <f t="shared" si="240"/>
        <v>#N/A</v>
      </c>
      <c r="AO459" t="e">
        <f t="shared" si="240"/>
        <v>#N/A</v>
      </c>
      <c r="AP459" t="e">
        <f t="shared" si="240"/>
        <v>#N/A</v>
      </c>
      <c r="AQ459" t="e">
        <f t="shared" si="240"/>
        <v>#N/A</v>
      </c>
      <c r="AR459" t="e">
        <f t="shared" si="240"/>
        <v>#N/A</v>
      </c>
      <c r="AS459" t="e">
        <f t="shared" si="240"/>
        <v>#N/A</v>
      </c>
      <c r="AT459" t="e">
        <f t="shared" si="240"/>
        <v>#N/A</v>
      </c>
      <c r="AU459" t="e">
        <f t="shared" si="240"/>
        <v>#N/A</v>
      </c>
      <c r="AV459" t="e">
        <f t="shared" si="240"/>
        <v>#N/A</v>
      </c>
      <c r="AW459" t="e">
        <f t="shared" si="240"/>
        <v>#N/A</v>
      </c>
      <c r="AX459" t="e">
        <f t="shared" si="239"/>
        <v>#N/A</v>
      </c>
      <c r="AY459" t="e">
        <f t="shared" si="239"/>
        <v>#N/A</v>
      </c>
      <c r="AZ459" t="e">
        <f t="shared" si="239"/>
        <v>#N/A</v>
      </c>
      <c r="BA459" t="e">
        <f t="shared" si="239"/>
        <v>#N/A</v>
      </c>
      <c r="BB459" t="e">
        <f t="shared" si="239"/>
        <v>#N/A</v>
      </c>
      <c r="BC459" t="e">
        <f t="shared" si="239"/>
        <v>#N/A</v>
      </c>
      <c r="BD459" t="e">
        <f t="shared" si="239"/>
        <v>#N/A</v>
      </c>
      <c r="BE459" t="e">
        <f t="shared" si="239"/>
        <v>#N/A</v>
      </c>
      <c r="BF459" t="e">
        <f t="shared" si="239"/>
        <v>#N/A</v>
      </c>
      <c r="BG459" t="e">
        <f t="shared" si="239"/>
        <v>#N/A</v>
      </c>
      <c r="BH459" t="e">
        <f t="shared" si="239"/>
        <v>#N/A</v>
      </c>
      <c r="BI459" t="e">
        <f t="shared" si="239"/>
        <v>#N/A</v>
      </c>
      <c r="BJ459" t="e">
        <f t="shared" si="239"/>
        <v>#N/A</v>
      </c>
      <c r="BK459" t="e">
        <f t="shared" si="239"/>
        <v>#N/A</v>
      </c>
      <c r="BL459" t="e">
        <f t="shared" si="239"/>
        <v>#N/A</v>
      </c>
      <c r="BM459" t="e">
        <f t="shared" si="244"/>
        <v>#N/A</v>
      </c>
      <c r="BN459" t="e">
        <f t="shared" si="244"/>
        <v>#N/A</v>
      </c>
      <c r="BO459" t="e">
        <f t="shared" si="244"/>
        <v>#N/A</v>
      </c>
      <c r="BP459" t="e">
        <f t="shared" si="244"/>
        <v>#N/A</v>
      </c>
      <c r="BQ459" t="e">
        <f t="shared" si="244"/>
        <v>#N/A</v>
      </c>
      <c r="BR459" t="e">
        <f t="shared" si="244"/>
        <v>#N/A</v>
      </c>
      <c r="BS459" t="e">
        <f t="shared" si="244"/>
        <v>#N/A</v>
      </c>
      <c r="BT459" t="e">
        <f t="shared" si="244"/>
        <v>#N/A</v>
      </c>
      <c r="BU459" t="e">
        <f t="shared" si="244"/>
        <v>#N/A</v>
      </c>
      <c r="BV459" t="e">
        <f t="shared" si="244"/>
        <v>#N/A</v>
      </c>
      <c r="BW459" t="e">
        <f t="shared" si="244"/>
        <v>#N/A</v>
      </c>
      <c r="BX459" t="e">
        <f t="shared" si="244"/>
        <v>#N/A</v>
      </c>
      <c r="BY459" t="e">
        <f t="shared" si="244"/>
        <v>#N/A</v>
      </c>
      <c r="BZ459" t="e">
        <f t="shared" si="244"/>
        <v>#N/A</v>
      </c>
      <c r="CA459" t="e">
        <f t="shared" si="244"/>
        <v>#N/A</v>
      </c>
      <c r="CB459" t="e">
        <f t="shared" si="244"/>
        <v>#N/A</v>
      </c>
      <c r="CC459" t="e">
        <f t="shared" si="242"/>
        <v>#N/A</v>
      </c>
      <c r="CD459" t="e">
        <f t="shared" si="242"/>
        <v>#N/A</v>
      </c>
      <c r="CE459" t="e">
        <f t="shared" si="242"/>
        <v>#N/A</v>
      </c>
      <c r="CF459" t="e">
        <f t="shared" si="242"/>
        <v>#N/A</v>
      </c>
      <c r="CG459" t="e">
        <f t="shared" si="242"/>
        <v>#N/A</v>
      </c>
      <c r="CH459" t="e">
        <f t="shared" si="242"/>
        <v>#N/A</v>
      </c>
      <c r="CI459" t="e">
        <f t="shared" si="242"/>
        <v>#N/A</v>
      </c>
      <c r="CJ459" t="e">
        <f t="shared" si="242"/>
        <v>#N/A</v>
      </c>
      <c r="CK459" t="e">
        <f t="shared" si="242"/>
        <v>#N/A</v>
      </c>
      <c r="CL459" t="e">
        <f t="shared" si="242"/>
        <v>#N/A</v>
      </c>
      <c r="CM459" t="e">
        <f t="shared" si="242"/>
        <v>#N/A</v>
      </c>
      <c r="CN459" t="e">
        <f t="shared" si="242"/>
        <v>#N/A</v>
      </c>
      <c r="CO459" t="e">
        <f t="shared" si="242"/>
        <v>#N/A</v>
      </c>
      <c r="CP459" t="e">
        <f t="shared" si="242"/>
        <v>#N/A</v>
      </c>
      <c r="CQ459" t="e">
        <f t="shared" si="242"/>
        <v>#N/A</v>
      </c>
      <c r="CR459" t="e">
        <f t="shared" si="243"/>
        <v>#N/A</v>
      </c>
      <c r="CS459" t="e">
        <f t="shared" si="243"/>
        <v>#N/A</v>
      </c>
      <c r="CT459" t="e">
        <f t="shared" si="243"/>
        <v>#N/A</v>
      </c>
      <c r="CU459" t="e">
        <f t="shared" si="243"/>
        <v>#N/A</v>
      </c>
      <c r="CV459" t="e">
        <f t="shared" si="243"/>
        <v>#N/A</v>
      </c>
      <c r="CW459" t="e">
        <f t="shared" si="243"/>
        <v>#N/A</v>
      </c>
      <c r="CX459" t="e">
        <f t="shared" si="243"/>
        <v>#N/A</v>
      </c>
      <c r="CY459" t="e">
        <f t="shared" si="243"/>
        <v>#N/A</v>
      </c>
      <c r="CZ459" t="e">
        <f t="shared" si="243"/>
        <v>#N/A</v>
      </c>
      <c r="DA459" t="e">
        <f t="shared" si="243"/>
        <v>#N/A</v>
      </c>
      <c r="DB459" t="e">
        <f t="shared" si="243"/>
        <v>#N/A</v>
      </c>
      <c r="DC459" t="e">
        <f t="shared" si="243"/>
        <v>#N/A</v>
      </c>
      <c r="DD459" t="e">
        <f t="shared" si="243"/>
        <v>#N/A</v>
      </c>
      <c r="DE459" t="e">
        <f t="shared" si="243"/>
        <v>#N/A</v>
      </c>
      <c r="DF459" t="e">
        <f t="shared" si="243"/>
        <v>#N/A</v>
      </c>
      <c r="DG459" t="e">
        <f t="shared" si="243"/>
        <v>#N/A</v>
      </c>
      <c r="DH459" t="e">
        <f t="shared" si="241"/>
        <v>#N/A</v>
      </c>
      <c r="DI459" t="e">
        <f t="shared" si="241"/>
        <v>#N/A</v>
      </c>
      <c r="DJ459" t="e">
        <f t="shared" si="241"/>
        <v>#N/A</v>
      </c>
      <c r="DK459" t="e">
        <f t="shared" si="241"/>
        <v>#N/A</v>
      </c>
      <c r="DL459" t="e">
        <f t="shared" si="241"/>
        <v>#N/A</v>
      </c>
      <c r="DM459" t="e">
        <f t="shared" si="241"/>
        <v>#N/A</v>
      </c>
      <c r="DN459" t="e">
        <f t="shared" si="241"/>
        <v>#N/A</v>
      </c>
      <c r="DO459" t="e">
        <f t="shared" si="241"/>
        <v>#N/A</v>
      </c>
      <c r="DP459" t="e">
        <f t="shared" si="241"/>
        <v>#N/A</v>
      </c>
      <c r="DQ459" t="e">
        <f t="shared" si="241"/>
        <v>#N/A</v>
      </c>
      <c r="DR459" t="e">
        <f t="shared" si="241"/>
        <v>#N/A</v>
      </c>
      <c r="DS459" t="e">
        <f t="shared" si="241"/>
        <v>#N/A</v>
      </c>
      <c r="DT459" t="e">
        <f t="shared" si="241"/>
        <v>#N/A</v>
      </c>
      <c r="DU459" t="e">
        <f t="shared" si="241"/>
        <v>#N/A</v>
      </c>
      <c r="DV459" t="e">
        <f t="shared" si="241"/>
        <v>#N/A</v>
      </c>
    </row>
    <row r="460" spans="1:126" x14ac:dyDescent="0.3">
      <c r="A460" s="11" t="s">
        <v>701</v>
      </c>
      <c r="B460" s="15" t="e">
        <f>VLOOKUP(Sheet6!A460,Phase1IDs!A346:I1177,8,0)</f>
        <v>#N/A</v>
      </c>
      <c r="C460" t="e">
        <f t="shared" si="246"/>
        <v>#N/A</v>
      </c>
      <c r="D460" t="e">
        <f t="shared" si="246"/>
        <v>#N/A</v>
      </c>
      <c r="E460" t="e">
        <f t="shared" si="246"/>
        <v>#N/A</v>
      </c>
      <c r="F460" t="e">
        <f t="shared" si="246"/>
        <v>#N/A</v>
      </c>
      <c r="G460" t="e">
        <f t="shared" si="246"/>
        <v>#N/A</v>
      </c>
      <c r="H460" t="e">
        <f t="shared" si="246"/>
        <v>#N/A</v>
      </c>
      <c r="I460" t="e">
        <f t="shared" si="246"/>
        <v>#N/A</v>
      </c>
      <c r="J460" t="e">
        <f t="shared" si="246"/>
        <v>#N/A</v>
      </c>
      <c r="K460" t="e">
        <f t="shared" si="246"/>
        <v>#N/A</v>
      </c>
      <c r="L460" t="e">
        <f t="shared" si="246"/>
        <v>#N/A</v>
      </c>
      <c r="M460" t="e">
        <f t="shared" si="246"/>
        <v>#N/A</v>
      </c>
      <c r="N460" t="e">
        <f t="shared" si="246"/>
        <v>#N/A</v>
      </c>
      <c r="O460" t="e">
        <f t="shared" si="246"/>
        <v>#N/A</v>
      </c>
      <c r="P460" t="e">
        <f t="shared" si="246"/>
        <v>#N/A</v>
      </c>
      <c r="Q460" t="e">
        <f t="shared" si="246"/>
        <v>#N/A</v>
      </c>
      <c r="R460" t="e">
        <f t="shared" si="246"/>
        <v>#N/A</v>
      </c>
      <c r="S460" t="e">
        <f t="shared" si="245"/>
        <v>#N/A</v>
      </c>
      <c r="T460" t="e">
        <f t="shared" si="245"/>
        <v>#N/A</v>
      </c>
      <c r="U460" t="e">
        <f t="shared" si="245"/>
        <v>#N/A</v>
      </c>
      <c r="V460" t="e">
        <f t="shared" si="245"/>
        <v>#N/A</v>
      </c>
      <c r="W460" t="e">
        <f t="shared" si="245"/>
        <v>#N/A</v>
      </c>
      <c r="X460" t="e">
        <f t="shared" si="245"/>
        <v>#N/A</v>
      </c>
      <c r="Y460" t="e">
        <f t="shared" si="245"/>
        <v>#N/A</v>
      </c>
      <c r="Z460" t="e">
        <f t="shared" si="245"/>
        <v>#N/A</v>
      </c>
      <c r="AA460" t="e">
        <f t="shared" si="245"/>
        <v>#N/A</v>
      </c>
      <c r="AB460" t="e">
        <f t="shared" si="245"/>
        <v>#N/A</v>
      </c>
      <c r="AC460" t="e">
        <f t="shared" si="245"/>
        <v>#N/A</v>
      </c>
      <c r="AD460" t="e">
        <f t="shared" si="245"/>
        <v>#N/A</v>
      </c>
      <c r="AE460" t="e">
        <f t="shared" si="245"/>
        <v>#N/A</v>
      </c>
      <c r="AF460" t="e">
        <f t="shared" si="245"/>
        <v>#N/A</v>
      </c>
      <c r="AG460" t="e">
        <f t="shared" si="245"/>
        <v>#N/A</v>
      </c>
      <c r="AH460" t="e">
        <f t="shared" si="240"/>
        <v>#N/A</v>
      </c>
      <c r="AI460" t="e">
        <f t="shared" si="240"/>
        <v>#N/A</v>
      </c>
      <c r="AJ460" t="e">
        <f t="shared" si="240"/>
        <v>#N/A</v>
      </c>
      <c r="AK460" t="e">
        <f t="shared" si="240"/>
        <v>#N/A</v>
      </c>
      <c r="AL460" t="e">
        <f t="shared" si="240"/>
        <v>#N/A</v>
      </c>
      <c r="AM460" t="e">
        <f t="shared" si="240"/>
        <v>#N/A</v>
      </c>
      <c r="AN460" t="e">
        <f t="shared" si="240"/>
        <v>#N/A</v>
      </c>
      <c r="AO460" t="e">
        <f t="shared" si="240"/>
        <v>#N/A</v>
      </c>
      <c r="AP460" t="e">
        <f t="shared" si="240"/>
        <v>#N/A</v>
      </c>
      <c r="AQ460" t="e">
        <f t="shared" si="240"/>
        <v>#N/A</v>
      </c>
      <c r="AR460" t="e">
        <f t="shared" si="240"/>
        <v>#N/A</v>
      </c>
      <c r="AS460" t="e">
        <f t="shared" si="240"/>
        <v>#N/A</v>
      </c>
      <c r="AT460" t="e">
        <f t="shared" si="240"/>
        <v>#N/A</v>
      </c>
      <c r="AU460" t="e">
        <f t="shared" si="240"/>
        <v>#N/A</v>
      </c>
      <c r="AV460" t="e">
        <f t="shared" si="240"/>
        <v>#N/A</v>
      </c>
      <c r="AW460" t="e">
        <f t="shared" si="240"/>
        <v>#N/A</v>
      </c>
      <c r="AX460" t="e">
        <f t="shared" si="239"/>
        <v>#N/A</v>
      </c>
      <c r="AY460" t="e">
        <f t="shared" si="239"/>
        <v>#N/A</v>
      </c>
      <c r="AZ460" t="e">
        <f t="shared" si="239"/>
        <v>#N/A</v>
      </c>
      <c r="BA460" t="e">
        <f t="shared" si="239"/>
        <v>#N/A</v>
      </c>
      <c r="BB460" t="e">
        <f t="shared" si="239"/>
        <v>#N/A</v>
      </c>
      <c r="BC460" t="e">
        <f t="shared" si="239"/>
        <v>#N/A</v>
      </c>
      <c r="BD460" t="e">
        <f t="shared" si="239"/>
        <v>#N/A</v>
      </c>
      <c r="BE460" t="e">
        <f t="shared" si="239"/>
        <v>#N/A</v>
      </c>
      <c r="BF460" t="e">
        <f t="shared" si="239"/>
        <v>#N/A</v>
      </c>
      <c r="BG460" t="e">
        <f t="shared" si="239"/>
        <v>#N/A</v>
      </c>
      <c r="BH460" t="e">
        <f t="shared" si="239"/>
        <v>#N/A</v>
      </c>
      <c r="BI460" t="e">
        <f t="shared" si="239"/>
        <v>#N/A</v>
      </c>
      <c r="BJ460" t="e">
        <f t="shared" si="239"/>
        <v>#N/A</v>
      </c>
      <c r="BK460" t="e">
        <f t="shared" si="239"/>
        <v>#N/A</v>
      </c>
      <c r="BL460" t="e">
        <f t="shared" si="239"/>
        <v>#N/A</v>
      </c>
      <c r="BM460" t="e">
        <f t="shared" si="244"/>
        <v>#N/A</v>
      </c>
      <c r="BN460" t="e">
        <f t="shared" si="244"/>
        <v>#N/A</v>
      </c>
      <c r="BO460" t="e">
        <f t="shared" si="244"/>
        <v>#N/A</v>
      </c>
      <c r="BP460" t="e">
        <f t="shared" si="244"/>
        <v>#N/A</v>
      </c>
      <c r="BQ460" t="e">
        <f t="shared" si="244"/>
        <v>#N/A</v>
      </c>
      <c r="BR460" t="e">
        <f t="shared" si="244"/>
        <v>#N/A</v>
      </c>
      <c r="BS460" t="e">
        <f t="shared" si="244"/>
        <v>#N/A</v>
      </c>
      <c r="BT460" t="e">
        <f t="shared" si="244"/>
        <v>#N/A</v>
      </c>
      <c r="BU460" t="e">
        <f t="shared" si="244"/>
        <v>#N/A</v>
      </c>
      <c r="BV460" t="e">
        <f t="shared" si="244"/>
        <v>#N/A</v>
      </c>
      <c r="BW460" t="e">
        <f t="shared" si="244"/>
        <v>#N/A</v>
      </c>
      <c r="BX460" t="e">
        <f t="shared" si="244"/>
        <v>#N/A</v>
      </c>
      <c r="BY460" t="e">
        <f t="shared" si="244"/>
        <v>#N/A</v>
      </c>
      <c r="BZ460" t="e">
        <f t="shared" si="244"/>
        <v>#N/A</v>
      </c>
      <c r="CA460" t="e">
        <f t="shared" si="244"/>
        <v>#N/A</v>
      </c>
      <c r="CB460" t="e">
        <f t="shared" si="244"/>
        <v>#N/A</v>
      </c>
      <c r="CC460" t="e">
        <f t="shared" si="242"/>
        <v>#N/A</v>
      </c>
      <c r="CD460" t="e">
        <f t="shared" si="242"/>
        <v>#N/A</v>
      </c>
      <c r="CE460" t="e">
        <f t="shared" si="242"/>
        <v>#N/A</v>
      </c>
      <c r="CF460" t="e">
        <f t="shared" si="242"/>
        <v>#N/A</v>
      </c>
      <c r="CG460" t="e">
        <f t="shared" si="242"/>
        <v>#N/A</v>
      </c>
      <c r="CH460" t="e">
        <f t="shared" si="242"/>
        <v>#N/A</v>
      </c>
      <c r="CI460" t="e">
        <f t="shared" si="242"/>
        <v>#N/A</v>
      </c>
      <c r="CJ460" t="e">
        <f t="shared" si="242"/>
        <v>#N/A</v>
      </c>
      <c r="CK460" t="e">
        <f t="shared" si="242"/>
        <v>#N/A</v>
      </c>
      <c r="CL460" t="e">
        <f t="shared" si="242"/>
        <v>#N/A</v>
      </c>
      <c r="CM460" t="e">
        <f t="shared" si="242"/>
        <v>#N/A</v>
      </c>
      <c r="CN460" t="e">
        <f t="shared" si="242"/>
        <v>#N/A</v>
      </c>
      <c r="CO460" t="e">
        <f t="shared" si="242"/>
        <v>#N/A</v>
      </c>
      <c r="CP460" t="e">
        <f t="shared" si="242"/>
        <v>#N/A</v>
      </c>
      <c r="CQ460" t="e">
        <f t="shared" si="242"/>
        <v>#N/A</v>
      </c>
      <c r="CR460" t="e">
        <f t="shared" si="243"/>
        <v>#N/A</v>
      </c>
      <c r="CS460" t="e">
        <f t="shared" si="243"/>
        <v>#N/A</v>
      </c>
      <c r="CT460" t="e">
        <f t="shared" si="243"/>
        <v>#N/A</v>
      </c>
      <c r="CU460" t="e">
        <f t="shared" si="243"/>
        <v>#N/A</v>
      </c>
      <c r="CV460" t="e">
        <f t="shared" si="243"/>
        <v>#N/A</v>
      </c>
      <c r="CW460" t="e">
        <f t="shared" si="243"/>
        <v>#N/A</v>
      </c>
      <c r="CX460" t="e">
        <f t="shared" si="243"/>
        <v>#N/A</v>
      </c>
      <c r="CY460" t="e">
        <f t="shared" si="243"/>
        <v>#N/A</v>
      </c>
      <c r="CZ460" t="e">
        <f t="shared" si="243"/>
        <v>#N/A</v>
      </c>
      <c r="DA460" t="e">
        <f t="shared" si="243"/>
        <v>#N/A</v>
      </c>
      <c r="DB460" t="e">
        <f t="shared" si="243"/>
        <v>#N/A</v>
      </c>
      <c r="DC460" t="e">
        <f t="shared" si="243"/>
        <v>#N/A</v>
      </c>
      <c r="DD460" t="e">
        <f t="shared" si="243"/>
        <v>#N/A</v>
      </c>
      <c r="DE460" t="e">
        <f t="shared" si="243"/>
        <v>#N/A</v>
      </c>
      <c r="DF460" t="e">
        <f t="shared" si="243"/>
        <v>#N/A</v>
      </c>
      <c r="DG460" t="e">
        <f t="shared" si="243"/>
        <v>#N/A</v>
      </c>
      <c r="DH460" t="e">
        <f t="shared" si="241"/>
        <v>#N/A</v>
      </c>
      <c r="DI460" t="e">
        <f t="shared" si="241"/>
        <v>#N/A</v>
      </c>
      <c r="DJ460" t="e">
        <f t="shared" si="241"/>
        <v>#N/A</v>
      </c>
      <c r="DK460" t="e">
        <f t="shared" si="241"/>
        <v>#N/A</v>
      </c>
      <c r="DL460" t="e">
        <f t="shared" si="241"/>
        <v>#N/A</v>
      </c>
      <c r="DM460" t="e">
        <f t="shared" si="241"/>
        <v>#N/A</v>
      </c>
      <c r="DN460" t="e">
        <f t="shared" si="241"/>
        <v>#N/A</v>
      </c>
      <c r="DO460" t="e">
        <f t="shared" si="241"/>
        <v>#N/A</v>
      </c>
      <c r="DP460" t="e">
        <f t="shared" si="241"/>
        <v>#N/A</v>
      </c>
      <c r="DQ460" t="e">
        <f t="shared" si="241"/>
        <v>#N/A</v>
      </c>
      <c r="DR460" t="e">
        <f t="shared" si="241"/>
        <v>#N/A</v>
      </c>
      <c r="DS460" t="e">
        <f t="shared" si="241"/>
        <v>#N/A</v>
      </c>
      <c r="DT460" t="e">
        <f t="shared" si="241"/>
        <v>#N/A</v>
      </c>
      <c r="DU460" t="e">
        <f t="shared" si="241"/>
        <v>#N/A</v>
      </c>
      <c r="DV460" t="e">
        <f t="shared" si="241"/>
        <v>#N/A</v>
      </c>
    </row>
    <row r="461" spans="1:126" x14ac:dyDescent="0.3">
      <c r="A461" s="13" t="s">
        <v>1197</v>
      </c>
      <c r="B461" s="15" t="e">
        <f>VLOOKUP(Sheet6!A461,Phase1IDs!A347:I1178,8,0)</f>
        <v>#N/A</v>
      </c>
      <c r="C461" t="e">
        <f t="shared" si="246"/>
        <v>#N/A</v>
      </c>
      <c r="D461" t="e">
        <f t="shared" si="246"/>
        <v>#N/A</v>
      </c>
      <c r="E461" t="e">
        <f t="shared" si="246"/>
        <v>#N/A</v>
      </c>
      <c r="F461" t="e">
        <f t="shared" si="246"/>
        <v>#N/A</v>
      </c>
      <c r="G461" t="e">
        <f t="shared" si="246"/>
        <v>#N/A</v>
      </c>
      <c r="H461" t="e">
        <f t="shared" si="246"/>
        <v>#N/A</v>
      </c>
      <c r="I461" t="e">
        <f t="shared" si="246"/>
        <v>#N/A</v>
      </c>
      <c r="J461" t="e">
        <f t="shared" si="246"/>
        <v>#N/A</v>
      </c>
      <c r="K461" t="e">
        <f t="shared" si="246"/>
        <v>#N/A</v>
      </c>
      <c r="L461" t="e">
        <f t="shared" si="246"/>
        <v>#N/A</v>
      </c>
      <c r="M461" t="e">
        <f t="shared" si="246"/>
        <v>#N/A</v>
      </c>
      <c r="N461" t="e">
        <f t="shared" si="246"/>
        <v>#N/A</v>
      </c>
      <c r="O461" t="e">
        <f t="shared" si="246"/>
        <v>#N/A</v>
      </c>
      <c r="P461" t="e">
        <f t="shared" si="246"/>
        <v>#N/A</v>
      </c>
      <c r="Q461" t="e">
        <f t="shared" si="246"/>
        <v>#N/A</v>
      </c>
      <c r="R461" t="e">
        <f t="shared" si="246"/>
        <v>#N/A</v>
      </c>
      <c r="S461" t="e">
        <f t="shared" si="245"/>
        <v>#N/A</v>
      </c>
      <c r="T461" t="e">
        <f t="shared" si="245"/>
        <v>#N/A</v>
      </c>
      <c r="U461" t="e">
        <f t="shared" si="245"/>
        <v>#N/A</v>
      </c>
      <c r="V461" t="e">
        <f t="shared" si="245"/>
        <v>#N/A</v>
      </c>
      <c r="W461" t="e">
        <f t="shared" si="245"/>
        <v>#N/A</v>
      </c>
      <c r="X461" t="e">
        <f t="shared" si="245"/>
        <v>#N/A</v>
      </c>
      <c r="Y461" t="e">
        <f t="shared" si="245"/>
        <v>#N/A</v>
      </c>
      <c r="Z461" t="e">
        <f t="shared" si="245"/>
        <v>#N/A</v>
      </c>
      <c r="AA461" t="e">
        <f t="shared" si="245"/>
        <v>#N/A</v>
      </c>
      <c r="AB461" t="e">
        <f t="shared" si="245"/>
        <v>#N/A</v>
      </c>
      <c r="AC461" t="e">
        <f t="shared" si="245"/>
        <v>#N/A</v>
      </c>
      <c r="AD461" t="e">
        <f t="shared" si="245"/>
        <v>#N/A</v>
      </c>
      <c r="AE461" t="e">
        <f t="shared" si="245"/>
        <v>#N/A</v>
      </c>
      <c r="AF461" t="e">
        <f t="shared" si="245"/>
        <v>#N/A</v>
      </c>
      <c r="AG461" t="e">
        <f t="shared" si="245"/>
        <v>#N/A</v>
      </c>
      <c r="AH461" t="e">
        <f t="shared" si="240"/>
        <v>#N/A</v>
      </c>
      <c r="AI461" t="e">
        <f t="shared" si="240"/>
        <v>#N/A</v>
      </c>
      <c r="AJ461" t="e">
        <f t="shared" si="240"/>
        <v>#N/A</v>
      </c>
      <c r="AK461" t="e">
        <f t="shared" si="240"/>
        <v>#N/A</v>
      </c>
      <c r="AL461" t="e">
        <f t="shared" si="240"/>
        <v>#N/A</v>
      </c>
      <c r="AM461" t="e">
        <f t="shared" si="240"/>
        <v>#N/A</v>
      </c>
      <c r="AN461" t="e">
        <f t="shared" si="240"/>
        <v>#N/A</v>
      </c>
      <c r="AO461" t="e">
        <f t="shared" si="240"/>
        <v>#N/A</v>
      </c>
      <c r="AP461" t="e">
        <f t="shared" si="240"/>
        <v>#N/A</v>
      </c>
      <c r="AQ461" t="e">
        <f t="shared" si="240"/>
        <v>#N/A</v>
      </c>
      <c r="AR461" t="e">
        <f t="shared" si="240"/>
        <v>#N/A</v>
      </c>
      <c r="AS461" t="e">
        <f t="shared" si="240"/>
        <v>#N/A</v>
      </c>
      <c r="AT461" t="e">
        <f t="shared" si="240"/>
        <v>#N/A</v>
      </c>
      <c r="AU461" t="e">
        <f t="shared" si="240"/>
        <v>#N/A</v>
      </c>
      <c r="AV461" t="e">
        <f t="shared" si="240"/>
        <v>#N/A</v>
      </c>
      <c r="AW461" t="e">
        <f t="shared" ref="AW461:BL476" si="247">IF($B461=0,0,COUNTIFS($B461,"*"&amp;AW$1&amp;"*"))</f>
        <v>#N/A</v>
      </c>
      <c r="AX461" t="e">
        <f t="shared" si="247"/>
        <v>#N/A</v>
      </c>
      <c r="AY461" t="e">
        <f t="shared" si="247"/>
        <v>#N/A</v>
      </c>
      <c r="AZ461" t="e">
        <f t="shared" si="247"/>
        <v>#N/A</v>
      </c>
      <c r="BA461" t="e">
        <f t="shared" si="247"/>
        <v>#N/A</v>
      </c>
      <c r="BB461" t="e">
        <f t="shared" si="247"/>
        <v>#N/A</v>
      </c>
      <c r="BC461" t="e">
        <f t="shared" si="247"/>
        <v>#N/A</v>
      </c>
      <c r="BD461" t="e">
        <f t="shared" si="247"/>
        <v>#N/A</v>
      </c>
      <c r="BE461" t="e">
        <f t="shared" si="247"/>
        <v>#N/A</v>
      </c>
      <c r="BF461" t="e">
        <f t="shared" si="247"/>
        <v>#N/A</v>
      </c>
      <c r="BG461" t="e">
        <f t="shared" si="247"/>
        <v>#N/A</v>
      </c>
      <c r="BH461" t="e">
        <f t="shared" si="247"/>
        <v>#N/A</v>
      </c>
      <c r="BI461" t="e">
        <f t="shared" si="247"/>
        <v>#N/A</v>
      </c>
      <c r="BJ461" t="e">
        <f t="shared" si="247"/>
        <v>#N/A</v>
      </c>
      <c r="BK461" t="e">
        <f t="shared" si="247"/>
        <v>#N/A</v>
      </c>
      <c r="BL461" t="e">
        <f t="shared" si="247"/>
        <v>#N/A</v>
      </c>
      <c r="BM461" t="e">
        <f t="shared" si="244"/>
        <v>#N/A</v>
      </c>
      <c r="BN461" t="e">
        <f t="shared" si="244"/>
        <v>#N/A</v>
      </c>
      <c r="BO461" t="e">
        <f t="shared" si="244"/>
        <v>#N/A</v>
      </c>
      <c r="BP461" t="e">
        <f t="shared" si="244"/>
        <v>#N/A</v>
      </c>
      <c r="BQ461" t="e">
        <f t="shared" si="244"/>
        <v>#N/A</v>
      </c>
      <c r="BR461" t="e">
        <f t="shared" si="244"/>
        <v>#N/A</v>
      </c>
      <c r="BS461" t="e">
        <f t="shared" si="244"/>
        <v>#N/A</v>
      </c>
      <c r="BT461" t="e">
        <f t="shared" si="244"/>
        <v>#N/A</v>
      </c>
      <c r="BU461" t="e">
        <f t="shared" si="244"/>
        <v>#N/A</v>
      </c>
      <c r="BV461" t="e">
        <f t="shared" si="244"/>
        <v>#N/A</v>
      </c>
      <c r="BW461" t="e">
        <f t="shared" si="244"/>
        <v>#N/A</v>
      </c>
      <c r="BX461" t="e">
        <f t="shared" si="244"/>
        <v>#N/A</v>
      </c>
      <c r="BY461" t="e">
        <f t="shared" si="244"/>
        <v>#N/A</v>
      </c>
      <c r="BZ461" t="e">
        <f t="shared" si="244"/>
        <v>#N/A</v>
      </c>
      <c r="CA461" t="e">
        <f t="shared" si="244"/>
        <v>#N/A</v>
      </c>
      <c r="CB461" t="e">
        <f t="shared" si="244"/>
        <v>#N/A</v>
      </c>
      <c r="CC461" t="e">
        <f t="shared" si="242"/>
        <v>#N/A</v>
      </c>
      <c r="CD461" t="e">
        <f t="shared" si="242"/>
        <v>#N/A</v>
      </c>
      <c r="CE461" t="e">
        <f t="shared" si="242"/>
        <v>#N/A</v>
      </c>
      <c r="CF461" t="e">
        <f t="shared" si="242"/>
        <v>#N/A</v>
      </c>
      <c r="CG461" t="e">
        <f t="shared" si="242"/>
        <v>#N/A</v>
      </c>
      <c r="CH461" t="e">
        <f t="shared" si="242"/>
        <v>#N/A</v>
      </c>
      <c r="CI461" t="e">
        <f t="shared" si="242"/>
        <v>#N/A</v>
      </c>
      <c r="CJ461" t="e">
        <f t="shared" si="242"/>
        <v>#N/A</v>
      </c>
      <c r="CK461" t="e">
        <f t="shared" si="242"/>
        <v>#N/A</v>
      </c>
      <c r="CL461" t="e">
        <f t="shared" si="242"/>
        <v>#N/A</v>
      </c>
      <c r="CM461" t="e">
        <f t="shared" si="242"/>
        <v>#N/A</v>
      </c>
      <c r="CN461" t="e">
        <f t="shared" si="242"/>
        <v>#N/A</v>
      </c>
      <c r="CO461" t="e">
        <f t="shared" si="242"/>
        <v>#N/A</v>
      </c>
      <c r="CP461" t="e">
        <f t="shared" si="242"/>
        <v>#N/A</v>
      </c>
      <c r="CQ461" t="e">
        <f t="shared" si="242"/>
        <v>#N/A</v>
      </c>
      <c r="CR461" t="e">
        <f t="shared" si="243"/>
        <v>#N/A</v>
      </c>
      <c r="CS461" t="e">
        <f t="shared" si="243"/>
        <v>#N/A</v>
      </c>
      <c r="CT461" t="e">
        <f t="shared" si="243"/>
        <v>#N/A</v>
      </c>
      <c r="CU461" t="e">
        <f t="shared" si="243"/>
        <v>#N/A</v>
      </c>
      <c r="CV461" t="e">
        <f t="shared" si="243"/>
        <v>#N/A</v>
      </c>
      <c r="CW461" t="e">
        <f t="shared" si="243"/>
        <v>#N/A</v>
      </c>
      <c r="CX461" t="e">
        <f t="shared" si="243"/>
        <v>#N/A</v>
      </c>
      <c r="CY461" t="e">
        <f t="shared" si="243"/>
        <v>#N/A</v>
      </c>
      <c r="CZ461" t="e">
        <f t="shared" si="243"/>
        <v>#N/A</v>
      </c>
      <c r="DA461" t="e">
        <f t="shared" si="243"/>
        <v>#N/A</v>
      </c>
      <c r="DB461" t="e">
        <f t="shared" si="243"/>
        <v>#N/A</v>
      </c>
      <c r="DC461" t="e">
        <f t="shared" si="243"/>
        <v>#N/A</v>
      </c>
      <c r="DD461" t="e">
        <f t="shared" si="243"/>
        <v>#N/A</v>
      </c>
      <c r="DE461" t="e">
        <f t="shared" si="243"/>
        <v>#N/A</v>
      </c>
      <c r="DF461" t="e">
        <f t="shared" si="243"/>
        <v>#N/A</v>
      </c>
      <c r="DG461" t="e">
        <f t="shared" si="243"/>
        <v>#N/A</v>
      </c>
      <c r="DH461" t="e">
        <f t="shared" si="241"/>
        <v>#N/A</v>
      </c>
      <c r="DI461" t="e">
        <f t="shared" si="241"/>
        <v>#N/A</v>
      </c>
      <c r="DJ461" t="e">
        <f t="shared" si="241"/>
        <v>#N/A</v>
      </c>
      <c r="DK461" t="e">
        <f t="shared" si="241"/>
        <v>#N/A</v>
      </c>
      <c r="DL461" t="e">
        <f t="shared" si="241"/>
        <v>#N/A</v>
      </c>
      <c r="DM461" t="e">
        <f t="shared" si="241"/>
        <v>#N/A</v>
      </c>
      <c r="DN461" t="e">
        <f t="shared" si="241"/>
        <v>#N/A</v>
      </c>
      <c r="DO461" t="e">
        <f t="shared" si="241"/>
        <v>#N/A</v>
      </c>
      <c r="DP461" t="e">
        <f t="shared" si="241"/>
        <v>#N/A</v>
      </c>
      <c r="DQ461" t="e">
        <f t="shared" si="241"/>
        <v>#N/A</v>
      </c>
      <c r="DR461" t="e">
        <f t="shared" si="241"/>
        <v>#N/A</v>
      </c>
      <c r="DS461" t="e">
        <f t="shared" si="241"/>
        <v>#N/A</v>
      </c>
      <c r="DT461" t="e">
        <f t="shared" si="241"/>
        <v>#N/A</v>
      </c>
      <c r="DU461" t="e">
        <f t="shared" si="241"/>
        <v>#N/A</v>
      </c>
      <c r="DV461" t="e">
        <f t="shared" si="241"/>
        <v>#N/A</v>
      </c>
    </row>
    <row r="462" spans="1:126" x14ac:dyDescent="0.3">
      <c r="A462" s="11" t="s">
        <v>2769</v>
      </c>
      <c r="B462" s="15" t="e">
        <f>VLOOKUP(Sheet6!A462,Phase1IDs!A348:I1179,8,0)</f>
        <v>#N/A</v>
      </c>
      <c r="C462" t="e">
        <f t="shared" si="246"/>
        <v>#N/A</v>
      </c>
      <c r="D462" t="e">
        <f t="shared" si="246"/>
        <v>#N/A</v>
      </c>
      <c r="E462" t="e">
        <f t="shared" si="246"/>
        <v>#N/A</v>
      </c>
      <c r="F462" t="e">
        <f t="shared" si="246"/>
        <v>#N/A</v>
      </c>
      <c r="G462" t="e">
        <f t="shared" si="246"/>
        <v>#N/A</v>
      </c>
      <c r="H462" t="e">
        <f t="shared" si="246"/>
        <v>#N/A</v>
      </c>
      <c r="I462" t="e">
        <f t="shared" si="246"/>
        <v>#N/A</v>
      </c>
      <c r="J462" t="e">
        <f t="shared" si="246"/>
        <v>#N/A</v>
      </c>
      <c r="K462" t="e">
        <f t="shared" si="246"/>
        <v>#N/A</v>
      </c>
      <c r="L462" t="e">
        <f t="shared" si="246"/>
        <v>#N/A</v>
      </c>
      <c r="M462" t="e">
        <f t="shared" si="246"/>
        <v>#N/A</v>
      </c>
      <c r="N462" t="e">
        <f t="shared" si="246"/>
        <v>#N/A</v>
      </c>
      <c r="O462" t="e">
        <f t="shared" si="246"/>
        <v>#N/A</v>
      </c>
      <c r="P462" t="e">
        <f t="shared" si="246"/>
        <v>#N/A</v>
      </c>
      <c r="Q462" t="e">
        <f t="shared" si="246"/>
        <v>#N/A</v>
      </c>
      <c r="R462" t="e">
        <f t="shared" si="246"/>
        <v>#N/A</v>
      </c>
      <c r="S462" t="e">
        <f t="shared" si="245"/>
        <v>#N/A</v>
      </c>
      <c r="T462" t="e">
        <f t="shared" si="245"/>
        <v>#N/A</v>
      </c>
      <c r="U462" t="e">
        <f t="shared" si="245"/>
        <v>#N/A</v>
      </c>
      <c r="V462" t="e">
        <f t="shared" si="245"/>
        <v>#N/A</v>
      </c>
      <c r="W462" t="e">
        <f t="shared" si="245"/>
        <v>#N/A</v>
      </c>
      <c r="X462" t="e">
        <f t="shared" si="245"/>
        <v>#N/A</v>
      </c>
      <c r="Y462" t="e">
        <f t="shared" si="245"/>
        <v>#N/A</v>
      </c>
      <c r="Z462" t="e">
        <f t="shared" si="245"/>
        <v>#N/A</v>
      </c>
      <c r="AA462" t="e">
        <f t="shared" si="245"/>
        <v>#N/A</v>
      </c>
      <c r="AB462" t="e">
        <f t="shared" si="245"/>
        <v>#N/A</v>
      </c>
      <c r="AC462" t="e">
        <f t="shared" si="245"/>
        <v>#N/A</v>
      </c>
      <c r="AD462" t="e">
        <f t="shared" si="245"/>
        <v>#N/A</v>
      </c>
      <c r="AE462" t="e">
        <f t="shared" si="245"/>
        <v>#N/A</v>
      </c>
      <c r="AF462" t="e">
        <f t="shared" si="245"/>
        <v>#N/A</v>
      </c>
      <c r="AG462" t="e">
        <f t="shared" si="245"/>
        <v>#N/A</v>
      </c>
      <c r="AH462" t="e">
        <f t="shared" ref="AH462:AW477" si="248">IF($B462=0,0,COUNTIFS($B462,"*"&amp;AH$1&amp;"*"))</f>
        <v>#N/A</v>
      </c>
      <c r="AI462" t="e">
        <f t="shared" si="248"/>
        <v>#N/A</v>
      </c>
      <c r="AJ462" t="e">
        <f t="shared" si="248"/>
        <v>#N/A</v>
      </c>
      <c r="AK462" t="e">
        <f t="shared" si="248"/>
        <v>#N/A</v>
      </c>
      <c r="AL462" t="e">
        <f t="shared" si="248"/>
        <v>#N/A</v>
      </c>
      <c r="AM462" t="e">
        <f t="shared" si="248"/>
        <v>#N/A</v>
      </c>
      <c r="AN462" t="e">
        <f t="shared" si="248"/>
        <v>#N/A</v>
      </c>
      <c r="AO462" t="e">
        <f t="shared" si="248"/>
        <v>#N/A</v>
      </c>
      <c r="AP462" t="e">
        <f t="shared" si="248"/>
        <v>#N/A</v>
      </c>
      <c r="AQ462" t="e">
        <f t="shared" si="248"/>
        <v>#N/A</v>
      </c>
      <c r="AR462" t="e">
        <f t="shared" si="248"/>
        <v>#N/A</v>
      </c>
      <c r="AS462" t="e">
        <f t="shared" si="248"/>
        <v>#N/A</v>
      </c>
      <c r="AT462" t="e">
        <f t="shared" si="248"/>
        <v>#N/A</v>
      </c>
      <c r="AU462" t="e">
        <f t="shared" si="248"/>
        <v>#N/A</v>
      </c>
      <c r="AV462" t="e">
        <f t="shared" si="248"/>
        <v>#N/A</v>
      </c>
      <c r="AW462" t="e">
        <f t="shared" si="248"/>
        <v>#N/A</v>
      </c>
      <c r="AX462" t="e">
        <f t="shared" si="247"/>
        <v>#N/A</v>
      </c>
      <c r="AY462" t="e">
        <f t="shared" si="247"/>
        <v>#N/A</v>
      </c>
      <c r="AZ462" t="e">
        <f t="shared" si="247"/>
        <v>#N/A</v>
      </c>
      <c r="BA462" t="e">
        <f t="shared" si="247"/>
        <v>#N/A</v>
      </c>
      <c r="BB462" t="e">
        <f t="shared" si="247"/>
        <v>#N/A</v>
      </c>
      <c r="BC462" t="e">
        <f t="shared" si="247"/>
        <v>#N/A</v>
      </c>
      <c r="BD462" t="e">
        <f t="shared" si="247"/>
        <v>#N/A</v>
      </c>
      <c r="BE462" t="e">
        <f t="shared" si="247"/>
        <v>#N/A</v>
      </c>
      <c r="BF462" t="e">
        <f t="shared" si="247"/>
        <v>#N/A</v>
      </c>
      <c r="BG462" t="e">
        <f t="shared" si="247"/>
        <v>#N/A</v>
      </c>
      <c r="BH462" t="e">
        <f t="shared" si="247"/>
        <v>#N/A</v>
      </c>
      <c r="BI462" t="e">
        <f t="shared" si="247"/>
        <v>#N/A</v>
      </c>
      <c r="BJ462" t="e">
        <f t="shared" si="247"/>
        <v>#N/A</v>
      </c>
      <c r="BK462" t="e">
        <f t="shared" si="247"/>
        <v>#N/A</v>
      </c>
      <c r="BL462" t="e">
        <f t="shared" si="247"/>
        <v>#N/A</v>
      </c>
      <c r="BM462" t="e">
        <f t="shared" si="244"/>
        <v>#N/A</v>
      </c>
      <c r="BN462" t="e">
        <f t="shared" si="244"/>
        <v>#N/A</v>
      </c>
      <c r="BO462" t="e">
        <f t="shared" si="244"/>
        <v>#N/A</v>
      </c>
      <c r="BP462" t="e">
        <f t="shared" si="244"/>
        <v>#N/A</v>
      </c>
      <c r="BQ462" t="e">
        <f t="shared" si="244"/>
        <v>#N/A</v>
      </c>
      <c r="BR462" t="e">
        <f t="shared" si="244"/>
        <v>#N/A</v>
      </c>
      <c r="BS462" t="e">
        <f t="shared" si="244"/>
        <v>#N/A</v>
      </c>
      <c r="BT462" t="e">
        <f t="shared" si="244"/>
        <v>#N/A</v>
      </c>
      <c r="BU462" t="e">
        <f t="shared" si="244"/>
        <v>#N/A</v>
      </c>
      <c r="BV462" t="e">
        <f t="shared" si="244"/>
        <v>#N/A</v>
      </c>
      <c r="BW462" t="e">
        <f t="shared" si="244"/>
        <v>#N/A</v>
      </c>
      <c r="BX462" t="e">
        <f t="shared" si="244"/>
        <v>#N/A</v>
      </c>
      <c r="BY462" t="e">
        <f t="shared" si="244"/>
        <v>#N/A</v>
      </c>
      <c r="BZ462" t="e">
        <f t="shared" si="244"/>
        <v>#N/A</v>
      </c>
      <c r="CA462" t="e">
        <f t="shared" si="244"/>
        <v>#N/A</v>
      </c>
      <c r="CB462" t="e">
        <f t="shared" si="244"/>
        <v>#N/A</v>
      </c>
      <c r="CC462" t="e">
        <f t="shared" si="242"/>
        <v>#N/A</v>
      </c>
      <c r="CD462" t="e">
        <f t="shared" si="242"/>
        <v>#N/A</v>
      </c>
      <c r="CE462" t="e">
        <f t="shared" si="242"/>
        <v>#N/A</v>
      </c>
      <c r="CF462" t="e">
        <f t="shared" si="242"/>
        <v>#N/A</v>
      </c>
      <c r="CG462" t="e">
        <f t="shared" si="242"/>
        <v>#N/A</v>
      </c>
      <c r="CH462" t="e">
        <f t="shared" si="242"/>
        <v>#N/A</v>
      </c>
      <c r="CI462" t="e">
        <f t="shared" si="242"/>
        <v>#N/A</v>
      </c>
      <c r="CJ462" t="e">
        <f t="shared" si="242"/>
        <v>#N/A</v>
      </c>
      <c r="CK462" t="e">
        <f t="shared" si="242"/>
        <v>#N/A</v>
      </c>
      <c r="CL462" t="e">
        <f t="shared" si="242"/>
        <v>#N/A</v>
      </c>
      <c r="CM462" t="e">
        <f t="shared" si="242"/>
        <v>#N/A</v>
      </c>
      <c r="CN462" t="e">
        <f t="shared" si="242"/>
        <v>#N/A</v>
      </c>
      <c r="CO462" t="e">
        <f t="shared" si="242"/>
        <v>#N/A</v>
      </c>
      <c r="CP462" t="e">
        <f t="shared" si="242"/>
        <v>#N/A</v>
      </c>
      <c r="CQ462" t="e">
        <f t="shared" si="242"/>
        <v>#N/A</v>
      </c>
      <c r="CR462" t="e">
        <f t="shared" si="243"/>
        <v>#N/A</v>
      </c>
      <c r="CS462" t="e">
        <f t="shared" si="243"/>
        <v>#N/A</v>
      </c>
      <c r="CT462" t="e">
        <f t="shared" si="243"/>
        <v>#N/A</v>
      </c>
      <c r="CU462" t="e">
        <f t="shared" si="243"/>
        <v>#N/A</v>
      </c>
      <c r="CV462" t="e">
        <f t="shared" si="243"/>
        <v>#N/A</v>
      </c>
      <c r="CW462" t="e">
        <f t="shared" si="243"/>
        <v>#N/A</v>
      </c>
      <c r="CX462" t="e">
        <f t="shared" si="243"/>
        <v>#N/A</v>
      </c>
      <c r="CY462" t="e">
        <f t="shared" si="243"/>
        <v>#N/A</v>
      </c>
      <c r="CZ462" t="e">
        <f t="shared" si="243"/>
        <v>#N/A</v>
      </c>
      <c r="DA462" t="e">
        <f t="shared" si="243"/>
        <v>#N/A</v>
      </c>
      <c r="DB462" t="e">
        <f t="shared" si="243"/>
        <v>#N/A</v>
      </c>
      <c r="DC462" t="e">
        <f t="shared" si="243"/>
        <v>#N/A</v>
      </c>
      <c r="DD462" t="e">
        <f t="shared" si="243"/>
        <v>#N/A</v>
      </c>
      <c r="DE462" t="e">
        <f t="shared" si="243"/>
        <v>#N/A</v>
      </c>
      <c r="DF462" t="e">
        <f t="shared" si="243"/>
        <v>#N/A</v>
      </c>
      <c r="DG462" t="e">
        <f t="shared" si="243"/>
        <v>#N/A</v>
      </c>
      <c r="DH462" t="e">
        <f t="shared" si="241"/>
        <v>#N/A</v>
      </c>
      <c r="DI462" t="e">
        <f t="shared" si="241"/>
        <v>#N/A</v>
      </c>
      <c r="DJ462" t="e">
        <f t="shared" si="241"/>
        <v>#N/A</v>
      </c>
      <c r="DK462" t="e">
        <f t="shared" si="241"/>
        <v>#N/A</v>
      </c>
      <c r="DL462" t="e">
        <f t="shared" si="241"/>
        <v>#N/A</v>
      </c>
      <c r="DM462" t="e">
        <f t="shared" si="241"/>
        <v>#N/A</v>
      </c>
      <c r="DN462" t="e">
        <f t="shared" si="241"/>
        <v>#N/A</v>
      </c>
      <c r="DO462" t="e">
        <f t="shared" si="241"/>
        <v>#N/A</v>
      </c>
      <c r="DP462" t="e">
        <f t="shared" si="241"/>
        <v>#N/A</v>
      </c>
      <c r="DQ462" t="e">
        <f t="shared" si="241"/>
        <v>#N/A</v>
      </c>
      <c r="DR462" t="e">
        <f t="shared" si="241"/>
        <v>#N/A</v>
      </c>
      <c r="DS462" t="e">
        <f t="shared" si="241"/>
        <v>#N/A</v>
      </c>
      <c r="DT462" t="e">
        <f t="shared" si="241"/>
        <v>#N/A</v>
      </c>
      <c r="DU462" t="e">
        <f t="shared" si="241"/>
        <v>#N/A</v>
      </c>
      <c r="DV462" t="e">
        <f t="shared" si="241"/>
        <v>#N/A</v>
      </c>
    </row>
    <row r="463" spans="1:126" x14ac:dyDescent="0.3">
      <c r="A463" s="13" t="s">
        <v>1742</v>
      </c>
      <c r="B463" s="15" t="str">
        <f>VLOOKUP(Sheet6!A463,Phase1IDs!A348:I1180,8,0)</f>
        <v>T1608</v>
      </c>
      <c r="C463">
        <f t="shared" si="246"/>
        <v>0</v>
      </c>
      <c r="D463">
        <f t="shared" si="246"/>
        <v>0</v>
      </c>
      <c r="E463">
        <f t="shared" si="246"/>
        <v>0</v>
      </c>
      <c r="F463">
        <f t="shared" si="246"/>
        <v>0</v>
      </c>
      <c r="G463">
        <f t="shared" si="246"/>
        <v>0</v>
      </c>
      <c r="H463">
        <f t="shared" si="246"/>
        <v>0</v>
      </c>
      <c r="I463">
        <f t="shared" si="246"/>
        <v>0</v>
      </c>
      <c r="J463">
        <f t="shared" si="246"/>
        <v>0</v>
      </c>
      <c r="K463">
        <f t="shared" si="246"/>
        <v>0</v>
      </c>
      <c r="L463">
        <f t="shared" si="246"/>
        <v>0</v>
      </c>
      <c r="M463">
        <f t="shared" si="246"/>
        <v>0</v>
      </c>
      <c r="N463">
        <f t="shared" si="246"/>
        <v>0</v>
      </c>
      <c r="O463">
        <f t="shared" si="246"/>
        <v>0</v>
      </c>
      <c r="P463">
        <f t="shared" si="246"/>
        <v>0</v>
      </c>
      <c r="Q463">
        <f t="shared" si="246"/>
        <v>0</v>
      </c>
      <c r="R463">
        <f t="shared" si="246"/>
        <v>0</v>
      </c>
      <c r="S463">
        <f t="shared" si="245"/>
        <v>0</v>
      </c>
      <c r="T463">
        <f t="shared" si="245"/>
        <v>0</v>
      </c>
      <c r="U463">
        <f t="shared" si="245"/>
        <v>0</v>
      </c>
      <c r="V463">
        <f t="shared" si="245"/>
        <v>0</v>
      </c>
      <c r="W463">
        <f t="shared" si="245"/>
        <v>0</v>
      </c>
      <c r="X463">
        <f t="shared" si="245"/>
        <v>0</v>
      </c>
      <c r="Y463">
        <f t="shared" si="245"/>
        <v>0</v>
      </c>
      <c r="Z463">
        <f t="shared" si="245"/>
        <v>0</v>
      </c>
      <c r="AA463">
        <f t="shared" si="245"/>
        <v>0</v>
      </c>
      <c r="AB463">
        <f t="shared" si="245"/>
        <v>0</v>
      </c>
      <c r="AC463">
        <f t="shared" si="245"/>
        <v>0</v>
      </c>
      <c r="AD463">
        <f t="shared" si="245"/>
        <v>0</v>
      </c>
      <c r="AE463">
        <f t="shared" si="245"/>
        <v>0</v>
      </c>
      <c r="AF463">
        <f t="shared" si="245"/>
        <v>0</v>
      </c>
      <c r="AG463">
        <f t="shared" si="245"/>
        <v>0</v>
      </c>
      <c r="AH463">
        <f t="shared" si="248"/>
        <v>0</v>
      </c>
      <c r="AI463">
        <f t="shared" si="248"/>
        <v>0</v>
      </c>
      <c r="AJ463">
        <f t="shared" si="248"/>
        <v>0</v>
      </c>
      <c r="AK463">
        <f t="shared" si="248"/>
        <v>0</v>
      </c>
      <c r="AL463">
        <f t="shared" si="248"/>
        <v>0</v>
      </c>
      <c r="AM463">
        <f t="shared" si="248"/>
        <v>0</v>
      </c>
      <c r="AN463">
        <f t="shared" si="248"/>
        <v>0</v>
      </c>
      <c r="AO463">
        <f t="shared" si="248"/>
        <v>0</v>
      </c>
      <c r="AP463">
        <f t="shared" si="248"/>
        <v>0</v>
      </c>
      <c r="AQ463">
        <f t="shared" si="248"/>
        <v>0</v>
      </c>
      <c r="AR463">
        <f t="shared" si="248"/>
        <v>0</v>
      </c>
      <c r="AS463">
        <f t="shared" si="248"/>
        <v>0</v>
      </c>
      <c r="AT463">
        <f t="shared" si="248"/>
        <v>0</v>
      </c>
      <c r="AU463">
        <f t="shared" si="248"/>
        <v>0</v>
      </c>
      <c r="AV463">
        <f t="shared" si="248"/>
        <v>0</v>
      </c>
      <c r="AW463">
        <f t="shared" si="248"/>
        <v>0</v>
      </c>
      <c r="AX463">
        <f t="shared" si="247"/>
        <v>0</v>
      </c>
      <c r="AY463">
        <f t="shared" si="247"/>
        <v>0</v>
      </c>
      <c r="AZ463">
        <f t="shared" si="247"/>
        <v>0</v>
      </c>
      <c r="BA463">
        <f t="shared" si="247"/>
        <v>0</v>
      </c>
      <c r="BB463">
        <f t="shared" si="247"/>
        <v>0</v>
      </c>
      <c r="BC463">
        <f t="shared" si="247"/>
        <v>0</v>
      </c>
      <c r="BD463">
        <f t="shared" si="247"/>
        <v>0</v>
      </c>
      <c r="BE463">
        <f t="shared" si="247"/>
        <v>0</v>
      </c>
      <c r="BF463">
        <f t="shared" si="247"/>
        <v>0</v>
      </c>
      <c r="BG463">
        <f t="shared" si="247"/>
        <v>0</v>
      </c>
      <c r="BH463">
        <f t="shared" si="247"/>
        <v>0</v>
      </c>
      <c r="BI463">
        <f t="shared" si="247"/>
        <v>0</v>
      </c>
      <c r="BJ463">
        <f t="shared" si="247"/>
        <v>0</v>
      </c>
      <c r="BK463">
        <f t="shared" si="247"/>
        <v>0</v>
      </c>
      <c r="BL463">
        <f t="shared" si="247"/>
        <v>0</v>
      </c>
      <c r="BM463">
        <f t="shared" si="244"/>
        <v>0</v>
      </c>
      <c r="BN463">
        <f t="shared" si="244"/>
        <v>0</v>
      </c>
      <c r="BO463">
        <f t="shared" si="244"/>
        <v>0</v>
      </c>
      <c r="BP463">
        <f t="shared" si="244"/>
        <v>0</v>
      </c>
      <c r="BQ463">
        <f t="shared" si="244"/>
        <v>0</v>
      </c>
      <c r="BR463">
        <f t="shared" si="244"/>
        <v>0</v>
      </c>
      <c r="BS463">
        <f t="shared" si="244"/>
        <v>0</v>
      </c>
      <c r="BT463">
        <f t="shared" si="244"/>
        <v>0</v>
      </c>
      <c r="BU463">
        <f t="shared" si="244"/>
        <v>0</v>
      </c>
      <c r="BV463">
        <f t="shared" si="244"/>
        <v>0</v>
      </c>
      <c r="BW463">
        <f t="shared" si="244"/>
        <v>0</v>
      </c>
      <c r="BX463">
        <f t="shared" si="244"/>
        <v>0</v>
      </c>
      <c r="BY463">
        <f t="shared" si="244"/>
        <v>0</v>
      </c>
      <c r="BZ463">
        <f t="shared" si="244"/>
        <v>0</v>
      </c>
      <c r="CA463">
        <f t="shared" si="244"/>
        <v>0</v>
      </c>
      <c r="CB463">
        <f t="shared" si="244"/>
        <v>0</v>
      </c>
      <c r="CC463">
        <f t="shared" si="242"/>
        <v>0</v>
      </c>
      <c r="CD463">
        <f t="shared" si="242"/>
        <v>0</v>
      </c>
      <c r="CE463">
        <f t="shared" si="242"/>
        <v>0</v>
      </c>
      <c r="CF463">
        <f t="shared" si="242"/>
        <v>0</v>
      </c>
      <c r="CG463">
        <f t="shared" si="242"/>
        <v>0</v>
      </c>
      <c r="CH463">
        <f t="shared" si="242"/>
        <v>0</v>
      </c>
      <c r="CI463">
        <f t="shared" si="242"/>
        <v>0</v>
      </c>
      <c r="CJ463">
        <f t="shared" si="242"/>
        <v>0</v>
      </c>
      <c r="CK463">
        <f t="shared" si="242"/>
        <v>0</v>
      </c>
      <c r="CL463">
        <f t="shared" si="242"/>
        <v>0</v>
      </c>
      <c r="CM463">
        <f t="shared" si="242"/>
        <v>0</v>
      </c>
      <c r="CN463">
        <f t="shared" si="242"/>
        <v>0</v>
      </c>
      <c r="CO463">
        <f t="shared" si="242"/>
        <v>0</v>
      </c>
      <c r="CP463">
        <f t="shared" si="242"/>
        <v>0</v>
      </c>
      <c r="CQ463">
        <f t="shared" si="242"/>
        <v>0</v>
      </c>
      <c r="CR463">
        <f t="shared" si="243"/>
        <v>0</v>
      </c>
      <c r="CS463">
        <f t="shared" si="243"/>
        <v>0</v>
      </c>
      <c r="CT463">
        <f t="shared" si="243"/>
        <v>0</v>
      </c>
      <c r="CU463">
        <f t="shared" si="243"/>
        <v>0</v>
      </c>
      <c r="CV463">
        <f t="shared" si="243"/>
        <v>0</v>
      </c>
      <c r="CW463">
        <f t="shared" si="243"/>
        <v>0</v>
      </c>
      <c r="CX463">
        <f t="shared" si="243"/>
        <v>0</v>
      </c>
      <c r="CY463">
        <f t="shared" si="243"/>
        <v>0</v>
      </c>
      <c r="CZ463">
        <f t="shared" si="243"/>
        <v>0</v>
      </c>
      <c r="DA463">
        <f t="shared" si="243"/>
        <v>0</v>
      </c>
      <c r="DB463">
        <f t="shared" si="243"/>
        <v>0</v>
      </c>
      <c r="DC463">
        <f t="shared" si="243"/>
        <v>0</v>
      </c>
      <c r="DD463">
        <f t="shared" si="243"/>
        <v>0</v>
      </c>
      <c r="DE463">
        <f t="shared" si="243"/>
        <v>0</v>
      </c>
      <c r="DF463">
        <f t="shared" si="243"/>
        <v>0</v>
      </c>
      <c r="DG463">
        <f t="shared" si="243"/>
        <v>0</v>
      </c>
      <c r="DH463">
        <f t="shared" si="241"/>
        <v>0</v>
      </c>
      <c r="DI463">
        <f t="shared" si="241"/>
        <v>0</v>
      </c>
      <c r="DJ463">
        <f t="shared" si="241"/>
        <v>0</v>
      </c>
      <c r="DK463">
        <f t="shared" si="241"/>
        <v>0</v>
      </c>
      <c r="DL463">
        <f t="shared" si="241"/>
        <v>0</v>
      </c>
      <c r="DM463">
        <f t="shared" si="241"/>
        <v>0</v>
      </c>
      <c r="DN463">
        <f t="shared" si="241"/>
        <v>0</v>
      </c>
      <c r="DO463">
        <f t="shared" si="241"/>
        <v>0</v>
      </c>
      <c r="DP463">
        <f t="shared" si="241"/>
        <v>0</v>
      </c>
      <c r="DQ463">
        <f t="shared" si="241"/>
        <v>0</v>
      </c>
      <c r="DR463">
        <f t="shared" si="241"/>
        <v>0</v>
      </c>
      <c r="DS463">
        <f t="shared" si="241"/>
        <v>0</v>
      </c>
      <c r="DT463">
        <f t="shared" si="241"/>
        <v>0</v>
      </c>
      <c r="DU463">
        <f t="shared" si="241"/>
        <v>0</v>
      </c>
      <c r="DV463">
        <f t="shared" si="241"/>
        <v>0</v>
      </c>
    </row>
    <row r="464" spans="1:126" x14ac:dyDescent="0.3">
      <c r="A464" s="11" t="s">
        <v>2770</v>
      </c>
      <c r="B464" s="15" t="e">
        <f>VLOOKUP(Sheet6!A464,Phase1IDs!A349:I1181,8,0)</f>
        <v>#N/A</v>
      </c>
      <c r="C464" t="e">
        <f t="shared" si="246"/>
        <v>#N/A</v>
      </c>
      <c r="D464" t="e">
        <f t="shared" si="246"/>
        <v>#N/A</v>
      </c>
      <c r="E464" t="e">
        <f t="shared" si="246"/>
        <v>#N/A</v>
      </c>
      <c r="F464" t="e">
        <f t="shared" si="246"/>
        <v>#N/A</v>
      </c>
      <c r="G464" t="e">
        <f t="shared" si="246"/>
        <v>#N/A</v>
      </c>
      <c r="H464" t="e">
        <f t="shared" si="246"/>
        <v>#N/A</v>
      </c>
      <c r="I464" t="e">
        <f t="shared" si="246"/>
        <v>#N/A</v>
      </c>
      <c r="J464" t="e">
        <f t="shared" si="246"/>
        <v>#N/A</v>
      </c>
      <c r="K464" t="e">
        <f t="shared" si="246"/>
        <v>#N/A</v>
      </c>
      <c r="L464" t="e">
        <f t="shared" si="246"/>
        <v>#N/A</v>
      </c>
      <c r="M464" t="e">
        <f t="shared" si="246"/>
        <v>#N/A</v>
      </c>
      <c r="N464" t="e">
        <f t="shared" si="246"/>
        <v>#N/A</v>
      </c>
      <c r="O464" t="e">
        <f t="shared" si="246"/>
        <v>#N/A</v>
      </c>
      <c r="P464" t="e">
        <f t="shared" si="246"/>
        <v>#N/A</v>
      </c>
      <c r="Q464" t="e">
        <f t="shared" si="246"/>
        <v>#N/A</v>
      </c>
      <c r="R464" t="e">
        <f t="shared" si="246"/>
        <v>#N/A</v>
      </c>
      <c r="S464" t="e">
        <f t="shared" si="245"/>
        <v>#N/A</v>
      </c>
      <c r="T464" t="e">
        <f t="shared" si="245"/>
        <v>#N/A</v>
      </c>
      <c r="U464" t="e">
        <f t="shared" si="245"/>
        <v>#N/A</v>
      </c>
      <c r="V464" t="e">
        <f t="shared" si="245"/>
        <v>#N/A</v>
      </c>
      <c r="W464" t="e">
        <f t="shared" si="245"/>
        <v>#N/A</v>
      </c>
      <c r="X464" t="e">
        <f t="shared" si="245"/>
        <v>#N/A</v>
      </c>
      <c r="Y464" t="e">
        <f t="shared" si="245"/>
        <v>#N/A</v>
      </c>
      <c r="Z464" t="e">
        <f t="shared" si="245"/>
        <v>#N/A</v>
      </c>
      <c r="AA464" t="e">
        <f t="shared" si="245"/>
        <v>#N/A</v>
      </c>
      <c r="AB464" t="e">
        <f t="shared" si="245"/>
        <v>#N/A</v>
      </c>
      <c r="AC464" t="e">
        <f t="shared" si="245"/>
        <v>#N/A</v>
      </c>
      <c r="AD464" t="e">
        <f t="shared" si="245"/>
        <v>#N/A</v>
      </c>
      <c r="AE464" t="e">
        <f t="shared" si="245"/>
        <v>#N/A</v>
      </c>
      <c r="AF464" t="e">
        <f t="shared" si="245"/>
        <v>#N/A</v>
      </c>
      <c r="AG464" t="e">
        <f t="shared" si="245"/>
        <v>#N/A</v>
      </c>
      <c r="AH464" t="e">
        <f t="shared" si="248"/>
        <v>#N/A</v>
      </c>
      <c r="AI464" t="e">
        <f t="shared" si="248"/>
        <v>#N/A</v>
      </c>
      <c r="AJ464" t="e">
        <f t="shared" si="248"/>
        <v>#N/A</v>
      </c>
      <c r="AK464" t="e">
        <f t="shared" si="248"/>
        <v>#N/A</v>
      </c>
      <c r="AL464" t="e">
        <f t="shared" si="248"/>
        <v>#N/A</v>
      </c>
      <c r="AM464" t="e">
        <f t="shared" si="248"/>
        <v>#N/A</v>
      </c>
      <c r="AN464" t="e">
        <f t="shared" si="248"/>
        <v>#N/A</v>
      </c>
      <c r="AO464" t="e">
        <f t="shared" si="248"/>
        <v>#N/A</v>
      </c>
      <c r="AP464" t="e">
        <f t="shared" si="248"/>
        <v>#N/A</v>
      </c>
      <c r="AQ464" t="e">
        <f t="shared" si="248"/>
        <v>#N/A</v>
      </c>
      <c r="AR464" t="e">
        <f t="shared" si="248"/>
        <v>#N/A</v>
      </c>
      <c r="AS464" t="e">
        <f t="shared" si="248"/>
        <v>#N/A</v>
      </c>
      <c r="AT464" t="e">
        <f t="shared" si="248"/>
        <v>#N/A</v>
      </c>
      <c r="AU464" t="e">
        <f t="shared" si="248"/>
        <v>#N/A</v>
      </c>
      <c r="AV464" t="e">
        <f t="shared" si="248"/>
        <v>#N/A</v>
      </c>
      <c r="AW464" t="e">
        <f t="shared" si="248"/>
        <v>#N/A</v>
      </c>
      <c r="AX464" t="e">
        <f t="shared" si="247"/>
        <v>#N/A</v>
      </c>
      <c r="AY464" t="e">
        <f t="shared" si="247"/>
        <v>#N/A</v>
      </c>
      <c r="AZ464" t="e">
        <f t="shared" si="247"/>
        <v>#N/A</v>
      </c>
      <c r="BA464" t="e">
        <f t="shared" si="247"/>
        <v>#N/A</v>
      </c>
      <c r="BB464" t="e">
        <f t="shared" si="247"/>
        <v>#N/A</v>
      </c>
      <c r="BC464" t="e">
        <f t="shared" si="247"/>
        <v>#N/A</v>
      </c>
      <c r="BD464" t="e">
        <f t="shared" si="247"/>
        <v>#N/A</v>
      </c>
      <c r="BE464" t="e">
        <f t="shared" si="247"/>
        <v>#N/A</v>
      </c>
      <c r="BF464" t="e">
        <f t="shared" si="247"/>
        <v>#N/A</v>
      </c>
      <c r="BG464" t="e">
        <f t="shared" si="247"/>
        <v>#N/A</v>
      </c>
      <c r="BH464" t="e">
        <f t="shared" si="247"/>
        <v>#N/A</v>
      </c>
      <c r="BI464" t="e">
        <f t="shared" si="247"/>
        <v>#N/A</v>
      </c>
      <c r="BJ464" t="e">
        <f t="shared" si="247"/>
        <v>#N/A</v>
      </c>
      <c r="BK464" t="e">
        <f t="shared" si="247"/>
        <v>#N/A</v>
      </c>
      <c r="BL464" t="e">
        <f t="shared" si="247"/>
        <v>#N/A</v>
      </c>
      <c r="BM464" t="e">
        <f t="shared" si="244"/>
        <v>#N/A</v>
      </c>
      <c r="BN464" t="e">
        <f t="shared" si="244"/>
        <v>#N/A</v>
      </c>
      <c r="BO464" t="e">
        <f t="shared" si="244"/>
        <v>#N/A</v>
      </c>
      <c r="BP464" t="e">
        <f t="shared" si="244"/>
        <v>#N/A</v>
      </c>
      <c r="BQ464" t="e">
        <f t="shared" si="244"/>
        <v>#N/A</v>
      </c>
      <c r="BR464" t="e">
        <f t="shared" si="244"/>
        <v>#N/A</v>
      </c>
      <c r="BS464" t="e">
        <f t="shared" si="244"/>
        <v>#N/A</v>
      </c>
      <c r="BT464" t="e">
        <f t="shared" si="244"/>
        <v>#N/A</v>
      </c>
      <c r="BU464" t="e">
        <f t="shared" si="244"/>
        <v>#N/A</v>
      </c>
      <c r="BV464" t="e">
        <f t="shared" si="244"/>
        <v>#N/A</v>
      </c>
      <c r="BW464" t="e">
        <f t="shared" si="244"/>
        <v>#N/A</v>
      </c>
      <c r="BX464" t="e">
        <f t="shared" si="244"/>
        <v>#N/A</v>
      </c>
      <c r="BY464" t="e">
        <f t="shared" si="244"/>
        <v>#N/A</v>
      </c>
      <c r="BZ464" t="e">
        <f t="shared" si="244"/>
        <v>#N/A</v>
      </c>
      <c r="CA464" t="e">
        <f t="shared" si="244"/>
        <v>#N/A</v>
      </c>
      <c r="CB464" t="e">
        <f t="shared" si="244"/>
        <v>#N/A</v>
      </c>
      <c r="CC464" t="e">
        <f t="shared" si="242"/>
        <v>#N/A</v>
      </c>
      <c r="CD464" t="e">
        <f t="shared" si="242"/>
        <v>#N/A</v>
      </c>
      <c r="CE464" t="e">
        <f t="shared" si="242"/>
        <v>#N/A</v>
      </c>
      <c r="CF464" t="e">
        <f t="shared" si="242"/>
        <v>#N/A</v>
      </c>
      <c r="CG464" t="e">
        <f t="shared" si="242"/>
        <v>#N/A</v>
      </c>
      <c r="CH464" t="e">
        <f t="shared" si="242"/>
        <v>#N/A</v>
      </c>
      <c r="CI464" t="e">
        <f t="shared" si="242"/>
        <v>#N/A</v>
      </c>
      <c r="CJ464" t="e">
        <f t="shared" si="242"/>
        <v>#N/A</v>
      </c>
      <c r="CK464" t="e">
        <f t="shared" si="242"/>
        <v>#N/A</v>
      </c>
      <c r="CL464" t="e">
        <f t="shared" si="242"/>
        <v>#N/A</v>
      </c>
      <c r="CM464" t="e">
        <f t="shared" si="242"/>
        <v>#N/A</v>
      </c>
      <c r="CN464" t="e">
        <f t="shared" si="242"/>
        <v>#N/A</v>
      </c>
      <c r="CO464" t="e">
        <f t="shared" si="242"/>
        <v>#N/A</v>
      </c>
      <c r="CP464" t="e">
        <f t="shared" si="242"/>
        <v>#N/A</v>
      </c>
      <c r="CQ464" t="e">
        <f t="shared" si="242"/>
        <v>#N/A</v>
      </c>
      <c r="CR464" t="e">
        <f t="shared" si="243"/>
        <v>#N/A</v>
      </c>
      <c r="CS464" t="e">
        <f t="shared" si="243"/>
        <v>#N/A</v>
      </c>
      <c r="CT464" t="e">
        <f t="shared" si="243"/>
        <v>#N/A</v>
      </c>
      <c r="CU464" t="e">
        <f t="shared" si="243"/>
        <v>#N/A</v>
      </c>
      <c r="CV464" t="e">
        <f t="shared" si="243"/>
        <v>#N/A</v>
      </c>
      <c r="CW464" t="e">
        <f t="shared" si="243"/>
        <v>#N/A</v>
      </c>
      <c r="CX464" t="e">
        <f t="shared" si="243"/>
        <v>#N/A</v>
      </c>
      <c r="CY464" t="e">
        <f t="shared" si="243"/>
        <v>#N/A</v>
      </c>
      <c r="CZ464" t="e">
        <f t="shared" si="243"/>
        <v>#N/A</v>
      </c>
      <c r="DA464" t="e">
        <f t="shared" si="243"/>
        <v>#N/A</v>
      </c>
      <c r="DB464" t="e">
        <f t="shared" si="243"/>
        <v>#N/A</v>
      </c>
      <c r="DC464" t="e">
        <f t="shared" si="243"/>
        <v>#N/A</v>
      </c>
      <c r="DD464" t="e">
        <f t="shared" si="243"/>
        <v>#N/A</v>
      </c>
      <c r="DE464" t="e">
        <f t="shared" si="243"/>
        <v>#N/A</v>
      </c>
      <c r="DF464" t="e">
        <f t="shared" si="243"/>
        <v>#N/A</v>
      </c>
      <c r="DG464" t="e">
        <f t="shared" si="243"/>
        <v>#N/A</v>
      </c>
      <c r="DH464" t="e">
        <f t="shared" si="241"/>
        <v>#N/A</v>
      </c>
      <c r="DI464" t="e">
        <f t="shared" si="241"/>
        <v>#N/A</v>
      </c>
      <c r="DJ464" t="e">
        <f t="shared" si="241"/>
        <v>#N/A</v>
      </c>
      <c r="DK464" t="e">
        <f t="shared" si="241"/>
        <v>#N/A</v>
      </c>
      <c r="DL464" t="e">
        <f t="shared" si="241"/>
        <v>#N/A</v>
      </c>
      <c r="DM464" t="e">
        <f t="shared" si="241"/>
        <v>#N/A</v>
      </c>
      <c r="DN464" t="e">
        <f t="shared" si="241"/>
        <v>#N/A</v>
      </c>
      <c r="DO464" t="e">
        <f t="shared" si="241"/>
        <v>#N/A</v>
      </c>
      <c r="DP464" t="e">
        <f t="shared" si="241"/>
        <v>#N/A</v>
      </c>
      <c r="DQ464" t="e">
        <f t="shared" si="241"/>
        <v>#N/A</v>
      </c>
      <c r="DR464" t="e">
        <f t="shared" si="241"/>
        <v>#N/A</v>
      </c>
      <c r="DS464" t="e">
        <f t="shared" si="241"/>
        <v>#N/A</v>
      </c>
      <c r="DT464" t="e">
        <f t="shared" si="241"/>
        <v>#N/A</v>
      </c>
      <c r="DU464" t="e">
        <f t="shared" si="241"/>
        <v>#N/A</v>
      </c>
      <c r="DV464" t="e">
        <f t="shared" si="241"/>
        <v>#N/A</v>
      </c>
    </row>
    <row r="465" spans="1:126" x14ac:dyDescent="0.3">
      <c r="A465" s="13" t="s">
        <v>483</v>
      </c>
      <c r="B465" s="15" t="e">
        <f>VLOOKUP(Sheet6!A465,Phase1IDs!A349:I1182,8,0)</f>
        <v>#N/A</v>
      </c>
      <c r="C465" t="e">
        <f t="shared" si="246"/>
        <v>#N/A</v>
      </c>
      <c r="D465" t="e">
        <f t="shared" si="246"/>
        <v>#N/A</v>
      </c>
      <c r="E465" t="e">
        <f t="shared" si="246"/>
        <v>#N/A</v>
      </c>
      <c r="F465" t="e">
        <f t="shared" si="246"/>
        <v>#N/A</v>
      </c>
      <c r="G465" t="e">
        <f t="shared" si="246"/>
        <v>#N/A</v>
      </c>
      <c r="H465" t="e">
        <f t="shared" si="246"/>
        <v>#N/A</v>
      </c>
      <c r="I465" t="e">
        <f t="shared" si="246"/>
        <v>#N/A</v>
      </c>
      <c r="J465" t="e">
        <f t="shared" si="246"/>
        <v>#N/A</v>
      </c>
      <c r="K465" t="e">
        <f t="shared" si="246"/>
        <v>#N/A</v>
      </c>
      <c r="L465" t="e">
        <f t="shared" si="246"/>
        <v>#N/A</v>
      </c>
      <c r="M465" t="e">
        <f t="shared" si="246"/>
        <v>#N/A</v>
      </c>
      <c r="N465" t="e">
        <f t="shared" si="246"/>
        <v>#N/A</v>
      </c>
      <c r="O465" t="e">
        <f t="shared" si="246"/>
        <v>#N/A</v>
      </c>
      <c r="P465" t="e">
        <f t="shared" si="246"/>
        <v>#N/A</v>
      </c>
      <c r="Q465" t="e">
        <f t="shared" si="246"/>
        <v>#N/A</v>
      </c>
      <c r="R465" t="e">
        <f t="shared" si="246"/>
        <v>#N/A</v>
      </c>
      <c r="S465" t="e">
        <f t="shared" si="245"/>
        <v>#N/A</v>
      </c>
      <c r="T465" t="e">
        <f t="shared" si="245"/>
        <v>#N/A</v>
      </c>
      <c r="U465" t="e">
        <f t="shared" si="245"/>
        <v>#N/A</v>
      </c>
      <c r="V465" t="e">
        <f t="shared" si="245"/>
        <v>#N/A</v>
      </c>
      <c r="W465" t="e">
        <f t="shared" si="245"/>
        <v>#N/A</v>
      </c>
      <c r="X465" t="e">
        <f t="shared" si="245"/>
        <v>#N/A</v>
      </c>
      <c r="Y465" t="e">
        <f t="shared" si="245"/>
        <v>#N/A</v>
      </c>
      <c r="Z465" t="e">
        <f t="shared" si="245"/>
        <v>#N/A</v>
      </c>
      <c r="AA465" t="e">
        <f t="shared" si="245"/>
        <v>#N/A</v>
      </c>
      <c r="AB465" t="e">
        <f t="shared" si="245"/>
        <v>#N/A</v>
      </c>
      <c r="AC465" t="e">
        <f t="shared" si="245"/>
        <v>#N/A</v>
      </c>
      <c r="AD465" t="e">
        <f t="shared" si="245"/>
        <v>#N/A</v>
      </c>
      <c r="AE465" t="e">
        <f t="shared" si="245"/>
        <v>#N/A</v>
      </c>
      <c r="AF465" t="e">
        <f t="shared" si="245"/>
        <v>#N/A</v>
      </c>
      <c r="AG465" t="e">
        <f t="shared" si="245"/>
        <v>#N/A</v>
      </c>
      <c r="AH465" t="e">
        <f t="shared" si="248"/>
        <v>#N/A</v>
      </c>
      <c r="AI465" t="e">
        <f t="shared" si="248"/>
        <v>#N/A</v>
      </c>
      <c r="AJ465" t="e">
        <f t="shared" si="248"/>
        <v>#N/A</v>
      </c>
      <c r="AK465" t="e">
        <f t="shared" si="248"/>
        <v>#N/A</v>
      </c>
      <c r="AL465" t="e">
        <f t="shared" si="248"/>
        <v>#N/A</v>
      </c>
      <c r="AM465" t="e">
        <f t="shared" si="248"/>
        <v>#N/A</v>
      </c>
      <c r="AN465" t="e">
        <f t="shared" si="248"/>
        <v>#N/A</v>
      </c>
      <c r="AO465" t="e">
        <f t="shared" si="248"/>
        <v>#N/A</v>
      </c>
      <c r="AP465" t="e">
        <f t="shared" si="248"/>
        <v>#N/A</v>
      </c>
      <c r="AQ465" t="e">
        <f t="shared" si="248"/>
        <v>#N/A</v>
      </c>
      <c r="AR465" t="e">
        <f t="shared" si="248"/>
        <v>#N/A</v>
      </c>
      <c r="AS465" t="e">
        <f t="shared" si="248"/>
        <v>#N/A</v>
      </c>
      <c r="AT465" t="e">
        <f t="shared" si="248"/>
        <v>#N/A</v>
      </c>
      <c r="AU465" t="e">
        <f t="shared" si="248"/>
        <v>#N/A</v>
      </c>
      <c r="AV465" t="e">
        <f t="shared" si="248"/>
        <v>#N/A</v>
      </c>
      <c r="AW465" t="e">
        <f t="shared" si="248"/>
        <v>#N/A</v>
      </c>
      <c r="AX465" t="e">
        <f t="shared" si="247"/>
        <v>#N/A</v>
      </c>
      <c r="AY465" t="e">
        <f t="shared" si="247"/>
        <v>#N/A</v>
      </c>
      <c r="AZ465" t="e">
        <f t="shared" si="247"/>
        <v>#N/A</v>
      </c>
      <c r="BA465" t="e">
        <f t="shared" si="247"/>
        <v>#N/A</v>
      </c>
      <c r="BB465" t="e">
        <f t="shared" si="247"/>
        <v>#N/A</v>
      </c>
      <c r="BC465" t="e">
        <f t="shared" si="247"/>
        <v>#N/A</v>
      </c>
      <c r="BD465" t="e">
        <f t="shared" si="247"/>
        <v>#N/A</v>
      </c>
      <c r="BE465" t="e">
        <f t="shared" si="247"/>
        <v>#N/A</v>
      </c>
      <c r="BF465" t="e">
        <f t="shared" si="247"/>
        <v>#N/A</v>
      </c>
      <c r="BG465" t="e">
        <f t="shared" si="247"/>
        <v>#N/A</v>
      </c>
      <c r="BH465" t="e">
        <f t="shared" si="247"/>
        <v>#N/A</v>
      </c>
      <c r="BI465" t="e">
        <f t="shared" si="247"/>
        <v>#N/A</v>
      </c>
      <c r="BJ465" t="e">
        <f t="shared" si="247"/>
        <v>#N/A</v>
      </c>
      <c r="BK465" t="e">
        <f t="shared" si="247"/>
        <v>#N/A</v>
      </c>
      <c r="BL465" t="e">
        <f t="shared" si="247"/>
        <v>#N/A</v>
      </c>
      <c r="BM465" t="e">
        <f t="shared" si="244"/>
        <v>#N/A</v>
      </c>
      <c r="BN465" t="e">
        <f t="shared" si="244"/>
        <v>#N/A</v>
      </c>
      <c r="BO465" t="e">
        <f t="shared" si="244"/>
        <v>#N/A</v>
      </c>
      <c r="BP465" t="e">
        <f t="shared" si="244"/>
        <v>#N/A</v>
      </c>
      <c r="BQ465" t="e">
        <f t="shared" si="244"/>
        <v>#N/A</v>
      </c>
      <c r="BR465" t="e">
        <f t="shared" si="244"/>
        <v>#N/A</v>
      </c>
      <c r="BS465" t="e">
        <f t="shared" si="244"/>
        <v>#N/A</v>
      </c>
      <c r="BT465" t="e">
        <f t="shared" si="244"/>
        <v>#N/A</v>
      </c>
      <c r="BU465" t="e">
        <f t="shared" si="244"/>
        <v>#N/A</v>
      </c>
      <c r="BV465" t="e">
        <f t="shared" si="244"/>
        <v>#N/A</v>
      </c>
      <c r="BW465" t="e">
        <f t="shared" si="244"/>
        <v>#N/A</v>
      </c>
      <c r="BX465" t="e">
        <f t="shared" si="244"/>
        <v>#N/A</v>
      </c>
      <c r="BY465" t="e">
        <f t="shared" si="244"/>
        <v>#N/A</v>
      </c>
      <c r="BZ465" t="e">
        <f t="shared" si="244"/>
        <v>#N/A</v>
      </c>
      <c r="CA465" t="e">
        <f t="shared" si="244"/>
        <v>#N/A</v>
      </c>
      <c r="CB465" t="e">
        <f t="shared" si="244"/>
        <v>#N/A</v>
      </c>
      <c r="CC465" t="e">
        <f t="shared" si="242"/>
        <v>#N/A</v>
      </c>
      <c r="CD465" t="e">
        <f t="shared" si="242"/>
        <v>#N/A</v>
      </c>
      <c r="CE465" t="e">
        <f t="shared" si="242"/>
        <v>#N/A</v>
      </c>
      <c r="CF465" t="e">
        <f t="shared" si="242"/>
        <v>#N/A</v>
      </c>
      <c r="CG465" t="e">
        <f t="shared" si="242"/>
        <v>#N/A</v>
      </c>
      <c r="CH465" t="e">
        <f t="shared" si="242"/>
        <v>#N/A</v>
      </c>
      <c r="CI465" t="e">
        <f t="shared" si="242"/>
        <v>#N/A</v>
      </c>
      <c r="CJ465" t="e">
        <f t="shared" si="242"/>
        <v>#N/A</v>
      </c>
      <c r="CK465" t="e">
        <f t="shared" si="242"/>
        <v>#N/A</v>
      </c>
      <c r="CL465" t="e">
        <f t="shared" si="242"/>
        <v>#N/A</v>
      </c>
      <c r="CM465" t="e">
        <f t="shared" si="242"/>
        <v>#N/A</v>
      </c>
      <c r="CN465" t="e">
        <f t="shared" si="242"/>
        <v>#N/A</v>
      </c>
      <c r="CO465" t="e">
        <f t="shared" si="242"/>
        <v>#N/A</v>
      </c>
      <c r="CP465" t="e">
        <f t="shared" si="242"/>
        <v>#N/A</v>
      </c>
      <c r="CQ465" t="e">
        <f t="shared" si="242"/>
        <v>#N/A</v>
      </c>
      <c r="CR465" t="e">
        <f t="shared" si="243"/>
        <v>#N/A</v>
      </c>
      <c r="CS465" t="e">
        <f t="shared" si="243"/>
        <v>#N/A</v>
      </c>
      <c r="CT465" t="e">
        <f t="shared" si="243"/>
        <v>#N/A</v>
      </c>
      <c r="CU465" t="e">
        <f t="shared" si="243"/>
        <v>#N/A</v>
      </c>
      <c r="CV465" t="e">
        <f t="shared" si="243"/>
        <v>#N/A</v>
      </c>
      <c r="CW465" t="e">
        <f t="shared" si="243"/>
        <v>#N/A</v>
      </c>
      <c r="CX465" t="e">
        <f t="shared" si="243"/>
        <v>#N/A</v>
      </c>
      <c r="CY465" t="e">
        <f t="shared" si="243"/>
        <v>#N/A</v>
      </c>
      <c r="CZ465" t="e">
        <f t="shared" si="243"/>
        <v>#N/A</v>
      </c>
      <c r="DA465" t="e">
        <f t="shared" si="243"/>
        <v>#N/A</v>
      </c>
      <c r="DB465" t="e">
        <f t="shared" si="243"/>
        <v>#N/A</v>
      </c>
      <c r="DC465" t="e">
        <f t="shared" si="243"/>
        <v>#N/A</v>
      </c>
      <c r="DD465" t="e">
        <f t="shared" si="243"/>
        <v>#N/A</v>
      </c>
      <c r="DE465" t="e">
        <f t="shared" si="243"/>
        <v>#N/A</v>
      </c>
      <c r="DF465" t="e">
        <f t="shared" si="243"/>
        <v>#N/A</v>
      </c>
      <c r="DG465" t="e">
        <f t="shared" si="243"/>
        <v>#N/A</v>
      </c>
      <c r="DH465" t="e">
        <f t="shared" si="241"/>
        <v>#N/A</v>
      </c>
      <c r="DI465" t="e">
        <f t="shared" si="241"/>
        <v>#N/A</v>
      </c>
      <c r="DJ465" t="e">
        <f t="shared" si="241"/>
        <v>#N/A</v>
      </c>
      <c r="DK465" t="e">
        <f t="shared" si="241"/>
        <v>#N/A</v>
      </c>
      <c r="DL465" t="e">
        <f t="shared" si="241"/>
        <v>#N/A</v>
      </c>
      <c r="DM465" t="e">
        <f t="shared" si="241"/>
        <v>#N/A</v>
      </c>
      <c r="DN465" t="e">
        <f t="shared" si="241"/>
        <v>#N/A</v>
      </c>
      <c r="DO465" t="e">
        <f t="shared" si="241"/>
        <v>#N/A</v>
      </c>
      <c r="DP465" t="e">
        <f t="shared" si="241"/>
        <v>#N/A</v>
      </c>
      <c r="DQ465" t="e">
        <f t="shared" si="241"/>
        <v>#N/A</v>
      </c>
      <c r="DR465" t="e">
        <f t="shared" si="241"/>
        <v>#N/A</v>
      </c>
      <c r="DS465" t="e">
        <f t="shared" si="241"/>
        <v>#N/A</v>
      </c>
      <c r="DT465" t="e">
        <f t="shared" si="241"/>
        <v>#N/A</v>
      </c>
      <c r="DU465" t="e">
        <f t="shared" si="241"/>
        <v>#N/A</v>
      </c>
      <c r="DV465" t="e">
        <f t="shared" si="241"/>
        <v>#N/A</v>
      </c>
    </row>
    <row r="466" spans="1:126" x14ac:dyDescent="0.3">
      <c r="A466" s="11" t="s">
        <v>1487</v>
      </c>
      <c r="B466" s="15" t="str">
        <f>VLOOKUP(Sheet6!A466,Phase1IDs!A350:I1183,8,0)</f>
        <v>T1499</v>
      </c>
      <c r="C466">
        <f t="shared" si="246"/>
        <v>0</v>
      </c>
      <c r="D466">
        <f t="shared" si="246"/>
        <v>0</v>
      </c>
      <c r="E466">
        <f t="shared" si="246"/>
        <v>0</v>
      </c>
      <c r="F466">
        <f t="shared" si="246"/>
        <v>0</v>
      </c>
      <c r="G466">
        <f t="shared" si="246"/>
        <v>0</v>
      </c>
      <c r="H466">
        <f t="shared" si="246"/>
        <v>0</v>
      </c>
      <c r="I466">
        <f t="shared" si="246"/>
        <v>0</v>
      </c>
      <c r="J466">
        <f t="shared" si="246"/>
        <v>0</v>
      </c>
      <c r="K466">
        <f t="shared" si="246"/>
        <v>0</v>
      </c>
      <c r="L466">
        <f t="shared" si="246"/>
        <v>0</v>
      </c>
      <c r="M466">
        <f t="shared" si="246"/>
        <v>0</v>
      </c>
      <c r="N466">
        <f t="shared" si="246"/>
        <v>0</v>
      </c>
      <c r="O466">
        <f t="shared" si="246"/>
        <v>0</v>
      </c>
      <c r="P466">
        <f t="shared" si="246"/>
        <v>0</v>
      </c>
      <c r="Q466">
        <f t="shared" si="246"/>
        <v>0</v>
      </c>
      <c r="R466">
        <f t="shared" si="246"/>
        <v>0</v>
      </c>
      <c r="S466">
        <f t="shared" si="245"/>
        <v>0</v>
      </c>
      <c r="T466">
        <f t="shared" si="245"/>
        <v>0</v>
      </c>
      <c r="U466">
        <f t="shared" si="245"/>
        <v>0</v>
      </c>
      <c r="V466">
        <f t="shared" si="245"/>
        <v>0</v>
      </c>
      <c r="W466">
        <f t="shared" si="245"/>
        <v>0</v>
      </c>
      <c r="X466">
        <f t="shared" si="245"/>
        <v>0</v>
      </c>
      <c r="Y466">
        <f t="shared" si="245"/>
        <v>0</v>
      </c>
      <c r="Z466">
        <f t="shared" si="245"/>
        <v>0</v>
      </c>
      <c r="AA466">
        <f t="shared" si="245"/>
        <v>0</v>
      </c>
      <c r="AB466">
        <f t="shared" si="245"/>
        <v>0</v>
      </c>
      <c r="AC466">
        <f t="shared" si="245"/>
        <v>0</v>
      </c>
      <c r="AD466">
        <f t="shared" si="245"/>
        <v>0</v>
      </c>
      <c r="AE466">
        <f t="shared" si="245"/>
        <v>0</v>
      </c>
      <c r="AF466">
        <f t="shared" si="245"/>
        <v>0</v>
      </c>
      <c r="AG466">
        <f t="shared" si="245"/>
        <v>0</v>
      </c>
      <c r="AH466">
        <f t="shared" si="248"/>
        <v>0</v>
      </c>
      <c r="AI466">
        <f t="shared" si="248"/>
        <v>0</v>
      </c>
      <c r="AJ466">
        <f t="shared" si="248"/>
        <v>0</v>
      </c>
      <c r="AK466">
        <f t="shared" si="248"/>
        <v>0</v>
      </c>
      <c r="AL466">
        <f t="shared" si="248"/>
        <v>0</v>
      </c>
      <c r="AM466">
        <f t="shared" si="248"/>
        <v>0</v>
      </c>
      <c r="AN466">
        <f t="shared" si="248"/>
        <v>0</v>
      </c>
      <c r="AO466">
        <f t="shared" si="248"/>
        <v>0</v>
      </c>
      <c r="AP466">
        <f t="shared" si="248"/>
        <v>0</v>
      </c>
      <c r="AQ466">
        <f t="shared" si="248"/>
        <v>0</v>
      </c>
      <c r="AR466">
        <f t="shared" si="248"/>
        <v>0</v>
      </c>
      <c r="AS466">
        <f t="shared" si="248"/>
        <v>0</v>
      </c>
      <c r="AT466">
        <f t="shared" si="248"/>
        <v>0</v>
      </c>
      <c r="AU466">
        <f t="shared" si="248"/>
        <v>0</v>
      </c>
      <c r="AV466">
        <f t="shared" si="248"/>
        <v>0</v>
      </c>
      <c r="AW466">
        <f t="shared" si="248"/>
        <v>0</v>
      </c>
      <c r="AX466">
        <f t="shared" si="247"/>
        <v>0</v>
      </c>
      <c r="AY466">
        <f t="shared" si="247"/>
        <v>0</v>
      </c>
      <c r="AZ466">
        <f t="shared" si="247"/>
        <v>0</v>
      </c>
      <c r="BA466">
        <f t="shared" si="247"/>
        <v>0</v>
      </c>
      <c r="BB466">
        <f t="shared" si="247"/>
        <v>0</v>
      </c>
      <c r="BC466">
        <f t="shared" si="247"/>
        <v>0</v>
      </c>
      <c r="BD466">
        <f t="shared" si="247"/>
        <v>0</v>
      </c>
      <c r="BE466">
        <f t="shared" si="247"/>
        <v>0</v>
      </c>
      <c r="BF466">
        <f t="shared" si="247"/>
        <v>0</v>
      </c>
      <c r="BG466">
        <f t="shared" si="247"/>
        <v>0</v>
      </c>
      <c r="BH466">
        <f t="shared" si="247"/>
        <v>0</v>
      </c>
      <c r="BI466">
        <f t="shared" si="247"/>
        <v>0</v>
      </c>
      <c r="BJ466">
        <f t="shared" si="247"/>
        <v>0</v>
      </c>
      <c r="BK466">
        <f t="shared" si="247"/>
        <v>0</v>
      </c>
      <c r="BL466">
        <f t="shared" si="247"/>
        <v>0</v>
      </c>
      <c r="BM466">
        <f t="shared" si="244"/>
        <v>0</v>
      </c>
      <c r="BN466">
        <f t="shared" si="244"/>
        <v>0</v>
      </c>
      <c r="BO466">
        <f t="shared" si="244"/>
        <v>0</v>
      </c>
      <c r="BP466">
        <f t="shared" si="244"/>
        <v>1</v>
      </c>
      <c r="BQ466">
        <f t="shared" si="244"/>
        <v>0</v>
      </c>
      <c r="BR466">
        <f t="shared" si="244"/>
        <v>0</v>
      </c>
      <c r="BS466">
        <f t="shared" si="244"/>
        <v>0</v>
      </c>
      <c r="BT466">
        <f t="shared" si="244"/>
        <v>0</v>
      </c>
      <c r="BU466">
        <f t="shared" si="244"/>
        <v>0</v>
      </c>
      <c r="BV466">
        <f t="shared" si="244"/>
        <v>0</v>
      </c>
      <c r="BW466">
        <f t="shared" si="244"/>
        <v>0</v>
      </c>
      <c r="BX466">
        <f t="shared" si="244"/>
        <v>0</v>
      </c>
      <c r="BY466">
        <f t="shared" si="244"/>
        <v>0</v>
      </c>
      <c r="BZ466">
        <f t="shared" si="244"/>
        <v>0</v>
      </c>
      <c r="CA466">
        <f t="shared" si="244"/>
        <v>0</v>
      </c>
      <c r="CB466">
        <f t="shared" si="244"/>
        <v>0</v>
      </c>
      <c r="CC466">
        <f t="shared" si="242"/>
        <v>0</v>
      </c>
      <c r="CD466">
        <f t="shared" si="242"/>
        <v>0</v>
      </c>
      <c r="CE466">
        <f t="shared" si="242"/>
        <v>0</v>
      </c>
      <c r="CF466">
        <f t="shared" si="242"/>
        <v>0</v>
      </c>
      <c r="CG466">
        <f t="shared" si="242"/>
        <v>0</v>
      </c>
      <c r="CH466">
        <f t="shared" si="242"/>
        <v>0</v>
      </c>
      <c r="CI466">
        <f t="shared" si="242"/>
        <v>0</v>
      </c>
      <c r="CJ466">
        <f t="shared" si="242"/>
        <v>0</v>
      </c>
      <c r="CK466">
        <f t="shared" si="242"/>
        <v>0</v>
      </c>
      <c r="CL466">
        <f t="shared" si="242"/>
        <v>0</v>
      </c>
      <c r="CM466">
        <f t="shared" si="242"/>
        <v>0</v>
      </c>
      <c r="CN466">
        <f t="shared" si="242"/>
        <v>0</v>
      </c>
      <c r="CO466">
        <f t="shared" si="242"/>
        <v>0</v>
      </c>
      <c r="CP466">
        <f t="shared" si="242"/>
        <v>0</v>
      </c>
      <c r="CQ466">
        <f t="shared" si="242"/>
        <v>0</v>
      </c>
      <c r="CR466">
        <f t="shared" si="243"/>
        <v>0</v>
      </c>
      <c r="CS466">
        <f t="shared" si="243"/>
        <v>0</v>
      </c>
      <c r="CT466">
        <f t="shared" si="243"/>
        <v>0</v>
      </c>
      <c r="CU466">
        <f t="shared" si="243"/>
        <v>0</v>
      </c>
      <c r="CV466">
        <f t="shared" si="243"/>
        <v>0</v>
      </c>
      <c r="CW466">
        <f t="shared" si="243"/>
        <v>0</v>
      </c>
      <c r="CX466">
        <f t="shared" si="243"/>
        <v>0</v>
      </c>
      <c r="CY466">
        <f t="shared" si="243"/>
        <v>0</v>
      </c>
      <c r="CZ466">
        <f t="shared" si="243"/>
        <v>0</v>
      </c>
      <c r="DA466">
        <f t="shared" si="243"/>
        <v>0</v>
      </c>
      <c r="DB466">
        <f t="shared" si="243"/>
        <v>0</v>
      </c>
      <c r="DC466">
        <f t="shared" si="243"/>
        <v>0</v>
      </c>
      <c r="DD466">
        <f t="shared" si="243"/>
        <v>0</v>
      </c>
      <c r="DE466">
        <f t="shared" si="243"/>
        <v>0</v>
      </c>
      <c r="DF466">
        <f t="shared" si="243"/>
        <v>0</v>
      </c>
      <c r="DG466">
        <f t="shared" si="243"/>
        <v>0</v>
      </c>
      <c r="DH466">
        <f t="shared" si="241"/>
        <v>0</v>
      </c>
      <c r="DI466">
        <f t="shared" si="241"/>
        <v>0</v>
      </c>
      <c r="DJ466">
        <f t="shared" si="241"/>
        <v>0</v>
      </c>
      <c r="DK466">
        <f t="shared" si="241"/>
        <v>0</v>
      </c>
      <c r="DL466">
        <f t="shared" si="241"/>
        <v>0</v>
      </c>
      <c r="DM466">
        <f t="shared" si="241"/>
        <v>0</v>
      </c>
      <c r="DN466">
        <f t="shared" si="241"/>
        <v>0</v>
      </c>
      <c r="DO466">
        <f t="shared" si="241"/>
        <v>0</v>
      </c>
      <c r="DP466">
        <f t="shared" si="241"/>
        <v>0</v>
      </c>
      <c r="DQ466">
        <f t="shared" si="241"/>
        <v>0</v>
      </c>
      <c r="DR466">
        <f t="shared" si="241"/>
        <v>0</v>
      </c>
      <c r="DS466">
        <f t="shared" si="241"/>
        <v>0</v>
      </c>
      <c r="DT466">
        <f t="shared" si="241"/>
        <v>0</v>
      </c>
      <c r="DU466">
        <f t="shared" si="241"/>
        <v>0</v>
      </c>
      <c r="DV466">
        <f t="shared" si="241"/>
        <v>0</v>
      </c>
    </row>
    <row r="467" spans="1:126" x14ac:dyDescent="0.3">
      <c r="A467" s="13" t="s">
        <v>2772</v>
      </c>
      <c r="B467" s="15" t="e">
        <f>VLOOKUP(Sheet6!A467,Phase1IDs!A351:I1184,8,0)</f>
        <v>#N/A</v>
      </c>
      <c r="C467" t="e">
        <f t="shared" si="246"/>
        <v>#N/A</v>
      </c>
      <c r="D467" t="e">
        <f t="shared" si="246"/>
        <v>#N/A</v>
      </c>
      <c r="E467" t="e">
        <f t="shared" si="246"/>
        <v>#N/A</v>
      </c>
      <c r="F467" t="e">
        <f t="shared" si="246"/>
        <v>#N/A</v>
      </c>
      <c r="G467" t="e">
        <f t="shared" si="246"/>
        <v>#N/A</v>
      </c>
      <c r="H467" t="e">
        <f t="shared" si="246"/>
        <v>#N/A</v>
      </c>
      <c r="I467" t="e">
        <f t="shared" si="246"/>
        <v>#N/A</v>
      </c>
      <c r="J467" t="e">
        <f t="shared" si="246"/>
        <v>#N/A</v>
      </c>
      <c r="K467" t="e">
        <f t="shared" si="246"/>
        <v>#N/A</v>
      </c>
      <c r="L467" t="e">
        <f t="shared" si="246"/>
        <v>#N/A</v>
      </c>
      <c r="M467" t="e">
        <f t="shared" si="246"/>
        <v>#N/A</v>
      </c>
      <c r="N467" t="e">
        <f t="shared" si="246"/>
        <v>#N/A</v>
      </c>
      <c r="O467" t="e">
        <f t="shared" si="246"/>
        <v>#N/A</v>
      </c>
      <c r="P467" t="e">
        <f t="shared" si="246"/>
        <v>#N/A</v>
      </c>
      <c r="Q467" t="e">
        <f t="shared" si="246"/>
        <v>#N/A</v>
      </c>
      <c r="R467" t="e">
        <f t="shared" si="246"/>
        <v>#N/A</v>
      </c>
      <c r="S467" t="e">
        <f t="shared" si="245"/>
        <v>#N/A</v>
      </c>
      <c r="T467" t="e">
        <f t="shared" si="245"/>
        <v>#N/A</v>
      </c>
      <c r="U467" t="e">
        <f t="shared" si="245"/>
        <v>#N/A</v>
      </c>
      <c r="V467" t="e">
        <f t="shared" si="245"/>
        <v>#N/A</v>
      </c>
      <c r="W467" t="e">
        <f t="shared" si="245"/>
        <v>#N/A</v>
      </c>
      <c r="X467" t="e">
        <f t="shared" si="245"/>
        <v>#N/A</v>
      </c>
      <c r="Y467" t="e">
        <f t="shared" si="245"/>
        <v>#N/A</v>
      </c>
      <c r="Z467" t="e">
        <f t="shared" si="245"/>
        <v>#N/A</v>
      </c>
      <c r="AA467" t="e">
        <f t="shared" si="245"/>
        <v>#N/A</v>
      </c>
      <c r="AB467" t="e">
        <f t="shared" si="245"/>
        <v>#N/A</v>
      </c>
      <c r="AC467" t="e">
        <f t="shared" si="245"/>
        <v>#N/A</v>
      </c>
      <c r="AD467" t="e">
        <f t="shared" si="245"/>
        <v>#N/A</v>
      </c>
      <c r="AE467" t="e">
        <f t="shared" si="245"/>
        <v>#N/A</v>
      </c>
      <c r="AF467" t="e">
        <f t="shared" si="245"/>
        <v>#N/A</v>
      </c>
      <c r="AG467" t="e">
        <f t="shared" si="245"/>
        <v>#N/A</v>
      </c>
      <c r="AH467" t="e">
        <f t="shared" si="248"/>
        <v>#N/A</v>
      </c>
      <c r="AI467" t="e">
        <f t="shared" si="248"/>
        <v>#N/A</v>
      </c>
      <c r="AJ467" t="e">
        <f t="shared" si="248"/>
        <v>#N/A</v>
      </c>
      <c r="AK467" t="e">
        <f t="shared" si="248"/>
        <v>#N/A</v>
      </c>
      <c r="AL467" t="e">
        <f t="shared" si="248"/>
        <v>#N/A</v>
      </c>
      <c r="AM467" t="e">
        <f t="shared" si="248"/>
        <v>#N/A</v>
      </c>
      <c r="AN467" t="e">
        <f t="shared" si="248"/>
        <v>#N/A</v>
      </c>
      <c r="AO467" t="e">
        <f t="shared" si="248"/>
        <v>#N/A</v>
      </c>
      <c r="AP467" t="e">
        <f t="shared" si="248"/>
        <v>#N/A</v>
      </c>
      <c r="AQ467" t="e">
        <f t="shared" si="248"/>
        <v>#N/A</v>
      </c>
      <c r="AR467" t="e">
        <f t="shared" si="248"/>
        <v>#N/A</v>
      </c>
      <c r="AS467" t="e">
        <f t="shared" si="248"/>
        <v>#N/A</v>
      </c>
      <c r="AT467" t="e">
        <f t="shared" si="248"/>
        <v>#N/A</v>
      </c>
      <c r="AU467" t="e">
        <f t="shared" si="248"/>
        <v>#N/A</v>
      </c>
      <c r="AV467" t="e">
        <f t="shared" si="248"/>
        <v>#N/A</v>
      </c>
      <c r="AW467" t="e">
        <f t="shared" si="248"/>
        <v>#N/A</v>
      </c>
      <c r="AX467" t="e">
        <f t="shared" si="247"/>
        <v>#N/A</v>
      </c>
      <c r="AY467" t="e">
        <f t="shared" si="247"/>
        <v>#N/A</v>
      </c>
      <c r="AZ467" t="e">
        <f t="shared" si="247"/>
        <v>#N/A</v>
      </c>
      <c r="BA467" t="e">
        <f t="shared" si="247"/>
        <v>#N/A</v>
      </c>
      <c r="BB467" t="e">
        <f t="shared" si="247"/>
        <v>#N/A</v>
      </c>
      <c r="BC467" t="e">
        <f t="shared" si="247"/>
        <v>#N/A</v>
      </c>
      <c r="BD467" t="e">
        <f t="shared" si="247"/>
        <v>#N/A</v>
      </c>
      <c r="BE467" t="e">
        <f t="shared" si="247"/>
        <v>#N/A</v>
      </c>
      <c r="BF467" t="e">
        <f t="shared" si="247"/>
        <v>#N/A</v>
      </c>
      <c r="BG467" t="e">
        <f t="shared" si="247"/>
        <v>#N/A</v>
      </c>
      <c r="BH467" t="e">
        <f t="shared" si="247"/>
        <v>#N/A</v>
      </c>
      <c r="BI467" t="e">
        <f t="shared" si="247"/>
        <v>#N/A</v>
      </c>
      <c r="BJ467" t="e">
        <f t="shared" si="247"/>
        <v>#N/A</v>
      </c>
      <c r="BK467" t="e">
        <f t="shared" si="247"/>
        <v>#N/A</v>
      </c>
      <c r="BL467" t="e">
        <f t="shared" si="247"/>
        <v>#N/A</v>
      </c>
      <c r="BM467" t="e">
        <f t="shared" si="244"/>
        <v>#N/A</v>
      </c>
      <c r="BN467" t="e">
        <f t="shared" si="244"/>
        <v>#N/A</v>
      </c>
      <c r="BO467" t="e">
        <f t="shared" si="244"/>
        <v>#N/A</v>
      </c>
      <c r="BP467" t="e">
        <f t="shared" si="244"/>
        <v>#N/A</v>
      </c>
      <c r="BQ467" t="e">
        <f t="shared" si="244"/>
        <v>#N/A</v>
      </c>
      <c r="BR467" t="e">
        <f t="shared" si="244"/>
        <v>#N/A</v>
      </c>
      <c r="BS467" t="e">
        <f t="shared" si="244"/>
        <v>#N/A</v>
      </c>
      <c r="BT467" t="e">
        <f t="shared" si="244"/>
        <v>#N/A</v>
      </c>
      <c r="BU467" t="e">
        <f t="shared" si="244"/>
        <v>#N/A</v>
      </c>
      <c r="BV467" t="e">
        <f t="shared" si="244"/>
        <v>#N/A</v>
      </c>
      <c r="BW467" t="e">
        <f t="shared" si="244"/>
        <v>#N/A</v>
      </c>
      <c r="BX467" t="e">
        <f t="shared" si="244"/>
        <v>#N/A</v>
      </c>
      <c r="BY467" t="e">
        <f t="shared" si="244"/>
        <v>#N/A</v>
      </c>
      <c r="BZ467" t="e">
        <f t="shared" si="244"/>
        <v>#N/A</v>
      </c>
      <c r="CA467" t="e">
        <f t="shared" si="244"/>
        <v>#N/A</v>
      </c>
      <c r="CB467" t="e">
        <f t="shared" si="244"/>
        <v>#N/A</v>
      </c>
      <c r="CC467" t="e">
        <f t="shared" si="242"/>
        <v>#N/A</v>
      </c>
      <c r="CD467" t="e">
        <f t="shared" si="242"/>
        <v>#N/A</v>
      </c>
      <c r="CE467" t="e">
        <f t="shared" si="242"/>
        <v>#N/A</v>
      </c>
      <c r="CF467" t="e">
        <f t="shared" si="242"/>
        <v>#N/A</v>
      </c>
      <c r="CG467" t="e">
        <f t="shared" si="242"/>
        <v>#N/A</v>
      </c>
      <c r="CH467" t="e">
        <f t="shared" si="242"/>
        <v>#N/A</v>
      </c>
      <c r="CI467" t="e">
        <f t="shared" si="242"/>
        <v>#N/A</v>
      </c>
      <c r="CJ467" t="e">
        <f t="shared" si="242"/>
        <v>#N/A</v>
      </c>
      <c r="CK467" t="e">
        <f t="shared" si="242"/>
        <v>#N/A</v>
      </c>
      <c r="CL467" t="e">
        <f t="shared" si="242"/>
        <v>#N/A</v>
      </c>
      <c r="CM467" t="e">
        <f t="shared" si="242"/>
        <v>#N/A</v>
      </c>
      <c r="CN467" t="e">
        <f t="shared" si="242"/>
        <v>#N/A</v>
      </c>
      <c r="CO467" t="e">
        <f t="shared" si="242"/>
        <v>#N/A</v>
      </c>
      <c r="CP467" t="e">
        <f t="shared" si="242"/>
        <v>#N/A</v>
      </c>
      <c r="CQ467" t="e">
        <f t="shared" si="242"/>
        <v>#N/A</v>
      </c>
      <c r="CR467" t="e">
        <f t="shared" si="243"/>
        <v>#N/A</v>
      </c>
      <c r="CS467" t="e">
        <f t="shared" si="243"/>
        <v>#N/A</v>
      </c>
      <c r="CT467" t="e">
        <f t="shared" si="243"/>
        <v>#N/A</v>
      </c>
      <c r="CU467" t="e">
        <f t="shared" si="243"/>
        <v>#N/A</v>
      </c>
      <c r="CV467" t="e">
        <f t="shared" si="243"/>
        <v>#N/A</v>
      </c>
      <c r="CW467" t="e">
        <f t="shared" si="243"/>
        <v>#N/A</v>
      </c>
      <c r="CX467" t="e">
        <f t="shared" si="243"/>
        <v>#N/A</v>
      </c>
      <c r="CY467" t="e">
        <f t="shared" si="243"/>
        <v>#N/A</v>
      </c>
      <c r="CZ467" t="e">
        <f t="shared" si="243"/>
        <v>#N/A</v>
      </c>
      <c r="DA467" t="e">
        <f t="shared" si="243"/>
        <v>#N/A</v>
      </c>
      <c r="DB467" t="e">
        <f t="shared" si="243"/>
        <v>#N/A</v>
      </c>
      <c r="DC467" t="e">
        <f t="shared" si="243"/>
        <v>#N/A</v>
      </c>
      <c r="DD467" t="e">
        <f t="shared" si="243"/>
        <v>#N/A</v>
      </c>
      <c r="DE467" t="e">
        <f t="shared" si="243"/>
        <v>#N/A</v>
      </c>
      <c r="DF467" t="e">
        <f t="shared" si="243"/>
        <v>#N/A</v>
      </c>
      <c r="DG467" t="e">
        <f t="shared" si="243"/>
        <v>#N/A</v>
      </c>
      <c r="DH467" t="e">
        <f t="shared" si="241"/>
        <v>#N/A</v>
      </c>
      <c r="DI467" t="e">
        <f t="shared" si="241"/>
        <v>#N/A</v>
      </c>
      <c r="DJ467" t="e">
        <f t="shared" si="241"/>
        <v>#N/A</v>
      </c>
      <c r="DK467" t="e">
        <f t="shared" si="241"/>
        <v>#N/A</v>
      </c>
      <c r="DL467" t="e">
        <f t="shared" si="241"/>
        <v>#N/A</v>
      </c>
      <c r="DM467" t="e">
        <f t="shared" si="241"/>
        <v>#N/A</v>
      </c>
      <c r="DN467" t="e">
        <f t="shared" si="241"/>
        <v>#N/A</v>
      </c>
      <c r="DO467" t="e">
        <f t="shared" si="241"/>
        <v>#N/A</v>
      </c>
      <c r="DP467" t="e">
        <f t="shared" si="241"/>
        <v>#N/A</v>
      </c>
      <c r="DQ467" t="e">
        <f t="shared" si="241"/>
        <v>#N/A</v>
      </c>
      <c r="DR467" t="e">
        <f t="shared" si="241"/>
        <v>#N/A</v>
      </c>
      <c r="DS467" t="e">
        <f t="shared" si="241"/>
        <v>#N/A</v>
      </c>
      <c r="DT467" t="e">
        <f t="shared" si="241"/>
        <v>#N/A</v>
      </c>
      <c r="DU467" t="e">
        <f t="shared" si="241"/>
        <v>#N/A</v>
      </c>
      <c r="DV467" t="e">
        <f t="shared" si="241"/>
        <v>#N/A</v>
      </c>
    </row>
    <row r="468" spans="1:126" x14ac:dyDescent="0.3">
      <c r="A468" s="11" t="s">
        <v>1453</v>
      </c>
      <c r="B468" s="15" t="str">
        <f>VLOOKUP(Sheet6!A468,Phase1IDs!A351:I1185,8,0)</f>
        <v>T1404</v>
      </c>
      <c r="C468">
        <f t="shared" si="246"/>
        <v>0</v>
      </c>
      <c r="D468">
        <f t="shared" si="246"/>
        <v>0</v>
      </c>
      <c r="E468">
        <f t="shared" si="246"/>
        <v>0</v>
      </c>
      <c r="F468">
        <f t="shared" si="246"/>
        <v>0</v>
      </c>
      <c r="G468">
        <f t="shared" si="246"/>
        <v>0</v>
      </c>
      <c r="H468">
        <f t="shared" si="246"/>
        <v>0</v>
      </c>
      <c r="I468">
        <f t="shared" si="246"/>
        <v>0</v>
      </c>
      <c r="J468">
        <f t="shared" si="246"/>
        <v>0</v>
      </c>
      <c r="K468">
        <f t="shared" si="246"/>
        <v>0</v>
      </c>
      <c r="L468">
        <f t="shared" si="246"/>
        <v>0</v>
      </c>
      <c r="M468">
        <f t="shared" si="246"/>
        <v>0</v>
      </c>
      <c r="N468">
        <f t="shared" si="246"/>
        <v>0</v>
      </c>
      <c r="O468">
        <f t="shared" si="246"/>
        <v>0</v>
      </c>
      <c r="P468">
        <f t="shared" si="246"/>
        <v>0</v>
      </c>
      <c r="Q468">
        <f t="shared" si="246"/>
        <v>0</v>
      </c>
      <c r="R468">
        <f t="shared" si="246"/>
        <v>0</v>
      </c>
      <c r="S468">
        <f t="shared" si="245"/>
        <v>0</v>
      </c>
      <c r="T468">
        <f t="shared" si="245"/>
        <v>0</v>
      </c>
      <c r="U468">
        <f t="shared" si="245"/>
        <v>0</v>
      </c>
      <c r="V468">
        <f t="shared" si="245"/>
        <v>0</v>
      </c>
      <c r="W468">
        <f t="shared" si="245"/>
        <v>0</v>
      </c>
      <c r="X468">
        <f t="shared" si="245"/>
        <v>0</v>
      </c>
      <c r="Y468">
        <f t="shared" si="245"/>
        <v>0</v>
      </c>
      <c r="Z468">
        <f t="shared" si="245"/>
        <v>0</v>
      </c>
      <c r="AA468">
        <f t="shared" si="245"/>
        <v>0</v>
      </c>
      <c r="AB468">
        <f t="shared" si="245"/>
        <v>0</v>
      </c>
      <c r="AC468">
        <f t="shared" si="245"/>
        <v>0</v>
      </c>
      <c r="AD468">
        <f t="shared" si="245"/>
        <v>0</v>
      </c>
      <c r="AE468">
        <f t="shared" si="245"/>
        <v>0</v>
      </c>
      <c r="AF468">
        <f t="shared" si="245"/>
        <v>0</v>
      </c>
      <c r="AG468">
        <f t="shared" si="245"/>
        <v>0</v>
      </c>
      <c r="AH468">
        <f t="shared" si="248"/>
        <v>0</v>
      </c>
      <c r="AI468">
        <f t="shared" si="248"/>
        <v>0</v>
      </c>
      <c r="AJ468">
        <f t="shared" si="248"/>
        <v>0</v>
      </c>
      <c r="AK468">
        <f t="shared" si="248"/>
        <v>0</v>
      </c>
      <c r="AL468">
        <f t="shared" si="248"/>
        <v>0</v>
      </c>
      <c r="AM468">
        <f t="shared" si="248"/>
        <v>0</v>
      </c>
      <c r="AN468">
        <f t="shared" si="248"/>
        <v>0</v>
      </c>
      <c r="AO468">
        <f t="shared" si="248"/>
        <v>0</v>
      </c>
      <c r="AP468">
        <f t="shared" si="248"/>
        <v>0</v>
      </c>
      <c r="AQ468">
        <f t="shared" si="248"/>
        <v>0</v>
      </c>
      <c r="AR468">
        <f t="shared" si="248"/>
        <v>0</v>
      </c>
      <c r="AS468">
        <f t="shared" si="248"/>
        <v>0</v>
      </c>
      <c r="AT468">
        <f t="shared" si="248"/>
        <v>0</v>
      </c>
      <c r="AU468">
        <f t="shared" si="248"/>
        <v>0</v>
      </c>
      <c r="AV468">
        <f t="shared" si="248"/>
        <v>0</v>
      </c>
      <c r="AW468">
        <f t="shared" si="248"/>
        <v>0</v>
      </c>
      <c r="AX468">
        <f t="shared" si="247"/>
        <v>0</v>
      </c>
      <c r="AY468">
        <f t="shared" si="247"/>
        <v>0</v>
      </c>
      <c r="AZ468">
        <f t="shared" si="247"/>
        <v>0</v>
      </c>
      <c r="BA468">
        <f t="shared" si="247"/>
        <v>0</v>
      </c>
      <c r="BB468">
        <f t="shared" si="247"/>
        <v>1</v>
      </c>
      <c r="BC468">
        <f t="shared" si="247"/>
        <v>0</v>
      </c>
      <c r="BD468">
        <f t="shared" si="247"/>
        <v>0</v>
      </c>
      <c r="BE468">
        <f t="shared" si="247"/>
        <v>0</v>
      </c>
      <c r="BF468">
        <f t="shared" si="247"/>
        <v>0</v>
      </c>
      <c r="BG468">
        <f t="shared" si="247"/>
        <v>0</v>
      </c>
      <c r="BH468">
        <f t="shared" si="247"/>
        <v>0</v>
      </c>
      <c r="BI468">
        <f t="shared" si="247"/>
        <v>0</v>
      </c>
      <c r="BJ468">
        <f t="shared" si="247"/>
        <v>0</v>
      </c>
      <c r="BK468">
        <f t="shared" si="247"/>
        <v>0</v>
      </c>
      <c r="BL468">
        <f t="shared" si="247"/>
        <v>0</v>
      </c>
      <c r="BM468">
        <f t="shared" si="244"/>
        <v>0</v>
      </c>
      <c r="BN468">
        <f t="shared" si="244"/>
        <v>0</v>
      </c>
      <c r="BO468">
        <f t="shared" si="244"/>
        <v>0</v>
      </c>
      <c r="BP468">
        <f t="shared" si="244"/>
        <v>0</v>
      </c>
      <c r="BQ468">
        <f t="shared" si="244"/>
        <v>0</v>
      </c>
      <c r="BR468">
        <f t="shared" si="244"/>
        <v>0</v>
      </c>
      <c r="BS468">
        <f t="shared" si="244"/>
        <v>0</v>
      </c>
      <c r="BT468">
        <f t="shared" si="244"/>
        <v>0</v>
      </c>
      <c r="BU468">
        <f t="shared" si="244"/>
        <v>0</v>
      </c>
      <c r="BV468">
        <f t="shared" si="244"/>
        <v>0</v>
      </c>
      <c r="BW468">
        <f t="shared" si="244"/>
        <v>0</v>
      </c>
      <c r="BX468">
        <f t="shared" si="244"/>
        <v>0</v>
      </c>
      <c r="BY468">
        <f t="shared" si="244"/>
        <v>0</v>
      </c>
      <c r="BZ468">
        <f t="shared" si="244"/>
        <v>0</v>
      </c>
      <c r="CA468">
        <f t="shared" si="244"/>
        <v>0</v>
      </c>
      <c r="CB468">
        <f t="shared" si="244"/>
        <v>0</v>
      </c>
      <c r="CC468">
        <f t="shared" si="242"/>
        <v>0</v>
      </c>
      <c r="CD468">
        <f t="shared" si="242"/>
        <v>0</v>
      </c>
      <c r="CE468">
        <f t="shared" si="242"/>
        <v>0</v>
      </c>
      <c r="CF468">
        <f t="shared" si="242"/>
        <v>0</v>
      </c>
      <c r="CG468">
        <f t="shared" si="242"/>
        <v>0</v>
      </c>
      <c r="CH468">
        <f t="shared" si="242"/>
        <v>0</v>
      </c>
      <c r="CI468">
        <f t="shared" si="242"/>
        <v>0</v>
      </c>
      <c r="CJ468">
        <f t="shared" si="242"/>
        <v>0</v>
      </c>
      <c r="CK468">
        <f t="shared" si="242"/>
        <v>0</v>
      </c>
      <c r="CL468">
        <f t="shared" si="242"/>
        <v>0</v>
      </c>
      <c r="CM468">
        <f t="shared" si="242"/>
        <v>0</v>
      </c>
      <c r="CN468">
        <f t="shared" si="242"/>
        <v>0</v>
      </c>
      <c r="CO468">
        <f t="shared" si="242"/>
        <v>0</v>
      </c>
      <c r="CP468">
        <f t="shared" si="242"/>
        <v>0</v>
      </c>
      <c r="CQ468">
        <f t="shared" si="242"/>
        <v>0</v>
      </c>
      <c r="CR468">
        <f t="shared" si="243"/>
        <v>0</v>
      </c>
      <c r="CS468">
        <f t="shared" si="243"/>
        <v>0</v>
      </c>
      <c r="CT468">
        <f t="shared" si="243"/>
        <v>0</v>
      </c>
      <c r="CU468">
        <f t="shared" si="243"/>
        <v>0</v>
      </c>
      <c r="CV468">
        <f t="shared" si="243"/>
        <v>0</v>
      </c>
      <c r="CW468">
        <f t="shared" si="243"/>
        <v>0</v>
      </c>
      <c r="CX468">
        <f t="shared" si="243"/>
        <v>0</v>
      </c>
      <c r="CY468">
        <f t="shared" si="243"/>
        <v>0</v>
      </c>
      <c r="CZ468">
        <f t="shared" si="243"/>
        <v>0</v>
      </c>
      <c r="DA468">
        <f t="shared" si="243"/>
        <v>0</v>
      </c>
      <c r="DB468">
        <f t="shared" si="243"/>
        <v>0</v>
      </c>
      <c r="DC468">
        <f t="shared" si="243"/>
        <v>0</v>
      </c>
      <c r="DD468">
        <f t="shared" si="243"/>
        <v>0</v>
      </c>
      <c r="DE468">
        <f t="shared" si="243"/>
        <v>0</v>
      </c>
      <c r="DF468">
        <f t="shared" si="243"/>
        <v>0</v>
      </c>
      <c r="DG468">
        <f t="shared" si="243"/>
        <v>0</v>
      </c>
      <c r="DH468">
        <f t="shared" si="241"/>
        <v>0</v>
      </c>
      <c r="DI468">
        <f t="shared" si="241"/>
        <v>0</v>
      </c>
      <c r="DJ468">
        <f t="shared" si="241"/>
        <v>0</v>
      </c>
      <c r="DK468">
        <f t="shared" si="241"/>
        <v>0</v>
      </c>
      <c r="DL468">
        <f t="shared" si="241"/>
        <v>0</v>
      </c>
      <c r="DM468">
        <f t="shared" si="241"/>
        <v>0</v>
      </c>
      <c r="DN468">
        <f t="shared" si="241"/>
        <v>0</v>
      </c>
      <c r="DO468">
        <f t="shared" si="241"/>
        <v>0</v>
      </c>
      <c r="DP468">
        <f t="shared" si="241"/>
        <v>0</v>
      </c>
      <c r="DQ468">
        <f t="shared" si="241"/>
        <v>0</v>
      </c>
      <c r="DR468">
        <f t="shared" si="241"/>
        <v>0</v>
      </c>
      <c r="DS468">
        <f t="shared" si="241"/>
        <v>0</v>
      </c>
      <c r="DT468">
        <f t="shared" si="241"/>
        <v>0</v>
      </c>
      <c r="DU468">
        <f t="shared" si="241"/>
        <v>0</v>
      </c>
      <c r="DV468">
        <f t="shared" si="241"/>
        <v>0</v>
      </c>
    </row>
    <row r="469" spans="1:126" x14ac:dyDescent="0.3">
      <c r="A469" s="13" t="s">
        <v>2774</v>
      </c>
      <c r="B469" s="15" t="e">
        <f>VLOOKUP(Sheet6!A469,Phase1IDs!A352:I1186,8,0)</f>
        <v>#N/A</v>
      </c>
      <c r="C469" t="e">
        <f t="shared" si="246"/>
        <v>#N/A</v>
      </c>
      <c r="D469" t="e">
        <f t="shared" si="246"/>
        <v>#N/A</v>
      </c>
      <c r="E469" t="e">
        <f t="shared" si="246"/>
        <v>#N/A</v>
      </c>
      <c r="F469" t="e">
        <f t="shared" si="246"/>
        <v>#N/A</v>
      </c>
      <c r="G469" t="e">
        <f t="shared" si="246"/>
        <v>#N/A</v>
      </c>
      <c r="H469" t="e">
        <f t="shared" si="246"/>
        <v>#N/A</v>
      </c>
      <c r="I469" t="e">
        <f t="shared" si="246"/>
        <v>#N/A</v>
      </c>
      <c r="J469" t="e">
        <f t="shared" si="246"/>
        <v>#N/A</v>
      </c>
      <c r="K469" t="e">
        <f t="shared" si="246"/>
        <v>#N/A</v>
      </c>
      <c r="L469" t="e">
        <f t="shared" si="246"/>
        <v>#N/A</v>
      </c>
      <c r="M469" t="e">
        <f t="shared" si="246"/>
        <v>#N/A</v>
      </c>
      <c r="N469" t="e">
        <f t="shared" si="246"/>
        <v>#N/A</v>
      </c>
      <c r="O469" t="e">
        <f t="shared" si="246"/>
        <v>#N/A</v>
      </c>
      <c r="P469" t="e">
        <f t="shared" si="246"/>
        <v>#N/A</v>
      </c>
      <c r="Q469" t="e">
        <f t="shared" si="246"/>
        <v>#N/A</v>
      </c>
      <c r="R469" t="e">
        <f t="shared" si="246"/>
        <v>#N/A</v>
      </c>
      <c r="S469" t="e">
        <f t="shared" si="245"/>
        <v>#N/A</v>
      </c>
      <c r="T469" t="e">
        <f t="shared" si="245"/>
        <v>#N/A</v>
      </c>
      <c r="U469" t="e">
        <f t="shared" si="245"/>
        <v>#N/A</v>
      </c>
      <c r="V469" t="e">
        <f t="shared" si="245"/>
        <v>#N/A</v>
      </c>
      <c r="W469" t="e">
        <f t="shared" si="245"/>
        <v>#N/A</v>
      </c>
      <c r="X469" t="e">
        <f t="shared" si="245"/>
        <v>#N/A</v>
      </c>
      <c r="Y469" t="e">
        <f t="shared" si="245"/>
        <v>#N/A</v>
      </c>
      <c r="Z469" t="e">
        <f t="shared" si="245"/>
        <v>#N/A</v>
      </c>
      <c r="AA469" t="e">
        <f t="shared" si="245"/>
        <v>#N/A</v>
      </c>
      <c r="AB469" t="e">
        <f t="shared" si="245"/>
        <v>#N/A</v>
      </c>
      <c r="AC469" t="e">
        <f t="shared" si="245"/>
        <v>#N/A</v>
      </c>
      <c r="AD469" t="e">
        <f t="shared" si="245"/>
        <v>#N/A</v>
      </c>
      <c r="AE469" t="e">
        <f t="shared" si="245"/>
        <v>#N/A</v>
      </c>
      <c r="AF469" t="e">
        <f t="shared" si="245"/>
        <v>#N/A</v>
      </c>
      <c r="AG469" t="e">
        <f t="shared" si="245"/>
        <v>#N/A</v>
      </c>
      <c r="AH469" t="e">
        <f t="shared" si="248"/>
        <v>#N/A</v>
      </c>
      <c r="AI469" t="e">
        <f t="shared" si="248"/>
        <v>#N/A</v>
      </c>
      <c r="AJ469" t="e">
        <f t="shared" si="248"/>
        <v>#N/A</v>
      </c>
      <c r="AK469" t="e">
        <f t="shared" si="248"/>
        <v>#N/A</v>
      </c>
      <c r="AL469" t="e">
        <f t="shared" si="248"/>
        <v>#N/A</v>
      </c>
      <c r="AM469" t="e">
        <f t="shared" si="248"/>
        <v>#N/A</v>
      </c>
      <c r="AN469" t="e">
        <f t="shared" si="248"/>
        <v>#N/A</v>
      </c>
      <c r="AO469" t="e">
        <f t="shared" si="248"/>
        <v>#N/A</v>
      </c>
      <c r="AP469" t="e">
        <f t="shared" si="248"/>
        <v>#N/A</v>
      </c>
      <c r="AQ469" t="e">
        <f t="shared" si="248"/>
        <v>#N/A</v>
      </c>
      <c r="AR469" t="e">
        <f t="shared" si="248"/>
        <v>#N/A</v>
      </c>
      <c r="AS469" t="e">
        <f t="shared" si="248"/>
        <v>#N/A</v>
      </c>
      <c r="AT469" t="e">
        <f t="shared" si="248"/>
        <v>#N/A</v>
      </c>
      <c r="AU469" t="e">
        <f t="shared" si="248"/>
        <v>#N/A</v>
      </c>
      <c r="AV469" t="e">
        <f t="shared" si="248"/>
        <v>#N/A</v>
      </c>
      <c r="AW469" t="e">
        <f t="shared" si="248"/>
        <v>#N/A</v>
      </c>
      <c r="AX469" t="e">
        <f t="shared" si="247"/>
        <v>#N/A</v>
      </c>
      <c r="AY469" t="e">
        <f t="shared" si="247"/>
        <v>#N/A</v>
      </c>
      <c r="AZ469" t="e">
        <f t="shared" si="247"/>
        <v>#N/A</v>
      </c>
      <c r="BA469" t="e">
        <f t="shared" si="247"/>
        <v>#N/A</v>
      </c>
      <c r="BB469" t="e">
        <f t="shared" si="247"/>
        <v>#N/A</v>
      </c>
      <c r="BC469" t="e">
        <f t="shared" si="247"/>
        <v>#N/A</v>
      </c>
      <c r="BD469" t="e">
        <f t="shared" si="247"/>
        <v>#N/A</v>
      </c>
      <c r="BE469" t="e">
        <f t="shared" si="247"/>
        <v>#N/A</v>
      </c>
      <c r="BF469" t="e">
        <f t="shared" si="247"/>
        <v>#N/A</v>
      </c>
      <c r="BG469" t="e">
        <f t="shared" si="247"/>
        <v>#N/A</v>
      </c>
      <c r="BH469" t="e">
        <f t="shared" si="247"/>
        <v>#N/A</v>
      </c>
      <c r="BI469" t="e">
        <f t="shared" si="247"/>
        <v>#N/A</v>
      </c>
      <c r="BJ469" t="e">
        <f t="shared" si="247"/>
        <v>#N/A</v>
      </c>
      <c r="BK469" t="e">
        <f t="shared" si="247"/>
        <v>#N/A</v>
      </c>
      <c r="BL469" t="e">
        <f t="shared" si="247"/>
        <v>#N/A</v>
      </c>
      <c r="BM469" t="e">
        <f t="shared" si="244"/>
        <v>#N/A</v>
      </c>
      <c r="BN469" t="e">
        <f t="shared" si="244"/>
        <v>#N/A</v>
      </c>
      <c r="BO469" t="e">
        <f t="shared" si="244"/>
        <v>#N/A</v>
      </c>
      <c r="BP469" t="e">
        <f t="shared" si="244"/>
        <v>#N/A</v>
      </c>
      <c r="BQ469" t="e">
        <f t="shared" si="244"/>
        <v>#N/A</v>
      </c>
      <c r="BR469" t="e">
        <f t="shared" si="244"/>
        <v>#N/A</v>
      </c>
      <c r="BS469" t="e">
        <f t="shared" si="244"/>
        <v>#N/A</v>
      </c>
      <c r="BT469" t="e">
        <f t="shared" si="244"/>
        <v>#N/A</v>
      </c>
      <c r="BU469" t="e">
        <f t="shared" si="244"/>
        <v>#N/A</v>
      </c>
      <c r="BV469" t="e">
        <f t="shared" si="244"/>
        <v>#N/A</v>
      </c>
      <c r="BW469" t="e">
        <f t="shared" si="244"/>
        <v>#N/A</v>
      </c>
      <c r="BX469" t="e">
        <f t="shared" si="244"/>
        <v>#N/A</v>
      </c>
      <c r="BY469" t="e">
        <f t="shared" si="244"/>
        <v>#N/A</v>
      </c>
      <c r="BZ469" t="e">
        <f t="shared" si="244"/>
        <v>#N/A</v>
      </c>
      <c r="CA469" t="e">
        <f t="shared" si="244"/>
        <v>#N/A</v>
      </c>
      <c r="CB469" t="e">
        <f t="shared" si="244"/>
        <v>#N/A</v>
      </c>
      <c r="CC469" t="e">
        <f t="shared" si="242"/>
        <v>#N/A</v>
      </c>
      <c r="CD469" t="e">
        <f t="shared" si="242"/>
        <v>#N/A</v>
      </c>
      <c r="CE469" t="e">
        <f t="shared" si="242"/>
        <v>#N/A</v>
      </c>
      <c r="CF469" t="e">
        <f t="shared" si="242"/>
        <v>#N/A</v>
      </c>
      <c r="CG469" t="e">
        <f t="shared" si="242"/>
        <v>#N/A</v>
      </c>
      <c r="CH469" t="e">
        <f t="shared" si="242"/>
        <v>#N/A</v>
      </c>
      <c r="CI469" t="e">
        <f t="shared" si="242"/>
        <v>#N/A</v>
      </c>
      <c r="CJ469" t="e">
        <f t="shared" si="242"/>
        <v>#N/A</v>
      </c>
      <c r="CK469" t="e">
        <f t="shared" si="242"/>
        <v>#N/A</v>
      </c>
      <c r="CL469" t="e">
        <f t="shared" si="242"/>
        <v>#N/A</v>
      </c>
      <c r="CM469" t="e">
        <f t="shared" si="242"/>
        <v>#N/A</v>
      </c>
      <c r="CN469" t="e">
        <f t="shared" si="242"/>
        <v>#N/A</v>
      </c>
      <c r="CO469" t="e">
        <f t="shared" si="242"/>
        <v>#N/A</v>
      </c>
      <c r="CP469" t="e">
        <f t="shared" si="242"/>
        <v>#N/A</v>
      </c>
      <c r="CQ469" t="e">
        <f t="shared" si="242"/>
        <v>#N/A</v>
      </c>
      <c r="CR469" t="e">
        <f t="shared" si="243"/>
        <v>#N/A</v>
      </c>
      <c r="CS469" t="e">
        <f t="shared" si="243"/>
        <v>#N/A</v>
      </c>
      <c r="CT469" t="e">
        <f t="shared" si="243"/>
        <v>#N/A</v>
      </c>
      <c r="CU469" t="e">
        <f t="shared" si="243"/>
        <v>#N/A</v>
      </c>
      <c r="CV469" t="e">
        <f t="shared" si="243"/>
        <v>#N/A</v>
      </c>
      <c r="CW469" t="e">
        <f t="shared" si="243"/>
        <v>#N/A</v>
      </c>
      <c r="CX469" t="e">
        <f t="shared" si="243"/>
        <v>#N/A</v>
      </c>
      <c r="CY469" t="e">
        <f t="shared" si="243"/>
        <v>#N/A</v>
      </c>
      <c r="CZ469" t="e">
        <f t="shared" si="243"/>
        <v>#N/A</v>
      </c>
      <c r="DA469" t="e">
        <f t="shared" si="243"/>
        <v>#N/A</v>
      </c>
      <c r="DB469" t="e">
        <f t="shared" si="243"/>
        <v>#N/A</v>
      </c>
      <c r="DC469" t="e">
        <f t="shared" si="243"/>
        <v>#N/A</v>
      </c>
      <c r="DD469" t="e">
        <f t="shared" si="243"/>
        <v>#N/A</v>
      </c>
      <c r="DE469" t="e">
        <f t="shared" si="243"/>
        <v>#N/A</v>
      </c>
      <c r="DF469" t="e">
        <f t="shared" si="243"/>
        <v>#N/A</v>
      </c>
      <c r="DG469" t="e">
        <f t="shared" si="243"/>
        <v>#N/A</v>
      </c>
      <c r="DH469" t="e">
        <f t="shared" si="241"/>
        <v>#N/A</v>
      </c>
      <c r="DI469" t="e">
        <f t="shared" si="241"/>
        <v>#N/A</v>
      </c>
      <c r="DJ469" t="e">
        <f t="shared" si="241"/>
        <v>#N/A</v>
      </c>
      <c r="DK469" t="e">
        <f t="shared" si="241"/>
        <v>#N/A</v>
      </c>
      <c r="DL469" t="e">
        <f t="shared" si="241"/>
        <v>#N/A</v>
      </c>
      <c r="DM469" t="e">
        <f t="shared" si="241"/>
        <v>#N/A</v>
      </c>
      <c r="DN469" t="e">
        <f t="shared" si="241"/>
        <v>#N/A</v>
      </c>
      <c r="DO469" t="e">
        <f t="shared" si="241"/>
        <v>#N/A</v>
      </c>
      <c r="DP469" t="e">
        <f t="shared" si="241"/>
        <v>#N/A</v>
      </c>
      <c r="DQ469" t="e">
        <f t="shared" si="241"/>
        <v>#N/A</v>
      </c>
      <c r="DR469" t="e">
        <f t="shared" si="241"/>
        <v>#N/A</v>
      </c>
      <c r="DS469" t="e">
        <f t="shared" si="241"/>
        <v>#N/A</v>
      </c>
      <c r="DT469" t="e">
        <f t="shared" si="241"/>
        <v>#N/A</v>
      </c>
      <c r="DU469" t="e">
        <f t="shared" si="241"/>
        <v>#N/A</v>
      </c>
      <c r="DV469" t="e">
        <f t="shared" si="241"/>
        <v>#N/A</v>
      </c>
    </row>
    <row r="470" spans="1:126" x14ac:dyDescent="0.3">
      <c r="A470" s="11" t="s">
        <v>2775</v>
      </c>
      <c r="B470" s="15" t="e">
        <f>VLOOKUP(Sheet6!A470,Phase1IDs!A352:I1187,8,0)</f>
        <v>#N/A</v>
      </c>
      <c r="C470" t="e">
        <f t="shared" si="246"/>
        <v>#N/A</v>
      </c>
      <c r="D470" t="e">
        <f t="shared" si="246"/>
        <v>#N/A</v>
      </c>
      <c r="E470" t="e">
        <f t="shared" si="246"/>
        <v>#N/A</v>
      </c>
      <c r="F470" t="e">
        <f t="shared" si="246"/>
        <v>#N/A</v>
      </c>
      <c r="G470" t="e">
        <f t="shared" si="246"/>
        <v>#N/A</v>
      </c>
      <c r="H470" t="e">
        <f t="shared" si="246"/>
        <v>#N/A</v>
      </c>
      <c r="I470" t="e">
        <f t="shared" si="246"/>
        <v>#N/A</v>
      </c>
      <c r="J470" t="e">
        <f t="shared" si="246"/>
        <v>#N/A</v>
      </c>
      <c r="K470" t="e">
        <f t="shared" si="246"/>
        <v>#N/A</v>
      </c>
      <c r="L470" t="e">
        <f t="shared" si="246"/>
        <v>#N/A</v>
      </c>
      <c r="M470" t="e">
        <f t="shared" si="246"/>
        <v>#N/A</v>
      </c>
      <c r="N470" t="e">
        <f t="shared" si="246"/>
        <v>#N/A</v>
      </c>
      <c r="O470" t="e">
        <f t="shared" si="246"/>
        <v>#N/A</v>
      </c>
      <c r="P470" t="e">
        <f t="shared" si="246"/>
        <v>#N/A</v>
      </c>
      <c r="Q470" t="e">
        <f t="shared" si="246"/>
        <v>#N/A</v>
      </c>
      <c r="R470" t="e">
        <f t="shared" si="246"/>
        <v>#N/A</v>
      </c>
      <c r="S470" t="e">
        <f t="shared" si="245"/>
        <v>#N/A</v>
      </c>
      <c r="T470" t="e">
        <f t="shared" si="245"/>
        <v>#N/A</v>
      </c>
      <c r="U470" t="e">
        <f t="shared" si="245"/>
        <v>#N/A</v>
      </c>
      <c r="V470" t="e">
        <f t="shared" si="245"/>
        <v>#N/A</v>
      </c>
      <c r="W470" t="e">
        <f t="shared" si="245"/>
        <v>#N/A</v>
      </c>
      <c r="X470" t="e">
        <f t="shared" si="245"/>
        <v>#N/A</v>
      </c>
      <c r="Y470" t="e">
        <f t="shared" si="245"/>
        <v>#N/A</v>
      </c>
      <c r="Z470" t="e">
        <f t="shared" si="245"/>
        <v>#N/A</v>
      </c>
      <c r="AA470" t="e">
        <f t="shared" si="245"/>
        <v>#N/A</v>
      </c>
      <c r="AB470" t="e">
        <f t="shared" si="245"/>
        <v>#N/A</v>
      </c>
      <c r="AC470" t="e">
        <f t="shared" si="245"/>
        <v>#N/A</v>
      </c>
      <c r="AD470" t="e">
        <f t="shared" si="245"/>
        <v>#N/A</v>
      </c>
      <c r="AE470" t="e">
        <f t="shared" si="245"/>
        <v>#N/A</v>
      </c>
      <c r="AF470" t="e">
        <f t="shared" si="245"/>
        <v>#N/A</v>
      </c>
      <c r="AG470" t="e">
        <f t="shared" si="245"/>
        <v>#N/A</v>
      </c>
      <c r="AH470" t="e">
        <f t="shared" si="248"/>
        <v>#N/A</v>
      </c>
      <c r="AI470" t="e">
        <f t="shared" si="248"/>
        <v>#N/A</v>
      </c>
      <c r="AJ470" t="e">
        <f t="shared" si="248"/>
        <v>#N/A</v>
      </c>
      <c r="AK470" t="e">
        <f t="shared" si="248"/>
        <v>#N/A</v>
      </c>
      <c r="AL470" t="e">
        <f t="shared" si="248"/>
        <v>#N/A</v>
      </c>
      <c r="AM470" t="e">
        <f t="shared" si="248"/>
        <v>#N/A</v>
      </c>
      <c r="AN470" t="e">
        <f t="shared" si="248"/>
        <v>#N/A</v>
      </c>
      <c r="AO470" t="e">
        <f t="shared" si="248"/>
        <v>#N/A</v>
      </c>
      <c r="AP470" t="e">
        <f t="shared" si="248"/>
        <v>#N/A</v>
      </c>
      <c r="AQ470" t="e">
        <f t="shared" si="248"/>
        <v>#N/A</v>
      </c>
      <c r="AR470" t="e">
        <f t="shared" si="248"/>
        <v>#N/A</v>
      </c>
      <c r="AS470" t="e">
        <f t="shared" si="248"/>
        <v>#N/A</v>
      </c>
      <c r="AT470" t="e">
        <f t="shared" si="248"/>
        <v>#N/A</v>
      </c>
      <c r="AU470" t="e">
        <f t="shared" si="248"/>
        <v>#N/A</v>
      </c>
      <c r="AV470" t="e">
        <f t="shared" si="248"/>
        <v>#N/A</v>
      </c>
      <c r="AW470" t="e">
        <f t="shared" si="248"/>
        <v>#N/A</v>
      </c>
      <c r="AX470" t="e">
        <f t="shared" si="247"/>
        <v>#N/A</v>
      </c>
      <c r="AY470" t="e">
        <f t="shared" si="247"/>
        <v>#N/A</v>
      </c>
      <c r="AZ470" t="e">
        <f t="shared" si="247"/>
        <v>#N/A</v>
      </c>
      <c r="BA470" t="e">
        <f t="shared" si="247"/>
        <v>#N/A</v>
      </c>
      <c r="BB470" t="e">
        <f t="shared" si="247"/>
        <v>#N/A</v>
      </c>
      <c r="BC470" t="e">
        <f t="shared" si="247"/>
        <v>#N/A</v>
      </c>
      <c r="BD470" t="e">
        <f t="shared" si="247"/>
        <v>#N/A</v>
      </c>
      <c r="BE470" t="e">
        <f t="shared" si="247"/>
        <v>#N/A</v>
      </c>
      <c r="BF470" t="e">
        <f t="shared" si="247"/>
        <v>#N/A</v>
      </c>
      <c r="BG470" t="e">
        <f t="shared" si="247"/>
        <v>#N/A</v>
      </c>
      <c r="BH470" t="e">
        <f t="shared" si="247"/>
        <v>#N/A</v>
      </c>
      <c r="BI470" t="e">
        <f t="shared" si="247"/>
        <v>#N/A</v>
      </c>
      <c r="BJ470" t="e">
        <f t="shared" si="247"/>
        <v>#N/A</v>
      </c>
      <c r="BK470" t="e">
        <f t="shared" si="247"/>
        <v>#N/A</v>
      </c>
      <c r="BL470" t="e">
        <f t="shared" si="247"/>
        <v>#N/A</v>
      </c>
      <c r="BM470" t="e">
        <f t="shared" si="244"/>
        <v>#N/A</v>
      </c>
      <c r="BN470" t="e">
        <f t="shared" si="244"/>
        <v>#N/A</v>
      </c>
      <c r="BO470" t="e">
        <f t="shared" si="244"/>
        <v>#N/A</v>
      </c>
      <c r="BP470" t="e">
        <f t="shared" si="244"/>
        <v>#N/A</v>
      </c>
      <c r="BQ470" t="e">
        <f t="shared" si="244"/>
        <v>#N/A</v>
      </c>
      <c r="BR470" t="e">
        <f t="shared" si="244"/>
        <v>#N/A</v>
      </c>
      <c r="BS470" t="e">
        <f t="shared" si="244"/>
        <v>#N/A</v>
      </c>
      <c r="BT470" t="e">
        <f t="shared" si="244"/>
        <v>#N/A</v>
      </c>
      <c r="BU470" t="e">
        <f t="shared" si="244"/>
        <v>#N/A</v>
      </c>
      <c r="BV470" t="e">
        <f t="shared" si="244"/>
        <v>#N/A</v>
      </c>
      <c r="BW470" t="e">
        <f t="shared" si="244"/>
        <v>#N/A</v>
      </c>
      <c r="BX470" t="e">
        <f t="shared" si="244"/>
        <v>#N/A</v>
      </c>
      <c r="BY470" t="e">
        <f t="shared" si="244"/>
        <v>#N/A</v>
      </c>
      <c r="BZ470" t="e">
        <f t="shared" si="244"/>
        <v>#N/A</v>
      </c>
      <c r="CA470" t="e">
        <f t="shared" si="244"/>
        <v>#N/A</v>
      </c>
      <c r="CB470" t="e">
        <f t="shared" si="244"/>
        <v>#N/A</v>
      </c>
      <c r="CC470" t="e">
        <f t="shared" si="242"/>
        <v>#N/A</v>
      </c>
      <c r="CD470" t="e">
        <f t="shared" si="242"/>
        <v>#N/A</v>
      </c>
      <c r="CE470" t="e">
        <f t="shared" si="242"/>
        <v>#N/A</v>
      </c>
      <c r="CF470" t="e">
        <f t="shared" si="242"/>
        <v>#N/A</v>
      </c>
      <c r="CG470" t="e">
        <f t="shared" si="242"/>
        <v>#N/A</v>
      </c>
      <c r="CH470" t="e">
        <f t="shared" si="242"/>
        <v>#N/A</v>
      </c>
      <c r="CI470" t="e">
        <f t="shared" si="242"/>
        <v>#N/A</v>
      </c>
      <c r="CJ470" t="e">
        <f t="shared" si="242"/>
        <v>#N/A</v>
      </c>
      <c r="CK470" t="e">
        <f t="shared" si="242"/>
        <v>#N/A</v>
      </c>
      <c r="CL470" t="e">
        <f t="shared" si="242"/>
        <v>#N/A</v>
      </c>
      <c r="CM470" t="e">
        <f t="shared" si="242"/>
        <v>#N/A</v>
      </c>
      <c r="CN470" t="e">
        <f t="shared" si="242"/>
        <v>#N/A</v>
      </c>
      <c r="CO470" t="e">
        <f t="shared" si="242"/>
        <v>#N/A</v>
      </c>
      <c r="CP470" t="e">
        <f t="shared" si="242"/>
        <v>#N/A</v>
      </c>
      <c r="CQ470" t="e">
        <f t="shared" si="242"/>
        <v>#N/A</v>
      </c>
      <c r="CR470" t="e">
        <f t="shared" si="243"/>
        <v>#N/A</v>
      </c>
      <c r="CS470" t="e">
        <f t="shared" si="243"/>
        <v>#N/A</v>
      </c>
      <c r="CT470" t="e">
        <f t="shared" si="243"/>
        <v>#N/A</v>
      </c>
      <c r="CU470" t="e">
        <f t="shared" si="243"/>
        <v>#N/A</v>
      </c>
      <c r="CV470" t="e">
        <f t="shared" si="243"/>
        <v>#N/A</v>
      </c>
      <c r="CW470" t="e">
        <f t="shared" si="243"/>
        <v>#N/A</v>
      </c>
      <c r="CX470" t="e">
        <f t="shared" si="243"/>
        <v>#N/A</v>
      </c>
      <c r="CY470" t="e">
        <f t="shared" si="243"/>
        <v>#N/A</v>
      </c>
      <c r="CZ470" t="e">
        <f t="shared" si="243"/>
        <v>#N/A</v>
      </c>
      <c r="DA470" t="e">
        <f t="shared" si="243"/>
        <v>#N/A</v>
      </c>
      <c r="DB470" t="e">
        <f t="shared" si="243"/>
        <v>#N/A</v>
      </c>
      <c r="DC470" t="e">
        <f t="shared" si="243"/>
        <v>#N/A</v>
      </c>
      <c r="DD470" t="e">
        <f t="shared" si="243"/>
        <v>#N/A</v>
      </c>
      <c r="DE470" t="e">
        <f t="shared" si="243"/>
        <v>#N/A</v>
      </c>
      <c r="DF470" t="e">
        <f t="shared" si="243"/>
        <v>#N/A</v>
      </c>
      <c r="DG470" t="e">
        <f t="shared" ref="DG470:DV485" si="249">IF($B470=0,0,COUNTIFS($B470,"*"&amp;DG$1&amp;"*"))</f>
        <v>#N/A</v>
      </c>
      <c r="DH470" t="e">
        <f t="shared" si="249"/>
        <v>#N/A</v>
      </c>
      <c r="DI470" t="e">
        <f t="shared" si="249"/>
        <v>#N/A</v>
      </c>
      <c r="DJ470" t="e">
        <f t="shared" si="249"/>
        <v>#N/A</v>
      </c>
      <c r="DK470" t="e">
        <f t="shared" si="249"/>
        <v>#N/A</v>
      </c>
      <c r="DL470" t="e">
        <f t="shared" si="249"/>
        <v>#N/A</v>
      </c>
      <c r="DM470" t="e">
        <f t="shared" si="249"/>
        <v>#N/A</v>
      </c>
      <c r="DN470" t="e">
        <f t="shared" si="249"/>
        <v>#N/A</v>
      </c>
      <c r="DO470" t="e">
        <f t="shared" si="249"/>
        <v>#N/A</v>
      </c>
      <c r="DP470" t="e">
        <f t="shared" si="249"/>
        <v>#N/A</v>
      </c>
      <c r="DQ470" t="e">
        <f t="shared" si="249"/>
        <v>#N/A</v>
      </c>
      <c r="DR470" t="e">
        <f t="shared" si="249"/>
        <v>#N/A</v>
      </c>
      <c r="DS470" t="e">
        <f t="shared" si="249"/>
        <v>#N/A</v>
      </c>
      <c r="DT470" t="e">
        <f t="shared" si="249"/>
        <v>#N/A</v>
      </c>
      <c r="DU470" t="e">
        <f t="shared" si="249"/>
        <v>#N/A</v>
      </c>
      <c r="DV470" t="e">
        <f t="shared" si="249"/>
        <v>#N/A</v>
      </c>
    </row>
    <row r="471" spans="1:126" x14ac:dyDescent="0.3">
      <c r="A471" s="13" t="s">
        <v>1752</v>
      </c>
      <c r="B471" s="15" t="str">
        <f>VLOOKUP(Sheet6!A471,Phase1IDs!A352:I1188,8,0)</f>
        <v>T1608</v>
      </c>
      <c r="C471">
        <f t="shared" si="246"/>
        <v>0</v>
      </c>
      <c r="D471">
        <f t="shared" si="246"/>
        <v>0</v>
      </c>
      <c r="E471">
        <f t="shared" si="246"/>
        <v>0</v>
      </c>
      <c r="F471">
        <f t="shared" si="246"/>
        <v>0</v>
      </c>
      <c r="G471">
        <f t="shared" si="246"/>
        <v>0</v>
      </c>
      <c r="H471">
        <f t="shared" si="246"/>
        <v>0</v>
      </c>
      <c r="I471">
        <f t="shared" si="246"/>
        <v>0</v>
      </c>
      <c r="J471">
        <f t="shared" si="246"/>
        <v>0</v>
      </c>
      <c r="K471">
        <f t="shared" si="246"/>
        <v>0</v>
      </c>
      <c r="L471">
        <f t="shared" si="246"/>
        <v>0</v>
      </c>
      <c r="M471">
        <f t="shared" si="246"/>
        <v>0</v>
      </c>
      <c r="N471">
        <f t="shared" si="246"/>
        <v>0</v>
      </c>
      <c r="O471">
        <f t="shared" si="246"/>
        <v>0</v>
      </c>
      <c r="P471">
        <f t="shared" si="246"/>
        <v>0</v>
      </c>
      <c r="Q471">
        <f t="shared" si="246"/>
        <v>0</v>
      </c>
      <c r="R471">
        <f t="shared" si="246"/>
        <v>0</v>
      </c>
      <c r="S471">
        <f t="shared" si="245"/>
        <v>0</v>
      </c>
      <c r="T471">
        <f t="shared" si="245"/>
        <v>0</v>
      </c>
      <c r="U471">
        <f t="shared" si="245"/>
        <v>0</v>
      </c>
      <c r="V471">
        <f t="shared" si="245"/>
        <v>0</v>
      </c>
      <c r="W471">
        <f t="shared" si="245"/>
        <v>0</v>
      </c>
      <c r="X471">
        <f t="shared" si="245"/>
        <v>0</v>
      </c>
      <c r="Y471">
        <f t="shared" si="245"/>
        <v>0</v>
      </c>
      <c r="Z471">
        <f t="shared" si="245"/>
        <v>0</v>
      </c>
      <c r="AA471">
        <f t="shared" si="245"/>
        <v>0</v>
      </c>
      <c r="AB471">
        <f t="shared" si="245"/>
        <v>0</v>
      </c>
      <c r="AC471">
        <f t="shared" si="245"/>
        <v>0</v>
      </c>
      <c r="AD471">
        <f t="shared" si="245"/>
        <v>0</v>
      </c>
      <c r="AE471">
        <f t="shared" si="245"/>
        <v>0</v>
      </c>
      <c r="AF471">
        <f t="shared" si="245"/>
        <v>0</v>
      </c>
      <c r="AG471">
        <f t="shared" si="245"/>
        <v>0</v>
      </c>
      <c r="AH471">
        <f t="shared" si="248"/>
        <v>0</v>
      </c>
      <c r="AI471">
        <f t="shared" si="248"/>
        <v>0</v>
      </c>
      <c r="AJ471">
        <f t="shared" si="248"/>
        <v>0</v>
      </c>
      <c r="AK471">
        <f t="shared" si="248"/>
        <v>0</v>
      </c>
      <c r="AL471">
        <f t="shared" si="248"/>
        <v>0</v>
      </c>
      <c r="AM471">
        <f t="shared" si="248"/>
        <v>0</v>
      </c>
      <c r="AN471">
        <f t="shared" si="248"/>
        <v>0</v>
      </c>
      <c r="AO471">
        <f t="shared" si="248"/>
        <v>0</v>
      </c>
      <c r="AP471">
        <f t="shared" si="248"/>
        <v>0</v>
      </c>
      <c r="AQ471">
        <f t="shared" si="248"/>
        <v>0</v>
      </c>
      <c r="AR471">
        <f t="shared" si="248"/>
        <v>0</v>
      </c>
      <c r="AS471">
        <f t="shared" si="248"/>
        <v>0</v>
      </c>
      <c r="AT471">
        <f t="shared" si="248"/>
        <v>0</v>
      </c>
      <c r="AU471">
        <f t="shared" si="248"/>
        <v>0</v>
      </c>
      <c r="AV471">
        <f t="shared" si="248"/>
        <v>0</v>
      </c>
      <c r="AW471">
        <f t="shared" si="248"/>
        <v>0</v>
      </c>
      <c r="AX471">
        <f t="shared" si="247"/>
        <v>0</v>
      </c>
      <c r="AY471">
        <f t="shared" si="247"/>
        <v>0</v>
      </c>
      <c r="AZ471">
        <f t="shared" si="247"/>
        <v>0</v>
      </c>
      <c r="BA471">
        <f t="shared" si="247"/>
        <v>0</v>
      </c>
      <c r="BB471">
        <f t="shared" si="247"/>
        <v>0</v>
      </c>
      <c r="BC471">
        <f t="shared" si="247"/>
        <v>0</v>
      </c>
      <c r="BD471">
        <f t="shared" si="247"/>
        <v>0</v>
      </c>
      <c r="BE471">
        <f t="shared" si="247"/>
        <v>0</v>
      </c>
      <c r="BF471">
        <f t="shared" si="247"/>
        <v>0</v>
      </c>
      <c r="BG471">
        <f t="shared" si="247"/>
        <v>0</v>
      </c>
      <c r="BH471">
        <f t="shared" si="247"/>
        <v>0</v>
      </c>
      <c r="BI471">
        <f t="shared" si="247"/>
        <v>0</v>
      </c>
      <c r="BJ471">
        <f t="shared" si="247"/>
        <v>0</v>
      </c>
      <c r="BK471">
        <f t="shared" si="247"/>
        <v>0</v>
      </c>
      <c r="BL471">
        <f t="shared" si="247"/>
        <v>0</v>
      </c>
      <c r="BM471">
        <f t="shared" si="244"/>
        <v>0</v>
      </c>
      <c r="BN471">
        <f t="shared" si="244"/>
        <v>0</v>
      </c>
      <c r="BO471">
        <f t="shared" si="244"/>
        <v>0</v>
      </c>
      <c r="BP471">
        <f t="shared" si="244"/>
        <v>0</v>
      </c>
      <c r="BQ471">
        <f t="shared" si="244"/>
        <v>0</v>
      </c>
      <c r="BR471">
        <f t="shared" si="244"/>
        <v>0</v>
      </c>
      <c r="BS471">
        <f t="shared" si="244"/>
        <v>0</v>
      </c>
      <c r="BT471">
        <f t="shared" si="244"/>
        <v>0</v>
      </c>
      <c r="BU471">
        <f t="shared" si="244"/>
        <v>0</v>
      </c>
      <c r="BV471">
        <f t="shared" si="244"/>
        <v>0</v>
      </c>
      <c r="BW471">
        <f t="shared" si="244"/>
        <v>0</v>
      </c>
      <c r="BX471">
        <f t="shared" si="244"/>
        <v>0</v>
      </c>
      <c r="BY471">
        <f t="shared" si="244"/>
        <v>0</v>
      </c>
      <c r="BZ471">
        <f t="shared" si="244"/>
        <v>0</v>
      </c>
      <c r="CA471">
        <f t="shared" si="244"/>
        <v>0</v>
      </c>
      <c r="CB471">
        <f t="shared" ref="CB471:CQ486" si="250">IF($B471=0,0,COUNTIFS($B471,"*"&amp;CB$1&amp;"*"))</f>
        <v>0</v>
      </c>
      <c r="CC471">
        <f t="shared" si="250"/>
        <v>0</v>
      </c>
      <c r="CD471">
        <f t="shared" si="250"/>
        <v>0</v>
      </c>
      <c r="CE471">
        <f t="shared" si="250"/>
        <v>0</v>
      </c>
      <c r="CF471">
        <f t="shared" si="250"/>
        <v>0</v>
      </c>
      <c r="CG471">
        <f t="shared" si="250"/>
        <v>0</v>
      </c>
      <c r="CH471">
        <f t="shared" si="250"/>
        <v>0</v>
      </c>
      <c r="CI471">
        <f t="shared" si="250"/>
        <v>0</v>
      </c>
      <c r="CJ471">
        <f t="shared" si="250"/>
        <v>0</v>
      </c>
      <c r="CK471">
        <f t="shared" si="250"/>
        <v>0</v>
      </c>
      <c r="CL471">
        <f t="shared" si="250"/>
        <v>0</v>
      </c>
      <c r="CM471">
        <f t="shared" si="250"/>
        <v>0</v>
      </c>
      <c r="CN471">
        <f t="shared" si="250"/>
        <v>0</v>
      </c>
      <c r="CO471">
        <f t="shared" si="250"/>
        <v>0</v>
      </c>
      <c r="CP471">
        <f t="shared" si="250"/>
        <v>0</v>
      </c>
      <c r="CQ471">
        <f t="shared" si="250"/>
        <v>0</v>
      </c>
      <c r="CR471">
        <f t="shared" ref="CR471:DG486" si="251">IF($B471=0,0,COUNTIFS($B471,"*"&amp;CR$1&amp;"*"))</f>
        <v>0</v>
      </c>
      <c r="CS471">
        <f t="shared" si="251"/>
        <v>0</v>
      </c>
      <c r="CT471">
        <f t="shared" si="251"/>
        <v>0</v>
      </c>
      <c r="CU471">
        <f t="shared" si="251"/>
        <v>0</v>
      </c>
      <c r="CV471">
        <f t="shared" si="251"/>
        <v>0</v>
      </c>
      <c r="CW471">
        <f t="shared" si="251"/>
        <v>0</v>
      </c>
      <c r="CX471">
        <f t="shared" si="251"/>
        <v>0</v>
      </c>
      <c r="CY471">
        <f t="shared" si="251"/>
        <v>0</v>
      </c>
      <c r="CZ471">
        <f t="shared" si="251"/>
        <v>0</v>
      </c>
      <c r="DA471">
        <f t="shared" si="251"/>
        <v>0</v>
      </c>
      <c r="DB471">
        <f t="shared" si="251"/>
        <v>0</v>
      </c>
      <c r="DC471">
        <f t="shared" si="251"/>
        <v>0</v>
      </c>
      <c r="DD471">
        <f t="shared" si="251"/>
        <v>0</v>
      </c>
      <c r="DE471">
        <f t="shared" si="251"/>
        <v>0</v>
      </c>
      <c r="DF471">
        <f t="shared" si="251"/>
        <v>0</v>
      </c>
      <c r="DG471">
        <f t="shared" si="251"/>
        <v>0</v>
      </c>
      <c r="DH471">
        <f t="shared" si="249"/>
        <v>0</v>
      </c>
      <c r="DI471">
        <f t="shared" si="249"/>
        <v>0</v>
      </c>
      <c r="DJ471">
        <f t="shared" si="249"/>
        <v>0</v>
      </c>
      <c r="DK471">
        <f t="shared" si="249"/>
        <v>0</v>
      </c>
      <c r="DL471">
        <f t="shared" si="249"/>
        <v>0</v>
      </c>
      <c r="DM471">
        <f t="shared" si="249"/>
        <v>0</v>
      </c>
      <c r="DN471">
        <f t="shared" si="249"/>
        <v>0</v>
      </c>
      <c r="DO471">
        <f t="shared" si="249"/>
        <v>0</v>
      </c>
      <c r="DP471">
        <f t="shared" si="249"/>
        <v>0</v>
      </c>
      <c r="DQ471">
        <f t="shared" si="249"/>
        <v>0</v>
      </c>
      <c r="DR471">
        <f t="shared" si="249"/>
        <v>0</v>
      </c>
      <c r="DS471">
        <f t="shared" si="249"/>
        <v>0</v>
      </c>
      <c r="DT471">
        <f t="shared" si="249"/>
        <v>0</v>
      </c>
      <c r="DU471">
        <f t="shared" si="249"/>
        <v>0</v>
      </c>
      <c r="DV471">
        <f t="shared" si="249"/>
        <v>0</v>
      </c>
    </row>
    <row r="472" spans="1:126" x14ac:dyDescent="0.3">
      <c r="A472" s="11" t="s">
        <v>1382</v>
      </c>
      <c r="B472" s="15" t="str">
        <f>VLOOKUP(Sheet6!A472,Phase1IDs!A353:I1189,8,0)</f>
        <v>T1210</v>
      </c>
      <c r="C472">
        <f t="shared" si="246"/>
        <v>0</v>
      </c>
      <c r="D472">
        <f t="shared" si="246"/>
        <v>0</v>
      </c>
      <c r="E472">
        <f t="shared" si="246"/>
        <v>0</v>
      </c>
      <c r="F472">
        <f t="shared" si="246"/>
        <v>0</v>
      </c>
      <c r="G472">
        <f t="shared" si="246"/>
        <v>0</v>
      </c>
      <c r="H472">
        <f t="shared" si="246"/>
        <v>0</v>
      </c>
      <c r="I472">
        <f t="shared" si="246"/>
        <v>0</v>
      </c>
      <c r="J472">
        <f t="shared" si="246"/>
        <v>0</v>
      </c>
      <c r="K472">
        <f t="shared" si="246"/>
        <v>0</v>
      </c>
      <c r="L472">
        <f t="shared" si="246"/>
        <v>0</v>
      </c>
      <c r="M472">
        <f t="shared" si="246"/>
        <v>0</v>
      </c>
      <c r="N472">
        <f t="shared" si="246"/>
        <v>0</v>
      </c>
      <c r="O472">
        <f t="shared" si="246"/>
        <v>0</v>
      </c>
      <c r="P472">
        <f t="shared" si="246"/>
        <v>0</v>
      </c>
      <c r="Q472">
        <f t="shared" si="246"/>
        <v>0</v>
      </c>
      <c r="R472">
        <f t="shared" si="246"/>
        <v>0</v>
      </c>
      <c r="S472">
        <f t="shared" si="245"/>
        <v>0</v>
      </c>
      <c r="T472">
        <f t="shared" si="245"/>
        <v>0</v>
      </c>
      <c r="U472">
        <f t="shared" si="245"/>
        <v>0</v>
      </c>
      <c r="V472">
        <f t="shared" si="245"/>
        <v>0</v>
      </c>
      <c r="W472">
        <f t="shared" si="245"/>
        <v>0</v>
      </c>
      <c r="X472">
        <f t="shared" si="245"/>
        <v>0</v>
      </c>
      <c r="Y472">
        <f t="shared" si="245"/>
        <v>0</v>
      </c>
      <c r="Z472">
        <f t="shared" si="245"/>
        <v>0</v>
      </c>
      <c r="AA472">
        <f t="shared" si="245"/>
        <v>0</v>
      </c>
      <c r="AB472">
        <f t="shared" si="245"/>
        <v>0</v>
      </c>
      <c r="AC472">
        <f t="shared" si="245"/>
        <v>0</v>
      </c>
      <c r="AD472">
        <f t="shared" si="245"/>
        <v>0</v>
      </c>
      <c r="AE472">
        <f t="shared" si="245"/>
        <v>0</v>
      </c>
      <c r="AF472">
        <f t="shared" si="245"/>
        <v>0</v>
      </c>
      <c r="AG472">
        <f t="shared" si="245"/>
        <v>0</v>
      </c>
      <c r="AH472">
        <f t="shared" si="248"/>
        <v>0</v>
      </c>
      <c r="AI472">
        <f t="shared" si="248"/>
        <v>0</v>
      </c>
      <c r="AJ472">
        <f t="shared" si="248"/>
        <v>0</v>
      </c>
      <c r="AK472">
        <f t="shared" si="248"/>
        <v>0</v>
      </c>
      <c r="AL472">
        <f t="shared" si="248"/>
        <v>0</v>
      </c>
      <c r="AM472">
        <f t="shared" si="248"/>
        <v>0</v>
      </c>
      <c r="AN472">
        <f t="shared" si="248"/>
        <v>0</v>
      </c>
      <c r="AO472">
        <f t="shared" si="248"/>
        <v>0</v>
      </c>
      <c r="AP472">
        <f t="shared" si="248"/>
        <v>0</v>
      </c>
      <c r="AQ472">
        <f t="shared" si="248"/>
        <v>0</v>
      </c>
      <c r="AR472">
        <f t="shared" si="248"/>
        <v>0</v>
      </c>
      <c r="AS472">
        <f t="shared" si="248"/>
        <v>0</v>
      </c>
      <c r="AT472">
        <f t="shared" si="248"/>
        <v>0</v>
      </c>
      <c r="AU472">
        <f t="shared" si="248"/>
        <v>0</v>
      </c>
      <c r="AV472">
        <f t="shared" si="248"/>
        <v>0</v>
      </c>
      <c r="AW472">
        <f t="shared" si="248"/>
        <v>1</v>
      </c>
      <c r="AX472">
        <f t="shared" si="247"/>
        <v>0</v>
      </c>
      <c r="AY472">
        <f t="shared" si="247"/>
        <v>0</v>
      </c>
      <c r="AZ472">
        <f t="shared" si="247"/>
        <v>0</v>
      </c>
      <c r="BA472">
        <f t="shared" si="247"/>
        <v>0</v>
      </c>
      <c r="BB472">
        <f t="shared" si="247"/>
        <v>0</v>
      </c>
      <c r="BC472">
        <f t="shared" si="247"/>
        <v>0</v>
      </c>
      <c r="BD472">
        <f t="shared" si="247"/>
        <v>0</v>
      </c>
      <c r="BE472">
        <f t="shared" si="247"/>
        <v>0</v>
      </c>
      <c r="BF472">
        <f t="shared" si="247"/>
        <v>0</v>
      </c>
      <c r="BG472">
        <f t="shared" si="247"/>
        <v>0</v>
      </c>
      <c r="BH472">
        <f t="shared" si="247"/>
        <v>0</v>
      </c>
      <c r="BI472">
        <f t="shared" si="247"/>
        <v>0</v>
      </c>
      <c r="BJ472">
        <f t="shared" si="247"/>
        <v>0</v>
      </c>
      <c r="BK472">
        <f t="shared" si="247"/>
        <v>0</v>
      </c>
      <c r="BL472">
        <f t="shared" si="247"/>
        <v>0</v>
      </c>
      <c r="BM472">
        <f t="shared" ref="BM472:CB487" si="252">IF($B472=0,0,COUNTIFS($B472,"*"&amp;BM$1&amp;"*"))</f>
        <v>0</v>
      </c>
      <c r="BN472">
        <f t="shared" si="252"/>
        <v>0</v>
      </c>
      <c r="BO472">
        <f t="shared" si="252"/>
        <v>0</v>
      </c>
      <c r="BP472">
        <f t="shared" si="252"/>
        <v>0</v>
      </c>
      <c r="BQ472">
        <f t="shared" si="252"/>
        <v>0</v>
      </c>
      <c r="BR472">
        <f t="shared" si="252"/>
        <v>0</v>
      </c>
      <c r="BS472">
        <f t="shared" si="252"/>
        <v>0</v>
      </c>
      <c r="BT472">
        <f t="shared" si="252"/>
        <v>0</v>
      </c>
      <c r="BU472">
        <f t="shared" si="252"/>
        <v>0</v>
      </c>
      <c r="BV472">
        <f t="shared" si="252"/>
        <v>0</v>
      </c>
      <c r="BW472">
        <f t="shared" si="252"/>
        <v>0</v>
      </c>
      <c r="BX472">
        <f t="shared" si="252"/>
        <v>0</v>
      </c>
      <c r="BY472">
        <f t="shared" si="252"/>
        <v>0</v>
      </c>
      <c r="BZ472">
        <f t="shared" si="252"/>
        <v>0</v>
      </c>
      <c r="CA472">
        <f t="shared" si="252"/>
        <v>0</v>
      </c>
      <c r="CB472">
        <f t="shared" si="252"/>
        <v>0</v>
      </c>
      <c r="CC472">
        <f t="shared" si="250"/>
        <v>0</v>
      </c>
      <c r="CD472">
        <f t="shared" si="250"/>
        <v>0</v>
      </c>
      <c r="CE472">
        <f t="shared" si="250"/>
        <v>0</v>
      </c>
      <c r="CF472">
        <f t="shared" si="250"/>
        <v>0</v>
      </c>
      <c r="CG472">
        <f t="shared" si="250"/>
        <v>0</v>
      </c>
      <c r="CH472">
        <f t="shared" si="250"/>
        <v>0</v>
      </c>
      <c r="CI472">
        <f t="shared" si="250"/>
        <v>0</v>
      </c>
      <c r="CJ472">
        <f t="shared" si="250"/>
        <v>0</v>
      </c>
      <c r="CK472">
        <f t="shared" si="250"/>
        <v>0</v>
      </c>
      <c r="CL472">
        <f t="shared" si="250"/>
        <v>0</v>
      </c>
      <c r="CM472">
        <f t="shared" si="250"/>
        <v>0</v>
      </c>
      <c r="CN472">
        <f t="shared" si="250"/>
        <v>0</v>
      </c>
      <c r="CO472">
        <f t="shared" si="250"/>
        <v>0</v>
      </c>
      <c r="CP472">
        <f t="shared" si="250"/>
        <v>0</v>
      </c>
      <c r="CQ472">
        <f t="shared" si="250"/>
        <v>0</v>
      </c>
      <c r="CR472">
        <f t="shared" si="251"/>
        <v>0</v>
      </c>
      <c r="CS472">
        <f t="shared" si="251"/>
        <v>0</v>
      </c>
      <c r="CT472">
        <f t="shared" si="251"/>
        <v>0</v>
      </c>
      <c r="CU472">
        <f t="shared" si="251"/>
        <v>0</v>
      </c>
      <c r="CV472">
        <f t="shared" si="251"/>
        <v>0</v>
      </c>
      <c r="CW472">
        <f t="shared" si="251"/>
        <v>0</v>
      </c>
      <c r="CX472">
        <f t="shared" si="251"/>
        <v>0</v>
      </c>
      <c r="CY472">
        <f t="shared" si="251"/>
        <v>0</v>
      </c>
      <c r="CZ472">
        <f t="shared" si="251"/>
        <v>0</v>
      </c>
      <c r="DA472">
        <f t="shared" si="251"/>
        <v>0</v>
      </c>
      <c r="DB472">
        <f t="shared" si="251"/>
        <v>0</v>
      </c>
      <c r="DC472">
        <f t="shared" si="251"/>
        <v>0</v>
      </c>
      <c r="DD472">
        <f t="shared" si="251"/>
        <v>0</v>
      </c>
      <c r="DE472">
        <f t="shared" si="251"/>
        <v>0</v>
      </c>
      <c r="DF472">
        <f t="shared" si="251"/>
        <v>0</v>
      </c>
      <c r="DG472">
        <f t="shared" si="251"/>
        <v>0</v>
      </c>
      <c r="DH472">
        <f t="shared" si="249"/>
        <v>0</v>
      </c>
      <c r="DI472">
        <f t="shared" si="249"/>
        <v>0</v>
      </c>
      <c r="DJ472">
        <f t="shared" si="249"/>
        <v>0</v>
      </c>
      <c r="DK472">
        <f t="shared" si="249"/>
        <v>0</v>
      </c>
      <c r="DL472">
        <f t="shared" si="249"/>
        <v>0</v>
      </c>
      <c r="DM472">
        <f t="shared" si="249"/>
        <v>0</v>
      </c>
      <c r="DN472">
        <f t="shared" si="249"/>
        <v>0</v>
      </c>
      <c r="DO472">
        <f t="shared" si="249"/>
        <v>0</v>
      </c>
      <c r="DP472">
        <f t="shared" si="249"/>
        <v>0</v>
      </c>
      <c r="DQ472">
        <f t="shared" si="249"/>
        <v>0</v>
      </c>
      <c r="DR472">
        <f t="shared" si="249"/>
        <v>0</v>
      </c>
      <c r="DS472">
        <f t="shared" si="249"/>
        <v>0</v>
      </c>
      <c r="DT472">
        <f t="shared" si="249"/>
        <v>0</v>
      </c>
      <c r="DU472">
        <f t="shared" si="249"/>
        <v>0</v>
      </c>
      <c r="DV472">
        <f t="shared" si="249"/>
        <v>0</v>
      </c>
    </row>
    <row r="473" spans="1:126" x14ac:dyDescent="0.3">
      <c r="A473" s="13" t="s">
        <v>1727</v>
      </c>
      <c r="B473" s="15" t="str">
        <f>VLOOKUP(Sheet6!A473,Phase1IDs!A354:I1190,8,0)</f>
        <v>T1608</v>
      </c>
      <c r="C473">
        <f t="shared" si="246"/>
        <v>0</v>
      </c>
      <c r="D473">
        <f t="shared" si="246"/>
        <v>0</v>
      </c>
      <c r="E473">
        <f t="shared" si="246"/>
        <v>0</v>
      </c>
      <c r="F473">
        <f t="shared" si="246"/>
        <v>0</v>
      </c>
      <c r="G473">
        <f t="shared" si="246"/>
        <v>0</v>
      </c>
      <c r="H473">
        <f t="shared" si="246"/>
        <v>0</v>
      </c>
      <c r="I473">
        <f t="shared" si="246"/>
        <v>0</v>
      </c>
      <c r="J473">
        <f t="shared" si="246"/>
        <v>0</v>
      </c>
      <c r="K473">
        <f t="shared" si="246"/>
        <v>0</v>
      </c>
      <c r="L473">
        <f t="shared" si="246"/>
        <v>0</v>
      </c>
      <c r="M473">
        <f t="shared" si="246"/>
        <v>0</v>
      </c>
      <c r="N473">
        <f t="shared" si="246"/>
        <v>0</v>
      </c>
      <c r="O473">
        <f t="shared" si="246"/>
        <v>0</v>
      </c>
      <c r="P473">
        <f t="shared" si="246"/>
        <v>0</v>
      </c>
      <c r="Q473">
        <f t="shared" si="246"/>
        <v>0</v>
      </c>
      <c r="R473">
        <f t="shared" si="246"/>
        <v>0</v>
      </c>
      <c r="S473">
        <f t="shared" si="245"/>
        <v>0</v>
      </c>
      <c r="T473">
        <f t="shared" si="245"/>
        <v>0</v>
      </c>
      <c r="U473">
        <f t="shared" si="245"/>
        <v>0</v>
      </c>
      <c r="V473">
        <f t="shared" si="245"/>
        <v>0</v>
      </c>
      <c r="W473">
        <f t="shared" si="245"/>
        <v>0</v>
      </c>
      <c r="X473">
        <f t="shared" si="245"/>
        <v>0</v>
      </c>
      <c r="Y473">
        <f t="shared" si="245"/>
        <v>0</v>
      </c>
      <c r="Z473">
        <f t="shared" si="245"/>
        <v>0</v>
      </c>
      <c r="AA473">
        <f t="shared" si="245"/>
        <v>0</v>
      </c>
      <c r="AB473">
        <f t="shared" si="245"/>
        <v>0</v>
      </c>
      <c r="AC473">
        <f t="shared" si="245"/>
        <v>0</v>
      </c>
      <c r="AD473">
        <f t="shared" si="245"/>
        <v>0</v>
      </c>
      <c r="AE473">
        <f t="shared" si="245"/>
        <v>0</v>
      </c>
      <c r="AF473">
        <f t="shared" si="245"/>
        <v>0</v>
      </c>
      <c r="AG473">
        <f t="shared" si="245"/>
        <v>0</v>
      </c>
      <c r="AH473">
        <f t="shared" si="248"/>
        <v>0</v>
      </c>
      <c r="AI473">
        <f t="shared" si="248"/>
        <v>0</v>
      </c>
      <c r="AJ473">
        <f t="shared" si="248"/>
        <v>0</v>
      </c>
      <c r="AK473">
        <f t="shared" si="248"/>
        <v>0</v>
      </c>
      <c r="AL473">
        <f t="shared" si="248"/>
        <v>0</v>
      </c>
      <c r="AM473">
        <f t="shared" si="248"/>
        <v>0</v>
      </c>
      <c r="AN473">
        <f t="shared" si="248"/>
        <v>0</v>
      </c>
      <c r="AO473">
        <f t="shared" si="248"/>
        <v>0</v>
      </c>
      <c r="AP473">
        <f t="shared" si="248"/>
        <v>0</v>
      </c>
      <c r="AQ473">
        <f t="shared" si="248"/>
        <v>0</v>
      </c>
      <c r="AR473">
        <f t="shared" si="248"/>
        <v>0</v>
      </c>
      <c r="AS473">
        <f t="shared" si="248"/>
        <v>0</v>
      </c>
      <c r="AT473">
        <f t="shared" si="248"/>
        <v>0</v>
      </c>
      <c r="AU473">
        <f t="shared" si="248"/>
        <v>0</v>
      </c>
      <c r="AV473">
        <f t="shared" si="248"/>
        <v>0</v>
      </c>
      <c r="AW473">
        <f t="shared" si="248"/>
        <v>0</v>
      </c>
      <c r="AX473">
        <f t="shared" si="247"/>
        <v>0</v>
      </c>
      <c r="AY473">
        <f t="shared" si="247"/>
        <v>0</v>
      </c>
      <c r="AZ473">
        <f t="shared" si="247"/>
        <v>0</v>
      </c>
      <c r="BA473">
        <f t="shared" si="247"/>
        <v>0</v>
      </c>
      <c r="BB473">
        <f t="shared" si="247"/>
        <v>0</v>
      </c>
      <c r="BC473">
        <f t="shared" si="247"/>
        <v>0</v>
      </c>
      <c r="BD473">
        <f t="shared" si="247"/>
        <v>0</v>
      </c>
      <c r="BE473">
        <f t="shared" si="247"/>
        <v>0</v>
      </c>
      <c r="BF473">
        <f t="shared" si="247"/>
        <v>0</v>
      </c>
      <c r="BG473">
        <f t="shared" si="247"/>
        <v>0</v>
      </c>
      <c r="BH473">
        <f t="shared" si="247"/>
        <v>0</v>
      </c>
      <c r="BI473">
        <f t="shared" si="247"/>
        <v>0</v>
      </c>
      <c r="BJ473">
        <f t="shared" si="247"/>
        <v>0</v>
      </c>
      <c r="BK473">
        <f t="shared" si="247"/>
        <v>0</v>
      </c>
      <c r="BL473">
        <f t="shared" si="247"/>
        <v>0</v>
      </c>
      <c r="BM473">
        <f t="shared" si="252"/>
        <v>0</v>
      </c>
      <c r="BN473">
        <f t="shared" si="252"/>
        <v>0</v>
      </c>
      <c r="BO473">
        <f t="shared" si="252"/>
        <v>0</v>
      </c>
      <c r="BP473">
        <f t="shared" si="252"/>
        <v>0</v>
      </c>
      <c r="BQ473">
        <f t="shared" si="252"/>
        <v>0</v>
      </c>
      <c r="BR473">
        <f t="shared" si="252"/>
        <v>0</v>
      </c>
      <c r="BS473">
        <f t="shared" si="252"/>
        <v>0</v>
      </c>
      <c r="BT473">
        <f t="shared" si="252"/>
        <v>0</v>
      </c>
      <c r="BU473">
        <f t="shared" si="252"/>
        <v>0</v>
      </c>
      <c r="BV473">
        <f t="shared" si="252"/>
        <v>0</v>
      </c>
      <c r="BW473">
        <f t="shared" si="252"/>
        <v>0</v>
      </c>
      <c r="BX473">
        <f t="shared" si="252"/>
        <v>0</v>
      </c>
      <c r="BY473">
        <f t="shared" si="252"/>
        <v>0</v>
      </c>
      <c r="BZ473">
        <f t="shared" si="252"/>
        <v>0</v>
      </c>
      <c r="CA473">
        <f t="shared" si="252"/>
        <v>0</v>
      </c>
      <c r="CB473">
        <f t="shared" si="252"/>
        <v>0</v>
      </c>
      <c r="CC473">
        <f t="shared" si="250"/>
        <v>0</v>
      </c>
      <c r="CD473">
        <f t="shared" si="250"/>
        <v>0</v>
      </c>
      <c r="CE473">
        <f t="shared" si="250"/>
        <v>0</v>
      </c>
      <c r="CF473">
        <f t="shared" si="250"/>
        <v>0</v>
      </c>
      <c r="CG473">
        <f t="shared" si="250"/>
        <v>0</v>
      </c>
      <c r="CH473">
        <f t="shared" si="250"/>
        <v>0</v>
      </c>
      <c r="CI473">
        <f t="shared" si="250"/>
        <v>0</v>
      </c>
      <c r="CJ473">
        <f t="shared" si="250"/>
        <v>0</v>
      </c>
      <c r="CK473">
        <f t="shared" si="250"/>
        <v>0</v>
      </c>
      <c r="CL473">
        <f t="shared" si="250"/>
        <v>0</v>
      </c>
      <c r="CM473">
        <f t="shared" si="250"/>
        <v>0</v>
      </c>
      <c r="CN473">
        <f t="shared" si="250"/>
        <v>0</v>
      </c>
      <c r="CO473">
        <f t="shared" si="250"/>
        <v>0</v>
      </c>
      <c r="CP473">
        <f t="shared" si="250"/>
        <v>0</v>
      </c>
      <c r="CQ473">
        <f t="shared" si="250"/>
        <v>0</v>
      </c>
      <c r="CR473">
        <f t="shared" si="251"/>
        <v>0</v>
      </c>
      <c r="CS473">
        <f t="shared" si="251"/>
        <v>0</v>
      </c>
      <c r="CT473">
        <f t="shared" si="251"/>
        <v>0</v>
      </c>
      <c r="CU473">
        <f t="shared" si="251"/>
        <v>0</v>
      </c>
      <c r="CV473">
        <f t="shared" si="251"/>
        <v>0</v>
      </c>
      <c r="CW473">
        <f t="shared" si="251"/>
        <v>0</v>
      </c>
      <c r="CX473">
        <f t="shared" si="251"/>
        <v>0</v>
      </c>
      <c r="CY473">
        <f t="shared" si="251"/>
        <v>0</v>
      </c>
      <c r="CZ473">
        <f t="shared" si="251"/>
        <v>0</v>
      </c>
      <c r="DA473">
        <f t="shared" si="251"/>
        <v>0</v>
      </c>
      <c r="DB473">
        <f t="shared" si="251"/>
        <v>0</v>
      </c>
      <c r="DC473">
        <f t="shared" si="251"/>
        <v>0</v>
      </c>
      <c r="DD473">
        <f t="shared" si="251"/>
        <v>0</v>
      </c>
      <c r="DE473">
        <f t="shared" si="251"/>
        <v>0</v>
      </c>
      <c r="DF473">
        <f t="shared" si="251"/>
        <v>0</v>
      </c>
      <c r="DG473">
        <f t="shared" si="251"/>
        <v>0</v>
      </c>
      <c r="DH473">
        <f t="shared" si="249"/>
        <v>0</v>
      </c>
      <c r="DI473">
        <f t="shared" si="249"/>
        <v>0</v>
      </c>
      <c r="DJ473">
        <f t="shared" si="249"/>
        <v>0</v>
      </c>
      <c r="DK473">
        <f t="shared" si="249"/>
        <v>0</v>
      </c>
      <c r="DL473">
        <f t="shared" si="249"/>
        <v>0</v>
      </c>
      <c r="DM473">
        <f t="shared" si="249"/>
        <v>0</v>
      </c>
      <c r="DN473">
        <f t="shared" si="249"/>
        <v>0</v>
      </c>
      <c r="DO473">
        <f t="shared" si="249"/>
        <v>0</v>
      </c>
      <c r="DP473">
        <f t="shared" si="249"/>
        <v>0</v>
      </c>
      <c r="DQ473">
        <f t="shared" si="249"/>
        <v>0</v>
      </c>
      <c r="DR473">
        <f t="shared" si="249"/>
        <v>0</v>
      </c>
      <c r="DS473">
        <f t="shared" si="249"/>
        <v>0</v>
      </c>
      <c r="DT473">
        <f t="shared" si="249"/>
        <v>0</v>
      </c>
      <c r="DU473">
        <f t="shared" si="249"/>
        <v>0</v>
      </c>
      <c r="DV473">
        <f t="shared" si="249"/>
        <v>0</v>
      </c>
    </row>
    <row r="474" spans="1:126" x14ac:dyDescent="0.3">
      <c r="A474" s="11" t="s">
        <v>1227</v>
      </c>
      <c r="B474" s="15" t="e">
        <f>VLOOKUP(Sheet6!A474,Phase1IDs!A355:I1191,8,0)</f>
        <v>#N/A</v>
      </c>
      <c r="C474" t="e">
        <f t="shared" si="246"/>
        <v>#N/A</v>
      </c>
      <c r="D474" t="e">
        <f t="shared" si="246"/>
        <v>#N/A</v>
      </c>
      <c r="E474" t="e">
        <f t="shared" si="246"/>
        <v>#N/A</v>
      </c>
      <c r="F474" t="e">
        <f t="shared" si="246"/>
        <v>#N/A</v>
      </c>
      <c r="G474" t="e">
        <f t="shared" si="246"/>
        <v>#N/A</v>
      </c>
      <c r="H474" t="e">
        <f t="shared" si="246"/>
        <v>#N/A</v>
      </c>
      <c r="I474" t="e">
        <f t="shared" si="246"/>
        <v>#N/A</v>
      </c>
      <c r="J474" t="e">
        <f t="shared" si="246"/>
        <v>#N/A</v>
      </c>
      <c r="K474" t="e">
        <f t="shared" si="246"/>
        <v>#N/A</v>
      </c>
      <c r="L474" t="e">
        <f t="shared" si="246"/>
        <v>#N/A</v>
      </c>
      <c r="M474" t="e">
        <f t="shared" si="246"/>
        <v>#N/A</v>
      </c>
      <c r="N474" t="e">
        <f t="shared" si="246"/>
        <v>#N/A</v>
      </c>
      <c r="O474" t="e">
        <f t="shared" si="246"/>
        <v>#N/A</v>
      </c>
      <c r="P474" t="e">
        <f t="shared" si="246"/>
        <v>#N/A</v>
      </c>
      <c r="Q474" t="e">
        <f t="shared" si="246"/>
        <v>#N/A</v>
      </c>
      <c r="R474" t="e">
        <f t="shared" ref="R474:AG489" si="253">IF($B474=0,0,COUNTIFS($B474,"*"&amp;R$1&amp;"*"))</f>
        <v>#N/A</v>
      </c>
      <c r="S474" t="e">
        <f t="shared" si="253"/>
        <v>#N/A</v>
      </c>
      <c r="T474" t="e">
        <f t="shared" si="253"/>
        <v>#N/A</v>
      </c>
      <c r="U474" t="e">
        <f t="shared" si="253"/>
        <v>#N/A</v>
      </c>
      <c r="V474" t="e">
        <f t="shared" si="253"/>
        <v>#N/A</v>
      </c>
      <c r="W474" t="e">
        <f t="shared" si="253"/>
        <v>#N/A</v>
      </c>
      <c r="X474" t="e">
        <f t="shared" si="253"/>
        <v>#N/A</v>
      </c>
      <c r="Y474" t="e">
        <f t="shared" si="253"/>
        <v>#N/A</v>
      </c>
      <c r="Z474" t="e">
        <f t="shared" si="253"/>
        <v>#N/A</v>
      </c>
      <c r="AA474" t="e">
        <f t="shared" si="253"/>
        <v>#N/A</v>
      </c>
      <c r="AB474" t="e">
        <f t="shared" si="253"/>
        <v>#N/A</v>
      </c>
      <c r="AC474" t="e">
        <f t="shared" si="253"/>
        <v>#N/A</v>
      </c>
      <c r="AD474" t="e">
        <f t="shared" si="253"/>
        <v>#N/A</v>
      </c>
      <c r="AE474" t="e">
        <f t="shared" si="253"/>
        <v>#N/A</v>
      </c>
      <c r="AF474" t="e">
        <f t="shared" si="253"/>
        <v>#N/A</v>
      </c>
      <c r="AG474" t="e">
        <f t="shared" si="253"/>
        <v>#N/A</v>
      </c>
      <c r="AH474" t="e">
        <f t="shared" si="248"/>
        <v>#N/A</v>
      </c>
      <c r="AI474" t="e">
        <f t="shared" si="248"/>
        <v>#N/A</v>
      </c>
      <c r="AJ474" t="e">
        <f t="shared" si="248"/>
        <v>#N/A</v>
      </c>
      <c r="AK474" t="e">
        <f t="shared" si="248"/>
        <v>#N/A</v>
      </c>
      <c r="AL474" t="e">
        <f t="shared" si="248"/>
        <v>#N/A</v>
      </c>
      <c r="AM474" t="e">
        <f t="shared" si="248"/>
        <v>#N/A</v>
      </c>
      <c r="AN474" t="e">
        <f t="shared" si="248"/>
        <v>#N/A</v>
      </c>
      <c r="AO474" t="e">
        <f t="shared" si="248"/>
        <v>#N/A</v>
      </c>
      <c r="AP474" t="e">
        <f t="shared" si="248"/>
        <v>#N/A</v>
      </c>
      <c r="AQ474" t="e">
        <f t="shared" si="248"/>
        <v>#N/A</v>
      </c>
      <c r="AR474" t="e">
        <f t="shared" si="248"/>
        <v>#N/A</v>
      </c>
      <c r="AS474" t="e">
        <f t="shared" si="248"/>
        <v>#N/A</v>
      </c>
      <c r="AT474" t="e">
        <f t="shared" si="248"/>
        <v>#N/A</v>
      </c>
      <c r="AU474" t="e">
        <f t="shared" si="248"/>
        <v>#N/A</v>
      </c>
      <c r="AV474" t="e">
        <f t="shared" si="248"/>
        <v>#N/A</v>
      </c>
      <c r="AW474" t="e">
        <f t="shared" si="248"/>
        <v>#N/A</v>
      </c>
      <c r="AX474" t="e">
        <f t="shared" si="247"/>
        <v>#N/A</v>
      </c>
      <c r="AY474" t="e">
        <f t="shared" si="247"/>
        <v>#N/A</v>
      </c>
      <c r="AZ474" t="e">
        <f t="shared" si="247"/>
        <v>#N/A</v>
      </c>
      <c r="BA474" t="e">
        <f t="shared" si="247"/>
        <v>#N/A</v>
      </c>
      <c r="BB474" t="e">
        <f t="shared" si="247"/>
        <v>#N/A</v>
      </c>
      <c r="BC474" t="e">
        <f t="shared" si="247"/>
        <v>#N/A</v>
      </c>
      <c r="BD474" t="e">
        <f t="shared" si="247"/>
        <v>#N/A</v>
      </c>
      <c r="BE474" t="e">
        <f t="shared" si="247"/>
        <v>#N/A</v>
      </c>
      <c r="BF474" t="e">
        <f t="shared" si="247"/>
        <v>#N/A</v>
      </c>
      <c r="BG474" t="e">
        <f t="shared" si="247"/>
        <v>#N/A</v>
      </c>
      <c r="BH474" t="e">
        <f t="shared" si="247"/>
        <v>#N/A</v>
      </c>
      <c r="BI474" t="e">
        <f t="shared" si="247"/>
        <v>#N/A</v>
      </c>
      <c r="BJ474" t="e">
        <f t="shared" si="247"/>
        <v>#N/A</v>
      </c>
      <c r="BK474" t="e">
        <f t="shared" si="247"/>
        <v>#N/A</v>
      </c>
      <c r="BL474" t="e">
        <f t="shared" si="247"/>
        <v>#N/A</v>
      </c>
      <c r="BM474" t="e">
        <f t="shared" si="252"/>
        <v>#N/A</v>
      </c>
      <c r="BN474" t="e">
        <f t="shared" si="252"/>
        <v>#N/A</v>
      </c>
      <c r="BO474" t="e">
        <f t="shared" si="252"/>
        <v>#N/A</v>
      </c>
      <c r="BP474" t="e">
        <f t="shared" si="252"/>
        <v>#N/A</v>
      </c>
      <c r="BQ474" t="e">
        <f t="shared" si="252"/>
        <v>#N/A</v>
      </c>
      <c r="BR474" t="e">
        <f t="shared" si="252"/>
        <v>#N/A</v>
      </c>
      <c r="BS474" t="e">
        <f t="shared" si="252"/>
        <v>#N/A</v>
      </c>
      <c r="BT474" t="e">
        <f t="shared" si="252"/>
        <v>#N/A</v>
      </c>
      <c r="BU474" t="e">
        <f t="shared" si="252"/>
        <v>#N/A</v>
      </c>
      <c r="BV474" t="e">
        <f t="shared" si="252"/>
        <v>#N/A</v>
      </c>
      <c r="BW474" t="e">
        <f t="shared" si="252"/>
        <v>#N/A</v>
      </c>
      <c r="BX474" t="e">
        <f t="shared" si="252"/>
        <v>#N/A</v>
      </c>
      <c r="BY474" t="e">
        <f t="shared" si="252"/>
        <v>#N/A</v>
      </c>
      <c r="BZ474" t="e">
        <f t="shared" si="252"/>
        <v>#N/A</v>
      </c>
      <c r="CA474" t="e">
        <f t="shared" si="252"/>
        <v>#N/A</v>
      </c>
      <c r="CB474" t="e">
        <f t="shared" si="252"/>
        <v>#N/A</v>
      </c>
      <c r="CC474" t="e">
        <f t="shared" si="250"/>
        <v>#N/A</v>
      </c>
      <c r="CD474" t="e">
        <f t="shared" si="250"/>
        <v>#N/A</v>
      </c>
      <c r="CE474" t="e">
        <f t="shared" si="250"/>
        <v>#N/A</v>
      </c>
      <c r="CF474" t="e">
        <f t="shared" si="250"/>
        <v>#N/A</v>
      </c>
      <c r="CG474" t="e">
        <f t="shared" si="250"/>
        <v>#N/A</v>
      </c>
      <c r="CH474" t="e">
        <f t="shared" si="250"/>
        <v>#N/A</v>
      </c>
      <c r="CI474" t="e">
        <f t="shared" si="250"/>
        <v>#N/A</v>
      </c>
      <c r="CJ474" t="e">
        <f t="shared" si="250"/>
        <v>#N/A</v>
      </c>
      <c r="CK474" t="e">
        <f t="shared" si="250"/>
        <v>#N/A</v>
      </c>
      <c r="CL474" t="e">
        <f t="shared" si="250"/>
        <v>#N/A</v>
      </c>
      <c r="CM474" t="e">
        <f t="shared" si="250"/>
        <v>#N/A</v>
      </c>
      <c r="CN474" t="e">
        <f t="shared" si="250"/>
        <v>#N/A</v>
      </c>
      <c r="CO474" t="e">
        <f t="shared" si="250"/>
        <v>#N/A</v>
      </c>
      <c r="CP474" t="e">
        <f t="shared" si="250"/>
        <v>#N/A</v>
      </c>
      <c r="CQ474" t="e">
        <f t="shared" si="250"/>
        <v>#N/A</v>
      </c>
      <c r="CR474" t="e">
        <f t="shared" si="251"/>
        <v>#N/A</v>
      </c>
      <c r="CS474" t="e">
        <f t="shared" si="251"/>
        <v>#N/A</v>
      </c>
      <c r="CT474" t="e">
        <f t="shared" si="251"/>
        <v>#N/A</v>
      </c>
      <c r="CU474" t="e">
        <f t="shared" si="251"/>
        <v>#N/A</v>
      </c>
      <c r="CV474" t="e">
        <f t="shared" si="251"/>
        <v>#N/A</v>
      </c>
      <c r="CW474" t="e">
        <f t="shared" si="251"/>
        <v>#N/A</v>
      </c>
      <c r="CX474" t="e">
        <f t="shared" si="251"/>
        <v>#N/A</v>
      </c>
      <c r="CY474" t="e">
        <f t="shared" si="251"/>
        <v>#N/A</v>
      </c>
      <c r="CZ474" t="e">
        <f t="shared" si="251"/>
        <v>#N/A</v>
      </c>
      <c r="DA474" t="e">
        <f t="shared" si="251"/>
        <v>#N/A</v>
      </c>
      <c r="DB474" t="e">
        <f t="shared" si="251"/>
        <v>#N/A</v>
      </c>
      <c r="DC474" t="e">
        <f t="shared" si="251"/>
        <v>#N/A</v>
      </c>
      <c r="DD474" t="e">
        <f t="shared" si="251"/>
        <v>#N/A</v>
      </c>
      <c r="DE474" t="e">
        <f t="shared" si="251"/>
        <v>#N/A</v>
      </c>
      <c r="DF474" t="e">
        <f t="shared" si="251"/>
        <v>#N/A</v>
      </c>
      <c r="DG474" t="e">
        <f t="shared" si="251"/>
        <v>#N/A</v>
      </c>
      <c r="DH474" t="e">
        <f t="shared" si="249"/>
        <v>#N/A</v>
      </c>
      <c r="DI474" t="e">
        <f t="shared" si="249"/>
        <v>#N/A</v>
      </c>
      <c r="DJ474" t="e">
        <f t="shared" si="249"/>
        <v>#N/A</v>
      </c>
      <c r="DK474" t="e">
        <f t="shared" si="249"/>
        <v>#N/A</v>
      </c>
      <c r="DL474" t="e">
        <f t="shared" si="249"/>
        <v>#N/A</v>
      </c>
      <c r="DM474" t="e">
        <f t="shared" si="249"/>
        <v>#N/A</v>
      </c>
      <c r="DN474" t="e">
        <f t="shared" si="249"/>
        <v>#N/A</v>
      </c>
      <c r="DO474" t="e">
        <f t="shared" si="249"/>
        <v>#N/A</v>
      </c>
      <c r="DP474" t="e">
        <f t="shared" si="249"/>
        <v>#N/A</v>
      </c>
      <c r="DQ474" t="e">
        <f t="shared" si="249"/>
        <v>#N/A</v>
      </c>
      <c r="DR474" t="e">
        <f t="shared" si="249"/>
        <v>#N/A</v>
      </c>
      <c r="DS474" t="e">
        <f t="shared" si="249"/>
        <v>#N/A</v>
      </c>
      <c r="DT474" t="e">
        <f t="shared" si="249"/>
        <v>#N/A</v>
      </c>
      <c r="DU474" t="e">
        <f t="shared" si="249"/>
        <v>#N/A</v>
      </c>
      <c r="DV474" t="e">
        <f t="shared" si="249"/>
        <v>#N/A</v>
      </c>
    </row>
    <row r="475" spans="1:126" x14ac:dyDescent="0.3">
      <c r="A475" s="13" t="s">
        <v>1177</v>
      </c>
      <c r="B475" s="15" t="e">
        <f>VLOOKUP(Sheet6!A475,Phase1IDs!A356:I1192,8,0)</f>
        <v>#N/A</v>
      </c>
      <c r="C475" t="e">
        <f t="shared" ref="C475:R490" si="254">IF($B475=0,0,COUNTIFS($B475,"*"&amp;C$1&amp;"*"))</f>
        <v>#N/A</v>
      </c>
      <c r="D475" t="e">
        <f t="shared" si="254"/>
        <v>#N/A</v>
      </c>
      <c r="E475" t="e">
        <f t="shared" si="254"/>
        <v>#N/A</v>
      </c>
      <c r="F475" t="e">
        <f t="shared" si="254"/>
        <v>#N/A</v>
      </c>
      <c r="G475" t="e">
        <f t="shared" si="254"/>
        <v>#N/A</v>
      </c>
      <c r="H475" t="e">
        <f t="shared" si="254"/>
        <v>#N/A</v>
      </c>
      <c r="I475" t="e">
        <f t="shared" si="254"/>
        <v>#N/A</v>
      </c>
      <c r="J475" t="e">
        <f t="shared" si="254"/>
        <v>#N/A</v>
      </c>
      <c r="K475" t="e">
        <f t="shared" si="254"/>
        <v>#N/A</v>
      </c>
      <c r="L475" t="e">
        <f t="shared" si="254"/>
        <v>#N/A</v>
      </c>
      <c r="M475" t="e">
        <f t="shared" si="254"/>
        <v>#N/A</v>
      </c>
      <c r="N475" t="e">
        <f t="shared" si="254"/>
        <v>#N/A</v>
      </c>
      <c r="O475" t="e">
        <f t="shared" si="254"/>
        <v>#N/A</v>
      </c>
      <c r="P475" t="e">
        <f t="shared" si="254"/>
        <v>#N/A</v>
      </c>
      <c r="Q475" t="e">
        <f t="shared" si="254"/>
        <v>#N/A</v>
      </c>
      <c r="R475" t="e">
        <f t="shared" si="254"/>
        <v>#N/A</v>
      </c>
      <c r="S475" t="e">
        <f t="shared" si="253"/>
        <v>#N/A</v>
      </c>
      <c r="T475" t="e">
        <f t="shared" si="253"/>
        <v>#N/A</v>
      </c>
      <c r="U475" t="e">
        <f t="shared" si="253"/>
        <v>#N/A</v>
      </c>
      <c r="V475" t="e">
        <f t="shared" si="253"/>
        <v>#N/A</v>
      </c>
      <c r="W475" t="e">
        <f t="shared" si="253"/>
        <v>#N/A</v>
      </c>
      <c r="X475" t="e">
        <f t="shared" si="253"/>
        <v>#N/A</v>
      </c>
      <c r="Y475" t="e">
        <f t="shared" si="253"/>
        <v>#N/A</v>
      </c>
      <c r="Z475" t="e">
        <f t="shared" si="253"/>
        <v>#N/A</v>
      </c>
      <c r="AA475" t="e">
        <f t="shared" si="253"/>
        <v>#N/A</v>
      </c>
      <c r="AB475" t="e">
        <f t="shared" si="253"/>
        <v>#N/A</v>
      </c>
      <c r="AC475" t="e">
        <f t="shared" si="253"/>
        <v>#N/A</v>
      </c>
      <c r="AD475" t="e">
        <f t="shared" si="253"/>
        <v>#N/A</v>
      </c>
      <c r="AE475" t="e">
        <f t="shared" si="253"/>
        <v>#N/A</v>
      </c>
      <c r="AF475" t="e">
        <f t="shared" si="253"/>
        <v>#N/A</v>
      </c>
      <c r="AG475" t="e">
        <f t="shared" si="253"/>
        <v>#N/A</v>
      </c>
      <c r="AH475" t="e">
        <f t="shared" si="248"/>
        <v>#N/A</v>
      </c>
      <c r="AI475" t="e">
        <f t="shared" si="248"/>
        <v>#N/A</v>
      </c>
      <c r="AJ475" t="e">
        <f t="shared" si="248"/>
        <v>#N/A</v>
      </c>
      <c r="AK475" t="e">
        <f t="shared" si="248"/>
        <v>#N/A</v>
      </c>
      <c r="AL475" t="e">
        <f t="shared" si="248"/>
        <v>#N/A</v>
      </c>
      <c r="AM475" t="e">
        <f t="shared" si="248"/>
        <v>#N/A</v>
      </c>
      <c r="AN475" t="e">
        <f t="shared" si="248"/>
        <v>#N/A</v>
      </c>
      <c r="AO475" t="e">
        <f t="shared" si="248"/>
        <v>#N/A</v>
      </c>
      <c r="AP475" t="e">
        <f t="shared" si="248"/>
        <v>#N/A</v>
      </c>
      <c r="AQ475" t="e">
        <f t="shared" si="248"/>
        <v>#N/A</v>
      </c>
      <c r="AR475" t="e">
        <f t="shared" si="248"/>
        <v>#N/A</v>
      </c>
      <c r="AS475" t="e">
        <f t="shared" si="248"/>
        <v>#N/A</v>
      </c>
      <c r="AT475" t="e">
        <f t="shared" si="248"/>
        <v>#N/A</v>
      </c>
      <c r="AU475" t="e">
        <f t="shared" si="248"/>
        <v>#N/A</v>
      </c>
      <c r="AV475" t="e">
        <f t="shared" si="248"/>
        <v>#N/A</v>
      </c>
      <c r="AW475" t="e">
        <f t="shared" si="248"/>
        <v>#N/A</v>
      </c>
      <c r="AX475" t="e">
        <f t="shared" si="247"/>
        <v>#N/A</v>
      </c>
      <c r="AY475" t="e">
        <f t="shared" si="247"/>
        <v>#N/A</v>
      </c>
      <c r="AZ475" t="e">
        <f t="shared" si="247"/>
        <v>#N/A</v>
      </c>
      <c r="BA475" t="e">
        <f t="shared" si="247"/>
        <v>#N/A</v>
      </c>
      <c r="BB475" t="e">
        <f t="shared" si="247"/>
        <v>#N/A</v>
      </c>
      <c r="BC475" t="e">
        <f t="shared" si="247"/>
        <v>#N/A</v>
      </c>
      <c r="BD475" t="e">
        <f t="shared" si="247"/>
        <v>#N/A</v>
      </c>
      <c r="BE475" t="e">
        <f t="shared" si="247"/>
        <v>#N/A</v>
      </c>
      <c r="BF475" t="e">
        <f t="shared" si="247"/>
        <v>#N/A</v>
      </c>
      <c r="BG475" t="e">
        <f t="shared" si="247"/>
        <v>#N/A</v>
      </c>
      <c r="BH475" t="e">
        <f t="shared" si="247"/>
        <v>#N/A</v>
      </c>
      <c r="BI475" t="e">
        <f t="shared" si="247"/>
        <v>#N/A</v>
      </c>
      <c r="BJ475" t="e">
        <f t="shared" si="247"/>
        <v>#N/A</v>
      </c>
      <c r="BK475" t="e">
        <f t="shared" si="247"/>
        <v>#N/A</v>
      </c>
      <c r="BL475" t="e">
        <f t="shared" si="247"/>
        <v>#N/A</v>
      </c>
      <c r="BM475" t="e">
        <f t="shared" si="252"/>
        <v>#N/A</v>
      </c>
      <c r="BN475" t="e">
        <f t="shared" si="252"/>
        <v>#N/A</v>
      </c>
      <c r="BO475" t="e">
        <f t="shared" si="252"/>
        <v>#N/A</v>
      </c>
      <c r="BP475" t="e">
        <f t="shared" si="252"/>
        <v>#N/A</v>
      </c>
      <c r="BQ475" t="e">
        <f t="shared" si="252"/>
        <v>#N/A</v>
      </c>
      <c r="BR475" t="e">
        <f t="shared" si="252"/>
        <v>#N/A</v>
      </c>
      <c r="BS475" t="e">
        <f t="shared" si="252"/>
        <v>#N/A</v>
      </c>
      <c r="BT475" t="e">
        <f t="shared" si="252"/>
        <v>#N/A</v>
      </c>
      <c r="BU475" t="e">
        <f t="shared" si="252"/>
        <v>#N/A</v>
      </c>
      <c r="BV475" t="e">
        <f t="shared" si="252"/>
        <v>#N/A</v>
      </c>
      <c r="BW475" t="e">
        <f t="shared" si="252"/>
        <v>#N/A</v>
      </c>
      <c r="BX475" t="e">
        <f t="shared" si="252"/>
        <v>#N/A</v>
      </c>
      <c r="BY475" t="e">
        <f t="shared" si="252"/>
        <v>#N/A</v>
      </c>
      <c r="BZ475" t="e">
        <f t="shared" si="252"/>
        <v>#N/A</v>
      </c>
      <c r="CA475" t="e">
        <f t="shared" si="252"/>
        <v>#N/A</v>
      </c>
      <c r="CB475" t="e">
        <f t="shared" si="252"/>
        <v>#N/A</v>
      </c>
      <c r="CC475" t="e">
        <f t="shared" si="250"/>
        <v>#N/A</v>
      </c>
      <c r="CD475" t="e">
        <f t="shared" si="250"/>
        <v>#N/A</v>
      </c>
      <c r="CE475" t="e">
        <f t="shared" si="250"/>
        <v>#N/A</v>
      </c>
      <c r="CF475" t="e">
        <f t="shared" si="250"/>
        <v>#N/A</v>
      </c>
      <c r="CG475" t="e">
        <f t="shared" si="250"/>
        <v>#N/A</v>
      </c>
      <c r="CH475" t="e">
        <f t="shared" si="250"/>
        <v>#N/A</v>
      </c>
      <c r="CI475" t="e">
        <f t="shared" si="250"/>
        <v>#N/A</v>
      </c>
      <c r="CJ475" t="e">
        <f t="shared" si="250"/>
        <v>#N/A</v>
      </c>
      <c r="CK475" t="e">
        <f t="shared" si="250"/>
        <v>#N/A</v>
      </c>
      <c r="CL475" t="e">
        <f t="shared" si="250"/>
        <v>#N/A</v>
      </c>
      <c r="CM475" t="e">
        <f t="shared" si="250"/>
        <v>#N/A</v>
      </c>
      <c r="CN475" t="e">
        <f t="shared" si="250"/>
        <v>#N/A</v>
      </c>
      <c r="CO475" t="e">
        <f t="shared" si="250"/>
        <v>#N/A</v>
      </c>
      <c r="CP475" t="e">
        <f t="shared" si="250"/>
        <v>#N/A</v>
      </c>
      <c r="CQ475" t="e">
        <f t="shared" si="250"/>
        <v>#N/A</v>
      </c>
      <c r="CR475" t="e">
        <f t="shared" si="251"/>
        <v>#N/A</v>
      </c>
      <c r="CS475" t="e">
        <f t="shared" si="251"/>
        <v>#N/A</v>
      </c>
      <c r="CT475" t="e">
        <f t="shared" si="251"/>
        <v>#N/A</v>
      </c>
      <c r="CU475" t="e">
        <f t="shared" si="251"/>
        <v>#N/A</v>
      </c>
      <c r="CV475" t="e">
        <f t="shared" si="251"/>
        <v>#N/A</v>
      </c>
      <c r="CW475" t="e">
        <f t="shared" si="251"/>
        <v>#N/A</v>
      </c>
      <c r="CX475" t="e">
        <f t="shared" si="251"/>
        <v>#N/A</v>
      </c>
      <c r="CY475" t="e">
        <f t="shared" si="251"/>
        <v>#N/A</v>
      </c>
      <c r="CZ475" t="e">
        <f t="shared" si="251"/>
        <v>#N/A</v>
      </c>
      <c r="DA475" t="e">
        <f t="shared" si="251"/>
        <v>#N/A</v>
      </c>
      <c r="DB475" t="e">
        <f t="shared" si="251"/>
        <v>#N/A</v>
      </c>
      <c r="DC475" t="e">
        <f t="shared" si="251"/>
        <v>#N/A</v>
      </c>
      <c r="DD475" t="e">
        <f t="shared" si="251"/>
        <v>#N/A</v>
      </c>
      <c r="DE475" t="e">
        <f t="shared" si="251"/>
        <v>#N/A</v>
      </c>
      <c r="DF475" t="e">
        <f t="shared" si="251"/>
        <v>#N/A</v>
      </c>
      <c r="DG475" t="e">
        <f t="shared" si="251"/>
        <v>#N/A</v>
      </c>
      <c r="DH475" t="e">
        <f t="shared" si="249"/>
        <v>#N/A</v>
      </c>
      <c r="DI475" t="e">
        <f t="shared" si="249"/>
        <v>#N/A</v>
      </c>
      <c r="DJ475" t="e">
        <f t="shared" si="249"/>
        <v>#N/A</v>
      </c>
      <c r="DK475" t="e">
        <f t="shared" si="249"/>
        <v>#N/A</v>
      </c>
      <c r="DL475" t="e">
        <f t="shared" si="249"/>
        <v>#N/A</v>
      </c>
      <c r="DM475" t="e">
        <f t="shared" si="249"/>
        <v>#N/A</v>
      </c>
      <c r="DN475" t="e">
        <f t="shared" si="249"/>
        <v>#N/A</v>
      </c>
      <c r="DO475" t="e">
        <f t="shared" si="249"/>
        <v>#N/A</v>
      </c>
      <c r="DP475" t="e">
        <f t="shared" si="249"/>
        <v>#N/A</v>
      </c>
      <c r="DQ475" t="e">
        <f t="shared" si="249"/>
        <v>#N/A</v>
      </c>
      <c r="DR475" t="e">
        <f t="shared" si="249"/>
        <v>#N/A</v>
      </c>
      <c r="DS475" t="e">
        <f t="shared" si="249"/>
        <v>#N/A</v>
      </c>
      <c r="DT475" t="e">
        <f t="shared" si="249"/>
        <v>#N/A</v>
      </c>
      <c r="DU475" t="e">
        <f t="shared" si="249"/>
        <v>#N/A</v>
      </c>
      <c r="DV475" t="e">
        <f t="shared" si="249"/>
        <v>#N/A</v>
      </c>
    </row>
    <row r="476" spans="1:126" x14ac:dyDescent="0.3">
      <c r="A476" s="11" t="s">
        <v>1375</v>
      </c>
      <c r="B476" s="15" t="str">
        <f>VLOOKUP(Sheet6!A476,Phase1IDs!A357:I1193,8,0)</f>
        <v>T1210</v>
      </c>
      <c r="C476">
        <f t="shared" si="254"/>
        <v>0</v>
      </c>
      <c r="D476">
        <f t="shared" si="254"/>
        <v>0</v>
      </c>
      <c r="E476">
        <f t="shared" si="254"/>
        <v>0</v>
      </c>
      <c r="F476">
        <f t="shared" si="254"/>
        <v>0</v>
      </c>
      <c r="G476">
        <f t="shared" si="254"/>
        <v>0</v>
      </c>
      <c r="H476">
        <f t="shared" si="254"/>
        <v>0</v>
      </c>
      <c r="I476">
        <f t="shared" si="254"/>
        <v>0</v>
      </c>
      <c r="J476">
        <f t="shared" si="254"/>
        <v>0</v>
      </c>
      <c r="K476">
        <f t="shared" si="254"/>
        <v>0</v>
      </c>
      <c r="L476">
        <f t="shared" si="254"/>
        <v>0</v>
      </c>
      <c r="M476">
        <f t="shared" si="254"/>
        <v>0</v>
      </c>
      <c r="N476">
        <f t="shared" si="254"/>
        <v>0</v>
      </c>
      <c r="O476">
        <f t="shared" si="254"/>
        <v>0</v>
      </c>
      <c r="P476">
        <f t="shared" si="254"/>
        <v>0</v>
      </c>
      <c r="Q476">
        <f t="shared" si="254"/>
        <v>0</v>
      </c>
      <c r="R476">
        <f t="shared" si="254"/>
        <v>0</v>
      </c>
      <c r="S476">
        <f t="shared" si="253"/>
        <v>0</v>
      </c>
      <c r="T476">
        <f t="shared" si="253"/>
        <v>0</v>
      </c>
      <c r="U476">
        <f t="shared" si="253"/>
        <v>0</v>
      </c>
      <c r="V476">
        <f t="shared" si="253"/>
        <v>0</v>
      </c>
      <c r="W476">
        <f t="shared" si="253"/>
        <v>0</v>
      </c>
      <c r="X476">
        <f t="shared" si="253"/>
        <v>0</v>
      </c>
      <c r="Y476">
        <f t="shared" si="253"/>
        <v>0</v>
      </c>
      <c r="Z476">
        <f t="shared" si="253"/>
        <v>0</v>
      </c>
      <c r="AA476">
        <f t="shared" si="253"/>
        <v>0</v>
      </c>
      <c r="AB476">
        <f t="shared" si="253"/>
        <v>0</v>
      </c>
      <c r="AC476">
        <f t="shared" si="253"/>
        <v>0</v>
      </c>
      <c r="AD476">
        <f t="shared" si="253"/>
        <v>0</v>
      </c>
      <c r="AE476">
        <f t="shared" si="253"/>
        <v>0</v>
      </c>
      <c r="AF476">
        <f t="shared" si="253"/>
        <v>0</v>
      </c>
      <c r="AG476">
        <f t="shared" si="253"/>
        <v>0</v>
      </c>
      <c r="AH476">
        <f t="shared" si="248"/>
        <v>0</v>
      </c>
      <c r="AI476">
        <f t="shared" si="248"/>
        <v>0</v>
      </c>
      <c r="AJ476">
        <f t="shared" si="248"/>
        <v>0</v>
      </c>
      <c r="AK476">
        <f t="shared" si="248"/>
        <v>0</v>
      </c>
      <c r="AL476">
        <f t="shared" si="248"/>
        <v>0</v>
      </c>
      <c r="AM476">
        <f t="shared" si="248"/>
        <v>0</v>
      </c>
      <c r="AN476">
        <f t="shared" si="248"/>
        <v>0</v>
      </c>
      <c r="AO476">
        <f t="shared" si="248"/>
        <v>0</v>
      </c>
      <c r="AP476">
        <f t="shared" si="248"/>
        <v>0</v>
      </c>
      <c r="AQ476">
        <f t="shared" si="248"/>
        <v>0</v>
      </c>
      <c r="AR476">
        <f t="shared" si="248"/>
        <v>0</v>
      </c>
      <c r="AS476">
        <f t="shared" si="248"/>
        <v>0</v>
      </c>
      <c r="AT476">
        <f t="shared" si="248"/>
        <v>0</v>
      </c>
      <c r="AU476">
        <f t="shared" si="248"/>
        <v>0</v>
      </c>
      <c r="AV476">
        <f t="shared" si="248"/>
        <v>0</v>
      </c>
      <c r="AW476">
        <f t="shared" si="248"/>
        <v>1</v>
      </c>
      <c r="AX476">
        <f t="shared" si="247"/>
        <v>0</v>
      </c>
      <c r="AY476">
        <f t="shared" si="247"/>
        <v>0</v>
      </c>
      <c r="AZ476">
        <f t="shared" si="247"/>
        <v>0</v>
      </c>
      <c r="BA476">
        <f t="shared" si="247"/>
        <v>0</v>
      </c>
      <c r="BB476">
        <f t="shared" si="247"/>
        <v>0</v>
      </c>
      <c r="BC476">
        <f t="shared" si="247"/>
        <v>0</v>
      </c>
      <c r="BD476">
        <f t="shared" si="247"/>
        <v>0</v>
      </c>
      <c r="BE476">
        <f t="shared" si="247"/>
        <v>0</v>
      </c>
      <c r="BF476">
        <f t="shared" si="247"/>
        <v>0</v>
      </c>
      <c r="BG476">
        <f t="shared" si="247"/>
        <v>0</v>
      </c>
      <c r="BH476">
        <f t="shared" si="247"/>
        <v>0</v>
      </c>
      <c r="BI476">
        <f t="shared" si="247"/>
        <v>0</v>
      </c>
      <c r="BJ476">
        <f t="shared" si="247"/>
        <v>0</v>
      </c>
      <c r="BK476">
        <f t="shared" si="247"/>
        <v>0</v>
      </c>
      <c r="BL476">
        <f t="shared" si="247"/>
        <v>0</v>
      </c>
      <c r="BM476">
        <f t="shared" si="252"/>
        <v>0</v>
      </c>
      <c r="BN476">
        <f t="shared" si="252"/>
        <v>0</v>
      </c>
      <c r="BO476">
        <f t="shared" si="252"/>
        <v>0</v>
      </c>
      <c r="BP476">
        <f t="shared" si="252"/>
        <v>0</v>
      </c>
      <c r="BQ476">
        <f t="shared" si="252"/>
        <v>0</v>
      </c>
      <c r="BR476">
        <f t="shared" si="252"/>
        <v>0</v>
      </c>
      <c r="BS476">
        <f t="shared" si="252"/>
        <v>0</v>
      </c>
      <c r="BT476">
        <f t="shared" si="252"/>
        <v>0</v>
      </c>
      <c r="BU476">
        <f t="shared" si="252"/>
        <v>0</v>
      </c>
      <c r="BV476">
        <f t="shared" si="252"/>
        <v>0</v>
      </c>
      <c r="BW476">
        <f t="shared" si="252"/>
        <v>0</v>
      </c>
      <c r="BX476">
        <f t="shared" si="252"/>
        <v>0</v>
      </c>
      <c r="BY476">
        <f t="shared" si="252"/>
        <v>0</v>
      </c>
      <c r="BZ476">
        <f t="shared" si="252"/>
        <v>0</v>
      </c>
      <c r="CA476">
        <f t="shared" si="252"/>
        <v>0</v>
      </c>
      <c r="CB476">
        <f t="shared" si="252"/>
        <v>0</v>
      </c>
      <c r="CC476">
        <f t="shared" si="250"/>
        <v>0</v>
      </c>
      <c r="CD476">
        <f t="shared" si="250"/>
        <v>0</v>
      </c>
      <c r="CE476">
        <f t="shared" si="250"/>
        <v>0</v>
      </c>
      <c r="CF476">
        <f t="shared" si="250"/>
        <v>0</v>
      </c>
      <c r="CG476">
        <f t="shared" si="250"/>
        <v>0</v>
      </c>
      <c r="CH476">
        <f t="shared" si="250"/>
        <v>0</v>
      </c>
      <c r="CI476">
        <f t="shared" si="250"/>
        <v>0</v>
      </c>
      <c r="CJ476">
        <f t="shared" si="250"/>
        <v>0</v>
      </c>
      <c r="CK476">
        <f t="shared" si="250"/>
        <v>0</v>
      </c>
      <c r="CL476">
        <f t="shared" si="250"/>
        <v>0</v>
      </c>
      <c r="CM476">
        <f t="shared" si="250"/>
        <v>0</v>
      </c>
      <c r="CN476">
        <f t="shared" si="250"/>
        <v>0</v>
      </c>
      <c r="CO476">
        <f t="shared" si="250"/>
        <v>0</v>
      </c>
      <c r="CP476">
        <f t="shared" si="250"/>
        <v>0</v>
      </c>
      <c r="CQ476">
        <f t="shared" si="250"/>
        <v>0</v>
      </c>
      <c r="CR476">
        <f t="shared" si="251"/>
        <v>0</v>
      </c>
      <c r="CS476">
        <f t="shared" si="251"/>
        <v>0</v>
      </c>
      <c r="CT476">
        <f t="shared" si="251"/>
        <v>0</v>
      </c>
      <c r="CU476">
        <f t="shared" si="251"/>
        <v>0</v>
      </c>
      <c r="CV476">
        <f t="shared" si="251"/>
        <v>0</v>
      </c>
      <c r="CW476">
        <f t="shared" si="251"/>
        <v>0</v>
      </c>
      <c r="CX476">
        <f t="shared" si="251"/>
        <v>0</v>
      </c>
      <c r="CY476">
        <f t="shared" si="251"/>
        <v>0</v>
      </c>
      <c r="CZ476">
        <f t="shared" si="251"/>
        <v>0</v>
      </c>
      <c r="DA476">
        <f t="shared" si="251"/>
        <v>0</v>
      </c>
      <c r="DB476">
        <f t="shared" si="251"/>
        <v>0</v>
      </c>
      <c r="DC476">
        <f t="shared" si="251"/>
        <v>0</v>
      </c>
      <c r="DD476">
        <f t="shared" si="251"/>
        <v>0</v>
      </c>
      <c r="DE476">
        <f t="shared" si="251"/>
        <v>0</v>
      </c>
      <c r="DF476">
        <f t="shared" si="251"/>
        <v>0</v>
      </c>
      <c r="DG476">
        <f t="shared" si="251"/>
        <v>0</v>
      </c>
      <c r="DH476">
        <f t="shared" si="249"/>
        <v>0</v>
      </c>
      <c r="DI476">
        <f t="shared" si="249"/>
        <v>0</v>
      </c>
      <c r="DJ476">
        <f t="shared" si="249"/>
        <v>0</v>
      </c>
      <c r="DK476">
        <f t="shared" si="249"/>
        <v>0</v>
      </c>
      <c r="DL476">
        <f t="shared" si="249"/>
        <v>0</v>
      </c>
      <c r="DM476">
        <f t="shared" si="249"/>
        <v>0</v>
      </c>
      <c r="DN476">
        <f t="shared" si="249"/>
        <v>0</v>
      </c>
      <c r="DO476">
        <f t="shared" si="249"/>
        <v>0</v>
      </c>
      <c r="DP476">
        <f t="shared" si="249"/>
        <v>0</v>
      </c>
      <c r="DQ476">
        <f t="shared" si="249"/>
        <v>0</v>
      </c>
      <c r="DR476">
        <f t="shared" si="249"/>
        <v>0</v>
      </c>
      <c r="DS476">
        <f t="shared" si="249"/>
        <v>0</v>
      </c>
      <c r="DT476">
        <f t="shared" si="249"/>
        <v>0</v>
      </c>
      <c r="DU476">
        <f t="shared" si="249"/>
        <v>0</v>
      </c>
      <c r="DV476">
        <f t="shared" si="249"/>
        <v>0</v>
      </c>
    </row>
    <row r="477" spans="1:126" x14ac:dyDescent="0.3">
      <c r="A477" s="13" t="s">
        <v>2779</v>
      </c>
      <c r="B477" s="15" t="e">
        <f>VLOOKUP(Sheet6!A477,Phase1IDs!A358:I1194,8,0)</f>
        <v>#N/A</v>
      </c>
      <c r="C477" t="e">
        <f t="shared" si="254"/>
        <v>#N/A</v>
      </c>
      <c r="D477" t="e">
        <f t="shared" si="254"/>
        <v>#N/A</v>
      </c>
      <c r="E477" t="e">
        <f t="shared" si="254"/>
        <v>#N/A</v>
      </c>
      <c r="F477" t="e">
        <f t="shared" si="254"/>
        <v>#N/A</v>
      </c>
      <c r="G477" t="e">
        <f t="shared" si="254"/>
        <v>#N/A</v>
      </c>
      <c r="H477" t="e">
        <f t="shared" si="254"/>
        <v>#N/A</v>
      </c>
      <c r="I477" t="e">
        <f t="shared" si="254"/>
        <v>#N/A</v>
      </c>
      <c r="J477" t="e">
        <f t="shared" si="254"/>
        <v>#N/A</v>
      </c>
      <c r="K477" t="e">
        <f t="shared" si="254"/>
        <v>#N/A</v>
      </c>
      <c r="L477" t="e">
        <f t="shared" si="254"/>
        <v>#N/A</v>
      </c>
      <c r="M477" t="e">
        <f t="shared" si="254"/>
        <v>#N/A</v>
      </c>
      <c r="N477" t="e">
        <f t="shared" si="254"/>
        <v>#N/A</v>
      </c>
      <c r="O477" t="e">
        <f t="shared" si="254"/>
        <v>#N/A</v>
      </c>
      <c r="P477" t="e">
        <f t="shared" si="254"/>
        <v>#N/A</v>
      </c>
      <c r="Q477" t="e">
        <f t="shared" si="254"/>
        <v>#N/A</v>
      </c>
      <c r="R477" t="e">
        <f t="shared" si="254"/>
        <v>#N/A</v>
      </c>
      <c r="S477" t="e">
        <f t="shared" si="253"/>
        <v>#N/A</v>
      </c>
      <c r="T477" t="e">
        <f t="shared" si="253"/>
        <v>#N/A</v>
      </c>
      <c r="U477" t="e">
        <f t="shared" si="253"/>
        <v>#N/A</v>
      </c>
      <c r="V477" t="e">
        <f t="shared" si="253"/>
        <v>#N/A</v>
      </c>
      <c r="W477" t="e">
        <f t="shared" si="253"/>
        <v>#N/A</v>
      </c>
      <c r="X477" t="e">
        <f t="shared" si="253"/>
        <v>#N/A</v>
      </c>
      <c r="Y477" t="e">
        <f t="shared" si="253"/>
        <v>#N/A</v>
      </c>
      <c r="Z477" t="e">
        <f t="shared" si="253"/>
        <v>#N/A</v>
      </c>
      <c r="AA477" t="e">
        <f t="shared" si="253"/>
        <v>#N/A</v>
      </c>
      <c r="AB477" t="e">
        <f t="shared" si="253"/>
        <v>#N/A</v>
      </c>
      <c r="AC477" t="e">
        <f t="shared" si="253"/>
        <v>#N/A</v>
      </c>
      <c r="AD477" t="e">
        <f t="shared" si="253"/>
        <v>#N/A</v>
      </c>
      <c r="AE477" t="e">
        <f t="shared" si="253"/>
        <v>#N/A</v>
      </c>
      <c r="AF477" t="e">
        <f t="shared" si="253"/>
        <v>#N/A</v>
      </c>
      <c r="AG477" t="e">
        <f t="shared" si="253"/>
        <v>#N/A</v>
      </c>
      <c r="AH477" t="e">
        <f t="shared" si="248"/>
        <v>#N/A</v>
      </c>
      <c r="AI477" t="e">
        <f t="shared" si="248"/>
        <v>#N/A</v>
      </c>
      <c r="AJ477" t="e">
        <f t="shared" si="248"/>
        <v>#N/A</v>
      </c>
      <c r="AK477" t="e">
        <f t="shared" si="248"/>
        <v>#N/A</v>
      </c>
      <c r="AL477" t="e">
        <f t="shared" si="248"/>
        <v>#N/A</v>
      </c>
      <c r="AM477" t="e">
        <f t="shared" si="248"/>
        <v>#N/A</v>
      </c>
      <c r="AN477" t="e">
        <f t="shared" si="248"/>
        <v>#N/A</v>
      </c>
      <c r="AO477" t="e">
        <f t="shared" si="248"/>
        <v>#N/A</v>
      </c>
      <c r="AP477" t="e">
        <f t="shared" si="248"/>
        <v>#N/A</v>
      </c>
      <c r="AQ477" t="e">
        <f t="shared" si="248"/>
        <v>#N/A</v>
      </c>
      <c r="AR477" t="e">
        <f t="shared" si="248"/>
        <v>#N/A</v>
      </c>
      <c r="AS477" t="e">
        <f t="shared" si="248"/>
        <v>#N/A</v>
      </c>
      <c r="AT477" t="e">
        <f t="shared" si="248"/>
        <v>#N/A</v>
      </c>
      <c r="AU477" t="e">
        <f t="shared" si="248"/>
        <v>#N/A</v>
      </c>
      <c r="AV477" t="e">
        <f t="shared" si="248"/>
        <v>#N/A</v>
      </c>
      <c r="AW477" t="e">
        <f t="shared" ref="AW477:BL492" si="255">IF($B477=0,0,COUNTIFS($B477,"*"&amp;AW$1&amp;"*"))</f>
        <v>#N/A</v>
      </c>
      <c r="AX477" t="e">
        <f t="shared" si="255"/>
        <v>#N/A</v>
      </c>
      <c r="AY477" t="e">
        <f t="shared" si="255"/>
        <v>#N/A</v>
      </c>
      <c r="AZ477" t="e">
        <f t="shared" si="255"/>
        <v>#N/A</v>
      </c>
      <c r="BA477" t="e">
        <f t="shared" si="255"/>
        <v>#N/A</v>
      </c>
      <c r="BB477" t="e">
        <f t="shared" si="255"/>
        <v>#N/A</v>
      </c>
      <c r="BC477" t="e">
        <f t="shared" si="255"/>
        <v>#N/A</v>
      </c>
      <c r="BD477" t="e">
        <f t="shared" si="255"/>
        <v>#N/A</v>
      </c>
      <c r="BE477" t="e">
        <f t="shared" si="255"/>
        <v>#N/A</v>
      </c>
      <c r="BF477" t="e">
        <f t="shared" si="255"/>
        <v>#N/A</v>
      </c>
      <c r="BG477" t="e">
        <f t="shared" si="255"/>
        <v>#N/A</v>
      </c>
      <c r="BH477" t="e">
        <f t="shared" si="255"/>
        <v>#N/A</v>
      </c>
      <c r="BI477" t="e">
        <f t="shared" si="255"/>
        <v>#N/A</v>
      </c>
      <c r="BJ477" t="e">
        <f t="shared" si="255"/>
        <v>#N/A</v>
      </c>
      <c r="BK477" t="e">
        <f t="shared" si="255"/>
        <v>#N/A</v>
      </c>
      <c r="BL477" t="e">
        <f t="shared" si="255"/>
        <v>#N/A</v>
      </c>
      <c r="BM477" t="e">
        <f t="shared" si="252"/>
        <v>#N/A</v>
      </c>
      <c r="BN477" t="e">
        <f t="shared" si="252"/>
        <v>#N/A</v>
      </c>
      <c r="BO477" t="e">
        <f t="shared" si="252"/>
        <v>#N/A</v>
      </c>
      <c r="BP477" t="e">
        <f t="shared" si="252"/>
        <v>#N/A</v>
      </c>
      <c r="BQ477" t="e">
        <f t="shared" si="252"/>
        <v>#N/A</v>
      </c>
      <c r="BR477" t="e">
        <f t="shared" si="252"/>
        <v>#N/A</v>
      </c>
      <c r="BS477" t="e">
        <f t="shared" si="252"/>
        <v>#N/A</v>
      </c>
      <c r="BT477" t="e">
        <f t="shared" si="252"/>
        <v>#N/A</v>
      </c>
      <c r="BU477" t="e">
        <f t="shared" si="252"/>
        <v>#N/A</v>
      </c>
      <c r="BV477" t="e">
        <f t="shared" si="252"/>
        <v>#N/A</v>
      </c>
      <c r="BW477" t="e">
        <f t="shared" si="252"/>
        <v>#N/A</v>
      </c>
      <c r="BX477" t="e">
        <f t="shared" si="252"/>
        <v>#N/A</v>
      </c>
      <c r="BY477" t="e">
        <f t="shared" si="252"/>
        <v>#N/A</v>
      </c>
      <c r="BZ477" t="e">
        <f t="shared" si="252"/>
        <v>#N/A</v>
      </c>
      <c r="CA477" t="e">
        <f t="shared" si="252"/>
        <v>#N/A</v>
      </c>
      <c r="CB477" t="e">
        <f t="shared" si="252"/>
        <v>#N/A</v>
      </c>
      <c r="CC477" t="e">
        <f t="shared" si="250"/>
        <v>#N/A</v>
      </c>
      <c r="CD477" t="e">
        <f t="shared" si="250"/>
        <v>#N/A</v>
      </c>
      <c r="CE477" t="e">
        <f t="shared" si="250"/>
        <v>#N/A</v>
      </c>
      <c r="CF477" t="e">
        <f t="shared" si="250"/>
        <v>#N/A</v>
      </c>
      <c r="CG477" t="e">
        <f t="shared" si="250"/>
        <v>#N/A</v>
      </c>
      <c r="CH477" t="e">
        <f t="shared" si="250"/>
        <v>#N/A</v>
      </c>
      <c r="CI477" t="e">
        <f t="shared" si="250"/>
        <v>#N/A</v>
      </c>
      <c r="CJ477" t="e">
        <f t="shared" si="250"/>
        <v>#N/A</v>
      </c>
      <c r="CK477" t="e">
        <f t="shared" si="250"/>
        <v>#N/A</v>
      </c>
      <c r="CL477" t="e">
        <f t="shared" si="250"/>
        <v>#N/A</v>
      </c>
      <c r="CM477" t="e">
        <f t="shared" si="250"/>
        <v>#N/A</v>
      </c>
      <c r="CN477" t="e">
        <f t="shared" si="250"/>
        <v>#N/A</v>
      </c>
      <c r="CO477" t="e">
        <f t="shared" si="250"/>
        <v>#N/A</v>
      </c>
      <c r="CP477" t="e">
        <f t="shared" si="250"/>
        <v>#N/A</v>
      </c>
      <c r="CQ477" t="e">
        <f t="shared" si="250"/>
        <v>#N/A</v>
      </c>
      <c r="CR477" t="e">
        <f t="shared" si="251"/>
        <v>#N/A</v>
      </c>
      <c r="CS477" t="e">
        <f t="shared" si="251"/>
        <v>#N/A</v>
      </c>
      <c r="CT477" t="e">
        <f t="shared" si="251"/>
        <v>#N/A</v>
      </c>
      <c r="CU477" t="e">
        <f t="shared" si="251"/>
        <v>#N/A</v>
      </c>
      <c r="CV477" t="e">
        <f t="shared" si="251"/>
        <v>#N/A</v>
      </c>
      <c r="CW477" t="e">
        <f t="shared" si="251"/>
        <v>#N/A</v>
      </c>
      <c r="CX477" t="e">
        <f t="shared" si="251"/>
        <v>#N/A</v>
      </c>
      <c r="CY477" t="e">
        <f t="shared" si="251"/>
        <v>#N/A</v>
      </c>
      <c r="CZ477" t="e">
        <f t="shared" si="251"/>
        <v>#N/A</v>
      </c>
      <c r="DA477" t="e">
        <f t="shared" si="251"/>
        <v>#N/A</v>
      </c>
      <c r="DB477" t="e">
        <f t="shared" si="251"/>
        <v>#N/A</v>
      </c>
      <c r="DC477" t="e">
        <f t="shared" si="251"/>
        <v>#N/A</v>
      </c>
      <c r="DD477" t="e">
        <f t="shared" si="251"/>
        <v>#N/A</v>
      </c>
      <c r="DE477" t="e">
        <f t="shared" si="251"/>
        <v>#N/A</v>
      </c>
      <c r="DF477" t="e">
        <f t="shared" si="251"/>
        <v>#N/A</v>
      </c>
      <c r="DG477" t="e">
        <f t="shared" si="251"/>
        <v>#N/A</v>
      </c>
      <c r="DH477" t="e">
        <f t="shared" si="249"/>
        <v>#N/A</v>
      </c>
      <c r="DI477" t="e">
        <f t="shared" si="249"/>
        <v>#N/A</v>
      </c>
      <c r="DJ477" t="e">
        <f t="shared" si="249"/>
        <v>#N/A</v>
      </c>
      <c r="DK477" t="e">
        <f t="shared" si="249"/>
        <v>#N/A</v>
      </c>
      <c r="DL477" t="e">
        <f t="shared" si="249"/>
        <v>#N/A</v>
      </c>
      <c r="DM477" t="e">
        <f t="shared" si="249"/>
        <v>#N/A</v>
      </c>
      <c r="DN477" t="e">
        <f t="shared" si="249"/>
        <v>#N/A</v>
      </c>
      <c r="DO477" t="e">
        <f t="shared" si="249"/>
        <v>#N/A</v>
      </c>
      <c r="DP477" t="e">
        <f t="shared" si="249"/>
        <v>#N/A</v>
      </c>
      <c r="DQ477" t="e">
        <f t="shared" si="249"/>
        <v>#N/A</v>
      </c>
      <c r="DR477" t="e">
        <f t="shared" si="249"/>
        <v>#N/A</v>
      </c>
      <c r="DS477" t="e">
        <f t="shared" si="249"/>
        <v>#N/A</v>
      </c>
      <c r="DT477" t="e">
        <f t="shared" si="249"/>
        <v>#N/A</v>
      </c>
      <c r="DU477" t="e">
        <f t="shared" si="249"/>
        <v>#N/A</v>
      </c>
      <c r="DV477" t="e">
        <f t="shared" si="249"/>
        <v>#N/A</v>
      </c>
    </row>
    <row r="478" spans="1:126" x14ac:dyDescent="0.3">
      <c r="A478" s="11" t="s">
        <v>2781</v>
      </c>
      <c r="B478" s="15" t="e">
        <f>VLOOKUP(Sheet6!A478,Phase1IDs!A358:I1195,8,0)</f>
        <v>#N/A</v>
      </c>
      <c r="C478" t="e">
        <f t="shared" si="254"/>
        <v>#N/A</v>
      </c>
      <c r="D478" t="e">
        <f t="shared" si="254"/>
        <v>#N/A</v>
      </c>
      <c r="E478" t="e">
        <f t="shared" si="254"/>
        <v>#N/A</v>
      </c>
      <c r="F478" t="e">
        <f t="shared" si="254"/>
        <v>#N/A</v>
      </c>
      <c r="G478" t="e">
        <f t="shared" si="254"/>
        <v>#N/A</v>
      </c>
      <c r="H478" t="e">
        <f t="shared" si="254"/>
        <v>#N/A</v>
      </c>
      <c r="I478" t="e">
        <f t="shared" si="254"/>
        <v>#N/A</v>
      </c>
      <c r="J478" t="e">
        <f t="shared" si="254"/>
        <v>#N/A</v>
      </c>
      <c r="K478" t="e">
        <f t="shared" si="254"/>
        <v>#N/A</v>
      </c>
      <c r="L478" t="e">
        <f t="shared" si="254"/>
        <v>#N/A</v>
      </c>
      <c r="M478" t="e">
        <f t="shared" si="254"/>
        <v>#N/A</v>
      </c>
      <c r="N478" t="e">
        <f t="shared" si="254"/>
        <v>#N/A</v>
      </c>
      <c r="O478" t="e">
        <f t="shared" si="254"/>
        <v>#N/A</v>
      </c>
      <c r="P478" t="e">
        <f t="shared" si="254"/>
        <v>#N/A</v>
      </c>
      <c r="Q478" t="e">
        <f t="shared" si="254"/>
        <v>#N/A</v>
      </c>
      <c r="R478" t="e">
        <f t="shared" si="254"/>
        <v>#N/A</v>
      </c>
      <c r="S478" t="e">
        <f t="shared" si="253"/>
        <v>#N/A</v>
      </c>
      <c r="T478" t="e">
        <f t="shared" si="253"/>
        <v>#N/A</v>
      </c>
      <c r="U478" t="e">
        <f t="shared" si="253"/>
        <v>#N/A</v>
      </c>
      <c r="V478" t="e">
        <f t="shared" si="253"/>
        <v>#N/A</v>
      </c>
      <c r="W478" t="e">
        <f t="shared" si="253"/>
        <v>#N/A</v>
      </c>
      <c r="X478" t="e">
        <f t="shared" si="253"/>
        <v>#N/A</v>
      </c>
      <c r="Y478" t="e">
        <f t="shared" si="253"/>
        <v>#N/A</v>
      </c>
      <c r="Z478" t="e">
        <f t="shared" si="253"/>
        <v>#N/A</v>
      </c>
      <c r="AA478" t="e">
        <f t="shared" si="253"/>
        <v>#N/A</v>
      </c>
      <c r="AB478" t="e">
        <f t="shared" si="253"/>
        <v>#N/A</v>
      </c>
      <c r="AC478" t="e">
        <f t="shared" si="253"/>
        <v>#N/A</v>
      </c>
      <c r="AD478" t="e">
        <f t="shared" si="253"/>
        <v>#N/A</v>
      </c>
      <c r="AE478" t="e">
        <f t="shared" si="253"/>
        <v>#N/A</v>
      </c>
      <c r="AF478" t="e">
        <f t="shared" si="253"/>
        <v>#N/A</v>
      </c>
      <c r="AG478" t="e">
        <f t="shared" si="253"/>
        <v>#N/A</v>
      </c>
      <c r="AH478" t="e">
        <f t="shared" ref="AH478:AW493" si="256">IF($B478=0,0,COUNTIFS($B478,"*"&amp;AH$1&amp;"*"))</f>
        <v>#N/A</v>
      </c>
      <c r="AI478" t="e">
        <f t="shared" si="256"/>
        <v>#N/A</v>
      </c>
      <c r="AJ478" t="e">
        <f t="shared" si="256"/>
        <v>#N/A</v>
      </c>
      <c r="AK478" t="e">
        <f t="shared" si="256"/>
        <v>#N/A</v>
      </c>
      <c r="AL478" t="e">
        <f t="shared" si="256"/>
        <v>#N/A</v>
      </c>
      <c r="AM478" t="e">
        <f t="shared" si="256"/>
        <v>#N/A</v>
      </c>
      <c r="AN478" t="e">
        <f t="shared" si="256"/>
        <v>#N/A</v>
      </c>
      <c r="AO478" t="e">
        <f t="shared" si="256"/>
        <v>#N/A</v>
      </c>
      <c r="AP478" t="e">
        <f t="shared" si="256"/>
        <v>#N/A</v>
      </c>
      <c r="AQ478" t="e">
        <f t="shared" si="256"/>
        <v>#N/A</v>
      </c>
      <c r="AR478" t="e">
        <f t="shared" si="256"/>
        <v>#N/A</v>
      </c>
      <c r="AS478" t="e">
        <f t="shared" si="256"/>
        <v>#N/A</v>
      </c>
      <c r="AT478" t="e">
        <f t="shared" si="256"/>
        <v>#N/A</v>
      </c>
      <c r="AU478" t="e">
        <f t="shared" si="256"/>
        <v>#N/A</v>
      </c>
      <c r="AV478" t="e">
        <f t="shared" si="256"/>
        <v>#N/A</v>
      </c>
      <c r="AW478" t="e">
        <f t="shared" si="256"/>
        <v>#N/A</v>
      </c>
      <c r="AX478" t="e">
        <f t="shared" si="255"/>
        <v>#N/A</v>
      </c>
      <c r="AY478" t="e">
        <f t="shared" si="255"/>
        <v>#N/A</v>
      </c>
      <c r="AZ478" t="e">
        <f t="shared" si="255"/>
        <v>#N/A</v>
      </c>
      <c r="BA478" t="e">
        <f t="shared" si="255"/>
        <v>#N/A</v>
      </c>
      <c r="BB478" t="e">
        <f t="shared" si="255"/>
        <v>#N/A</v>
      </c>
      <c r="BC478" t="e">
        <f t="shared" si="255"/>
        <v>#N/A</v>
      </c>
      <c r="BD478" t="e">
        <f t="shared" si="255"/>
        <v>#N/A</v>
      </c>
      <c r="BE478" t="e">
        <f t="shared" si="255"/>
        <v>#N/A</v>
      </c>
      <c r="BF478" t="e">
        <f t="shared" si="255"/>
        <v>#N/A</v>
      </c>
      <c r="BG478" t="e">
        <f t="shared" si="255"/>
        <v>#N/A</v>
      </c>
      <c r="BH478" t="e">
        <f t="shared" si="255"/>
        <v>#N/A</v>
      </c>
      <c r="BI478" t="e">
        <f t="shared" si="255"/>
        <v>#N/A</v>
      </c>
      <c r="BJ478" t="e">
        <f t="shared" si="255"/>
        <v>#N/A</v>
      </c>
      <c r="BK478" t="e">
        <f t="shared" si="255"/>
        <v>#N/A</v>
      </c>
      <c r="BL478" t="e">
        <f t="shared" si="255"/>
        <v>#N/A</v>
      </c>
      <c r="BM478" t="e">
        <f t="shared" si="252"/>
        <v>#N/A</v>
      </c>
      <c r="BN478" t="e">
        <f t="shared" si="252"/>
        <v>#N/A</v>
      </c>
      <c r="BO478" t="e">
        <f t="shared" si="252"/>
        <v>#N/A</v>
      </c>
      <c r="BP478" t="e">
        <f t="shared" si="252"/>
        <v>#N/A</v>
      </c>
      <c r="BQ478" t="e">
        <f t="shared" si="252"/>
        <v>#N/A</v>
      </c>
      <c r="BR478" t="e">
        <f t="shared" si="252"/>
        <v>#N/A</v>
      </c>
      <c r="BS478" t="e">
        <f t="shared" si="252"/>
        <v>#N/A</v>
      </c>
      <c r="BT478" t="e">
        <f t="shared" si="252"/>
        <v>#N/A</v>
      </c>
      <c r="BU478" t="e">
        <f t="shared" si="252"/>
        <v>#N/A</v>
      </c>
      <c r="BV478" t="e">
        <f t="shared" si="252"/>
        <v>#N/A</v>
      </c>
      <c r="BW478" t="e">
        <f t="shared" si="252"/>
        <v>#N/A</v>
      </c>
      <c r="BX478" t="e">
        <f t="shared" si="252"/>
        <v>#N/A</v>
      </c>
      <c r="BY478" t="e">
        <f t="shared" si="252"/>
        <v>#N/A</v>
      </c>
      <c r="BZ478" t="e">
        <f t="shared" si="252"/>
        <v>#N/A</v>
      </c>
      <c r="CA478" t="e">
        <f t="shared" si="252"/>
        <v>#N/A</v>
      </c>
      <c r="CB478" t="e">
        <f t="shared" si="252"/>
        <v>#N/A</v>
      </c>
      <c r="CC478" t="e">
        <f t="shared" si="250"/>
        <v>#N/A</v>
      </c>
      <c r="CD478" t="e">
        <f t="shared" si="250"/>
        <v>#N/A</v>
      </c>
      <c r="CE478" t="e">
        <f t="shared" si="250"/>
        <v>#N/A</v>
      </c>
      <c r="CF478" t="e">
        <f t="shared" si="250"/>
        <v>#N/A</v>
      </c>
      <c r="CG478" t="e">
        <f t="shared" si="250"/>
        <v>#N/A</v>
      </c>
      <c r="CH478" t="e">
        <f t="shared" si="250"/>
        <v>#N/A</v>
      </c>
      <c r="CI478" t="e">
        <f t="shared" si="250"/>
        <v>#N/A</v>
      </c>
      <c r="CJ478" t="e">
        <f t="shared" si="250"/>
        <v>#N/A</v>
      </c>
      <c r="CK478" t="e">
        <f t="shared" si="250"/>
        <v>#N/A</v>
      </c>
      <c r="CL478" t="e">
        <f t="shared" si="250"/>
        <v>#N/A</v>
      </c>
      <c r="CM478" t="e">
        <f t="shared" si="250"/>
        <v>#N/A</v>
      </c>
      <c r="CN478" t="e">
        <f t="shared" si="250"/>
        <v>#N/A</v>
      </c>
      <c r="CO478" t="e">
        <f t="shared" si="250"/>
        <v>#N/A</v>
      </c>
      <c r="CP478" t="e">
        <f t="shared" si="250"/>
        <v>#N/A</v>
      </c>
      <c r="CQ478" t="e">
        <f t="shared" si="250"/>
        <v>#N/A</v>
      </c>
      <c r="CR478" t="e">
        <f t="shared" si="251"/>
        <v>#N/A</v>
      </c>
      <c r="CS478" t="e">
        <f t="shared" si="251"/>
        <v>#N/A</v>
      </c>
      <c r="CT478" t="e">
        <f t="shared" si="251"/>
        <v>#N/A</v>
      </c>
      <c r="CU478" t="e">
        <f t="shared" si="251"/>
        <v>#N/A</v>
      </c>
      <c r="CV478" t="e">
        <f t="shared" si="251"/>
        <v>#N/A</v>
      </c>
      <c r="CW478" t="e">
        <f t="shared" si="251"/>
        <v>#N/A</v>
      </c>
      <c r="CX478" t="e">
        <f t="shared" si="251"/>
        <v>#N/A</v>
      </c>
      <c r="CY478" t="e">
        <f t="shared" si="251"/>
        <v>#N/A</v>
      </c>
      <c r="CZ478" t="e">
        <f t="shared" si="251"/>
        <v>#N/A</v>
      </c>
      <c r="DA478" t="e">
        <f t="shared" si="251"/>
        <v>#N/A</v>
      </c>
      <c r="DB478" t="e">
        <f t="shared" si="251"/>
        <v>#N/A</v>
      </c>
      <c r="DC478" t="e">
        <f t="shared" si="251"/>
        <v>#N/A</v>
      </c>
      <c r="DD478" t="e">
        <f t="shared" si="251"/>
        <v>#N/A</v>
      </c>
      <c r="DE478" t="e">
        <f t="shared" si="251"/>
        <v>#N/A</v>
      </c>
      <c r="DF478" t="e">
        <f t="shared" si="251"/>
        <v>#N/A</v>
      </c>
      <c r="DG478" t="e">
        <f t="shared" si="251"/>
        <v>#N/A</v>
      </c>
      <c r="DH478" t="e">
        <f t="shared" si="249"/>
        <v>#N/A</v>
      </c>
      <c r="DI478" t="e">
        <f t="shared" si="249"/>
        <v>#N/A</v>
      </c>
      <c r="DJ478" t="e">
        <f t="shared" si="249"/>
        <v>#N/A</v>
      </c>
      <c r="DK478" t="e">
        <f t="shared" si="249"/>
        <v>#N/A</v>
      </c>
      <c r="DL478" t="e">
        <f t="shared" si="249"/>
        <v>#N/A</v>
      </c>
      <c r="DM478" t="e">
        <f t="shared" si="249"/>
        <v>#N/A</v>
      </c>
      <c r="DN478" t="e">
        <f t="shared" si="249"/>
        <v>#N/A</v>
      </c>
      <c r="DO478" t="e">
        <f t="shared" si="249"/>
        <v>#N/A</v>
      </c>
      <c r="DP478" t="e">
        <f t="shared" si="249"/>
        <v>#N/A</v>
      </c>
      <c r="DQ478" t="e">
        <f t="shared" si="249"/>
        <v>#N/A</v>
      </c>
      <c r="DR478" t="e">
        <f t="shared" si="249"/>
        <v>#N/A</v>
      </c>
      <c r="DS478" t="e">
        <f t="shared" si="249"/>
        <v>#N/A</v>
      </c>
      <c r="DT478" t="e">
        <f t="shared" si="249"/>
        <v>#N/A</v>
      </c>
      <c r="DU478" t="e">
        <f t="shared" si="249"/>
        <v>#N/A</v>
      </c>
      <c r="DV478" t="e">
        <f t="shared" si="249"/>
        <v>#N/A</v>
      </c>
    </row>
    <row r="479" spans="1:126" x14ac:dyDescent="0.3">
      <c r="A479" s="13" t="s">
        <v>1209</v>
      </c>
      <c r="B479" s="15" t="e">
        <f>VLOOKUP(Sheet6!A479,Phase1IDs!A358:I1196,8,0)</f>
        <v>#N/A</v>
      </c>
      <c r="C479" t="e">
        <f t="shared" si="254"/>
        <v>#N/A</v>
      </c>
      <c r="D479" t="e">
        <f t="shared" si="254"/>
        <v>#N/A</v>
      </c>
      <c r="E479" t="e">
        <f t="shared" si="254"/>
        <v>#N/A</v>
      </c>
      <c r="F479" t="e">
        <f t="shared" si="254"/>
        <v>#N/A</v>
      </c>
      <c r="G479" t="e">
        <f t="shared" si="254"/>
        <v>#N/A</v>
      </c>
      <c r="H479" t="e">
        <f t="shared" si="254"/>
        <v>#N/A</v>
      </c>
      <c r="I479" t="e">
        <f t="shared" si="254"/>
        <v>#N/A</v>
      </c>
      <c r="J479" t="e">
        <f t="shared" si="254"/>
        <v>#N/A</v>
      </c>
      <c r="K479" t="e">
        <f t="shared" si="254"/>
        <v>#N/A</v>
      </c>
      <c r="L479" t="e">
        <f t="shared" si="254"/>
        <v>#N/A</v>
      </c>
      <c r="M479" t="e">
        <f t="shared" si="254"/>
        <v>#N/A</v>
      </c>
      <c r="N479" t="e">
        <f t="shared" si="254"/>
        <v>#N/A</v>
      </c>
      <c r="O479" t="e">
        <f t="shared" si="254"/>
        <v>#N/A</v>
      </c>
      <c r="P479" t="e">
        <f t="shared" si="254"/>
        <v>#N/A</v>
      </c>
      <c r="Q479" t="e">
        <f t="shared" si="254"/>
        <v>#N/A</v>
      </c>
      <c r="R479" t="e">
        <f t="shared" si="254"/>
        <v>#N/A</v>
      </c>
      <c r="S479" t="e">
        <f t="shared" si="253"/>
        <v>#N/A</v>
      </c>
      <c r="T479" t="e">
        <f t="shared" si="253"/>
        <v>#N/A</v>
      </c>
      <c r="U479" t="e">
        <f t="shared" si="253"/>
        <v>#N/A</v>
      </c>
      <c r="V479" t="e">
        <f t="shared" si="253"/>
        <v>#N/A</v>
      </c>
      <c r="W479" t="e">
        <f t="shared" si="253"/>
        <v>#N/A</v>
      </c>
      <c r="X479" t="e">
        <f t="shared" si="253"/>
        <v>#N/A</v>
      </c>
      <c r="Y479" t="e">
        <f t="shared" si="253"/>
        <v>#N/A</v>
      </c>
      <c r="Z479" t="e">
        <f t="shared" si="253"/>
        <v>#N/A</v>
      </c>
      <c r="AA479" t="e">
        <f t="shared" si="253"/>
        <v>#N/A</v>
      </c>
      <c r="AB479" t="e">
        <f t="shared" si="253"/>
        <v>#N/A</v>
      </c>
      <c r="AC479" t="e">
        <f t="shared" si="253"/>
        <v>#N/A</v>
      </c>
      <c r="AD479" t="e">
        <f t="shared" si="253"/>
        <v>#N/A</v>
      </c>
      <c r="AE479" t="e">
        <f t="shared" si="253"/>
        <v>#N/A</v>
      </c>
      <c r="AF479" t="e">
        <f t="shared" si="253"/>
        <v>#N/A</v>
      </c>
      <c r="AG479" t="e">
        <f t="shared" si="253"/>
        <v>#N/A</v>
      </c>
      <c r="AH479" t="e">
        <f t="shared" si="256"/>
        <v>#N/A</v>
      </c>
      <c r="AI479" t="e">
        <f t="shared" si="256"/>
        <v>#N/A</v>
      </c>
      <c r="AJ479" t="e">
        <f t="shared" si="256"/>
        <v>#N/A</v>
      </c>
      <c r="AK479" t="e">
        <f t="shared" si="256"/>
        <v>#N/A</v>
      </c>
      <c r="AL479" t="e">
        <f t="shared" si="256"/>
        <v>#N/A</v>
      </c>
      <c r="AM479" t="e">
        <f t="shared" si="256"/>
        <v>#N/A</v>
      </c>
      <c r="AN479" t="e">
        <f t="shared" si="256"/>
        <v>#N/A</v>
      </c>
      <c r="AO479" t="e">
        <f t="shared" si="256"/>
        <v>#N/A</v>
      </c>
      <c r="AP479" t="e">
        <f t="shared" si="256"/>
        <v>#N/A</v>
      </c>
      <c r="AQ479" t="e">
        <f t="shared" si="256"/>
        <v>#N/A</v>
      </c>
      <c r="AR479" t="e">
        <f t="shared" si="256"/>
        <v>#N/A</v>
      </c>
      <c r="AS479" t="e">
        <f t="shared" si="256"/>
        <v>#N/A</v>
      </c>
      <c r="AT479" t="e">
        <f t="shared" si="256"/>
        <v>#N/A</v>
      </c>
      <c r="AU479" t="e">
        <f t="shared" si="256"/>
        <v>#N/A</v>
      </c>
      <c r="AV479" t="e">
        <f t="shared" si="256"/>
        <v>#N/A</v>
      </c>
      <c r="AW479" t="e">
        <f t="shared" si="256"/>
        <v>#N/A</v>
      </c>
      <c r="AX479" t="e">
        <f t="shared" si="255"/>
        <v>#N/A</v>
      </c>
      <c r="AY479" t="e">
        <f t="shared" si="255"/>
        <v>#N/A</v>
      </c>
      <c r="AZ479" t="e">
        <f t="shared" si="255"/>
        <v>#N/A</v>
      </c>
      <c r="BA479" t="e">
        <f t="shared" si="255"/>
        <v>#N/A</v>
      </c>
      <c r="BB479" t="e">
        <f t="shared" si="255"/>
        <v>#N/A</v>
      </c>
      <c r="BC479" t="e">
        <f t="shared" si="255"/>
        <v>#N/A</v>
      </c>
      <c r="BD479" t="e">
        <f t="shared" si="255"/>
        <v>#N/A</v>
      </c>
      <c r="BE479" t="e">
        <f t="shared" si="255"/>
        <v>#N/A</v>
      </c>
      <c r="BF479" t="e">
        <f t="shared" si="255"/>
        <v>#N/A</v>
      </c>
      <c r="BG479" t="e">
        <f t="shared" si="255"/>
        <v>#N/A</v>
      </c>
      <c r="BH479" t="e">
        <f t="shared" si="255"/>
        <v>#N/A</v>
      </c>
      <c r="BI479" t="e">
        <f t="shared" si="255"/>
        <v>#N/A</v>
      </c>
      <c r="BJ479" t="e">
        <f t="shared" si="255"/>
        <v>#N/A</v>
      </c>
      <c r="BK479" t="e">
        <f t="shared" si="255"/>
        <v>#N/A</v>
      </c>
      <c r="BL479" t="e">
        <f t="shared" si="255"/>
        <v>#N/A</v>
      </c>
      <c r="BM479" t="e">
        <f t="shared" si="252"/>
        <v>#N/A</v>
      </c>
      <c r="BN479" t="e">
        <f t="shared" si="252"/>
        <v>#N/A</v>
      </c>
      <c r="BO479" t="e">
        <f t="shared" si="252"/>
        <v>#N/A</v>
      </c>
      <c r="BP479" t="e">
        <f t="shared" si="252"/>
        <v>#N/A</v>
      </c>
      <c r="BQ479" t="e">
        <f t="shared" si="252"/>
        <v>#N/A</v>
      </c>
      <c r="BR479" t="e">
        <f t="shared" si="252"/>
        <v>#N/A</v>
      </c>
      <c r="BS479" t="e">
        <f t="shared" si="252"/>
        <v>#N/A</v>
      </c>
      <c r="BT479" t="e">
        <f t="shared" si="252"/>
        <v>#N/A</v>
      </c>
      <c r="BU479" t="e">
        <f t="shared" si="252"/>
        <v>#N/A</v>
      </c>
      <c r="BV479" t="e">
        <f t="shared" si="252"/>
        <v>#N/A</v>
      </c>
      <c r="BW479" t="e">
        <f t="shared" si="252"/>
        <v>#N/A</v>
      </c>
      <c r="BX479" t="e">
        <f t="shared" si="252"/>
        <v>#N/A</v>
      </c>
      <c r="BY479" t="e">
        <f t="shared" si="252"/>
        <v>#N/A</v>
      </c>
      <c r="BZ479" t="e">
        <f t="shared" si="252"/>
        <v>#N/A</v>
      </c>
      <c r="CA479" t="e">
        <f t="shared" si="252"/>
        <v>#N/A</v>
      </c>
      <c r="CB479" t="e">
        <f t="shared" si="252"/>
        <v>#N/A</v>
      </c>
      <c r="CC479" t="e">
        <f t="shared" si="250"/>
        <v>#N/A</v>
      </c>
      <c r="CD479" t="e">
        <f t="shared" si="250"/>
        <v>#N/A</v>
      </c>
      <c r="CE479" t="e">
        <f t="shared" si="250"/>
        <v>#N/A</v>
      </c>
      <c r="CF479" t="e">
        <f t="shared" si="250"/>
        <v>#N/A</v>
      </c>
      <c r="CG479" t="e">
        <f t="shared" si="250"/>
        <v>#N/A</v>
      </c>
      <c r="CH479" t="e">
        <f t="shared" si="250"/>
        <v>#N/A</v>
      </c>
      <c r="CI479" t="e">
        <f t="shared" si="250"/>
        <v>#N/A</v>
      </c>
      <c r="CJ479" t="e">
        <f t="shared" si="250"/>
        <v>#N/A</v>
      </c>
      <c r="CK479" t="e">
        <f t="shared" si="250"/>
        <v>#N/A</v>
      </c>
      <c r="CL479" t="e">
        <f t="shared" si="250"/>
        <v>#N/A</v>
      </c>
      <c r="CM479" t="e">
        <f t="shared" si="250"/>
        <v>#N/A</v>
      </c>
      <c r="CN479" t="e">
        <f t="shared" si="250"/>
        <v>#N/A</v>
      </c>
      <c r="CO479" t="e">
        <f t="shared" si="250"/>
        <v>#N/A</v>
      </c>
      <c r="CP479" t="e">
        <f t="shared" si="250"/>
        <v>#N/A</v>
      </c>
      <c r="CQ479" t="e">
        <f t="shared" si="250"/>
        <v>#N/A</v>
      </c>
      <c r="CR479" t="e">
        <f t="shared" si="251"/>
        <v>#N/A</v>
      </c>
      <c r="CS479" t="e">
        <f t="shared" si="251"/>
        <v>#N/A</v>
      </c>
      <c r="CT479" t="e">
        <f t="shared" si="251"/>
        <v>#N/A</v>
      </c>
      <c r="CU479" t="e">
        <f t="shared" si="251"/>
        <v>#N/A</v>
      </c>
      <c r="CV479" t="e">
        <f t="shared" si="251"/>
        <v>#N/A</v>
      </c>
      <c r="CW479" t="e">
        <f t="shared" si="251"/>
        <v>#N/A</v>
      </c>
      <c r="CX479" t="e">
        <f t="shared" si="251"/>
        <v>#N/A</v>
      </c>
      <c r="CY479" t="e">
        <f t="shared" si="251"/>
        <v>#N/A</v>
      </c>
      <c r="CZ479" t="e">
        <f t="shared" si="251"/>
        <v>#N/A</v>
      </c>
      <c r="DA479" t="e">
        <f t="shared" si="251"/>
        <v>#N/A</v>
      </c>
      <c r="DB479" t="e">
        <f t="shared" si="251"/>
        <v>#N/A</v>
      </c>
      <c r="DC479" t="e">
        <f t="shared" si="251"/>
        <v>#N/A</v>
      </c>
      <c r="DD479" t="e">
        <f t="shared" si="251"/>
        <v>#N/A</v>
      </c>
      <c r="DE479" t="e">
        <f t="shared" si="251"/>
        <v>#N/A</v>
      </c>
      <c r="DF479" t="e">
        <f t="shared" si="251"/>
        <v>#N/A</v>
      </c>
      <c r="DG479" t="e">
        <f t="shared" si="251"/>
        <v>#N/A</v>
      </c>
      <c r="DH479" t="e">
        <f t="shared" si="249"/>
        <v>#N/A</v>
      </c>
      <c r="DI479" t="e">
        <f t="shared" si="249"/>
        <v>#N/A</v>
      </c>
      <c r="DJ479" t="e">
        <f t="shared" si="249"/>
        <v>#N/A</v>
      </c>
      <c r="DK479" t="e">
        <f t="shared" si="249"/>
        <v>#N/A</v>
      </c>
      <c r="DL479" t="e">
        <f t="shared" si="249"/>
        <v>#N/A</v>
      </c>
      <c r="DM479" t="e">
        <f t="shared" si="249"/>
        <v>#N/A</v>
      </c>
      <c r="DN479" t="e">
        <f t="shared" si="249"/>
        <v>#N/A</v>
      </c>
      <c r="DO479" t="e">
        <f t="shared" si="249"/>
        <v>#N/A</v>
      </c>
      <c r="DP479" t="e">
        <f t="shared" si="249"/>
        <v>#N/A</v>
      </c>
      <c r="DQ479" t="e">
        <f t="shared" si="249"/>
        <v>#N/A</v>
      </c>
      <c r="DR479" t="e">
        <f t="shared" si="249"/>
        <v>#N/A</v>
      </c>
      <c r="DS479" t="e">
        <f t="shared" si="249"/>
        <v>#N/A</v>
      </c>
      <c r="DT479" t="e">
        <f t="shared" si="249"/>
        <v>#N/A</v>
      </c>
      <c r="DU479" t="e">
        <f t="shared" si="249"/>
        <v>#N/A</v>
      </c>
      <c r="DV479" t="e">
        <f t="shared" si="249"/>
        <v>#N/A</v>
      </c>
    </row>
    <row r="480" spans="1:126" x14ac:dyDescent="0.3">
      <c r="A480" s="11" t="s">
        <v>707</v>
      </c>
      <c r="B480" s="15" t="e">
        <f>VLOOKUP(Sheet6!A480,Phase1IDs!A359:I1197,8,0)</f>
        <v>#N/A</v>
      </c>
      <c r="C480" t="e">
        <f t="shared" si="254"/>
        <v>#N/A</v>
      </c>
      <c r="D480" t="e">
        <f t="shared" si="254"/>
        <v>#N/A</v>
      </c>
      <c r="E480" t="e">
        <f t="shared" si="254"/>
        <v>#N/A</v>
      </c>
      <c r="F480" t="e">
        <f t="shared" si="254"/>
        <v>#N/A</v>
      </c>
      <c r="G480" t="e">
        <f t="shared" si="254"/>
        <v>#N/A</v>
      </c>
      <c r="H480" t="e">
        <f t="shared" si="254"/>
        <v>#N/A</v>
      </c>
      <c r="I480" t="e">
        <f t="shared" si="254"/>
        <v>#N/A</v>
      </c>
      <c r="J480" t="e">
        <f t="shared" si="254"/>
        <v>#N/A</v>
      </c>
      <c r="K480" t="e">
        <f t="shared" si="254"/>
        <v>#N/A</v>
      </c>
      <c r="L480" t="e">
        <f t="shared" si="254"/>
        <v>#N/A</v>
      </c>
      <c r="M480" t="e">
        <f t="shared" si="254"/>
        <v>#N/A</v>
      </c>
      <c r="N480" t="e">
        <f t="shared" si="254"/>
        <v>#N/A</v>
      </c>
      <c r="O480" t="e">
        <f t="shared" si="254"/>
        <v>#N/A</v>
      </c>
      <c r="P480" t="e">
        <f t="shared" si="254"/>
        <v>#N/A</v>
      </c>
      <c r="Q480" t="e">
        <f t="shared" si="254"/>
        <v>#N/A</v>
      </c>
      <c r="R480" t="e">
        <f t="shared" si="254"/>
        <v>#N/A</v>
      </c>
      <c r="S480" t="e">
        <f t="shared" si="253"/>
        <v>#N/A</v>
      </c>
      <c r="T480" t="e">
        <f t="shared" si="253"/>
        <v>#N/A</v>
      </c>
      <c r="U480" t="e">
        <f t="shared" si="253"/>
        <v>#N/A</v>
      </c>
      <c r="V480" t="e">
        <f t="shared" si="253"/>
        <v>#N/A</v>
      </c>
      <c r="W480" t="e">
        <f t="shared" si="253"/>
        <v>#N/A</v>
      </c>
      <c r="X480" t="e">
        <f t="shared" si="253"/>
        <v>#N/A</v>
      </c>
      <c r="Y480" t="e">
        <f t="shared" si="253"/>
        <v>#N/A</v>
      </c>
      <c r="Z480" t="e">
        <f t="shared" si="253"/>
        <v>#N/A</v>
      </c>
      <c r="AA480" t="e">
        <f t="shared" si="253"/>
        <v>#N/A</v>
      </c>
      <c r="AB480" t="e">
        <f t="shared" si="253"/>
        <v>#N/A</v>
      </c>
      <c r="AC480" t="e">
        <f t="shared" si="253"/>
        <v>#N/A</v>
      </c>
      <c r="AD480" t="e">
        <f t="shared" si="253"/>
        <v>#N/A</v>
      </c>
      <c r="AE480" t="e">
        <f t="shared" si="253"/>
        <v>#N/A</v>
      </c>
      <c r="AF480" t="e">
        <f t="shared" si="253"/>
        <v>#N/A</v>
      </c>
      <c r="AG480" t="e">
        <f t="shared" si="253"/>
        <v>#N/A</v>
      </c>
      <c r="AH480" t="e">
        <f t="shared" si="256"/>
        <v>#N/A</v>
      </c>
      <c r="AI480" t="e">
        <f t="shared" si="256"/>
        <v>#N/A</v>
      </c>
      <c r="AJ480" t="e">
        <f t="shared" si="256"/>
        <v>#N/A</v>
      </c>
      <c r="AK480" t="e">
        <f t="shared" si="256"/>
        <v>#N/A</v>
      </c>
      <c r="AL480" t="e">
        <f t="shared" si="256"/>
        <v>#N/A</v>
      </c>
      <c r="AM480" t="e">
        <f t="shared" si="256"/>
        <v>#N/A</v>
      </c>
      <c r="AN480" t="e">
        <f t="shared" si="256"/>
        <v>#N/A</v>
      </c>
      <c r="AO480" t="e">
        <f t="shared" si="256"/>
        <v>#N/A</v>
      </c>
      <c r="AP480" t="e">
        <f t="shared" si="256"/>
        <v>#N/A</v>
      </c>
      <c r="AQ480" t="e">
        <f t="shared" si="256"/>
        <v>#N/A</v>
      </c>
      <c r="AR480" t="e">
        <f t="shared" si="256"/>
        <v>#N/A</v>
      </c>
      <c r="AS480" t="e">
        <f t="shared" si="256"/>
        <v>#N/A</v>
      </c>
      <c r="AT480" t="e">
        <f t="shared" si="256"/>
        <v>#N/A</v>
      </c>
      <c r="AU480" t="e">
        <f t="shared" si="256"/>
        <v>#N/A</v>
      </c>
      <c r="AV480" t="e">
        <f t="shared" si="256"/>
        <v>#N/A</v>
      </c>
      <c r="AW480" t="e">
        <f t="shared" si="256"/>
        <v>#N/A</v>
      </c>
      <c r="AX480" t="e">
        <f t="shared" si="255"/>
        <v>#N/A</v>
      </c>
      <c r="AY480" t="e">
        <f t="shared" si="255"/>
        <v>#N/A</v>
      </c>
      <c r="AZ480" t="e">
        <f t="shared" si="255"/>
        <v>#N/A</v>
      </c>
      <c r="BA480" t="e">
        <f t="shared" si="255"/>
        <v>#N/A</v>
      </c>
      <c r="BB480" t="e">
        <f t="shared" si="255"/>
        <v>#N/A</v>
      </c>
      <c r="BC480" t="e">
        <f t="shared" si="255"/>
        <v>#N/A</v>
      </c>
      <c r="BD480" t="e">
        <f t="shared" si="255"/>
        <v>#N/A</v>
      </c>
      <c r="BE480" t="e">
        <f t="shared" si="255"/>
        <v>#N/A</v>
      </c>
      <c r="BF480" t="e">
        <f t="shared" si="255"/>
        <v>#N/A</v>
      </c>
      <c r="BG480" t="e">
        <f t="shared" si="255"/>
        <v>#N/A</v>
      </c>
      <c r="BH480" t="e">
        <f t="shared" si="255"/>
        <v>#N/A</v>
      </c>
      <c r="BI480" t="e">
        <f t="shared" si="255"/>
        <v>#N/A</v>
      </c>
      <c r="BJ480" t="e">
        <f t="shared" si="255"/>
        <v>#N/A</v>
      </c>
      <c r="BK480" t="e">
        <f t="shared" si="255"/>
        <v>#N/A</v>
      </c>
      <c r="BL480" t="e">
        <f t="shared" si="255"/>
        <v>#N/A</v>
      </c>
      <c r="BM480" t="e">
        <f t="shared" si="252"/>
        <v>#N/A</v>
      </c>
      <c r="BN480" t="e">
        <f t="shared" si="252"/>
        <v>#N/A</v>
      </c>
      <c r="BO480" t="e">
        <f t="shared" si="252"/>
        <v>#N/A</v>
      </c>
      <c r="BP480" t="e">
        <f t="shared" si="252"/>
        <v>#N/A</v>
      </c>
      <c r="BQ480" t="e">
        <f t="shared" si="252"/>
        <v>#N/A</v>
      </c>
      <c r="BR480" t="e">
        <f t="shared" si="252"/>
        <v>#N/A</v>
      </c>
      <c r="BS480" t="e">
        <f t="shared" si="252"/>
        <v>#N/A</v>
      </c>
      <c r="BT480" t="e">
        <f t="shared" si="252"/>
        <v>#N/A</v>
      </c>
      <c r="BU480" t="e">
        <f t="shared" si="252"/>
        <v>#N/A</v>
      </c>
      <c r="BV480" t="e">
        <f t="shared" si="252"/>
        <v>#N/A</v>
      </c>
      <c r="BW480" t="e">
        <f t="shared" si="252"/>
        <v>#N/A</v>
      </c>
      <c r="BX480" t="e">
        <f t="shared" si="252"/>
        <v>#N/A</v>
      </c>
      <c r="BY480" t="e">
        <f t="shared" si="252"/>
        <v>#N/A</v>
      </c>
      <c r="BZ480" t="e">
        <f t="shared" si="252"/>
        <v>#N/A</v>
      </c>
      <c r="CA480" t="e">
        <f t="shared" si="252"/>
        <v>#N/A</v>
      </c>
      <c r="CB480" t="e">
        <f t="shared" si="252"/>
        <v>#N/A</v>
      </c>
      <c r="CC480" t="e">
        <f t="shared" si="250"/>
        <v>#N/A</v>
      </c>
      <c r="CD480" t="e">
        <f t="shared" si="250"/>
        <v>#N/A</v>
      </c>
      <c r="CE480" t="e">
        <f t="shared" si="250"/>
        <v>#N/A</v>
      </c>
      <c r="CF480" t="e">
        <f t="shared" si="250"/>
        <v>#N/A</v>
      </c>
      <c r="CG480" t="e">
        <f t="shared" si="250"/>
        <v>#N/A</v>
      </c>
      <c r="CH480" t="e">
        <f t="shared" si="250"/>
        <v>#N/A</v>
      </c>
      <c r="CI480" t="e">
        <f t="shared" si="250"/>
        <v>#N/A</v>
      </c>
      <c r="CJ480" t="e">
        <f t="shared" si="250"/>
        <v>#N/A</v>
      </c>
      <c r="CK480" t="e">
        <f t="shared" si="250"/>
        <v>#N/A</v>
      </c>
      <c r="CL480" t="e">
        <f t="shared" si="250"/>
        <v>#N/A</v>
      </c>
      <c r="CM480" t="e">
        <f t="shared" si="250"/>
        <v>#N/A</v>
      </c>
      <c r="CN480" t="e">
        <f t="shared" si="250"/>
        <v>#N/A</v>
      </c>
      <c r="CO480" t="e">
        <f t="shared" si="250"/>
        <v>#N/A</v>
      </c>
      <c r="CP480" t="e">
        <f t="shared" si="250"/>
        <v>#N/A</v>
      </c>
      <c r="CQ480" t="e">
        <f t="shared" si="250"/>
        <v>#N/A</v>
      </c>
      <c r="CR480" t="e">
        <f t="shared" si="251"/>
        <v>#N/A</v>
      </c>
      <c r="CS480" t="e">
        <f t="shared" si="251"/>
        <v>#N/A</v>
      </c>
      <c r="CT480" t="e">
        <f t="shared" si="251"/>
        <v>#N/A</v>
      </c>
      <c r="CU480" t="e">
        <f t="shared" si="251"/>
        <v>#N/A</v>
      </c>
      <c r="CV480" t="e">
        <f t="shared" si="251"/>
        <v>#N/A</v>
      </c>
      <c r="CW480" t="e">
        <f t="shared" si="251"/>
        <v>#N/A</v>
      </c>
      <c r="CX480" t="e">
        <f t="shared" si="251"/>
        <v>#N/A</v>
      </c>
      <c r="CY480" t="e">
        <f t="shared" si="251"/>
        <v>#N/A</v>
      </c>
      <c r="CZ480" t="e">
        <f t="shared" si="251"/>
        <v>#N/A</v>
      </c>
      <c r="DA480" t="e">
        <f t="shared" si="251"/>
        <v>#N/A</v>
      </c>
      <c r="DB480" t="e">
        <f t="shared" si="251"/>
        <v>#N/A</v>
      </c>
      <c r="DC480" t="e">
        <f t="shared" si="251"/>
        <v>#N/A</v>
      </c>
      <c r="DD480" t="e">
        <f t="shared" si="251"/>
        <v>#N/A</v>
      </c>
      <c r="DE480" t="e">
        <f t="shared" si="251"/>
        <v>#N/A</v>
      </c>
      <c r="DF480" t="e">
        <f t="shared" si="251"/>
        <v>#N/A</v>
      </c>
      <c r="DG480" t="e">
        <f t="shared" si="251"/>
        <v>#N/A</v>
      </c>
      <c r="DH480" t="e">
        <f t="shared" si="249"/>
        <v>#N/A</v>
      </c>
      <c r="DI480" t="e">
        <f t="shared" si="249"/>
        <v>#N/A</v>
      </c>
      <c r="DJ480" t="e">
        <f t="shared" si="249"/>
        <v>#N/A</v>
      </c>
      <c r="DK480" t="e">
        <f t="shared" si="249"/>
        <v>#N/A</v>
      </c>
      <c r="DL480" t="e">
        <f t="shared" si="249"/>
        <v>#N/A</v>
      </c>
      <c r="DM480" t="e">
        <f t="shared" si="249"/>
        <v>#N/A</v>
      </c>
      <c r="DN480" t="e">
        <f t="shared" si="249"/>
        <v>#N/A</v>
      </c>
      <c r="DO480" t="e">
        <f t="shared" si="249"/>
        <v>#N/A</v>
      </c>
      <c r="DP480" t="e">
        <f t="shared" si="249"/>
        <v>#N/A</v>
      </c>
      <c r="DQ480" t="e">
        <f t="shared" si="249"/>
        <v>#N/A</v>
      </c>
      <c r="DR480" t="e">
        <f t="shared" si="249"/>
        <v>#N/A</v>
      </c>
      <c r="DS480" t="e">
        <f t="shared" si="249"/>
        <v>#N/A</v>
      </c>
      <c r="DT480" t="e">
        <f t="shared" si="249"/>
        <v>#N/A</v>
      </c>
      <c r="DU480" t="e">
        <f t="shared" si="249"/>
        <v>#N/A</v>
      </c>
      <c r="DV480" t="e">
        <f t="shared" si="249"/>
        <v>#N/A</v>
      </c>
    </row>
    <row r="481" spans="1:126" x14ac:dyDescent="0.3">
      <c r="A481" s="13" t="s">
        <v>2782</v>
      </c>
      <c r="B481" s="15" t="e">
        <f>VLOOKUP(Sheet6!A481,Phase1IDs!A360:I1198,8,0)</f>
        <v>#N/A</v>
      </c>
      <c r="C481" t="e">
        <f t="shared" si="254"/>
        <v>#N/A</v>
      </c>
      <c r="D481" t="e">
        <f t="shared" si="254"/>
        <v>#N/A</v>
      </c>
      <c r="E481" t="e">
        <f t="shared" si="254"/>
        <v>#N/A</v>
      </c>
      <c r="F481" t="e">
        <f t="shared" si="254"/>
        <v>#N/A</v>
      </c>
      <c r="G481" t="e">
        <f t="shared" si="254"/>
        <v>#N/A</v>
      </c>
      <c r="H481" t="e">
        <f t="shared" si="254"/>
        <v>#N/A</v>
      </c>
      <c r="I481" t="e">
        <f t="shared" si="254"/>
        <v>#N/A</v>
      </c>
      <c r="J481" t="e">
        <f t="shared" si="254"/>
        <v>#N/A</v>
      </c>
      <c r="K481" t="e">
        <f t="shared" si="254"/>
        <v>#N/A</v>
      </c>
      <c r="L481" t="e">
        <f t="shared" si="254"/>
        <v>#N/A</v>
      </c>
      <c r="M481" t="e">
        <f t="shared" si="254"/>
        <v>#N/A</v>
      </c>
      <c r="N481" t="e">
        <f t="shared" si="254"/>
        <v>#N/A</v>
      </c>
      <c r="O481" t="e">
        <f t="shared" si="254"/>
        <v>#N/A</v>
      </c>
      <c r="P481" t="e">
        <f t="shared" si="254"/>
        <v>#N/A</v>
      </c>
      <c r="Q481" t="e">
        <f t="shared" si="254"/>
        <v>#N/A</v>
      </c>
      <c r="R481" t="e">
        <f t="shared" si="254"/>
        <v>#N/A</v>
      </c>
      <c r="S481" t="e">
        <f t="shared" si="253"/>
        <v>#N/A</v>
      </c>
      <c r="T481" t="e">
        <f t="shared" si="253"/>
        <v>#N/A</v>
      </c>
      <c r="U481" t="e">
        <f t="shared" si="253"/>
        <v>#N/A</v>
      </c>
      <c r="V481" t="e">
        <f t="shared" si="253"/>
        <v>#N/A</v>
      </c>
      <c r="W481" t="e">
        <f t="shared" si="253"/>
        <v>#N/A</v>
      </c>
      <c r="X481" t="e">
        <f t="shared" si="253"/>
        <v>#N/A</v>
      </c>
      <c r="Y481" t="e">
        <f t="shared" si="253"/>
        <v>#N/A</v>
      </c>
      <c r="Z481" t="e">
        <f t="shared" si="253"/>
        <v>#N/A</v>
      </c>
      <c r="AA481" t="e">
        <f t="shared" si="253"/>
        <v>#N/A</v>
      </c>
      <c r="AB481" t="e">
        <f t="shared" si="253"/>
        <v>#N/A</v>
      </c>
      <c r="AC481" t="e">
        <f t="shared" si="253"/>
        <v>#N/A</v>
      </c>
      <c r="AD481" t="e">
        <f t="shared" si="253"/>
        <v>#N/A</v>
      </c>
      <c r="AE481" t="e">
        <f t="shared" si="253"/>
        <v>#N/A</v>
      </c>
      <c r="AF481" t="e">
        <f t="shared" si="253"/>
        <v>#N/A</v>
      </c>
      <c r="AG481" t="e">
        <f t="shared" si="253"/>
        <v>#N/A</v>
      </c>
      <c r="AH481" t="e">
        <f t="shared" si="256"/>
        <v>#N/A</v>
      </c>
      <c r="AI481" t="e">
        <f t="shared" si="256"/>
        <v>#N/A</v>
      </c>
      <c r="AJ481" t="e">
        <f t="shared" si="256"/>
        <v>#N/A</v>
      </c>
      <c r="AK481" t="e">
        <f t="shared" si="256"/>
        <v>#N/A</v>
      </c>
      <c r="AL481" t="e">
        <f t="shared" si="256"/>
        <v>#N/A</v>
      </c>
      <c r="AM481" t="e">
        <f t="shared" si="256"/>
        <v>#N/A</v>
      </c>
      <c r="AN481" t="e">
        <f t="shared" si="256"/>
        <v>#N/A</v>
      </c>
      <c r="AO481" t="e">
        <f t="shared" si="256"/>
        <v>#N/A</v>
      </c>
      <c r="AP481" t="e">
        <f t="shared" si="256"/>
        <v>#N/A</v>
      </c>
      <c r="AQ481" t="e">
        <f t="shared" si="256"/>
        <v>#N/A</v>
      </c>
      <c r="AR481" t="e">
        <f t="shared" si="256"/>
        <v>#N/A</v>
      </c>
      <c r="AS481" t="e">
        <f t="shared" si="256"/>
        <v>#N/A</v>
      </c>
      <c r="AT481" t="e">
        <f t="shared" si="256"/>
        <v>#N/A</v>
      </c>
      <c r="AU481" t="e">
        <f t="shared" si="256"/>
        <v>#N/A</v>
      </c>
      <c r="AV481" t="e">
        <f t="shared" si="256"/>
        <v>#N/A</v>
      </c>
      <c r="AW481" t="e">
        <f t="shared" si="256"/>
        <v>#N/A</v>
      </c>
      <c r="AX481" t="e">
        <f t="shared" si="255"/>
        <v>#N/A</v>
      </c>
      <c r="AY481" t="e">
        <f t="shared" si="255"/>
        <v>#N/A</v>
      </c>
      <c r="AZ481" t="e">
        <f t="shared" si="255"/>
        <v>#N/A</v>
      </c>
      <c r="BA481" t="e">
        <f t="shared" si="255"/>
        <v>#N/A</v>
      </c>
      <c r="BB481" t="e">
        <f t="shared" si="255"/>
        <v>#N/A</v>
      </c>
      <c r="BC481" t="e">
        <f t="shared" si="255"/>
        <v>#N/A</v>
      </c>
      <c r="BD481" t="e">
        <f t="shared" si="255"/>
        <v>#N/A</v>
      </c>
      <c r="BE481" t="e">
        <f t="shared" si="255"/>
        <v>#N/A</v>
      </c>
      <c r="BF481" t="e">
        <f t="shared" si="255"/>
        <v>#N/A</v>
      </c>
      <c r="BG481" t="e">
        <f t="shared" si="255"/>
        <v>#N/A</v>
      </c>
      <c r="BH481" t="e">
        <f t="shared" si="255"/>
        <v>#N/A</v>
      </c>
      <c r="BI481" t="e">
        <f t="shared" si="255"/>
        <v>#N/A</v>
      </c>
      <c r="BJ481" t="e">
        <f t="shared" si="255"/>
        <v>#N/A</v>
      </c>
      <c r="BK481" t="e">
        <f t="shared" si="255"/>
        <v>#N/A</v>
      </c>
      <c r="BL481" t="e">
        <f t="shared" si="255"/>
        <v>#N/A</v>
      </c>
      <c r="BM481" t="e">
        <f t="shared" si="252"/>
        <v>#N/A</v>
      </c>
      <c r="BN481" t="e">
        <f t="shared" si="252"/>
        <v>#N/A</v>
      </c>
      <c r="BO481" t="e">
        <f t="shared" si="252"/>
        <v>#N/A</v>
      </c>
      <c r="BP481" t="e">
        <f t="shared" si="252"/>
        <v>#N/A</v>
      </c>
      <c r="BQ481" t="e">
        <f t="shared" si="252"/>
        <v>#N/A</v>
      </c>
      <c r="BR481" t="e">
        <f t="shared" si="252"/>
        <v>#N/A</v>
      </c>
      <c r="BS481" t="e">
        <f t="shared" si="252"/>
        <v>#N/A</v>
      </c>
      <c r="BT481" t="e">
        <f t="shared" si="252"/>
        <v>#N/A</v>
      </c>
      <c r="BU481" t="e">
        <f t="shared" si="252"/>
        <v>#N/A</v>
      </c>
      <c r="BV481" t="e">
        <f t="shared" si="252"/>
        <v>#N/A</v>
      </c>
      <c r="BW481" t="e">
        <f t="shared" si="252"/>
        <v>#N/A</v>
      </c>
      <c r="BX481" t="e">
        <f t="shared" si="252"/>
        <v>#N/A</v>
      </c>
      <c r="BY481" t="e">
        <f t="shared" si="252"/>
        <v>#N/A</v>
      </c>
      <c r="BZ481" t="e">
        <f t="shared" si="252"/>
        <v>#N/A</v>
      </c>
      <c r="CA481" t="e">
        <f t="shared" si="252"/>
        <v>#N/A</v>
      </c>
      <c r="CB481" t="e">
        <f t="shared" si="252"/>
        <v>#N/A</v>
      </c>
      <c r="CC481" t="e">
        <f t="shared" si="250"/>
        <v>#N/A</v>
      </c>
      <c r="CD481" t="e">
        <f t="shared" si="250"/>
        <v>#N/A</v>
      </c>
      <c r="CE481" t="e">
        <f t="shared" si="250"/>
        <v>#N/A</v>
      </c>
      <c r="CF481" t="e">
        <f t="shared" si="250"/>
        <v>#N/A</v>
      </c>
      <c r="CG481" t="e">
        <f t="shared" si="250"/>
        <v>#N/A</v>
      </c>
      <c r="CH481" t="e">
        <f t="shared" si="250"/>
        <v>#N/A</v>
      </c>
      <c r="CI481" t="e">
        <f t="shared" si="250"/>
        <v>#N/A</v>
      </c>
      <c r="CJ481" t="e">
        <f t="shared" si="250"/>
        <v>#N/A</v>
      </c>
      <c r="CK481" t="e">
        <f t="shared" si="250"/>
        <v>#N/A</v>
      </c>
      <c r="CL481" t="e">
        <f t="shared" si="250"/>
        <v>#N/A</v>
      </c>
      <c r="CM481" t="e">
        <f t="shared" si="250"/>
        <v>#N/A</v>
      </c>
      <c r="CN481" t="e">
        <f t="shared" si="250"/>
        <v>#N/A</v>
      </c>
      <c r="CO481" t="e">
        <f t="shared" si="250"/>
        <v>#N/A</v>
      </c>
      <c r="CP481" t="e">
        <f t="shared" si="250"/>
        <v>#N/A</v>
      </c>
      <c r="CQ481" t="e">
        <f t="shared" si="250"/>
        <v>#N/A</v>
      </c>
      <c r="CR481" t="e">
        <f t="shared" si="251"/>
        <v>#N/A</v>
      </c>
      <c r="CS481" t="e">
        <f t="shared" si="251"/>
        <v>#N/A</v>
      </c>
      <c r="CT481" t="e">
        <f t="shared" si="251"/>
        <v>#N/A</v>
      </c>
      <c r="CU481" t="e">
        <f t="shared" si="251"/>
        <v>#N/A</v>
      </c>
      <c r="CV481" t="e">
        <f t="shared" si="251"/>
        <v>#N/A</v>
      </c>
      <c r="CW481" t="e">
        <f t="shared" si="251"/>
        <v>#N/A</v>
      </c>
      <c r="CX481" t="e">
        <f t="shared" si="251"/>
        <v>#N/A</v>
      </c>
      <c r="CY481" t="e">
        <f t="shared" si="251"/>
        <v>#N/A</v>
      </c>
      <c r="CZ481" t="e">
        <f t="shared" si="251"/>
        <v>#N/A</v>
      </c>
      <c r="DA481" t="e">
        <f t="shared" si="251"/>
        <v>#N/A</v>
      </c>
      <c r="DB481" t="e">
        <f t="shared" si="251"/>
        <v>#N/A</v>
      </c>
      <c r="DC481" t="e">
        <f t="shared" si="251"/>
        <v>#N/A</v>
      </c>
      <c r="DD481" t="e">
        <f t="shared" si="251"/>
        <v>#N/A</v>
      </c>
      <c r="DE481" t="e">
        <f t="shared" si="251"/>
        <v>#N/A</v>
      </c>
      <c r="DF481" t="e">
        <f t="shared" si="251"/>
        <v>#N/A</v>
      </c>
      <c r="DG481" t="e">
        <f t="shared" si="251"/>
        <v>#N/A</v>
      </c>
      <c r="DH481" t="e">
        <f t="shared" si="249"/>
        <v>#N/A</v>
      </c>
      <c r="DI481" t="e">
        <f t="shared" si="249"/>
        <v>#N/A</v>
      </c>
      <c r="DJ481" t="e">
        <f t="shared" si="249"/>
        <v>#N/A</v>
      </c>
      <c r="DK481" t="e">
        <f t="shared" si="249"/>
        <v>#N/A</v>
      </c>
      <c r="DL481" t="e">
        <f t="shared" si="249"/>
        <v>#N/A</v>
      </c>
      <c r="DM481" t="e">
        <f t="shared" si="249"/>
        <v>#N/A</v>
      </c>
      <c r="DN481" t="e">
        <f t="shared" si="249"/>
        <v>#N/A</v>
      </c>
      <c r="DO481" t="e">
        <f t="shared" si="249"/>
        <v>#N/A</v>
      </c>
      <c r="DP481" t="e">
        <f t="shared" si="249"/>
        <v>#N/A</v>
      </c>
      <c r="DQ481" t="e">
        <f t="shared" si="249"/>
        <v>#N/A</v>
      </c>
      <c r="DR481" t="e">
        <f t="shared" si="249"/>
        <v>#N/A</v>
      </c>
      <c r="DS481" t="e">
        <f t="shared" si="249"/>
        <v>#N/A</v>
      </c>
      <c r="DT481" t="e">
        <f t="shared" si="249"/>
        <v>#N/A</v>
      </c>
      <c r="DU481" t="e">
        <f t="shared" si="249"/>
        <v>#N/A</v>
      </c>
      <c r="DV481" t="e">
        <f t="shared" si="249"/>
        <v>#N/A</v>
      </c>
    </row>
    <row r="482" spans="1:126" x14ac:dyDescent="0.3">
      <c r="A482" s="11" t="s">
        <v>87</v>
      </c>
      <c r="B482" s="15" t="e">
        <f>VLOOKUP(Sheet6!A482,Phase1IDs!A360:I1199,8,0)</f>
        <v>#N/A</v>
      </c>
      <c r="C482" t="e">
        <f t="shared" si="254"/>
        <v>#N/A</v>
      </c>
      <c r="D482" t="e">
        <f t="shared" si="254"/>
        <v>#N/A</v>
      </c>
      <c r="E482" t="e">
        <f t="shared" si="254"/>
        <v>#N/A</v>
      </c>
      <c r="F482" t="e">
        <f t="shared" si="254"/>
        <v>#N/A</v>
      </c>
      <c r="G482" t="e">
        <f t="shared" si="254"/>
        <v>#N/A</v>
      </c>
      <c r="H482" t="e">
        <f t="shared" si="254"/>
        <v>#N/A</v>
      </c>
      <c r="I482" t="e">
        <f t="shared" si="254"/>
        <v>#N/A</v>
      </c>
      <c r="J482" t="e">
        <f t="shared" si="254"/>
        <v>#N/A</v>
      </c>
      <c r="K482" t="e">
        <f t="shared" si="254"/>
        <v>#N/A</v>
      </c>
      <c r="L482" t="e">
        <f t="shared" si="254"/>
        <v>#N/A</v>
      </c>
      <c r="M482" t="e">
        <f t="shared" si="254"/>
        <v>#N/A</v>
      </c>
      <c r="N482" t="e">
        <f t="shared" si="254"/>
        <v>#N/A</v>
      </c>
      <c r="O482" t="e">
        <f t="shared" si="254"/>
        <v>#N/A</v>
      </c>
      <c r="P482" t="e">
        <f t="shared" si="254"/>
        <v>#N/A</v>
      </c>
      <c r="Q482" t="e">
        <f t="shared" si="254"/>
        <v>#N/A</v>
      </c>
      <c r="R482" t="e">
        <f t="shared" si="254"/>
        <v>#N/A</v>
      </c>
      <c r="S482" t="e">
        <f t="shared" si="253"/>
        <v>#N/A</v>
      </c>
      <c r="T482" t="e">
        <f t="shared" si="253"/>
        <v>#N/A</v>
      </c>
      <c r="U482" t="e">
        <f t="shared" si="253"/>
        <v>#N/A</v>
      </c>
      <c r="V482" t="e">
        <f t="shared" si="253"/>
        <v>#N/A</v>
      </c>
      <c r="W482" t="e">
        <f t="shared" si="253"/>
        <v>#N/A</v>
      </c>
      <c r="X482" t="e">
        <f t="shared" si="253"/>
        <v>#N/A</v>
      </c>
      <c r="Y482" t="e">
        <f t="shared" si="253"/>
        <v>#N/A</v>
      </c>
      <c r="Z482" t="e">
        <f t="shared" si="253"/>
        <v>#N/A</v>
      </c>
      <c r="AA482" t="e">
        <f t="shared" si="253"/>
        <v>#N/A</v>
      </c>
      <c r="AB482" t="e">
        <f t="shared" si="253"/>
        <v>#N/A</v>
      </c>
      <c r="AC482" t="e">
        <f t="shared" si="253"/>
        <v>#N/A</v>
      </c>
      <c r="AD482" t="e">
        <f t="shared" si="253"/>
        <v>#N/A</v>
      </c>
      <c r="AE482" t="e">
        <f t="shared" si="253"/>
        <v>#N/A</v>
      </c>
      <c r="AF482" t="e">
        <f t="shared" si="253"/>
        <v>#N/A</v>
      </c>
      <c r="AG482" t="e">
        <f t="shared" si="253"/>
        <v>#N/A</v>
      </c>
      <c r="AH482" t="e">
        <f t="shared" si="256"/>
        <v>#N/A</v>
      </c>
      <c r="AI482" t="e">
        <f t="shared" si="256"/>
        <v>#N/A</v>
      </c>
      <c r="AJ482" t="e">
        <f t="shared" si="256"/>
        <v>#N/A</v>
      </c>
      <c r="AK482" t="e">
        <f t="shared" si="256"/>
        <v>#N/A</v>
      </c>
      <c r="AL482" t="e">
        <f t="shared" si="256"/>
        <v>#N/A</v>
      </c>
      <c r="AM482" t="e">
        <f t="shared" si="256"/>
        <v>#N/A</v>
      </c>
      <c r="AN482" t="e">
        <f t="shared" si="256"/>
        <v>#N/A</v>
      </c>
      <c r="AO482" t="e">
        <f t="shared" si="256"/>
        <v>#N/A</v>
      </c>
      <c r="AP482" t="e">
        <f t="shared" si="256"/>
        <v>#N/A</v>
      </c>
      <c r="AQ482" t="e">
        <f t="shared" si="256"/>
        <v>#N/A</v>
      </c>
      <c r="AR482" t="e">
        <f t="shared" si="256"/>
        <v>#N/A</v>
      </c>
      <c r="AS482" t="e">
        <f t="shared" si="256"/>
        <v>#N/A</v>
      </c>
      <c r="AT482" t="e">
        <f t="shared" si="256"/>
        <v>#N/A</v>
      </c>
      <c r="AU482" t="e">
        <f t="shared" si="256"/>
        <v>#N/A</v>
      </c>
      <c r="AV482" t="e">
        <f t="shared" si="256"/>
        <v>#N/A</v>
      </c>
      <c r="AW482" t="e">
        <f t="shared" si="256"/>
        <v>#N/A</v>
      </c>
      <c r="AX482" t="e">
        <f t="shared" si="255"/>
        <v>#N/A</v>
      </c>
      <c r="AY482" t="e">
        <f t="shared" si="255"/>
        <v>#N/A</v>
      </c>
      <c r="AZ482" t="e">
        <f t="shared" si="255"/>
        <v>#N/A</v>
      </c>
      <c r="BA482" t="e">
        <f t="shared" si="255"/>
        <v>#N/A</v>
      </c>
      <c r="BB482" t="e">
        <f t="shared" si="255"/>
        <v>#N/A</v>
      </c>
      <c r="BC482" t="e">
        <f t="shared" si="255"/>
        <v>#N/A</v>
      </c>
      <c r="BD482" t="e">
        <f t="shared" si="255"/>
        <v>#N/A</v>
      </c>
      <c r="BE482" t="e">
        <f t="shared" si="255"/>
        <v>#N/A</v>
      </c>
      <c r="BF482" t="e">
        <f t="shared" si="255"/>
        <v>#N/A</v>
      </c>
      <c r="BG482" t="e">
        <f t="shared" si="255"/>
        <v>#N/A</v>
      </c>
      <c r="BH482" t="e">
        <f t="shared" si="255"/>
        <v>#N/A</v>
      </c>
      <c r="BI482" t="e">
        <f t="shared" si="255"/>
        <v>#N/A</v>
      </c>
      <c r="BJ482" t="e">
        <f t="shared" si="255"/>
        <v>#N/A</v>
      </c>
      <c r="BK482" t="e">
        <f t="shared" si="255"/>
        <v>#N/A</v>
      </c>
      <c r="BL482" t="e">
        <f t="shared" si="255"/>
        <v>#N/A</v>
      </c>
      <c r="BM482" t="e">
        <f t="shared" si="252"/>
        <v>#N/A</v>
      </c>
      <c r="BN482" t="e">
        <f t="shared" si="252"/>
        <v>#N/A</v>
      </c>
      <c r="BO482" t="e">
        <f t="shared" si="252"/>
        <v>#N/A</v>
      </c>
      <c r="BP482" t="e">
        <f t="shared" si="252"/>
        <v>#N/A</v>
      </c>
      <c r="BQ482" t="e">
        <f t="shared" si="252"/>
        <v>#N/A</v>
      </c>
      <c r="BR482" t="e">
        <f t="shared" si="252"/>
        <v>#N/A</v>
      </c>
      <c r="BS482" t="e">
        <f t="shared" si="252"/>
        <v>#N/A</v>
      </c>
      <c r="BT482" t="e">
        <f t="shared" si="252"/>
        <v>#N/A</v>
      </c>
      <c r="BU482" t="e">
        <f t="shared" si="252"/>
        <v>#N/A</v>
      </c>
      <c r="BV482" t="e">
        <f t="shared" si="252"/>
        <v>#N/A</v>
      </c>
      <c r="BW482" t="e">
        <f t="shared" si="252"/>
        <v>#N/A</v>
      </c>
      <c r="BX482" t="e">
        <f t="shared" si="252"/>
        <v>#N/A</v>
      </c>
      <c r="BY482" t="e">
        <f t="shared" si="252"/>
        <v>#N/A</v>
      </c>
      <c r="BZ482" t="e">
        <f t="shared" si="252"/>
        <v>#N/A</v>
      </c>
      <c r="CA482" t="e">
        <f t="shared" si="252"/>
        <v>#N/A</v>
      </c>
      <c r="CB482" t="e">
        <f t="shared" si="252"/>
        <v>#N/A</v>
      </c>
      <c r="CC482" t="e">
        <f t="shared" si="250"/>
        <v>#N/A</v>
      </c>
      <c r="CD482" t="e">
        <f t="shared" si="250"/>
        <v>#N/A</v>
      </c>
      <c r="CE482" t="e">
        <f t="shared" si="250"/>
        <v>#N/A</v>
      </c>
      <c r="CF482" t="e">
        <f t="shared" si="250"/>
        <v>#N/A</v>
      </c>
      <c r="CG482" t="e">
        <f t="shared" si="250"/>
        <v>#N/A</v>
      </c>
      <c r="CH482" t="e">
        <f t="shared" si="250"/>
        <v>#N/A</v>
      </c>
      <c r="CI482" t="e">
        <f t="shared" si="250"/>
        <v>#N/A</v>
      </c>
      <c r="CJ482" t="e">
        <f t="shared" si="250"/>
        <v>#N/A</v>
      </c>
      <c r="CK482" t="e">
        <f t="shared" si="250"/>
        <v>#N/A</v>
      </c>
      <c r="CL482" t="e">
        <f t="shared" si="250"/>
        <v>#N/A</v>
      </c>
      <c r="CM482" t="e">
        <f t="shared" si="250"/>
        <v>#N/A</v>
      </c>
      <c r="CN482" t="e">
        <f t="shared" si="250"/>
        <v>#N/A</v>
      </c>
      <c r="CO482" t="e">
        <f t="shared" si="250"/>
        <v>#N/A</v>
      </c>
      <c r="CP482" t="e">
        <f t="shared" si="250"/>
        <v>#N/A</v>
      </c>
      <c r="CQ482" t="e">
        <f t="shared" si="250"/>
        <v>#N/A</v>
      </c>
      <c r="CR482" t="e">
        <f t="shared" si="251"/>
        <v>#N/A</v>
      </c>
      <c r="CS482" t="e">
        <f t="shared" si="251"/>
        <v>#N/A</v>
      </c>
      <c r="CT482" t="e">
        <f t="shared" si="251"/>
        <v>#N/A</v>
      </c>
      <c r="CU482" t="e">
        <f t="shared" si="251"/>
        <v>#N/A</v>
      </c>
      <c r="CV482" t="e">
        <f t="shared" si="251"/>
        <v>#N/A</v>
      </c>
      <c r="CW482" t="e">
        <f t="shared" si="251"/>
        <v>#N/A</v>
      </c>
      <c r="CX482" t="e">
        <f t="shared" si="251"/>
        <v>#N/A</v>
      </c>
      <c r="CY482" t="e">
        <f t="shared" si="251"/>
        <v>#N/A</v>
      </c>
      <c r="CZ482" t="e">
        <f t="shared" si="251"/>
        <v>#N/A</v>
      </c>
      <c r="DA482" t="e">
        <f t="shared" si="251"/>
        <v>#N/A</v>
      </c>
      <c r="DB482" t="e">
        <f t="shared" si="251"/>
        <v>#N/A</v>
      </c>
      <c r="DC482" t="e">
        <f t="shared" si="251"/>
        <v>#N/A</v>
      </c>
      <c r="DD482" t="e">
        <f t="shared" si="251"/>
        <v>#N/A</v>
      </c>
      <c r="DE482" t="e">
        <f t="shared" si="251"/>
        <v>#N/A</v>
      </c>
      <c r="DF482" t="e">
        <f t="shared" si="251"/>
        <v>#N/A</v>
      </c>
      <c r="DG482" t="e">
        <f t="shared" si="251"/>
        <v>#N/A</v>
      </c>
      <c r="DH482" t="e">
        <f t="shared" si="249"/>
        <v>#N/A</v>
      </c>
      <c r="DI482" t="e">
        <f t="shared" si="249"/>
        <v>#N/A</v>
      </c>
      <c r="DJ482" t="e">
        <f t="shared" si="249"/>
        <v>#N/A</v>
      </c>
      <c r="DK482" t="e">
        <f t="shared" si="249"/>
        <v>#N/A</v>
      </c>
      <c r="DL482" t="e">
        <f t="shared" si="249"/>
        <v>#N/A</v>
      </c>
      <c r="DM482" t="e">
        <f t="shared" si="249"/>
        <v>#N/A</v>
      </c>
      <c r="DN482" t="e">
        <f t="shared" si="249"/>
        <v>#N/A</v>
      </c>
      <c r="DO482" t="e">
        <f t="shared" si="249"/>
        <v>#N/A</v>
      </c>
      <c r="DP482" t="e">
        <f t="shared" si="249"/>
        <v>#N/A</v>
      </c>
      <c r="DQ482" t="e">
        <f t="shared" si="249"/>
        <v>#N/A</v>
      </c>
      <c r="DR482" t="e">
        <f t="shared" si="249"/>
        <v>#N/A</v>
      </c>
      <c r="DS482" t="e">
        <f t="shared" si="249"/>
        <v>#N/A</v>
      </c>
      <c r="DT482" t="e">
        <f t="shared" si="249"/>
        <v>#N/A</v>
      </c>
      <c r="DU482" t="e">
        <f t="shared" si="249"/>
        <v>#N/A</v>
      </c>
      <c r="DV482" t="e">
        <f t="shared" si="249"/>
        <v>#N/A</v>
      </c>
    </row>
    <row r="483" spans="1:126" x14ac:dyDescent="0.3">
      <c r="A483" s="13" t="s">
        <v>1664</v>
      </c>
      <c r="B483" s="15" t="str">
        <f>VLOOKUP(Sheet6!A483,Phase1IDs!A361:I1200,8,0)</f>
        <v>T1565/003</v>
      </c>
      <c r="C483">
        <f t="shared" si="254"/>
        <v>0</v>
      </c>
      <c r="D483">
        <f t="shared" si="254"/>
        <v>0</v>
      </c>
      <c r="E483">
        <f t="shared" si="254"/>
        <v>0</v>
      </c>
      <c r="F483">
        <f t="shared" si="254"/>
        <v>0</v>
      </c>
      <c r="G483">
        <f t="shared" si="254"/>
        <v>0</v>
      </c>
      <c r="H483">
        <f t="shared" si="254"/>
        <v>0</v>
      </c>
      <c r="I483">
        <f t="shared" si="254"/>
        <v>0</v>
      </c>
      <c r="J483">
        <f t="shared" si="254"/>
        <v>0</v>
      </c>
      <c r="K483">
        <f t="shared" si="254"/>
        <v>0</v>
      </c>
      <c r="L483">
        <f t="shared" si="254"/>
        <v>0</v>
      </c>
      <c r="M483">
        <f t="shared" si="254"/>
        <v>0</v>
      </c>
      <c r="N483">
        <f t="shared" si="254"/>
        <v>0</v>
      </c>
      <c r="O483">
        <f t="shared" si="254"/>
        <v>0</v>
      </c>
      <c r="P483">
        <f t="shared" si="254"/>
        <v>0</v>
      </c>
      <c r="Q483">
        <f t="shared" si="254"/>
        <v>0</v>
      </c>
      <c r="R483">
        <f t="shared" si="254"/>
        <v>0</v>
      </c>
      <c r="S483">
        <f t="shared" si="253"/>
        <v>0</v>
      </c>
      <c r="T483">
        <f t="shared" si="253"/>
        <v>0</v>
      </c>
      <c r="U483">
        <f t="shared" si="253"/>
        <v>0</v>
      </c>
      <c r="V483">
        <f t="shared" si="253"/>
        <v>0</v>
      </c>
      <c r="W483">
        <f t="shared" si="253"/>
        <v>0</v>
      </c>
      <c r="X483">
        <f t="shared" si="253"/>
        <v>0</v>
      </c>
      <c r="Y483">
        <f t="shared" si="253"/>
        <v>0</v>
      </c>
      <c r="Z483">
        <f t="shared" si="253"/>
        <v>0</v>
      </c>
      <c r="AA483">
        <f t="shared" si="253"/>
        <v>0</v>
      </c>
      <c r="AB483">
        <f t="shared" si="253"/>
        <v>0</v>
      </c>
      <c r="AC483">
        <f t="shared" si="253"/>
        <v>0</v>
      </c>
      <c r="AD483">
        <f t="shared" si="253"/>
        <v>0</v>
      </c>
      <c r="AE483">
        <f t="shared" si="253"/>
        <v>0</v>
      </c>
      <c r="AF483">
        <f t="shared" si="253"/>
        <v>0</v>
      </c>
      <c r="AG483">
        <f t="shared" si="253"/>
        <v>0</v>
      </c>
      <c r="AH483">
        <f t="shared" si="256"/>
        <v>0</v>
      </c>
      <c r="AI483">
        <f t="shared" si="256"/>
        <v>0</v>
      </c>
      <c r="AJ483">
        <f t="shared" si="256"/>
        <v>0</v>
      </c>
      <c r="AK483">
        <f t="shared" si="256"/>
        <v>0</v>
      </c>
      <c r="AL483">
        <f t="shared" si="256"/>
        <v>0</v>
      </c>
      <c r="AM483">
        <f t="shared" si="256"/>
        <v>0</v>
      </c>
      <c r="AN483">
        <f t="shared" si="256"/>
        <v>0</v>
      </c>
      <c r="AO483">
        <f t="shared" si="256"/>
        <v>0</v>
      </c>
      <c r="AP483">
        <f t="shared" si="256"/>
        <v>0</v>
      </c>
      <c r="AQ483">
        <f t="shared" si="256"/>
        <v>0</v>
      </c>
      <c r="AR483">
        <f t="shared" si="256"/>
        <v>0</v>
      </c>
      <c r="AS483">
        <f t="shared" si="256"/>
        <v>0</v>
      </c>
      <c r="AT483">
        <f t="shared" si="256"/>
        <v>0</v>
      </c>
      <c r="AU483">
        <f t="shared" si="256"/>
        <v>0</v>
      </c>
      <c r="AV483">
        <f t="shared" si="256"/>
        <v>0</v>
      </c>
      <c r="AW483">
        <f t="shared" si="256"/>
        <v>0</v>
      </c>
      <c r="AX483">
        <f t="shared" si="255"/>
        <v>0</v>
      </c>
      <c r="AY483">
        <f t="shared" si="255"/>
        <v>0</v>
      </c>
      <c r="AZ483">
        <f t="shared" si="255"/>
        <v>0</v>
      </c>
      <c r="BA483">
        <f t="shared" si="255"/>
        <v>0</v>
      </c>
      <c r="BB483">
        <f t="shared" si="255"/>
        <v>0</v>
      </c>
      <c r="BC483">
        <f t="shared" si="255"/>
        <v>0</v>
      </c>
      <c r="BD483">
        <f t="shared" si="255"/>
        <v>0</v>
      </c>
      <c r="BE483">
        <f t="shared" si="255"/>
        <v>0</v>
      </c>
      <c r="BF483">
        <f t="shared" si="255"/>
        <v>0</v>
      </c>
      <c r="BG483">
        <f t="shared" si="255"/>
        <v>0</v>
      </c>
      <c r="BH483">
        <f t="shared" si="255"/>
        <v>0</v>
      </c>
      <c r="BI483">
        <f t="shared" si="255"/>
        <v>0</v>
      </c>
      <c r="BJ483">
        <f t="shared" si="255"/>
        <v>0</v>
      </c>
      <c r="BK483">
        <f t="shared" si="255"/>
        <v>0</v>
      </c>
      <c r="BL483">
        <f t="shared" si="255"/>
        <v>0</v>
      </c>
      <c r="BM483">
        <f t="shared" si="252"/>
        <v>0</v>
      </c>
      <c r="BN483">
        <f t="shared" si="252"/>
        <v>0</v>
      </c>
      <c r="BO483">
        <f t="shared" si="252"/>
        <v>0</v>
      </c>
      <c r="BP483">
        <f t="shared" si="252"/>
        <v>0</v>
      </c>
      <c r="BQ483">
        <f t="shared" si="252"/>
        <v>0</v>
      </c>
      <c r="BR483">
        <f t="shared" si="252"/>
        <v>0</v>
      </c>
      <c r="BS483">
        <f t="shared" si="252"/>
        <v>0</v>
      </c>
      <c r="BT483">
        <f t="shared" si="252"/>
        <v>0</v>
      </c>
      <c r="BU483">
        <f t="shared" si="252"/>
        <v>0</v>
      </c>
      <c r="BV483">
        <f t="shared" si="252"/>
        <v>0</v>
      </c>
      <c r="BW483">
        <f t="shared" si="252"/>
        <v>0</v>
      </c>
      <c r="BX483">
        <f t="shared" si="252"/>
        <v>0</v>
      </c>
      <c r="BY483">
        <f t="shared" si="252"/>
        <v>0</v>
      </c>
      <c r="BZ483">
        <f t="shared" si="252"/>
        <v>0</v>
      </c>
      <c r="CA483">
        <f t="shared" si="252"/>
        <v>0</v>
      </c>
      <c r="CB483">
        <f t="shared" si="252"/>
        <v>0</v>
      </c>
      <c r="CC483">
        <f t="shared" si="250"/>
        <v>0</v>
      </c>
      <c r="CD483">
        <f t="shared" si="250"/>
        <v>0</v>
      </c>
      <c r="CE483">
        <f t="shared" si="250"/>
        <v>0</v>
      </c>
      <c r="CF483">
        <f t="shared" si="250"/>
        <v>0</v>
      </c>
      <c r="CG483">
        <f t="shared" si="250"/>
        <v>0</v>
      </c>
      <c r="CH483">
        <f t="shared" si="250"/>
        <v>0</v>
      </c>
      <c r="CI483">
        <f t="shared" si="250"/>
        <v>0</v>
      </c>
      <c r="CJ483">
        <f t="shared" si="250"/>
        <v>0</v>
      </c>
      <c r="CK483">
        <f t="shared" si="250"/>
        <v>0</v>
      </c>
      <c r="CL483">
        <f t="shared" si="250"/>
        <v>0</v>
      </c>
      <c r="CM483">
        <f t="shared" si="250"/>
        <v>0</v>
      </c>
      <c r="CN483">
        <f t="shared" si="250"/>
        <v>0</v>
      </c>
      <c r="CO483">
        <f t="shared" si="250"/>
        <v>0</v>
      </c>
      <c r="CP483">
        <f t="shared" si="250"/>
        <v>0</v>
      </c>
      <c r="CQ483">
        <f t="shared" si="250"/>
        <v>0</v>
      </c>
      <c r="CR483">
        <f t="shared" si="251"/>
        <v>0</v>
      </c>
      <c r="CS483">
        <f t="shared" si="251"/>
        <v>0</v>
      </c>
      <c r="CT483">
        <f t="shared" si="251"/>
        <v>0</v>
      </c>
      <c r="CU483">
        <f t="shared" si="251"/>
        <v>0</v>
      </c>
      <c r="CV483">
        <f t="shared" si="251"/>
        <v>0</v>
      </c>
      <c r="CW483">
        <f t="shared" si="251"/>
        <v>1</v>
      </c>
      <c r="CX483">
        <f t="shared" si="251"/>
        <v>0</v>
      </c>
      <c r="CY483">
        <f t="shared" si="251"/>
        <v>1</v>
      </c>
      <c r="CZ483">
        <f t="shared" si="251"/>
        <v>0</v>
      </c>
      <c r="DA483">
        <f t="shared" si="251"/>
        <v>0</v>
      </c>
      <c r="DB483">
        <f t="shared" si="251"/>
        <v>0</v>
      </c>
      <c r="DC483">
        <f t="shared" si="251"/>
        <v>0</v>
      </c>
      <c r="DD483">
        <f t="shared" si="251"/>
        <v>0</v>
      </c>
      <c r="DE483">
        <f t="shared" si="251"/>
        <v>0</v>
      </c>
      <c r="DF483">
        <f t="shared" si="251"/>
        <v>0</v>
      </c>
      <c r="DG483">
        <f t="shared" si="251"/>
        <v>0</v>
      </c>
      <c r="DH483">
        <f t="shared" si="249"/>
        <v>0</v>
      </c>
      <c r="DI483">
        <f t="shared" si="249"/>
        <v>0</v>
      </c>
      <c r="DJ483">
        <f t="shared" si="249"/>
        <v>0</v>
      </c>
      <c r="DK483">
        <f t="shared" si="249"/>
        <v>0</v>
      </c>
      <c r="DL483">
        <f t="shared" si="249"/>
        <v>0</v>
      </c>
      <c r="DM483">
        <f t="shared" si="249"/>
        <v>0</v>
      </c>
      <c r="DN483">
        <f t="shared" si="249"/>
        <v>0</v>
      </c>
      <c r="DO483">
        <f t="shared" si="249"/>
        <v>0</v>
      </c>
      <c r="DP483">
        <f t="shared" si="249"/>
        <v>0</v>
      </c>
      <c r="DQ483">
        <f t="shared" si="249"/>
        <v>0</v>
      </c>
      <c r="DR483">
        <f t="shared" si="249"/>
        <v>0</v>
      </c>
      <c r="DS483">
        <f t="shared" si="249"/>
        <v>0</v>
      </c>
      <c r="DT483">
        <f t="shared" si="249"/>
        <v>0</v>
      </c>
      <c r="DU483">
        <f t="shared" si="249"/>
        <v>0</v>
      </c>
      <c r="DV483">
        <f t="shared" si="249"/>
        <v>0</v>
      </c>
    </row>
    <row r="484" spans="1:126" x14ac:dyDescent="0.3">
      <c r="A484" s="11" t="s">
        <v>1345</v>
      </c>
      <c r="B484" s="15" t="e">
        <f>VLOOKUP(Sheet6!A484,Phase1IDs!A362:I1201,8,0)</f>
        <v>#N/A</v>
      </c>
      <c r="C484" t="e">
        <f t="shared" si="254"/>
        <v>#N/A</v>
      </c>
      <c r="D484" t="e">
        <f t="shared" si="254"/>
        <v>#N/A</v>
      </c>
      <c r="E484" t="e">
        <f t="shared" si="254"/>
        <v>#N/A</v>
      </c>
      <c r="F484" t="e">
        <f t="shared" si="254"/>
        <v>#N/A</v>
      </c>
      <c r="G484" t="e">
        <f t="shared" si="254"/>
        <v>#N/A</v>
      </c>
      <c r="H484" t="e">
        <f t="shared" si="254"/>
        <v>#N/A</v>
      </c>
      <c r="I484" t="e">
        <f t="shared" si="254"/>
        <v>#N/A</v>
      </c>
      <c r="J484" t="e">
        <f t="shared" si="254"/>
        <v>#N/A</v>
      </c>
      <c r="K484" t="e">
        <f t="shared" si="254"/>
        <v>#N/A</v>
      </c>
      <c r="L484" t="e">
        <f t="shared" si="254"/>
        <v>#N/A</v>
      </c>
      <c r="M484" t="e">
        <f t="shared" si="254"/>
        <v>#N/A</v>
      </c>
      <c r="N484" t="e">
        <f t="shared" si="254"/>
        <v>#N/A</v>
      </c>
      <c r="O484" t="e">
        <f t="shared" si="254"/>
        <v>#N/A</v>
      </c>
      <c r="P484" t="e">
        <f t="shared" si="254"/>
        <v>#N/A</v>
      </c>
      <c r="Q484" t="e">
        <f t="shared" si="254"/>
        <v>#N/A</v>
      </c>
      <c r="R484" t="e">
        <f t="shared" si="254"/>
        <v>#N/A</v>
      </c>
      <c r="S484" t="e">
        <f t="shared" si="253"/>
        <v>#N/A</v>
      </c>
      <c r="T484" t="e">
        <f t="shared" si="253"/>
        <v>#N/A</v>
      </c>
      <c r="U484" t="e">
        <f t="shared" si="253"/>
        <v>#N/A</v>
      </c>
      <c r="V484" t="e">
        <f t="shared" si="253"/>
        <v>#N/A</v>
      </c>
      <c r="W484" t="e">
        <f t="shared" si="253"/>
        <v>#N/A</v>
      </c>
      <c r="X484" t="e">
        <f t="shared" si="253"/>
        <v>#N/A</v>
      </c>
      <c r="Y484" t="e">
        <f t="shared" si="253"/>
        <v>#N/A</v>
      </c>
      <c r="Z484" t="e">
        <f t="shared" si="253"/>
        <v>#N/A</v>
      </c>
      <c r="AA484" t="e">
        <f t="shared" si="253"/>
        <v>#N/A</v>
      </c>
      <c r="AB484" t="e">
        <f t="shared" si="253"/>
        <v>#N/A</v>
      </c>
      <c r="AC484" t="e">
        <f t="shared" si="253"/>
        <v>#N/A</v>
      </c>
      <c r="AD484" t="e">
        <f t="shared" si="253"/>
        <v>#N/A</v>
      </c>
      <c r="AE484" t="e">
        <f t="shared" si="253"/>
        <v>#N/A</v>
      </c>
      <c r="AF484" t="e">
        <f t="shared" si="253"/>
        <v>#N/A</v>
      </c>
      <c r="AG484" t="e">
        <f t="shared" si="253"/>
        <v>#N/A</v>
      </c>
      <c r="AH484" t="e">
        <f t="shared" si="256"/>
        <v>#N/A</v>
      </c>
      <c r="AI484" t="e">
        <f t="shared" si="256"/>
        <v>#N/A</v>
      </c>
      <c r="AJ484" t="e">
        <f t="shared" si="256"/>
        <v>#N/A</v>
      </c>
      <c r="AK484" t="e">
        <f t="shared" si="256"/>
        <v>#N/A</v>
      </c>
      <c r="AL484" t="e">
        <f t="shared" si="256"/>
        <v>#N/A</v>
      </c>
      <c r="AM484" t="e">
        <f t="shared" si="256"/>
        <v>#N/A</v>
      </c>
      <c r="AN484" t="e">
        <f t="shared" si="256"/>
        <v>#N/A</v>
      </c>
      <c r="AO484" t="e">
        <f t="shared" si="256"/>
        <v>#N/A</v>
      </c>
      <c r="AP484" t="e">
        <f t="shared" si="256"/>
        <v>#N/A</v>
      </c>
      <c r="AQ484" t="e">
        <f t="shared" si="256"/>
        <v>#N/A</v>
      </c>
      <c r="AR484" t="e">
        <f t="shared" si="256"/>
        <v>#N/A</v>
      </c>
      <c r="AS484" t="e">
        <f t="shared" si="256"/>
        <v>#N/A</v>
      </c>
      <c r="AT484" t="e">
        <f t="shared" si="256"/>
        <v>#N/A</v>
      </c>
      <c r="AU484" t="e">
        <f t="shared" si="256"/>
        <v>#N/A</v>
      </c>
      <c r="AV484" t="e">
        <f t="shared" si="256"/>
        <v>#N/A</v>
      </c>
      <c r="AW484" t="e">
        <f t="shared" si="256"/>
        <v>#N/A</v>
      </c>
      <c r="AX484" t="e">
        <f t="shared" si="255"/>
        <v>#N/A</v>
      </c>
      <c r="AY484" t="e">
        <f t="shared" si="255"/>
        <v>#N/A</v>
      </c>
      <c r="AZ484" t="e">
        <f t="shared" si="255"/>
        <v>#N/A</v>
      </c>
      <c r="BA484" t="e">
        <f t="shared" si="255"/>
        <v>#N/A</v>
      </c>
      <c r="BB484" t="e">
        <f t="shared" si="255"/>
        <v>#N/A</v>
      </c>
      <c r="BC484" t="e">
        <f t="shared" si="255"/>
        <v>#N/A</v>
      </c>
      <c r="BD484" t="e">
        <f t="shared" si="255"/>
        <v>#N/A</v>
      </c>
      <c r="BE484" t="e">
        <f t="shared" si="255"/>
        <v>#N/A</v>
      </c>
      <c r="BF484" t="e">
        <f t="shared" si="255"/>
        <v>#N/A</v>
      </c>
      <c r="BG484" t="e">
        <f t="shared" si="255"/>
        <v>#N/A</v>
      </c>
      <c r="BH484" t="e">
        <f t="shared" si="255"/>
        <v>#N/A</v>
      </c>
      <c r="BI484" t="e">
        <f t="shared" si="255"/>
        <v>#N/A</v>
      </c>
      <c r="BJ484" t="e">
        <f t="shared" si="255"/>
        <v>#N/A</v>
      </c>
      <c r="BK484" t="e">
        <f t="shared" si="255"/>
        <v>#N/A</v>
      </c>
      <c r="BL484" t="e">
        <f t="shared" si="255"/>
        <v>#N/A</v>
      </c>
      <c r="BM484" t="e">
        <f t="shared" si="252"/>
        <v>#N/A</v>
      </c>
      <c r="BN484" t="e">
        <f t="shared" si="252"/>
        <v>#N/A</v>
      </c>
      <c r="BO484" t="e">
        <f t="shared" si="252"/>
        <v>#N/A</v>
      </c>
      <c r="BP484" t="e">
        <f t="shared" si="252"/>
        <v>#N/A</v>
      </c>
      <c r="BQ484" t="e">
        <f t="shared" si="252"/>
        <v>#N/A</v>
      </c>
      <c r="BR484" t="e">
        <f t="shared" si="252"/>
        <v>#N/A</v>
      </c>
      <c r="BS484" t="e">
        <f t="shared" si="252"/>
        <v>#N/A</v>
      </c>
      <c r="BT484" t="e">
        <f t="shared" si="252"/>
        <v>#N/A</v>
      </c>
      <c r="BU484" t="e">
        <f t="shared" si="252"/>
        <v>#N/A</v>
      </c>
      <c r="BV484" t="e">
        <f t="shared" si="252"/>
        <v>#N/A</v>
      </c>
      <c r="BW484" t="e">
        <f t="shared" si="252"/>
        <v>#N/A</v>
      </c>
      <c r="BX484" t="e">
        <f t="shared" si="252"/>
        <v>#N/A</v>
      </c>
      <c r="BY484" t="e">
        <f t="shared" si="252"/>
        <v>#N/A</v>
      </c>
      <c r="BZ484" t="e">
        <f t="shared" si="252"/>
        <v>#N/A</v>
      </c>
      <c r="CA484" t="e">
        <f t="shared" si="252"/>
        <v>#N/A</v>
      </c>
      <c r="CB484" t="e">
        <f t="shared" si="252"/>
        <v>#N/A</v>
      </c>
      <c r="CC484" t="e">
        <f t="shared" si="250"/>
        <v>#N/A</v>
      </c>
      <c r="CD484" t="e">
        <f t="shared" si="250"/>
        <v>#N/A</v>
      </c>
      <c r="CE484" t="e">
        <f t="shared" si="250"/>
        <v>#N/A</v>
      </c>
      <c r="CF484" t="e">
        <f t="shared" si="250"/>
        <v>#N/A</v>
      </c>
      <c r="CG484" t="e">
        <f t="shared" si="250"/>
        <v>#N/A</v>
      </c>
      <c r="CH484" t="e">
        <f t="shared" si="250"/>
        <v>#N/A</v>
      </c>
      <c r="CI484" t="e">
        <f t="shared" si="250"/>
        <v>#N/A</v>
      </c>
      <c r="CJ484" t="e">
        <f t="shared" si="250"/>
        <v>#N/A</v>
      </c>
      <c r="CK484" t="e">
        <f t="shared" si="250"/>
        <v>#N/A</v>
      </c>
      <c r="CL484" t="e">
        <f t="shared" si="250"/>
        <v>#N/A</v>
      </c>
      <c r="CM484" t="e">
        <f t="shared" si="250"/>
        <v>#N/A</v>
      </c>
      <c r="CN484" t="e">
        <f t="shared" si="250"/>
        <v>#N/A</v>
      </c>
      <c r="CO484" t="e">
        <f t="shared" si="250"/>
        <v>#N/A</v>
      </c>
      <c r="CP484" t="e">
        <f t="shared" si="250"/>
        <v>#N/A</v>
      </c>
      <c r="CQ484" t="e">
        <f t="shared" si="250"/>
        <v>#N/A</v>
      </c>
      <c r="CR484" t="e">
        <f t="shared" si="251"/>
        <v>#N/A</v>
      </c>
      <c r="CS484" t="e">
        <f t="shared" si="251"/>
        <v>#N/A</v>
      </c>
      <c r="CT484" t="e">
        <f t="shared" si="251"/>
        <v>#N/A</v>
      </c>
      <c r="CU484" t="e">
        <f t="shared" si="251"/>
        <v>#N/A</v>
      </c>
      <c r="CV484" t="e">
        <f t="shared" si="251"/>
        <v>#N/A</v>
      </c>
      <c r="CW484" t="e">
        <f t="shared" si="251"/>
        <v>#N/A</v>
      </c>
      <c r="CX484" t="e">
        <f t="shared" si="251"/>
        <v>#N/A</v>
      </c>
      <c r="CY484" t="e">
        <f t="shared" si="251"/>
        <v>#N/A</v>
      </c>
      <c r="CZ484" t="e">
        <f t="shared" si="251"/>
        <v>#N/A</v>
      </c>
      <c r="DA484" t="e">
        <f t="shared" si="251"/>
        <v>#N/A</v>
      </c>
      <c r="DB484" t="e">
        <f t="shared" si="251"/>
        <v>#N/A</v>
      </c>
      <c r="DC484" t="e">
        <f t="shared" si="251"/>
        <v>#N/A</v>
      </c>
      <c r="DD484" t="e">
        <f t="shared" si="251"/>
        <v>#N/A</v>
      </c>
      <c r="DE484" t="e">
        <f t="shared" si="251"/>
        <v>#N/A</v>
      </c>
      <c r="DF484" t="e">
        <f t="shared" si="251"/>
        <v>#N/A</v>
      </c>
      <c r="DG484" t="e">
        <f t="shared" si="251"/>
        <v>#N/A</v>
      </c>
      <c r="DH484" t="e">
        <f t="shared" si="249"/>
        <v>#N/A</v>
      </c>
      <c r="DI484" t="e">
        <f t="shared" si="249"/>
        <v>#N/A</v>
      </c>
      <c r="DJ484" t="e">
        <f t="shared" si="249"/>
        <v>#N/A</v>
      </c>
      <c r="DK484" t="e">
        <f t="shared" si="249"/>
        <v>#N/A</v>
      </c>
      <c r="DL484" t="e">
        <f t="shared" si="249"/>
        <v>#N/A</v>
      </c>
      <c r="DM484" t="e">
        <f t="shared" si="249"/>
        <v>#N/A</v>
      </c>
      <c r="DN484" t="e">
        <f t="shared" si="249"/>
        <v>#N/A</v>
      </c>
      <c r="DO484" t="e">
        <f t="shared" si="249"/>
        <v>#N/A</v>
      </c>
      <c r="DP484" t="e">
        <f t="shared" si="249"/>
        <v>#N/A</v>
      </c>
      <c r="DQ484" t="e">
        <f t="shared" si="249"/>
        <v>#N/A</v>
      </c>
      <c r="DR484" t="e">
        <f t="shared" si="249"/>
        <v>#N/A</v>
      </c>
      <c r="DS484" t="e">
        <f t="shared" si="249"/>
        <v>#N/A</v>
      </c>
      <c r="DT484" t="e">
        <f t="shared" si="249"/>
        <v>#N/A</v>
      </c>
      <c r="DU484" t="e">
        <f t="shared" si="249"/>
        <v>#N/A</v>
      </c>
      <c r="DV484" t="e">
        <f t="shared" si="249"/>
        <v>#N/A</v>
      </c>
    </row>
    <row r="485" spans="1:126" x14ac:dyDescent="0.3">
      <c r="A485" s="13" t="s">
        <v>1561</v>
      </c>
      <c r="B485" s="15" t="str">
        <f>VLOOKUP(Sheet6!A485,Phase1IDs!A363:I1202,8,0)</f>
        <v>T1528, 1068, T1059</v>
      </c>
      <c r="C485">
        <f t="shared" si="254"/>
        <v>0</v>
      </c>
      <c r="D485">
        <f t="shared" si="254"/>
        <v>0</v>
      </c>
      <c r="E485">
        <f t="shared" si="254"/>
        <v>0</v>
      </c>
      <c r="F485">
        <f t="shared" si="254"/>
        <v>0</v>
      </c>
      <c r="G485">
        <f t="shared" si="254"/>
        <v>0</v>
      </c>
      <c r="H485">
        <f t="shared" si="254"/>
        <v>0</v>
      </c>
      <c r="I485">
        <f t="shared" si="254"/>
        <v>0</v>
      </c>
      <c r="J485">
        <f t="shared" si="254"/>
        <v>0</v>
      </c>
      <c r="K485">
        <f t="shared" si="254"/>
        <v>0</v>
      </c>
      <c r="L485">
        <f t="shared" si="254"/>
        <v>0</v>
      </c>
      <c r="M485">
        <f t="shared" si="254"/>
        <v>0</v>
      </c>
      <c r="N485">
        <f t="shared" si="254"/>
        <v>0</v>
      </c>
      <c r="O485">
        <f t="shared" si="254"/>
        <v>1</v>
      </c>
      <c r="P485">
        <f t="shared" si="254"/>
        <v>0</v>
      </c>
      <c r="Q485">
        <f t="shared" si="254"/>
        <v>0</v>
      </c>
      <c r="R485">
        <f t="shared" si="254"/>
        <v>0</v>
      </c>
      <c r="S485">
        <f t="shared" si="253"/>
        <v>0</v>
      </c>
      <c r="T485">
        <f t="shared" si="253"/>
        <v>0</v>
      </c>
      <c r="U485">
        <f t="shared" si="253"/>
        <v>0</v>
      </c>
      <c r="V485">
        <f t="shared" si="253"/>
        <v>0</v>
      </c>
      <c r="W485">
        <f t="shared" si="253"/>
        <v>0</v>
      </c>
      <c r="X485">
        <f t="shared" si="253"/>
        <v>0</v>
      </c>
      <c r="Y485">
        <f t="shared" si="253"/>
        <v>0</v>
      </c>
      <c r="Z485">
        <f t="shared" si="253"/>
        <v>0</v>
      </c>
      <c r="AA485">
        <f t="shared" si="253"/>
        <v>0</v>
      </c>
      <c r="AB485">
        <f t="shared" si="253"/>
        <v>0</v>
      </c>
      <c r="AC485">
        <f t="shared" si="253"/>
        <v>0</v>
      </c>
      <c r="AD485">
        <f t="shared" si="253"/>
        <v>0</v>
      </c>
      <c r="AE485">
        <f t="shared" si="253"/>
        <v>0</v>
      </c>
      <c r="AF485">
        <f t="shared" si="253"/>
        <v>0</v>
      </c>
      <c r="AG485">
        <f t="shared" si="253"/>
        <v>0</v>
      </c>
      <c r="AH485">
        <f t="shared" si="256"/>
        <v>0</v>
      </c>
      <c r="AI485">
        <f t="shared" si="256"/>
        <v>0</v>
      </c>
      <c r="AJ485">
        <f t="shared" si="256"/>
        <v>0</v>
      </c>
      <c r="AK485">
        <f t="shared" si="256"/>
        <v>0</v>
      </c>
      <c r="AL485">
        <f t="shared" si="256"/>
        <v>0</v>
      </c>
      <c r="AM485">
        <f t="shared" si="256"/>
        <v>0</v>
      </c>
      <c r="AN485">
        <f t="shared" si="256"/>
        <v>0</v>
      </c>
      <c r="AO485">
        <f t="shared" si="256"/>
        <v>0</v>
      </c>
      <c r="AP485">
        <f t="shared" si="256"/>
        <v>0</v>
      </c>
      <c r="AQ485">
        <f t="shared" si="256"/>
        <v>0</v>
      </c>
      <c r="AR485">
        <f t="shared" si="256"/>
        <v>0</v>
      </c>
      <c r="AS485">
        <f t="shared" si="256"/>
        <v>0</v>
      </c>
      <c r="AT485">
        <f t="shared" si="256"/>
        <v>0</v>
      </c>
      <c r="AU485">
        <f t="shared" si="256"/>
        <v>0</v>
      </c>
      <c r="AV485">
        <f t="shared" si="256"/>
        <v>0</v>
      </c>
      <c r="AW485">
        <f t="shared" si="256"/>
        <v>0</v>
      </c>
      <c r="AX485">
        <f t="shared" si="255"/>
        <v>0</v>
      </c>
      <c r="AY485">
        <f t="shared" si="255"/>
        <v>0</v>
      </c>
      <c r="AZ485">
        <f t="shared" si="255"/>
        <v>0</v>
      </c>
      <c r="BA485">
        <f t="shared" si="255"/>
        <v>0</v>
      </c>
      <c r="BB485">
        <f t="shared" si="255"/>
        <v>0</v>
      </c>
      <c r="BC485">
        <f t="shared" si="255"/>
        <v>0</v>
      </c>
      <c r="BD485">
        <f t="shared" si="255"/>
        <v>0</v>
      </c>
      <c r="BE485">
        <f t="shared" si="255"/>
        <v>0</v>
      </c>
      <c r="BF485">
        <f t="shared" si="255"/>
        <v>0</v>
      </c>
      <c r="BG485">
        <f t="shared" si="255"/>
        <v>0</v>
      </c>
      <c r="BH485">
        <f t="shared" si="255"/>
        <v>0</v>
      </c>
      <c r="BI485">
        <f t="shared" si="255"/>
        <v>0</v>
      </c>
      <c r="BJ485">
        <f t="shared" si="255"/>
        <v>0</v>
      </c>
      <c r="BK485">
        <f t="shared" si="255"/>
        <v>0</v>
      </c>
      <c r="BL485">
        <f t="shared" si="255"/>
        <v>0</v>
      </c>
      <c r="BM485">
        <f t="shared" si="252"/>
        <v>0</v>
      </c>
      <c r="BN485">
        <f t="shared" si="252"/>
        <v>0</v>
      </c>
      <c r="BO485">
        <f t="shared" si="252"/>
        <v>0</v>
      </c>
      <c r="BP485">
        <f t="shared" si="252"/>
        <v>0</v>
      </c>
      <c r="BQ485">
        <f t="shared" si="252"/>
        <v>0</v>
      </c>
      <c r="BR485">
        <f t="shared" si="252"/>
        <v>0</v>
      </c>
      <c r="BS485">
        <f t="shared" si="252"/>
        <v>0</v>
      </c>
      <c r="BT485">
        <f t="shared" si="252"/>
        <v>0</v>
      </c>
      <c r="BU485">
        <f t="shared" si="252"/>
        <v>0</v>
      </c>
      <c r="BV485">
        <f t="shared" si="252"/>
        <v>0</v>
      </c>
      <c r="BW485">
        <f t="shared" si="252"/>
        <v>0</v>
      </c>
      <c r="BX485">
        <f t="shared" si="252"/>
        <v>0</v>
      </c>
      <c r="BY485">
        <f t="shared" si="252"/>
        <v>1</v>
      </c>
      <c r="BZ485">
        <f t="shared" si="252"/>
        <v>0</v>
      </c>
      <c r="CA485">
        <f t="shared" si="252"/>
        <v>0</v>
      </c>
      <c r="CB485">
        <f t="shared" si="252"/>
        <v>0</v>
      </c>
      <c r="CC485">
        <f t="shared" si="250"/>
        <v>0</v>
      </c>
      <c r="CD485">
        <f t="shared" si="250"/>
        <v>0</v>
      </c>
      <c r="CE485">
        <f t="shared" si="250"/>
        <v>0</v>
      </c>
      <c r="CF485">
        <f t="shared" si="250"/>
        <v>0</v>
      </c>
      <c r="CG485">
        <f t="shared" si="250"/>
        <v>0</v>
      </c>
      <c r="CH485">
        <f t="shared" si="250"/>
        <v>0</v>
      </c>
      <c r="CI485">
        <f t="shared" si="250"/>
        <v>0</v>
      </c>
      <c r="CJ485">
        <f t="shared" si="250"/>
        <v>0</v>
      </c>
      <c r="CK485">
        <f t="shared" si="250"/>
        <v>0</v>
      </c>
      <c r="CL485">
        <f t="shared" si="250"/>
        <v>0</v>
      </c>
      <c r="CM485">
        <f t="shared" si="250"/>
        <v>0</v>
      </c>
      <c r="CN485">
        <f t="shared" si="250"/>
        <v>0</v>
      </c>
      <c r="CO485">
        <f t="shared" si="250"/>
        <v>0</v>
      </c>
      <c r="CP485">
        <f t="shared" si="250"/>
        <v>0</v>
      </c>
      <c r="CQ485">
        <f t="shared" si="250"/>
        <v>0</v>
      </c>
      <c r="CR485">
        <f t="shared" si="251"/>
        <v>0</v>
      </c>
      <c r="CS485">
        <f t="shared" si="251"/>
        <v>0</v>
      </c>
      <c r="CT485">
        <f t="shared" si="251"/>
        <v>0</v>
      </c>
      <c r="CU485">
        <f t="shared" si="251"/>
        <v>0</v>
      </c>
      <c r="CV485">
        <f t="shared" si="251"/>
        <v>0</v>
      </c>
      <c r="CW485">
        <f t="shared" si="251"/>
        <v>0</v>
      </c>
      <c r="CX485">
        <f t="shared" si="251"/>
        <v>0</v>
      </c>
      <c r="CY485">
        <f t="shared" si="251"/>
        <v>0</v>
      </c>
      <c r="CZ485">
        <f t="shared" si="251"/>
        <v>0</v>
      </c>
      <c r="DA485">
        <f t="shared" si="251"/>
        <v>0</v>
      </c>
      <c r="DB485">
        <f t="shared" si="251"/>
        <v>0</v>
      </c>
      <c r="DC485">
        <f t="shared" si="251"/>
        <v>0</v>
      </c>
      <c r="DD485">
        <f t="shared" si="251"/>
        <v>0</v>
      </c>
      <c r="DE485">
        <f t="shared" si="251"/>
        <v>0</v>
      </c>
      <c r="DF485">
        <f t="shared" si="251"/>
        <v>0</v>
      </c>
      <c r="DG485">
        <f t="shared" si="251"/>
        <v>0</v>
      </c>
      <c r="DH485">
        <f t="shared" si="249"/>
        <v>0</v>
      </c>
      <c r="DI485">
        <f t="shared" si="249"/>
        <v>0</v>
      </c>
      <c r="DJ485">
        <f t="shared" si="249"/>
        <v>0</v>
      </c>
      <c r="DK485">
        <f t="shared" si="249"/>
        <v>0</v>
      </c>
      <c r="DL485">
        <f t="shared" si="249"/>
        <v>0</v>
      </c>
      <c r="DM485">
        <f t="shared" si="249"/>
        <v>0</v>
      </c>
      <c r="DN485">
        <f t="shared" si="249"/>
        <v>0</v>
      </c>
      <c r="DO485">
        <f t="shared" si="249"/>
        <v>0</v>
      </c>
      <c r="DP485">
        <f t="shared" si="249"/>
        <v>0</v>
      </c>
      <c r="DQ485">
        <f t="shared" si="249"/>
        <v>0</v>
      </c>
      <c r="DR485">
        <f t="shared" si="249"/>
        <v>0</v>
      </c>
      <c r="DS485">
        <f t="shared" si="249"/>
        <v>0</v>
      </c>
      <c r="DT485">
        <f t="shared" si="249"/>
        <v>0</v>
      </c>
      <c r="DU485">
        <f t="shared" si="249"/>
        <v>0</v>
      </c>
      <c r="DV485">
        <f t="shared" si="249"/>
        <v>0</v>
      </c>
    </row>
    <row r="486" spans="1:126" x14ac:dyDescent="0.3">
      <c r="A486" s="11" t="s">
        <v>587</v>
      </c>
      <c r="B486" s="15" t="e">
        <f>VLOOKUP(Sheet6!A486,Phase1IDs!A364:I1203,8,0)</f>
        <v>#N/A</v>
      </c>
      <c r="C486" t="e">
        <f t="shared" si="254"/>
        <v>#N/A</v>
      </c>
      <c r="D486" t="e">
        <f t="shared" si="254"/>
        <v>#N/A</v>
      </c>
      <c r="E486" t="e">
        <f t="shared" si="254"/>
        <v>#N/A</v>
      </c>
      <c r="F486" t="e">
        <f t="shared" si="254"/>
        <v>#N/A</v>
      </c>
      <c r="G486" t="e">
        <f t="shared" si="254"/>
        <v>#N/A</v>
      </c>
      <c r="H486" t="e">
        <f t="shared" si="254"/>
        <v>#N/A</v>
      </c>
      <c r="I486" t="e">
        <f t="shared" si="254"/>
        <v>#N/A</v>
      </c>
      <c r="J486" t="e">
        <f t="shared" si="254"/>
        <v>#N/A</v>
      </c>
      <c r="K486" t="e">
        <f t="shared" si="254"/>
        <v>#N/A</v>
      </c>
      <c r="L486" t="e">
        <f t="shared" si="254"/>
        <v>#N/A</v>
      </c>
      <c r="M486" t="e">
        <f t="shared" si="254"/>
        <v>#N/A</v>
      </c>
      <c r="N486" t="e">
        <f t="shared" si="254"/>
        <v>#N/A</v>
      </c>
      <c r="O486" t="e">
        <f t="shared" si="254"/>
        <v>#N/A</v>
      </c>
      <c r="P486" t="e">
        <f t="shared" si="254"/>
        <v>#N/A</v>
      </c>
      <c r="Q486" t="e">
        <f t="shared" si="254"/>
        <v>#N/A</v>
      </c>
      <c r="R486" t="e">
        <f t="shared" si="254"/>
        <v>#N/A</v>
      </c>
      <c r="S486" t="e">
        <f t="shared" si="253"/>
        <v>#N/A</v>
      </c>
      <c r="T486" t="e">
        <f t="shared" si="253"/>
        <v>#N/A</v>
      </c>
      <c r="U486" t="e">
        <f t="shared" si="253"/>
        <v>#N/A</v>
      </c>
      <c r="V486" t="e">
        <f t="shared" si="253"/>
        <v>#N/A</v>
      </c>
      <c r="W486" t="e">
        <f t="shared" si="253"/>
        <v>#N/A</v>
      </c>
      <c r="X486" t="e">
        <f t="shared" si="253"/>
        <v>#N/A</v>
      </c>
      <c r="Y486" t="e">
        <f t="shared" si="253"/>
        <v>#N/A</v>
      </c>
      <c r="Z486" t="e">
        <f t="shared" si="253"/>
        <v>#N/A</v>
      </c>
      <c r="AA486" t="e">
        <f t="shared" si="253"/>
        <v>#N/A</v>
      </c>
      <c r="AB486" t="e">
        <f t="shared" si="253"/>
        <v>#N/A</v>
      </c>
      <c r="AC486" t="e">
        <f t="shared" si="253"/>
        <v>#N/A</v>
      </c>
      <c r="AD486" t="e">
        <f t="shared" si="253"/>
        <v>#N/A</v>
      </c>
      <c r="AE486" t="e">
        <f t="shared" si="253"/>
        <v>#N/A</v>
      </c>
      <c r="AF486" t="e">
        <f t="shared" si="253"/>
        <v>#N/A</v>
      </c>
      <c r="AG486" t="e">
        <f t="shared" si="253"/>
        <v>#N/A</v>
      </c>
      <c r="AH486" t="e">
        <f t="shared" si="256"/>
        <v>#N/A</v>
      </c>
      <c r="AI486" t="e">
        <f t="shared" si="256"/>
        <v>#N/A</v>
      </c>
      <c r="AJ486" t="e">
        <f t="shared" si="256"/>
        <v>#N/A</v>
      </c>
      <c r="AK486" t="e">
        <f t="shared" si="256"/>
        <v>#N/A</v>
      </c>
      <c r="AL486" t="e">
        <f t="shared" si="256"/>
        <v>#N/A</v>
      </c>
      <c r="AM486" t="e">
        <f t="shared" si="256"/>
        <v>#N/A</v>
      </c>
      <c r="AN486" t="e">
        <f t="shared" si="256"/>
        <v>#N/A</v>
      </c>
      <c r="AO486" t="e">
        <f t="shared" si="256"/>
        <v>#N/A</v>
      </c>
      <c r="AP486" t="e">
        <f t="shared" si="256"/>
        <v>#N/A</v>
      </c>
      <c r="AQ486" t="e">
        <f t="shared" si="256"/>
        <v>#N/A</v>
      </c>
      <c r="AR486" t="e">
        <f t="shared" si="256"/>
        <v>#N/A</v>
      </c>
      <c r="AS486" t="e">
        <f t="shared" si="256"/>
        <v>#N/A</v>
      </c>
      <c r="AT486" t="e">
        <f t="shared" si="256"/>
        <v>#N/A</v>
      </c>
      <c r="AU486" t="e">
        <f t="shared" si="256"/>
        <v>#N/A</v>
      </c>
      <c r="AV486" t="e">
        <f t="shared" si="256"/>
        <v>#N/A</v>
      </c>
      <c r="AW486" t="e">
        <f t="shared" si="256"/>
        <v>#N/A</v>
      </c>
      <c r="AX486" t="e">
        <f t="shared" si="255"/>
        <v>#N/A</v>
      </c>
      <c r="AY486" t="e">
        <f t="shared" si="255"/>
        <v>#N/A</v>
      </c>
      <c r="AZ486" t="e">
        <f t="shared" si="255"/>
        <v>#N/A</v>
      </c>
      <c r="BA486" t="e">
        <f t="shared" si="255"/>
        <v>#N/A</v>
      </c>
      <c r="BB486" t="e">
        <f t="shared" si="255"/>
        <v>#N/A</v>
      </c>
      <c r="BC486" t="e">
        <f t="shared" si="255"/>
        <v>#N/A</v>
      </c>
      <c r="BD486" t="e">
        <f t="shared" si="255"/>
        <v>#N/A</v>
      </c>
      <c r="BE486" t="e">
        <f t="shared" si="255"/>
        <v>#N/A</v>
      </c>
      <c r="BF486" t="e">
        <f t="shared" si="255"/>
        <v>#N/A</v>
      </c>
      <c r="BG486" t="e">
        <f t="shared" si="255"/>
        <v>#N/A</v>
      </c>
      <c r="BH486" t="e">
        <f t="shared" si="255"/>
        <v>#N/A</v>
      </c>
      <c r="BI486" t="e">
        <f t="shared" si="255"/>
        <v>#N/A</v>
      </c>
      <c r="BJ486" t="e">
        <f t="shared" si="255"/>
        <v>#N/A</v>
      </c>
      <c r="BK486" t="e">
        <f t="shared" si="255"/>
        <v>#N/A</v>
      </c>
      <c r="BL486" t="e">
        <f t="shared" si="255"/>
        <v>#N/A</v>
      </c>
      <c r="BM486" t="e">
        <f t="shared" si="252"/>
        <v>#N/A</v>
      </c>
      <c r="BN486" t="e">
        <f t="shared" si="252"/>
        <v>#N/A</v>
      </c>
      <c r="BO486" t="e">
        <f t="shared" si="252"/>
        <v>#N/A</v>
      </c>
      <c r="BP486" t="e">
        <f t="shared" si="252"/>
        <v>#N/A</v>
      </c>
      <c r="BQ486" t="e">
        <f t="shared" si="252"/>
        <v>#N/A</v>
      </c>
      <c r="BR486" t="e">
        <f t="shared" si="252"/>
        <v>#N/A</v>
      </c>
      <c r="BS486" t="e">
        <f t="shared" si="252"/>
        <v>#N/A</v>
      </c>
      <c r="BT486" t="e">
        <f t="shared" si="252"/>
        <v>#N/A</v>
      </c>
      <c r="BU486" t="e">
        <f t="shared" si="252"/>
        <v>#N/A</v>
      </c>
      <c r="BV486" t="e">
        <f t="shared" si="252"/>
        <v>#N/A</v>
      </c>
      <c r="BW486" t="e">
        <f t="shared" si="252"/>
        <v>#N/A</v>
      </c>
      <c r="BX486" t="e">
        <f t="shared" si="252"/>
        <v>#N/A</v>
      </c>
      <c r="BY486" t="e">
        <f t="shared" si="252"/>
        <v>#N/A</v>
      </c>
      <c r="BZ486" t="e">
        <f t="shared" si="252"/>
        <v>#N/A</v>
      </c>
      <c r="CA486" t="e">
        <f t="shared" si="252"/>
        <v>#N/A</v>
      </c>
      <c r="CB486" t="e">
        <f t="shared" si="252"/>
        <v>#N/A</v>
      </c>
      <c r="CC486" t="e">
        <f t="shared" si="250"/>
        <v>#N/A</v>
      </c>
      <c r="CD486" t="e">
        <f t="shared" si="250"/>
        <v>#N/A</v>
      </c>
      <c r="CE486" t="e">
        <f t="shared" si="250"/>
        <v>#N/A</v>
      </c>
      <c r="CF486" t="e">
        <f t="shared" si="250"/>
        <v>#N/A</v>
      </c>
      <c r="CG486" t="e">
        <f t="shared" si="250"/>
        <v>#N/A</v>
      </c>
      <c r="CH486" t="e">
        <f t="shared" si="250"/>
        <v>#N/A</v>
      </c>
      <c r="CI486" t="e">
        <f t="shared" si="250"/>
        <v>#N/A</v>
      </c>
      <c r="CJ486" t="e">
        <f t="shared" si="250"/>
        <v>#N/A</v>
      </c>
      <c r="CK486" t="e">
        <f t="shared" si="250"/>
        <v>#N/A</v>
      </c>
      <c r="CL486" t="e">
        <f t="shared" si="250"/>
        <v>#N/A</v>
      </c>
      <c r="CM486" t="e">
        <f t="shared" si="250"/>
        <v>#N/A</v>
      </c>
      <c r="CN486" t="e">
        <f t="shared" si="250"/>
        <v>#N/A</v>
      </c>
      <c r="CO486" t="e">
        <f t="shared" si="250"/>
        <v>#N/A</v>
      </c>
      <c r="CP486" t="e">
        <f t="shared" si="250"/>
        <v>#N/A</v>
      </c>
      <c r="CQ486" t="e">
        <f t="shared" si="250"/>
        <v>#N/A</v>
      </c>
      <c r="CR486" t="e">
        <f t="shared" si="251"/>
        <v>#N/A</v>
      </c>
      <c r="CS486" t="e">
        <f t="shared" si="251"/>
        <v>#N/A</v>
      </c>
      <c r="CT486" t="e">
        <f t="shared" si="251"/>
        <v>#N/A</v>
      </c>
      <c r="CU486" t="e">
        <f t="shared" si="251"/>
        <v>#N/A</v>
      </c>
      <c r="CV486" t="e">
        <f t="shared" si="251"/>
        <v>#N/A</v>
      </c>
      <c r="CW486" t="e">
        <f t="shared" si="251"/>
        <v>#N/A</v>
      </c>
      <c r="CX486" t="e">
        <f t="shared" si="251"/>
        <v>#N/A</v>
      </c>
      <c r="CY486" t="e">
        <f t="shared" si="251"/>
        <v>#N/A</v>
      </c>
      <c r="CZ486" t="e">
        <f t="shared" si="251"/>
        <v>#N/A</v>
      </c>
      <c r="DA486" t="e">
        <f t="shared" si="251"/>
        <v>#N/A</v>
      </c>
      <c r="DB486" t="e">
        <f t="shared" si="251"/>
        <v>#N/A</v>
      </c>
      <c r="DC486" t="e">
        <f t="shared" si="251"/>
        <v>#N/A</v>
      </c>
      <c r="DD486" t="e">
        <f t="shared" si="251"/>
        <v>#N/A</v>
      </c>
      <c r="DE486" t="e">
        <f t="shared" si="251"/>
        <v>#N/A</v>
      </c>
      <c r="DF486" t="e">
        <f t="shared" si="251"/>
        <v>#N/A</v>
      </c>
      <c r="DG486" t="e">
        <f t="shared" ref="DG486:DV501" si="257">IF($B486=0,0,COUNTIFS($B486,"*"&amp;DG$1&amp;"*"))</f>
        <v>#N/A</v>
      </c>
      <c r="DH486" t="e">
        <f t="shared" si="257"/>
        <v>#N/A</v>
      </c>
      <c r="DI486" t="e">
        <f t="shared" si="257"/>
        <v>#N/A</v>
      </c>
      <c r="DJ486" t="e">
        <f t="shared" si="257"/>
        <v>#N/A</v>
      </c>
      <c r="DK486" t="e">
        <f t="shared" si="257"/>
        <v>#N/A</v>
      </c>
      <c r="DL486" t="e">
        <f t="shared" si="257"/>
        <v>#N/A</v>
      </c>
      <c r="DM486" t="e">
        <f t="shared" si="257"/>
        <v>#N/A</v>
      </c>
      <c r="DN486" t="e">
        <f t="shared" si="257"/>
        <v>#N/A</v>
      </c>
      <c r="DO486" t="e">
        <f t="shared" si="257"/>
        <v>#N/A</v>
      </c>
      <c r="DP486" t="e">
        <f t="shared" si="257"/>
        <v>#N/A</v>
      </c>
      <c r="DQ486" t="e">
        <f t="shared" si="257"/>
        <v>#N/A</v>
      </c>
      <c r="DR486" t="e">
        <f t="shared" si="257"/>
        <v>#N/A</v>
      </c>
      <c r="DS486" t="e">
        <f t="shared" si="257"/>
        <v>#N/A</v>
      </c>
      <c r="DT486" t="e">
        <f t="shared" si="257"/>
        <v>#N/A</v>
      </c>
      <c r="DU486" t="e">
        <f t="shared" si="257"/>
        <v>#N/A</v>
      </c>
      <c r="DV486" t="e">
        <f t="shared" si="257"/>
        <v>#N/A</v>
      </c>
    </row>
    <row r="487" spans="1:126" x14ac:dyDescent="0.3">
      <c r="A487" s="13" t="s">
        <v>2785</v>
      </c>
      <c r="B487" s="15" t="e">
        <f>VLOOKUP(Sheet6!A487,Phase1IDs!A365:I1204,8,0)</f>
        <v>#N/A</v>
      </c>
      <c r="C487" t="e">
        <f t="shared" si="254"/>
        <v>#N/A</v>
      </c>
      <c r="D487" t="e">
        <f t="shared" si="254"/>
        <v>#N/A</v>
      </c>
      <c r="E487" t="e">
        <f t="shared" si="254"/>
        <v>#N/A</v>
      </c>
      <c r="F487" t="e">
        <f t="shared" si="254"/>
        <v>#N/A</v>
      </c>
      <c r="G487" t="e">
        <f t="shared" si="254"/>
        <v>#N/A</v>
      </c>
      <c r="H487" t="e">
        <f t="shared" si="254"/>
        <v>#N/A</v>
      </c>
      <c r="I487" t="e">
        <f t="shared" si="254"/>
        <v>#N/A</v>
      </c>
      <c r="J487" t="e">
        <f t="shared" si="254"/>
        <v>#N/A</v>
      </c>
      <c r="K487" t="e">
        <f t="shared" si="254"/>
        <v>#N/A</v>
      </c>
      <c r="L487" t="e">
        <f t="shared" si="254"/>
        <v>#N/A</v>
      </c>
      <c r="M487" t="e">
        <f t="shared" si="254"/>
        <v>#N/A</v>
      </c>
      <c r="N487" t="e">
        <f t="shared" si="254"/>
        <v>#N/A</v>
      </c>
      <c r="O487" t="e">
        <f t="shared" si="254"/>
        <v>#N/A</v>
      </c>
      <c r="P487" t="e">
        <f t="shared" si="254"/>
        <v>#N/A</v>
      </c>
      <c r="Q487" t="e">
        <f t="shared" si="254"/>
        <v>#N/A</v>
      </c>
      <c r="R487" t="e">
        <f t="shared" si="254"/>
        <v>#N/A</v>
      </c>
      <c r="S487" t="e">
        <f t="shared" si="253"/>
        <v>#N/A</v>
      </c>
      <c r="T487" t="e">
        <f t="shared" si="253"/>
        <v>#N/A</v>
      </c>
      <c r="U487" t="e">
        <f t="shared" si="253"/>
        <v>#N/A</v>
      </c>
      <c r="V487" t="e">
        <f t="shared" si="253"/>
        <v>#N/A</v>
      </c>
      <c r="W487" t="e">
        <f t="shared" si="253"/>
        <v>#N/A</v>
      </c>
      <c r="X487" t="e">
        <f t="shared" si="253"/>
        <v>#N/A</v>
      </c>
      <c r="Y487" t="e">
        <f t="shared" si="253"/>
        <v>#N/A</v>
      </c>
      <c r="Z487" t="e">
        <f t="shared" si="253"/>
        <v>#N/A</v>
      </c>
      <c r="AA487" t="e">
        <f t="shared" si="253"/>
        <v>#N/A</v>
      </c>
      <c r="AB487" t="e">
        <f t="shared" si="253"/>
        <v>#N/A</v>
      </c>
      <c r="AC487" t="e">
        <f t="shared" si="253"/>
        <v>#N/A</v>
      </c>
      <c r="AD487" t="e">
        <f t="shared" si="253"/>
        <v>#N/A</v>
      </c>
      <c r="AE487" t="e">
        <f t="shared" si="253"/>
        <v>#N/A</v>
      </c>
      <c r="AF487" t="e">
        <f t="shared" si="253"/>
        <v>#N/A</v>
      </c>
      <c r="AG487" t="e">
        <f t="shared" si="253"/>
        <v>#N/A</v>
      </c>
      <c r="AH487" t="e">
        <f t="shared" si="256"/>
        <v>#N/A</v>
      </c>
      <c r="AI487" t="e">
        <f t="shared" si="256"/>
        <v>#N/A</v>
      </c>
      <c r="AJ487" t="e">
        <f t="shared" si="256"/>
        <v>#N/A</v>
      </c>
      <c r="AK487" t="e">
        <f t="shared" si="256"/>
        <v>#N/A</v>
      </c>
      <c r="AL487" t="e">
        <f t="shared" si="256"/>
        <v>#N/A</v>
      </c>
      <c r="AM487" t="e">
        <f t="shared" si="256"/>
        <v>#N/A</v>
      </c>
      <c r="AN487" t="e">
        <f t="shared" si="256"/>
        <v>#N/A</v>
      </c>
      <c r="AO487" t="e">
        <f t="shared" si="256"/>
        <v>#N/A</v>
      </c>
      <c r="AP487" t="e">
        <f t="shared" si="256"/>
        <v>#N/A</v>
      </c>
      <c r="AQ487" t="e">
        <f t="shared" si="256"/>
        <v>#N/A</v>
      </c>
      <c r="AR487" t="e">
        <f t="shared" si="256"/>
        <v>#N/A</v>
      </c>
      <c r="AS487" t="e">
        <f t="shared" si="256"/>
        <v>#N/A</v>
      </c>
      <c r="AT487" t="e">
        <f t="shared" si="256"/>
        <v>#N/A</v>
      </c>
      <c r="AU487" t="e">
        <f t="shared" si="256"/>
        <v>#N/A</v>
      </c>
      <c r="AV487" t="e">
        <f t="shared" si="256"/>
        <v>#N/A</v>
      </c>
      <c r="AW487" t="e">
        <f t="shared" si="256"/>
        <v>#N/A</v>
      </c>
      <c r="AX487" t="e">
        <f t="shared" si="255"/>
        <v>#N/A</v>
      </c>
      <c r="AY487" t="e">
        <f t="shared" si="255"/>
        <v>#N/A</v>
      </c>
      <c r="AZ487" t="e">
        <f t="shared" si="255"/>
        <v>#N/A</v>
      </c>
      <c r="BA487" t="e">
        <f t="shared" si="255"/>
        <v>#N/A</v>
      </c>
      <c r="BB487" t="e">
        <f t="shared" si="255"/>
        <v>#N/A</v>
      </c>
      <c r="BC487" t="e">
        <f t="shared" si="255"/>
        <v>#N/A</v>
      </c>
      <c r="BD487" t="e">
        <f t="shared" si="255"/>
        <v>#N/A</v>
      </c>
      <c r="BE487" t="e">
        <f t="shared" si="255"/>
        <v>#N/A</v>
      </c>
      <c r="BF487" t="e">
        <f t="shared" si="255"/>
        <v>#N/A</v>
      </c>
      <c r="BG487" t="e">
        <f t="shared" si="255"/>
        <v>#N/A</v>
      </c>
      <c r="BH487" t="e">
        <f t="shared" si="255"/>
        <v>#N/A</v>
      </c>
      <c r="BI487" t="e">
        <f t="shared" si="255"/>
        <v>#N/A</v>
      </c>
      <c r="BJ487" t="e">
        <f t="shared" si="255"/>
        <v>#N/A</v>
      </c>
      <c r="BK487" t="e">
        <f t="shared" si="255"/>
        <v>#N/A</v>
      </c>
      <c r="BL487" t="e">
        <f t="shared" si="255"/>
        <v>#N/A</v>
      </c>
      <c r="BM487" t="e">
        <f t="shared" si="252"/>
        <v>#N/A</v>
      </c>
      <c r="BN487" t="e">
        <f t="shared" si="252"/>
        <v>#N/A</v>
      </c>
      <c r="BO487" t="e">
        <f t="shared" si="252"/>
        <v>#N/A</v>
      </c>
      <c r="BP487" t="e">
        <f t="shared" si="252"/>
        <v>#N/A</v>
      </c>
      <c r="BQ487" t="e">
        <f t="shared" si="252"/>
        <v>#N/A</v>
      </c>
      <c r="BR487" t="e">
        <f t="shared" si="252"/>
        <v>#N/A</v>
      </c>
      <c r="BS487" t="e">
        <f t="shared" si="252"/>
        <v>#N/A</v>
      </c>
      <c r="BT487" t="e">
        <f t="shared" si="252"/>
        <v>#N/A</v>
      </c>
      <c r="BU487" t="e">
        <f t="shared" si="252"/>
        <v>#N/A</v>
      </c>
      <c r="BV487" t="e">
        <f t="shared" si="252"/>
        <v>#N/A</v>
      </c>
      <c r="BW487" t="e">
        <f t="shared" si="252"/>
        <v>#N/A</v>
      </c>
      <c r="BX487" t="e">
        <f t="shared" si="252"/>
        <v>#N/A</v>
      </c>
      <c r="BY487" t="e">
        <f t="shared" si="252"/>
        <v>#N/A</v>
      </c>
      <c r="BZ487" t="e">
        <f t="shared" si="252"/>
        <v>#N/A</v>
      </c>
      <c r="CA487" t="e">
        <f t="shared" si="252"/>
        <v>#N/A</v>
      </c>
      <c r="CB487" t="e">
        <f t="shared" ref="CB487:CQ502" si="258">IF($B487=0,0,COUNTIFS($B487,"*"&amp;CB$1&amp;"*"))</f>
        <v>#N/A</v>
      </c>
      <c r="CC487" t="e">
        <f t="shared" si="258"/>
        <v>#N/A</v>
      </c>
      <c r="CD487" t="e">
        <f t="shared" si="258"/>
        <v>#N/A</v>
      </c>
      <c r="CE487" t="e">
        <f t="shared" si="258"/>
        <v>#N/A</v>
      </c>
      <c r="CF487" t="e">
        <f t="shared" si="258"/>
        <v>#N/A</v>
      </c>
      <c r="CG487" t="e">
        <f t="shared" si="258"/>
        <v>#N/A</v>
      </c>
      <c r="CH487" t="e">
        <f t="shared" si="258"/>
        <v>#N/A</v>
      </c>
      <c r="CI487" t="e">
        <f t="shared" si="258"/>
        <v>#N/A</v>
      </c>
      <c r="CJ487" t="e">
        <f t="shared" si="258"/>
        <v>#N/A</v>
      </c>
      <c r="CK487" t="e">
        <f t="shared" si="258"/>
        <v>#N/A</v>
      </c>
      <c r="CL487" t="e">
        <f t="shared" si="258"/>
        <v>#N/A</v>
      </c>
      <c r="CM487" t="e">
        <f t="shared" si="258"/>
        <v>#N/A</v>
      </c>
      <c r="CN487" t="e">
        <f t="shared" si="258"/>
        <v>#N/A</v>
      </c>
      <c r="CO487" t="e">
        <f t="shared" si="258"/>
        <v>#N/A</v>
      </c>
      <c r="CP487" t="e">
        <f t="shared" si="258"/>
        <v>#N/A</v>
      </c>
      <c r="CQ487" t="e">
        <f t="shared" si="258"/>
        <v>#N/A</v>
      </c>
      <c r="CR487" t="e">
        <f t="shared" ref="CR487:DG502" si="259">IF($B487=0,0,COUNTIFS($B487,"*"&amp;CR$1&amp;"*"))</f>
        <v>#N/A</v>
      </c>
      <c r="CS487" t="e">
        <f t="shared" si="259"/>
        <v>#N/A</v>
      </c>
      <c r="CT487" t="e">
        <f t="shared" si="259"/>
        <v>#N/A</v>
      </c>
      <c r="CU487" t="e">
        <f t="shared" si="259"/>
        <v>#N/A</v>
      </c>
      <c r="CV487" t="e">
        <f t="shared" si="259"/>
        <v>#N/A</v>
      </c>
      <c r="CW487" t="e">
        <f t="shared" si="259"/>
        <v>#N/A</v>
      </c>
      <c r="CX487" t="e">
        <f t="shared" si="259"/>
        <v>#N/A</v>
      </c>
      <c r="CY487" t="e">
        <f t="shared" si="259"/>
        <v>#N/A</v>
      </c>
      <c r="CZ487" t="e">
        <f t="shared" si="259"/>
        <v>#N/A</v>
      </c>
      <c r="DA487" t="e">
        <f t="shared" si="259"/>
        <v>#N/A</v>
      </c>
      <c r="DB487" t="e">
        <f t="shared" si="259"/>
        <v>#N/A</v>
      </c>
      <c r="DC487" t="e">
        <f t="shared" si="259"/>
        <v>#N/A</v>
      </c>
      <c r="DD487" t="e">
        <f t="shared" si="259"/>
        <v>#N/A</v>
      </c>
      <c r="DE487" t="e">
        <f t="shared" si="259"/>
        <v>#N/A</v>
      </c>
      <c r="DF487" t="e">
        <f t="shared" si="259"/>
        <v>#N/A</v>
      </c>
      <c r="DG487" t="e">
        <f t="shared" si="259"/>
        <v>#N/A</v>
      </c>
      <c r="DH487" t="e">
        <f t="shared" si="257"/>
        <v>#N/A</v>
      </c>
      <c r="DI487" t="e">
        <f t="shared" si="257"/>
        <v>#N/A</v>
      </c>
      <c r="DJ487" t="e">
        <f t="shared" si="257"/>
        <v>#N/A</v>
      </c>
      <c r="DK487" t="e">
        <f t="shared" si="257"/>
        <v>#N/A</v>
      </c>
      <c r="DL487" t="e">
        <f t="shared" si="257"/>
        <v>#N/A</v>
      </c>
      <c r="DM487" t="e">
        <f t="shared" si="257"/>
        <v>#N/A</v>
      </c>
      <c r="DN487" t="e">
        <f t="shared" si="257"/>
        <v>#N/A</v>
      </c>
      <c r="DO487" t="e">
        <f t="shared" si="257"/>
        <v>#N/A</v>
      </c>
      <c r="DP487" t="e">
        <f t="shared" si="257"/>
        <v>#N/A</v>
      </c>
      <c r="DQ487" t="e">
        <f t="shared" si="257"/>
        <v>#N/A</v>
      </c>
      <c r="DR487" t="e">
        <f t="shared" si="257"/>
        <v>#N/A</v>
      </c>
      <c r="DS487" t="e">
        <f t="shared" si="257"/>
        <v>#N/A</v>
      </c>
      <c r="DT487" t="e">
        <f t="shared" si="257"/>
        <v>#N/A</v>
      </c>
      <c r="DU487" t="e">
        <f t="shared" si="257"/>
        <v>#N/A</v>
      </c>
      <c r="DV487" t="e">
        <f t="shared" si="257"/>
        <v>#N/A</v>
      </c>
    </row>
    <row r="488" spans="1:126" x14ac:dyDescent="0.3">
      <c r="A488" s="11" t="s">
        <v>381</v>
      </c>
      <c r="B488" s="15" t="e">
        <f>VLOOKUP(Sheet6!A488,Phase1IDs!A365:I1205,8,0)</f>
        <v>#N/A</v>
      </c>
      <c r="C488" t="e">
        <f t="shared" si="254"/>
        <v>#N/A</v>
      </c>
      <c r="D488" t="e">
        <f t="shared" si="254"/>
        <v>#N/A</v>
      </c>
      <c r="E488" t="e">
        <f t="shared" si="254"/>
        <v>#N/A</v>
      </c>
      <c r="F488" t="e">
        <f t="shared" si="254"/>
        <v>#N/A</v>
      </c>
      <c r="G488" t="e">
        <f t="shared" si="254"/>
        <v>#N/A</v>
      </c>
      <c r="H488" t="e">
        <f t="shared" si="254"/>
        <v>#N/A</v>
      </c>
      <c r="I488" t="e">
        <f t="shared" si="254"/>
        <v>#N/A</v>
      </c>
      <c r="J488" t="e">
        <f t="shared" si="254"/>
        <v>#N/A</v>
      </c>
      <c r="K488" t="e">
        <f t="shared" si="254"/>
        <v>#N/A</v>
      </c>
      <c r="L488" t="e">
        <f t="shared" si="254"/>
        <v>#N/A</v>
      </c>
      <c r="M488" t="e">
        <f t="shared" si="254"/>
        <v>#N/A</v>
      </c>
      <c r="N488" t="e">
        <f t="shared" si="254"/>
        <v>#N/A</v>
      </c>
      <c r="O488" t="e">
        <f t="shared" si="254"/>
        <v>#N/A</v>
      </c>
      <c r="P488" t="e">
        <f t="shared" si="254"/>
        <v>#N/A</v>
      </c>
      <c r="Q488" t="e">
        <f t="shared" si="254"/>
        <v>#N/A</v>
      </c>
      <c r="R488" t="e">
        <f t="shared" si="254"/>
        <v>#N/A</v>
      </c>
      <c r="S488" t="e">
        <f t="shared" si="253"/>
        <v>#N/A</v>
      </c>
      <c r="T488" t="e">
        <f t="shared" si="253"/>
        <v>#N/A</v>
      </c>
      <c r="U488" t="e">
        <f t="shared" si="253"/>
        <v>#N/A</v>
      </c>
      <c r="V488" t="e">
        <f t="shared" si="253"/>
        <v>#N/A</v>
      </c>
      <c r="W488" t="e">
        <f t="shared" si="253"/>
        <v>#N/A</v>
      </c>
      <c r="X488" t="e">
        <f t="shared" si="253"/>
        <v>#N/A</v>
      </c>
      <c r="Y488" t="e">
        <f t="shared" si="253"/>
        <v>#N/A</v>
      </c>
      <c r="Z488" t="e">
        <f t="shared" si="253"/>
        <v>#N/A</v>
      </c>
      <c r="AA488" t="e">
        <f t="shared" si="253"/>
        <v>#N/A</v>
      </c>
      <c r="AB488" t="e">
        <f t="shared" si="253"/>
        <v>#N/A</v>
      </c>
      <c r="AC488" t="e">
        <f t="shared" si="253"/>
        <v>#N/A</v>
      </c>
      <c r="AD488" t="e">
        <f t="shared" si="253"/>
        <v>#N/A</v>
      </c>
      <c r="AE488" t="e">
        <f t="shared" si="253"/>
        <v>#N/A</v>
      </c>
      <c r="AF488" t="e">
        <f t="shared" si="253"/>
        <v>#N/A</v>
      </c>
      <c r="AG488" t="e">
        <f t="shared" si="253"/>
        <v>#N/A</v>
      </c>
      <c r="AH488" t="e">
        <f t="shared" si="256"/>
        <v>#N/A</v>
      </c>
      <c r="AI488" t="e">
        <f t="shared" si="256"/>
        <v>#N/A</v>
      </c>
      <c r="AJ488" t="e">
        <f t="shared" si="256"/>
        <v>#N/A</v>
      </c>
      <c r="AK488" t="e">
        <f t="shared" si="256"/>
        <v>#N/A</v>
      </c>
      <c r="AL488" t="e">
        <f t="shared" si="256"/>
        <v>#N/A</v>
      </c>
      <c r="AM488" t="e">
        <f t="shared" si="256"/>
        <v>#N/A</v>
      </c>
      <c r="AN488" t="e">
        <f t="shared" si="256"/>
        <v>#N/A</v>
      </c>
      <c r="AO488" t="e">
        <f t="shared" si="256"/>
        <v>#N/A</v>
      </c>
      <c r="AP488" t="e">
        <f t="shared" si="256"/>
        <v>#N/A</v>
      </c>
      <c r="AQ488" t="e">
        <f t="shared" si="256"/>
        <v>#N/A</v>
      </c>
      <c r="AR488" t="e">
        <f t="shared" si="256"/>
        <v>#N/A</v>
      </c>
      <c r="AS488" t="e">
        <f t="shared" si="256"/>
        <v>#N/A</v>
      </c>
      <c r="AT488" t="e">
        <f t="shared" si="256"/>
        <v>#N/A</v>
      </c>
      <c r="AU488" t="e">
        <f t="shared" si="256"/>
        <v>#N/A</v>
      </c>
      <c r="AV488" t="e">
        <f t="shared" si="256"/>
        <v>#N/A</v>
      </c>
      <c r="AW488" t="e">
        <f t="shared" si="256"/>
        <v>#N/A</v>
      </c>
      <c r="AX488" t="e">
        <f t="shared" si="255"/>
        <v>#N/A</v>
      </c>
      <c r="AY488" t="e">
        <f t="shared" si="255"/>
        <v>#N/A</v>
      </c>
      <c r="AZ488" t="e">
        <f t="shared" si="255"/>
        <v>#N/A</v>
      </c>
      <c r="BA488" t="e">
        <f t="shared" si="255"/>
        <v>#N/A</v>
      </c>
      <c r="BB488" t="e">
        <f t="shared" si="255"/>
        <v>#N/A</v>
      </c>
      <c r="BC488" t="e">
        <f t="shared" si="255"/>
        <v>#N/A</v>
      </c>
      <c r="BD488" t="e">
        <f t="shared" si="255"/>
        <v>#N/A</v>
      </c>
      <c r="BE488" t="e">
        <f t="shared" si="255"/>
        <v>#N/A</v>
      </c>
      <c r="BF488" t="e">
        <f t="shared" si="255"/>
        <v>#N/A</v>
      </c>
      <c r="BG488" t="e">
        <f t="shared" si="255"/>
        <v>#N/A</v>
      </c>
      <c r="BH488" t="e">
        <f t="shared" si="255"/>
        <v>#N/A</v>
      </c>
      <c r="BI488" t="e">
        <f t="shared" si="255"/>
        <v>#N/A</v>
      </c>
      <c r="BJ488" t="e">
        <f t="shared" si="255"/>
        <v>#N/A</v>
      </c>
      <c r="BK488" t="e">
        <f t="shared" si="255"/>
        <v>#N/A</v>
      </c>
      <c r="BL488" t="e">
        <f t="shared" si="255"/>
        <v>#N/A</v>
      </c>
      <c r="BM488" t="e">
        <f t="shared" ref="BM488:CB503" si="260">IF($B488=0,0,COUNTIFS($B488,"*"&amp;BM$1&amp;"*"))</f>
        <v>#N/A</v>
      </c>
      <c r="BN488" t="e">
        <f t="shared" si="260"/>
        <v>#N/A</v>
      </c>
      <c r="BO488" t="e">
        <f t="shared" si="260"/>
        <v>#N/A</v>
      </c>
      <c r="BP488" t="e">
        <f t="shared" si="260"/>
        <v>#N/A</v>
      </c>
      <c r="BQ488" t="e">
        <f t="shared" si="260"/>
        <v>#N/A</v>
      </c>
      <c r="BR488" t="e">
        <f t="shared" si="260"/>
        <v>#N/A</v>
      </c>
      <c r="BS488" t="e">
        <f t="shared" si="260"/>
        <v>#N/A</v>
      </c>
      <c r="BT488" t="e">
        <f t="shared" si="260"/>
        <v>#N/A</v>
      </c>
      <c r="BU488" t="e">
        <f t="shared" si="260"/>
        <v>#N/A</v>
      </c>
      <c r="BV488" t="e">
        <f t="shared" si="260"/>
        <v>#N/A</v>
      </c>
      <c r="BW488" t="e">
        <f t="shared" si="260"/>
        <v>#N/A</v>
      </c>
      <c r="BX488" t="e">
        <f t="shared" si="260"/>
        <v>#N/A</v>
      </c>
      <c r="BY488" t="e">
        <f t="shared" si="260"/>
        <v>#N/A</v>
      </c>
      <c r="BZ488" t="e">
        <f t="shared" si="260"/>
        <v>#N/A</v>
      </c>
      <c r="CA488" t="e">
        <f t="shared" si="260"/>
        <v>#N/A</v>
      </c>
      <c r="CB488" t="e">
        <f t="shared" si="260"/>
        <v>#N/A</v>
      </c>
      <c r="CC488" t="e">
        <f t="shared" si="258"/>
        <v>#N/A</v>
      </c>
      <c r="CD488" t="e">
        <f t="shared" si="258"/>
        <v>#N/A</v>
      </c>
      <c r="CE488" t="e">
        <f t="shared" si="258"/>
        <v>#N/A</v>
      </c>
      <c r="CF488" t="e">
        <f t="shared" si="258"/>
        <v>#N/A</v>
      </c>
      <c r="CG488" t="e">
        <f t="shared" si="258"/>
        <v>#N/A</v>
      </c>
      <c r="CH488" t="e">
        <f t="shared" si="258"/>
        <v>#N/A</v>
      </c>
      <c r="CI488" t="e">
        <f t="shared" si="258"/>
        <v>#N/A</v>
      </c>
      <c r="CJ488" t="e">
        <f t="shared" si="258"/>
        <v>#N/A</v>
      </c>
      <c r="CK488" t="e">
        <f t="shared" si="258"/>
        <v>#N/A</v>
      </c>
      <c r="CL488" t="e">
        <f t="shared" si="258"/>
        <v>#N/A</v>
      </c>
      <c r="CM488" t="e">
        <f t="shared" si="258"/>
        <v>#N/A</v>
      </c>
      <c r="CN488" t="e">
        <f t="shared" si="258"/>
        <v>#N/A</v>
      </c>
      <c r="CO488" t="e">
        <f t="shared" si="258"/>
        <v>#N/A</v>
      </c>
      <c r="CP488" t="e">
        <f t="shared" si="258"/>
        <v>#N/A</v>
      </c>
      <c r="CQ488" t="e">
        <f t="shared" si="258"/>
        <v>#N/A</v>
      </c>
      <c r="CR488" t="e">
        <f t="shared" si="259"/>
        <v>#N/A</v>
      </c>
      <c r="CS488" t="e">
        <f t="shared" si="259"/>
        <v>#N/A</v>
      </c>
      <c r="CT488" t="e">
        <f t="shared" si="259"/>
        <v>#N/A</v>
      </c>
      <c r="CU488" t="e">
        <f t="shared" si="259"/>
        <v>#N/A</v>
      </c>
      <c r="CV488" t="e">
        <f t="shared" si="259"/>
        <v>#N/A</v>
      </c>
      <c r="CW488" t="e">
        <f t="shared" si="259"/>
        <v>#N/A</v>
      </c>
      <c r="CX488" t="e">
        <f t="shared" si="259"/>
        <v>#N/A</v>
      </c>
      <c r="CY488" t="e">
        <f t="shared" si="259"/>
        <v>#N/A</v>
      </c>
      <c r="CZ488" t="e">
        <f t="shared" si="259"/>
        <v>#N/A</v>
      </c>
      <c r="DA488" t="e">
        <f t="shared" si="259"/>
        <v>#N/A</v>
      </c>
      <c r="DB488" t="e">
        <f t="shared" si="259"/>
        <v>#N/A</v>
      </c>
      <c r="DC488" t="e">
        <f t="shared" si="259"/>
        <v>#N/A</v>
      </c>
      <c r="DD488" t="e">
        <f t="shared" si="259"/>
        <v>#N/A</v>
      </c>
      <c r="DE488" t="e">
        <f t="shared" si="259"/>
        <v>#N/A</v>
      </c>
      <c r="DF488" t="e">
        <f t="shared" si="259"/>
        <v>#N/A</v>
      </c>
      <c r="DG488" t="e">
        <f t="shared" si="259"/>
        <v>#N/A</v>
      </c>
      <c r="DH488" t="e">
        <f t="shared" si="257"/>
        <v>#N/A</v>
      </c>
      <c r="DI488" t="e">
        <f t="shared" si="257"/>
        <v>#N/A</v>
      </c>
      <c r="DJ488" t="e">
        <f t="shared" si="257"/>
        <v>#N/A</v>
      </c>
      <c r="DK488" t="e">
        <f t="shared" si="257"/>
        <v>#N/A</v>
      </c>
      <c r="DL488" t="e">
        <f t="shared" si="257"/>
        <v>#N/A</v>
      </c>
      <c r="DM488" t="e">
        <f t="shared" si="257"/>
        <v>#N/A</v>
      </c>
      <c r="DN488" t="e">
        <f t="shared" si="257"/>
        <v>#N/A</v>
      </c>
      <c r="DO488" t="e">
        <f t="shared" si="257"/>
        <v>#N/A</v>
      </c>
      <c r="DP488" t="e">
        <f t="shared" si="257"/>
        <v>#N/A</v>
      </c>
      <c r="DQ488" t="e">
        <f t="shared" si="257"/>
        <v>#N/A</v>
      </c>
      <c r="DR488" t="e">
        <f t="shared" si="257"/>
        <v>#N/A</v>
      </c>
      <c r="DS488" t="e">
        <f t="shared" si="257"/>
        <v>#N/A</v>
      </c>
      <c r="DT488" t="e">
        <f t="shared" si="257"/>
        <v>#N/A</v>
      </c>
      <c r="DU488" t="e">
        <f t="shared" si="257"/>
        <v>#N/A</v>
      </c>
      <c r="DV488" t="e">
        <f t="shared" si="257"/>
        <v>#N/A</v>
      </c>
    </row>
    <row r="489" spans="1:126" x14ac:dyDescent="0.3">
      <c r="A489" s="13" t="s">
        <v>1353</v>
      </c>
      <c r="B489" s="15" t="e">
        <f>VLOOKUP(Sheet6!A489,Phase1IDs!A366:I1206,8,0)</f>
        <v>#N/A</v>
      </c>
      <c r="C489" t="e">
        <f t="shared" si="254"/>
        <v>#N/A</v>
      </c>
      <c r="D489" t="e">
        <f t="shared" si="254"/>
        <v>#N/A</v>
      </c>
      <c r="E489" t="e">
        <f t="shared" si="254"/>
        <v>#N/A</v>
      </c>
      <c r="F489" t="e">
        <f t="shared" si="254"/>
        <v>#N/A</v>
      </c>
      <c r="G489" t="e">
        <f t="shared" si="254"/>
        <v>#N/A</v>
      </c>
      <c r="H489" t="e">
        <f t="shared" si="254"/>
        <v>#N/A</v>
      </c>
      <c r="I489" t="e">
        <f t="shared" si="254"/>
        <v>#N/A</v>
      </c>
      <c r="J489" t="e">
        <f t="shared" si="254"/>
        <v>#N/A</v>
      </c>
      <c r="K489" t="e">
        <f t="shared" si="254"/>
        <v>#N/A</v>
      </c>
      <c r="L489" t="e">
        <f t="shared" si="254"/>
        <v>#N/A</v>
      </c>
      <c r="M489" t="e">
        <f t="shared" si="254"/>
        <v>#N/A</v>
      </c>
      <c r="N489" t="e">
        <f t="shared" si="254"/>
        <v>#N/A</v>
      </c>
      <c r="O489" t="e">
        <f t="shared" si="254"/>
        <v>#N/A</v>
      </c>
      <c r="P489" t="e">
        <f t="shared" si="254"/>
        <v>#N/A</v>
      </c>
      <c r="Q489" t="e">
        <f t="shared" si="254"/>
        <v>#N/A</v>
      </c>
      <c r="R489" t="e">
        <f t="shared" si="254"/>
        <v>#N/A</v>
      </c>
      <c r="S489" t="e">
        <f t="shared" si="253"/>
        <v>#N/A</v>
      </c>
      <c r="T489" t="e">
        <f t="shared" si="253"/>
        <v>#N/A</v>
      </c>
      <c r="U489" t="e">
        <f t="shared" si="253"/>
        <v>#N/A</v>
      </c>
      <c r="V489" t="e">
        <f t="shared" si="253"/>
        <v>#N/A</v>
      </c>
      <c r="W489" t="e">
        <f t="shared" si="253"/>
        <v>#N/A</v>
      </c>
      <c r="X489" t="e">
        <f t="shared" si="253"/>
        <v>#N/A</v>
      </c>
      <c r="Y489" t="e">
        <f t="shared" si="253"/>
        <v>#N/A</v>
      </c>
      <c r="Z489" t="e">
        <f t="shared" si="253"/>
        <v>#N/A</v>
      </c>
      <c r="AA489" t="e">
        <f t="shared" si="253"/>
        <v>#N/A</v>
      </c>
      <c r="AB489" t="e">
        <f t="shared" si="253"/>
        <v>#N/A</v>
      </c>
      <c r="AC489" t="e">
        <f t="shared" si="253"/>
        <v>#N/A</v>
      </c>
      <c r="AD489" t="e">
        <f t="shared" si="253"/>
        <v>#N/A</v>
      </c>
      <c r="AE489" t="e">
        <f t="shared" si="253"/>
        <v>#N/A</v>
      </c>
      <c r="AF489" t="e">
        <f t="shared" si="253"/>
        <v>#N/A</v>
      </c>
      <c r="AG489" t="e">
        <f t="shared" si="253"/>
        <v>#N/A</v>
      </c>
      <c r="AH489" t="e">
        <f t="shared" si="256"/>
        <v>#N/A</v>
      </c>
      <c r="AI489" t="e">
        <f t="shared" si="256"/>
        <v>#N/A</v>
      </c>
      <c r="AJ489" t="e">
        <f t="shared" si="256"/>
        <v>#N/A</v>
      </c>
      <c r="AK489" t="e">
        <f t="shared" si="256"/>
        <v>#N/A</v>
      </c>
      <c r="AL489" t="e">
        <f t="shared" si="256"/>
        <v>#N/A</v>
      </c>
      <c r="AM489" t="e">
        <f t="shared" si="256"/>
        <v>#N/A</v>
      </c>
      <c r="AN489" t="e">
        <f t="shared" si="256"/>
        <v>#N/A</v>
      </c>
      <c r="AO489" t="e">
        <f t="shared" si="256"/>
        <v>#N/A</v>
      </c>
      <c r="AP489" t="e">
        <f t="shared" si="256"/>
        <v>#N/A</v>
      </c>
      <c r="AQ489" t="e">
        <f t="shared" si="256"/>
        <v>#N/A</v>
      </c>
      <c r="AR489" t="e">
        <f t="shared" si="256"/>
        <v>#N/A</v>
      </c>
      <c r="AS489" t="e">
        <f t="shared" si="256"/>
        <v>#N/A</v>
      </c>
      <c r="AT489" t="e">
        <f t="shared" si="256"/>
        <v>#N/A</v>
      </c>
      <c r="AU489" t="e">
        <f t="shared" si="256"/>
        <v>#N/A</v>
      </c>
      <c r="AV489" t="e">
        <f t="shared" si="256"/>
        <v>#N/A</v>
      </c>
      <c r="AW489" t="e">
        <f t="shared" si="256"/>
        <v>#N/A</v>
      </c>
      <c r="AX489" t="e">
        <f t="shared" si="255"/>
        <v>#N/A</v>
      </c>
      <c r="AY489" t="e">
        <f t="shared" si="255"/>
        <v>#N/A</v>
      </c>
      <c r="AZ489" t="e">
        <f t="shared" si="255"/>
        <v>#N/A</v>
      </c>
      <c r="BA489" t="e">
        <f t="shared" si="255"/>
        <v>#N/A</v>
      </c>
      <c r="BB489" t="e">
        <f t="shared" si="255"/>
        <v>#N/A</v>
      </c>
      <c r="BC489" t="e">
        <f t="shared" si="255"/>
        <v>#N/A</v>
      </c>
      <c r="BD489" t="e">
        <f t="shared" si="255"/>
        <v>#N/A</v>
      </c>
      <c r="BE489" t="e">
        <f t="shared" si="255"/>
        <v>#N/A</v>
      </c>
      <c r="BF489" t="e">
        <f t="shared" si="255"/>
        <v>#N/A</v>
      </c>
      <c r="BG489" t="e">
        <f t="shared" si="255"/>
        <v>#N/A</v>
      </c>
      <c r="BH489" t="e">
        <f t="shared" si="255"/>
        <v>#N/A</v>
      </c>
      <c r="BI489" t="e">
        <f t="shared" si="255"/>
        <v>#N/A</v>
      </c>
      <c r="BJ489" t="e">
        <f t="shared" si="255"/>
        <v>#N/A</v>
      </c>
      <c r="BK489" t="e">
        <f t="shared" si="255"/>
        <v>#N/A</v>
      </c>
      <c r="BL489" t="e">
        <f t="shared" si="255"/>
        <v>#N/A</v>
      </c>
      <c r="BM489" t="e">
        <f t="shared" si="260"/>
        <v>#N/A</v>
      </c>
      <c r="BN489" t="e">
        <f t="shared" si="260"/>
        <v>#N/A</v>
      </c>
      <c r="BO489" t="e">
        <f t="shared" si="260"/>
        <v>#N/A</v>
      </c>
      <c r="BP489" t="e">
        <f t="shared" si="260"/>
        <v>#N/A</v>
      </c>
      <c r="BQ489" t="e">
        <f t="shared" si="260"/>
        <v>#N/A</v>
      </c>
      <c r="BR489" t="e">
        <f t="shared" si="260"/>
        <v>#N/A</v>
      </c>
      <c r="BS489" t="e">
        <f t="shared" si="260"/>
        <v>#N/A</v>
      </c>
      <c r="BT489" t="e">
        <f t="shared" si="260"/>
        <v>#N/A</v>
      </c>
      <c r="BU489" t="e">
        <f t="shared" si="260"/>
        <v>#N/A</v>
      </c>
      <c r="BV489" t="e">
        <f t="shared" si="260"/>
        <v>#N/A</v>
      </c>
      <c r="BW489" t="e">
        <f t="shared" si="260"/>
        <v>#N/A</v>
      </c>
      <c r="BX489" t="e">
        <f t="shared" si="260"/>
        <v>#N/A</v>
      </c>
      <c r="BY489" t="e">
        <f t="shared" si="260"/>
        <v>#N/A</v>
      </c>
      <c r="BZ489" t="e">
        <f t="shared" si="260"/>
        <v>#N/A</v>
      </c>
      <c r="CA489" t="e">
        <f t="shared" si="260"/>
        <v>#N/A</v>
      </c>
      <c r="CB489" t="e">
        <f t="shared" si="260"/>
        <v>#N/A</v>
      </c>
      <c r="CC489" t="e">
        <f t="shared" si="258"/>
        <v>#N/A</v>
      </c>
      <c r="CD489" t="e">
        <f t="shared" si="258"/>
        <v>#N/A</v>
      </c>
      <c r="CE489" t="e">
        <f t="shared" si="258"/>
        <v>#N/A</v>
      </c>
      <c r="CF489" t="e">
        <f t="shared" si="258"/>
        <v>#N/A</v>
      </c>
      <c r="CG489" t="e">
        <f t="shared" si="258"/>
        <v>#N/A</v>
      </c>
      <c r="CH489" t="e">
        <f t="shared" si="258"/>
        <v>#N/A</v>
      </c>
      <c r="CI489" t="e">
        <f t="shared" si="258"/>
        <v>#N/A</v>
      </c>
      <c r="CJ489" t="e">
        <f t="shared" si="258"/>
        <v>#N/A</v>
      </c>
      <c r="CK489" t="e">
        <f t="shared" si="258"/>
        <v>#N/A</v>
      </c>
      <c r="CL489" t="e">
        <f t="shared" si="258"/>
        <v>#N/A</v>
      </c>
      <c r="CM489" t="e">
        <f t="shared" si="258"/>
        <v>#N/A</v>
      </c>
      <c r="CN489" t="e">
        <f t="shared" si="258"/>
        <v>#N/A</v>
      </c>
      <c r="CO489" t="e">
        <f t="shared" si="258"/>
        <v>#N/A</v>
      </c>
      <c r="CP489" t="e">
        <f t="shared" si="258"/>
        <v>#N/A</v>
      </c>
      <c r="CQ489" t="e">
        <f t="shared" si="258"/>
        <v>#N/A</v>
      </c>
      <c r="CR489" t="e">
        <f t="shared" si="259"/>
        <v>#N/A</v>
      </c>
      <c r="CS489" t="e">
        <f t="shared" si="259"/>
        <v>#N/A</v>
      </c>
      <c r="CT489" t="e">
        <f t="shared" si="259"/>
        <v>#N/A</v>
      </c>
      <c r="CU489" t="e">
        <f t="shared" si="259"/>
        <v>#N/A</v>
      </c>
      <c r="CV489" t="e">
        <f t="shared" si="259"/>
        <v>#N/A</v>
      </c>
      <c r="CW489" t="e">
        <f t="shared" si="259"/>
        <v>#N/A</v>
      </c>
      <c r="CX489" t="e">
        <f t="shared" si="259"/>
        <v>#N/A</v>
      </c>
      <c r="CY489" t="e">
        <f t="shared" si="259"/>
        <v>#N/A</v>
      </c>
      <c r="CZ489" t="e">
        <f t="shared" si="259"/>
        <v>#N/A</v>
      </c>
      <c r="DA489" t="e">
        <f t="shared" si="259"/>
        <v>#N/A</v>
      </c>
      <c r="DB489" t="e">
        <f t="shared" si="259"/>
        <v>#N/A</v>
      </c>
      <c r="DC489" t="e">
        <f t="shared" si="259"/>
        <v>#N/A</v>
      </c>
      <c r="DD489" t="e">
        <f t="shared" si="259"/>
        <v>#N/A</v>
      </c>
      <c r="DE489" t="e">
        <f t="shared" si="259"/>
        <v>#N/A</v>
      </c>
      <c r="DF489" t="e">
        <f t="shared" si="259"/>
        <v>#N/A</v>
      </c>
      <c r="DG489" t="e">
        <f t="shared" si="259"/>
        <v>#N/A</v>
      </c>
      <c r="DH489" t="e">
        <f t="shared" si="257"/>
        <v>#N/A</v>
      </c>
      <c r="DI489" t="e">
        <f t="shared" si="257"/>
        <v>#N/A</v>
      </c>
      <c r="DJ489" t="e">
        <f t="shared" si="257"/>
        <v>#N/A</v>
      </c>
      <c r="DK489" t="e">
        <f t="shared" si="257"/>
        <v>#N/A</v>
      </c>
      <c r="DL489" t="e">
        <f t="shared" si="257"/>
        <v>#N/A</v>
      </c>
      <c r="DM489" t="e">
        <f t="shared" si="257"/>
        <v>#N/A</v>
      </c>
      <c r="DN489" t="e">
        <f t="shared" si="257"/>
        <v>#N/A</v>
      </c>
      <c r="DO489" t="e">
        <f t="shared" si="257"/>
        <v>#N/A</v>
      </c>
      <c r="DP489" t="e">
        <f t="shared" si="257"/>
        <v>#N/A</v>
      </c>
      <c r="DQ489" t="e">
        <f t="shared" si="257"/>
        <v>#N/A</v>
      </c>
      <c r="DR489" t="e">
        <f t="shared" si="257"/>
        <v>#N/A</v>
      </c>
      <c r="DS489" t="e">
        <f t="shared" si="257"/>
        <v>#N/A</v>
      </c>
      <c r="DT489" t="e">
        <f t="shared" si="257"/>
        <v>#N/A</v>
      </c>
      <c r="DU489" t="e">
        <f t="shared" si="257"/>
        <v>#N/A</v>
      </c>
      <c r="DV489" t="e">
        <f t="shared" si="257"/>
        <v>#N/A</v>
      </c>
    </row>
    <row r="490" spans="1:126" x14ac:dyDescent="0.3">
      <c r="A490" s="11" t="s">
        <v>2277</v>
      </c>
      <c r="B490" s="15">
        <f>VLOOKUP(Sheet6!A490,Phase1IDs!A367:I1207,8,0)</f>
        <v>0</v>
      </c>
      <c r="C490">
        <f t="shared" si="254"/>
        <v>0</v>
      </c>
      <c r="D490">
        <f t="shared" si="254"/>
        <v>0</v>
      </c>
      <c r="E490">
        <f t="shared" si="254"/>
        <v>0</v>
      </c>
      <c r="F490">
        <f t="shared" si="254"/>
        <v>0</v>
      </c>
      <c r="G490">
        <f t="shared" si="254"/>
        <v>0</v>
      </c>
      <c r="H490">
        <f t="shared" si="254"/>
        <v>0</v>
      </c>
      <c r="I490">
        <f t="shared" si="254"/>
        <v>0</v>
      </c>
      <c r="J490">
        <f t="shared" si="254"/>
        <v>0</v>
      </c>
      <c r="K490">
        <f t="shared" si="254"/>
        <v>0</v>
      </c>
      <c r="L490">
        <f t="shared" si="254"/>
        <v>0</v>
      </c>
      <c r="M490">
        <f t="shared" si="254"/>
        <v>0</v>
      </c>
      <c r="N490">
        <f t="shared" si="254"/>
        <v>0</v>
      </c>
      <c r="O490">
        <f t="shared" si="254"/>
        <v>0</v>
      </c>
      <c r="P490">
        <f t="shared" si="254"/>
        <v>0</v>
      </c>
      <c r="Q490">
        <f t="shared" si="254"/>
        <v>0</v>
      </c>
      <c r="R490">
        <f t="shared" ref="R490:AG505" si="261">IF($B490=0,0,COUNTIFS($B490,"*"&amp;R$1&amp;"*"))</f>
        <v>0</v>
      </c>
      <c r="S490">
        <f t="shared" si="261"/>
        <v>0</v>
      </c>
      <c r="T490">
        <f t="shared" si="261"/>
        <v>0</v>
      </c>
      <c r="U490">
        <f t="shared" si="261"/>
        <v>0</v>
      </c>
      <c r="V490">
        <f t="shared" si="261"/>
        <v>0</v>
      </c>
      <c r="W490">
        <f t="shared" si="261"/>
        <v>0</v>
      </c>
      <c r="X490">
        <f t="shared" si="261"/>
        <v>0</v>
      </c>
      <c r="Y490">
        <f t="shared" si="261"/>
        <v>0</v>
      </c>
      <c r="Z490">
        <f t="shared" si="261"/>
        <v>0</v>
      </c>
      <c r="AA490">
        <f t="shared" si="261"/>
        <v>0</v>
      </c>
      <c r="AB490">
        <f t="shared" si="261"/>
        <v>0</v>
      </c>
      <c r="AC490">
        <f t="shared" si="261"/>
        <v>0</v>
      </c>
      <c r="AD490">
        <f t="shared" si="261"/>
        <v>0</v>
      </c>
      <c r="AE490">
        <f t="shared" si="261"/>
        <v>0</v>
      </c>
      <c r="AF490">
        <f t="shared" si="261"/>
        <v>0</v>
      </c>
      <c r="AG490">
        <f t="shared" si="261"/>
        <v>0</v>
      </c>
      <c r="AH490">
        <f t="shared" si="256"/>
        <v>0</v>
      </c>
      <c r="AI490">
        <f t="shared" si="256"/>
        <v>0</v>
      </c>
      <c r="AJ490">
        <f t="shared" si="256"/>
        <v>0</v>
      </c>
      <c r="AK490">
        <f t="shared" si="256"/>
        <v>0</v>
      </c>
      <c r="AL490">
        <f t="shared" si="256"/>
        <v>0</v>
      </c>
      <c r="AM490">
        <f t="shared" si="256"/>
        <v>0</v>
      </c>
      <c r="AN490">
        <f t="shared" si="256"/>
        <v>0</v>
      </c>
      <c r="AO490">
        <f t="shared" si="256"/>
        <v>0</v>
      </c>
      <c r="AP490">
        <f t="shared" si="256"/>
        <v>0</v>
      </c>
      <c r="AQ490">
        <f t="shared" si="256"/>
        <v>0</v>
      </c>
      <c r="AR490">
        <f t="shared" si="256"/>
        <v>0</v>
      </c>
      <c r="AS490">
        <f t="shared" si="256"/>
        <v>0</v>
      </c>
      <c r="AT490">
        <f t="shared" si="256"/>
        <v>0</v>
      </c>
      <c r="AU490">
        <f t="shared" si="256"/>
        <v>0</v>
      </c>
      <c r="AV490">
        <f t="shared" si="256"/>
        <v>0</v>
      </c>
      <c r="AW490">
        <f t="shared" si="256"/>
        <v>0</v>
      </c>
      <c r="AX490">
        <f t="shared" si="255"/>
        <v>0</v>
      </c>
      <c r="AY490">
        <f t="shared" si="255"/>
        <v>0</v>
      </c>
      <c r="AZ490">
        <f t="shared" si="255"/>
        <v>0</v>
      </c>
      <c r="BA490">
        <f t="shared" si="255"/>
        <v>0</v>
      </c>
      <c r="BB490">
        <f t="shared" si="255"/>
        <v>0</v>
      </c>
      <c r="BC490">
        <f t="shared" si="255"/>
        <v>0</v>
      </c>
      <c r="BD490">
        <f t="shared" si="255"/>
        <v>0</v>
      </c>
      <c r="BE490">
        <f t="shared" si="255"/>
        <v>0</v>
      </c>
      <c r="BF490">
        <f t="shared" si="255"/>
        <v>0</v>
      </c>
      <c r="BG490">
        <f t="shared" si="255"/>
        <v>0</v>
      </c>
      <c r="BH490">
        <f t="shared" si="255"/>
        <v>0</v>
      </c>
      <c r="BI490">
        <f t="shared" si="255"/>
        <v>0</v>
      </c>
      <c r="BJ490">
        <f t="shared" si="255"/>
        <v>0</v>
      </c>
      <c r="BK490">
        <f t="shared" si="255"/>
        <v>0</v>
      </c>
      <c r="BL490">
        <f t="shared" si="255"/>
        <v>0</v>
      </c>
      <c r="BM490">
        <f t="shared" si="260"/>
        <v>0</v>
      </c>
      <c r="BN490">
        <f t="shared" si="260"/>
        <v>0</v>
      </c>
      <c r="BO490">
        <f t="shared" si="260"/>
        <v>0</v>
      </c>
      <c r="BP490">
        <f t="shared" si="260"/>
        <v>0</v>
      </c>
      <c r="BQ490">
        <f t="shared" si="260"/>
        <v>0</v>
      </c>
      <c r="BR490">
        <f t="shared" si="260"/>
        <v>0</v>
      </c>
      <c r="BS490">
        <f t="shared" si="260"/>
        <v>0</v>
      </c>
      <c r="BT490">
        <f t="shared" si="260"/>
        <v>0</v>
      </c>
      <c r="BU490">
        <f t="shared" si="260"/>
        <v>0</v>
      </c>
      <c r="BV490">
        <f t="shared" si="260"/>
        <v>0</v>
      </c>
      <c r="BW490">
        <f t="shared" si="260"/>
        <v>0</v>
      </c>
      <c r="BX490">
        <f t="shared" si="260"/>
        <v>0</v>
      </c>
      <c r="BY490">
        <f t="shared" si="260"/>
        <v>0</v>
      </c>
      <c r="BZ490">
        <f t="shared" si="260"/>
        <v>0</v>
      </c>
      <c r="CA490">
        <f t="shared" si="260"/>
        <v>0</v>
      </c>
      <c r="CB490">
        <f t="shared" si="260"/>
        <v>0</v>
      </c>
      <c r="CC490">
        <f t="shared" si="258"/>
        <v>0</v>
      </c>
      <c r="CD490">
        <f t="shared" si="258"/>
        <v>0</v>
      </c>
      <c r="CE490">
        <f t="shared" si="258"/>
        <v>0</v>
      </c>
      <c r="CF490">
        <f t="shared" si="258"/>
        <v>0</v>
      </c>
      <c r="CG490">
        <f t="shared" si="258"/>
        <v>0</v>
      </c>
      <c r="CH490">
        <f t="shared" si="258"/>
        <v>0</v>
      </c>
      <c r="CI490">
        <f t="shared" si="258"/>
        <v>0</v>
      </c>
      <c r="CJ490">
        <f t="shared" si="258"/>
        <v>0</v>
      </c>
      <c r="CK490">
        <f t="shared" si="258"/>
        <v>0</v>
      </c>
      <c r="CL490">
        <f t="shared" si="258"/>
        <v>0</v>
      </c>
      <c r="CM490">
        <f t="shared" si="258"/>
        <v>0</v>
      </c>
      <c r="CN490">
        <f t="shared" si="258"/>
        <v>0</v>
      </c>
      <c r="CO490">
        <f t="shared" si="258"/>
        <v>0</v>
      </c>
      <c r="CP490">
        <f t="shared" si="258"/>
        <v>0</v>
      </c>
      <c r="CQ490">
        <f t="shared" si="258"/>
        <v>0</v>
      </c>
      <c r="CR490">
        <f t="shared" si="259"/>
        <v>0</v>
      </c>
      <c r="CS490">
        <f t="shared" si="259"/>
        <v>0</v>
      </c>
      <c r="CT490">
        <f t="shared" si="259"/>
        <v>0</v>
      </c>
      <c r="CU490">
        <f t="shared" si="259"/>
        <v>0</v>
      </c>
      <c r="CV490">
        <f t="shared" si="259"/>
        <v>0</v>
      </c>
      <c r="CW490">
        <f t="shared" si="259"/>
        <v>0</v>
      </c>
      <c r="CX490">
        <f t="shared" si="259"/>
        <v>0</v>
      </c>
      <c r="CY490">
        <f t="shared" si="259"/>
        <v>0</v>
      </c>
      <c r="CZ490">
        <f t="shared" si="259"/>
        <v>0</v>
      </c>
      <c r="DA490">
        <f t="shared" si="259"/>
        <v>0</v>
      </c>
      <c r="DB490">
        <f t="shared" si="259"/>
        <v>0</v>
      </c>
      <c r="DC490">
        <f t="shared" si="259"/>
        <v>0</v>
      </c>
      <c r="DD490">
        <f t="shared" si="259"/>
        <v>0</v>
      </c>
      <c r="DE490">
        <f t="shared" si="259"/>
        <v>0</v>
      </c>
      <c r="DF490">
        <f t="shared" si="259"/>
        <v>0</v>
      </c>
      <c r="DG490">
        <f t="shared" si="259"/>
        <v>0</v>
      </c>
      <c r="DH490">
        <f t="shared" si="257"/>
        <v>0</v>
      </c>
      <c r="DI490">
        <f t="shared" si="257"/>
        <v>0</v>
      </c>
      <c r="DJ490">
        <f t="shared" si="257"/>
        <v>0</v>
      </c>
      <c r="DK490">
        <f t="shared" si="257"/>
        <v>0</v>
      </c>
      <c r="DL490">
        <f t="shared" si="257"/>
        <v>0</v>
      </c>
      <c r="DM490">
        <f t="shared" si="257"/>
        <v>0</v>
      </c>
      <c r="DN490">
        <f t="shared" si="257"/>
        <v>0</v>
      </c>
      <c r="DO490">
        <f t="shared" si="257"/>
        <v>0</v>
      </c>
      <c r="DP490">
        <f t="shared" si="257"/>
        <v>0</v>
      </c>
      <c r="DQ490">
        <f t="shared" si="257"/>
        <v>0</v>
      </c>
      <c r="DR490">
        <f t="shared" si="257"/>
        <v>0</v>
      </c>
      <c r="DS490">
        <f t="shared" si="257"/>
        <v>0</v>
      </c>
      <c r="DT490">
        <f t="shared" si="257"/>
        <v>0</v>
      </c>
      <c r="DU490">
        <f t="shared" si="257"/>
        <v>0</v>
      </c>
      <c r="DV490">
        <f t="shared" si="257"/>
        <v>0</v>
      </c>
    </row>
    <row r="491" spans="1:126" x14ac:dyDescent="0.3">
      <c r="A491" s="13" t="s">
        <v>2787</v>
      </c>
      <c r="B491" s="15" t="e">
        <f>VLOOKUP(Sheet6!A491,Phase1IDs!A368:I1208,8,0)</f>
        <v>#N/A</v>
      </c>
      <c r="C491" t="e">
        <f t="shared" ref="C491:R506" si="262">IF($B491=0,0,COUNTIFS($B491,"*"&amp;C$1&amp;"*"))</f>
        <v>#N/A</v>
      </c>
      <c r="D491" t="e">
        <f t="shared" si="262"/>
        <v>#N/A</v>
      </c>
      <c r="E491" t="e">
        <f t="shared" si="262"/>
        <v>#N/A</v>
      </c>
      <c r="F491" t="e">
        <f t="shared" si="262"/>
        <v>#N/A</v>
      </c>
      <c r="G491" t="e">
        <f t="shared" si="262"/>
        <v>#N/A</v>
      </c>
      <c r="H491" t="e">
        <f t="shared" si="262"/>
        <v>#N/A</v>
      </c>
      <c r="I491" t="e">
        <f t="shared" si="262"/>
        <v>#N/A</v>
      </c>
      <c r="J491" t="e">
        <f t="shared" si="262"/>
        <v>#N/A</v>
      </c>
      <c r="K491" t="e">
        <f t="shared" si="262"/>
        <v>#N/A</v>
      </c>
      <c r="L491" t="e">
        <f t="shared" si="262"/>
        <v>#N/A</v>
      </c>
      <c r="M491" t="e">
        <f t="shared" si="262"/>
        <v>#N/A</v>
      </c>
      <c r="N491" t="e">
        <f t="shared" si="262"/>
        <v>#N/A</v>
      </c>
      <c r="O491" t="e">
        <f t="shared" si="262"/>
        <v>#N/A</v>
      </c>
      <c r="P491" t="e">
        <f t="shared" si="262"/>
        <v>#N/A</v>
      </c>
      <c r="Q491" t="e">
        <f t="shared" si="262"/>
        <v>#N/A</v>
      </c>
      <c r="R491" t="e">
        <f t="shared" si="262"/>
        <v>#N/A</v>
      </c>
      <c r="S491" t="e">
        <f t="shared" si="261"/>
        <v>#N/A</v>
      </c>
      <c r="T491" t="e">
        <f t="shared" si="261"/>
        <v>#N/A</v>
      </c>
      <c r="U491" t="e">
        <f t="shared" si="261"/>
        <v>#N/A</v>
      </c>
      <c r="V491" t="e">
        <f t="shared" si="261"/>
        <v>#N/A</v>
      </c>
      <c r="W491" t="e">
        <f t="shared" si="261"/>
        <v>#N/A</v>
      </c>
      <c r="X491" t="e">
        <f t="shared" si="261"/>
        <v>#N/A</v>
      </c>
      <c r="Y491" t="e">
        <f t="shared" si="261"/>
        <v>#N/A</v>
      </c>
      <c r="Z491" t="e">
        <f t="shared" si="261"/>
        <v>#N/A</v>
      </c>
      <c r="AA491" t="e">
        <f t="shared" si="261"/>
        <v>#N/A</v>
      </c>
      <c r="AB491" t="e">
        <f t="shared" si="261"/>
        <v>#N/A</v>
      </c>
      <c r="AC491" t="e">
        <f t="shared" si="261"/>
        <v>#N/A</v>
      </c>
      <c r="AD491" t="e">
        <f t="shared" si="261"/>
        <v>#N/A</v>
      </c>
      <c r="AE491" t="e">
        <f t="shared" si="261"/>
        <v>#N/A</v>
      </c>
      <c r="AF491" t="e">
        <f t="shared" si="261"/>
        <v>#N/A</v>
      </c>
      <c r="AG491" t="e">
        <f t="shared" si="261"/>
        <v>#N/A</v>
      </c>
      <c r="AH491" t="e">
        <f t="shared" si="256"/>
        <v>#N/A</v>
      </c>
      <c r="AI491" t="e">
        <f t="shared" si="256"/>
        <v>#N/A</v>
      </c>
      <c r="AJ491" t="e">
        <f t="shared" si="256"/>
        <v>#N/A</v>
      </c>
      <c r="AK491" t="e">
        <f t="shared" si="256"/>
        <v>#N/A</v>
      </c>
      <c r="AL491" t="e">
        <f t="shared" si="256"/>
        <v>#N/A</v>
      </c>
      <c r="AM491" t="e">
        <f t="shared" si="256"/>
        <v>#N/A</v>
      </c>
      <c r="AN491" t="e">
        <f t="shared" si="256"/>
        <v>#N/A</v>
      </c>
      <c r="AO491" t="e">
        <f t="shared" si="256"/>
        <v>#N/A</v>
      </c>
      <c r="AP491" t="e">
        <f t="shared" si="256"/>
        <v>#N/A</v>
      </c>
      <c r="AQ491" t="e">
        <f t="shared" si="256"/>
        <v>#N/A</v>
      </c>
      <c r="AR491" t="e">
        <f t="shared" si="256"/>
        <v>#N/A</v>
      </c>
      <c r="AS491" t="e">
        <f t="shared" si="256"/>
        <v>#N/A</v>
      </c>
      <c r="AT491" t="e">
        <f t="shared" si="256"/>
        <v>#N/A</v>
      </c>
      <c r="AU491" t="e">
        <f t="shared" si="256"/>
        <v>#N/A</v>
      </c>
      <c r="AV491" t="e">
        <f t="shared" si="256"/>
        <v>#N/A</v>
      </c>
      <c r="AW491" t="e">
        <f t="shared" si="256"/>
        <v>#N/A</v>
      </c>
      <c r="AX491" t="e">
        <f t="shared" si="255"/>
        <v>#N/A</v>
      </c>
      <c r="AY491" t="e">
        <f t="shared" si="255"/>
        <v>#N/A</v>
      </c>
      <c r="AZ491" t="e">
        <f t="shared" si="255"/>
        <v>#N/A</v>
      </c>
      <c r="BA491" t="e">
        <f t="shared" si="255"/>
        <v>#N/A</v>
      </c>
      <c r="BB491" t="e">
        <f t="shared" si="255"/>
        <v>#N/A</v>
      </c>
      <c r="BC491" t="e">
        <f t="shared" si="255"/>
        <v>#N/A</v>
      </c>
      <c r="BD491" t="e">
        <f t="shared" si="255"/>
        <v>#N/A</v>
      </c>
      <c r="BE491" t="e">
        <f t="shared" si="255"/>
        <v>#N/A</v>
      </c>
      <c r="BF491" t="e">
        <f t="shared" si="255"/>
        <v>#N/A</v>
      </c>
      <c r="BG491" t="e">
        <f t="shared" si="255"/>
        <v>#N/A</v>
      </c>
      <c r="BH491" t="e">
        <f t="shared" si="255"/>
        <v>#N/A</v>
      </c>
      <c r="BI491" t="e">
        <f t="shared" si="255"/>
        <v>#N/A</v>
      </c>
      <c r="BJ491" t="e">
        <f t="shared" si="255"/>
        <v>#N/A</v>
      </c>
      <c r="BK491" t="e">
        <f t="shared" si="255"/>
        <v>#N/A</v>
      </c>
      <c r="BL491" t="e">
        <f t="shared" si="255"/>
        <v>#N/A</v>
      </c>
      <c r="BM491" t="e">
        <f t="shared" si="260"/>
        <v>#N/A</v>
      </c>
      <c r="BN491" t="e">
        <f t="shared" si="260"/>
        <v>#N/A</v>
      </c>
      <c r="BO491" t="e">
        <f t="shared" si="260"/>
        <v>#N/A</v>
      </c>
      <c r="BP491" t="e">
        <f t="shared" si="260"/>
        <v>#N/A</v>
      </c>
      <c r="BQ491" t="e">
        <f t="shared" si="260"/>
        <v>#N/A</v>
      </c>
      <c r="BR491" t="e">
        <f t="shared" si="260"/>
        <v>#N/A</v>
      </c>
      <c r="BS491" t="e">
        <f t="shared" si="260"/>
        <v>#N/A</v>
      </c>
      <c r="BT491" t="e">
        <f t="shared" si="260"/>
        <v>#N/A</v>
      </c>
      <c r="BU491" t="e">
        <f t="shared" si="260"/>
        <v>#N/A</v>
      </c>
      <c r="BV491" t="e">
        <f t="shared" si="260"/>
        <v>#N/A</v>
      </c>
      <c r="BW491" t="e">
        <f t="shared" si="260"/>
        <v>#N/A</v>
      </c>
      <c r="BX491" t="e">
        <f t="shared" si="260"/>
        <v>#N/A</v>
      </c>
      <c r="BY491" t="e">
        <f t="shared" si="260"/>
        <v>#N/A</v>
      </c>
      <c r="BZ491" t="e">
        <f t="shared" si="260"/>
        <v>#N/A</v>
      </c>
      <c r="CA491" t="e">
        <f t="shared" si="260"/>
        <v>#N/A</v>
      </c>
      <c r="CB491" t="e">
        <f t="shared" si="260"/>
        <v>#N/A</v>
      </c>
      <c r="CC491" t="e">
        <f t="shared" si="258"/>
        <v>#N/A</v>
      </c>
      <c r="CD491" t="e">
        <f t="shared" si="258"/>
        <v>#N/A</v>
      </c>
      <c r="CE491" t="e">
        <f t="shared" si="258"/>
        <v>#N/A</v>
      </c>
      <c r="CF491" t="e">
        <f t="shared" si="258"/>
        <v>#N/A</v>
      </c>
      <c r="CG491" t="e">
        <f t="shared" si="258"/>
        <v>#N/A</v>
      </c>
      <c r="CH491" t="e">
        <f t="shared" si="258"/>
        <v>#N/A</v>
      </c>
      <c r="CI491" t="e">
        <f t="shared" si="258"/>
        <v>#N/A</v>
      </c>
      <c r="CJ491" t="e">
        <f t="shared" si="258"/>
        <v>#N/A</v>
      </c>
      <c r="CK491" t="e">
        <f t="shared" si="258"/>
        <v>#N/A</v>
      </c>
      <c r="CL491" t="e">
        <f t="shared" si="258"/>
        <v>#N/A</v>
      </c>
      <c r="CM491" t="e">
        <f t="shared" si="258"/>
        <v>#N/A</v>
      </c>
      <c r="CN491" t="e">
        <f t="shared" si="258"/>
        <v>#N/A</v>
      </c>
      <c r="CO491" t="e">
        <f t="shared" si="258"/>
        <v>#N/A</v>
      </c>
      <c r="CP491" t="e">
        <f t="shared" si="258"/>
        <v>#N/A</v>
      </c>
      <c r="CQ491" t="e">
        <f t="shared" si="258"/>
        <v>#N/A</v>
      </c>
      <c r="CR491" t="e">
        <f t="shared" si="259"/>
        <v>#N/A</v>
      </c>
      <c r="CS491" t="e">
        <f t="shared" si="259"/>
        <v>#N/A</v>
      </c>
      <c r="CT491" t="e">
        <f t="shared" si="259"/>
        <v>#N/A</v>
      </c>
      <c r="CU491" t="e">
        <f t="shared" si="259"/>
        <v>#N/A</v>
      </c>
      <c r="CV491" t="e">
        <f t="shared" si="259"/>
        <v>#N/A</v>
      </c>
      <c r="CW491" t="e">
        <f t="shared" si="259"/>
        <v>#N/A</v>
      </c>
      <c r="CX491" t="e">
        <f t="shared" si="259"/>
        <v>#N/A</v>
      </c>
      <c r="CY491" t="e">
        <f t="shared" si="259"/>
        <v>#N/A</v>
      </c>
      <c r="CZ491" t="e">
        <f t="shared" si="259"/>
        <v>#N/A</v>
      </c>
      <c r="DA491" t="e">
        <f t="shared" si="259"/>
        <v>#N/A</v>
      </c>
      <c r="DB491" t="e">
        <f t="shared" si="259"/>
        <v>#N/A</v>
      </c>
      <c r="DC491" t="e">
        <f t="shared" si="259"/>
        <v>#N/A</v>
      </c>
      <c r="DD491" t="e">
        <f t="shared" si="259"/>
        <v>#N/A</v>
      </c>
      <c r="DE491" t="e">
        <f t="shared" si="259"/>
        <v>#N/A</v>
      </c>
      <c r="DF491" t="e">
        <f t="shared" si="259"/>
        <v>#N/A</v>
      </c>
      <c r="DG491" t="e">
        <f t="shared" si="259"/>
        <v>#N/A</v>
      </c>
      <c r="DH491" t="e">
        <f t="shared" si="257"/>
        <v>#N/A</v>
      </c>
      <c r="DI491" t="e">
        <f t="shared" si="257"/>
        <v>#N/A</v>
      </c>
      <c r="DJ491" t="e">
        <f t="shared" si="257"/>
        <v>#N/A</v>
      </c>
      <c r="DK491" t="e">
        <f t="shared" si="257"/>
        <v>#N/A</v>
      </c>
      <c r="DL491" t="e">
        <f t="shared" si="257"/>
        <v>#N/A</v>
      </c>
      <c r="DM491" t="e">
        <f t="shared" si="257"/>
        <v>#N/A</v>
      </c>
      <c r="DN491" t="e">
        <f t="shared" si="257"/>
        <v>#N/A</v>
      </c>
      <c r="DO491" t="e">
        <f t="shared" si="257"/>
        <v>#N/A</v>
      </c>
      <c r="DP491" t="e">
        <f t="shared" si="257"/>
        <v>#N/A</v>
      </c>
      <c r="DQ491" t="e">
        <f t="shared" si="257"/>
        <v>#N/A</v>
      </c>
      <c r="DR491" t="e">
        <f t="shared" si="257"/>
        <v>#N/A</v>
      </c>
      <c r="DS491" t="e">
        <f t="shared" si="257"/>
        <v>#N/A</v>
      </c>
      <c r="DT491" t="e">
        <f t="shared" si="257"/>
        <v>#N/A</v>
      </c>
      <c r="DU491" t="e">
        <f t="shared" si="257"/>
        <v>#N/A</v>
      </c>
      <c r="DV491" t="e">
        <f t="shared" si="257"/>
        <v>#N/A</v>
      </c>
    </row>
    <row r="492" spans="1:126" x14ac:dyDescent="0.3">
      <c r="A492" s="11" t="s">
        <v>195</v>
      </c>
      <c r="B492" s="15" t="e">
        <f>VLOOKUP(Sheet6!A492,Phase1IDs!A368:I1209,8,0)</f>
        <v>#N/A</v>
      </c>
      <c r="C492" t="e">
        <f t="shared" si="262"/>
        <v>#N/A</v>
      </c>
      <c r="D492" t="e">
        <f t="shared" si="262"/>
        <v>#N/A</v>
      </c>
      <c r="E492" t="e">
        <f t="shared" si="262"/>
        <v>#N/A</v>
      </c>
      <c r="F492" t="e">
        <f t="shared" si="262"/>
        <v>#N/A</v>
      </c>
      <c r="G492" t="e">
        <f t="shared" si="262"/>
        <v>#N/A</v>
      </c>
      <c r="H492" t="e">
        <f t="shared" si="262"/>
        <v>#N/A</v>
      </c>
      <c r="I492" t="e">
        <f t="shared" si="262"/>
        <v>#N/A</v>
      </c>
      <c r="J492" t="e">
        <f t="shared" si="262"/>
        <v>#N/A</v>
      </c>
      <c r="K492" t="e">
        <f t="shared" si="262"/>
        <v>#N/A</v>
      </c>
      <c r="L492" t="e">
        <f t="shared" si="262"/>
        <v>#N/A</v>
      </c>
      <c r="M492" t="e">
        <f t="shared" si="262"/>
        <v>#N/A</v>
      </c>
      <c r="N492" t="e">
        <f t="shared" si="262"/>
        <v>#N/A</v>
      </c>
      <c r="O492" t="e">
        <f t="shared" si="262"/>
        <v>#N/A</v>
      </c>
      <c r="P492" t="e">
        <f t="shared" si="262"/>
        <v>#N/A</v>
      </c>
      <c r="Q492" t="e">
        <f t="shared" si="262"/>
        <v>#N/A</v>
      </c>
      <c r="R492" t="e">
        <f t="shared" si="262"/>
        <v>#N/A</v>
      </c>
      <c r="S492" t="e">
        <f t="shared" si="261"/>
        <v>#N/A</v>
      </c>
      <c r="T492" t="e">
        <f t="shared" si="261"/>
        <v>#N/A</v>
      </c>
      <c r="U492" t="e">
        <f t="shared" si="261"/>
        <v>#N/A</v>
      </c>
      <c r="V492" t="e">
        <f t="shared" si="261"/>
        <v>#N/A</v>
      </c>
      <c r="W492" t="e">
        <f t="shared" si="261"/>
        <v>#N/A</v>
      </c>
      <c r="X492" t="e">
        <f t="shared" si="261"/>
        <v>#N/A</v>
      </c>
      <c r="Y492" t="e">
        <f t="shared" si="261"/>
        <v>#N/A</v>
      </c>
      <c r="Z492" t="e">
        <f t="shared" si="261"/>
        <v>#N/A</v>
      </c>
      <c r="AA492" t="e">
        <f t="shared" si="261"/>
        <v>#N/A</v>
      </c>
      <c r="AB492" t="e">
        <f t="shared" si="261"/>
        <v>#N/A</v>
      </c>
      <c r="AC492" t="e">
        <f t="shared" si="261"/>
        <v>#N/A</v>
      </c>
      <c r="AD492" t="e">
        <f t="shared" si="261"/>
        <v>#N/A</v>
      </c>
      <c r="AE492" t="e">
        <f t="shared" si="261"/>
        <v>#N/A</v>
      </c>
      <c r="AF492" t="e">
        <f t="shared" si="261"/>
        <v>#N/A</v>
      </c>
      <c r="AG492" t="e">
        <f t="shared" si="261"/>
        <v>#N/A</v>
      </c>
      <c r="AH492" t="e">
        <f t="shared" si="256"/>
        <v>#N/A</v>
      </c>
      <c r="AI492" t="e">
        <f t="shared" si="256"/>
        <v>#N/A</v>
      </c>
      <c r="AJ492" t="e">
        <f t="shared" si="256"/>
        <v>#N/A</v>
      </c>
      <c r="AK492" t="e">
        <f t="shared" si="256"/>
        <v>#N/A</v>
      </c>
      <c r="AL492" t="e">
        <f t="shared" si="256"/>
        <v>#N/A</v>
      </c>
      <c r="AM492" t="e">
        <f t="shared" si="256"/>
        <v>#N/A</v>
      </c>
      <c r="AN492" t="e">
        <f t="shared" si="256"/>
        <v>#N/A</v>
      </c>
      <c r="AO492" t="e">
        <f t="shared" si="256"/>
        <v>#N/A</v>
      </c>
      <c r="AP492" t="e">
        <f t="shared" si="256"/>
        <v>#N/A</v>
      </c>
      <c r="AQ492" t="e">
        <f t="shared" si="256"/>
        <v>#N/A</v>
      </c>
      <c r="AR492" t="e">
        <f t="shared" si="256"/>
        <v>#N/A</v>
      </c>
      <c r="AS492" t="e">
        <f t="shared" si="256"/>
        <v>#N/A</v>
      </c>
      <c r="AT492" t="e">
        <f t="shared" si="256"/>
        <v>#N/A</v>
      </c>
      <c r="AU492" t="e">
        <f t="shared" si="256"/>
        <v>#N/A</v>
      </c>
      <c r="AV492" t="e">
        <f t="shared" si="256"/>
        <v>#N/A</v>
      </c>
      <c r="AW492" t="e">
        <f t="shared" si="256"/>
        <v>#N/A</v>
      </c>
      <c r="AX492" t="e">
        <f t="shared" si="255"/>
        <v>#N/A</v>
      </c>
      <c r="AY492" t="e">
        <f t="shared" si="255"/>
        <v>#N/A</v>
      </c>
      <c r="AZ492" t="e">
        <f t="shared" si="255"/>
        <v>#N/A</v>
      </c>
      <c r="BA492" t="e">
        <f t="shared" si="255"/>
        <v>#N/A</v>
      </c>
      <c r="BB492" t="e">
        <f t="shared" si="255"/>
        <v>#N/A</v>
      </c>
      <c r="BC492" t="e">
        <f t="shared" si="255"/>
        <v>#N/A</v>
      </c>
      <c r="BD492" t="e">
        <f t="shared" si="255"/>
        <v>#N/A</v>
      </c>
      <c r="BE492" t="e">
        <f t="shared" si="255"/>
        <v>#N/A</v>
      </c>
      <c r="BF492" t="e">
        <f t="shared" si="255"/>
        <v>#N/A</v>
      </c>
      <c r="BG492" t="e">
        <f t="shared" si="255"/>
        <v>#N/A</v>
      </c>
      <c r="BH492" t="e">
        <f t="shared" si="255"/>
        <v>#N/A</v>
      </c>
      <c r="BI492" t="e">
        <f t="shared" si="255"/>
        <v>#N/A</v>
      </c>
      <c r="BJ492" t="e">
        <f t="shared" si="255"/>
        <v>#N/A</v>
      </c>
      <c r="BK492" t="e">
        <f t="shared" si="255"/>
        <v>#N/A</v>
      </c>
      <c r="BL492" t="e">
        <f t="shared" si="255"/>
        <v>#N/A</v>
      </c>
      <c r="BM492" t="e">
        <f t="shared" si="260"/>
        <v>#N/A</v>
      </c>
      <c r="BN492" t="e">
        <f t="shared" si="260"/>
        <v>#N/A</v>
      </c>
      <c r="BO492" t="e">
        <f t="shared" si="260"/>
        <v>#N/A</v>
      </c>
      <c r="BP492" t="e">
        <f t="shared" si="260"/>
        <v>#N/A</v>
      </c>
      <c r="BQ492" t="e">
        <f t="shared" si="260"/>
        <v>#N/A</v>
      </c>
      <c r="BR492" t="e">
        <f t="shared" si="260"/>
        <v>#N/A</v>
      </c>
      <c r="BS492" t="e">
        <f t="shared" si="260"/>
        <v>#N/A</v>
      </c>
      <c r="BT492" t="e">
        <f t="shared" si="260"/>
        <v>#N/A</v>
      </c>
      <c r="BU492" t="e">
        <f t="shared" si="260"/>
        <v>#N/A</v>
      </c>
      <c r="BV492" t="e">
        <f t="shared" si="260"/>
        <v>#N/A</v>
      </c>
      <c r="BW492" t="e">
        <f t="shared" si="260"/>
        <v>#N/A</v>
      </c>
      <c r="BX492" t="e">
        <f t="shared" si="260"/>
        <v>#N/A</v>
      </c>
      <c r="BY492" t="e">
        <f t="shared" si="260"/>
        <v>#N/A</v>
      </c>
      <c r="BZ492" t="e">
        <f t="shared" si="260"/>
        <v>#N/A</v>
      </c>
      <c r="CA492" t="e">
        <f t="shared" si="260"/>
        <v>#N/A</v>
      </c>
      <c r="CB492" t="e">
        <f t="shared" si="260"/>
        <v>#N/A</v>
      </c>
      <c r="CC492" t="e">
        <f t="shared" si="258"/>
        <v>#N/A</v>
      </c>
      <c r="CD492" t="e">
        <f t="shared" si="258"/>
        <v>#N/A</v>
      </c>
      <c r="CE492" t="e">
        <f t="shared" si="258"/>
        <v>#N/A</v>
      </c>
      <c r="CF492" t="e">
        <f t="shared" si="258"/>
        <v>#N/A</v>
      </c>
      <c r="CG492" t="e">
        <f t="shared" si="258"/>
        <v>#N/A</v>
      </c>
      <c r="CH492" t="e">
        <f t="shared" si="258"/>
        <v>#N/A</v>
      </c>
      <c r="CI492" t="e">
        <f t="shared" si="258"/>
        <v>#N/A</v>
      </c>
      <c r="CJ492" t="e">
        <f t="shared" si="258"/>
        <v>#N/A</v>
      </c>
      <c r="CK492" t="e">
        <f t="shared" si="258"/>
        <v>#N/A</v>
      </c>
      <c r="CL492" t="e">
        <f t="shared" si="258"/>
        <v>#N/A</v>
      </c>
      <c r="CM492" t="e">
        <f t="shared" si="258"/>
        <v>#N/A</v>
      </c>
      <c r="CN492" t="e">
        <f t="shared" si="258"/>
        <v>#N/A</v>
      </c>
      <c r="CO492" t="e">
        <f t="shared" si="258"/>
        <v>#N/A</v>
      </c>
      <c r="CP492" t="e">
        <f t="shared" si="258"/>
        <v>#N/A</v>
      </c>
      <c r="CQ492" t="e">
        <f t="shared" si="258"/>
        <v>#N/A</v>
      </c>
      <c r="CR492" t="e">
        <f t="shared" si="259"/>
        <v>#N/A</v>
      </c>
      <c r="CS492" t="e">
        <f t="shared" si="259"/>
        <v>#N/A</v>
      </c>
      <c r="CT492" t="e">
        <f t="shared" si="259"/>
        <v>#N/A</v>
      </c>
      <c r="CU492" t="e">
        <f t="shared" si="259"/>
        <v>#N/A</v>
      </c>
      <c r="CV492" t="e">
        <f t="shared" si="259"/>
        <v>#N/A</v>
      </c>
      <c r="CW492" t="e">
        <f t="shared" si="259"/>
        <v>#N/A</v>
      </c>
      <c r="CX492" t="e">
        <f t="shared" si="259"/>
        <v>#N/A</v>
      </c>
      <c r="CY492" t="e">
        <f t="shared" si="259"/>
        <v>#N/A</v>
      </c>
      <c r="CZ492" t="e">
        <f t="shared" si="259"/>
        <v>#N/A</v>
      </c>
      <c r="DA492" t="e">
        <f t="shared" si="259"/>
        <v>#N/A</v>
      </c>
      <c r="DB492" t="e">
        <f t="shared" si="259"/>
        <v>#N/A</v>
      </c>
      <c r="DC492" t="e">
        <f t="shared" si="259"/>
        <v>#N/A</v>
      </c>
      <c r="DD492" t="e">
        <f t="shared" si="259"/>
        <v>#N/A</v>
      </c>
      <c r="DE492" t="e">
        <f t="shared" si="259"/>
        <v>#N/A</v>
      </c>
      <c r="DF492" t="e">
        <f t="shared" si="259"/>
        <v>#N/A</v>
      </c>
      <c r="DG492" t="e">
        <f t="shared" si="259"/>
        <v>#N/A</v>
      </c>
      <c r="DH492" t="e">
        <f t="shared" si="257"/>
        <v>#N/A</v>
      </c>
      <c r="DI492" t="e">
        <f t="shared" si="257"/>
        <v>#N/A</v>
      </c>
      <c r="DJ492" t="e">
        <f t="shared" si="257"/>
        <v>#N/A</v>
      </c>
      <c r="DK492" t="e">
        <f t="shared" si="257"/>
        <v>#N/A</v>
      </c>
      <c r="DL492" t="e">
        <f t="shared" si="257"/>
        <v>#N/A</v>
      </c>
      <c r="DM492" t="e">
        <f t="shared" si="257"/>
        <v>#N/A</v>
      </c>
      <c r="DN492" t="e">
        <f t="shared" si="257"/>
        <v>#N/A</v>
      </c>
      <c r="DO492" t="e">
        <f t="shared" si="257"/>
        <v>#N/A</v>
      </c>
      <c r="DP492" t="e">
        <f t="shared" si="257"/>
        <v>#N/A</v>
      </c>
      <c r="DQ492" t="e">
        <f t="shared" si="257"/>
        <v>#N/A</v>
      </c>
      <c r="DR492" t="e">
        <f t="shared" si="257"/>
        <v>#N/A</v>
      </c>
      <c r="DS492" t="e">
        <f t="shared" si="257"/>
        <v>#N/A</v>
      </c>
      <c r="DT492" t="e">
        <f t="shared" si="257"/>
        <v>#N/A</v>
      </c>
      <c r="DU492" t="e">
        <f t="shared" si="257"/>
        <v>#N/A</v>
      </c>
      <c r="DV492" t="e">
        <f t="shared" si="257"/>
        <v>#N/A</v>
      </c>
    </row>
    <row r="493" spans="1:126" x14ac:dyDescent="0.3">
      <c r="A493" s="13" t="s">
        <v>226</v>
      </c>
      <c r="B493" s="15" t="e">
        <f>VLOOKUP(Sheet6!A493,Phase1IDs!A369:I1210,8,0)</f>
        <v>#N/A</v>
      </c>
      <c r="C493" t="e">
        <f t="shared" si="262"/>
        <v>#N/A</v>
      </c>
      <c r="D493" t="e">
        <f t="shared" si="262"/>
        <v>#N/A</v>
      </c>
      <c r="E493" t="e">
        <f t="shared" si="262"/>
        <v>#N/A</v>
      </c>
      <c r="F493" t="e">
        <f t="shared" si="262"/>
        <v>#N/A</v>
      </c>
      <c r="G493" t="e">
        <f t="shared" si="262"/>
        <v>#N/A</v>
      </c>
      <c r="H493" t="e">
        <f t="shared" si="262"/>
        <v>#N/A</v>
      </c>
      <c r="I493" t="e">
        <f t="shared" si="262"/>
        <v>#N/A</v>
      </c>
      <c r="J493" t="e">
        <f t="shared" si="262"/>
        <v>#N/A</v>
      </c>
      <c r="K493" t="e">
        <f t="shared" si="262"/>
        <v>#N/A</v>
      </c>
      <c r="L493" t="e">
        <f t="shared" si="262"/>
        <v>#N/A</v>
      </c>
      <c r="M493" t="e">
        <f t="shared" si="262"/>
        <v>#N/A</v>
      </c>
      <c r="N493" t="e">
        <f t="shared" si="262"/>
        <v>#N/A</v>
      </c>
      <c r="O493" t="e">
        <f t="shared" si="262"/>
        <v>#N/A</v>
      </c>
      <c r="P493" t="e">
        <f t="shared" si="262"/>
        <v>#N/A</v>
      </c>
      <c r="Q493" t="e">
        <f t="shared" si="262"/>
        <v>#N/A</v>
      </c>
      <c r="R493" t="e">
        <f t="shared" si="262"/>
        <v>#N/A</v>
      </c>
      <c r="S493" t="e">
        <f t="shared" si="261"/>
        <v>#N/A</v>
      </c>
      <c r="T493" t="e">
        <f t="shared" si="261"/>
        <v>#N/A</v>
      </c>
      <c r="U493" t="e">
        <f t="shared" si="261"/>
        <v>#N/A</v>
      </c>
      <c r="V493" t="e">
        <f t="shared" si="261"/>
        <v>#N/A</v>
      </c>
      <c r="W493" t="e">
        <f t="shared" si="261"/>
        <v>#N/A</v>
      </c>
      <c r="X493" t="e">
        <f t="shared" si="261"/>
        <v>#N/A</v>
      </c>
      <c r="Y493" t="e">
        <f t="shared" si="261"/>
        <v>#N/A</v>
      </c>
      <c r="Z493" t="e">
        <f t="shared" si="261"/>
        <v>#N/A</v>
      </c>
      <c r="AA493" t="e">
        <f t="shared" si="261"/>
        <v>#N/A</v>
      </c>
      <c r="AB493" t="e">
        <f t="shared" si="261"/>
        <v>#N/A</v>
      </c>
      <c r="AC493" t="e">
        <f t="shared" si="261"/>
        <v>#N/A</v>
      </c>
      <c r="AD493" t="e">
        <f t="shared" si="261"/>
        <v>#N/A</v>
      </c>
      <c r="AE493" t="e">
        <f t="shared" si="261"/>
        <v>#N/A</v>
      </c>
      <c r="AF493" t="e">
        <f t="shared" si="261"/>
        <v>#N/A</v>
      </c>
      <c r="AG493" t="e">
        <f t="shared" si="261"/>
        <v>#N/A</v>
      </c>
      <c r="AH493" t="e">
        <f t="shared" si="256"/>
        <v>#N/A</v>
      </c>
      <c r="AI493" t="e">
        <f t="shared" si="256"/>
        <v>#N/A</v>
      </c>
      <c r="AJ493" t="e">
        <f t="shared" si="256"/>
        <v>#N/A</v>
      </c>
      <c r="AK493" t="e">
        <f t="shared" si="256"/>
        <v>#N/A</v>
      </c>
      <c r="AL493" t="e">
        <f t="shared" si="256"/>
        <v>#N/A</v>
      </c>
      <c r="AM493" t="e">
        <f t="shared" si="256"/>
        <v>#N/A</v>
      </c>
      <c r="AN493" t="e">
        <f t="shared" si="256"/>
        <v>#N/A</v>
      </c>
      <c r="AO493" t="e">
        <f t="shared" si="256"/>
        <v>#N/A</v>
      </c>
      <c r="AP493" t="e">
        <f t="shared" si="256"/>
        <v>#N/A</v>
      </c>
      <c r="AQ493" t="e">
        <f t="shared" si="256"/>
        <v>#N/A</v>
      </c>
      <c r="AR493" t="e">
        <f t="shared" si="256"/>
        <v>#N/A</v>
      </c>
      <c r="AS493" t="e">
        <f t="shared" si="256"/>
        <v>#N/A</v>
      </c>
      <c r="AT493" t="e">
        <f t="shared" si="256"/>
        <v>#N/A</v>
      </c>
      <c r="AU493" t="e">
        <f t="shared" si="256"/>
        <v>#N/A</v>
      </c>
      <c r="AV493" t="e">
        <f t="shared" si="256"/>
        <v>#N/A</v>
      </c>
      <c r="AW493" t="e">
        <f t="shared" ref="AW493:BL508" si="263">IF($B493=0,0,COUNTIFS($B493,"*"&amp;AW$1&amp;"*"))</f>
        <v>#N/A</v>
      </c>
      <c r="AX493" t="e">
        <f t="shared" si="263"/>
        <v>#N/A</v>
      </c>
      <c r="AY493" t="e">
        <f t="shared" si="263"/>
        <v>#N/A</v>
      </c>
      <c r="AZ493" t="e">
        <f t="shared" si="263"/>
        <v>#N/A</v>
      </c>
      <c r="BA493" t="e">
        <f t="shared" si="263"/>
        <v>#N/A</v>
      </c>
      <c r="BB493" t="e">
        <f t="shared" si="263"/>
        <v>#N/A</v>
      </c>
      <c r="BC493" t="e">
        <f t="shared" si="263"/>
        <v>#N/A</v>
      </c>
      <c r="BD493" t="e">
        <f t="shared" si="263"/>
        <v>#N/A</v>
      </c>
      <c r="BE493" t="e">
        <f t="shared" si="263"/>
        <v>#N/A</v>
      </c>
      <c r="BF493" t="e">
        <f t="shared" si="263"/>
        <v>#N/A</v>
      </c>
      <c r="BG493" t="e">
        <f t="shared" si="263"/>
        <v>#N/A</v>
      </c>
      <c r="BH493" t="e">
        <f t="shared" si="263"/>
        <v>#N/A</v>
      </c>
      <c r="BI493" t="e">
        <f t="shared" si="263"/>
        <v>#N/A</v>
      </c>
      <c r="BJ493" t="e">
        <f t="shared" si="263"/>
        <v>#N/A</v>
      </c>
      <c r="BK493" t="e">
        <f t="shared" si="263"/>
        <v>#N/A</v>
      </c>
      <c r="BL493" t="e">
        <f t="shared" si="263"/>
        <v>#N/A</v>
      </c>
      <c r="BM493" t="e">
        <f t="shared" si="260"/>
        <v>#N/A</v>
      </c>
      <c r="BN493" t="e">
        <f t="shared" si="260"/>
        <v>#N/A</v>
      </c>
      <c r="BO493" t="e">
        <f t="shared" si="260"/>
        <v>#N/A</v>
      </c>
      <c r="BP493" t="e">
        <f t="shared" si="260"/>
        <v>#N/A</v>
      </c>
      <c r="BQ493" t="e">
        <f t="shared" si="260"/>
        <v>#N/A</v>
      </c>
      <c r="BR493" t="e">
        <f t="shared" si="260"/>
        <v>#N/A</v>
      </c>
      <c r="BS493" t="e">
        <f t="shared" si="260"/>
        <v>#N/A</v>
      </c>
      <c r="BT493" t="e">
        <f t="shared" si="260"/>
        <v>#N/A</v>
      </c>
      <c r="BU493" t="e">
        <f t="shared" si="260"/>
        <v>#N/A</v>
      </c>
      <c r="BV493" t="e">
        <f t="shared" si="260"/>
        <v>#N/A</v>
      </c>
      <c r="BW493" t="e">
        <f t="shared" si="260"/>
        <v>#N/A</v>
      </c>
      <c r="BX493" t="e">
        <f t="shared" si="260"/>
        <v>#N/A</v>
      </c>
      <c r="BY493" t="e">
        <f t="shared" si="260"/>
        <v>#N/A</v>
      </c>
      <c r="BZ493" t="e">
        <f t="shared" si="260"/>
        <v>#N/A</v>
      </c>
      <c r="CA493" t="e">
        <f t="shared" si="260"/>
        <v>#N/A</v>
      </c>
      <c r="CB493" t="e">
        <f t="shared" si="260"/>
        <v>#N/A</v>
      </c>
      <c r="CC493" t="e">
        <f t="shared" si="258"/>
        <v>#N/A</v>
      </c>
      <c r="CD493" t="e">
        <f t="shared" si="258"/>
        <v>#N/A</v>
      </c>
      <c r="CE493" t="e">
        <f t="shared" si="258"/>
        <v>#N/A</v>
      </c>
      <c r="CF493" t="e">
        <f t="shared" si="258"/>
        <v>#N/A</v>
      </c>
      <c r="CG493" t="e">
        <f t="shared" si="258"/>
        <v>#N/A</v>
      </c>
      <c r="CH493" t="e">
        <f t="shared" si="258"/>
        <v>#N/A</v>
      </c>
      <c r="CI493" t="e">
        <f t="shared" si="258"/>
        <v>#N/A</v>
      </c>
      <c r="CJ493" t="e">
        <f t="shared" si="258"/>
        <v>#N/A</v>
      </c>
      <c r="CK493" t="e">
        <f t="shared" si="258"/>
        <v>#N/A</v>
      </c>
      <c r="CL493" t="e">
        <f t="shared" si="258"/>
        <v>#N/A</v>
      </c>
      <c r="CM493" t="e">
        <f t="shared" si="258"/>
        <v>#N/A</v>
      </c>
      <c r="CN493" t="e">
        <f t="shared" si="258"/>
        <v>#N/A</v>
      </c>
      <c r="CO493" t="e">
        <f t="shared" si="258"/>
        <v>#N/A</v>
      </c>
      <c r="CP493" t="e">
        <f t="shared" si="258"/>
        <v>#N/A</v>
      </c>
      <c r="CQ493" t="e">
        <f t="shared" si="258"/>
        <v>#N/A</v>
      </c>
      <c r="CR493" t="e">
        <f t="shared" si="259"/>
        <v>#N/A</v>
      </c>
      <c r="CS493" t="e">
        <f t="shared" si="259"/>
        <v>#N/A</v>
      </c>
      <c r="CT493" t="e">
        <f t="shared" si="259"/>
        <v>#N/A</v>
      </c>
      <c r="CU493" t="e">
        <f t="shared" si="259"/>
        <v>#N/A</v>
      </c>
      <c r="CV493" t="e">
        <f t="shared" si="259"/>
        <v>#N/A</v>
      </c>
      <c r="CW493" t="e">
        <f t="shared" si="259"/>
        <v>#N/A</v>
      </c>
      <c r="CX493" t="e">
        <f t="shared" si="259"/>
        <v>#N/A</v>
      </c>
      <c r="CY493" t="e">
        <f t="shared" si="259"/>
        <v>#N/A</v>
      </c>
      <c r="CZ493" t="e">
        <f t="shared" si="259"/>
        <v>#N/A</v>
      </c>
      <c r="DA493" t="e">
        <f t="shared" si="259"/>
        <v>#N/A</v>
      </c>
      <c r="DB493" t="e">
        <f t="shared" si="259"/>
        <v>#N/A</v>
      </c>
      <c r="DC493" t="e">
        <f t="shared" si="259"/>
        <v>#N/A</v>
      </c>
      <c r="DD493" t="e">
        <f t="shared" si="259"/>
        <v>#N/A</v>
      </c>
      <c r="DE493" t="e">
        <f t="shared" si="259"/>
        <v>#N/A</v>
      </c>
      <c r="DF493" t="e">
        <f t="shared" si="259"/>
        <v>#N/A</v>
      </c>
      <c r="DG493" t="e">
        <f t="shared" si="259"/>
        <v>#N/A</v>
      </c>
      <c r="DH493" t="e">
        <f t="shared" si="257"/>
        <v>#N/A</v>
      </c>
      <c r="DI493" t="e">
        <f t="shared" si="257"/>
        <v>#N/A</v>
      </c>
      <c r="DJ493" t="e">
        <f t="shared" si="257"/>
        <v>#N/A</v>
      </c>
      <c r="DK493" t="e">
        <f t="shared" si="257"/>
        <v>#N/A</v>
      </c>
      <c r="DL493" t="e">
        <f t="shared" si="257"/>
        <v>#N/A</v>
      </c>
      <c r="DM493" t="e">
        <f t="shared" si="257"/>
        <v>#N/A</v>
      </c>
      <c r="DN493" t="e">
        <f t="shared" si="257"/>
        <v>#N/A</v>
      </c>
      <c r="DO493" t="e">
        <f t="shared" si="257"/>
        <v>#N/A</v>
      </c>
      <c r="DP493" t="e">
        <f t="shared" si="257"/>
        <v>#N/A</v>
      </c>
      <c r="DQ493" t="e">
        <f t="shared" si="257"/>
        <v>#N/A</v>
      </c>
      <c r="DR493" t="e">
        <f t="shared" si="257"/>
        <v>#N/A</v>
      </c>
      <c r="DS493" t="e">
        <f t="shared" si="257"/>
        <v>#N/A</v>
      </c>
      <c r="DT493" t="e">
        <f t="shared" si="257"/>
        <v>#N/A</v>
      </c>
      <c r="DU493" t="e">
        <f t="shared" si="257"/>
        <v>#N/A</v>
      </c>
      <c r="DV493" t="e">
        <f t="shared" si="257"/>
        <v>#N/A</v>
      </c>
    </row>
    <row r="494" spans="1:126" x14ac:dyDescent="0.3">
      <c r="A494" s="11" t="s">
        <v>2788</v>
      </c>
      <c r="B494" s="15" t="e">
        <f>VLOOKUP(Sheet6!A494,Phase1IDs!A370:I1211,8,0)</f>
        <v>#N/A</v>
      </c>
      <c r="C494" t="e">
        <f t="shared" si="262"/>
        <v>#N/A</v>
      </c>
      <c r="D494" t="e">
        <f t="shared" si="262"/>
        <v>#N/A</v>
      </c>
      <c r="E494" t="e">
        <f t="shared" si="262"/>
        <v>#N/A</v>
      </c>
      <c r="F494" t="e">
        <f t="shared" si="262"/>
        <v>#N/A</v>
      </c>
      <c r="G494" t="e">
        <f t="shared" si="262"/>
        <v>#N/A</v>
      </c>
      <c r="H494" t="e">
        <f t="shared" si="262"/>
        <v>#N/A</v>
      </c>
      <c r="I494" t="e">
        <f t="shared" si="262"/>
        <v>#N/A</v>
      </c>
      <c r="J494" t="e">
        <f t="shared" si="262"/>
        <v>#N/A</v>
      </c>
      <c r="K494" t="e">
        <f t="shared" si="262"/>
        <v>#N/A</v>
      </c>
      <c r="L494" t="e">
        <f t="shared" si="262"/>
        <v>#N/A</v>
      </c>
      <c r="M494" t="e">
        <f t="shared" si="262"/>
        <v>#N/A</v>
      </c>
      <c r="N494" t="e">
        <f t="shared" si="262"/>
        <v>#N/A</v>
      </c>
      <c r="O494" t="e">
        <f t="shared" si="262"/>
        <v>#N/A</v>
      </c>
      <c r="P494" t="e">
        <f t="shared" si="262"/>
        <v>#N/A</v>
      </c>
      <c r="Q494" t="e">
        <f t="shared" si="262"/>
        <v>#N/A</v>
      </c>
      <c r="R494" t="e">
        <f t="shared" si="262"/>
        <v>#N/A</v>
      </c>
      <c r="S494" t="e">
        <f t="shared" si="261"/>
        <v>#N/A</v>
      </c>
      <c r="T494" t="e">
        <f t="shared" si="261"/>
        <v>#N/A</v>
      </c>
      <c r="U494" t="e">
        <f t="shared" si="261"/>
        <v>#N/A</v>
      </c>
      <c r="V494" t="e">
        <f t="shared" si="261"/>
        <v>#N/A</v>
      </c>
      <c r="W494" t="e">
        <f t="shared" si="261"/>
        <v>#N/A</v>
      </c>
      <c r="X494" t="e">
        <f t="shared" si="261"/>
        <v>#N/A</v>
      </c>
      <c r="Y494" t="e">
        <f t="shared" si="261"/>
        <v>#N/A</v>
      </c>
      <c r="Z494" t="e">
        <f t="shared" si="261"/>
        <v>#N/A</v>
      </c>
      <c r="AA494" t="e">
        <f t="shared" si="261"/>
        <v>#N/A</v>
      </c>
      <c r="AB494" t="e">
        <f t="shared" si="261"/>
        <v>#N/A</v>
      </c>
      <c r="AC494" t="e">
        <f t="shared" si="261"/>
        <v>#N/A</v>
      </c>
      <c r="AD494" t="e">
        <f t="shared" si="261"/>
        <v>#N/A</v>
      </c>
      <c r="AE494" t="e">
        <f t="shared" si="261"/>
        <v>#N/A</v>
      </c>
      <c r="AF494" t="e">
        <f t="shared" si="261"/>
        <v>#N/A</v>
      </c>
      <c r="AG494" t="e">
        <f t="shared" si="261"/>
        <v>#N/A</v>
      </c>
      <c r="AH494" t="e">
        <f t="shared" ref="AH494:AW509" si="264">IF($B494=0,0,COUNTIFS($B494,"*"&amp;AH$1&amp;"*"))</f>
        <v>#N/A</v>
      </c>
      <c r="AI494" t="e">
        <f t="shared" si="264"/>
        <v>#N/A</v>
      </c>
      <c r="AJ494" t="e">
        <f t="shared" si="264"/>
        <v>#N/A</v>
      </c>
      <c r="AK494" t="e">
        <f t="shared" si="264"/>
        <v>#N/A</v>
      </c>
      <c r="AL494" t="e">
        <f t="shared" si="264"/>
        <v>#N/A</v>
      </c>
      <c r="AM494" t="e">
        <f t="shared" si="264"/>
        <v>#N/A</v>
      </c>
      <c r="AN494" t="e">
        <f t="shared" si="264"/>
        <v>#N/A</v>
      </c>
      <c r="AO494" t="e">
        <f t="shared" si="264"/>
        <v>#N/A</v>
      </c>
      <c r="AP494" t="e">
        <f t="shared" si="264"/>
        <v>#N/A</v>
      </c>
      <c r="AQ494" t="e">
        <f t="shared" si="264"/>
        <v>#N/A</v>
      </c>
      <c r="AR494" t="e">
        <f t="shared" si="264"/>
        <v>#N/A</v>
      </c>
      <c r="AS494" t="e">
        <f t="shared" si="264"/>
        <v>#N/A</v>
      </c>
      <c r="AT494" t="e">
        <f t="shared" si="264"/>
        <v>#N/A</v>
      </c>
      <c r="AU494" t="e">
        <f t="shared" si="264"/>
        <v>#N/A</v>
      </c>
      <c r="AV494" t="e">
        <f t="shared" si="264"/>
        <v>#N/A</v>
      </c>
      <c r="AW494" t="e">
        <f t="shared" si="264"/>
        <v>#N/A</v>
      </c>
      <c r="AX494" t="e">
        <f t="shared" si="263"/>
        <v>#N/A</v>
      </c>
      <c r="AY494" t="e">
        <f t="shared" si="263"/>
        <v>#N/A</v>
      </c>
      <c r="AZ494" t="e">
        <f t="shared" si="263"/>
        <v>#N/A</v>
      </c>
      <c r="BA494" t="e">
        <f t="shared" si="263"/>
        <v>#N/A</v>
      </c>
      <c r="BB494" t="e">
        <f t="shared" si="263"/>
        <v>#N/A</v>
      </c>
      <c r="BC494" t="e">
        <f t="shared" si="263"/>
        <v>#N/A</v>
      </c>
      <c r="BD494" t="e">
        <f t="shared" si="263"/>
        <v>#N/A</v>
      </c>
      <c r="BE494" t="e">
        <f t="shared" si="263"/>
        <v>#N/A</v>
      </c>
      <c r="BF494" t="e">
        <f t="shared" si="263"/>
        <v>#N/A</v>
      </c>
      <c r="BG494" t="e">
        <f t="shared" si="263"/>
        <v>#N/A</v>
      </c>
      <c r="BH494" t="e">
        <f t="shared" si="263"/>
        <v>#N/A</v>
      </c>
      <c r="BI494" t="e">
        <f t="shared" si="263"/>
        <v>#N/A</v>
      </c>
      <c r="BJ494" t="e">
        <f t="shared" si="263"/>
        <v>#N/A</v>
      </c>
      <c r="BK494" t="e">
        <f t="shared" si="263"/>
        <v>#N/A</v>
      </c>
      <c r="BL494" t="e">
        <f t="shared" si="263"/>
        <v>#N/A</v>
      </c>
      <c r="BM494" t="e">
        <f t="shared" si="260"/>
        <v>#N/A</v>
      </c>
      <c r="BN494" t="e">
        <f t="shared" si="260"/>
        <v>#N/A</v>
      </c>
      <c r="BO494" t="e">
        <f t="shared" si="260"/>
        <v>#N/A</v>
      </c>
      <c r="BP494" t="e">
        <f t="shared" si="260"/>
        <v>#N/A</v>
      </c>
      <c r="BQ494" t="e">
        <f t="shared" si="260"/>
        <v>#N/A</v>
      </c>
      <c r="BR494" t="e">
        <f t="shared" si="260"/>
        <v>#N/A</v>
      </c>
      <c r="BS494" t="e">
        <f t="shared" si="260"/>
        <v>#N/A</v>
      </c>
      <c r="BT494" t="e">
        <f t="shared" si="260"/>
        <v>#N/A</v>
      </c>
      <c r="BU494" t="e">
        <f t="shared" si="260"/>
        <v>#N/A</v>
      </c>
      <c r="BV494" t="e">
        <f t="shared" si="260"/>
        <v>#N/A</v>
      </c>
      <c r="BW494" t="e">
        <f t="shared" si="260"/>
        <v>#N/A</v>
      </c>
      <c r="BX494" t="e">
        <f t="shared" si="260"/>
        <v>#N/A</v>
      </c>
      <c r="BY494" t="e">
        <f t="shared" si="260"/>
        <v>#N/A</v>
      </c>
      <c r="BZ494" t="e">
        <f t="shared" si="260"/>
        <v>#N/A</v>
      </c>
      <c r="CA494" t="e">
        <f t="shared" si="260"/>
        <v>#N/A</v>
      </c>
      <c r="CB494" t="e">
        <f t="shared" si="260"/>
        <v>#N/A</v>
      </c>
      <c r="CC494" t="e">
        <f t="shared" si="258"/>
        <v>#N/A</v>
      </c>
      <c r="CD494" t="e">
        <f t="shared" si="258"/>
        <v>#N/A</v>
      </c>
      <c r="CE494" t="e">
        <f t="shared" si="258"/>
        <v>#N/A</v>
      </c>
      <c r="CF494" t="e">
        <f t="shared" si="258"/>
        <v>#N/A</v>
      </c>
      <c r="CG494" t="e">
        <f t="shared" si="258"/>
        <v>#N/A</v>
      </c>
      <c r="CH494" t="e">
        <f t="shared" si="258"/>
        <v>#N/A</v>
      </c>
      <c r="CI494" t="e">
        <f t="shared" si="258"/>
        <v>#N/A</v>
      </c>
      <c r="CJ494" t="e">
        <f t="shared" si="258"/>
        <v>#N/A</v>
      </c>
      <c r="CK494" t="e">
        <f t="shared" si="258"/>
        <v>#N/A</v>
      </c>
      <c r="CL494" t="e">
        <f t="shared" si="258"/>
        <v>#N/A</v>
      </c>
      <c r="CM494" t="e">
        <f t="shared" si="258"/>
        <v>#N/A</v>
      </c>
      <c r="CN494" t="e">
        <f t="shared" si="258"/>
        <v>#N/A</v>
      </c>
      <c r="CO494" t="e">
        <f t="shared" si="258"/>
        <v>#N/A</v>
      </c>
      <c r="CP494" t="e">
        <f t="shared" si="258"/>
        <v>#N/A</v>
      </c>
      <c r="CQ494" t="e">
        <f t="shared" si="258"/>
        <v>#N/A</v>
      </c>
      <c r="CR494" t="e">
        <f t="shared" si="259"/>
        <v>#N/A</v>
      </c>
      <c r="CS494" t="e">
        <f t="shared" si="259"/>
        <v>#N/A</v>
      </c>
      <c r="CT494" t="e">
        <f t="shared" si="259"/>
        <v>#N/A</v>
      </c>
      <c r="CU494" t="e">
        <f t="shared" si="259"/>
        <v>#N/A</v>
      </c>
      <c r="CV494" t="e">
        <f t="shared" si="259"/>
        <v>#N/A</v>
      </c>
      <c r="CW494" t="e">
        <f t="shared" si="259"/>
        <v>#N/A</v>
      </c>
      <c r="CX494" t="e">
        <f t="shared" si="259"/>
        <v>#N/A</v>
      </c>
      <c r="CY494" t="e">
        <f t="shared" si="259"/>
        <v>#N/A</v>
      </c>
      <c r="CZ494" t="e">
        <f t="shared" si="259"/>
        <v>#N/A</v>
      </c>
      <c r="DA494" t="e">
        <f t="shared" si="259"/>
        <v>#N/A</v>
      </c>
      <c r="DB494" t="e">
        <f t="shared" si="259"/>
        <v>#N/A</v>
      </c>
      <c r="DC494" t="e">
        <f t="shared" si="259"/>
        <v>#N/A</v>
      </c>
      <c r="DD494" t="e">
        <f t="shared" si="259"/>
        <v>#N/A</v>
      </c>
      <c r="DE494" t="e">
        <f t="shared" si="259"/>
        <v>#N/A</v>
      </c>
      <c r="DF494" t="e">
        <f t="shared" si="259"/>
        <v>#N/A</v>
      </c>
      <c r="DG494" t="e">
        <f t="shared" si="259"/>
        <v>#N/A</v>
      </c>
      <c r="DH494" t="e">
        <f t="shared" si="257"/>
        <v>#N/A</v>
      </c>
      <c r="DI494" t="e">
        <f t="shared" si="257"/>
        <v>#N/A</v>
      </c>
      <c r="DJ494" t="e">
        <f t="shared" si="257"/>
        <v>#N/A</v>
      </c>
      <c r="DK494" t="e">
        <f t="shared" si="257"/>
        <v>#N/A</v>
      </c>
      <c r="DL494" t="e">
        <f t="shared" si="257"/>
        <v>#N/A</v>
      </c>
      <c r="DM494" t="e">
        <f t="shared" si="257"/>
        <v>#N/A</v>
      </c>
      <c r="DN494" t="e">
        <f t="shared" si="257"/>
        <v>#N/A</v>
      </c>
      <c r="DO494" t="e">
        <f t="shared" si="257"/>
        <v>#N/A</v>
      </c>
      <c r="DP494" t="e">
        <f t="shared" si="257"/>
        <v>#N/A</v>
      </c>
      <c r="DQ494" t="e">
        <f t="shared" si="257"/>
        <v>#N/A</v>
      </c>
      <c r="DR494" t="e">
        <f t="shared" si="257"/>
        <v>#N/A</v>
      </c>
      <c r="DS494" t="e">
        <f t="shared" si="257"/>
        <v>#N/A</v>
      </c>
      <c r="DT494" t="e">
        <f t="shared" si="257"/>
        <v>#N/A</v>
      </c>
      <c r="DU494" t="e">
        <f t="shared" si="257"/>
        <v>#N/A</v>
      </c>
      <c r="DV494" t="e">
        <f t="shared" si="257"/>
        <v>#N/A</v>
      </c>
    </row>
    <row r="495" spans="1:126" x14ac:dyDescent="0.3">
      <c r="A495" s="13" t="s">
        <v>171</v>
      </c>
      <c r="B495" s="15" t="e">
        <f>VLOOKUP(Sheet6!A495,Phase1IDs!A370:I1212,8,0)</f>
        <v>#N/A</v>
      </c>
      <c r="C495" t="e">
        <f t="shared" si="262"/>
        <v>#N/A</v>
      </c>
      <c r="D495" t="e">
        <f t="shared" si="262"/>
        <v>#N/A</v>
      </c>
      <c r="E495" t="e">
        <f t="shared" si="262"/>
        <v>#N/A</v>
      </c>
      <c r="F495" t="e">
        <f t="shared" si="262"/>
        <v>#N/A</v>
      </c>
      <c r="G495" t="e">
        <f t="shared" si="262"/>
        <v>#N/A</v>
      </c>
      <c r="H495" t="e">
        <f t="shared" si="262"/>
        <v>#N/A</v>
      </c>
      <c r="I495" t="e">
        <f t="shared" si="262"/>
        <v>#N/A</v>
      </c>
      <c r="J495" t="e">
        <f t="shared" si="262"/>
        <v>#N/A</v>
      </c>
      <c r="K495" t="e">
        <f t="shared" si="262"/>
        <v>#N/A</v>
      </c>
      <c r="L495" t="e">
        <f t="shared" si="262"/>
        <v>#N/A</v>
      </c>
      <c r="M495" t="e">
        <f t="shared" si="262"/>
        <v>#N/A</v>
      </c>
      <c r="N495" t="e">
        <f t="shared" si="262"/>
        <v>#N/A</v>
      </c>
      <c r="O495" t="e">
        <f t="shared" si="262"/>
        <v>#N/A</v>
      </c>
      <c r="P495" t="e">
        <f t="shared" si="262"/>
        <v>#N/A</v>
      </c>
      <c r="Q495" t="e">
        <f t="shared" si="262"/>
        <v>#N/A</v>
      </c>
      <c r="R495" t="e">
        <f t="shared" si="262"/>
        <v>#N/A</v>
      </c>
      <c r="S495" t="e">
        <f t="shared" si="261"/>
        <v>#N/A</v>
      </c>
      <c r="T495" t="e">
        <f t="shared" si="261"/>
        <v>#N/A</v>
      </c>
      <c r="U495" t="e">
        <f t="shared" si="261"/>
        <v>#N/A</v>
      </c>
      <c r="V495" t="e">
        <f t="shared" si="261"/>
        <v>#N/A</v>
      </c>
      <c r="W495" t="e">
        <f t="shared" si="261"/>
        <v>#N/A</v>
      </c>
      <c r="X495" t="e">
        <f t="shared" si="261"/>
        <v>#N/A</v>
      </c>
      <c r="Y495" t="e">
        <f t="shared" si="261"/>
        <v>#N/A</v>
      </c>
      <c r="Z495" t="e">
        <f t="shared" si="261"/>
        <v>#N/A</v>
      </c>
      <c r="AA495" t="e">
        <f t="shared" si="261"/>
        <v>#N/A</v>
      </c>
      <c r="AB495" t="e">
        <f t="shared" si="261"/>
        <v>#N/A</v>
      </c>
      <c r="AC495" t="e">
        <f t="shared" si="261"/>
        <v>#N/A</v>
      </c>
      <c r="AD495" t="e">
        <f t="shared" si="261"/>
        <v>#N/A</v>
      </c>
      <c r="AE495" t="e">
        <f t="shared" si="261"/>
        <v>#N/A</v>
      </c>
      <c r="AF495" t="e">
        <f t="shared" si="261"/>
        <v>#N/A</v>
      </c>
      <c r="AG495" t="e">
        <f t="shared" si="261"/>
        <v>#N/A</v>
      </c>
      <c r="AH495" t="e">
        <f t="shared" si="264"/>
        <v>#N/A</v>
      </c>
      <c r="AI495" t="e">
        <f t="shared" si="264"/>
        <v>#N/A</v>
      </c>
      <c r="AJ495" t="e">
        <f t="shared" si="264"/>
        <v>#N/A</v>
      </c>
      <c r="AK495" t="e">
        <f t="shared" si="264"/>
        <v>#N/A</v>
      </c>
      <c r="AL495" t="e">
        <f t="shared" si="264"/>
        <v>#N/A</v>
      </c>
      <c r="AM495" t="e">
        <f t="shared" si="264"/>
        <v>#N/A</v>
      </c>
      <c r="AN495" t="e">
        <f t="shared" si="264"/>
        <v>#N/A</v>
      </c>
      <c r="AO495" t="e">
        <f t="shared" si="264"/>
        <v>#N/A</v>
      </c>
      <c r="AP495" t="e">
        <f t="shared" si="264"/>
        <v>#N/A</v>
      </c>
      <c r="AQ495" t="e">
        <f t="shared" si="264"/>
        <v>#N/A</v>
      </c>
      <c r="AR495" t="e">
        <f t="shared" si="264"/>
        <v>#N/A</v>
      </c>
      <c r="AS495" t="e">
        <f t="shared" si="264"/>
        <v>#N/A</v>
      </c>
      <c r="AT495" t="e">
        <f t="shared" si="264"/>
        <v>#N/A</v>
      </c>
      <c r="AU495" t="e">
        <f t="shared" si="264"/>
        <v>#N/A</v>
      </c>
      <c r="AV495" t="e">
        <f t="shared" si="264"/>
        <v>#N/A</v>
      </c>
      <c r="AW495" t="e">
        <f t="shared" si="264"/>
        <v>#N/A</v>
      </c>
      <c r="AX495" t="e">
        <f t="shared" si="263"/>
        <v>#N/A</v>
      </c>
      <c r="AY495" t="e">
        <f t="shared" si="263"/>
        <v>#N/A</v>
      </c>
      <c r="AZ495" t="e">
        <f t="shared" si="263"/>
        <v>#N/A</v>
      </c>
      <c r="BA495" t="e">
        <f t="shared" si="263"/>
        <v>#N/A</v>
      </c>
      <c r="BB495" t="e">
        <f t="shared" si="263"/>
        <v>#N/A</v>
      </c>
      <c r="BC495" t="e">
        <f t="shared" si="263"/>
        <v>#N/A</v>
      </c>
      <c r="BD495" t="e">
        <f t="shared" si="263"/>
        <v>#N/A</v>
      </c>
      <c r="BE495" t="e">
        <f t="shared" si="263"/>
        <v>#N/A</v>
      </c>
      <c r="BF495" t="e">
        <f t="shared" si="263"/>
        <v>#N/A</v>
      </c>
      <c r="BG495" t="e">
        <f t="shared" si="263"/>
        <v>#N/A</v>
      </c>
      <c r="BH495" t="e">
        <f t="shared" si="263"/>
        <v>#N/A</v>
      </c>
      <c r="BI495" t="e">
        <f t="shared" si="263"/>
        <v>#N/A</v>
      </c>
      <c r="BJ495" t="e">
        <f t="shared" si="263"/>
        <v>#N/A</v>
      </c>
      <c r="BK495" t="e">
        <f t="shared" si="263"/>
        <v>#N/A</v>
      </c>
      <c r="BL495" t="e">
        <f t="shared" si="263"/>
        <v>#N/A</v>
      </c>
      <c r="BM495" t="e">
        <f t="shared" si="260"/>
        <v>#N/A</v>
      </c>
      <c r="BN495" t="e">
        <f t="shared" si="260"/>
        <v>#N/A</v>
      </c>
      <c r="BO495" t="e">
        <f t="shared" si="260"/>
        <v>#N/A</v>
      </c>
      <c r="BP495" t="e">
        <f t="shared" si="260"/>
        <v>#N/A</v>
      </c>
      <c r="BQ495" t="e">
        <f t="shared" si="260"/>
        <v>#N/A</v>
      </c>
      <c r="BR495" t="e">
        <f t="shared" si="260"/>
        <v>#N/A</v>
      </c>
      <c r="BS495" t="e">
        <f t="shared" si="260"/>
        <v>#N/A</v>
      </c>
      <c r="BT495" t="e">
        <f t="shared" si="260"/>
        <v>#N/A</v>
      </c>
      <c r="BU495" t="e">
        <f t="shared" si="260"/>
        <v>#N/A</v>
      </c>
      <c r="BV495" t="e">
        <f t="shared" si="260"/>
        <v>#N/A</v>
      </c>
      <c r="BW495" t="e">
        <f t="shared" si="260"/>
        <v>#N/A</v>
      </c>
      <c r="BX495" t="e">
        <f t="shared" si="260"/>
        <v>#N/A</v>
      </c>
      <c r="BY495" t="e">
        <f t="shared" si="260"/>
        <v>#N/A</v>
      </c>
      <c r="BZ495" t="e">
        <f t="shared" si="260"/>
        <v>#N/A</v>
      </c>
      <c r="CA495" t="e">
        <f t="shared" si="260"/>
        <v>#N/A</v>
      </c>
      <c r="CB495" t="e">
        <f t="shared" si="260"/>
        <v>#N/A</v>
      </c>
      <c r="CC495" t="e">
        <f t="shared" si="258"/>
        <v>#N/A</v>
      </c>
      <c r="CD495" t="e">
        <f t="shared" si="258"/>
        <v>#N/A</v>
      </c>
      <c r="CE495" t="e">
        <f t="shared" si="258"/>
        <v>#N/A</v>
      </c>
      <c r="CF495" t="e">
        <f t="shared" si="258"/>
        <v>#N/A</v>
      </c>
      <c r="CG495" t="e">
        <f t="shared" si="258"/>
        <v>#N/A</v>
      </c>
      <c r="CH495" t="e">
        <f t="shared" si="258"/>
        <v>#N/A</v>
      </c>
      <c r="CI495" t="e">
        <f t="shared" si="258"/>
        <v>#N/A</v>
      </c>
      <c r="CJ495" t="e">
        <f t="shared" si="258"/>
        <v>#N/A</v>
      </c>
      <c r="CK495" t="e">
        <f t="shared" si="258"/>
        <v>#N/A</v>
      </c>
      <c r="CL495" t="e">
        <f t="shared" si="258"/>
        <v>#N/A</v>
      </c>
      <c r="CM495" t="e">
        <f t="shared" si="258"/>
        <v>#N/A</v>
      </c>
      <c r="CN495" t="e">
        <f t="shared" si="258"/>
        <v>#N/A</v>
      </c>
      <c r="CO495" t="e">
        <f t="shared" si="258"/>
        <v>#N/A</v>
      </c>
      <c r="CP495" t="e">
        <f t="shared" si="258"/>
        <v>#N/A</v>
      </c>
      <c r="CQ495" t="e">
        <f t="shared" si="258"/>
        <v>#N/A</v>
      </c>
      <c r="CR495" t="e">
        <f t="shared" si="259"/>
        <v>#N/A</v>
      </c>
      <c r="CS495" t="e">
        <f t="shared" si="259"/>
        <v>#N/A</v>
      </c>
      <c r="CT495" t="e">
        <f t="shared" si="259"/>
        <v>#N/A</v>
      </c>
      <c r="CU495" t="e">
        <f t="shared" si="259"/>
        <v>#N/A</v>
      </c>
      <c r="CV495" t="e">
        <f t="shared" si="259"/>
        <v>#N/A</v>
      </c>
      <c r="CW495" t="e">
        <f t="shared" si="259"/>
        <v>#N/A</v>
      </c>
      <c r="CX495" t="e">
        <f t="shared" si="259"/>
        <v>#N/A</v>
      </c>
      <c r="CY495" t="e">
        <f t="shared" si="259"/>
        <v>#N/A</v>
      </c>
      <c r="CZ495" t="e">
        <f t="shared" si="259"/>
        <v>#N/A</v>
      </c>
      <c r="DA495" t="e">
        <f t="shared" si="259"/>
        <v>#N/A</v>
      </c>
      <c r="DB495" t="e">
        <f t="shared" si="259"/>
        <v>#N/A</v>
      </c>
      <c r="DC495" t="e">
        <f t="shared" si="259"/>
        <v>#N/A</v>
      </c>
      <c r="DD495" t="e">
        <f t="shared" si="259"/>
        <v>#N/A</v>
      </c>
      <c r="DE495" t="e">
        <f t="shared" si="259"/>
        <v>#N/A</v>
      </c>
      <c r="DF495" t="e">
        <f t="shared" si="259"/>
        <v>#N/A</v>
      </c>
      <c r="DG495" t="e">
        <f t="shared" si="259"/>
        <v>#N/A</v>
      </c>
      <c r="DH495" t="e">
        <f t="shared" si="257"/>
        <v>#N/A</v>
      </c>
      <c r="DI495" t="e">
        <f t="shared" si="257"/>
        <v>#N/A</v>
      </c>
      <c r="DJ495" t="e">
        <f t="shared" si="257"/>
        <v>#N/A</v>
      </c>
      <c r="DK495" t="e">
        <f t="shared" si="257"/>
        <v>#N/A</v>
      </c>
      <c r="DL495" t="e">
        <f t="shared" si="257"/>
        <v>#N/A</v>
      </c>
      <c r="DM495" t="e">
        <f t="shared" si="257"/>
        <v>#N/A</v>
      </c>
      <c r="DN495" t="e">
        <f t="shared" si="257"/>
        <v>#N/A</v>
      </c>
      <c r="DO495" t="e">
        <f t="shared" si="257"/>
        <v>#N/A</v>
      </c>
      <c r="DP495" t="e">
        <f t="shared" si="257"/>
        <v>#N/A</v>
      </c>
      <c r="DQ495" t="e">
        <f t="shared" si="257"/>
        <v>#N/A</v>
      </c>
      <c r="DR495" t="e">
        <f t="shared" si="257"/>
        <v>#N/A</v>
      </c>
      <c r="DS495" t="e">
        <f t="shared" si="257"/>
        <v>#N/A</v>
      </c>
      <c r="DT495" t="e">
        <f t="shared" si="257"/>
        <v>#N/A</v>
      </c>
      <c r="DU495" t="e">
        <f t="shared" si="257"/>
        <v>#N/A</v>
      </c>
      <c r="DV495" t="e">
        <f t="shared" si="257"/>
        <v>#N/A</v>
      </c>
    </row>
    <row r="496" spans="1:126" x14ac:dyDescent="0.3">
      <c r="A496" s="11" t="s">
        <v>179</v>
      </c>
      <c r="B496" s="15" t="e">
        <f>VLOOKUP(Sheet6!A496,Phase1IDs!A371:I1213,8,0)</f>
        <v>#N/A</v>
      </c>
      <c r="C496" t="e">
        <f t="shared" si="262"/>
        <v>#N/A</v>
      </c>
      <c r="D496" t="e">
        <f t="shared" si="262"/>
        <v>#N/A</v>
      </c>
      <c r="E496" t="e">
        <f t="shared" si="262"/>
        <v>#N/A</v>
      </c>
      <c r="F496" t="e">
        <f t="shared" si="262"/>
        <v>#N/A</v>
      </c>
      <c r="G496" t="e">
        <f t="shared" si="262"/>
        <v>#N/A</v>
      </c>
      <c r="H496" t="e">
        <f t="shared" si="262"/>
        <v>#N/A</v>
      </c>
      <c r="I496" t="e">
        <f t="shared" si="262"/>
        <v>#N/A</v>
      </c>
      <c r="J496" t="e">
        <f t="shared" si="262"/>
        <v>#N/A</v>
      </c>
      <c r="K496" t="e">
        <f t="shared" si="262"/>
        <v>#N/A</v>
      </c>
      <c r="L496" t="e">
        <f t="shared" si="262"/>
        <v>#N/A</v>
      </c>
      <c r="M496" t="e">
        <f t="shared" si="262"/>
        <v>#N/A</v>
      </c>
      <c r="N496" t="e">
        <f t="shared" si="262"/>
        <v>#N/A</v>
      </c>
      <c r="O496" t="e">
        <f t="shared" si="262"/>
        <v>#N/A</v>
      </c>
      <c r="P496" t="e">
        <f t="shared" si="262"/>
        <v>#N/A</v>
      </c>
      <c r="Q496" t="e">
        <f t="shared" si="262"/>
        <v>#N/A</v>
      </c>
      <c r="R496" t="e">
        <f t="shared" si="262"/>
        <v>#N/A</v>
      </c>
      <c r="S496" t="e">
        <f t="shared" si="261"/>
        <v>#N/A</v>
      </c>
      <c r="T496" t="e">
        <f t="shared" si="261"/>
        <v>#N/A</v>
      </c>
      <c r="U496" t="e">
        <f t="shared" si="261"/>
        <v>#N/A</v>
      </c>
      <c r="V496" t="e">
        <f t="shared" si="261"/>
        <v>#N/A</v>
      </c>
      <c r="W496" t="e">
        <f t="shared" si="261"/>
        <v>#N/A</v>
      </c>
      <c r="X496" t="e">
        <f t="shared" si="261"/>
        <v>#N/A</v>
      </c>
      <c r="Y496" t="e">
        <f t="shared" si="261"/>
        <v>#N/A</v>
      </c>
      <c r="Z496" t="e">
        <f t="shared" si="261"/>
        <v>#N/A</v>
      </c>
      <c r="AA496" t="e">
        <f t="shared" si="261"/>
        <v>#N/A</v>
      </c>
      <c r="AB496" t="e">
        <f t="shared" si="261"/>
        <v>#N/A</v>
      </c>
      <c r="AC496" t="e">
        <f t="shared" si="261"/>
        <v>#N/A</v>
      </c>
      <c r="AD496" t="e">
        <f t="shared" si="261"/>
        <v>#N/A</v>
      </c>
      <c r="AE496" t="e">
        <f t="shared" si="261"/>
        <v>#N/A</v>
      </c>
      <c r="AF496" t="e">
        <f t="shared" si="261"/>
        <v>#N/A</v>
      </c>
      <c r="AG496" t="e">
        <f t="shared" si="261"/>
        <v>#N/A</v>
      </c>
      <c r="AH496" t="e">
        <f t="shared" si="264"/>
        <v>#N/A</v>
      </c>
      <c r="AI496" t="e">
        <f t="shared" si="264"/>
        <v>#N/A</v>
      </c>
      <c r="AJ496" t="e">
        <f t="shared" si="264"/>
        <v>#N/A</v>
      </c>
      <c r="AK496" t="e">
        <f t="shared" si="264"/>
        <v>#N/A</v>
      </c>
      <c r="AL496" t="e">
        <f t="shared" si="264"/>
        <v>#N/A</v>
      </c>
      <c r="AM496" t="e">
        <f t="shared" si="264"/>
        <v>#N/A</v>
      </c>
      <c r="AN496" t="e">
        <f t="shared" si="264"/>
        <v>#N/A</v>
      </c>
      <c r="AO496" t="e">
        <f t="shared" si="264"/>
        <v>#N/A</v>
      </c>
      <c r="AP496" t="e">
        <f t="shared" si="264"/>
        <v>#N/A</v>
      </c>
      <c r="AQ496" t="e">
        <f t="shared" si="264"/>
        <v>#N/A</v>
      </c>
      <c r="AR496" t="e">
        <f t="shared" si="264"/>
        <v>#N/A</v>
      </c>
      <c r="AS496" t="e">
        <f t="shared" si="264"/>
        <v>#N/A</v>
      </c>
      <c r="AT496" t="e">
        <f t="shared" si="264"/>
        <v>#N/A</v>
      </c>
      <c r="AU496" t="e">
        <f t="shared" si="264"/>
        <v>#N/A</v>
      </c>
      <c r="AV496" t="e">
        <f t="shared" si="264"/>
        <v>#N/A</v>
      </c>
      <c r="AW496" t="e">
        <f t="shared" si="264"/>
        <v>#N/A</v>
      </c>
      <c r="AX496" t="e">
        <f t="shared" si="263"/>
        <v>#N/A</v>
      </c>
      <c r="AY496" t="e">
        <f t="shared" si="263"/>
        <v>#N/A</v>
      </c>
      <c r="AZ496" t="e">
        <f t="shared" si="263"/>
        <v>#N/A</v>
      </c>
      <c r="BA496" t="e">
        <f t="shared" si="263"/>
        <v>#N/A</v>
      </c>
      <c r="BB496" t="e">
        <f t="shared" si="263"/>
        <v>#N/A</v>
      </c>
      <c r="BC496" t="e">
        <f t="shared" si="263"/>
        <v>#N/A</v>
      </c>
      <c r="BD496" t="e">
        <f t="shared" si="263"/>
        <v>#N/A</v>
      </c>
      <c r="BE496" t="e">
        <f t="shared" si="263"/>
        <v>#N/A</v>
      </c>
      <c r="BF496" t="e">
        <f t="shared" si="263"/>
        <v>#N/A</v>
      </c>
      <c r="BG496" t="e">
        <f t="shared" si="263"/>
        <v>#N/A</v>
      </c>
      <c r="BH496" t="e">
        <f t="shared" si="263"/>
        <v>#N/A</v>
      </c>
      <c r="BI496" t="e">
        <f t="shared" si="263"/>
        <v>#N/A</v>
      </c>
      <c r="BJ496" t="e">
        <f t="shared" si="263"/>
        <v>#N/A</v>
      </c>
      <c r="BK496" t="e">
        <f t="shared" si="263"/>
        <v>#N/A</v>
      </c>
      <c r="BL496" t="e">
        <f t="shared" si="263"/>
        <v>#N/A</v>
      </c>
      <c r="BM496" t="e">
        <f t="shared" si="260"/>
        <v>#N/A</v>
      </c>
      <c r="BN496" t="e">
        <f t="shared" si="260"/>
        <v>#N/A</v>
      </c>
      <c r="BO496" t="e">
        <f t="shared" si="260"/>
        <v>#N/A</v>
      </c>
      <c r="BP496" t="e">
        <f t="shared" si="260"/>
        <v>#N/A</v>
      </c>
      <c r="BQ496" t="e">
        <f t="shared" si="260"/>
        <v>#N/A</v>
      </c>
      <c r="BR496" t="e">
        <f t="shared" si="260"/>
        <v>#N/A</v>
      </c>
      <c r="BS496" t="e">
        <f t="shared" si="260"/>
        <v>#N/A</v>
      </c>
      <c r="BT496" t="e">
        <f t="shared" si="260"/>
        <v>#N/A</v>
      </c>
      <c r="BU496" t="e">
        <f t="shared" si="260"/>
        <v>#N/A</v>
      </c>
      <c r="BV496" t="e">
        <f t="shared" si="260"/>
        <v>#N/A</v>
      </c>
      <c r="BW496" t="e">
        <f t="shared" si="260"/>
        <v>#N/A</v>
      </c>
      <c r="BX496" t="e">
        <f t="shared" si="260"/>
        <v>#N/A</v>
      </c>
      <c r="BY496" t="e">
        <f t="shared" si="260"/>
        <v>#N/A</v>
      </c>
      <c r="BZ496" t="e">
        <f t="shared" si="260"/>
        <v>#N/A</v>
      </c>
      <c r="CA496" t="e">
        <f t="shared" si="260"/>
        <v>#N/A</v>
      </c>
      <c r="CB496" t="e">
        <f t="shared" si="260"/>
        <v>#N/A</v>
      </c>
      <c r="CC496" t="e">
        <f t="shared" si="258"/>
        <v>#N/A</v>
      </c>
      <c r="CD496" t="e">
        <f t="shared" si="258"/>
        <v>#N/A</v>
      </c>
      <c r="CE496" t="e">
        <f t="shared" si="258"/>
        <v>#N/A</v>
      </c>
      <c r="CF496" t="e">
        <f t="shared" si="258"/>
        <v>#N/A</v>
      </c>
      <c r="CG496" t="e">
        <f t="shared" si="258"/>
        <v>#N/A</v>
      </c>
      <c r="CH496" t="e">
        <f t="shared" si="258"/>
        <v>#N/A</v>
      </c>
      <c r="CI496" t="e">
        <f t="shared" si="258"/>
        <v>#N/A</v>
      </c>
      <c r="CJ496" t="e">
        <f t="shared" si="258"/>
        <v>#N/A</v>
      </c>
      <c r="CK496" t="e">
        <f t="shared" si="258"/>
        <v>#N/A</v>
      </c>
      <c r="CL496" t="e">
        <f t="shared" si="258"/>
        <v>#N/A</v>
      </c>
      <c r="CM496" t="e">
        <f t="shared" si="258"/>
        <v>#N/A</v>
      </c>
      <c r="CN496" t="e">
        <f t="shared" si="258"/>
        <v>#N/A</v>
      </c>
      <c r="CO496" t="e">
        <f t="shared" si="258"/>
        <v>#N/A</v>
      </c>
      <c r="CP496" t="e">
        <f t="shared" si="258"/>
        <v>#N/A</v>
      </c>
      <c r="CQ496" t="e">
        <f t="shared" si="258"/>
        <v>#N/A</v>
      </c>
      <c r="CR496" t="e">
        <f t="shared" si="259"/>
        <v>#N/A</v>
      </c>
      <c r="CS496" t="e">
        <f t="shared" si="259"/>
        <v>#N/A</v>
      </c>
      <c r="CT496" t="e">
        <f t="shared" si="259"/>
        <v>#N/A</v>
      </c>
      <c r="CU496" t="e">
        <f t="shared" si="259"/>
        <v>#N/A</v>
      </c>
      <c r="CV496" t="e">
        <f t="shared" si="259"/>
        <v>#N/A</v>
      </c>
      <c r="CW496" t="e">
        <f t="shared" si="259"/>
        <v>#N/A</v>
      </c>
      <c r="CX496" t="e">
        <f t="shared" si="259"/>
        <v>#N/A</v>
      </c>
      <c r="CY496" t="e">
        <f t="shared" si="259"/>
        <v>#N/A</v>
      </c>
      <c r="CZ496" t="e">
        <f t="shared" si="259"/>
        <v>#N/A</v>
      </c>
      <c r="DA496" t="e">
        <f t="shared" si="259"/>
        <v>#N/A</v>
      </c>
      <c r="DB496" t="e">
        <f t="shared" si="259"/>
        <v>#N/A</v>
      </c>
      <c r="DC496" t="e">
        <f t="shared" si="259"/>
        <v>#N/A</v>
      </c>
      <c r="DD496" t="e">
        <f t="shared" si="259"/>
        <v>#N/A</v>
      </c>
      <c r="DE496" t="e">
        <f t="shared" si="259"/>
        <v>#N/A</v>
      </c>
      <c r="DF496" t="e">
        <f t="shared" si="259"/>
        <v>#N/A</v>
      </c>
      <c r="DG496" t="e">
        <f t="shared" si="259"/>
        <v>#N/A</v>
      </c>
      <c r="DH496" t="e">
        <f t="shared" si="257"/>
        <v>#N/A</v>
      </c>
      <c r="DI496" t="e">
        <f t="shared" si="257"/>
        <v>#N/A</v>
      </c>
      <c r="DJ496" t="e">
        <f t="shared" si="257"/>
        <v>#N/A</v>
      </c>
      <c r="DK496" t="e">
        <f t="shared" si="257"/>
        <v>#N/A</v>
      </c>
      <c r="DL496" t="e">
        <f t="shared" si="257"/>
        <v>#N/A</v>
      </c>
      <c r="DM496" t="e">
        <f t="shared" si="257"/>
        <v>#N/A</v>
      </c>
      <c r="DN496" t="e">
        <f t="shared" si="257"/>
        <v>#N/A</v>
      </c>
      <c r="DO496" t="e">
        <f t="shared" si="257"/>
        <v>#N/A</v>
      </c>
      <c r="DP496" t="e">
        <f t="shared" si="257"/>
        <v>#N/A</v>
      </c>
      <c r="DQ496" t="e">
        <f t="shared" si="257"/>
        <v>#N/A</v>
      </c>
      <c r="DR496" t="e">
        <f t="shared" si="257"/>
        <v>#N/A</v>
      </c>
      <c r="DS496" t="e">
        <f t="shared" si="257"/>
        <v>#N/A</v>
      </c>
      <c r="DT496" t="e">
        <f t="shared" si="257"/>
        <v>#N/A</v>
      </c>
      <c r="DU496" t="e">
        <f t="shared" si="257"/>
        <v>#N/A</v>
      </c>
      <c r="DV496" t="e">
        <f t="shared" si="257"/>
        <v>#N/A</v>
      </c>
    </row>
    <row r="497" spans="1:126" x14ac:dyDescent="0.3">
      <c r="A497" s="13" t="s">
        <v>1054</v>
      </c>
      <c r="B497" s="15" t="e">
        <f>VLOOKUP(Sheet6!A497,Phase1IDs!A372:I1214,8,0)</f>
        <v>#N/A</v>
      </c>
      <c r="C497" t="e">
        <f t="shared" si="262"/>
        <v>#N/A</v>
      </c>
      <c r="D497" t="e">
        <f t="shared" si="262"/>
        <v>#N/A</v>
      </c>
      <c r="E497" t="e">
        <f t="shared" si="262"/>
        <v>#N/A</v>
      </c>
      <c r="F497" t="e">
        <f t="shared" si="262"/>
        <v>#N/A</v>
      </c>
      <c r="G497" t="e">
        <f t="shared" si="262"/>
        <v>#N/A</v>
      </c>
      <c r="H497" t="e">
        <f t="shared" si="262"/>
        <v>#N/A</v>
      </c>
      <c r="I497" t="e">
        <f t="shared" si="262"/>
        <v>#N/A</v>
      </c>
      <c r="J497" t="e">
        <f t="shared" si="262"/>
        <v>#N/A</v>
      </c>
      <c r="K497" t="e">
        <f t="shared" si="262"/>
        <v>#N/A</v>
      </c>
      <c r="L497" t="e">
        <f t="shared" si="262"/>
        <v>#N/A</v>
      </c>
      <c r="M497" t="e">
        <f t="shared" si="262"/>
        <v>#N/A</v>
      </c>
      <c r="N497" t="e">
        <f t="shared" si="262"/>
        <v>#N/A</v>
      </c>
      <c r="O497" t="e">
        <f t="shared" si="262"/>
        <v>#N/A</v>
      </c>
      <c r="P497" t="e">
        <f t="shared" si="262"/>
        <v>#N/A</v>
      </c>
      <c r="Q497" t="e">
        <f t="shared" si="262"/>
        <v>#N/A</v>
      </c>
      <c r="R497" t="e">
        <f t="shared" si="262"/>
        <v>#N/A</v>
      </c>
      <c r="S497" t="e">
        <f t="shared" si="261"/>
        <v>#N/A</v>
      </c>
      <c r="T497" t="e">
        <f t="shared" si="261"/>
        <v>#N/A</v>
      </c>
      <c r="U497" t="e">
        <f t="shared" si="261"/>
        <v>#N/A</v>
      </c>
      <c r="V497" t="e">
        <f t="shared" si="261"/>
        <v>#N/A</v>
      </c>
      <c r="W497" t="e">
        <f t="shared" si="261"/>
        <v>#N/A</v>
      </c>
      <c r="X497" t="e">
        <f t="shared" si="261"/>
        <v>#N/A</v>
      </c>
      <c r="Y497" t="e">
        <f t="shared" si="261"/>
        <v>#N/A</v>
      </c>
      <c r="Z497" t="e">
        <f t="shared" si="261"/>
        <v>#N/A</v>
      </c>
      <c r="AA497" t="e">
        <f t="shared" si="261"/>
        <v>#N/A</v>
      </c>
      <c r="AB497" t="e">
        <f t="shared" si="261"/>
        <v>#N/A</v>
      </c>
      <c r="AC497" t="e">
        <f t="shared" si="261"/>
        <v>#N/A</v>
      </c>
      <c r="AD497" t="e">
        <f t="shared" si="261"/>
        <v>#N/A</v>
      </c>
      <c r="AE497" t="e">
        <f t="shared" si="261"/>
        <v>#N/A</v>
      </c>
      <c r="AF497" t="e">
        <f t="shared" si="261"/>
        <v>#N/A</v>
      </c>
      <c r="AG497" t="e">
        <f t="shared" si="261"/>
        <v>#N/A</v>
      </c>
      <c r="AH497" t="e">
        <f t="shared" si="264"/>
        <v>#N/A</v>
      </c>
      <c r="AI497" t="e">
        <f t="shared" si="264"/>
        <v>#N/A</v>
      </c>
      <c r="AJ497" t="e">
        <f t="shared" si="264"/>
        <v>#N/A</v>
      </c>
      <c r="AK497" t="e">
        <f t="shared" si="264"/>
        <v>#N/A</v>
      </c>
      <c r="AL497" t="e">
        <f t="shared" si="264"/>
        <v>#N/A</v>
      </c>
      <c r="AM497" t="e">
        <f t="shared" si="264"/>
        <v>#N/A</v>
      </c>
      <c r="AN497" t="e">
        <f t="shared" si="264"/>
        <v>#N/A</v>
      </c>
      <c r="AO497" t="e">
        <f t="shared" si="264"/>
        <v>#N/A</v>
      </c>
      <c r="AP497" t="e">
        <f t="shared" si="264"/>
        <v>#N/A</v>
      </c>
      <c r="AQ497" t="e">
        <f t="shared" si="264"/>
        <v>#N/A</v>
      </c>
      <c r="AR497" t="e">
        <f t="shared" si="264"/>
        <v>#N/A</v>
      </c>
      <c r="AS497" t="e">
        <f t="shared" si="264"/>
        <v>#N/A</v>
      </c>
      <c r="AT497" t="e">
        <f t="shared" si="264"/>
        <v>#N/A</v>
      </c>
      <c r="AU497" t="e">
        <f t="shared" si="264"/>
        <v>#N/A</v>
      </c>
      <c r="AV497" t="e">
        <f t="shared" si="264"/>
        <v>#N/A</v>
      </c>
      <c r="AW497" t="e">
        <f t="shared" si="264"/>
        <v>#N/A</v>
      </c>
      <c r="AX497" t="e">
        <f t="shared" si="263"/>
        <v>#N/A</v>
      </c>
      <c r="AY497" t="e">
        <f t="shared" si="263"/>
        <v>#N/A</v>
      </c>
      <c r="AZ497" t="e">
        <f t="shared" si="263"/>
        <v>#N/A</v>
      </c>
      <c r="BA497" t="e">
        <f t="shared" si="263"/>
        <v>#N/A</v>
      </c>
      <c r="BB497" t="e">
        <f t="shared" si="263"/>
        <v>#N/A</v>
      </c>
      <c r="BC497" t="e">
        <f t="shared" si="263"/>
        <v>#N/A</v>
      </c>
      <c r="BD497" t="e">
        <f t="shared" si="263"/>
        <v>#N/A</v>
      </c>
      <c r="BE497" t="e">
        <f t="shared" si="263"/>
        <v>#N/A</v>
      </c>
      <c r="BF497" t="e">
        <f t="shared" si="263"/>
        <v>#N/A</v>
      </c>
      <c r="BG497" t="e">
        <f t="shared" si="263"/>
        <v>#N/A</v>
      </c>
      <c r="BH497" t="e">
        <f t="shared" si="263"/>
        <v>#N/A</v>
      </c>
      <c r="BI497" t="e">
        <f t="shared" si="263"/>
        <v>#N/A</v>
      </c>
      <c r="BJ497" t="e">
        <f t="shared" si="263"/>
        <v>#N/A</v>
      </c>
      <c r="BK497" t="e">
        <f t="shared" si="263"/>
        <v>#N/A</v>
      </c>
      <c r="BL497" t="e">
        <f t="shared" si="263"/>
        <v>#N/A</v>
      </c>
      <c r="BM497" t="e">
        <f t="shared" si="260"/>
        <v>#N/A</v>
      </c>
      <c r="BN497" t="e">
        <f t="shared" si="260"/>
        <v>#N/A</v>
      </c>
      <c r="BO497" t="e">
        <f t="shared" si="260"/>
        <v>#N/A</v>
      </c>
      <c r="BP497" t="e">
        <f t="shared" si="260"/>
        <v>#N/A</v>
      </c>
      <c r="BQ497" t="e">
        <f t="shared" si="260"/>
        <v>#N/A</v>
      </c>
      <c r="BR497" t="e">
        <f t="shared" si="260"/>
        <v>#N/A</v>
      </c>
      <c r="BS497" t="e">
        <f t="shared" si="260"/>
        <v>#N/A</v>
      </c>
      <c r="BT497" t="e">
        <f t="shared" si="260"/>
        <v>#N/A</v>
      </c>
      <c r="BU497" t="e">
        <f t="shared" si="260"/>
        <v>#N/A</v>
      </c>
      <c r="BV497" t="e">
        <f t="shared" si="260"/>
        <v>#N/A</v>
      </c>
      <c r="BW497" t="e">
        <f t="shared" si="260"/>
        <v>#N/A</v>
      </c>
      <c r="BX497" t="e">
        <f t="shared" si="260"/>
        <v>#N/A</v>
      </c>
      <c r="BY497" t="e">
        <f t="shared" si="260"/>
        <v>#N/A</v>
      </c>
      <c r="BZ497" t="e">
        <f t="shared" si="260"/>
        <v>#N/A</v>
      </c>
      <c r="CA497" t="e">
        <f t="shared" si="260"/>
        <v>#N/A</v>
      </c>
      <c r="CB497" t="e">
        <f t="shared" si="260"/>
        <v>#N/A</v>
      </c>
      <c r="CC497" t="e">
        <f t="shared" si="258"/>
        <v>#N/A</v>
      </c>
      <c r="CD497" t="e">
        <f t="shared" si="258"/>
        <v>#N/A</v>
      </c>
      <c r="CE497" t="e">
        <f t="shared" si="258"/>
        <v>#N/A</v>
      </c>
      <c r="CF497" t="e">
        <f t="shared" si="258"/>
        <v>#N/A</v>
      </c>
      <c r="CG497" t="e">
        <f t="shared" si="258"/>
        <v>#N/A</v>
      </c>
      <c r="CH497" t="e">
        <f t="shared" si="258"/>
        <v>#N/A</v>
      </c>
      <c r="CI497" t="e">
        <f t="shared" si="258"/>
        <v>#N/A</v>
      </c>
      <c r="CJ497" t="e">
        <f t="shared" si="258"/>
        <v>#N/A</v>
      </c>
      <c r="CK497" t="e">
        <f t="shared" si="258"/>
        <v>#N/A</v>
      </c>
      <c r="CL497" t="e">
        <f t="shared" si="258"/>
        <v>#N/A</v>
      </c>
      <c r="CM497" t="e">
        <f t="shared" si="258"/>
        <v>#N/A</v>
      </c>
      <c r="CN497" t="e">
        <f t="shared" si="258"/>
        <v>#N/A</v>
      </c>
      <c r="CO497" t="e">
        <f t="shared" si="258"/>
        <v>#N/A</v>
      </c>
      <c r="CP497" t="e">
        <f t="shared" si="258"/>
        <v>#N/A</v>
      </c>
      <c r="CQ497" t="e">
        <f t="shared" si="258"/>
        <v>#N/A</v>
      </c>
      <c r="CR497" t="e">
        <f t="shared" si="259"/>
        <v>#N/A</v>
      </c>
      <c r="CS497" t="e">
        <f t="shared" si="259"/>
        <v>#N/A</v>
      </c>
      <c r="CT497" t="e">
        <f t="shared" si="259"/>
        <v>#N/A</v>
      </c>
      <c r="CU497" t="e">
        <f t="shared" si="259"/>
        <v>#N/A</v>
      </c>
      <c r="CV497" t="e">
        <f t="shared" si="259"/>
        <v>#N/A</v>
      </c>
      <c r="CW497" t="e">
        <f t="shared" si="259"/>
        <v>#N/A</v>
      </c>
      <c r="CX497" t="e">
        <f t="shared" si="259"/>
        <v>#N/A</v>
      </c>
      <c r="CY497" t="e">
        <f t="shared" si="259"/>
        <v>#N/A</v>
      </c>
      <c r="CZ497" t="e">
        <f t="shared" si="259"/>
        <v>#N/A</v>
      </c>
      <c r="DA497" t="e">
        <f t="shared" si="259"/>
        <v>#N/A</v>
      </c>
      <c r="DB497" t="e">
        <f t="shared" si="259"/>
        <v>#N/A</v>
      </c>
      <c r="DC497" t="e">
        <f t="shared" si="259"/>
        <v>#N/A</v>
      </c>
      <c r="DD497" t="e">
        <f t="shared" si="259"/>
        <v>#N/A</v>
      </c>
      <c r="DE497" t="e">
        <f t="shared" si="259"/>
        <v>#N/A</v>
      </c>
      <c r="DF497" t="e">
        <f t="shared" si="259"/>
        <v>#N/A</v>
      </c>
      <c r="DG497" t="e">
        <f t="shared" si="259"/>
        <v>#N/A</v>
      </c>
      <c r="DH497" t="e">
        <f t="shared" si="257"/>
        <v>#N/A</v>
      </c>
      <c r="DI497" t="e">
        <f t="shared" si="257"/>
        <v>#N/A</v>
      </c>
      <c r="DJ497" t="e">
        <f t="shared" si="257"/>
        <v>#N/A</v>
      </c>
      <c r="DK497" t="e">
        <f t="shared" si="257"/>
        <v>#N/A</v>
      </c>
      <c r="DL497" t="e">
        <f t="shared" si="257"/>
        <v>#N/A</v>
      </c>
      <c r="DM497" t="e">
        <f t="shared" si="257"/>
        <v>#N/A</v>
      </c>
      <c r="DN497" t="e">
        <f t="shared" si="257"/>
        <v>#N/A</v>
      </c>
      <c r="DO497" t="e">
        <f t="shared" si="257"/>
        <v>#N/A</v>
      </c>
      <c r="DP497" t="e">
        <f t="shared" si="257"/>
        <v>#N/A</v>
      </c>
      <c r="DQ497" t="e">
        <f t="shared" si="257"/>
        <v>#N/A</v>
      </c>
      <c r="DR497" t="e">
        <f t="shared" si="257"/>
        <v>#N/A</v>
      </c>
      <c r="DS497" t="e">
        <f t="shared" si="257"/>
        <v>#N/A</v>
      </c>
      <c r="DT497" t="e">
        <f t="shared" si="257"/>
        <v>#N/A</v>
      </c>
      <c r="DU497" t="e">
        <f t="shared" si="257"/>
        <v>#N/A</v>
      </c>
      <c r="DV497" t="e">
        <f t="shared" si="257"/>
        <v>#N/A</v>
      </c>
    </row>
    <row r="498" spans="1:126" x14ac:dyDescent="0.3">
      <c r="A498" s="11" t="s">
        <v>2791</v>
      </c>
      <c r="B498" s="15" t="e">
        <f>VLOOKUP(Sheet6!A498,Phase1IDs!A373:I1215,8,0)</f>
        <v>#N/A</v>
      </c>
      <c r="C498" t="e">
        <f t="shared" si="262"/>
        <v>#N/A</v>
      </c>
      <c r="D498" t="e">
        <f t="shared" si="262"/>
        <v>#N/A</v>
      </c>
      <c r="E498" t="e">
        <f t="shared" si="262"/>
        <v>#N/A</v>
      </c>
      <c r="F498" t="e">
        <f t="shared" si="262"/>
        <v>#N/A</v>
      </c>
      <c r="G498" t="e">
        <f t="shared" si="262"/>
        <v>#N/A</v>
      </c>
      <c r="H498" t="e">
        <f t="shared" si="262"/>
        <v>#N/A</v>
      </c>
      <c r="I498" t="e">
        <f t="shared" si="262"/>
        <v>#N/A</v>
      </c>
      <c r="J498" t="e">
        <f t="shared" si="262"/>
        <v>#N/A</v>
      </c>
      <c r="K498" t="e">
        <f t="shared" si="262"/>
        <v>#N/A</v>
      </c>
      <c r="L498" t="e">
        <f t="shared" si="262"/>
        <v>#N/A</v>
      </c>
      <c r="M498" t="e">
        <f t="shared" si="262"/>
        <v>#N/A</v>
      </c>
      <c r="N498" t="e">
        <f t="shared" si="262"/>
        <v>#N/A</v>
      </c>
      <c r="O498" t="e">
        <f t="shared" si="262"/>
        <v>#N/A</v>
      </c>
      <c r="P498" t="e">
        <f t="shared" si="262"/>
        <v>#N/A</v>
      </c>
      <c r="Q498" t="e">
        <f t="shared" si="262"/>
        <v>#N/A</v>
      </c>
      <c r="R498" t="e">
        <f t="shared" si="262"/>
        <v>#N/A</v>
      </c>
      <c r="S498" t="e">
        <f t="shared" si="261"/>
        <v>#N/A</v>
      </c>
      <c r="T498" t="e">
        <f t="shared" si="261"/>
        <v>#N/A</v>
      </c>
      <c r="U498" t="e">
        <f t="shared" si="261"/>
        <v>#N/A</v>
      </c>
      <c r="V498" t="e">
        <f t="shared" si="261"/>
        <v>#N/A</v>
      </c>
      <c r="W498" t="e">
        <f t="shared" si="261"/>
        <v>#N/A</v>
      </c>
      <c r="X498" t="e">
        <f t="shared" si="261"/>
        <v>#N/A</v>
      </c>
      <c r="Y498" t="e">
        <f t="shared" si="261"/>
        <v>#N/A</v>
      </c>
      <c r="Z498" t="e">
        <f t="shared" si="261"/>
        <v>#N/A</v>
      </c>
      <c r="AA498" t="e">
        <f t="shared" si="261"/>
        <v>#N/A</v>
      </c>
      <c r="AB498" t="e">
        <f t="shared" si="261"/>
        <v>#N/A</v>
      </c>
      <c r="AC498" t="e">
        <f t="shared" si="261"/>
        <v>#N/A</v>
      </c>
      <c r="AD498" t="e">
        <f t="shared" si="261"/>
        <v>#N/A</v>
      </c>
      <c r="AE498" t="e">
        <f t="shared" si="261"/>
        <v>#N/A</v>
      </c>
      <c r="AF498" t="e">
        <f t="shared" si="261"/>
        <v>#N/A</v>
      </c>
      <c r="AG498" t="e">
        <f t="shared" si="261"/>
        <v>#N/A</v>
      </c>
      <c r="AH498" t="e">
        <f t="shared" si="264"/>
        <v>#N/A</v>
      </c>
      <c r="AI498" t="e">
        <f t="shared" si="264"/>
        <v>#N/A</v>
      </c>
      <c r="AJ498" t="e">
        <f t="shared" si="264"/>
        <v>#N/A</v>
      </c>
      <c r="AK498" t="e">
        <f t="shared" si="264"/>
        <v>#N/A</v>
      </c>
      <c r="AL498" t="e">
        <f t="shared" si="264"/>
        <v>#N/A</v>
      </c>
      <c r="AM498" t="e">
        <f t="shared" si="264"/>
        <v>#N/A</v>
      </c>
      <c r="AN498" t="e">
        <f t="shared" si="264"/>
        <v>#N/A</v>
      </c>
      <c r="AO498" t="e">
        <f t="shared" si="264"/>
        <v>#N/A</v>
      </c>
      <c r="AP498" t="e">
        <f t="shared" si="264"/>
        <v>#N/A</v>
      </c>
      <c r="AQ498" t="e">
        <f t="shared" si="264"/>
        <v>#N/A</v>
      </c>
      <c r="AR498" t="e">
        <f t="shared" si="264"/>
        <v>#N/A</v>
      </c>
      <c r="AS498" t="e">
        <f t="shared" si="264"/>
        <v>#N/A</v>
      </c>
      <c r="AT498" t="e">
        <f t="shared" si="264"/>
        <v>#N/A</v>
      </c>
      <c r="AU498" t="e">
        <f t="shared" si="264"/>
        <v>#N/A</v>
      </c>
      <c r="AV498" t="e">
        <f t="shared" si="264"/>
        <v>#N/A</v>
      </c>
      <c r="AW498" t="e">
        <f t="shared" si="264"/>
        <v>#N/A</v>
      </c>
      <c r="AX498" t="e">
        <f t="shared" si="263"/>
        <v>#N/A</v>
      </c>
      <c r="AY498" t="e">
        <f t="shared" si="263"/>
        <v>#N/A</v>
      </c>
      <c r="AZ498" t="e">
        <f t="shared" si="263"/>
        <v>#N/A</v>
      </c>
      <c r="BA498" t="e">
        <f t="shared" si="263"/>
        <v>#N/A</v>
      </c>
      <c r="BB498" t="e">
        <f t="shared" si="263"/>
        <v>#N/A</v>
      </c>
      <c r="BC498" t="e">
        <f t="shared" si="263"/>
        <v>#N/A</v>
      </c>
      <c r="BD498" t="e">
        <f t="shared" si="263"/>
        <v>#N/A</v>
      </c>
      <c r="BE498" t="e">
        <f t="shared" si="263"/>
        <v>#N/A</v>
      </c>
      <c r="BF498" t="e">
        <f t="shared" si="263"/>
        <v>#N/A</v>
      </c>
      <c r="BG498" t="e">
        <f t="shared" si="263"/>
        <v>#N/A</v>
      </c>
      <c r="BH498" t="e">
        <f t="shared" si="263"/>
        <v>#N/A</v>
      </c>
      <c r="BI498" t="e">
        <f t="shared" si="263"/>
        <v>#N/A</v>
      </c>
      <c r="BJ498" t="e">
        <f t="shared" si="263"/>
        <v>#N/A</v>
      </c>
      <c r="BK498" t="e">
        <f t="shared" si="263"/>
        <v>#N/A</v>
      </c>
      <c r="BL498" t="e">
        <f t="shared" si="263"/>
        <v>#N/A</v>
      </c>
      <c r="BM498" t="e">
        <f t="shared" si="260"/>
        <v>#N/A</v>
      </c>
      <c r="BN498" t="e">
        <f t="shared" si="260"/>
        <v>#N/A</v>
      </c>
      <c r="BO498" t="e">
        <f t="shared" si="260"/>
        <v>#N/A</v>
      </c>
      <c r="BP498" t="e">
        <f t="shared" si="260"/>
        <v>#N/A</v>
      </c>
      <c r="BQ498" t="e">
        <f t="shared" si="260"/>
        <v>#N/A</v>
      </c>
      <c r="BR498" t="e">
        <f t="shared" si="260"/>
        <v>#N/A</v>
      </c>
      <c r="BS498" t="e">
        <f t="shared" si="260"/>
        <v>#N/A</v>
      </c>
      <c r="BT498" t="e">
        <f t="shared" si="260"/>
        <v>#N/A</v>
      </c>
      <c r="BU498" t="e">
        <f t="shared" si="260"/>
        <v>#N/A</v>
      </c>
      <c r="BV498" t="e">
        <f t="shared" si="260"/>
        <v>#N/A</v>
      </c>
      <c r="BW498" t="e">
        <f t="shared" si="260"/>
        <v>#N/A</v>
      </c>
      <c r="BX498" t="e">
        <f t="shared" si="260"/>
        <v>#N/A</v>
      </c>
      <c r="BY498" t="e">
        <f t="shared" si="260"/>
        <v>#N/A</v>
      </c>
      <c r="BZ498" t="e">
        <f t="shared" si="260"/>
        <v>#N/A</v>
      </c>
      <c r="CA498" t="e">
        <f t="shared" si="260"/>
        <v>#N/A</v>
      </c>
      <c r="CB498" t="e">
        <f t="shared" si="260"/>
        <v>#N/A</v>
      </c>
      <c r="CC498" t="e">
        <f t="shared" si="258"/>
        <v>#N/A</v>
      </c>
      <c r="CD498" t="e">
        <f t="shared" si="258"/>
        <v>#N/A</v>
      </c>
      <c r="CE498" t="e">
        <f t="shared" si="258"/>
        <v>#N/A</v>
      </c>
      <c r="CF498" t="e">
        <f t="shared" si="258"/>
        <v>#N/A</v>
      </c>
      <c r="CG498" t="e">
        <f t="shared" si="258"/>
        <v>#N/A</v>
      </c>
      <c r="CH498" t="e">
        <f t="shared" si="258"/>
        <v>#N/A</v>
      </c>
      <c r="CI498" t="e">
        <f t="shared" si="258"/>
        <v>#N/A</v>
      </c>
      <c r="CJ498" t="e">
        <f t="shared" si="258"/>
        <v>#N/A</v>
      </c>
      <c r="CK498" t="e">
        <f t="shared" si="258"/>
        <v>#N/A</v>
      </c>
      <c r="CL498" t="e">
        <f t="shared" si="258"/>
        <v>#N/A</v>
      </c>
      <c r="CM498" t="e">
        <f t="shared" si="258"/>
        <v>#N/A</v>
      </c>
      <c r="CN498" t="e">
        <f t="shared" si="258"/>
        <v>#N/A</v>
      </c>
      <c r="CO498" t="e">
        <f t="shared" si="258"/>
        <v>#N/A</v>
      </c>
      <c r="CP498" t="e">
        <f t="shared" si="258"/>
        <v>#N/A</v>
      </c>
      <c r="CQ498" t="e">
        <f t="shared" si="258"/>
        <v>#N/A</v>
      </c>
      <c r="CR498" t="e">
        <f t="shared" si="259"/>
        <v>#N/A</v>
      </c>
      <c r="CS498" t="e">
        <f t="shared" si="259"/>
        <v>#N/A</v>
      </c>
      <c r="CT498" t="e">
        <f t="shared" si="259"/>
        <v>#N/A</v>
      </c>
      <c r="CU498" t="e">
        <f t="shared" si="259"/>
        <v>#N/A</v>
      </c>
      <c r="CV498" t="e">
        <f t="shared" si="259"/>
        <v>#N/A</v>
      </c>
      <c r="CW498" t="e">
        <f t="shared" si="259"/>
        <v>#N/A</v>
      </c>
      <c r="CX498" t="e">
        <f t="shared" si="259"/>
        <v>#N/A</v>
      </c>
      <c r="CY498" t="e">
        <f t="shared" si="259"/>
        <v>#N/A</v>
      </c>
      <c r="CZ498" t="e">
        <f t="shared" si="259"/>
        <v>#N/A</v>
      </c>
      <c r="DA498" t="e">
        <f t="shared" si="259"/>
        <v>#N/A</v>
      </c>
      <c r="DB498" t="e">
        <f t="shared" si="259"/>
        <v>#N/A</v>
      </c>
      <c r="DC498" t="e">
        <f t="shared" si="259"/>
        <v>#N/A</v>
      </c>
      <c r="DD498" t="e">
        <f t="shared" si="259"/>
        <v>#N/A</v>
      </c>
      <c r="DE498" t="e">
        <f t="shared" si="259"/>
        <v>#N/A</v>
      </c>
      <c r="DF498" t="e">
        <f t="shared" si="259"/>
        <v>#N/A</v>
      </c>
      <c r="DG498" t="e">
        <f t="shared" si="259"/>
        <v>#N/A</v>
      </c>
      <c r="DH498" t="e">
        <f t="shared" si="257"/>
        <v>#N/A</v>
      </c>
      <c r="DI498" t="e">
        <f t="shared" si="257"/>
        <v>#N/A</v>
      </c>
      <c r="DJ498" t="e">
        <f t="shared" si="257"/>
        <v>#N/A</v>
      </c>
      <c r="DK498" t="e">
        <f t="shared" si="257"/>
        <v>#N/A</v>
      </c>
      <c r="DL498" t="e">
        <f t="shared" si="257"/>
        <v>#N/A</v>
      </c>
      <c r="DM498" t="e">
        <f t="shared" si="257"/>
        <v>#N/A</v>
      </c>
      <c r="DN498" t="e">
        <f t="shared" si="257"/>
        <v>#N/A</v>
      </c>
      <c r="DO498" t="e">
        <f t="shared" si="257"/>
        <v>#N/A</v>
      </c>
      <c r="DP498" t="e">
        <f t="shared" si="257"/>
        <v>#N/A</v>
      </c>
      <c r="DQ498" t="e">
        <f t="shared" si="257"/>
        <v>#N/A</v>
      </c>
      <c r="DR498" t="e">
        <f t="shared" si="257"/>
        <v>#N/A</v>
      </c>
      <c r="DS498" t="e">
        <f t="shared" si="257"/>
        <v>#N/A</v>
      </c>
      <c r="DT498" t="e">
        <f t="shared" si="257"/>
        <v>#N/A</v>
      </c>
      <c r="DU498" t="e">
        <f t="shared" si="257"/>
        <v>#N/A</v>
      </c>
      <c r="DV498" t="e">
        <f t="shared" si="257"/>
        <v>#N/A</v>
      </c>
    </row>
    <row r="499" spans="1:126" x14ac:dyDescent="0.3">
      <c r="A499" s="13" t="s">
        <v>353</v>
      </c>
      <c r="B499" s="15" t="e">
        <f>VLOOKUP(Sheet6!A499,Phase1IDs!A373:I1216,8,0)</f>
        <v>#N/A</v>
      </c>
      <c r="C499" t="e">
        <f t="shared" si="262"/>
        <v>#N/A</v>
      </c>
      <c r="D499" t="e">
        <f t="shared" si="262"/>
        <v>#N/A</v>
      </c>
      <c r="E499" t="e">
        <f t="shared" si="262"/>
        <v>#N/A</v>
      </c>
      <c r="F499" t="e">
        <f t="shared" si="262"/>
        <v>#N/A</v>
      </c>
      <c r="G499" t="e">
        <f t="shared" si="262"/>
        <v>#N/A</v>
      </c>
      <c r="H499" t="e">
        <f t="shared" si="262"/>
        <v>#N/A</v>
      </c>
      <c r="I499" t="e">
        <f t="shared" si="262"/>
        <v>#N/A</v>
      </c>
      <c r="J499" t="e">
        <f t="shared" si="262"/>
        <v>#N/A</v>
      </c>
      <c r="K499" t="e">
        <f t="shared" si="262"/>
        <v>#N/A</v>
      </c>
      <c r="L499" t="e">
        <f t="shared" si="262"/>
        <v>#N/A</v>
      </c>
      <c r="M499" t="e">
        <f t="shared" si="262"/>
        <v>#N/A</v>
      </c>
      <c r="N499" t="e">
        <f t="shared" si="262"/>
        <v>#N/A</v>
      </c>
      <c r="O499" t="e">
        <f t="shared" si="262"/>
        <v>#N/A</v>
      </c>
      <c r="P499" t="e">
        <f t="shared" si="262"/>
        <v>#N/A</v>
      </c>
      <c r="Q499" t="e">
        <f t="shared" si="262"/>
        <v>#N/A</v>
      </c>
      <c r="R499" t="e">
        <f t="shared" si="262"/>
        <v>#N/A</v>
      </c>
      <c r="S499" t="e">
        <f t="shared" si="261"/>
        <v>#N/A</v>
      </c>
      <c r="T499" t="e">
        <f t="shared" si="261"/>
        <v>#N/A</v>
      </c>
      <c r="U499" t="e">
        <f t="shared" si="261"/>
        <v>#N/A</v>
      </c>
      <c r="V499" t="e">
        <f t="shared" si="261"/>
        <v>#N/A</v>
      </c>
      <c r="W499" t="e">
        <f t="shared" si="261"/>
        <v>#N/A</v>
      </c>
      <c r="X499" t="e">
        <f t="shared" si="261"/>
        <v>#N/A</v>
      </c>
      <c r="Y499" t="e">
        <f t="shared" si="261"/>
        <v>#N/A</v>
      </c>
      <c r="Z499" t="e">
        <f t="shared" si="261"/>
        <v>#N/A</v>
      </c>
      <c r="AA499" t="e">
        <f t="shared" si="261"/>
        <v>#N/A</v>
      </c>
      <c r="AB499" t="e">
        <f t="shared" si="261"/>
        <v>#N/A</v>
      </c>
      <c r="AC499" t="e">
        <f t="shared" si="261"/>
        <v>#N/A</v>
      </c>
      <c r="AD499" t="e">
        <f t="shared" si="261"/>
        <v>#N/A</v>
      </c>
      <c r="AE499" t="e">
        <f t="shared" si="261"/>
        <v>#N/A</v>
      </c>
      <c r="AF499" t="e">
        <f t="shared" si="261"/>
        <v>#N/A</v>
      </c>
      <c r="AG499" t="e">
        <f t="shared" si="261"/>
        <v>#N/A</v>
      </c>
      <c r="AH499" t="e">
        <f t="shared" si="264"/>
        <v>#N/A</v>
      </c>
      <c r="AI499" t="e">
        <f t="shared" si="264"/>
        <v>#N/A</v>
      </c>
      <c r="AJ499" t="e">
        <f t="shared" si="264"/>
        <v>#N/A</v>
      </c>
      <c r="AK499" t="e">
        <f t="shared" si="264"/>
        <v>#N/A</v>
      </c>
      <c r="AL499" t="e">
        <f t="shared" si="264"/>
        <v>#N/A</v>
      </c>
      <c r="AM499" t="e">
        <f t="shared" si="264"/>
        <v>#N/A</v>
      </c>
      <c r="AN499" t="e">
        <f t="shared" si="264"/>
        <v>#N/A</v>
      </c>
      <c r="AO499" t="e">
        <f t="shared" si="264"/>
        <v>#N/A</v>
      </c>
      <c r="AP499" t="e">
        <f t="shared" si="264"/>
        <v>#N/A</v>
      </c>
      <c r="AQ499" t="e">
        <f t="shared" si="264"/>
        <v>#N/A</v>
      </c>
      <c r="AR499" t="e">
        <f t="shared" si="264"/>
        <v>#N/A</v>
      </c>
      <c r="AS499" t="e">
        <f t="shared" si="264"/>
        <v>#N/A</v>
      </c>
      <c r="AT499" t="e">
        <f t="shared" si="264"/>
        <v>#N/A</v>
      </c>
      <c r="AU499" t="e">
        <f t="shared" si="264"/>
        <v>#N/A</v>
      </c>
      <c r="AV499" t="e">
        <f t="shared" si="264"/>
        <v>#N/A</v>
      </c>
      <c r="AW499" t="e">
        <f t="shared" si="264"/>
        <v>#N/A</v>
      </c>
      <c r="AX499" t="e">
        <f t="shared" si="263"/>
        <v>#N/A</v>
      </c>
      <c r="AY499" t="e">
        <f t="shared" si="263"/>
        <v>#N/A</v>
      </c>
      <c r="AZ499" t="e">
        <f t="shared" si="263"/>
        <v>#N/A</v>
      </c>
      <c r="BA499" t="e">
        <f t="shared" si="263"/>
        <v>#N/A</v>
      </c>
      <c r="BB499" t="e">
        <f t="shared" si="263"/>
        <v>#N/A</v>
      </c>
      <c r="BC499" t="e">
        <f t="shared" si="263"/>
        <v>#N/A</v>
      </c>
      <c r="BD499" t="e">
        <f t="shared" si="263"/>
        <v>#N/A</v>
      </c>
      <c r="BE499" t="e">
        <f t="shared" si="263"/>
        <v>#N/A</v>
      </c>
      <c r="BF499" t="e">
        <f t="shared" si="263"/>
        <v>#N/A</v>
      </c>
      <c r="BG499" t="e">
        <f t="shared" si="263"/>
        <v>#N/A</v>
      </c>
      <c r="BH499" t="e">
        <f t="shared" si="263"/>
        <v>#N/A</v>
      </c>
      <c r="BI499" t="e">
        <f t="shared" si="263"/>
        <v>#N/A</v>
      </c>
      <c r="BJ499" t="e">
        <f t="shared" si="263"/>
        <v>#N/A</v>
      </c>
      <c r="BK499" t="e">
        <f t="shared" si="263"/>
        <v>#N/A</v>
      </c>
      <c r="BL499" t="e">
        <f t="shared" si="263"/>
        <v>#N/A</v>
      </c>
      <c r="BM499" t="e">
        <f t="shared" si="260"/>
        <v>#N/A</v>
      </c>
      <c r="BN499" t="e">
        <f t="shared" si="260"/>
        <v>#N/A</v>
      </c>
      <c r="BO499" t="e">
        <f t="shared" si="260"/>
        <v>#N/A</v>
      </c>
      <c r="BP499" t="e">
        <f t="shared" si="260"/>
        <v>#N/A</v>
      </c>
      <c r="BQ499" t="e">
        <f t="shared" si="260"/>
        <v>#N/A</v>
      </c>
      <c r="BR499" t="e">
        <f t="shared" si="260"/>
        <v>#N/A</v>
      </c>
      <c r="BS499" t="e">
        <f t="shared" si="260"/>
        <v>#N/A</v>
      </c>
      <c r="BT499" t="e">
        <f t="shared" si="260"/>
        <v>#N/A</v>
      </c>
      <c r="BU499" t="e">
        <f t="shared" si="260"/>
        <v>#N/A</v>
      </c>
      <c r="BV499" t="e">
        <f t="shared" si="260"/>
        <v>#N/A</v>
      </c>
      <c r="BW499" t="e">
        <f t="shared" si="260"/>
        <v>#N/A</v>
      </c>
      <c r="BX499" t="e">
        <f t="shared" si="260"/>
        <v>#N/A</v>
      </c>
      <c r="BY499" t="e">
        <f t="shared" si="260"/>
        <v>#N/A</v>
      </c>
      <c r="BZ499" t="e">
        <f t="shared" si="260"/>
        <v>#N/A</v>
      </c>
      <c r="CA499" t="e">
        <f t="shared" si="260"/>
        <v>#N/A</v>
      </c>
      <c r="CB499" t="e">
        <f t="shared" si="260"/>
        <v>#N/A</v>
      </c>
      <c r="CC499" t="e">
        <f t="shared" si="258"/>
        <v>#N/A</v>
      </c>
      <c r="CD499" t="e">
        <f t="shared" si="258"/>
        <v>#N/A</v>
      </c>
      <c r="CE499" t="e">
        <f t="shared" si="258"/>
        <v>#N/A</v>
      </c>
      <c r="CF499" t="e">
        <f t="shared" si="258"/>
        <v>#N/A</v>
      </c>
      <c r="CG499" t="e">
        <f t="shared" si="258"/>
        <v>#N/A</v>
      </c>
      <c r="CH499" t="e">
        <f t="shared" si="258"/>
        <v>#N/A</v>
      </c>
      <c r="CI499" t="e">
        <f t="shared" si="258"/>
        <v>#N/A</v>
      </c>
      <c r="CJ499" t="e">
        <f t="shared" si="258"/>
        <v>#N/A</v>
      </c>
      <c r="CK499" t="e">
        <f t="shared" si="258"/>
        <v>#N/A</v>
      </c>
      <c r="CL499" t="e">
        <f t="shared" si="258"/>
        <v>#N/A</v>
      </c>
      <c r="CM499" t="e">
        <f t="shared" si="258"/>
        <v>#N/A</v>
      </c>
      <c r="CN499" t="e">
        <f t="shared" si="258"/>
        <v>#N/A</v>
      </c>
      <c r="CO499" t="e">
        <f t="shared" si="258"/>
        <v>#N/A</v>
      </c>
      <c r="CP499" t="e">
        <f t="shared" si="258"/>
        <v>#N/A</v>
      </c>
      <c r="CQ499" t="e">
        <f t="shared" si="258"/>
        <v>#N/A</v>
      </c>
      <c r="CR499" t="e">
        <f t="shared" si="259"/>
        <v>#N/A</v>
      </c>
      <c r="CS499" t="e">
        <f t="shared" si="259"/>
        <v>#N/A</v>
      </c>
      <c r="CT499" t="e">
        <f t="shared" si="259"/>
        <v>#N/A</v>
      </c>
      <c r="CU499" t="e">
        <f t="shared" si="259"/>
        <v>#N/A</v>
      </c>
      <c r="CV499" t="e">
        <f t="shared" si="259"/>
        <v>#N/A</v>
      </c>
      <c r="CW499" t="e">
        <f t="shared" si="259"/>
        <v>#N/A</v>
      </c>
      <c r="CX499" t="e">
        <f t="shared" si="259"/>
        <v>#N/A</v>
      </c>
      <c r="CY499" t="e">
        <f t="shared" si="259"/>
        <v>#N/A</v>
      </c>
      <c r="CZ499" t="e">
        <f t="shared" si="259"/>
        <v>#N/A</v>
      </c>
      <c r="DA499" t="e">
        <f t="shared" si="259"/>
        <v>#N/A</v>
      </c>
      <c r="DB499" t="e">
        <f t="shared" si="259"/>
        <v>#N/A</v>
      </c>
      <c r="DC499" t="e">
        <f t="shared" si="259"/>
        <v>#N/A</v>
      </c>
      <c r="DD499" t="e">
        <f t="shared" si="259"/>
        <v>#N/A</v>
      </c>
      <c r="DE499" t="e">
        <f t="shared" si="259"/>
        <v>#N/A</v>
      </c>
      <c r="DF499" t="e">
        <f t="shared" si="259"/>
        <v>#N/A</v>
      </c>
      <c r="DG499" t="e">
        <f t="shared" si="259"/>
        <v>#N/A</v>
      </c>
      <c r="DH499" t="e">
        <f t="shared" si="257"/>
        <v>#N/A</v>
      </c>
      <c r="DI499" t="e">
        <f t="shared" si="257"/>
        <v>#N/A</v>
      </c>
      <c r="DJ499" t="e">
        <f t="shared" si="257"/>
        <v>#N/A</v>
      </c>
      <c r="DK499" t="e">
        <f t="shared" si="257"/>
        <v>#N/A</v>
      </c>
      <c r="DL499" t="e">
        <f t="shared" si="257"/>
        <v>#N/A</v>
      </c>
      <c r="DM499" t="e">
        <f t="shared" si="257"/>
        <v>#N/A</v>
      </c>
      <c r="DN499" t="e">
        <f t="shared" si="257"/>
        <v>#N/A</v>
      </c>
      <c r="DO499" t="e">
        <f t="shared" si="257"/>
        <v>#N/A</v>
      </c>
      <c r="DP499" t="e">
        <f t="shared" si="257"/>
        <v>#N/A</v>
      </c>
      <c r="DQ499" t="e">
        <f t="shared" si="257"/>
        <v>#N/A</v>
      </c>
      <c r="DR499" t="e">
        <f t="shared" si="257"/>
        <v>#N/A</v>
      </c>
      <c r="DS499" t="e">
        <f t="shared" si="257"/>
        <v>#N/A</v>
      </c>
      <c r="DT499" t="e">
        <f t="shared" si="257"/>
        <v>#N/A</v>
      </c>
      <c r="DU499" t="e">
        <f t="shared" si="257"/>
        <v>#N/A</v>
      </c>
      <c r="DV499" t="e">
        <f t="shared" si="257"/>
        <v>#N/A</v>
      </c>
    </row>
    <row r="500" spans="1:126" x14ac:dyDescent="0.3">
      <c r="A500" s="11" t="s">
        <v>1491</v>
      </c>
      <c r="B500" s="15" t="str">
        <f>VLOOKUP(Sheet6!A500,Phase1IDs!A374:I1217,8,0)</f>
        <v>T1499/003</v>
      </c>
      <c r="C500">
        <f t="shared" si="262"/>
        <v>0</v>
      </c>
      <c r="D500">
        <f t="shared" si="262"/>
        <v>0</v>
      </c>
      <c r="E500">
        <f t="shared" si="262"/>
        <v>0</v>
      </c>
      <c r="F500">
        <f t="shared" si="262"/>
        <v>0</v>
      </c>
      <c r="G500">
        <f t="shared" si="262"/>
        <v>0</v>
      </c>
      <c r="H500">
        <f t="shared" si="262"/>
        <v>0</v>
      </c>
      <c r="I500">
        <f t="shared" si="262"/>
        <v>0</v>
      </c>
      <c r="J500">
        <f t="shared" si="262"/>
        <v>0</v>
      </c>
      <c r="K500">
        <f t="shared" si="262"/>
        <v>0</v>
      </c>
      <c r="L500">
        <f t="shared" si="262"/>
        <v>0</v>
      </c>
      <c r="M500">
        <f t="shared" si="262"/>
        <v>0</v>
      </c>
      <c r="N500">
        <f t="shared" si="262"/>
        <v>0</v>
      </c>
      <c r="O500">
        <f t="shared" si="262"/>
        <v>0</v>
      </c>
      <c r="P500">
        <f t="shared" si="262"/>
        <v>0</v>
      </c>
      <c r="Q500">
        <f t="shared" si="262"/>
        <v>0</v>
      </c>
      <c r="R500">
        <f t="shared" si="262"/>
        <v>0</v>
      </c>
      <c r="S500">
        <f t="shared" si="261"/>
        <v>0</v>
      </c>
      <c r="T500">
        <f t="shared" si="261"/>
        <v>0</v>
      </c>
      <c r="U500">
        <f t="shared" si="261"/>
        <v>0</v>
      </c>
      <c r="V500">
        <f t="shared" si="261"/>
        <v>0</v>
      </c>
      <c r="W500">
        <f t="shared" si="261"/>
        <v>0</v>
      </c>
      <c r="X500">
        <f t="shared" si="261"/>
        <v>0</v>
      </c>
      <c r="Y500">
        <f t="shared" si="261"/>
        <v>0</v>
      </c>
      <c r="Z500">
        <f t="shared" si="261"/>
        <v>0</v>
      </c>
      <c r="AA500">
        <f t="shared" si="261"/>
        <v>0</v>
      </c>
      <c r="AB500">
        <f t="shared" si="261"/>
        <v>0</v>
      </c>
      <c r="AC500">
        <f t="shared" si="261"/>
        <v>0</v>
      </c>
      <c r="AD500">
        <f t="shared" si="261"/>
        <v>0</v>
      </c>
      <c r="AE500">
        <f t="shared" si="261"/>
        <v>0</v>
      </c>
      <c r="AF500">
        <f t="shared" si="261"/>
        <v>0</v>
      </c>
      <c r="AG500">
        <f t="shared" si="261"/>
        <v>0</v>
      </c>
      <c r="AH500">
        <f t="shared" si="264"/>
        <v>0</v>
      </c>
      <c r="AI500">
        <f t="shared" si="264"/>
        <v>0</v>
      </c>
      <c r="AJ500">
        <f t="shared" si="264"/>
        <v>0</v>
      </c>
      <c r="AK500">
        <f t="shared" si="264"/>
        <v>0</v>
      </c>
      <c r="AL500">
        <f t="shared" si="264"/>
        <v>0</v>
      </c>
      <c r="AM500">
        <f t="shared" si="264"/>
        <v>0</v>
      </c>
      <c r="AN500">
        <f t="shared" si="264"/>
        <v>0</v>
      </c>
      <c r="AO500">
        <f t="shared" si="264"/>
        <v>0</v>
      </c>
      <c r="AP500">
        <f t="shared" si="264"/>
        <v>0</v>
      </c>
      <c r="AQ500">
        <f t="shared" si="264"/>
        <v>0</v>
      </c>
      <c r="AR500">
        <f t="shared" si="264"/>
        <v>0</v>
      </c>
      <c r="AS500">
        <f t="shared" si="264"/>
        <v>0</v>
      </c>
      <c r="AT500">
        <f t="shared" si="264"/>
        <v>0</v>
      </c>
      <c r="AU500">
        <f t="shared" si="264"/>
        <v>0</v>
      </c>
      <c r="AV500">
        <f t="shared" si="264"/>
        <v>0</v>
      </c>
      <c r="AW500">
        <f t="shared" si="264"/>
        <v>0</v>
      </c>
      <c r="AX500">
        <f t="shared" si="263"/>
        <v>0</v>
      </c>
      <c r="AY500">
        <f t="shared" si="263"/>
        <v>0</v>
      </c>
      <c r="AZ500">
        <f t="shared" si="263"/>
        <v>0</v>
      </c>
      <c r="BA500">
        <f t="shared" si="263"/>
        <v>0</v>
      </c>
      <c r="BB500">
        <f t="shared" si="263"/>
        <v>0</v>
      </c>
      <c r="BC500">
        <f t="shared" si="263"/>
        <v>0</v>
      </c>
      <c r="BD500">
        <f t="shared" si="263"/>
        <v>0</v>
      </c>
      <c r="BE500">
        <f t="shared" si="263"/>
        <v>0</v>
      </c>
      <c r="BF500">
        <f t="shared" si="263"/>
        <v>0</v>
      </c>
      <c r="BG500">
        <f t="shared" si="263"/>
        <v>0</v>
      </c>
      <c r="BH500">
        <f t="shared" si="263"/>
        <v>0</v>
      </c>
      <c r="BI500">
        <f t="shared" si="263"/>
        <v>0</v>
      </c>
      <c r="BJ500">
        <f t="shared" si="263"/>
        <v>0</v>
      </c>
      <c r="BK500">
        <f t="shared" si="263"/>
        <v>0</v>
      </c>
      <c r="BL500">
        <f t="shared" si="263"/>
        <v>0</v>
      </c>
      <c r="BM500">
        <f t="shared" si="260"/>
        <v>0</v>
      </c>
      <c r="BN500">
        <f t="shared" si="260"/>
        <v>0</v>
      </c>
      <c r="BO500">
        <f t="shared" si="260"/>
        <v>0</v>
      </c>
      <c r="BP500">
        <f t="shared" si="260"/>
        <v>1</v>
      </c>
      <c r="BQ500">
        <f t="shared" si="260"/>
        <v>0</v>
      </c>
      <c r="BR500">
        <f t="shared" si="260"/>
        <v>1</v>
      </c>
      <c r="BS500">
        <f t="shared" si="260"/>
        <v>0</v>
      </c>
      <c r="BT500">
        <f t="shared" si="260"/>
        <v>0</v>
      </c>
      <c r="BU500">
        <f t="shared" si="260"/>
        <v>0</v>
      </c>
      <c r="BV500">
        <f t="shared" si="260"/>
        <v>0</v>
      </c>
      <c r="BW500">
        <f t="shared" si="260"/>
        <v>0</v>
      </c>
      <c r="BX500">
        <f t="shared" si="260"/>
        <v>0</v>
      </c>
      <c r="BY500">
        <f t="shared" si="260"/>
        <v>0</v>
      </c>
      <c r="BZ500">
        <f t="shared" si="260"/>
        <v>0</v>
      </c>
      <c r="CA500">
        <f t="shared" si="260"/>
        <v>0</v>
      </c>
      <c r="CB500">
        <f t="shared" si="260"/>
        <v>0</v>
      </c>
      <c r="CC500">
        <f t="shared" si="258"/>
        <v>0</v>
      </c>
      <c r="CD500">
        <f t="shared" si="258"/>
        <v>0</v>
      </c>
      <c r="CE500">
        <f t="shared" si="258"/>
        <v>0</v>
      </c>
      <c r="CF500">
        <f t="shared" si="258"/>
        <v>0</v>
      </c>
      <c r="CG500">
        <f t="shared" si="258"/>
        <v>0</v>
      </c>
      <c r="CH500">
        <f t="shared" si="258"/>
        <v>0</v>
      </c>
      <c r="CI500">
        <f t="shared" si="258"/>
        <v>0</v>
      </c>
      <c r="CJ500">
        <f t="shared" si="258"/>
        <v>0</v>
      </c>
      <c r="CK500">
        <f t="shared" si="258"/>
        <v>0</v>
      </c>
      <c r="CL500">
        <f t="shared" si="258"/>
        <v>0</v>
      </c>
      <c r="CM500">
        <f t="shared" si="258"/>
        <v>0</v>
      </c>
      <c r="CN500">
        <f t="shared" si="258"/>
        <v>0</v>
      </c>
      <c r="CO500">
        <f t="shared" si="258"/>
        <v>0</v>
      </c>
      <c r="CP500">
        <f t="shared" si="258"/>
        <v>0</v>
      </c>
      <c r="CQ500">
        <f t="shared" si="258"/>
        <v>0</v>
      </c>
      <c r="CR500">
        <f t="shared" si="259"/>
        <v>0</v>
      </c>
      <c r="CS500">
        <f t="shared" si="259"/>
        <v>0</v>
      </c>
      <c r="CT500">
        <f t="shared" si="259"/>
        <v>0</v>
      </c>
      <c r="CU500">
        <f t="shared" si="259"/>
        <v>0</v>
      </c>
      <c r="CV500">
        <f t="shared" si="259"/>
        <v>0</v>
      </c>
      <c r="CW500">
        <f t="shared" si="259"/>
        <v>0</v>
      </c>
      <c r="CX500">
        <f t="shared" si="259"/>
        <v>0</v>
      </c>
      <c r="CY500">
        <f t="shared" si="259"/>
        <v>0</v>
      </c>
      <c r="CZ500">
        <f t="shared" si="259"/>
        <v>0</v>
      </c>
      <c r="DA500">
        <f t="shared" si="259"/>
        <v>0</v>
      </c>
      <c r="DB500">
        <f t="shared" si="259"/>
        <v>0</v>
      </c>
      <c r="DC500">
        <f t="shared" si="259"/>
        <v>0</v>
      </c>
      <c r="DD500">
        <f t="shared" si="259"/>
        <v>0</v>
      </c>
      <c r="DE500">
        <f t="shared" si="259"/>
        <v>0</v>
      </c>
      <c r="DF500">
        <f t="shared" si="259"/>
        <v>0</v>
      </c>
      <c r="DG500">
        <f t="shared" si="259"/>
        <v>0</v>
      </c>
      <c r="DH500">
        <f t="shared" si="257"/>
        <v>0</v>
      </c>
      <c r="DI500">
        <f t="shared" si="257"/>
        <v>0</v>
      </c>
      <c r="DJ500">
        <f t="shared" si="257"/>
        <v>0</v>
      </c>
      <c r="DK500">
        <f t="shared" si="257"/>
        <v>0</v>
      </c>
      <c r="DL500">
        <f t="shared" si="257"/>
        <v>0</v>
      </c>
      <c r="DM500">
        <f t="shared" si="257"/>
        <v>0</v>
      </c>
      <c r="DN500">
        <f t="shared" si="257"/>
        <v>0</v>
      </c>
      <c r="DO500">
        <f t="shared" si="257"/>
        <v>0</v>
      </c>
      <c r="DP500">
        <f t="shared" si="257"/>
        <v>0</v>
      </c>
      <c r="DQ500">
        <f t="shared" si="257"/>
        <v>0</v>
      </c>
      <c r="DR500">
        <f t="shared" si="257"/>
        <v>0</v>
      </c>
      <c r="DS500">
        <f t="shared" si="257"/>
        <v>0</v>
      </c>
      <c r="DT500">
        <f t="shared" si="257"/>
        <v>0</v>
      </c>
      <c r="DU500">
        <f t="shared" si="257"/>
        <v>0</v>
      </c>
      <c r="DV500">
        <f t="shared" si="257"/>
        <v>0</v>
      </c>
    </row>
    <row r="501" spans="1:126" x14ac:dyDescent="0.3">
      <c r="A501" s="13" t="s">
        <v>100</v>
      </c>
      <c r="B501" s="15" t="e">
        <f>VLOOKUP(Sheet6!A501,Phase1IDs!A375:I1218,8,0)</f>
        <v>#N/A</v>
      </c>
      <c r="C501" t="e">
        <f t="shared" si="262"/>
        <v>#N/A</v>
      </c>
      <c r="D501" t="e">
        <f t="shared" si="262"/>
        <v>#N/A</v>
      </c>
      <c r="E501" t="e">
        <f t="shared" si="262"/>
        <v>#N/A</v>
      </c>
      <c r="F501" t="e">
        <f t="shared" si="262"/>
        <v>#N/A</v>
      </c>
      <c r="G501" t="e">
        <f t="shared" si="262"/>
        <v>#N/A</v>
      </c>
      <c r="H501" t="e">
        <f t="shared" si="262"/>
        <v>#N/A</v>
      </c>
      <c r="I501" t="e">
        <f t="shared" si="262"/>
        <v>#N/A</v>
      </c>
      <c r="J501" t="e">
        <f t="shared" si="262"/>
        <v>#N/A</v>
      </c>
      <c r="K501" t="e">
        <f t="shared" si="262"/>
        <v>#N/A</v>
      </c>
      <c r="L501" t="e">
        <f t="shared" si="262"/>
        <v>#N/A</v>
      </c>
      <c r="M501" t="e">
        <f t="shared" si="262"/>
        <v>#N/A</v>
      </c>
      <c r="N501" t="e">
        <f t="shared" si="262"/>
        <v>#N/A</v>
      </c>
      <c r="O501" t="e">
        <f t="shared" si="262"/>
        <v>#N/A</v>
      </c>
      <c r="P501" t="e">
        <f t="shared" si="262"/>
        <v>#N/A</v>
      </c>
      <c r="Q501" t="e">
        <f t="shared" si="262"/>
        <v>#N/A</v>
      </c>
      <c r="R501" t="e">
        <f t="shared" si="262"/>
        <v>#N/A</v>
      </c>
      <c r="S501" t="e">
        <f t="shared" si="261"/>
        <v>#N/A</v>
      </c>
      <c r="T501" t="e">
        <f t="shared" si="261"/>
        <v>#N/A</v>
      </c>
      <c r="U501" t="e">
        <f t="shared" si="261"/>
        <v>#N/A</v>
      </c>
      <c r="V501" t="e">
        <f t="shared" si="261"/>
        <v>#N/A</v>
      </c>
      <c r="W501" t="e">
        <f t="shared" si="261"/>
        <v>#N/A</v>
      </c>
      <c r="X501" t="e">
        <f t="shared" si="261"/>
        <v>#N/A</v>
      </c>
      <c r="Y501" t="e">
        <f t="shared" si="261"/>
        <v>#N/A</v>
      </c>
      <c r="Z501" t="e">
        <f t="shared" si="261"/>
        <v>#N/A</v>
      </c>
      <c r="AA501" t="e">
        <f t="shared" si="261"/>
        <v>#N/A</v>
      </c>
      <c r="AB501" t="e">
        <f t="shared" si="261"/>
        <v>#N/A</v>
      </c>
      <c r="AC501" t="e">
        <f t="shared" si="261"/>
        <v>#N/A</v>
      </c>
      <c r="AD501" t="e">
        <f t="shared" si="261"/>
        <v>#N/A</v>
      </c>
      <c r="AE501" t="e">
        <f t="shared" si="261"/>
        <v>#N/A</v>
      </c>
      <c r="AF501" t="e">
        <f t="shared" si="261"/>
        <v>#N/A</v>
      </c>
      <c r="AG501" t="e">
        <f t="shared" si="261"/>
        <v>#N/A</v>
      </c>
      <c r="AH501" t="e">
        <f t="shared" si="264"/>
        <v>#N/A</v>
      </c>
      <c r="AI501" t="e">
        <f t="shared" si="264"/>
        <v>#N/A</v>
      </c>
      <c r="AJ501" t="e">
        <f t="shared" si="264"/>
        <v>#N/A</v>
      </c>
      <c r="AK501" t="e">
        <f t="shared" si="264"/>
        <v>#N/A</v>
      </c>
      <c r="AL501" t="e">
        <f t="shared" si="264"/>
        <v>#N/A</v>
      </c>
      <c r="AM501" t="e">
        <f t="shared" si="264"/>
        <v>#N/A</v>
      </c>
      <c r="AN501" t="e">
        <f t="shared" si="264"/>
        <v>#N/A</v>
      </c>
      <c r="AO501" t="e">
        <f t="shared" si="264"/>
        <v>#N/A</v>
      </c>
      <c r="AP501" t="e">
        <f t="shared" si="264"/>
        <v>#N/A</v>
      </c>
      <c r="AQ501" t="e">
        <f t="shared" si="264"/>
        <v>#N/A</v>
      </c>
      <c r="AR501" t="e">
        <f t="shared" si="264"/>
        <v>#N/A</v>
      </c>
      <c r="AS501" t="e">
        <f t="shared" si="264"/>
        <v>#N/A</v>
      </c>
      <c r="AT501" t="e">
        <f t="shared" si="264"/>
        <v>#N/A</v>
      </c>
      <c r="AU501" t="e">
        <f t="shared" si="264"/>
        <v>#N/A</v>
      </c>
      <c r="AV501" t="e">
        <f t="shared" si="264"/>
        <v>#N/A</v>
      </c>
      <c r="AW501" t="e">
        <f t="shared" si="264"/>
        <v>#N/A</v>
      </c>
      <c r="AX501" t="e">
        <f t="shared" si="263"/>
        <v>#N/A</v>
      </c>
      <c r="AY501" t="e">
        <f t="shared" si="263"/>
        <v>#N/A</v>
      </c>
      <c r="AZ501" t="e">
        <f t="shared" si="263"/>
        <v>#N/A</v>
      </c>
      <c r="BA501" t="e">
        <f t="shared" si="263"/>
        <v>#N/A</v>
      </c>
      <c r="BB501" t="e">
        <f t="shared" si="263"/>
        <v>#N/A</v>
      </c>
      <c r="BC501" t="e">
        <f t="shared" si="263"/>
        <v>#N/A</v>
      </c>
      <c r="BD501" t="e">
        <f t="shared" si="263"/>
        <v>#N/A</v>
      </c>
      <c r="BE501" t="e">
        <f t="shared" si="263"/>
        <v>#N/A</v>
      </c>
      <c r="BF501" t="e">
        <f t="shared" si="263"/>
        <v>#N/A</v>
      </c>
      <c r="BG501" t="e">
        <f t="shared" si="263"/>
        <v>#N/A</v>
      </c>
      <c r="BH501" t="e">
        <f t="shared" si="263"/>
        <v>#N/A</v>
      </c>
      <c r="BI501" t="e">
        <f t="shared" si="263"/>
        <v>#N/A</v>
      </c>
      <c r="BJ501" t="e">
        <f t="shared" si="263"/>
        <v>#N/A</v>
      </c>
      <c r="BK501" t="e">
        <f t="shared" si="263"/>
        <v>#N/A</v>
      </c>
      <c r="BL501" t="e">
        <f t="shared" si="263"/>
        <v>#N/A</v>
      </c>
      <c r="BM501" t="e">
        <f t="shared" si="260"/>
        <v>#N/A</v>
      </c>
      <c r="BN501" t="e">
        <f t="shared" si="260"/>
        <v>#N/A</v>
      </c>
      <c r="BO501" t="e">
        <f t="shared" si="260"/>
        <v>#N/A</v>
      </c>
      <c r="BP501" t="e">
        <f t="shared" si="260"/>
        <v>#N/A</v>
      </c>
      <c r="BQ501" t="e">
        <f t="shared" si="260"/>
        <v>#N/A</v>
      </c>
      <c r="BR501" t="e">
        <f t="shared" si="260"/>
        <v>#N/A</v>
      </c>
      <c r="BS501" t="e">
        <f t="shared" si="260"/>
        <v>#N/A</v>
      </c>
      <c r="BT501" t="e">
        <f t="shared" si="260"/>
        <v>#N/A</v>
      </c>
      <c r="BU501" t="e">
        <f t="shared" si="260"/>
        <v>#N/A</v>
      </c>
      <c r="BV501" t="e">
        <f t="shared" si="260"/>
        <v>#N/A</v>
      </c>
      <c r="BW501" t="e">
        <f t="shared" si="260"/>
        <v>#N/A</v>
      </c>
      <c r="BX501" t="e">
        <f t="shared" si="260"/>
        <v>#N/A</v>
      </c>
      <c r="BY501" t="e">
        <f t="shared" si="260"/>
        <v>#N/A</v>
      </c>
      <c r="BZ501" t="e">
        <f t="shared" si="260"/>
        <v>#N/A</v>
      </c>
      <c r="CA501" t="e">
        <f t="shared" si="260"/>
        <v>#N/A</v>
      </c>
      <c r="CB501" t="e">
        <f t="shared" si="260"/>
        <v>#N/A</v>
      </c>
      <c r="CC501" t="e">
        <f t="shared" si="258"/>
        <v>#N/A</v>
      </c>
      <c r="CD501" t="e">
        <f t="shared" si="258"/>
        <v>#N/A</v>
      </c>
      <c r="CE501" t="e">
        <f t="shared" si="258"/>
        <v>#N/A</v>
      </c>
      <c r="CF501" t="e">
        <f t="shared" si="258"/>
        <v>#N/A</v>
      </c>
      <c r="CG501" t="e">
        <f t="shared" si="258"/>
        <v>#N/A</v>
      </c>
      <c r="CH501" t="e">
        <f t="shared" si="258"/>
        <v>#N/A</v>
      </c>
      <c r="CI501" t="e">
        <f t="shared" si="258"/>
        <v>#N/A</v>
      </c>
      <c r="CJ501" t="e">
        <f t="shared" si="258"/>
        <v>#N/A</v>
      </c>
      <c r="CK501" t="e">
        <f t="shared" si="258"/>
        <v>#N/A</v>
      </c>
      <c r="CL501" t="e">
        <f t="shared" si="258"/>
        <v>#N/A</v>
      </c>
      <c r="CM501" t="e">
        <f t="shared" si="258"/>
        <v>#N/A</v>
      </c>
      <c r="CN501" t="e">
        <f t="shared" si="258"/>
        <v>#N/A</v>
      </c>
      <c r="CO501" t="e">
        <f t="shared" si="258"/>
        <v>#N/A</v>
      </c>
      <c r="CP501" t="e">
        <f t="shared" si="258"/>
        <v>#N/A</v>
      </c>
      <c r="CQ501" t="e">
        <f t="shared" si="258"/>
        <v>#N/A</v>
      </c>
      <c r="CR501" t="e">
        <f t="shared" si="259"/>
        <v>#N/A</v>
      </c>
      <c r="CS501" t="e">
        <f t="shared" si="259"/>
        <v>#N/A</v>
      </c>
      <c r="CT501" t="e">
        <f t="shared" si="259"/>
        <v>#N/A</v>
      </c>
      <c r="CU501" t="e">
        <f t="shared" si="259"/>
        <v>#N/A</v>
      </c>
      <c r="CV501" t="e">
        <f t="shared" si="259"/>
        <v>#N/A</v>
      </c>
      <c r="CW501" t="e">
        <f t="shared" si="259"/>
        <v>#N/A</v>
      </c>
      <c r="CX501" t="e">
        <f t="shared" si="259"/>
        <v>#N/A</v>
      </c>
      <c r="CY501" t="e">
        <f t="shared" si="259"/>
        <v>#N/A</v>
      </c>
      <c r="CZ501" t="e">
        <f t="shared" si="259"/>
        <v>#N/A</v>
      </c>
      <c r="DA501" t="e">
        <f t="shared" si="259"/>
        <v>#N/A</v>
      </c>
      <c r="DB501" t="e">
        <f t="shared" si="259"/>
        <v>#N/A</v>
      </c>
      <c r="DC501" t="e">
        <f t="shared" si="259"/>
        <v>#N/A</v>
      </c>
      <c r="DD501" t="e">
        <f t="shared" si="259"/>
        <v>#N/A</v>
      </c>
      <c r="DE501" t="e">
        <f t="shared" si="259"/>
        <v>#N/A</v>
      </c>
      <c r="DF501" t="e">
        <f t="shared" si="259"/>
        <v>#N/A</v>
      </c>
      <c r="DG501" t="e">
        <f t="shared" si="259"/>
        <v>#N/A</v>
      </c>
      <c r="DH501" t="e">
        <f t="shared" si="257"/>
        <v>#N/A</v>
      </c>
      <c r="DI501" t="e">
        <f t="shared" si="257"/>
        <v>#N/A</v>
      </c>
      <c r="DJ501" t="e">
        <f t="shared" si="257"/>
        <v>#N/A</v>
      </c>
      <c r="DK501" t="e">
        <f t="shared" si="257"/>
        <v>#N/A</v>
      </c>
      <c r="DL501" t="e">
        <f t="shared" si="257"/>
        <v>#N/A</v>
      </c>
      <c r="DM501" t="e">
        <f t="shared" si="257"/>
        <v>#N/A</v>
      </c>
      <c r="DN501" t="e">
        <f t="shared" si="257"/>
        <v>#N/A</v>
      </c>
      <c r="DO501" t="e">
        <f t="shared" si="257"/>
        <v>#N/A</v>
      </c>
      <c r="DP501" t="e">
        <f t="shared" si="257"/>
        <v>#N/A</v>
      </c>
      <c r="DQ501" t="e">
        <f t="shared" si="257"/>
        <v>#N/A</v>
      </c>
      <c r="DR501" t="e">
        <f t="shared" si="257"/>
        <v>#N/A</v>
      </c>
      <c r="DS501" t="e">
        <f t="shared" si="257"/>
        <v>#N/A</v>
      </c>
      <c r="DT501" t="e">
        <f t="shared" si="257"/>
        <v>#N/A</v>
      </c>
      <c r="DU501" t="e">
        <f t="shared" si="257"/>
        <v>#N/A</v>
      </c>
      <c r="DV501" t="e">
        <f t="shared" si="257"/>
        <v>#N/A</v>
      </c>
    </row>
    <row r="502" spans="1:126" x14ac:dyDescent="0.3">
      <c r="A502" s="11" t="s">
        <v>1929</v>
      </c>
      <c r="B502" s="15">
        <f>VLOOKUP(Sheet6!A502,Phase1IDs!A376:I1219,8,0)</f>
        <v>0</v>
      </c>
      <c r="C502">
        <f t="shared" si="262"/>
        <v>0</v>
      </c>
      <c r="D502">
        <f t="shared" si="262"/>
        <v>0</v>
      </c>
      <c r="E502">
        <f t="shared" si="262"/>
        <v>0</v>
      </c>
      <c r="F502">
        <f t="shared" si="262"/>
        <v>0</v>
      </c>
      <c r="G502">
        <f t="shared" si="262"/>
        <v>0</v>
      </c>
      <c r="H502">
        <f t="shared" si="262"/>
        <v>0</v>
      </c>
      <c r="I502">
        <f t="shared" si="262"/>
        <v>0</v>
      </c>
      <c r="J502">
        <f t="shared" si="262"/>
        <v>0</v>
      </c>
      <c r="K502">
        <f t="shared" si="262"/>
        <v>0</v>
      </c>
      <c r="L502">
        <f t="shared" si="262"/>
        <v>0</v>
      </c>
      <c r="M502">
        <f t="shared" si="262"/>
        <v>0</v>
      </c>
      <c r="N502">
        <f t="shared" si="262"/>
        <v>0</v>
      </c>
      <c r="O502">
        <f t="shared" si="262"/>
        <v>0</v>
      </c>
      <c r="P502">
        <f t="shared" si="262"/>
        <v>0</v>
      </c>
      <c r="Q502">
        <f t="shared" si="262"/>
        <v>0</v>
      </c>
      <c r="R502">
        <f t="shared" si="262"/>
        <v>0</v>
      </c>
      <c r="S502">
        <f t="shared" si="261"/>
        <v>0</v>
      </c>
      <c r="T502">
        <f t="shared" si="261"/>
        <v>0</v>
      </c>
      <c r="U502">
        <f t="shared" si="261"/>
        <v>0</v>
      </c>
      <c r="V502">
        <f t="shared" si="261"/>
        <v>0</v>
      </c>
      <c r="W502">
        <f t="shared" si="261"/>
        <v>0</v>
      </c>
      <c r="X502">
        <f t="shared" si="261"/>
        <v>0</v>
      </c>
      <c r="Y502">
        <f t="shared" si="261"/>
        <v>0</v>
      </c>
      <c r="Z502">
        <f t="shared" si="261"/>
        <v>0</v>
      </c>
      <c r="AA502">
        <f t="shared" si="261"/>
        <v>0</v>
      </c>
      <c r="AB502">
        <f t="shared" si="261"/>
        <v>0</v>
      </c>
      <c r="AC502">
        <f t="shared" si="261"/>
        <v>0</v>
      </c>
      <c r="AD502">
        <f t="shared" si="261"/>
        <v>0</v>
      </c>
      <c r="AE502">
        <f t="shared" si="261"/>
        <v>0</v>
      </c>
      <c r="AF502">
        <f t="shared" si="261"/>
        <v>0</v>
      </c>
      <c r="AG502">
        <f t="shared" si="261"/>
        <v>0</v>
      </c>
      <c r="AH502">
        <f t="shared" si="264"/>
        <v>0</v>
      </c>
      <c r="AI502">
        <f t="shared" si="264"/>
        <v>0</v>
      </c>
      <c r="AJ502">
        <f t="shared" si="264"/>
        <v>0</v>
      </c>
      <c r="AK502">
        <f t="shared" si="264"/>
        <v>0</v>
      </c>
      <c r="AL502">
        <f t="shared" si="264"/>
        <v>0</v>
      </c>
      <c r="AM502">
        <f t="shared" si="264"/>
        <v>0</v>
      </c>
      <c r="AN502">
        <f t="shared" si="264"/>
        <v>0</v>
      </c>
      <c r="AO502">
        <f t="shared" si="264"/>
        <v>0</v>
      </c>
      <c r="AP502">
        <f t="shared" si="264"/>
        <v>0</v>
      </c>
      <c r="AQ502">
        <f t="shared" si="264"/>
        <v>0</v>
      </c>
      <c r="AR502">
        <f t="shared" si="264"/>
        <v>0</v>
      </c>
      <c r="AS502">
        <f t="shared" si="264"/>
        <v>0</v>
      </c>
      <c r="AT502">
        <f t="shared" si="264"/>
        <v>0</v>
      </c>
      <c r="AU502">
        <f t="shared" si="264"/>
        <v>0</v>
      </c>
      <c r="AV502">
        <f t="shared" si="264"/>
        <v>0</v>
      </c>
      <c r="AW502">
        <f t="shared" si="264"/>
        <v>0</v>
      </c>
      <c r="AX502">
        <f t="shared" si="263"/>
        <v>0</v>
      </c>
      <c r="AY502">
        <f t="shared" si="263"/>
        <v>0</v>
      </c>
      <c r="AZ502">
        <f t="shared" si="263"/>
        <v>0</v>
      </c>
      <c r="BA502">
        <f t="shared" si="263"/>
        <v>0</v>
      </c>
      <c r="BB502">
        <f t="shared" si="263"/>
        <v>0</v>
      </c>
      <c r="BC502">
        <f t="shared" si="263"/>
        <v>0</v>
      </c>
      <c r="BD502">
        <f t="shared" si="263"/>
        <v>0</v>
      </c>
      <c r="BE502">
        <f t="shared" si="263"/>
        <v>0</v>
      </c>
      <c r="BF502">
        <f t="shared" si="263"/>
        <v>0</v>
      </c>
      <c r="BG502">
        <f t="shared" si="263"/>
        <v>0</v>
      </c>
      <c r="BH502">
        <f t="shared" si="263"/>
        <v>0</v>
      </c>
      <c r="BI502">
        <f t="shared" si="263"/>
        <v>0</v>
      </c>
      <c r="BJ502">
        <f t="shared" si="263"/>
        <v>0</v>
      </c>
      <c r="BK502">
        <f t="shared" si="263"/>
        <v>0</v>
      </c>
      <c r="BL502">
        <f t="shared" si="263"/>
        <v>0</v>
      </c>
      <c r="BM502">
        <f t="shared" si="260"/>
        <v>0</v>
      </c>
      <c r="BN502">
        <f t="shared" si="260"/>
        <v>0</v>
      </c>
      <c r="BO502">
        <f t="shared" si="260"/>
        <v>0</v>
      </c>
      <c r="BP502">
        <f t="shared" si="260"/>
        <v>0</v>
      </c>
      <c r="BQ502">
        <f t="shared" si="260"/>
        <v>0</v>
      </c>
      <c r="BR502">
        <f t="shared" si="260"/>
        <v>0</v>
      </c>
      <c r="BS502">
        <f t="shared" si="260"/>
        <v>0</v>
      </c>
      <c r="BT502">
        <f t="shared" si="260"/>
        <v>0</v>
      </c>
      <c r="BU502">
        <f t="shared" si="260"/>
        <v>0</v>
      </c>
      <c r="BV502">
        <f t="shared" si="260"/>
        <v>0</v>
      </c>
      <c r="BW502">
        <f t="shared" si="260"/>
        <v>0</v>
      </c>
      <c r="BX502">
        <f t="shared" si="260"/>
        <v>0</v>
      </c>
      <c r="BY502">
        <f t="shared" si="260"/>
        <v>0</v>
      </c>
      <c r="BZ502">
        <f t="shared" si="260"/>
        <v>0</v>
      </c>
      <c r="CA502">
        <f t="shared" si="260"/>
        <v>0</v>
      </c>
      <c r="CB502">
        <f t="shared" si="260"/>
        <v>0</v>
      </c>
      <c r="CC502">
        <f t="shared" si="258"/>
        <v>0</v>
      </c>
      <c r="CD502">
        <f t="shared" si="258"/>
        <v>0</v>
      </c>
      <c r="CE502">
        <f t="shared" si="258"/>
        <v>0</v>
      </c>
      <c r="CF502">
        <f t="shared" si="258"/>
        <v>0</v>
      </c>
      <c r="CG502">
        <f t="shared" si="258"/>
        <v>0</v>
      </c>
      <c r="CH502">
        <f t="shared" si="258"/>
        <v>0</v>
      </c>
      <c r="CI502">
        <f t="shared" si="258"/>
        <v>0</v>
      </c>
      <c r="CJ502">
        <f t="shared" si="258"/>
        <v>0</v>
      </c>
      <c r="CK502">
        <f t="shared" si="258"/>
        <v>0</v>
      </c>
      <c r="CL502">
        <f t="shared" si="258"/>
        <v>0</v>
      </c>
      <c r="CM502">
        <f t="shared" si="258"/>
        <v>0</v>
      </c>
      <c r="CN502">
        <f t="shared" si="258"/>
        <v>0</v>
      </c>
      <c r="CO502">
        <f t="shared" si="258"/>
        <v>0</v>
      </c>
      <c r="CP502">
        <f t="shared" si="258"/>
        <v>0</v>
      </c>
      <c r="CQ502">
        <f t="shared" si="258"/>
        <v>0</v>
      </c>
      <c r="CR502">
        <f t="shared" si="259"/>
        <v>0</v>
      </c>
      <c r="CS502">
        <f t="shared" si="259"/>
        <v>0</v>
      </c>
      <c r="CT502">
        <f t="shared" si="259"/>
        <v>0</v>
      </c>
      <c r="CU502">
        <f t="shared" si="259"/>
        <v>0</v>
      </c>
      <c r="CV502">
        <f t="shared" si="259"/>
        <v>0</v>
      </c>
      <c r="CW502">
        <f t="shared" si="259"/>
        <v>0</v>
      </c>
      <c r="CX502">
        <f t="shared" si="259"/>
        <v>0</v>
      </c>
      <c r="CY502">
        <f t="shared" si="259"/>
        <v>0</v>
      </c>
      <c r="CZ502">
        <f t="shared" si="259"/>
        <v>0</v>
      </c>
      <c r="DA502">
        <f t="shared" si="259"/>
        <v>0</v>
      </c>
      <c r="DB502">
        <f t="shared" si="259"/>
        <v>0</v>
      </c>
      <c r="DC502">
        <f t="shared" si="259"/>
        <v>0</v>
      </c>
      <c r="DD502">
        <f t="shared" si="259"/>
        <v>0</v>
      </c>
      <c r="DE502">
        <f t="shared" si="259"/>
        <v>0</v>
      </c>
      <c r="DF502">
        <f t="shared" si="259"/>
        <v>0</v>
      </c>
      <c r="DG502">
        <f t="shared" ref="DG502:DV517" si="265">IF($B502=0,0,COUNTIFS($B502,"*"&amp;DG$1&amp;"*"))</f>
        <v>0</v>
      </c>
      <c r="DH502">
        <f t="shared" si="265"/>
        <v>0</v>
      </c>
      <c r="DI502">
        <f t="shared" si="265"/>
        <v>0</v>
      </c>
      <c r="DJ502">
        <f t="shared" si="265"/>
        <v>0</v>
      </c>
      <c r="DK502">
        <f t="shared" si="265"/>
        <v>0</v>
      </c>
      <c r="DL502">
        <f t="shared" si="265"/>
        <v>0</v>
      </c>
      <c r="DM502">
        <f t="shared" si="265"/>
        <v>0</v>
      </c>
      <c r="DN502">
        <f t="shared" si="265"/>
        <v>0</v>
      </c>
      <c r="DO502">
        <f t="shared" si="265"/>
        <v>0</v>
      </c>
      <c r="DP502">
        <f t="shared" si="265"/>
        <v>0</v>
      </c>
      <c r="DQ502">
        <f t="shared" si="265"/>
        <v>0</v>
      </c>
      <c r="DR502">
        <f t="shared" si="265"/>
        <v>0</v>
      </c>
      <c r="DS502">
        <f t="shared" si="265"/>
        <v>0</v>
      </c>
      <c r="DT502">
        <f t="shared" si="265"/>
        <v>0</v>
      </c>
      <c r="DU502">
        <f t="shared" si="265"/>
        <v>0</v>
      </c>
      <c r="DV502">
        <f t="shared" si="265"/>
        <v>0</v>
      </c>
    </row>
    <row r="503" spans="1:126" x14ac:dyDescent="0.3">
      <c r="A503" s="13" t="s">
        <v>495</v>
      </c>
      <c r="B503" s="15" t="e">
        <f>VLOOKUP(Sheet6!A503,Phase1IDs!A377:I1220,8,0)</f>
        <v>#N/A</v>
      </c>
      <c r="C503" t="e">
        <f t="shared" si="262"/>
        <v>#N/A</v>
      </c>
      <c r="D503" t="e">
        <f t="shared" si="262"/>
        <v>#N/A</v>
      </c>
      <c r="E503" t="e">
        <f t="shared" si="262"/>
        <v>#N/A</v>
      </c>
      <c r="F503" t="e">
        <f t="shared" si="262"/>
        <v>#N/A</v>
      </c>
      <c r="G503" t="e">
        <f t="shared" si="262"/>
        <v>#N/A</v>
      </c>
      <c r="H503" t="e">
        <f t="shared" si="262"/>
        <v>#N/A</v>
      </c>
      <c r="I503" t="e">
        <f t="shared" si="262"/>
        <v>#N/A</v>
      </c>
      <c r="J503" t="e">
        <f t="shared" si="262"/>
        <v>#N/A</v>
      </c>
      <c r="K503" t="e">
        <f t="shared" si="262"/>
        <v>#N/A</v>
      </c>
      <c r="L503" t="e">
        <f t="shared" si="262"/>
        <v>#N/A</v>
      </c>
      <c r="M503" t="e">
        <f t="shared" si="262"/>
        <v>#N/A</v>
      </c>
      <c r="N503" t="e">
        <f t="shared" si="262"/>
        <v>#N/A</v>
      </c>
      <c r="O503" t="e">
        <f t="shared" si="262"/>
        <v>#N/A</v>
      </c>
      <c r="P503" t="e">
        <f t="shared" si="262"/>
        <v>#N/A</v>
      </c>
      <c r="Q503" t="e">
        <f t="shared" si="262"/>
        <v>#N/A</v>
      </c>
      <c r="R503" t="e">
        <f t="shared" si="262"/>
        <v>#N/A</v>
      </c>
      <c r="S503" t="e">
        <f t="shared" si="261"/>
        <v>#N/A</v>
      </c>
      <c r="T503" t="e">
        <f t="shared" si="261"/>
        <v>#N/A</v>
      </c>
      <c r="U503" t="e">
        <f t="shared" si="261"/>
        <v>#N/A</v>
      </c>
      <c r="V503" t="e">
        <f t="shared" si="261"/>
        <v>#N/A</v>
      </c>
      <c r="W503" t="e">
        <f t="shared" si="261"/>
        <v>#N/A</v>
      </c>
      <c r="X503" t="e">
        <f t="shared" si="261"/>
        <v>#N/A</v>
      </c>
      <c r="Y503" t="e">
        <f t="shared" si="261"/>
        <v>#N/A</v>
      </c>
      <c r="Z503" t="e">
        <f t="shared" si="261"/>
        <v>#N/A</v>
      </c>
      <c r="AA503" t="e">
        <f t="shared" si="261"/>
        <v>#N/A</v>
      </c>
      <c r="AB503" t="e">
        <f t="shared" si="261"/>
        <v>#N/A</v>
      </c>
      <c r="AC503" t="e">
        <f t="shared" si="261"/>
        <v>#N/A</v>
      </c>
      <c r="AD503" t="e">
        <f t="shared" si="261"/>
        <v>#N/A</v>
      </c>
      <c r="AE503" t="e">
        <f t="shared" si="261"/>
        <v>#N/A</v>
      </c>
      <c r="AF503" t="e">
        <f t="shared" si="261"/>
        <v>#N/A</v>
      </c>
      <c r="AG503" t="e">
        <f t="shared" si="261"/>
        <v>#N/A</v>
      </c>
      <c r="AH503" t="e">
        <f t="shared" si="264"/>
        <v>#N/A</v>
      </c>
      <c r="AI503" t="e">
        <f t="shared" si="264"/>
        <v>#N/A</v>
      </c>
      <c r="AJ503" t="e">
        <f t="shared" si="264"/>
        <v>#N/A</v>
      </c>
      <c r="AK503" t="e">
        <f t="shared" si="264"/>
        <v>#N/A</v>
      </c>
      <c r="AL503" t="e">
        <f t="shared" si="264"/>
        <v>#N/A</v>
      </c>
      <c r="AM503" t="e">
        <f t="shared" si="264"/>
        <v>#N/A</v>
      </c>
      <c r="AN503" t="e">
        <f t="shared" si="264"/>
        <v>#N/A</v>
      </c>
      <c r="AO503" t="e">
        <f t="shared" si="264"/>
        <v>#N/A</v>
      </c>
      <c r="AP503" t="e">
        <f t="shared" si="264"/>
        <v>#N/A</v>
      </c>
      <c r="AQ503" t="e">
        <f t="shared" si="264"/>
        <v>#N/A</v>
      </c>
      <c r="AR503" t="e">
        <f t="shared" si="264"/>
        <v>#N/A</v>
      </c>
      <c r="AS503" t="e">
        <f t="shared" si="264"/>
        <v>#N/A</v>
      </c>
      <c r="AT503" t="e">
        <f t="shared" si="264"/>
        <v>#N/A</v>
      </c>
      <c r="AU503" t="e">
        <f t="shared" si="264"/>
        <v>#N/A</v>
      </c>
      <c r="AV503" t="e">
        <f t="shared" si="264"/>
        <v>#N/A</v>
      </c>
      <c r="AW503" t="e">
        <f t="shared" si="264"/>
        <v>#N/A</v>
      </c>
      <c r="AX503" t="e">
        <f t="shared" si="263"/>
        <v>#N/A</v>
      </c>
      <c r="AY503" t="e">
        <f t="shared" si="263"/>
        <v>#N/A</v>
      </c>
      <c r="AZ503" t="e">
        <f t="shared" si="263"/>
        <v>#N/A</v>
      </c>
      <c r="BA503" t="e">
        <f t="shared" si="263"/>
        <v>#N/A</v>
      </c>
      <c r="BB503" t="e">
        <f t="shared" si="263"/>
        <v>#N/A</v>
      </c>
      <c r="BC503" t="e">
        <f t="shared" si="263"/>
        <v>#N/A</v>
      </c>
      <c r="BD503" t="e">
        <f t="shared" si="263"/>
        <v>#N/A</v>
      </c>
      <c r="BE503" t="e">
        <f t="shared" si="263"/>
        <v>#N/A</v>
      </c>
      <c r="BF503" t="e">
        <f t="shared" si="263"/>
        <v>#N/A</v>
      </c>
      <c r="BG503" t="e">
        <f t="shared" si="263"/>
        <v>#N/A</v>
      </c>
      <c r="BH503" t="e">
        <f t="shared" si="263"/>
        <v>#N/A</v>
      </c>
      <c r="BI503" t="e">
        <f t="shared" si="263"/>
        <v>#N/A</v>
      </c>
      <c r="BJ503" t="e">
        <f t="shared" si="263"/>
        <v>#N/A</v>
      </c>
      <c r="BK503" t="e">
        <f t="shared" si="263"/>
        <v>#N/A</v>
      </c>
      <c r="BL503" t="e">
        <f t="shared" si="263"/>
        <v>#N/A</v>
      </c>
      <c r="BM503" t="e">
        <f t="shared" si="260"/>
        <v>#N/A</v>
      </c>
      <c r="BN503" t="e">
        <f t="shared" si="260"/>
        <v>#N/A</v>
      </c>
      <c r="BO503" t="e">
        <f t="shared" si="260"/>
        <v>#N/A</v>
      </c>
      <c r="BP503" t="e">
        <f t="shared" si="260"/>
        <v>#N/A</v>
      </c>
      <c r="BQ503" t="e">
        <f t="shared" si="260"/>
        <v>#N/A</v>
      </c>
      <c r="BR503" t="e">
        <f t="shared" si="260"/>
        <v>#N/A</v>
      </c>
      <c r="BS503" t="e">
        <f t="shared" si="260"/>
        <v>#N/A</v>
      </c>
      <c r="BT503" t="e">
        <f t="shared" si="260"/>
        <v>#N/A</v>
      </c>
      <c r="BU503" t="e">
        <f t="shared" si="260"/>
        <v>#N/A</v>
      </c>
      <c r="BV503" t="e">
        <f t="shared" si="260"/>
        <v>#N/A</v>
      </c>
      <c r="BW503" t="e">
        <f t="shared" si="260"/>
        <v>#N/A</v>
      </c>
      <c r="BX503" t="e">
        <f t="shared" si="260"/>
        <v>#N/A</v>
      </c>
      <c r="BY503" t="e">
        <f t="shared" si="260"/>
        <v>#N/A</v>
      </c>
      <c r="BZ503" t="e">
        <f t="shared" si="260"/>
        <v>#N/A</v>
      </c>
      <c r="CA503" t="e">
        <f t="shared" si="260"/>
        <v>#N/A</v>
      </c>
      <c r="CB503" t="e">
        <f t="shared" ref="CB503:CQ518" si="266">IF($B503=0,0,COUNTIFS($B503,"*"&amp;CB$1&amp;"*"))</f>
        <v>#N/A</v>
      </c>
      <c r="CC503" t="e">
        <f t="shared" si="266"/>
        <v>#N/A</v>
      </c>
      <c r="CD503" t="e">
        <f t="shared" si="266"/>
        <v>#N/A</v>
      </c>
      <c r="CE503" t="e">
        <f t="shared" si="266"/>
        <v>#N/A</v>
      </c>
      <c r="CF503" t="e">
        <f t="shared" si="266"/>
        <v>#N/A</v>
      </c>
      <c r="CG503" t="e">
        <f t="shared" si="266"/>
        <v>#N/A</v>
      </c>
      <c r="CH503" t="e">
        <f t="shared" si="266"/>
        <v>#N/A</v>
      </c>
      <c r="CI503" t="e">
        <f t="shared" si="266"/>
        <v>#N/A</v>
      </c>
      <c r="CJ503" t="e">
        <f t="shared" si="266"/>
        <v>#N/A</v>
      </c>
      <c r="CK503" t="e">
        <f t="shared" si="266"/>
        <v>#N/A</v>
      </c>
      <c r="CL503" t="e">
        <f t="shared" si="266"/>
        <v>#N/A</v>
      </c>
      <c r="CM503" t="e">
        <f t="shared" si="266"/>
        <v>#N/A</v>
      </c>
      <c r="CN503" t="e">
        <f t="shared" si="266"/>
        <v>#N/A</v>
      </c>
      <c r="CO503" t="e">
        <f t="shared" si="266"/>
        <v>#N/A</v>
      </c>
      <c r="CP503" t="e">
        <f t="shared" si="266"/>
        <v>#N/A</v>
      </c>
      <c r="CQ503" t="e">
        <f t="shared" si="266"/>
        <v>#N/A</v>
      </c>
      <c r="CR503" t="e">
        <f t="shared" ref="CR503:DG518" si="267">IF($B503=0,0,COUNTIFS($B503,"*"&amp;CR$1&amp;"*"))</f>
        <v>#N/A</v>
      </c>
      <c r="CS503" t="e">
        <f t="shared" si="267"/>
        <v>#N/A</v>
      </c>
      <c r="CT503" t="e">
        <f t="shared" si="267"/>
        <v>#N/A</v>
      </c>
      <c r="CU503" t="e">
        <f t="shared" si="267"/>
        <v>#N/A</v>
      </c>
      <c r="CV503" t="e">
        <f t="shared" si="267"/>
        <v>#N/A</v>
      </c>
      <c r="CW503" t="e">
        <f t="shared" si="267"/>
        <v>#N/A</v>
      </c>
      <c r="CX503" t="e">
        <f t="shared" si="267"/>
        <v>#N/A</v>
      </c>
      <c r="CY503" t="e">
        <f t="shared" si="267"/>
        <v>#N/A</v>
      </c>
      <c r="CZ503" t="e">
        <f t="shared" si="267"/>
        <v>#N/A</v>
      </c>
      <c r="DA503" t="e">
        <f t="shared" si="267"/>
        <v>#N/A</v>
      </c>
      <c r="DB503" t="e">
        <f t="shared" si="267"/>
        <v>#N/A</v>
      </c>
      <c r="DC503" t="e">
        <f t="shared" si="267"/>
        <v>#N/A</v>
      </c>
      <c r="DD503" t="e">
        <f t="shared" si="267"/>
        <v>#N/A</v>
      </c>
      <c r="DE503" t="e">
        <f t="shared" si="267"/>
        <v>#N/A</v>
      </c>
      <c r="DF503" t="e">
        <f t="shared" si="267"/>
        <v>#N/A</v>
      </c>
      <c r="DG503" t="e">
        <f t="shared" si="267"/>
        <v>#N/A</v>
      </c>
      <c r="DH503" t="e">
        <f t="shared" si="265"/>
        <v>#N/A</v>
      </c>
      <c r="DI503" t="e">
        <f t="shared" si="265"/>
        <v>#N/A</v>
      </c>
      <c r="DJ503" t="e">
        <f t="shared" si="265"/>
        <v>#N/A</v>
      </c>
      <c r="DK503" t="e">
        <f t="shared" si="265"/>
        <v>#N/A</v>
      </c>
      <c r="DL503" t="e">
        <f t="shared" si="265"/>
        <v>#N/A</v>
      </c>
      <c r="DM503" t="e">
        <f t="shared" si="265"/>
        <v>#N/A</v>
      </c>
      <c r="DN503" t="e">
        <f t="shared" si="265"/>
        <v>#N/A</v>
      </c>
      <c r="DO503" t="e">
        <f t="shared" si="265"/>
        <v>#N/A</v>
      </c>
      <c r="DP503" t="e">
        <f t="shared" si="265"/>
        <v>#N/A</v>
      </c>
      <c r="DQ503" t="e">
        <f t="shared" si="265"/>
        <v>#N/A</v>
      </c>
      <c r="DR503" t="e">
        <f t="shared" si="265"/>
        <v>#N/A</v>
      </c>
      <c r="DS503" t="e">
        <f t="shared" si="265"/>
        <v>#N/A</v>
      </c>
      <c r="DT503" t="e">
        <f t="shared" si="265"/>
        <v>#N/A</v>
      </c>
      <c r="DU503" t="e">
        <f t="shared" si="265"/>
        <v>#N/A</v>
      </c>
      <c r="DV503" t="e">
        <f t="shared" si="265"/>
        <v>#N/A</v>
      </c>
    </row>
    <row r="504" spans="1:126" x14ac:dyDescent="0.3">
      <c r="A504" s="11" t="s">
        <v>1325</v>
      </c>
      <c r="B504" s="15" t="e">
        <f>VLOOKUP(Sheet6!A504,Phase1IDs!A378:I1221,8,0)</f>
        <v>#N/A</v>
      </c>
      <c r="C504" t="e">
        <f t="shared" si="262"/>
        <v>#N/A</v>
      </c>
      <c r="D504" t="e">
        <f t="shared" si="262"/>
        <v>#N/A</v>
      </c>
      <c r="E504" t="e">
        <f t="shared" si="262"/>
        <v>#N/A</v>
      </c>
      <c r="F504" t="e">
        <f t="shared" si="262"/>
        <v>#N/A</v>
      </c>
      <c r="G504" t="e">
        <f t="shared" si="262"/>
        <v>#N/A</v>
      </c>
      <c r="H504" t="e">
        <f t="shared" si="262"/>
        <v>#N/A</v>
      </c>
      <c r="I504" t="e">
        <f t="shared" si="262"/>
        <v>#N/A</v>
      </c>
      <c r="J504" t="e">
        <f t="shared" si="262"/>
        <v>#N/A</v>
      </c>
      <c r="K504" t="e">
        <f t="shared" si="262"/>
        <v>#N/A</v>
      </c>
      <c r="L504" t="e">
        <f t="shared" si="262"/>
        <v>#N/A</v>
      </c>
      <c r="M504" t="e">
        <f t="shared" si="262"/>
        <v>#N/A</v>
      </c>
      <c r="N504" t="e">
        <f t="shared" si="262"/>
        <v>#N/A</v>
      </c>
      <c r="O504" t="e">
        <f t="shared" si="262"/>
        <v>#N/A</v>
      </c>
      <c r="P504" t="e">
        <f t="shared" si="262"/>
        <v>#N/A</v>
      </c>
      <c r="Q504" t="e">
        <f t="shared" si="262"/>
        <v>#N/A</v>
      </c>
      <c r="R504" t="e">
        <f t="shared" si="262"/>
        <v>#N/A</v>
      </c>
      <c r="S504" t="e">
        <f t="shared" si="261"/>
        <v>#N/A</v>
      </c>
      <c r="T504" t="e">
        <f t="shared" si="261"/>
        <v>#N/A</v>
      </c>
      <c r="U504" t="e">
        <f t="shared" si="261"/>
        <v>#N/A</v>
      </c>
      <c r="V504" t="e">
        <f t="shared" si="261"/>
        <v>#N/A</v>
      </c>
      <c r="W504" t="e">
        <f t="shared" si="261"/>
        <v>#N/A</v>
      </c>
      <c r="X504" t="e">
        <f t="shared" si="261"/>
        <v>#N/A</v>
      </c>
      <c r="Y504" t="e">
        <f t="shared" si="261"/>
        <v>#N/A</v>
      </c>
      <c r="Z504" t="e">
        <f t="shared" si="261"/>
        <v>#N/A</v>
      </c>
      <c r="AA504" t="e">
        <f t="shared" si="261"/>
        <v>#N/A</v>
      </c>
      <c r="AB504" t="e">
        <f t="shared" si="261"/>
        <v>#N/A</v>
      </c>
      <c r="AC504" t="e">
        <f t="shared" si="261"/>
        <v>#N/A</v>
      </c>
      <c r="AD504" t="e">
        <f t="shared" si="261"/>
        <v>#N/A</v>
      </c>
      <c r="AE504" t="e">
        <f t="shared" si="261"/>
        <v>#N/A</v>
      </c>
      <c r="AF504" t="e">
        <f t="shared" si="261"/>
        <v>#N/A</v>
      </c>
      <c r="AG504" t="e">
        <f t="shared" si="261"/>
        <v>#N/A</v>
      </c>
      <c r="AH504" t="e">
        <f t="shared" si="264"/>
        <v>#N/A</v>
      </c>
      <c r="AI504" t="e">
        <f t="shared" si="264"/>
        <v>#N/A</v>
      </c>
      <c r="AJ504" t="e">
        <f t="shared" si="264"/>
        <v>#N/A</v>
      </c>
      <c r="AK504" t="e">
        <f t="shared" si="264"/>
        <v>#N/A</v>
      </c>
      <c r="AL504" t="e">
        <f t="shared" si="264"/>
        <v>#N/A</v>
      </c>
      <c r="AM504" t="e">
        <f t="shared" si="264"/>
        <v>#N/A</v>
      </c>
      <c r="AN504" t="e">
        <f t="shared" si="264"/>
        <v>#N/A</v>
      </c>
      <c r="AO504" t="e">
        <f t="shared" si="264"/>
        <v>#N/A</v>
      </c>
      <c r="AP504" t="e">
        <f t="shared" si="264"/>
        <v>#N/A</v>
      </c>
      <c r="AQ504" t="e">
        <f t="shared" si="264"/>
        <v>#N/A</v>
      </c>
      <c r="AR504" t="e">
        <f t="shared" si="264"/>
        <v>#N/A</v>
      </c>
      <c r="AS504" t="e">
        <f t="shared" si="264"/>
        <v>#N/A</v>
      </c>
      <c r="AT504" t="e">
        <f t="shared" si="264"/>
        <v>#N/A</v>
      </c>
      <c r="AU504" t="e">
        <f t="shared" si="264"/>
        <v>#N/A</v>
      </c>
      <c r="AV504" t="e">
        <f t="shared" si="264"/>
        <v>#N/A</v>
      </c>
      <c r="AW504" t="e">
        <f t="shared" si="264"/>
        <v>#N/A</v>
      </c>
      <c r="AX504" t="e">
        <f t="shared" si="263"/>
        <v>#N/A</v>
      </c>
      <c r="AY504" t="e">
        <f t="shared" si="263"/>
        <v>#N/A</v>
      </c>
      <c r="AZ504" t="e">
        <f t="shared" si="263"/>
        <v>#N/A</v>
      </c>
      <c r="BA504" t="e">
        <f t="shared" si="263"/>
        <v>#N/A</v>
      </c>
      <c r="BB504" t="e">
        <f t="shared" si="263"/>
        <v>#N/A</v>
      </c>
      <c r="BC504" t="e">
        <f t="shared" si="263"/>
        <v>#N/A</v>
      </c>
      <c r="BD504" t="e">
        <f t="shared" si="263"/>
        <v>#N/A</v>
      </c>
      <c r="BE504" t="e">
        <f t="shared" si="263"/>
        <v>#N/A</v>
      </c>
      <c r="BF504" t="e">
        <f t="shared" si="263"/>
        <v>#N/A</v>
      </c>
      <c r="BG504" t="e">
        <f t="shared" si="263"/>
        <v>#N/A</v>
      </c>
      <c r="BH504" t="e">
        <f t="shared" si="263"/>
        <v>#N/A</v>
      </c>
      <c r="BI504" t="e">
        <f t="shared" si="263"/>
        <v>#N/A</v>
      </c>
      <c r="BJ504" t="e">
        <f t="shared" si="263"/>
        <v>#N/A</v>
      </c>
      <c r="BK504" t="e">
        <f t="shared" si="263"/>
        <v>#N/A</v>
      </c>
      <c r="BL504" t="e">
        <f t="shared" si="263"/>
        <v>#N/A</v>
      </c>
      <c r="BM504" t="e">
        <f t="shared" ref="BM504:CB519" si="268">IF($B504=0,0,COUNTIFS($B504,"*"&amp;BM$1&amp;"*"))</f>
        <v>#N/A</v>
      </c>
      <c r="BN504" t="e">
        <f t="shared" si="268"/>
        <v>#N/A</v>
      </c>
      <c r="BO504" t="e">
        <f t="shared" si="268"/>
        <v>#N/A</v>
      </c>
      <c r="BP504" t="e">
        <f t="shared" si="268"/>
        <v>#N/A</v>
      </c>
      <c r="BQ504" t="e">
        <f t="shared" si="268"/>
        <v>#N/A</v>
      </c>
      <c r="BR504" t="e">
        <f t="shared" si="268"/>
        <v>#N/A</v>
      </c>
      <c r="BS504" t="e">
        <f t="shared" si="268"/>
        <v>#N/A</v>
      </c>
      <c r="BT504" t="e">
        <f t="shared" si="268"/>
        <v>#N/A</v>
      </c>
      <c r="BU504" t="e">
        <f t="shared" si="268"/>
        <v>#N/A</v>
      </c>
      <c r="BV504" t="e">
        <f t="shared" si="268"/>
        <v>#N/A</v>
      </c>
      <c r="BW504" t="e">
        <f t="shared" si="268"/>
        <v>#N/A</v>
      </c>
      <c r="BX504" t="e">
        <f t="shared" si="268"/>
        <v>#N/A</v>
      </c>
      <c r="BY504" t="e">
        <f t="shared" si="268"/>
        <v>#N/A</v>
      </c>
      <c r="BZ504" t="e">
        <f t="shared" si="268"/>
        <v>#N/A</v>
      </c>
      <c r="CA504" t="e">
        <f t="shared" si="268"/>
        <v>#N/A</v>
      </c>
      <c r="CB504" t="e">
        <f t="shared" si="268"/>
        <v>#N/A</v>
      </c>
      <c r="CC504" t="e">
        <f t="shared" si="266"/>
        <v>#N/A</v>
      </c>
      <c r="CD504" t="e">
        <f t="shared" si="266"/>
        <v>#N/A</v>
      </c>
      <c r="CE504" t="e">
        <f t="shared" si="266"/>
        <v>#N/A</v>
      </c>
      <c r="CF504" t="e">
        <f t="shared" si="266"/>
        <v>#N/A</v>
      </c>
      <c r="CG504" t="e">
        <f t="shared" si="266"/>
        <v>#N/A</v>
      </c>
      <c r="CH504" t="e">
        <f t="shared" si="266"/>
        <v>#N/A</v>
      </c>
      <c r="CI504" t="e">
        <f t="shared" si="266"/>
        <v>#N/A</v>
      </c>
      <c r="CJ504" t="e">
        <f t="shared" si="266"/>
        <v>#N/A</v>
      </c>
      <c r="CK504" t="e">
        <f t="shared" si="266"/>
        <v>#N/A</v>
      </c>
      <c r="CL504" t="e">
        <f t="shared" si="266"/>
        <v>#N/A</v>
      </c>
      <c r="CM504" t="e">
        <f t="shared" si="266"/>
        <v>#N/A</v>
      </c>
      <c r="CN504" t="e">
        <f t="shared" si="266"/>
        <v>#N/A</v>
      </c>
      <c r="CO504" t="e">
        <f t="shared" si="266"/>
        <v>#N/A</v>
      </c>
      <c r="CP504" t="e">
        <f t="shared" si="266"/>
        <v>#N/A</v>
      </c>
      <c r="CQ504" t="e">
        <f t="shared" si="266"/>
        <v>#N/A</v>
      </c>
      <c r="CR504" t="e">
        <f t="shared" si="267"/>
        <v>#N/A</v>
      </c>
      <c r="CS504" t="e">
        <f t="shared" si="267"/>
        <v>#N/A</v>
      </c>
      <c r="CT504" t="e">
        <f t="shared" si="267"/>
        <v>#N/A</v>
      </c>
      <c r="CU504" t="e">
        <f t="shared" si="267"/>
        <v>#N/A</v>
      </c>
      <c r="CV504" t="e">
        <f t="shared" si="267"/>
        <v>#N/A</v>
      </c>
      <c r="CW504" t="e">
        <f t="shared" si="267"/>
        <v>#N/A</v>
      </c>
      <c r="CX504" t="e">
        <f t="shared" si="267"/>
        <v>#N/A</v>
      </c>
      <c r="CY504" t="e">
        <f t="shared" si="267"/>
        <v>#N/A</v>
      </c>
      <c r="CZ504" t="e">
        <f t="shared" si="267"/>
        <v>#N/A</v>
      </c>
      <c r="DA504" t="e">
        <f t="shared" si="267"/>
        <v>#N/A</v>
      </c>
      <c r="DB504" t="e">
        <f t="shared" si="267"/>
        <v>#N/A</v>
      </c>
      <c r="DC504" t="e">
        <f t="shared" si="267"/>
        <v>#N/A</v>
      </c>
      <c r="DD504" t="e">
        <f t="shared" si="267"/>
        <v>#N/A</v>
      </c>
      <c r="DE504" t="e">
        <f t="shared" si="267"/>
        <v>#N/A</v>
      </c>
      <c r="DF504" t="e">
        <f t="shared" si="267"/>
        <v>#N/A</v>
      </c>
      <c r="DG504" t="e">
        <f t="shared" si="267"/>
        <v>#N/A</v>
      </c>
      <c r="DH504" t="e">
        <f t="shared" si="265"/>
        <v>#N/A</v>
      </c>
      <c r="DI504" t="e">
        <f t="shared" si="265"/>
        <v>#N/A</v>
      </c>
      <c r="DJ504" t="e">
        <f t="shared" si="265"/>
        <v>#N/A</v>
      </c>
      <c r="DK504" t="e">
        <f t="shared" si="265"/>
        <v>#N/A</v>
      </c>
      <c r="DL504" t="e">
        <f t="shared" si="265"/>
        <v>#N/A</v>
      </c>
      <c r="DM504" t="e">
        <f t="shared" si="265"/>
        <v>#N/A</v>
      </c>
      <c r="DN504" t="e">
        <f t="shared" si="265"/>
        <v>#N/A</v>
      </c>
      <c r="DO504" t="e">
        <f t="shared" si="265"/>
        <v>#N/A</v>
      </c>
      <c r="DP504" t="e">
        <f t="shared" si="265"/>
        <v>#N/A</v>
      </c>
      <c r="DQ504" t="e">
        <f t="shared" si="265"/>
        <v>#N/A</v>
      </c>
      <c r="DR504" t="e">
        <f t="shared" si="265"/>
        <v>#N/A</v>
      </c>
      <c r="DS504" t="e">
        <f t="shared" si="265"/>
        <v>#N/A</v>
      </c>
      <c r="DT504" t="e">
        <f t="shared" si="265"/>
        <v>#N/A</v>
      </c>
      <c r="DU504" t="e">
        <f t="shared" si="265"/>
        <v>#N/A</v>
      </c>
      <c r="DV504" t="e">
        <f t="shared" si="265"/>
        <v>#N/A</v>
      </c>
    </row>
    <row r="505" spans="1:126" x14ac:dyDescent="0.3">
      <c r="A505" s="13" t="s">
        <v>2798</v>
      </c>
      <c r="B505" s="15" t="e">
        <f>VLOOKUP(Sheet6!A505,Phase1IDs!A379:I1222,8,0)</f>
        <v>#N/A</v>
      </c>
      <c r="C505" t="e">
        <f t="shared" si="262"/>
        <v>#N/A</v>
      </c>
      <c r="D505" t="e">
        <f t="shared" si="262"/>
        <v>#N/A</v>
      </c>
      <c r="E505" t="e">
        <f t="shared" si="262"/>
        <v>#N/A</v>
      </c>
      <c r="F505" t="e">
        <f t="shared" si="262"/>
        <v>#N/A</v>
      </c>
      <c r="G505" t="e">
        <f t="shared" si="262"/>
        <v>#N/A</v>
      </c>
      <c r="H505" t="e">
        <f t="shared" si="262"/>
        <v>#N/A</v>
      </c>
      <c r="I505" t="e">
        <f t="shared" si="262"/>
        <v>#N/A</v>
      </c>
      <c r="J505" t="e">
        <f t="shared" si="262"/>
        <v>#N/A</v>
      </c>
      <c r="K505" t="e">
        <f t="shared" si="262"/>
        <v>#N/A</v>
      </c>
      <c r="L505" t="e">
        <f t="shared" si="262"/>
        <v>#N/A</v>
      </c>
      <c r="M505" t="e">
        <f t="shared" si="262"/>
        <v>#N/A</v>
      </c>
      <c r="N505" t="e">
        <f t="shared" si="262"/>
        <v>#N/A</v>
      </c>
      <c r="O505" t="e">
        <f t="shared" si="262"/>
        <v>#N/A</v>
      </c>
      <c r="P505" t="e">
        <f t="shared" si="262"/>
        <v>#N/A</v>
      </c>
      <c r="Q505" t="e">
        <f t="shared" si="262"/>
        <v>#N/A</v>
      </c>
      <c r="R505" t="e">
        <f t="shared" si="262"/>
        <v>#N/A</v>
      </c>
      <c r="S505" t="e">
        <f t="shared" si="261"/>
        <v>#N/A</v>
      </c>
      <c r="T505" t="e">
        <f t="shared" si="261"/>
        <v>#N/A</v>
      </c>
      <c r="U505" t="e">
        <f t="shared" si="261"/>
        <v>#N/A</v>
      </c>
      <c r="V505" t="e">
        <f t="shared" si="261"/>
        <v>#N/A</v>
      </c>
      <c r="W505" t="e">
        <f t="shared" si="261"/>
        <v>#N/A</v>
      </c>
      <c r="X505" t="e">
        <f t="shared" si="261"/>
        <v>#N/A</v>
      </c>
      <c r="Y505" t="e">
        <f t="shared" si="261"/>
        <v>#N/A</v>
      </c>
      <c r="Z505" t="e">
        <f t="shared" si="261"/>
        <v>#N/A</v>
      </c>
      <c r="AA505" t="e">
        <f t="shared" si="261"/>
        <v>#N/A</v>
      </c>
      <c r="AB505" t="e">
        <f t="shared" si="261"/>
        <v>#N/A</v>
      </c>
      <c r="AC505" t="e">
        <f t="shared" si="261"/>
        <v>#N/A</v>
      </c>
      <c r="AD505" t="e">
        <f t="shared" si="261"/>
        <v>#N/A</v>
      </c>
      <c r="AE505" t="e">
        <f t="shared" si="261"/>
        <v>#N/A</v>
      </c>
      <c r="AF505" t="e">
        <f t="shared" si="261"/>
        <v>#N/A</v>
      </c>
      <c r="AG505" t="e">
        <f t="shared" si="261"/>
        <v>#N/A</v>
      </c>
      <c r="AH505" t="e">
        <f t="shared" si="264"/>
        <v>#N/A</v>
      </c>
      <c r="AI505" t="e">
        <f t="shared" si="264"/>
        <v>#N/A</v>
      </c>
      <c r="AJ505" t="e">
        <f t="shared" si="264"/>
        <v>#N/A</v>
      </c>
      <c r="AK505" t="e">
        <f t="shared" si="264"/>
        <v>#N/A</v>
      </c>
      <c r="AL505" t="e">
        <f t="shared" si="264"/>
        <v>#N/A</v>
      </c>
      <c r="AM505" t="e">
        <f t="shared" si="264"/>
        <v>#N/A</v>
      </c>
      <c r="AN505" t="e">
        <f t="shared" si="264"/>
        <v>#N/A</v>
      </c>
      <c r="AO505" t="e">
        <f t="shared" si="264"/>
        <v>#N/A</v>
      </c>
      <c r="AP505" t="e">
        <f t="shared" si="264"/>
        <v>#N/A</v>
      </c>
      <c r="AQ505" t="e">
        <f t="shared" si="264"/>
        <v>#N/A</v>
      </c>
      <c r="AR505" t="e">
        <f t="shared" si="264"/>
        <v>#N/A</v>
      </c>
      <c r="AS505" t="e">
        <f t="shared" si="264"/>
        <v>#N/A</v>
      </c>
      <c r="AT505" t="e">
        <f t="shared" si="264"/>
        <v>#N/A</v>
      </c>
      <c r="AU505" t="e">
        <f t="shared" si="264"/>
        <v>#N/A</v>
      </c>
      <c r="AV505" t="e">
        <f t="shared" si="264"/>
        <v>#N/A</v>
      </c>
      <c r="AW505" t="e">
        <f t="shared" si="264"/>
        <v>#N/A</v>
      </c>
      <c r="AX505" t="e">
        <f t="shared" si="263"/>
        <v>#N/A</v>
      </c>
      <c r="AY505" t="e">
        <f t="shared" si="263"/>
        <v>#N/A</v>
      </c>
      <c r="AZ505" t="e">
        <f t="shared" si="263"/>
        <v>#N/A</v>
      </c>
      <c r="BA505" t="e">
        <f t="shared" si="263"/>
        <v>#N/A</v>
      </c>
      <c r="BB505" t="e">
        <f t="shared" si="263"/>
        <v>#N/A</v>
      </c>
      <c r="BC505" t="e">
        <f t="shared" si="263"/>
        <v>#N/A</v>
      </c>
      <c r="BD505" t="e">
        <f t="shared" si="263"/>
        <v>#N/A</v>
      </c>
      <c r="BE505" t="e">
        <f t="shared" si="263"/>
        <v>#N/A</v>
      </c>
      <c r="BF505" t="e">
        <f t="shared" si="263"/>
        <v>#N/A</v>
      </c>
      <c r="BG505" t="e">
        <f t="shared" si="263"/>
        <v>#N/A</v>
      </c>
      <c r="BH505" t="e">
        <f t="shared" si="263"/>
        <v>#N/A</v>
      </c>
      <c r="BI505" t="e">
        <f t="shared" si="263"/>
        <v>#N/A</v>
      </c>
      <c r="BJ505" t="e">
        <f t="shared" si="263"/>
        <v>#N/A</v>
      </c>
      <c r="BK505" t="e">
        <f t="shared" si="263"/>
        <v>#N/A</v>
      </c>
      <c r="BL505" t="e">
        <f t="shared" si="263"/>
        <v>#N/A</v>
      </c>
      <c r="BM505" t="e">
        <f t="shared" si="268"/>
        <v>#N/A</v>
      </c>
      <c r="BN505" t="e">
        <f t="shared" si="268"/>
        <v>#N/A</v>
      </c>
      <c r="BO505" t="e">
        <f t="shared" si="268"/>
        <v>#N/A</v>
      </c>
      <c r="BP505" t="e">
        <f t="shared" si="268"/>
        <v>#N/A</v>
      </c>
      <c r="BQ505" t="e">
        <f t="shared" si="268"/>
        <v>#N/A</v>
      </c>
      <c r="BR505" t="e">
        <f t="shared" si="268"/>
        <v>#N/A</v>
      </c>
      <c r="BS505" t="e">
        <f t="shared" si="268"/>
        <v>#N/A</v>
      </c>
      <c r="BT505" t="e">
        <f t="shared" si="268"/>
        <v>#N/A</v>
      </c>
      <c r="BU505" t="e">
        <f t="shared" si="268"/>
        <v>#N/A</v>
      </c>
      <c r="BV505" t="e">
        <f t="shared" si="268"/>
        <v>#N/A</v>
      </c>
      <c r="BW505" t="e">
        <f t="shared" si="268"/>
        <v>#N/A</v>
      </c>
      <c r="BX505" t="e">
        <f t="shared" si="268"/>
        <v>#N/A</v>
      </c>
      <c r="BY505" t="e">
        <f t="shared" si="268"/>
        <v>#N/A</v>
      </c>
      <c r="BZ505" t="e">
        <f t="shared" si="268"/>
        <v>#N/A</v>
      </c>
      <c r="CA505" t="e">
        <f t="shared" si="268"/>
        <v>#N/A</v>
      </c>
      <c r="CB505" t="e">
        <f t="shared" si="268"/>
        <v>#N/A</v>
      </c>
      <c r="CC505" t="e">
        <f t="shared" si="266"/>
        <v>#N/A</v>
      </c>
      <c r="CD505" t="e">
        <f t="shared" si="266"/>
        <v>#N/A</v>
      </c>
      <c r="CE505" t="e">
        <f t="shared" si="266"/>
        <v>#N/A</v>
      </c>
      <c r="CF505" t="e">
        <f t="shared" si="266"/>
        <v>#N/A</v>
      </c>
      <c r="CG505" t="e">
        <f t="shared" si="266"/>
        <v>#N/A</v>
      </c>
      <c r="CH505" t="e">
        <f t="shared" si="266"/>
        <v>#N/A</v>
      </c>
      <c r="CI505" t="e">
        <f t="shared" si="266"/>
        <v>#N/A</v>
      </c>
      <c r="CJ505" t="e">
        <f t="shared" si="266"/>
        <v>#N/A</v>
      </c>
      <c r="CK505" t="e">
        <f t="shared" si="266"/>
        <v>#N/A</v>
      </c>
      <c r="CL505" t="e">
        <f t="shared" si="266"/>
        <v>#N/A</v>
      </c>
      <c r="CM505" t="e">
        <f t="shared" si="266"/>
        <v>#N/A</v>
      </c>
      <c r="CN505" t="e">
        <f t="shared" si="266"/>
        <v>#N/A</v>
      </c>
      <c r="CO505" t="e">
        <f t="shared" si="266"/>
        <v>#N/A</v>
      </c>
      <c r="CP505" t="e">
        <f t="shared" si="266"/>
        <v>#N/A</v>
      </c>
      <c r="CQ505" t="e">
        <f t="shared" si="266"/>
        <v>#N/A</v>
      </c>
      <c r="CR505" t="e">
        <f t="shared" si="267"/>
        <v>#N/A</v>
      </c>
      <c r="CS505" t="e">
        <f t="shared" si="267"/>
        <v>#N/A</v>
      </c>
      <c r="CT505" t="e">
        <f t="shared" si="267"/>
        <v>#N/A</v>
      </c>
      <c r="CU505" t="e">
        <f t="shared" si="267"/>
        <v>#N/A</v>
      </c>
      <c r="CV505" t="e">
        <f t="shared" si="267"/>
        <v>#N/A</v>
      </c>
      <c r="CW505" t="e">
        <f t="shared" si="267"/>
        <v>#N/A</v>
      </c>
      <c r="CX505" t="e">
        <f t="shared" si="267"/>
        <v>#N/A</v>
      </c>
      <c r="CY505" t="e">
        <f t="shared" si="267"/>
        <v>#N/A</v>
      </c>
      <c r="CZ505" t="e">
        <f t="shared" si="267"/>
        <v>#N/A</v>
      </c>
      <c r="DA505" t="e">
        <f t="shared" si="267"/>
        <v>#N/A</v>
      </c>
      <c r="DB505" t="e">
        <f t="shared" si="267"/>
        <v>#N/A</v>
      </c>
      <c r="DC505" t="e">
        <f t="shared" si="267"/>
        <v>#N/A</v>
      </c>
      <c r="DD505" t="e">
        <f t="shared" si="267"/>
        <v>#N/A</v>
      </c>
      <c r="DE505" t="e">
        <f t="shared" si="267"/>
        <v>#N/A</v>
      </c>
      <c r="DF505" t="e">
        <f t="shared" si="267"/>
        <v>#N/A</v>
      </c>
      <c r="DG505" t="e">
        <f t="shared" si="267"/>
        <v>#N/A</v>
      </c>
      <c r="DH505" t="e">
        <f t="shared" si="265"/>
        <v>#N/A</v>
      </c>
      <c r="DI505" t="e">
        <f t="shared" si="265"/>
        <v>#N/A</v>
      </c>
      <c r="DJ505" t="e">
        <f t="shared" si="265"/>
        <v>#N/A</v>
      </c>
      <c r="DK505" t="e">
        <f t="shared" si="265"/>
        <v>#N/A</v>
      </c>
      <c r="DL505" t="e">
        <f t="shared" si="265"/>
        <v>#N/A</v>
      </c>
      <c r="DM505" t="e">
        <f t="shared" si="265"/>
        <v>#N/A</v>
      </c>
      <c r="DN505" t="e">
        <f t="shared" si="265"/>
        <v>#N/A</v>
      </c>
      <c r="DO505" t="e">
        <f t="shared" si="265"/>
        <v>#N/A</v>
      </c>
      <c r="DP505" t="e">
        <f t="shared" si="265"/>
        <v>#N/A</v>
      </c>
      <c r="DQ505" t="e">
        <f t="shared" si="265"/>
        <v>#N/A</v>
      </c>
      <c r="DR505" t="e">
        <f t="shared" si="265"/>
        <v>#N/A</v>
      </c>
      <c r="DS505" t="e">
        <f t="shared" si="265"/>
        <v>#N/A</v>
      </c>
      <c r="DT505" t="e">
        <f t="shared" si="265"/>
        <v>#N/A</v>
      </c>
      <c r="DU505" t="e">
        <f t="shared" si="265"/>
        <v>#N/A</v>
      </c>
      <c r="DV505" t="e">
        <f t="shared" si="265"/>
        <v>#N/A</v>
      </c>
    </row>
    <row r="506" spans="1:126" x14ac:dyDescent="0.3">
      <c r="A506" s="11" t="s">
        <v>402</v>
      </c>
      <c r="B506" s="15" t="e">
        <f>VLOOKUP(Sheet6!A506,Phase1IDs!A379:I1223,8,0)</f>
        <v>#N/A</v>
      </c>
      <c r="C506" t="e">
        <f t="shared" si="262"/>
        <v>#N/A</v>
      </c>
      <c r="D506" t="e">
        <f t="shared" si="262"/>
        <v>#N/A</v>
      </c>
      <c r="E506" t="e">
        <f t="shared" si="262"/>
        <v>#N/A</v>
      </c>
      <c r="F506" t="e">
        <f t="shared" si="262"/>
        <v>#N/A</v>
      </c>
      <c r="G506" t="e">
        <f t="shared" si="262"/>
        <v>#N/A</v>
      </c>
      <c r="H506" t="e">
        <f t="shared" si="262"/>
        <v>#N/A</v>
      </c>
      <c r="I506" t="e">
        <f t="shared" si="262"/>
        <v>#N/A</v>
      </c>
      <c r="J506" t="e">
        <f t="shared" si="262"/>
        <v>#N/A</v>
      </c>
      <c r="K506" t="e">
        <f t="shared" si="262"/>
        <v>#N/A</v>
      </c>
      <c r="L506" t="e">
        <f t="shared" si="262"/>
        <v>#N/A</v>
      </c>
      <c r="M506" t="e">
        <f t="shared" si="262"/>
        <v>#N/A</v>
      </c>
      <c r="N506" t="e">
        <f t="shared" si="262"/>
        <v>#N/A</v>
      </c>
      <c r="O506" t="e">
        <f t="shared" si="262"/>
        <v>#N/A</v>
      </c>
      <c r="P506" t="e">
        <f t="shared" si="262"/>
        <v>#N/A</v>
      </c>
      <c r="Q506" t="e">
        <f t="shared" si="262"/>
        <v>#N/A</v>
      </c>
      <c r="R506" t="e">
        <f t="shared" ref="R506:AG521" si="269">IF($B506=0,0,COUNTIFS($B506,"*"&amp;R$1&amp;"*"))</f>
        <v>#N/A</v>
      </c>
      <c r="S506" t="e">
        <f t="shared" si="269"/>
        <v>#N/A</v>
      </c>
      <c r="T506" t="e">
        <f t="shared" si="269"/>
        <v>#N/A</v>
      </c>
      <c r="U506" t="e">
        <f t="shared" si="269"/>
        <v>#N/A</v>
      </c>
      <c r="V506" t="e">
        <f t="shared" si="269"/>
        <v>#N/A</v>
      </c>
      <c r="W506" t="e">
        <f t="shared" si="269"/>
        <v>#N/A</v>
      </c>
      <c r="X506" t="e">
        <f t="shared" si="269"/>
        <v>#N/A</v>
      </c>
      <c r="Y506" t="e">
        <f t="shared" si="269"/>
        <v>#N/A</v>
      </c>
      <c r="Z506" t="e">
        <f t="shared" si="269"/>
        <v>#N/A</v>
      </c>
      <c r="AA506" t="e">
        <f t="shared" si="269"/>
        <v>#N/A</v>
      </c>
      <c r="AB506" t="e">
        <f t="shared" si="269"/>
        <v>#N/A</v>
      </c>
      <c r="AC506" t="e">
        <f t="shared" si="269"/>
        <v>#N/A</v>
      </c>
      <c r="AD506" t="e">
        <f t="shared" si="269"/>
        <v>#N/A</v>
      </c>
      <c r="AE506" t="e">
        <f t="shared" si="269"/>
        <v>#N/A</v>
      </c>
      <c r="AF506" t="e">
        <f t="shared" si="269"/>
        <v>#N/A</v>
      </c>
      <c r="AG506" t="e">
        <f t="shared" si="269"/>
        <v>#N/A</v>
      </c>
      <c r="AH506" t="e">
        <f t="shared" si="264"/>
        <v>#N/A</v>
      </c>
      <c r="AI506" t="e">
        <f t="shared" si="264"/>
        <v>#N/A</v>
      </c>
      <c r="AJ506" t="e">
        <f t="shared" si="264"/>
        <v>#N/A</v>
      </c>
      <c r="AK506" t="e">
        <f t="shared" si="264"/>
        <v>#N/A</v>
      </c>
      <c r="AL506" t="e">
        <f t="shared" si="264"/>
        <v>#N/A</v>
      </c>
      <c r="AM506" t="e">
        <f t="shared" si="264"/>
        <v>#N/A</v>
      </c>
      <c r="AN506" t="e">
        <f t="shared" si="264"/>
        <v>#N/A</v>
      </c>
      <c r="AO506" t="e">
        <f t="shared" si="264"/>
        <v>#N/A</v>
      </c>
      <c r="AP506" t="e">
        <f t="shared" si="264"/>
        <v>#N/A</v>
      </c>
      <c r="AQ506" t="e">
        <f t="shared" si="264"/>
        <v>#N/A</v>
      </c>
      <c r="AR506" t="e">
        <f t="shared" si="264"/>
        <v>#N/A</v>
      </c>
      <c r="AS506" t="e">
        <f t="shared" si="264"/>
        <v>#N/A</v>
      </c>
      <c r="AT506" t="e">
        <f t="shared" si="264"/>
        <v>#N/A</v>
      </c>
      <c r="AU506" t="e">
        <f t="shared" si="264"/>
        <v>#N/A</v>
      </c>
      <c r="AV506" t="e">
        <f t="shared" si="264"/>
        <v>#N/A</v>
      </c>
      <c r="AW506" t="e">
        <f t="shared" si="264"/>
        <v>#N/A</v>
      </c>
      <c r="AX506" t="e">
        <f t="shared" si="263"/>
        <v>#N/A</v>
      </c>
      <c r="AY506" t="e">
        <f t="shared" si="263"/>
        <v>#N/A</v>
      </c>
      <c r="AZ506" t="e">
        <f t="shared" si="263"/>
        <v>#N/A</v>
      </c>
      <c r="BA506" t="e">
        <f t="shared" si="263"/>
        <v>#N/A</v>
      </c>
      <c r="BB506" t="e">
        <f t="shared" si="263"/>
        <v>#N/A</v>
      </c>
      <c r="BC506" t="e">
        <f t="shared" si="263"/>
        <v>#N/A</v>
      </c>
      <c r="BD506" t="e">
        <f t="shared" si="263"/>
        <v>#N/A</v>
      </c>
      <c r="BE506" t="e">
        <f t="shared" si="263"/>
        <v>#N/A</v>
      </c>
      <c r="BF506" t="e">
        <f t="shared" si="263"/>
        <v>#N/A</v>
      </c>
      <c r="BG506" t="e">
        <f t="shared" si="263"/>
        <v>#N/A</v>
      </c>
      <c r="BH506" t="e">
        <f t="shared" si="263"/>
        <v>#N/A</v>
      </c>
      <c r="BI506" t="e">
        <f t="shared" si="263"/>
        <v>#N/A</v>
      </c>
      <c r="BJ506" t="e">
        <f t="shared" si="263"/>
        <v>#N/A</v>
      </c>
      <c r="BK506" t="e">
        <f t="shared" si="263"/>
        <v>#N/A</v>
      </c>
      <c r="BL506" t="e">
        <f t="shared" si="263"/>
        <v>#N/A</v>
      </c>
      <c r="BM506" t="e">
        <f t="shared" si="268"/>
        <v>#N/A</v>
      </c>
      <c r="BN506" t="e">
        <f t="shared" si="268"/>
        <v>#N/A</v>
      </c>
      <c r="BO506" t="e">
        <f t="shared" si="268"/>
        <v>#N/A</v>
      </c>
      <c r="BP506" t="e">
        <f t="shared" si="268"/>
        <v>#N/A</v>
      </c>
      <c r="BQ506" t="e">
        <f t="shared" si="268"/>
        <v>#N/A</v>
      </c>
      <c r="BR506" t="e">
        <f t="shared" si="268"/>
        <v>#N/A</v>
      </c>
      <c r="BS506" t="e">
        <f t="shared" si="268"/>
        <v>#N/A</v>
      </c>
      <c r="BT506" t="e">
        <f t="shared" si="268"/>
        <v>#N/A</v>
      </c>
      <c r="BU506" t="e">
        <f t="shared" si="268"/>
        <v>#N/A</v>
      </c>
      <c r="BV506" t="e">
        <f t="shared" si="268"/>
        <v>#N/A</v>
      </c>
      <c r="BW506" t="e">
        <f t="shared" si="268"/>
        <v>#N/A</v>
      </c>
      <c r="BX506" t="e">
        <f t="shared" si="268"/>
        <v>#N/A</v>
      </c>
      <c r="BY506" t="e">
        <f t="shared" si="268"/>
        <v>#N/A</v>
      </c>
      <c r="BZ506" t="e">
        <f t="shared" si="268"/>
        <v>#N/A</v>
      </c>
      <c r="CA506" t="e">
        <f t="shared" si="268"/>
        <v>#N/A</v>
      </c>
      <c r="CB506" t="e">
        <f t="shared" si="268"/>
        <v>#N/A</v>
      </c>
      <c r="CC506" t="e">
        <f t="shared" si="266"/>
        <v>#N/A</v>
      </c>
      <c r="CD506" t="e">
        <f t="shared" si="266"/>
        <v>#N/A</v>
      </c>
      <c r="CE506" t="e">
        <f t="shared" si="266"/>
        <v>#N/A</v>
      </c>
      <c r="CF506" t="e">
        <f t="shared" si="266"/>
        <v>#N/A</v>
      </c>
      <c r="CG506" t="e">
        <f t="shared" si="266"/>
        <v>#N/A</v>
      </c>
      <c r="CH506" t="e">
        <f t="shared" si="266"/>
        <v>#N/A</v>
      </c>
      <c r="CI506" t="e">
        <f t="shared" si="266"/>
        <v>#N/A</v>
      </c>
      <c r="CJ506" t="e">
        <f t="shared" si="266"/>
        <v>#N/A</v>
      </c>
      <c r="CK506" t="e">
        <f t="shared" si="266"/>
        <v>#N/A</v>
      </c>
      <c r="CL506" t="e">
        <f t="shared" si="266"/>
        <v>#N/A</v>
      </c>
      <c r="CM506" t="e">
        <f t="shared" si="266"/>
        <v>#N/A</v>
      </c>
      <c r="CN506" t="e">
        <f t="shared" si="266"/>
        <v>#N/A</v>
      </c>
      <c r="CO506" t="e">
        <f t="shared" si="266"/>
        <v>#N/A</v>
      </c>
      <c r="CP506" t="e">
        <f t="shared" si="266"/>
        <v>#N/A</v>
      </c>
      <c r="CQ506" t="e">
        <f t="shared" si="266"/>
        <v>#N/A</v>
      </c>
      <c r="CR506" t="e">
        <f t="shared" si="267"/>
        <v>#N/A</v>
      </c>
      <c r="CS506" t="e">
        <f t="shared" si="267"/>
        <v>#N/A</v>
      </c>
      <c r="CT506" t="e">
        <f t="shared" si="267"/>
        <v>#N/A</v>
      </c>
      <c r="CU506" t="e">
        <f t="shared" si="267"/>
        <v>#N/A</v>
      </c>
      <c r="CV506" t="e">
        <f t="shared" si="267"/>
        <v>#N/A</v>
      </c>
      <c r="CW506" t="e">
        <f t="shared" si="267"/>
        <v>#N/A</v>
      </c>
      <c r="CX506" t="e">
        <f t="shared" si="267"/>
        <v>#N/A</v>
      </c>
      <c r="CY506" t="e">
        <f t="shared" si="267"/>
        <v>#N/A</v>
      </c>
      <c r="CZ506" t="e">
        <f t="shared" si="267"/>
        <v>#N/A</v>
      </c>
      <c r="DA506" t="e">
        <f t="shared" si="267"/>
        <v>#N/A</v>
      </c>
      <c r="DB506" t="e">
        <f t="shared" si="267"/>
        <v>#N/A</v>
      </c>
      <c r="DC506" t="e">
        <f t="shared" si="267"/>
        <v>#N/A</v>
      </c>
      <c r="DD506" t="e">
        <f t="shared" si="267"/>
        <v>#N/A</v>
      </c>
      <c r="DE506" t="e">
        <f t="shared" si="267"/>
        <v>#N/A</v>
      </c>
      <c r="DF506" t="e">
        <f t="shared" si="267"/>
        <v>#N/A</v>
      </c>
      <c r="DG506" t="e">
        <f t="shared" si="267"/>
        <v>#N/A</v>
      </c>
      <c r="DH506" t="e">
        <f t="shared" si="265"/>
        <v>#N/A</v>
      </c>
      <c r="DI506" t="e">
        <f t="shared" si="265"/>
        <v>#N/A</v>
      </c>
      <c r="DJ506" t="e">
        <f t="shared" si="265"/>
        <v>#N/A</v>
      </c>
      <c r="DK506" t="e">
        <f t="shared" si="265"/>
        <v>#N/A</v>
      </c>
      <c r="DL506" t="e">
        <f t="shared" si="265"/>
        <v>#N/A</v>
      </c>
      <c r="DM506" t="e">
        <f t="shared" si="265"/>
        <v>#N/A</v>
      </c>
      <c r="DN506" t="e">
        <f t="shared" si="265"/>
        <v>#N/A</v>
      </c>
      <c r="DO506" t="e">
        <f t="shared" si="265"/>
        <v>#N/A</v>
      </c>
      <c r="DP506" t="e">
        <f t="shared" si="265"/>
        <v>#N/A</v>
      </c>
      <c r="DQ506" t="e">
        <f t="shared" si="265"/>
        <v>#N/A</v>
      </c>
      <c r="DR506" t="e">
        <f t="shared" si="265"/>
        <v>#N/A</v>
      </c>
      <c r="DS506" t="e">
        <f t="shared" si="265"/>
        <v>#N/A</v>
      </c>
      <c r="DT506" t="e">
        <f t="shared" si="265"/>
        <v>#N/A</v>
      </c>
      <c r="DU506" t="e">
        <f t="shared" si="265"/>
        <v>#N/A</v>
      </c>
      <c r="DV506" t="e">
        <f t="shared" si="265"/>
        <v>#N/A</v>
      </c>
    </row>
    <row r="507" spans="1:126" x14ac:dyDescent="0.3">
      <c r="A507" s="13" t="s">
        <v>1829</v>
      </c>
      <c r="B507" s="15">
        <f>VLOOKUP(Sheet6!A507,Phase1IDs!A380:I1224,8,0)</f>
        <v>0</v>
      </c>
      <c r="C507">
        <f t="shared" ref="C507:R522" si="270">IF($B507=0,0,COUNTIFS($B507,"*"&amp;C$1&amp;"*"))</f>
        <v>0</v>
      </c>
      <c r="D507">
        <f t="shared" si="270"/>
        <v>0</v>
      </c>
      <c r="E507">
        <f t="shared" si="270"/>
        <v>0</v>
      </c>
      <c r="F507">
        <f t="shared" si="270"/>
        <v>0</v>
      </c>
      <c r="G507">
        <f t="shared" si="270"/>
        <v>0</v>
      </c>
      <c r="H507">
        <f t="shared" si="270"/>
        <v>0</v>
      </c>
      <c r="I507">
        <f t="shared" si="270"/>
        <v>0</v>
      </c>
      <c r="J507">
        <f t="shared" si="270"/>
        <v>0</v>
      </c>
      <c r="K507">
        <f t="shared" si="270"/>
        <v>0</v>
      </c>
      <c r="L507">
        <f t="shared" si="270"/>
        <v>0</v>
      </c>
      <c r="M507">
        <f t="shared" si="270"/>
        <v>0</v>
      </c>
      <c r="N507">
        <f t="shared" si="270"/>
        <v>0</v>
      </c>
      <c r="O507">
        <f t="shared" si="270"/>
        <v>0</v>
      </c>
      <c r="P507">
        <f t="shared" si="270"/>
        <v>0</v>
      </c>
      <c r="Q507">
        <f t="shared" si="270"/>
        <v>0</v>
      </c>
      <c r="R507">
        <f t="shared" si="270"/>
        <v>0</v>
      </c>
      <c r="S507">
        <f t="shared" si="269"/>
        <v>0</v>
      </c>
      <c r="T507">
        <f t="shared" si="269"/>
        <v>0</v>
      </c>
      <c r="U507">
        <f t="shared" si="269"/>
        <v>0</v>
      </c>
      <c r="V507">
        <f t="shared" si="269"/>
        <v>0</v>
      </c>
      <c r="W507">
        <f t="shared" si="269"/>
        <v>0</v>
      </c>
      <c r="X507">
        <f t="shared" si="269"/>
        <v>0</v>
      </c>
      <c r="Y507">
        <f t="shared" si="269"/>
        <v>0</v>
      </c>
      <c r="Z507">
        <f t="shared" si="269"/>
        <v>0</v>
      </c>
      <c r="AA507">
        <f t="shared" si="269"/>
        <v>0</v>
      </c>
      <c r="AB507">
        <f t="shared" si="269"/>
        <v>0</v>
      </c>
      <c r="AC507">
        <f t="shared" si="269"/>
        <v>0</v>
      </c>
      <c r="AD507">
        <f t="shared" si="269"/>
        <v>0</v>
      </c>
      <c r="AE507">
        <f t="shared" si="269"/>
        <v>0</v>
      </c>
      <c r="AF507">
        <f t="shared" si="269"/>
        <v>0</v>
      </c>
      <c r="AG507">
        <f t="shared" si="269"/>
        <v>0</v>
      </c>
      <c r="AH507">
        <f t="shared" si="264"/>
        <v>0</v>
      </c>
      <c r="AI507">
        <f t="shared" si="264"/>
        <v>0</v>
      </c>
      <c r="AJ507">
        <f t="shared" si="264"/>
        <v>0</v>
      </c>
      <c r="AK507">
        <f t="shared" si="264"/>
        <v>0</v>
      </c>
      <c r="AL507">
        <f t="shared" si="264"/>
        <v>0</v>
      </c>
      <c r="AM507">
        <f t="shared" si="264"/>
        <v>0</v>
      </c>
      <c r="AN507">
        <f t="shared" si="264"/>
        <v>0</v>
      </c>
      <c r="AO507">
        <f t="shared" si="264"/>
        <v>0</v>
      </c>
      <c r="AP507">
        <f t="shared" si="264"/>
        <v>0</v>
      </c>
      <c r="AQ507">
        <f t="shared" si="264"/>
        <v>0</v>
      </c>
      <c r="AR507">
        <f t="shared" si="264"/>
        <v>0</v>
      </c>
      <c r="AS507">
        <f t="shared" si="264"/>
        <v>0</v>
      </c>
      <c r="AT507">
        <f t="shared" si="264"/>
        <v>0</v>
      </c>
      <c r="AU507">
        <f t="shared" si="264"/>
        <v>0</v>
      </c>
      <c r="AV507">
        <f t="shared" si="264"/>
        <v>0</v>
      </c>
      <c r="AW507">
        <f t="shared" si="264"/>
        <v>0</v>
      </c>
      <c r="AX507">
        <f t="shared" si="263"/>
        <v>0</v>
      </c>
      <c r="AY507">
        <f t="shared" si="263"/>
        <v>0</v>
      </c>
      <c r="AZ507">
        <f t="shared" si="263"/>
        <v>0</v>
      </c>
      <c r="BA507">
        <f t="shared" si="263"/>
        <v>0</v>
      </c>
      <c r="BB507">
        <f t="shared" si="263"/>
        <v>0</v>
      </c>
      <c r="BC507">
        <f t="shared" si="263"/>
        <v>0</v>
      </c>
      <c r="BD507">
        <f t="shared" si="263"/>
        <v>0</v>
      </c>
      <c r="BE507">
        <f t="shared" si="263"/>
        <v>0</v>
      </c>
      <c r="BF507">
        <f t="shared" si="263"/>
        <v>0</v>
      </c>
      <c r="BG507">
        <f t="shared" si="263"/>
        <v>0</v>
      </c>
      <c r="BH507">
        <f t="shared" si="263"/>
        <v>0</v>
      </c>
      <c r="BI507">
        <f t="shared" si="263"/>
        <v>0</v>
      </c>
      <c r="BJ507">
        <f t="shared" si="263"/>
        <v>0</v>
      </c>
      <c r="BK507">
        <f t="shared" si="263"/>
        <v>0</v>
      </c>
      <c r="BL507">
        <f t="shared" si="263"/>
        <v>0</v>
      </c>
      <c r="BM507">
        <f t="shared" si="268"/>
        <v>0</v>
      </c>
      <c r="BN507">
        <f t="shared" si="268"/>
        <v>0</v>
      </c>
      <c r="BO507">
        <f t="shared" si="268"/>
        <v>0</v>
      </c>
      <c r="BP507">
        <f t="shared" si="268"/>
        <v>0</v>
      </c>
      <c r="BQ507">
        <f t="shared" si="268"/>
        <v>0</v>
      </c>
      <c r="BR507">
        <f t="shared" si="268"/>
        <v>0</v>
      </c>
      <c r="BS507">
        <f t="shared" si="268"/>
        <v>0</v>
      </c>
      <c r="BT507">
        <f t="shared" si="268"/>
        <v>0</v>
      </c>
      <c r="BU507">
        <f t="shared" si="268"/>
        <v>0</v>
      </c>
      <c r="BV507">
        <f t="shared" si="268"/>
        <v>0</v>
      </c>
      <c r="BW507">
        <f t="shared" si="268"/>
        <v>0</v>
      </c>
      <c r="BX507">
        <f t="shared" si="268"/>
        <v>0</v>
      </c>
      <c r="BY507">
        <f t="shared" si="268"/>
        <v>0</v>
      </c>
      <c r="BZ507">
        <f t="shared" si="268"/>
        <v>0</v>
      </c>
      <c r="CA507">
        <f t="shared" si="268"/>
        <v>0</v>
      </c>
      <c r="CB507">
        <f t="shared" si="268"/>
        <v>0</v>
      </c>
      <c r="CC507">
        <f t="shared" si="266"/>
        <v>0</v>
      </c>
      <c r="CD507">
        <f t="shared" si="266"/>
        <v>0</v>
      </c>
      <c r="CE507">
        <f t="shared" si="266"/>
        <v>0</v>
      </c>
      <c r="CF507">
        <f t="shared" si="266"/>
        <v>0</v>
      </c>
      <c r="CG507">
        <f t="shared" si="266"/>
        <v>0</v>
      </c>
      <c r="CH507">
        <f t="shared" si="266"/>
        <v>0</v>
      </c>
      <c r="CI507">
        <f t="shared" si="266"/>
        <v>0</v>
      </c>
      <c r="CJ507">
        <f t="shared" si="266"/>
        <v>0</v>
      </c>
      <c r="CK507">
        <f t="shared" si="266"/>
        <v>0</v>
      </c>
      <c r="CL507">
        <f t="shared" si="266"/>
        <v>0</v>
      </c>
      <c r="CM507">
        <f t="shared" si="266"/>
        <v>0</v>
      </c>
      <c r="CN507">
        <f t="shared" si="266"/>
        <v>0</v>
      </c>
      <c r="CO507">
        <f t="shared" si="266"/>
        <v>0</v>
      </c>
      <c r="CP507">
        <f t="shared" si="266"/>
        <v>0</v>
      </c>
      <c r="CQ507">
        <f t="shared" si="266"/>
        <v>0</v>
      </c>
      <c r="CR507">
        <f t="shared" si="267"/>
        <v>0</v>
      </c>
      <c r="CS507">
        <f t="shared" si="267"/>
        <v>0</v>
      </c>
      <c r="CT507">
        <f t="shared" si="267"/>
        <v>0</v>
      </c>
      <c r="CU507">
        <f t="shared" si="267"/>
        <v>0</v>
      </c>
      <c r="CV507">
        <f t="shared" si="267"/>
        <v>0</v>
      </c>
      <c r="CW507">
        <f t="shared" si="267"/>
        <v>0</v>
      </c>
      <c r="CX507">
        <f t="shared" si="267"/>
        <v>0</v>
      </c>
      <c r="CY507">
        <f t="shared" si="267"/>
        <v>0</v>
      </c>
      <c r="CZ507">
        <f t="shared" si="267"/>
        <v>0</v>
      </c>
      <c r="DA507">
        <f t="shared" si="267"/>
        <v>0</v>
      </c>
      <c r="DB507">
        <f t="shared" si="267"/>
        <v>0</v>
      </c>
      <c r="DC507">
        <f t="shared" si="267"/>
        <v>0</v>
      </c>
      <c r="DD507">
        <f t="shared" si="267"/>
        <v>0</v>
      </c>
      <c r="DE507">
        <f t="shared" si="267"/>
        <v>0</v>
      </c>
      <c r="DF507">
        <f t="shared" si="267"/>
        <v>0</v>
      </c>
      <c r="DG507">
        <f t="shared" si="267"/>
        <v>0</v>
      </c>
      <c r="DH507">
        <f t="shared" si="265"/>
        <v>0</v>
      </c>
      <c r="DI507">
        <f t="shared" si="265"/>
        <v>0</v>
      </c>
      <c r="DJ507">
        <f t="shared" si="265"/>
        <v>0</v>
      </c>
      <c r="DK507">
        <f t="shared" si="265"/>
        <v>0</v>
      </c>
      <c r="DL507">
        <f t="shared" si="265"/>
        <v>0</v>
      </c>
      <c r="DM507">
        <f t="shared" si="265"/>
        <v>0</v>
      </c>
      <c r="DN507">
        <f t="shared" si="265"/>
        <v>0</v>
      </c>
      <c r="DO507">
        <f t="shared" si="265"/>
        <v>0</v>
      </c>
      <c r="DP507">
        <f t="shared" si="265"/>
        <v>0</v>
      </c>
      <c r="DQ507">
        <f t="shared" si="265"/>
        <v>0</v>
      </c>
      <c r="DR507">
        <f t="shared" si="265"/>
        <v>0</v>
      </c>
      <c r="DS507">
        <f t="shared" si="265"/>
        <v>0</v>
      </c>
      <c r="DT507">
        <f t="shared" si="265"/>
        <v>0</v>
      </c>
      <c r="DU507">
        <f t="shared" si="265"/>
        <v>0</v>
      </c>
      <c r="DV507">
        <f t="shared" si="265"/>
        <v>0</v>
      </c>
    </row>
    <row r="508" spans="1:126" x14ac:dyDescent="0.3">
      <c r="A508" s="11" t="s">
        <v>2800</v>
      </c>
      <c r="B508" s="15" t="e">
        <f>VLOOKUP(Sheet6!A508,Phase1IDs!A381:I1225,8,0)</f>
        <v>#N/A</v>
      </c>
      <c r="C508" t="e">
        <f t="shared" si="270"/>
        <v>#N/A</v>
      </c>
      <c r="D508" t="e">
        <f t="shared" si="270"/>
        <v>#N/A</v>
      </c>
      <c r="E508" t="e">
        <f t="shared" si="270"/>
        <v>#N/A</v>
      </c>
      <c r="F508" t="e">
        <f t="shared" si="270"/>
        <v>#N/A</v>
      </c>
      <c r="G508" t="e">
        <f t="shared" si="270"/>
        <v>#N/A</v>
      </c>
      <c r="H508" t="e">
        <f t="shared" si="270"/>
        <v>#N/A</v>
      </c>
      <c r="I508" t="e">
        <f t="shared" si="270"/>
        <v>#N/A</v>
      </c>
      <c r="J508" t="e">
        <f t="shared" si="270"/>
        <v>#N/A</v>
      </c>
      <c r="K508" t="e">
        <f t="shared" si="270"/>
        <v>#N/A</v>
      </c>
      <c r="L508" t="e">
        <f t="shared" si="270"/>
        <v>#N/A</v>
      </c>
      <c r="M508" t="e">
        <f t="shared" si="270"/>
        <v>#N/A</v>
      </c>
      <c r="N508" t="e">
        <f t="shared" si="270"/>
        <v>#N/A</v>
      </c>
      <c r="O508" t="e">
        <f t="shared" si="270"/>
        <v>#N/A</v>
      </c>
      <c r="P508" t="e">
        <f t="shared" si="270"/>
        <v>#N/A</v>
      </c>
      <c r="Q508" t="e">
        <f t="shared" si="270"/>
        <v>#N/A</v>
      </c>
      <c r="R508" t="e">
        <f t="shared" si="270"/>
        <v>#N/A</v>
      </c>
      <c r="S508" t="e">
        <f t="shared" si="269"/>
        <v>#N/A</v>
      </c>
      <c r="T508" t="e">
        <f t="shared" si="269"/>
        <v>#N/A</v>
      </c>
      <c r="U508" t="e">
        <f t="shared" si="269"/>
        <v>#N/A</v>
      </c>
      <c r="V508" t="e">
        <f t="shared" si="269"/>
        <v>#N/A</v>
      </c>
      <c r="W508" t="e">
        <f t="shared" si="269"/>
        <v>#N/A</v>
      </c>
      <c r="X508" t="e">
        <f t="shared" si="269"/>
        <v>#N/A</v>
      </c>
      <c r="Y508" t="e">
        <f t="shared" si="269"/>
        <v>#N/A</v>
      </c>
      <c r="Z508" t="e">
        <f t="shared" si="269"/>
        <v>#N/A</v>
      </c>
      <c r="AA508" t="e">
        <f t="shared" si="269"/>
        <v>#N/A</v>
      </c>
      <c r="AB508" t="e">
        <f t="shared" si="269"/>
        <v>#N/A</v>
      </c>
      <c r="AC508" t="e">
        <f t="shared" si="269"/>
        <v>#N/A</v>
      </c>
      <c r="AD508" t="e">
        <f t="shared" si="269"/>
        <v>#N/A</v>
      </c>
      <c r="AE508" t="e">
        <f t="shared" si="269"/>
        <v>#N/A</v>
      </c>
      <c r="AF508" t="e">
        <f t="shared" si="269"/>
        <v>#N/A</v>
      </c>
      <c r="AG508" t="e">
        <f t="shared" si="269"/>
        <v>#N/A</v>
      </c>
      <c r="AH508" t="e">
        <f t="shared" si="264"/>
        <v>#N/A</v>
      </c>
      <c r="AI508" t="e">
        <f t="shared" si="264"/>
        <v>#N/A</v>
      </c>
      <c r="AJ508" t="e">
        <f t="shared" si="264"/>
        <v>#N/A</v>
      </c>
      <c r="AK508" t="e">
        <f t="shared" si="264"/>
        <v>#N/A</v>
      </c>
      <c r="AL508" t="e">
        <f t="shared" si="264"/>
        <v>#N/A</v>
      </c>
      <c r="AM508" t="e">
        <f t="shared" si="264"/>
        <v>#N/A</v>
      </c>
      <c r="AN508" t="e">
        <f t="shared" si="264"/>
        <v>#N/A</v>
      </c>
      <c r="AO508" t="e">
        <f t="shared" si="264"/>
        <v>#N/A</v>
      </c>
      <c r="AP508" t="e">
        <f t="shared" si="264"/>
        <v>#N/A</v>
      </c>
      <c r="AQ508" t="e">
        <f t="shared" si="264"/>
        <v>#N/A</v>
      </c>
      <c r="AR508" t="e">
        <f t="shared" si="264"/>
        <v>#N/A</v>
      </c>
      <c r="AS508" t="e">
        <f t="shared" si="264"/>
        <v>#N/A</v>
      </c>
      <c r="AT508" t="e">
        <f t="shared" si="264"/>
        <v>#N/A</v>
      </c>
      <c r="AU508" t="e">
        <f t="shared" si="264"/>
        <v>#N/A</v>
      </c>
      <c r="AV508" t="e">
        <f t="shared" si="264"/>
        <v>#N/A</v>
      </c>
      <c r="AW508" t="e">
        <f t="shared" si="264"/>
        <v>#N/A</v>
      </c>
      <c r="AX508" t="e">
        <f t="shared" si="263"/>
        <v>#N/A</v>
      </c>
      <c r="AY508" t="e">
        <f t="shared" si="263"/>
        <v>#N/A</v>
      </c>
      <c r="AZ508" t="e">
        <f t="shared" si="263"/>
        <v>#N/A</v>
      </c>
      <c r="BA508" t="e">
        <f t="shared" si="263"/>
        <v>#N/A</v>
      </c>
      <c r="BB508" t="e">
        <f t="shared" si="263"/>
        <v>#N/A</v>
      </c>
      <c r="BC508" t="e">
        <f t="shared" si="263"/>
        <v>#N/A</v>
      </c>
      <c r="BD508" t="e">
        <f t="shared" si="263"/>
        <v>#N/A</v>
      </c>
      <c r="BE508" t="e">
        <f t="shared" si="263"/>
        <v>#N/A</v>
      </c>
      <c r="BF508" t="e">
        <f t="shared" si="263"/>
        <v>#N/A</v>
      </c>
      <c r="BG508" t="e">
        <f t="shared" si="263"/>
        <v>#N/A</v>
      </c>
      <c r="BH508" t="e">
        <f t="shared" si="263"/>
        <v>#N/A</v>
      </c>
      <c r="BI508" t="e">
        <f t="shared" si="263"/>
        <v>#N/A</v>
      </c>
      <c r="BJ508" t="e">
        <f t="shared" si="263"/>
        <v>#N/A</v>
      </c>
      <c r="BK508" t="e">
        <f t="shared" si="263"/>
        <v>#N/A</v>
      </c>
      <c r="BL508" t="e">
        <f t="shared" si="263"/>
        <v>#N/A</v>
      </c>
      <c r="BM508" t="e">
        <f t="shared" si="268"/>
        <v>#N/A</v>
      </c>
      <c r="BN508" t="e">
        <f t="shared" si="268"/>
        <v>#N/A</v>
      </c>
      <c r="BO508" t="e">
        <f t="shared" si="268"/>
        <v>#N/A</v>
      </c>
      <c r="BP508" t="e">
        <f t="shared" si="268"/>
        <v>#N/A</v>
      </c>
      <c r="BQ508" t="e">
        <f t="shared" si="268"/>
        <v>#N/A</v>
      </c>
      <c r="BR508" t="e">
        <f t="shared" si="268"/>
        <v>#N/A</v>
      </c>
      <c r="BS508" t="e">
        <f t="shared" si="268"/>
        <v>#N/A</v>
      </c>
      <c r="BT508" t="e">
        <f t="shared" si="268"/>
        <v>#N/A</v>
      </c>
      <c r="BU508" t="e">
        <f t="shared" si="268"/>
        <v>#N/A</v>
      </c>
      <c r="BV508" t="e">
        <f t="shared" si="268"/>
        <v>#N/A</v>
      </c>
      <c r="BW508" t="e">
        <f t="shared" si="268"/>
        <v>#N/A</v>
      </c>
      <c r="BX508" t="e">
        <f t="shared" si="268"/>
        <v>#N/A</v>
      </c>
      <c r="BY508" t="e">
        <f t="shared" si="268"/>
        <v>#N/A</v>
      </c>
      <c r="BZ508" t="e">
        <f t="shared" si="268"/>
        <v>#N/A</v>
      </c>
      <c r="CA508" t="e">
        <f t="shared" si="268"/>
        <v>#N/A</v>
      </c>
      <c r="CB508" t="e">
        <f t="shared" si="268"/>
        <v>#N/A</v>
      </c>
      <c r="CC508" t="e">
        <f t="shared" si="266"/>
        <v>#N/A</v>
      </c>
      <c r="CD508" t="e">
        <f t="shared" si="266"/>
        <v>#N/A</v>
      </c>
      <c r="CE508" t="e">
        <f t="shared" si="266"/>
        <v>#N/A</v>
      </c>
      <c r="CF508" t="e">
        <f t="shared" si="266"/>
        <v>#N/A</v>
      </c>
      <c r="CG508" t="e">
        <f t="shared" si="266"/>
        <v>#N/A</v>
      </c>
      <c r="CH508" t="e">
        <f t="shared" si="266"/>
        <v>#N/A</v>
      </c>
      <c r="CI508" t="e">
        <f t="shared" si="266"/>
        <v>#N/A</v>
      </c>
      <c r="CJ508" t="e">
        <f t="shared" si="266"/>
        <v>#N/A</v>
      </c>
      <c r="CK508" t="e">
        <f t="shared" si="266"/>
        <v>#N/A</v>
      </c>
      <c r="CL508" t="e">
        <f t="shared" si="266"/>
        <v>#N/A</v>
      </c>
      <c r="CM508" t="e">
        <f t="shared" si="266"/>
        <v>#N/A</v>
      </c>
      <c r="CN508" t="e">
        <f t="shared" si="266"/>
        <v>#N/A</v>
      </c>
      <c r="CO508" t="e">
        <f t="shared" si="266"/>
        <v>#N/A</v>
      </c>
      <c r="CP508" t="e">
        <f t="shared" si="266"/>
        <v>#N/A</v>
      </c>
      <c r="CQ508" t="e">
        <f t="shared" si="266"/>
        <v>#N/A</v>
      </c>
      <c r="CR508" t="e">
        <f t="shared" si="267"/>
        <v>#N/A</v>
      </c>
      <c r="CS508" t="e">
        <f t="shared" si="267"/>
        <v>#N/A</v>
      </c>
      <c r="CT508" t="e">
        <f t="shared" si="267"/>
        <v>#N/A</v>
      </c>
      <c r="CU508" t="e">
        <f t="shared" si="267"/>
        <v>#N/A</v>
      </c>
      <c r="CV508" t="e">
        <f t="shared" si="267"/>
        <v>#N/A</v>
      </c>
      <c r="CW508" t="e">
        <f t="shared" si="267"/>
        <v>#N/A</v>
      </c>
      <c r="CX508" t="e">
        <f t="shared" si="267"/>
        <v>#N/A</v>
      </c>
      <c r="CY508" t="e">
        <f t="shared" si="267"/>
        <v>#N/A</v>
      </c>
      <c r="CZ508" t="e">
        <f t="shared" si="267"/>
        <v>#N/A</v>
      </c>
      <c r="DA508" t="e">
        <f t="shared" si="267"/>
        <v>#N/A</v>
      </c>
      <c r="DB508" t="e">
        <f t="shared" si="267"/>
        <v>#N/A</v>
      </c>
      <c r="DC508" t="e">
        <f t="shared" si="267"/>
        <v>#N/A</v>
      </c>
      <c r="DD508" t="e">
        <f t="shared" si="267"/>
        <v>#N/A</v>
      </c>
      <c r="DE508" t="e">
        <f t="shared" si="267"/>
        <v>#N/A</v>
      </c>
      <c r="DF508" t="e">
        <f t="shared" si="267"/>
        <v>#N/A</v>
      </c>
      <c r="DG508" t="e">
        <f t="shared" si="267"/>
        <v>#N/A</v>
      </c>
      <c r="DH508" t="e">
        <f t="shared" si="265"/>
        <v>#N/A</v>
      </c>
      <c r="DI508" t="e">
        <f t="shared" si="265"/>
        <v>#N/A</v>
      </c>
      <c r="DJ508" t="e">
        <f t="shared" si="265"/>
        <v>#N/A</v>
      </c>
      <c r="DK508" t="e">
        <f t="shared" si="265"/>
        <v>#N/A</v>
      </c>
      <c r="DL508" t="e">
        <f t="shared" si="265"/>
        <v>#N/A</v>
      </c>
      <c r="DM508" t="e">
        <f t="shared" si="265"/>
        <v>#N/A</v>
      </c>
      <c r="DN508" t="e">
        <f t="shared" si="265"/>
        <v>#N/A</v>
      </c>
      <c r="DO508" t="e">
        <f t="shared" si="265"/>
        <v>#N/A</v>
      </c>
      <c r="DP508" t="e">
        <f t="shared" si="265"/>
        <v>#N/A</v>
      </c>
      <c r="DQ508" t="e">
        <f t="shared" si="265"/>
        <v>#N/A</v>
      </c>
      <c r="DR508" t="e">
        <f t="shared" si="265"/>
        <v>#N/A</v>
      </c>
      <c r="DS508" t="e">
        <f t="shared" si="265"/>
        <v>#N/A</v>
      </c>
      <c r="DT508" t="e">
        <f t="shared" si="265"/>
        <v>#N/A</v>
      </c>
      <c r="DU508" t="e">
        <f t="shared" si="265"/>
        <v>#N/A</v>
      </c>
      <c r="DV508" t="e">
        <f t="shared" si="265"/>
        <v>#N/A</v>
      </c>
    </row>
    <row r="509" spans="1:126" x14ac:dyDescent="0.3">
      <c r="A509" s="13" t="s">
        <v>2801</v>
      </c>
      <c r="B509" s="15" t="e">
        <f>VLOOKUP(Sheet6!A509,Phase1IDs!A381:I1226,8,0)</f>
        <v>#N/A</v>
      </c>
      <c r="C509" t="e">
        <f t="shared" si="270"/>
        <v>#N/A</v>
      </c>
      <c r="D509" t="e">
        <f t="shared" si="270"/>
        <v>#N/A</v>
      </c>
      <c r="E509" t="e">
        <f t="shared" si="270"/>
        <v>#N/A</v>
      </c>
      <c r="F509" t="e">
        <f t="shared" si="270"/>
        <v>#N/A</v>
      </c>
      <c r="G509" t="e">
        <f t="shared" si="270"/>
        <v>#N/A</v>
      </c>
      <c r="H509" t="e">
        <f t="shared" si="270"/>
        <v>#N/A</v>
      </c>
      <c r="I509" t="e">
        <f t="shared" si="270"/>
        <v>#N/A</v>
      </c>
      <c r="J509" t="e">
        <f t="shared" si="270"/>
        <v>#N/A</v>
      </c>
      <c r="K509" t="e">
        <f t="shared" si="270"/>
        <v>#N/A</v>
      </c>
      <c r="L509" t="e">
        <f t="shared" si="270"/>
        <v>#N/A</v>
      </c>
      <c r="M509" t="e">
        <f t="shared" si="270"/>
        <v>#N/A</v>
      </c>
      <c r="N509" t="e">
        <f t="shared" si="270"/>
        <v>#N/A</v>
      </c>
      <c r="O509" t="e">
        <f t="shared" si="270"/>
        <v>#N/A</v>
      </c>
      <c r="P509" t="e">
        <f t="shared" si="270"/>
        <v>#N/A</v>
      </c>
      <c r="Q509" t="e">
        <f t="shared" si="270"/>
        <v>#N/A</v>
      </c>
      <c r="R509" t="e">
        <f t="shared" si="270"/>
        <v>#N/A</v>
      </c>
      <c r="S509" t="e">
        <f t="shared" si="269"/>
        <v>#N/A</v>
      </c>
      <c r="T509" t="e">
        <f t="shared" si="269"/>
        <v>#N/A</v>
      </c>
      <c r="U509" t="e">
        <f t="shared" si="269"/>
        <v>#N/A</v>
      </c>
      <c r="V509" t="e">
        <f t="shared" si="269"/>
        <v>#N/A</v>
      </c>
      <c r="W509" t="e">
        <f t="shared" si="269"/>
        <v>#N/A</v>
      </c>
      <c r="X509" t="e">
        <f t="shared" si="269"/>
        <v>#N/A</v>
      </c>
      <c r="Y509" t="e">
        <f t="shared" si="269"/>
        <v>#N/A</v>
      </c>
      <c r="Z509" t="e">
        <f t="shared" si="269"/>
        <v>#N/A</v>
      </c>
      <c r="AA509" t="e">
        <f t="shared" si="269"/>
        <v>#N/A</v>
      </c>
      <c r="AB509" t="e">
        <f t="shared" si="269"/>
        <v>#N/A</v>
      </c>
      <c r="AC509" t="e">
        <f t="shared" si="269"/>
        <v>#N/A</v>
      </c>
      <c r="AD509" t="e">
        <f t="shared" si="269"/>
        <v>#N/A</v>
      </c>
      <c r="AE509" t="e">
        <f t="shared" si="269"/>
        <v>#N/A</v>
      </c>
      <c r="AF509" t="e">
        <f t="shared" si="269"/>
        <v>#N/A</v>
      </c>
      <c r="AG509" t="e">
        <f t="shared" si="269"/>
        <v>#N/A</v>
      </c>
      <c r="AH509" t="e">
        <f t="shared" si="264"/>
        <v>#N/A</v>
      </c>
      <c r="AI509" t="e">
        <f t="shared" si="264"/>
        <v>#N/A</v>
      </c>
      <c r="AJ509" t="e">
        <f t="shared" si="264"/>
        <v>#N/A</v>
      </c>
      <c r="AK509" t="e">
        <f t="shared" si="264"/>
        <v>#N/A</v>
      </c>
      <c r="AL509" t="e">
        <f t="shared" si="264"/>
        <v>#N/A</v>
      </c>
      <c r="AM509" t="e">
        <f t="shared" si="264"/>
        <v>#N/A</v>
      </c>
      <c r="AN509" t="e">
        <f t="shared" si="264"/>
        <v>#N/A</v>
      </c>
      <c r="AO509" t="e">
        <f t="shared" si="264"/>
        <v>#N/A</v>
      </c>
      <c r="AP509" t="e">
        <f t="shared" si="264"/>
        <v>#N/A</v>
      </c>
      <c r="AQ509" t="e">
        <f t="shared" si="264"/>
        <v>#N/A</v>
      </c>
      <c r="AR509" t="e">
        <f t="shared" si="264"/>
        <v>#N/A</v>
      </c>
      <c r="AS509" t="e">
        <f t="shared" si="264"/>
        <v>#N/A</v>
      </c>
      <c r="AT509" t="e">
        <f t="shared" si="264"/>
        <v>#N/A</v>
      </c>
      <c r="AU509" t="e">
        <f t="shared" si="264"/>
        <v>#N/A</v>
      </c>
      <c r="AV509" t="e">
        <f t="shared" si="264"/>
        <v>#N/A</v>
      </c>
      <c r="AW509" t="e">
        <f t="shared" ref="AW509:BL524" si="271">IF($B509=0,0,COUNTIFS($B509,"*"&amp;AW$1&amp;"*"))</f>
        <v>#N/A</v>
      </c>
      <c r="AX509" t="e">
        <f t="shared" si="271"/>
        <v>#N/A</v>
      </c>
      <c r="AY509" t="e">
        <f t="shared" si="271"/>
        <v>#N/A</v>
      </c>
      <c r="AZ509" t="e">
        <f t="shared" si="271"/>
        <v>#N/A</v>
      </c>
      <c r="BA509" t="e">
        <f t="shared" si="271"/>
        <v>#N/A</v>
      </c>
      <c r="BB509" t="e">
        <f t="shared" si="271"/>
        <v>#N/A</v>
      </c>
      <c r="BC509" t="e">
        <f t="shared" si="271"/>
        <v>#N/A</v>
      </c>
      <c r="BD509" t="e">
        <f t="shared" si="271"/>
        <v>#N/A</v>
      </c>
      <c r="BE509" t="e">
        <f t="shared" si="271"/>
        <v>#N/A</v>
      </c>
      <c r="BF509" t="e">
        <f t="shared" si="271"/>
        <v>#N/A</v>
      </c>
      <c r="BG509" t="e">
        <f t="shared" si="271"/>
        <v>#N/A</v>
      </c>
      <c r="BH509" t="e">
        <f t="shared" si="271"/>
        <v>#N/A</v>
      </c>
      <c r="BI509" t="e">
        <f t="shared" si="271"/>
        <v>#N/A</v>
      </c>
      <c r="BJ509" t="e">
        <f t="shared" si="271"/>
        <v>#N/A</v>
      </c>
      <c r="BK509" t="e">
        <f t="shared" si="271"/>
        <v>#N/A</v>
      </c>
      <c r="BL509" t="e">
        <f t="shared" si="271"/>
        <v>#N/A</v>
      </c>
      <c r="BM509" t="e">
        <f t="shared" si="268"/>
        <v>#N/A</v>
      </c>
      <c r="BN509" t="e">
        <f t="shared" si="268"/>
        <v>#N/A</v>
      </c>
      <c r="BO509" t="e">
        <f t="shared" si="268"/>
        <v>#N/A</v>
      </c>
      <c r="BP509" t="e">
        <f t="shared" si="268"/>
        <v>#N/A</v>
      </c>
      <c r="BQ509" t="e">
        <f t="shared" si="268"/>
        <v>#N/A</v>
      </c>
      <c r="BR509" t="e">
        <f t="shared" si="268"/>
        <v>#N/A</v>
      </c>
      <c r="BS509" t="e">
        <f t="shared" si="268"/>
        <v>#N/A</v>
      </c>
      <c r="BT509" t="e">
        <f t="shared" si="268"/>
        <v>#N/A</v>
      </c>
      <c r="BU509" t="e">
        <f t="shared" si="268"/>
        <v>#N/A</v>
      </c>
      <c r="BV509" t="e">
        <f t="shared" si="268"/>
        <v>#N/A</v>
      </c>
      <c r="BW509" t="e">
        <f t="shared" si="268"/>
        <v>#N/A</v>
      </c>
      <c r="BX509" t="e">
        <f t="shared" si="268"/>
        <v>#N/A</v>
      </c>
      <c r="BY509" t="e">
        <f t="shared" si="268"/>
        <v>#N/A</v>
      </c>
      <c r="BZ509" t="e">
        <f t="shared" si="268"/>
        <v>#N/A</v>
      </c>
      <c r="CA509" t="e">
        <f t="shared" si="268"/>
        <v>#N/A</v>
      </c>
      <c r="CB509" t="e">
        <f t="shared" si="268"/>
        <v>#N/A</v>
      </c>
      <c r="CC509" t="e">
        <f t="shared" si="266"/>
        <v>#N/A</v>
      </c>
      <c r="CD509" t="e">
        <f t="shared" si="266"/>
        <v>#N/A</v>
      </c>
      <c r="CE509" t="e">
        <f t="shared" si="266"/>
        <v>#N/A</v>
      </c>
      <c r="CF509" t="e">
        <f t="shared" si="266"/>
        <v>#N/A</v>
      </c>
      <c r="CG509" t="e">
        <f t="shared" si="266"/>
        <v>#N/A</v>
      </c>
      <c r="CH509" t="e">
        <f t="shared" si="266"/>
        <v>#N/A</v>
      </c>
      <c r="CI509" t="e">
        <f t="shared" si="266"/>
        <v>#N/A</v>
      </c>
      <c r="CJ509" t="e">
        <f t="shared" si="266"/>
        <v>#N/A</v>
      </c>
      <c r="CK509" t="e">
        <f t="shared" si="266"/>
        <v>#N/A</v>
      </c>
      <c r="CL509" t="e">
        <f t="shared" si="266"/>
        <v>#N/A</v>
      </c>
      <c r="CM509" t="e">
        <f t="shared" si="266"/>
        <v>#N/A</v>
      </c>
      <c r="CN509" t="e">
        <f t="shared" si="266"/>
        <v>#N/A</v>
      </c>
      <c r="CO509" t="e">
        <f t="shared" si="266"/>
        <v>#N/A</v>
      </c>
      <c r="CP509" t="e">
        <f t="shared" si="266"/>
        <v>#N/A</v>
      </c>
      <c r="CQ509" t="e">
        <f t="shared" si="266"/>
        <v>#N/A</v>
      </c>
      <c r="CR509" t="e">
        <f t="shared" si="267"/>
        <v>#N/A</v>
      </c>
      <c r="CS509" t="e">
        <f t="shared" si="267"/>
        <v>#N/A</v>
      </c>
      <c r="CT509" t="e">
        <f t="shared" si="267"/>
        <v>#N/A</v>
      </c>
      <c r="CU509" t="e">
        <f t="shared" si="267"/>
        <v>#N/A</v>
      </c>
      <c r="CV509" t="e">
        <f t="shared" si="267"/>
        <v>#N/A</v>
      </c>
      <c r="CW509" t="e">
        <f t="shared" si="267"/>
        <v>#N/A</v>
      </c>
      <c r="CX509" t="e">
        <f t="shared" si="267"/>
        <v>#N/A</v>
      </c>
      <c r="CY509" t="e">
        <f t="shared" si="267"/>
        <v>#N/A</v>
      </c>
      <c r="CZ509" t="e">
        <f t="shared" si="267"/>
        <v>#N/A</v>
      </c>
      <c r="DA509" t="e">
        <f t="shared" si="267"/>
        <v>#N/A</v>
      </c>
      <c r="DB509" t="e">
        <f t="shared" si="267"/>
        <v>#N/A</v>
      </c>
      <c r="DC509" t="e">
        <f t="shared" si="267"/>
        <v>#N/A</v>
      </c>
      <c r="DD509" t="e">
        <f t="shared" si="267"/>
        <v>#N/A</v>
      </c>
      <c r="DE509" t="e">
        <f t="shared" si="267"/>
        <v>#N/A</v>
      </c>
      <c r="DF509" t="e">
        <f t="shared" si="267"/>
        <v>#N/A</v>
      </c>
      <c r="DG509" t="e">
        <f t="shared" si="267"/>
        <v>#N/A</v>
      </c>
      <c r="DH509" t="e">
        <f t="shared" si="265"/>
        <v>#N/A</v>
      </c>
      <c r="DI509" t="e">
        <f t="shared" si="265"/>
        <v>#N/A</v>
      </c>
      <c r="DJ509" t="e">
        <f t="shared" si="265"/>
        <v>#N/A</v>
      </c>
      <c r="DK509" t="e">
        <f t="shared" si="265"/>
        <v>#N/A</v>
      </c>
      <c r="DL509" t="e">
        <f t="shared" si="265"/>
        <v>#N/A</v>
      </c>
      <c r="DM509" t="e">
        <f t="shared" si="265"/>
        <v>#N/A</v>
      </c>
      <c r="DN509" t="e">
        <f t="shared" si="265"/>
        <v>#N/A</v>
      </c>
      <c r="DO509" t="e">
        <f t="shared" si="265"/>
        <v>#N/A</v>
      </c>
      <c r="DP509" t="e">
        <f t="shared" si="265"/>
        <v>#N/A</v>
      </c>
      <c r="DQ509" t="e">
        <f t="shared" si="265"/>
        <v>#N/A</v>
      </c>
      <c r="DR509" t="e">
        <f t="shared" si="265"/>
        <v>#N/A</v>
      </c>
      <c r="DS509" t="e">
        <f t="shared" si="265"/>
        <v>#N/A</v>
      </c>
      <c r="DT509" t="e">
        <f t="shared" si="265"/>
        <v>#N/A</v>
      </c>
      <c r="DU509" t="e">
        <f t="shared" si="265"/>
        <v>#N/A</v>
      </c>
      <c r="DV509" t="e">
        <f t="shared" si="265"/>
        <v>#N/A</v>
      </c>
    </row>
    <row r="510" spans="1:126" x14ac:dyDescent="0.3">
      <c r="A510" s="11" t="s">
        <v>94</v>
      </c>
      <c r="B510" s="15" t="e">
        <f>VLOOKUP(Sheet6!A510,Phase1IDs!A381:I1227,8,0)</f>
        <v>#N/A</v>
      </c>
      <c r="C510" t="e">
        <f t="shared" si="270"/>
        <v>#N/A</v>
      </c>
      <c r="D510" t="e">
        <f t="shared" si="270"/>
        <v>#N/A</v>
      </c>
      <c r="E510" t="e">
        <f t="shared" si="270"/>
        <v>#N/A</v>
      </c>
      <c r="F510" t="e">
        <f t="shared" si="270"/>
        <v>#N/A</v>
      </c>
      <c r="G510" t="e">
        <f t="shared" si="270"/>
        <v>#N/A</v>
      </c>
      <c r="H510" t="e">
        <f t="shared" si="270"/>
        <v>#N/A</v>
      </c>
      <c r="I510" t="e">
        <f t="shared" si="270"/>
        <v>#N/A</v>
      </c>
      <c r="J510" t="e">
        <f t="shared" si="270"/>
        <v>#N/A</v>
      </c>
      <c r="K510" t="e">
        <f t="shared" si="270"/>
        <v>#N/A</v>
      </c>
      <c r="L510" t="e">
        <f t="shared" si="270"/>
        <v>#N/A</v>
      </c>
      <c r="M510" t="e">
        <f t="shared" si="270"/>
        <v>#N/A</v>
      </c>
      <c r="N510" t="e">
        <f t="shared" si="270"/>
        <v>#N/A</v>
      </c>
      <c r="O510" t="e">
        <f t="shared" si="270"/>
        <v>#N/A</v>
      </c>
      <c r="P510" t="e">
        <f t="shared" si="270"/>
        <v>#N/A</v>
      </c>
      <c r="Q510" t="e">
        <f t="shared" si="270"/>
        <v>#N/A</v>
      </c>
      <c r="R510" t="e">
        <f t="shared" si="270"/>
        <v>#N/A</v>
      </c>
      <c r="S510" t="e">
        <f t="shared" si="269"/>
        <v>#N/A</v>
      </c>
      <c r="T510" t="e">
        <f t="shared" si="269"/>
        <v>#N/A</v>
      </c>
      <c r="U510" t="e">
        <f t="shared" si="269"/>
        <v>#N/A</v>
      </c>
      <c r="V510" t="e">
        <f t="shared" si="269"/>
        <v>#N/A</v>
      </c>
      <c r="W510" t="e">
        <f t="shared" si="269"/>
        <v>#N/A</v>
      </c>
      <c r="X510" t="e">
        <f t="shared" si="269"/>
        <v>#N/A</v>
      </c>
      <c r="Y510" t="e">
        <f t="shared" si="269"/>
        <v>#N/A</v>
      </c>
      <c r="Z510" t="e">
        <f t="shared" si="269"/>
        <v>#N/A</v>
      </c>
      <c r="AA510" t="e">
        <f t="shared" si="269"/>
        <v>#N/A</v>
      </c>
      <c r="AB510" t="e">
        <f t="shared" si="269"/>
        <v>#N/A</v>
      </c>
      <c r="AC510" t="e">
        <f t="shared" si="269"/>
        <v>#N/A</v>
      </c>
      <c r="AD510" t="e">
        <f t="shared" si="269"/>
        <v>#N/A</v>
      </c>
      <c r="AE510" t="e">
        <f t="shared" si="269"/>
        <v>#N/A</v>
      </c>
      <c r="AF510" t="e">
        <f t="shared" si="269"/>
        <v>#N/A</v>
      </c>
      <c r="AG510" t="e">
        <f t="shared" si="269"/>
        <v>#N/A</v>
      </c>
      <c r="AH510" t="e">
        <f t="shared" ref="AH510:AW525" si="272">IF($B510=0,0,COUNTIFS($B510,"*"&amp;AH$1&amp;"*"))</f>
        <v>#N/A</v>
      </c>
      <c r="AI510" t="e">
        <f t="shared" si="272"/>
        <v>#N/A</v>
      </c>
      <c r="AJ510" t="e">
        <f t="shared" si="272"/>
        <v>#N/A</v>
      </c>
      <c r="AK510" t="e">
        <f t="shared" si="272"/>
        <v>#N/A</v>
      </c>
      <c r="AL510" t="e">
        <f t="shared" si="272"/>
        <v>#N/A</v>
      </c>
      <c r="AM510" t="e">
        <f t="shared" si="272"/>
        <v>#N/A</v>
      </c>
      <c r="AN510" t="e">
        <f t="shared" si="272"/>
        <v>#N/A</v>
      </c>
      <c r="AO510" t="e">
        <f t="shared" si="272"/>
        <v>#N/A</v>
      </c>
      <c r="AP510" t="e">
        <f t="shared" si="272"/>
        <v>#N/A</v>
      </c>
      <c r="AQ510" t="e">
        <f t="shared" si="272"/>
        <v>#N/A</v>
      </c>
      <c r="AR510" t="e">
        <f t="shared" si="272"/>
        <v>#N/A</v>
      </c>
      <c r="AS510" t="e">
        <f t="shared" si="272"/>
        <v>#N/A</v>
      </c>
      <c r="AT510" t="e">
        <f t="shared" si="272"/>
        <v>#N/A</v>
      </c>
      <c r="AU510" t="e">
        <f t="shared" si="272"/>
        <v>#N/A</v>
      </c>
      <c r="AV510" t="e">
        <f t="shared" si="272"/>
        <v>#N/A</v>
      </c>
      <c r="AW510" t="e">
        <f t="shared" si="272"/>
        <v>#N/A</v>
      </c>
      <c r="AX510" t="e">
        <f t="shared" si="271"/>
        <v>#N/A</v>
      </c>
      <c r="AY510" t="e">
        <f t="shared" si="271"/>
        <v>#N/A</v>
      </c>
      <c r="AZ510" t="e">
        <f t="shared" si="271"/>
        <v>#N/A</v>
      </c>
      <c r="BA510" t="e">
        <f t="shared" si="271"/>
        <v>#N/A</v>
      </c>
      <c r="BB510" t="e">
        <f t="shared" si="271"/>
        <v>#N/A</v>
      </c>
      <c r="BC510" t="e">
        <f t="shared" si="271"/>
        <v>#N/A</v>
      </c>
      <c r="BD510" t="e">
        <f t="shared" si="271"/>
        <v>#N/A</v>
      </c>
      <c r="BE510" t="e">
        <f t="shared" si="271"/>
        <v>#N/A</v>
      </c>
      <c r="BF510" t="e">
        <f t="shared" si="271"/>
        <v>#N/A</v>
      </c>
      <c r="BG510" t="e">
        <f t="shared" si="271"/>
        <v>#N/A</v>
      </c>
      <c r="BH510" t="e">
        <f t="shared" si="271"/>
        <v>#N/A</v>
      </c>
      <c r="BI510" t="e">
        <f t="shared" si="271"/>
        <v>#N/A</v>
      </c>
      <c r="BJ510" t="e">
        <f t="shared" si="271"/>
        <v>#N/A</v>
      </c>
      <c r="BK510" t="e">
        <f t="shared" si="271"/>
        <v>#N/A</v>
      </c>
      <c r="BL510" t="e">
        <f t="shared" si="271"/>
        <v>#N/A</v>
      </c>
      <c r="BM510" t="e">
        <f t="shared" si="268"/>
        <v>#N/A</v>
      </c>
      <c r="BN510" t="e">
        <f t="shared" si="268"/>
        <v>#N/A</v>
      </c>
      <c r="BO510" t="e">
        <f t="shared" si="268"/>
        <v>#N/A</v>
      </c>
      <c r="BP510" t="e">
        <f t="shared" si="268"/>
        <v>#N/A</v>
      </c>
      <c r="BQ510" t="e">
        <f t="shared" si="268"/>
        <v>#N/A</v>
      </c>
      <c r="BR510" t="e">
        <f t="shared" si="268"/>
        <v>#N/A</v>
      </c>
      <c r="BS510" t="e">
        <f t="shared" si="268"/>
        <v>#N/A</v>
      </c>
      <c r="BT510" t="e">
        <f t="shared" si="268"/>
        <v>#N/A</v>
      </c>
      <c r="BU510" t="e">
        <f t="shared" si="268"/>
        <v>#N/A</v>
      </c>
      <c r="BV510" t="e">
        <f t="shared" si="268"/>
        <v>#N/A</v>
      </c>
      <c r="BW510" t="e">
        <f t="shared" si="268"/>
        <v>#N/A</v>
      </c>
      <c r="BX510" t="e">
        <f t="shared" si="268"/>
        <v>#N/A</v>
      </c>
      <c r="BY510" t="e">
        <f t="shared" si="268"/>
        <v>#N/A</v>
      </c>
      <c r="BZ510" t="e">
        <f t="shared" si="268"/>
        <v>#N/A</v>
      </c>
      <c r="CA510" t="e">
        <f t="shared" si="268"/>
        <v>#N/A</v>
      </c>
      <c r="CB510" t="e">
        <f t="shared" si="268"/>
        <v>#N/A</v>
      </c>
      <c r="CC510" t="e">
        <f t="shared" si="266"/>
        <v>#N/A</v>
      </c>
      <c r="CD510" t="e">
        <f t="shared" si="266"/>
        <v>#N/A</v>
      </c>
      <c r="CE510" t="e">
        <f t="shared" si="266"/>
        <v>#N/A</v>
      </c>
      <c r="CF510" t="e">
        <f t="shared" si="266"/>
        <v>#N/A</v>
      </c>
      <c r="CG510" t="e">
        <f t="shared" si="266"/>
        <v>#N/A</v>
      </c>
      <c r="CH510" t="e">
        <f t="shared" si="266"/>
        <v>#N/A</v>
      </c>
      <c r="CI510" t="e">
        <f t="shared" si="266"/>
        <v>#N/A</v>
      </c>
      <c r="CJ510" t="e">
        <f t="shared" si="266"/>
        <v>#N/A</v>
      </c>
      <c r="CK510" t="e">
        <f t="shared" si="266"/>
        <v>#N/A</v>
      </c>
      <c r="CL510" t="e">
        <f t="shared" si="266"/>
        <v>#N/A</v>
      </c>
      <c r="CM510" t="e">
        <f t="shared" si="266"/>
        <v>#N/A</v>
      </c>
      <c r="CN510" t="e">
        <f t="shared" si="266"/>
        <v>#N/A</v>
      </c>
      <c r="CO510" t="e">
        <f t="shared" si="266"/>
        <v>#N/A</v>
      </c>
      <c r="CP510" t="e">
        <f t="shared" si="266"/>
        <v>#N/A</v>
      </c>
      <c r="CQ510" t="e">
        <f t="shared" si="266"/>
        <v>#N/A</v>
      </c>
      <c r="CR510" t="e">
        <f t="shared" si="267"/>
        <v>#N/A</v>
      </c>
      <c r="CS510" t="e">
        <f t="shared" si="267"/>
        <v>#N/A</v>
      </c>
      <c r="CT510" t="e">
        <f t="shared" si="267"/>
        <v>#N/A</v>
      </c>
      <c r="CU510" t="e">
        <f t="shared" si="267"/>
        <v>#N/A</v>
      </c>
      <c r="CV510" t="e">
        <f t="shared" si="267"/>
        <v>#N/A</v>
      </c>
      <c r="CW510" t="e">
        <f t="shared" si="267"/>
        <v>#N/A</v>
      </c>
      <c r="CX510" t="e">
        <f t="shared" si="267"/>
        <v>#N/A</v>
      </c>
      <c r="CY510" t="e">
        <f t="shared" si="267"/>
        <v>#N/A</v>
      </c>
      <c r="CZ510" t="e">
        <f t="shared" si="267"/>
        <v>#N/A</v>
      </c>
      <c r="DA510" t="e">
        <f t="shared" si="267"/>
        <v>#N/A</v>
      </c>
      <c r="DB510" t="e">
        <f t="shared" si="267"/>
        <v>#N/A</v>
      </c>
      <c r="DC510" t="e">
        <f t="shared" si="267"/>
        <v>#N/A</v>
      </c>
      <c r="DD510" t="e">
        <f t="shared" si="267"/>
        <v>#N/A</v>
      </c>
      <c r="DE510" t="e">
        <f t="shared" si="267"/>
        <v>#N/A</v>
      </c>
      <c r="DF510" t="e">
        <f t="shared" si="267"/>
        <v>#N/A</v>
      </c>
      <c r="DG510" t="e">
        <f t="shared" si="267"/>
        <v>#N/A</v>
      </c>
      <c r="DH510" t="e">
        <f t="shared" si="265"/>
        <v>#N/A</v>
      </c>
      <c r="DI510" t="e">
        <f t="shared" si="265"/>
        <v>#N/A</v>
      </c>
      <c r="DJ510" t="e">
        <f t="shared" si="265"/>
        <v>#N/A</v>
      </c>
      <c r="DK510" t="e">
        <f t="shared" si="265"/>
        <v>#N/A</v>
      </c>
      <c r="DL510" t="e">
        <f t="shared" si="265"/>
        <v>#N/A</v>
      </c>
      <c r="DM510" t="e">
        <f t="shared" si="265"/>
        <v>#N/A</v>
      </c>
      <c r="DN510" t="e">
        <f t="shared" si="265"/>
        <v>#N/A</v>
      </c>
      <c r="DO510" t="e">
        <f t="shared" si="265"/>
        <v>#N/A</v>
      </c>
      <c r="DP510" t="e">
        <f t="shared" si="265"/>
        <v>#N/A</v>
      </c>
      <c r="DQ510" t="e">
        <f t="shared" si="265"/>
        <v>#N/A</v>
      </c>
      <c r="DR510" t="e">
        <f t="shared" si="265"/>
        <v>#N/A</v>
      </c>
      <c r="DS510" t="e">
        <f t="shared" si="265"/>
        <v>#N/A</v>
      </c>
      <c r="DT510" t="e">
        <f t="shared" si="265"/>
        <v>#N/A</v>
      </c>
      <c r="DU510" t="e">
        <f t="shared" si="265"/>
        <v>#N/A</v>
      </c>
      <c r="DV510" t="e">
        <f t="shared" si="265"/>
        <v>#N/A</v>
      </c>
    </row>
    <row r="511" spans="1:126" x14ac:dyDescent="0.3">
      <c r="A511" s="13" t="s">
        <v>370</v>
      </c>
      <c r="B511" s="15" t="e">
        <f>VLOOKUP(Sheet6!A511,Phase1IDs!A382:I1228,8,0)</f>
        <v>#N/A</v>
      </c>
      <c r="C511" t="e">
        <f t="shared" si="270"/>
        <v>#N/A</v>
      </c>
      <c r="D511" t="e">
        <f t="shared" si="270"/>
        <v>#N/A</v>
      </c>
      <c r="E511" t="e">
        <f t="shared" si="270"/>
        <v>#N/A</v>
      </c>
      <c r="F511" t="e">
        <f t="shared" si="270"/>
        <v>#N/A</v>
      </c>
      <c r="G511" t="e">
        <f t="shared" si="270"/>
        <v>#N/A</v>
      </c>
      <c r="H511" t="e">
        <f t="shared" si="270"/>
        <v>#N/A</v>
      </c>
      <c r="I511" t="e">
        <f t="shared" si="270"/>
        <v>#N/A</v>
      </c>
      <c r="J511" t="e">
        <f t="shared" si="270"/>
        <v>#N/A</v>
      </c>
      <c r="K511" t="e">
        <f t="shared" si="270"/>
        <v>#N/A</v>
      </c>
      <c r="L511" t="e">
        <f t="shared" si="270"/>
        <v>#N/A</v>
      </c>
      <c r="M511" t="e">
        <f t="shared" si="270"/>
        <v>#N/A</v>
      </c>
      <c r="N511" t="e">
        <f t="shared" si="270"/>
        <v>#N/A</v>
      </c>
      <c r="O511" t="e">
        <f t="shared" si="270"/>
        <v>#N/A</v>
      </c>
      <c r="P511" t="e">
        <f t="shared" si="270"/>
        <v>#N/A</v>
      </c>
      <c r="Q511" t="e">
        <f t="shared" si="270"/>
        <v>#N/A</v>
      </c>
      <c r="R511" t="e">
        <f t="shared" si="270"/>
        <v>#N/A</v>
      </c>
      <c r="S511" t="e">
        <f t="shared" si="269"/>
        <v>#N/A</v>
      </c>
      <c r="T511" t="e">
        <f t="shared" si="269"/>
        <v>#N/A</v>
      </c>
      <c r="U511" t="e">
        <f t="shared" si="269"/>
        <v>#N/A</v>
      </c>
      <c r="V511" t="e">
        <f t="shared" si="269"/>
        <v>#N/A</v>
      </c>
      <c r="W511" t="e">
        <f t="shared" si="269"/>
        <v>#N/A</v>
      </c>
      <c r="X511" t="e">
        <f t="shared" si="269"/>
        <v>#N/A</v>
      </c>
      <c r="Y511" t="e">
        <f t="shared" si="269"/>
        <v>#N/A</v>
      </c>
      <c r="Z511" t="e">
        <f t="shared" si="269"/>
        <v>#N/A</v>
      </c>
      <c r="AA511" t="e">
        <f t="shared" si="269"/>
        <v>#N/A</v>
      </c>
      <c r="AB511" t="e">
        <f t="shared" si="269"/>
        <v>#N/A</v>
      </c>
      <c r="AC511" t="e">
        <f t="shared" si="269"/>
        <v>#N/A</v>
      </c>
      <c r="AD511" t="e">
        <f t="shared" si="269"/>
        <v>#N/A</v>
      </c>
      <c r="AE511" t="e">
        <f t="shared" si="269"/>
        <v>#N/A</v>
      </c>
      <c r="AF511" t="e">
        <f t="shared" si="269"/>
        <v>#N/A</v>
      </c>
      <c r="AG511" t="e">
        <f t="shared" si="269"/>
        <v>#N/A</v>
      </c>
      <c r="AH511" t="e">
        <f t="shared" si="272"/>
        <v>#N/A</v>
      </c>
      <c r="AI511" t="e">
        <f t="shared" si="272"/>
        <v>#N/A</v>
      </c>
      <c r="AJ511" t="e">
        <f t="shared" si="272"/>
        <v>#N/A</v>
      </c>
      <c r="AK511" t="e">
        <f t="shared" si="272"/>
        <v>#N/A</v>
      </c>
      <c r="AL511" t="e">
        <f t="shared" si="272"/>
        <v>#N/A</v>
      </c>
      <c r="AM511" t="e">
        <f t="shared" si="272"/>
        <v>#N/A</v>
      </c>
      <c r="AN511" t="e">
        <f t="shared" si="272"/>
        <v>#N/A</v>
      </c>
      <c r="AO511" t="e">
        <f t="shared" si="272"/>
        <v>#N/A</v>
      </c>
      <c r="AP511" t="e">
        <f t="shared" si="272"/>
        <v>#N/A</v>
      </c>
      <c r="AQ511" t="e">
        <f t="shared" si="272"/>
        <v>#N/A</v>
      </c>
      <c r="AR511" t="e">
        <f t="shared" si="272"/>
        <v>#N/A</v>
      </c>
      <c r="AS511" t="e">
        <f t="shared" si="272"/>
        <v>#N/A</v>
      </c>
      <c r="AT511" t="e">
        <f t="shared" si="272"/>
        <v>#N/A</v>
      </c>
      <c r="AU511" t="e">
        <f t="shared" si="272"/>
        <v>#N/A</v>
      </c>
      <c r="AV511" t="e">
        <f t="shared" si="272"/>
        <v>#N/A</v>
      </c>
      <c r="AW511" t="e">
        <f t="shared" si="272"/>
        <v>#N/A</v>
      </c>
      <c r="AX511" t="e">
        <f t="shared" si="271"/>
        <v>#N/A</v>
      </c>
      <c r="AY511" t="e">
        <f t="shared" si="271"/>
        <v>#N/A</v>
      </c>
      <c r="AZ511" t="e">
        <f t="shared" si="271"/>
        <v>#N/A</v>
      </c>
      <c r="BA511" t="e">
        <f t="shared" si="271"/>
        <v>#N/A</v>
      </c>
      <c r="BB511" t="e">
        <f t="shared" si="271"/>
        <v>#N/A</v>
      </c>
      <c r="BC511" t="e">
        <f t="shared" si="271"/>
        <v>#N/A</v>
      </c>
      <c r="BD511" t="e">
        <f t="shared" si="271"/>
        <v>#N/A</v>
      </c>
      <c r="BE511" t="e">
        <f t="shared" si="271"/>
        <v>#N/A</v>
      </c>
      <c r="BF511" t="e">
        <f t="shared" si="271"/>
        <v>#N/A</v>
      </c>
      <c r="BG511" t="e">
        <f t="shared" si="271"/>
        <v>#N/A</v>
      </c>
      <c r="BH511" t="e">
        <f t="shared" si="271"/>
        <v>#N/A</v>
      </c>
      <c r="BI511" t="e">
        <f t="shared" si="271"/>
        <v>#N/A</v>
      </c>
      <c r="BJ511" t="e">
        <f t="shared" si="271"/>
        <v>#N/A</v>
      </c>
      <c r="BK511" t="e">
        <f t="shared" si="271"/>
        <v>#N/A</v>
      </c>
      <c r="BL511" t="e">
        <f t="shared" si="271"/>
        <v>#N/A</v>
      </c>
      <c r="BM511" t="e">
        <f t="shared" si="268"/>
        <v>#N/A</v>
      </c>
      <c r="BN511" t="e">
        <f t="shared" si="268"/>
        <v>#N/A</v>
      </c>
      <c r="BO511" t="e">
        <f t="shared" si="268"/>
        <v>#N/A</v>
      </c>
      <c r="BP511" t="e">
        <f t="shared" si="268"/>
        <v>#N/A</v>
      </c>
      <c r="BQ511" t="e">
        <f t="shared" si="268"/>
        <v>#N/A</v>
      </c>
      <c r="BR511" t="e">
        <f t="shared" si="268"/>
        <v>#N/A</v>
      </c>
      <c r="BS511" t="e">
        <f t="shared" si="268"/>
        <v>#N/A</v>
      </c>
      <c r="BT511" t="e">
        <f t="shared" si="268"/>
        <v>#N/A</v>
      </c>
      <c r="BU511" t="e">
        <f t="shared" si="268"/>
        <v>#N/A</v>
      </c>
      <c r="BV511" t="e">
        <f t="shared" si="268"/>
        <v>#N/A</v>
      </c>
      <c r="BW511" t="e">
        <f t="shared" si="268"/>
        <v>#N/A</v>
      </c>
      <c r="BX511" t="e">
        <f t="shared" si="268"/>
        <v>#N/A</v>
      </c>
      <c r="BY511" t="e">
        <f t="shared" si="268"/>
        <v>#N/A</v>
      </c>
      <c r="BZ511" t="e">
        <f t="shared" si="268"/>
        <v>#N/A</v>
      </c>
      <c r="CA511" t="e">
        <f t="shared" si="268"/>
        <v>#N/A</v>
      </c>
      <c r="CB511" t="e">
        <f t="shared" si="268"/>
        <v>#N/A</v>
      </c>
      <c r="CC511" t="e">
        <f t="shared" si="266"/>
        <v>#N/A</v>
      </c>
      <c r="CD511" t="e">
        <f t="shared" si="266"/>
        <v>#N/A</v>
      </c>
      <c r="CE511" t="e">
        <f t="shared" si="266"/>
        <v>#N/A</v>
      </c>
      <c r="CF511" t="e">
        <f t="shared" si="266"/>
        <v>#N/A</v>
      </c>
      <c r="CG511" t="e">
        <f t="shared" si="266"/>
        <v>#N/A</v>
      </c>
      <c r="CH511" t="e">
        <f t="shared" si="266"/>
        <v>#N/A</v>
      </c>
      <c r="CI511" t="e">
        <f t="shared" si="266"/>
        <v>#N/A</v>
      </c>
      <c r="CJ511" t="e">
        <f t="shared" si="266"/>
        <v>#N/A</v>
      </c>
      <c r="CK511" t="e">
        <f t="shared" si="266"/>
        <v>#N/A</v>
      </c>
      <c r="CL511" t="e">
        <f t="shared" si="266"/>
        <v>#N/A</v>
      </c>
      <c r="CM511" t="e">
        <f t="shared" si="266"/>
        <v>#N/A</v>
      </c>
      <c r="CN511" t="e">
        <f t="shared" si="266"/>
        <v>#N/A</v>
      </c>
      <c r="CO511" t="e">
        <f t="shared" si="266"/>
        <v>#N/A</v>
      </c>
      <c r="CP511" t="e">
        <f t="shared" si="266"/>
        <v>#N/A</v>
      </c>
      <c r="CQ511" t="e">
        <f t="shared" si="266"/>
        <v>#N/A</v>
      </c>
      <c r="CR511" t="e">
        <f t="shared" si="267"/>
        <v>#N/A</v>
      </c>
      <c r="CS511" t="e">
        <f t="shared" si="267"/>
        <v>#N/A</v>
      </c>
      <c r="CT511" t="e">
        <f t="shared" si="267"/>
        <v>#N/A</v>
      </c>
      <c r="CU511" t="e">
        <f t="shared" si="267"/>
        <v>#N/A</v>
      </c>
      <c r="CV511" t="e">
        <f t="shared" si="267"/>
        <v>#N/A</v>
      </c>
      <c r="CW511" t="e">
        <f t="shared" si="267"/>
        <v>#N/A</v>
      </c>
      <c r="CX511" t="e">
        <f t="shared" si="267"/>
        <v>#N/A</v>
      </c>
      <c r="CY511" t="e">
        <f t="shared" si="267"/>
        <v>#N/A</v>
      </c>
      <c r="CZ511" t="e">
        <f t="shared" si="267"/>
        <v>#N/A</v>
      </c>
      <c r="DA511" t="e">
        <f t="shared" si="267"/>
        <v>#N/A</v>
      </c>
      <c r="DB511" t="e">
        <f t="shared" si="267"/>
        <v>#N/A</v>
      </c>
      <c r="DC511" t="e">
        <f t="shared" si="267"/>
        <v>#N/A</v>
      </c>
      <c r="DD511" t="e">
        <f t="shared" si="267"/>
        <v>#N/A</v>
      </c>
      <c r="DE511" t="e">
        <f t="shared" si="267"/>
        <v>#N/A</v>
      </c>
      <c r="DF511" t="e">
        <f t="shared" si="267"/>
        <v>#N/A</v>
      </c>
      <c r="DG511" t="e">
        <f t="shared" si="267"/>
        <v>#N/A</v>
      </c>
      <c r="DH511" t="e">
        <f t="shared" si="265"/>
        <v>#N/A</v>
      </c>
      <c r="DI511" t="e">
        <f t="shared" si="265"/>
        <v>#N/A</v>
      </c>
      <c r="DJ511" t="e">
        <f t="shared" si="265"/>
        <v>#N/A</v>
      </c>
      <c r="DK511" t="e">
        <f t="shared" si="265"/>
        <v>#N/A</v>
      </c>
      <c r="DL511" t="e">
        <f t="shared" si="265"/>
        <v>#N/A</v>
      </c>
      <c r="DM511" t="e">
        <f t="shared" si="265"/>
        <v>#N/A</v>
      </c>
      <c r="DN511" t="e">
        <f t="shared" si="265"/>
        <v>#N/A</v>
      </c>
      <c r="DO511" t="e">
        <f t="shared" si="265"/>
        <v>#N/A</v>
      </c>
      <c r="DP511" t="e">
        <f t="shared" si="265"/>
        <v>#N/A</v>
      </c>
      <c r="DQ511" t="e">
        <f t="shared" si="265"/>
        <v>#N/A</v>
      </c>
      <c r="DR511" t="e">
        <f t="shared" si="265"/>
        <v>#N/A</v>
      </c>
      <c r="DS511" t="e">
        <f t="shared" si="265"/>
        <v>#N/A</v>
      </c>
      <c r="DT511" t="e">
        <f t="shared" si="265"/>
        <v>#N/A</v>
      </c>
      <c r="DU511" t="e">
        <f t="shared" si="265"/>
        <v>#N/A</v>
      </c>
      <c r="DV511" t="e">
        <f t="shared" si="265"/>
        <v>#N/A</v>
      </c>
    </row>
    <row r="512" spans="1:126" x14ac:dyDescent="0.3">
      <c r="A512" s="11" t="s">
        <v>1541</v>
      </c>
      <c r="B512" s="15" t="str">
        <f>VLOOKUP(Sheet6!A512,Phase1IDs!A383:I1229,8,0)</f>
        <v>T1499/004/</v>
      </c>
      <c r="C512">
        <f t="shared" si="270"/>
        <v>0</v>
      </c>
      <c r="D512">
        <f t="shared" si="270"/>
        <v>0</v>
      </c>
      <c r="E512">
        <f t="shared" si="270"/>
        <v>0</v>
      </c>
      <c r="F512">
        <f t="shared" si="270"/>
        <v>0</v>
      </c>
      <c r="G512">
        <f t="shared" si="270"/>
        <v>0</v>
      </c>
      <c r="H512">
        <f t="shared" si="270"/>
        <v>0</v>
      </c>
      <c r="I512">
        <f t="shared" si="270"/>
        <v>0</v>
      </c>
      <c r="J512">
        <f t="shared" si="270"/>
        <v>0</v>
      </c>
      <c r="K512">
        <f t="shared" si="270"/>
        <v>0</v>
      </c>
      <c r="L512">
        <f t="shared" si="270"/>
        <v>0</v>
      </c>
      <c r="M512">
        <f t="shared" si="270"/>
        <v>0</v>
      </c>
      <c r="N512">
        <f t="shared" si="270"/>
        <v>0</v>
      </c>
      <c r="O512">
        <f t="shared" si="270"/>
        <v>0</v>
      </c>
      <c r="P512">
        <f t="shared" si="270"/>
        <v>0</v>
      </c>
      <c r="Q512">
        <f t="shared" si="270"/>
        <v>0</v>
      </c>
      <c r="R512">
        <f t="shared" si="270"/>
        <v>0</v>
      </c>
      <c r="S512">
        <f t="shared" si="269"/>
        <v>0</v>
      </c>
      <c r="T512">
        <f t="shared" si="269"/>
        <v>0</v>
      </c>
      <c r="U512">
        <f t="shared" si="269"/>
        <v>0</v>
      </c>
      <c r="V512">
        <f t="shared" si="269"/>
        <v>0</v>
      </c>
      <c r="W512">
        <f t="shared" si="269"/>
        <v>0</v>
      </c>
      <c r="X512">
        <f t="shared" si="269"/>
        <v>0</v>
      </c>
      <c r="Y512">
        <f t="shared" si="269"/>
        <v>0</v>
      </c>
      <c r="Z512">
        <f t="shared" si="269"/>
        <v>0</v>
      </c>
      <c r="AA512">
        <f t="shared" si="269"/>
        <v>0</v>
      </c>
      <c r="AB512">
        <f t="shared" si="269"/>
        <v>0</v>
      </c>
      <c r="AC512">
        <f t="shared" si="269"/>
        <v>0</v>
      </c>
      <c r="AD512">
        <f t="shared" si="269"/>
        <v>0</v>
      </c>
      <c r="AE512">
        <f t="shared" si="269"/>
        <v>0</v>
      </c>
      <c r="AF512">
        <f t="shared" si="269"/>
        <v>0</v>
      </c>
      <c r="AG512">
        <f t="shared" si="269"/>
        <v>0</v>
      </c>
      <c r="AH512">
        <f t="shared" si="272"/>
        <v>0</v>
      </c>
      <c r="AI512">
        <f t="shared" si="272"/>
        <v>0</v>
      </c>
      <c r="AJ512">
        <f t="shared" si="272"/>
        <v>0</v>
      </c>
      <c r="AK512">
        <f t="shared" si="272"/>
        <v>0</v>
      </c>
      <c r="AL512">
        <f t="shared" si="272"/>
        <v>0</v>
      </c>
      <c r="AM512">
        <f t="shared" si="272"/>
        <v>0</v>
      </c>
      <c r="AN512">
        <f t="shared" si="272"/>
        <v>0</v>
      </c>
      <c r="AO512">
        <f t="shared" si="272"/>
        <v>0</v>
      </c>
      <c r="AP512">
        <f t="shared" si="272"/>
        <v>0</v>
      </c>
      <c r="AQ512">
        <f t="shared" si="272"/>
        <v>0</v>
      </c>
      <c r="AR512">
        <f t="shared" si="272"/>
        <v>0</v>
      </c>
      <c r="AS512">
        <f t="shared" si="272"/>
        <v>0</v>
      </c>
      <c r="AT512">
        <f t="shared" si="272"/>
        <v>0</v>
      </c>
      <c r="AU512">
        <f t="shared" si="272"/>
        <v>0</v>
      </c>
      <c r="AV512">
        <f t="shared" si="272"/>
        <v>0</v>
      </c>
      <c r="AW512">
        <f t="shared" si="272"/>
        <v>0</v>
      </c>
      <c r="AX512">
        <f t="shared" si="271"/>
        <v>0</v>
      </c>
      <c r="AY512">
        <f t="shared" si="271"/>
        <v>0</v>
      </c>
      <c r="AZ512">
        <f t="shared" si="271"/>
        <v>0</v>
      </c>
      <c r="BA512">
        <f t="shared" si="271"/>
        <v>0</v>
      </c>
      <c r="BB512">
        <f t="shared" si="271"/>
        <v>0</v>
      </c>
      <c r="BC512">
        <f t="shared" si="271"/>
        <v>0</v>
      </c>
      <c r="BD512">
        <f t="shared" si="271"/>
        <v>0</v>
      </c>
      <c r="BE512">
        <f t="shared" si="271"/>
        <v>0</v>
      </c>
      <c r="BF512">
        <f t="shared" si="271"/>
        <v>0</v>
      </c>
      <c r="BG512">
        <f t="shared" si="271"/>
        <v>0</v>
      </c>
      <c r="BH512">
        <f t="shared" si="271"/>
        <v>0</v>
      </c>
      <c r="BI512">
        <f t="shared" si="271"/>
        <v>0</v>
      </c>
      <c r="BJ512">
        <f t="shared" si="271"/>
        <v>0</v>
      </c>
      <c r="BK512">
        <f t="shared" si="271"/>
        <v>0</v>
      </c>
      <c r="BL512">
        <f t="shared" si="271"/>
        <v>0</v>
      </c>
      <c r="BM512">
        <f t="shared" si="268"/>
        <v>0</v>
      </c>
      <c r="BN512">
        <f t="shared" si="268"/>
        <v>0</v>
      </c>
      <c r="BO512">
        <f t="shared" si="268"/>
        <v>0</v>
      </c>
      <c r="BP512">
        <f t="shared" si="268"/>
        <v>1</v>
      </c>
      <c r="BQ512">
        <f t="shared" si="268"/>
        <v>0</v>
      </c>
      <c r="BR512">
        <f t="shared" si="268"/>
        <v>0</v>
      </c>
      <c r="BS512">
        <f t="shared" si="268"/>
        <v>1</v>
      </c>
      <c r="BT512">
        <f t="shared" si="268"/>
        <v>0</v>
      </c>
      <c r="BU512">
        <f t="shared" si="268"/>
        <v>0</v>
      </c>
      <c r="BV512">
        <f t="shared" si="268"/>
        <v>0</v>
      </c>
      <c r="BW512">
        <f t="shared" si="268"/>
        <v>0</v>
      </c>
      <c r="BX512">
        <f t="shared" si="268"/>
        <v>0</v>
      </c>
      <c r="BY512">
        <f t="shared" si="268"/>
        <v>0</v>
      </c>
      <c r="BZ512">
        <f t="shared" si="268"/>
        <v>0</v>
      </c>
      <c r="CA512">
        <f t="shared" si="268"/>
        <v>0</v>
      </c>
      <c r="CB512">
        <f t="shared" si="268"/>
        <v>0</v>
      </c>
      <c r="CC512">
        <f t="shared" si="266"/>
        <v>0</v>
      </c>
      <c r="CD512">
        <f t="shared" si="266"/>
        <v>0</v>
      </c>
      <c r="CE512">
        <f t="shared" si="266"/>
        <v>0</v>
      </c>
      <c r="CF512">
        <f t="shared" si="266"/>
        <v>0</v>
      </c>
      <c r="CG512">
        <f t="shared" si="266"/>
        <v>0</v>
      </c>
      <c r="CH512">
        <f t="shared" si="266"/>
        <v>0</v>
      </c>
      <c r="CI512">
        <f t="shared" si="266"/>
        <v>0</v>
      </c>
      <c r="CJ512">
        <f t="shared" si="266"/>
        <v>0</v>
      </c>
      <c r="CK512">
        <f t="shared" si="266"/>
        <v>0</v>
      </c>
      <c r="CL512">
        <f t="shared" si="266"/>
        <v>0</v>
      </c>
      <c r="CM512">
        <f t="shared" si="266"/>
        <v>0</v>
      </c>
      <c r="CN512">
        <f t="shared" si="266"/>
        <v>0</v>
      </c>
      <c r="CO512">
        <f t="shared" si="266"/>
        <v>0</v>
      </c>
      <c r="CP512">
        <f t="shared" si="266"/>
        <v>0</v>
      </c>
      <c r="CQ512">
        <f t="shared" si="266"/>
        <v>0</v>
      </c>
      <c r="CR512">
        <f t="shared" si="267"/>
        <v>0</v>
      </c>
      <c r="CS512">
        <f t="shared" si="267"/>
        <v>0</v>
      </c>
      <c r="CT512">
        <f t="shared" si="267"/>
        <v>0</v>
      </c>
      <c r="CU512">
        <f t="shared" si="267"/>
        <v>0</v>
      </c>
      <c r="CV512">
        <f t="shared" si="267"/>
        <v>0</v>
      </c>
      <c r="CW512">
        <f t="shared" si="267"/>
        <v>0</v>
      </c>
      <c r="CX512">
        <f t="shared" si="267"/>
        <v>0</v>
      </c>
      <c r="CY512">
        <f t="shared" si="267"/>
        <v>0</v>
      </c>
      <c r="CZ512">
        <f t="shared" si="267"/>
        <v>0</v>
      </c>
      <c r="DA512">
        <f t="shared" si="267"/>
        <v>0</v>
      </c>
      <c r="DB512">
        <f t="shared" si="267"/>
        <v>0</v>
      </c>
      <c r="DC512">
        <f t="shared" si="267"/>
        <v>0</v>
      </c>
      <c r="DD512">
        <f t="shared" si="267"/>
        <v>0</v>
      </c>
      <c r="DE512">
        <f t="shared" si="267"/>
        <v>0</v>
      </c>
      <c r="DF512">
        <f t="shared" si="267"/>
        <v>0</v>
      </c>
      <c r="DG512">
        <f t="shared" si="267"/>
        <v>0</v>
      </c>
      <c r="DH512">
        <f t="shared" si="265"/>
        <v>0</v>
      </c>
      <c r="DI512">
        <f t="shared" si="265"/>
        <v>0</v>
      </c>
      <c r="DJ512">
        <f t="shared" si="265"/>
        <v>0</v>
      </c>
      <c r="DK512">
        <f t="shared" si="265"/>
        <v>0</v>
      </c>
      <c r="DL512">
        <f t="shared" si="265"/>
        <v>0</v>
      </c>
      <c r="DM512">
        <f t="shared" si="265"/>
        <v>0</v>
      </c>
      <c r="DN512">
        <f t="shared" si="265"/>
        <v>0</v>
      </c>
      <c r="DO512">
        <f t="shared" si="265"/>
        <v>0</v>
      </c>
      <c r="DP512">
        <f t="shared" si="265"/>
        <v>0</v>
      </c>
      <c r="DQ512">
        <f t="shared" si="265"/>
        <v>0</v>
      </c>
      <c r="DR512">
        <f t="shared" si="265"/>
        <v>0</v>
      </c>
      <c r="DS512">
        <f t="shared" si="265"/>
        <v>0</v>
      </c>
      <c r="DT512">
        <f t="shared" si="265"/>
        <v>0</v>
      </c>
      <c r="DU512">
        <f t="shared" si="265"/>
        <v>0</v>
      </c>
      <c r="DV512">
        <f t="shared" si="265"/>
        <v>0</v>
      </c>
    </row>
    <row r="513" spans="1:126" x14ac:dyDescent="0.3">
      <c r="A513" s="13" t="s">
        <v>2150</v>
      </c>
      <c r="B513" s="15">
        <f>VLOOKUP(Sheet6!A513,Phase1IDs!A384:I1230,8,0)</f>
        <v>0</v>
      </c>
      <c r="C513">
        <f t="shared" si="270"/>
        <v>0</v>
      </c>
      <c r="D513">
        <f t="shared" si="270"/>
        <v>0</v>
      </c>
      <c r="E513">
        <f t="shared" si="270"/>
        <v>0</v>
      </c>
      <c r="F513">
        <f t="shared" si="270"/>
        <v>0</v>
      </c>
      <c r="G513">
        <f t="shared" si="270"/>
        <v>0</v>
      </c>
      <c r="H513">
        <f t="shared" si="270"/>
        <v>0</v>
      </c>
      <c r="I513">
        <f t="shared" si="270"/>
        <v>0</v>
      </c>
      <c r="J513">
        <f t="shared" si="270"/>
        <v>0</v>
      </c>
      <c r="K513">
        <f t="shared" si="270"/>
        <v>0</v>
      </c>
      <c r="L513">
        <f t="shared" si="270"/>
        <v>0</v>
      </c>
      <c r="M513">
        <f t="shared" si="270"/>
        <v>0</v>
      </c>
      <c r="N513">
        <f t="shared" si="270"/>
        <v>0</v>
      </c>
      <c r="O513">
        <f t="shared" si="270"/>
        <v>0</v>
      </c>
      <c r="P513">
        <f t="shared" si="270"/>
        <v>0</v>
      </c>
      <c r="Q513">
        <f t="shared" si="270"/>
        <v>0</v>
      </c>
      <c r="R513">
        <f t="shared" si="270"/>
        <v>0</v>
      </c>
      <c r="S513">
        <f t="shared" si="269"/>
        <v>0</v>
      </c>
      <c r="T513">
        <f t="shared" si="269"/>
        <v>0</v>
      </c>
      <c r="U513">
        <f t="shared" si="269"/>
        <v>0</v>
      </c>
      <c r="V513">
        <f t="shared" si="269"/>
        <v>0</v>
      </c>
      <c r="W513">
        <f t="shared" si="269"/>
        <v>0</v>
      </c>
      <c r="X513">
        <f t="shared" si="269"/>
        <v>0</v>
      </c>
      <c r="Y513">
        <f t="shared" si="269"/>
        <v>0</v>
      </c>
      <c r="Z513">
        <f t="shared" si="269"/>
        <v>0</v>
      </c>
      <c r="AA513">
        <f t="shared" si="269"/>
        <v>0</v>
      </c>
      <c r="AB513">
        <f t="shared" si="269"/>
        <v>0</v>
      </c>
      <c r="AC513">
        <f t="shared" si="269"/>
        <v>0</v>
      </c>
      <c r="AD513">
        <f t="shared" si="269"/>
        <v>0</v>
      </c>
      <c r="AE513">
        <f t="shared" si="269"/>
        <v>0</v>
      </c>
      <c r="AF513">
        <f t="shared" si="269"/>
        <v>0</v>
      </c>
      <c r="AG513">
        <f t="shared" si="269"/>
        <v>0</v>
      </c>
      <c r="AH513">
        <f t="shared" si="272"/>
        <v>0</v>
      </c>
      <c r="AI513">
        <f t="shared" si="272"/>
        <v>0</v>
      </c>
      <c r="AJ513">
        <f t="shared" si="272"/>
        <v>0</v>
      </c>
      <c r="AK513">
        <f t="shared" si="272"/>
        <v>0</v>
      </c>
      <c r="AL513">
        <f t="shared" si="272"/>
        <v>0</v>
      </c>
      <c r="AM513">
        <f t="shared" si="272"/>
        <v>0</v>
      </c>
      <c r="AN513">
        <f t="shared" si="272"/>
        <v>0</v>
      </c>
      <c r="AO513">
        <f t="shared" si="272"/>
        <v>0</v>
      </c>
      <c r="AP513">
        <f t="shared" si="272"/>
        <v>0</v>
      </c>
      <c r="AQ513">
        <f t="shared" si="272"/>
        <v>0</v>
      </c>
      <c r="AR513">
        <f t="shared" si="272"/>
        <v>0</v>
      </c>
      <c r="AS513">
        <f t="shared" si="272"/>
        <v>0</v>
      </c>
      <c r="AT513">
        <f t="shared" si="272"/>
        <v>0</v>
      </c>
      <c r="AU513">
        <f t="shared" si="272"/>
        <v>0</v>
      </c>
      <c r="AV513">
        <f t="shared" si="272"/>
        <v>0</v>
      </c>
      <c r="AW513">
        <f t="shared" si="272"/>
        <v>0</v>
      </c>
      <c r="AX513">
        <f t="shared" si="271"/>
        <v>0</v>
      </c>
      <c r="AY513">
        <f t="shared" si="271"/>
        <v>0</v>
      </c>
      <c r="AZ513">
        <f t="shared" si="271"/>
        <v>0</v>
      </c>
      <c r="BA513">
        <f t="shared" si="271"/>
        <v>0</v>
      </c>
      <c r="BB513">
        <f t="shared" si="271"/>
        <v>0</v>
      </c>
      <c r="BC513">
        <f t="shared" si="271"/>
        <v>0</v>
      </c>
      <c r="BD513">
        <f t="shared" si="271"/>
        <v>0</v>
      </c>
      <c r="BE513">
        <f t="shared" si="271"/>
        <v>0</v>
      </c>
      <c r="BF513">
        <f t="shared" si="271"/>
        <v>0</v>
      </c>
      <c r="BG513">
        <f t="shared" si="271"/>
        <v>0</v>
      </c>
      <c r="BH513">
        <f t="shared" si="271"/>
        <v>0</v>
      </c>
      <c r="BI513">
        <f t="shared" si="271"/>
        <v>0</v>
      </c>
      <c r="BJ513">
        <f t="shared" si="271"/>
        <v>0</v>
      </c>
      <c r="BK513">
        <f t="shared" si="271"/>
        <v>0</v>
      </c>
      <c r="BL513">
        <f t="shared" si="271"/>
        <v>0</v>
      </c>
      <c r="BM513">
        <f t="shared" si="268"/>
        <v>0</v>
      </c>
      <c r="BN513">
        <f t="shared" si="268"/>
        <v>0</v>
      </c>
      <c r="BO513">
        <f t="shared" si="268"/>
        <v>0</v>
      </c>
      <c r="BP513">
        <f t="shared" si="268"/>
        <v>0</v>
      </c>
      <c r="BQ513">
        <f t="shared" si="268"/>
        <v>0</v>
      </c>
      <c r="BR513">
        <f t="shared" si="268"/>
        <v>0</v>
      </c>
      <c r="BS513">
        <f t="shared" si="268"/>
        <v>0</v>
      </c>
      <c r="BT513">
        <f t="shared" si="268"/>
        <v>0</v>
      </c>
      <c r="BU513">
        <f t="shared" si="268"/>
        <v>0</v>
      </c>
      <c r="BV513">
        <f t="shared" si="268"/>
        <v>0</v>
      </c>
      <c r="BW513">
        <f t="shared" si="268"/>
        <v>0</v>
      </c>
      <c r="BX513">
        <f t="shared" si="268"/>
        <v>0</v>
      </c>
      <c r="BY513">
        <f t="shared" si="268"/>
        <v>0</v>
      </c>
      <c r="BZ513">
        <f t="shared" si="268"/>
        <v>0</v>
      </c>
      <c r="CA513">
        <f t="shared" si="268"/>
        <v>0</v>
      </c>
      <c r="CB513">
        <f t="shared" si="268"/>
        <v>0</v>
      </c>
      <c r="CC513">
        <f t="shared" si="266"/>
        <v>0</v>
      </c>
      <c r="CD513">
        <f t="shared" si="266"/>
        <v>0</v>
      </c>
      <c r="CE513">
        <f t="shared" si="266"/>
        <v>0</v>
      </c>
      <c r="CF513">
        <f t="shared" si="266"/>
        <v>0</v>
      </c>
      <c r="CG513">
        <f t="shared" si="266"/>
        <v>0</v>
      </c>
      <c r="CH513">
        <f t="shared" si="266"/>
        <v>0</v>
      </c>
      <c r="CI513">
        <f t="shared" si="266"/>
        <v>0</v>
      </c>
      <c r="CJ513">
        <f t="shared" si="266"/>
        <v>0</v>
      </c>
      <c r="CK513">
        <f t="shared" si="266"/>
        <v>0</v>
      </c>
      <c r="CL513">
        <f t="shared" si="266"/>
        <v>0</v>
      </c>
      <c r="CM513">
        <f t="shared" si="266"/>
        <v>0</v>
      </c>
      <c r="CN513">
        <f t="shared" si="266"/>
        <v>0</v>
      </c>
      <c r="CO513">
        <f t="shared" si="266"/>
        <v>0</v>
      </c>
      <c r="CP513">
        <f t="shared" si="266"/>
        <v>0</v>
      </c>
      <c r="CQ513">
        <f t="shared" si="266"/>
        <v>0</v>
      </c>
      <c r="CR513">
        <f t="shared" si="267"/>
        <v>0</v>
      </c>
      <c r="CS513">
        <f t="shared" si="267"/>
        <v>0</v>
      </c>
      <c r="CT513">
        <f t="shared" si="267"/>
        <v>0</v>
      </c>
      <c r="CU513">
        <f t="shared" si="267"/>
        <v>0</v>
      </c>
      <c r="CV513">
        <f t="shared" si="267"/>
        <v>0</v>
      </c>
      <c r="CW513">
        <f t="shared" si="267"/>
        <v>0</v>
      </c>
      <c r="CX513">
        <f t="shared" si="267"/>
        <v>0</v>
      </c>
      <c r="CY513">
        <f t="shared" si="267"/>
        <v>0</v>
      </c>
      <c r="CZ513">
        <f t="shared" si="267"/>
        <v>0</v>
      </c>
      <c r="DA513">
        <f t="shared" si="267"/>
        <v>0</v>
      </c>
      <c r="DB513">
        <f t="shared" si="267"/>
        <v>0</v>
      </c>
      <c r="DC513">
        <f t="shared" si="267"/>
        <v>0</v>
      </c>
      <c r="DD513">
        <f t="shared" si="267"/>
        <v>0</v>
      </c>
      <c r="DE513">
        <f t="shared" si="267"/>
        <v>0</v>
      </c>
      <c r="DF513">
        <f t="shared" si="267"/>
        <v>0</v>
      </c>
      <c r="DG513">
        <f t="shared" si="267"/>
        <v>0</v>
      </c>
      <c r="DH513">
        <f t="shared" si="265"/>
        <v>0</v>
      </c>
      <c r="DI513">
        <f t="shared" si="265"/>
        <v>0</v>
      </c>
      <c r="DJ513">
        <f t="shared" si="265"/>
        <v>0</v>
      </c>
      <c r="DK513">
        <f t="shared" si="265"/>
        <v>0</v>
      </c>
      <c r="DL513">
        <f t="shared" si="265"/>
        <v>0</v>
      </c>
      <c r="DM513">
        <f t="shared" si="265"/>
        <v>0</v>
      </c>
      <c r="DN513">
        <f t="shared" si="265"/>
        <v>0</v>
      </c>
      <c r="DO513">
        <f t="shared" si="265"/>
        <v>0</v>
      </c>
      <c r="DP513">
        <f t="shared" si="265"/>
        <v>0</v>
      </c>
      <c r="DQ513">
        <f t="shared" si="265"/>
        <v>0</v>
      </c>
      <c r="DR513">
        <f t="shared" si="265"/>
        <v>0</v>
      </c>
      <c r="DS513">
        <f t="shared" si="265"/>
        <v>0</v>
      </c>
      <c r="DT513">
        <f t="shared" si="265"/>
        <v>0</v>
      </c>
      <c r="DU513">
        <f t="shared" si="265"/>
        <v>0</v>
      </c>
      <c r="DV513">
        <f t="shared" si="265"/>
        <v>0</v>
      </c>
    </row>
    <row r="514" spans="1:126" x14ac:dyDescent="0.3">
      <c r="A514" s="11" t="s">
        <v>1954</v>
      </c>
      <c r="B514" s="15">
        <f>VLOOKUP(Sheet6!A514,Phase1IDs!A385:I1231,8,0)</f>
        <v>0</v>
      </c>
      <c r="C514">
        <f t="shared" si="270"/>
        <v>0</v>
      </c>
      <c r="D514">
        <f t="shared" si="270"/>
        <v>0</v>
      </c>
      <c r="E514">
        <f t="shared" si="270"/>
        <v>0</v>
      </c>
      <c r="F514">
        <f t="shared" si="270"/>
        <v>0</v>
      </c>
      <c r="G514">
        <f t="shared" si="270"/>
        <v>0</v>
      </c>
      <c r="H514">
        <f t="shared" si="270"/>
        <v>0</v>
      </c>
      <c r="I514">
        <f t="shared" si="270"/>
        <v>0</v>
      </c>
      <c r="J514">
        <f t="shared" si="270"/>
        <v>0</v>
      </c>
      <c r="K514">
        <f t="shared" si="270"/>
        <v>0</v>
      </c>
      <c r="L514">
        <f t="shared" si="270"/>
        <v>0</v>
      </c>
      <c r="M514">
        <f t="shared" si="270"/>
        <v>0</v>
      </c>
      <c r="N514">
        <f t="shared" si="270"/>
        <v>0</v>
      </c>
      <c r="O514">
        <f t="shared" si="270"/>
        <v>0</v>
      </c>
      <c r="P514">
        <f t="shared" si="270"/>
        <v>0</v>
      </c>
      <c r="Q514">
        <f t="shared" si="270"/>
        <v>0</v>
      </c>
      <c r="R514">
        <f t="shared" si="270"/>
        <v>0</v>
      </c>
      <c r="S514">
        <f t="shared" si="269"/>
        <v>0</v>
      </c>
      <c r="T514">
        <f t="shared" si="269"/>
        <v>0</v>
      </c>
      <c r="U514">
        <f t="shared" si="269"/>
        <v>0</v>
      </c>
      <c r="V514">
        <f t="shared" si="269"/>
        <v>0</v>
      </c>
      <c r="W514">
        <f t="shared" si="269"/>
        <v>0</v>
      </c>
      <c r="X514">
        <f t="shared" si="269"/>
        <v>0</v>
      </c>
      <c r="Y514">
        <f t="shared" si="269"/>
        <v>0</v>
      </c>
      <c r="Z514">
        <f t="shared" si="269"/>
        <v>0</v>
      </c>
      <c r="AA514">
        <f t="shared" si="269"/>
        <v>0</v>
      </c>
      <c r="AB514">
        <f t="shared" si="269"/>
        <v>0</v>
      </c>
      <c r="AC514">
        <f t="shared" si="269"/>
        <v>0</v>
      </c>
      <c r="AD514">
        <f t="shared" si="269"/>
        <v>0</v>
      </c>
      <c r="AE514">
        <f t="shared" si="269"/>
        <v>0</v>
      </c>
      <c r="AF514">
        <f t="shared" si="269"/>
        <v>0</v>
      </c>
      <c r="AG514">
        <f t="shared" si="269"/>
        <v>0</v>
      </c>
      <c r="AH514">
        <f t="shared" si="272"/>
        <v>0</v>
      </c>
      <c r="AI514">
        <f t="shared" si="272"/>
        <v>0</v>
      </c>
      <c r="AJ514">
        <f t="shared" si="272"/>
        <v>0</v>
      </c>
      <c r="AK514">
        <f t="shared" si="272"/>
        <v>0</v>
      </c>
      <c r="AL514">
        <f t="shared" si="272"/>
        <v>0</v>
      </c>
      <c r="AM514">
        <f t="shared" si="272"/>
        <v>0</v>
      </c>
      <c r="AN514">
        <f t="shared" si="272"/>
        <v>0</v>
      </c>
      <c r="AO514">
        <f t="shared" si="272"/>
        <v>0</v>
      </c>
      <c r="AP514">
        <f t="shared" si="272"/>
        <v>0</v>
      </c>
      <c r="AQ514">
        <f t="shared" si="272"/>
        <v>0</v>
      </c>
      <c r="AR514">
        <f t="shared" si="272"/>
        <v>0</v>
      </c>
      <c r="AS514">
        <f t="shared" si="272"/>
        <v>0</v>
      </c>
      <c r="AT514">
        <f t="shared" si="272"/>
        <v>0</v>
      </c>
      <c r="AU514">
        <f t="shared" si="272"/>
        <v>0</v>
      </c>
      <c r="AV514">
        <f t="shared" si="272"/>
        <v>0</v>
      </c>
      <c r="AW514">
        <f t="shared" si="272"/>
        <v>0</v>
      </c>
      <c r="AX514">
        <f t="shared" si="271"/>
        <v>0</v>
      </c>
      <c r="AY514">
        <f t="shared" si="271"/>
        <v>0</v>
      </c>
      <c r="AZ514">
        <f t="shared" si="271"/>
        <v>0</v>
      </c>
      <c r="BA514">
        <f t="shared" si="271"/>
        <v>0</v>
      </c>
      <c r="BB514">
        <f t="shared" si="271"/>
        <v>0</v>
      </c>
      <c r="BC514">
        <f t="shared" si="271"/>
        <v>0</v>
      </c>
      <c r="BD514">
        <f t="shared" si="271"/>
        <v>0</v>
      </c>
      <c r="BE514">
        <f t="shared" si="271"/>
        <v>0</v>
      </c>
      <c r="BF514">
        <f t="shared" si="271"/>
        <v>0</v>
      </c>
      <c r="BG514">
        <f t="shared" si="271"/>
        <v>0</v>
      </c>
      <c r="BH514">
        <f t="shared" si="271"/>
        <v>0</v>
      </c>
      <c r="BI514">
        <f t="shared" si="271"/>
        <v>0</v>
      </c>
      <c r="BJ514">
        <f t="shared" si="271"/>
        <v>0</v>
      </c>
      <c r="BK514">
        <f t="shared" si="271"/>
        <v>0</v>
      </c>
      <c r="BL514">
        <f t="shared" si="271"/>
        <v>0</v>
      </c>
      <c r="BM514">
        <f t="shared" si="268"/>
        <v>0</v>
      </c>
      <c r="BN514">
        <f t="shared" si="268"/>
        <v>0</v>
      </c>
      <c r="BO514">
        <f t="shared" si="268"/>
        <v>0</v>
      </c>
      <c r="BP514">
        <f t="shared" si="268"/>
        <v>0</v>
      </c>
      <c r="BQ514">
        <f t="shared" si="268"/>
        <v>0</v>
      </c>
      <c r="BR514">
        <f t="shared" si="268"/>
        <v>0</v>
      </c>
      <c r="BS514">
        <f t="shared" si="268"/>
        <v>0</v>
      </c>
      <c r="BT514">
        <f t="shared" si="268"/>
        <v>0</v>
      </c>
      <c r="BU514">
        <f t="shared" si="268"/>
        <v>0</v>
      </c>
      <c r="BV514">
        <f t="shared" si="268"/>
        <v>0</v>
      </c>
      <c r="BW514">
        <f t="shared" si="268"/>
        <v>0</v>
      </c>
      <c r="BX514">
        <f t="shared" si="268"/>
        <v>0</v>
      </c>
      <c r="BY514">
        <f t="shared" si="268"/>
        <v>0</v>
      </c>
      <c r="BZ514">
        <f t="shared" si="268"/>
        <v>0</v>
      </c>
      <c r="CA514">
        <f t="shared" si="268"/>
        <v>0</v>
      </c>
      <c r="CB514">
        <f t="shared" si="268"/>
        <v>0</v>
      </c>
      <c r="CC514">
        <f t="shared" si="266"/>
        <v>0</v>
      </c>
      <c r="CD514">
        <f t="shared" si="266"/>
        <v>0</v>
      </c>
      <c r="CE514">
        <f t="shared" si="266"/>
        <v>0</v>
      </c>
      <c r="CF514">
        <f t="shared" si="266"/>
        <v>0</v>
      </c>
      <c r="CG514">
        <f t="shared" si="266"/>
        <v>0</v>
      </c>
      <c r="CH514">
        <f t="shared" si="266"/>
        <v>0</v>
      </c>
      <c r="CI514">
        <f t="shared" si="266"/>
        <v>0</v>
      </c>
      <c r="CJ514">
        <f t="shared" si="266"/>
        <v>0</v>
      </c>
      <c r="CK514">
        <f t="shared" si="266"/>
        <v>0</v>
      </c>
      <c r="CL514">
        <f t="shared" si="266"/>
        <v>0</v>
      </c>
      <c r="CM514">
        <f t="shared" si="266"/>
        <v>0</v>
      </c>
      <c r="CN514">
        <f t="shared" si="266"/>
        <v>0</v>
      </c>
      <c r="CO514">
        <f t="shared" si="266"/>
        <v>0</v>
      </c>
      <c r="CP514">
        <f t="shared" si="266"/>
        <v>0</v>
      </c>
      <c r="CQ514">
        <f t="shared" si="266"/>
        <v>0</v>
      </c>
      <c r="CR514">
        <f t="shared" si="267"/>
        <v>0</v>
      </c>
      <c r="CS514">
        <f t="shared" si="267"/>
        <v>0</v>
      </c>
      <c r="CT514">
        <f t="shared" si="267"/>
        <v>0</v>
      </c>
      <c r="CU514">
        <f t="shared" si="267"/>
        <v>0</v>
      </c>
      <c r="CV514">
        <f t="shared" si="267"/>
        <v>0</v>
      </c>
      <c r="CW514">
        <f t="shared" si="267"/>
        <v>0</v>
      </c>
      <c r="CX514">
        <f t="shared" si="267"/>
        <v>0</v>
      </c>
      <c r="CY514">
        <f t="shared" si="267"/>
        <v>0</v>
      </c>
      <c r="CZ514">
        <f t="shared" si="267"/>
        <v>0</v>
      </c>
      <c r="DA514">
        <f t="shared" si="267"/>
        <v>0</v>
      </c>
      <c r="DB514">
        <f t="shared" si="267"/>
        <v>0</v>
      </c>
      <c r="DC514">
        <f t="shared" si="267"/>
        <v>0</v>
      </c>
      <c r="DD514">
        <f t="shared" si="267"/>
        <v>0</v>
      </c>
      <c r="DE514">
        <f t="shared" si="267"/>
        <v>0</v>
      </c>
      <c r="DF514">
        <f t="shared" si="267"/>
        <v>0</v>
      </c>
      <c r="DG514">
        <f t="shared" si="267"/>
        <v>0</v>
      </c>
      <c r="DH514">
        <f t="shared" si="265"/>
        <v>0</v>
      </c>
      <c r="DI514">
        <f t="shared" si="265"/>
        <v>0</v>
      </c>
      <c r="DJ514">
        <f t="shared" si="265"/>
        <v>0</v>
      </c>
      <c r="DK514">
        <f t="shared" si="265"/>
        <v>0</v>
      </c>
      <c r="DL514">
        <f t="shared" si="265"/>
        <v>0</v>
      </c>
      <c r="DM514">
        <f t="shared" si="265"/>
        <v>0</v>
      </c>
      <c r="DN514">
        <f t="shared" si="265"/>
        <v>0</v>
      </c>
      <c r="DO514">
        <f t="shared" si="265"/>
        <v>0</v>
      </c>
      <c r="DP514">
        <f t="shared" si="265"/>
        <v>0</v>
      </c>
      <c r="DQ514">
        <f t="shared" si="265"/>
        <v>0</v>
      </c>
      <c r="DR514">
        <f t="shared" si="265"/>
        <v>0</v>
      </c>
      <c r="DS514">
        <f t="shared" si="265"/>
        <v>0</v>
      </c>
      <c r="DT514">
        <f t="shared" si="265"/>
        <v>0</v>
      </c>
      <c r="DU514">
        <f t="shared" si="265"/>
        <v>0</v>
      </c>
      <c r="DV514">
        <f t="shared" si="265"/>
        <v>0</v>
      </c>
    </row>
    <row r="515" spans="1:126" x14ac:dyDescent="0.3">
      <c r="A515" s="13" t="s">
        <v>2806</v>
      </c>
      <c r="B515" s="15" t="e">
        <f>VLOOKUP(Sheet6!A515,Phase1IDs!A386:I1232,8,0)</f>
        <v>#N/A</v>
      </c>
      <c r="C515" t="e">
        <f t="shared" si="270"/>
        <v>#N/A</v>
      </c>
      <c r="D515" t="e">
        <f t="shared" si="270"/>
        <v>#N/A</v>
      </c>
      <c r="E515" t="e">
        <f t="shared" si="270"/>
        <v>#N/A</v>
      </c>
      <c r="F515" t="e">
        <f t="shared" si="270"/>
        <v>#N/A</v>
      </c>
      <c r="G515" t="e">
        <f t="shared" si="270"/>
        <v>#N/A</v>
      </c>
      <c r="H515" t="e">
        <f t="shared" si="270"/>
        <v>#N/A</v>
      </c>
      <c r="I515" t="e">
        <f t="shared" si="270"/>
        <v>#N/A</v>
      </c>
      <c r="J515" t="e">
        <f t="shared" si="270"/>
        <v>#N/A</v>
      </c>
      <c r="K515" t="e">
        <f t="shared" si="270"/>
        <v>#N/A</v>
      </c>
      <c r="L515" t="e">
        <f t="shared" si="270"/>
        <v>#N/A</v>
      </c>
      <c r="M515" t="e">
        <f t="shared" si="270"/>
        <v>#N/A</v>
      </c>
      <c r="N515" t="e">
        <f t="shared" si="270"/>
        <v>#N/A</v>
      </c>
      <c r="O515" t="e">
        <f t="shared" si="270"/>
        <v>#N/A</v>
      </c>
      <c r="P515" t="e">
        <f t="shared" si="270"/>
        <v>#N/A</v>
      </c>
      <c r="Q515" t="e">
        <f t="shared" si="270"/>
        <v>#N/A</v>
      </c>
      <c r="R515" t="e">
        <f t="shared" si="270"/>
        <v>#N/A</v>
      </c>
      <c r="S515" t="e">
        <f t="shared" si="269"/>
        <v>#N/A</v>
      </c>
      <c r="T515" t="e">
        <f t="shared" si="269"/>
        <v>#N/A</v>
      </c>
      <c r="U515" t="e">
        <f t="shared" si="269"/>
        <v>#N/A</v>
      </c>
      <c r="V515" t="e">
        <f t="shared" si="269"/>
        <v>#N/A</v>
      </c>
      <c r="W515" t="e">
        <f t="shared" si="269"/>
        <v>#N/A</v>
      </c>
      <c r="X515" t="e">
        <f t="shared" si="269"/>
        <v>#N/A</v>
      </c>
      <c r="Y515" t="e">
        <f t="shared" si="269"/>
        <v>#N/A</v>
      </c>
      <c r="Z515" t="e">
        <f t="shared" si="269"/>
        <v>#N/A</v>
      </c>
      <c r="AA515" t="e">
        <f t="shared" si="269"/>
        <v>#N/A</v>
      </c>
      <c r="AB515" t="e">
        <f t="shared" si="269"/>
        <v>#N/A</v>
      </c>
      <c r="AC515" t="e">
        <f t="shared" si="269"/>
        <v>#N/A</v>
      </c>
      <c r="AD515" t="e">
        <f t="shared" si="269"/>
        <v>#N/A</v>
      </c>
      <c r="AE515" t="e">
        <f t="shared" si="269"/>
        <v>#N/A</v>
      </c>
      <c r="AF515" t="e">
        <f t="shared" si="269"/>
        <v>#N/A</v>
      </c>
      <c r="AG515" t="e">
        <f t="shared" si="269"/>
        <v>#N/A</v>
      </c>
      <c r="AH515" t="e">
        <f t="shared" si="272"/>
        <v>#N/A</v>
      </c>
      <c r="AI515" t="e">
        <f t="shared" si="272"/>
        <v>#N/A</v>
      </c>
      <c r="AJ515" t="e">
        <f t="shared" si="272"/>
        <v>#N/A</v>
      </c>
      <c r="AK515" t="e">
        <f t="shared" si="272"/>
        <v>#N/A</v>
      </c>
      <c r="AL515" t="e">
        <f t="shared" si="272"/>
        <v>#N/A</v>
      </c>
      <c r="AM515" t="e">
        <f t="shared" si="272"/>
        <v>#N/A</v>
      </c>
      <c r="AN515" t="e">
        <f t="shared" si="272"/>
        <v>#N/A</v>
      </c>
      <c r="AO515" t="e">
        <f t="shared" si="272"/>
        <v>#N/A</v>
      </c>
      <c r="AP515" t="e">
        <f t="shared" si="272"/>
        <v>#N/A</v>
      </c>
      <c r="AQ515" t="e">
        <f t="shared" si="272"/>
        <v>#N/A</v>
      </c>
      <c r="AR515" t="e">
        <f t="shared" si="272"/>
        <v>#N/A</v>
      </c>
      <c r="AS515" t="e">
        <f t="shared" si="272"/>
        <v>#N/A</v>
      </c>
      <c r="AT515" t="e">
        <f t="shared" si="272"/>
        <v>#N/A</v>
      </c>
      <c r="AU515" t="e">
        <f t="shared" si="272"/>
        <v>#N/A</v>
      </c>
      <c r="AV515" t="e">
        <f t="shared" si="272"/>
        <v>#N/A</v>
      </c>
      <c r="AW515" t="e">
        <f t="shared" si="272"/>
        <v>#N/A</v>
      </c>
      <c r="AX515" t="e">
        <f t="shared" si="271"/>
        <v>#N/A</v>
      </c>
      <c r="AY515" t="e">
        <f t="shared" si="271"/>
        <v>#N/A</v>
      </c>
      <c r="AZ515" t="e">
        <f t="shared" si="271"/>
        <v>#N/A</v>
      </c>
      <c r="BA515" t="e">
        <f t="shared" si="271"/>
        <v>#N/A</v>
      </c>
      <c r="BB515" t="e">
        <f t="shared" si="271"/>
        <v>#N/A</v>
      </c>
      <c r="BC515" t="e">
        <f t="shared" si="271"/>
        <v>#N/A</v>
      </c>
      <c r="BD515" t="e">
        <f t="shared" si="271"/>
        <v>#N/A</v>
      </c>
      <c r="BE515" t="e">
        <f t="shared" si="271"/>
        <v>#N/A</v>
      </c>
      <c r="BF515" t="e">
        <f t="shared" si="271"/>
        <v>#N/A</v>
      </c>
      <c r="BG515" t="e">
        <f t="shared" si="271"/>
        <v>#N/A</v>
      </c>
      <c r="BH515" t="e">
        <f t="shared" si="271"/>
        <v>#N/A</v>
      </c>
      <c r="BI515" t="e">
        <f t="shared" si="271"/>
        <v>#N/A</v>
      </c>
      <c r="BJ515" t="e">
        <f t="shared" si="271"/>
        <v>#N/A</v>
      </c>
      <c r="BK515" t="e">
        <f t="shared" si="271"/>
        <v>#N/A</v>
      </c>
      <c r="BL515" t="e">
        <f t="shared" si="271"/>
        <v>#N/A</v>
      </c>
      <c r="BM515" t="e">
        <f t="shared" si="268"/>
        <v>#N/A</v>
      </c>
      <c r="BN515" t="e">
        <f t="shared" si="268"/>
        <v>#N/A</v>
      </c>
      <c r="BO515" t="e">
        <f t="shared" si="268"/>
        <v>#N/A</v>
      </c>
      <c r="BP515" t="e">
        <f t="shared" si="268"/>
        <v>#N/A</v>
      </c>
      <c r="BQ515" t="e">
        <f t="shared" si="268"/>
        <v>#N/A</v>
      </c>
      <c r="BR515" t="e">
        <f t="shared" si="268"/>
        <v>#N/A</v>
      </c>
      <c r="BS515" t="e">
        <f t="shared" si="268"/>
        <v>#N/A</v>
      </c>
      <c r="BT515" t="e">
        <f t="shared" si="268"/>
        <v>#N/A</v>
      </c>
      <c r="BU515" t="e">
        <f t="shared" si="268"/>
        <v>#N/A</v>
      </c>
      <c r="BV515" t="e">
        <f t="shared" si="268"/>
        <v>#N/A</v>
      </c>
      <c r="BW515" t="e">
        <f t="shared" si="268"/>
        <v>#N/A</v>
      </c>
      <c r="BX515" t="e">
        <f t="shared" si="268"/>
        <v>#N/A</v>
      </c>
      <c r="BY515" t="e">
        <f t="shared" si="268"/>
        <v>#N/A</v>
      </c>
      <c r="BZ515" t="e">
        <f t="shared" si="268"/>
        <v>#N/A</v>
      </c>
      <c r="CA515" t="e">
        <f t="shared" si="268"/>
        <v>#N/A</v>
      </c>
      <c r="CB515" t="e">
        <f t="shared" si="268"/>
        <v>#N/A</v>
      </c>
      <c r="CC515" t="e">
        <f t="shared" si="266"/>
        <v>#N/A</v>
      </c>
      <c r="CD515" t="e">
        <f t="shared" si="266"/>
        <v>#N/A</v>
      </c>
      <c r="CE515" t="e">
        <f t="shared" si="266"/>
        <v>#N/A</v>
      </c>
      <c r="CF515" t="e">
        <f t="shared" si="266"/>
        <v>#N/A</v>
      </c>
      <c r="CG515" t="e">
        <f t="shared" si="266"/>
        <v>#N/A</v>
      </c>
      <c r="CH515" t="e">
        <f t="shared" si="266"/>
        <v>#N/A</v>
      </c>
      <c r="CI515" t="e">
        <f t="shared" si="266"/>
        <v>#N/A</v>
      </c>
      <c r="CJ515" t="e">
        <f t="shared" si="266"/>
        <v>#N/A</v>
      </c>
      <c r="CK515" t="e">
        <f t="shared" si="266"/>
        <v>#N/A</v>
      </c>
      <c r="CL515" t="e">
        <f t="shared" si="266"/>
        <v>#N/A</v>
      </c>
      <c r="CM515" t="e">
        <f t="shared" si="266"/>
        <v>#N/A</v>
      </c>
      <c r="CN515" t="e">
        <f t="shared" si="266"/>
        <v>#N/A</v>
      </c>
      <c r="CO515" t="e">
        <f t="shared" si="266"/>
        <v>#N/A</v>
      </c>
      <c r="CP515" t="e">
        <f t="shared" si="266"/>
        <v>#N/A</v>
      </c>
      <c r="CQ515" t="e">
        <f t="shared" si="266"/>
        <v>#N/A</v>
      </c>
      <c r="CR515" t="e">
        <f t="shared" si="267"/>
        <v>#N/A</v>
      </c>
      <c r="CS515" t="e">
        <f t="shared" si="267"/>
        <v>#N/A</v>
      </c>
      <c r="CT515" t="e">
        <f t="shared" si="267"/>
        <v>#N/A</v>
      </c>
      <c r="CU515" t="e">
        <f t="shared" si="267"/>
        <v>#N/A</v>
      </c>
      <c r="CV515" t="e">
        <f t="shared" si="267"/>
        <v>#N/A</v>
      </c>
      <c r="CW515" t="e">
        <f t="shared" si="267"/>
        <v>#N/A</v>
      </c>
      <c r="CX515" t="e">
        <f t="shared" si="267"/>
        <v>#N/A</v>
      </c>
      <c r="CY515" t="e">
        <f t="shared" si="267"/>
        <v>#N/A</v>
      </c>
      <c r="CZ515" t="e">
        <f t="shared" si="267"/>
        <v>#N/A</v>
      </c>
      <c r="DA515" t="e">
        <f t="shared" si="267"/>
        <v>#N/A</v>
      </c>
      <c r="DB515" t="e">
        <f t="shared" si="267"/>
        <v>#N/A</v>
      </c>
      <c r="DC515" t="e">
        <f t="shared" si="267"/>
        <v>#N/A</v>
      </c>
      <c r="DD515" t="e">
        <f t="shared" si="267"/>
        <v>#N/A</v>
      </c>
      <c r="DE515" t="e">
        <f t="shared" si="267"/>
        <v>#N/A</v>
      </c>
      <c r="DF515" t="e">
        <f t="shared" si="267"/>
        <v>#N/A</v>
      </c>
      <c r="DG515" t="e">
        <f t="shared" si="267"/>
        <v>#N/A</v>
      </c>
      <c r="DH515" t="e">
        <f t="shared" si="265"/>
        <v>#N/A</v>
      </c>
      <c r="DI515" t="e">
        <f t="shared" si="265"/>
        <v>#N/A</v>
      </c>
      <c r="DJ515" t="e">
        <f t="shared" si="265"/>
        <v>#N/A</v>
      </c>
      <c r="DK515" t="e">
        <f t="shared" si="265"/>
        <v>#N/A</v>
      </c>
      <c r="DL515" t="e">
        <f t="shared" si="265"/>
        <v>#N/A</v>
      </c>
      <c r="DM515" t="e">
        <f t="shared" si="265"/>
        <v>#N/A</v>
      </c>
      <c r="DN515" t="e">
        <f t="shared" si="265"/>
        <v>#N/A</v>
      </c>
      <c r="DO515" t="e">
        <f t="shared" si="265"/>
        <v>#N/A</v>
      </c>
      <c r="DP515" t="e">
        <f t="shared" si="265"/>
        <v>#N/A</v>
      </c>
      <c r="DQ515" t="e">
        <f t="shared" si="265"/>
        <v>#N/A</v>
      </c>
      <c r="DR515" t="e">
        <f t="shared" si="265"/>
        <v>#N/A</v>
      </c>
      <c r="DS515" t="e">
        <f t="shared" si="265"/>
        <v>#N/A</v>
      </c>
      <c r="DT515" t="e">
        <f t="shared" si="265"/>
        <v>#N/A</v>
      </c>
      <c r="DU515" t="e">
        <f t="shared" si="265"/>
        <v>#N/A</v>
      </c>
      <c r="DV515" t="e">
        <f t="shared" si="265"/>
        <v>#N/A</v>
      </c>
    </row>
    <row r="516" spans="1:126" x14ac:dyDescent="0.3">
      <c r="A516" s="11" t="s">
        <v>106</v>
      </c>
      <c r="B516" s="15" t="e">
        <f>VLOOKUP(Sheet6!A516,Phase1IDs!A386:I1233,8,0)</f>
        <v>#N/A</v>
      </c>
      <c r="C516" t="e">
        <f t="shared" si="270"/>
        <v>#N/A</v>
      </c>
      <c r="D516" t="e">
        <f t="shared" si="270"/>
        <v>#N/A</v>
      </c>
      <c r="E516" t="e">
        <f t="shared" si="270"/>
        <v>#N/A</v>
      </c>
      <c r="F516" t="e">
        <f t="shared" si="270"/>
        <v>#N/A</v>
      </c>
      <c r="G516" t="e">
        <f t="shared" si="270"/>
        <v>#N/A</v>
      </c>
      <c r="H516" t="e">
        <f t="shared" si="270"/>
        <v>#N/A</v>
      </c>
      <c r="I516" t="e">
        <f t="shared" si="270"/>
        <v>#N/A</v>
      </c>
      <c r="J516" t="e">
        <f t="shared" si="270"/>
        <v>#N/A</v>
      </c>
      <c r="K516" t="e">
        <f t="shared" si="270"/>
        <v>#N/A</v>
      </c>
      <c r="L516" t="e">
        <f t="shared" si="270"/>
        <v>#N/A</v>
      </c>
      <c r="M516" t="e">
        <f t="shared" si="270"/>
        <v>#N/A</v>
      </c>
      <c r="N516" t="e">
        <f t="shared" si="270"/>
        <v>#N/A</v>
      </c>
      <c r="O516" t="e">
        <f t="shared" si="270"/>
        <v>#N/A</v>
      </c>
      <c r="P516" t="e">
        <f t="shared" si="270"/>
        <v>#N/A</v>
      </c>
      <c r="Q516" t="e">
        <f t="shared" si="270"/>
        <v>#N/A</v>
      </c>
      <c r="R516" t="e">
        <f t="shared" si="270"/>
        <v>#N/A</v>
      </c>
      <c r="S516" t="e">
        <f t="shared" si="269"/>
        <v>#N/A</v>
      </c>
      <c r="T516" t="e">
        <f t="shared" si="269"/>
        <v>#N/A</v>
      </c>
      <c r="U516" t="e">
        <f t="shared" si="269"/>
        <v>#N/A</v>
      </c>
      <c r="V516" t="e">
        <f t="shared" si="269"/>
        <v>#N/A</v>
      </c>
      <c r="W516" t="e">
        <f t="shared" si="269"/>
        <v>#N/A</v>
      </c>
      <c r="X516" t="e">
        <f t="shared" si="269"/>
        <v>#N/A</v>
      </c>
      <c r="Y516" t="e">
        <f t="shared" si="269"/>
        <v>#N/A</v>
      </c>
      <c r="Z516" t="e">
        <f t="shared" si="269"/>
        <v>#N/A</v>
      </c>
      <c r="AA516" t="e">
        <f t="shared" si="269"/>
        <v>#N/A</v>
      </c>
      <c r="AB516" t="e">
        <f t="shared" si="269"/>
        <v>#N/A</v>
      </c>
      <c r="AC516" t="e">
        <f t="shared" si="269"/>
        <v>#N/A</v>
      </c>
      <c r="AD516" t="e">
        <f t="shared" si="269"/>
        <v>#N/A</v>
      </c>
      <c r="AE516" t="e">
        <f t="shared" si="269"/>
        <v>#N/A</v>
      </c>
      <c r="AF516" t="e">
        <f t="shared" si="269"/>
        <v>#N/A</v>
      </c>
      <c r="AG516" t="e">
        <f t="shared" si="269"/>
        <v>#N/A</v>
      </c>
      <c r="AH516" t="e">
        <f t="shared" si="272"/>
        <v>#N/A</v>
      </c>
      <c r="AI516" t="e">
        <f t="shared" si="272"/>
        <v>#N/A</v>
      </c>
      <c r="AJ516" t="e">
        <f t="shared" si="272"/>
        <v>#N/A</v>
      </c>
      <c r="AK516" t="e">
        <f t="shared" si="272"/>
        <v>#N/A</v>
      </c>
      <c r="AL516" t="e">
        <f t="shared" si="272"/>
        <v>#N/A</v>
      </c>
      <c r="AM516" t="e">
        <f t="shared" si="272"/>
        <v>#N/A</v>
      </c>
      <c r="AN516" t="e">
        <f t="shared" si="272"/>
        <v>#N/A</v>
      </c>
      <c r="AO516" t="e">
        <f t="shared" si="272"/>
        <v>#N/A</v>
      </c>
      <c r="AP516" t="e">
        <f t="shared" si="272"/>
        <v>#N/A</v>
      </c>
      <c r="AQ516" t="e">
        <f t="shared" si="272"/>
        <v>#N/A</v>
      </c>
      <c r="AR516" t="e">
        <f t="shared" si="272"/>
        <v>#N/A</v>
      </c>
      <c r="AS516" t="e">
        <f t="shared" si="272"/>
        <v>#N/A</v>
      </c>
      <c r="AT516" t="e">
        <f t="shared" si="272"/>
        <v>#N/A</v>
      </c>
      <c r="AU516" t="e">
        <f t="shared" si="272"/>
        <v>#N/A</v>
      </c>
      <c r="AV516" t="e">
        <f t="shared" si="272"/>
        <v>#N/A</v>
      </c>
      <c r="AW516" t="e">
        <f t="shared" si="272"/>
        <v>#N/A</v>
      </c>
      <c r="AX516" t="e">
        <f t="shared" si="271"/>
        <v>#N/A</v>
      </c>
      <c r="AY516" t="e">
        <f t="shared" si="271"/>
        <v>#N/A</v>
      </c>
      <c r="AZ516" t="e">
        <f t="shared" si="271"/>
        <v>#N/A</v>
      </c>
      <c r="BA516" t="e">
        <f t="shared" si="271"/>
        <v>#N/A</v>
      </c>
      <c r="BB516" t="e">
        <f t="shared" si="271"/>
        <v>#N/A</v>
      </c>
      <c r="BC516" t="e">
        <f t="shared" si="271"/>
        <v>#N/A</v>
      </c>
      <c r="BD516" t="e">
        <f t="shared" si="271"/>
        <v>#N/A</v>
      </c>
      <c r="BE516" t="e">
        <f t="shared" si="271"/>
        <v>#N/A</v>
      </c>
      <c r="BF516" t="e">
        <f t="shared" si="271"/>
        <v>#N/A</v>
      </c>
      <c r="BG516" t="e">
        <f t="shared" si="271"/>
        <v>#N/A</v>
      </c>
      <c r="BH516" t="e">
        <f t="shared" si="271"/>
        <v>#N/A</v>
      </c>
      <c r="BI516" t="e">
        <f t="shared" si="271"/>
        <v>#N/A</v>
      </c>
      <c r="BJ516" t="e">
        <f t="shared" si="271"/>
        <v>#N/A</v>
      </c>
      <c r="BK516" t="e">
        <f t="shared" si="271"/>
        <v>#N/A</v>
      </c>
      <c r="BL516" t="e">
        <f t="shared" si="271"/>
        <v>#N/A</v>
      </c>
      <c r="BM516" t="e">
        <f t="shared" si="268"/>
        <v>#N/A</v>
      </c>
      <c r="BN516" t="e">
        <f t="shared" si="268"/>
        <v>#N/A</v>
      </c>
      <c r="BO516" t="e">
        <f t="shared" si="268"/>
        <v>#N/A</v>
      </c>
      <c r="BP516" t="e">
        <f t="shared" si="268"/>
        <v>#N/A</v>
      </c>
      <c r="BQ516" t="e">
        <f t="shared" si="268"/>
        <v>#N/A</v>
      </c>
      <c r="BR516" t="e">
        <f t="shared" si="268"/>
        <v>#N/A</v>
      </c>
      <c r="BS516" t="e">
        <f t="shared" si="268"/>
        <v>#N/A</v>
      </c>
      <c r="BT516" t="e">
        <f t="shared" si="268"/>
        <v>#N/A</v>
      </c>
      <c r="BU516" t="e">
        <f t="shared" si="268"/>
        <v>#N/A</v>
      </c>
      <c r="BV516" t="e">
        <f t="shared" si="268"/>
        <v>#N/A</v>
      </c>
      <c r="BW516" t="e">
        <f t="shared" si="268"/>
        <v>#N/A</v>
      </c>
      <c r="BX516" t="e">
        <f t="shared" si="268"/>
        <v>#N/A</v>
      </c>
      <c r="BY516" t="e">
        <f t="shared" si="268"/>
        <v>#N/A</v>
      </c>
      <c r="BZ516" t="e">
        <f t="shared" si="268"/>
        <v>#N/A</v>
      </c>
      <c r="CA516" t="e">
        <f t="shared" si="268"/>
        <v>#N/A</v>
      </c>
      <c r="CB516" t="e">
        <f t="shared" si="268"/>
        <v>#N/A</v>
      </c>
      <c r="CC516" t="e">
        <f t="shared" si="266"/>
        <v>#N/A</v>
      </c>
      <c r="CD516" t="e">
        <f t="shared" si="266"/>
        <v>#N/A</v>
      </c>
      <c r="CE516" t="e">
        <f t="shared" si="266"/>
        <v>#N/A</v>
      </c>
      <c r="CF516" t="e">
        <f t="shared" si="266"/>
        <v>#N/A</v>
      </c>
      <c r="CG516" t="e">
        <f t="shared" si="266"/>
        <v>#N/A</v>
      </c>
      <c r="CH516" t="e">
        <f t="shared" si="266"/>
        <v>#N/A</v>
      </c>
      <c r="CI516" t="e">
        <f t="shared" si="266"/>
        <v>#N/A</v>
      </c>
      <c r="CJ516" t="e">
        <f t="shared" si="266"/>
        <v>#N/A</v>
      </c>
      <c r="CK516" t="e">
        <f t="shared" si="266"/>
        <v>#N/A</v>
      </c>
      <c r="CL516" t="e">
        <f t="shared" si="266"/>
        <v>#N/A</v>
      </c>
      <c r="CM516" t="e">
        <f t="shared" si="266"/>
        <v>#N/A</v>
      </c>
      <c r="CN516" t="e">
        <f t="shared" si="266"/>
        <v>#N/A</v>
      </c>
      <c r="CO516" t="e">
        <f t="shared" si="266"/>
        <v>#N/A</v>
      </c>
      <c r="CP516" t="e">
        <f t="shared" si="266"/>
        <v>#N/A</v>
      </c>
      <c r="CQ516" t="e">
        <f t="shared" si="266"/>
        <v>#N/A</v>
      </c>
      <c r="CR516" t="e">
        <f t="shared" si="267"/>
        <v>#N/A</v>
      </c>
      <c r="CS516" t="e">
        <f t="shared" si="267"/>
        <v>#N/A</v>
      </c>
      <c r="CT516" t="e">
        <f t="shared" si="267"/>
        <v>#N/A</v>
      </c>
      <c r="CU516" t="e">
        <f t="shared" si="267"/>
        <v>#N/A</v>
      </c>
      <c r="CV516" t="e">
        <f t="shared" si="267"/>
        <v>#N/A</v>
      </c>
      <c r="CW516" t="e">
        <f t="shared" si="267"/>
        <v>#N/A</v>
      </c>
      <c r="CX516" t="e">
        <f t="shared" si="267"/>
        <v>#N/A</v>
      </c>
      <c r="CY516" t="e">
        <f t="shared" si="267"/>
        <v>#N/A</v>
      </c>
      <c r="CZ516" t="e">
        <f t="shared" si="267"/>
        <v>#N/A</v>
      </c>
      <c r="DA516" t="e">
        <f t="shared" si="267"/>
        <v>#N/A</v>
      </c>
      <c r="DB516" t="e">
        <f t="shared" si="267"/>
        <v>#N/A</v>
      </c>
      <c r="DC516" t="e">
        <f t="shared" si="267"/>
        <v>#N/A</v>
      </c>
      <c r="DD516" t="e">
        <f t="shared" si="267"/>
        <v>#N/A</v>
      </c>
      <c r="DE516" t="e">
        <f t="shared" si="267"/>
        <v>#N/A</v>
      </c>
      <c r="DF516" t="e">
        <f t="shared" si="267"/>
        <v>#N/A</v>
      </c>
      <c r="DG516" t="e">
        <f t="shared" si="267"/>
        <v>#N/A</v>
      </c>
      <c r="DH516" t="e">
        <f t="shared" si="265"/>
        <v>#N/A</v>
      </c>
      <c r="DI516" t="e">
        <f t="shared" si="265"/>
        <v>#N/A</v>
      </c>
      <c r="DJ516" t="e">
        <f t="shared" si="265"/>
        <v>#N/A</v>
      </c>
      <c r="DK516" t="e">
        <f t="shared" si="265"/>
        <v>#N/A</v>
      </c>
      <c r="DL516" t="e">
        <f t="shared" si="265"/>
        <v>#N/A</v>
      </c>
      <c r="DM516" t="e">
        <f t="shared" si="265"/>
        <v>#N/A</v>
      </c>
      <c r="DN516" t="e">
        <f t="shared" si="265"/>
        <v>#N/A</v>
      </c>
      <c r="DO516" t="e">
        <f t="shared" si="265"/>
        <v>#N/A</v>
      </c>
      <c r="DP516" t="e">
        <f t="shared" si="265"/>
        <v>#N/A</v>
      </c>
      <c r="DQ516" t="e">
        <f t="shared" si="265"/>
        <v>#N/A</v>
      </c>
      <c r="DR516" t="e">
        <f t="shared" si="265"/>
        <v>#N/A</v>
      </c>
      <c r="DS516" t="e">
        <f t="shared" si="265"/>
        <v>#N/A</v>
      </c>
      <c r="DT516" t="e">
        <f t="shared" si="265"/>
        <v>#N/A</v>
      </c>
      <c r="DU516" t="e">
        <f t="shared" si="265"/>
        <v>#N/A</v>
      </c>
      <c r="DV516" t="e">
        <f t="shared" si="265"/>
        <v>#N/A</v>
      </c>
    </row>
    <row r="517" spans="1:126" x14ac:dyDescent="0.3">
      <c r="A517" s="13" t="s">
        <v>1460</v>
      </c>
      <c r="B517" s="15" t="str">
        <f>VLOOKUP(Sheet6!A517,Phase1IDs!A387:I1234,8,0)</f>
        <v>T1409</v>
      </c>
      <c r="C517">
        <f t="shared" si="270"/>
        <v>0</v>
      </c>
      <c r="D517">
        <f t="shared" si="270"/>
        <v>0</v>
      </c>
      <c r="E517">
        <f t="shared" si="270"/>
        <v>0</v>
      </c>
      <c r="F517">
        <f t="shared" si="270"/>
        <v>0</v>
      </c>
      <c r="G517">
        <f t="shared" si="270"/>
        <v>0</v>
      </c>
      <c r="H517">
        <f t="shared" si="270"/>
        <v>0</v>
      </c>
      <c r="I517">
        <f t="shared" si="270"/>
        <v>0</v>
      </c>
      <c r="J517">
        <f t="shared" si="270"/>
        <v>0</v>
      </c>
      <c r="K517">
        <f t="shared" si="270"/>
        <v>0</v>
      </c>
      <c r="L517">
        <f t="shared" si="270"/>
        <v>0</v>
      </c>
      <c r="M517">
        <f t="shared" si="270"/>
        <v>0</v>
      </c>
      <c r="N517">
        <f t="shared" si="270"/>
        <v>0</v>
      </c>
      <c r="O517">
        <f t="shared" si="270"/>
        <v>0</v>
      </c>
      <c r="P517">
        <f t="shared" si="270"/>
        <v>0</v>
      </c>
      <c r="Q517">
        <f t="shared" si="270"/>
        <v>0</v>
      </c>
      <c r="R517">
        <f t="shared" si="270"/>
        <v>0</v>
      </c>
      <c r="S517">
        <f t="shared" si="269"/>
        <v>0</v>
      </c>
      <c r="T517">
        <f t="shared" si="269"/>
        <v>0</v>
      </c>
      <c r="U517">
        <f t="shared" si="269"/>
        <v>0</v>
      </c>
      <c r="V517">
        <f t="shared" si="269"/>
        <v>0</v>
      </c>
      <c r="W517">
        <f t="shared" si="269"/>
        <v>0</v>
      </c>
      <c r="X517">
        <f t="shared" si="269"/>
        <v>0</v>
      </c>
      <c r="Y517">
        <f t="shared" si="269"/>
        <v>0</v>
      </c>
      <c r="Z517">
        <f t="shared" si="269"/>
        <v>0</v>
      </c>
      <c r="AA517">
        <f t="shared" si="269"/>
        <v>0</v>
      </c>
      <c r="AB517">
        <f t="shared" si="269"/>
        <v>0</v>
      </c>
      <c r="AC517">
        <f t="shared" si="269"/>
        <v>0</v>
      </c>
      <c r="AD517">
        <f t="shared" si="269"/>
        <v>0</v>
      </c>
      <c r="AE517">
        <f t="shared" si="269"/>
        <v>0</v>
      </c>
      <c r="AF517">
        <f t="shared" si="269"/>
        <v>0</v>
      </c>
      <c r="AG517">
        <f t="shared" si="269"/>
        <v>0</v>
      </c>
      <c r="AH517">
        <f t="shared" si="272"/>
        <v>0</v>
      </c>
      <c r="AI517">
        <f t="shared" si="272"/>
        <v>0</v>
      </c>
      <c r="AJ517">
        <f t="shared" si="272"/>
        <v>0</v>
      </c>
      <c r="AK517">
        <f t="shared" si="272"/>
        <v>0</v>
      </c>
      <c r="AL517">
        <f t="shared" si="272"/>
        <v>0</v>
      </c>
      <c r="AM517">
        <f t="shared" si="272"/>
        <v>0</v>
      </c>
      <c r="AN517">
        <f t="shared" si="272"/>
        <v>0</v>
      </c>
      <c r="AO517">
        <f t="shared" si="272"/>
        <v>0</v>
      </c>
      <c r="AP517">
        <f t="shared" si="272"/>
        <v>0</v>
      </c>
      <c r="AQ517">
        <f t="shared" si="272"/>
        <v>0</v>
      </c>
      <c r="AR517">
        <f t="shared" si="272"/>
        <v>0</v>
      </c>
      <c r="AS517">
        <f t="shared" si="272"/>
        <v>0</v>
      </c>
      <c r="AT517">
        <f t="shared" si="272"/>
        <v>0</v>
      </c>
      <c r="AU517">
        <f t="shared" si="272"/>
        <v>0</v>
      </c>
      <c r="AV517">
        <f t="shared" si="272"/>
        <v>0</v>
      </c>
      <c r="AW517">
        <f t="shared" si="272"/>
        <v>0</v>
      </c>
      <c r="AX517">
        <f t="shared" si="271"/>
        <v>0</v>
      </c>
      <c r="AY517">
        <f t="shared" si="271"/>
        <v>0</v>
      </c>
      <c r="AZ517">
        <f t="shared" si="271"/>
        <v>0</v>
      </c>
      <c r="BA517">
        <f t="shared" si="271"/>
        <v>0</v>
      </c>
      <c r="BB517">
        <f t="shared" si="271"/>
        <v>0</v>
      </c>
      <c r="BC517">
        <f t="shared" si="271"/>
        <v>0</v>
      </c>
      <c r="BD517">
        <f t="shared" si="271"/>
        <v>1</v>
      </c>
      <c r="BE517">
        <f t="shared" si="271"/>
        <v>0</v>
      </c>
      <c r="BF517">
        <f t="shared" si="271"/>
        <v>0</v>
      </c>
      <c r="BG517">
        <f t="shared" si="271"/>
        <v>0</v>
      </c>
      <c r="BH517">
        <f t="shared" si="271"/>
        <v>0</v>
      </c>
      <c r="BI517">
        <f t="shared" si="271"/>
        <v>0</v>
      </c>
      <c r="BJ517">
        <f t="shared" si="271"/>
        <v>0</v>
      </c>
      <c r="BK517">
        <f t="shared" si="271"/>
        <v>0</v>
      </c>
      <c r="BL517">
        <f t="shared" si="271"/>
        <v>0</v>
      </c>
      <c r="BM517">
        <f t="shared" si="268"/>
        <v>0</v>
      </c>
      <c r="BN517">
        <f t="shared" si="268"/>
        <v>0</v>
      </c>
      <c r="BO517">
        <f t="shared" si="268"/>
        <v>0</v>
      </c>
      <c r="BP517">
        <f t="shared" si="268"/>
        <v>0</v>
      </c>
      <c r="BQ517">
        <f t="shared" si="268"/>
        <v>0</v>
      </c>
      <c r="BR517">
        <f t="shared" si="268"/>
        <v>0</v>
      </c>
      <c r="BS517">
        <f t="shared" si="268"/>
        <v>0</v>
      </c>
      <c r="BT517">
        <f t="shared" si="268"/>
        <v>0</v>
      </c>
      <c r="BU517">
        <f t="shared" si="268"/>
        <v>0</v>
      </c>
      <c r="BV517">
        <f t="shared" si="268"/>
        <v>0</v>
      </c>
      <c r="BW517">
        <f t="shared" si="268"/>
        <v>0</v>
      </c>
      <c r="BX517">
        <f t="shared" si="268"/>
        <v>0</v>
      </c>
      <c r="BY517">
        <f t="shared" si="268"/>
        <v>0</v>
      </c>
      <c r="BZ517">
        <f t="shared" si="268"/>
        <v>0</v>
      </c>
      <c r="CA517">
        <f t="shared" si="268"/>
        <v>0</v>
      </c>
      <c r="CB517">
        <f t="shared" si="268"/>
        <v>0</v>
      </c>
      <c r="CC517">
        <f t="shared" si="266"/>
        <v>0</v>
      </c>
      <c r="CD517">
        <f t="shared" si="266"/>
        <v>0</v>
      </c>
      <c r="CE517">
        <f t="shared" si="266"/>
        <v>0</v>
      </c>
      <c r="CF517">
        <f t="shared" si="266"/>
        <v>0</v>
      </c>
      <c r="CG517">
        <f t="shared" si="266"/>
        <v>0</v>
      </c>
      <c r="CH517">
        <f t="shared" si="266"/>
        <v>0</v>
      </c>
      <c r="CI517">
        <f t="shared" si="266"/>
        <v>0</v>
      </c>
      <c r="CJ517">
        <f t="shared" si="266"/>
        <v>0</v>
      </c>
      <c r="CK517">
        <f t="shared" si="266"/>
        <v>0</v>
      </c>
      <c r="CL517">
        <f t="shared" si="266"/>
        <v>0</v>
      </c>
      <c r="CM517">
        <f t="shared" si="266"/>
        <v>0</v>
      </c>
      <c r="CN517">
        <f t="shared" si="266"/>
        <v>0</v>
      </c>
      <c r="CO517">
        <f t="shared" si="266"/>
        <v>0</v>
      </c>
      <c r="CP517">
        <f t="shared" si="266"/>
        <v>0</v>
      </c>
      <c r="CQ517">
        <f t="shared" si="266"/>
        <v>0</v>
      </c>
      <c r="CR517">
        <f t="shared" si="267"/>
        <v>0</v>
      </c>
      <c r="CS517">
        <f t="shared" si="267"/>
        <v>0</v>
      </c>
      <c r="CT517">
        <f t="shared" si="267"/>
        <v>0</v>
      </c>
      <c r="CU517">
        <f t="shared" si="267"/>
        <v>0</v>
      </c>
      <c r="CV517">
        <f t="shared" si="267"/>
        <v>0</v>
      </c>
      <c r="CW517">
        <f t="shared" si="267"/>
        <v>0</v>
      </c>
      <c r="CX517">
        <f t="shared" si="267"/>
        <v>0</v>
      </c>
      <c r="CY517">
        <f t="shared" si="267"/>
        <v>0</v>
      </c>
      <c r="CZ517">
        <f t="shared" si="267"/>
        <v>0</v>
      </c>
      <c r="DA517">
        <f t="shared" si="267"/>
        <v>0</v>
      </c>
      <c r="DB517">
        <f t="shared" si="267"/>
        <v>0</v>
      </c>
      <c r="DC517">
        <f t="shared" si="267"/>
        <v>0</v>
      </c>
      <c r="DD517">
        <f t="shared" si="267"/>
        <v>0</v>
      </c>
      <c r="DE517">
        <f t="shared" si="267"/>
        <v>0</v>
      </c>
      <c r="DF517">
        <f t="shared" si="267"/>
        <v>0</v>
      </c>
      <c r="DG517">
        <f t="shared" si="267"/>
        <v>0</v>
      </c>
      <c r="DH517">
        <f t="shared" si="265"/>
        <v>0</v>
      </c>
      <c r="DI517">
        <f t="shared" si="265"/>
        <v>0</v>
      </c>
      <c r="DJ517">
        <f t="shared" si="265"/>
        <v>0</v>
      </c>
      <c r="DK517">
        <f t="shared" si="265"/>
        <v>0</v>
      </c>
      <c r="DL517">
        <f t="shared" si="265"/>
        <v>0</v>
      </c>
      <c r="DM517">
        <f t="shared" si="265"/>
        <v>0</v>
      </c>
      <c r="DN517">
        <f t="shared" si="265"/>
        <v>0</v>
      </c>
      <c r="DO517">
        <f t="shared" si="265"/>
        <v>0</v>
      </c>
      <c r="DP517">
        <f t="shared" si="265"/>
        <v>0</v>
      </c>
      <c r="DQ517">
        <f t="shared" si="265"/>
        <v>0</v>
      </c>
      <c r="DR517">
        <f t="shared" si="265"/>
        <v>0</v>
      </c>
      <c r="DS517">
        <f t="shared" si="265"/>
        <v>0</v>
      </c>
      <c r="DT517">
        <f t="shared" si="265"/>
        <v>0</v>
      </c>
      <c r="DU517">
        <f t="shared" si="265"/>
        <v>0</v>
      </c>
      <c r="DV517">
        <f t="shared" si="265"/>
        <v>0</v>
      </c>
    </row>
    <row r="518" spans="1:126" x14ac:dyDescent="0.3">
      <c r="A518" s="11" t="s">
        <v>2809</v>
      </c>
      <c r="B518" s="15" t="e">
        <f>VLOOKUP(Sheet6!A518,Phase1IDs!A388:I1235,8,0)</f>
        <v>#N/A</v>
      </c>
      <c r="C518" t="e">
        <f t="shared" si="270"/>
        <v>#N/A</v>
      </c>
      <c r="D518" t="e">
        <f t="shared" si="270"/>
        <v>#N/A</v>
      </c>
      <c r="E518" t="e">
        <f t="shared" si="270"/>
        <v>#N/A</v>
      </c>
      <c r="F518" t="e">
        <f t="shared" si="270"/>
        <v>#N/A</v>
      </c>
      <c r="G518" t="e">
        <f t="shared" si="270"/>
        <v>#N/A</v>
      </c>
      <c r="H518" t="e">
        <f t="shared" si="270"/>
        <v>#N/A</v>
      </c>
      <c r="I518" t="e">
        <f t="shared" si="270"/>
        <v>#N/A</v>
      </c>
      <c r="J518" t="e">
        <f t="shared" si="270"/>
        <v>#N/A</v>
      </c>
      <c r="K518" t="e">
        <f t="shared" si="270"/>
        <v>#N/A</v>
      </c>
      <c r="L518" t="e">
        <f t="shared" si="270"/>
        <v>#N/A</v>
      </c>
      <c r="M518" t="e">
        <f t="shared" si="270"/>
        <v>#N/A</v>
      </c>
      <c r="N518" t="e">
        <f t="shared" si="270"/>
        <v>#N/A</v>
      </c>
      <c r="O518" t="e">
        <f t="shared" si="270"/>
        <v>#N/A</v>
      </c>
      <c r="P518" t="e">
        <f t="shared" si="270"/>
        <v>#N/A</v>
      </c>
      <c r="Q518" t="e">
        <f t="shared" si="270"/>
        <v>#N/A</v>
      </c>
      <c r="R518" t="e">
        <f t="shared" si="270"/>
        <v>#N/A</v>
      </c>
      <c r="S518" t="e">
        <f t="shared" si="269"/>
        <v>#N/A</v>
      </c>
      <c r="T518" t="e">
        <f t="shared" si="269"/>
        <v>#N/A</v>
      </c>
      <c r="U518" t="e">
        <f t="shared" si="269"/>
        <v>#N/A</v>
      </c>
      <c r="V518" t="e">
        <f t="shared" si="269"/>
        <v>#N/A</v>
      </c>
      <c r="W518" t="e">
        <f t="shared" si="269"/>
        <v>#N/A</v>
      </c>
      <c r="X518" t="e">
        <f t="shared" si="269"/>
        <v>#N/A</v>
      </c>
      <c r="Y518" t="e">
        <f t="shared" si="269"/>
        <v>#N/A</v>
      </c>
      <c r="Z518" t="e">
        <f t="shared" si="269"/>
        <v>#N/A</v>
      </c>
      <c r="AA518" t="e">
        <f t="shared" si="269"/>
        <v>#N/A</v>
      </c>
      <c r="AB518" t="e">
        <f t="shared" si="269"/>
        <v>#N/A</v>
      </c>
      <c r="AC518" t="e">
        <f t="shared" si="269"/>
        <v>#N/A</v>
      </c>
      <c r="AD518" t="e">
        <f t="shared" si="269"/>
        <v>#N/A</v>
      </c>
      <c r="AE518" t="e">
        <f t="shared" si="269"/>
        <v>#N/A</v>
      </c>
      <c r="AF518" t="e">
        <f t="shared" si="269"/>
        <v>#N/A</v>
      </c>
      <c r="AG518" t="e">
        <f t="shared" si="269"/>
        <v>#N/A</v>
      </c>
      <c r="AH518" t="e">
        <f t="shared" si="272"/>
        <v>#N/A</v>
      </c>
      <c r="AI518" t="e">
        <f t="shared" si="272"/>
        <v>#N/A</v>
      </c>
      <c r="AJ518" t="e">
        <f t="shared" si="272"/>
        <v>#N/A</v>
      </c>
      <c r="AK518" t="e">
        <f t="shared" si="272"/>
        <v>#N/A</v>
      </c>
      <c r="AL518" t="e">
        <f t="shared" si="272"/>
        <v>#N/A</v>
      </c>
      <c r="AM518" t="e">
        <f t="shared" si="272"/>
        <v>#N/A</v>
      </c>
      <c r="AN518" t="e">
        <f t="shared" si="272"/>
        <v>#N/A</v>
      </c>
      <c r="AO518" t="e">
        <f t="shared" si="272"/>
        <v>#N/A</v>
      </c>
      <c r="AP518" t="e">
        <f t="shared" si="272"/>
        <v>#N/A</v>
      </c>
      <c r="AQ518" t="e">
        <f t="shared" si="272"/>
        <v>#N/A</v>
      </c>
      <c r="AR518" t="e">
        <f t="shared" si="272"/>
        <v>#N/A</v>
      </c>
      <c r="AS518" t="e">
        <f t="shared" si="272"/>
        <v>#N/A</v>
      </c>
      <c r="AT518" t="e">
        <f t="shared" si="272"/>
        <v>#N/A</v>
      </c>
      <c r="AU518" t="e">
        <f t="shared" si="272"/>
        <v>#N/A</v>
      </c>
      <c r="AV518" t="e">
        <f t="shared" si="272"/>
        <v>#N/A</v>
      </c>
      <c r="AW518" t="e">
        <f t="shared" si="272"/>
        <v>#N/A</v>
      </c>
      <c r="AX518" t="e">
        <f t="shared" si="271"/>
        <v>#N/A</v>
      </c>
      <c r="AY518" t="e">
        <f t="shared" si="271"/>
        <v>#N/A</v>
      </c>
      <c r="AZ518" t="e">
        <f t="shared" si="271"/>
        <v>#N/A</v>
      </c>
      <c r="BA518" t="e">
        <f t="shared" si="271"/>
        <v>#N/A</v>
      </c>
      <c r="BB518" t="e">
        <f t="shared" si="271"/>
        <v>#N/A</v>
      </c>
      <c r="BC518" t="e">
        <f t="shared" si="271"/>
        <v>#N/A</v>
      </c>
      <c r="BD518" t="e">
        <f t="shared" si="271"/>
        <v>#N/A</v>
      </c>
      <c r="BE518" t="e">
        <f t="shared" si="271"/>
        <v>#N/A</v>
      </c>
      <c r="BF518" t="e">
        <f t="shared" si="271"/>
        <v>#N/A</v>
      </c>
      <c r="BG518" t="e">
        <f t="shared" si="271"/>
        <v>#N/A</v>
      </c>
      <c r="BH518" t="e">
        <f t="shared" si="271"/>
        <v>#N/A</v>
      </c>
      <c r="BI518" t="e">
        <f t="shared" si="271"/>
        <v>#N/A</v>
      </c>
      <c r="BJ518" t="e">
        <f t="shared" si="271"/>
        <v>#N/A</v>
      </c>
      <c r="BK518" t="e">
        <f t="shared" si="271"/>
        <v>#N/A</v>
      </c>
      <c r="BL518" t="e">
        <f t="shared" si="271"/>
        <v>#N/A</v>
      </c>
      <c r="BM518" t="e">
        <f t="shared" si="268"/>
        <v>#N/A</v>
      </c>
      <c r="BN518" t="e">
        <f t="shared" si="268"/>
        <v>#N/A</v>
      </c>
      <c r="BO518" t="e">
        <f t="shared" si="268"/>
        <v>#N/A</v>
      </c>
      <c r="BP518" t="e">
        <f t="shared" si="268"/>
        <v>#N/A</v>
      </c>
      <c r="BQ518" t="e">
        <f t="shared" si="268"/>
        <v>#N/A</v>
      </c>
      <c r="BR518" t="e">
        <f t="shared" si="268"/>
        <v>#N/A</v>
      </c>
      <c r="BS518" t="e">
        <f t="shared" si="268"/>
        <v>#N/A</v>
      </c>
      <c r="BT518" t="e">
        <f t="shared" si="268"/>
        <v>#N/A</v>
      </c>
      <c r="BU518" t="e">
        <f t="shared" si="268"/>
        <v>#N/A</v>
      </c>
      <c r="BV518" t="e">
        <f t="shared" si="268"/>
        <v>#N/A</v>
      </c>
      <c r="BW518" t="e">
        <f t="shared" si="268"/>
        <v>#N/A</v>
      </c>
      <c r="BX518" t="e">
        <f t="shared" si="268"/>
        <v>#N/A</v>
      </c>
      <c r="BY518" t="e">
        <f t="shared" si="268"/>
        <v>#N/A</v>
      </c>
      <c r="BZ518" t="e">
        <f t="shared" si="268"/>
        <v>#N/A</v>
      </c>
      <c r="CA518" t="e">
        <f t="shared" si="268"/>
        <v>#N/A</v>
      </c>
      <c r="CB518" t="e">
        <f t="shared" si="268"/>
        <v>#N/A</v>
      </c>
      <c r="CC518" t="e">
        <f t="shared" si="266"/>
        <v>#N/A</v>
      </c>
      <c r="CD518" t="e">
        <f t="shared" si="266"/>
        <v>#N/A</v>
      </c>
      <c r="CE518" t="e">
        <f t="shared" si="266"/>
        <v>#N/A</v>
      </c>
      <c r="CF518" t="e">
        <f t="shared" si="266"/>
        <v>#N/A</v>
      </c>
      <c r="CG518" t="e">
        <f t="shared" si="266"/>
        <v>#N/A</v>
      </c>
      <c r="CH518" t="e">
        <f t="shared" si="266"/>
        <v>#N/A</v>
      </c>
      <c r="CI518" t="e">
        <f t="shared" si="266"/>
        <v>#N/A</v>
      </c>
      <c r="CJ518" t="e">
        <f t="shared" si="266"/>
        <v>#N/A</v>
      </c>
      <c r="CK518" t="e">
        <f t="shared" si="266"/>
        <v>#N/A</v>
      </c>
      <c r="CL518" t="e">
        <f t="shared" si="266"/>
        <v>#N/A</v>
      </c>
      <c r="CM518" t="e">
        <f t="shared" si="266"/>
        <v>#N/A</v>
      </c>
      <c r="CN518" t="e">
        <f t="shared" si="266"/>
        <v>#N/A</v>
      </c>
      <c r="CO518" t="e">
        <f t="shared" si="266"/>
        <v>#N/A</v>
      </c>
      <c r="CP518" t="e">
        <f t="shared" si="266"/>
        <v>#N/A</v>
      </c>
      <c r="CQ518" t="e">
        <f t="shared" si="266"/>
        <v>#N/A</v>
      </c>
      <c r="CR518" t="e">
        <f t="shared" si="267"/>
        <v>#N/A</v>
      </c>
      <c r="CS518" t="e">
        <f t="shared" si="267"/>
        <v>#N/A</v>
      </c>
      <c r="CT518" t="e">
        <f t="shared" si="267"/>
        <v>#N/A</v>
      </c>
      <c r="CU518" t="e">
        <f t="shared" si="267"/>
        <v>#N/A</v>
      </c>
      <c r="CV518" t="e">
        <f t="shared" si="267"/>
        <v>#N/A</v>
      </c>
      <c r="CW518" t="e">
        <f t="shared" si="267"/>
        <v>#N/A</v>
      </c>
      <c r="CX518" t="e">
        <f t="shared" si="267"/>
        <v>#N/A</v>
      </c>
      <c r="CY518" t="e">
        <f t="shared" si="267"/>
        <v>#N/A</v>
      </c>
      <c r="CZ518" t="e">
        <f t="shared" si="267"/>
        <v>#N/A</v>
      </c>
      <c r="DA518" t="e">
        <f t="shared" si="267"/>
        <v>#N/A</v>
      </c>
      <c r="DB518" t="e">
        <f t="shared" si="267"/>
        <v>#N/A</v>
      </c>
      <c r="DC518" t="e">
        <f t="shared" si="267"/>
        <v>#N/A</v>
      </c>
      <c r="DD518" t="e">
        <f t="shared" si="267"/>
        <v>#N/A</v>
      </c>
      <c r="DE518" t="e">
        <f t="shared" si="267"/>
        <v>#N/A</v>
      </c>
      <c r="DF518" t="e">
        <f t="shared" si="267"/>
        <v>#N/A</v>
      </c>
      <c r="DG518" t="e">
        <f t="shared" ref="DG518:DV533" si="273">IF($B518=0,0,COUNTIFS($B518,"*"&amp;DG$1&amp;"*"))</f>
        <v>#N/A</v>
      </c>
      <c r="DH518" t="e">
        <f t="shared" si="273"/>
        <v>#N/A</v>
      </c>
      <c r="DI518" t="e">
        <f t="shared" si="273"/>
        <v>#N/A</v>
      </c>
      <c r="DJ518" t="e">
        <f t="shared" si="273"/>
        <v>#N/A</v>
      </c>
      <c r="DK518" t="e">
        <f t="shared" si="273"/>
        <v>#N/A</v>
      </c>
      <c r="DL518" t="e">
        <f t="shared" si="273"/>
        <v>#N/A</v>
      </c>
      <c r="DM518" t="e">
        <f t="shared" si="273"/>
        <v>#N/A</v>
      </c>
      <c r="DN518" t="e">
        <f t="shared" si="273"/>
        <v>#N/A</v>
      </c>
      <c r="DO518" t="e">
        <f t="shared" si="273"/>
        <v>#N/A</v>
      </c>
      <c r="DP518" t="e">
        <f t="shared" si="273"/>
        <v>#N/A</v>
      </c>
      <c r="DQ518" t="e">
        <f t="shared" si="273"/>
        <v>#N/A</v>
      </c>
      <c r="DR518" t="e">
        <f t="shared" si="273"/>
        <v>#N/A</v>
      </c>
      <c r="DS518" t="e">
        <f t="shared" si="273"/>
        <v>#N/A</v>
      </c>
      <c r="DT518" t="e">
        <f t="shared" si="273"/>
        <v>#N/A</v>
      </c>
      <c r="DU518" t="e">
        <f t="shared" si="273"/>
        <v>#N/A</v>
      </c>
      <c r="DV518" t="e">
        <f t="shared" si="273"/>
        <v>#N/A</v>
      </c>
    </row>
    <row r="519" spans="1:126" x14ac:dyDescent="0.3">
      <c r="A519" s="13" t="s">
        <v>112</v>
      </c>
      <c r="B519" s="15" t="e">
        <f>VLOOKUP(Sheet6!A519,Phase1IDs!A388:I1236,8,0)</f>
        <v>#N/A</v>
      </c>
      <c r="C519" t="e">
        <f t="shared" si="270"/>
        <v>#N/A</v>
      </c>
      <c r="D519" t="e">
        <f t="shared" si="270"/>
        <v>#N/A</v>
      </c>
      <c r="E519" t="e">
        <f t="shared" si="270"/>
        <v>#N/A</v>
      </c>
      <c r="F519" t="e">
        <f t="shared" si="270"/>
        <v>#N/A</v>
      </c>
      <c r="G519" t="e">
        <f t="shared" si="270"/>
        <v>#N/A</v>
      </c>
      <c r="H519" t="e">
        <f t="shared" si="270"/>
        <v>#N/A</v>
      </c>
      <c r="I519" t="e">
        <f t="shared" si="270"/>
        <v>#N/A</v>
      </c>
      <c r="J519" t="e">
        <f t="shared" si="270"/>
        <v>#N/A</v>
      </c>
      <c r="K519" t="e">
        <f t="shared" si="270"/>
        <v>#N/A</v>
      </c>
      <c r="L519" t="e">
        <f t="shared" si="270"/>
        <v>#N/A</v>
      </c>
      <c r="M519" t="e">
        <f t="shared" si="270"/>
        <v>#N/A</v>
      </c>
      <c r="N519" t="e">
        <f t="shared" si="270"/>
        <v>#N/A</v>
      </c>
      <c r="O519" t="e">
        <f t="shared" si="270"/>
        <v>#N/A</v>
      </c>
      <c r="P519" t="e">
        <f t="shared" si="270"/>
        <v>#N/A</v>
      </c>
      <c r="Q519" t="e">
        <f t="shared" si="270"/>
        <v>#N/A</v>
      </c>
      <c r="R519" t="e">
        <f t="shared" si="270"/>
        <v>#N/A</v>
      </c>
      <c r="S519" t="e">
        <f t="shared" si="269"/>
        <v>#N/A</v>
      </c>
      <c r="T519" t="e">
        <f t="shared" si="269"/>
        <v>#N/A</v>
      </c>
      <c r="U519" t="e">
        <f t="shared" si="269"/>
        <v>#N/A</v>
      </c>
      <c r="V519" t="e">
        <f t="shared" si="269"/>
        <v>#N/A</v>
      </c>
      <c r="W519" t="e">
        <f t="shared" si="269"/>
        <v>#N/A</v>
      </c>
      <c r="X519" t="e">
        <f t="shared" si="269"/>
        <v>#N/A</v>
      </c>
      <c r="Y519" t="e">
        <f t="shared" si="269"/>
        <v>#N/A</v>
      </c>
      <c r="Z519" t="e">
        <f t="shared" si="269"/>
        <v>#N/A</v>
      </c>
      <c r="AA519" t="e">
        <f t="shared" si="269"/>
        <v>#N/A</v>
      </c>
      <c r="AB519" t="e">
        <f t="shared" si="269"/>
        <v>#N/A</v>
      </c>
      <c r="AC519" t="e">
        <f t="shared" si="269"/>
        <v>#N/A</v>
      </c>
      <c r="AD519" t="e">
        <f t="shared" si="269"/>
        <v>#N/A</v>
      </c>
      <c r="AE519" t="e">
        <f t="shared" si="269"/>
        <v>#N/A</v>
      </c>
      <c r="AF519" t="e">
        <f t="shared" si="269"/>
        <v>#N/A</v>
      </c>
      <c r="AG519" t="e">
        <f t="shared" si="269"/>
        <v>#N/A</v>
      </c>
      <c r="AH519" t="e">
        <f t="shared" si="272"/>
        <v>#N/A</v>
      </c>
      <c r="AI519" t="e">
        <f t="shared" si="272"/>
        <v>#N/A</v>
      </c>
      <c r="AJ519" t="e">
        <f t="shared" si="272"/>
        <v>#N/A</v>
      </c>
      <c r="AK519" t="e">
        <f t="shared" si="272"/>
        <v>#N/A</v>
      </c>
      <c r="AL519" t="e">
        <f t="shared" si="272"/>
        <v>#N/A</v>
      </c>
      <c r="AM519" t="e">
        <f t="shared" si="272"/>
        <v>#N/A</v>
      </c>
      <c r="AN519" t="e">
        <f t="shared" si="272"/>
        <v>#N/A</v>
      </c>
      <c r="AO519" t="e">
        <f t="shared" si="272"/>
        <v>#N/A</v>
      </c>
      <c r="AP519" t="e">
        <f t="shared" si="272"/>
        <v>#N/A</v>
      </c>
      <c r="AQ519" t="e">
        <f t="shared" si="272"/>
        <v>#N/A</v>
      </c>
      <c r="AR519" t="e">
        <f t="shared" si="272"/>
        <v>#N/A</v>
      </c>
      <c r="AS519" t="e">
        <f t="shared" si="272"/>
        <v>#N/A</v>
      </c>
      <c r="AT519" t="e">
        <f t="shared" si="272"/>
        <v>#N/A</v>
      </c>
      <c r="AU519" t="e">
        <f t="shared" si="272"/>
        <v>#N/A</v>
      </c>
      <c r="AV519" t="e">
        <f t="shared" si="272"/>
        <v>#N/A</v>
      </c>
      <c r="AW519" t="e">
        <f t="shared" si="272"/>
        <v>#N/A</v>
      </c>
      <c r="AX519" t="e">
        <f t="shared" si="271"/>
        <v>#N/A</v>
      </c>
      <c r="AY519" t="e">
        <f t="shared" si="271"/>
        <v>#N/A</v>
      </c>
      <c r="AZ519" t="e">
        <f t="shared" si="271"/>
        <v>#N/A</v>
      </c>
      <c r="BA519" t="e">
        <f t="shared" si="271"/>
        <v>#N/A</v>
      </c>
      <c r="BB519" t="e">
        <f t="shared" si="271"/>
        <v>#N/A</v>
      </c>
      <c r="BC519" t="e">
        <f t="shared" si="271"/>
        <v>#N/A</v>
      </c>
      <c r="BD519" t="e">
        <f t="shared" si="271"/>
        <v>#N/A</v>
      </c>
      <c r="BE519" t="e">
        <f t="shared" si="271"/>
        <v>#N/A</v>
      </c>
      <c r="BF519" t="e">
        <f t="shared" si="271"/>
        <v>#N/A</v>
      </c>
      <c r="BG519" t="e">
        <f t="shared" si="271"/>
        <v>#N/A</v>
      </c>
      <c r="BH519" t="e">
        <f t="shared" si="271"/>
        <v>#N/A</v>
      </c>
      <c r="BI519" t="e">
        <f t="shared" si="271"/>
        <v>#N/A</v>
      </c>
      <c r="BJ519" t="e">
        <f t="shared" si="271"/>
        <v>#N/A</v>
      </c>
      <c r="BK519" t="e">
        <f t="shared" si="271"/>
        <v>#N/A</v>
      </c>
      <c r="BL519" t="e">
        <f t="shared" si="271"/>
        <v>#N/A</v>
      </c>
      <c r="BM519" t="e">
        <f t="shared" si="268"/>
        <v>#N/A</v>
      </c>
      <c r="BN519" t="e">
        <f t="shared" si="268"/>
        <v>#N/A</v>
      </c>
      <c r="BO519" t="e">
        <f t="shared" si="268"/>
        <v>#N/A</v>
      </c>
      <c r="BP519" t="e">
        <f t="shared" si="268"/>
        <v>#N/A</v>
      </c>
      <c r="BQ519" t="e">
        <f t="shared" si="268"/>
        <v>#N/A</v>
      </c>
      <c r="BR519" t="e">
        <f t="shared" si="268"/>
        <v>#N/A</v>
      </c>
      <c r="BS519" t="e">
        <f t="shared" si="268"/>
        <v>#N/A</v>
      </c>
      <c r="BT519" t="e">
        <f t="shared" si="268"/>
        <v>#N/A</v>
      </c>
      <c r="BU519" t="e">
        <f t="shared" si="268"/>
        <v>#N/A</v>
      </c>
      <c r="BV519" t="e">
        <f t="shared" si="268"/>
        <v>#N/A</v>
      </c>
      <c r="BW519" t="e">
        <f t="shared" si="268"/>
        <v>#N/A</v>
      </c>
      <c r="BX519" t="e">
        <f t="shared" si="268"/>
        <v>#N/A</v>
      </c>
      <c r="BY519" t="e">
        <f t="shared" si="268"/>
        <v>#N/A</v>
      </c>
      <c r="BZ519" t="e">
        <f t="shared" si="268"/>
        <v>#N/A</v>
      </c>
      <c r="CA519" t="e">
        <f t="shared" si="268"/>
        <v>#N/A</v>
      </c>
      <c r="CB519" t="e">
        <f t="shared" ref="CB519:CQ534" si="274">IF($B519=0,0,COUNTIFS($B519,"*"&amp;CB$1&amp;"*"))</f>
        <v>#N/A</v>
      </c>
      <c r="CC519" t="e">
        <f t="shared" si="274"/>
        <v>#N/A</v>
      </c>
      <c r="CD519" t="e">
        <f t="shared" si="274"/>
        <v>#N/A</v>
      </c>
      <c r="CE519" t="e">
        <f t="shared" si="274"/>
        <v>#N/A</v>
      </c>
      <c r="CF519" t="e">
        <f t="shared" si="274"/>
        <v>#N/A</v>
      </c>
      <c r="CG519" t="e">
        <f t="shared" si="274"/>
        <v>#N/A</v>
      </c>
      <c r="CH519" t="e">
        <f t="shared" si="274"/>
        <v>#N/A</v>
      </c>
      <c r="CI519" t="e">
        <f t="shared" si="274"/>
        <v>#N/A</v>
      </c>
      <c r="CJ519" t="e">
        <f t="shared" si="274"/>
        <v>#N/A</v>
      </c>
      <c r="CK519" t="e">
        <f t="shared" si="274"/>
        <v>#N/A</v>
      </c>
      <c r="CL519" t="e">
        <f t="shared" si="274"/>
        <v>#N/A</v>
      </c>
      <c r="CM519" t="e">
        <f t="shared" si="274"/>
        <v>#N/A</v>
      </c>
      <c r="CN519" t="e">
        <f t="shared" si="274"/>
        <v>#N/A</v>
      </c>
      <c r="CO519" t="e">
        <f t="shared" si="274"/>
        <v>#N/A</v>
      </c>
      <c r="CP519" t="e">
        <f t="shared" si="274"/>
        <v>#N/A</v>
      </c>
      <c r="CQ519" t="e">
        <f t="shared" si="274"/>
        <v>#N/A</v>
      </c>
      <c r="CR519" t="e">
        <f t="shared" ref="CR519:DG534" si="275">IF($B519=0,0,COUNTIFS($B519,"*"&amp;CR$1&amp;"*"))</f>
        <v>#N/A</v>
      </c>
      <c r="CS519" t="e">
        <f t="shared" si="275"/>
        <v>#N/A</v>
      </c>
      <c r="CT519" t="e">
        <f t="shared" si="275"/>
        <v>#N/A</v>
      </c>
      <c r="CU519" t="e">
        <f t="shared" si="275"/>
        <v>#N/A</v>
      </c>
      <c r="CV519" t="e">
        <f t="shared" si="275"/>
        <v>#N/A</v>
      </c>
      <c r="CW519" t="e">
        <f t="shared" si="275"/>
        <v>#N/A</v>
      </c>
      <c r="CX519" t="e">
        <f t="shared" si="275"/>
        <v>#N/A</v>
      </c>
      <c r="CY519" t="e">
        <f t="shared" si="275"/>
        <v>#N/A</v>
      </c>
      <c r="CZ519" t="e">
        <f t="shared" si="275"/>
        <v>#N/A</v>
      </c>
      <c r="DA519" t="e">
        <f t="shared" si="275"/>
        <v>#N/A</v>
      </c>
      <c r="DB519" t="e">
        <f t="shared" si="275"/>
        <v>#N/A</v>
      </c>
      <c r="DC519" t="e">
        <f t="shared" si="275"/>
        <v>#N/A</v>
      </c>
      <c r="DD519" t="e">
        <f t="shared" si="275"/>
        <v>#N/A</v>
      </c>
      <c r="DE519" t="e">
        <f t="shared" si="275"/>
        <v>#N/A</v>
      </c>
      <c r="DF519" t="e">
        <f t="shared" si="275"/>
        <v>#N/A</v>
      </c>
      <c r="DG519" t="e">
        <f t="shared" si="275"/>
        <v>#N/A</v>
      </c>
      <c r="DH519" t="e">
        <f t="shared" si="273"/>
        <v>#N/A</v>
      </c>
      <c r="DI519" t="e">
        <f t="shared" si="273"/>
        <v>#N/A</v>
      </c>
      <c r="DJ519" t="e">
        <f t="shared" si="273"/>
        <v>#N/A</v>
      </c>
      <c r="DK519" t="e">
        <f t="shared" si="273"/>
        <v>#N/A</v>
      </c>
      <c r="DL519" t="e">
        <f t="shared" si="273"/>
        <v>#N/A</v>
      </c>
      <c r="DM519" t="e">
        <f t="shared" si="273"/>
        <v>#N/A</v>
      </c>
      <c r="DN519" t="e">
        <f t="shared" si="273"/>
        <v>#N/A</v>
      </c>
      <c r="DO519" t="e">
        <f t="shared" si="273"/>
        <v>#N/A</v>
      </c>
      <c r="DP519" t="e">
        <f t="shared" si="273"/>
        <v>#N/A</v>
      </c>
      <c r="DQ519" t="e">
        <f t="shared" si="273"/>
        <v>#N/A</v>
      </c>
      <c r="DR519" t="e">
        <f t="shared" si="273"/>
        <v>#N/A</v>
      </c>
      <c r="DS519" t="e">
        <f t="shared" si="273"/>
        <v>#N/A</v>
      </c>
      <c r="DT519" t="e">
        <f t="shared" si="273"/>
        <v>#N/A</v>
      </c>
      <c r="DU519" t="e">
        <f t="shared" si="273"/>
        <v>#N/A</v>
      </c>
      <c r="DV519" t="e">
        <f t="shared" si="273"/>
        <v>#N/A</v>
      </c>
    </row>
    <row r="520" spans="1:126" x14ac:dyDescent="0.3">
      <c r="A520" s="11" t="s">
        <v>912</v>
      </c>
      <c r="B520" s="15" t="e">
        <f>VLOOKUP(Sheet6!A520,Phase1IDs!A389:I1237,8,0)</f>
        <v>#N/A</v>
      </c>
      <c r="C520" t="e">
        <f t="shared" si="270"/>
        <v>#N/A</v>
      </c>
      <c r="D520" t="e">
        <f t="shared" si="270"/>
        <v>#N/A</v>
      </c>
      <c r="E520" t="e">
        <f t="shared" si="270"/>
        <v>#N/A</v>
      </c>
      <c r="F520" t="e">
        <f t="shared" si="270"/>
        <v>#N/A</v>
      </c>
      <c r="G520" t="e">
        <f t="shared" si="270"/>
        <v>#N/A</v>
      </c>
      <c r="H520" t="e">
        <f t="shared" si="270"/>
        <v>#N/A</v>
      </c>
      <c r="I520" t="e">
        <f t="shared" si="270"/>
        <v>#N/A</v>
      </c>
      <c r="J520" t="e">
        <f t="shared" si="270"/>
        <v>#N/A</v>
      </c>
      <c r="K520" t="e">
        <f t="shared" si="270"/>
        <v>#N/A</v>
      </c>
      <c r="L520" t="e">
        <f t="shared" si="270"/>
        <v>#N/A</v>
      </c>
      <c r="M520" t="e">
        <f t="shared" si="270"/>
        <v>#N/A</v>
      </c>
      <c r="N520" t="e">
        <f t="shared" si="270"/>
        <v>#N/A</v>
      </c>
      <c r="O520" t="e">
        <f t="shared" si="270"/>
        <v>#N/A</v>
      </c>
      <c r="P520" t="e">
        <f t="shared" si="270"/>
        <v>#N/A</v>
      </c>
      <c r="Q520" t="e">
        <f t="shared" si="270"/>
        <v>#N/A</v>
      </c>
      <c r="R520" t="e">
        <f t="shared" si="270"/>
        <v>#N/A</v>
      </c>
      <c r="S520" t="e">
        <f t="shared" si="269"/>
        <v>#N/A</v>
      </c>
      <c r="T520" t="e">
        <f t="shared" si="269"/>
        <v>#N/A</v>
      </c>
      <c r="U520" t="e">
        <f t="shared" si="269"/>
        <v>#N/A</v>
      </c>
      <c r="V520" t="e">
        <f t="shared" si="269"/>
        <v>#N/A</v>
      </c>
      <c r="W520" t="e">
        <f t="shared" si="269"/>
        <v>#N/A</v>
      </c>
      <c r="X520" t="e">
        <f t="shared" si="269"/>
        <v>#N/A</v>
      </c>
      <c r="Y520" t="e">
        <f t="shared" si="269"/>
        <v>#N/A</v>
      </c>
      <c r="Z520" t="e">
        <f t="shared" si="269"/>
        <v>#N/A</v>
      </c>
      <c r="AA520" t="e">
        <f t="shared" si="269"/>
        <v>#N/A</v>
      </c>
      <c r="AB520" t="e">
        <f t="shared" si="269"/>
        <v>#N/A</v>
      </c>
      <c r="AC520" t="e">
        <f t="shared" si="269"/>
        <v>#N/A</v>
      </c>
      <c r="AD520" t="e">
        <f t="shared" si="269"/>
        <v>#N/A</v>
      </c>
      <c r="AE520" t="e">
        <f t="shared" si="269"/>
        <v>#N/A</v>
      </c>
      <c r="AF520" t="e">
        <f t="shared" si="269"/>
        <v>#N/A</v>
      </c>
      <c r="AG520" t="e">
        <f t="shared" si="269"/>
        <v>#N/A</v>
      </c>
      <c r="AH520" t="e">
        <f t="shared" si="272"/>
        <v>#N/A</v>
      </c>
      <c r="AI520" t="e">
        <f t="shared" si="272"/>
        <v>#N/A</v>
      </c>
      <c r="AJ520" t="e">
        <f t="shared" si="272"/>
        <v>#N/A</v>
      </c>
      <c r="AK520" t="e">
        <f t="shared" si="272"/>
        <v>#N/A</v>
      </c>
      <c r="AL520" t="e">
        <f t="shared" si="272"/>
        <v>#N/A</v>
      </c>
      <c r="AM520" t="e">
        <f t="shared" si="272"/>
        <v>#N/A</v>
      </c>
      <c r="AN520" t="e">
        <f t="shared" si="272"/>
        <v>#N/A</v>
      </c>
      <c r="AO520" t="e">
        <f t="shared" si="272"/>
        <v>#N/A</v>
      </c>
      <c r="AP520" t="e">
        <f t="shared" si="272"/>
        <v>#N/A</v>
      </c>
      <c r="AQ520" t="e">
        <f t="shared" si="272"/>
        <v>#N/A</v>
      </c>
      <c r="AR520" t="e">
        <f t="shared" si="272"/>
        <v>#N/A</v>
      </c>
      <c r="AS520" t="e">
        <f t="shared" si="272"/>
        <v>#N/A</v>
      </c>
      <c r="AT520" t="e">
        <f t="shared" si="272"/>
        <v>#N/A</v>
      </c>
      <c r="AU520" t="e">
        <f t="shared" si="272"/>
        <v>#N/A</v>
      </c>
      <c r="AV520" t="e">
        <f t="shared" si="272"/>
        <v>#N/A</v>
      </c>
      <c r="AW520" t="e">
        <f t="shared" si="272"/>
        <v>#N/A</v>
      </c>
      <c r="AX520" t="e">
        <f t="shared" si="271"/>
        <v>#N/A</v>
      </c>
      <c r="AY520" t="e">
        <f t="shared" si="271"/>
        <v>#N/A</v>
      </c>
      <c r="AZ520" t="e">
        <f t="shared" si="271"/>
        <v>#N/A</v>
      </c>
      <c r="BA520" t="e">
        <f t="shared" si="271"/>
        <v>#N/A</v>
      </c>
      <c r="BB520" t="e">
        <f t="shared" si="271"/>
        <v>#N/A</v>
      </c>
      <c r="BC520" t="e">
        <f t="shared" si="271"/>
        <v>#N/A</v>
      </c>
      <c r="BD520" t="e">
        <f t="shared" si="271"/>
        <v>#N/A</v>
      </c>
      <c r="BE520" t="e">
        <f t="shared" si="271"/>
        <v>#N/A</v>
      </c>
      <c r="BF520" t="e">
        <f t="shared" si="271"/>
        <v>#N/A</v>
      </c>
      <c r="BG520" t="e">
        <f t="shared" si="271"/>
        <v>#N/A</v>
      </c>
      <c r="BH520" t="e">
        <f t="shared" si="271"/>
        <v>#N/A</v>
      </c>
      <c r="BI520" t="e">
        <f t="shared" si="271"/>
        <v>#N/A</v>
      </c>
      <c r="BJ520" t="e">
        <f t="shared" si="271"/>
        <v>#N/A</v>
      </c>
      <c r="BK520" t="e">
        <f t="shared" si="271"/>
        <v>#N/A</v>
      </c>
      <c r="BL520" t="e">
        <f t="shared" si="271"/>
        <v>#N/A</v>
      </c>
      <c r="BM520" t="e">
        <f t="shared" ref="BM520:CB535" si="276">IF($B520=0,0,COUNTIFS($B520,"*"&amp;BM$1&amp;"*"))</f>
        <v>#N/A</v>
      </c>
      <c r="BN520" t="e">
        <f t="shared" si="276"/>
        <v>#N/A</v>
      </c>
      <c r="BO520" t="e">
        <f t="shared" si="276"/>
        <v>#N/A</v>
      </c>
      <c r="BP520" t="e">
        <f t="shared" si="276"/>
        <v>#N/A</v>
      </c>
      <c r="BQ520" t="e">
        <f t="shared" si="276"/>
        <v>#N/A</v>
      </c>
      <c r="BR520" t="e">
        <f t="shared" si="276"/>
        <v>#N/A</v>
      </c>
      <c r="BS520" t="e">
        <f t="shared" si="276"/>
        <v>#N/A</v>
      </c>
      <c r="BT520" t="e">
        <f t="shared" si="276"/>
        <v>#N/A</v>
      </c>
      <c r="BU520" t="e">
        <f t="shared" si="276"/>
        <v>#N/A</v>
      </c>
      <c r="BV520" t="e">
        <f t="shared" si="276"/>
        <v>#N/A</v>
      </c>
      <c r="BW520" t="e">
        <f t="shared" si="276"/>
        <v>#N/A</v>
      </c>
      <c r="BX520" t="e">
        <f t="shared" si="276"/>
        <v>#N/A</v>
      </c>
      <c r="BY520" t="e">
        <f t="shared" si="276"/>
        <v>#N/A</v>
      </c>
      <c r="BZ520" t="e">
        <f t="shared" si="276"/>
        <v>#N/A</v>
      </c>
      <c r="CA520" t="e">
        <f t="shared" si="276"/>
        <v>#N/A</v>
      </c>
      <c r="CB520" t="e">
        <f t="shared" si="276"/>
        <v>#N/A</v>
      </c>
      <c r="CC520" t="e">
        <f t="shared" si="274"/>
        <v>#N/A</v>
      </c>
      <c r="CD520" t="e">
        <f t="shared" si="274"/>
        <v>#N/A</v>
      </c>
      <c r="CE520" t="e">
        <f t="shared" si="274"/>
        <v>#N/A</v>
      </c>
      <c r="CF520" t="e">
        <f t="shared" si="274"/>
        <v>#N/A</v>
      </c>
      <c r="CG520" t="e">
        <f t="shared" si="274"/>
        <v>#N/A</v>
      </c>
      <c r="CH520" t="e">
        <f t="shared" si="274"/>
        <v>#N/A</v>
      </c>
      <c r="CI520" t="e">
        <f t="shared" si="274"/>
        <v>#N/A</v>
      </c>
      <c r="CJ520" t="e">
        <f t="shared" si="274"/>
        <v>#N/A</v>
      </c>
      <c r="CK520" t="e">
        <f t="shared" si="274"/>
        <v>#N/A</v>
      </c>
      <c r="CL520" t="e">
        <f t="shared" si="274"/>
        <v>#N/A</v>
      </c>
      <c r="CM520" t="e">
        <f t="shared" si="274"/>
        <v>#N/A</v>
      </c>
      <c r="CN520" t="e">
        <f t="shared" si="274"/>
        <v>#N/A</v>
      </c>
      <c r="CO520" t="e">
        <f t="shared" si="274"/>
        <v>#N/A</v>
      </c>
      <c r="CP520" t="e">
        <f t="shared" si="274"/>
        <v>#N/A</v>
      </c>
      <c r="CQ520" t="e">
        <f t="shared" si="274"/>
        <v>#N/A</v>
      </c>
      <c r="CR520" t="e">
        <f t="shared" si="275"/>
        <v>#N/A</v>
      </c>
      <c r="CS520" t="e">
        <f t="shared" si="275"/>
        <v>#N/A</v>
      </c>
      <c r="CT520" t="e">
        <f t="shared" si="275"/>
        <v>#N/A</v>
      </c>
      <c r="CU520" t="e">
        <f t="shared" si="275"/>
        <v>#N/A</v>
      </c>
      <c r="CV520" t="e">
        <f t="shared" si="275"/>
        <v>#N/A</v>
      </c>
      <c r="CW520" t="e">
        <f t="shared" si="275"/>
        <v>#N/A</v>
      </c>
      <c r="CX520" t="e">
        <f t="shared" si="275"/>
        <v>#N/A</v>
      </c>
      <c r="CY520" t="e">
        <f t="shared" si="275"/>
        <v>#N/A</v>
      </c>
      <c r="CZ520" t="e">
        <f t="shared" si="275"/>
        <v>#N/A</v>
      </c>
      <c r="DA520" t="e">
        <f t="shared" si="275"/>
        <v>#N/A</v>
      </c>
      <c r="DB520" t="e">
        <f t="shared" si="275"/>
        <v>#N/A</v>
      </c>
      <c r="DC520" t="e">
        <f t="shared" si="275"/>
        <v>#N/A</v>
      </c>
      <c r="DD520" t="e">
        <f t="shared" si="275"/>
        <v>#N/A</v>
      </c>
      <c r="DE520" t="e">
        <f t="shared" si="275"/>
        <v>#N/A</v>
      </c>
      <c r="DF520" t="e">
        <f t="shared" si="275"/>
        <v>#N/A</v>
      </c>
      <c r="DG520" t="e">
        <f t="shared" si="275"/>
        <v>#N/A</v>
      </c>
      <c r="DH520" t="e">
        <f t="shared" si="273"/>
        <v>#N/A</v>
      </c>
      <c r="DI520" t="e">
        <f t="shared" si="273"/>
        <v>#N/A</v>
      </c>
      <c r="DJ520" t="e">
        <f t="shared" si="273"/>
        <v>#N/A</v>
      </c>
      <c r="DK520" t="e">
        <f t="shared" si="273"/>
        <v>#N/A</v>
      </c>
      <c r="DL520" t="e">
        <f t="shared" si="273"/>
        <v>#N/A</v>
      </c>
      <c r="DM520" t="e">
        <f t="shared" si="273"/>
        <v>#N/A</v>
      </c>
      <c r="DN520" t="e">
        <f t="shared" si="273"/>
        <v>#N/A</v>
      </c>
      <c r="DO520" t="e">
        <f t="shared" si="273"/>
        <v>#N/A</v>
      </c>
      <c r="DP520" t="e">
        <f t="shared" si="273"/>
        <v>#N/A</v>
      </c>
      <c r="DQ520" t="e">
        <f t="shared" si="273"/>
        <v>#N/A</v>
      </c>
      <c r="DR520" t="e">
        <f t="shared" si="273"/>
        <v>#N/A</v>
      </c>
      <c r="DS520" t="e">
        <f t="shared" si="273"/>
        <v>#N/A</v>
      </c>
      <c r="DT520" t="e">
        <f t="shared" si="273"/>
        <v>#N/A</v>
      </c>
      <c r="DU520" t="e">
        <f t="shared" si="273"/>
        <v>#N/A</v>
      </c>
      <c r="DV520" t="e">
        <f t="shared" si="273"/>
        <v>#N/A</v>
      </c>
    </row>
    <row r="521" spans="1:126" x14ac:dyDescent="0.3">
      <c r="A521" s="13" t="s">
        <v>452</v>
      </c>
      <c r="B521" s="15" t="e">
        <f>VLOOKUP(Sheet6!A521,Phase1IDs!A390:I1238,8,0)</f>
        <v>#N/A</v>
      </c>
      <c r="C521" t="e">
        <f t="shared" si="270"/>
        <v>#N/A</v>
      </c>
      <c r="D521" t="e">
        <f t="shared" si="270"/>
        <v>#N/A</v>
      </c>
      <c r="E521" t="e">
        <f t="shared" si="270"/>
        <v>#N/A</v>
      </c>
      <c r="F521" t="e">
        <f t="shared" si="270"/>
        <v>#N/A</v>
      </c>
      <c r="G521" t="e">
        <f t="shared" si="270"/>
        <v>#N/A</v>
      </c>
      <c r="H521" t="e">
        <f t="shared" si="270"/>
        <v>#N/A</v>
      </c>
      <c r="I521" t="e">
        <f t="shared" si="270"/>
        <v>#N/A</v>
      </c>
      <c r="J521" t="e">
        <f t="shared" si="270"/>
        <v>#N/A</v>
      </c>
      <c r="K521" t="e">
        <f t="shared" si="270"/>
        <v>#N/A</v>
      </c>
      <c r="L521" t="e">
        <f t="shared" si="270"/>
        <v>#N/A</v>
      </c>
      <c r="M521" t="e">
        <f t="shared" si="270"/>
        <v>#N/A</v>
      </c>
      <c r="N521" t="e">
        <f t="shared" si="270"/>
        <v>#N/A</v>
      </c>
      <c r="O521" t="e">
        <f t="shared" si="270"/>
        <v>#N/A</v>
      </c>
      <c r="P521" t="e">
        <f t="shared" si="270"/>
        <v>#N/A</v>
      </c>
      <c r="Q521" t="e">
        <f t="shared" si="270"/>
        <v>#N/A</v>
      </c>
      <c r="R521" t="e">
        <f t="shared" si="270"/>
        <v>#N/A</v>
      </c>
      <c r="S521" t="e">
        <f t="shared" si="269"/>
        <v>#N/A</v>
      </c>
      <c r="T521" t="e">
        <f t="shared" si="269"/>
        <v>#N/A</v>
      </c>
      <c r="U521" t="e">
        <f t="shared" si="269"/>
        <v>#N/A</v>
      </c>
      <c r="V521" t="e">
        <f t="shared" si="269"/>
        <v>#N/A</v>
      </c>
      <c r="W521" t="e">
        <f t="shared" si="269"/>
        <v>#N/A</v>
      </c>
      <c r="X521" t="e">
        <f t="shared" si="269"/>
        <v>#N/A</v>
      </c>
      <c r="Y521" t="e">
        <f t="shared" si="269"/>
        <v>#N/A</v>
      </c>
      <c r="Z521" t="e">
        <f t="shared" si="269"/>
        <v>#N/A</v>
      </c>
      <c r="AA521" t="e">
        <f t="shared" si="269"/>
        <v>#N/A</v>
      </c>
      <c r="AB521" t="e">
        <f t="shared" si="269"/>
        <v>#N/A</v>
      </c>
      <c r="AC521" t="e">
        <f t="shared" si="269"/>
        <v>#N/A</v>
      </c>
      <c r="AD521" t="e">
        <f t="shared" si="269"/>
        <v>#N/A</v>
      </c>
      <c r="AE521" t="e">
        <f t="shared" si="269"/>
        <v>#N/A</v>
      </c>
      <c r="AF521" t="e">
        <f t="shared" si="269"/>
        <v>#N/A</v>
      </c>
      <c r="AG521" t="e">
        <f t="shared" si="269"/>
        <v>#N/A</v>
      </c>
      <c r="AH521" t="e">
        <f t="shared" si="272"/>
        <v>#N/A</v>
      </c>
      <c r="AI521" t="e">
        <f t="shared" si="272"/>
        <v>#N/A</v>
      </c>
      <c r="AJ521" t="e">
        <f t="shared" si="272"/>
        <v>#N/A</v>
      </c>
      <c r="AK521" t="e">
        <f t="shared" si="272"/>
        <v>#N/A</v>
      </c>
      <c r="AL521" t="e">
        <f t="shared" si="272"/>
        <v>#N/A</v>
      </c>
      <c r="AM521" t="e">
        <f t="shared" si="272"/>
        <v>#N/A</v>
      </c>
      <c r="AN521" t="e">
        <f t="shared" si="272"/>
        <v>#N/A</v>
      </c>
      <c r="AO521" t="e">
        <f t="shared" si="272"/>
        <v>#N/A</v>
      </c>
      <c r="AP521" t="e">
        <f t="shared" si="272"/>
        <v>#N/A</v>
      </c>
      <c r="AQ521" t="e">
        <f t="shared" si="272"/>
        <v>#N/A</v>
      </c>
      <c r="AR521" t="e">
        <f t="shared" si="272"/>
        <v>#N/A</v>
      </c>
      <c r="AS521" t="e">
        <f t="shared" si="272"/>
        <v>#N/A</v>
      </c>
      <c r="AT521" t="e">
        <f t="shared" si="272"/>
        <v>#N/A</v>
      </c>
      <c r="AU521" t="e">
        <f t="shared" si="272"/>
        <v>#N/A</v>
      </c>
      <c r="AV521" t="e">
        <f t="shared" si="272"/>
        <v>#N/A</v>
      </c>
      <c r="AW521" t="e">
        <f t="shared" si="272"/>
        <v>#N/A</v>
      </c>
      <c r="AX521" t="e">
        <f t="shared" si="271"/>
        <v>#N/A</v>
      </c>
      <c r="AY521" t="e">
        <f t="shared" si="271"/>
        <v>#N/A</v>
      </c>
      <c r="AZ521" t="e">
        <f t="shared" si="271"/>
        <v>#N/A</v>
      </c>
      <c r="BA521" t="e">
        <f t="shared" si="271"/>
        <v>#N/A</v>
      </c>
      <c r="BB521" t="e">
        <f t="shared" si="271"/>
        <v>#N/A</v>
      </c>
      <c r="BC521" t="e">
        <f t="shared" si="271"/>
        <v>#N/A</v>
      </c>
      <c r="BD521" t="e">
        <f t="shared" si="271"/>
        <v>#N/A</v>
      </c>
      <c r="BE521" t="e">
        <f t="shared" si="271"/>
        <v>#N/A</v>
      </c>
      <c r="BF521" t="e">
        <f t="shared" si="271"/>
        <v>#N/A</v>
      </c>
      <c r="BG521" t="e">
        <f t="shared" si="271"/>
        <v>#N/A</v>
      </c>
      <c r="BH521" t="e">
        <f t="shared" si="271"/>
        <v>#N/A</v>
      </c>
      <c r="BI521" t="e">
        <f t="shared" si="271"/>
        <v>#N/A</v>
      </c>
      <c r="BJ521" t="e">
        <f t="shared" si="271"/>
        <v>#N/A</v>
      </c>
      <c r="BK521" t="e">
        <f t="shared" si="271"/>
        <v>#N/A</v>
      </c>
      <c r="BL521" t="e">
        <f t="shared" si="271"/>
        <v>#N/A</v>
      </c>
      <c r="BM521" t="e">
        <f t="shared" si="276"/>
        <v>#N/A</v>
      </c>
      <c r="BN521" t="e">
        <f t="shared" si="276"/>
        <v>#N/A</v>
      </c>
      <c r="BO521" t="e">
        <f t="shared" si="276"/>
        <v>#N/A</v>
      </c>
      <c r="BP521" t="e">
        <f t="shared" si="276"/>
        <v>#N/A</v>
      </c>
      <c r="BQ521" t="e">
        <f t="shared" si="276"/>
        <v>#N/A</v>
      </c>
      <c r="BR521" t="e">
        <f t="shared" si="276"/>
        <v>#N/A</v>
      </c>
      <c r="BS521" t="e">
        <f t="shared" si="276"/>
        <v>#N/A</v>
      </c>
      <c r="BT521" t="e">
        <f t="shared" si="276"/>
        <v>#N/A</v>
      </c>
      <c r="BU521" t="e">
        <f t="shared" si="276"/>
        <v>#N/A</v>
      </c>
      <c r="BV521" t="e">
        <f t="shared" si="276"/>
        <v>#N/A</v>
      </c>
      <c r="BW521" t="e">
        <f t="shared" si="276"/>
        <v>#N/A</v>
      </c>
      <c r="BX521" t="e">
        <f t="shared" si="276"/>
        <v>#N/A</v>
      </c>
      <c r="BY521" t="e">
        <f t="shared" si="276"/>
        <v>#N/A</v>
      </c>
      <c r="BZ521" t="e">
        <f t="shared" si="276"/>
        <v>#N/A</v>
      </c>
      <c r="CA521" t="e">
        <f t="shared" si="276"/>
        <v>#N/A</v>
      </c>
      <c r="CB521" t="e">
        <f t="shared" si="276"/>
        <v>#N/A</v>
      </c>
      <c r="CC521" t="e">
        <f t="shared" si="274"/>
        <v>#N/A</v>
      </c>
      <c r="CD521" t="e">
        <f t="shared" si="274"/>
        <v>#N/A</v>
      </c>
      <c r="CE521" t="e">
        <f t="shared" si="274"/>
        <v>#N/A</v>
      </c>
      <c r="CF521" t="e">
        <f t="shared" si="274"/>
        <v>#N/A</v>
      </c>
      <c r="CG521" t="e">
        <f t="shared" si="274"/>
        <v>#N/A</v>
      </c>
      <c r="CH521" t="e">
        <f t="shared" si="274"/>
        <v>#N/A</v>
      </c>
      <c r="CI521" t="e">
        <f t="shared" si="274"/>
        <v>#N/A</v>
      </c>
      <c r="CJ521" t="e">
        <f t="shared" si="274"/>
        <v>#N/A</v>
      </c>
      <c r="CK521" t="e">
        <f t="shared" si="274"/>
        <v>#N/A</v>
      </c>
      <c r="CL521" t="e">
        <f t="shared" si="274"/>
        <v>#N/A</v>
      </c>
      <c r="CM521" t="e">
        <f t="shared" si="274"/>
        <v>#N/A</v>
      </c>
      <c r="CN521" t="e">
        <f t="shared" si="274"/>
        <v>#N/A</v>
      </c>
      <c r="CO521" t="e">
        <f t="shared" si="274"/>
        <v>#N/A</v>
      </c>
      <c r="CP521" t="e">
        <f t="shared" si="274"/>
        <v>#N/A</v>
      </c>
      <c r="CQ521" t="e">
        <f t="shared" si="274"/>
        <v>#N/A</v>
      </c>
      <c r="CR521" t="e">
        <f t="shared" si="275"/>
        <v>#N/A</v>
      </c>
      <c r="CS521" t="e">
        <f t="shared" si="275"/>
        <v>#N/A</v>
      </c>
      <c r="CT521" t="e">
        <f t="shared" si="275"/>
        <v>#N/A</v>
      </c>
      <c r="CU521" t="e">
        <f t="shared" si="275"/>
        <v>#N/A</v>
      </c>
      <c r="CV521" t="e">
        <f t="shared" si="275"/>
        <v>#N/A</v>
      </c>
      <c r="CW521" t="e">
        <f t="shared" si="275"/>
        <v>#N/A</v>
      </c>
      <c r="CX521" t="e">
        <f t="shared" si="275"/>
        <v>#N/A</v>
      </c>
      <c r="CY521" t="e">
        <f t="shared" si="275"/>
        <v>#N/A</v>
      </c>
      <c r="CZ521" t="e">
        <f t="shared" si="275"/>
        <v>#N/A</v>
      </c>
      <c r="DA521" t="e">
        <f t="shared" si="275"/>
        <v>#N/A</v>
      </c>
      <c r="DB521" t="e">
        <f t="shared" si="275"/>
        <v>#N/A</v>
      </c>
      <c r="DC521" t="e">
        <f t="shared" si="275"/>
        <v>#N/A</v>
      </c>
      <c r="DD521" t="e">
        <f t="shared" si="275"/>
        <v>#N/A</v>
      </c>
      <c r="DE521" t="e">
        <f t="shared" si="275"/>
        <v>#N/A</v>
      </c>
      <c r="DF521" t="e">
        <f t="shared" si="275"/>
        <v>#N/A</v>
      </c>
      <c r="DG521" t="e">
        <f t="shared" si="275"/>
        <v>#N/A</v>
      </c>
      <c r="DH521" t="e">
        <f t="shared" si="273"/>
        <v>#N/A</v>
      </c>
      <c r="DI521" t="e">
        <f t="shared" si="273"/>
        <v>#N/A</v>
      </c>
      <c r="DJ521" t="e">
        <f t="shared" si="273"/>
        <v>#N/A</v>
      </c>
      <c r="DK521" t="e">
        <f t="shared" si="273"/>
        <v>#N/A</v>
      </c>
      <c r="DL521" t="e">
        <f t="shared" si="273"/>
        <v>#N/A</v>
      </c>
      <c r="DM521" t="e">
        <f t="shared" si="273"/>
        <v>#N/A</v>
      </c>
      <c r="DN521" t="e">
        <f t="shared" si="273"/>
        <v>#N/A</v>
      </c>
      <c r="DO521" t="e">
        <f t="shared" si="273"/>
        <v>#N/A</v>
      </c>
      <c r="DP521" t="e">
        <f t="shared" si="273"/>
        <v>#N/A</v>
      </c>
      <c r="DQ521" t="e">
        <f t="shared" si="273"/>
        <v>#N/A</v>
      </c>
      <c r="DR521" t="e">
        <f t="shared" si="273"/>
        <v>#N/A</v>
      </c>
      <c r="DS521" t="e">
        <f t="shared" si="273"/>
        <v>#N/A</v>
      </c>
      <c r="DT521" t="e">
        <f t="shared" si="273"/>
        <v>#N/A</v>
      </c>
      <c r="DU521" t="e">
        <f t="shared" si="273"/>
        <v>#N/A</v>
      </c>
      <c r="DV521" t="e">
        <f t="shared" si="273"/>
        <v>#N/A</v>
      </c>
    </row>
    <row r="522" spans="1:126" x14ac:dyDescent="0.3">
      <c r="A522" s="11" t="s">
        <v>1804</v>
      </c>
      <c r="B522" s="15" t="str">
        <f>VLOOKUP(Sheet6!A522,Phase1IDs!A391:I1239,8,0)</f>
        <v>T855, T842</v>
      </c>
      <c r="C522">
        <f t="shared" si="270"/>
        <v>0</v>
      </c>
      <c r="D522">
        <f t="shared" si="270"/>
        <v>0</v>
      </c>
      <c r="E522">
        <f t="shared" si="270"/>
        <v>0</v>
      </c>
      <c r="F522">
        <f t="shared" si="270"/>
        <v>0</v>
      </c>
      <c r="G522">
        <f t="shared" si="270"/>
        <v>0</v>
      </c>
      <c r="H522">
        <f t="shared" si="270"/>
        <v>0</v>
      </c>
      <c r="I522">
        <f t="shared" si="270"/>
        <v>0</v>
      </c>
      <c r="J522">
        <f t="shared" si="270"/>
        <v>0</v>
      </c>
      <c r="K522">
        <f t="shared" si="270"/>
        <v>0</v>
      </c>
      <c r="L522">
        <f t="shared" si="270"/>
        <v>0</v>
      </c>
      <c r="M522">
        <f t="shared" si="270"/>
        <v>0</v>
      </c>
      <c r="N522">
        <f t="shared" si="270"/>
        <v>0</v>
      </c>
      <c r="O522">
        <f t="shared" si="270"/>
        <v>0</v>
      </c>
      <c r="P522">
        <f t="shared" si="270"/>
        <v>0</v>
      </c>
      <c r="Q522">
        <f t="shared" si="270"/>
        <v>0</v>
      </c>
      <c r="R522">
        <f t="shared" ref="R522:AG537" si="277">IF($B522=0,0,COUNTIFS($B522,"*"&amp;R$1&amp;"*"))</f>
        <v>0</v>
      </c>
      <c r="S522">
        <f t="shared" si="277"/>
        <v>0</v>
      </c>
      <c r="T522">
        <f t="shared" si="277"/>
        <v>0</v>
      </c>
      <c r="U522">
        <f t="shared" si="277"/>
        <v>0</v>
      </c>
      <c r="V522">
        <f t="shared" si="277"/>
        <v>0</v>
      </c>
      <c r="W522">
        <f t="shared" si="277"/>
        <v>0</v>
      </c>
      <c r="X522">
        <f t="shared" si="277"/>
        <v>0</v>
      </c>
      <c r="Y522">
        <f t="shared" si="277"/>
        <v>0</v>
      </c>
      <c r="Z522">
        <f t="shared" si="277"/>
        <v>0</v>
      </c>
      <c r="AA522">
        <f t="shared" si="277"/>
        <v>0</v>
      </c>
      <c r="AB522">
        <f t="shared" si="277"/>
        <v>0</v>
      </c>
      <c r="AC522">
        <f t="shared" si="277"/>
        <v>0</v>
      </c>
      <c r="AD522">
        <f t="shared" si="277"/>
        <v>0</v>
      </c>
      <c r="AE522">
        <f t="shared" si="277"/>
        <v>0</v>
      </c>
      <c r="AF522">
        <f t="shared" si="277"/>
        <v>0</v>
      </c>
      <c r="AG522">
        <f t="shared" si="277"/>
        <v>0</v>
      </c>
      <c r="AH522">
        <f t="shared" si="272"/>
        <v>0</v>
      </c>
      <c r="AI522">
        <f t="shared" si="272"/>
        <v>0</v>
      </c>
      <c r="AJ522">
        <f t="shared" si="272"/>
        <v>0</v>
      </c>
      <c r="AK522">
        <f t="shared" si="272"/>
        <v>0</v>
      </c>
      <c r="AL522">
        <f t="shared" si="272"/>
        <v>0</v>
      </c>
      <c r="AM522">
        <f t="shared" si="272"/>
        <v>0</v>
      </c>
      <c r="AN522">
        <f t="shared" si="272"/>
        <v>0</v>
      </c>
      <c r="AO522">
        <f t="shared" si="272"/>
        <v>0</v>
      </c>
      <c r="AP522">
        <f t="shared" si="272"/>
        <v>0</v>
      </c>
      <c r="AQ522">
        <f t="shared" si="272"/>
        <v>0</v>
      </c>
      <c r="AR522">
        <f t="shared" si="272"/>
        <v>0</v>
      </c>
      <c r="AS522">
        <f t="shared" si="272"/>
        <v>0</v>
      </c>
      <c r="AT522">
        <f t="shared" si="272"/>
        <v>0</v>
      </c>
      <c r="AU522">
        <f t="shared" si="272"/>
        <v>0</v>
      </c>
      <c r="AV522">
        <f t="shared" si="272"/>
        <v>0</v>
      </c>
      <c r="AW522">
        <f t="shared" si="272"/>
        <v>0</v>
      </c>
      <c r="AX522">
        <f t="shared" si="271"/>
        <v>0</v>
      </c>
      <c r="AY522">
        <f t="shared" si="271"/>
        <v>0</v>
      </c>
      <c r="AZ522">
        <f t="shared" si="271"/>
        <v>0</v>
      </c>
      <c r="BA522">
        <f t="shared" si="271"/>
        <v>0</v>
      </c>
      <c r="BB522">
        <f t="shared" si="271"/>
        <v>0</v>
      </c>
      <c r="BC522">
        <f t="shared" si="271"/>
        <v>0</v>
      </c>
      <c r="BD522">
        <f t="shared" si="271"/>
        <v>0</v>
      </c>
      <c r="BE522">
        <f t="shared" si="271"/>
        <v>0</v>
      </c>
      <c r="BF522">
        <f t="shared" si="271"/>
        <v>0</v>
      </c>
      <c r="BG522">
        <f t="shared" si="271"/>
        <v>0</v>
      </c>
      <c r="BH522">
        <f t="shared" si="271"/>
        <v>0</v>
      </c>
      <c r="BI522">
        <f t="shared" si="271"/>
        <v>0</v>
      </c>
      <c r="BJ522">
        <f t="shared" si="271"/>
        <v>0</v>
      </c>
      <c r="BK522">
        <f t="shared" si="271"/>
        <v>0</v>
      </c>
      <c r="BL522">
        <f t="shared" si="271"/>
        <v>0</v>
      </c>
      <c r="BM522">
        <f t="shared" si="276"/>
        <v>0</v>
      </c>
      <c r="BN522">
        <f t="shared" si="276"/>
        <v>0</v>
      </c>
      <c r="BO522">
        <f t="shared" si="276"/>
        <v>0</v>
      </c>
      <c r="BP522">
        <f t="shared" si="276"/>
        <v>0</v>
      </c>
      <c r="BQ522">
        <f t="shared" si="276"/>
        <v>0</v>
      </c>
      <c r="BR522">
        <f t="shared" si="276"/>
        <v>0</v>
      </c>
      <c r="BS522">
        <f t="shared" si="276"/>
        <v>0</v>
      </c>
      <c r="BT522">
        <f t="shared" si="276"/>
        <v>0</v>
      </c>
      <c r="BU522">
        <f t="shared" si="276"/>
        <v>0</v>
      </c>
      <c r="BV522">
        <f t="shared" si="276"/>
        <v>0</v>
      </c>
      <c r="BW522">
        <f t="shared" si="276"/>
        <v>0</v>
      </c>
      <c r="BX522">
        <f t="shared" si="276"/>
        <v>0</v>
      </c>
      <c r="BY522">
        <f t="shared" si="276"/>
        <v>0</v>
      </c>
      <c r="BZ522">
        <f t="shared" si="276"/>
        <v>0</v>
      </c>
      <c r="CA522">
        <f t="shared" si="276"/>
        <v>0</v>
      </c>
      <c r="CB522">
        <f t="shared" si="276"/>
        <v>0</v>
      </c>
      <c r="CC522">
        <f t="shared" si="274"/>
        <v>0</v>
      </c>
      <c r="CD522">
        <f t="shared" si="274"/>
        <v>0</v>
      </c>
      <c r="CE522">
        <f t="shared" si="274"/>
        <v>0</v>
      </c>
      <c r="CF522">
        <f t="shared" si="274"/>
        <v>0</v>
      </c>
      <c r="CG522">
        <f t="shared" si="274"/>
        <v>0</v>
      </c>
      <c r="CH522">
        <f t="shared" si="274"/>
        <v>0</v>
      </c>
      <c r="CI522">
        <f t="shared" si="274"/>
        <v>0</v>
      </c>
      <c r="CJ522">
        <f t="shared" si="274"/>
        <v>0</v>
      </c>
      <c r="CK522">
        <f t="shared" si="274"/>
        <v>0</v>
      </c>
      <c r="CL522">
        <f t="shared" si="274"/>
        <v>0</v>
      </c>
      <c r="CM522">
        <f t="shared" si="274"/>
        <v>0</v>
      </c>
      <c r="CN522">
        <f t="shared" si="274"/>
        <v>0</v>
      </c>
      <c r="CO522">
        <f t="shared" si="274"/>
        <v>0</v>
      </c>
      <c r="CP522">
        <f t="shared" si="274"/>
        <v>0</v>
      </c>
      <c r="CQ522">
        <f t="shared" si="274"/>
        <v>0</v>
      </c>
      <c r="CR522">
        <f t="shared" si="275"/>
        <v>0</v>
      </c>
      <c r="CS522">
        <f t="shared" si="275"/>
        <v>0</v>
      </c>
      <c r="CT522">
        <f t="shared" si="275"/>
        <v>0</v>
      </c>
      <c r="CU522">
        <f t="shared" si="275"/>
        <v>0</v>
      </c>
      <c r="CV522">
        <f t="shared" si="275"/>
        <v>0</v>
      </c>
      <c r="CW522">
        <f t="shared" si="275"/>
        <v>0</v>
      </c>
      <c r="CX522">
        <f t="shared" si="275"/>
        <v>0</v>
      </c>
      <c r="CY522">
        <f t="shared" si="275"/>
        <v>0</v>
      </c>
      <c r="CZ522">
        <f t="shared" si="275"/>
        <v>0</v>
      </c>
      <c r="DA522">
        <f t="shared" si="275"/>
        <v>0</v>
      </c>
      <c r="DB522">
        <f t="shared" si="275"/>
        <v>0</v>
      </c>
      <c r="DC522">
        <f t="shared" si="275"/>
        <v>0</v>
      </c>
      <c r="DD522">
        <f t="shared" si="275"/>
        <v>0</v>
      </c>
      <c r="DE522">
        <f t="shared" si="275"/>
        <v>0</v>
      </c>
      <c r="DF522">
        <f t="shared" si="275"/>
        <v>0</v>
      </c>
      <c r="DG522">
        <f t="shared" si="275"/>
        <v>0</v>
      </c>
      <c r="DH522">
        <f t="shared" si="273"/>
        <v>0</v>
      </c>
      <c r="DI522">
        <f t="shared" si="273"/>
        <v>0</v>
      </c>
      <c r="DJ522">
        <f t="shared" si="273"/>
        <v>0</v>
      </c>
      <c r="DK522">
        <f t="shared" si="273"/>
        <v>0</v>
      </c>
      <c r="DL522">
        <f t="shared" si="273"/>
        <v>0</v>
      </c>
      <c r="DM522">
        <f t="shared" si="273"/>
        <v>0</v>
      </c>
      <c r="DN522">
        <f t="shared" si="273"/>
        <v>0</v>
      </c>
      <c r="DO522">
        <f t="shared" si="273"/>
        <v>0</v>
      </c>
      <c r="DP522">
        <f t="shared" si="273"/>
        <v>1</v>
      </c>
      <c r="DQ522">
        <f t="shared" si="273"/>
        <v>1</v>
      </c>
      <c r="DR522">
        <f t="shared" si="273"/>
        <v>0</v>
      </c>
      <c r="DS522">
        <f t="shared" si="273"/>
        <v>0</v>
      </c>
      <c r="DT522">
        <f t="shared" si="273"/>
        <v>0</v>
      </c>
      <c r="DU522">
        <f t="shared" si="273"/>
        <v>0</v>
      </c>
      <c r="DV522">
        <f t="shared" si="273"/>
        <v>0</v>
      </c>
    </row>
    <row r="523" spans="1:126" x14ac:dyDescent="0.3">
      <c r="A523" s="13" t="s">
        <v>1064</v>
      </c>
      <c r="B523" s="15" t="e">
        <f>VLOOKUP(Sheet6!A523,Phase1IDs!A392:I1240,8,0)</f>
        <v>#N/A</v>
      </c>
      <c r="C523" t="e">
        <f t="shared" ref="C523:R538" si="278">IF($B523=0,0,COUNTIFS($B523,"*"&amp;C$1&amp;"*"))</f>
        <v>#N/A</v>
      </c>
      <c r="D523" t="e">
        <f t="shared" si="278"/>
        <v>#N/A</v>
      </c>
      <c r="E523" t="e">
        <f t="shared" si="278"/>
        <v>#N/A</v>
      </c>
      <c r="F523" t="e">
        <f t="shared" si="278"/>
        <v>#N/A</v>
      </c>
      <c r="G523" t="e">
        <f t="shared" si="278"/>
        <v>#N/A</v>
      </c>
      <c r="H523" t="e">
        <f t="shared" si="278"/>
        <v>#N/A</v>
      </c>
      <c r="I523" t="e">
        <f t="shared" si="278"/>
        <v>#N/A</v>
      </c>
      <c r="J523" t="e">
        <f t="shared" si="278"/>
        <v>#N/A</v>
      </c>
      <c r="K523" t="e">
        <f t="shared" si="278"/>
        <v>#N/A</v>
      </c>
      <c r="L523" t="e">
        <f t="shared" si="278"/>
        <v>#N/A</v>
      </c>
      <c r="M523" t="e">
        <f t="shared" si="278"/>
        <v>#N/A</v>
      </c>
      <c r="N523" t="e">
        <f t="shared" si="278"/>
        <v>#N/A</v>
      </c>
      <c r="O523" t="e">
        <f t="shared" si="278"/>
        <v>#N/A</v>
      </c>
      <c r="P523" t="e">
        <f t="shared" si="278"/>
        <v>#N/A</v>
      </c>
      <c r="Q523" t="e">
        <f t="shared" si="278"/>
        <v>#N/A</v>
      </c>
      <c r="R523" t="e">
        <f t="shared" si="278"/>
        <v>#N/A</v>
      </c>
      <c r="S523" t="e">
        <f t="shared" si="277"/>
        <v>#N/A</v>
      </c>
      <c r="T523" t="e">
        <f t="shared" si="277"/>
        <v>#N/A</v>
      </c>
      <c r="U523" t="e">
        <f t="shared" si="277"/>
        <v>#N/A</v>
      </c>
      <c r="V523" t="e">
        <f t="shared" si="277"/>
        <v>#N/A</v>
      </c>
      <c r="W523" t="e">
        <f t="shared" si="277"/>
        <v>#N/A</v>
      </c>
      <c r="X523" t="e">
        <f t="shared" si="277"/>
        <v>#N/A</v>
      </c>
      <c r="Y523" t="e">
        <f t="shared" si="277"/>
        <v>#N/A</v>
      </c>
      <c r="Z523" t="e">
        <f t="shared" si="277"/>
        <v>#N/A</v>
      </c>
      <c r="AA523" t="e">
        <f t="shared" si="277"/>
        <v>#N/A</v>
      </c>
      <c r="AB523" t="e">
        <f t="shared" si="277"/>
        <v>#N/A</v>
      </c>
      <c r="AC523" t="e">
        <f t="shared" si="277"/>
        <v>#N/A</v>
      </c>
      <c r="AD523" t="e">
        <f t="shared" si="277"/>
        <v>#N/A</v>
      </c>
      <c r="AE523" t="e">
        <f t="shared" si="277"/>
        <v>#N/A</v>
      </c>
      <c r="AF523" t="e">
        <f t="shared" si="277"/>
        <v>#N/A</v>
      </c>
      <c r="AG523" t="e">
        <f t="shared" si="277"/>
        <v>#N/A</v>
      </c>
      <c r="AH523" t="e">
        <f t="shared" si="272"/>
        <v>#N/A</v>
      </c>
      <c r="AI523" t="e">
        <f t="shared" si="272"/>
        <v>#N/A</v>
      </c>
      <c r="AJ523" t="e">
        <f t="shared" si="272"/>
        <v>#N/A</v>
      </c>
      <c r="AK523" t="e">
        <f t="shared" si="272"/>
        <v>#N/A</v>
      </c>
      <c r="AL523" t="e">
        <f t="shared" si="272"/>
        <v>#N/A</v>
      </c>
      <c r="AM523" t="e">
        <f t="shared" si="272"/>
        <v>#N/A</v>
      </c>
      <c r="AN523" t="e">
        <f t="shared" si="272"/>
        <v>#N/A</v>
      </c>
      <c r="AO523" t="e">
        <f t="shared" si="272"/>
        <v>#N/A</v>
      </c>
      <c r="AP523" t="e">
        <f t="shared" si="272"/>
        <v>#N/A</v>
      </c>
      <c r="AQ523" t="e">
        <f t="shared" si="272"/>
        <v>#N/A</v>
      </c>
      <c r="AR523" t="e">
        <f t="shared" si="272"/>
        <v>#N/A</v>
      </c>
      <c r="AS523" t="e">
        <f t="shared" si="272"/>
        <v>#N/A</v>
      </c>
      <c r="AT523" t="e">
        <f t="shared" si="272"/>
        <v>#N/A</v>
      </c>
      <c r="AU523" t="e">
        <f t="shared" si="272"/>
        <v>#N/A</v>
      </c>
      <c r="AV523" t="e">
        <f t="shared" si="272"/>
        <v>#N/A</v>
      </c>
      <c r="AW523" t="e">
        <f t="shared" si="272"/>
        <v>#N/A</v>
      </c>
      <c r="AX523" t="e">
        <f t="shared" si="271"/>
        <v>#N/A</v>
      </c>
      <c r="AY523" t="e">
        <f t="shared" si="271"/>
        <v>#N/A</v>
      </c>
      <c r="AZ523" t="e">
        <f t="shared" si="271"/>
        <v>#N/A</v>
      </c>
      <c r="BA523" t="e">
        <f t="shared" si="271"/>
        <v>#N/A</v>
      </c>
      <c r="BB523" t="e">
        <f t="shared" si="271"/>
        <v>#N/A</v>
      </c>
      <c r="BC523" t="e">
        <f t="shared" si="271"/>
        <v>#N/A</v>
      </c>
      <c r="BD523" t="e">
        <f t="shared" si="271"/>
        <v>#N/A</v>
      </c>
      <c r="BE523" t="e">
        <f t="shared" si="271"/>
        <v>#N/A</v>
      </c>
      <c r="BF523" t="e">
        <f t="shared" si="271"/>
        <v>#N/A</v>
      </c>
      <c r="BG523" t="e">
        <f t="shared" si="271"/>
        <v>#N/A</v>
      </c>
      <c r="BH523" t="e">
        <f t="shared" si="271"/>
        <v>#N/A</v>
      </c>
      <c r="BI523" t="e">
        <f t="shared" si="271"/>
        <v>#N/A</v>
      </c>
      <c r="BJ523" t="e">
        <f t="shared" si="271"/>
        <v>#N/A</v>
      </c>
      <c r="BK523" t="e">
        <f t="shared" si="271"/>
        <v>#N/A</v>
      </c>
      <c r="BL523" t="e">
        <f t="shared" si="271"/>
        <v>#N/A</v>
      </c>
      <c r="BM523" t="e">
        <f t="shared" si="276"/>
        <v>#N/A</v>
      </c>
      <c r="BN523" t="e">
        <f t="shared" si="276"/>
        <v>#N/A</v>
      </c>
      <c r="BO523" t="e">
        <f t="shared" si="276"/>
        <v>#N/A</v>
      </c>
      <c r="BP523" t="e">
        <f t="shared" si="276"/>
        <v>#N/A</v>
      </c>
      <c r="BQ523" t="e">
        <f t="shared" si="276"/>
        <v>#N/A</v>
      </c>
      <c r="BR523" t="e">
        <f t="shared" si="276"/>
        <v>#N/A</v>
      </c>
      <c r="BS523" t="e">
        <f t="shared" si="276"/>
        <v>#N/A</v>
      </c>
      <c r="BT523" t="e">
        <f t="shared" si="276"/>
        <v>#N/A</v>
      </c>
      <c r="BU523" t="e">
        <f t="shared" si="276"/>
        <v>#N/A</v>
      </c>
      <c r="BV523" t="e">
        <f t="shared" si="276"/>
        <v>#N/A</v>
      </c>
      <c r="BW523" t="e">
        <f t="shared" si="276"/>
        <v>#N/A</v>
      </c>
      <c r="BX523" t="e">
        <f t="shared" si="276"/>
        <v>#N/A</v>
      </c>
      <c r="BY523" t="e">
        <f t="shared" si="276"/>
        <v>#N/A</v>
      </c>
      <c r="BZ523" t="e">
        <f t="shared" si="276"/>
        <v>#N/A</v>
      </c>
      <c r="CA523" t="e">
        <f t="shared" si="276"/>
        <v>#N/A</v>
      </c>
      <c r="CB523" t="e">
        <f t="shared" si="276"/>
        <v>#N/A</v>
      </c>
      <c r="CC523" t="e">
        <f t="shared" si="274"/>
        <v>#N/A</v>
      </c>
      <c r="CD523" t="e">
        <f t="shared" si="274"/>
        <v>#N/A</v>
      </c>
      <c r="CE523" t="e">
        <f t="shared" si="274"/>
        <v>#N/A</v>
      </c>
      <c r="CF523" t="e">
        <f t="shared" si="274"/>
        <v>#N/A</v>
      </c>
      <c r="CG523" t="e">
        <f t="shared" si="274"/>
        <v>#N/A</v>
      </c>
      <c r="CH523" t="e">
        <f t="shared" si="274"/>
        <v>#N/A</v>
      </c>
      <c r="CI523" t="e">
        <f t="shared" si="274"/>
        <v>#N/A</v>
      </c>
      <c r="CJ523" t="e">
        <f t="shared" si="274"/>
        <v>#N/A</v>
      </c>
      <c r="CK523" t="e">
        <f t="shared" si="274"/>
        <v>#N/A</v>
      </c>
      <c r="CL523" t="e">
        <f t="shared" si="274"/>
        <v>#N/A</v>
      </c>
      <c r="CM523" t="e">
        <f t="shared" si="274"/>
        <v>#N/A</v>
      </c>
      <c r="CN523" t="e">
        <f t="shared" si="274"/>
        <v>#N/A</v>
      </c>
      <c r="CO523" t="e">
        <f t="shared" si="274"/>
        <v>#N/A</v>
      </c>
      <c r="CP523" t="e">
        <f t="shared" si="274"/>
        <v>#N/A</v>
      </c>
      <c r="CQ523" t="e">
        <f t="shared" si="274"/>
        <v>#N/A</v>
      </c>
      <c r="CR523" t="e">
        <f t="shared" si="275"/>
        <v>#N/A</v>
      </c>
      <c r="CS523" t="e">
        <f t="shared" si="275"/>
        <v>#N/A</v>
      </c>
      <c r="CT523" t="e">
        <f t="shared" si="275"/>
        <v>#N/A</v>
      </c>
      <c r="CU523" t="e">
        <f t="shared" si="275"/>
        <v>#N/A</v>
      </c>
      <c r="CV523" t="e">
        <f t="shared" si="275"/>
        <v>#N/A</v>
      </c>
      <c r="CW523" t="e">
        <f t="shared" si="275"/>
        <v>#N/A</v>
      </c>
      <c r="CX523" t="e">
        <f t="shared" si="275"/>
        <v>#N/A</v>
      </c>
      <c r="CY523" t="e">
        <f t="shared" si="275"/>
        <v>#N/A</v>
      </c>
      <c r="CZ523" t="e">
        <f t="shared" si="275"/>
        <v>#N/A</v>
      </c>
      <c r="DA523" t="e">
        <f t="shared" si="275"/>
        <v>#N/A</v>
      </c>
      <c r="DB523" t="e">
        <f t="shared" si="275"/>
        <v>#N/A</v>
      </c>
      <c r="DC523" t="e">
        <f t="shared" si="275"/>
        <v>#N/A</v>
      </c>
      <c r="DD523" t="e">
        <f t="shared" si="275"/>
        <v>#N/A</v>
      </c>
      <c r="DE523" t="e">
        <f t="shared" si="275"/>
        <v>#N/A</v>
      </c>
      <c r="DF523" t="e">
        <f t="shared" si="275"/>
        <v>#N/A</v>
      </c>
      <c r="DG523" t="e">
        <f t="shared" si="275"/>
        <v>#N/A</v>
      </c>
      <c r="DH523" t="e">
        <f t="shared" si="273"/>
        <v>#N/A</v>
      </c>
      <c r="DI523" t="e">
        <f t="shared" si="273"/>
        <v>#N/A</v>
      </c>
      <c r="DJ523" t="e">
        <f t="shared" si="273"/>
        <v>#N/A</v>
      </c>
      <c r="DK523" t="e">
        <f t="shared" si="273"/>
        <v>#N/A</v>
      </c>
      <c r="DL523" t="e">
        <f t="shared" si="273"/>
        <v>#N/A</v>
      </c>
      <c r="DM523" t="e">
        <f t="shared" si="273"/>
        <v>#N/A</v>
      </c>
      <c r="DN523" t="e">
        <f t="shared" si="273"/>
        <v>#N/A</v>
      </c>
      <c r="DO523" t="e">
        <f t="shared" si="273"/>
        <v>#N/A</v>
      </c>
      <c r="DP523" t="e">
        <f t="shared" si="273"/>
        <v>#N/A</v>
      </c>
      <c r="DQ523" t="e">
        <f t="shared" si="273"/>
        <v>#N/A</v>
      </c>
      <c r="DR523" t="e">
        <f t="shared" si="273"/>
        <v>#N/A</v>
      </c>
      <c r="DS523" t="e">
        <f t="shared" si="273"/>
        <v>#N/A</v>
      </c>
      <c r="DT523" t="e">
        <f t="shared" si="273"/>
        <v>#N/A</v>
      </c>
      <c r="DU523" t="e">
        <f t="shared" si="273"/>
        <v>#N/A</v>
      </c>
      <c r="DV523" t="e">
        <f t="shared" si="273"/>
        <v>#N/A</v>
      </c>
    </row>
    <row r="524" spans="1:126" x14ac:dyDescent="0.3">
      <c r="A524" s="11" t="s">
        <v>1406</v>
      </c>
      <c r="B524" s="15" t="e">
        <f>VLOOKUP(Sheet6!A524,Phase1IDs!A393:I1241,8,0)</f>
        <v>#N/A</v>
      </c>
      <c r="C524" t="e">
        <f t="shared" si="278"/>
        <v>#N/A</v>
      </c>
      <c r="D524" t="e">
        <f t="shared" si="278"/>
        <v>#N/A</v>
      </c>
      <c r="E524" t="e">
        <f t="shared" si="278"/>
        <v>#N/A</v>
      </c>
      <c r="F524" t="e">
        <f t="shared" si="278"/>
        <v>#N/A</v>
      </c>
      <c r="G524" t="e">
        <f t="shared" si="278"/>
        <v>#N/A</v>
      </c>
      <c r="H524" t="e">
        <f t="shared" si="278"/>
        <v>#N/A</v>
      </c>
      <c r="I524" t="e">
        <f t="shared" si="278"/>
        <v>#N/A</v>
      </c>
      <c r="J524" t="e">
        <f t="shared" si="278"/>
        <v>#N/A</v>
      </c>
      <c r="K524" t="e">
        <f t="shared" si="278"/>
        <v>#N/A</v>
      </c>
      <c r="L524" t="e">
        <f t="shared" si="278"/>
        <v>#N/A</v>
      </c>
      <c r="M524" t="e">
        <f t="shared" si="278"/>
        <v>#N/A</v>
      </c>
      <c r="N524" t="e">
        <f t="shared" si="278"/>
        <v>#N/A</v>
      </c>
      <c r="O524" t="e">
        <f t="shared" si="278"/>
        <v>#N/A</v>
      </c>
      <c r="P524" t="e">
        <f t="shared" si="278"/>
        <v>#N/A</v>
      </c>
      <c r="Q524" t="e">
        <f t="shared" si="278"/>
        <v>#N/A</v>
      </c>
      <c r="R524" t="e">
        <f t="shared" si="278"/>
        <v>#N/A</v>
      </c>
      <c r="S524" t="e">
        <f t="shared" si="277"/>
        <v>#N/A</v>
      </c>
      <c r="T524" t="e">
        <f t="shared" si="277"/>
        <v>#N/A</v>
      </c>
      <c r="U524" t="e">
        <f t="shared" si="277"/>
        <v>#N/A</v>
      </c>
      <c r="V524" t="e">
        <f t="shared" si="277"/>
        <v>#N/A</v>
      </c>
      <c r="W524" t="e">
        <f t="shared" si="277"/>
        <v>#N/A</v>
      </c>
      <c r="X524" t="e">
        <f t="shared" si="277"/>
        <v>#N/A</v>
      </c>
      <c r="Y524" t="e">
        <f t="shared" si="277"/>
        <v>#N/A</v>
      </c>
      <c r="Z524" t="e">
        <f t="shared" si="277"/>
        <v>#N/A</v>
      </c>
      <c r="AA524" t="e">
        <f t="shared" si="277"/>
        <v>#N/A</v>
      </c>
      <c r="AB524" t="e">
        <f t="shared" si="277"/>
        <v>#N/A</v>
      </c>
      <c r="AC524" t="e">
        <f t="shared" si="277"/>
        <v>#N/A</v>
      </c>
      <c r="AD524" t="e">
        <f t="shared" si="277"/>
        <v>#N/A</v>
      </c>
      <c r="AE524" t="e">
        <f t="shared" si="277"/>
        <v>#N/A</v>
      </c>
      <c r="AF524" t="e">
        <f t="shared" si="277"/>
        <v>#N/A</v>
      </c>
      <c r="AG524" t="e">
        <f t="shared" si="277"/>
        <v>#N/A</v>
      </c>
      <c r="AH524" t="e">
        <f t="shared" si="272"/>
        <v>#N/A</v>
      </c>
      <c r="AI524" t="e">
        <f t="shared" si="272"/>
        <v>#N/A</v>
      </c>
      <c r="AJ524" t="e">
        <f t="shared" si="272"/>
        <v>#N/A</v>
      </c>
      <c r="AK524" t="e">
        <f t="shared" si="272"/>
        <v>#N/A</v>
      </c>
      <c r="AL524" t="e">
        <f t="shared" si="272"/>
        <v>#N/A</v>
      </c>
      <c r="AM524" t="e">
        <f t="shared" si="272"/>
        <v>#N/A</v>
      </c>
      <c r="AN524" t="e">
        <f t="shared" si="272"/>
        <v>#N/A</v>
      </c>
      <c r="AO524" t="e">
        <f t="shared" si="272"/>
        <v>#N/A</v>
      </c>
      <c r="AP524" t="e">
        <f t="shared" si="272"/>
        <v>#N/A</v>
      </c>
      <c r="AQ524" t="e">
        <f t="shared" si="272"/>
        <v>#N/A</v>
      </c>
      <c r="AR524" t="e">
        <f t="shared" si="272"/>
        <v>#N/A</v>
      </c>
      <c r="AS524" t="e">
        <f t="shared" si="272"/>
        <v>#N/A</v>
      </c>
      <c r="AT524" t="e">
        <f t="shared" si="272"/>
        <v>#N/A</v>
      </c>
      <c r="AU524" t="e">
        <f t="shared" si="272"/>
        <v>#N/A</v>
      </c>
      <c r="AV524" t="e">
        <f t="shared" si="272"/>
        <v>#N/A</v>
      </c>
      <c r="AW524" t="e">
        <f t="shared" si="272"/>
        <v>#N/A</v>
      </c>
      <c r="AX524" t="e">
        <f t="shared" si="271"/>
        <v>#N/A</v>
      </c>
      <c r="AY524" t="e">
        <f t="shared" si="271"/>
        <v>#N/A</v>
      </c>
      <c r="AZ524" t="e">
        <f t="shared" si="271"/>
        <v>#N/A</v>
      </c>
      <c r="BA524" t="e">
        <f t="shared" si="271"/>
        <v>#N/A</v>
      </c>
      <c r="BB524" t="e">
        <f t="shared" si="271"/>
        <v>#N/A</v>
      </c>
      <c r="BC524" t="e">
        <f t="shared" si="271"/>
        <v>#N/A</v>
      </c>
      <c r="BD524" t="e">
        <f t="shared" si="271"/>
        <v>#N/A</v>
      </c>
      <c r="BE524" t="e">
        <f t="shared" si="271"/>
        <v>#N/A</v>
      </c>
      <c r="BF524" t="e">
        <f t="shared" si="271"/>
        <v>#N/A</v>
      </c>
      <c r="BG524" t="e">
        <f t="shared" si="271"/>
        <v>#N/A</v>
      </c>
      <c r="BH524" t="e">
        <f t="shared" si="271"/>
        <v>#N/A</v>
      </c>
      <c r="BI524" t="e">
        <f t="shared" si="271"/>
        <v>#N/A</v>
      </c>
      <c r="BJ524" t="e">
        <f t="shared" si="271"/>
        <v>#N/A</v>
      </c>
      <c r="BK524" t="e">
        <f t="shared" si="271"/>
        <v>#N/A</v>
      </c>
      <c r="BL524" t="e">
        <f t="shared" si="271"/>
        <v>#N/A</v>
      </c>
      <c r="BM524" t="e">
        <f t="shared" si="276"/>
        <v>#N/A</v>
      </c>
      <c r="BN524" t="e">
        <f t="shared" si="276"/>
        <v>#N/A</v>
      </c>
      <c r="BO524" t="e">
        <f t="shared" si="276"/>
        <v>#N/A</v>
      </c>
      <c r="BP524" t="e">
        <f t="shared" si="276"/>
        <v>#N/A</v>
      </c>
      <c r="BQ524" t="e">
        <f t="shared" si="276"/>
        <v>#N/A</v>
      </c>
      <c r="BR524" t="e">
        <f t="shared" si="276"/>
        <v>#N/A</v>
      </c>
      <c r="BS524" t="e">
        <f t="shared" si="276"/>
        <v>#N/A</v>
      </c>
      <c r="BT524" t="e">
        <f t="shared" si="276"/>
        <v>#N/A</v>
      </c>
      <c r="BU524" t="e">
        <f t="shared" si="276"/>
        <v>#N/A</v>
      </c>
      <c r="BV524" t="e">
        <f t="shared" si="276"/>
        <v>#N/A</v>
      </c>
      <c r="BW524" t="e">
        <f t="shared" si="276"/>
        <v>#N/A</v>
      </c>
      <c r="BX524" t="e">
        <f t="shared" si="276"/>
        <v>#N/A</v>
      </c>
      <c r="BY524" t="e">
        <f t="shared" si="276"/>
        <v>#N/A</v>
      </c>
      <c r="BZ524" t="e">
        <f t="shared" si="276"/>
        <v>#N/A</v>
      </c>
      <c r="CA524" t="e">
        <f t="shared" si="276"/>
        <v>#N/A</v>
      </c>
      <c r="CB524" t="e">
        <f t="shared" si="276"/>
        <v>#N/A</v>
      </c>
      <c r="CC524" t="e">
        <f t="shared" si="274"/>
        <v>#N/A</v>
      </c>
      <c r="CD524" t="e">
        <f t="shared" si="274"/>
        <v>#N/A</v>
      </c>
      <c r="CE524" t="e">
        <f t="shared" si="274"/>
        <v>#N/A</v>
      </c>
      <c r="CF524" t="e">
        <f t="shared" si="274"/>
        <v>#N/A</v>
      </c>
      <c r="CG524" t="e">
        <f t="shared" si="274"/>
        <v>#N/A</v>
      </c>
      <c r="CH524" t="e">
        <f t="shared" si="274"/>
        <v>#N/A</v>
      </c>
      <c r="CI524" t="e">
        <f t="shared" si="274"/>
        <v>#N/A</v>
      </c>
      <c r="CJ524" t="e">
        <f t="shared" si="274"/>
        <v>#N/A</v>
      </c>
      <c r="CK524" t="e">
        <f t="shared" si="274"/>
        <v>#N/A</v>
      </c>
      <c r="CL524" t="e">
        <f t="shared" si="274"/>
        <v>#N/A</v>
      </c>
      <c r="CM524" t="e">
        <f t="shared" si="274"/>
        <v>#N/A</v>
      </c>
      <c r="CN524" t="e">
        <f t="shared" si="274"/>
        <v>#N/A</v>
      </c>
      <c r="CO524" t="e">
        <f t="shared" si="274"/>
        <v>#N/A</v>
      </c>
      <c r="CP524" t="e">
        <f t="shared" si="274"/>
        <v>#N/A</v>
      </c>
      <c r="CQ524" t="e">
        <f t="shared" si="274"/>
        <v>#N/A</v>
      </c>
      <c r="CR524" t="e">
        <f t="shared" si="275"/>
        <v>#N/A</v>
      </c>
      <c r="CS524" t="e">
        <f t="shared" si="275"/>
        <v>#N/A</v>
      </c>
      <c r="CT524" t="e">
        <f t="shared" si="275"/>
        <v>#N/A</v>
      </c>
      <c r="CU524" t="e">
        <f t="shared" si="275"/>
        <v>#N/A</v>
      </c>
      <c r="CV524" t="e">
        <f t="shared" si="275"/>
        <v>#N/A</v>
      </c>
      <c r="CW524" t="e">
        <f t="shared" si="275"/>
        <v>#N/A</v>
      </c>
      <c r="CX524" t="e">
        <f t="shared" si="275"/>
        <v>#N/A</v>
      </c>
      <c r="CY524" t="e">
        <f t="shared" si="275"/>
        <v>#N/A</v>
      </c>
      <c r="CZ524" t="e">
        <f t="shared" si="275"/>
        <v>#N/A</v>
      </c>
      <c r="DA524" t="e">
        <f t="shared" si="275"/>
        <v>#N/A</v>
      </c>
      <c r="DB524" t="e">
        <f t="shared" si="275"/>
        <v>#N/A</v>
      </c>
      <c r="DC524" t="e">
        <f t="shared" si="275"/>
        <v>#N/A</v>
      </c>
      <c r="DD524" t="e">
        <f t="shared" si="275"/>
        <v>#N/A</v>
      </c>
      <c r="DE524" t="e">
        <f t="shared" si="275"/>
        <v>#N/A</v>
      </c>
      <c r="DF524" t="e">
        <f t="shared" si="275"/>
        <v>#N/A</v>
      </c>
      <c r="DG524" t="e">
        <f t="shared" si="275"/>
        <v>#N/A</v>
      </c>
      <c r="DH524" t="e">
        <f t="shared" si="273"/>
        <v>#N/A</v>
      </c>
      <c r="DI524" t="e">
        <f t="shared" si="273"/>
        <v>#N/A</v>
      </c>
      <c r="DJ524" t="e">
        <f t="shared" si="273"/>
        <v>#N/A</v>
      </c>
      <c r="DK524" t="e">
        <f t="shared" si="273"/>
        <v>#N/A</v>
      </c>
      <c r="DL524" t="e">
        <f t="shared" si="273"/>
        <v>#N/A</v>
      </c>
      <c r="DM524" t="e">
        <f t="shared" si="273"/>
        <v>#N/A</v>
      </c>
      <c r="DN524" t="e">
        <f t="shared" si="273"/>
        <v>#N/A</v>
      </c>
      <c r="DO524" t="e">
        <f t="shared" si="273"/>
        <v>#N/A</v>
      </c>
      <c r="DP524" t="e">
        <f t="shared" si="273"/>
        <v>#N/A</v>
      </c>
      <c r="DQ524" t="e">
        <f t="shared" si="273"/>
        <v>#N/A</v>
      </c>
      <c r="DR524" t="e">
        <f t="shared" si="273"/>
        <v>#N/A</v>
      </c>
      <c r="DS524" t="e">
        <f t="shared" si="273"/>
        <v>#N/A</v>
      </c>
      <c r="DT524" t="e">
        <f t="shared" si="273"/>
        <v>#N/A</v>
      </c>
      <c r="DU524" t="e">
        <f t="shared" si="273"/>
        <v>#N/A</v>
      </c>
      <c r="DV524" t="e">
        <f t="shared" si="273"/>
        <v>#N/A</v>
      </c>
    </row>
    <row r="525" spans="1:126" x14ac:dyDescent="0.3">
      <c r="A525" s="13" t="s">
        <v>277</v>
      </c>
      <c r="B525" s="15" t="e">
        <f>VLOOKUP(Sheet6!A525,Phase1IDs!A394:I1242,8,0)</f>
        <v>#N/A</v>
      </c>
      <c r="C525" t="e">
        <f t="shared" si="278"/>
        <v>#N/A</v>
      </c>
      <c r="D525" t="e">
        <f t="shared" si="278"/>
        <v>#N/A</v>
      </c>
      <c r="E525" t="e">
        <f t="shared" si="278"/>
        <v>#N/A</v>
      </c>
      <c r="F525" t="e">
        <f t="shared" si="278"/>
        <v>#N/A</v>
      </c>
      <c r="G525" t="e">
        <f t="shared" si="278"/>
        <v>#N/A</v>
      </c>
      <c r="H525" t="e">
        <f t="shared" si="278"/>
        <v>#N/A</v>
      </c>
      <c r="I525" t="e">
        <f t="shared" si="278"/>
        <v>#N/A</v>
      </c>
      <c r="J525" t="e">
        <f t="shared" si="278"/>
        <v>#N/A</v>
      </c>
      <c r="K525" t="e">
        <f t="shared" si="278"/>
        <v>#N/A</v>
      </c>
      <c r="L525" t="e">
        <f t="shared" si="278"/>
        <v>#N/A</v>
      </c>
      <c r="M525" t="e">
        <f t="shared" si="278"/>
        <v>#N/A</v>
      </c>
      <c r="N525" t="e">
        <f t="shared" si="278"/>
        <v>#N/A</v>
      </c>
      <c r="O525" t="e">
        <f t="shared" si="278"/>
        <v>#N/A</v>
      </c>
      <c r="P525" t="e">
        <f t="shared" si="278"/>
        <v>#N/A</v>
      </c>
      <c r="Q525" t="e">
        <f t="shared" si="278"/>
        <v>#N/A</v>
      </c>
      <c r="R525" t="e">
        <f t="shared" si="278"/>
        <v>#N/A</v>
      </c>
      <c r="S525" t="e">
        <f t="shared" si="277"/>
        <v>#N/A</v>
      </c>
      <c r="T525" t="e">
        <f t="shared" si="277"/>
        <v>#N/A</v>
      </c>
      <c r="U525" t="e">
        <f t="shared" si="277"/>
        <v>#N/A</v>
      </c>
      <c r="V525" t="e">
        <f t="shared" si="277"/>
        <v>#N/A</v>
      </c>
      <c r="W525" t="e">
        <f t="shared" si="277"/>
        <v>#N/A</v>
      </c>
      <c r="X525" t="e">
        <f t="shared" si="277"/>
        <v>#N/A</v>
      </c>
      <c r="Y525" t="e">
        <f t="shared" si="277"/>
        <v>#N/A</v>
      </c>
      <c r="Z525" t="e">
        <f t="shared" si="277"/>
        <v>#N/A</v>
      </c>
      <c r="AA525" t="e">
        <f t="shared" si="277"/>
        <v>#N/A</v>
      </c>
      <c r="AB525" t="e">
        <f t="shared" si="277"/>
        <v>#N/A</v>
      </c>
      <c r="AC525" t="e">
        <f t="shared" si="277"/>
        <v>#N/A</v>
      </c>
      <c r="AD525" t="e">
        <f t="shared" si="277"/>
        <v>#N/A</v>
      </c>
      <c r="AE525" t="e">
        <f t="shared" si="277"/>
        <v>#N/A</v>
      </c>
      <c r="AF525" t="e">
        <f t="shared" si="277"/>
        <v>#N/A</v>
      </c>
      <c r="AG525" t="e">
        <f t="shared" si="277"/>
        <v>#N/A</v>
      </c>
      <c r="AH525" t="e">
        <f t="shared" si="272"/>
        <v>#N/A</v>
      </c>
      <c r="AI525" t="e">
        <f t="shared" si="272"/>
        <v>#N/A</v>
      </c>
      <c r="AJ525" t="e">
        <f t="shared" si="272"/>
        <v>#N/A</v>
      </c>
      <c r="AK525" t="e">
        <f t="shared" si="272"/>
        <v>#N/A</v>
      </c>
      <c r="AL525" t="e">
        <f t="shared" si="272"/>
        <v>#N/A</v>
      </c>
      <c r="AM525" t="e">
        <f t="shared" si="272"/>
        <v>#N/A</v>
      </c>
      <c r="AN525" t="e">
        <f t="shared" si="272"/>
        <v>#N/A</v>
      </c>
      <c r="AO525" t="e">
        <f t="shared" si="272"/>
        <v>#N/A</v>
      </c>
      <c r="AP525" t="e">
        <f t="shared" si="272"/>
        <v>#N/A</v>
      </c>
      <c r="AQ525" t="e">
        <f t="shared" si="272"/>
        <v>#N/A</v>
      </c>
      <c r="AR525" t="e">
        <f t="shared" si="272"/>
        <v>#N/A</v>
      </c>
      <c r="AS525" t="e">
        <f t="shared" si="272"/>
        <v>#N/A</v>
      </c>
      <c r="AT525" t="e">
        <f t="shared" si="272"/>
        <v>#N/A</v>
      </c>
      <c r="AU525" t="e">
        <f t="shared" si="272"/>
        <v>#N/A</v>
      </c>
      <c r="AV525" t="e">
        <f t="shared" si="272"/>
        <v>#N/A</v>
      </c>
      <c r="AW525" t="e">
        <f t="shared" ref="AW525:BL540" si="279">IF($B525=0,0,COUNTIFS($B525,"*"&amp;AW$1&amp;"*"))</f>
        <v>#N/A</v>
      </c>
      <c r="AX525" t="e">
        <f t="shared" si="279"/>
        <v>#N/A</v>
      </c>
      <c r="AY525" t="e">
        <f t="shared" si="279"/>
        <v>#N/A</v>
      </c>
      <c r="AZ525" t="e">
        <f t="shared" si="279"/>
        <v>#N/A</v>
      </c>
      <c r="BA525" t="e">
        <f t="shared" si="279"/>
        <v>#N/A</v>
      </c>
      <c r="BB525" t="e">
        <f t="shared" si="279"/>
        <v>#N/A</v>
      </c>
      <c r="BC525" t="e">
        <f t="shared" si="279"/>
        <v>#N/A</v>
      </c>
      <c r="BD525" t="e">
        <f t="shared" si="279"/>
        <v>#N/A</v>
      </c>
      <c r="BE525" t="e">
        <f t="shared" si="279"/>
        <v>#N/A</v>
      </c>
      <c r="BF525" t="e">
        <f t="shared" si="279"/>
        <v>#N/A</v>
      </c>
      <c r="BG525" t="e">
        <f t="shared" si="279"/>
        <v>#N/A</v>
      </c>
      <c r="BH525" t="e">
        <f t="shared" si="279"/>
        <v>#N/A</v>
      </c>
      <c r="BI525" t="e">
        <f t="shared" si="279"/>
        <v>#N/A</v>
      </c>
      <c r="BJ525" t="e">
        <f t="shared" si="279"/>
        <v>#N/A</v>
      </c>
      <c r="BK525" t="e">
        <f t="shared" si="279"/>
        <v>#N/A</v>
      </c>
      <c r="BL525" t="e">
        <f t="shared" si="279"/>
        <v>#N/A</v>
      </c>
      <c r="BM525" t="e">
        <f t="shared" si="276"/>
        <v>#N/A</v>
      </c>
      <c r="BN525" t="e">
        <f t="shared" si="276"/>
        <v>#N/A</v>
      </c>
      <c r="BO525" t="e">
        <f t="shared" si="276"/>
        <v>#N/A</v>
      </c>
      <c r="BP525" t="e">
        <f t="shared" si="276"/>
        <v>#N/A</v>
      </c>
      <c r="BQ525" t="e">
        <f t="shared" si="276"/>
        <v>#N/A</v>
      </c>
      <c r="BR525" t="e">
        <f t="shared" si="276"/>
        <v>#N/A</v>
      </c>
      <c r="BS525" t="e">
        <f t="shared" si="276"/>
        <v>#N/A</v>
      </c>
      <c r="BT525" t="e">
        <f t="shared" si="276"/>
        <v>#N/A</v>
      </c>
      <c r="BU525" t="e">
        <f t="shared" si="276"/>
        <v>#N/A</v>
      </c>
      <c r="BV525" t="e">
        <f t="shared" si="276"/>
        <v>#N/A</v>
      </c>
      <c r="BW525" t="e">
        <f t="shared" si="276"/>
        <v>#N/A</v>
      </c>
      <c r="BX525" t="e">
        <f t="shared" si="276"/>
        <v>#N/A</v>
      </c>
      <c r="BY525" t="e">
        <f t="shared" si="276"/>
        <v>#N/A</v>
      </c>
      <c r="BZ525" t="e">
        <f t="shared" si="276"/>
        <v>#N/A</v>
      </c>
      <c r="CA525" t="e">
        <f t="shared" si="276"/>
        <v>#N/A</v>
      </c>
      <c r="CB525" t="e">
        <f t="shared" si="276"/>
        <v>#N/A</v>
      </c>
      <c r="CC525" t="e">
        <f t="shared" si="274"/>
        <v>#N/A</v>
      </c>
      <c r="CD525" t="e">
        <f t="shared" si="274"/>
        <v>#N/A</v>
      </c>
      <c r="CE525" t="e">
        <f t="shared" si="274"/>
        <v>#N/A</v>
      </c>
      <c r="CF525" t="e">
        <f t="shared" si="274"/>
        <v>#N/A</v>
      </c>
      <c r="CG525" t="e">
        <f t="shared" si="274"/>
        <v>#N/A</v>
      </c>
      <c r="CH525" t="e">
        <f t="shared" si="274"/>
        <v>#N/A</v>
      </c>
      <c r="CI525" t="e">
        <f t="shared" si="274"/>
        <v>#N/A</v>
      </c>
      <c r="CJ525" t="e">
        <f t="shared" si="274"/>
        <v>#N/A</v>
      </c>
      <c r="CK525" t="e">
        <f t="shared" si="274"/>
        <v>#N/A</v>
      </c>
      <c r="CL525" t="e">
        <f t="shared" si="274"/>
        <v>#N/A</v>
      </c>
      <c r="CM525" t="e">
        <f t="shared" si="274"/>
        <v>#N/A</v>
      </c>
      <c r="CN525" t="e">
        <f t="shared" si="274"/>
        <v>#N/A</v>
      </c>
      <c r="CO525" t="e">
        <f t="shared" si="274"/>
        <v>#N/A</v>
      </c>
      <c r="CP525" t="e">
        <f t="shared" si="274"/>
        <v>#N/A</v>
      </c>
      <c r="CQ525" t="e">
        <f t="shared" si="274"/>
        <v>#N/A</v>
      </c>
      <c r="CR525" t="e">
        <f t="shared" si="275"/>
        <v>#N/A</v>
      </c>
      <c r="CS525" t="e">
        <f t="shared" si="275"/>
        <v>#N/A</v>
      </c>
      <c r="CT525" t="e">
        <f t="shared" si="275"/>
        <v>#N/A</v>
      </c>
      <c r="CU525" t="e">
        <f t="shared" si="275"/>
        <v>#N/A</v>
      </c>
      <c r="CV525" t="e">
        <f t="shared" si="275"/>
        <v>#N/A</v>
      </c>
      <c r="CW525" t="e">
        <f t="shared" si="275"/>
        <v>#N/A</v>
      </c>
      <c r="CX525" t="e">
        <f t="shared" si="275"/>
        <v>#N/A</v>
      </c>
      <c r="CY525" t="e">
        <f t="shared" si="275"/>
        <v>#N/A</v>
      </c>
      <c r="CZ525" t="e">
        <f t="shared" si="275"/>
        <v>#N/A</v>
      </c>
      <c r="DA525" t="e">
        <f t="shared" si="275"/>
        <v>#N/A</v>
      </c>
      <c r="DB525" t="e">
        <f t="shared" si="275"/>
        <v>#N/A</v>
      </c>
      <c r="DC525" t="e">
        <f t="shared" si="275"/>
        <v>#N/A</v>
      </c>
      <c r="DD525" t="e">
        <f t="shared" si="275"/>
        <v>#N/A</v>
      </c>
      <c r="DE525" t="e">
        <f t="shared" si="275"/>
        <v>#N/A</v>
      </c>
      <c r="DF525" t="e">
        <f t="shared" si="275"/>
        <v>#N/A</v>
      </c>
      <c r="DG525" t="e">
        <f t="shared" si="275"/>
        <v>#N/A</v>
      </c>
      <c r="DH525" t="e">
        <f t="shared" si="273"/>
        <v>#N/A</v>
      </c>
      <c r="DI525" t="e">
        <f t="shared" si="273"/>
        <v>#N/A</v>
      </c>
      <c r="DJ525" t="e">
        <f t="shared" si="273"/>
        <v>#N/A</v>
      </c>
      <c r="DK525" t="e">
        <f t="shared" si="273"/>
        <v>#N/A</v>
      </c>
      <c r="DL525" t="e">
        <f t="shared" si="273"/>
        <v>#N/A</v>
      </c>
      <c r="DM525" t="e">
        <f t="shared" si="273"/>
        <v>#N/A</v>
      </c>
      <c r="DN525" t="e">
        <f t="shared" si="273"/>
        <v>#N/A</v>
      </c>
      <c r="DO525" t="e">
        <f t="shared" si="273"/>
        <v>#N/A</v>
      </c>
      <c r="DP525" t="e">
        <f t="shared" si="273"/>
        <v>#N/A</v>
      </c>
      <c r="DQ525" t="e">
        <f t="shared" si="273"/>
        <v>#N/A</v>
      </c>
      <c r="DR525" t="e">
        <f t="shared" si="273"/>
        <v>#N/A</v>
      </c>
      <c r="DS525" t="e">
        <f t="shared" si="273"/>
        <v>#N/A</v>
      </c>
      <c r="DT525" t="e">
        <f t="shared" si="273"/>
        <v>#N/A</v>
      </c>
      <c r="DU525" t="e">
        <f t="shared" si="273"/>
        <v>#N/A</v>
      </c>
      <c r="DV525" t="e">
        <f t="shared" si="273"/>
        <v>#N/A</v>
      </c>
    </row>
    <row r="526" spans="1:126" x14ac:dyDescent="0.3">
      <c r="A526" s="11" t="s">
        <v>2816</v>
      </c>
      <c r="B526" s="15" t="e">
        <f>VLOOKUP(Sheet6!A526,Phase1IDs!A395:I1243,8,0)</f>
        <v>#N/A</v>
      </c>
      <c r="C526" t="e">
        <f t="shared" si="278"/>
        <v>#N/A</v>
      </c>
      <c r="D526" t="e">
        <f t="shared" si="278"/>
        <v>#N/A</v>
      </c>
      <c r="E526" t="e">
        <f t="shared" si="278"/>
        <v>#N/A</v>
      </c>
      <c r="F526" t="e">
        <f t="shared" si="278"/>
        <v>#N/A</v>
      </c>
      <c r="G526" t="e">
        <f t="shared" si="278"/>
        <v>#N/A</v>
      </c>
      <c r="H526" t="e">
        <f t="shared" si="278"/>
        <v>#N/A</v>
      </c>
      <c r="I526" t="e">
        <f t="shared" si="278"/>
        <v>#N/A</v>
      </c>
      <c r="J526" t="e">
        <f t="shared" si="278"/>
        <v>#N/A</v>
      </c>
      <c r="K526" t="e">
        <f t="shared" si="278"/>
        <v>#N/A</v>
      </c>
      <c r="L526" t="e">
        <f t="shared" si="278"/>
        <v>#N/A</v>
      </c>
      <c r="M526" t="e">
        <f t="shared" si="278"/>
        <v>#N/A</v>
      </c>
      <c r="N526" t="e">
        <f t="shared" si="278"/>
        <v>#N/A</v>
      </c>
      <c r="O526" t="e">
        <f t="shared" si="278"/>
        <v>#N/A</v>
      </c>
      <c r="P526" t="e">
        <f t="shared" si="278"/>
        <v>#N/A</v>
      </c>
      <c r="Q526" t="e">
        <f t="shared" si="278"/>
        <v>#N/A</v>
      </c>
      <c r="R526" t="e">
        <f t="shared" si="278"/>
        <v>#N/A</v>
      </c>
      <c r="S526" t="e">
        <f t="shared" si="277"/>
        <v>#N/A</v>
      </c>
      <c r="T526" t="e">
        <f t="shared" si="277"/>
        <v>#N/A</v>
      </c>
      <c r="U526" t="e">
        <f t="shared" si="277"/>
        <v>#N/A</v>
      </c>
      <c r="V526" t="e">
        <f t="shared" si="277"/>
        <v>#N/A</v>
      </c>
      <c r="W526" t="e">
        <f t="shared" si="277"/>
        <v>#N/A</v>
      </c>
      <c r="X526" t="e">
        <f t="shared" si="277"/>
        <v>#N/A</v>
      </c>
      <c r="Y526" t="e">
        <f t="shared" si="277"/>
        <v>#N/A</v>
      </c>
      <c r="Z526" t="e">
        <f t="shared" si="277"/>
        <v>#N/A</v>
      </c>
      <c r="AA526" t="e">
        <f t="shared" si="277"/>
        <v>#N/A</v>
      </c>
      <c r="AB526" t="e">
        <f t="shared" si="277"/>
        <v>#N/A</v>
      </c>
      <c r="AC526" t="e">
        <f t="shared" si="277"/>
        <v>#N/A</v>
      </c>
      <c r="AD526" t="e">
        <f t="shared" si="277"/>
        <v>#N/A</v>
      </c>
      <c r="AE526" t="e">
        <f t="shared" si="277"/>
        <v>#N/A</v>
      </c>
      <c r="AF526" t="e">
        <f t="shared" si="277"/>
        <v>#N/A</v>
      </c>
      <c r="AG526" t="e">
        <f t="shared" si="277"/>
        <v>#N/A</v>
      </c>
      <c r="AH526" t="e">
        <f t="shared" ref="AH526:AW541" si="280">IF($B526=0,0,COUNTIFS($B526,"*"&amp;AH$1&amp;"*"))</f>
        <v>#N/A</v>
      </c>
      <c r="AI526" t="e">
        <f t="shared" si="280"/>
        <v>#N/A</v>
      </c>
      <c r="AJ526" t="e">
        <f t="shared" si="280"/>
        <v>#N/A</v>
      </c>
      <c r="AK526" t="e">
        <f t="shared" si="280"/>
        <v>#N/A</v>
      </c>
      <c r="AL526" t="e">
        <f t="shared" si="280"/>
        <v>#N/A</v>
      </c>
      <c r="AM526" t="e">
        <f t="shared" si="280"/>
        <v>#N/A</v>
      </c>
      <c r="AN526" t="e">
        <f t="shared" si="280"/>
        <v>#N/A</v>
      </c>
      <c r="AO526" t="e">
        <f t="shared" si="280"/>
        <v>#N/A</v>
      </c>
      <c r="AP526" t="e">
        <f t="shared" si="280"/>
        <v>#N/A</v>
      </c>
      <c r="AQ526" t="e">
        <f t="shared" si="280"/>
        <v>#N/A</v>
      </c>
      <c r="AR526" t="e">
        <f t="shared" si="280"/>
        <v>#N/A</v>
      </c>
      <c r="AS526" t="e">
        <f t="shared" si="280"/>
        <v>#N/A</v>
      </c>
      <c r="AT526" t="e">
        <f t="shared" si="280"/>
        <v>#N/A</v>
      </c>
      <c r="AU526" t="e">
        <f t="shared" si="280"/>
        <v>#N/A</v>
      </c>
      <c r="AV526" t="e">
        <f t="shared" si="280"/>
        <v>#N/A</v>
      </c>
      <c r="AW526" t="e">
        <f t="shared" si="280"/>
        <v>#N/A</v>
      </c>
      <c r="AX526" t="e">
        <f t="shared" si="279"/>
        <v>#N/A</v>
      </c>
      <c r="AY526" t="e">
        <f t="shared" si="279"/>
        <v>#N/A</v>
      </c>
      <c r="AZ526" t="e">
        <f t="shared" si="279"/>
        <v>#N/A</v>
      </c>
      <c r="BA526" t="e">
        <f t="shared" si="279"/>
        <v>#N/A</v>
      </c>
      <c r="BB526" t="e">
        <f t="shared" si="279"/>
        <v>#N/A</v>
      </c>
      <c r="BC526" t="e">
        <f t="shared" si="279"/>
        <v>#N/A</v>
      </c>
      <c r="BD526" t="e">
        <f t="shared" si="279"/>
        <v>#N/A</v>
      </c>
      <c r="BE526" t="e">
        <f t="shared" si="279"/>
        <v>#N/A</v>
      </c>
      <c r="BF526" t="e">
        <f t="shared" si="279"/>
        <v>#N/A</v>
      </c>
      <c r="BG526" t="e">
        <f t="shared" si="279"/>
        <v>#N/A</v>
      </c>
      <c r="BH526" t="e">
        <f t="shared" si="279"/>
        <v>#N/A</v>
      </c>
      <c r="BI526" t="e">
        <f t="shared" si="279"/>
        <v>#N/A</v>
      </c>
      <c r="BJ526" t="e">
        <f t="shared" si="279"/>
        <v>#N/A</v>
      </c>
      <c r="BK526" t="e">
        <f t="shared" si="279"/>
        <v>#N/A</v>
      </c>
      <c r="BL526" t="e">
        <f t="shared" si="279"/>
        <v>#N/A</v>
      </c>
      <c r="BM526" t="e">
        <f t="shared" si="276"/>
        <v>#N/A</v>
      </c>
      <c r="BN526" t="e">
        <f t="shared" si="276"/>
        <v>#N/A</v>
      </c>
      <c r="BO526" t="e">
        <f t="shared" si="276"/>
        <v>#N/A</v>
      </c>
      <c r="BP526" t="e">
        <f t="shared" si="276"/>
        <v>#N/A</v>
      </c>
      <c r="BQ526" t="e">
        <f t="shared" si="276"/>
        <v>#N/A</v>
      </c>
      <c r="BR526" t="e">
        <f t="shared" si="276"/>
        <v>#N/A</v>
      </c>
      <c r="BS526" t="e">
        <f t="shared" si="276"/>
        <v>#N/A</v>
      </c>
      <c r="BT526" t="e">
        <f t="shared" si="276"/>
        <v>#N/A</v>
      </c>
      <c r="BU526" t="e">
        <f t="shared" si="276"/>
        <v>#N/A</v>
      </c>
      <c r="BV526" t="e">
        <f t="shared" si="276"/>
        <v>#N/A</v>
      </c>
      <c r="BW526" t="e">
        <f t="shared" si="276"/>
        <v>#N/A</v>
      </c>
      <c r="BX526" t="e">
        <f t="shared" si="276"/>
        <v>#N/A</v>
      </c>
      <c r="BY526" t="e">
        <f t="shared" si="276"/>
        <v>#N/A</v>
      </c>
      <c r="BZ526" t="e">
        <f t="shared" si="276"/>
        <v>#N/A</v>
      </c>
      <c r="CA526" t="e">
        <f t="shared" si="276"/>
        <v>#N/A</v>
      </c>
      <c r="CB526" t="e">
        <f t="shared" si="276"/>
        <v>#N/A</v>
      </c>
      <c r="CC526" t="e">
        <f t="shared" si="274"/>
        <v>#N/A</v>
      </c>
      <c r="CD526" t="e">
        <f t="shared" si="274"/>
        <v>#N/A</v>
      </c>
      <c r="CE526" t="e">
        <f t="shared" si="274"/>
        <v>#N/A</v>
      </c>
      <c r="CF526" t="e">
        <f t="shared" si="274"/>
        <v>#N/A</v>
      </c>
      <c r="CG526" t="e">
        <f t="shared" si="274"/>
        <v>#N/A</v>
      </c>
      <c r="CH526" t="e">
        <f t="shared" si="274"/>
        <v>#N/A</v>
      </c>
      <c r="CI526" t="e">
        <f t="shared" si="274"/>
        <v>#N/A</v>
      </c>
      <c r="CJ526" t="e">
        <f t="shared" si="274"/>
        <v>#N/A</v>
      </c>
      <c r="CK526" t="e">
        <f t="shared" si="274"/>
        <v>#N/A</v>
      </c>
      <c r="CL526" t="e">
        <f t="shared" si="274"/>
        <v>#N/A</v>
      </c>
      <c r="CM526" t="e">
        <f t="shared" si="274"/>
        <v>#N/A</v>
      </c>
      <c r="CN526" t="e">
        <f t="shared" si="274"/>
        <v>#N/A</v>
      </c>
      <c r="CO526" t="e">
        <f t="shared" si="274"/>
        <v>#N/A</v>
      </c>
      <c r="CP526" t="e">
        <f t="shared" si="274"/>
        <v>#N/A</v>
      </c>
      <c r="CQ526" t="e">
        <f t="shared" si="274"/>
        <v>#N/A</v>
      </c>
      <c r="CR526" t="e">
        <f t="shared" si="275"/>
        <v>#N/A</v>
      </c>
      <c r="CS526" t="e">
        <f t="shared" si="275"/>
        <v>#N/A</v>
      </c>
      <c r="CT526" t="e">
        <f t="shared" si="275"/>
        <v>#N/A</v>
      </c>
      <c r="CU526" t="e">
        <f t="shared" si="275"/>
        <v>#N/A</v>
      </c>
      <c r="CV526" t="e">
        <f t="shared" si="275"/>
        <v>#N/A</v>
      </c>
      <c r="CW526" t="e">
        <f t="shared" si="275"/>
        <v>#N/A</v>
      </c>
      <c r="CX526" t="e">
        <f t="shared" si="275"/>
        <v>#N/A</v>
      </c>
      <c r="CY526" t="e">
        <f t="shared" si="275"/>
        <v>#N/A</v>
      </c>
      <c r="CZ526" t="e">
        <f t="shared" si="275"/>
        <v>#N/A</v>
      </c>
      <c r="DA526" t="e">
        <f t="shared" si="275"/>
        <v>#N/A</v>
      </c>
      <c r="DB526" t="e">
        <f t="shared" si="275"/>
        <v>#N/A</v>
      </c>
      <c r="DC526" t="e">
        <f t="shared" si="275"/>
        <v>#N/A</v>
      </c>
      <c r="DD526" t="e">
        <f t="shared" si="275"/>
        <v>#N/A</v>
      </c>
      <c r="DE526" t="e">
        <f t="shared" si="275"/>
        <v>#N/A</v>
      </c>
      <c r="DF526" t="e">
        <f t="shared" si="275"/>
        <v>#N/A</v>
      </c>
      <c r="DG526" t="e">
        <f t="shared" si="275"/>
        <v>#N/A</v>
      </c>
      <c r="DH526" t="e">
        <f t="shared" si="273"/>
        <v>#N/A</v>
      </c>
      <c r="DI526" t="e">
        <f t="shared" si="273"/>
        <v>#N/A</v>
      </c>
      <c r="DJ526" t="e">
        <f t="shared" si="273"/>
        <v>#N/A</v>
      </c>
      <c r="DK526" t="e">
        <f t="shared" si="273"/>
        <v>#N/A</v>
      </c>
      <c r="DL526" t="e">
        <f t="shared" si="273"/>
        <v>#N/A</v>
      </c>
      <c r="DM526" t="e">
        <f t="shared" si="273"/>
        <v>#N/A</v>
      </c>
      <c r="DN526" t="e">
        <f t="shared" si="273"/>
        <v>#N/A</v>
      </c>
      <c r="DO526" t="e">
        <f t="shared" si="273"/>
        <v>#N/A</v>
      </c>
      <c r="DP526" t="e">
        <f t="shared" si="273"/>
        <v>#N/A</v>
      </c>
      <c r="DQ526" t="e">
        <f t="shared" si="273"/>
        <v>#N/A</v>
      </c>
      <c r="DR526" t="e">
        <f t="shared" si="273"/>
        <v>#N/A</v>
      </c>
      <c r="DS526" t="e">
        <f t="shared" si="273"/>
        <v>#N/A</v>
      </c>
      <c r="DT526" t="e">
        <f t="shared" si="273"/>
        <v>#N/A</v>
      </c>
      <c r="DU526" t="e">
        <f t="shared" si="273"/>
        <v>#N/A</v>
      </c>
      <c r="DV526" t="e">
        <f t="shared" si="273"/>
        <v>#N/A</v>
      </c>
    </row>
    <row r="527" spans="1:126" x14ac:dyDescent="0.3">
      <c r="A527" s="13" t="s">
        <v>1333</v>
      </c>
      <c r="B527" s="15" t="e">
        <f>VLOOKUP(Sheet6!A527,Phase1IDs!A395:I1244,8,0)</f>
        <v>#N/A</v>
      </c>
      <c r="C527" t="e">
        <f t="shared" si="278"/>
        <v>#N/A</v>
      </c>
      <c r="D527" t="e">
        <f t="shared" si="278"/>
        <v>#N/A</v>
      </c>
      <c r="E527" t="e">
        <f t="shared" si="278"/>
        <v>#N/A</v>
      </c>
      <c r="F527" t="e">
        <f t="shared" si="278"/>
        <v>#N/A</v>
      </c>
      <c r="G527" t="e">
        <f t="shared" si="278"/>
        <v>#N/A</v>
      </c>
      <c r="H527" t="e">
        <f t="shared" si="278"/>
        <v>#N/A</v>
      </c>
      <c r="I527" t="e">
        <f t="shared" si="278"/>
        <v>#N/A</v>
      </c>
      <c r="J527" t="e">
        <f t="shared" si="278"/>
        <v>#N/A</v>
      </c>
      <c r="K527" t="e">
        <f t="shared" si="278"/>
        <v>#N/A</v>
      </c>
      <c r="L527" t="e">
        <f t="shared" si="278"/>
        <v>#N/A</v>
      </c>
      <c r="M527" t="e">
        <f t="shared" si="278"/>
        <v>#N/A</v>
      </c>
      <c r="N527" t="e">
        <f t="shared" si="278"/>
        <v>#N/A</v>
      </c>
      <c r="O527" t="e">
        <f t="shared" si="278"/>
        <v>#N/A</v>
      </c>
      <c r="P527" t="e">
        <f t="shared" si="278"/>
        <v>#N/A</v>
      </c>
      <c r="Q527" t="e">
        <f t="shared" si="278"/>
        <v>#N/A</v>
      </c>
      <c r="R527" t="e">
        <f t="shared" si="278"/>
        <v>#N/A</v>
      </c>
      <c r="S527" t="e">
        <f t="shared" si="277"/>
        <v>#N/A</v>
      </c>
      <c r="T527" t="e">
        <f t="shared" si="277"/>
        <v>#N/A</v>
      </c>
      <c r="U527" t="e">
        <f t="shared" si="277"/>
        <v>#N/A</v>
      </c>
      <c r="V527" t="e">
        <f t="shared" si="277"/>
        <v>#N/A</v>
      </c>
      <c r="W527" t="e">
        <f t="shared" si="277"/>
        <v>#N/A</v>
      </c>
      <c r="X527" t="e">
        <f t="shared" si="277"/>
        <v>#N/A</v>
      </c>
      <c r="Y527" t="e">
        <f t="shared" si="277"/>
        <v>#N/A</v>
      </c>
      <c r="Z527" t="e">
        <f t="shared" si="277"/>
        <v>#N/A</v>
      </c>
      <c r="AA527" t="e">
        <f t="shared" si="277"/>
        <v>#N/A</v>
      </c>
      <c r="AB527" t="e">
        <f t="shared" si="277"/>
        <v>#N/A</v>
      </c>
      <c r="AC527" t="e">
        <f t="shared" si="277"/>
        <v>#N/A</v>
      </c>
      <c r="AD527" t="e">
        <f t="shared" si="277"/>
        <v>#N/A</v>
      </c>
      <c r="AE527" t="e">
        <f t="shared" si="277"/>
        <v>#N/A</v>
      </c>
      <c r="AF527" t="e">
        <f t="shared" si="277"/>
        <v>#N/A</v>
      </c>
      <c r="AG527" t="e">
        <f t="shared" si="277"/>
        <v>#N/A</v>
      </c>
      <c r="AH527" t="e">
        <f t="shared" si="280"/>
        <v>#N/A</v>
      </c>
      <c r="AI527" t="e">
        <f t="shared" si="280"/>
        <v>#N/A</v>
      </c>
      <c r="AJ527" t="e">
        <f t="shared" si="280"/>
        <v>#N/A</v>
      </c>
      <c r="AK527" t="e">
        <f t="shared" si="280"/>
        <v>#N/A</v>
      </c>
      <c r="AL527" t="e">
        <f t="shared" si="280"/>
        <v>#N/A</v>
      </c>
      <c r="AM527" t="e">
        <f t="shared" si="280"/>
        <v>#N/A</v>
      </c>
      <c r="AN527" t="e">
        <f t="shared" si="280"/>
        <v>#N/A</v>
      </c>
      <c r="AO527" t="e">
        <f t="shared" si="280"/>
        <v>#N/A</v>
      </c>
      <c r="AP527" t="e">
        <f t="shared" si="280"/>
        <v>#N/A</v>
      </c>
      <c r="AQ527" t="e">
        <f t="shared" si="280"/>
        <v>#N/A</v>
      </c>
      <c r="AR527" t="e">
        <f t="shared" si="280"/>
        <v>#N/A</v>
      </c>
      <c r="AS527" t="e">
        <f t="shared" si="280"/>
        <v>#N/A</v>
      </c>
      <c r="AT527" t="e">
        <f t="shared" si="280"/>
        <v>#N/A</v>
      </c>
      <c r="AU527" t="e">
        <f t="shared" si="280"/>
        <v>#N/A</v>
      </c>
      <c r="AV527" t="e">
        <f t="shared" si="280"/>
        <v>#N/A</v>
      </c>
      <c r="AW527" t="e">
        <f t="shared" si="280"/>
        <v>#N/A</v>
      </c>
      <c r="AX527" t="e">
        <f t="shared" si="279"/>
        <v>#N/A</v>
      </c>
      <c r="AY527" t="e">
        <f t="shared" si="279"/>
        <v>#N/A</v>
      </c>
      <c r="AZ527" t="e">
        <f t="shared" si="279"/>
        <v>#N/A</v>
      </c>
      <c r="BA527" t="e">
        <f t="shared" si="279"/>
        <v>#N/A</v>
      </c>
      <c r="BB527" t="e">
        <f t="shared" si="279"/>
        <v>#N/A</v>
      </c>
      <c r="BC527" t="e">
        <f t="shared" si="279"/>
        <v>#N/A</v>
      </c>
      <c r="BD527" t="e">
        <f t="shared" si="279"/>
        <v>#N/A</v>
      </c>
      <c r="BE527" t="e">
        <f t="shared" si="279"/>
        <v>#N/A</v>
      </c>
      <c r="BF527" t="e">
        <f t="shared" si="279"/>
        <v>#N/A</v>
      </c>
      <c r="BG527" t="e">
        <f t="shared" si="279"/>
        <v>#N/A</v>
      </c>
      <c r="BH527" t="e">
        <f t="shared" si="279"/>
        <v>#N/A</v>
      </c>
      <c r="BI527" t="e">
        <f t="shared" si="279"/>
        <v>#N/A</v>
      </c>
      <c r="BJ527" t="e">
        <f t="shared" si="279"/>
        <v>#N/A</v>
      </c>
      <c r="BK527" t="e">
        <f t="shared" si="279"/>
        <v>#N/A</v>
      </c>
      <c r="BL527" t="e">
        <f t="shared" si="279"/>
        <v>#N/A</v>
      </c>
      <c r="BM527" t="e">
        <f t="shared" si="276"/>
        <v>#N/A</v>
      </c>
      <c r="BN527" t="e">
        <f t="shared" si="276"/>
        <v>#N/A</v>
      </c>
      <c r="BO527" t="e">
        <f t="shared" si="276"/>
        <v>#N/A</v>
      </c>
      <c r="BP527" t="e">
        <f t="shared" si="276"/>
        <v>#N/A</v>
      </c>
      <c r="BQ527" t="e">
        <f t="shared" si="276"/>
        <v>#N/A</v>
      </c>
      <c r="BR527" t="e">
        <f t="shared" si="276"/>
        <v>#N/A</v>
      </c>
      <c r="BS527" t="e">
        <f t="shared" si="276"/>
        <v>#N/A</v>
      </c>
      <c r="BT527" t="e">
        <f t="shared" si="276"/>
        <v>#N/A</v>
      </c>
      <c r="BU527" t="e">
        <f t="shared" si="276"/>
        <v>#N/A</v>
      </c>
      <c r="BV527" t="e">
        <f t="shared" si="276"/>
        <v>#N/A</v>
      </c>
      <c r="BW527" t="e">
        <f t="shared" si="276"/>
        <v>#N/A</v>
      </c>
      <c r="BX527" t="e">
        <f t="shared" si="276"/>
        <v>#N/A</v>
      </c>
      <c r="BY527" t="e">
        <f t="shared" si="276"/>
        <v>#N/A</v>
      </c>
      <c r="BZ527" t="e">
        <f t="shared" si="276"/>
        <v>#N/A</v>
      </c>
      <c r="CA527" t="e">
        <f t="shared" si="276"/>
        <v>#N/A</v>
      </c>
      <c r="CB527" t="e">
        <f t="shared" si="276"/>
        <v>#N/A</v>
      </c>
      <c r="CC527" t="e">
        <f t="shared" si="274"/>
        <v>#N/A</v>
      </c>
      <c r="CD527" t="e">
        <f t="shared" si="274"/>
        <v>#N/A</v>
      </c>
      <c r="CE527" t="e">
        <f t="shared" si="274"/>
        <v>#N/A</v>
      </c>
      <c r="CF527" t="e">
        <f t="shared" si="274"/>
        <v>#N/A</v>
      </c>
      <c r="CG527" t="e">
        <f t="shared" si="274"/>
        <v>#N/A</v>
      </c>
      <c r="CH527" t="e">
        <f t="shared" si="274"/>
        <v>#N/A</v>
      </c>
      <c r="CI527" t="e">
        <f t="shared" si="274"/>
        <v>#N/A</v>
      </c>
      <c r="CJ527" t="e">
        <f t="shared" si="274"/>
        <v>#N/A</v>
      </c>
      <c r="CK527" t="e">
        <f t="shared" si="274"/>
        <v>#N/A</v>
      </c>
      <c r="CL527" t="e">
        <f t="shared" si="274"/>
        <v>#N/A</v>
      </c>
      <c r="CM527" t="e">
        <f t="shared" si="274"/>
        <v>#N/A</v>
      </c>
      <c r="CN527" t="e">
        <f t="shared" si="274"/>
        <v>#N/A</v>
      </c>
      <c r="CO527" t="e">
        <f t="shared" si="274"/>
        <v>#N/A</v>
      </c>
      <c r="CP527" t="e">
        <f t="shared" si="274"/>
        <v>#N/A</v>
      </c>
      <c r="CQ527" t="e">
        <f t="shared" si="274"/>
        <v>#N/A</v>
      </c>
      <c r="CR527" t="e">
        <f t="shared" si="275"/>
        <v>#N/A</v>
      </c>
      <c r="CS527" t="e">
        <f t="shared" si="275"/>
        <v>#N/A</v>
      </c>
      <c r="CT527" t="e">
        <f t="shared" si="275"/>
        <v>#N/A</v>
      </c>
      <c r="CU527" t="e">
        <f t="shared" si="275"/>
        <v>#N/A</v>
      </c>
      <c r="CV527" t="e">
        <f t="shared" si="275"/>
        <v>#N/A</v>
      </c>
      <c r="CW527" t="e">
        <f t="shared" si="275"/>
        <v>#N/A</v>
      </c>
      <c r="CX527" t="e">
        <f t="shared" si="275"/>
        <v>#N/A</v>
      </c>
      <c r="CY527" t="e">
        <f t="shared" si="275"/>
        <v>#N/A</v>
      </c>
      <c r="CZ527" t="e">
        <f t="shared" si="275"/>
        <v>#N/A</v>
      </c>
      <c r="DA527" t="e">
        <f t="shared" si="275"/>
        <v>#N/A</v>
      </c>
      <c r="DB527" t="e">
        <f t="shared" si="275"/>
        <v>#N/A</v>
      </c>
      <c r="DC527" t="e">
        <f t="shared" si="275"/>
        <v>#N/A</v>
      </c>
      <c r="DD527" t="e">
        <f t="shared" si="275"/>
        <v>#N/A</v>
      </c>
      <c r="DE527" t="e">
        <f t="shared" si="275"/>
        <v>#N/A</v>
      </c>
      <c r="DF527" t="e">
        <f t="shared" si="275"/>
        <v>#N/A</v>
      </c>
      <c r="DG527" t="e">
        <f t="shared" si="275"/>
        <v>#N/A</v>
      </c>
      <c r="DH527" t="e">
        <f t="shared" si="273"/>
        <v>#N/A</v>
      </c>
      <c r="DI527" t="e">
        <f t="shared" si="273"/>
        <v>#N/A</v>
      </c>
      <c r="DJ527" t="e">
        <f t="shared" si="273"/>
        <v>#N/A</v>
      </c>
      <c r="DK527" t="e">
        <f t="shared" si="273"/>
        <v>#N/A</v>
      </c>
      <c r="DL527" t="e">
        <f t="shared" si="273"/>
        <v>#N/A</v>
      </c>
      <c r="DM527" t="e">
        <f t="shared" si="273"/>
        <v>#N/A</v>
      </c>
      <c r="DN527" t="e">
        <f t="shared" si="273"/>
        <v>#N/A</v>
      </c>
      <c r="DO527" t="e">
        <f t="shared" si="273"/>
        <v>#N/A</v>
      </c>
      <c r="DP527" t="e">
        <f t="shared" si="273"/>
        <v>#N/A</v>
      </c>
      <c r="DQ527" t="e">
        <f t="shared" si="273"/>
        <v>#N/A</v>
      </c>
      <c r="DR527" t="e">
        <f t="shared" si="273"/>
        <v>#N/A</v>
      </c>
      <c r="DS527" t="e">
        <f t="shared" si="273"/>
        <v>#N/A</v>
      </c>
      <c r="DT527" t="e">
        <f t="shared" si="273"/>
        <v>#N/A</v>
      </c>
      <c r="DU527" t="e">
        <f t="shared" si="273"/>
        <v>#N/A</v>
      </c>
      <c r="DV527" t="e">
        <f t="shared" si="273"/>
        <v>#N/A</v>
      </c>
    </row>
    <row r="528" spans="1:126" x14ac:dyDescent="0.3">
      <c r="A528" s="11" t="s">
        <v>2817</v>
      </c>
      <c r="B528" s="15" t="e">
        <f>VLOOKUP(Sheet6!A528,Phase1IDs!A396:I1245,8,0)</f>
        <v>#N/A</v>
      </c>
      <c r="C528" t="e">
        <f t="shared" si="278"/>
        <v>#N/A</v>
      </c>
      <c r="D528" t="e">
        <f t="shared" si="278"/>
        <v>#N/A</v>
      </c>
      <c r="E528" t="e">
        <f t="shared" si="278"/>
        <v>#N/A</v>
      </c>
      <c r="F528" t="e">
        <f t="shared" si="278"/>
        <v>#N/A</v>
      </c>
      <c r="G528" t="e">
        <f t="shared" si="278"/>
        <v>#N/A</v>
      </c>
      <c r="H528" t="e">
        <f t="shared" si="278"/>
        <v>#N/A</v>
      </c>
      <c r="I528" t="e">
        <f t="shared" si="278"/>
        <v>#N/A</v>
      </c>
      <c r="J528" t="e">
        <f t="shared" si="278"/>
        <v>#N/A</v>
      </c>
      <c r="K528" t="e">
        <f t="shared" si="278"/>
        <v>#N/A</v>
      </c>
      <c r="L528" t="e">
        <f t="shared" si="278"/>
        <v>#N/A</v>
      </c>
      <c r="M528" t="e">
        <f t="shared" si="278"/>
        <v>#N/A</v>
      </c>
      <c r="N528" t="e">
        <f t="shared" si="278"/>
        <v>#N/A</v>
      </c>
      <c r="O528" t="e">
        <f t="shared" si="278"/>
        <v>#N/A</v>
      </c>
      <c r="P528" t="e">
        <f t="shared" si="278"/>
        <v>#N/A</v>
      </c>
      <c r="Q528" t="e">
        <f t="shared" si="278"/>
        <v>#N/A</v>
      </c>
      <c r="R528" t="e">
        <f t="shared" si="278"/>
        <v>#N/A</v>
      </c>
      <c r="S528" t="e">
        <f t="shared" si="277"/>
        <v>#N/A</v>
      </c>
      <c r="T528" t="e">
        <f t="shared" si="277"/>
        <v>#N/A</v>
      </c>
      <c r="U528" t="e">
        <f t="shared" si="277"/>
        <v>#N/A</v>
      </c>
      <c r="V528" t="e">
        <f t="shared" si="277"/>
        <v>#N/A</v>
      </c>
      <c r="W528" t="e">
        <f t="shared" si="277"/>
        <v>#N/A</v>
      </c>
      <c r="X528" t="e">
        <f t="shared" si="277"/>
        <v>#N/A</v>
      </c>
      <c r="Y528" t="e">
        <f t="shared" si="277"/>
        <v>#N/A</v>
      </c>
      <c r="Z528" t="e">
        <f t="shared" si="277"/>
        <v>#N/A</v>
      </c>
      <c r="AA528" t="e">
        <f t="shared" si="277"/>
        <v>#N/A</v>
      </c>
      <c r="AB528" t="e">
        <f t="shared" si="277"/>
        <v>#N/A</v>
      </c>
      <c r="AC528" t="e">
        <f t="shared" si="277"/>
        <v>#N/A</v>
      </c>
      <c r="AD528" t="e">
        <f t="shared" si="277"/>
        <v>#N/A</v>
      </c>
      <c r="AE528" t="e">
        <f t="shared" si="277"/>
        <v>#N/A</v>
      </c>
      <c r="AF528" t="e">
        <f t="shared" si="277"/>
        <v>#N/A</v>
      </c>
      <c r="AG528" t="e">
        <f t="shared" si="277"/>
        <v>#N/A</v>
      </c>
      <c r="AH528" t="e">
        <f t="shared" si="280"/>
        <v>#N/A</v>
      </c>
      <c r="AI528" t="e">
        <f t="shared" si="280"/>
        <v>#N/A</v>
      </c>
      <c r="AJ528" t="e">
        <f t="shared" si="280"/>
        <v>#N/A</v>
      </c>
      <c r="AK528" t="e">
        <f t="shared" si="280"/>
        <v>#N/A</v>
      </c>
      <c r="AL528" t="e">
        <f t="shared" si="280"/>
        <v>#N/A</v>
      </c>
      <c r="AM528" t="e">
        <f t="shared" si="280"/>
        <v>#N/A</v>
      </c>
      <c r="AN528" t="e">
        <f t="shared" si="280"/>
        <v>#N/A</v>
      </c>
      <c r="AO528" t="e">
        <f t="shared" si="280"/>
        <v>#N/A</v>
      </c>
      <c r="AP528" t="e">
        <f t="shared" si="280"/>
        <v>#N/A</v>
      </c>
      <c r="AQ528" t="e">
        <f t="shared" si="280"/>
        <v>#N/A</v>
      </c>
      <c r="AR528" t="e">
        <f t="shared" si="280"/>
        <v>#N/A</v>
      </c>
      <c r="AS528" t="e">
        <f t="shared" si="280"/>
        <v>#N/A</v>
      </c>
      <c r="AT528" t="e">
        <f t="shared" si="280"/>
        <v>#N/A</v>
      </c>
      <c r="AU528" t="e">
        <f t="shared" si="280"/>
        <v>#N/A</v>
      </c>
      <c r="AV528" t="e">
        <f t="shared" si="280"/>
        <v>#N/A</v>
      </c>
      <c r="AW528" t="e">
        <f t="shared" si="280"/>
        <v>#N/A</v>
      </c>
      <c r="AX528" t="e">
        <f t="shared" si="279"/>
        <v>#N/A</v>
      </c>
      <c r="AY528" t="e">
        <f t="shared" si="279"/>
        <v>#N/A</v>
      </c>
      <c r="AZ528" t="e">
        <f t="shared" si="279"/>
        <v>#N/A</v>
      </c>
      <c r="BA528" t="e">
        <f t="shared" si="279"/>
        <v>#N/A</v>
      </c>
      <c r="BB528" t="e">
        <f t="shared" si="279"/>
        <v>#N/A</v>
      </c>
      <c r="BC528" t="e">
        <f t="shared" si="279"/>
        <v>#N/A</v>
      </c>
      <c r="BD528" t="e">
        <f t="shared" si="279"/>
        <v>#N/A</v>
      </c>
      <c r="BE528" t="e">
        <f t="shared" si="279"/>
        <v>#N/A</v>
      </c>
      <c r="BF528" t="e">
        <f t="shared" si="279"/>
        <v>#N/A</v>
      </c>
      <c r="BG528" t="e">
        <f t="shared" si="279"/>
        <v>#N/A</v>
      </c>
      <c r="BH528" t="e">
        <f t="shared" si="279"/>
        <v>#N/A</v>
      </c>
      <c r="BI528" t="e">
        <f t="shared" si="279"/>
        <v>#N/A</v>
      </c>
      <c r="BJ528" t="e">
        <f t="shared" si="279"/>
        <v>#N/A</v>
      </c>
      <c r="BK528" t="e">
        <f t="shared" si="279"/>
        <v>#N/A</v>
      </c>
      <c r="BL528" t="e">
        <f t="shared" si="279"/>
        <v>#N/A</v>
      </c>
      <c r="BM528" t="e">
        <f t="shared" si="276"/>
        <v>#N/A</v>
      </c>
      <c r="BN528" t="e">
        <f t="shared" si="276"/>
        <v>#N/A</v>
      </c>
      <c r="BO528" t="e">
        <f t="shared" si="276"/>
        <v>#N/A</v>
      </c>
      <c r="BP528" t="e">
        <f t="shared" si="276"/>
        <v>#N/A</v>
      </c>
      <c r="BQ528" t="e">
        <f t="shared" si="276"/>
        <v>#N/A</v>
      </c>
      <c r="BR528" t="e">
        <f t="shared" si="276"/>
        <v>#N/A</v>
      </c>
      <c r="BS528" t="e">
        <f t="shared" si="276"/>
        <v>#N/A</v>
      </c>
      <c r="BT528" t="e">
        <f t="shared" si="276"/>
        <v>#N/A</v>
      </c>
      <c r="BU528" t="e">
        <f t="shared" si="276"/>
        <v>#N/A</v>
      </c>
      <c r="BV528" t="e">
        <f t="shared" si="276"/>
        <v>#N/A</v>
      </c>
      <c r="BW528" t="e">
        <f t="shared" si="276"/>
        <v>#N/A</v>
      </c>
      <c r="BX528" t="e">
        <f t="shared" si="276"/>
        <v>#N/A</v>
      </c>
      <c r="BY528" t="e">
        <f t="shared" si="276"/>
        <v>#N/A</v>
      </c>
      <c r="BZ528" t="e">
        <f t="shared" si="276"/>
        <v>#N/A</v>
      </c>
      <c r="CA528" t="e">
        <f t="shared" si="276"/>
        <v>#N/A</v>
      </c>
      <c r="CB528" t="e">
        <f t="shared" si="276"/>
        <v>#N/A</v>
      </c>
      <c r="CC528" t="e">
        <f t="shared" si="274"/>
        <v>#N/A</v>
      </c>
      <c r="CD528" t="e">
        <f t="shared" si="274"/>
        <v>#N/A</v>
      </c>
      <c r="CE528" t="e">
        <f t="shared" si="274"/>
        <v>#N/A</v>
      </c>
      <c r="CF528" t="e">
        <f t="shared" si="274"/>
        <v>#N/A</v>
      </c>
      <c r="CG528" t="e">
        <f t="shared" si="274"/>
        <v>#N/A</v>
      </c>
      <c r="CH528" t="e">
        <f t="shared" si="274"/>
        <v>#N/A</v>
      </c>
      <c r="CI528" t="e">
        <f t="shared" si="274"/>
        <v>#N/A</v>
      </c>
      <c r="CJ528" t="e">
        <f t="shared" si="274"/>
        <v>#N/A</v>
      </c>
      <c r="CK528" t="e">
        <f t="shared" si="274"/>
        <v>#N/A</v>
      </c>
      <c r="CL528" t="e">
        <f t="shared" si="274"/>
        <v>#N/A</v>
      </c>
      <c r="CM528" t="e">
        <f t="shared" si="274"/>
        <v>#N/A</v>
      </c>
      <c r="CN528" t="e">
        <f t="shared" si="274"/>
        <v>#N/A</v>
      </c>
      <c r="CO528" t="e">
        <f t="shared" si="274"/>
        <v>#N/A</v>
      </c>
      <c r="CP528" t="e">
        <f t="shared" si="274"/>
        <v>#N/A</v>
      </c>
      <c r="CQ528" t="e">
        <f t="shared" si="274"/>
        <v>#N/A</v>
      </c>
      <c r="CR528" t="e">
        <f t="shared" si="275"/>
        <v>#N/A</v>
      </c>
      <c r="CS528" t="e">
        <f t="shared" si="275"/>
        <v>#N/A</v>
      </c>
      <c r="CT528" t="e">
        <f t="shared" si="275"/>
        <v>#N/A</v>
      </c>
      <c r="CU528" t="e">
        <f t="shared" si="275"/>
        <v>#N/A</v>
      </c>
      <c r="CV528" t="e">
        <f t="shared" si="275"/>
        <v>#N/A</v>
      </c>
      <c r="CW528" t="e">
        <f t="shared" si="275"/>
        <v>#N/A</v>
      </c>
      <c r="CX528" t="e">
        <f t="shared" si="275"/>
        <v>#N/A</v>
      </c>
      <c r="CY528" t="e">
        <f t="shared" si="275"/>
        <v>#N/A</v>
      </c>
      <c r="CZ528" t="e">
        <f t="shared" si="275"/>
        <v>#N/A</v>
      </c>
      <c r="DA528" t="e">
        <f t="shared" si="275"/>
        <v>#N/A</v>
      </c>
      <c r="DB528" t="e">
        <f t="shared" si="275"/>
        <v>#N/A</v>
      </c>
      <c r="DC528" t="e">
        <f t="shared" si="275"/>
        <v>#N/A</v>
      </c>
      <c r="DD528" t="e">
        <f t="shared" si="275"/>
        <v>#N/A</v>
      </c>
      <c r="DE528" t="e">
        <f t="shared" si="275"/>
        <v>#N/A</v>
      </c>
      <c r="DF528" t="e">
        <f t="shared" si="275"/>
        <v>#N/A</v>
      </c>
      <c r="DG528" t="e">
        <f t="shared" si="275"/>
        <v>#N/A</v>
      </c>
      <c r="DH528" t="e">
        <f t="shared" si="273"/>
        <v>#N/A</v>
      </c>
      <c r="DI528" t="e">
        <f t="shared" si="273"/>
        <v>#N/A</v>
      </c>
      <c r="DJ528" t="e">
        <f t="shared" si="273"/>
        <v>#N/A</v>
      </c>
      <c r="DK528" t="e">
        <f t="shared" si="273"/>
        <v>#N/A</v>
      </c>
      <c r="DL528" t="e">
        <f t="shared" si="273"/>
        <v>#N/A</v>
      </c>
      <c r="DM528" t="e">
        <f t="shared" si="273"/>
        <v>#N/A</v>
      </c>
      <c r="DN528" t="e">
        <f t="shared" si="273"/>
        <v>#N/A</v>
      </c>
      <c r="DO528" t="e">
        <f t="shared" si="273"/>
        <v>#N/A</v>
      </c>
      <c r="DP528" t="e">
        <f t="shared" si="273"/>
        <v>#N/A</v>
      </c>
      <c r="DQ528" t="e">
        <f t="shared" si="273"/>
        <v>#N/A</v>
      </c>
      <c r="DR528" t="e">
        <f t="shared" si="273"/>
        <v>#N/A</v>
      </c>
      <c r="DS528" t="e">
        <f t="shared" si="273"/>
        <v>#N/A</v>
      </c>
      <c r="DT528" t="e">
        <f t="shared" si="273"/>
        <v>#N/A</v>
      </c>
      <c r="DU528" t="e">
        <f t="shared" si="273"/>
        <v>#N/A</v>
      </c>
      <c r="DV528" t="e">
        <f t="shared" si="273"/>
        <v>#N/A</v>
      </c>
    </row>
    <row r="529" spans="1:126" x14ac:dyDescent="0.3">
      <c r="A529" s="13" t="s">
        <v>1608</v>
      </c>
      <c r="B529" s="15" t="str">
        <f>VLOOKUP(Sheet6!A529,Phase1IDs!A396:I1246,8,0)</f>
        <v>T1552</v>
      </c>
      <c r="C529">
        <f t="shared" si="278"/>
        <v>0</v>
      </c>
      <c r="D529">
        <f t="shared" si="278"/>
        <v>0</v>
      </c>
      <c r="E529">
        <f t="shared" si="278"/>
        <v>0</v>
      </c>
      <c r="F529">
        <f t="shared" si="278"/>
        <v>0</v>
      </c>
      <c r="G529">
        <f t="shared" si="278"/>
        <v>0</v>
      </c>
      <c r="H529">
        <f t="shared" si="278"/>
        <v>0</v>
      </c>
      <c r="I529">
        <f t="shared" si="278"/>
        <v>0</v>
      </c>
      <c r="J529">
        <f t="shared" si="278"/>
        <v>0</v>
      </c>
      <c r="K529">
        <f t="shared" si="278"/>
        <v>0</v>
      </c>
      <c r="L529">
        <f t="shared" si="278"/>
        <v>0</v>
      </c>
      <c r="M529">
        <f t="shared" si="278"/>
        <v>0</v>
      </c>
      <c r="N529">
        <f t="shared" si="278"/>
        <v>0</v>
      </c>
      <c r="O529">
        <f t="shared" si="278"/>
        <v>0</v>
      </c>
      <c r="P529">
        <f t="shared" si="278"/>
        <v>0</v>
      </c>
      <c r="Q529">
        <f t="shared" si="278"/>
        <v>0</v>
      </c>
      <c r="R529">
        <f t="shared" si="278"/>
        <v>0</v>
      </c>
      <c r="S529">
        <f t="shared" si="277"/>
        <v>0</v>
      </c>
      <c r="T529">
        <f t="shared" si="277"/>
        <v>0</v>
      </c>
      <c r="U529">
        <f t="shared" si="277"/>
        <v>0</v>
      </c>
      <c r="V529">
        <f t="shared" si="277"/>
        <v>0</v>
      </c>
      <c r="W529">
        <f t="shared" si="277"/>
        <v>0</v>
      </c>
      <c r="X529">
        <f t="shared" si="277"/>
        <v>0</v>
      </c>
      <c r="Y529">
        <f t="shared" si="277"/>
        <v>0</v>
      </c>
      <c r="Z529">
        <f t="shared" si="277"/>
        <v>0</v>
      </c>
      <c r="AA529">
        <f t="shared" si="277"/>
        <v>0</v>
      </c>
      <c r="AB529">
        <f t="shared" si="277"/>
        <v>0</v>
      </c>
      <c r="AC529">
        <f t="shared" si="277"/>
        <v>0</v>
      </c>
      <c r="AD529">
        <f t="shared" si="277"/>
        <v>0</v>
      </c>
      <c r="AE529">
        <f t="shared" si="277"/>
        <v>0</v>
      </c>
      <c r="AF529">
        <f t="shared" si="277"/>
        <v>0</v>
      </c>
      <c r="AG529">
        <f t="shared" si="277"/>
        <v>0</v>
      </c>
      <c r="AH529">
        <f t="shared" si="280"/>
        <v>0</v>
      </c>
      <c r="AI529">
        <f t="shared" si="280"/>
        <v>0</v>
      </c>
      <c r="AJ529">
        <f t="shared" si="280"/>
        <v>0</v>
      </c>
      <c r="AK529">
        <f t="shared" si="280"/>
        <v>0</v>
      </c>
      <c r="AL529">
        <f t="shared" si="280"/>
        <v>0</v>
      </c>
      <c r="AM529">
        <f t="shared" si="280"/>
        <v>0</v>
      </c>
      <c r="AN529">
        <f t="shared" si="280"/>
        <v>0</v>
      </c>
      <c r="AO529">
        <f t="shared" si="280"/>
        <v>0</v>
      </c>
      <c r="AP529">
        <f t="shared" si="280"/>
        <v>0</v>
      </c>
      <c r="AQ529">
        <f t="shared" si="280"/>
        <v>0</v>
      </c>
      <c r="AR529">
        <f t="shared" si="280"/>
        <v>0</v>
      </c>
      <c r="AS529">
        <f t="shared" si="280"/>
        <v>0</v>
      </c>
      <c r="AT529">
        <f t="shared" si="280"/>
        <v>0</v>
      </c>
      <c r="AU529">
        <f t="shared" si="280"/>
        <v>0</v>
      </c>
      <c r="AV529">
        <f t="shared" si="280"/>
        <v>0</v>
      </c>
      <c r="AW529">
        <f t="shared" si="280"/>
        <v>0</v>
      </c>
      <c r="AX529">
        <f t="shared" si="279"/>
        <v>0</v>
      </c>
      <c r="AY529">
        <f t="shared" si="279"/>
        <v>0</v>
      </c>
      <c r="AZ529">
        <f t="shared" si="279"/>
        <v>0</v>
      </c>
      <c r="BA529">
        <f t="shared" si="279"/>
        <v>0</v>
      </c>
      <c r="BB529">
        <f t="shared" si="279"/>
        <v>0</v>
      </c>
      <c r="BC529">
        <f t="shared" si="279"/>
        <v>0</v>
      </c>
      <c r="BD529">
        <f t="shared" si="279"/>
        <v>0</v>
      </c>
      <c r="BE529">
        <f t="shared" si="279"/>
        <v>0</v>
      </c>
      <c r="BF529">
        <f t="shared" si="279"/>
        <v>0</v>
      </c>
      <c r="BG529">
        <f t="shared" si="279"/>
        <v>0</v>
      </c>
      <c r="BH529">
        <f t="shared" si="279"/>
        <v>0</v>
      </c>
      <c r="BI529">
        <f t="shared" si="279"/>
        <v>0</v>
      </c>
      <c r="BJ529">
        <f t="shared" si="279"/>
        <v>0</v>
      </c>
      <c r="BK529">
        <f t="shared" si="279"/>
        <v>0</v>
      </c>
      <c r="BL529">
        <f t="shared" si="279"/>
        <v>0</v>
      </c>
      <c r="BM529">
        <f t="shared" si="276"/>
        <v>0</v>
      </c>
      <c r="BN529">
        <f t="shared" si="276"/>
        <v>0</v>
      </c>
      <c r="BO529">
        <f t="shared" si="276"/>
        <v>0</v>
      </c>
      <c r="BP529">
        <f t="shared" si="276"/>
        <v>0</v>
      </c>
      <c r="BQ529">
        <f t="shared" si="276"/>
        <v>0</v>
      </c>
      <c r="BR529">
        <f t="shared" si="276"/>
        <v>0</v>
      </c>
      <c r="BS529">
        <f t="shared" si="276"/>
        <v>0</v>
      </c>
      <c r="BT529">
        <f t="shared" si="276"/>
        <v>0</v>
      </c>
      <c r="BU529">
        <f t="shared" si="276"/>
        <v>0</v>
      </c>
      <c r="BV529">
        <f t="shared" si="276"/>
        <v>0</v>
      </c>
      <c r="BW529">
        <f t="shared" si="276"/>
        <v>0</v>
      </c>
      <c r="BX529">
        <f t="shared" si="276"/>
        <v>0</v>
      </c>
      <c r="BY529">
        <f t="shared" si="276"/>
        <v>0</v>
      </c>
      <c r="BZ529">
        <f t="shared" si="276"/>
        <v>0</v>
      </c>
      <c r="CA529">
        <f t="shared" si="276"/>
        <v>0</v>
      </c>
      <c r="CB529">
        <f t="shared" si="276"/>
        <v>0</v>
      </c>
      <c r="CC529">
        <f t="shared" si="274"/>
        <v>0</v>
      </c>
      <c r="CD529">
        <f t="shared" si="274"/>
        <v>0</v>
      </c>
      <c r="CE529">
        <f t="shared" si="274"/>
        <v>0</v>
      </c>
      <c r="CF529">
        <f t="shared" si="274"/>
        <v>0</v>
      </c>
      <c r="CG529">
        <f t="shared" si="274"/>
        <v>0</v>
      </c>
      <c r="CH529">
        <f t="shared" si="274"/>
        <v>0</v>
      </c>
      <c r="CI529">
        <f t="shared" si="274"/>
        <v>0</v>
      </c>
      <c r="CJ529">
        <f t="shared" si="274"/>
        <v>0</v>
      </c>
      <c r="CK529">
        <f t="shared" si="274"/>
        <v>0</v>
      </c>
      <c r="CL529">
        <f t="shared" si="274"/>
        <v>1</v>
      </c>
      <c r="CM529">
        <f t="shared" si="274"/>
        <v>0</v>
      </c>
      <c r="CN529">
        <f t="shared" si="274"/>
        <v>0</v>
      </c>
      <c r="CO529">
        <f t="shared" si="274"/>
        <v>0</v>
      </c>
      <c r="CP529">
        <f t="shared" si="274"/>
        <v>0</v>
      </c>
      <c r="CQ529">
        <f t="shared" si="274"/>
        <v>0</v>
      </c>
      <c r="CR529">
        <f t="shared" si="275"/>
        <v>0</v>
      </c>
      <c r="CS529">
        <f t="shared" si="275"/>
        <v>0</v>
      </c>
      <c r="CT529">
        <f t="shared" si="275"/>
        <v>0</v>
      </c>
      <c r="CU529">
        <f t="shared" si="275"/>
        <v>0</v>
      </c>
      <c r="CV529">
        <f t="shared" si="275"/>
        <v>0</v>
      </c>
      <c r="CW529">
        <f t="shared" si="275"/>
        <v>0</v>
      </c>
      <c r="CX529">
        <f t="shared" si="275"/>
        <v>0</v>
      </c>
      <c r="CY529">
        <f t="shared" si="275"/>
        <v>0</v>
      </c>
      <c r="CZ529">
        <f t="shared" si="275"/>
        <v>0</v>
      </c>
      <c r="DA529">
        <f t="shared" si="275"/>
        <v>0</v>
      </c>
      <c r="DB529">
        <f t="shared" si="275"/>
        <v>0</v>
      </c>
      <c r="DC529">
        <f t="shared" si="275"/>
        <v>0</v>
      </c>
      <c r="DD529">
        <f t="shared" si="275"/>
        <v>0</v>
      </c>
      <c r="DE529">
        <f t="shared" si="275"/>
        <v>0</v>
      </c>
      <c r="DF529">
        <f t="shared" si="275"/>
        <v>0</v>
      </c>
      <c r="DG529">
        <f t="shared" si="275"/>
        <v>0</v>
      </c>
      <c r="DH529">
        <f t="shared" si="273"/>
        <v>0</v>
      </c>
      <c r="DI529">
        <f t="shared" si="273"/>
        <v>0</v>
      </c>
      <c r="DJ529">
        <f t="shared" si="273"/>
        <v>0</v>
      </c>
      <c r="DK529">
        <f t="shared" si="273"/>
        <v>0</v>
      </c>
      <c r="DL529">
        <f t="shared" si="273"/>
        <v>0</v>
      </c>
      <c r="DM529">
        <f t="shared" si="273"/>
        <v>0</v>
      </c>
      <c r="DN529">
        <f t="shared" si="273"/>
        <v>0</v>
      </c>
      <c r="DO529">
        <f t="shared" si="273"/>
        <v>0</v>
      </c>
      <c r="DP529">
        <f t="shared" si="273"/>
        <v>0</v>
      </c>
      <c r="DQ529">
        <f t="shared" si="273"/>
        <v>0</v>
      </c>
      <c r="DR529">
        <f t="shared" si="273"/>
        <v>0</v>
      </c>
      <c r="DS529">
        <f t="shared" si="273"/>
        <v>0</v>
      </c>
      <c r="DT529">
        <f t="shared" si="273"/>
        <v>0</v>
      </c>
      <c r="DU529">
        <f t="shared" si="273"/>
        <v>0</v>
      </c>
      <c r="DV529">
        <f t="shared" si="273"/>
        <v>0</v>
      </c>
    </row>
    <row r="530" spans="1:126" x14ac:dyDescent="0.3">
      <c r="A530" s="11" t="s">
        <v>457</v>
      </c>
      <c r="B530" s="15" t="e">
        <f>VLOOKUP(Sheet6!A530,Phase1IDs!A397:I1247,8,0)</f>
        <v>#N/A</v>
      </c>
      <c r="C530" t="e">
        <f t="shared" si="278"/>
        <v>#N/A</v>
      </c>
      <c r="D530" t="e">
        <f t="shared" si="278"/>
        <v>#N/A</v>
      </c>
      <c r="E530" t="e">
        <f t="shared" si="278"/>
        <v>#N/A</v>
      </c>
      <c r="F530" t="e">
        <f t="shared" si="278"/>
        <v>#N/A</v>
      </c>
      <c r="G530" t="e">
        <f t="shared" si="278"/>
        <v>#N/A</v>
      </c>
      <c r="H530" t="e">
        <f t="shared" si="278"/>
        <v>#N/A</v>
      </c>
      <c r="I530" t="e">
        <f t="shared" si="278"/>
        <v>#N/A</v>
      </c>
      <c r="J530" t="e">
        <f t="shared" si="278"/>
        <v>#N/A</v>
      </c>
      <c r="K530" t="e">
        <f t="shared" si="278"/>
        <v>#N/A</v>
      </c>
      <c r="L530" t="e">
        <f t="shared" si="278"/>
        <v>#N/A</v>
      </c>
      <c r="M530" t="e">
        <f t="shared" si="278"/>
        <v>#N/A</v>
      </c>
      <c r="N530" t="e">
        <f t="shared" si="278"/>
        <v>#N/A</v>
      </c>
      <c r="O530" t="e">
        <f t="shared" si="278"/>
        <v>#N/A</v>
      </c>
      <c r="P530" t="e">
        <f t="shared" si="278"/>
        <v>#N/A</v>
      </c>
      <c r="Q530" t="e">
        <f t="shared" si="278"/>
        <v>#N/A</v>
      </c>
      <c r="R530" t="e">
        <f t="shared" si="278"/>
        <v>#N/A</v>
      </c>
      <c r="S530" t="e">
        <f t="shared" si="277"/>
        <v>#N/A</v>
      </c>
      <c r="T530" t="e">
        <f t="shared" si="277"/>
        <v>#N/A</v>
      </c>
      <c r="U530" t="e">
        <f t="shared" si="277"/>
        <v>#N/A</v>
      </c>
      <c r="V530" t="e">
        <f t="shared" si="277"/>
        <v>#N/A</v>
      </c>
      <c r="W530" t="e">
        <f t="shared" si="277"/>
        <v>#N/A</v>
      </c>
      <c r="X530" t="e">
        <f t="shared" si="277"/>
        <v>#N/A</v>
      </c>
      <c r="Y530" t="e">
        <f t="shared" si="277"/>
        <v>#N/A</v>
      </c>
      <c r="Z530" t="e">
        <f t="shared" si="277"/>
        <v>#N/A</v>
      </c>
      <c r="AA530" t="e">
        <f t="shared" si="277"/>
        <v>#N/A</v>
      </c>
      <c r="AB530" t="e">
        <f t="shared" si="277"/>
        <v>#N/A</v>
      </c>
      <c r="AC530" t="e">
        <f t="shared" si="277"/>
        <v>#N/A</v>
      </c>
      <c r="AD530" t="e">
        <f t="shared" si="277"/>
        <v>#N/A</v>
      </c>
      <c r="AE530" t="e">
        <f t="shared" si="277"/>
        <v>#N/A</v>
      </c>
      <c r="AF530" t="e">
        <f t="shared" si="277"/>
        <v>#N/A</v>
      </c>
      <c r="AG530" t="e">
        <f t="shared" si="277"/>
        <v>#N/A</v>
      </c>
      <c r="AH530" t="e">
        <f t="shared" si="280"/>
        <v>#N/A</v>
      </c>
      <c r="AI530" t="e">
        <f t="shared" si="280"/>
        <v>#N/A</v>
      </c>
      <c r="AJ530" t="e">
        <f t="shared" si="280"/>
        <v>#N/A</v>
      </c>
      <c r="AK530" t="e">
        <f t="shared" si="280"/>
        <v>#N/A</v>
      </c>
      <c r="AL530" t="e">
        <f t="shared" si="280"/>
        <v>#N/A</v>
      </c>
      <c r="AM530" t="e">
        <f t="shared" si="280"/>
        <v>#N/A</v>
      </c>
      <c r="AN530" t="e">
        <f t="shared" si="280"/>
        <v>#N/A</v>
      </c>
      <c r="AO530" t="e">
        <f t="shared" si="280"/>
        <v>#N/A</v>
      </c>
      <c r="AP530" t="e">
        <f t="shared" si="280"/>
        <v>#N/A</v>
      </c>
      <c r="AQ530" t="e">
        <f t="shared" si="280"/>
        <v>#N/A</v>
      </c>
      <c r="AR530" t="e">
        <f t="shared" si="280"/>
        <v>#N/A</v>
      </c>
      <c r="AS530" t="e">
        <f t="shared" si="280"/>
        <v>#N/A</v>
      </c>
      <c r="AT530" t="e">
        <f t="shared" si="280"/>
        <v>#N/A</v>
      </c>
      <c r="AU530" t="e">
        <f t="shared" si="280"/>
        <v>#N/A</v>
      </c>
      <c r="AV530" t="e">
        <f t="shared" si="280"/>
        <v>#N/A</v>
      </c>
      <c r="AW530" t="e">
        <f t="shared" si="280"/>
        <v>#N/A</v>
      </c>
      <c r="AX530" t="e">
        <f t="shared" si="279"/>
        <v>#N/A</v>
      </c>
      <c r="AY530" t="e">
        <f t="shared" si="279"/>
        <v>#N/A</v>
      </c>
      <c r="AZ530" t="e">
        <f t="shared" si="279"/>
        <v>#N/A</v>
      </c>
      <c r="BA530" t="e">
        <f t="shared" si="279"/>
        <v>#N/A</v>
      </c>
      <c r="BB530" t="e">
        <f t="shared" si="279"/>
        <v>#N/A</v>
      </c>
      <c r="BC530" t="e">
        <f t="shared" si="279"/>
        <v>#N/A</v>
      </c>
      <c r="BD530" t="e">
        <f t="shared" si="279"/>
        <v>#N/A</v>
      </c>
      <c r="BE530" t="e">
        <f t="shared" si="279"/>
        <v>#N/A</v>
      </c>
      <c r="BF530" t="e">
        <f t="shared" si="279"/>
        <v>#N/A</v>
      </c>
      <c r="BG530" t="e">
        <f t="shared" si="279"/>
        <v>#N/A</v>
      </c>
      <c r="BH530" t="e">
        <f t="shared" si="279"/>
        <v>#N/A</v>
      </c>
      <c r="BI530" t="e">
        <f t="shared" si="279"/>
        <v>#N/A</v>
      </c>
      <c r="BJ530" t="e">
        <f t="shared" si="279"/>
        <v>#N/A</v>
      </c>
      <c r="BK530" t="e">
        <f t="shared" si="279"/>
        <v>#N/A</v>
      </c>
      <c r="BL530" t="e">
        <f t="shared" si="279"/>
        <v>#N/A</v>
      </c>
      <c r="BM530" t="e">
        <f t="shared" si="276"/>
        <v>#N/A</v>
      </c>
      <c r="BN530" t="e">
        <f t="shared" si="276"/>
        <v>#N/A</v>
      </c>
      <c r="BO530" t="e">
        <f t="shared" si="276"/>
        <v>#N/A</v>
      </c>
      <c r="BP530" t="e">
        <f t="shared" si="276"/>
        <v>#N/A</v>
      </c>
      <c r="BQ530" t="e">
        <f t="shared" si="276"/>
        <v>#N/A</v>
      </c>
      <c r="BR530" t="e">
        <f t="shared" si="276"/>
        <v>#N/A</v>
      </c>
      <c r="BS530" t="e">
        <f t="shared" si="276"/>
        <v>#N/A</v>
      </c>
      <c r="BT530" t="e">
        <f t="shared" si="276"/>
        <v>#N/A</v>
      </c>
      <c r="BU530" t="e">
        <f t="shared" si="276"/>
        <v>#N/A</v>
      </c>
      <c r="BV530" t="e">
        <f t="shared" si="276"/>
        <v>#N/A</v>
      </c>
      <c r="BW530" t="e">
        <f t="shared" si="276"/>
        <v>#N/A</v>
      </c>
      <c r="BX530" t="e">
        <f t="shared" si="276"/>
        <v>#N/A</v>
      </c>
      <c r="BY530" t="e">
        <f t="shared" si="276"/>
        <v>#N/A</v>
      </c>
      <c r="BZ530" t="e">
        <f t="shared" si="276"/>
        <v>#N/A</v>
      </c>
      <c r="CA530" t="e">
        <f t="shared" si="276"/>
        <v>#N/A</v>
      </c>
      <c r="CB530" t="e">
        <f t="shared" si="276"/>
        <v>#N/A</v>
      </c>
      <c r="CC530" t="e">
        <f t="shared" si="274"/>
        <v>#N/A</v>
      </c>
      <c r="CD530" t="e">
        <f t="shared" si="274"/>
        <v>#N/A</v>
      </c>
      <c r="CE530" t="e">
        <f t="shared" si="274"/>
        <v>#N/A</v>
      </c>
      <c r="CF530" t="e">
        <f t="shared" si="274"/>
        <v>#N/A</v>
      </c>
      <c r="CG530" t="e">
        <f t="shared" si="274"/>
        <v>#N/A</v>
      </c>
      <c r="CH530" t="e">
        <f t="shared" si="274"/>
        <v>#N/A</v>
      </c>
      <c r="CI530" t="e">
        <f t="shared" si="274"/>
        <v>#N/A</v>
      </c>
      <c r="CJ530" t="e">
        <f t="shared" si="274"/>
        <v>#N/A</v>
      </c>
      <c r="CK530" t="e">
        <f t="shared" si="274"/>
        <v>#N/A</v>
      </c>
      <c r="CL530" t="e">
        <f t="shared" si="274"/>
        <v>#N/A</v>
      </c>
      <c r="CM530" t="e">
        <f t="shared" si="274"/>
        <v>#N/A</v>
      </c>
      <c r="CN530" t="e">
        <f t="shared" si="274"/>
        <v>#N/A</v>
      </c>
      <c r="CO530" t="e">
        <f t="shared" si="274"/>
        <v>#N/A</v>
      </c>
      <c r="CP530" t="e">
        <f t="shared" si="274"/>
        <v>#N/A</v>
      </c>
      <c r="CQ530" t="e">
        <f t="shared" si="274"/>
        <v>#N/A</v>
      </c>
      <c r="CR530" t="e">
        <f t="shared" si="275"/>
        <v>#N/A</v>
      </c>
      <c r="CS530" t="e">
        <f t="shared" si="275"/>
        <v>#N/A</v>
      </c>
      <c r="CT530" t="e">
        <f t="shared" si="275"/>
        <v>#N/A</v>
      </c>
      <c r="CU530" t="e">
        <f t="shared" si="275"/>
        <v>#N/A</v>
      </c>
      <c r="CV530" t="e">
        <f t="shared" si="275"/>
        <v>#N/A</v>
      </c>
      <c r="CW530" t="e">
        <f t="shared" si="275"/>
        <v>#N/A</v>
      </c>
      <c r="CX530" t="e">
        <f t="shared" si="275"/>
        <v>#N/A</v>
      </c>
      <c r="CY530" t="e">
        <f t="shared" si="275"/>
        <v>#N/A</v>
      </c>
      <c r="CZ530" t="e">
        <f t="shared" si="275"/>
        <v>#N/A</v>
      </c>
      <c r="DA530" t="e">
        <f t="shared" si="275"/>
        <v>#N/A</v>
      </c>
      <c r="DB530" t="e">
        <f t="shared" si="275"/>
        <v>#N/A</v>
      </c>
      <c r="DC530" t="e">
        <f t="shared" si="275"/>
        <v>#N/A</v>
      </c>
      <c r="DD530" t="e">
        <f t="shared" si="275"/>
        <v>#N/A</v>
      </c>
      <c r="DE530" t="e">
        <f t="shared" si="275"/>
        <v>#N/A</v>
      </c>
      <c r="DF530" t="e">
        <f t="shared" si="275"/>
        <v>#N/A</v>
      </c>
      <c r="DG530" t="e">
        <f t="shared" si="275"/>
        <v>#N/A</v>
      </c>
      <c r="DH530" t="e">
        <f t="shared" si="273"/>
        <v>#N/A</v>
      </c>
      <c r="DI530" t="e">
        <f t="shared" si="273"/>
        <v>#N/A</v>
      </c>
      <c r="DJ530" t="e">
        <f t="shared" si="273"/>
        <v>#N/A</v>
      </c>
      <c r="DK530" t="e">
        <f t="shared" si="273"/>
        <v>#N/A</v>
      </c>
      <c r="DL530" t="e">
        <f t="shared" si="273"/>
        <v>#N/A</v>
      </c>
      <c r="DM530" t="e">
        <f t="shared" si="273"/>
        <v>#N/A</v>
      </c>
      <c r="DN530" t="e">
        <f t="shared" si="273"/>
        <v>#N/A</v>
      </c>
      <c r="DO530" t="e">
        <f t="shared" si="273"/>
        <v>#N/A</v>
      </c>
      <c r="DP530" t="e">
        <f t="shared" si="273"/>
        <v>#N/A</v>
      </c>
      <c r="DQ530" t="e">
        <f t="shared" si="273"/>
        <v>#N/A</v>
      </c>
      <c r="DR530" t="e">
        <f t="shared" si="273"/>
        <v>#N/A</v>
      </c>
      <c r="DS530" t="e">
        <f t="shared" si="273"/>
        <v>#N/A</v>
      </c>
      <c r="DT530" t="e">
        <f t="shared" si="273"/>
        <v>#N/A</v>
      </c>
      <c r="DU530" t="e">
        <f t="shared" si="273"/>
        <v>#N/A</v>
      </c>
      <c r="DV530" t="e">
        <f t="shared" si="273"/>
        <v>#N/A</v>
      </c>
    </row>
    <row r="531" spans="1:126" x14ac:dyDescent="0.3">
      <c r="A531" s="13" t="s">
        <v>2825</v>
      </c>
      <c r="B531" s="15" t="e">
        <f>VLOOKUP(Sheet6!A531,Phase1IDs!A398:I1248,8,0)</f>
        <v>#N/A</v>
      </c>
      <c r="C531" t="e">
        <f t="shared" si="278"/>
        <v>#N/A</v>
      </c>
      <c r="D531" t="e">
        <f t="shared" si="278"/>
        <v>#N/A</v>
      </c>
      <c r="E531" t="e">
        <f t="shared" si="278"/>
        <v>#N/A</v>
      </c>
      <c r="F531" t="e">
        <f t="shared" si="278"/>
        <v>#N/A</v>
      </c>
      <c r="G531" t="e">
        <f t="shared" si="278"/>
        <v>#N/A</v>
      </c>
      <c r="H531" t="e">
        <f t="shared" si="278"/>
        <v>#N/A</v>
      </c>
      <c r="I531" t="e">
        <f t="shared" si="278"/>
        <v>#N/A</v>
      </c>
      <c r="J531" t="e">
        <f t="shared" si="278"/>
        <v>#N/A</v>
      </c>
      <c r="K531" t="e">
        <f t="shared" si="278"/>
        <v>#N/A</v>
      </c>
      <c r="L531" t="e">
        <f t="shared" si="278"/>
        <v>#N/A</v>
      </c>
      <c r="M531" t="e">
        <f t="shared" si="278"/>
        <v>#N/A</v>
      </c>
      <c r="N531" t="e">
        <f t="shared" si="278"/>
        <v>#N/A</v>
      </c>
      <c r="O531" t="e">
        <f t="shared" si="278"/>
        <v>#N/A</v>
      </c>
      <c r="P531" t="e">
        <f t="shared" si="278"/>
        <v>#N/A</v>
      </c>
      <c r="Q531" t="e">
        <f t="shared" si="278"/>
        <v>#N/A</v>
      </c>
      <c r="R531" t="e">
        <f t="shared" si="278"/>
        <v>#N/A</v>
      </c>
      <c r="S531" t="e">
        <f t="shared" si="277"/>
        <v>#N/A</v>
      </c>
      <c r="T531" t="e">
        <f t="shared" si="277"/>
        <v>#N/A</v>
      </c>
      <c r="U531" t="e">
        <f t="shared" si="277"/>
        <v>#N/A</v>
      </c>
      <c r="V531" t="e">
        <f t="shared" si="277"/>
        <v>#N/A</v>
      </c>
      <c r="W531" t="e">
        <f t="shared" si="277"/>
        <v>#N/A</v>
      </c>
      <c r="X531" t="e">
        <f t="shared" si="277"/>
        <v>#N/A</v>
      </c>
      <c r="Y531" t="e">
        <f t="shared" si="277"/>
        <v>#N/A</v>
      </c>
      <c r="Z531" t="e">
        <f t="shared" si="277"/>
        <v>#N/A</v>
      </c>
      <c r="AA531" t="e">
        <f t="shared" si="277"/>
        <v>#N/A</v>
      </c>
      <c r="AB531" t="e">
        <f t="shared" si="277"/>
        <v>#N/A</v>
      </c>
      <c r="AC531" t="e">
        <f t="shared" si="277"/>
        <v>#N/A</v>
      </c>
      <c r="AD531" t="e">
        <f t="shared" si="277"/>
        <v>#N/A</v>
      </c>
      <c r="AE531" t="e">
        <f t="shared" si="277"/>
        <v>#N/A</v>
      </c>
      <c r="AF531" t="e">
        <f t="shared" si="277"/>
        <v>#N/A</v>
      </c>
      <c r="AG531" t="e">
        <f t="shared" si="277"/>
        <v>#N/A</v>
      </c>
      <c r="AH531" t="e">
        <f t="shared" si="280"/>
        <v>#N/A</v>
      </c>
      <c r="AI531" t="e">
        <f t="shared" si="280"/>
        <v>#N/A</v>
      </c>
      <c r="AJ531" t="e">
        <f t="shared" si="280"/>
        <v>#N/A</v>
      </c>
      <c r="AK531" t="e">
        <f t="shared" si="280"/>
        <v>#N/A</v>
      </c>
      <c r="AL531" t="e">
        <f t="shared" si="280"/>
        <v>#N/A</v>
      </c>
      <c r="AM531" t="e">
        <f t="shared" si="280"/>
        <v>#N/A</v>
      </c>
      <c r="AN531" t="e">
        <f t="shared" si="280"/>
        <v>#N/A</v>
      </c>
      <c r="AO531" t="e">
        <f t="shared" si="280"/>
        <v>#N/A</v>
      </c>
      <c r="AP531" t="e">
        <f t="shared" si="280"/>
        <v>#N/A</v>
      </c>
      <c r="AQ531" t="e">
        <f t="shared" si="280"/>
        <v>#N/A</v>
      </c>
      <c r="AR531" t="e">
        <f t="shared" si="280"/>
        <v>#N/A</v>
      </c>
      <c r="AS531" t="e">
        <f t="shared" si="280"/>
        <v>#N/A</v>
      </c>
      <c r="AT531" t="e">
        <f t="shared" si="280"/>
        <v>#N/A</v>
      </c>
      <c r="AU531" t="e">
        <f t="shared" si="280"/>
        <v>#N/A</v>
      </c>
      <c r="AV531" t="e">
        <f t="shared" si="280"/>
        <v>#N/A</v>
      </c>
      <c r="AW531" t="e">
        <f t="shared" si="280"/>
        <v>#N/A</v>
      </c>
      <c r="AX531" t="e">
        <f t="shared" si="279"/>
        <v>#N/A</v>
      </c>
      <c r="AY531" t="e">
        <f t="shared" si="279"/>
        <v>#N/A</v>
      </c>
      <c r="AZ531" t="e">
        <f t="shared" si="279"/>
        <v>#N/A</v>
      </c>
      <c r="BA531" t="e">
        <f t="shared" si="279"/>
        <v>#N/A</v>
      </c>
      <c r="BB531" t="e">
        <f t="shared" si="279"/>
        <v>#N/A</v>
      </c>
      <c r="BC531" t="e">
        <f t="shared" si="279"/>
        <v>#N/A</v>
      </c>
      <c r="BD531" t="e">
        <f t="shared" si="279"/>
        <v>#N/A</v>
      </c>
      <c r="BE531" t="e">
        <f t="shared" si="279"/>
        <v>#N/A</v>
      </c>
      <c r="BF531" t="e">
        <f t="shared" si="279"/>
        <v>#N/A</v>
      </c>
      <c r="BG531" t="e">
        <f t="shared" si="279"/>
        <v>#N/A</v>
      </c>
      <c r="BH531" t="e">
        <f t="shared" si="279"/>
        <v>#N/A</v>
      </c>
      <c r="BI531" t="e">
        <f t="shared" si="279"/>
        <v>#N/A</v>
      </c>
      <c r="BJ531" t="e">
        <f t="shared" si="279"/>
        <v>#N/A</v>
      </c>
      <c r="BK531" t="e">
        <f t="shared" si="279"/>
        <v>#N/A</v>
      </c>
      <c r="BL531" t="e">
        <f t="shared" si="279"/>
        <v>#N/A</v>
      </c>
      <c r="BM531" t="e">
        <f t="shared" si="276"/>
        <v>#N/A</v>
      </c>
      <c r="BN531" t="e">
        <f t="shared" si="276"/>
        <v>#N/A</v>
      </c>
      <c r="BO531" t="e">
        <f t="shared" si="276"/>
        <v>#N/A</v>
      </c>
      <c r="BP531" t="e">
        <f t="shared" si="276"/>
        <v>#N/A</v>
      </c>
      <c r="BQ531" t="e">
        <f t="shared" si="276"/>
        <v>#N/A</v>
      </c>
      <c r="BR531" t="e">
        <f t="shared" si="276"/>
        <v>#N/A</v>
      </c>
      <c r="BS531" t="e">
        <f t="shared" si="276"/>
        <v>#N/A</v>
      </c>
      <c r="BT531" t="e">
        <f t="shared" si="276"/>
        <v>#N/A</v>
      </c>
      <c r="BU531" t="e">
        <f t="shared" si="276"/>
        <v>#N/A</v>
      </c>
      <c r="BV531" t="e">
        <f t="shared" si="276"/>
        <v>#N/A</v>
      </c>
      <c r="BW531" t="e">
        <f t="shared" si="276"/>
        <v>#N/A</v>
      </c>
      <c r="BX531" t="e">
        <f t="shared" si="276"/>
        <v>#N/A</v>
      </c>
      <c r="BY531" t="e">
        <f t="shared" si="276"/>
        <v>#N/A</v>
      </c>
      <c r="BZ531" t="e">
        <f t="shared" si="276"/>
        <v>#N/A</v>
      </c>
      <c r="CA531" t="e">
        <f t="shared" si="276"/>
        <v>#N/A</v>
      </c>
      <c r="CB531" t="e">
        <f t="shared" si="276"/>
        <v>#N/A</v>
      </c>
      <c r="CC531" t="e">
        <f t="shared" si="274"/>
        <v>#N/A</v>
      </c>
      <c r="CD531" t="e">
        <f t="shared" si="274"/>
        <v>#N/A</v>
      </c>
      <c r="CE531" t="e">
        <f t="shared" si="274"/>
        <v>#N/A</v>
      </c>
      <c r="CF531" t="e">
        <f t="shared" si="274"/>
        <v>#N/A</v>
      </c>
      <c r="CG531" t="e">
        <f t="shared" si="274"/>
        <v>#N/A</v>
      </c>
      <c r="CH531" t="e">
        <f t="shared" si="274"/>
        <v>#N/A</v>
      </c>
      <c r="CI531" t="e">
        <f t="shared" si="274"/>
        <v>#N/A</v>
      </c>
      <c r="CJ531" t="e">
        <f t="shared" si="274"/>
        <v>#N/A</v>
      </c>
      <c r="CK531" t="e">
        <f t="shared" si="274"/>
        <v>#N/A</v>
      </c>
      <c r="CL531" t="e">
        <f t="shared" si="274"/>
        <v>#N/A</v>
      </c>
      <c r="CM531" t="e">
        <f t="shared" si="274"/>
        <v>#N/A</v>
      </c>
      <c r="CN531" t="e">
        <f t="shared" si="274"/>
        <v>#N/A</v>
      </c>
      <c r="CO531" t="e">
        <f t="shared" si="274"/>
        <v>#N/A</v>
      </c>
      <c r="CP531" t="e">
        <f t="shared" si="274"/>
        <v>#N/A</v>
      </c>
      <c r="CQ531" t="e">
        <f t="shared" si="274"/>
        <v>#N/A</v>
      </c>
      <c r="CR531" t="e">
        <f t="shared" si="275"/>
        <v>#N/A</v>
      </c>
      <c r="CS531" t="e">
        <f t="shared" si="275"/>
        <v>#N/A</v>
      </c>
      <c r="CT531" t="e">
        <f t="shared" si="275"/>
        <v>#N/A</v>
      </c>
      <c r="CU531" t="e">
        <f t="shared" si="275"/>
        <v>#N/A</v>
      </c>
      <c r="CV531" t="e">
        <f t="shared" si="275"/>
        <v>#N/A</v>
      </c>
      <c r="CW531" t="e">
        <f t="shared" si="275"/>
        <v>#N/A</v>
      </c>
      <c r="CX531" t="e">
        <f t="shared" si="275"/>
        <v>#N/A</v>
      </c>
      <c r="CY531" t="e">
        <f t="shared" si="275"/>
        <v>#N/A</v>
      </c>
      <c r="CZ531" t="e">
        <f t="shared" si="275"/>
        <v>#N/A</v>
      </c>
      <c r="DA531" t="e">
        <f t="shared" si="275"/>
        <v>#N/A</v>
      </c>
      <c r="DB531" t="e">
        <f t="shared" si="275"/>
        <v>#N/A</v>
      </c>
      <c r="DC531" t="e">
        <f t="shared" si="275"/>
        <v>#N/A</v>
      </c>
      <c r="DD531" t="e">
        <f t="shared" si="275"/>
        <v>#N/A</v>
      </c>
      <c r="DE531" t="e">
        <f t="shared" si="275"/>
        <v>#N/A</v>
      </c>
      <c r="DF531" t="e">
        <f t="shared" si="275"/>
        <v>#N/A</v>
      </c>
      <c r="DG531" t="e">
        <f t="shared" si="275"/>
        <v>#N/A</v>
      </c>
      <c r="DH531" t="e">
        <f t="shared" si="273"/>
        <v>#N/A</v>
      </c>
      <c r="DI531" t="e">
        <f t="shared" si="273"/>
        <v>#N/A</v>
      </c>
      <c r="DJ531" t="e">
        <f t="shared" si="273"/>
        <v>#N/A</v>
      </c>
      <c r="DK531" t="e">
        <f t="shared" si="273"/>
        <v>#N/A</v>
      </c>
      <c r="DL531" t="e">
        <f t="shared" si="273"/>
        <v>#N/A</v>
      </c>
      <c r="DM531" t="e">
        <f t="shared" si="273"/>
        <v>#N/A</v>
      </c>
      <c r="DN531" t="e">
        <f t="shared" si="273"/>
        <v>#N/A</v>
      </c>
      <c r="DO531" t="e">
        <f t="shared" si="273"/>
        <v>#N/A</v>
      </c>
      <c r="DP531" t="e">
        <f t="shared" si="273"/>
        <v>#N/A</v>
      </c>
      <c r="DQ531" t="e">
        <f t="shared" si="273"/>
        <v>#N/A</v>
      </c>
      <c r="DR531" t="e">
        <f t="shared" si="273"/>
        <v>#N/A</v>
      </c>
      <c r="DS531" t="e">
        <f t="shared" si="273"/>
        <v>#N/A</v>
      </c>
      <c r="DT531" t="e">
        <f t="shared" si="273"/>
        <v>#N/A</v>
      </c>
      <c r="DU531" t="e">
        <f t="shared" si="273"/>
        <v>#N/A</v>
      </c>
      <c r="DV531" t="e">
        <f t="shared" si="273"/>
        <v>#N/A</v>
      </c>
    </row>
    <row r="532" spans="1:126" x14ac:dyDescent="0.3">
      <c r="A532" s="11" t="s">
        <v>2828</v>
      </c>
      <c r="B532" s="15" t="e">
        <f>VLOOKUP(Sheet6!A532,Phase1IDs!A398:I1249,8,0)</f>
        <v>#N/A</v>
      </c>
      <c r="C532" t="e">
        <f t="shared" si="278"/>
        <v>#N/A</v>
      </c>
      <c r="D532" t="e">
        <f t="shared" si="278"/>
        <v>#N/A</v>
      </c>
      <c r="E532" t="e">
        <f t="shared" si="278"/>
        <v>#N/A</v>
      </c>
      <c r="F532" t="e">
        <f t="shared" si="278"/>
        <v>#N/A</v>
      </c>
      <c r="G532" t="e">
        <f t="shared" si="278"/>
        <v>#N/A</v>
      </c>
      <c r="H532" t="e">
        <f t="shared" si="278"/>
        <v>#N/A</v>
      </c>
      <c r="I532" t="e">
        <f t="shared" si="278"/>
        <v>#N/A</v>
      </c>
      <c r="J532" t="e">
        <f t="shared" si="278"/>
        <v>#N/A</v>
      </c>
      <c r="K532" t="e">
        <f t="shared" si="278"/>
        <v>#N/A</v>
      </c>
      <c r="L532" t="e">
        <f t="shared" si="278"/>
        <v>#N/A</v>
      </c>
      <c r="M532" t="e">
        <f t="shared" si="278"/>
        <v>#N/A</v>
      </c>
      <c r="N532" t="e">
        <f t="shared" si="278"/>
        <v>#N/A</v>
      </c>
      <c r="O532" t="e">
        <f t="shared" si="278"/>
        <v>#N/A</v>
      </c>
      <c r="P532" t="e">
        <f t="shared" si="278"/>
        <v>#N/A</v>
      </c>
      <c r="Q532" t="e">
        <f t="shared" si="278"/>
        <v>#N/A</v>
      </c>
      <c r="R532" t="e">
        <f t="shared" si="278"/>
        <v>#N/A</v>
      </c>
      <c r="S532" t="e">
        <f t="shared" si="277"/>
        <v>#N/A</v>
      </c>
      <c r="T532" t="e">
        <f t="shared" si="277"/>
        <v>#N/A</v>
      </c>
      <c r="U532" t="e">
        <f t="shared" si="277"/>
        <v>#N/A</v>
      </c>
      <c r="V532" t="e">
        <f t="shared" si="277"/>
        <v>#N/A</v>
      </c>
      <c r="W532" t="e">
        <f t="shared" si="277"/>
        <v>#N/A</v>
      </c>
      <c r="X532" t="e">
        <f t="shared" si="277"/>
        <v>#N/A</v>
      </c>
      <c r="Y532" t="e">
        <f t="shared" si="277"/>
        <v>#N/A</v>
      </c>
      <c r="Z532" t="e">
        <f t="shared" si="277"/>
        <v>#N/A</v>
      </c>
      <c r="AA532" t="e">
        <f t="shared" si="277"/>
        <v>#N/A</v>
      </c>
      <c r="AB532" t="e">
        <f t="shared" si="277"/>
        <v>#N/A</v>
      </c>
      <c r="AC532" t="e">
        <f t="shared" si="277"/>
        <v>#N/A</v>
      </c>
      <c r="AD532" t="e">
        <f t="shared" si="277"/>
        <v>#N/A</v>
      </c>
      <c r="AE532" t="e">
        <f t="shared" si="277"/>
        <v>#N/A</v>
      </c>
      <c r="AF532" t="e">
        <f t="shared" si="277"/>
        <v>#N/A</v>
      </c>
      <c r="AG532" t="e">
        <f t="shared" si="277"/>
        <v>#N/A</v>
      </c>
      <c r="AH532" t="e">
        <f t="shared" si="280"/>
        <v>#N/A</v>
      </c>
      <c r="AI532" t="e">
        <f t="shared" si="280"/>
        <v>#N/A</v>
      </c>
      <c r="AJ532" t="e">
        <f t="shared" si="280"/>
        <v>#N/A</v>
      </c>
      <c r="AK532" t="e">
        <f t="shared" si="280"/>
        <v>#N/A</v>
      </c>
      <c r="AL532" t="e">
        <f t="shared" si="280"/>
        <v>#N/A</v>
      </c>
      <c r="AM532" t="e">
        <f t="shared" si="280"/>
        <v>#N/A</v>
      </c>
      <c r="AN532" t="e">
        <f t="shared" si="280"/>
        <v>#N/A</v>
      </c>
      <c r="AO532" t="e">
        <f t="shared" si="280"/>
        <v>#N/A</v>
      </c>
      <c r="AP532" t="e">
        <f t="shared" si="280"/>
        <v>#N/A</v>
      </c>
      <c r="AQ532" t="e">
        <f t="shared" si="280"/>
        <v>#N/A</v>
      </c>
      <c r="AR532" t="e">
        <f t="shared" si="280"/>
        <v>#N/A</v>
      </c>
      <c r="AS532" t="e">
        <f t="shared" si="280"/>
        <v>#N/A</v>
      </c>
      <c r="AT532" t="e">
        <f t="shared" si="280"/>
        <v>#N/A</v>
      </c>
      <c r="AU532" t="e">
        <f t="shared" si="280"/>
        <v>#N/A</v>
      </c>
      <c r="AV532" t="e">
        <f t="shared" si="280"/>
        <v>#N/A</v>
      </c>
      <c r="AW532" t="e">
        <f t="shared" si="280"/>
        <v>#N/A</v>
      </c>
      <c r="AX532" t="e">
        <f t="shared" si="279"/>
        <v>#N/A</v>
      </c>
      <c r="AY532" t="e">
        <f t="shared" si="279"/>
        <v>#N/A</v>
      </c>
      <c r="AZ532" t="e">
        <f t="shared" si="279"/>
        <v>#N/A</v>
      </c>
      <c r="BA532" t="e">
        <f t="shared" si="279"/>
        <v>#N/A</v>
      </c>
      <c r="BB532" t="e">
        <f t="shared" si="279"/>
        <v>#N/A</v>
      </c>
      <c r="BC532" t="e">
        <f t="shared" si="279"/>
        <v>#N/A</v>
      </c>
      <c r="BD532" t="e">
        <f t="shared" si="279"/>
        <v>#N/A</v>
      </c>
      <c r="BE532" t="e">
        <f t="shared" si="279"/>
        <v>#N/A</v>
      </c>
      <c r="BF532" t="e">
        <f t="shared" si="279"/>
        <v>#N/A</v>
      </c>
      <c r="BG532" t="e">
        <f t="shared" si="279"/>
        <v>#N/A</v>
      </c>
      <c r="BH532" t="e">
        <f t="shared" si="279"/>
        <v>#N/A</v>
      </c>
      <c r="BI532" t="e">
        <f t="shared" si="279"/>
        <v>#N/A</v>
      </c>
      <c r="BJ532" t="e">
        <f t="shared" si="279"/>
        <v>#N/A</v>
      </c>
      <c r="BK532" t="e">
        <f t="shared" si="279"/>
        <v>#N/A</v>
      </c>
      <c r="BL532" t="e">
        <f t="shared" si="279"/>
        <v>#N/A</v>
      </c>
      <c r="BM532" t="e">
        <f t="shared" si="276"/>
        <v>#N/A</v>
      </c>
      <c r="BN532" t="e">
        <f t="shared" si="276"/>
        <v>#N/A</v>
      </c>
      <c r="BO532" t="e">
        <f t="shared" si="276"/>
        <v>#N/A</v>
      </c>
      <c r="BP532" t="e">
        <f t="shared" si="276"/>
        <v>#N/A</v>
      </c>
      <c r="BQ532" t="e">
        <f t="shared" si="276"/>
        <v>#N/A</v>
      </c>
      <c r="BR532" t="e">
        <f t="shared" si="276"/>
        <v>#N/A</v>
      </c>
      <c r="BS532" t="e">
        <f t="shared" si="276"/>
        <v>#N/A</v>
      </c>
      <c r="BT532" t="e">
        <f t="shared" si="276"/>
        <v>#N/A</v>
      </c>
      <c r="BU532" t="e">
        <f t="shared" si="276"/>
        <v>#N/A</v>
      </c>
      <c r="BV532" t="e">
        <f t="shared" si="276"/>
        <v>#N/A</v>
      </c>
      <c r="BW532" t="e">
        <f t="shared" si="276"/>
        <v>#N/A</v>
      </c>
      <c r="BX532" t="e">
        <f t="shared" si="276"/>
        <v>#N/A</v>
      </c>
      <c r="BY532" t="e">
        <f t="shared" si="276"/>
        <v>#N/A</v>
      </c>
      <c r="BZ532" t="e">
        <f t="shared" si="276"/>
        <v>#N/A</v>
      </c>
      <c r="CA532" t="e">
        <f t="shared" si="276"/>
        <v>#N/A</v>
      </c>
      <c r="CB532" t="e">
        <f t="shared" si="276"/>
        <v>#N/A</v>
      </c>
      <c r="CC532" t="e">
        <f t="shared" si="274"/>
        <v>#N/A</v>
      </c>
      <c r="CD532" t="e">
        <f t="shared" si="274"/>
        <v>#N/A</v>
      </c>
      <c r="CE532" t="e">
        <f t="shared" si="274"/>
        <v>#N/A</v>
      </c>
      <c r="CF532" t="e">
        <f t="shared" si="274"/>
        <v>#N/A</v>
      </c>
      <c r="CG532" t="e">
        <f t="shared" si="274"/>
        <v>#N/A</v>
      </c>
      <c r="CH532" t="e">
        <f t="shared" si="274"/>
        <v>#N/A</v>
      </c>
      <c r="CI532" t="e">
        <f t="shared" si="274"/>
        <v>#N/A</v>
      </c>
      <c r="CJ532" t="e">
        <f t="shared" si="274"/>
        <v>#N/A</v>
      </c>
      <c r="CK532" t="e">
        <f t="shared" si="274"/>
        <v>#N/A</v>
      </c>
      <c r="CL532" t="e">
        <f t="shared" si="274"/>
        <v>#N/A</v>
      </c>
      <c r="CM532" t="e">
        <f t="shared" si="274"/>
        <v>#N/A</v>
      </c>
      <c r="CN532" t="e">
        <f t="shared" si="274"/>
        <v>#N/A</v>
      </c>
      <c r="CO532" t="e">
        <f t="shared" si="274"/>
        <v>#N/A</v>
      </c>
      <c r="CP532" t="e">
        <f t="shared" si="274"/>
        <v>#N/A</v>
      </c>
      <c r="CQ532" t="e">
        <f t="shared" si="274"/>
        <v>#N/A</v>
      </c>
      <c r="CR532" t="e">
        <f t="shared" si="275"/>
        <v>#N/A</v>
      </c>
      <c r="CS532" t="e">
        <f t="shared" si="275"/>
        <v>#N/A</v>
      </c>
      <c r="CT532" t="e">
        <f t="shared" si="275"/>
        <v>#N/A</v>
      </c>
      <c r="CU532" t="e">
        <f t="shared" si="275"/>
        <v>#N/A</v>
      </c>
      <c r="CV532" t="e">
        <f t="shared" si="275"/>
        <v>#N/A</v>
      </c>
      <c r="CW532" t="e">
        <f t="shared" si="275"/>
        <v>#N/A</v>
      </c>
      <c r="CX532" t="e">
        <f t="shared" si="275"/>
        <v>#N/A</v>
      </c>
      <c r="CY532" t="e">
        <f t="shared" si="275"/>
        <v>#N/A</v>
      </c>
      <c r="CZ532" t="e">
        <f t="shared" si="275"/>
        <v>#N/A</v>
      </c>
      <c r="DA532" t="e">
        <f t="shared" si="275"/>
        <v>#N/A</v>
      </c>
      <c r="DB532" t="e">
        <f t="shared" si="275"/>
        <v>#N/A</v>
      </c>
      <c r="DC532" t="e">
        <f t="shared" si="275"/>
        <v>#N/A</v>
      </c>
      <c r="DD532" t="e">
        <f t="shared" si="275"/>
        <v>#N/A</v>
      </c>
      <c r="DE532" t="e">
        <f t="shared" si="275"/>
        <v>#N/A</v>
      </c>
      <c r="DF532" t="e">
        <f t="shared" si="275"/>
        <v>#N/A</v>
      </c>
      <c r="DG532" t="e">
        <f t="shared" si="275"/>
        <v>#N/A</v>
      </c>
      <c r="DH532" t="e">
        <f t="shared" si="273"/>
        <v>#N/A</v>
      </c>
      <c r="DI532" t="e">
        <f t="shared" si="273"/>
        <v>#N/A</v>
      </c>
      <c r="DJ532" t="e">
        <f t="shared" si="273"/>
        <v>#N/A</v>
      </c>
      <c r="DK532" t="e">
        <f t="shared" si="273"/>
        <v>#N/A</v>
      </c>
      <c r="DL532" t="e">
        <f t="shared" si="273"/>
        <v>#N/A</v>
      </c>
      <c r="DM532" t="e">
        <f t="shared" si="273"/>
        <v>#N/A</v>
      </c>
      <c r="DN532" t="e">
        <f t="shared" si="273"/>
        <v>#N/A</v>
      </c>
      <c r="DO532" t="e">
        <f t="shared" si="273"/>
        <v>#N/A</v>
      </c>
      <c r="DP532" t="e">
        <f t="shared" si="273"/>
        <v>#N/A</v>
      </c>
      <c r="DQ532" t="e">
        <f t="shared" si="273"/>
        <v>#N/A</v>
      </c>
      <c r="DR532" t="e">
        <f t="shared" si="273"/>
        <v>#N/A</v>
      </c>
      <c r="DS532" t="e">
        <f t="shared" si="273"/>
        <v>#N/A</v>
      </c>
      <c r="DT532" t="e">
        <f t="shared" si="273"/>
        <v>#N/A</v>
      </c>
      <c r="DU532" t="e">
        <f t="shared" si="273"/>
        <v>#N/A</v>
      </c>
      <c r="DV532" t="e">
        <f t="shared" si="273"/>
        <v>#N/A</v>
      </c>
    </row>
    <row r="533" spans="1:126" x14ac:dyDescent="0.3">
      <c r="A533" s="13" t="s">
        <v>1650</v>
      </c>
      <c r="B533" s="15" t="str">
        <f>VLOOKUP(Sheet6!A533,Phase1IDs!A398:I1250,8,0)</f>
        <v>T1563</v>
      </c>
      <c r="C533">
        <f t="shared" si="278"/>
        <v>0</v>
      </c>
      <c r="D533">
        <f t="shared" si="278"/>
        <v>0</v>
      </c>
      <c r="E533">
        <f t="shared" si="278"/>
        <v>0</v>
      </c>
      <c r="F533">
        <f t="shared" si="278"/>
        <v>0</v>
      </c>
      <c r="G533">
        <f t="shared" si="278"/>
        <v>0</v>
      </c>
      <c r="H533">
        <f t="shared" si="278"/>
        <v>0</v>
      </c>
      <c r="I533">
        <f t="shared" si="278"/>
        <v>0</v>
      </c>
      <c r="J533">
        <f t="shared" si="278"/>
        <v>0</v>
      </c>
      <c r="K533">
        <f t="shared" si="278"/>
        <v>0</v>
      </c>
      <c r="L533">
        <f t="shared" si="278"/>
        <v>0</v>
      </c>
      <c r="M533">
        <f t="shared" si="278"/>
        <v>0</v>
      </c>
      <c r="N533">
        <f t="shared" si="278"/>
        <v>0</v>
      </c>
      <c r="O533">
        <f t="shared" si="278"/>
        <v>0</v>
      </c>
      <c r="P533">
        <f t="shared" si="278"/>
        <v>0</v>
      </c>
      <c r="Q533">
        <f t="shared" si="278"/>
        <v>0</v>
      </c>
      <c r="R533">
        <f t="shared" si="278"/>
        <v>0</v>
      </c>
      <c r="S533">
        <f t="shared" si="277"/>
        <v>0</v>
      </c>
      <c r="T533">
        <f t="shared" si="277"/>
        <v>0</v>
      </c>
      <c r="U533">
        <f t="shared" si="277"/>
        <v>0</v>
      </c>
      <c r="V533">
        <f t="shared" si="277"/>
        <v>0</v>
      </c>
      <c r="W533">
        <f t="shared" si="277"/>
        <v>0</v>
      </c>
      <c r="X533">
        <f t="shared" si="277"/>
        <v>0</v>
      </c>
      <c r="Y533">
        <f t="shared" si="277"/>
        <v>0</v>
      </c>
      <c r="Z533">
        <f t="shared" si="277"/>
        <v>0</v>
      </c>
      <c r="AA533">
        <f t="shared" si="277"/>
        <v>0</v>
      </c>
      <c r="AB533">
        <f t="shared" si="277"/>
        <v>0</v>
      </c>
      <c r="AC533">
        <f t="shared" si="277"/>
        <v>0</v>
      </c>
      <c r="AD533">
        <f t="shared" si="277"/>
        <v>0</v>
      </c>
      <c r="AE533">
        <f t="shared" si="277"/>
        <v>0</v>
      </c>
      <c r="AF533">
        <f t="shared" si="277"/>
        <v>0</v>
      </c>
      <c r="AG533">
        <f t="shared" si="277"/>
        <v>0</v>
      </c>
      <c r="AH533">
        <f t="shared" si="280"/>
        <v>0</v>
      </c>
      <c r="AI533">
        <f t="shared" si="280"/>
        <v>0</v>
      </c>
      <c r="AJ533">
        <f t="shared" si="280"/>
        <v>0</v>
      </c>
      <c r="AK533">
        <f t="shared" si="280"/>
        <v>0</v>
      </c>
      <c r="AL533">
        <f t="shared" si="280"/>
        <v>0</v>
      </c>
      <c r="AM533">
        <f t="shared" si="280"/>
        <v>0</v>
      </c>
      <c r="AN533">
        <f t="shared" si="280"/>
        <v>0</v>
      </c>
      <c r="AO533">
        <f t="shared" si="280"/>
        <v>0</v>
      </c>
      <c r="AP533">
        <f t="shared" si="280"/>
        <v>0</v>
      </c>
      <c r="AQ533">
        <f t="shared" si="280"/>
        <v>0</v>
      </c>
      <c r="AR533">
        <f t="shared" si="280"/>
        <v>0</v>
      </c>
      <c r="AS533">
        <f t="shared" si="280"/>
        <v>0</v>
      </c>
      <c r="AT533">
        <f t="shared" si="280"/>
        <v>0</v>
      </c>
      <c r="AU533">
        <f t="shared" si="280"/>
        <v>0</v>
      </c>
      <c r="AV533">
        <f t="shared" si="280"/>
        <v>0</v>
      </c>
      <c r="AW533">
        <f t="shared" si="280"/>
        <v>0</v>
      </c>
      <c r="AX533">
        <f t="shared" si="279"/>
        <v>0</v>
      </c>
      <c r="AY533">
        <f t="shared" si="279"/>
        <v>0</v>
      </c>
      <c r="AZ533">
        <f t="shared" si="279"/>
        <v>0</v>
      </c>
      <c r="BA533">
        <f t="shared" si="279"/>
        <v>0</v>
      </c>
      <c r="BB533">
        <f t="shared" si="279"/>
        <v>0</v>
      </c>
      <c r="BC533">
        <f t="shared" si="279"/>
        <v>0</v>
      </c>
      <c r="BD533">
        <f t="shared" si="279"/>
        <v>0</v>
      </c>
      <c r="BE533">
        <f t="shared" si="279"/>
        <v>0</v>
      </c>
      <c r="BF533">
        <f t="shared" si="279"/>
        <v>0</v>
      </c>
      <c r="BG533">
        <f t="shared" si="279"/>
        <v>0</v>
      </c>
      <c r="BH533">
        <f t="shared" si="279"/>
        <v>0</v>
      </c>
      <c r="BI533">
        <f t="shared" si="279"/>
        <v>0</v>
      </c>
      <c r="BJ533">
        <f t="shared" si="279"/>
        <v>0</v>
      </c>
      <c r="BK533">
        <f t="shared" si="279"/>
        <v>0</v>
      </c>
      <c r="BL533">
        <f t="shared" si="279"/>
        <v>0</v>
      </c>
      <c r="BM533">
        <f t="shared" si="276"/>
        <v>0</v>
      </c>
      <c r="BN533">
        <f t="shared" si="276"/>
        <v>0</v>
      </c>
      <c r="BO533">
        <f t="shared" si="276"/>
        <v>0</v>
      </c>
      <c r="BP533">
        <f t="shared" si="276"/>
        <v>0</v>
      </c>
      <c r="BQ533">
        <f t="shared" si="276"/>
        <v>0</v>
      </c>
      <c r="BR533">
        <f t="shared" si="276"/>
        <v>0</v>
      </c>
      <c r="BS533">
        <f t="shared" si="276"/>
        <v>0</v>
      </c>
      <c r="BT533">
        <f t="shared" si="276"/>
        <v>0</v>
      </c>
      <c r="BU533">
        <f t="shared" si="276"/>
        <v>0</v>
      </c>
      <c r="BV533">
        <f t="shared" si="276"/>
        <v>0</v>
      </c>
      <c r="BW533">
        <f t="shared" si="276"/>
        <v>0</v>
      </c>
      <c r="BX533">
        <f t="shared" si="276"/>
        <v>0</v>
      </c>
      <c r="BY533">
        <f t="shared" si="276"/>
        <v>0</v>
      </c>
      <c r="BZ533">
        <f t="shared" si="276"/>
        <v>0</v>
      </c>
      <c r="CA533">
        <f t="shared" si="276"/>
        <v>0</v>
      </c>
      <c r="CB533">
        <f t="shared" si="276"/>
        <v>0</v>
      </c>
      <c r="CC533">
        <f t="shared" si="274"/>
        <v>0</v>
      </c>
      <c r="CD533">
        <f t="shared" si="274"/>
        <v>0</v>
      </c>
      <c r="CE533">
        <f t="shared" si="274"/>
        <v>0</v>
      </c>
      <c r="CF533">
        <f t="shared" si="274"/>
        <v>0</v>
      </c>
      <c r="CG533">
        <f t="shared" si="274"/>
        <v>0</v>
      </c>
      <c r="CH533">
        <f t="shared" si="274"/>
        <v>0</v>
      </c>
      <c r="CI533">
        <f t="shared" si="274"/>
        <v>0</v>
      </c>
      <c r="CJ533">
        <f t="shared" si="274"/>
        <v>0</v>
      </c>
      <c r="CK533">
        <f t="shared" si="274"/>
        <v>0</v>
      </c>
      <c r="CL533">
        <f t="shared" si="274"/>
        <v>0</v>
      </c>
      <c r="CM533">
        <f t="shared" si="274"/>
        <v>0</v>
      </c>
      <c r="CN533">
        <f t="shared" si="274"/>
        <v>0</v>
      </c>
      <c r="CO533">
        <f t="shared" si="274"/>
        <v>0</v>
      </c>
      <c r="CP533">
        <f t="shared" si="274"/>
        <v>0</v>
      </c>
      <c r="CQ533">
        <f t="shared" si="274"/>
        <v>0</v>
      </c>
      <c r="CR533">
        <f t="shared" si="275"/>
        <v>0</v>
      </c>
      <c r="CS533">
        <f t="shared" si="275"/>
        <v>0</v>
      </c>
      <c r="CT533">
        <f t="shared" si="275"/>
        <v>0</v>
      </c>
      <c r="CU533">
        <f t="shared" si="275"/>
        <v>0</v>
      </c>
      <c r="CV533">
        <f t="shared" si="275"/>
        <v>1</v>
      </c>
      <c r="CW533">
        <f t="shared" si="275"/>
        <v>0</v>
      </c>
      <c r="CX533">
        <f t="shared" si="275"/>
        <v>0</v>
      </c>
      <c r="CY533">
        <f t="shared" si="275"/>
        <v>0</v>
      </c>
      <c r="CZ533">
        <f t="shared" si="275"/>
        <v>0</v>
      </c>
      <c r="DA533">
        <f t="shared" si="275"/>
        <v>0</v>
      </c>
      <c r="DB533">
        <f t="shared" si="275"/>
        <v>0</v>
      </c>
      <c r="DC533">
        <f t="shared" si="275"/>
        <v>0</v>
      </c>
      <c r="DD533">
        <f t="shared" si="275"/>
        <v>0</v>
      </c>
      <c r="DE533">
        <f t="shared" si="275"/>
        <v>0</v>
      </c>
      <c r="DF533">
        <f t="shared" si="275"/>
        <v>0</v>
      </c>
      <c r="DG533">
        <f t="shared" si="275"/>
        <v>0</v>
      </c>
      <c r="DH533">
        <f t="shared" si="273"/>
        <v>0</v>
      </c>
      <c r="DI533">
        <f t="shared" si="273"/>
        <v>0</v>
      </c>
      <c r="DJ533">
        <f t="shared" si="273"/>
        <v>0</v>
      </c>
      <c r="DK533">
        <f t="shared" si="273"/>
        <v>0</v>
      </c>
      <c r="DL533">
        <f t="shared" si="273"/>
        <v>0</v>
      </c>
      <c r="DM533">
        <f t="shared" si="273"/>
        <v>0</v>
      </c>
      <c r="DN533">
        <f t="shared" si="273"/>
        <v>0</v>
      </c>
      <c r="DO533">
        <f t="shared" si="273"/>
        <v>0</v>
      </c>
      <c r="DP533">
        <f t="shared" si="273"/>
        <v>0</v>
      </c>
      <c r="DQ533">
        <f t="shared" si="273"/>
        <v>0</v>
      </c>
      <c r="DR533">
        <f t="shared" si="273"/>
        <v>0</v>
      </c>
      <c r="DS533">
        <f t="shared" si="273"/>
        <v>0</v>
      </c>
      <c r="DT533">
        <f t="shared" si="273"/>
        <v>0</v>
      </c>
      <c r="DU533">
        <f t="shared" si="273"/>
        <v>0</v>
      </c>
      <c r="DV533">
        <f t="shared" si="273"/>
        <v>0</v>
      </c>
    </row>
    <row r="534" spans="1:126" x14ac:dyDescent="0.3">
      <c r="A534" s="11" t="s">
        <v>2830</v>
      </c>
      <c r="B534" s="15" t="e">
        <f>VLOOKUP(Sheet6!A534,Phase1IDs!A399:I1251,8,0)</f>
        <v>#N/A</v>
      </c>
      <c r="C534" t="e">
        <f t="shared" si="278"/>
        <v>#N/A</v>
      </c>
      <c r="D534" t="e">
        <f t="shared" si="278"/>
        <v>#N/A</v>
      </c>
      <c r="E534" t="e">
        <f t="shared" si="278"/>
        <v>#N/A</v>
      </c>
      <c r="F534" t="e">
        <f t="shared" si="278"/>
        <v>#N/A</v>
      </c>
      <c r="G534" t="e">
        <f t="shared" si="278"/>
        <v>#N/A</v>
      </c>
      <c r="H534" t="e">
        <f t="shared" si="278"/>
        <v>#N/A</v>
      </c>
      <c r="I534" t="e">
        <f t="shared" si="278"/>
        <v>#N/A</v>
      </c>
      <c r="J534" t="e">
        <f t="shared" si="278"/>
        <v>#N/A</v>
      </c>
      <c r="K534" t="e">
        <f t="shared" si="278"/>
        <v>#N/A</v>
      </c>
      <c r="L534" t="e">
        <f t="shared" si="278"/>
        <v>#N/A</v>
      </c>
      <c r="M534" t="e">
        <f t="shared" si="278"/>
        <v>#N/A</v>
      </c>
      <c r="N534" t="e">
        <f t="shared" si="278"/>
        <v>#N/A</v>
      </c>
      <c r="O534" t="e">
        <f t="shared" si="278"/>
        <v>#N/A</v>
      </c>
      <c r="P534" t="e">
        <f t="shared" si="278"/>
        <v>#N/A</v>
      </c>
      <c r="Q534" t="e">
        <f t="shared" si="278"/>
        <v>#N/A</v>
      </c>
      <c r="R534" t="e">
        <f t="shared" si="278"/>
        <v>#N/A</v>
      </c>
      <c r="S534" t="e">
        <f t="shared" si="277"/>
        <v>#N/A</v>
      </c>
      <c r="T534" t="e">
        <f t="shared" si="277"/>
        <v>#N/A</v>
      </c>
      <c r="U534" t="e">
        <f t="shared" si="277"/>
        <v>#N/A</v>
      </c>
      <c r="V534" t="e">
        <f t="shared" si="277"/>
        <v>#N/A</v>
      </c>
      <c r="W534" t="e">
        <f t="shared" si="277"/>
        <v>#N/A</v>
      </c>
      <c r="X534" t="e">
        <f t="shared" si="277"/>
        <v>#N/A</v>
      </c>
      <c r="Y534" t="e">
        <f t="shared" si="277"/>
        <v>#N/A</v>
      </c>
      <c r="Z534" t="e">
        <f t="shared" si="277"/>
        <v>#N/A</v>
      </c>
      <c r="AA534" t="e">
        <f t="shared" si="277"/>
        <v>#N/A</v>
      </c>
      <c r="AB534" t="e">
        <f t="shared" si="277"/>
        <v>#N/A</v>
      </c>
      <c r="AC534" t="e">
        <f t="shared" si="277"/>
        <v>#N/A</v>
      </c>
      <c r="AD534" t="e">
        <f t="shared" si="277"/>
        <v>#N/A</v>
      </c>
      <c r="AE534" t="e">
        <f t="shared" si="277"/>
        <v>#N/A</v>
      </c>
      <c r="AF534" t="e">
        <f t="shared" si="277"/>
        <v>#N/A</v>
      </c>
      <c r="AG534" t="e">
        <f t="shared" si="277"/>
        <v>#N/A</v>
      </c>
      <c r="AH534" t="e">
        <f t="shared" si="280"/>
        <v>#N/A</v>
      </c>
      <c r="AI534" t="e">
        <f t="shared" si="280"/>
        <v>#N/A</v>
      </c>
      <c r="AJ534" t="e">
        <f t="shared" si="280"/>
        <v>#N/A</v>
      </c>
      <c r="AK534" t="e">
        <f t="shared" si="280"/>
        <v>#N/A</v>
      </c>
      <c r="AL534" t="e">
        <f t="shared" si="280"/>
        <v>#N/A</v>
      </c>
      <c r="AM534" t="e">
        <f t="shared" si="280"/>
        <v>#N/A</v>
      </c>
      <c r="AN534" t="e">
        <f t="shared" si="280"/>
        <v>#N/A</v>
      </c>
      <c r="AO534" t="e">
        <f t="shared" si="280"/>
        <v>#N/A</v>
      </c>
      <c r="AP534" t="e">
        <f t="shared" si="280"/>
        <v>#N/A</v>
      </c>
      <c r="AQ534" t="e">
        <f t="shared" si="280"/>
        <v>#N/A</v>
      </c>
      <c r="AR534" t="e">
        <f t="shared" si="280"/>
        <v>#N/A</v>
      </c>
      <c r="AS534" t="e">
        <f t="shared" si="280"/>
        <v>#N/A</v>
      </c>
      <c r="AT534" t="e">
        <f t="shared" si="280"/>
        <v>#N/A</v>
      </c>
      <c r="AU534" t="e">
        <f t="shared" si="280"/>
        <v>#N/A</v>
      </c>
      <c r="AV534" t="e">
        <f t="shared" si="280"/>
        <v>#N/A</v>
      </c>
      <c r="AW534" t="e">
        <f t="shared" si="280"/>
        <v>#N/A</v>
      </c>
      <c r="AX534" t="e">
        <f t="shared" si="279"/>
        <v>#N/A</v>
      </c>
      <c r="AY534" t="e">
        <f t="shared" si="279"/>
        <v>#N/A</v>
      </c>
      <c r="AZ534" t="e">
        <f t="shared" si="279"/>
        <v>#N/A</v>
      </c>
      <c r="BA534" t="e">
        <f t="shared" si="279"/>
        <v>#N/A</v>
      </c>
      <c r="BB534" t="e">
        <f t="shared" si="279"/>
        <v>#N/A</v>
      </c>
      <c r="BC534" t="e">
        <f t="shared" si="279"/>
        <v>#N/A</v>
      </c>
      <c r="BD534" t="e">
        <f t="shared" si="279"/>
        <v>#N/A</v>
      </c>
      <c r="BE534" t="e">
        <f t="shared" si="279"/>
        <v>#N/A</v>
      </c>
      <c r="BF534" t="e">
        <f t="shared" si="279"/>
        <v>#N/A</v>
      </c>
      <c r="BG534" t="e">
        <f t="shared" si="279"/>
        <v>#N/A</v>
      </c>
      <c r="BH534" t="e">
        <f t="shared" si="279"/>
        <v>#N/A</v>
      </c>
      <c r="BI534" t="e">
        <f t="shared" si="279"/>
        <v>#N/A</v>
      </c>
      <c r="BJ534" t="e">
        <f t="shared" si="279"/>
        <v>#N/A</v>
      </c>
      <c r="BK534" t="e">
        <f t="shared" si="279"/>
        <v>#N/A</v>
      </c>
      <c r="BL534" t="e">
        <f t="shared" si="279"/>
        <v>#N/A</v>
      </c>
      <c r="BM534" t="e">
        <f t="shared" si="276"/>
        <v>#N/A</v>
      </c>
      <c r="BN534" t="e">
        <f t="shared" si="276"/>
        <v>#N/A</v>
      </c>
      <c r="BO534" t="e">
        <f t="shared" si="276"/>
        <v>#N/A</v>
      </c>
      <c r="BP534" t="e">
        <f t="shared" si="276"/>
        <v>#N/A</v>
      </c>
      <c r="BQ534" t="e">
        <f t="shared" si="276"/>
        <v>#N/A</v>
      </c>
      <c r="BR534" t="e">
        <f t="shared" si="276"/>
        <v>#N/A</v>
      </c>
      <c r="BS534" t="e">
        <f t="shared" si="276"/>
        <v>#N/A</v>
      </c>
      <c r="BT534" t="e">
        <f t="shared" si="276"/>
        <v>#N/A</v>
      </c>
      <c r="BU534" t="e">
        <f t="shared" si="276"/>
        <v>#N/A</v>
      </c>
      <c r="BV534" t="e">
        <f t="shared" si="276"/>
        <v>#N/A</v>
      </c>
      <c r="BW534" t="e">
        <f t="shared" si="276"/>
        <v>#N/A</v>
      </c>
      <c r="BX534" t="e">
        <f t="shared" si="276"/>
        <v>#N/A</v>
      </c>
      <c r="BY534" t="e">
        <f t="shared" si="276"/>
        <v>#N/A</v>
      </c>
      <c r="BZ534" t="e">
        <f t="shared" si="276"/>
        <v>#N/A</v>
      </c>
      <c r="CA534" t="e">
        <f t="shared" si="276"/>
        <v>#N/A</v>
      </c>
      <c r="CB534" t="e">
        <f t="shared" si="276"/>
        <v>#N/A</v>
      </c>
      <c r="CC534" t="e">
        <f t="shared" si="274"/>
        <v>#N/A</v>
      </c>
      <c r="CD534" t="e">
        <f t="shared" si="274"/>
        <v>#N/A</v>
      </c>
      <c r="CE534" t="e">
        <f t="shared" si="274"/>
        <v>#N/A</v>
      </c>
      <c r="CF534" t="e">
        <f t="shared" si="274"/>
        <v>#N/A</v>
      </c>
      <c r="CG534" t="e">
        <f t="shared" si="274"/>
        <v>#N/A</v>
      </c>
      <c r="CH534" t="e">
        <f t="shared" si="274"/>
        <v>#N/A</v>
      </c>
      <c r="CI534" t="e">
        <f t="shared" si="274"/>
        <v>#N/A</v>
      </c>
      <c r="CJ534" t="e">
        <f t="shared" si="274"/>
        <v>#N/A</v>
      </c>
      <c r="CK534" t="e">
        <f t="shared" si="274"/>
        <v>#N/A</v>
      </c>
      <c r="CL534" t="e">
        <f t="shared" si="274"/>
        <v>#N/A</v>
      </c>
      <c r="CM534" t="e">
        <f t="shared" si="274"/>
        <v>#N/A</v>
      </c>
      <c r="CN534" t="e">
        <f t="shared" si="274"/>
        <v>#N/A</v>
      </c>
      <c r="CO534" t="e">
        <f t="shared" si="274"/>
        <v>#N/A</v>
      </c>
      <c r="CP534" t="e">
        <f t="shared" si="274"/>
        <v>#N/A</v>
      </c>
      <c r="CQ534" t="e">
        <f t="shared" si="274"/>
        <v>#N/A</v>
      </c>
      <c r="CR534" t="e">
        <f t="shared" si="275"/>
        <v>#N/A</v>
      </c>
      <c r="CS534" t="e">
        <f t="shared" si="275"/>
        <v>#N/A</v>
      </c>
      <c r="CT534" t="e">
        <f t="shared" si="275"/>
        <v>#N/A</v>
      </c>
      <c r="CU534" t="e">
        <f t="shared" si="275"/>
        <v>#N/A</v>
      </c>
      <c r="CV534" t="e">
        <f t="shared" si="275"/>
        <v>#N/A</v>
      </c>
      <c r="CW534" t="e">
        <f t="shared" si="275"/>
        <v>#N/A</v>
      </c>
      <c r="CX534" t="e">
        <f t="shared" si="275"/>
        <v>#N/A</v>
      </c>
      <c r="CY534" t="e">
        <f t="shared" si="275"/>
        <v>#N/A</v>
      </c>
      <c r="CZ534" t="e">
        <f t="shared" si="275"/>
        <v>#N/A</v>
      </c>
      <c r="DA534" t="e">
        <f t="shared" si="275"/>
        <v>#N/A</v>
      </c>
      <c r="DB534" t="e">
        <f t="shared" si="275"/>
        <v>#N/A</v>
      </c>
      <c r="DC534" t="e">
        <f t="shared" si="275"/>
        <v>#N/A</v>
      </c>
      <c r="DD534" t="e">
        <f t="shared" si="275"/>
        <v>#N/A</v>
      </c>
      <c r="DE534" t="e">
        <f t="shared" si="275"/>
        <v>#N/A</v>
      </c>
      <c r="DF534" t="e">
        <f t="shared" si="275"/>
        <v>#N/A</v>
      </c>
      <c r="DG534" t="e">
        <f t="shared" ref="DG534:DV549" si="281">IF($B534=0,0,COUNTIFS($B534,"*"&amp;DG$1&amp;"*"))</f>
        <v>#N/A</v>
      </c>
      <c r="DH534" t="e">
        <f t="shared" si="281"/>
        <v>#N/A</v>
      </c>
      <c r="DI534" t="e">
        <f t="shared" si="281"/>
        <v>#N/A</v>
      </c>
      <c r="DJ534" t="e">
        <f t="shared" si="281"/>
        <v>#N/A</v>
      </c>
      <c r="DK534" t="e">
        <f t="shared" si="281"/>
        <v>#N/A</v>
      </c>
      <c r="DL534" t="e">
        <f t="shared" si="281"/>
        <v>#N/A</v>
      </c>
      <c r="DM534" t="e">
        <f t="shared" si="281"/>
        <v>#N/A</v>
      </c>
      <c r="DN534" t="e">
        <f t="shared" si="281"/>
        <v>#N/A</v>
      </c>
      <c r="DO534" t="e">
        <f t="shared" si="281"/>
        <v>#N/A</v>
      </c>
      <c r="DP534" t="e">
        <f t="shared" si="281"/>
        <v>#N/A</v>
      </c>
      <c r="DQ534" t="e">
        <f t="shared" si="281"/>
        <v>#N/A</v>
      </c>
      <c r="DR534" t="e">
        <f t="shared" si="281"/>
        <v>#N/A</v>
      </c>
      <c r="DS534" t="e">
        <f t="shared" si="281"/>
        <v>#N/A</v>
      </c>
      <c r="DT534" t="e">
        <f t="shared" si="281"/>
        <v>#N/A</v>
      </c>
      <c r="DU534" t="e">
        <f t="shared" si="281"/>
        <v>#N/A</v>
      </c>
      <c r="DV534" t="e">
        <f t="shared" si="281"/>
        <v>#N/A</v>
      </c>
    </row>
    <row r="535" spans="1:126" x14ac:dyDescent="0.3">
      <c r="A535" s="13" t="s">
        <v>2831</v>
      </c>
      <c r="B535" s="15" t="e">
        <f>VLOOKUP(Sheet6!A535,Phase1IDs!A399:I1252,8,0)</f>
        <v>#N/A</v>
      </c>
      <c r="C535" t="e">
        <f t="shared" si="278"/>
        <v>#N/A</v>
      </c>
      <c r="D535" t="e">
        <f t="shared" si="278"/>
        <v>#N/A</v>
      </c>
      <c r="E535" t="e">
        <f t="shared" si="278"/>
        <v>#N/A</v>
      </c>
      <c r="F535" t="e">
        <f t="shared" si="278"/>
        <v>#N/A</v>
      </c>
      <c r="G535" t="e">
        <f t="shared" si="278"/>
        <v>#N/A</v>
      </c>
      <c r="H535" t="e">
        <f t="shared" si="278"/>
        <v>#N/A</v>
      </c>
      <c r="I535" t="e">
        <f t="shared" si="278"/>
        <v>#N/A</v>
      </c>
      <c r="J535" t="e">
        <f t="shared" si="278"/>
        <v>#N/A</v>
      </c>
      <c r="K535" t="e">
        <f t="shared" si="278"/>
        <v>#N/A</v>
      </c>
      <c r="L535" t="e">
        <f t="shared" si="278"/>
        <v>#N/A</v>
      </c>
      <c r="M535" t="e">
        <f t="shared" si="278"/>
        <v>#N/A</v>
      </c>
      <c r="N535" t="e">
        <f t="shared" si="278"/>
        <v>#N/A</v>
      </c>
      <c r="O535" t="e">
        <f t="shared" si="278"/>
        <v>#N/A</v>
      </c>
      <c r="P535" t="e">
        <f t="shared" si="278"/>
        <v>#N/A</v>
      </c>
      <c r="Q535" t="e">
        <f t="shared" si="278"/>
        <v>#N/A</v>
      </c>
      <c r="R535" t="e">
        <f t="shared" si="278"/>
        <v>#N/A</v>
      </c>
      <c r="S535" t="e">
        <f t="shared" si="277"/>
        <v>#N/A</v>
      </c>
      <c r="T535" t="e">
        <f t="shared" si="277"/>
        <v>#N/A</v>
      </c>
      <c r="U535" t="e">
        <f t="shared" si="277"/>
        <v>#N/A</v>
      </c>
      <c r="V535" t="e">
        <f t="shared" si="277"/>
        <v>#N/A</v>
      </c>
      <c r="W535" t="e">
        <f t="shared" si="277"/>
        <v>#N/A</v>
      </c>
      <c r="X535" t="e">
        <f t="shared" si="277"/>
        <v>#N/A</v>
      </c>
      <c r="Y535" t="e">
        <f t="shared" si="277"/>
        <v>#N/A</v>
      </c>
      <c r="Z535" t="e">
        <f t="shared" si="277"/>
        <v>#N/A</v>
      </c>
      <c r="AA535" t="e">
        <f t="shared" si="277"/>
        <v>#N/A</v>
      </c>
      <c r="AB535" t="e">
        <f t="shared" si="277"/>
        <v>#N/A</v>
      </c>
      <c r="AC535" t="e">
        <f t="shared" si="277"/>
        <v>#N/A</v>
      </c>
      <c r="AD535" t="e">
        <f t="shared" si="277"/>
        <v>#N/A</v>
      </c>
      <c r="AE535" t="e">
        <f t="shared" si="277"/>
        <v>#N/A</v>
      </c>
      <c r="AF535" t="e">
        <f t="shared" si="277"/>
        <v>#N/A</v>
      </c>
      <c r="AG535" t="e">
        <f t="shared" si="277"/>
        <v>#N/A</v>
      </c>
      <c r="AH535" t="e">
        <f t="shared" si="280"/>
        <v>#N/A</v>
      </c>
      <c r="AI535" t="e">
        <f t="shared" si="280"/>
        <v>#N/A</v>
      </c>
      <c r="AJ535" t="e">
        <f t="shared" si="280"/>
        <v>#N/A</v>
      </c>
      <c r="AK535" t="e">
        <f t="shared" si="280"/>
        <v>#N/A</v>
      </c>
      <c r="AL535" t="e">
        <f t="shared" si="280"/>
        <v>#N/A</v>
      </c>
      <c r="AM535" t="e">
        <f t="shared" si="280"/>
        <v>#N/A</v>
      </c>
      <c r="AN535" t="e">
        <f t="shared" si="280"/>
        <v>#N/A</v>
      </c>
      <c r="AO535" t="e">
        <f t="shared" si="280"/>
        <v>#N/A</v>
      </c>
      <c r="AP535" t="e">
        <f t="shared" si="280"/>
        <v>#N/A</v>
      </c>
      <c r="AQ535" t="e">
        <f t="shared" si="280"/>
        <v>#N/A</v>
      </c>
      <c r="AR535" t="e">
        <f t="shared" si="280"/>
        <v>#N/A</v>
      </c>
      <c r="AS535" t="e">
        <f t="shared" si="280"/>
        <v>#N/A</v>
      </c>
      <c r="AT535" t="e">
        <f t="shared" si="280"/>
        <v>#N/A</v>
      </c>
      <c r="AU535" t="e">
        <f t="shared" si="280"/>
        <v>#N/A</v>
      </c>
      <c r="AV535" t="e">
        <f t="shared" si="280"/>
        <v>#N/A</v>
      </c>
      <c r="AW535" t="e">
        <f t="shared" si="280"/>
        <v>#N/A</v>
      </c>
      <c r="AX535" t="e">
        <f t="shared" si="279"/>
        <v>#N/A</v>
      </c>
      <c r="AY535" t="e">
        <f t="shared" si="279"/>
        <v>#N/A</v>
      </c>
      <c r="AZ535" t="e">
        <f t="shared" si="279"/>
        <v>#N/A</v>
      </c>
      <c r="BA535" t="e">
        <f t="shared" si="279"/>
        <v>#N/A</v>
      </c>
      <c r="BB535" t="e">
        <f t="shared" si="279"/>
        <v>#N/A</v>
      </c>
      <c r="BC535" t="e">
        <f t="shared" si="279"/>
        <v>#N/A</v>
      </c>
      <c r="BD535" t="e">
        <f t="shared" si="279"/>
        <v>#N/A</v>
      </c>
      <c r="BE535" t="e">
        <f t="shared" si="279"/>
        <v>#N/A</v>
      </c>
      <c r="BF535" t="e">
        <f t="shared" si="279"/>
        <v>#N/A</v>
      </c>
      <c r="BG535" t="e">
        <f t="shared" si="279"/>
        <v>#N/A</v>
      </c>
      <c r="BH535" t="e">
        <f t="shared" si="279"/>
        <v>#N/A</v>
      </c>
      <c r="BI535" t="e">
        <f t="shared" si="279"/>
        <v>#N/A</v>
      </c>
      <c r="BJ535" t="e">
        <f t="shared" si="279"/>
        <v>#N/A</v>
      </c>
      <c r="BK535" t="e">
        <f t="shared" si="279"/>
        <v>#N/A</v>
      </c>
      <c r="BL535" t="e">
        <f t="shared" si="279"/>
        <v>#N/A</v>
      </c>
      <c r="BM535" t="e">
        <f t="shared" si="276"/>
        <v>#N/A</v>
      </c>
      <c r="BN535" t="e">
        <f t="shared" si="276"/>
        <v>#N/A</v>
      </c>
      <c r="BO535" t="e">
        <f t="shared" si="276"/>
        <v>#N/A</v>
      </c>
      <c r="BP535" t="e">
        <f t="shared" si="276"/>
        <v>#N/A</v>
      </c>
      <c r="BQ535" t="e">
        <f t="shared" si="276"/>
        <v>#N/A</v>
      </c>
      <c r="BR535" t="e">
        <f t="shared" si="276"/>
        <v>#N/A</v>
      </c>
      <c r="BS535" t="e">
        <f t="shared" si="276"/>
        <v>#N/A</v>
      </c>
      <c r="BT535" t="e">
        <f t="shared" si="276"/>
        <v>#N/A</v>
      </c>
      <c r="BU535" t="e">
        <f t="shared" si="276"/>
        <v>#N/A</v>
      </c>
      <c r="BV535" t="e">
        <f t="shared" si="276"/>
        <v>#N/A</v>
      </c>
      <c r="BW535" t="e">
        <f t="shared" si="276"/>
        <v>#N/A</v>
      </c>
      <c r="BX535" t="e">
        <f t="shared" si="276"/>
        <v>#N/A</v>
      </c>
      <c r="BY535" t="e">
        <f t="shared" si="276"/>
        <v>#N/A</v>
      </c>
      <c r="BZ535" t="e">
        <f t="shared" si="276"/>
        <v>#N/A</v>
      </c>
      <c r="CA535" t="e">
        <f t="shared" si="276"/>
        <v>#N/A</v>
      </c>
      <c r="CB535" t="e">
        <f t="shared" ref="CB535:CQ550" si="282">IF($B535=0,0,COUNTIFS($B535,"*"&amp;CB$1&amp;"*"))</f>
        <v>#N/A</v>
      </c>
      <c r="CC535" t="e">
        <f t="shared" si="282"/>
        <v>#N/A</v>
      </c>
      <c r="CD535" t="e">
        <f t="shared" si="282"/>
        <v>#N/A</v>
      </c>
      <c r="CE535" t="e">
        <f t="shared" si="282"/>
        <v>#N/A</v>
      </c>
      <c r="CF535" t="e">
        <f t="shared" si="282"/>
        <v>#N/A</v>
      </c>
      <c r="CG535" t="e">
        <f t="shared" si="282"/>
        <v>#N/A</v>
      </c>
      <c r="CH535" t="e">
        <f t="shared" si="282"/>
        <v>#N/A</v>
      </c>
      <c r="CI535" t="e">
        <f t="shared" si="282"/>
        <v>#N/A</v>
      </c>
      <c r="CJ535" t="e">
        <f t="shared" si="282"/>
        <v>#N/A</v>
      </c>
      <c r="CK535" t="e">
        <f t="shared" si="282"/>
        <v>#N/A</v>
      </c>
      <c r="CL535" t="e">
        <f t="shared" si="282"/>
        <v>#N/A</v>
      </c>
      <c r="CM535" t="e">
        <f t="shared" si="282"/>
        <v>#N/A</v>
      </c>
      <c r="CN535" t="e">
        <f t="shared" si="282"/>
        <v>#N/A</v>
      </c>
      <c r="CO535" t="e">
        <f t="shared" si="282"/>
        <v>#N/A</v>
      </c>
      <c r="CP535" t="e">
        <f t="shared" si="282"/>
        <v>#N/A</v>
      </c>
      <c r="CQ535" t="e">
        <f t="shared" si="282"/>
        <v>#N/A</v>
      </c>
      <c r="CR535" t="e">
        <f t="shared" ref="CR535:DG550" si="283">IF($B535=0,0,COUNTIFS($B535,"*"&amp;CR$1&amp;"*"))</f>
        <v>#N/A</v>
      </c>
      <c r="CS535" t="e">
        <f t="shared" si="283"/>
        <v>#N/A</v>
      </c>
      <c r="CT535" t="e">
        <f t="shared" si="283"/>
        <v>#N/A</v>
      </c>
      <c r="CU535" t="e">
        <f t="shared" si="283"/>
        <v>#N/A</v>
      </c>
      <c r="CV535" t="e">
        <f t="shared" si="283"/>
        <v>#N/A</v>
      </c>
      <c r="CW535" t="e">
        <f t="shared" si="283"/>
        <v>#N/A</v>
      </c>
      <c r="CX535" t="e">
        <f t="shared" si="283"/>
        <v>#N/A</v>
      </c>
      <c r="CY535" t="e">
        <f t="shared" si="283"/>
        <v>#N/A</v>
      </c>
      <c r="CZ535" t="e">
        <f t="shared" si="283"/>
        <v>#N/A</v>
      </c>
      <c r="DA535" t="e">
        <f t="shared" si="283"/>
        <v>#N/A</v>
      </c>
      <c r="DB535" t="e">
        <f t="shared" si="283"/>
        <v>#N/A</v>
      </c>
      <c r="DC535" t="e">
        <f t="shared" si="283"/>
        <v>#N/A</v>
      </c>
      <c r="DD535" t="e">
        <f t="shared" si="283"/>
        <v>#N/A</v>
      </c>
      <c r="DE535" t="e">
        <f t="shared" si="283"/>
        <v>#N/A</v>
      </c>
      <c r="DF535" t="e">
        <f t="shared" si="283"/>
        <v>#N/A</v>
      </c>
      <c r="DG535" t="e">
        <f t="shared" si="283"/>
        <v>#N/A</v>
      </c>
      <c r="DH535" t="e">
        <f t="shared" si="281"/>
        <v>#N/A</v>
      </c>
      <c r="DI535" t="e">
        <f t="shared" si="281"/>
        <v>#N/A</v>
      </c>
      <c r="DJ535" t="e">
        <f t="shared" si="281"/>
        <v>#N/A</v>
      </c>
      <c r="DK535" t="e">
        <f t="shared" si="281"/>
        <v>#N/A</v>
      </c>
      <c r="DL535" t="e">
        <f t="shared" si="281"/>
        <v>#N/A</v>
      </c>
      <c r="DM535" t="e">
        <f t="shared" si="281"/>
        <v>#N/A</v>
      </c>
      <c r="DN535" t="e">
        <f t="shared" si="281"/>
        <v>#N/A</v>
      </c>
      <c r="DO535" t="e">
        <f t="shared" si="281"/>
        <v>#N/A</v>
      </c>
      <c r="DP535" t="e">
        <f t="shared" si="281"/>
        <v>#N/A</v>
      </c>
      <c r="DQ535" t="e">
        <f t="shared" si="281"/>
        <v>#N/A</v>
      </c>
      <c r="DR535" t="e">
        <f t="shared" si="281"/>
        <v>#N/A</v>
      </c>
      <c r="DS535" t="e">
        <f t="shared" si="281"/>
        <v>#N/A</v>
      </c>
      <c r="DT535" t="e">
        <f t="shared" si="281"/>
        <v>#N/A</v>
      </c>
      <c r="DU535" t="e">
        <f t="shared" si="281"/>
        <v>#N/A</v>
      </c>
      <c r="DV535" t="e">
        <f t="shared" si="281"/>
        <v>#N/A</v>
      </c>
    </row>
    <row r="536" spans="1:126" x14ac:dyDescent="0.3">
      <c r="A536" s="11" t="s">
        <v>2833</v>
      </c>
      <c r="B536" s="15" t="e">
        <f>VLOOKUP(Sheet6!A536,Phase1IDs!A399:I1253,8,0)</f>
        <v>#N/A</v>
      </c>
      <c r="C536" t="e">
        <f t="shared" si="278"/>
        <v>#N/A</v>
      </c>
      <c r="D536" t="e">
        <f t="shared" si="278"/>
        <v>#N/A</v>
      </c>
      <c r="E536" t="e">
        <f t="shared" si="278"/>
        <v>#N/A</v>
      </c>
      <c r="F536" t="e">
        <f t="shared" si="278"/>
        <v>#N/A</v>
      </c>
      <c r="G536" t="e">
        <f t="shared" si="278"/>
        <v>#N/A</v>
      </c>
      <c r="H536" t="e">
        <f t="shared" si="278"/>
        <v>#N/A</v>
      </c>
      <c r="I536" t="e">
        <f t="shared" si="278"/>
        <v>#N/A</v>
      </c>
      <c r="J536" t="e">
        <f t="shared" si="278"/>
        <v>#N/A</v>
      </c>
      <c r="K536" t="e">
        <f t="shared" si="278"/>
        <v>#N/A</v>
      </c>
      <c r="L536" t="e">
        <f t="shared" si="278"/>
        <v>#N/A</v>
      </c>
      <c r="M536" t="e">
        <f t="shared" si="278"/>
        <v>#N/A</v>
      </c>
      <c r="N536" t="e">
        <f t="shared" si="278"/>
        <v>#N/A</v>
      </c>
      <c r="O536" t="e">
        <f t="shared" si="278"/>
        <v>#N/A</v>
      </c>
      <c r="P536" t="e">
        <f t="shared" si="278"/>
        <v>#N/A</v>
      </c>
      <c r="Q536" t="e">
        <f t="shared" si="278"/>
        <v>#N/A</v>
      </c>
      <c r="R536" t="e">
        <f t="shared" si="278"/>
        <v>#N/A</v>
      </c>
      <c r="S536" t="e">
        <f t="shared" si="277"/>
        <v>#N/A</v>
      </c>
      <c r="T536" t="e">
        <f t="shared" si="277"/>
        <v>#N/A</v>
      </c>
      <c r="U536" t="e">
        <f t="shared" si="277"/>
        <v>#N/A</v>
      </c>
      <c r="V536" t="e">
        <f t="shared" si="277"/>
        <v>#N/A</v>
      </c>
      <c r="W536" t="e">
        <f t="shared" si="277"/>
        <v>#N/A</v>
      </c>
      <c r="X536" t="e">
        <f t="shared" si="277"/>
        <v>#N/A</v>
      </c>
      <c r="Y536" t="e">
        <f t="shared" si="277"/>
        <v>#N/A</v>
      </c>
      <c r="Z536" t="e">
        <f t="shared" si="277"/>
        <v>#N/A</v>
      </c>
      <c r="AA536" t="e">
        <f t="shared" si="277"/>
        <v>#N/A</v>
      </c>
      <c r="AB536" t="e">
        <f t="shared" si="277"/>
        <v>#N/A</v>
      </c>
      <c r="AC536" t="e">
        <f t="shared" si="277"/>
        <v>#N/A</v>
      </c>
      <c r="AD536" t="e">
        <f t="shared" si="277"/>
        <v>#N/A</v>
      </c>
      <c r="AE536" t="e">
        <f t="shared" si="277"/>
        <v>#N/A</v>
      </c>
      <c r="AF536" t="e">
        <f t="shared" si="277"/>
        <v>#N/A</v>
      </c>
      <c r="AG536" t="e">
        <f t="shared" si="277"/>
        <v>#N/A</v>
      </c>
      <c r="AH536" t="e">
        <f t="shared" si="280"/>
        <v>#N/A</v>
      </c>
      <c r="AI536" t="e">
        <f t="shared" si="280"/>
        <v>#N/A</v>
      </c>
      <c r="AJ536" t="e">
        <f t="shared" si="280"/>
        <v>#N/A</v>
      </c>
      <c r="AK536" t="e">
        <f t="shared" si="280"/>
        <v>#N/A</v>
      </c>
      <c r="AL536" t="e">
        <f t="shared" si="280"/>
        <v>#N/A</v>
      </c>
      <c r="AM536" t="e">
        <f t="shared" si="280"/>
        <v>#N/A</v>
      </c>
      <c r="AN536" t="e">
        <f t="shared" si="280"/>
        <v>#N/A</v>
      </c>
      <c r="AO536" t="e">
        <f t="shared" si="280"/>
        <v>#N/A</v>
      </c>
      <c r="AP536" t="e">
        <f t="shared" si="280"/>
        <v>#N/A</v>
      </c>
      <c r="AQ536" t="e">
        <f t="shared" si="280"/>
        <v>#N/A</v>
      </c>
      <c r="AR536" t="e">
        <f t="shared" si="280"/>
        <v>#N/A</v>
      </c>
      <c r="AS536" t="e">
        <f t="shared" si="280"/>
        <v>#N/A</v>
      </c>
      <c r="AT536" t="e">
        <f t="shared" si="280"/>
        <v>#N/A</v>
      </c>
      <c r="AU536" t="e">
        <f t="shared" si="280"/>
        <v>#N/A</v>
      </c>
      <c r="AV536" t="e">
        <f t="shared" si="280"/>
        <v>#N/A</v>
      </c>
      <c r="AW536" t="e">
        <f t="shared" si="280"/>
        <v>#N/A</v>
      </c>
      <c r="AX536" t="e">
        <f t="shared" si="279"/>
        <v>#N/A</v>
      </c>
      <c r="AY536" t="e">
        <f t="shared" si="279"/>
        <v>#N/A</v>
      </c>
      <c r="AZ536" t="e">
        <f t="shared" si="279"/>
        <v>#N/A</v>
      </c>
      <c r="BA536" t="e">
        <f t="shared" si="279"/>
        <v>#N/A</v>
      </c>
      <c r="BB536" t="e">
        <f t="shared" si="279"/>
        <v>#N/A</v>
      </c>
      <c r="BC536" t="e">
        <f t="shared" si="279"/>
        <v>#N/A</v>
      </c>
      <c r="BD536" t="e">
        <f t="shared" si="279"/>
        <v>#N/A</v>
      </c>
      <c r="BE536" t="e">
        <f t="shared" si="279"/>
        <v>#N/A</v>
      </c>
      <c r="BF536" t="e">
        <f t="shared" si="279"/>
        <v>#N/A</v>
      </c>
      <c r="BG536" t="e">
        <f t="shared" si="279"/>
        <v>#N/A</v>
      </c>
      <c r="BH536" t="e">
        <f t="shared" si="279"/>
        <v>#N/A</v>
      </c>
      <c r="BI536" t="e">
        <f t="shared" si="279"/>
        <v>#N/A</v>
      </c>
      <c r="BJ536" t="e">
        <f t="shared" si="279"/>
        <v>#N/A</v>
      </c>
      <c r="BK536" t="e">
        <f t="shared" si="279"/>
        <v>#N/A</v>
      </c>
      <c r="BL536" t="e">
        <f t="shared" si="279"/>
        <v>#N/A</v>
      </c>
      <c r="BM536" t="e">
        <f t="shared" ref="BM536:CB551" si="284">IF($B536=0,0,COUNTIFS($B536,"*"&amp;BM$1&amp;"*"))</f>
        <v>#N/A</v>
      </c>
      <c r="BN536" t="e">
        <f t="shared" si="284"/>
        <v>#N/A</v>
      </c>
      <c r="BO536" t="e">
        <f t="shared" si="284"/>
        <v>#N/A</v>
      </c>
      <c r="BP536" t="e">
        <f t="shared" si="284"/>
        <v>#N/A</v>
      </c>
      <c r="BQ536" t="e">
        <f t="shared" si="284"/>
        <v>#N/A</v>
      </c>
      <c r="BR536" t="e">
        <f t="shared" si="284"/>
        <v>#N/A</v>
      </c>
      <c r="BS536" t="e">
        <f t="shared" si="284"/>
        <v>#N/A</v>
      </c>
      <c r="BT536" t="e">
        <f t="shared" si="284"/>
        <v>#N/A</v>
      </c>
      <c r="BU536" t="e">
        <f t="shared" si="284"/>
        <v>#N/A</v>
      </c>
      <c r="BV536" t="e">
        <f t="shared" si="284"/>
        <v>#N/A</v>
      </c>
      <c r="BW536" t="e">
        <f t="shared" si="284"/>
        <v>#N/A</v>
      </c>
      <c r="BX536" t="e">
        <f t="shared" si="284"/>
        <v>#N/A</v>
      </c>
      <c r="BY536" t="e">
        <f t="shared" si="284"/>
        <v>#N/A</v>
      </c>
      <c r="BZ536" t="e">
        <f t="shared" si="284"/>
        <v>#N/A</v>
      </c>
      <c r="CA536" t="e">
        <f t="shared" si="284"/>
        <v>#N/A</v>
      </c>
      <c r="CB536" t="e">
        <f t="shared" si="284"/>
        <v>#N/A</v>
      </c>
      <c r="CC536" t="e">
        <f t="shared" si="282"/>
        <v>#N/A</v>
      </c>
      <c r="CD536" t="e">
        <f t="shared" si="282"/>
        <v>#N/A</v>
      </c>
      <c r="CE536" t="e">
        <f t="shared" si="282"/>
        <v>#N/A</v>
      </c>
      <c r="CF536" t="e">
        <f t="shared" si="282"/>
        <v>#N/A</v>
      </c>
      <c r="CG536" t="e">
        <f t="shared" si="282"/>
        <v>#N/A</v>
      </c>
      <c r="CH536" t="e">
        <f t="shared" si="282"/>
        <v>#N/A</v>
      </c>
      <c r="CI536" t="e">
        <f t="shared" si="282"/>
        <v>#N/A</v>
      </c>
      <c r="CJ536" t="e">
        <f t="shared" si="282"/>
        <v>#N/A</v>
      </c>
      <c r="CK536" t="e">
        <f t="shared" si="282"/>
        <v>#N/A</v>
      </c>
      <c r="CL536" t="e">
        <f t="shared" si="282"/>
        <v>#N/A</v>
      </c>
      <c r="CM536" t="e">
        <f t="shared" si="282"/>
        <v>#N/A</v>
      </c>
      <c r="CN536" t="e">
        <f t="shared" si="282"/>
        <v>#N/A</v>
      </c>
      <c r="CO536" t="e">
        <f t="shared" si="282"/>
        <v>#N/A</v>
      </c>
      <c r="CP536" t="e">
        <f t="shared" si="282"/>
        <v>#N/A</v>
      </c>
      <c r="CQ536" t="e">
        <f t="shared" si="282"/>
        <v>#N/A</v>
      </c>
      <c r="CR536" t="e">
        <f t="shared" si="283"/>
        <v>#N/A</v>
      </c>
      <c r="CS536" t="e">
        <f t="shared" si="283"/>
        <v>#N/A</v>
      </c>
      <c r="CT536" t="e">
        <f t="shared" si="283"/>
        <v>#N/A</v>
      </c>
      <c r="CU536" t="e">
        <f t="shared" si="283"/>
        <v>#N/A</v>
      </c>
      <c r="CV536" t="e">
        <f t="shared" si="283"/>
        <v>#N/A</v>
      </c>
      <c r="CW536" t="e">
        <f t="shared" si="283"/>
        <v>#N/A</v>
      </c>
      <c r="CX536" t="e">
        <f t="shared" si="283"/>
        <v>#N/A</v>
      </c>
      <c r="CY536" t="e">
        <f t="shared" si="283"/>
        <v>#N/A</v>
      </c>
      <c r="CZ536" t="e">
        <f t="shared" si="283"/>
        <v>#N/A</v>
      </c>
      <c r="DA536" t="e">
        <f t="shared" si="283"/>
        <v>#N/A</v>
      </c>
      <c r="DB536" t="e">
        <f t="shared" si="283"/>
        <v>#N/A</v>
      </c>
      <c r="DC536" t="e">
        <f t="shared" si="283"/>
        <v>#N/A</v>
      </c>
      <c r="DD536" t="e">
        <f t="shared" si="283"/>
        <v>#N/A</v>
      </c>
      <c r="DE536" t="e">
        <f t="shared" si="283"/>
        <v>#N/A</v>
      </c>
      <c r="DF536" t="e">
        <f t="shared" si="283"/>
        <v>#N/A</v>
      </c>
      <c r="DG536" t="e">
        <f t="shared" si="283"/>
        <v>#N/A</v>
      </c>
      <c r="DH536" t="e">
        <f t="shared" si="281"/>
        <v>#N/A</v>
      </c>
      <c r="DI536" t="e">
        <f t="shared" si="281"/>
        <v>#N/A</v>
      </c>
      <c r="DJ536" t="e">
        <f t="shared" si="281"/>
        <v>#N/A</v>
      </c>
      <c r="DK536" t="e">
        <f t="shared" si="281"/>
        <v>#N/A</v>
      </c>
      <c r="DL536" t="e">
        <f t="shared" si="281"/>
        <v>#N/A</v>
      </c>
      <c r="DM536" t="e">
        <f t="shared" si="281"/>
        <v>#N/A</v>
      </c>
      <c r="DN536" t="e">
        <f t="shared" si="281"/>
        <v>#N/A</v>
      </c>
      <c r="DO536" t="e">
        <f t="shared" si="281"/>
        <v>#N/A</v>
      </c>
      <c r="DP536" t="e">
        <f t="shared" si="281"/>
        <v>#N/A</v>
      </c>
      <c r="DQ536" t="e">
        <f t="shared" si="281"/>
        <v>#N/A</v>
      </c>
      <c r="DR536" t="e">
        <f t="shared" si="281"/>
        <v>#N/A</v>
      </c>
      <c r="DS536" t="e">
        <f t="shared" si="281"/>
        <v>#N/A</v>
      </c>
      <c r="DT536" t="e">
        <f t="shared" si="281"/>
        <v>#N/A</v>
      </c>
      <c r="DU536" t="e">
        <f t="shared" si="281"/>
        <v>#N/A</v>
      </c>
      <c r="DV536" t="e">
        <f t="shared" si="281"/>
        <v>#N/A</v>
      </c>
    </row>
    <row r="537" spans="1:126" x14ac:dyDescent="0.3">
      <c r="A537" s="13" t="s">
        <v>2835</v>
      </c>
      <c r="B537" s="15" t="e">
        <f>VLOOKUP(Sheet6!A537,Phase1IDs!A399:I1254,8,0)</f>
        <v>#N/A</v>
      </c>
      <c r="C537" t="e">
        <f t="shared" si="278"/>
        <v>#N/A</v>
      </c>
      <c r="D537" t="e">
        <f t="shared" si="278"/>
        <v>#N/A</v>
      </c>
      <c r="E537" t="e">
        <f t="shared" si="278"/>
        <v>#N/A</v>
      </c>
      <c r="F537" t="e">
        <f t="shared" si="278"/>
        <v>#N/A</v>
      </c>
      <c r="G537" t="e">
        <f t="shared" si="278"/>
        <v>#N/A</v>
      </c>
      <c r="H537" t="e">
        <f t="shared" si="278"/>
        <v>#N/A</v>
      </c>
      <c r="I537" t="e">
        <f t="shared" si="278"/>
        <v>#N/A</v>
      </c>
      <c r="J537" t="e">
        <f t="shared" si="278"/>
        <v>#N/A</v>
      </c>
      <c r="K537" t="e">
        <f t="shared" si="278"/>
        <v>#N/A</v>
      </c>
      <c r="L537" t="e">
        <f t="shared" si="278"/>
        <v>#N/A</v>
      </c>
      <c r="M537" t="e">
        <f t="shared" si="278"/>
        <v>#N/A</v>
      </c>
      <c r="N537" t="e">
        <f t="shared" si="278"/>
        <v>#N/A</v>
      </c>
      <c r="O537" t="e">
        <f t="shared" si="278"/>
        <v>#N/A</v>
      </c>
      <c r="P537" t="e">
        <f t="shared" si="278"/>
        <v>#N/A</v>
      </c>
      <c r="Q537" t="e">
        <f t="shared" si="278"/>
        <v>#N/A</v>
      </c>
      <c r="R537" t="e">
        <f t="shared" si="278"/>
        <v>#N/A</v>
      </c>
      <c r="S537" t="e">
        <f t="shared" si="277"/>
        <v>#N/A</v>
      </c>
      <c r="T537" t="e">
        <f t="shared" si="277"/>
        <v>#N/A</v>
      </c>
      <c r="U537" t="e">
        <f t="shared" si="277"/>
        <v>#N/A</v>
      </c>
      <c r="V537" t="e">
        <f t="shared" si="277"/>
        <v>#N/A</v>
      </c>
      <c r="W537" t="e">
        <f t="shared" si="277"/>
        <v>#N/A</v>
      </c>
      <c r="X537" t="e">
        <f t="shared" si="277"/>
        <v>#N/A</v>
      </c>
      <c r="Y537" t="e">
        <f t="shared" si="277"/>
        <v>#N/A</v>
      </c>
      <c r="Z537" t="e">
        <f t="shared" si="277"/>
        <v>#N/A</v>
      </c>
      <c r="AA537" t="e">
        <f t="shared" si="277"/>
        <v>#N/A</v>
      </c>
      <c r="AB537" t="e">
        <f t="shared" si="277"/>
        <v>#N/A</v>
      </c>
      <c r="AC537" t="e">
        <f t="shared" si="277"/>
        <v>#N/A</v>
      </c>
      <c r="AD537" t="e">
        <f t="shared" si="277"/>
        <v>#N/A</v>
      </c>
      <c r="AE537" t="e">
        <f t="shared" si="277"/>
        <v>#N/A</v>
      </c>
      <c r="AF537" t="e">
        <f t="shared" si="277"/>
        <v>#N/A</v>
      </c>
      <c r="AG537" t="e">
        <f t="shared" si="277"/>
        <v>#N/A</v>
      </c>
      <c r="AH537" t="e">
        <f t="shared" si="280"/>
        <v>#N/A</v>
      </c>
      <c r="AI537" t="e">
        <f t="shared" si="280"/>
        <v>#N/A</v>
      </c>
      <c r="AJ537" t="e">
        <f t="shared" si="280"/>
        <v>#N/A</v>
      </c>
      <c r="AK537" t="e">
        <f t="shared" si="280"/>
        <v>#N/A</v>
      </c>
      <c r="AL537" t="e">
        <f t="shared" si="280"/>
        <v>#N/A</v>
      </c>
      <c r="AM537" t="e">
        <f t="shared" si="280"/>
        <v>#N/A</v>
      </c>
      <c r="AN537" t="e">
        <f t="shared" si="280"/>
        <v>#N/A</v>
      </c>
      <c r="AO537" t="e">
        <f t="shared" si="280"/>
        <v>#N/A</v>
      </c>
      <c r="AP537" t="e">
        <f t="shared" si="280"/>
        <v>#N/A</v>
      </c>
      <c r="AQ537" t="e">
        <f t="shared" si="280"/>
        <v>#N/A</v>
      </c>
      <c r="AR537" t="e">
        <f t="shared" si="280"/>
        <v>#N/A</v>
      </c>
      <c r="AS537" t="e">
        <f t="shared" si="280"/>
        <v>#N/A</v>
      </c>
      <c r="AT537" t="e">
        <f t="shared" si="280"/>
        <v>#N/A</v>
      </c>
      <c r="AU537" t="e">
        <f t="shared" si="280"/>
        <v>#N/A</v>
      </c>
      <c r="AV537" t="e">
        <f t="shared" si="280"/>
        <v>#N/A</v>
      </c>
      <c r="AW537" t="e">
        <f t="shared" si="280"/>
        <v>#N/A</v>
      </c>
      <c r="AX537" t="e">
        <f t="shared" si="279"/>
        <v>#N/A</v>
      </c>
      <c r="AY537" t="e">
        <f t="shared" si="279"/>
        <v>#N/A</v>
      </c>
      <c r="AZ537" t="e">
        <f t="shared" si="279"/>
        <v>#N/A</v>
      </c>
      <c r="BA537" t="e">
        <f t="shared" si="279"/>
        <v>#N/A</v>
      </c>
      <c r="BB537" t="e">
        <f t="shared" si="279"/>
        <v>#N/A</v>
      </c>
      <c r="BC537" t="e">
        <f t="shared" si="279"/>
        <v>#N/A</v>
      </c>
      <c r="BD537" t="e">
        <f t="shared" si="279"/>
        <v>#N/A</v>
      </c>
      <c r="BE537" t="e">
        <f t="shared" si="279"/>
        <v>#N/A</v>
      </c>
      <c r="BF537" t="e">
        <f t="shared" si="279"/>
        <v>#N/A</v>
      </c>
      <c r="BG537" t="e">
        <f t="shared" si="279"/>
        <v>#N/A</v>
      </c>
      <c r="BH537" t="e">
        <f t="shared" si="279"/>
        <v>#N/A</v>
      </c>
      <c r="BI537" t="e">
        <f t="shared" si="279"/>
        <v>#N/A</v>
      </c>
      <c r="BJ537" t="e">
        <f t="shared" si="279"/>
        <v>#N/A</v>
      </c>
      <c r="BK537" t="e">
        <f t="shared" si="279"/>
        <v>#N/A</v>
      </c>
      <c r="BL537" t="e">
        <f t="shared" si="279"/>
        <v>#N/A</v>
      </c>
      <c r="BM537" t="e">
        <f t="shared" si="284"/>
        <v>#N/A</v>
      </c>
      <c r="BN537" t="e">
        <f t="shared" si="284"/>
        <v>#N/A</v>
      </c>
      <c r="BO537" t="e">
        <f t="shared" si="284"/>
        <v>#N/A</v>
      </c>
      <c r="BP537" t="e">
        <f t="shared" si="284"/>
        <v>#N/A</v>
      </c>
      <c r="BQ537" t="e">
        <f t="shared" si="284"/>
        <v>#N/A</v>
      </c>
      <c r="BR537" t="e">
        <f t="shared" si="284"/>
        <v>#N/A</v>
      </c>
      <c r="BS537" t="e">
        <f t="shared" si="284"/>
        <v>#N/A</v>
      </c>
      <c r="BT537" t="e">
        <f t="shared" si="284"/>
        <v>#N/A</v>
      </c>
      <c r="BU537" t="e">
        <f t="shared" si="284"/>
        <v>#N/A</v>
      </c>
      <c r="BV537" t="e">
        <f t="shared" si="284"/>
        <v>#N/A</v>
      </c>
      <c r="BW537" t="e">
        <f t="shared" si="284"/>
        <v>#N/A</v>
      </c>
      <c r="BX537" t="e">
        <f t="shared" si="284"/>
        <v>#N/A</v>
      </c>
      <c r="BY537" t="e">
        <f t="shared" si="284"/>
        <v>#N/A</v>
      </c>
      <c r="BZ537" t="e">
        <f t="shared" si="284"/>
        <v>#N/A</v>
      </c>
      <c r="CA537" t="e">
        <f t="shared" si="284"/>
        <v>#N/A</v>
      </c>
      <c r="CB537" t="e">
        <f t="shared" si="284"/>
        <v>#N/A</v>
      </c>
      <c r="CC537" t="e">
        <f t="shared" si="282"/>
        <v>#N/A</v>
      </c>
      <c r="CD537" t="e">
        <f t="shared" si="282"/>
        <v>#N/A</v>
      </c>
      <c r="CE537" t="e">
        <f t="shared" si="282"/>
        <v>#N/A</v>
      </c>
      <c r="CF537" t="e">
        <f t="shared" si="282"/>
        <v>#N/A</v>
      </c>
      <c r="CG537" t="e">
        <f t="shared" si="282"/>
        <v>#N/A</v>
      </c>
      <c r="CH537" t="e">
        <f t="shared" si="282"/>
        <v>#N/A</v>
      </c>
      <c r="CI537" t="e">
        <f t="shared" si="282"/>
        <v>#N/A</v>
      </c>
      <c r="CJ537" t="e">
        <f t="shared" si="282"/>
        <v>#N/A</v>
      </c>
      <c r="CK537" t="e">
        <f t="shared" si="282"/>
        <v>#N/A</v>
      </c>
      <c r="CL537" t="e">
        <f t="shared" si="282"/>
        <v>#N/A</v>
      </c>
      <c r="CM537" t="e">
        <f t="shared" si="282"/>
        <v>#N/A</v>
      </c>
      <c r="CN537" t="e">
        <f t="shared" si="282"/>
        <v>#N/A</v>
      </c>
      <c r="CO537" t="e">
        <f t="shared" si="282"/>
        <v>#N/A</v>
      </c>
      <c r="CP537" t="e">
        <f t="shared" si="282"/>
        <v>#N/A</v>
      </c>
      <c r="CQ537" t="e">
        <f t="shared" si="282"/>
        <v>#N/A</v>
      </c>
      <c r="CR537" t="e">
        <f t="shared" si="283"/>
        <v>#N/A</v>
      </c>
      <c r="CS537" t="e">
        <f t="shared" si="283"/>
        <v>#N/A</v>
      </c>
      <c r="CT537" t="e">
        <f t="shared" si="283"/>
        <v>#N/A</v>
      </c>
      <c r="CU537" t="e">
        <f t="shared" si="283"/>
        <v>#N/A</v>
      </c>
      <c r="CV537" t="e">
        <f t="shared" si="283"/>
        <v>#N/A</v>
      </c>
      <c r="CW537" t="e">
        <f t="shared" si="283"/>
        <v>#N/A</v>
      </c>
      <c r="CX537" t="e">
        <f t="shared" si="283"/>
        <v>#N/A</v>
      </c>
      <c r="CY537" t="e">
        <f t="shared" si="283"/>
        <v>#N/A</v>
      </c>
      <c r="CZ537" t="e">
        <f t="shared" si="283"/>
        <v>#N/A</v>
      </c>
      <c r="DA537" t="e">
        <f t="shared" si="283"/>
        <v>#N/A</v>
      </c>
      <c r="DB537" t="e">
        <f t="shared" si="283"/>
        <v>#N/A</v>
      </c>
      <c r="DC537" t="e">
        <f t="shared" si="283"/>
        <v>#N/A</v>
      </c>
      <c r="DD537" t="e">
        <f t="shared" si="283"/>
        <v>#N/A</v>
      </c>
      <c r="DE537" t="e">
        <f t="shared" si="283"/>
        <v>#N/A</v>
      </c>
      <c r="DF537" t="e">
        <f t="shared" si="283"/>
        <v>#N/A</v>
      </c>
      <c r="DG537" t="e">
        <f t="shared" si="283"/>
        <v>#N/A</v>
      </c>
      <c r="DH537" t="e">
        <f t="shared" si="281"/>
        <v>#N/A</v>
      </c>
      <c r="DI537" t="e">
        <f t="shared" si="281"/>
        <v>#N/A</v>
      </c>
      <c r="DJ537" t="e">
        <f t="shared" si="281"/>
        <v>#N/A</v>
      </c>
      <c r="DK537" t="e">
        <f t="shared" si="281"/>
        <v>#N/A</v>
      </c>
      <c r="DL537" t="e">
        <f t="shared" si="281"/>
        <v>#N/A</v>
      </c>
      <c r="DM537" t="e">
        <f t="shared" si="281"/>
        <v>#N/A</v>
      </c>
      <c r="DN537" t="e">
        <f t="shared" si="281"/>
        <v>#N/A</v>
      </c>
      <c r="DO537" t="e">
        <f t="shared" si="281"/>
        <v>#N/A</v>
      </c>
      <c r="DP537" t="e">
        <f t="shared" si="281"/>
        <v>#N/A</v>
      </c>
      <c r="DQ537" t="e">
        <f t="shared" si="281"/>
        <v>#N/A</v>
      </c>
      <c r="DR537" t="e">
        <f t="shared" si="281"/>
        <v>#N/A</v>
      </c>
      <c r="DS537" t="e">
        <f t="shared" si="281"/>
        <v>#N/A</v>
      </c>
      <c r="DT537" t="e">
        <f t="shared" si="281"/>
        <v>#N/A</v>
      </c>
      <c r="DU537" t="e">
        <f t="shared" si="281"/>
        <v>#N/A</v>
      </c>
      <c r="DV537" t="e">
        <f t="shared" si="281"/>
        <v>#N/A</v>
      </c>
    </row>
    <row r="538" spans="1:126" x14ac:dyDescent="0.3">
      <c r="A538" s="11" t="s">
        <v>53</v>
      </c>
      <c r="B538" s="15" t="e">
        <f>VLOOKUP(Sheet6!A538,Phase1IDs!A399:I1255,8,0)</f>
        <v>#N/A</v>
      </c>
      <c r="C538" t="e">
        <f t="shared" si="278"/>
        <v>#N/A</v>
      </c>
      <c r="D538" t="e">
        <f t="shared" si="278"/>
        <v>#N/A</v>
      </c>
      <c r="E538" t="e">
        <f t="shared" si="278"/>
        <v>#N/A</v>
      </c>
      <c r="F538" t="e">
        <f t="shared" si="278"/>
        <v>#N/A</v>
      </c>
      <c r="G538" t="e">
        <f t="shared" si="278"/>
        <v>#N/A</v>
      </c>
      <c r="H538" t="e">
        <f t="shared" si="278"/>
        <v>#N/A</v>
      </c>
      <c r="I538" t="e">
        <f t="shared" si="278"/>
        <v>#N/A</v>
      </c>
      <c r="J538" t="e">
        <f t="shared" si="278"/>
        <v>#N/A</v>
      </c>
      <c r="K538" t="e">
        <f t="shared" si="278"/>
        <v>#N/A</v>
      </c>
      <c r="L538" t="e">
        <f t="shared" si="278"/>
        <v>#N/A</v>
      </c>
      <c r="M538" t="e">
        <f t="shared" si="278"/>
        <v>#N/A</v>
      </c>
      <c r="N538" t="e">
        <f t="shared" si="278"/>
        <v>#N/A</v>
      </c>
      <c r="O538" t="e">
        <f t="shared" si="278"/>
        <v>#N/A</v>
      </c>
      <c r="P538" t="e">
        <f t="shared" si="278"/>
        <v>#N/A</v>
      </c>
      <c r="Q538" t="e">
        <f t="shared" si="278"/>
        <v>#N/A</v>
      </c>
      <c r="R538" t="e">
        <f t="shared" ref="R538:AG553" si="285">IF($B538=0,0,COUNTIFS($B538,"*"&amp;R$1&amp;"*"))</f>
        <v>#N/A</v>
      </c>
      <c r="S538" t="e">
        <f t="shared" si="285"/>
        <v>#N/A</v>
      </c>
      <c r="T538" t="e">
        <f t="shared" si="285"/>
        <v>#N/A</v>
      </c>
      <c r="U538" t="e">
        <f t="shared" si="285"/>
        <v>#N/A</v>
      </c>
      <c r="V538" t="e">
        <f t="shared" si="285"/>
        <v>#N/A</v>
      </c>
      <c r="W538" t="e">
        <f t="shared" si="285"/>
        <v>#N/A</v>
      </c>
      <c r="X538" t="e">
        <f t="shared" si="285"/>
        <v>#N/A</v>
      </c>
      <c r="Y538" t="e">
        <f t="shared" si="285"/>
        <v>#N/A</v>
      </c>
      <c r="Z538" t="e">
        <f t="shared" si="285"/>
        <v>#N/A</v>
      </c>
      <c r="AA538" t="e">
        <f t="shared" si="285"/>
        <v>#N/A</v>
      </c>
      <c r="AB538" t="e">
        <f t="shared" si="285"/>
        <v>#N/A</v>
      </c>
      <c r="AC538" t="e">
        <f t="shared" si="285"/>
        <v>#N/A</v>
      </c>
      <c r="AD538" t="e">
        <f t="shared" si="285"/>
        <v>#N/A</v>
      </c>
      <c r="AE538" t="e">
        <f t="shared" si="285"/>
        <v>#N/A</v>
      </c>
      <c r="AF538" t="e">
        <f t="shared" si="285"/>
        <v>#N/A</v>
      </c>
      <c r="AG538" t="e">
        <f t="shared" si="285"/>
        <v>#N/A</v>
      </c>
      <c r="AH538" t="e">
        <f t="shared" si="280"/>
        <v>#N/A</v>
      </c>
      <c r="AI538" t="e">
        <f t="shared" si="280"/>
        <v>#N/A</v>
      </c>
      <c r="AJ538" t="e">
        <f t="shared" si="280"/>
        <v>#N/A</v>
      </c>
      <c r="AK538" t="e">
        <f t="shared" si="280"/>
        <v>#N/A</v>
      </c>
      <c r="AL538" t="e">
        <f t="shared" si="280"/>
        <v>#N/A</v>
      </c>
      <c r="AM538" t="e">
        <f t="shared" si="280"/>
        <v>#N/A</v>
      </c>
      <c r="AN538" t="e">
        <f t="shared" si="280"/>
        <v>#N/A</v>
      </c>
      <c r="AO538" t="e">
        <f t="shared" si="280"/>
        <v>#N/A</v>
      </c>
      <c r="AP538" t="e">
        <f t="shared" si="280"/>
        <v>#N/A</v>
      </c>
      <c r="AQ538" t="e">
        <f t="shared" si="280"/>
        <v>#N/A</v>
      </c>
      <c r="AR538" t="e">
        <f t="shared" si="280"/>
        <v>#N/A</v>
      </c>
      <c r="AS538" t="e">
        <f t="shared" si="280"/>
        <v>#N/A</v>
      </c>
      <c r="AT538" t="e">
        <f t="shared" si="280"/>
        <v>#N/A</v>
      </c>
      <c r="AU538" t="e">
        <f t="shared" si="280"/>
        <v>#N/A</v>
      </c>
      <c r="AV538" t="e">
        <f t="shared" si="280"/>
        <v>#N/A</v>
      </c>
      <c r="AW538" t="e">
        <f t="shared" si="280"/>
        <v>#N/A</v>
      </c>
      <c r="AX538" t="e">
        <f t="shared" si="279"/>
        <v>#N/A</v>
      </c>
      <c r="AY538" t="e">
        <f t="shared" si="279"/>
        <v>#N/A</v>
      </c>
      <c r="AZ538" t="e">
        <f t="shared" si="279"/>
        <v>#N/A</v>
      </c>
      <c r="BA538" t="e">
        <f t="shared" si="279"/>
        <v>#N/A</v>
      </c>
      <c r="BB538" t="e">
        <f t="shared" si="279"/>
        <v>#N/A</v>
      </c>
      <c r="BC538" t="e">
        <f t="shared" si="279"/>
        <v>#N/A</v>
      </c>
      <c r="BD538" t="e">
        <f t="shared" si="279"/>
        <v>#N/A</v>
      </c>
      <c r="BE538" t="e">
        <f t="shared" si="279"/>
        <v>#N/A</v>
      </c>
      <c r="BF538" t="e">
        <f t="shared" si="279"/>
        <v>#N/A</v>
      </c>
      <c r="BG538" t="e">
        <f t="shared" si="279"/>
        <v>#N/A</v>
      </c>
      <c r="BH538" t="e">
        <f t="shared" si="279"/>
        <v>#N/A</v>
      </c>
      <c r="BI538" t="e">
        <f t="shared" si="279"/>
        <v>#N/A</v>
      </c>
      <c r="BJ538" t="e">
        <f t="shared" si="279"/>
        <v>#N/A</v>
      </c>
      <c r="BK538" t="e">
        <f t="shared" si="279"/>
        <v>#N/A</v>
      </c>
      <c r="BL538" t="e">
        <f t="shared" si="279"/>
        <v>#N/A</v>
      </c>
      <c r="BM538" t="e">
        <f t="shared" si="284"/>
        <v>#N/A</v>
      </c>
      <c r="BN538" t="e">
        <f t="shared" si="284"/>
        <v>#N/A</v>
      </c>
      <c r="BO538" t="e">
        <f t="shared" si="284"/>
        <v>#N/A</v>
      </c>
      <c r="BP538" t="e">
        <f t="shared" si="284"/>
        <v>#N/A</v>
      </c>
      <c r="BQ538" t="e">
        <f t="shared" si="284"/>
        <v>#N/A</v>
      </c>
      <c r="BR538" t="e">
        <f t="shared" si="284"/>
        <v>#N/A</v>
      </c>
      <c r="BS538" t="e">
        <f t="shared" si="284"/>
        <v>#N/A</v>
      </c>
      <c r="BT538" t="e">
        <f t="shared" si="284"/>
        <v>#N/A</v>
      </c>
      <c r="BU538" t="e">
        <f t="shared" si="284"/>
        <v>#N/A</v>
      </c>
      <c r="BV538" t="e">
        <f t="shared" si="284"/>
        <v>#N/A</v>
      </c>
      <c r="BW538" t="e">
        <f t="shared" si="284"/>
        <v>#N/A</v>
      </c>
      <c r="BX538" t="e">
        <f t="shared" si="284"/>
        <v>#N/A</v>
      </c>
      <c r="BY538" t="e">
        <f t="shared" si="284"/>
        <v>#N/A</v>
      </c>
      <c r="BZ538" t="e">
        <f t="shared" si="284"/>
        <v>#N/A</v>
      </c>
      <c r="CA538" t="e">
        <f t="shared" si="284"/>
        <v>#N/A</v>
      </c>
      <c r="CB538" t="e">
        <f t="shared" si="284"/>
        <v>#N/A</v>
      </c>
      <c r="CC538" t="e">
        <f t="shared" si="282"/>
        <v>#N/A</v>
      </c>
      <c r="CD538" t="e">
        <f t="shared" si="282"/>
        <v>#N/A</v>
      </c>
      <c r="CE538" t="e">
        <f t="shared" si="282"/>
        <v>#N/A</v>
      </c>
      <c r="CF538" t="e">
        <f t="shared" si="282"/>
        <v>#N/A</v>
      </c>
      <c r="CG538" t="e">
        <f t="shared" si="282"/>
        <v>#N/A</v>
      </c>
      <c r="CH538" t="e">
        <f t="shared" si="282"/>
        <v>#N/A</v>
      </c>
      <c r="CI538" t="e">
        <f t="shared" si="282"/>
        <v>#N/A</v>
      </c>
      <c r="CJ538" t="e">
        <f t="shared" si="282"/>
        <v>#N/A</v>
      </c>
      <c r="CK538" t="e">
        <f t="shared" si="282"/>
        <v>#N/A</v>
      </c>
      <c r="CL538" t="e">
        <f t="shared" si="282"/>
        <v>#N/A</v>
      </c>
      <c r="CM538" t="e">
        <f t="shared" si="282"/>
        <v>#N/A</v>
      </c>
      <c r="CN538" t="e">
        <f t="shared" si="282"/>
        <v>#N/A</v>
      </c>
      <c r="CO538" t="e">
        <f t="shared" si="282"/>
        <v>#N/A</v>
      </c>
      <c r="CP538" t="e">
        <f t="shared" si="282"/>
        <v>#N/A</v>
      </c>
      <c r="CQ538" t="e">
        <f t="shared" si="282"/>
        <v>#N/A</v>
      </c>
      <c r="CR538" t="e">
        <f t="shared" si="283"/>
        <v>#N/A</v>
      </c>
      <c r="CS538" t="e">
        <f t="shared" si="283"/>
        <v>#N/A</v>
      </c>
      <c r="CT538" t="e">
        <f t="shared" si="283"/>
        <v>#N/A</v>
      </c>
      <c r="CU538" t="e">
        <f t="shared" si="283"/>
        <v>#N/A</v>
      </c>
      <c r="CV538" t="e">
        <f t="shared" si="283"/>
        <v>#N/A</v>
      </c>
      <c r="CW538" t="e">
        <f t="shared" si="283"/>
        <v>#N/A</v>
      </c>
      <c r="CX538" t="e">
        <f t="shared" si="283"/>
        <v>#N/A</v>
      </c>
      <c r="CY538" t="e">
        <f t="shared" si="283"/>
        <v>#N/A</v>
      </c>
      <c r="CZ538" t="e">
        <f t="shared" si="283"/>
        <v>#N/A</v>
      </c>
      <c r="DA538" t="e">
        <f t="shared" si="283"/>
        <v>#N/A</v>
      </c>
      <c r="DB538" t="e">
        <f t="shared" si="283"/>
        <v>#N/A</v>
      </c>
      <c r="DC538" t="e">
        <f t="shared" si="283"/>
        <v>#N/A</v>
      </c>
      <c r="DD538" t="e">
        <f t="shared" si="283"/>
        <v>#N/A</v>
      </c>
      <c r="DE538" t="e">
        <f t="shared" si="283"/>
        <v>#N/A</v>
      </c>
      <c r="DF538" t="e">
        <f t="shared" si="283"/>
        <v>#N/A</v>
      </c>
      <c r="DG538" t="e">
        <f t="shared" si="283"/>
        <v>#N/A</v>
      </c>
      <c r="DH538" t="e">
        <f t="shared" si="281"/>
        <v>#N/A</v>
      </c>
      <c r="DI538" t="e">
        <f t="shared" si="281"/>
        <v>#N/A</v>
      </c>
      <c r="DJ538" t="e">
        <f t="shared" si="281"/>
        <v>#N/A</v>
      </c>
      <c r="DK538" t="e">
        <f t="shared" si="281"/>
        <v>#N/A</v>
      </c>
      <c r="DL538" t="e">
        <f t="shared" si="281"/>
        <v>#N/A</v>
      </c>
      <c r="DM538" t="e">
        <f t="shared" si="281"/>
        <v>#N/A</v>
      </c>
      <c r="DN538" t="e">
        <f t="shared" si="281"/>
        <v>#N/A</v>
      </c>
      <c r="DO538" t="e">
        <f t="shared" si="281"/>
        <v>#N/A</v>
      </c>
      <c r="DP538" t="e">
        <f t="shared" si="281"/>
        <v>#N/A</v>
      </c>
      <c r="DQ538" t="e">
        <f t="shared" si="281"/>
        <v>#N/A</v>
      </c>
      <c r="DR538" t="e">
        <f t="shared" si="281"/>
        <v>#N/A</v>
      </c>
      <c r="DS538" t="e">
        <f t="shared" si="281"/>
        <v>#N/A</v>
      </c>
      <c r="DT538" t="e">
        <f t="shared" si="281"/>
        <v>#N/A</v>
      </c>
      <c r="DU538" t="e">
        <f t="shared" si="281"/>
        <v>#N/A</v>
      </c>
      <c r="DV538" t="e">
        <f t="shared" si="281"/>
        <v>#N/A</v>
      </c>
    </row>
    <row r="539" spans="1:126" x14ac:dyDescent="0.3">
      <c r="A539" s="13" t="s">
        <v>202</v>
      </c>
      <c r="B539" s="15" t="e">
        <f>VLOOKUP(Sheet6!A539,Phase1IDs!A400:I1256,8,0)</f>
        <v>#N/A</v>
      </c>
      <c r="C539" t="e">
        <f t="shared" ref="C539:R554" si="286">IF($B539=0,0,COUNTIFS($B539,"*"&amp;C$1&amp;"*"))</f>
        <v>#N/A</v>
      </c>
      <c r="D539" t="e">
        <f t="shared" si="286"/>
        <v>#N/A</v>
      </c>
      <c r="E539" t="e">
        <f t="shared" si="286"/>
        <v>#N/A</v>
      </c>
      <c r="F539" t="e">
        <f t="shared" si="286"/>
        <v>#N/A</v>
      </c>
      <c r="G539" t="e">
        <f t="shared" si="286"/>
        <v>#N/A</v>
      </c>
      <c r="H539" t="e">
        <f t="shared" si="286"/>
        <v>#N/A</v>
      </c>
      <c r="I539" t="e">
        <f t="shared" si="286"/>
        <v>#N/A</v>
      </c>
      <c r="J539" t="e">
        <f t="shared" si="286"/>
        <v>#N/A</v>
      </c>
      <c r="K539" t="e">
        <f t="shared" si="286"/>
        <v>#N/A</v>
      </c>
      <c r="L539" t="e">
        <f t="shared" si="286"/>
        <v>#N/A</v>
      </c>
      <c r="M539" t="e">
        <f t="shared" si="286"/>
        <v>#N/A</v>
      </c>
      <c r="N539" t="e">
        <f t="shared" si="286"/>
        <v>#N/A</v>
      </c>
      <c r="O539" t="e">
        <f t="shared" si="286"/>
        <v>#N/A</v>
      </c>
      <c r="P539" t="e">
        <f t="shared" si="286"/>
        <v>#N/A</v>
      </c>
      <c r="Q539" t="e">
        <f t="shared" si="286"/>
        <v>#N/A</v>
      </c>
      <c r="R539" t="e">
        <f t="shared" si="286"/>
        <v>#N/A</v>
      </c>
      <c r="S539" t="e">
        <f t="shared" si="285"/>
        <v>#N/A</v>
      </c>
      <c r="T539" t="e">
        <f t="shared" si="285"/>
        <v>#N/A</v>
      </c>
      <c r="U539" t="e">
        <f t="shared" si="285"/>
        <v>#N/A</v>
      </c>
      <c r="V539" t="e">
        <f t="shared" si="285"/>
        <v>#N/A</v>
      </c>
      <c r="W539" t="e">
        <f t="shared" si="285"/>
        <v>#N/A</v>
      </c>
      <c r="X539" t="e">
        <f t="shared" si="285"/>
        <v>#N/A</v>
      </c>
      <c r="Y539" t="e">
        <f t="shared" si="285"/>
        <v>#N/A</v>
      </c>
      <c r="Z539" t="e">
        <f t="shared" si="285"/>
        <v>#N/A</v>
      </c>
      <c r="AA539" t="e">
        <f t="shared" si="285"/>
        <v>#N/A</v>
      </c>
      <c r="AB539" t="e">
        <f t="shared" si="285"/>
        <v>#N/A</v>
      </c>
      <c r="AC539" t="e">
        <f t="shared" si="285"/>
        <v>#N/A</v>
      </c>
      <c r="AD539" t="e">
        <f t="shared" si="285"/>
        <v>#N/A</v>
      </c>
      <c r="AE539" t="e">
        <f t="shared" si="285"/>
        <v>#N/A</v>
      </c>
      <c r="AF539" t="e">
        <f t="shared" si="285"/>
        <v>#N/A</v>
      </c>
      <c r="AG539" t="e">
        <f t="shared" si="285"/>
        <v>#N/A</v>
      </c>
      <c r="AH539" t="e">
        <f t="shared" si="280"/>
        <v>#N/A</v>
      </c>
      <c r="AI539" t="e">
        <f t="shared" si="280"/>
        <v>#N/A</v>
      </c>
      <c r="AJ539" t="e">
        <f t="shared" si="280"/>
        <v>#N/A</v>
      </c>
      <c r="AK539" t="e">
        <f t="shared" si="280"/>
        <v>#N/A</v>
      </c>
      <c r="AL539" t="e">
        <f t="shared" si="280"/>
        <v>#N/A</v>
      </c>
      <c r="AM539" t="e">
        <f t="shared" si="280"/>
        <v>#N/A</v>
      </c>
      <c r="AN539" t="e">
        <f t="shared" si="280"/>
        <v>#N/A</v>
      </c>
      <c r="AO539" t="e">
        <f t="shared" si="280"/>
        <v>#N/A</v>
      </c>
      <c r="AP539" t="e">
        <f t="shared" si="280"/>
        <v>#N/A</v>
      </c>
      <c r="AQ539" t="e">
        <f t="shared" si="280"/>
        <v>#N/A</v>
      </c>
      <c r="AR539" t="e">
        <f t="shared" si="280"/>
        <v>#N/A</v>
      </c>
      <c r="AS539" t="e">
        <f t="shared" si="280"/>
        <v>#N/A</v>
      </c>
      <c r="AT539" t="e">
        <f t="shared" si="280"/>
        <v>#N/A</v>
      </c>
      <c r="AU539" t="e">
        <f t="shared" si="280"/>
        <v>#N/A</v>
      </c>
      <c r="AV539" t="e">
        <f t="shared" si="280"/>
        <v>#N/A</v>
      </c>
      <c r="AW539" t="e">
        <f t="shared" si="280"/>
        <v>#N/A</v>
      </c>
      <c r="AX539" t="e">
        <f t="shared" si="279"/>
        <v>#N/A</v>
      </c>
      <c r="AY539" t="e">
        <f t="shared" si="279"/>
        <v>#N/A</v>
      </c>
      <c r="AZ539" t="e">
        <f t="shared" si="279"/>
        <v>#N/A</v>
      </c>
      <c r="BA539" t="e">
        <f t="shared" si="279"/>
        <v>#N/A</v>
      </c>
      <c r="BB539" t="e">
        <f t="shared" si="279"/>
        <v>#N/A</v>
      </c>
      <c r="BC539" t="e">
        <f t="shared" si="279"/>
        <v>#N/A</v>
      </c>
      <c r="BD539" t="e">
        <f t="shared" si="279"/>
        <v>#N/A</v>
      </c>
      <c r="BE539" t="e">
        <f t="shared" si="279"/>
        <v>#N/A</v>
      </c>
      <c r="BF539" t="e">
        <f t="shared" si="279"/>
        <v>#N/A</v>
      </c>
      <c r="BG539" t="e">
        <f t="shared" si="279"/>
        <v>#N/A</v>
      </c>
      <c r="BH539" t="e">
        <f t="shared" si="279"/>
        <v>#N/A</v>
      </c>
      <c r="BI539" t="e">
        <f t="shared" si="279"/>
        <v>#N/A</v>
      </c>
      <c r="BJ539" t="e">
        <f t="shared" si="279"/>
        <v>#N/A</v>
      </c>
      <c r="BK539" t="e">
        <f t="shared" si="279"/>
        <v>#N/A</v>
      </c>
      <c r="BL539" t="e">
        <f t="shared" si="279"/>
        <v>#N/A</v>
      </c>
      <c r="BM539" t="e">
        <f t="shared" si="284"/>
        <v>#N/A</v>
      </c>
      <c r="BN539" t="e">
        <f t="shared" si="284"/>
        <v>#N/A</v>
      </c>
      <c r="BO539" t="e">
        <f t="shared" si="284"/>
        <v>#N/A</v>
      </c>
      <c r="BP539" t="e">
        <f t="shared" si="284"/>
        <v>#N/A</v>
      </c>
      <c r="BQ539" t="e">
        <f t="shared" si="284"/>
        <v>#N/A</v>
      </c>
      <c r="BR539" t="e">
        <f t="shared" si="284"/>
        <v>#N/A</v>
      </c>
      <c r="BS539" t="e">
        <f t="shared" si="284"/>
        <v>#N/A</v>
      </c>
      <c r="BT539" t="e">
        <f t="shared" si="284"/>
        <v>#N/A</v>
      </c>
      <c r="BU539" t="e">
        <f t="shared" si="284"/>
        <v>#N/A</v>
      </c>
      <c r="BV539" t="e">
        <f t="shared" si="284"/>
        <v>#N/A</v>
      </c>
      <c r="BW539" t="e">
        <f t="shared" si="284"/>
        <v>#N/A</v>
      </c>
      <c r="BX539" t="e">
        <f t="shared" si="284"/>
        <v>#N/A</v>
      </c>
      <c r="BY539" t="e">
        <f t="shared" si="284"/>
        <v>#N/A</v>
      </c>
      <c r="BZ539" t="e">
        <f t="shared" si="284"/>
        <v>#N/A</v>
      </c>
      <c r="CA539" t="e">
        <f t="shared" si="284"/>
        <v>#N/A</v>
      </c>
      <c r="CB539" t="e">
        <f t="shared" si="284"/>
        <v>#N/A</v>
      </c>
      <c r="CC539" t="e">
        <f t="shared" si="282"/>
        <v>#N/A</v>
      </c>
      <c r="CD539" t="e">
        <f t="shared" si="282"/>
        <v>#N/A</v>
      </c>
      <c r="CE539" t="e">
        <f t="shared" si="282"/>
        <v>#N/A</v>
      </c>
      <c r="CF539" t="e">
        <f t="shared" si="282"/>
        <v>#N/A</v>
      </c>
      <c r="CG539" t="e">
        <f t="shared" si="282"/>
        <v>#N/A</v>
      </c>
      <c r="CH539" t="e">
        <f t="shared" si="282"/>
        <v>#N/A</v>
      </c>
      <c r="CI539" t="e">
        <f t="shared" si="282"/>
        <v>#N/A</v>
      </c>
      <c r="CJ539" t="e">
        <f t="shared" si="282"/>
        <v>#N/A</v>
      </c>
      <c r="CK539" t="e">
        <f t="shared" si="282"/>
        <v>#N/A</v>
      </c>
      <c r="CL539" t="e">
        <f t="shared" si="282"/>
        <v>#N/A</v>
      </c>
      <c r="CM539" t="e">
        <f t="shared" si="282"/>
        <v>#N/A</v>
      </c>
      <c r="CN539" t="e">
        <f t="shared" si="282"/>
        <v>#N/A</v>
      </c>
      <c r="CO539" t="e">
        <f t="shared" si="282"/>
        <v>#N/A</v>
      </c>
      <c r="CP539" t="e">
        <f t="shared" si="282"/>
        <v>#N/A</v>
      </c>
      <c r="CQ539" t="e">
        <f t="shared" si="282"/>
        <v>#N/A</v>
      </c>
      <c r="CR539" t="e">
        <f t="shared" si="283"/>
        <v>#N/A</v>
      </c>
      <c r="CS539" t="e">
        <f t="shared" si="283"/>
        <v>#N/A</v>
      </c>
      <c r="CT539" t="e">
        <f t="shared" si="283"/>
        <v>#N/A</v>
      </c>
      <c r="CU539" t="e">
        <f t="shared" si="283"/>
        <v>#N/A</v>
      </c>
      <c r="CV539" t="e">
        <f t="shared" si="283"/>
        <v>#N/A</v>
      </c>
      <c r="CW539" t="e">
        <f t="shared" si="283"/>
        <v>#N/A</v>
      </c>
      <c r="CX539" t="e">
        <f t="shared" si="283"/>
        <v>#N/A</v>
      </c>
      <c r="CY539" t="e">
        <f t="shared" si="283"/>
        <v>#N/A</v>
      </c>
      <c r="CZ539" t="e">
        <f t="shared" si="283"/>
        <v>#N/A</v>
      </c>
      <c r="DA539" t="e">
        <f t="shared" si="283"/>
        <v>#N/A</v>
      </c>
      <c r="DB539" t="e">
        <f t="shared" si="283"/>
        <v>#N/A</v>
      </c>
      <c r="DC539" t="e">
        <f t="shared" si="283"/>
        <v>#N/A</v>
      </c>
      <c r="DD539" t="e">
        <f t="shared" si="283"/>
        <v>#N/A</v>
      </c>
      <c r="DE539" t="e">
        <f t="shared" si="283"/>
        <v>#N/A</v>
      </c>
      <c r="DF539" t="e">
        <f t="shared" si="283"/>
        <v>#N/A</v>
      </c>
      <c r="DG539" t="e">
        <f t="shared" si="283"/>
        <v>#N/A</v>
      </c>
      <c r="DH539" t="e">
        <f t="shared" si="281"/>
        <v>#N/A</v>
      </c>
      <c r="DI539" t="e">
        <f t="shared" si="281"/>
        <v>#N/A</v>
      </c>
      <c r="DJ539" t="e">
        <f t="shared" si="281"/>
        <v>#N/A</v>
      </c>
      <c r="DK539" t="e">
        <f t="shared" si="281"/>
        <v>#N/A</v>
      </c>
      <c r="DL539" t="e">
        <f t="shared" si="281"/>
        <v>#N/A</v>
      </c>
      <c r="DM539" t="e">
        <f t="shared" si="281"/>
        <v>#N/A</v>
      </c>
      <c r="DN539" t="e">
        <f t="shared" si="281"/>
        <v>#N/A</v>
      </c>
      <c r="DO539" t="e">
        <f t="shared" si="281"/>
        <v>#N/A</v>
      </c>
      <c r="DP539" t="e">
        <f t="shared" si="281"/>
        <v>#N/A</v>
      </c>
      <c r="DQ539" t="e">
        <f t="shared" si="281"/>
        <v>#N/A</v>
      </c>
      <c r="DR539" t="e">
        <f t="shared" si="281"/>
        <v>#N/A</v>
      </c>
      <c r="DS539" t="e">
        <f t="shared" si="281"/>
        <v>#N/A</v>
      </c>
      <c r="DT539" t="e">
        <f t="shared" si="281"/>
        <v>#N/A</v>
      </c>
      <c r="DU539" t="e">
        <f t="shared" si="281"/>
        <v>#N/A</v>
      </c>
      <c r="DV539" t="e">
        <f t="shared" si="281"/>
        <v>#N/A</v>
      </c>
    </row>
    <row r="540" spans="1:126" x14ac:dyDescent="0.3">
      <c r="A540" s="11" t="s">
        <v>2837</v>
      </c>
      <c r="B540" s="15" t="e">
        <f>VLOOKUP(Sheet6!A540,Phase1IDs!A401:I1257,8,0)</f>
        <v>#N/A</v>
      </c>
      <c r="C540" t="e">
        <f t="shared" si="286"/>
        <v>#N/A</v>
      </c>
      <c r="D540" t="e">
        <f t="shared" si="286"/>
        <v>#N/A</v>
      </c>
      <c r="E540" t="e">
        <f t="shared" si="286"/>
        <v>#N/A</v>
      </c>
      <c r="F540" t="e">
        <f t="shared" si="286"/>
        <v>#N/A</v>
      </c>
      <c r="G540" t="e">
        <f t="shared" si="286"/>
        <v>#N/A</v>
      </c>
      <c r="H540" t="e">
        <f t="shared" si="286"/>
        <v>#N/A</v>
      </c>
      <c r="I540" t="e">
        <f t="shared" si="286"/>
        <v>#N/A</v>
      </c>
      <c r="J540" t="e">
        <f t="shared" si="286"/>
        <v>#N/A</v>
      </c>
      <c r="K540" t="e">
        <f t="shared" si="286"/>
        <v>#N/A</v>
      </c>
      <c r="L540" t="e">
        <f t="shared" si="286"/>
        <v>#N/A</v>
      </c>
      <c r="M540" t="e">
        <f t="shared" si="286"/>
        <v>#N/A</v>
      </c>
      <c r="N540" t="e">
        <f t="shared" si="286"/>
        <v>#N/A</v>
      </c>
      <c r="O540" t="e">
        <f t="shared" si="286"/>
        <v>#N/A</v>
      </c>
      <c r="P540" t="e">
        <f t="shared" si="286"/>
        <v>#N/A</v>
      </c>
      <c r="Q540" t="e">
        <f t="shared" si="286"/>
        <v>#N/A</v>
      </c>
      <c r="R540" t="e">
        <f t="shared" si="286"/>
        <v>#N/A</v>
      </c>
      <c r="S540" t="e">
        <f t="shared" si="285"/>
        <v>#N/A</v>
      </c>
      <c r="T540" t="e">
        <f t="shared" si="285"/>
        <v>#N/A</v>
      </c>
      <c r="U540" t="e">
        <f t="shared" si="285"/>
        <v>#N/A</v>
      </c>
      <c r="V540" t="e">
        <f t="shared" si="285"/>
        <v>#N/A</v>
      </c>
      <c r="W540" t="e">
        <f t="shared" si="285"/>
        <v>#N/A</v>
      </c>
      <c r="X540" t="e">
        <f t="shared" si="285"/>
        <v>#N/A</v>
      </c>
      <c r="Y540" t="e">
        <f t="shared" si="285"/>
        <v>#N/A</v>
      </c>
      <c r="Z540" t="e">
        <f t="shared" si="285"/>
        <v>#N/A</v>
      </c>
      <c r="AA540" t="e">
        <f t="shared" si="285"/>
        <v>#N/A</v>
      </c>
      <c r="AB540" t="e">
        <f t="shared" si="285"/>
        <v>#N/A</v>
      </c>
      <c r="AC540" t="e">
        <f t="shared" si="285"/>
        <v>#N/A</v>
      </c>
      <c r="AD540" t="e">
        <f t="shared" si="285"/>
        <v>#N/A</v>
      </c>
      <c r="AE540" t="e">
        <f t="shared" si="285"/>
        <v>#N/A</v>
      </c>
      <c r="AF540" t="e">
        <f t="shared" si="285"/>
        <v>#N/A</v>
      </c>
      <c r="AG540" t="e">
        <f t="shared" si="285"/>
        <v>#N/A</v>
      </c>
      <c r="AH540" t="e">
        <f t="shared" si="280"/>
        <v>#N/A</v>
      </c>
      <c r="AI540" t="e">
        <f t="shared" si="280"/>
        <v>#N/A</v>
      </c>
      <c r="AJ540" t="e">
        <f t="shared" si="280"/>
        <v>#N/A</v>
      </c>
      <c r="AK540" t="e">
        <f t="shared" si="280"/>
        <v>#N/A</v>
      </c>
      <c r="AL540" t="e">
        <f t="shared" si="280"/>
        <v>#N/A</v>
      </c>
      <c r="AM540" t="e">
        <f t="shared" si="280"/>
        <v>#N/A</v>
      </c>
      <c r="AN540" t="e">
        <f t="shared" si="280"/>
        <v>#N/A</v>
      </c>
      <c r="AO540" t="e">
        <f t="shared" si="280"/>
        <v>#N/A</v>
      </c>
      <c r="AP540" t="e">
        <f t="shared" si="280"/>
        <v>#N/A</v>
      </c>
      <c r="AQ540" t="e">
        <f t="shared" si="280"/>
        <v>#N/A</v>
      </c>
      <c r="AR540" t="e">
        <f t="shared" si="280"/>
        <v>#N/A</v>
      </c>
      <c r="AS540" t="e">
        <f t="shared" si="280"/>
        <v>#N/A</v>
      </c>
      <c r="AT540" t="e">
        <f t="shared" si="280"/>
        <v>#N/A</v>
      </c>
      <c r="AU540" t="e">
        <f t="shared" si="280"/>
        <v>#N/A</v>
      </c>
      <c r="AV540" t="e">
        <f t="shared" si="280"/>
        <v>#N/A</v>
      </c>
      <c r="AW540" t="e">
        <f t="shared" si="280"/>
        <v>#N/A</v>
      </c>
      <c r="AX540" t="e">
        <f t="shared" si="279"/>
        <v>#N/A</v>
      </c>
      <c r="AY540" t="e">
        <f t="shared" si="279"/>
        <v>#N/A</v>
      </c>
      <c r="AZ540" t="e">
        <f t="shared" si="279"/>
        <v>#N/A</v>
      </c>
      <c r="BA540" t="e">
        <f t="shared" si="279"/>
        <v>#N/A</v>
      </c>
      <c r="BB540" t="e">
        <f t="shared" si="279"/>
        <v>#N/A</v>
      </c>
      <c r="BC540" t="e">
        <f t="shared" si="279"/>
        <v>#N/A</v>
      </c>
      <c r="BD540" t="e">
        <f t="shared" si="279"/>
        <v>#N/A</v>
      </c>
      <c r="BE540" t="e">
        <f t="shared" si="279"/>
        <v>#N/A</v>
      </c>
      <c r="BF540" t="e">
        <f t="shared" si="279"/>
        <v>#N/A</v>
      </c>
      <c r="BG540" t="e">
        <f t="shared" si="279"/>
        <v>#N/A</v>
      </c>
      <c r="BH540" t="e">
        <f t="shared" si="279"/>
        <v>#N/A</v>
      </c>
      <c r="BI540" t="e">
        <f t="shared" si="279"/>
        <v>#N/A</v>
      </c>
      <c r="BJ540" t="e">
        <f t="shared" si="279"/>
        <v>#N/A</v>
      </c>
      <c r="BK540" t="e">
        <f t="shared" si="279"/>
        <v>#N/A</v>
      </c>
      <c r="BL540" t="e">
        <f t="shared" si="279"/>
        <v>#N/A</v>
      </c>
      <c r="BM540" t="e">
        <f t="shared" si="284"/>
        <v>#N/A</v>
      </c>
      <c r="BN540" t="e">
        <f t="shared" si="284"/>
        <v>#N/A</v>
      </c>
      <c r="BO540" t="e">
        <f t="shared" si="284"/>
        <v>#N/A</v>
      </c>
      <c r="BP540" t="e">
        <f t="shared" si="284"/>
        <v>#N/A</v>
      </c>
      <c r="BQ540" t="e">
        <f t="shared" si="284"/>
        <v>#N/A</v>
      </c>
      <c r="BR540" t="e">
        <f t="shared" si="284"/>
        <v>#N/A</v>
      </c>
      <c r="BS540" t="e">
        <f t="shared" si="284"/>
        <v>#N/A</v>
      </c>
      <c r="BT540" t="e">
        <f t="shared" si="284"/>
        <v>#N/A</v>
      </c>
      <c r="BU540" t="e">
        <f t="shared" si="284"/>
        <v>#N/A</v>
      </c>
      <c r="BV540" t="e">
        <f t="shared" si="284"/>
        <v>#N/A</v>
      </c>
      <c r="BW540" t="e">
        <f t="shared" si="284"/>
        <v>#N/A</v>
      </c>
      <c r="BX540" t="e">
        <f t="shared" si="284"/>
        <v>#N/A</v>
      </c>
      <c r="BY540" t="e">
        <f t="shared" si="284"/>
        <v>#N/A</v>
      </c>
      <c r="BZ540" t="e">
        <f t="shared" si="284"/>
        <v>#N/A</v>
      </c>
      <c r="CA540" t="e">
        <f t="shared" si="284"/>
        <v>#N/A</v>
      </c>
      <c r="CB540" t="e">
        <f t="shared" si="284"/>
        <v>#N/A</v>
      </c>
      <c r="CC540" t="e">
        <f t="shared" si="282"/>
        <v>#N/A</v>
      </c>
      <c r="CD540" t="e">
        <f t="shared" si="282"/>
        <v>#N/A</v>
      </c>
      <c r="CE540" t="e">
        <f t="shared" si="282"/>
        <v>#N/A</v>
      </c>
      <c r="CF540" t="e">
        <f t="shared" si="282"/>
        <v>#N/A</v>
      </c>
      <c r="CG540" t="e">
        <f t="shared" si="282"/>
        <v>#N/A</v>
      </c>
      <c r="CH540" t="e">
        <f t="shared" si="282"/>
        <v>#N/A</v>
      </c>
      <c r="CI540" t="e">
        <f t="shared" si="282"/>
        <v>#N/A</v>
      </c>
      <c r="CJ540" t="e">
        <f t="shared" si="282"/>
        <v>#N/A</v>
      </c>
      <c r="CK540" t="e">
        <f t="shared" si="282"/>
        <v>#N/A</v>
      </c>
      <c r="CL540" t="e">
        <f t="shared" si="282"/>
        <v>#N/A</v>
      </c>
      <c r="CM540" t="e">
        <f t="shared" si="282"/>
        <v>#N/A</v>
      </c>
      <c r="CN540" t="e">
        <f t="shared" si="282"/>
        <v>#N/A</v>
      </c>
      <c r="CO540" t="e">
        <f t="shared" si="282"/>
        <v>#N/A</v>
      </c>
      <c r="CP540" t="e">
        <f t="shared" si="282"/>
        <v>#N/A</v>
      </c>
      <c r="CQ540" t="e">
        <f t="shared" si="282"/>
        <v>#N/A</v>
      </c>
      <c r="CR540" t="e">
        <f t="shared" si="283"/>
        <v>#N/A</v>
      </c>
      <c r="CS540" t="e">
        <f t="shared" si="283"/>
        <v>#N/A</v>
      </c>
      <c r="CT540" t="e">
        <f t="shared" si="283"/>
        <v>#N/A</v>
      </c>
      <c r="CU540" t="e">
        <f t="shared" si="283"/>
        <v>#N/A</v>
      </c>
      <c r="CV540" t="e">
        <f t="shared" si="283"/>
        <v>#N/A</v>
      </c>
      <c r="CW540" t="e">
        <f t="shared" si="283"/>
        <v>#N/A</v>
      </c>
      <c r="CX540" t="e">
        <f t="shared" si="283"/>
        <v>#N/A</v>
      </c>
      <c r="CY540" t="e">
        <f t="shared" si="283"/>
        <v>#N/A</v>
      </c>
      <c r="CZ540" t="e">
        <f t="shared" si="283"/>
        <v>#N/A</v>
      </c>
      <c r="DA540" t="e">
        <f t="shared" si="283"/>
        <v>#N/A</v>
      </c>
      <c r="DB540" t="e">
        <f t="shared" si="283"/>
        <v>#N/A</v>
      </c>
      <c r="DC540" t="e">
        <f t="shared" si="283"/>
        <v>#N/A</v>
      </c>
      <c r="DD540" t="e">
        <f t="shared" si="283"/>
        <v>#N/A</v>
      </c>
      <c r="DE540" t="e">
        <f t="shared" si="283"/>
        <v>#N/A</v>
      </c>
      <c r="DF540" t="e">
        <f t="shared" si="283"/>
        <v>#N/A</v>
      </c>
      <c r="DG540" t="e">
        <f t="shared" si="283"/>
        <v>#N/A</v>
      </c>
      <c r="DH540" t="e">
        <f t="shared" si="281"/>
        <v>#N/A</v>
      </c>
      <c r="DI540" t="e">
        <f t="shared" si="281"/>
        <v>#N/A</v>
      </c>
      <c r="DJ540" t="e">
        <f t="shared" si="281"/>
        <v>#N/A</v>
      </c>
      <c r="DK540" t="e">
        <f t="shared" si="281"/>
        <v>#N/A</v>
      </c>
      <c r="DL540" t="e">
        <f t="shared" si="281"/>
        <v>#N/A</v>
      </c>
      <c r="DM540" t="e">
        <f t="shared" si="281"/>
        <v>#N/A</v>
      </c>
      <c r="DN540" t="e">
        <f t="shared" si="281"/>
        <v>#N/A</v>
      </c>
      <c r="DO540" t="e">
        <f t="shared" si="281"/>
        <v>#N/A</v>
      </c>
      <c r="DP540" t="e">
        <f t="shared" si="281"/>
        <v>#N/A</v>
      </c>
      <c r="DQ540" t="e">
        <f t="shared" si="281"/>
        <v>#N/A</v>
      </c>
      <c r="DR540" t="e">
        <f t="shared" si="281"/>
        <v>#N/A</v>
      </c>
      <c r="DS540" t="e">
        <f t="shared" si="281"/>
        <v>#N/A</v>
      </c>
      <c r="DT540" t="e">
        <f t="shared" si="281"/>
        <v>#N/A</v>
      </c>
      <c r="DU540" t="e">
        <f t="shared" si="281"/>
        <v>#N/A</v>
      </c>
      <c r="DV540" t="e">
        <f t="shared" si="281"/>
        <v>#N/A</v>
      </c>
    </row>
    <row r="541" spans="1:126" x14ac:dyDescent="0.3">
      <c r="A541" s="13" t="s">
        <v>2838</v>
      </c>
      <c r="B541" s="15" t="e">
        <f>VLOOKUP(Sheet6!A541,Phase1IDs!A401:I1258,8,0)</f>
        <v>#N/A</v>
      </c>
      <c r="C541" t="e">
        <f t="shared" si="286"/>
        <v>#N/A</v>
      </c>
      <c r="D541" t="e">
        <f t="shared" si="286"/>
        <v>#N/A</v>
      </c>
      <c r="E541" t="e">
        <f t="shared" si="286"/>
        <v>#N/A</v>
      </c>
      <c r="F541" t="e">
        <f t="shared" si="286"/>
        <v>#N/A</v>
      </c>
      <c r="G541" t="e">
        <f t="shared" si="286"/>
        <v>#N/A</v>
      </c>
      <c r="H541" t="e">
        <f t="shared" si="286"/>
        <v>#N/A</v>
      </c>
      <c r="I541" t="e">
        <f t="shared" si="286"/>
        <v>#N/A</v>
      </c>
      <c r="J541" t="e">
        <f t="shared" si="286"/>
        <v>#N/A</v>
      </c>
      <c r="K541" t="e">
        <f t="shared" si="286"/>
        <v>#N/A</v>
      </c>
      <c r="L541" t="e">
        <f t="shared" si="286"/>
        <v>#N/A</v>
      </c>
      <c r="M541" t="e">
        <f t="shared" si="286"/>
        <v>#N/A</v>
      </c>
      <c r="N541" t="e">
        <f t="shared" si="286"/>
        <v>#N/A</v>
      </c>
      <c r="O541" t="e">
        <f t="shared" si="286"/>
        <v>#N/A</v>
      </c>
      <c r="P541" t="e">
        <f t="shared" si="286"/>
        <v>#N/A</v>
      </c>
      <c r="Q541" t="e">
        <f t="shared" si="286"/>
        <v>#N/A</v>
      </c>
      <c r="R541" t="e">
        <f t="shared" si="286"/>
        <v>#N/A</v>
      </c>
      <c r="S541" t="e">
        <f t="shared" si="285"/>
        <v>#N/A</v>
      </c>
      <c r="T541" t="e">
        <f t="shared" si="285"/>
        <v>#N/A</v>
      </c>
      <c r="U541" t="e">
        <f t="shared" si="285"/>
        <v>#N/A</v>
      </c>
      <c r="V541" t="e">
        <f t="shared" si="285"/>
        <v>#N/A</v>
      </c>
      <c r="W541" t="e">
        <f t="shared" si="285"/>
        <v>#N/A</v>
      </c>
      <c r="X541" t="e">
        <f t="shared" si="285"/>
        <v>#N/A</v>
      </c>
      <c r="Y541" t="e">
        <f t="shared" si="285"/>
        <v>#N/A</v>
      </c>
      <c r="Z541" t="e">
        <f t="shared" si="285"/>
        <v>#N/A</v>
      </c>
      <c r="AA541" t="e">
        <f t="shared" si="285"/>
        <v>#N/A</v>
      </c>
      <c r="AB541" t="e">
        <f t="shared" si="285"/>
        <v>#N/A</v>
      </c>
      <c r="AC541" t="e">
        <f t="shared" si="285"/>
        <v>#N/A</v>
      </c>
      <c r="AD541" t="e">
        <f t="shared" si="285"/>
        <v>#N/A</v>
      </c>
      <c r="AE541" t="e">
        <f t="shared" si="285"/>
        <v>#N/A</v>
      </c>
      <c r="AF541" t="e">
        <f t="shared" si="285"/>
        <v>#N/A</v>
      </c>
      <c r="AG541" t="e">
        <f t="shared" si="285"/>
        <v>#N/A</v>
      </c>
      <c r="AH541" t="e">
        <f t="shared" si="280"/>
        <v>#N/A</v>
      </c>
      <c r="AI541" t="e">
        <f t="shared" si="280"/>
        <v>#N/A</v>
      </c>
      <c r="AJ541" t="e">
        <f t="shared" si="280"/>
        <v>#N/A</v>
      </c>
      <c r="AK541" t="e">
        <f t="shared" si="280"/>
        <v>#N/A</v>
      </c>
      <c r="AL541" t="e">
        <f t="shared" si="280"/>
        <v>#N/A</v>
      </c>
      <c r="AM541" t="e">
        <f t="shared" si="280"/>
        <v>#N/A</v>
      </c>
      <c r="AN541" t="e">
        <f t="shared" si="280"/>
        <v>#N/A</v>
      </c>
      <c r="AO541" t="e">
        <f t="shared" si="280"/>
        <v>#N/A</v>
      </c>
      <c r="AP541" t="e">
        <f t="shared" si="280"/>
        <v>#N/A</v>
      </c>
      <c r="AQ541" t="e">
        <f t="shared" si="280"/>
        <v>#N/A</v>
      </c>
      <c r="AR541" t="e">
        <f t="shared" si="280"/>
        <v>#N/A</v>
      </c>
      <c r="AS541" t="e">
        <f t="shared" si="280"/>
        <v>#N/A</v>
      </c>
      <c r="AT541" t="e">
        <f t="shared" si="280"/>
        <v>#N/A</v>
      </c>
      <c r="AU541" t="e">
        <f t="shared" si="280"/>
        <v>#N/A</v>
      </c>
      <c r="AV541" t="e">
        <f t="shared" si="280"/>
        <v>#N/A</v>
      </c>
      <c r="AW541" t="e">
        <f t="shared" ref="AW541:BL556" si="287">IF($B541=0,0,COUNTIFS($B541,"*"&amp;AW$1&amp;"*"))</f>
        <v>#N/A</v>
      </c>
      <c r="AX541" t="e">
        <f t="shared" si="287"/>
        <v>#N/A</v>
      </c>
      <c r="AY541" t="e">
        <f t="shared" si="287"/>
        <v>#N/A</v>
      </c>
      <c r="AZ541" t="e">
        <f t="shared" si="287"/>
        <v>#N/A</v>
      </c>
      <c r="BA541" t="e">
        <f t="shared" si="287"/>
        <v>#N/A</v>
      </c>
      <c r="BB541" t="e">
        <f t="shared" si="287"/>
        <v>#N/A</v>
      </c>
      <c r="BC541" t="e">
        <f t="shared" si="287"/>
        <v>#N/A</v>
      </c>
      <c r="BD541" t="e">
        <f t="shared" si="287"/>
        <v>#N/A</v>
      </c>
      <c r="BE541" t="e">
        <f t="shared" si="287"/>
        <v>#N/A</v>
      </c>
      <c r="BF541" t="e">
        <f t="shared" si="287"/>
        <v>#N/A</v>
      </c>
      <c r="BG541" t="e">
        <f t="shared" si="287"/>
        <v>#N/A</v>
      </c>
      <c r="BH541" t="e">
        <f t="shared" si="287"/>
        <v>#N/A</v>
      </c>
      <c r="BI541" t="e">
        <f t="shared" si="287"/>
        <v>#N/A</v>
      </c>
      <c r="BJ541" t="e">
        <f t="shared" si="287"/>
        <v>#N/A</v>
      </c>
      <c r="BK541" t="e">
        <f t="shared" si="287"/>
        <v>#N/A</v>
      </c>
      <c r="BL541" t="e">
        <f t="shared" si="287"/>
        <v>#N/A</v>
      </c>
      <c r="BM541" t="e">
        <f t="shared" si="284"/>
        <v>#N/A</v>
      </c>
      <c r="BN541" t="e">
        <f t="shared" si="284"/>
        <v>#N/A</v>
      </c>
      <c r="BO541" t="e">
        <f t="shared" si="284"/>
        <v>#N/A</v>
      </c>
      <c r="BP541" t="e">
        <f t="shared" si="284"/>
        <v>#N/A</v>
      </c>
      <c r="BQ541" t="e">
        <f t="shared" si="284"/>
        <v>#N/A</v>
      </c>
      <c r="BR541" t="e">
        <f t="shared" si="284"/>
        <v>#N/A</v>
      </c>
      <c r="BS541" t="e">
        <f t="shared" si="284"/>
        <v>#N/A</v>
      </c>
      <c r="BT541" t="e">
        <f t="shared" si="284"/>
        <v>#N/A</v>
      </c>
      <c r="BU541" t="e">
        <f t="shared" si="284"/>
        <v>#N/A</v>
      </c>
      <c r="BV541" t="e">
        <f t="shared" si="284"/>
        <v>#N/A</v>
      </c>
      <c r="BW541" t="e">
        <f t="shared" si="284"/>
        <v>#N/A</v>
      </c>
      <c r="BX541" t="e">
        <f t="shared" si="284"/>
        <v>#N/A</v>
      </c>
      <c r="BY541" t="e">
        <f t="shared" si="284"/>
        <v>#N/A</v>
      </c>
      <c r="BZ541" t="e">
        <f t="shared" si="284"/>
        <v>#N/A</v>
      </c>
      <c r="CA541" t="e">
        <f t="shared" si="284"/>
        <v>#N/A</v>
      </c>
      <c r="CB541" t="e">
        <f t="shared" si="284"/>
        <v>#N/A</v>
      </c>
      <c r="CC541" t="e">
        <f t="shared" si="282"/>
        <v>#N/A</v>
      </c>
      <c r="CD541" t="e">
        <f t="shared" si="282"/>
        <v>#N/A</v>
      </c>
      <c r="CE541" t="e">
        <f t="shared" si="282"/>
        <v>#N/A</v>
      </c>
      <c r="CF541" t="e">
        <f t="shared" si="282"/>
        <v>#N/A</v>
      </c>
      <c r="CG541" t="e">
        <f t="shared" si="282"/>
        <v>#N/A</v>
      </c>
      <c r="CH541" t="e">
        <f t="shared" si="282"/>
        <v>#N/A</v>
      </c>
      <c r="CI541" t="e">
        <f t="shared" si="282"/>
        <v>#N/A</v>
      </c>
      <c r="CJ541" t="e">
        <f t="shared" si="282"/>
        <v>#N/A</v>
      </c>
      <c r="CK541" t="e">
        <f t="shared" si="282"/>
        <v>#N/A</v>
      </c>
      <c r="CL541" t="e">
        <f t="shared" si="282"/>
        <v>#N/A</v>
      </c>
      <c r="CM541" t="e">
        <f t="shared" si="282"/>
        <v>#N/A</v>
      </c>
      <c r="CN541" t="e">
        <f t="shared" si="282"/>
        <v>#N/A</v>
      </c>
      <c r="CO541" t="e">
        <f t="shared" si="282"/>
        <v>#N/A</v>
      </c>
      <c r="CP541" t="e">
        <f t="shared" si="282"/>
        <v>#N/A</v>
      </c>
      <c r="CQ541" t="e">
        <f t="shared" si="282"/>
        <v>#N/A</v>
      </c>
      <c r="CR541" t="e">
        <f t="shared" si="283"/>
        <v>#N/A</v>
      </c>
      <c r="CS541" t="e">
        <f t="shared" si="283"/>
        <v>#N/A</v>
      </c>
      <c r="CT541" t="e">
        <f t="shared" si="283"/>
        <v>#N/A</v>
      </c>
      <c r="CU541" t="e">
        <f t="shared" si="283"/>
        <v>#N/A</v>
      </c>
      <c r="CV541" t="e">
        <f t="shared" si="283"/>
        <v>#N/A</v>
      </c>
      <c r="CW541" t="e">
        <f t="shared" si="283"/>
        <v>#N/A</v>
      </c>
      <c r="CX541" t="e">
        <f t="shared" si="283"/>
        <v>#N/A</v>
      </c>
      <c r="CY541" t="e">
        <f t="shared" si="283"/>
        <v>#N/A</v>
      </c>
      <c r="CZ541" t="e">
        <f t="shared" si="283"/>
        <v>#N/A</v>
      </c>
      <c r="DA541" t="e">
        <f t="shared" si="283"/>
        <v>#N/A</v>
      </c>
      <c r="DB541" t="e">
        <f t="shared" si="283"/>
        <v>#N/A</v>
      </c>
      <c r="DC541" t="e">
        <f t="shared" si="283"/>
        <v>#N/A</v>
      </c>
      <c r="DD541" t="e">
        <f t="shared" si="283"/>
        <v>#N/A</v>
      </c>
      <c r="DE541" t="e">
        <f t="shared" si="283"/>
        <v>#N/A</v>
      </c>
      <c r="DF541" t="e">
        <f t="shared" si="283"/>
        <v>#N/A</v>
      </c>
      <c r="DG541" t="e">
        <f t="shared" si="283"/>
        <v>#N/A</v>
      </c>
      <c r="DH541" t="e">
        <f t="shared" si="281"/>
        <v>#N/A</v>
      </c>
      <c r="DI541" t="e">
        <f t="shared" si="281"/>
        <v>#N/A</v>
      </c>
      <c r="DJ541" t="e">
        <f t="shared" si="281"/>
        <v>#N/A</v>
      </c>
      <c r="DK541" t="e">
        <f t="shared" si="281"/>
        <v>#N/A</v>
      </c>
      <c r="DL541" t="e">
        <f t="shared" si="281"/>
        <v>#N/A</v>
      </c>
      <c r="DM541" t="e">
        <f t="shared" si="281"/>
        <v>#N/A</v>
      </c>
      <c r="DN541" t="e">
        <f t="shared" si="281"/>
        <v>#N/A</v>
      </c>
      <c r="DO541" t="e">
        <f t="shared" si="281"/>
        <v>#N/A</v>
      </c>
      <c r="DP541" t="e">
        <f t="shared" si="281"/>
        <v>#N/A</v>
      </c>
      <c r="DQ541" t="e">
        <f t="shared" si="281"/>
        <v>#N/A</v>
      </c>
      <c r="DR541" t="e">
        <f t="shared" si="281"/>
        <v>#N/A</v>
      </c>
      <c r="DS541" t="e">
        <f t="shared" si="281"/>
        <v>#N/A</v>
      </c>
      <c r="DT541" t="e">
        <f t="shared" si="281"/>
        <v>#N/A</v>
      </c>
      <c r="DU541" t="e">
        <f t="shared" si="281"/>
        <v>#N/A</v>
      </c>
      <c r="DV541" t="e">
        <f t="shared" si="281"/>
        <v>#N/A</v>
      </c>
    </row>
    <row r="542" spans="1:126" x14ac:dyDescent="0.3">
      <c r="A542" s="11" t="s">
        <v>1338</v>
      </c>
      <c r="B542" s="15" t="e">
        <f>VLOOKUP(Sheet6!A542,Phase1IDs!A401:I1259,8,0)</f>
        <v>#N/A</v>
      </c>
      <c r="C542" t="e">
        <f t="shared" si="286"/>
        <v>#N/A</v>
      </c>
      <c r="D542" t="e">
        <f t="shared" si="286"/>
        <v>#N/A</v>
      </c>
      <c r="E542" t="e">
        <f t="shared" si="286"/>
        <v>#N/A</v>
      </c>
      <c r="F542" t="e">
        <f t="shared" si="286"/>
        <v>#N/A</v>
      </c>
      <c r="G542" t="e">
        <f t="shared" si="286"/>
        <v>#N/A</v>
      </c>
      <c r="H542" t="e">
        <f t="shared" si="286"/>
        <v>#N/A</v>
      </c>
      <c r="I542" t="e">
        <f t="shared" si="286"/>
        <v>#N/A</v>
      </c>
      <c r="J542" t="e">
        <f t="shared" si="286"/>
        <v>#N/A</v>
      </c>
      <c r="K542" t="e">
        <f t="shared" si="286"/>
        <v>#N/A</v>
      </c>
      <c r="L542" t="e">
        <f t="shared" si="286"/>
        <v>#N/A</v>
      </c>
      <c r="M542" t="e">
        <f t="shared" si="286"/>
        <v>#N/A</v>
      </c>
      <c r="N542" t="e">
        <f t="shared" si="286"/>
        <v>#N/A</v>
      </c>
      <c r="O542" t="e">
        <f t="shared" si="286"/>
        <v>#N/A</v>
      </c>
      <c r="P542" t="e">
        <f t="shared" si="286"/>
        <v>#N/A</v>
      </c>
      <c r="Q542" t="e">
        <f t="shared" si="286"/>
        <v>#N/A</v>
      </c>
      <c r="R542" t="e">
        <f t="shared" si="286"/>
        <v>#N/A</v>
      </c>
      <c r="S542" t="e">
        <f t="shared" si="285"/>
        <v>#N/A</v>
      </c>
      <c r="T542" t="e">
        <f t="shared" si="285"/>
        <v>#N/A</v>
      </c>
      <c r="U542" t="e">
        <f t="shared" si="285"/>
        <v>#N/A</v>
      </c>
      <c r="V542" t="e">
        <f t="shared" si="285"/>
        <v>#N/A</v>
      </c>
      <c r="W542" t="e">
        <f t="shared" si="285"/>
        <v>#N/A</v>
      </c>
      <c r="X542" t="e">
        <f t="shared" si="285"/>
        <v>#N/A</v>
      </c>
      <c r="Y542" t="e">
        <f t="shared" si="285"/>
        <v>#N/A</v>
      </c>
      <c r="Z542" t="e">
        <f t="shared" si="285"/>
        <v>#N/A</v>
      </c>
      <c r="AA542" t="e">
        <f t="shared" si="285"/>
        <v>#N/A</v>
      </c>
      <c r="AB542" t="e">
        <f t="shared" si="285"/>
        <v>#N/A</v>
      </c>
      <c r="AC542" t="e">
        <f t="shared" si="285"/>
        <v>#N/A</v>
      </c>
      <c r="AD542" t="e">
        <f t="shared" si="285"/>
        <v>#N/A</v>
      </c>
      <c r="AE542" t="e">
        <f t="shared" si="285"/>
        <v>#N/A</v>
      </c>
      <c r="AF542" t="e">
        <f t="shared" si="285"/>
        <v>#N/A</v>
      </c>
      <c r="AG542" t="e">
        <f t="shared" si="285"/>
        <v>#N/A</v>
      </c>
      <c r="AH542" t="e">
        <f t="shared" ref="AH542:AW557" si="288">IF($B542=0,0,COUNTIFS($B542,"*"&amp;AH$1&amp;"*"))</f>
        <v>#N/A</v>
      </c>
      <c r="AI542" t="e">
        <f t="shared" si="288"/>
        <v>#N/A</v>
      </c>
      <c r="AJ542" t="e">
        <f t="shared" si="288"/>
        <v>#N/A</v>
      </c>
      <c r="AK542" t="e">
        <f t="shared" si="288"/>
        <v>#N/A</v>
      </c>
      <c r="AL542" t="e">
        <f t="shared" si="288"/>
        <v>#N/A</v>
      </c>
      <c r="AM542" t="e">
        <f t="shared" si="288"/>
        <v>#N/A</v>
      </c>
      <c r="AN542" t="e">
        <f t="shared" si="288"/>
        <v>#N/A</v>
      </c>
      <c r="AO542" t="e">
        <f t="shared" si="288"/>
        <v>#N/A</v>
      </c>
      <c r="AP542" t="e">
        <f t="shared" si="288"/>
        <v>#N/A</v>
      </c>
      <c r="AQ542" t="e">
        <f t="shared" si="288"/>
        <v>#N/A</v>
      </c>
      <c r="AR542" t="e">
        <f t="shared" si="288"/>
        <v>#N/A</v>
      </c>
      <c r="AS542" t="e">
        <f t="shared" si="288"/>
        <v>#N/A</v>
      </c>
      <c r="AT542" t="e">
        <f t="shared" si="288"/>
        <v>#N/A</v>
      </c>
      <c r="AU542" t="e">
        <f t="shared" si="288"/>
        <v>#N/A</v>
      </c>
      <c r="AV542" t="e">
        <f t="shared" si="288"/>
        <v>#N/A</v>
      </c>
      <c r="AW542" t="e">
        <f t="shared" si="288"/>
        <v>#N/A</v>
      </c>
      <c r="AX542" t="e">
        <f t="shared" si="287"/>
        <v>#N/A</v>
      </c>
      <c r="AY542" t="e">
        <f t="shared" si="287"/>
        <v>#N/A</v>
      </c>
      <c r="AZ542" t="e">
        <f t="shared" si="287"/>
        <v>#N/A</v>
      </c>
      <c r="BA542" t="e">
        <f t="shared" si="287"/>
        <v>#N/A</v>
      </c>
      <c r="BB542" t="e">
        <f t="shared" si="287"/>
        <v>#N/A</v>
      </c>
      <c r="BC542" t="e">
        <f t="shared" si="287"/>
        <v>#N/A</v>
      </c>
      <c r="BD542" t="e">
        <f t="shared" si="287"/>
        <v>#N/A</v>
      </c>
      <c r="BE542" t="e">
        <f t="shared" si="287"/>
        <v>#N/A</v>
      </c>
      <c r="BF542" t="e">
        <f t="shared" si="287"/>
        <v>#N/A</v>
      </c>
      <c r="BG542" t="e">
        <f t="shared" si="287"/>
        <v>#N/A</v>
      </c>
      <c r="BH542" t="e">
        <f t="shared" si="287"/>
        <v>#N/A</v>
      </c>
      <c r="BI542" t="e">
        <f t="shared" si="287"/>
        <v>#N/A</v>
      </c>
      <c r="BJ542" t="e">
        <f t="shared" si="287"/>
        <v>#N/A</v>
      </c>
      <c r="BK542" t="e">
        <f t="shared" si="287"/>
        <v>#N/A</v>
      </c>
      <c r="BL542" t="e">
        <f t="shared" si="287"/>
        <v>#N/A</v>
      </c>
      <c r="BM542" t="e">
        <f t="shared" si="284"/>
        <v>#N/A</v>
      </c>
      <c r="BN542" t="e">
        <f t="shared" si="284"/>
        <v>#N/A</v>
      </c>
      <c r="BO542" t="e">
        <f t="shared" si="284"/>
        <v>#N/A</v>
      </c>
      <c r="BP542" t="e">
        <f t="shared" si="284"/>
        <v>#N/A</v>
      </c>
      <c r="BQ542" t="e">
        <f t="shared" si="284"/>
        <v>#N/A</v>
      </c>
      <c r="BR542" t="e">
        <f t="shared" si="284"/>
        <v>#N/A</v>
      </c>
      <c r="BS542" t="e">
        <f t="shared" si="284"/>
        <v>#N/A</v>
      </c>
      <c r="BT542" t="e">
        <f t="shared" si="284"/>
        <v>#N/A</v>
      </c>
      <c r="BU542" t="e">
        <f t="shared" si="284"/>
        <v>#N/A</v>
      </c>
      <c r="BV542" t="e">
        <f t="shared" si="284"/>
        <v>#N/A</v>
      </c>
      <c r="BW542" t="e">
        <f t="shared" si="284"/>
        <v>#N/A</v>
      </c>
      <c r="BX542" t="e">
        <f t="shared" si="284"/>
        <v>#N/A</v>
      </c>
      <c r="BY542" t="e">
        <f t="shared" si="284"/>
        <v>#N/A</v>
      </c>
      <c r="BZ542" t="e">
        <f t="shared" si="284"/>
        <v>#N/A</v>
      </c>
      <c r="CA542" t="e">
        <f t="shared" si="284"/>
        <v>#N/A</v>
      </c>
      <c r="CB542" t="e">
        <f t="shared" si="284"/>
        <v>#N/A</v>
      </c>
      <c r="CC542" t="e">
        <f t="shared" si="282"/>
        <v>#N/A</v>
      </c>
      <c r="CD542" t="e">
        <f t="shared" si="282"/>
        <v>#N/A</v>
      </c>
      <c r="CE542" t="e">
        <f t="shared" si="282"/>
        <v>#N/A</v>
      </c>
      <c r="CF542" t="e">
        <f t="shared" si="282"/>
        <v>#N/A</v>
      </c>
      <c r="CG542" t="e">
        <f t="shared" si="282"/>
        <v>#N/A</v>
      </c>
      <c r="CH542" t="e">
        <f t="shared" si="282"/>
        <v>#N/A</v>
      </c>
      <c r="CI542" t="e">
        <f t="shared" si="282"/>
        <v>#N/A</v>
      </c>
      <c r="CJ542" t="e">
        <f t="shared" si="282"/>
        <v>#N/A</v>
      </c>
      <c r="CK542" t="e">
        <f t="shared" si="282"/>
        <v>#N/A</v>
      </c>
      <c r="CL542" t="e">
        <f t="shared" si="282"/>
        <v>#N/A</v>
      </c>
      <c r="CM542" t="e">
        <f t="shared" si="282"/>
        <v>#N/A</v>
      </c>
      <c r="CN542" t="e">
        <f t="shared" si="282"/>
        <v>#N/A</v>
      </c>
      <c r="CO542" t="e">
        <f t="shared" si="282"/>
        <v>#N/A</v>
      </c>
      <c r="CP542" t="e">
        <f t="shared" si="282"/>
        <v>#N/A</v>
      </c>
      <c r="CQ542" t="e">
        <f t="shared" si="282"/>
        <v>#N/A</v>
      </c>
      <c r="CR542" t="e">
        <f t="shared" si="283"/>
        <v>#N/A</v>
      </c>
      <c r="CS542" t="e">
        <f t="shared" si="283"/>
        <v>#N/A</v>
      </c>
      <c r="CT542" t="e">
        <f t="shared" si="283"/>
        <v>#N/A</v>
      </c>
      <c r="CU542" t="e">
        <f t="shared" si="283"/>
        <v>#N/A</v>
      </c>
      <c r="CV542" t="e">
        <f t="shared" si="283"/>
        <v>#N/A</v>
      </c>
      <c r="CW542" t="e">
        <f t="shared" si="283"/>
        <v>#N/A</v>
      </c>
      <c r="CX542" t="e">
        <f t="shared" si="283"/>
        <v>#N/A</v>
      </c>
      <c r="CY542" t="e">
        <f t="shared" si="283"/>
        <v>#N/A</v>
      </c>
      <c r="CZ542" t="e">
        <f t="shared" si="283"/>
        <v>#N/A</v>
      </c>
      <c r="DA542" t="e">
        <f t="shared" si="283"/>
        <v>#N/A</v>
      </c>
      <c r="DB542" t="e">
        <f t="shared" si="283"/>
        <v>#N/A</v>
      </c>
      <c r="DC542" t="e">
        <f t="shared" si="283"/>
        <v>#N/A</v>
      </c>
      <c r="DD542" t="e">
        <f t="shared" si="283"/>
        <v>#N/A</v>
      </c>
      <c r="DE542" t="e">
        <f t="shared" si="283"/>
        <v>#N/A</v>
      </c>
      <c r="DF542" t="e">
        <f t="shared" si="283"/>
        <v>#N/A</v>
      </c>
      <c r="DG542" t="e">
        <f t="shared" si="283"/>
        <v>#N/A</v>
      </c>
      <c r="DH542" t="e">
        <f t="shared" si="281"/>
        <v>#N/A</v>
      </c>
      <c r="DI542" t="e">
        <f t="shared" si="281"/>
        <v>#N/A</v>
      </c>
      <c r="DJ542" t="e">
        <f t="shared" si="281"/>
        <v>#N/A</v>
      </c>
      <c r="DK542" t="e">
        <f t="shared" si="281"/>
        <v>#N/A</v>
      </c>
      <c r="DL542" t="e">
        <f t="shared" si="281"/>
        <v>#N/A</v>
      </c>
      <c r="DM542" t="e">
        <f t="shared" si="281"/>
        <v>#N/A</v>
      </c>
      <c r="DN542" t="e">
        <f t="shared" si="281"/>
        <v>#N/A</v>
      </c>
      <c r="DO542" t="e">
        <f t="shared" si="281"/>
        <v>#N/A</v>
      </c>
      <c r="DP542" t="e">
        <f t="shared" si="281"/>
        <v>#N/A</v>
      </c>
      <c r="DQ542" t="e">
        <f t="shared" si="281"/>
        <v>#N/A</v>
      </c>
      <c r="DR542" t="e">
        <f t="shared" si="281"/>
        <v>#N/A</v>
      </c>
      <c r="DS542" t="e">
        <f t="shared" si="281"/>
        <v>#N/A</v>
      </c>
      <c r="DT542" t="e">
        <f t="shared" si="281"/>
        <v>#N/A</v>
      </c>
      <c r="DU542" t="e">
        <f t="shared" si="281"/>
        <v>#N/A</v>
      </c>
      <c r="DV542" t="e">
        <f t="shared" si="281"/>
        <v>#N/A</v>
      </c>
    </row>
    <row r="543" spans="1:126" x14ac:dyDescent="0.3">
      <c r="A543" s="13" t="s">
        <v>856</v>
      </c>
      <c r="B543" s="15" t="e">
        <f>VLOOKUP(Sheet6!A543,Phase1IDs!A402:I1260,8,0)</f>
        <v>#N/A</v>
      </c>
      <c r="C543" t="e">
        <f t="shared" si="286"/>
        <v>#N/A</v>
      </c>
      <c r="D543" t="e">
        <f t="shared" si="286"/>
        <v>#N/A</v>
      </c>
      <c r="E543" t="e">
        <f t="shared" si="286"/>
        <v>#N/A</v>
      </c>
      <c r="F543" t="e">
        <f t="shared" si="286"/>
        <v>#N/A</v>
      </c>
      <c r="G543" t="e">
        <f t="shared" si="286"/>
        <v>#N/A</v>
      </c>
      <c r="H543" t="e">
        <f t="shared" si="286"/>
        <v>#N/A</v>
      </c>
      <c r="I543" t="e">
        <f t="shared" si="286"/>
        <v>#N/A</v>
      </c>
      <c r="J543" t="e">
        <f t="shared" si="286"/>
        <v>#N/A</v>
      </c>
      <c r="K543" t="e">
        <f t="shared" si="286"/>
        <v>#N/A</v>
      </c>
      <c r="L543" t="e">
        <f t="shared" si="286"/>
        <v>#N/A</v>
      </c>
      <c r="M543" t="e">
        <f t="shared" si="286"/>
        <v>#N/A</v>
      </c>
      <c r="N543" t="e">
        <f t="shared" si="286"/>
        <v>#N/A</v>
      </c>
      <c r="O543" t="e">
        <f t="shared" si="286"/>
        <v>#N/A</v>
      </c>
      <c r="P543" t="e">
        <f t="shared" si="286"/>
        <v>#N/A</v>
      </c>
      <c r="Q543" t="e">
        <f t="shared" si="286"/>
        <v>#N/A</v>
      </c>
      <c r="R543" t="e">
        <f t="shared" si="286"/>
        <v>#N/A</v>
      </c>
      <c r="S543" t="e">
        <f t="shared" si="285"/>
        <v>#N/A</v>
      </c>
      <c r="T543" t="e">
        <f t="shared" si="285"/>
        <v>#N/A</v>
      </c>
      <c r="U543" t="e">
        <f t="shared" si="285"/>
        <v>#N/A</v>
      </c>
      <c r="V543" t="e">
        <f t="shared" si="285"/>
        <v>#N/A</v>
      </c>
      <c r="W543" t="e">
        <f t="shared" si="285"/>
        <v>#N/A</v>
      </c>
      <c r="X543" t="e">
        <f t="shared" si="285"/>
        <v>#N/A</v>
      </c>
      <c r="Y543" t="e">
        <f t="shared" si="285"/>
        <v>#N/A</v>
      </c>
      <c r="Z543" t="e">
        <f t="shared" si="285"/>
        <v>#N/A</v>
      </c>
      <c r="AA543" t="e">
        <f t="shared" si="285"/>
        <v>#N/A</v>
      </c>
      <c r="AB543" t="e">
        <f t="shared" si="285"/>
        <v>#N/A</v>
      </c>
      <c r="AC543" t="e">
        <f t="shared" si="285"/>
        <v>#N/A</v>
      </c>
      <c r="AD543" t="e">
        <f t="shared" si="285"/>
        <v>#N/A</v>
      </c>
      <c r="AE543" t="e">
        <f t="shared" si="285"/>
        <v>#N/A</v>
      </c>
      <c r="AF543" t="e">
        <f t="shared" si="285"/>
        <v>#N/A</v>
      </c>
      <c r="AG543" t="e">
        <f t="shared" si="285"/>
        <v>#N/A</v>
      </c>
      <c r="AH543" t="e">
        <f t="shared" si="288"/>
        <v>#N/A</v>
      </c>
      <c r="AI543" t="e">
        <f t="shared" si="288"/>
        <v>#N/A</v>
      </c>
      <c r="AJ543" t="e">
        <f t="shared" si="288"/>
        <v>#N/A</v>
      </c>
      <c r="AK543" t="e">
        <f t="shared" si="288"/>
        <v>#N/A</v>
      </c>
      <c r="AL543" t="e">
        <f t="shared" si="288"/>
        <v>#N/A</v>
      </c>
      <c r="AM543" t="e">
        <f t="shared" si="288"/>
        <v>#N/A</v>
      </c>
      <c r="AN543" t="e">
        <f t="shared" si="288"/>
        <v>#N/A</v>
      </c>
      <c r="AO543" t="e">
        <f t="shared" si="288"/>
        <v>#N/A</v>
      </c>
      <c r="AP543" t="e">
        <f t="shared" si="288"/>
        <v>#N/A</v>
      </c>
      <c r="AQ543" t="e">
        <f t="shared" si="288"/>
        <v>#N/A</v>
      </c>
      <c r="AR543" t="e">
        <f t="shared" si="288"/>
        <v>#N/A</v>
      </c>
      <c r="AS543" t="e">
        <f t="shared" si="288"/>
        <v>#N/A</v>
      </c>
      <c r="AT543" t="e">
        <f t="shared" si="288"/>
        <v>#N/A</v>
      </c>
      <c r="AU543" t="e">
        <f t="shared" si="288"/>
        <v>#N/A</v>
      </c>
      <c r="AV543" t="e">
        <f t="shared" si="288"/>
        <v>#N/A</v>
      </c>
      <c r="AW543" t="e">
        <f t="shared" si="288"/>
        <v>#N/A</v>
      </c>
      <c r="AX543" t="e">
        <f t="shared" si="287"/>
        <v>#N/A</v>
      </c>
      <c r="AY543" t="e">
        <f t="shared" si="287"/>
        <v>#N/A</v>
      </c>
      <c r="AZ543" t="e">
        <f t="shared" si="287"/>
        <v>#N/A</v>
      </c>
      <c r="BA543" t="e">
        <f t="shared" si="287"/>
        <v>#N/A</v>
      </c>
      <c r="BB543" t="e">
        <f t="shared" si="287"/>
        <v>#N/A</v>
      </c>
      <c r="BC543" t="e">
        <f t="shared" si="287"/>
        <v>#N/A</v>
      </c>
      <c r="BD543" t="e">
        <f t="shared" si="287"/>
        <v>#N/A</v>
      </c>
      <c r="BE543" t="e">
        <f t="shared" si="287"/>
        <v>#N/A</v>
      </c>
      <c r="BF543" t="e">
        <f t="shared" si="287"/>
        <v>#N/A</v>
      </c>
      <c r="BG543" t="e">
        <f t="shared" si="287"/>
        <v>#N/A</v>
      </c>
      <c r="BH543" t="e">
        <f t="shared" si="287"/>
        <v>#N/A</v>
      </c>
      <c r="BI543" t="e">
        <f t="shared" si="287"/>
        <v>#N/A</v>
      </c>
      <c r="BJ543" t="e">
        <f t="shared" si="287"/>
        <v>#N/A</v>
      </c>
      <c r="BK543" t="e">
        <f t="shared" si="287"/>
        <v>#N/A</v>
      </c>
      <c r="BL543" t="e">
        <f t="shared" si="287"/>
        <v>#N/A</v>
      </c>
      <c r="BM543" t="e">
        <f t="shared" si="284"/>
        <v>#N/A</v>
      </c>
      <c r="BN543" t="e">
        <f t="shared" si="284"/>
        <v>#N/A</v>
      </c>
      <c r="BO543" t="e">
        <f t="shared" si="284"/>
        <v>#N/A</v>
      </c>
      <c r="BP543" t="e">
        <f t="shared" si="284"/>
        <v>#N/A</v>
      </c>
      <c r="BQ543" t="e">
        <f t="shared" si="284"/>
        <v>#N/A</v>
      </c>
      <c r="BR543" t="e">
        <f t="shared" si="284"/>
        <v>#N/A</v>
      </c>
      <c r="BS543" t="e">
        <f t="shared" si="284"/>
        <v>#N/A</v>
      </c>
      <c r="BT543" t="e">
        <f t="shared" si="284"/>
        <v>#N/A</v>
      </c>
      <c r="BU543" t="e">
        <f t="shared" si="284"/>
        <v>#N/A</v>
      </c>
      <c r="BV543" t="e">
        <f t="shared" si="284"/>
        <v>#N/A</v>
      </c>
      <c r="BW543" t="e">
        <f t="shared" si="284"/>
        <v>#N/A</v>
      </c>
      <c r="BX543" t="e">
        <f t="shared" si="284"/>
        <v>#N/A</v>
      </c>
      <c r="BY543" t="e">
        <f t="shared" si="284"/>
        <v>#N/A</v>
      </c>
      <c r="BZ543" t="e">
        <f t="shared" si="284"/>
        <v>#N/A</v>
      </c>
      <c r="CA543" t="e">
        <f t="shared" si="284"/>
        <v>#N/A</v>
      </c>
      <c r="CB543" t="e">
        <f t="shared" si="284"/>
        <v>#N/A</v>
      </c>
      <c r="CC543" t="e">
        <f t="shared" si="282"/>
        <v>#N/A</v>
      </c>
      <c r="CD543" t="e">
        <f t="shared" si="282"/>
        <v>#N/A</v>
      </c>
      <c r="CE543" t="e">
        <f t="shared" si="282"/>
        <v>#N/A</v>
      </c>
      <c r="CF543" t="e">
        <f t="shared" si="282"/>
        <v>#N/A</v>
      </c>
      <c r="CG543" t="e">
        <f t="shared" si="282"/>
        <v>#N/A</v>
      </c>
      <c r="CH543" t="e">
        <f t="shared" si="282"/>
        <v>#N/A</v>
      </c>
      <c r="CI543" t="e">
        <f t="shared" si="282"/>
        <v>#N/A</v>
      </c>
      <c r="CJ543" t="e">
        <f t="shared" si="282"/>
        <v>#N/A</v>
      </c>
      <c r="CK543" t="e">
        <f t="shared" si="282"/>
        <v>#N/A</v>
      </c>
      <c r="CL543" t="e">
        <f t="shared" si="282"/>
        <v>#N/A</v>
      </c>
      <c r="CM543" t="e">
        <f t="shared" si="282"/>
        <v>#N/A</v>
      </c>
      <c r="CN543" t="e">
        <f t="shared" si="282"/>
        <v>#N/A</v>
      </c>
      <c r="CO543" t="e">
        <f t="shared" si="282"/>
        <v>#N/A</v>
      </c>
      <c r="CP543" t="e">
        <f t="shared" si="282"/>
        <v>#N/A</v>
      </c>
      <c r="CQ543" t="e">
        <f t="shared" si="282"/>
        <v>#N/A</v>
      </c>
      <c r="CR543" t="e">
        <f t="shared" si="283"/>
        <v>#N/A</v>
      </c>
      <c r="CS543" t="e">
        <f t="shared" si="283"/>
        <v>#N/A</v>
      </c>
      <c r="CT543" t="e">
        <f t="shared" si="283"/>
        <v>#N/A</v>
      </c>
      <c r="CU543" t="e">
        <f t="shared" si="283"/>
        <v>#N/A</v>
      </c>
      <c r="CV543" t="e">
        <f t="shared" si="283"/>
        <v>#N/A</v>
      </c>
      <c r="CW543" t="e">
        <f t="shared" si="283"/>
        <v>#N/A</v>
      </c>
      <c r="CX543" t="e">
        <f t="shared" si="283"/>
        <v>#N/A</v>
      </c>
      <c r="CY543" t="e">
        <f t="shared" si="283"/>
        <v>#N/A</v>
      </c>
      <c r="CZ543" t="e">
        <f t="shared" si="283"/>
        <v>#N/A</v>
      </c>
      <c r="DA543" t="e">
        <f t="shared" si="283"/>
        <v>#N/A</v>
      </c>
      <c r="DB543" t="e">
        <f t="shared" si="283"/>
        <v>#N/A</v>
      </c>
      <c r="DC543" t="e">
        <f t="shared" si="283"/>
        <v>#N/A</v>
      </c>
      <c r="DD543" t="e">
        <f t="shared" si="283"/>
        <v>#N/A</v>
      </c>
      <c r="DE543" t="e">
        <f t="shared" si="283"/>
        <v>#N/A</v>
      </c>
      <c r="DF543" t="e">
        <f t="shared" si="283"/>
        <v>#N/A</v>
      </c>
      <c r="DG543" t="e">
        <f t="shared" si="283"/>
        <v>#N/A</v>
      </c>
      <c r="DH543" t="e">
        <f t="shared" si="281"/>
        <v>#N/A</v>
      </c>
      <c r="DI543" t="e">
        <f t="shared" si="281"/>
        <v>#N/A</v>
      </c>
      <c r="DJ543" t="e">
        <f t="shared" si="281"/>
        <v>#N/A</v>
      </c>
      <c r="DK543" t="e">
        <f t="shared" si="281"/>
        <v>#N/A</v>
      </c>
      <c r="DL543" t="e">
        <f t="shared" si="281"/>
        <v>#N/A</v>
      </c>
      <c r="DM543" t="e">
        <f t="shared" si="281"/>
        <v>#N/A</v>
      </c>
      <c r="DN543" t="e">
        <f t="shared" si="281"/>
        <v>#N/A</v>
      </c>
      <c r="DO543" t="e">
        <f t="shared" si="281"/>
        <v>#N/A</v>
      </c>
      <c r="DP543" t="e">
        <f t="shared" si="281"/>
        <v>#N/A</v>
      </c>
      <c r="DQ543" t="e">
        <f t="shared" si="281"/>
        <v>#N/A</v>
      </c>
      <c r="DR543" t="e">
        <f t="shared" si="281"/>
        <v>#N/A</v>
      </c>
      <c r="DS543" t="e">
        <f t="shared" si="281"/>
        <v>#N/A</v>
      </c>
      <c r="DT543" t="e">
        <f t="shared" si="281"/>
        <v>#N/A</v>
      </c>
      <c r="DU543" t="e">
        <f t="shared" si="281"/>
        <v>#N/A</v>
      </c>
      <c r="DV543" t="e">
        <f t="shared" si="281"/>
        <v>#N/A</v>
      </c>
    </row>
    <row r="544" spans="1:126" x14ac:dyDescent="0.3">
      <c r="A544" s="11" t="s">
        <v>188</v>
      </c>
      <c r="B544" s="15" t="e">
        <f>VLOOKUP(Sheet6!A544,Phase1IDs!A403:I1261,8,0)</f>
        <v>#N/A</v>
      </c>
      <c r="C544" t="e">
        <f t="shared" si="286"/>
        <v>#N/A</v>
      </c>
      <c r="D544" t="e">
        <f t="shared" si="286"/>
        <v>#N/A</v>
      </c>
      <c r="E544" t="e">
        <f t="shared" si="286"/>
        <v>#N/A</v>
      </c>
      <c r="F544" t="e">
        <f t="shared" si="286"/>
        <v>#N/A</v>
      </c>
      <c r="G544" t="e">
        <f t="shared" si="286"/>
        <v>#N/A</v>
      </c>
      <c r="H544" t="e">
        <f t="shared" si="286"/>
        <v>#N/A</v>
      </c>
      <c r="I544" t="e">
        <f t="shared" si="286"/>
        <v>#N/A</v>
      </c>
      <c r="J544" t="e">
        <f t="shared" si="286"/>
        <v>#N/A</v>
      </c>
      <c r="K544" t="e">
        <f t="shared" si="286"/>
        <v>#N/A</v>
      </c>
      <c r="L544" t="e">
        <f t="shared" si="286"/>
        <v>#N/A</v>
      </c>
      <c r="M544" t="e">
        <f t="shared" si="286"/>
        <v>#N/A</v>
      </c>
      <c r="N544" t="e">
        <f t="shared" si="286"/>
        <v>#N/A</v>
      </c>
      <c r="O544" t="e">
        <f t="shared" si="286"/>
        <v>#N/A</v>
      </c>
      <c r="P544" t="e">
        <f t="shared" si="286"/>
        <v>#N/A</v>
      </c>
      <c r="Q544" t="e">
        <f t="shared" si="286"/>
        <v>#N/A</v>
      </c>
      <c r="R544" t="e">
        <f t="shared" si="286"/>
        <v>#N/A</v>
      </c>
      <c r="S544" t="e">
        <f t="shared" si="285"/>
        <v>#N/A</v>
      </c>
      <c r="T544" t="e">
        <f t="shared" si="285"/>
        <v>#N/A</v>
      </c>
      <c r="U544" t="e">
        <f t="shared" si="285"/>
        <v>#N/A</v>
      </c>
      <c r="V544" t="e">
        <f t="shared" si="285"/>
        <v>#N/A</v>
      </c>
      <c r="W544" t="e">
        <f t="shared" si="285"/>
        <v>#N/A</v>
      </c>
      <c r="X544" t="e">
        <f t="shared" si="285"/>
        <v>#N/A</v>
      </c>
      <c r="Y544" t="e">
        <f t="shared" si="285"/>
        <v>#N/A</v>
      </c>
      <c r="Z544" t="e">
        <f t="shared" si="285"/>
        <v>#N/A</v>
      </c>
      <c r="AA544" t="e">
        <f t="shared" si="285"/>
        <v>#N/A</v>
      </c>
      <c r="AB544" t="e">
        <f t="shared" si="285"/>
        <v>#N/A</v>
      </c>
      <c r="AC544" t="e">
        <f t="shared" si="285"/>
        <v>#N/A</v>
      </c>
      <c r="AD544" t="e">
        <f t="shared" si="285"/>
        <v>#N/A</v>
      </c>
      <c r="AE544" t="e">
        <f t="shared" si="285"/>
        <v>#N/A</v>
      </c>
      <c r="AF544" t="e">
        <f t="shared" si="285"/>
        <v>#N/A</v>
      </c>
      <c r="AG544" t="e">
        <f t="shared" si="285"/>
        <v>#N/A</v>
      </c>
      <c r="AH544" t="e">
        <f t="shared" si="288"/>
        <v>#N/A</v>
      </c>
      <c r="AI544" t="e">
        <f t="shared" si="288"/>
        <v>#N/A</v>
      </c>
      <c r="AJ544" t="e">
        <f t="shared" si="288"/>
        <v>#N/A</v>
      </c>
      <c r="AK544" t="e">
        <f t="shared" si="288"/>
        <v>#N/A</v>
      </c>
      <c r="AL544" t="e">
        <f t="shared" si="288"/>
        <v>#N/A</v>
      </c>
      <c r="AM544" t="e">
        <f t="shared" si="288"/>
        <v>#N/A</v>
      </c>
      <c r="AN544" t="e">
        <f t="shared" si="288"/>
        <v>#N/A</v>
      </c>
      <c r="AO544" t="e">
        <f t="shared" si="288"/>
        <v>#N/A</v>
      </c>
      <c r="AP544" t="e">
        <f t="shared" si="288"/>
        <v>#N/A</v>
      </c>
      <c r="AQ544" t="e">
        <f t="shared" si="288"/>
        <v>#N/A</v>
      </c>
      <c r="AR544" t="e">
        <f t="shared" si="288"/>
        <v>#N/A</v>
      </c>
      <c r="AS544" t="e">
        <f t="shared" si="288"/>
        <v>#N/A</v>
      </c>
      <c r="AT544" t="e">
        <f t="shared" si="288"/>
        <v>#N/A</v>
      </c>
      <c r="AU544" t="e">
        <f t="shared" si="288"/>
        <v>#N/A</v>
      </c>
      <c r="AV544" t="e">
        <f t="shared" si="288"/>
        <v>#N/A</v>
      </c>
      <c r="AW544" t="e">
        <f t="shared" si="288"/>
        <v>#N/A</v>
      </c>
      <c r="AX544" t="e">
        <f t="shared" si="287"/>
        <v>#N/A</v>
      </c>
      <c r="AY544" t="e">
        <f t="shared" si="287"/>
        <v>#N/A</v>
      </c>
      <c r="AZ544" t="e">
        <f t="shared" si="287"/>
        <v>#N/A</v>
      </c>
      <c r="BA544" t="e">
        <f t="shared" si="287"/>
        <v>#N/A</v>
      </c>
      <c r="BB544" t="e">
        <f t="shared" si="287"/>
        <v>#N/A</v>
      </c>
      <c r="BC544" t="e">
        <f t="shared" si="287"/>
        <v>#N/A</v>
      </c>
      <c r="BD544" t="e">
        <f t="shared" si="287"/>
        <v>#N/A</v>
      </c>
      <c r="BE544" t="e">
        <f t="shared" si="287"/>
        <v>#N/A</v>
      </c>
      <c r="BF544" t="e">
        <f t="shared" si="287"/>
        <v>#N/A</v>
      </c>
      <c r="BG544" t="e">
        <f t="shared" si="287"/>
        <v>#N/A</v>
      </c>
      <c r="BH544" t="e">
        <f t="shared" si="287"/>
        <v>#N/A</v>
      </c>
      <c r="BI544" t="e">
        <f t="shared" si="287"/>
        <v>#N/A</v>
      </c>
      <c r="BJ544" t="e">
        <f t="shared" si="287"/>
        <v>#N/A</v>
      </c>
      <c r="BK544" t="e">
        <f t="shared" si="287"/>
        <v>#N/A</v>
      </c>
      <c r="BL544" t="e">
        <f t="shared" si="287"/>
        <v>#N/A</v>
      </c>
      <c r="BM544" t="e">
        <f t="shared" si="284"/>
        <v>#N/A</v>
      </c>
      <c r="BN544" t="e">
        <f t="shared" si="284"/>
        <v>#N/A</v>
      </c>
      <c r="BO544" t="e">
        <f t="shared" si="284"/>
        <v>#N/A</v>
      </c>
      <c r="BP544" t="e">
        <f t="shared" si="284"/>
        <v>#N/A</v>
      </c>
      <c r="BQ544" t="e">
        <f t="shared" si="284"/>
        <v>#N/A</v>
      </c>
      <c r="BR544" t="e">
        <f t="shared" si="284"/>
        <v>#N/A</v>
      </c>
      <c r="BS544" t="e">
        <f t="shared" si="284"/>
        <v>#N/A</v>
      </c>
      <c r="BT544" t="e">
        <f t="shared" si="284"/>
        <v>#N/A</v>
      </c>
      <c r="BU544" t="e">
        <f t="shared" si="284"/>
        <v>#N/A</v>
      </c>
      <c r="BV544" t="e">
        <f t="shared" si="284"/>
        <v>#N/A</v>
      </c>
      <c r="BW544" t="e">
        <f t="shared" si="284"/>
        <v>#N/A</v>
      </c>
      <c r="BX544" t="e">
        <f t="shared" si="284"/>
        <v>#N/A</v>
      </c>
      <c r="BY544" t="e">
        <f t="shared" si="284"/>
        <v>#N/A</v>
      </c>
      <c r="BZ544" t="e">
        <f t="shared" si="284"/>
        <v>#N/A</v>
      </c>
      <c r="CA544" t="e">
        <f t="shared" si="284"/>
        <v>#N/A</v>
      </c>
      <c r="CB544" t="e">
        <f t="shared" si="284"/>
        <v>#N/A</v>
      </c>
      <c r="CC544" t="e">
        <f t="shared" si="282"/>
        <v>#N/A</v>
      </c>
      <c r="CD544" t="e">
        <f t="shared" si="282"/>
        <v>#N/A</v>
      </c>
      <c r="CE544" t="e">
        <f t="shared" si="282"/>
        <v>#N/A</v>
      </c>
      <c r="CF544" t="e">
        <f t="shared" si="282"/>
        <v>#N/A</v>
      </c>
      <c r="CG544" t="e">
        <f t="shared" si="282"/>
        <v>#N/A</v>
      </c>
      <c r="CH544" t="e">
        <f t="shared" si="282"/>
        <v>#N/A</v>
      </c>
      <c r="CI544" t="e">
        <f t="shared" si="282"/>
        <v>#N/A</v>
      </c>
      <c r="CJ544" t="e">
        <f t="shared" si="282"/>
        <v>#N/A</v>
      </c>
      <c r="CK544" t="e">
        <f t="shared" si="282"/>
        <v>#N/A</v>
      </c>
      <c r="CL544" t="e">
        <f t="shared" si="282"/>
        <v>#N/A</v>
      </c>
      <c r="CM544" t="e">
        <f t="shared" si="282"/>
        <v>#N/A</v>
      </c>
      <c r="CN544" t="e">
        <f t="shared" si="282"/>
        <v>#N/A</v>
      </c>
      <c r="CO544" t="e">
        <f t="shared" si="282"/>
        <v>#N/A</v>
      </c>
      <c r="CP544" t="e">
        <f t="shared" si="282"/>
        <v>#N/A</v>
      </c>
      <c r="CQ544" t="e">
        <f t="shared" si="282"/>
        <v>#N/A</v>
      </c>
      <c r="CR544" t="e">
        <f t="shared" si="283"/>
        <v>#N/A</v>
      </c>
      <c r="CS544" t="e">
        <f t="shared" si="283"/>
        <v>#N/A</v>
      </c>
      <c r="CT544" t="e">
        <f t="shared" si="283"/>
        <v>#N/A</v>
      </c>
      <c r="CU544" t="e">
        <f t="shared" si="283"/>
        <v>#N/A</v>
      </c>
      <c r="CV544" t="e">
        <f t="shared" si="283"/>
        <v>#N/A</v>
      </c>
      <c r="CW544" t="e">
        <f t="shared" si="283"/>
        <v>#N/A</v>
      </c>
      <c r="CX544" t="e">
        <f t="shared" si="283"/>
        <v>#N/A</v>
      </c>
      <c r="CY544" t="e">
        <f t="shared" si="283"/>
        <v>#N/A</v>
      </c>
      <c r="CZ544" t="e">
        <f t="shared" si="283"/>
        <v>#N/A</v>
      </c>
      <c r="DA544" t="e">
        <f t="shared" si="283"/>
        <v>#N/A</v>
      </c>
      <c r="DB544" t="e">
        <f t="shared" si="283"/>
        <v>#N/A</v>
      </c>
      <c r="DC544" t="e">
        <f t="shared" si="283"/>
        <v>#N/A</v>
      </c>
      <c r="DD544" t="e">
        <f t="shared" si="283"/>
        <v>#N/A</v>
      </c>
      <c r="DE544" t="e">
        <f t="shared" si="283"/>
        <v>#N/A</v>
      </c>
      <c r="DF544" t="e">
        <f t="shared" si="283"/>
        <v>#N/A</v>
      </c>
      <c r="DG544" t="e">
        <f t="shared" si="283"/>
        <v>#N/A</v>
      </c>
      <c r="DH544" t="e">
        <f t="shared" si="281"/>
        <v>#N/A</v>
      </c>
      <c r="DI544" t="e">
        <f t="shared" si="281"/>
        <v>#N/A</v>
      </c>
      <c r="DJ544" t="e">
        <f t="shared" si="281"/>
        <v>#N/A</v>
      </c>
      <c r="DK544" t="e">
        <f t="shared" si="281"/>
        <v>#N/A</v>
      </c>
      <c r="DL544" t="e">
        <f t="shared" si="281"/>
        <v>#N/A</v>
      </c>
      <c r="DM544" t="e">
        <f t="shared" si="281"/>
        <v>#N/A</v>
      </c>
      <c r="DN544" t="e">
        <f t="shared" si="281"/>
        <v>#N/A</v>
      </c>
      <c r="DO544" t="e">
        <f t="shared" si="281"/>
        <v>#N/A</v>
      </c>
      <c r="DP544" t="e">
        <f t="shared" si="281"/>
        <v>#N/A</v>
      </c>
      <c r="DQ544" t="e">
        <f t="shared" si="281"/>
        <v>#N/A</v>
      </c>
      <c r="DR544" t="e">
        <f t="shared" si="281"/>
        <v>#N/A</v>
      </c>
      <c r="DS544" t="e">
        <f t="shared" si="281"/>
        <v>#N/A</v>
      </c>
      <c r="DT544" t="e">
        <f t="shared" si="281"/>
        <v>#N/A</v>
      </c>
      <c r="DU544" t="e">
        <f t="shared" si="281"/>
        <v>#N/A</v>
      </c>
      <c r="DV544" t="e">
        <f t="shared" si="281"/>
        <v>#N/A</v>
      </c>
    </row>
    <row r="545" spans="1:126" x14ac:dyDescent="0.3">
      <c r="A545" s="13" t="s">
        <v>210</v>
      </c>
      <c r="B545" s="15" t="e">
        <f>VLOOKUP(Sheet6!A545,Phase1IDs!A404:I1262,8,0)</f>
        <v>#N/A</v>
      </c>
      <c r="C545" t="e">
        <f t="shared" si="286"/>
        <v>#N/A</v>
      </c>
      <c r="D545" t="e">
        <f t="shared" si="286"/>
        <v>#N/A</v>
      </c>
      <c r="E545" t="e">
        <f t="shared" si="286"/>
        <v>#N/A</v>
      </c>
      <c r="F545" t="e">
        <f t="shared" si="286"/>
        <v>#N/A</v>
      </c>
      <c r="G545" t="e">
        <f t="shared" si="286"/>
        <v>#N/A</v>
      </c>
      <c r="H545" t="e">
        <f t="shared" si="286"/>
        <v>#N/A</v>
      </c>
      <c r="I545" t="e">
        <f t="shared" si="286"/>
        <v>#N/A</v>
      </c>
      <c r="J545" t="e">
        <f t="shared" si="286"/>
        <v>#N/A</v>
      </c>
      <c r="K545" t="e">
        <f t="shared" si="286"/>
        <v>#N/A</v>
      </c>
      <c r="L545" t="e">
        <f t="shared" si="286"/>
        <v>#N/A</v>
      </c>
      <c r="M545" t="e">
        <f t="shared" si="286"/>
        <v>#N/A</v>
      </c>
      <c r="N545" t="e">
        <f t="shared" si="286"/>
        <v>#N/A</v>
      </c>
      <c r="O545" t="e">
        <f t="shared" si="286"/>
        <v>#N/A</v>
      </c>
      <c r="P545" t="e">
        <f t="shared" si="286"/>
        <v>#N/A</v>
      </c>
      <c r="Q545" t="e">
        <f t="shared" si="286"/>
        <v>#N/A</v>
      </c>
      <c r="R545" t="e">
        <f t="shared" si="286"/>
        <v>#N/A</v>
      </c>
      <c r="S545" t="e">
        <f t="shared" si="285"/>
        <v>#N/A</v>
      </c>
      <c r="T545" t="e">
        <f t="shared" si="285"/>
        <v>#N/A</v>
      </c>
      <c r="U545" t="e">
        <f t="shared" si="285"/>
        <v>#N/A</v>
      </c>
      <c r="V545" t="e">
        <f t="shared" si="285"/>
        <v>#N/A</v>
      </c>
      <c r="W545" t="e">
        <f t="shared" si="285"/>
        <v>#N/A</v>
      </c>
      <c r="X545" t="e">
        <f t="shared" si="285"/>
        <v>#N/A</v>
      </c>
      <c r="Y545" t="e">
        <f t="shared" si="285"/>
        <v>#N/A</v>
      </c>
      <c r="Z545" t="e">
        <f t="shared" si="285"/>
        <v>#N/A</v>
      </c>
      <c r="AA545" t="e">
        <f t="shared" si="285"/>
        <v>#N/A</v>
      </c>
      <c r="AB545" t="e">
        <f t="shared" si="285"/>
        <v>#N/A</v>
      </c>
      <c r="AC545" t="e">
        <f t="shared" si="285"/>
        <v>#N/A</v>
      </c>
      <c r="AD545" t="e">
        <f t="shared" si="285"/>
        <v>#N/A</v>
      </c>
      <c r="AE545" t="e">
        <f t="shared" si="285"/>
        <v>#N/A</v>
      </c>
      <c r="AF545" t="e">
        <f t="shared" si="285"/>
        <v>#N/A</v>
      </c>
      <c r="AG545" t="e">
        <f t="shared" si="285"/>
        <v>#N/A</v>
      </c>
      <c r="AH545" t="e">
        <f t="shared" si="288"/>
        <v>#N/A</v>
      </c>
      <c r="AI545" t="e">
        <f t="shared" si="288"/>
        <v>#N/A</v>
      </c>
      <c r="AJ545" t="e">
        <f t="shared" si="288"/>
        <v>#N/A</v>
      </c>
      <c r="AK545" t="e">
        <f t="shared" si="288"/>
        <v>#N/A</v>
      </c>
      <c r="AL545" t="e">
        <f t="shared" si="288"/>
        <v>#N/A</v>
      </c>
      <c r="AM545" t="e">
        <f t="shared" si="288"/>
        <v>#N/A</v>
      </c>
      <c r="AN545" t="e">
        <f t="shared" si="288"/>
        <v>#N/A</v>
      </c>
      <c r="AO545" t="e">
        <f t="shared" si="288"/>
        <v>#N/A</v>
      </c>
      <c r="AP545" t="e">
        <f t="shared" si="288"/>
        <v>#N/A</v>
      </c>
      <c r="AQ545" t="e">
        <f t="shared" si="288"/>
        <v>#N/A</v>
      </c>
      <c r="AR545" t="e">
        <f t="shared" si="288"/>
        <v>#N/A</v>
      </c>
      <c r="AS545" t="e">
        <f t="shared" si="288"/>
        <v>#N/A</v>
      </c>
      <c r="AT545" t="e">
        <f t="shared" si="288"/>
        <v>#N/A</v>
      </c>
      <c r="AU545" t="e">
        <f t="shared" si="288"/>
        <v>#N/A</v>
      </c>
      <c r="AV545" t="e">
        <f t="shared" si="288"/>
        <v>#N/A</v>
      </c>
      <c r="AW545" t="e">
        <f t="shared" si="288"/>
        <v>#N/A</v>
      </c>
      <c r="AX545" t="e">
        <f t="shared" si="287"/>
        <v>#N/A</v>
      </c>
      <c r="AY545" t="e">
        <f t="shared" si="287"/>
        <v>#N/A</v>
      </c>
      <c r="AZ545" t="e">
        <f t="shared" si="287"/>
        <v>#N/A</v>
      </c>
      <c r="BA545" t="e">
        <f t="shared" si="287"/>
        <v>#N/A</v>
      </c>
      <c r="BB545" t="e">
        <f t="shared" si="287"/>
        <v>#N/A</v>
      </c>
      <c r="BC545" t="e">
        <f t="shared" si="287"/>
        <v>#N/A</v>
      </c>
      <c r="BD545" t="e">
        <f t="shared" si="287"/>
        <v>#N/A</v>
      </c>
      <c r="BE545" t="e">
        <f t="shared" si="287"/>
        <v>#N/A</v>
      </c>
      <c r="BF545" t="e">
        <f t="shared" si="287"/>
        <v>#N/A</v>
      </c>
      <c r="BG545" t="e">
        <f t="shared" si="287"/>
        <v>#N/A</v>
      </c>
      <c r="BH545" t="e">
        <f t="shared" si="287"/>
        <v>#N/A</v>
      </c>
      <c r="BI545" t="e">
        <f t="shared" si="287"/>
        <v>#N/A</v>
      </c>
      <c r="BJ545" t="e">
        <f t="shared" si="287"/>
        <v>#N/A</v>
      </c>
      <c r="BK545" t="e">
        <f t="shared" si="287"/>
        <v>#N/A</v>
      </c>
      <c r="BL545" t="e">
        <f t="shared" si="287"/>
        <v>#N/A</v>
      </c>
      <c r="BM545" t="e">
        <f t="shared" si="284"/>
        <v>#N/A</v>
      </c>
      <c r="BN545" t="e">
        <f t="shared" si="284"/>
        <v>#N/A</v>
      </c>
      <c r="BO545" t="e">
        <f t="shared" si="284"/>
        <v>#N/A</v>
      </c>
      <c r="BP545" t="e">
        <f t="shared" si="284"/>
        <v>#N/A</v>
      </c>
      <c r="BQ545" t="e">
        <f t="shared" si="284"/>
        <v>#N/A</v>
      </c>
      <c r="BR545" t="e">
        <f t="shared" si="284"/>
        <v>#N/A</v>
      </c>
      <c r="BS545" t="e">
        <f t="shared" si="284"/>
        <v>#N/A</v>
      </c>
      <c r="BT545" t="e">
        <f t="shared" si="284"/>
        <v>#N/A</v>
      </c>
      <c r="BU545" t="e">
        <f t="shared" si="284"/>
        <v>#N/A</v>
      </c>
      <c r="BV545" t="e">
        <f t="shared" si="284"/>
        <v>#N/A</v>
      </c>
      <c r="BW545" t="e">
        <f t="shared" si="284"/>
        <v>#N/A</v>
      </c>
      <c r="BX545" t="e">
        <f t="shared" si="284"/>
        <v>#N/A</v>
      </c>
      <c r="BY545" t="e">
        <f t="shared" si="284"/>
        <v>#N/A</v>
      </c>
      <c r="BZ545" t="e">
        <f t="shared" si="284"/>
        <v>#N/A</v>
      </c>
      <c r="CA545" t="e">
        <f t="shared" si="284"/>
        <v>#N/A</v>
      </c>
      <c r="CB545" t="e">
        <f t="shared" si="284"/>
        <v>#N/A</v>
      </c>
      <c r="CC545" t="e">
        <f t="shared" si="282"/>
        <v>#N/A</v>
      </c>
      <c r="CD545" t="e">
        <f t="shared" si="282"/>
        <v>#N/A</v>
      </c>
      <c r="CE545" t="e">
        <f t="shared" si="282"/>
        <v>#N/A</v>
      </c>
      <c r="CF545" t="e">
        <f t="shared" si="282"/>
        <v>#N/A</v>
      </c>
      <c r="CG545" t="e">
        <f t="shared" si="282"/>
        <v>#N/A</v>
      </c>
      <c r="CH545" t="e">
        <f t="shared" si="282"/>
        <v>#N/A</v>
      </c>
      <c r="CI545" t="e">
        <f t="shared" si="282"/>
        <v>#N/A</v>
      </c>
      <c r="CJ545" t="e">
        <f t="shared" si="282"/>
        <v>#N/A</v>
      </c>
      <c r="CK545" t="e">
        <f t="shared" si="282"/>
        <v>#N/A</v>
      </c>
      <c r="CL545" t="e">
        <f t="shared" si="282"/>
        <v>#N/A</v>
      </c>
      <c r="CM545" t="e">
        <f t="shared" si="282"/>
        <v>#N/A</v>
      </c>
      <c r="CN545" t="e">
        <f t="shared" si="282"/>
        <v>#N/A</v>
      </c>
      <c r="CO545" t="e">
        <f t="shared" si="282"/>
        <v>#N/A</v>
      </c>
      <c r="CP545" t="e">
        <f t="shared" si="282"/>
        <v>#N/A</v>
      </c>
      <c r="CQ545" t="e">
        <f t="shared" si="282"/>
        <v>#N/A</v>
      </c>
      <c r="CR545" t="e">
        <f t="shared" si="283"/>
        <v>#N/A</v>
      </c>
      <c r="CS545" t="e">
        <f t="shared" si="283"/>
        <v>#N/A</v>
      </c>
      <c r="CT545" t="e">
        <f t="shared" si="283"/>
        <v>#N/A</v>
      </c>
      <c r="CU545" t="e">
        <f t="shared" si="283"/>
        <v>#N/A</v>
      </c>
      <c r="CV545" t="e">
        <f t="shared" si="283"/>
        <v>#N/A</v>
      </c>
      <c r="CW545" t="e">
        <f t="shared" si="283"/>
        <v>#N/A</v>
      </c>
      <c r="CX545" t="e">
        <f t="shared" si="283"/>
        <v>#N/A</v>
      </c>
      <c r="CY545" t="e">
        <f t="shared" si="283"/>
        <v>#N/A</v>
      </c>
      <c r="CZ545" t="e">
        <f t="shared" si="283"/>
        <v>#N/A</v>
      </c>
      <c r="DA545" t="e">
        <f t="shared" si="283"/>
        <v>#N/A</v>
      </c>
      <c r="DB545" t="e">
        <f t="shared" si="283"/>
        <v>#N/A</v>
      </c>
      <c r="DC545" t="e">
        <f t="shared" si="283"/>
        <v>#N/A</v>
      </c>
      <c r="DD545" t="e">
        <f t="shared" si="283"/>
        <v>#N/A</v>
      </c>
      <c r="DE545" t="e">
        <f t="shared" si="283"/>
        <v>#N/A</v>
      </c>
      <c r="DF545" t="e">
        <f t="shared" si="283"/>
        <v>#N/A</v>
      </c>
      <c r="DG545" t="e">
        <f t="shared" si="283"/>
        <v>#N/A</v>
      </c>
      <c r="DH545" t="e">
        <f t="shared" si="281"/>
        <v>#N/A</v>
      </c>
      <c r="DI545" t="e">
        <f t="shared" si="281"/>
        <v>#N/A</v>
      </c>
      <c r="DJ545" t="e">
        <f t="shared" si="281"/>
        <v>#N/A</v>
      </c>
      <c r="DK545" t="e">
        <f t="shared" si="281"/>
        <v>#N/A</v>
      </c>
      <c r="DL545" t="e">
        <f t="shared" si="281"/>
        <v>#N/A</v>
      </c>
      <c r="DM545" t="e">
        <f t="shared" si="281"/>
        <v>#N/A</v>
      </c>
      <c r="DN545" t="e">
        <f t="shared" si="281"/>
        <v>#N/A</v>
      </c>
      <c r="DO545" t="e">
        <f t="shared" si="281"/>
        <v>#N/A</v>
      </c>
      <c r="DP545" t="e">
        <f t="shared" si="281"/>
        <v>#N/A</v>
      </c>
      <c r="DQ545" t="e">
        <f t="shared" si="281"/>
        <v>#N/A</v>
      </c>
      <c r="DR545" t="e">
        <f t="shared" si="281"/>
        <v>#N/A</v>
      </c>
      <c r="DS545" t="e">
        <f t="shared" si="281"/>
        <v>#N/A</v>
      </c>
      <c r="DT545" t="e">
        <f t="shared" si="281"/>
        <v>#N/A</v>
      </c>
      <c r="DU545" t="e">
        <f t="shared" si="281"/>
        <v>#N/A</v>
      </c>
      <c r="DV545" t="e">
        <f t="shared" si="281"/>
        <v>#N/A</v>
      </c>
    </row>
    <row r="546" spans="1:126" x14ac:dyDescent="0.3">
      <c r="A546" s="11" t="s">
        <v>1088</v>
      </c>
      <c r="B546" s="15" t="e">
        <f>VLOOKUP(Sheet6!A546,Phase1IDs!A405:I1263,8,0)</f>
        <v>#N/A</v>
      </c>
      <c r="C546" t="e">
        <f t="shared" si="286"/>
        <v>#N/A</v>
      </c>
      <c r="D546" t="e">
        <f t="shared" si="286"/>
        <v>#N/A</v>
      </c>
      <c r="E546" t="e">
        <f t="shared" si="286"/>
        <v>#N/A</v>
      </c>
      <c r="F546" t="e">
        <f t="shared" si="286"/>
        <v>#N/A</v>
      </c>
      <c r="G546" t="e">
        <f t="shared" si="286"/>
        <v>#N/A</v>
      </c>
      <c r="H546" t="e">
        <f t="shared" si="286"/>
        <v>#N/A</v>
      </c>
      <c r="I546" t="e">
        <f t="shared" si="286"/>
        <v>#N/A</v>
      </c>
      <c r="J546" t="e">
        <f t="shared" si="286"/>
        <v>#N/A</v>
      </c>
      <c r="K546" t="e">
        <f t="shared" si="286"/>
        <v>#N/A</v>
      </c>
      <c r="L546" t="e">
        <f t="shared" si="286"/>
        <v>#N/A</v>
      </c>
      <c r="M546" t="e">
        <f t="shared" si="286"/>
        <v>#N/A</v>
      </c>
      <c r="N546" t="e">
        <f t="shared" si="286"/>
        <v>#N/A</v>
      </c>
      <c r="O546" t="e">
        <f t="shared" si="286"/>
        <v>#N/A</v>
      </c>
      <c r="P546" t="e">
        <f t="shared" si="286"/>
        <v>#N/A</v>
      </c>
      <c r="Q546" t="e">
        <f t="shared" si="286"/>
        <v>#N/A</v>
      </c>
      <c r="R546" t="e">
        <f t="shared" si="286"/>
        <v>#N/A</v>
      </c>
      <c r="S546" t="e">
        <f t="shared" si="285"/>
        <v>#N/A</v>
      </c>
      <c r="T546" t="e">
        <f t="shared" si="285"/>
        <v>#N/A</v>
      </c>
      <c r="U546" t="e">
        <f t="shared" si="285"/>
        <v>#N/A</v>
      </c>
      <c r="V546" t="e">
        <f t="shared" si="285"/>
        <v>#N/A</v>
      </c>
      <c r="W546" t="e">
        <f t="shared" si="285"/>
        <v>#N/A</v>
      </c>
      <c r="X546" t="e">
        <f t="shared" si="285"/>
        <v>#N/A</v>
      </c>
      <c r="Y546" t="e">
        <f t="shared" si="285"/>
        <v>#N/A</v>
      </c>
      <c r="Z546" t="e">
        <f t="shared" si="285"/>
        <v>#N/A</v>
      </c>
      <c r="AA546" t="e">
        <f t="shared" si="285"/>
        <v>#N/A</v>
      </c>
      <c r="AB546" t="e">
        <f t="shared" si="285"/>
        <v>#N/A</v>
      </c>
      <c r="AC546" t="e">
        <f t="shared" si="285"/>
        <v>#N/A</v>
      </c>
      <c r="AD546" t="e">
        <f t="shared" si="285"/>
        <v>#N/A</v>
      </c>
      <c r="AE546" t="e">
        <f t="shared" si="285"/>
        <v>#N/A</v>
      </c>
      <c r="AF546" t="e">
        <f t="shared" si="285"/>
        <v>#N/A</v>
      </c>
      <c r="AG546" t="e">
        <f t="shared" si="285"/>
        <v>#N/A</v>
      </c>
      <c r="AH546" t="e">
        <f t="shared" si="288"/>
        <v>#N/A</v>
      </c>
      <c r="AI546" t="e">
        <f t="shared" si="288"/>
        <v>#N/A</v>
      </c>
      <c r="AJ546" t="e">
        <f t="shared" si="288"/>
        <v>#N/A</v>
      </c>
      <c r="AK546" t="e">
        <f t="shared" si="288"/>
        <v>#N/A</v>
      </c>
      <c r="AL546" t="e">
        <f t="shared" si="288"/>
        <v>#N/A</v>
      </c>
      <c r="AM546" t="e">
        <f t="shared" si="288"/>
        <v>#N/A</v>
      </c>
      <c r="AN546" t="e">
        <f t="shared" si="288"/>
        <v>#N/A</v>
      </c>
      <c r="AO546" t="e">
        <f t="shared" si="288"/>
        <v>#N/A</v>
      </c>
      <c r="AP546" t="e">
        <f t="shared" si="288"/>
        <v>#N/A</v>
      </c>
      <c r="AQ546" t="e">
        <f t="shared" si="288"/>
        <v>#N/A</v>
      </c>
      <c r="AR546" t="e">
        <f t="shared" si="288"/>
        <v>#N/A</v>
      </c>
      <c r="AS546" t="e">
        <f t="shared" si="288"/>
        <v>#N/A</v>
      </c>
      <c r="AT546" t="e">
        <f t="shared" si="288"/>
        <v>#N/A</v>
      </c>
      <c r="AU546" t="e">
        <f t="shared" si="288"/>
        <v>#N/A</v>
      </c>
      <c r="AV546" t="e">
        <f t="shared" si="288"/>
        <v>#N/A</v>
      </c>
      <c r="AW546" t="e">
        <f t="shared" si="288"/>
        <v>#N/A</v>
      </c>
      <c r="AX546" t="e">
        <f t="shared" si="287"/>
        <v>#N/A</v>
      </c>
      <c r="AY546" t="e">
        <f t="shared" si="287"/>
        <v>#N/A</v>
      </c>
      <c r="AZ546" t="e">
        <f t="shared" si="287"/>
        <v>#N/A</v>
      </c>
      <c r="BA546" t="e">
        <f t="shared" si="287"/>
        <v>#N/A</v>
      </c>
      <c r="BB546" t="e">
        <f t="shared" si="287"/>
        <v>#N/A</v>
      </c>
      <c r="BC546" t="e">
        <f t="shared" si="287"/>
        <v>#N/A</v>
      </c>
      <c r="BD546" t="e">
        <f t="shared" si="287"/>
        <v>#N/A</v>
      </c>
      <c r="BE546" t="e">
        <f t="shared" si="287"/>
        <v>#N/A</v>
      </c>
      <c r="BF546" t="e">
        <f t="shared" si="287"/>
        <v>#N/A</v>
      </c>
      <c r="BG546" t="e">
        <f t="shared" si="287"/>
        <v>#N/A</v>
      </c>
      <c r="BH546" t="e">
        <f t="shared" si="287"/>
        <v>#N/A</v>
      </c>
      <c r="BI546" t="e">
        <f t="shared" si="287"/>
        <v>#N/A</v>
      </c>
      <c r="BJ546" t="e">
        <f t="shared" si="287"/>
        <v>#N/A</v>
      </c>
      <c r="BK546" t="e">
        <f t="shared" si="287"/>
        <v>#N/A</v>
      </c>
      <c r="BL546" t="e">
        <f t="shared" si="287"/>
        <v>#N/A</v>
      </c>
      <c r="BM546" t="e">
        <f t="shared" si="284"/>
        <v>#N/A</v>
      </c>
      <c r="BN546" t="e">
        <f t="shared" si="284"/>
        <v>#N/A</v>
      </c>
      <c r="BO546" t="e">
        <f t="shared" si="284"/>
        <v>#N/A</v>
      </c>
      <c r="BP546" t="e">
        <f t="shared" si="284"/>
        <v>#N/A</v>
      </c>
      <c r="BQ546" t="e">
        <f t="shared" si="284"/>
        <v>#N/A</v>
      </c>
      <c r="BR546" t="e">
        <f t="shared" si="284"/>
        <v>#N/A</v>
      </c>
      <c r="BS546" t="e">
        <f t="shared" si="284"/>
        <v>#N/A</v>
      </c>
      <c r="BT546" t="e">
        <f t="shared" si="284"/>
        <v>#N/A</v>
      </c>
      <c r="BU546" t="e">
        <f t="shared" si="284"/>
        <v>#N/A</v>
      </c>
      <c r="BV546" t="e">
        <f t="shared" si="284"/>
        <v>#N/A</v>
      </c>
      <c r="BW546" t="e">
        <f t="shared" si="284"/>
        <v>#N/A</v>
      </c>
      <c r="BX546" t="e">
        <f t="shared" si="284"/>
        <v>#N/A</v>
      </c>
      <c r="BY546" t="e">
        <f t="shared" si="284"/>
        <v>#N/A</v>
      </c>
      <c r="BZ546" t="e">
        <f t="shared" si="284"/>
        <v>#N/A</v>
      </c>
      <c r="CA546" t="e">
        <f t="shared" si="284"/>
        <v>#N/A</v>
      </c>
      <c r="CB546" t="e">
        <f t="shared" si="284"/>
        <v>#N/A</v>
      </c>
      <c r="CC546" t="e">
        <f t="shared" si="282"/>
        <v>#N/A</v>
      </c>
      <c r="CD546" t="e">
        <f t="shared" si="282"/>
        <v>#N/A</v>
      </c>
      <c r="CE546" t="e">
        <f t="shared" si="282"/>
        <v>#N/A</v>
      </c>
      <c r="CF546" t="e">
        <f t="shared" si="282"/>
        <v>#N/A</v>
      </c>
      <c r="CG546" t="e">
        <f t="shared" si="282"/>
        <v>#N/A</v>
      </c>
      <c r="CH546" t="e">
        <f t="shared" si="282"/>
        <v>#N/A</v>
      </c>
      <c r="CI546" t="e">
        <f t="shared" si="282"/>
        <v>#N/A</v>
      </c>
      <c r="CJ546" t="e">
        <f t="shared" si="282"/>
        <v>#N/A</v>
      </c>
      <c r="CK546" t="e">
        <f t="shared" si="282"/>
        <v>#N/A</v>
      </c>
      <c r="CL546" t="e">
        <f t="shared" si="282"/>
        <v>#N/A</v>
      </c>
      <c r="CM546" t="e">
        <f t="shared" si="282"/>
        <v>#N/A</v>
      </c>
      <c r="CN546" t="e">
        <f t="shared" si="282"/>
        <v>#N/A</v>
      </c>
      <c r="CO546" t="e">
        <f t="shared" si="282"/>
        <v>#N/A</v>
      </c>
      <c r="CP546" t="e">
        <f t="shared" si="282"/>
        <v>#N/A</v>
      </c>
      <c r="CQ546" t="e">
        <f t="shared" si="282"/>
        <v>#N/A</v>
      </c>
      <c r="CR546" t="e">
        <f t="shared" si="283"/>
        <v>#N/A</v>
      </c>
      <c r="CS546" t="e">
        <f t="shared" si="283"/>
        <v>#N/A</v>
      </c>
      <c r="CT546" t="e">
        <f t="shared" si="283"/>
        <v>#N/A</v>
      </c>
      <c r="CU546" t="e">
        <f t="shared" si="283"/>
        <v>#N/A</v>
      </c>
      <c r="CV546" t="e">
        <f t="shared" si="283"/>
        <v>#N/A</v>
      </c>
      <c r="CW546" t="e">
        <f t="shared" si="283"/>
        <v>#N/A</v>
      </c>
      <c r="CX546" t="e">
        <f t="shared" si="283"/>
        <v>#N/A</v>
      </c>
      <c r="CY546" t="e">
        <f t="shared" si="283"/>
        <v>#N/A</v>
      </c>
      <c r="CZ546" t="e">
        <f t="shared" si="283"/>
        <v>#N/A</v>
      </c>
      <c r="DA546" t="e">
        <f t="shared" si="283"/>
        <v>#N/A</v>
      </c>
      <c r="DB546" t="e">
        <f t="shared" si="283"/>
        <v>#N/A</v>
      </c>
      <c r="DC546" t="e">
        <f t="shared" si="283"/>
        <v>#N/A</v>
      </c>
      <c r="DD546" t="e">
        <f t="shared" si="283"/>
        <v>#N/A</v>
      </c>
      <c r="DE546" t="e">
        <f t="shared" si="283"/>
        <v>#N/A</v>
      </c>
      <c r="DF546" t="e">
        <f t="shared" si="283"/>
        <v>#N/A</v>
      </c>
      <c r="DG546" t="e">
        <f t="shared" si="283"/>
        <v>#N/A</v>
      </c>
      <c r="DH546" t="e">
        <f t="shared" si="281"/>
        <v>#N/A</v>
      </c>
      <c r="DI546" t="e">
        <f t="shared" si="281"/>
        <v>#N/A</v>
      </c>
      <c r="DJ546" t="e">
        <f t="shared" si="281"/>
        <v>#N/A</v>
      </c>
      <c r="DK546" t="e">
        <f t="shared" si="281"/>
        <v>#N/A</v>
      </c>
      <c r="DL546" t="e">
        <f t="shared" si="281"/>
        <v>#N/A</v>
      </c>
      <c r="DM546" t="e">
        <f t="shared" si="281"/>
        <v>#N/A</v>
      </c>
      <c r="DN546" t="e">
        <f t="shared" si="281"/>
        <v>#N/A</v>
      </c>
      <c r="DO546" t="e">
        <f t="shared" si="281"/>
        <v>#N/A</v>
      </c>
      <c r="DP546" t="e">
        <f t="shared" si="281"/>
        <v>#N/A</v>
      </c>
      <c r="DQ546" t="e">
        <f t="shared" si="281"/>
        <v>#N/A</v>
      </c>
      <c r="DR546" t="e">
        <f t="shared" si="281"/>
        <v>#N/A</v>
      </c>
      <c r="DS546" t="e">
        <f t="shared" si="281"/>
        <v>#N/A</v>
      </c>
      <c r="DT546" t="e">
        <f t="shared" si="281"/>
        <v>#N/A</v>
      </c>
      <c r="DU546" t="e">
        <f t="shared" si="281"/>
        <v>#N/A</v>
      </c>
      <c r="DV546" t="e">
        <f t="shared" si="281"/>
        <v>#N/A</v>
      </c>
    </row>
    <row r="547" spans="1:126" x14ac:dyDescent="0.3">
      <c r="A547" s="13" t="s">
        <v>64</v>
      </c>
      <c r="B547" s="15" t="e">
        <f>VLOOKUP(Sheet6!A547,Phase1IDs!A406:I1264,8,0)</f>
        <v>#N/A</v>
      </c>
      <c r="C547" t="e">
        <f t="shared" si="286"/>
        <v>#N/A</v>
      </c>
      <c r="D547" t="e">
        <f t="shared" si="286"/>
        <v>#N/A</v>
      </c>
      <c r="E547" t="e">
        <f t="shared" si="286"/>
        <v>#N/A</v>
      </c>
      <c r="F547" t="e">
        <f t="shared" si="286"/>
        <v>#N/A</v>
      </c>
      <c r="G547" t="e">
        <f t="shared" si="286"/>
        <v>#N/A</v>
      </c>
      <c r="H547" t="e">
        <f t="shared" si="286"/>
        <v>#N/A</v>
      </c>
      <c r="I547" t="e">
        <f t="shared" si="286"/>
        <v>#N/A</v>
      </c>
      <c r="J547" t="e">
        <f t="shared" si="286"/>
        <v>#N/A</v>
      </c>
      <c r="K547" t="e">
        <f t="shared" si="286"/>
        <v>#N/A</v>
      </c>
      <c r="L547" t="e">
        <f t="shared" si="286"/>
        <v>#N/A</v>
      </c>
      <c r="M547" t="e">
        <f t="shared" si="286"/>
        <v>#N/A</v>
      </c>
      <c r="N547" t="e">
        <f t="shared" si="286"/>
        <v>#N/A</v>
      </c>
      <c r="O547" t="e">
        <f t="shared" si="286"/>
        <v>#N/A</v>
      </c>
      <c r="P547" t="e">
        <f t="shared" si="286"/>
        <v>#N/A</v>
      </c>
      <c r="Q547" t="e">
        <f t="shared" si="286"/>
        <v>#N/A</v>
      </c>
      <c r="R547" t="e">
        <f t="shared" si="286"/>
        <v>#N/A</v>
      </c>
      <c r="S547" t="e">
        <f t="shared" si="285"/>
        <v>#N/A</v>
      </c>
      <c r="T547" t="e">
        <f t="shared" si="285"/>
        <v>#N/A</v>
      </c>
      <c r="U547" t="e">
        <f t="shared" si="285"/>
        <v>#N/A</v>
      </c>
      <c r="V547" t="e">
        <f t="shared" si="285"/>
        <v>#N/A</v>
      </c>
      <c r="W547" t="e">
        <f t="shared" si="285"/>
        <v>#N/A</v>
      </c>
      <c r="X547" t="e">
        <f t="shared" si="285"/>
        <v>#N/A</v>
      </c>
      <c r="Y547" t="e">
        <f t="shared" si="285"/>
        <v>#N/A</v>
      </c>
      <c r="Z547" t="e">
        <f t="shared" si="285"/>
        <v>#N/A</v>
      </c>
      <c r="AA547" t="e">
        <f t="shared" si="285"/>
        <v>#N/A</v>
      </c>
      <c r="AB547" t="e">
        <f t="shared" si="285"/>
        <v>#N/A</v>
      </c>
      <c r="AC547" t="e">
        <f t="shared" si="285"/>
        <v>#N/A</v>
      </c>
      <c r="AD547" t="e">
        <f t="shared" si="285"/>
        <v>#N/A</v>
      </c>
      <c r="AE547" t="e">
        <f t="shared" si="285"/>
        <v>#N/A</v>
      </c>
      <c r="AF547" t="e">
        <f t="shared" si="285"/>
        <v>#N/A</v>
      </c>
      <c r="AG547" t="e">
        <f t="shared" si="285"/>
        <v>#N/A</v>
      </c>
      <c r="AH547" t="e">
        <f t="shared" si="288"/>
        <v>#N/A</v>
      </c>
      <c r="AI547" t="e">
        <f t="shared" si="288"/>
        <v>#N/A</v>
      </c>
      <c r="AJ547" t="e">
        <f t="shared" si="288"/>
        <v>#N/A</v>
      </c>
      <c r="AK547" t="e">
        <f t="shared" si="288"/>
        <v>#N/A</v>
      </c>
      <c r="AL547" t="e">
        <f t="shared" si="288"/>
        <v>#N/A</v>
      </c>
      <c r="AM547" t="e">
        <f t="shared" si="288"/>
        <v>#N/A</v>
      </c>
      <c r="AN547" t="e">
        <f t="shared" si="288"/>
        <v>#N/A</v>
      </c>
      <c r="AO547" t="e">
        <f t="shared" si="288"/>
        <v>#N/A</v>
      </c>
      <c r="AP547" t="e">
        <f t="shared" si="288"/>
        <v>#N/A</v>
      </c>
      <c r="AQ547" t="e">
        <f t="shared" si="288"/>
        <v>#N/A</v>
      </c>
      <c r="AR547" t="e">
        <f t="shared" si="288"/>
        <v>#N/A</v>
      </c>
      <c r="AS547" t="e">
        <f t="shared" si="288"/>
        <v>#N/A</v>
      </c>
      <c r="AT547" t="e">
        <f t="shared" si="288"/>
        <v>#N/A</v>
      </c>
      <c r="AU547" t="e">
        <f t="shared" si="288"/>
        <v>#N/A</v>
      </c>
      <c r="AV547" t="e">
        <f t="shared" si="288"/>
        <v>#N/A</v>
      </c>
      <c r="AW547" t="e">
        <f t="shared" si="288"/>
        <v>#N/A</v>
      </c>
      <c r="AX547" t="e">
        <f t="shared" si="287"/>
        <v>#N/A</v>
      </c>
      <c r="AY547" t="e">
        <f t="shared" si="287"/>
        <v>#N/A</v>
      </c>
      <c r="AZ547" t="e">
        <f t="shared" si="287"/>
        <v>#N/A</v>
      </c>
      <c r="BA547" t="e">
        <f t="shared" si="287"/>
        <v>#N/A</v>
      </c>
      <c r="BB547" t="e">
        <f t="shared" si="287"/>
        <v>#N/A</v>
      </c>
      <c r="BC547" t="e">
        <f t="shared" si="287"/>
        <v>#N/A</v>
      </c>
      <c r="BD547" t="e">
        <f t="shared" si="287"/>
        <v>#N/A</v>
      </c>
      <c r="BE547" t="e">
        <f t="shared" si="287"/>
        <v>#N/A</v>
      </c>
      <c r="BF547" t="e">
        <f t="shared" si="287"/>
        <v>#N/A</v>
      </c>
      <c r="BG547" t="e">
        <f t="shared" si="287"/>
        <v>#N/A</v>
      </c>
      <c r="BH547" t="e">
        <f t="shared" si="287"/>
        <v>#N/A</v>
      </c>
      <c r="BI547" t="e">
        <f t="shared" si="287"/>
        <v>#N/A</v>
      </c>
      <c r="BJ547" t="e">
        <f t="shared" si="287"/>
        <v>#N/A</v>
      </c>
      <c r="BK547" t="e">
        <f t="shared" si="287"/>
        <v>#N/A</v>
      </c>
      <c r="BL547" t="e">
        <f t="shared" si="287"/>
        <v>#N/A</v>
      </c>
      <c r="BM547" t="e">
        <f t="shared" si="284"/>
        <v>#N/A</v>
      </c>
      <c r="BN547" t="e">
        <f t="shared" si="284"/>
        <v>#N/A</v>
      </c>
      <c r="BO547" t="e">
        <f t="shared" si="284"/>
        <v>#N/A</v>
      </c>
      <c r="BP547" t="e">
        <f t="shared" si="284"/>
        <v>#N/A</v>
      </c>
      <c r="BQ547" t="e">
        <f t="shared" si="284"/>
        <v>#N/A</v>
      </c>
      <c r="BR547" t="e">
        <f t="shared" si="284"/>
        <v>#N/A</v>
      </c>
      <c r="BS547" t="e">
        <f t="shared" si="284"/>
        <v>#N/A</v>
      </c>
      <c r="BT547" t="e">
        <f t="shared" si="284"/>
        <v>#N/A</v>
      </c>
      <c r="BU547" t="e">
        <f t="shared" si="284"/>
        <v>#N/A</v>
      </c>
      <c r="BV547" t="e">
        <f t="shared" si="284"/>
        <v>#N/A</v>
      </c>
      <c r="BW547" t="e">
        <f t="shared" si="284"/>
        <v>#N/A</v>
      </c>
      <c r="BX547" t="e">
        <f t="shared" si="284"/>
        <v>#N/A</v>
      </c>
      <c r="BY547" t="e">
        <f t="shared" si="284"/>
        <v>#N/A</v>
      </c>
      <c r="BZ547" t="e">
        <f t="shared" si="284"/>
        <v>#N/A</v>
      </c>
      <c r="CA547" t="e">
        <f t="shared" si="284"/>
        <v>#N/A</v>
      </c>
      <c r="CB547" t="e">
        <f t="shared" si="284"/>
        <v>#N/A</v>
      </c>
      <c r="CC547" t="e">
        <f t="shared" si="282"/>
        <v>#N/A</v>
      </c>
      <c r="CD547" t="e">
        <f t="shared" si="282"/>
        <v>#N/A</v>
      </c>
      <c r="CE547" t="e">
        <f t="shared" si="282"/>
        <v>#N/A</v>
      </c>
      <c r="CF547" t="e">
        <f t="shared" si="282"/>
        <v>#N/A</v>
      </c>
      <c r="CG547" t="e">
        <f t="shared" si="282"/>
        <v>#N/A</v>
      </c>
      <c r="CH547" t="e">
        <f t="shared" si="282"/>
        <v>#N/A</v>
      </c>
      <c r="CI547" t="e">
        <f t="shared" si="282"/>
        <v>#N/A</v>
      </c>
      <c r="CJ547" t="e">
        <f t="shared" si="282"/>
        <v>#N/A</v>
      </c>
      <c r="CK547" t="e">
        <f t="shared" si="282"/>
        <v>#N/A</v>
      </c>
      <c r="CL547" t="e">
        <f t="shared" si="282"/>
        <v>#N/A</v>
      </c>
      <c r="CM547" t="e">
        <f t="shared" si="282"/>
        <v>#N/A</v>
      </c>
      <c r="CN547" t="e">
        <f t="shared" si="282"/>
        <v>#N/A</v>
      </c>
      <c r="CO547" t="e">
        <f t="shared" si="282"/>
        <v>#N/A</v>
      </c>
      <c r="CP547" t="e">
        <f t="shared" si="282"/>
        <v>#N/A</v>
      </c>
      <c r="CQ547" t="e">
        <f t="shared" si="282"/>
        <v>#N/A</v>
      </c>
      <c r="CR547" t="e">
        <f t="shared" si="283"/>
        <v>#N/A</v>
      </c>
      <c r="CS547" t="e">
        <f t="shared" si="283"/>
        <v>#N/A</v>
      </c>
      <c r="CT547" t="e">
        <f t="shared" si="283"/>
        <v>#N/A</v>
      </c>
      <c r="CU547" t="e">
        <f t="shared" si="283"/>
        <v>#N/A</v>
      </c>
      <c r="CV547" t="e">
        <f t="shared" si="283"/>
        <v>#N/A</v>
      </c>
      <c r="CW547" t="e">
        <f t="shared" si="283"/>
        <v>#N/A</v>
      </c>
      <c r="CX547" t="e">
        <f t="shared" si="283"/>
        <v>#N/A</v>
      </c>
      <c r="CY547" t="e">
        <f t="shared" si="283"/>
        <v>#N/A</v>
      </c>
      <c r="CZ547" t="e">
        <f t="shared" si="283"/>
        <v>#N/A</v>
      </c>
      <c r="DA547" t="e">
        <f t="shared" si="283"/>
        <v>#N/A</v>
      </c>
      <c r="DB547" t="e">
        <f t="shared" si="283"/>
        <v>#N/A</v>
      </c>
      <c r="DC547" t="e">
        <f t="shared" si="283"/>
        <v>#N/A</v>
      </c>
      <c r="DD547" t="e">
        <f t="shared" si="283"/>
        <v>#N/A</v>
      </c>
      <c r="DE547" t="e">
        <f t="shared" si="283"/>
        <v>#N/A</v>
      </c>
      <c r="DF547" t="e">
        <f t="shared" si="283"/>
        <v>#N/A</v>
      </c>
      <c r="DG547" t="e">
        <f t="shared" si="283"/>
        <v>#N/A</v>
      </c>
      <c r="DH547" t="e">
        <f t="shared" si="281"/>
        <v>#N/A</v>
      </c>
      <c r="DI547" t="e">
        <f t="shared" si="281"/>
        <v>#N/A</v>
      </c>
      <c r="DJ547" t="e">
        <f t="shared" si="281"/>
        <v>#N/A</v>
      </c>
      <c r="DK547" t="e">
        <f t="shared" si="281"/>
        <v>#N/A</v>
      </c>
      <c r="DL547" t="e">
        <f t="shared" si="281"/>
        <v>#N/A</v>
      </c>
      <c r="DM547" t="e">
        <f t="shared" si="281"/>
        <v>#N/A</v>
      </c>
      <c r="DN547" t="e">
        <f t="shared" si="281"/>
        <v>#N/A</v>
      </c>
      <c r="DO547" t="e">
        <f t="shared" si="281"/>
        <v>#N/A</v>
      </c>
      <c r="DP547" t="e">
        <f t="shared" si="281"/>
        <v>#N/A</v>
      </c>
      <c r="DQ547" t="e">
        <f t="shared" si="281"/>
        <v>#N/A</v>
      </c>
      <c r="DR547" t="e">
        <f t="shared" si="281"/>
        <v>#N/A</v>
      </c>
      <c r="DS547" t="e">
        <f t="shared" si="281"/>
        <v>#N/A</v>
      </c>
      <c r="DT547" t="e">
        <f t="shared" si="281"/>
        <v>#N/A</v>
      </c>
      <c r="DU547" t="e">
        <f t="shared" si="281"/>
        <v>#N/A</v>
      </c>
      <c r="DV547" t="e">
        <f t="shared" si="281"/>
        <v>#N/A</v>
      </c>
    </row>
    <row r="548" spans="1:126" x14ac:dyDescent="0.3">
      <c r="A548" s="11" t="s">
        <v>2214</v>
      </c>
      <c r="B548" s="15">
        <f>VLOOKUP(Sheet6!A548,Phase1IDs!A407:I1265,8,0)</f>
        <v>0</v>
      </c>
      <c r="C548">
        <f t="shared" si="286"/>
        <v>0</v>
      </c>
      <c r="D548">
        <f t="shared" si="286"/>
        <v>0</v>
      </c>
      <c r="E548">
        <f t="shared" si="286"/>
        <v>0</v>
      </c>
      <c r="F548">
        <f t="shared" si="286"/>
        <v>0</v>
      </c>
      <c r="G548">
        <f t="shared" si="286"/>
        <v>0</v>
      </c>
      <c r="H548">
        <f t="shared" si="286"/>
        <v>0</v>
      </c>
      <c r="I548">
        <f t="shared" si="286"/>
        <v>0</v>
      </c>
      <c r="J548">
        <f t="shared" si="286"/>
        <v>0</v>
      </c>
      <c r="K548">
        <f t="shared" si="286"/>
        <v>0</v>
      </c>
      <c r="L548">
        <f t="shared" si="286"/>
        <v>0</v>
      </c>
      <c r="M548">
        <f t="shared" si="286"/>
        <v>0</v>
      </c>
      <c r="N548">
        <f t="shared" si="286"/>
        <v>0</v>
      </c>
      <c r="O548">
        <f t="shared" si="286"/>
        <v>0</v>
      </c>
      <c r="P548">
        <f t="shared" si="286"/>
        <v>0</v>
      </c>
      <c r="Q548">
        <f t="shared" si="286"/>
        <v>0</v>
      </c>
      <c r="R548">
        <f t="shared" si="286"/>
        <v>0</v>
      </c>
      <c r="S548">
        <f t="shared" si="285"/>
        <v>0</v>
      </c>
      <c r="T548">
        <f t="shared" si="285"/>
        <v>0</v>
      </c>
      <c r="U548">
        <f t="shared" si="285"/>
        <v>0</v>
      </c>
      <c r="V548">
        <f t="shared" si="285"/>
        <v>0</v>
      </c>
      <c r="W548">
        <f t="shared" si="285"/>
        <v>0</v>
      </c>
      <c r="X548">
        <f t="shared" si="285"/>
        <v>0</v>
      </c>
      <c r="Y548">
        <f t="shared" si="285"/>
        <v>0</v>
      </c>
      <c r="Z548">
        <f t="shared" si="285"/>
        <v>0</v>
      </c>
      <c r="AA548">
        <f t="shared" si="285"/>
        <v>0</v>
      </c>
      <c r="AB548">
        <f t="shared" si="285"/>
        <v>0</v>
      </c>
      <c r="AC548">
        <f t="shared" si="285"/>
        <v>0</v>
      </c>
      <c r="AD548">
        <f t="shared" si="285"/>
        <v>0</v>
      </c>
      <c r="AE548">
        <f t="shared" si="285"/>
        <v>0</v>
      </c>
      <c r="AF548">
        <f t="shared" si="285"/>
        <v>0</v>
      </c>
      <c r="AG548">
        <f t="shared" si="285"/>
        <v>0</v>
      </c>
      <c r="AH548">
        <f t="shared" si="288"/>
        <v>0</v>
      </c>
      <c r="AI548">
        <f t="shared" si="288"/>
        <v>0</v>
      </c>
      <c r="AJ548">
        <f t="shared" si="288"/>
        <v>0</v>
      </c>
      <c r="AK548">
        <f t="shared" si="288"/>
        <v>0</v>
      </c>
      <c r="AL548">
        <f t="shared" si="288"/>
        <v>0</v>
      </c>
      <c r="AM548">
        <f t="shared" si="288"/>
        <v>0</v>
      </c>
      <c r="AN548">
        <f t="shared" si="288"/>
        <v>0</v>
      </c>
      <c r="AO548">
        <f t="shared" si="288"/>
        <v>0</v>
      </c>
      <c r="AP548">
        <f t="shared" si="288"/>
        <v>0</v>
      </c>
      <c r="AQ548">
        <f t="shared" si="288"/>
        <v>0</v>
      </c>
      <c r="AR548">
        <f t="shared" si="288"/>
        <v>0</v>
      </c>
      <c r="AS548">
        <f t="shared" si="288"/>
        <v>0</v>
      </c>
      <c r="AT548">
        <f t="shared" si="288"/>
        <v>0</v>
      </c>
      <c r="AU548">
        <f t="shared" si="288"/>
        <v>0</v>
      </c>
      <c r="AV548">
        <f t="shared" si="288"/>
        <v>0</v>
      </c>
      <c r="AW548">
        <f t="shared" si="288"/>
        <v>0</v>
      </c>
      <c r="AX548">
        <f t="shared" si="287"/>
        <v>0</v>
      </c>
      <c r="AY548">
        <f t="shared" si="287"/>
        <v>0</v>
      </c>
      <c r="AZ548">
        <f t="shared" si="287"/>
        <v>0</v>
      </c>
      <c r="BA548">
        <f t="shared" si="287"/>
        <v>0</v>
      </c>
      <c r="BB548">
        <f t="shared" si="287"/>
        <v>0</v>
      </c>
      <c r="BC548">
        <f t="shared" si="287"/>
        <v>0</v>
      </c>
      <c r="BD548">
        <f t="shared" si="287"/>
        <v>0</v>
      </c>
      <c r="BE548">
        <f t="shared" si="287"/>
        <v>0</v>
      </c>
      <c r="BF548">
        <f t="shared" si="287"/>
        <v>0</v>
      </c>
      <c r="BG548">
        <f t="shared" si="287"/>
        <v>0</v>
      </c>
      <c r="BH548">
        <f t="shared" si="287"/>
        <v>0</v>
      </c>
      <c r="BI548">
        <f t="shared" si="287"/>
        <v>0</v>
      </c>
      <c r="BJ548">
        <f t="shared" si="287"/>
        <v>0</v>
      </c>
      <c r="BK548">
        <f t="shared" si="287"/>
        <v>0</v>
      </c>
      <c r="BL548">
        <f t="shared" si="287"/>
        <v>0</v>
      </c>
      <c r="BM548">
        <f t="shared" si="284"/>
        <v>0</v>
      </c>
      <c r="BN548">
        <f t="shared" si="284"/>
        <v>0</v>
      </c>
      <c r="BO548">
        <f t="shared" si="284"/>
        <v>0</v>
      </c>
      <c r="BP548">
        <f t="shared" si="284"/>
        <v>0</v>
      </c>
      <c r="BQ548">
        <f t="shared" si="284"/>
        <v>0</v>
      </c>
      <c r="BR548">
        <f t="shared" si="284"/>
        <v>0</v>
      </c>
      <c r="BS548">
        <f t="shared" si="284"/>
        <v>0</v>
      </c>
      <c r="BT548">
        <f t="shared" si="284"/>
        <v>0</v>
      </c>
      <c r="BU548">
        <f t="shared" si="284"/>
        <v>0</v>
      </c>
      <c r="BV548">
        <f t="shared" si="284"/>
        <v>0</v>
      </c>
      <c r="BW548">
        <f t="shared" si="284"/>
        <v>0</v>
      </c>
      <c r="BX548">
        <f t="shared" si="284"/>
        <v>0</v>
      </c>
      <c r="BY548">
        <f t="shared" si="284"/>
        <v>0</v>
      </c>
      <c r="BZ548">
        <f t="shared" si="284"/>
        <v>0</v>
      </c>
      <c r="CA548">
        <f t="shared" si="284"/>
        <v>0</v>
      </c>
      <c r="CB548">
        <f t="shared" si="284"/>
        <v>0</v>
      </c>
      <c r="CC548">
        <f t="shared" si="282"/>
        <v>0</v>
      </c>
      <c r="CD548">
        <f t="shared" si="282"/>
        <v>0</v>
      </c>
      <c r="CE548">
        <f t="shared" si="282"/>
        <v>0</v>
      </c>
      <c r="CF548">
        <f t="shared" si="282"/>
        <v>0</v>
      </c>
      <c r="CG548">
        <f t="shared" si="282"/>
        <v>0</v>
      </c>
      <c r="CH548">
        <f t="shared" si="282"/>
        <v>0</v>
      </c>
      <c r="CI548">
        <f t="shared" si="282"/>
        <v>0</v>
      </c>
      <c r="CJ548">
        <f t="shared" si="282"/>
        <v>0</v>
      </c>
      <c r="CK548">
        <f t="shared" si="282"/>
        <v>0</v>
      </c>
      <c r="CL548">
        <f t="shared" si="282"/>
        <v>0</v>
      </c>
      <c r="CM548">
        <f t="shared" si="282"/>
        <v>0</v>
      </c>
      <c r="CN548">
        <f t="shared" si="282"/>
        <v>0</v>
      </c>
      <c r="CO548">
        <f t="shared" si="282"/>
        <v>0</v>
      </c>
      <c r="CP548">
        <f t="shared" si="282"/>
        <v>0</v>
      </c>
      <c r="CQ548">
        <f t="shared" si="282"/>
        <v>0</v>
      </c>
      <c r="CR548">
        <f t="shared" si="283"/>
        <v>0</v>
      </c>
      <c r="CS548">
        <f t="shared" si="283"/>
        <v>0</v>
      </c>
      <c r="CT548">
        <f t="shared" si="283"/>
        <v>0</v>
      </c>
      <c r="CU548">
        <f t="shared" si="283"/>
        <v>0</v>
      </c>
      <c r="CV548">
        <f t="shared" si="283"/>
        <v>0</v>
      </c>
      <c r="CW548">
        <f t="shared" si="283"/>
        <v>0</v>
      </c>
      <c r="CX548">
        <f t="shared" si="283"/>
        <v>0</v>
      </c>
      <c r="CY548">
        <f t="shared" si="283"/>
        <v>0</v>
      </c>
      <c r="CZ548">
        <f t="shared" si="283"/>
        <v>0</v>
      </c>
      <c r="DA548">
        <f t="shared" si="283"/>
        <v>0</v>
      </c>
      <c r="DB548">
        <f t="shared" si="283"/>
        <v>0</v>
      </c>
      <c r="DC548">
        <f t="shared" si="283"/>
        <v>0</v>
      </c>
      <c r="DD548">
        <f t="shared" si="283"/>
        <v>0</v>
      </c>
      <c r="DE548">
        <f t="shared" si="283"/>
        <v>0</v>
      </c>
      <c r="DF548">
        <f t="shared" si="283"/>
        <v>0</v>
      </c>
      <c r="DG548">
        <f t="shared" si="283"/>
        <v>0</v>
      </c>
      <c r="DH548">
        <f t="shared" si="281"/>
        <v>0</v>
      </c>
      <c r="DI548">
        <f t="shared" si="281"/>
        <v>0</v>
      </c>
      <c r="DJ548">
        <f t="shared" si="281"/>
        <v>0</v>
      </c>
      <c r="DK548">
        <f t="shared" si="281"/>
        <v>0</v>
      </c>
      <c r="DL548">
        <f t="shared" si="281"/>
        <v>0</v>
      </c>
      <c r="DM548">
        <f t="shared" si="281"/>
        <v>0</v>
      </c>
      <c r="DN548">
        <f t="shared" si="281"/>
        <v>0</v>
      </c>
      <c r="DO548">
        <f t="shared" si="281"/>
        <v>0</v>
      </c>
      <c r="DP548">
        <f t="shared" si="281"/>
        <v>0</v>
      </c>
      <c r="DQ548">
        <f t="shared" si="281"/>
        <v>0</v>
      </c>
      <c r="DR548">
        <f t="shared" si="281"/>
        <v>0</v>
      </c>
      <c r="DS548">
        <f t="shared" si="281"/>
        <v>0</v>
      </c>
      <c r="DT548">
        <f t="shared" si="281"/>
        <v>0</v>
      </c>
      <c r="DU548">
        <f t="shared" si="281"/>
        <v>0</v>
      </c>
      <c r="DV548">
        <f t="shared" si="281"/>
        <v>0</v>
      </c>
    </row>
    <row r="549" spans="1:126" x14ac:dyDescent="0.3">
      <c r="A549" s="13" t="s">
        <v>447</v>
      </c>
      <c r="B549" s="15" t="e">
        <f>VLOOKUP(Sheet6!A549,Phase1IDs!A408:I1266,8,0)</f>
        <v>#N/A</v>
      </c>
      <c r="C549" t="e">
        <f t="shared" si="286"/>
        <v>#N/A</v>
      </c>
      <c r="D549" t="e">
        <f t="shared" si="286"/>
        <v>#N/A</v>
      </c>
      <c r="E549" t="e">
        <f t="shared" si="286"/>
        <v>#N/A</v>
      </c>
      <c r="F549" t="e">
        <f t="shared" si="286"/>
        <v>#N/A</v>
      </c>
      <c r="G549" t="e">
        <f t="shared" si="286"/>
        <v>#N/A</v>
      </c>
      <c r="H549" t="e">
        <f t="shared" si="286"/>
        <v>#N/A</v>
      </c>
      <c r="I549" t="e">
        <f t="shared" si="286"/>
        <v>#N/A</v>
      </c>
      <c r="J549" t="e">
        <f t="shared" si="286"/>
        <v>#N/A</v>
      </c>
      <c r="K549" t="e">
        <f t="shared" si="286"/>
        <v>#N/A</v>
      </c>
      <c r="L549" t="e">
        <f t="shared" si="286"/>
        <v>#N/A</v>
      </c>
      <c r="M549" t="e">
        <f t="shared" si="286"/>
        <v>#N/A</v>
      </c>
      <c r="N549" t="e">
        <f t="shared" si="286"/>
        <v>#N/A</v>
      </c>
      <c r="O549" t="e">
        <f t="shared" si="286"/>
        <v>#N/A</v>
      </c>
      <c r="P549" t="e">
        <f t="shared" si="286"/>
        <v>#N/A</v>
      </c>
      <c r="Q549" t="e">
        <f t="shared" si="286"/>
        <v>#N/A</v>
      </c>
      <c r="R549" t="e">
        <f t="shared" si="286"/>
        <v>#N/A</v>
      </c>
      <c r="S549" t="e">
        <f t="shared" si="285"/>
        <v>#N/A</v>
      </c>
      <c r="T549" t="e">
        <f t="shared" si="285"/>
        <v>#N/A</v>
      </c>
      <c r="U549" t="e">
        <f t="shared" si="285"/>
        <v>#N/A</v>
      </c>
      <c r="V549" t="e">
        <f t="shared" si="285"/>
        <v>#N/A</v>
      </c>
      <c r="W549" t="e">
        <f t="shared" si="285"/>
        <v>#N/A</v>
      </c>
      <c r="X549" t="e">
        <f t="shared" si="285"/>
        <v>#N/A</v>
      </c>
      <c r="Y549" t="e">
        <f t="shared" si="285"/>
        <v>#N/A</v>
      </c>
      <c r="Z549" t="e">
        <f t="shared" si="285"/>
        <v>#N/A</v>
      </c>
      <c r="AA549" t="e">
        <f t="shared" si="285"/>
        <v>#N/A</v>
      </c>
      <c r="AB549" t="e">
        <f t="shared" si="285"/>
        <v>#N/A</v>
      </c>
      <c r="AC549" t="e">
        <f t="shared" si="285"/>
        <v>#N/A</v>
      </c>
      <c r="AD549" t="e">
        <f t="shared" si="285"/>
        <v>#N/A</v>
      </c>
      <c r="AE549" t="e">
        <f t="shared" si="285"/>
        <v>#N/A</v>
      </c>
      <c r="AF549" t="e">
        <f t="shared" si="285"/>
        <v>#N/A</v>
      </c>
      <c r="AG549" t="e">
        <f t="shared" si="285"/>
        <v>#N/A</v>
      </c>
      <c r="AH549" t="e">
        <f t="shared" si="288"/>
        <v>#N/A</v>
      </c>
      <c r="AI549" t="e">
        <f t="shared" si="288"/>
        <v>#N/A</v>
      </c>
      <c r="AJ549" t="e">
        <f t="shared" si="288"/>
        <v>#N/A</v>
      </c>
      <c r="AK549" t="e">
        <f t="shared" si="288"/>
        <v>#N/A</v>
      </c>
      <c r="AL549" t="e">
        <f t="shared" si="288"/>
        <v>#N/A</v>
      </c>
      <c r="AM549" t="e">
        <f t="shared" si="288"/>
        <v>#N/A</v>
      </c>
      <c r="AN549" t="e">
        <f t="shared" si="288"/>
        <v>#N/A</v>
      </c>
      <c r="AO549" t="e">
        <f t="shared" si="288"/>
        <v>#N/A</v>
      </c>
      <c r="AP549" t="e">
        <f t="shared" si="288"/>
        <v>#N/A</v>
      </c>
      <c r="AQ549" t="e">
        <f t="shared" si="288"/>
        <v>#N/A</v>
      </c>
      <c r="AR549" t="e">
        <f t="shared" si="288"/>
        <v>#N/A</v>
      </c>
      <c r="AS549" t="e">
        <f t="shared" si="288"/>
        <v>#N/A</v>
      </c>
      <c r="AT549" t="e">
        <f t="shared" si="288"/>
        <v>#N/A</v>
      </c>
      <c r="AU549" t="e">
        <f t="shared" si="288"/>
        <v>#N/A</v>
      </c>
      <c r="AV549" t="e">
        <f t="shared" si="288"/>
        <v>#N/A</v>
      </c>
      <c r="AW549" t="e">
        <f t="shared" si="288"/>
        <v>#N/A</v>
      </c>
      <c r="AX549" t="e">
        <f t="shared" si="287"/>
        <v>#N/A</v>
      </c>
      <c r="AY549" t="e">
        <f t="shared" si="287"/>
        <v>#N/A</v>
      </c>
      <c r="AZ549" t="e">
        <f t="shared" si="287"/>
        <v>#N/A</v>
      </c>
      <c r="BA549" t="e">
        <f t="shared" si="287"/>
        <v>#N/A</v>
      </c>
      <c r="BB549" t="e">
        <f t="shared" si="287"/>
        <v>#N/A</v>
      </c>
      <c r="BC549" t="e">
        <f t="shared" si="287"/>
        <v>#N/A</v>
      </c>
      <c r="BD549" t="e">
        <f t="shared" si="287"/>
        <v>#N/A</v>
      </c>
      <c r="BE549" t="e">
        <f t="shared" si="287"/>
        <v>#N/A</v>
      </c>
      <c r="BF549" t="e">
        <f t="shared" si="287"/>
        <v>#N/A</v>
      </c>
      <c r="BG549" t="e">
        <f t="shared" si="287"/>
        <v>#N/A</v>
      </c>
      <c r="BH549" t="e">
        <f t="shared" si="287"/>
        <v>#N/A</v>
      </c>
      <c r="BI549" t="e">
        <f t="shared" si="287"/>
        <v>#N/A</v>
      </c>
      <c r="BJ549" t="e">
        <f t="shared" si="287"/>
        <v>#N/A</v>
      </c>
      <c r="BK549" t="e">
        <f t="shared" si="287"/>
        <v>#N/A</v>
      </c>
      <c r="BL549" t="e">
        <f t="shared" si="287"/>
        <v>#N/A</v>
      </c>
      <c r="BM549" t="e">
        <f t="shared" si="284"/>
        <v>#N/A</v>
      </c>
      <c r="BN549" t="e">
        <f t="shared" si="284"/>
        <v>#N/A</v>
      </c>
      <c r="BO549" t="e">
        <f t="shared" si="284"/>
        <v>#N/A</v>
      </c>
      <c r="BP549" t="e">
        <f t="shared" si="284"/>
        <v>#N/A</v>
      </c>
      <c r="BQ549" t="e">
        <f t="shared" si="284"/>
        <v>#N/A</v>
      </c>
      <c r="BR549" t="e">
        <f t="shared" si="284"/>
        <v>#N/A</v>
      </c>
      <c r="BS549" t="e">
        <f t="shared" si="284"/>
        <v>#N/A</v>
      </c>
      <c r="BT549" t="e">
        <f t="shared" si="284"/>
        <v>#N/A</v>
      </c>
      <c r="BU549" t="e">
        <f t="shared" si="284"/>
        <v>#N/A</v>
      </c>
      <c r="BV549" t="e">
        <f t="shared" si="284"/>
        <v>#N/A</v>
      </c>
      <c r="BW549" t="e">
        <f t="shared" si="284"/>
        <v>#N/A</v>
      </c>
      <c r="BX549" t="e">
        <f t="shared" si="284"/>
        <v>#N/A</v>
      </c>
      <c r="BY549" t="e">
        <f t="shared" si="284"/>
        <v>#N/A</v>
      </c>
      <c r="BZ549" t="e">
        <f t="shared" si="284"/>
        <v>#N/A</v>
      </c>
      <c r="CA549" t="e">
        <f t="shared" si="284"/>
        <v>#N/A</v>
      </c>
      <c r="CB549" t="e">
        <f t="shared" si="284"/>
        <v>#N/A</v>
      </c>
      <c r="CC549" t="e">
        <f t="shared" si="282"/>
        <v>#N/A</v>
      </c>
      <c r="CD549" t="e">
        <f t="shared" si="282"/>
        <v>#N/A</v>
      </c>
      <c r="CE549" t="e">
        <f t="shared" si="282"/>
        <v>#N/A</v>
      </c>
      <c r="CF549" t="e">
        <f t="shared" si="282"/>
        <v>#N/A</v>
      </c>
      <c r="CG549" t="e">
        <f t="shared" si="282"/>
        <v>#N/A</v>
      </c>
      <c r="CH549" t="e">
        <f t="shared" si="282"/>
        <v>#N/A</v>
      </c>
      <c r="CI549" t="e">
        <f t="shared" si="282"/>
        <v>#N/A</v>
      </c>
      <c r="CJ549" t="e">
        <f t="shared" si="282"/>
        <v>#N/A</v>
      </c>
      <c r="CK549" t="e">
        <f t="shared" si="282"/>
        <v>#N/A</v>
      </c>
      <c r="CL549" t="e">
        <f t="shared" si="282"/>
        <v>#N/A</v>
      </c>
      <c r="CM549" t="e">
        <f t="shared" si="282"/>
        <v>#N/A</v>
      </c>
      <c r="CN549" t="e">
        <f t="shared" si="282"/>
        <v>#N/A</v>
      </c>
      <c r="CO549" t="e">
        <f t="shared" si="282"/>
        <v>#N/A</v>
      </c>
      <c r="CP549" t="e">
        <f t="shared" si="282"/>
        <v>#N/A</v>
      </c>
      <c r="CQ549" t="e">
        <f t="shared" si="282"/>
        <v>#N/A</v>
      </c>
      <c r="CR549" t="e">
        <f t="shared" si="283"/>
        <v>#N/A</v>
      </c>
      <c r="CS549" t="e">
        <f t="shared" si="283"/>
        <v>#N/A</v>
      </c>
      <c r="CT549" t="e">
        <f t="shared" si="283"/>
        <v>#N/A</v>
      </c>
      <c r="CU549" t="e">
        <f t="shared" si="283"/>
        <v>#N/A</v>
      </c>
      <c r="CV549" t="e">
        <f t="shared" si="283"/>
        <v>#N/A</v>
      </c>
      <c r="CW549" t="e">
        <f t="shared" si="283"/>
        <v>#N/A</v>
      </c>
      <c r="CX549" t="e">
        <f t="shared" si="283"/>
        <v>#N/A</v>
      </c>
      <c r="CY549" t="e">
        <f t="shared" si="283"/>
        <v>#N/A</v>
      </c>
      <c r="CZ549" t="e">
        <f t="shared" si="283"/>
        <v>#N/A</v>
      </c>
      <c r="DA549" t="e">
        <f t="shared" si="283"/>
        <v>#N/A</v>
      </c>
      <c r="DB549" t="e">
        <f t="shared" si="283"/>
        <v>#N/A</v>
      </c>
      <c r="DC549" t="e">
        <f t="shared" si="283"/>
        <v>#N/A</v>
      </c>
      <c r="DD549" t="e">
        <f t="shared" si="283"/>
        <v>#N/A</v>
      </c>
      <c r="DE549" t="e">
        <f t="shared" si="283"/>
        <v>#N/A</v>
      </c>
      <c r="DF549" t="e">
        <f t="shared" si="283"/>
        <v>#N/A</v>
      </c>
      <c r="DG549" t="e">
        <f t="shared" si="283"/>
        <v>#N/A</v>
      </c>
      <c r="DH549" t="e">
        <f t="shared" si="281"/>
        <v>#N/A</v>
      </c>
      <c r="DI549" t="e">
        <f t="shared" si="281"/>
        <v>#N/A</v>
      </c>
      <c r="DJ549" t="e">
        <f t="shared" si="281"/>
        <v>#N/A</v>
      </c>
      <c r="DK549" t="e">
        <f t="shared" si="281"/>
        <v>#N/A</v>
      </c>
      <c r="DL549" t="e">
        <f t="shared" si="281"/>
        <v>#N/A</v>
      </c>
      <c r="DM549" t="e">
        <f t="shared" si="281"/>
        <v>#N/A</v>
      </c>
      <c r="DN549" t="e">
        <f t="shared" si="281"/>
        <v>#N/A</v>
      </c>
      <c r="DO549" t="e">
        <f t="shared" si="281"/>
        <v>#N/A</v>
      </c>
      <c r="DP549" t="e">
        <f t="shared" si="281"/>
        <v>#N/A</v>
      </c>
      <c r="DQ549" t="e">
        <f t="shared" si="281"/>
        <v>#N/A</v>
      </c>
      <c r="DR549" t="e">
        <f t="shared" si="281"/>
        <v>#N/A</v>
      </c>
      <c r="DS549" t="e">
        <f t="shared" si="281"/>
        <v>#N/A</v>
      </c>
      <c r="DT549" t="e">
        <f t="shared" si="281"/>
        <v>#N/A</v>
      </c>
      <c r="DU549" t="e">
        <f t="shared" si="281"/>
        <v>#N/A</v>
      </c>
      <c r="DV549" t="e">
        <f t="shared" si="281"/>
        <v>#N/A</v>
      </c>
    </row>
    <row r="550" spans="1:126" x14ac:dyDescent="0.3">
      <c r="A550" s="11" t="s">
        <v>1973</v>
      </c>
      <c r="B550" s="15">
        <f>VLOOKUP(Sheet6!A550,Phase1IDs!A409:I1267,8,0)</f>
        <v>0</v>
      </c>
      <c r="C550">
        <f t="shared" si="286"/>
        <v>0</v>
      </c>
      <c r="D550">
        <f t="shared" si="286"/>
        <v>0</v>
      </c>
      <c r="E550">
        <f t="shared" si="286"/>
        <v>0</v>
      </c>
      <c r="F550">
        <f t="shared" si="286"/>
        <v>0</v>
      </c>
      <c r="G550">
        <f t="shared" si="286"/>
        <v>0</v>
      </c>
      <c r="H550">
        <f t="shared" si="286"/>
        <v>0</v>
      </c>
      <c r="I550">
        <f t="shared" si="286"/>
        <v>0</v>
      </c>
      <c r="J550">
        <f t="shared" si="286"/>
        <v>0</v>
      </c>
      <c r="K550">
        <f t="shared" si="286"/>
        <v>0</v>
      </c>
      <c r="L550">
        <f t="shared" si="286"/>
        <v>0</v>
      </c>
      <c r="M550">
        <f t="shared" si="286"/>
        <v>0</v>
      </c>
      <c r="N550">
        <f t="shared" si="286"/>
        <v>0</v>
      </c>
      <c r="O550">
        <f t="shared" si="286"/>
        <v>0</v>
      </c>
      <c r="P550">
        <f t="shared" si="286"/>
        <v>0</v>
      </c>
      <c r="Q550">
        <f t="shared" si="286"/>
        <v>0</v>
      </c>
      <c r="R550">
        <f t="shared" si="286"/>
        <v>0</v>
      </c>
      <c r="S550">
        <f t="shared" si="285"/>
        <v>0</v>
      </c>
      <c r="T550">
        <f t="shared" si="285"/>
        <v>0</v>
      </c>
      <c r="U550">
        <f t="shared" si="285"/>
        <v>0</v>
      </c>
      <c r="V550">
        <f t="shared" si="285"/>
        <v>0</v>
      </c>
      <c r="W550">
        <f t="shared" si="285"/>
        <v>0</v>
      </c>
      <c r="X550">
        <f t="shared" si="285"/>
        <v>0</v>
      </c>
      <c r="Y550">
        <f t="shared" si="285"/>
        <v>0</v>
      </c>
      <c r="Z550">
        <f t="shared" si="285"/>
        <v>0</v>
      </c>
      <c r="AA550">
        <f t="shared" si="285"/>
        <v>0</v>
      </c>
      <c r="AB550">
        <f t="shared" si="285"/>
        <v>0</v>
      </c>
      <c r="AC550">
        <f t="shared" si="285"/>
        <v>0</v>
      </c>
      <c r="AD550">
        <f t="shared" si="285"/>
        <v>0</v>
      </c>
      <c r="AE550">
        <f t="shared" si="285"/>
        <v>0</v>
      </c>
      <c r="AF550">
        <f t="shared" si="285"/>
        <v>0</v>
      </c>
      <c r="AG550">
        <f t="shared" si="285"/>
        <v>0</v>
      </c>
      <c r="AH550">
        <f t="shared" si="288"/>
        <v>0</v>
      </c>
      <c r="AI550">
        <f t="shared" si="288"/>
        <v>0</v>
      </c>
      <c r="AJ550">
        <f t="shared" si="288"/>
        <v>0</v>
      </c>
      <c r="AK550">
        <f t="shared" si="288"/>
        <v>0</v>
      </c>
      <c r="AL550">
        <f t="shared" si="288"/>
        <v>0</v>
      </c>
      <c r="AM550">
        <f t="shared" si="288"/>
        <v>0</v>
      </c>
      <c r="AN550">
        <f t="shared" si="288"/>
        <v>0</v>
      </c>
      <c r="AO550">
        <f t="shared" si="288"/>
        <v>0</v>
      </c>
      <c r="AP550">
        <f t="shared" si="288"/>
        <v>0</v>
      </c>
      <c r="AQ550">
        <f t="shared" si="288"/>
        <v>0</v>
      </c>
      <c r="AR550">
        <f t="shared" si="288"/>
        <v>0</v>
      </c>
      <c r="AS550">
        <f t="shared" si="288"/>
        <v>0</v>
      </c>
      <c r="AT550">
        <f t="shared" si="288"/>
        <v>0</v>
      </c>
      <c r="AU550">
        <f t="shared" si="288"/>
        <v>0</v>
      </c>
      <c r="AV550">
        <f t="shared" si="288"/>
        <v>0</v>
      </c>
      <c r="AW550">
        <f t="shared" si="288"/>
        <v>0</v>
      </c>
      <c r="AX550">
        <f t="shared" si="287"/>
        <v>0</v>
      </c>
      <c r="AY550">
        <f t="shared" si="287"/>
        <v>0</v>
      </c>
      <c r="AZ550">
        <f t="shared" si="287"/>
        <v>0</v>
      </c>
      <c r="BA550">
        <f t="shared" si="287"/>
        <v>0</v>
      </c>
      <c r="BB550">
        <f t="shared" si="287"/>
        <v>0</v>
      </c>
      <c r="BC550">
        <f t="shared" si="287"/>
        <v>0</v>
      </c>
      <c r="BD550">
        <f t="shared" si="287"/>
        <v>0</v>
      </c>
      <c r="BE550">
        <f t="shared" si="287"/>
        <v>0</v>
      </c>
      <c r="BF550">
        <f t="shared" si="287"/>
        <v>0</v>
      </c>
      <c r="BG550">
        <f t="shared" si="287"/>
        <v>0</v>
      </c>
      <c r="BH550">
        <f t="shared" si="287"/>
        <v>0</v>
      </c>
      <c r="BI550">
        <f t="shared" si="287"/>
        <v>0</v>
      </c>
      <c r="BJ550">
        <f t="shared" si="287"/>
        <v>0</v>
      </c>
      <c r="BK550">
        <f t="shared" si="287"/>
        <v>0</v>
      </c>
      <c r="BL550">
        <f t="shared" si="287"/>
        <v>0</v>
      </c>
      <c r="BM550">
        <f t="shared" si="284"/>
        <v>0</v>
      </c>
      <c r="BN550">
        <f t="shared" si="284"/>
        <v>0</v>
      </c>
      <c r="BO550">
        <f t="shared" si="284"/>
        <v>0</v>
      </c>
      <c r="BP550">
        <f t="shared" si="284"/>
        <v>0</v>
      </c>
      <c r="BQ550">
        <f t="shared" si="284"/>
        <v>0</v>
      </c>
      <c r="BR550">
        <f t="shared" si="284"/>
        <v>0</v>
      </c>
      <c r="BS550">
        <f t="shared" si="284"/>
        <v>0</v>
      </c>
      <c r="BT550">
        <f t="shared" si="284"/>
        <v>0</v>
      </c>
      <c r="BU550">
        <f t="shared" si="284"/>
        <v>0</v>
      </c>
      <c r="BV550">
        <f t="shared" si="284"/>
        <v>0</v>
      </c>
      <c r="BW550">
        <f t="shared" si="284"/>
        <v>0</v>
      </c>
      <c r="BX550">
        <f t="shared" si="284"/>
        <v>0</v>
      </c>
      <c r="BY550">
        <f t="shared" si="284"/>
        <v>0</v>
      </c>
      <c r="BZ550">
        <f t="shared" si="284"/>
        <v>0</v>
      </c>
      <c r="CA550">
        <f t="shared" si="284"/>
        <v>0</v>
      </c>
      <c r="CB550">
        <f t="shared" si="284"/>
        <v>0</v>
      </c>
      <c r="CC550">
        <f t="shared" si="282"/>
        <v>0</v>
      </c>
      <c r="CD550">
        <f t="shared" si="282"/>
        <v>0</v>
      </c>
      <c r="CE550">
        <f t="shared" si="282"/>
        <v>0</v>
      </c>
      <c r="CF550">
        <f t="shared" si="282"/>
        <v>0</v>
      </c>
      <c r="CG550">
        <f t="shared" si="282"/>
        <v>0</v>
      </c>
      <c r="CH550">
        <f t="shared" si="282"/>
        <v>0</v>
      </c>
      <c r="CI550">
        <f t="shared" si="282"/>
        <v>0</v>
      </c>
      <c r="CJ550">
        <f t="shared" si="282"/>
        <v>0</v>
      </c>
      <c r="CK550">
        <f t="shared" si="282"/>
        <v>0</v>
      </c>
      <c r="CL550">
        <f t="shared" si="282"/>
        <v>0</v>
      </c>
      <c r="CM550">
        <f t="shared" si="282"/>
        <v>0</v>
      </c>
      <c r="CN550">
        <f t="shared" si="282"/>
        <v>0</v>
      </c>
      <c r="CO550">
        <f t="shared" si="282"/>
        <v>0</v>
      </c>
      <c r="CP550">
        <f t="shared" si="282"/>
        <v>0</v>
      </c>
      <c r="CQ550">
        <f t="shared" si="282"/>
        <v>0</v>
      </c>
      <c r="CR550">
        <f t="shared" si="283"/>
        <v>0</v>
      </c>
      <c r="CS550">
        <f t="shared" si="283"/>
        <v>0</v>
      </c>
      <c r="CT550">
        <f t="shared" si="283"/>
        <v>0</v>
      </c>
      <c r="CU550">
        <f t="shared" si="283"/>
        <v>0</v>
      </c>
      <c r="CV550">
        <f t="shared" si="283"/>
        <v>0</v>
      </c>
      <c r="CW550">
        <f t="shared" si="283"/>
        <v>0</v>
      </c>
      <c r="CX550">
        <f t="shared" si="283"/>
        <v>0</v>
      </c>
      <c r="CY550">
        <f t="shared" si="283"/>
        <v>0</v>
      </c>
      <c r="CZ550">
        <f t="shared" si="283"/>
        <v>0</v>
      </c>
      <c r="DA550">
        <f t="shared" si="283"/>
        <v>0</v>
      </c>
      <c r="DB550">
        <f t="shared" si="283"/>
        <v>0</v>
      </c>
      <c r="DC550">
        <f t="shared" si="283"/>
        <v>0</v>
      </c>
      <c r="DD550">
        <f t="shared" si="283"/>
        <v>0</v>
      </c>
      <c r="DE550">
        <f t="shared" si="283"/>
        <v>0</v>
      </c>
      <c r="DF550">
        <f t="shared" si="283"/>
        <v>0</v>
      </c>
      <c r="DG550">
        <f t="shared" ref="DG550:DV565" si="289">IF($B550=0,0,COUNTIFS($B550,"*"&amp;DG$1&amp;"*"))</f>
        <v>0</v>
      </c>
      <c r="DH550">
        <f t="shared" si="289"/>
        <v>0</v>
      </c>
      <c r="DI550">
        <f t="shared" si="289"/>
        <v>0</v>
      </c>
      <c r="DJ550">
        <f t="shared" si="289"/>
        <v>0</v>
      </c>
      <c r="DK550">
        <f t="shared" si="289"/>
        <v>0</v>
      </c>
      <c r="DL550">
        <f t="shared" si="289"/>
        <v>0</v>
      </c>
      <c r="DM550">
        <f t="shared" si="289"/>
        <v>0</v>
      </c>
      <c r="DN550">
        <f t="shared" si="289"/>
        <v>0</v>
      </c>
      <c r="DO550">
        <f t="shared" si="289"/>
        <v>0</v>
      </c>
      <c r="DP550">
        <f t="shared" si="289"/>
        <v>0</v>
      </c>
      <c r="DQ550">
        <f t="shared" si="289"/>
        <v>0</v>
      </c>
      <c r="DR550">
        <f t="shared" si="289"/>
        <v>0</v>
      </c>
      <c r="DS550">
        <f t="shared" si="289"/>
        <v>0</v>
      </c>
      <c r="DT550">
        <f t="shared" si="289"/>
        <v>0</v>
      </c>
      <c r="DU550">
        <f t="shared" si="289"/>
        <v>0</v>
      </c>
      <c r="DV550">
        <f t="shared" si="289"/>
        <v>0</v>
      </c>
    </row>
    <row r="551" spans="1:126" x14ac:dyDescent="0.3">
      <c r="A551" s="13" t="s">
        <v>2843</v>
      </c>
      <c r="B551" s="15" t="e">
        <f>VLOOKUP(Sheet6!A551,Phase1IDs!A410:I1268,8,0)</f>
        <v>#N/A</v>
      </c>
      <c r="C551" t="e">
        <f t="shared" si="286"/>
        <v>#N/A</v>
      </c>
      <c r="D551" t="e">
        <f t="shared" si="286"/>
        <v>#N/A</v>
      </c>
      <c r="E551" t="e">
        <f t="shared" si="286"/>
        <v>#N/A</v>
      </c>
      <c r="F551" t="e">
        <f t="shared" si="286"/>
        <v>#N/A</v>
      </c>
      <c r="G551" t="e">
        <f t="shared" si="286"/>
        <v>#N/A</v>
      </c>
      <c r="H551" t="e">
        <f t="shared" si="286"/>
        <v>#N/A</v>
      </c>
      <c r="I551" t="e">
        <f t="shared" si="286"/>
        <v>#N/A</v>
      </c>
      <c r="J551" t="e">
        <f t="shared" si="286"/>
        <v>#N/A</v>
      </c>
      <c r="K551" t="e">
        <f t="shared" si="286"/>
        <v>#N/A</v>
      </c>
      <c r="L551" t="e">
        <f t="shared" si="286"/>
        <v>#N/A</v>
      </c>
      <c r="M551" t="e">
        <f t="shared" si="286"/>
        <v>#N/A</v>
      </c>
      <c r="N551" t="e">
        <f t="shared" si="286"/>
        <v>#N/A</v>
      </c>
      <c r="O551" t="e">
        <f t="shared" si="286"/>
        <v>#N/A</v>
      </c>
      <c r="P551" t="e">
        <f t="shared" si="286"/>
        <v>#N/A</v>
      </c>
      <c r="Q551" t="e">
        <f t="shared" si="286"/>
        <v>#N/A</v>
      </c>
      <c r="R551" t="e">
        <f t="shared" si="286"/>
        <v>#N/A</v>
      </c>
      <c r="S551" t="e">
        <f t="shared" si="285"/>
        <v>#N/A</v>
      </c>
      <c r="T551" t="e">
        <f t="shared" si="285"/>
        <v>#N/A</v>
      </c>
      <c r="U551" t="e">
        <f t="shared" si="285"/>
        <v>#N/A</v>
      </c>
      <c r="V551" t="e">
        <f t="shared" si="285"/>
        <v>#N/A</v>
      </c>
      <c r="W551" t="e">
        <f t="shared" si="285"/>
        <v>#N/A</v>
      </c>
      <c r="X551" t="e">
        <f t="shared" si="285"/>
        <v>#N/A</v>
      </c>
      <c r="Y551" t="e">
        <f t="shared" si="285"/>
        <v>#N/A</v>
      </c>
      <c r="Z551" t="e">
        <f t="shared" si="285"/>
        <v>#N/A</v>
      </c>
      <c r="AA551" t="e">
        <f t="shared" si="285"/>
        <v>#N/A</v>
      </c>
      <c r="AB551" t="e">
        <f t="shared" si="285"/>
        <v>#N/A</v>
      </c>
      <c r="AC551" t="e">
        <f t="shared" si="285"/>
        <v>#N/A</v>
      </c>
      <c r="AD551" t="e">
        <f t="shared" si="285"/>
        <v>#N/A</v>
      </c>
      <c r="AE551" t="e">
        <f t="shared" si="285"/>
        <v>#N/A</v>
      </c>
      <c r="AF551" t="e">
        <f t="shared" si="285"/>
        <v>#N/A</v>
      </c>
      <c r="AG551" t="e">
        <f t="shared" si="285"/>
        <v>#N/A</v>
      </c>
      <c r="AH551" t="e">
        <f t="shared" si="288"/>
        <v>#N/A</v>
      </c>
      <c r="AI551" t="e">
        <f t="shared" si="288"/>
        <v>#N/A</v>
      </c>
      <c r="AJ551" t="e">
        <f t="shared" si="288"/>
        <v>#N/A</v>
      </c>
      <c r="AK551" t="e">
        <f t="shared" si="288"/>
        <v>#N/A</v>
      </c>
      <c r="AL551" t="e">
        <f t="shared" si="288"/>
        <v>#N/A</v>
      </c>
      <c r="AM551" t="e">
        <f t="shared" si="288"/>
        <v>#N/A</v>
      </c>
      <c r="AN551" t="e">
        <f t="shared" si="288"/>
        <v>#N/A</v>
      </c>
      <c r="AO551" t="e">
        <f t="shared" si="288"/>
        <v>#N/A</v>
      </c>
      <c r="AP551" t="e">
        <f t="shared" si="288"/>
        <v>#N/A</v>
      </c>
      <c r="AQ551" t="e">
        <f t="shared" si="288"/>
        <v>#N/A</v>
      </c>
      <c r="AR551" t="e">
        <f t="shared" si="288"/>
        <v>#N/A</v>
      </c>
      <c r="AS551" t="e">
        <f t="shared" si="288"/>
        <v>#N/A</v>
      </c>
      <c r="AT551" t="e">
        <f t="shared" si="288"/>
        <v>#N/A</v>
      </c>
      <c r="AU551" t="e">
        <f t="shared" si="288"/>
        <v>#N/A</v>
      </c>
      <c r="AV551" t="e">
        <f t="shared" si="288"/>
        <v>#N/A</v>
      </c>
      <c r="AW551" t="e">
        <f t="shared" si="288"/>
        <v>#N/A</v>
      </c>
      <c r="AX551" t="e">
        <f t="shared" si="287"/>
        <v>#N/A</v>
      </c>
      <c r="AY551" t="e">
        <f t="shared" si="287"/>
        <v>#N/A</v>
      </c>
      <c r="AZ551" t="e">
        <f t="shared" si="287"/>
        <v>#N/A</v>
      </c>
      <c r="BA551" t="e">
        <f t="shared" si="287"/>
        <v>#N/A</v>
      </c>
      <c r="BB551" t="e">
        <f t="shared" si="287"/>
        <v>#N/A</v>
      </c>
      <c r="BC551" t="e">
        <f t="shared" si="287"/>
        <v>#N/A</v>
      </c>
      <c r="BD551" t="e">
        <f t="shared" si="287"/>
        <v>#N/A</v>
      </c>
      <c r="BE551" t="e">
        <f t="shared" si="287"/>
        <v>#N/A</v>
      </c>
      <c r="BF551" t="e">
        <f t="shared" si="287"/>
        <v>#N/A</v>
      </c>
      <c r="BG551" t="e">
        <f t="shared" si="287"/>
        <v>#N/A</v>
      </c>
      <c r="BH551" t="e">
        <f t="shared" si="287"/>
        <v>#N/A</v>
      </c>
      <c r="BI551" t="e">
        <f t="shared" si="287"/>
        <v>#N/A</v>
      </c>
      <c r="BJ551" t="e">
        <f t="shared" si="287"/>
        <v>#N/A</v>
      </c>
      <c r="BK551" t="e">
        <f t="shared" si="287"/>
        <v>#N/A</v>
      </c>
      <c r="BL551" t="e">
        <f t="shared" si="287"/>
        <v>#N/A</v>
      </c>
      <c r="BM551" t="e">
        <f t="shared" si="284"/>
        <v>#N/A</v>
      </c>
      <c r="BN551" t="e">
        <f t="shared" si="284"/>
        <v>#N/A</v>
      </c>
      <c r="BO551" t="e">
        <f t="shared" si="284"/>
        <v>#N/A</v>
      </c>
      <c r="BP551" t="e">
        <f t="shared" si="284"/>
        <v>#N/A</v>
      </c>
      <c r="BQ551" t="e">
        <f t="shared" si="284"/>
        <v>#N/A</v>
      </c>
      <c r="BR551" t="e">
        <f t="shared" si="284"/>
        <v>#N/A</v>
      </c>
      <c r="BS551" t="e">
        <f t="shared" si="284"/>
        <v>#N/A</v>
      </c>
      <c r="BT551" t="e">
        <f t="shared" si="284"/>
        <v>#N/A</v>
      </c>
      <c r="BU551" t="e">
        <f t="shared" si="284"/>
        <v>#N/A</v>
      </c>
      <c r="BV551" t="e">
        <f t="shared" si="284"/>
        <v>#N/A</v>
      </c>
      <c r="BW551" t="e">
        <f t="shared" si="284"/>
        <v>#N/A</v>
      </c>
      <c r="BX551" t="e">
        <f t="shared" si="284"/>
        <v>#N/A</v>
      </c>
      <c r="BY551" t="e">
        <f t="shared" si="284"/>
        <v>#N/A</v>
      </c>
      <c r="BZ551" t="e">
        <f t="shared" si="284"/>
        <v>#N/A</v>
      </c>
      <c r="CA551" t="e">
        <f t="shared" si="284"/>
        <v>#N/A</v>
      </c>
      <c r="CB551" t="e">
        <f t="shared" ref="CB551:CQ566" si="290">IF($B551=0,0,COUNTIFS($B551,"*"&amp;CB$1&amp;"*"))</f>
        <v>#N/A</v>
      </c>
      <c r="CC551" t="e">
        <f t="shared" si="290"/>
        <v>#N/A</v>
      </c>
      <c r="CD551" t="e">
        <f t="shared" si="290"/>
        <v>#N/A</v>
      </c>
      <c r="CE551" t="e">
        <f t="shared" si="290"/>
        <v>#N/A</v>
      </c>
      <c r="CF551" t="e">
        <f t="shared" si="290"/>
        <v>#N/A</v>
      </c>
      <c r="CG551" t="e">
        <f t="shared" si="290"/>
        <v>#N/A</v>
      </c>
      <c r="CH551" t="e">
        <f t="shared" si="290"/>
        <v>#N/A</v>
      </c>
      <c r="CI551" t="e">
        <f t="shared" si="290"/>
        <v>#N/A</v>
      </c>
      <c r="CJ551" t="e">
        <f t="shared" si="290"/>
        <v>#N/A</v>
      </c>
      <c r="CK551" t="e">
        <f t="shared" si="290"/>
        <v>#N/A</v>
      </c>
      <c r="CL551" t="e">
        <f t="shared" si="290"/>
        <v>#N/A</v>
      </c>
      <c r="CM551" t="e">
        <f t="shared" si="290"/>
        <v>#N/A</v>
      </c>
      <c r="CN551" t="e">
        <f t="shared" si="290"/>
        <v>#N/A</v>
      </c>
      <c r="CO551" t="e">
        <f t="shared" si="290"/>
        <v>#N/A</v>
      </c>
      <c r="CP551" t="e">
        <f t="shared" si="290"/>
        <v>#N/A</v>
      </c>
      <c r="CQ551" t="e">
        <f t="shared" si="290"/>
        <v>#N/A</v>
      </c>
      <c r="CR551" t="e">
        <f t="shared" ref="CR551:DG566" si="291">IF($B551=0,0,COUNTIFS($B551,"*"&amp;CR$1&amp;"*"))</f>
        <v>#N/A</v>
      </c>
      <c r="CS551" t="e">
        <f t="shared" si="291"/>
        <v>#N/A</v>
      </c>
      <c r="CT551" t="e">
        <f t="shared" si="291"/>
        <v>#N/A</v>
      </c>
      <c r="CU551" t="e">
        <f t="shared" si="291"/>
        <v>#N/A</v>
      </c>
      <c r="CV551" t="e">
        <f t="shared" si="291"/>
        <v>#N/A</v>
      </c>
      <c r="CW551" t="e">
        <f t="shared" si="291"/>
        <v>#N/A</v>
      </c>
      <c r="CX551" t="e">
        <f t="shared" si="291"/>
        <v>#N/A</v>
      </c>
      <c r="CY551" t="e">
        <f t="shared" si="291"/>
        <v>#N/A</v>
      </c>
      <c r="CZ551" t="e">
        <f t="shared" si="291"/>
        <v>#N/A</v>
      </c>
      <c r="DA551" t="e">
        <f t="shared" si="291"/>
        <v>#N/A</v>
      </c>
      <c r="DB551" t="e">
        <f t="shared" si="291"/>
        <v>#N/A</v>
      </c>
      <c r="DC551" t="e">
        <f t="shared" si="291"/>
        <v>#N/A</v>
      </c>
      <c r="DD551" t="e">
        <f t="shared" si="291"/>
        <v>#N/A</v>
      </c>
      <c r="DE551" t="e">
        <f t="shared" si="291"/>
        <v>#N/A</v>
      </c>
      <c r="DF551" t="e">
        <f t="shared" si="291"/>
        <v>#N/A</v>
      </c>
      <c r="DG551" t="e">
        <f t="shared" si="291"/>
        <v>#N/A</v>
      </c>
      <c r="DH551" t="e">
        <f t="shared" si="289"/>
        <v>#N/A</v>
      </c>
      <c r="DI551" t="e">
        <f t="shared" si="289"/>
        <v>#N/A</v>
      </c>
      <c r="DJ551" t="e">
        <f t="shared" si="289"/>
        <v>#N/A</v>
      </c>
      <c r="DK551" t="e">
        <f t="shared" si="289"/>
        <v>#N/A</v>
      </c>
      <c r="DL551" t="e">
        <f t="shared" si="289"/>
        <v>#N/A</v>
      </c>
      <c r="DM551" t="e">
        <f t="shared" si="289"/>
        <v>#N/A</v>
      </c>
      <c r="DN551" t="e">
        <f t="shared" si="289"/>
        <v>#N/A</v>
      </c>
      <c r="DO551" t="e">
        <f t="shared" si="289"/>
        <v>#N/A</v>
      </c>
      <c r="DP551" t="e">
        <f t="shared" si="289"/>
        <v>#N/A</v>
      </c>
      <c r="DQ551" t="e">
        <f t="shared" si="289"/>
        <v>#N/A</v>
      </c>
      <c r="DR551" t="e">
        <f t="shared" si="289"/>
        <v>#N/A</v>
      </c>
      <c r="DS551" t="e">
        <f t="shared" si="289"/>
        <v>#N/A</v>
      </c>
      <c r="DT551" t="e">
        <f t="shared" si="289"/>
        <v>#N/A</v>
      </c>
      <c r="DU551" t="e">
        <f t="shared" si="289"/>
        <v>#N/A</v>
      </c>
      <c r="DV551" t="e">
        <f t="shared" si="289"/>
        <v>#N/A</v>
      </c>
    </row>
    <row r="552" spans="1:126" x14ac:dyDescent="0.3">
      <c r="A552" s="11" t="s">
        <v>2844</v>
      </c>
      <c r="B552" s="15" t="e">
        <f>VLOOKUP(Sheet6!A552,Phase1IDs!A410:I1269,8,0)</f>
        <v>#N/A</v>
      </c>
      <c r="C552" t="e">
        <f t="shared" si="286"/>
        <v>#N/A</v>
      </c>
      <c r="D552" t="e">
        <f t="shared" si="286"/>
        <v>#N/A</v>
      </c>
      <c r="E552" t="e">
        <f t="shared" si="286"/>
        <v>#N/A</v>
      </c>
      <c r="F552" t="e">
        <f t="shared" si="286"/>
        <v>#N/A</v>
      </c>
      <c r="G552" t="e">
        <f t="shared" si="286"/>
        <v>#N/A</v>
      </c>
      <c r="H552" t="e">
        <f t="shared" si="286"/>
        <v>#N/A</v>
      </c>
      <c r="I552" t="e">
        <f t="shared" si="286"/>
        <v>#N/A</v>
      </c>
      <c r="J552" t="e">
        <f t="shared" si="286"/>
        <v>#N/A</v>
      </c>
      <c r="K552" t="e">
        <f t="shared" si="286"/>
        <v>#N/A</v>
      </c>
      <c r="L552" t="e">
        <f t="shared" si="286"/>
        <v>#N/A</v>
      </c>
      <c r="M552" t="e">
        <f t="shared" si="286"/>
        <v>#N/A</v>
      </c>
      <c r="N552" t="e">
        <f t="shared" si="286"/>
        <v>#N/A</v>
      </c>
      <c r="O552" t="e">
        <f t="shared" si="286"/>
        <v>#N/A</v>
      </c>
      <c r="P552" t="e">
        <f t="shared" si="286"/>
        <v>#N/A</v>
      </c>
      <c r="Q552" t="e">
        <f t="shared" si="286"/>
        <v>#N/A</v>
      </c>
      <c r="R552" t="e">
        <f t="shared" si="286"/>
        <v>#N/A</v>
      </c>
      <c r="S552" t="e">
        <f t="shared" si="285"/>
        <v>#N/A</v>
      </c>
      <c r="T552" t="e">
        <f t="shared" si="285"/>
        <v>#N/A</v>
      </c>
      <c r="U552" t="e">
        <f t="shared" si="285"/>
        <v>#N/A</v>
      </c>
      <c r="V552" t="e">
        <f t="shared" si="285"/>
        <v>#N/A</v>
      </c>
      <c r="W552" t="e">
        <f t="shared" si="285"/>
        <v>#N/A</v>
      </c>
      <c r="X552" t="e">
        <f t="shared" si="285"/>
        <v>#N/A</v>
      </c>
      <c r="Y552" t="e">
        <f t="shared" si="285"/>
        <v>#N/A</v>
      </c>
      <c r="Z552" t="e">
        <f t="shared" si="285"/>
        <v>#N/A</v>
      </c>
      <c r="AA552" t="e">
        <f t="shared" si="285"/>
        <v>#N/A</v>
      </c>
      <c r="AB552" t="e">
        <f t="shared" si="285"/>
        <v>#N/A</v>
      </c>
      <c r="AC552" t="e">
        <f t="shared" si="285"/>
        <v>#N/A</v>
      </c>
      <c r="AD552" t="e">
        <f t="shared" si="285"/>
        <v>#N/A</v>
      </c>
      <c r="AE552" t="e">
        <f t="shared" si="285"/>
        <v>#N/A</v>
      </c>
      <c r="AF552" t="e">
        <f t="shared" si="285"/>
        <v>#N/A</v>
      </c>
      <c r="AG552" t="e">
        <f t="shared" si="285"/>
        <v>#N/A</v>
      </c>
      <c r="AH552" t="e">
        <f t="shared" si="288"/>
        <v>#N/A</v>
      </c>
      <c r="AI552" t="e">
        <f t="shared" si="288"/>
        <v>#N/A</v>
      </c>
      <c r="AJ552" t="e">
        <f t="shared" si="288"/>
        <v>#N/A</v>
      </c>
      <c r="AK552" t="e">
        <f t="shared" si="288"/>
        <v>#N/A</v>
      </c>
      <c r="AL552" t="e">
        <f t="shared" si="288"/>
        <v>#N/A</v>
      </c>
      <c r="AM552" t="e">
        <f t="shared" si="288"/>
        <v>#N/A</v>
      </c>
      <c r="AN552" t="e">
        <f t="shared" si="288"/>
        <v>#N/A</v>
      </c>
      <c r="AO552" t="e">
        <f t="shared" si="288"/>
        <v>#N/A</v>
      </c>
      <c r="AP552" t="e">
        <f t="shared" si="288"/>
        <v>#N/A</v>
      </c>
      <c r="AQ552" t="e">
        <f t="shared" si="288"/>
        <v>#N/A</v>
      </c>
      <c r="AR552" t="e">
        <f t="shared" si="288"/>
        <v>#N/A</v>
      </c>
      <c r="AS552" t="e">
        <f t="shared" si="288"/>
        <v>#N/A</v>
      </c>
      <c r="AT552" t="e">
        <f t="shared" si="288"/>
        <v>#N/A</v>
      </c>
      <c r="AU552" t="e">
        <f t="shared" si="288"/>
        <v>#N/A</v>
      </c>
      <c r="AV552" t="e">
        <f t="shared" si="288"/>
        <v>#N/A</v>
      </c>
      <c r="AW552" t="e">
        <f t="shared" si="288"/>
        <v>#N/A</v>
      </c>
      <c r="AX552" t="e">
        <f t="shared" si="287"/>
        <v>#N/A</v>
      </c>
      <c r="AY552" t="e">
        <f t="shared" si="287"/>
        <v>#N/A</v>
      </c>
      <c r="AZ552" t="e">
        <f t="shared" si="287"/>
        <v>#N/A</v>
      </c>
      <c r="BA552" t="e">
        <f t="shared" si="287"/>
        <v>#N/A</v>
      </c>
      <c r="BB552" t="e">
        <f t="shared" si="287"/>
        <v>#N/A</v>
      </c>
      <c r="BC552" t="e">
        <f t="shared" si="287"/>
        <v>#N/A</v>
      </c>
      <c r="BD552" t="e">
        <f t="shared" si="287"/>
        <v>#N/A</v>
      </c>
      <c r="BE552" t="e">
        <f t="shared" si="287"/>
        <v>#N/A</v>
      </c>
      <c r="BF552" t="e">
        <f t="shared" si="287"/>
        <v>#N/A</v>
      </c>
      <c r="BG552" t="e">
        <f t="shared" si="287"/>
        <v>#N/A</v>
      </c>
      <c r="BH552" t="e">
        <f t="shared" si="287"/>
        <v>#N/A</v>
      </c>
      <c r="BI552" t="e">
        <f t="shared" si="287"/>
        <v>#N/A</v>
      </c>
      <c r="BJ552" t="e">
        <f t="shared" si="287"/>
        <v>#N/A</v>
      </c>
      <c r="BK552" t="e">
        <f t="shared" si="287"/>
        <v>#N/A</v>
      </c>
      <c r="BL552" t="e">
        <f t="shared" si="287"/>
        <v>#N/A</v>
      </c>
      <c r="BM552" t="e">
        <f t="shared" ref="BM552:CB567" si="292">IF($B552=0,0,COUNTIFS($B552,"*"&amp;BM$1&amp;"*"))</f>
        <v>#N/A</v>
      </c>
      <c r="BN552" t="e">
        <f t="shared" si="292"/>
        <v>#N/A</v>
      </c>
      <c r="BO552" t="e">
        <f t="shared" si="292"/>
        <v>#N/A</v>
      </c>
      <c r="BP552" t="e">
        <f t="shared" si="292"/>
        <v>#N/A</v>
      </c>
      <c r="BQ552" t="e">
        <f t="shared" si="292"/>
        <v>#N/A</v>
      </c>
      <c r="BR552" t="e">
        <f t="shared" si="292"/>
        <v>#N/A</v>
      </c>
      <c r="BS552" t="e">
        <f t="shared" si="292"/>
        <v>#N/A</v>
      </c>
      <c r="BT552" t="e">
        <f t="shared" si="292"/>
        <v>#N/A</v>
      </c>
      <c r="BU552" t="e">
        <f t="shared" si="292"/>
        <v>#N/A</v>
      </c>
      <c r="BV552" t="e">
        <f t="shared" si="292"/>
        <v>#N/A</v>
      </c>
      <c r="BW552" t="e">
        <f t="shared" si="292"/>
        <v>#N/A</v>
      </c>
      <c r="BX552" t="e">
        <f t="shared" si="292"/>
        <v>#N/A</v>
      </c>
      <c r="BY552" t="e">
        <f t="shared" si="292"/>
        <v>#N/A</v>
      </c>
      <c r="BZ552" t="e">
        <f t="shared" si="292"/>
        <v>#N/A</v>
      </c>
      <c r="CA552" t="e">
        <f t="shared" si="292"/>
        <v>#N/A</v>
      </c>
      <c r="CB552" t="e">
        <f t="shared" si="292"/>
        <v>#N/A</v>
      </c>
      <c r="CC552" t="e">
        <f t="shared" si="290"/>
        <v>#N/A</v>
      </c>
      <c r="CD552" t="e">
        <f t="shared" si="290"/>
        <v>#N/A</v>
      </c>
      <c r="CE552" t="e">
        <f t="shared" si="290"/>
        <v>#N/A</v>
      </c>
      <c r="CF552" t="e">
        <f t="shared" si="290"/>
        <v>#N/A</v>
      </c>
      <c r="CG552" t="e">
        <f t="shared" si="290"/>
        <v>#N/A</v>
      </c>
      <c r="CH552" t="e">
        <f t="shared" si="290"/>
        <v>#N/A</v>
      </c>
      <c r="CI552" t="e">
        <f t="shared" si="290"/>
        <v>#N/A</v>
      </c>
      <c r="CJ552" t="e">
        <f t="shared" si="290"/>
        <v>#N/A</v>
      </c>
      <c r="CK552" t="e">
        <f t="shared" si="290"/>
        <v>#N/A</v>
      </c>
      <c r="CL552" t="e">
        <f t="shared" si="290"/>
        <v>#N/A</v>
      </c>
      <c r="CM552" t="e">
        <f t="shared" si="290"/>
        <v>#N/A</v>
      </c>
      <c r="CN552" t="e">
        <f t="shared" si="290"/>
        <v>#N/A</v>
      </c>
      <c r="CO552" t="e">
        <f t="shared" si="290"/>
        <v>#N/A</v>
      </c>
      <c r="CP552" t="e">
        <f t="shared" si="290"/>
        <v>#N/A</v>
      </c>
      <c r="CQ552" t="e">
        <f t="shared" si="290"/>
        <v>#N/A</v>
      </c>
      <c r="CR552" t="e">
        <f t="shared" si="291"/>
        <v>#N/A</v>
      </c>
      <c r="CS552" t="e">
        <f t="shared" si="291"/>
        <v>#N/A</v>
      </c>
      <c r="CT552" t="e">
        <f t="shared" si="291"/>
        <v>#N/A</v>
      </c>
      <c r="CU552" t="e">
        <f t="shared" si="291"/>
        <v>#N/A</v>
      </c>
      <c r="CV552" t="e">
        <f t="shared" si="291"/>
        <v>#N/A</v>
      </c>
      <c r="CW552" t="e">
        <f t="shared" si="291"/>
        <v>#N/A</v>
      </c>
      <c r="CX552" t="e">
        <f t="shared" si="291"/>
        <v>#N/A</v>
      </c>
      <c r="CY552" t="e">
        <f t="shared" si="291"/>
        <v>#N/A</v>
      </c>
      <c r="CZ552" t="e">
        <f t="shared" si="291"/>
        <v>#N/A</v>
      </c>
      <c r="DA552" t="e">
        <f t="shared" si="291"/>
        <v>#N/A</v>
      </c>
      <c r="DB552" t="e">
        <f t="shared" si="291"/>
        <v>#N/A</v>
      </c>
      <c r="DC552" t="e">
        <f t="shared" si="291"/>
        <v>#N/A</v>
      </c>
      <c r="DD552" t="e">
        <f t="shared" si="291"/>
        <v>#N/A</v>
      </c>
      <c r="DE552" t="e">
        <f t="shared" si="291"/>
        <v>#N/A</v>
      </c>
      <c r="DF552" t="e">
        <f t="shared" si="291"/>
        <v>#N/A</v>
      </c>
      <c r="DG552" t="e">
        <f t="shared" si="291"/>
        <v>#N/A</v>
      </c>
      <c r="DH552" t="e">
        <f t="shared" si="289"/>
        <v>#N/A</v>
      </c>
      <c r="DI552" t="e">
        <f t="shared" si="289"/>
        <v>#N/A</v>
      </c>
      <c r="DJ552" t="e">
        <f t="shared" si="289"/>
        <v>#N/A</v>
      </c>
      <c r="DK552" t="e">
        <f t="shared" si="289"/>
        <v>#N/A</v>
      </c>
      <c r="DL552" t="e">
        <f t="shared" si="289"/>
        <v>#N/A</v>
      </c>
      <c r="DM552" t="e">
        <f t="shared" si="289"/>
        <v>#N/A</v>
      </c>
      <c r="DN552" t="e">
        <f t="shared" si="289"/>
        <v>#N/A</v>
      </c>
      <c r="DO552" t="e">
        <f t="shared" si="289"/>
        <v>#N/A</v>
      </c>
      <c r="DP552" t="e">
        <f t="shared" si="289"/>
        <v>#N/A</v>
      </c>
      <c r="DQ552" t="e">
        <f t="shared" si="289"/>
        <v>#N/A</v>
      </c>
      <c r="DR552" t="e">
        <f t="shared" si="289"/>
        <v>#N/A</v>
      </c>
      <c r="DS552" t="e">
        <f t="shared" si="289"/>
        <v>#N/A</v>
      </c>
      <c r="DT552" t="e">
        <f t="shared" si="289"/>
        <v>#N/A</v>
      </c>
      <c r="DU552" t="e">
        <f t="shared" si="289"/>
        <v>#N/A</v>
      </c>
      <c r="DV552" t="e">
        <f t="shared" si="289"/>
        <v>#N/A</v>
      </c>
    </row>
    <row r="553" spans="1:126" x14ac:dyDescent="0.3">
      <c r="A553" s="13" t="s">
        <v>403</v>
      </c>
      <c r="B553" s="15" t="e">
        <f>VLOOKUP(Sheet6!A553,Phase1IDs!A410:I1270,8,0)</f>
        <v>#N/A</v>
      </c>
      <c r="C553" t="e">
        <f t="shared" si="286"/>
        <v>#N/A</v>
      </c>
      <c r="D553" t="e">
        <f t="shared" si="286"/>
        <v>#N/A</v>
      </c>
      <c r="E553" t="e">
        <f t="shared" si="286"/>
        <v>#N/A</v>
      </c>
      <c r="F553" t="e">
        <f t="shared" si="286"/>
        <v>#N/A</v>
      </c>
      <c r="G553" t="e">
        <f t="shared" si="286"/>
        <v>#N/A</v>
      </c>
      <c r="H553" t="e">
        <f t="shared" si="286"/>
        <v>#N/A</v>
      </c>
      <c r="I553" t="e">
        <f t="shared" si="286"/>
        <v>#N/A</v>
      </c>
      <c r="J553" t="e">
        <f t="shared" si="286"/>
        <v>#N/A</v>
      </c>
      <c r="K553" t="e">
        <f t="shared" si="286"/>
        <v>#N/A</v>
      </c>
      <c r="L553" t="e">
        <f t="shared" si="286"/>
        <v>#N/A</v>
      </c>
      <c r="M553" t="e">
        <f t="shared" si="286"/>
        <v>#N/A</v>
      </c>
      <c r="N553" t="e">
        <f t="shared" si="286"/>
        <v>#N/A</v>
      </c>
      <c r="O553" t="e">
        <f t="shared" si="286"/>
        <v>#N/A</v>
      </c>
      <c r="P553" t="e">
        <f t="shared" si="286"/>
        <v>#N/A</v>
      </c>
      <c r="Q553" t="e">
        <f t="shared" si="286"/>
        <v>#N/A</v>
      </c>
      <c r="R553" t="e">
        <f t="shared" si="286"/>
        <v>#N/A</v>
      </c>
      <c r="S553" t="e">
        <f t="shared" si="285"/>
        <v>#N/A</v>
      </c>
      <c r="T553" t="e">
        <f t="shared" si="285"/>
        <v>#N/A</v>
      </c>
      <c r="U553" t="e">
        <f t="shared" si="285"/>
        <v>#N/A</v>
      </c>
      <c r="V553" t="e">
        <f t="shared" si="285"/>
        <v>#N/A</v>
      </c>
      <c r="W553" t="e">
        <f t="shared" si="285"/>
        <v>#N/A</v>
      </c>
      <c r="X553" t="e">
        <f t="shared" si="285"/>
        <v>#N/A</v>
      </c>
      <c r="Y553" t="e">
        <f t="shared" si="285"/>
        <v>#N/A</v>
      </c>
      <c r="Z553" t="e">
        <f t="shared" si="285"/>
        <v>#N/A</v>
      </c>
      <c r="AA553" t="e">
        <f t="shared" si="285"/>
        <v>#N/A</v>
      </c>
      <c r="AB553" t="e">
        <f t="shared" si="285"/>
        <v>#N/A</v>
      </c>
      <c r="AC553" t="e">
        <f t="shared" si="285"/>
        <v>#N/A</v>
      </c>
      <c r="AD553" t="e">
        <f t="shared" si="285"/>
        <v>#N/A</v>
      </c>
      <c r="AE553" t="e">
        <f t="shared" si="285"/>
        <v>#N/A</v>
      </c>
      <c r="AF553" t="e">
        <f t="shared" si="285"/>
        <v>#N/A</v>
      </c>
      <c r="AG553" t="e">
        <f t="shared" si="285"/>
        <v>#N/A</v>
      </c>
      <c r="AH553" t="e">
        <f t="shared" si="288"/>
        <v>#N/A</v>
      </c>
      <c r="AI553" t="e">
        <f t="shared" si="288"/>
        <v>#N/A</v>
      </c>
      <c r="AJ553" t="e">
        <f t="shared" si="288"/>
        <v>#N/A</v>
      </c>
      <c r="AK553" t="e">
        <f t="shared" si="288"/>
        <v>#N/A</v>
      </c>
      <c r="AL553" t="e">
        <f t="shared" si="288"/>
        <v>#N/A</v>
      </c>
      <c r="AM553" t="e">
        <f t="shared" si="288"/>
        <v>#N/A</v>
      </c>
      <c r="AN553" t="e">
        <f t="shared" si="288"/>
        <v>#N/A</v>
      </c>
      <c r="AO553" t="e">
        <f t="shared" si="288"/>
        <v>#N/A</v>
      </c>
      <c r="AP553" t="e">
        <f t="shared" si="288"/>
        <v>#N/A</v>
      </c>
      <c r="AQ553" t="e">
        <f t="shared" si="288"/>
        <v>#N/A</v>
      </c>
      <c r="AR553" t="e">
        <f t="shared" si="288"/>
        <v>#N/A</v>
      </c>
      <c r="AS553" t="e">
        <f t="shared" si="288"/>
        <v>#N/A</v>
      </c>
      <c r="AT553" t="e">
        <f t="shared" si="288"/>
        <v>#N/A</v>
      </c>
      <c r="AU553" t="e">
        <f t="shared" si="288"/>
        <v>#N/A</v>
      </c>
      <c r="AV553" t="e">
        <f t="shared" si="288"/>
        <v>#N/A</v>
      </c>
      <c r="AW553" t="e">
        <f t="shared" si="288"/>
        <v>#N/A</v>
      </c>
      <c r="AX553" t="e">
        <f t="shared" si="287"/>
        <v>#N/A</v>
      </c>
      <c r="AY553" t="e">
        <f t="shared" si="287"/>
        <v>#N/A</v>
      </c>
      <c r="AZ553" t="e">
        <f t="shared" si="287"/>
        <v>#N/A</v>
      </c>
      <c r="BA553" t="e">
        <f t="shared" si="287"/>
        <v>#N/A</v>
      </c>
      <c r="BB553" t="e">
        <f t="shared" si="287"/>
        <v>#N/A</v>
      </c>
      <c r="BC553" t="e">
        <f t="shared" si="287"/>
        <v>#N/A</v>
      </c>
      <c r="BD553" t="e">
        <f t="shared" si="287"/>
        <v>#N/A</v>
      </c>
      <c r="BE553" t="e">
        <f t="shared" si="287"/>
        <v>#N/A</v>
      </c>
      <c r="BF553" t="e">
        <f t="shared" si="287"/>
        <v>#N/A</v>
      </c>
      <c r="BG553" t="e">
        <f t="shared" si="287"/>
        <v>#N/A</v>
      </c>
      <c r="BH553" t="e">
        <f t="shared" si="287"/>
        <v>#N/A</v>
      </c>
      <c r="BI553" t="e">
        <f t="shared" si="287"/>
        <v>#N/A</v>
      </c>
      <c r="BJ553" t="e">
        <f t="shared" si="287"/>
        <v>#N/A</v>
      </c>
      <c r="BK553" t="e">
        <f t="shared" si="287"/>
        <v>#N/A</v>
      </c>
      <c r="BL553" t="e">
        <f t="shared" si="287"/>
        <v>#N/A</v>
      </c>
      <c r="BM553" t="e">
        <f t="shared" si="292"/>
        <v>#N/A</v>
      </c>
      <c r="BN553" t="e">
        <f t="shared" si="292"/>
        <v>#N/A</v>
      </c>
      <c r="BO553" t="e">
        <f t="shared" si="292"/>
        <v>#N/A</v>
      </c>
      <c r="BP553" t="e">
        <f t="shared" si="292"/>
        <v>#N/A</v>
      </c>
      <c r="BQ553" t="e">
        <f t="shared" si="292"/>
        <v>#N/A</v>
      </c>
      <c r="BR553" t="e">
        <f t="shared" si="292"/>
        <v>#N/A</v>
      </c>
      <c r="BS553" t="e">
        <f t="shared" si="292"/>
        <v>#N/A</v>
      </c>
      <c r="BT553" t="e">
        <f t="shared" si="292"/>
        <v>#N/A</v>
      </c>
      <c r="BU553" t="e">
        <f t="shared" si="292"/>
        <v>#N/A</v>
      </c>
      <c r="BV553" t="e">
        <f t="shared" si="292"/>
        <v>#N/A</v>
      </c>
      <c r="BW553" t="e">
        <f t="shared" si="292"/>
        <v>#N/A</v>
      </c>
      <c r="BX553" t="e">
        <f t="shared" si="292"/>
        <v>#N/A</v>
      </c>
      <c r="BY553" t="e">
        <f t="shared" si="292"/>
        <v>#N/A</v>
      </c>
      <c r="BZ553" t="e">
        <f t="shared" si="292"/>
        <v>#N/A</v>
      </c>
      <c r="CA553" t="e">
        <f t="shared" si="292"/>
        <v>#N/A</v>
      </c>
      <c r="CB553" t="e">
        <f t="shared" si="292"/>
        <v>#N/A</v>
      </c>
      <c r="CC553" t="e">
        <f t="shared" si="290"/>
        <v>#N/A</v>
      </c>
      <c r="CD553" t="e">
        <f t="shared" si="290"/>
        <v>#N/A</v>
      </c>
      <c r="CE553" t="e">
        <f t="shared" si="290"/>
        <v>#N/A</v>
      </c>
      <c r="CF553" t="e">
        <f t="shared" si="290"/>
        <v>#N/A</v>
      </c>
      <c r="CG553" t="e">
        <f t="shared" si="290"/>
        <v>#N/A</v>
      </c>
      <c r="CH553" t="e">
        <f t="shared" si="290"/>
        <v>#N/A</v>
      </c>
      <c r="CI553" t="e">
        <f t="shared" si="290"/>
        <v>#N/A</v>
      </c>
      <c r="CJ553" t="e">
        <f t="shared" si="290"/>
        <v>#N/A</v>
      </c>
      <c r="CK553" t="e">
        <f t="shared" si="290"/>
        <v>#N/A</v>
      </c>
      <c r="CL553" t="e">
        <f t="shared" si="290"/>
        <v>#N/A</v>
      </c>
      <c r="CM553" t="e">
        <f t="shared" si="290"/>
        <v>#N/A</v>
      </c>
      <c r="CN553" t="e">
        <f t="shared" si="290"/>
        <v>#N/A</v>
      </c>
      <c r="CO553" t="e">
        <f t="shared" si="290"/>
        <v>#N/A</v>
      </c>
      <c r="CP553" t="e">
        <f t="shared" si="290"/>
        <v>#N/A</v>
      </c>
      <c r="CQ553" t="e">
        <f t="shared" si="290"/>
        <v>#N/A</v>
      </c>
      <c r="CR553" t="e">
        <f t="shared" si="291"/>
        <v>#N/A</v>
      </c>
      <c r="CS553" t="e">
        <f t="shared" si="291"/>
        <v>#N/A</v>
      </c>
      <c r="CT553" t="e">
        <f t="shared" si="291"/>
        <v>#N/A</v>
      </c>
      <c r="CU553" t="e">
        <f t="shared" si="291"/>
        <v>#N/A</v>
      </c>
      <c r="CV553" t="e">
        <f t="shared" si="291"/>
        <v>#N/A</v>
      </c>
      <c r="CW553" t="e">
        <f t="shared" si="291"/>
        <v>#N/A</v>
      </c>
      <c r="CX553" t="e">
        <f t="shared" si="291"/>
        <v>#N/A</v>
      </c>
      <c r="CY553" t="e">
        <f t="shared" si="291"/>
        <v>#N/A</v>
      </c>
      <c r="CZ553" t="e">
        <f t="shared" si="291"/>
        <v>#N/A</v>
      </c>
      <c r="DA553" t="e">
        <f t="shared" si="291"/>
        <v>#N/A</v>
      </c>
      <c r="DB553" t="e">
        <f t="shared" si="291"/>
        <v>#N/A</v>
      </c>
      <c r="DC553" t="e">
        <f t="shared" si="291"/>
        <v>#N/A</v>
      </c>
      <c r="DD553" t="e">
        <f t="shared" si="291"/>
        <v>#N/A</v>
      </c>
      <c r="DE553" t="e">
        <f t="shared" si="291"/>
        <v>#N/A</v>
      </c>
      <c r="DF553" t="e">
        <f t="shared" si="291"/>
        <v>#N/A</v>
      </c>
      <c r="DG553" t="e">
        <f t="shared" si="291"/>
        <v>#N/A</v>
      </c>
      <c r="DH553" t="e">
        <f t="shared" si="289"/>
        <v>#N/A</v>
      </c>
      <c r="DI553" t="e">
        <f t="shared" si="289"/>
        <v>#N/A</v>
      </c>
      <c r="DJ553" t="e">
        <f t="shared" si="289"/>
        <v>#N/A</v>
      </c>
      <c r="DK553" t="e">
        <f t="shared" si="289"/>
        <v>#N/A</v>
      </c>
      <c r="DL553" t="e">
        <f t="shared" si="289"/>
        <v>#N/A</v>
      </c>
      <c r="DM553" t="e">
        <f t="shared" si="289"/>
        <v>#N/A</v>
      </c>
      <c r="DN553" t="e">
        <f t="shared" si="289"/>
        <v>#N/A</v>
      </c>
      <c r="DO553" t="e">
        <f t="shared" si="289"/>
        <v>#N/A</v>
      </c>
      <c r="DP553" t="e">
        <f t="shared" si="289"/>
        <v>#N/A</v>
      </c>
      <c r="DQ553" t="e">
        <f t="shared" si="289"/>
        <v>#N/A</v>
      </c>
      <c r="DR553" t="e">
        <f t="shared" si="289"/>
        <v>#N/A</v>
      </c>
      <c r="DS553" t="e">
        <f t="shared" si="289"/>
        <v>#N/A</v>
      </c>
      <c r="DT553" t="e">
        <f t="shared" si="289"/>
        <v>#N/A</v>
      </c>
      <c r="DU553" t="e">
        <f t="shared" si="289"/>
        <v>#N/A</v>
      </c>
      <c r="DV553" t="e">
        <f t="shared" si="289"/>
        <v>#N/A</v>
      </c>
    </row>
    <row r="554" spans="1:126" x14ac:dyDescent="0.3">
      <c r="A554" s="11" t="s">
        <v>2847</v>
      </c>
      <c r="B554" s="15" t="e">
        <f>VLOOKUP(Sheet6!A554,Phase1IDs!A411:I1271,8,0)</f>
        <v>#N/A</v>
      </c>
      <c r="C554" t="e">
        <f t="shared" si="286"/>
        <v>#N/A</v>
      </c>
      <c r="D554" t="e">
        <f t="shared" si="286"/>
        <v>#N/A</v>
      </c>
      <c r="E554" t="e">
        <f t="shared" si="286"/>
        <v>#N/A</v>
      </c>
      <c r="F554" t="e">
        <f t="shared" si="286"/>
        <v>#N/A</v>
      </c>
      <c r="G554" t="e">
        <f t="shared" si="286"/>
        <v>#N/A</v>
      </c>
      <c r="H554" t="e">
        <f t="shared" si="286"/>
        <v>#N/A</v>
      </c>
      <c r="I554" t="e">
        <f t="shared" si="286"/>
        <v>#N/A</v>
      </c>
      <c r="J554" t="e">
        <f t="shared" si="286"/>
        <v>#N/A</v>
      </c>
      <c r="K554" t="e">
        <f t="shared" si="286"/>
        <v>#N/A</v>
      </c>
      <c r="L554" t="e">
        <f t="shared" si="286"/>
        <v>#N/A</v>
      </c>
      <c r="M554" t="e">
        <f t="shared" si="286"/>
        <v>#N/A</v>
      </c>
      <c r="N554" t="e">
        <f t="shared" si="286"/>
        <v>#N/A</v>
      </c>
      <c r="O554" t="e">
        <f t="shared" si="286"/>
        <v>#N/A</v>
      </c>
      <c r="P554" t="e">
        <f t="shared" si="286"/>
        <v>#N/A</v>
      </c>
      <c r="Q554" t="e">
        <f t="shared" si="286"/>
        <v>#N/A</v>
      </c>
      <c r="R554" t="e">
        <f t="shared" ref="R554:AG569" si="293">IF($B554=0,0,COUNTIFS($B554,"*"&amp;R$1&amp;"*"))</f>
        <v>#N/A</v>
      </c>
      <c r="S554" t="e">
        <f t="shared" si="293"/>
        <v>#N/A</v>
      </c>
      <c r="T554" t="e">
        <f t="shared" si="293"/>
        <v>#N/A</v>
      </c>
      <c r="U554" t="e">
        <f t="shared" si="293"/>
        <v>#N/A</v>
      </c>
      <c r="V554" t="e">
        <f t="shared" si="293"/>
        <v>#N/A</v>
      </c>
      <c r="W554" t="e">
        <f t="shared" si="293"/>
        <v>#N/A</v>
      </c>
      <c r="X554" t="e">
        <f t="shared" si="293"/>
        <v>#N/A</v>
      </c>
      <c r="Y554" t="e">
        <f t="shared" si="293"/>
        <v>#N/A</v>
      </c>
      <c r="Z554" t="e">
        <f t="shared" si="293"/>
        <v>#N/A</v>
      </c>
      <c r="AA554" t="e">
        <f t="shared" si="293"/>
        <v>#N/A</v>
      </c>
      <c r="AB554" t="e">
        <f t="shared" si="293"/>
        <v>#N/A</v>
      </c>
      <c r="AC554" t="e">
        <f t="shared" si="293"/>
        <v>#N/A</v>
      </c>
      <c r="AD554" t="e">
        <f t="shared" si="293"/>
        <v>#N/A</v>
      </c>
      <c r="AE554" t="e">
        <f t="shared" si="293"/>
        <v>#N/A</v>
      </c>
      <c r="AF554" t="e">
        <f t="shared" si="293"/>
        <v>#N/A</v>
      </c>
      <c r="AG554" t="e">
        <f t="shared" si="293"/>
        <v>#N/A</v>
      </c>
      <c r="AH554" t="e">
        <f t="shared" si="288"/>
        <v>#N/A</v>
      </c>
      <c r="AI554" t="e">
        <f t="shared" si="288"/>
        <v>#N/A</v>
      </c>
      <c r="AJ554" t="e">
        <f t="shared" si="288"/>
        <v>#N/A</v>
      </c>
      <c r="AK554" t="e">
        <f t="shared" si="288"/>
        <v>#N/A</v>
      </c>
      <c r="AL554" t="e">
        <f t="shared" si="288"/>
        <v>#N/A</v>
      </c>
      <c r="AM554" t="e">
        <f t="shared" si="288"/>
        <v>#N/A</v>
      </c>
      <c r="AN554" t="e">
        <f t="shared" si="288"/>
        <v>#N/A</v>
      </c>
      <c r="AO554" t="e">
        <f t="shared" si="288"/>
        <v>#N/A</v>
      </c>
      <c r="AP554" t="e">
        <f t="shared" si="288"/>
        <v>#N/A</v>
      </c>
      <c r="AQ554" t="e">
        <f t="shared" si="288"/>
        <v>#N/A</v>
      </c>
      <c r="AR554" t="e">
        <f t="shared" si="288"/>
        <v>#N/A</v>
      </c>
      <c r="AS554" t="e">
        <f t="shared" si="288"/>
        <v>#N/A</v>
      </c>
      <c r="AT554" t="e">
        <f t="shared" si="288"/>
        <v>#N/A</v>
      </c>
      <c r="AU554" t="e">
        <f t="shared" si="288"/>
        <v>#N/A</v>
      </c>
      <c r="AV554" t="e">
        <f t="shared" si="288"/>
        <v>#N/A</v>
      </c>
      <c r="AW554" t="e">
        <f t="shared" si="288"/>
        <v>#N/A</v>
      </c>
      <c r="AX554" t="e">
        <f t="shared" si="287"/>
        <v>#N/A</v>
      </c>
      <c r="AY554" t="e">
        <f t="shared" si="287"/>
        <v>#N/A</v>
      </c>
      <c r="AZ554" t="e">
        <f t="shared" si="287"/>
        <v>#N/A</v>
      </c>
      <c r="BA554" t="e">
        <f t="shared" si="287"/>
        <v>#N/A</v>
      </c>
      <c r="BB554" t="e">
        <f t="shared" si="287"/>
        <v>#N/A</v>
      </c>
      <c r="BC554" t="e">
        <f t="shared" si="287"/>
        <v>#N/A</v>
      </c>
      <c r="BD554" t="e">
        <f t="shared" si="287"/>
        <v>#N/A</v>
      </c>
      <c r="BE554" t="e">
        <f t="shared" si="287"/>
        <v>#N/A</v>
      </c>
      <c r="BF554" t="e">
        <f t="shared" si="287"/>
        <v>#N/A</v>
      </c>
      <c r="BG554" t="e">
        <f t="shared" si="287"/>
        <v>#N/A</v>
      </c>
      <c r="BH554" t="e">
        <f t="shared" si="287"/>
        <v>#N/A</v>
      </c>
      <c r="BI554" t="e">
        <f t="shared" si="287"/>
        <v>#N/A</v>
      </c>
      <c r="BJ554" t="e">
        <f t="shared" si="287"/>
        <v>#N/A</v>
      </c>
      <c r="BK554" t="e">
        <f t="shared" si="287"/>
        <v>#N/A</v>
      </c>
      <c r="BL554" t="e">
        <f t="shared" si="287"/>
        <v>#N/A</v>
      </c>
      <c r="BM554" t="e">
        <f t="shared" si="292"/>
        <v>#N/A</v>
      </c>
      <c r="BN554" t="e">
        <f t="shared" si="292"/>
        <v>#N/A</v>
      </c>
      <c r="BO554" t="e">
        <f t="shared" si="292"/>
        <v>#N/A</v>
      </c>
      <c r="BP554" t="e">
        <f t="shared" si="292"/>
        <v>#N/A</v>
      </c>
      <c r="BQ554" t="e">
        <f t="shared" si="292"/>
        <v>#N/A</v>
      </c>
      <c r="BR554" t="e">
        <f t="shared" si="292"/>
        <v>#N/A</v>
      </c>
      <c r="BS554" t="e">
        <f t="shared" si="292"/>
        <v>#N/A</v>
      </c>
      <c r="BT554" t="e">
        <f t="shared" si="292"/>
        <v>#N/A</v>
      </c>
      <c r="BU554" t="e">
        <f t="shared" si="292"/>
        <v>#N/A</v>
      </c>
      <c r="BV554" t="e">
        <f t="shared" si="292"/>
        <v>#N/A</v>
      </c>
      <c r="BW554" t="e">
        <f t="shared" si="292"/>
        <v>#N/A</v>
      </c>
      <c r="BX554" t="e">
        <f t="shared" si="292"/>
        <v>#N/A</v>
      </c>
      <c r="BY554" t="e">
        <f t="shared" si="292"/>
        <v>#N/A</v>
      </c>
      <c r="BZ554" t="e">
        <f t="shared" si="292"/>
        <v>#N/A</v>
      </c>
      <c r="CA554" t="e">
        <f t="shared" si="292"/>
        <v>#N/A</v>
      </c>
      <c r="CB554" t="e">
        <f t="shared" si="292"/>
        <v>#N/A</v>
      </c>
      <c r="CC554" t="e">
        <f t="shared" si="290"/>
        <v>#N/A</v>
      </c>
      <c r="CD554" t="e">
        <f t="shared" si="290"/>
        <v>#N/A</v>
      </c>
      <c r="CE554" t="e">
        <f t="shared" si="290"/>
        <v>#N/A</v>
      </c>
      <c r="CF554" t="e">
        <f t="shared" si="290"/>
        <v>#N/A</v>
      </c>
      <c r="CG554" t="e">
        <f t="shared" si="290"/>
        <v>#N/A</v>
      </c>
      <c r="CH554" t="e">
        <f t="shared" si="290"/>
        <v>#N/A</v>
      </c>
      <c r="CI554" t="e">
        <f t="shared" si="290"/>
        <v>#N/A</v>
      </c>
      <c r="CJ554" t="e">
        <f t="shared" si="290"/>
        <v>#N/A</v>
      </c>
      <c r="CK554" t="e">
        <f t="shared" si="290"/>
        <v>#N/A</v>
      </c>
      <c r="CL554" t="e">
        <f t="shared" si="290"/>
        <v>#N/A</v>
      </c>
      <c r="CM554" t="e">
        <f t="shared" si="290"/>
        <v>#N/A</v>
      </c>
      <c r="CN554" t="e">
        <f t="shared" si="290"/>
        <v>#N/A</v>
      </c>
      <c r="CO554" t="e">
        <f t="shared" si="290"/>
        <v>#N/A</v>
      </c>
      <c r="CP554" t="e">
        <f t="shared" si="290"/>
        <v>#N/A</v>
      </c>
      <c r="CQ554" t="e">
        <f t="shared" si="290"/>
        <v>#N/A</v>
      </c>
      <c r="CR554" t="e">
        <f t="shared" si="291"/>
        <v>#N/A</v>
      </c>
      <c r="CS554" t="e">
        <f t="shared" si="291"/>
        <v>#N/A</v>
      </c>
      <c r="CT554" t="e">
        <f t="shared" si="291"/>
        <v>#N/A</v>
      </c>
      <c r="CU554" t="e">
        <f t="shared" si="291"/>
        <v>#N/A</v>
      </c>
      <c r="CV554" t="e">
        <f t="shared" si="291"/>
        <v>#N/A</v>
      </c>
      <c r="CW554" t="e">
        <f t="shared" si="291"/>
        <v>#N/A</v>
      </c>
      <c r="CX554" t="e">
        <f t="shared" si="291"/>
        <v>#N/A</v>
      </c>
      <c r="CY554" t="e">
        <f t="shared" si="291"/>
        <v>#N/A</v>
      </c>
      <c r="CZ554" t="e">
        <f t="shared" si="291"/>
        <v>#N/A</v>
      </c>
      <c r="DA554" t="e">
        <f t="shared" si="291"/>
        <v>#N/A</v>
      </c>
      <c r="DB554" t="e">
        <f t="shared" si="291"/>
        <v>#N/A</v>
      </c>
      <c r="DC554" t="e">
        <f t="shared" si="291"/>
        <v>#N/A</v>
      </c>
      <c r="DD554" t="e">
        <f t="shared" si="291"/>
        <v>#N/A</v>
      </c>
      <c r="DE554" t="e">
        <f t="shared" si="291"/>
        <v>#N/A</v>
      </c>
      <c r="DF554" t="e">
        <f t="shared" si="291"/>
        <v>#N/A</v>
      </c>
      <c r="DG554" t="e">
        <f t="shared" si="291"/>
        <v>#N/A</v>
      </c>
      <c r="DH554" t="e">
        <f t="shared" si="289"/>
        <v>#N/A</v>
      </c>
      <c r="DI554" t="e">
        <f t="shared" si="289"/>
        <v>#N/A</v>
      </c>
      <c r="DJ554" t="e">
        <f t="shared" si="289"/>
        <v>#N/A</v>
      </c>
      <c r="DK554" t="e">
        <f t="shared" si="289"/>
        <v>#N/A</v>
      </c>
      <c r="DL554" t="e">
        <f t="shared" si="289"/>
        <v>#N/A</v>
      </c>
      <c r="DM554" t="e">
        <f t="shared" si="289"/>
        <v>#N/A</v>
      </c>
      <c r="DN554" t="e">
        <f t="shared" si="289"/>
        <v>#N/A</v>
      </c>
      <c r="DO554" t="e">
        <f t="shared" si="289"/>
        <v>#N/A</v>
      </c>
      <c r="DP554" t="e">
        <f t="shared" si="289"/>
        <v>#N/A</v>
      </c>
      <c r="DQ554" t="e">
        <f t="shared" si="289"/>
        <v>#N/A</v>
      </c>
      <c r="DR554" t="e">
        <f t="shared" si="289"/>
        <v>#N/A</v>
      </c>
      <c r="DS554" t="e">
        <f t="shared" si="289"/>
        <v>#N/A</v>
      </c>
      <c r="DT554" t="e">
        <f t="shared" si="289"/>
        <v>#N/A</v>
      </c>
      <c r="DU554" t="e">
        <f t="shared" si="289"/>
        <v>#N/A</v>
      </c>
      <c r="DV554" t="e">
        <f t="shared" si="289"/>
        <v>#N/A</v>
      </c>
    </row>
    <row r="555" spans="1:126" x14ac:dyDescent="0.3">
      <c r="A555" s="13" t="s">
        <v>1483</v>
      </c>
      <c r="B555" s="15" t="e">
        <f>VLOOKUP(Sheet6!A555,Phase1IDs!A411:I1272,8,0)</f>
        <v>#N/A</v>
      </c>
      <c r="C555" t="e">
        <f t="shared" ref="C555:R570" si="294">IF($B555=0,0,COUNTIFS($B555,"*"&amp;C$1&amp;"*"))</f>
        <v>#N/A</v>
      </c>
      <c r="D555" t="e">
        <f t="shared" si="294"/>
        <v>#N/A</v>
      </c>
      <c r="E555" t="e">
        <f t="shared" si="294"/>
        <v>#N/A</v>
      </c>
      <c r="F555" t="e">
        <f t="shared" si="294"/>
        <v>#N/A</v>
      </c>
      <c r="G555" t="e">
        <f t="shared" si="294"/>
        <v>#N/A</v>
      </c>
      <c r="H555" t="e">
        <f t="shared" si="294"/>
        <v>#N/A</v>
      </c>
      <c r="I555" t="e">
        <f t="shared" si="294"/>
        <v>#N/A</v>
      </c>
      <c r="J555" t="e">
        <f t="shared" si="294"/>
        <v>#N/A</v>
      </c>
      <c r="K555" t="e">
        <f t="shared" si="294"/>
        <v>#N/A</v>
      </c>
      <c r="L555" t="e">
        <f t="shared" si="294"/>
        <v>#N/A</v>
      </c>
      <c r="M555" t="e">
        <f t="shared" si="294"/>
        <v>#N/A</v>
      </c>
      <c r="N555" t="e">
        <f t="shared" si="294"/>
        <v>#N/A</v>
      </c>
      <c r="O555" t="e">
        <f t="shared" si="294"/>
        <v>#N/A</v>
      </c>
      <c r="P555" t="e">
        <f t="shared" si="294"/>
        <v>#N/A</v>
      </c>
      <c r="Q555" t="e">
        <f t="shared" si="294"/>
        <v>#N/A</v>
      </c>
      <c r="R555" t="e">
        <f t="shared" si="294"/>
        <v>#N/A</v>
      </c>
      <c r="S555" t="e">
        <f t="shared" si="293"/>
        <v>#N/A</v>
      </c>
      <c r="T555" t="e">
        <f t="shared" si="293"/>
        <v>#N/A</v>
      </c>
      <c r="U555" t="e">
        <f t="shared" si="293"/>
        <v>#N/A</v>
      </c>
      <c r="V555" t="e">
        <f t="shared" si="293"/>
        <v>#N/A</v>
      </c>
      <c r="W555" t="e">
        <f t="shared" si="293"/>
        <v>#N/A</v>
      </c>
      <c r="X555" t="e">
        <f t="shared" si="293"/>
        <v>#N/A</v>
      </c>
      <c r="Y555" t="e">
        <f t="shared" si="293"/>
        <v>#N/A</v>
      </c>
      <c r="Z555" t="e">
        <f t="shared" si="293"/>
        <v>#N/A</v>
      </c>
      <c r="AA555" t="e">
        <f t="shared" si="293"/>
        <v>#N/A</v>
      </c>
      <c r="AB555" t="e">
        <f t="shared" si="293"/>
        <v>#N/A</v>
      </c>
      <c r="AC555" t="e">
        <f t="shared" si="293"/>
        <v>#N/A</v>
      </c>
      <c r="AD555" t="e">
        <f t="shared" si="293"/>
        <v>#N/A</v>
      </c>
      <c r="AE555" t="e">
        <f t="shared" si="293"/>
        <v>#N/A</v>
      </c>
      <c r="AF555" t="e">
        <f t="shared" si="293"/>
        <v>#N/A</v>
      </c>
      <c r="AG555" t="e">
        <f t="shared" si="293"/>
        <v>#N/A</v>
      </c>
      <c r="AH555" t="e">
        <f t="shared" si="288"/>
        <v>#N/A</v>
      </c>
      <c r="AI555" t="e">
        <f t="shared" si="288"/>
        <v>#N/A</v>
      </c>
      <c r="AJ555" t="e">
        <f t="shared" si="288"/>
        <v>#N/A</v>
      </c>
      <c r="AK555" t="e">
        <f t="shared" si="288"/>
        <v>#N/A</v>
      </c>
      <c r="AL555" t="e">
        <f t="shared" si="288"/>
        <v>#N/A</v>
      </c>
      <c r="AM555" t="e">
        <f t="shared" si="288"/>
        <v>#N/A</v>
      </c>
      <c r="AN555" t="e">
        <f t="shared" si="288"/>
        <v>#N/A</v>
      </c>
      <c r="AO555" t="e">
        <f t="shared" si="288"/>
        <v>#N/A</v>
      </c>
      <c r="AP555" t="e">
        <f t="shared" si="288"/>
        <v>#N/A</v>
      </c>
      <c r="AQ555" t="e">
        <f t="shared" si="288"/>
        <v>#N/A</v>
      </c>
      <c r="AR555" t="e">
        <f t="shared" si="288"/>
        <v>#N/A</v>
      </c>
      <c r="AS555" t="e">
        <f t="shared" si="288"/>
        <v>#N/A</v>
      </c>
      <c r="AT555" t="e">
        <f t="shared" si="288"/>
        <v>#N/A</v>
      </c>
      <c r="AU555" t="e">
        <f t="shared" si="288"/>
        <v>#N/A</v>
      </c>
      <c r="AV555" t="e">
        <f t="shared" si="288"/>
        <v>#N/A</v>
      </c>
      <c r="AW555" t="e">
        <f t="shared" si="288"/>
        <v>#N/A</v>
      </c>
      <c r="AX555" t="e">
        <f t="shared" si="287"/>
        <v>#N/A</v>
      </c>
      <c r="AY555" t="e">
        <f t="shared" si="287"/>
        <v>#N/A</v>
      </c>
      <c r="AZ555" t="e">
        <f t="shared" si="287"/>
        <v>#N/A</v>
      </c>
      <c r="BA555" t="e">
        <f t="shared" si="287"/>
        <v>#N/A</v>
      </c>
      <c r="BB555" t="e">
        <f t="shared" si="287"/>
        <v>#N/A</v>
      </c>
      <c r="BC555" t="e">
        <f t="shared" si="287"/>
        <v>#N/A</v>
      </c>
      <c r="BD555" t="e">
        <f t="shared" si="287"/>
        <v>#N/A</v>
      </c>
      <c r="BE555" t="e">
        <f t="shared" si="287"/>
        <v>#N/A</v>
      </c>
      <c r="BF555" t="e">
        <f t="shared" si="287"/>
        <v>#N/A</v>
      </c>
      <c r="BG555" t="e">
        <f t="shared" si="287"/>
        <v>#N/A</v>
      </c>
      <c r="BH555" t="e">
        <f t="shared" si="287"/>
        <v>#N/A</v>
      </c>
      <c r="BI555" t="e">
        <f t="shared" si="287"/>
        <v>#N/A</v>
      </c>
      <c r="BJ555" t="e">
        <f t="shared" si="287"/>
        <v>#N/A</v>
      </c>
      <c r="BK555" t="e">
        <f t="shared" si="287"/>
        <v>#N/A</v>
      </c>
      <c r="BL555" t="e">
        <f t="shared" si="287"/>
        <v>#N/A</v>
      </c>
      <c r="BM555" t="e">
        <f t="shared" si="292"/>
        <v>#N/A</v>
      </c>
      <c r="BN555" t="e">
        <f t="shared" si="292"/>
        <v>#N/A</v>
      </c>
      <c r="BO555" t="e">
        <f t="shared" si="292"/>
        <v>#N/A</v>
      </c>
      <c r="BP555" t="e">
        <f t="shared" si="292"/>
        <v>#N/A</v>
      </c>
      <c r="BQ555" t="e">
        <f t="shared" si="292"/>
        <v>#N/A</v>
      </c>
      <c r="BR555" t="e">
        <f t="shared" si="292"/>
        <v>#N/A</v>
      </c>
      <c r="BS555" t="e">
        <f t="shared" si="292"/>
        <v>#N/A</v>
      </c>
      <c r="BT555" t="e">
        <f t="shared" si="292"/>
        <v>#N/A</v>
      </c>
      <c r="BU555" t="e">
        <f t="shared" si="292"/>
        <v>#N/A</v>
      </c>
      <c r="BV555" t="e">
        <f t="shared" si="292"/>
        <v>#N/A</v>
      </c>
      <c r="BW555" t="e">
        <f t="shared" si="292"/>
        <v>#N/A</v>
      </c>
      <c r="BX555" t="e">
        <f t="shared" si="292"/>
        <v>#N/A</v>
      </c>
      <c r="BY555" t="e">
        <f t="shared" si="292"/>
        <v>#N/A</v>
      </c>
      <c r="BZ555" t="e">
        <f t="shared" si="292"/>
        <v>#N/A</v>
      </c>
      <c r="CA555" t="e">
        <f t="shared" si="292"/>
        <v>#N/A</v>
      </c>
      <c r="CB555" t="e">
        <f t="shared" si="292"/>
        <v>#N/A</v>
      </c>
      <c r="CC555" t="e">
        <f t="shared" si="290"/>
        <v>#N/A</v>
      </c>
      <c r="CD555" t="e">
        <f t="shared" si="290"/>
        <v>#N/A</v>
      </c>
      <c r="CE555" t="e">
        <f t="shared" si="290"/>
        <v>#N/A</v>
      </c>
      <c r="CF555" t="e">
        <f t="shared" si="290"/>
        <v>#N/A</v>
      </c>
      <c r="CG555" t="e">
        <f t="shared" si="290"/>
        <v>#N/A</v>
      </c>
      <c r="CH555" t="e">
        <f t="shared" si="290"/>
        <v>#N/A</v>
      </c>
      <c r="CI555" t="e">
        <f t="shared" si="290"/>
        <v>#N/A</v>
      </c>
      <c r="CJ555" t="e">
        <f t="shared" si="290"/>
        <v>#N/A</v>
      </c>
      <c r="CK555" t="e">
        <f t="shared" si="290"/>
        <v>#N/A</v>
      </c>
      <c r="CL555" t="e">
        <f t="shared" si="290"/>
        <v>#N/A</v>
      </c>
      <c r="CM555" t="e">
        <f t="shared" si="290"/>
        <v>#N/A</v>
      </c>
      <c r="CN555" t="e">
        <f t="shared" si="290"/>
        <v>#N/A</v>
      </c>
      <c r="CO555" t="e">
        <f t="shared" si="290"/>
        <v>#N/A</v>
      </c>
      <c r="CP555" t="e">
        <f t="shared" si="290"/>
        <v>#N/A</v>
      </c>
      <c r="CQ555" t="e">
        <f t="shared" si="290"/>
        <v>#N/A</v>
      </c>
      <c r="CR555" t="e">
        <f t="shared" si="291"/>
        <v>#N/A</v>
      </c>
      <c r="CS555" t="e">
        <f t="shared" si="291"/>
        <v>#N/A</v>
      </c>
      <c r="CT555" t="e">
        <f t="shared" si="291"/>
        <v>#N/A</v>
      </c>
      <c r="CU555" t="e">
        <f t="shared" si="291"/>
        <v>#N/A</v>
      </c>
      <c r="CV555" t="e">
        <f t="shared" si="291"/>
        <v>#N/A</v>
      </c>
      <c r="CW555" t="e">
        <f t="shared" si="291"/>
        <v>#N/A</v>
      </c>
      <c r="CX555" t="e">
        <f t="shared" si="291"/>
        <v>#N/A</v>
      </c>
      <c r="CY555" t="e">
        <f t="shared" si="291"/>
        <v>#N/A</v>
      </c>
      <c r="CZ555" t="e">
        <f t="shared" si="291"/>
        <v>#N/A</v>
      </c>
      <c r="DA555" t="e">
        <f t="shared" si="291"/>
        <v>#N/A</v>
      </c>
      <c r="DB555" t="e">
        <f t="shared" si="291"/>
        <v>#N/A</v>
      </c>
      <c r="DC555" t="e">
        <f t="shared" si="291"/>
        <v>#N/A</v>
      </c>
      <c r="DD555" t="e">
        <f t="shared" si="291"/>
        <v>#N/A</v>
      </c>
      <c r="DE555" t="e">
        <f t="shared" si="291"/>
        <v>#N/A</v>
      </c>
      <c r="DF555" t="e">
        <f t="shared" si="291"/>
        <v>#N/A</v>
      </c>
      <c r="DG555" t="e">
        <f t="shared" si="291"/>
        <v>#N/A</v>
      </c>
      <c r="DH555" t="e">
        <f t="shared" si="289"/>
        <v>#N/A</v>
      </c>
      <c r="DI555" t="e">
        <f t="shared" si="289"/>
        <v>#N/A</v>
      </c>
      <c r="DJ555" t="e">
        <f t="shared" si="289"/>
        <v>#N/A</v>
      </c>
      <c r="DK555" t="e">
        <f t="shared" si="289"/>
        <v>#N/A</v>
      </c>
      <c r="DL555" t="e">
        <f t="shared" si="289"/>
        <v>#N/A</v>
      </c>
      <c r="DM555" t="e">
        <f t="shared" si="289"/>
        <v>#N/A</v>
      </c>
      <c r="DN555" t="e">
        <f t="shared" si="289"/>
        <v>#N/A</v>
      </c>
      <c r="DO555" t="e">
        <f t="shared" si="289"/>
        <v>#N/A</v>
      </c>
      <c r="DP555" t="e">
        <f t="shared" si="289"/>
        <v>#N/A</v>
      </c>
      <c r="DQ555" t="e">
        <f t="shared" si="289"/>
        <v>#N/A</v>
      </c>
      <c r="DR555" t="e">
        <f t="shared" si="289"/>
        <v>#N/A</v>
      </c>
      <c r="DS555" t="e">
        <f t="shared" si="289"/>
        <v>#N/A</v>
      </c>
      <c r="DT555" t="e">
        <f t="shared" si="289"/>
        <v>#N/A</v>
      </c>
      <c r="DU555" t="e">
        <f t="shared" si="289"/>
        <v>#N/A</v>
      </c>
      <c r="DV555" t="e">
        <f t="shared" si="289"/>
        <v>#N/A</v>
      </c>
    </row>
    <row r="556" spans="1:126" x14ac:dyDescent="0.3">
      <c r="A556" s="11" t="s">
        <v>342</v>
      </c>
      <c r="B556" s="15" t="e">
        <f>VLOOKUP(Sheet6!A556,Phase1IDs!A412:I1273,8,0)</f>
        <v>#N/A</v>
      </c>
      <c r="C556" t="e">
        <f t="shared" si="294"/>
        <v>#N/A</v>
      </c>
      <c r="D556" t="e">
        <f t="shared" si="294"/>
        <v>#N/A</v>
      </c>
      <c r="E556" t="e">
        <f t="shared" si="294"/>
        <v>#N/A</v>
      </c>
      <c r="F556" t="e">
        <f t="shared" si="294"/>
        <v>#N/A</v>
      </c>
      <c r="G556" t="e">
        <f t="shared" si="294"/>
        <v>#N/A</v>
      </c>
      <c r="H556" t="e">
        <f t="shared" si="294"/>
        <v>#N/A</v>
      </c>
      <c r="I556" t="e">
        <f t="shared" si="294"/>
        <v>#N/A</v>
      </c>
      <c r="J556" t="e">
        <f t="shared" si="294"/>
        <v>#N/A</v>
      </c>
      <c r="K556" t="e">
        <f t="shared" si="294"/>
        <v>#N/A</v>
      </c>
      <c r="L556" t="e">
        <f t="shared" si="294"/>
        <v>#N/A</v>
      </c>
      <c r="M556" t="e">
        <f t="shared" si="294"/>
        <v>#N/A</v>
      </c>
      <c r="N556" t="e">
        <f t="shared" si="294"/>
        <v>#N/A</v>
      </c>
      <c r="O556" t="e">
        <f t="shared" si="294"/>
        <v>#N/A</v>
      </c>
      <c r="P556" t="e">
        <f t="shared" si="294"/>
        <v>#N/A</v>
      </c>
      <c r="Q556" t="e">
        <f t="shared" si="294"/>
        <v>#N/A</v>
      </c>
      <c r="R556" t="e">
        <f t="shared" si="294"/>
        <v>#N/A</v>
      </c>
      <c r="S556" t="e">
        <f t="shared" si="293"/>
        <v>#N/A</v>
      </c>
      <c r="T556" t="e">
        <f t="shared" si="293"/>
        <v>#N/A</v>
      </c>
      <c r="U556" t="e">
        <f t="shared" si="293"/>
        <v>#N/A</v>
      </c>
      <c r="V556" t="e">
        <f t="shared" si="293"/>
        <v>#N/A</v>
      </c>
      <c r="W556" t="e">
        <f t="shared" si="293"/>
        <v>#N/A</v>
      </c>
      <c r="X556" t="e">
        <f t="shared" si="293"/>
        <v>#N/A</v>
      </c>
      <c r="Y556" t="e">
        <f t="shared" si="293"/>
        <v>#N/A</v>
      </c>
      <c r="Z556" t="e">
        <f t="shared" si="293"/>
        <v>#N/A</v>
      </c>
      <c r="AA556" t="e">
        <f t="shared" si="293"/>
        <v>#N/A</v>
      </c>
      <c r="AB556" t="e">
        <f t="shared" si="293"/>
        <v>#N/A</v>
      </c>
      <c r="AC556" t="e">
        <f t="shared" si="293"/>
        <v>#N/A</v>
      </c>
      <c r="AD556" t="e">
        <f t="shared" si="293"/>
        <v>#N/A</v>
      </c>
      <c r="AE556" t="e">
        <f t="shared" si="293"/>
        <v>#N/A</v>
      </c>
      <c r="AF556" t="e">
        <f t="shared" si="293"/>
        <v>#N/A</v>
      </c>
      <c r="AG556" t="e">
        <f t="shared" si="293"/>
        <v>#N/A</v>
      </c>
      <c r="AH556" t="e">
        <f t="shared" si="288"/>
        <v>#N/A</v>
      </c>
      <c r="AI556" t="e">
        <f t="shared" si="288"/>
        <v>#N/A</v>
      </c>
      <c r="AJ556" t="e">
        <f t="shared" si="288"/>
        <v>#N/A</v>
      </c>
      <c r="AK556" t="e">
        <f t="shared" si="288"/>
        <v>#N/A</v>
      </c>
      <c r="AL556" t="e">
        <f t="shared" si="288"/>
        <v>#N/A</v>
      </c>
      <c r="AM556" t="e">
        <f t="shared" si="288"/>
        <v>#N/A</v>
      </c>
      <c r="AN556" t="e">
        <f t="shared" si="288"/>
        <v>#N/A</v>
      </c>
      <c r="AO556" t="e">
        <f t="shared" si="288"/>
        <v>#N/A</v>
      </c>
      <c r="AP556" t="e">
        <f t="shared" si="288"/>
        <v>#N/A</v>
      </c>
      <c r="AQ556" t="e">
        <f t="shared" si="288"/>
        <v>#N/A</v>
      </c>
      <c r="AR556" t="e">
        <f t="shared" si="288"/>
        <v>#N/A</v>
      </c>
      <c r="AS556" t="e">
        <f t="shared" si="288"/>
        <v>#N/A</v>
      </c>
      <c r="AT556" t="e">
        <f t="shared" si="288"/>
        <v>#N/A</v>
      </c>
      <c r="AU556" t="e">
        <f t="shared" si="288"/>
        <v>#N/A</v>
      </c>
      <c r="AV556" t="e">
        <f t="shared" si="288"/>
        <v>#N/A</v>
      </c>
      <c r="AW556" t="e">
        <f t="shared" si="288"/>
        <v>#N/A</v>
      </c>
      <c r="AX556" t="e">
        <f t="shared" si="287"/>
        <v>#N/A</v>
      </c>
      <c r="AY556" t="e">
        <f t="shared" si="287"/>
        <v>#N/A</v>
      </c>
      <c r="AZ556" t="e">
        <f t="shared" si="287"/>
        <v>#N/A</v>
      </c>
      <c r="BA556" t="e">
        <f t="shared" si="287"/>
        <v>#N/A</v>
      </c>
      <c r="BB556" t="e">
        <f t="shared" si="287"/>
        <v>#N/A</v>
      </c>
      <c r="BC556" t="e">
        <f t="shared" si="287"/>
        <v>#N/A</v>
      </c>
      <c r="BD556" t="e">
        <f t="shared" si="287"/>
        <v>#N/A</v>
      </c>
      <c r="BE556" t="e">
        <f t="shared" si="287"/>
        <v>#N/A</v>
      </c>
      <c r="BF556" t="e">
        <f t="shared" si="287"/>
        <v>#N/A</v>
      </c>
      <c r="BG556" t="e">
        <f t="shared" si="287"/>
        <v>#N/A</v>
      </c>
      <c r="BH556" t="e">
        <f t="shared" si="287"/>
        <v>#N/A</v>
      </c>
      <c r="BI556" t="e">
        <f t="shared" si="287"/>
        <v>#N/A</v>
      </c>
      <c r="BJ556" t="e">
        <f t="shared" si="287"/>
        <v>#N/A</v>
      </c>
      <c r="BK556" t="e">
        <f t="shared" si="287"/>
        <v>#N/A</v>
      </c>
      <c r="BL556" t="e">
        <f t="shared" si="287"/>
        <v>#N/A</v>
      </c>
      <c r="BM556" t="e">
        <f t="shared" si="292"/>
        <v>#N/A</v>
      </c>
      <c r="BN556" t="e">
        <f t="shared" si="292"/>
        <v>#N/A</v>
      </c>
      <c r="BO556" t="e">
        <f t="shared" si="292"/>
        <v>#N/A</v>
      </c>
      <c r="BP556" t="e">
        <f t="shared" si="292"/>
        <v>#N/A</v>
      </c>
      <c r="BQ556" t="e">
        <f t="shared" si="292"/>
        <v>#N/A</v>
      </c>
      <c r="BR556" t="e">
        <f t="shared" si="292"/>
        <v>#N/A</v>
      </c>
      <c r="BS556" t="e">
        <f t="shared" si="292"/>
        <v>#N/A</v>
      </c>
      <c r="BT556" t="e">
        <f t="shared" si="292"/>
        <v>#N/A</v>
      </c>
      <c r="BU556" t="e">
        <f t="shared" si="292"/>
        <v>#N/A</v>
      </c>
      <c r="BV556" t="e">
        <f t="shared" si="292"/>
        <v>#N/A</v>
      </c>
      <c r="BW556" t="e">
        <f t="shared" si="292"/>
        <v>#N/A</v>
      </c>
      <c r="BX556" t="e">
        <f t="shared" si="292"/>
        <v>#N/A</v>
      </c>
      <c r="BY556" t="e">
        <f t="shared" si="292"/>
        <v>#N/A</v>
      </c>
      <c r="BZ556" t="e">
        <f t="shared" si="292"/>
        <v>#N/A</v>
      </c>
      <c r="CA556" t="e">
        <f t="shared" si="292"/>
        <v>#N/A</v>
      </c>
      <c r="CB556" t="e">
        <f t="shared" si="292"/>
        <v>#N/A</v>
      </c>
      <c r="CC556" t="e">
        <f t="shared" si="290"/>
        <v>#N/A</v>
      </c>
      <c r="CD556" t="e">
        <f t="shared" si="290"/>
        <v>#N/A</v>
      </c>
      <c r="CE556" t="e">
        <f t="shared" si="290"/>
        <v>#N/A</v>
      </c>
      <c r="CF556" t="e">
        <f t="shared" si="290"/>
        <v>#N/A</v>
      </c>
      <c r="CG556" t="e">
        <f t="shared" si="290"/>
        <v>#N/A</v>
      </c>
      <c r="CH556" t="e">
        <f t="shared" si="290"/>
        <v>#N/A</v>
      </c>
      <c r="CI556" t="e">
        <f t="shared" si="290"/>
        <v>#N/A</v>
      </c>
      <c r="CJ556" t="e">
        <f t="shared" si="290"/>
        <v>#N/A</v>
      </c>
      <c r="CK556" t="e">
        <f t="shared" si="290"/>
        <v>#N/A</v>
      </c>
      <c r="CL556" t="e">
        <f t="shared" si="290"/>
        <v>#N/A</v>
      </c>
      <c r="CM556" t="e">
        <f t="shared" si="290"/>
        <v>#N/A</v>
      </c>
      <c r="CN556" t="e">
        <f t="shared" si="290"/>
        <v>#N/A</v>
      </c>
      <c r="CO556" t="e">
        <f t="shared" si="290"/>
        <v>#N/A</v>
      </c>
      <c r="CP556" t="e">
        <f t="shared" si="290"/>
        <v>#N/A</v>
      </c>
      <c r="CQ556" t="e">
        <f t="shared" si="290"/>
        <v>#N/A</v>
      </c>
      <c r="CR556" t="e">
        <f t="shared" si="291"/>
        <v>#N/A</v>
      </c>
      <c r="CS556" t="e">
        <f t="shared" si="291"/>
        <v>#N/A</v>
      </c>
      <c r="CT556" t="e">
        <f t="shared" si="291"/>
        <v>#N/A</v>
      </c>
      <c r="CU556" t="e">
        <f t="shared" si="291"/>
        <v>#N/A</v>
      </c>
      <c r="CV556" t="e">
        <f t="shared" si="291"/>
        <v>#N/A</v>
      </c>
      <c r="CW556" t="e">
        <f t="shared" si="291"/>
        <v>#N/A</v>
      </c>
      <c r="CX556" t="e">
        <f t="shared" si="291"/>
        <v>#N/A</v>
      </c>
      <c r="CY556" t="e">
        <f t="shared" si="291"/>
        <v>#N/A</v>
      </c>
      <c r="CZ556" t="e">
        <f t="shared" si="291"/>
        <v>#N/A</v>
      </c>
      <c r="DA556" t="e">
        <f t="shared" si="291"/>
        <v>#N/A</v>
      </c>
      <c r="DB556" t="e">
        <f t="shared" si="291"/>
        <v>#N/A</v>
      </c>
      <c r="DC556" t="e">
        <f t="shared" si="291"/>
        <v>#N/A</v>
      </c>
      <c r="DD556" t="e">
        <f t="shared" si="291"/>
        <v>#N/A</v>
      </c>
      <c r="DE556" t="e">
        <f t="shared" si="291"/>
        <v>#N/A</v>
      </c>
      <c r="DF556" t="e">
        <f t="shared" si="291"/>
        <v>#N/A</v>
      </c>
      <c r="DG556" t="e">
        <f t="shared" si="291"/>
        <v>#N/A</v>
      </c>
      <c r="DH556" t="e">
        <f t="shared" si="289"/>
        <v>#N/A</v>
      </c>
      <c r="DI556" t="e">
        <f t="shared" si="289"/>
        <v>#N/A</v>
      </c>
      <c r="DJ556" t="e">
        <f t="shared" si="289"/>
        <v>#N/A</v>
      </c>
      <c r="DK556" t="e">
        <f t="shared" si="289"/>
        <v>#N/A</v>
      </c>
      <c r="DL556" t="e">
        <f t="shared" si="289"/>
        <v>#N/A</v>
      </c>
      <c r="DM556" t="e">
        <f t="shared" si="289"/>
        <v>#N/A</v>
      </c>
      <c r="DN556" t="e">
        <f t="shared" si="289"/>
        <v>#N/A</v>
      </c>
      <c r="DO556" t="e">
        <f t="shared" si="289"/>
        <v>#N/A</v>
      </c>
      <c r="DP556" t="e">
        <f t="shared" si="289"/>
        <v>#N/A</v>
      </c>
      <c r="DQ556" t="e">
        <f t="shared" si="289"/>
        <v>#N/A</v>
      </c>
      <c r="DR556" t="e">
        <f t="shared" si="289"/>
        <v>#N/A</v>
      </c>
      <c r="DS556" t="e">
        <f t="shared" si="289"/>
        <v>#N/A</v>
      </c>
      <c r="DT556" t="e">
        <f t="shared" si="289"/>
        <v>#N/A</v>
      </c>
      <c r="DU556" t="e">
        <f t="shared" si="289"/>
        <v>#N/A</v>
      </c>
      <c r="DV556" t="e">
        <f t="shared" si="289"/>
        <v>#N/A</v>
      </c>
    </row>
    <row r="557" spans="1:126" x14ac:dyDescent="0.3">
      <c r="A557" s="13" t="s">
        <v>2850</v>
      </c>
      <c r="B557" s="15" t="e">
        <f>VLOOKUP(Sheet6!A557,Phase1IDs!A413:I1274,8,0)</f>
        <v>#N/A</v>
      </c>
      <c r="C557" t="e">
        <f t="shared" si="294"/>
        <v>#N/A</v>
      </c>
      <c r="D557" t="e">
        <f t="shared" si="294"/>
        <v>#N/A</v>
      </c>
      <c r="E557" t="e">
        <f t="shared" si="294"/>
        <v>#N/A</v>
      </c>
      <c r="F557" t="e">
        <f t="shared" si="294"/>
        <v>#N/A</v>
      </c>
      <c r="G557" t="e">
        <f t="shared" si="294"/>
        <v>#N/A</v>
      </c>
      <c r="H557" t="e">
        <f t="shared" si="294"/>
        <v>#N/A</v>
      </c>
      <c r="I557" t="e">
        <f t="shared" si="294"/>
        <v>#N/A</v>
      </c>
      <c r="J557" t="e">
        <f t="shared" si="294"/>
        <v>#N/A</v>
      </c>
      <c r="K557" t="e">
        <f t="shared" si="294"/>
        <v>#N/A</v>
      </c>
      <c r="L557" t="e">
        <f t="shared" si="294"/>
        <v>#N/A</v>
      </c>
      <c r="M557" t="e">
        <f t="shared" si="294"/>
        <v>#N/A</v>
      </c>
      <c r="N557" t="e">
        <f t="shared" si="294"/>
        <v>#N/A</v>
      </c>
      <c r="O557" t="e">
        <f t="shared" si="294"/>
        <v>#N/A</v>
      </c>
      <c r="P557" t="e">
        <f t="shared" si="294"/>
        <v>#N/A</v>
      </c>
      <c r="Q557" t="e">
        <f t="shared" si="294"/>
        <v>#N/A</v>
      </c>
      <c r="R557" t="e">
        <f t="shared" si="294"/>
        <v>#N/A</v>
      </c>
      <c r="S557" t="e">
        <f t="shared" si="293"/>
        <v>#N/A</v>
      </c>
      <c r="T557" t="e">
        <f t="shared" si="293"/>
        <v>#N/A</v>
      </c>
      <c r="U557" t="e">
        <f t="shared" si="293"/>
        <v>#N/A</v>
      </c>
      <c r="V557" t="e">
        <f t="shared" si="293"/>
        <v>#N/A</v>
      </c>
      <c r="W557" t="e">
        <f t="shared" si="293"/>
        <v>#N/A</v>
      </c>
      <c r="X557" t="e">
        <f t="shared" si="293"/>
        <v>#N/A</v>
      </c>
      <c r="Y557" t="e">
        <f t="shared" si="293"/>
        <v>#N/A</v>
      </c>
      <c r="Z557" t="e">
        <f t="shared" si="293"/>
        <v>#N/A</v>
      </c>
      <c r="AA557" t="e">
        <f t="shared" si="293"/>
        <v>#N/A</v>
      </c>
      <c r="AB557" t="e">
        <f t="shared" si="293"/>
        <v>#N/A</v>
      </c>
      <c r="AC557" t="e">
        <f t="shared" si="293"/>
        <v>#N/A</v>
      </c>
      <c r="AD557" t="e">
        <f t="shared" si="293"/>
        <v>#N/A</v>
      </c>
      <c r="AE557" t="e">
        <f t="shared" si="293"/>
        <v>#N/A</v>
      </c>
      <c r="AF557" t="e">
        <f t="shared" si="293"/>
        <v>#N/A</v>
      </c>
      <c r="AG557" t="e">
        <f t="shared" si="293"/>
        <v>#N/A</v>
      </c>
      <c r="AH557" t="e">
        <f t="shared" si="288"/>
        <v>#N/A</v>
      </c>
      <c r="AI557" t="e">
        <f t="shared" si="288"/>
        <v>#N/A</v>
      </c>
      <c r="AJ557" t="e">
        <f t="shared" si="288"/>
        <v>#N/A</v>
      </c>
      <c r="AK557" t="e">
        <f t="shared" si="288"/>
        <v>#N/A</v>
      </c>
      <c r="AL557" t="e">
        <f t="shared" si="288"/>
        <v>#N/A</v>
      </c>
      <c r="AM557" t="e">
        <f t="shared" si="288"/>
        <v>#N/A</v>
      </c>
      <c r="AN557" t="e">
        <f t="shared" si="288"/>
        <v>#N/A</v>
      </c>
      <c r="AO557" t="e">
        <f t="shared" si="288"/>
        <v>#N/A</v>
      </c>
      <c r="AP557" t="e">
        <f t="shared" si="288"/>
        <v>#N/A</v>
      </c>
      <c r="AQ557" t="e">
        <f t="shared" si="288"/>
        <v>#N/A</v>
      </c>
      <c r="AR557" t="e">
        <f t="shared" si="288"/>
        <v>#N/A</v>
      </c>
      <c r="AS557" t="e">
        <f t="shared" si="288"/>
        <v>#N/A</v>
      </c>
      <c r="AT557" t="e">
        <f t="shared" si="288"/>
        <v>#N/A</v>
      </c>
      <c r="AU557" t="e">
        <f t="shared" si="288"/>
        <v>#N/A</v>
      </c>
      <c r="AV557" t="e">
        <f t="shared" si="288"/>
        <v>#N/A</v>
      </c>
      <c r="AW557" t="e">
        <f t="shared" ref="AW557:BL572" si="295">IF($B557=0,0,COUNTIFS($B557,"*"&amp;AW$1&amp;"*"))</f>
        <v>#N/A</v>
      </c>
      <c r="AX557" t="e">
        <f t="shared" si="295"/>
        <v>#N/A</v>
      </c>
      <c r="AY557" t="e">
        <f t="shared" si="295"/>
        <v>#N/A</v>
      </c>
      <c r="AZ557" t="e">
        <f t="shared" si="295"/>
        <v>#N/A</v>
      </c>
      <c r="BA557" t="e">
        <f t="shared" si="295"/>
        <v>#N/A</v>
      </c>
      <c r="BB557" t="e">
        <f t="shared" si="295"/>
        <v>#N/A</v>
      </c>
      <c r="BC557" t="e">
        <f t="shared" si="295"/>
        <v>#N/A</v>
      </c>
      <c r="BD557" t="e">
        <f t="shared" si="295"/>
        <v>#N/A</v>
      </c>
      <c r="BE557" t="e">
        <f t="shared" si="295"/>
        <v>#N/A</v>
      </c>
      <c r="BF557" t="e">
        <f t="shared" si="295"/>
        <v>#N/A</v>
      </c>
      <c r="BG557" t="e">
        <f t="shared" si="295"/>
        <v>#N/A</v>
      </c>
      <c r="BH557" t="e">
        <f t="shared" si="295"/>
        <v>#N/A</v>
      </c>
      <c r="BI557" t="e">
        <f t="shared" si="295"/>
        <v>#N/A</v>
      </c>
      <c r="BJ557" t="e">
        <f t="shared" si="295"/>
        <v>#N/A</v>
      </c>
      <c r="BK557" t="e">
        <f t="shared" si="295"/>
        <v>#N/A</v>
      </c>
      <c r="BL557" t="e">
        <f t="shared" si="295"/>
        <v>#N/A</v>
      </c>
      <c r="BM557" t="e">
        <f t="shared" si="292"/>
        <v>#N/A</v>
      </c>
      <c r="BN557" t="e">
        <f t="shared" si="292"/>
        <v>#N/A</v>
      </c>
      <c r="BO557" t="e">
        <f t="shared" si="292"/>
        <v>#N/A</v>
      </c>
      <c r="BP557" t="e">
        <f t="shared" si="292"/>
        <v>#N/A</v>
      </c>
      <c r="BQ557" t="e">
        <f t="shared" si="292"/>
        <v>#N/A</v>
      </c>
      <c r="BR557" t="e">
        <f t="shared" si="292"/>
        <v>#N/A</v>
      </c>
      <c r="BS557" t="e">
        <f t="shared" si="292"/>
        <v>#N/A</v>
      </c>
      <c r="BT557" t="e">
        <f t="shared" si="292"/>
        <v>#N/A</v>
      </c>
      <c r="BU557" t="e">
        <f t="shared" si="292"/>
        <v>#N/A</v>
      </c>
      <c r="BV557" t="e">
        <f t="shared" si="292"/>
        <v>#N/A</v>
      </c>
      <c r="BW557" t="e">
        <f t="shared" si="292"/>
        <v>#N/A</v>
      </c>
      <c r="BX557" t="e">
        <f t="shared" si="292"/>
        <v>#N/A</v>
      </c>
      <c r="BY557" t="e">
        <f t="shared" si="292"/>
        <v>#N/A</v>
      </c>
      <c r="BZ557" t="e">
        <f t="shared" si="292"/>
        <v>#N/A</v>
      </c>
      <c r="CA557" t="e">
        <f t="shared" si="292"/>
        <v>#N/A</v>
      </c>
      <c r="CB557" t="e">
        <f t="shared" si="292"/>
        <v>#N/A</v>
      </c>
      <c r="CC557" t="e">
        <f t="shared" si="290"/>
        <v>#N/A</v>
      </c>
      <c r="CD557" t="e">
        <f t="shared" si="290"/>
        <v>#N/A</v>
      </c>
      <c r="CE557" t="e">
        <f t="shared" si="290"/>
        <v>#N/A</v>
      </c>
      <c r="CF557" t="e">
        <f t="shared" si="290"/>
        <v>#N/A</v>
      </c>
      <c r="CG557" t="e">
        <f t="shared" si="290"/>
        <v>#N/A</v>
      </c>
      <c r="CH557" t="e">
        <f t="shared" si="290"/>
        <v>#N/A</v>
      </c>
      <c r="CI557" t="e">
        <f t="shared" si="290"/>
        <v>#N/A</v>
      </c>
      <c r="CJ557" t="e">
        <f t="shared" si="290"/>
        <v>#N/A</v>
      </c>
      <c r="CK557" t="e">
        <f t="shared" si="290"/>
        <v>#N/A</v>
      </c>
      <c r="CL557" t="e">
        <f t="shared" si="290"/>
        <v>#N/A</v>
      </c>
      <c r="CM557" t="e">
        <f t="shared" si="290"/>
        <v>#N/A</v>
      </c>
      <c r="CN557" t="e">
        <f t="shared" si="290"/>
        <v>#N/A</v>
      </c>
      <c r="CO557" t="e">
        <f t="shared" si="290"/>
        <v>#N/A</v>
      </c>
      <c r="CP557" t="e">
        <f t="shared" si="290"/>
        <v>#N/A</v>
      </c>
      <c r="CQ557" t="e">
        <f t="shared" si="290"/>
        <v>#N/A</v>
      </c>
      <c r="CR557" t="e">
        <f t="shared" si="291"/>
        <v>#N/A</v>
      </c>
      <c r="CS557" t="e">
        <f t="shared" si="291"/>
        <v>#N/A</v>
      </c>
      <c r="CT557" t="e">
        <f t="shared" si="291"/>
        <v>#N/A</v>
      </c>
      <c r="CU557" t="e">
        <f t="shared" si="291"/>
        <v>#N/A</v>
      </c>
      <c r="CV557" t="e">
        <f t="shared" si="291"/>
        <v>#N/A</v>
      </c>
      <c r="CW557" t="e">
        <f t="shared" si="291"/>
        <v>#N/A</v>
      </c>
      <c r="CX557" t="e">
        <f t="shared" si="291"/>
        <v>#N/A</v>
      </c>
      <c r="CY557" t="e">
        <f t="shared" si="291"/>
        <v>#N/A</v>
      </c>
      <c r="CZ557" t="e">
        <f t="shared" si="291"/>
        <v>#N/A</v>
      </c>
      <c r="DA557" t="e">
        <f t="shared" si="291"/>
        <v>#N/A</v>
      </c>
      <c r="DB557" t="e">
        <f t="shared" si="291"/>
        <v>#N/A</v>
      </c>
      <c r="DC557" t="e">
        <f t="shared" si="291"/>
        <v>#N/A</v>
      </c>
      <c r="DD557" t="e">
        <f t="shared" si="291"/>
        <v>#N/A</v>
      </c>
      <c r="DE557" t="e">
        <f t="shared" si="291"/>
        <v>#N/A</v>
      </c>
      <c r="DF557" t="e">
        <f t="shared" si="291"/>
        <v>#N/A</v>
      </c>
      <c r="DG557" t="e">
        <f t="shared" si="291"/>
        <v>#N/A</v>
      </c>
      <c r="DH557" t="e">
        <f t="shared" si="289"/>
        <v>#N/A</v>
      </c>
      <c r="DI557" t="e">
        <f t="shared" si="289"/>
        <v>#N/A</v>
      </c>
      <c r="DJ557" t="e">
        <f t="shared" si="289"/>
        <v>#N/A</v>
      </c>
      <c r="DK557" t="e">
        <f t="shared" si="289"/>
        <v>#N/A</v>
      </c>
      <c r="DL557" t="e">
        <f t="shared" si="289"/>
        <v>#N/A</v>
      </c>
      <c r="DM557" t="e">
        <f t="shared" si="289"/>
        <v>#N/A</v>
      </c>
      <c r="DN557" t="e">
        <f t="shared" si="289"/>
        <v>#N/A</v>
      </c>
      <c r="DO557" t="e">
        <f t="shared" si="289"/>
        <v>#N/A</v>
      </c>
      <c r="DP557" t="e">
        <f t="shared" si="289"/>
        <v>#N/A</v>
      </c>
      <c r="DQ557" t="e">
        <f t="shared" si="289"/>
        <v>#N/A</v>
      </c>
      <c r="DR557" t="e">
        <f t="shared" si="289"/>
        <v>#N/A</v>
      </c>
      <c r="DS557" t="e">
        <f t="shared" si="289"/>
        <v>#N/A</v>
      </c>
      <c r="DT557" t="e">
        <f t="shared" si="289"/>
        <v>#N/A</v>
      </c>
      <c r="DU557" t="e">
        <f t="shared" si="289"/>
        <v>#N/A</v>
      </c>
      <c r="DV557" t="e">
        <f t="shared" si="289"/>
        <v>#N/A</v>
      </c>
    </row>
    <row r="558" spans="1:126" x14ac:dyDescent="0.3">
      <c r="A558" s="11" t="s">
        <v>2854</v>
      </c>
      <c r="B558" s="15" t="e">
        <f>VLOOKUP(Sheet6!A558,Phase1IDs!A413:I1275,8,0)</f>
        <v>#N/A</v>
      </c>
      <c r="C558" t="e">
        <f t="shared" si="294"/>
        <v>#N/A</v>
      </c>
      <c r="D558" t="e">
        <f t="shared" si="294"/>
        <v>#N/A</v>
      </c>
      <c r="E558" t="e">
        <f t="shared" si="294"/>
        <v>#N/A</v>
      </c>
      <c r="F558" t="e">
        <f t="shared" si="294"/>
        <v>#N/A</v>
      </c>
      <c r="G558" t="e">
        <f t="shared" si="294"/>
        <v>#N/A</v>
      </c>
      <c r="H558" t="e">
        <f t="shared" si="294"/>
        <v>#N/A</v>
      </c>
      <c r="I558" t="e">
        <f t="shared" si="294"/>
        <v>#N/A</v>
      </c>
      <c r="J558" t="e">
        <f t="shared" si="294"/>
        <v>#N/A</v>
      </c>
      <c r="K558" t="e">
        <f t="shared" si="294"/>
        <v>#N/A</v>
      </c>
      <c r="L558" t="e">
        <f t="shared" si="294"/>
        <v>#N/A</v>
      </c>
      <c r="M558" t="e">
        <f t="shared" si="294"/>
        <v>#N/A</v>
      </c>
      <c r="N558" t="e">
        <f t="shared" si="294"/>
        <v>#N/A</v>
      </c>
      <c r="O558" t="e">
        <f t="shared" si="294"/>
        <v>#N/A</v>
      </c>
      <c r="P558" t="e">
        <f t="shared" si="294"/>
        <v>#N/A</v>
      </c>
      <c r="Q558" t="e">
        <f t="shared" si="294"/>
        <v>#N/A</v>
      </c>
      <c r="R558" t="e">
        <f t="shared" si="294"/>
        <v>#N/A</v>
      </c>
      <c r="S558" t="e">
        <f t="shared" si="293"/>
        <v>#N/A</v>
      </c>
      <c r="T558" t="e">
        <f t="shared" si="293"/>
        <v>#N/A</v>
      </c>
      <c r="U558" t="e">
        <f t="shared" si="293"/>
        <v>#N/A</v>
      </c>
      <c r="V558" t="e">
        <f t="shared" si="293"/>
        <v>#N/A</v>
      </c>
      <c r="W558" t="e">
        <f t="shared" si="293"/>
        <v>#N/A</v>
      </c>
      <c r="X558" t="e">
        <f t="shared" si="293"/>
        <v>#N/A</v>
      </c>
      <c r="Y558" t="e">
        <f t="shared" si="293"/>
        <v>#N/A</v>
      </c>
      <c r="Z558" t="e">
        <f t="shared" si="293"/>
        <v>#N/A</v>
      </c>
      <c r="AA558" t="e">
        <f t="shared" si="293"/>
        <v>#N/A</v>
      </c>
      <c r="AB558" t="e">
        <f t="shared" si="293"/>
        <v>#N/A</v>
      </c>
      <c r="AC558" t="e">
        <f t="shared" si="293"/>
        <v>#N/A</v>
      </c>
      <c r="AD558" t="e">
        <f t="shared" si="293"/>
        <v>#N/A</v>
      </c>
      <c r="AE558" t="e">
        <f t="shared" si="293"/>
        <v>#N/A</v>
      </c>
      <c r="AF558" t="e">
        <f t="shared" si="293"/>
        <v>#N/A</v>
      </c>
      <c r="AG558" t="e">
        <f t="shared" si="293"/>
        <v>#N/A</v>
      </c>
      <c r="AH558" t="e">
        <f t="shared" ref="AH558:AW573" si="296">IF($B558=0,0,COUNTIFS($B558,"*"&amp;AH$1&amp;"*"))</f>
        <v>#N/A</v>
      </c>
      <c r="AI558" t="e">
        <f t="shared" si="296"/>
        <v>#N/A</v>
      </c>
      <c r="AJ558" t="e">
        <f t="shared" si="296"/>
        <v>#N/A</v>
      </c>
      <c r="AK558" t="e">
        <f t="shared" si="296"/>
        <v>#N/A</v>
      </c>
      <c r="AL558" t="e">
        <f t="shared" si="296"/>
        <v>#N/A</v>
      </c>
      <c r="AM558" t="e">
        <f t="shared" si="296"/>
        <v>#N/A</v>
      </c>
      <c r="AN558" t="e">
        <f t="shared" si="296"/>
        <v>#N/A</v>
      </c>
      <c r="AO558" t="e">
        <f t="shared" si="296"/>
        <v>#N/A</v>
      </c>
      <c r="AP558" t="e">
        <f t="shared" si="296"/>
        <v>#N/A</v>
      </c>
      <c r="AQ558" t="e">
        <f t="shared" si="296"/>
        <v>#N/A</v>
      </c>
      <c r="AR558" t="e">
        <f t="shared" si="296"/>
        <v>#N/A</v>
      </c>
      <c r="AS558" t="e">
        <f t="shared" si="296"/>
        <v>#N/A</v>
      </c>
      <c r="AT558" t="e">
        <f t="shared" si="296"/>
        <v>#N/A</v>
      </c>
      <c r="AU558" t="e">
        <f t="shared" si="296"/>
        <v>#N/A</v>
      </c>
      <c r="AV558" t="e">
        <f t="shared" si="296"/>
        <v>#N/A</v>
      </c>
      <c r="AW558" t="e">
        <f t="shared" si="296"/>
        <v>#N/A</v>
      </c>
      <c r="AX558" t="e">
        <f t="shared" si="295"/>
        <v>#N/A</v>
      </c>
      <c r="AY558" t="e">
        <f t="shared" si="295"/>
        <v>#N/A</v>
      </c>
      <c r="AZ558" t="e">
        <f t="shared" si="295"/>
        <v>#N/A</v>
      </c>
      <c r="BA558" t="e">
        <f t="shared" si="295"/>
        <v>#N/A</v>
      </c>
      <c r="BB558" t="e">
        <f t="shared" si="295"/>
        <v>#N/A</v>
      </c>
      <c r="BC558" t="e">
        <f t="shared" si="295"/>
        <v>#N/A</v>
      </c>
      <c r="BD558" t="e">
        <f t="shared" si="295"/>
        <v>#N/A</v>
      </c>
      <c r="BE558" t="e">
        <f t="shared" si="295"/>
        <v>#N/A</v>
      </c>
      <c r="BF558" t="e">
        <f t="shared" si="295"/>
        <v>#N/A</v>
      </c>
      <c r="BG558" t="e">
        <f t="shared" si="295"/>
        <v>#N/A</v>
      </c>
      <c r="BH558" t="e">
        <f t="shared" si="295"/>
        <v>#N/A</v>
      </c>
      <c r="BI558" t="e">
        <f t="shared" si="295"/>
        <v>#N/A</v>
      </c>
      <c r="BJ558" t="e">
        <f t="shared" si="295"/>
        <v>#N/A</v>
      </c>
      <c r="BK558" t="e">
        <f t="shared" si="295"/>
        <v>#N/A</v>
      </c>
      <c r="BL558" t="e">
        <f t="shared" si="295"/>
        <v>#N/A</v>
      </c>
      <c r="BM558" t="e">
        <f t="shared" si="292"/>
        <v>#N/A</v>
      </c>
      <c r="BN558" t="e">
        <f t="shared" si="292"/>
        <v>#N/A</v>
      </c>
      <c r="BO558" t="e">
        <f t="shared" si="292"/>
        <v>#N/A</v>
      </c>
      <c r="BP558" t="e">
        <f t="shared" si="292"/>
        <v>#N/A</v>
      </c>
      <c r="BQ558" t="e">
        <f t="shared" si="292"/>
        <v>#N/A</v>
      </c>
      <c r="BR558" t="e">
        <f t="shared" si="292"/>
        <v>#N/A</v>
      </c>
      <c r="BS558" t="e">
        <f t="shared" si="292"/>
        <v>#N/A</v>
      </c>
      <c r="BT558" t="e">
        <f t="shared" si="292"/>
        <v>#N/A</v>
      </c>
      <c r="BU558" t="e">
        <f t="shared" si="292"/>
        <v>#N/A</v>
      </c>
      <c r="BV558" t="e">
        <f t="shared" si="292"/>
        <v>#N/A</v>
      </c>
      <c r="BW558" t="e">
        <f t="shared" si="292"/>
        <v>#N/A</v>
      </c>
      <c r="BX558" t="e">
        <f t="shared" si="292"/>
        <v>#N/A</v>
      </c>
      <c r="BY558" t="e">
        <f t="shared" si="292"/>
        <v>#N/A</v>
      </c>
      <c r="BZ558" t="e">
        <f t="shared" si="292"/>
        <v>#N/A</v>
      </c>
      <c r="CA558" t="e">
        <f t="shared" si="292"/>
        <v>#N/A</v>
      </c>
      <c r="CB558" t="e">
        <f t="shared" si="292"/>
        <v>#N/A</v>
      </c>
      <c r="CC558" t="e">
        <f t="shared" si="290"/>
        <v>#N/A</v>
      </c>
      <c r="CD558" t="e">
        <f t="shared" si="290"/>
        <v>#N/A</v>
      </c>
      <c r="CE558" t="e">
        <f t="shared" si="290"/>
        <v>#N/A</v>
      </c>
      <c r="CF558" t="e">
        <f t="shared" si="290"/>
        <v>#N/A</v>
      </c>
      <c r="CG558" t="e">
        <f t="shared" si="290"/>
        <v>#N/A</v>
      </c>
      <c r="CH558" t="e">
        <f t="shared" si="290"/>
        <v>#N/A</v>
      </c>
      <c r="CI558" t="e">
        <f t="shared" si="290"/>
        <v>#N/A</v>
      </c>
      <c r="CJ558" t="e">
        <f t="shared" si="290"/>
        <v>#N/A</v>
      </c>
      <c r="CK558" t="e">
        <f t="shared" si="290"/>
        <v>#N/A</v>
      </c>
      <c r="CL558" t="e">
        <f t="shared" si="290"/>
        <v>#N/A</v>
      </c>
      <c r="CM558" t="e">
        <f t="shared" si="290"/>
        <v>#N/A</v>
      </c>
      <c r="CN558" t="e">
        <f t="shared" si="290"/>
        <v>#N/A</v>
      </c>
      <c r="CO558" t="e">
        <f t="shared" si="290"/>
        <v>#N/A</v>
      </c>
      <c r="CP558" t="e">
        <f t="shared" si="290"/>
        <v>#N/A</v>
      </c>
      <c r="CQ558" t="e">
        <f t="shared" si="290"/>
        <v>#N/A</v>
      </c>
      <c r="CR558" t="e">
        <f t="shared" si="291"/>
        <v>#N/A</v>
      </c>
      <c r="CS558" t="e">
        <f t="shared" si="291"/>
        <v>#N/A</v>
      </c>
      <c r="CT558" t="e">
        <f t="shared" si="291"/>
        <v>#N/A</v>
      </c>
      <c r="CU558" t="e">
        <f t="shared" si="291"/>
        <v>#N/A</v>
      </c>
      <c r="CV558" t="e">
        <f t="shared" si="291"/>
        <v>#N/A</v>
      </c>
      <c r="CW558" t="e">
        <f t="shared" si="291"/>
        <v>#N/A</v>
      </c>
      <c r="CX558" t="e">
        <f t="shared" si="291"/>
        <v>#N/A</v>
      </c>
      <c r="CY558" t="e">
        <f t="shared" si="291"/>
        <v>#N/A</v>
      </c>
      <c r="CZ558" t="e">
        <f t="shared" si="291"/>
        <v>#N/A</v>
      </c>
      <c r="DA558" t="e">
        <f t="shared" si="291"/>
        <v>#N/A</v>
      </c>
      <c r="DB558" t="e">
        <f t="shared" si="291"/>
        <v>#N/A</v>
      </c>
      <c r="DC558" t="e">
        <f t="shared" si="291"/>
        <v>#N/A</v>
      </c>
      <c r="DD558" t="e">
        <f t="shared" si="291"/>
        <v>#N/A</v>
      </c>
      <c r="DE558" t="e">
        <f t="shared" si="291"/>
        <v>#N/A</v>
      </c>
      <c r="DF558" t="e">
        <f t="shared" si="291"/>
        <v>#N/A</v>
      </c>
      <c r="DG558" t="e">
        <f t="shared" si="291"/>
        <v>#N/A</v>
      </c>
      <c r="DH558" t="e">
        <f t="shared" si="289"/>
        <v>#N/A</v>
      </c>
      <c r="DI558" t="e">
        <f t="shared" si="289"/>
        <v>#N/A</v>
      </c>
      <c r="DJ558" t="e">
        <f t="shared" si="289"/>
        <v>#N/A</v>
      </c>
      <c r="DK558" t="e">
        <f t="shared" si="289"/>
        <v>#N/A</v>
      </c>
      <c r="DL558" t="e">
        <f t="shared" si="289"/>
        <v>#N/A</v>
      </c>
      <c r="DM558" t="e">
        <f t="shared" si="289"/>
        <v>#N/A</v>
      </c>
      <c r="DN558" t="e">
        <f t="shared" si="289"/>
        <v>#N/A</v>
      </c>
      <c r="DO558" t="e">
        <f t="shared" si="289"/>
        <v>#N/A</v>
      </c>
      <c r="DP558" t="e">
        <f t="shared" si="289"/>
        <v>#N/A</v>
      </c>
      <c r="DQ558" t="e">
        <f t="shared" si="289"/>
        <v>#N/A</v>
      </c>
      <c r="DR558" t="e">
        <f t="shared" si="289"/>
        <v>#N/A</v>
      </c>
      <c r="DS558" t="e">
        <f t="shared" si="289"/>
        <v>#N/A</v>
      </c>
      <c r="DT558" t="e">
        <f t="shared" si="289"/>
        <v>#N/A</v>
      </c>
      <c r="DU558" t="e">
        <f t="shared" si="289"/>
        <v>#N/A</v>
      </c>
      <c r="DV558" t="e">
        <f t="shared" si="289"/>
        <v>#N/A</v>
      </c>
    </row>
    <row r="559" spans="1:126" x14ac:dyDescent="0.3">
      <c r="A559" s="13" t="s">
        <v>2855</v>
      </c>
      <c r="B559" s="15" t="e">
        <f>VLOOKUP(Sheet6!A559,Phase1IDs!A413:I1276,8,0)</f>
        <v>#N/A</v>
      </c>
      <c r="C559" t="e">
        <f t="shared" si="294"/>
        <v>#N/A</v>
      </c>
      <c r="D559" t="e">
        <f t="shared" si="294"/>
        <v>#N/A</v>
      </c>
      <c r="E559" t="e">
        <f t="shared" si="294"/>
        <v>#N/A</v>
      </c>
      <c r="F559" t="e">
        <f t="shared" si="294"/>
        <v>#N/A</v>
      </c>
      <c r="G559" t="e">
        <f t="shared" si="294"/>
        <v>#N/A</v>
      </c>
      <c r="H559" t="e">
        <f t="shared" si="294"/>
        <v>#N/A</v>
      </c>
      <c r="I559" t="e">
        <f t="shared" si="294"/>
        <v>#N/A</v>
      </c>
      <c r="J559" t="e">
        <f t="shared" si="294"/>
        <v>#N/A</v>
      </c>
      <c r="K559" t="e">
        <f t="shared" si="294"/>
        <v>#N/A</v>
      </c>
      <c r="L559" t="e">
        <f t="shared" si="294"/>
        <v>#N/A</v>
      </c>
      <c r="M559" t="e">
        <f t="shared" si="294"/>
        <v>#N/A</v>
      </c>
      <c r="N559" t="e">
        <f t="shared" si="294"/>
        <v>#N/A</v>
      </c>
      <c r="O559" t="e">
        <f t="shared" si="294"/>
        <v>#N/A</v>
      </c>
      <c r="P559" t="e">
        <f t="shared" si="294"/>
        <v>#N/A</v>
      </c>
      <c r="Q559" t="e">
        <f t="shared" si="294"/>
        <v>#N/A</v>
      </c>
      <c r="R559" t="e">
        <f t="shared" si="294"/>
        <v>#N/A</v>
      </c>
      <c r="S559" t="e">
        <f t="shared" si="293"/>
        <v>#N/A</v>
      </c>
      <c r="T559" t="e">
        <f t="shared" si="293"/>
        <v>#N/A</v>
      </c>
      <c r="U559" t="e">
        <f t="shared" si="293"/>
        <v>#N/A</v>
      </c>
      <c r="V559" t="e">
        <f t="shared" si="293"/>
        <v>#N/A</v>
      </c>
      <c r="W559" t="e">
        <f t="shared" si="293"/>
        <v>#N/A</v>
      </c>
      <c r="X559" t="e">
        <f t="shared" si="293"/>
        <v>#N/A</v>
      </c>
      <c r="Y559" t="e">
        <f t="shared" si="293"/>
        <v>#N/A</v>
      </c>
      <c r="Z559" t="e">
        <f t="shared" si="293"/>
        <v>#N/A</v>
      </c>
      <c r="AA559" t="e">
        <f t="shared" si="293"/>
        <v>#N/A</v>
      </c>
      <c r="AB559" t="e">
        <f t="shared" si="293"/>
        <v>#N/A</v>
      </c>
      <c r="AC559" t="e">
        <f t="shared" si="293"/>
        <v>#N/A</v>
      </c>
      <c r="AD559" t="e">
        <f t="shared" si="293"/>
        <v>#N/A</v>
      </c>
      <c r="AE559" t="e">
        <f t="shared" si="293"/>
        <v>#N/A</v>
      </c>
      <c r="AF559" t="e">
        <f t="shared" si="293"/>
        <v>#N/A</v>
      </c>
      <c r="AG559" t="e">
        <f t="shared" si="293"/>
        <v>#N/A</v>
      </c>
      <c r="AH559" t="e">
        <f t="shared" si="296"/>
        <v>#N/A</v>
      </c>
      <c r="AI559" t="e">
        <f t="shared" si="296"/>
        <v>#N/A</v>
      </c>
      <c r="AJ559" t="e">
        <f t="shared" si="296"/>
        <v>#N/A</v>
      </c>
      <c r="AK559" t="e">
        <f t="shared" si="296"/>
        <v>#N/A</v>
      </c>
      <c r="AL559" t="e">
        <f t="shared" si="296"/>
        <v>#N/A</v>
      </c>
      <c r="AM559" t="e">
        <f t="shared" si="296"/>
        <v>#N/A</v>
      </c>
      <c r="AN559" t="e">
        <f t="shared" si="296"/>
        <v>#N/A</v>
      </c>
      <c r="AO559" t="e">
        <f t="shared" si="296"/>
        <v>#N/A</v>
      </c>
      <c r="AP559" t="e">
        <f t="shared" si="296"/>
        <v>#N/A</v>
      </c>
      <c r="AQ559" t="e">
        <f t="shared" si="296"/>
        <v>#N/A</v>
      </c>
      <c r="AR559" t="e">
        <f t="shared" si="296"/>
        <v>#N/A</v>
      </c>
      <c r="AS559" t="e">
        <f t="shared" si="296"/>
        <v>#N/A</v>
      </c>
      <c r="AT559" t="e">
        <f t="shared" si="296"/>
        <v>#N/A</v>
      </c>
      <c r="AU559" t="e">
        <f t="shared" si="296"/>
        <v>#N/A</v>
      </c>
      <c r="AV559" t="e">
        <f t="shared" si="296"/>
        <v>#N/A</v>
      </c>
      <c r="AW559" t="e">
        <f t="shared" si="296"/>
        <v>#N/A</v>
      </c>
      <c r="AX559" t="e">
        <f t="shared" si="295"/>
        <v>#N/A</v>
      </c>
      <c r="AY559" t="e">
        <f t="shared" si="295"/>
        <v>#N/A</v>
      </c>
      <c r="AZ559" t="e">
        <f t="shared" si="295"/>
        <v>#N/A</v>
      </c>
      <c r="BA559" t="e">
        <f t="shared" si="295"/>
        <v>#N/A</v>
      </c>
      <c r="BB559" t="e">
        <f t="shared" si="295"/>
        <v>#N/A</v>
      </c>
      <c r="BC559" t="e">
        <f t="shared" si="295"/>
        <v>#N/A</v>
      </c>
      <c r="BD559" t="e">
        <f t="shared" si="295"/>
        <v>#N/A</v>
      </c>
      <c r="BE559" t="e">
        <f t="shared" si="295"/>
        <v>#N/A</v>
      </c>
      <c r="BF559" t="e">
        <f t="shared" si="295"/>
        <v>#N/A</v>
      </c>
      <c r="BG559" t="e">
        <f t="shared" si="295"/>
        <v>#N/A</v>
      </c>
      <c r="BH559" t="e">
        <f t="shared" si="295"/>
        <v>#N/A</v>
      </c>
      <c r="BI559" t="e">
        <f t="shared" si="295"/>
        <v>#N/A</v>
      </c>
      <c r="BJ559" t="e">
        <f t="shared" si="295"/>
        <v>#N/A</v>
      </c>
      <c r="BK559" t="e">
        <f t="shared" si="295"/>
        <v>#N/A</v>
      </c>
      <c r="BL559" t="e">
        <f t="shared" si="295"/>
        <v>#N/A</v>
      </c>
      <c r="BM559" t="e">
        <f t="shared" si="292"/>
        <v>#N/A</v>
      </c>
      <c r="BN559" t="e">
        <f t="shared" si="292"/>
        <v>#N/A</v>
      </c>
      <c r="BO559" t="e">
        <f t="shared" si="292"/>
        <v>#N/A</v>
      </c>
      <c r="BP559" t="e">
        <f t="shared" si="292"/>
        <v>#N/A</v>
      </c>
      <c r="BQ559" t="e">
        <f t="shared" si="292"/>
        <v>#N/A</v>
      </c>
      <c r="BR559" t="e">
        <f t="shared" si="292"/>
        <v>#N/A</v>
      </c>
      <c r="BS559" t="e">
        <f t="shared" si="292"/>
        <v>#N/A</v>
      </c>
      <c r="BT559" t="e">
        <f t="shared" si="292"/>
        <v>#N/A</v>
      </c>
      <c r="BU559" t="e">
        <f t="shared" si="292"/>
        <v>#N/A</v>
      </c>
      <c r="BV559" t="e">
        <f t="shared" si="292"/>
        <v>#N/A</v>
      </c>
      <c r="BW559" t="e">
        <f t="shared" si="292"/>
        <v>#N/A</v>
      </c>
      <c r="BX559" t="e">
        <f t="shared" si="292"/>
        <v>#N/A</v>
      </c>
      <c r="BY559" t="e">
        <f t="shared" si="292"/>
        <v>#N/A</v>
      </c>
      <c r="BZ559" t="e">
        <f t="shared" si="292"/>
        <v>#N/A</v>
      </c>
      <c r="CA559" t="e">
        <f t="shared" si="292"/>
        <v>#N/A</v>
      </c>
      <c r="CB559" t="e">
        <f t="shared" si="292"/>
        <v>#N/A</v>
      </c>
      <c r="CC559" t="e">
        <f t="shared" si="290"/>
        <v>#N/A</v>
      </c>
      <c r="CD559" t="e">
        <f t="shared" si="290"/>
        <v>#N/A</v>
      </c>
      <c r="CE559" t="e">
        <f t="shared" si="290"/>
        <v>#N/A</v>
      </c>
      <c r="CF559" t="e">
        <f t="shared" si="290"/>
        <v>#N/A</v>
      </c>
      <c r="CG559" t="e">
        <f t="shared" si="290"/>
        <v>#N/A</v>
      </c>
      <c r="CH559" t="e">
        <f t="shared" si="290"/>
        <v>#N/A</v>
      </c>
      <c r="CI559" t="e">
        <f t="shared" si="290"/>
        <v>#N/A</v>
      </c>
      <c r="CJ559" t="e">
        <f t="shared" si="290"/>
        <v>#N/A</v>
      </c>
      <c r="CK559" t="e">
        <f t="shared" si="290"/>
        <v>#N/A</v>
      </c>
      <c r="CL559" t="e">
        <f t="shared" si="290"/>
        <v>#N/A</v>
      </c>
      <c r="CM559" t="e">
        <f t="shared" si="290"/>
        <v>#N/A</v>
      </c>
      <c r="CN559" t="e">
        <f t="shared" si="290"/>
        <v>#N/A</v>
      </c>
      <c r="CO559" t="e">
        <f t="shared" si="290"/>
        <v>#N/A</v>
      </c>
      <c r="CP559" t="e">
        <f t="shared" si="290"/>
        <v>#N/A</v>
      </c>
      <c r="CQ559" t="e">
        <f t="shared" si="290"/>
        <v>#N/A</v>
      </c>
      <c r="CR559" t="e">
        <f t="shared" si="291"/>
        <v>#N/A</v>
      </c>
      <c r="CS559" t="e">
        <f t="shared" si="291"/>
        <v>#N/A</v>
      </c>
      <c r="CT559" t="e">
        <f t="shared" si="291"/>
        <v>#N/A</v>
      </c>
      <c r="CU559" t="e">
        <f t="shared" si="291"/>
        <v>#N/A</v>
      </c>
      <c r="CV559" t="e">
        <f t="shared" si="291"/>
        <v>#N/A</v>
      </c>
      <c r="CW559" t="e">
        <f t="shared" si="291"/>
        <v>#N/A</v>
      </c>
      <c r="CX559" t="e">
        <f t="shared" si="291"/>
        <v>#N/A</v>
      </c>
      <c r="CY559" t="e">
        <f t="shared" si="291"/>
        <v>#N/A</v>
      </c>
      <c r="CZ559" t="e">
        <f t="shared" si="291"/>
        <v>#N/A</v>
      </c>
      <c r="DA559" t="e">
        <f t="shared" si="291"/>
        <v>#N/A</v>
      </c>
      <c r="DB559" t="e">
        <f t="shared" si="291"/>
        <v>#N/A</v>
      </c>
      <c r="DC559" t="e">
        <f t="shared" si="291"/>
        <v>#N/A</v>
      </c>
      <c r="DD559" t="e">
        <f t="shared" si="291"/>
        <v>#N/A</v>
      </c>
      <c r="DE559" t="e">
        <f t="shared" si="291"/>
        <v>#N/A</v>
      </c>
      <c r="DF559" t="e">
        <f t="shared" si="291"/>
        <v>#N/A</v>
      </c>
      <c r="DG559" t="e">
        <f t="shared" si="291"/>
        <v>#N/A</v>
      </c>
      <c r="DH559" t="e">
        <f t="shared" si="289"/>
        <v>#N/A</v>
      </c>
      <c r="DI559" t="e">
        <f t="shared" si="289"/>
        <v>#N/A</v>
      </c>
      <c r="DJ559" t="e">
        <f t="shared" si="289"/>
        <v>#N/A</v>
      </c>
      <c r="DK559" t="e">
        <f t="shared" si="289"/>
        <v>#N/A</v>
      </c>
      <c r="DL559" t="e">
        <f t="shared" si="289"/>
        <v>#N/A</v>
      </c>
      <c r="DM559" t="e">
        <f t="shared" si="289"/>
        <v>#N/A</v>
      </c>
      <c r="DN559" t="e">
        <f t="shared" si="289"/>
        <v>#N/A</v>
      </c>
      <c r="DO559" t="e">
        <f t="shared" si="289"/>
        <v>#N/A</v>
      </c>
      <c r="DP559" t="e">
        <f t="shared" si="289"/>
        <v>#N/A</v>
      </c>
      <c r="DQ559" t="e">
        <f t="shared" si="289"/>
        <v>#N/A</v>
      </c>
      <c r="DR559" t="e">
        <f t="shared" si="289"/>
        <v>#N/A</v>
      </c>
      <c r="DS559" t="e">
        <f t="shared" si="289"/>
        <v>#N/A</v>
      </c>
      <c r="DT559" t="e">
        <f t="shared" si="289"/>
        <v>#N/A</v>
      </c>
      <c r="DU559" t="e">
        <f t="shared" si="289"/>
        <v>#N/A</v>
      </c>
      <c r="DV559" t="e">
        <f t="shared" si="289"/>
        <v>#N/A</v>
      </c>
    </row>
    <row r="560" spans="1:126" x14ac:dyDescent="0.3">
      <c r="A560" s="11" t="s">
        <v>2856</v>
      </c>
      <c r="B560" s="15" t="e">
        <f>VLOOKUP(Sheet6!A560,Phase1IDs!A413:I1277,8,0)</f>
        <v>#N/A</v>
      </c>
      <c r="C560" t="e">
        <f t="shared" si="294"/>
        <v>#N/A</v>
      </c>
      <c r="D560" t="e">
        <f t="shared" si="294"/>
        <v>#N/A</v>
      </c>
      <c r="E560" t="e">
        <f t="shared" si="294"/>
        <v>#N/A</v>
      </c>
      <c r="F560" t="e">
        <f t="shared" si="294"/>
        <v>#N/A</v>
      </c>
      <c r="G560" t="e">
        <f t="shared" si="294"/>
        <v>#N/A</v>
      </c>
      <c r="H560" t="e">
        <f t="shared" si="294"/>
        <v>#N/A</v>
      </c>
      <c r="I560" t="e">
        <f t="shared" si="294"/>
        <v>#N/A</v>
      </c>
      <c r="J560" t="e">
        <f t="shared" si="294"/>
        <v>#N/A</v>
      </c>
      <c r="K560" t="e">
        <f t="shared" si="294"/>
        <v>#N/A</v>
      </c>
      <c r="L560" t="e">
        <f t="shared" si="294"/>
        <v>#N/A</v>
      </c>
      <c r="M560" t="e">
        <f t="shared" si="294"/>
        <v>#N/A</v>
      </c>
      <c r="N560" t="e">
        <f t="shared" si="294"/>
        <v>#N/A</v>
      </c>
      <c r="O560" t="e">
        <f t="shared" si="294"/>
        <v>#N/A</v>
      </c>
      <c r="P560" t="e">
        <f t="shared" si="294"/>
        <v>#N/A</v>
      </c>
      <c r="Q560" t="e">
        <f t="shared" si="294"/>
        <v>#N/A</v>
      </c>
      <c r="R560" t="e">
        <f t="shared" si="294"/>
        <v>#N/A</v>
      </c>
      <c r="S560" t="e">
        <f t="shared" si="293"/>
        <v>#N/A</v>
      </c>
      <c r="T560" t="e">
        <f t="shared" si="293"/>
        <v>#N/A</v>
      </c>
      <c r="U560" t="e">
        <f t="shared" si="293"/>
        <v>#N/A</v>
      </c>
      <c r="V560" t="e">
        <f t="shared" si="293"/>
        <v>#N/A</v>
      </c>
      <c r="W560" t="e">
        <f t="shared" si="293"/>
        <v>#N/A</v>
      </c>
      <c r="X560" t="e">
        <f t="shared" si="293"/>
        <v>#N/A</v>
      </c>
      <c r="Y560" t="e">
        <f t="shared" si="293"/>
        <v>#N/A</v>
      </c>
      <c r="Z560" t="e">
        <f t="shared" si="293"/>
        <v>#N/A</v>
      </c>
      <c r="AA560" t="e">
        <f t="shared" si="293"/>
        <v>#N/A</v>
      </c>
      <c r="AB560" t="e">
        <f t="shared" si="293"/>
        <v>#N/A</v>
      </c>
      <c r="AC560" t="e">
        <f t="shared" si="293"/>
        <v>#N/A</v>
      </c>
      <c r="AD560" t="e">
        <f t="shared" si="293"/>
        <v>#N/A</v>
      </c>
      <c r="AE560" t="e">
        <f t="shared" si="293"/>
        <v>#N/A</v>
      </c>
      <c r="AF560" t="e">
        <f t="shared" si="293"/>
        <v>#N/A</v>
      </c>
      <c r="AG560" t="e">
        <f t="shared" si="293"/>
        <v>#N/A</v>
      </c>
      <c r="AH560" t="e">
        <f t="shared" si="296"/>
        <v>#N/A</v>
      </c>
      <c r="AI560" t="e">
        <f t="shared" si="296"/>
        <v>#N/A</v>
      </c>
      <c r="AJ560" t="e">
        <f t="shared" si="296"/>
        <v>#N/A</v>
      </c>
      <c r="AK560" t="e">
        <f t="shared" si="296"/>
        <v>#N/A</v>
      </c>
      <c r="AL560" t="e">
        <f t="shared" si="296"/>
        <v>#N/A</v>
      </c>
      <c r="AM560" t="e">
        <f t="shared" si="296"/>
        <v>#N/A</v>
      </c>
      <c r="AN560" t="e">
        <f t="shared" si="296"/>
        <v>#N/A</v>
      </c>
      <c r="AO560" t="e">
        <f t="shared" si="296"/>
        <v>#N/A</v>
      </c>
      <c r="AP560" t="e">
        <f t="shared" si="296"/>
        <v>#N/A</v>
      </c>
      <c r="AQ560" t="e">
        <f t="shared" si="296"/>
        <v>#N/A</v>
      </c>
      <c r="AR560" t="e">
        <f t="shared" si="296"/>
        <v>#N/A</v>
      </c>
      <c r="AS560" t="e">
        <f t="shared" si="296"/>
        <v>#N/A</v>
      </c>
      <c r="AT560" t="e">
        <f t="shared" si="296"/>
        <v>#N/A</v>
      </c>
      <c r="AU560" t="e">
        <f t="shared" si="296"/>
        <v>#N/A</v>
      </c>
      <c r="AV560" t="e">
        <f t="shared" si="296"/>
        <v>#N/A</v>
      </c>
      <c r="AW560" t="e">
        <f t="shared" si="296"/>
        <v>#N/A</v>
      </c>
      <c r="AX560" t="e">
        <f t="shared" si="295"/>
        <v>#N/A</v>
      </c>
      <c r="AY560" t="e">
        <f t="shared" si="295"/>
        <v>#N/A</v>
      </c>
      <c r="AZ560" t="e">
        <f t="shared" si="295"/>
        <v>#N/A</v>
      </c>
      <c r="BA560" t="e">
        <f t="shared" si="295"/>
        <v>#N/A</v>
      </c>
      <c r="BB560" t="e">
        <f t="shared" si="295"/>
        <v>#N/A</v>
      </c>
      <c r="BC560" t="e">
        <f t="shared" si="295"/>
        <v>#N/A</v>
      </c>
      <c r="BD560" t="e">
        <f t="shared" si="295"/>
        <v>#N/A</v>
      </c>
      <c r="BE560" t="e">
        <f t="shared" si="295"/>
        <v>#N/A</v>
      </c>
      <c r="BF560" t="e">
        <f t="shared" si="295"/>
        <v>#N/A</v>
      </c>
      <c r="BG560" t="e">
        <f t="shared" si="295"/>
        <v>#N/A</v>
      </c>
      <c r="BH560" t="e">
        <f t="shared" si="295"/>
        <v>#N/A</v>
      </c>
      <c r="BI560" t="e">
        <f t="shared" si="295"/>
        <v>#N/A</v>
      </c>
      <c r="BJ560" t="e">
        <f t="shared" si="295"/>
        <v>#N/A</v>
      </c>
      <c r="BK560" t="e">
        <f t="shared" si="295"/>
        <v>#N/A</v>
      </c>
      <c r="BL560" t="e">
        <f t="shared" si="295"/>
        <v>#N/A</v>
      </c>
      <c r="BM560" t="e">
        <f t="shared" si="292"/>
        <v>#N/A</v>
      </c>
      <c r="BN560" t="e">
        <f t="shared" si="292"/>
        <v>#N/A</v>
      </c>
      <c r="BO560" t="e">
        <f t="shared" si="292"/>
        <v>#N/A</v>
      </c>
      <c r="BP560" t="e">
        <f t="shared" si="292"/>
        <v>#N/A</v>
      </c>
      <c r="BQ560" t="e">
        <f t="shared" si="292"/>
        <v>#N/A</v>
      </c>
      <c r="BR560" t="e">
        <f t="shared" si="292"/>
        <v>#N/A</v>
      </c>
      <c r="BS560" t="e">
        <f t="shared" si="292"/>
        <v>#N/A</v>
      </c>
      <c r="BT560" t="e">
        <f t="shared" si="292"/>
        <v>#N/A</v>
      </c>
      <c r="BU560" t="e">
        <f t="shared" si="292"/>
        <v>#N/A</v>
      </c>
      <c r="BV560" t="e">
        <f t="shared" si="292"/>
        <v>#N/A</v>
      </c>
      <c r="BW560" t="e">
        <f t="shared" si="292"/>
        <v>#N/A</v>
      </c>
      <c r="BX560" t="e">
        <f t="shared" si="292"/>
        <v>#N/A</v>
      </c>
      <c r="BY560" t="e">
        <f t="shared" si="292"/>
        <v>#N/A</v>
      </c>
      <c r="BZ560" t="e">
        <f t="shared" si="292"/>
        <v>#N/A</v>
      </c>
      <c r="CA560" t="e">
        <f t="shared" si="292"/>
        <v>#N/A</v>
      </c>
      <c r="CB560" t="e">
        <f t="shared" si="292"/>
        <v>#N/A</v>
      </c>
      <c r="CC560" t="e">
        <f t="shared" si="290"/>
        <v>#N/A</v>
      </c>
      <c r="CD560" t="e">
        <f t="shared" si="290"/>
        <v>#N/A</v>
      </c>
      <c r="CE560" t="e">
        <f t="shared" si="290"/>
        <v>#N/A</v>
      </c>
      <c r="CF560" t="e">
        <f t="shared" si="290"/>
        <v>#N/A</v>
      </c>
      <c r="CG560" t="e">
        <f t="shared" si="290"/>
        <v>#N/A</v>
      </c>
      <c r="CH560" t="e">
        <f t="shared" si="290"/>
        <v>#N/A</v>
      </c>
      <c r="CI560" t="e">
        <f t="shared" si="290"/>
        <v>#N/A</v>
      </c>
      <c r="CJ560" t="e">
        <f t="shared" si="290"/>
        <v>#N/A</v>
      </c>
      <c r="CK560" t="e">
        <f t="shared" si="290"/>
        <v>#N/A</v>
      </c>
      <c r="CL560" t="e">
        <f t="shared" si="290"/>
        <v>#N/A</v>
      </c>
      <c r="CM560" t="e">
        <f t="shared" si="290"/>
        <v>#N/A</v>
      </c>
      <c r="CN560" t="e">
        <f t="shared" si="290"/>
        <v>#N/A</v>
      </c>
      <c r="CO560" t="e">
        <f t="shared" si="290"/>
        <v>#N/A</v>
      </c>
      <c r="CP560" t="e">
        <f t="shared" si="290"/>
        <v>#N/A</v>
      </c>
      <c r="CQ560" t="e">
        <f t="shared" si="290"/>
        <v>#N/A</v>
      </c>
      <c r="CR560" t="e">
        <f t="shared" si="291"/>
        <v>#N/A</v>
      </c>
      <c r="CS560" t="e">
        <f t="shared" si="291"/>
        <v>#N/A</v>
      </c>
      <c r="CT560" t="e">
        <f t="shared" si="291"/>
        <v>#N/A</v>
      </c>
      <c r="CU560" t="e">
        <f t="shared" si="291"/>
        <v>#N/A</v>
      </c>
      <c r="CV560" t="e">
        <f t="shared" si="291"/>
        <v>#N/A</v>
      </c>
      <c r="CW560" t="e">
        <f t="shared" si="291"/>
        <v>#N/A</v>
      </c>
      <c r="CX560" t="e">
        <f t="shared" si="291"/>
        <v>#N/A</v>
      </c>
      <c r="CY560" t="e">
        <f t="shared" si="291"/>
        <v>#N/A</v>
      </c>
      <c r="CZ560" t="e">
        <f t="shared" si="291"/>
        <v>#N/A</v>
      </c>
      <c r="DA560" t="e">
        <f t="shared" si="291"/>
        <v>#N/A</v>
      </c>
      <c r="DB560" t="e">
        <f t="shared" si="291"/>
        <v>#N/A</v>
      </c>
      <c r="DC560" t="e">
        <f t="shared" si="291"/>
        <v>#N/A</v>
      </c>
      <c r="DD560" t="e">
        <f t="shared" si="291"/>
        <v>#N/A</v>
      </c>
      <c r="DE560" t="e">
        <f t="shared" si="291"/>
        <v>#N/A</v>
      </c>
      <c r="DF560" t="e">
        <f t="shared" si="291"/>
        <v>#N/A</v>
      </c>
      <c r="DG560" t="e">
        <f t="shared" si="291"/>
        <v>#N/A</v>
      </c>
      <c r="DH560" t="e">
        <f t="shared" si="289"/>
        <v>#N/A</v>
      </c>
      <c r="DI560" t="e">
        <f t="shared" si="289"/>
        <v>#N/A</v>
      </c>
      <c r="DJ560" t="e">
        <f t="shared" si="289"/>
        <v>#N/A</v>
      </c>
      <c r="DK560" t="e">
        <f t="shared" si="289"/>
        <v>#N/A</v>
      </c>
      <c r="DL560" t="e">
        <f t="shared" si="289"/>
        <v>#N/A</v>
      </c>
      <c r="DM560" t="e">
        <f t="shared" si="289"/>
        <v>#N/A</v>
      </c>
      <c r="DN560" t="e">
        <f t="shared" si="289"/>
        <v>#N/A</v>
      </c>
      <c r="DO560" t="e">
        <f t="shared" si="289"/>
        <v>#N/A</v>
      </c>
      <c r="DP560" t="e">
        <f t="shared" si="289"/>
        <v>#N/A</v>
      </c>
      <c r="DQ560" t="e">
        <f t="shared" si="289"/>
        <v>#N/A</v>
      </c>
      <c r="DR560" t="e">
        <f t="shared" si="289"/>
        <v>#N/A</v>
      </c>
      <c r="DS560" t="e">
        <f t="shared" si="289"/>
        <v>#N/A</v>
      </c>
      <c r="DT560" t="e">
        <f t="shared" si="289"/>
        <v>#N/A</v>
      </c>
      <c r="DU560" t="e">
        <f t="shared" si="289"/>
        <v>#N/A</v>
      </c>
      <c r="DV560" t="e">
        <f t="shared" si="289"/>
        <v>#N/A</v>
      </c>
    </row>
    <row r="561" spans="1:126" x14ac:dyDescent="0.3">
      <c r="A561" s="13" t="s">
        <v>2857</v>
      </c>
      <c r="B561" s="15" t="e">
        <f>VLOOKUP(Sheet6!A561,Phase1IDs!A413:I1278,8,0)</f>
        <v>#N/A</v>
      </c>
      <c r="C561" t="e">
        <f t="shared" si="294"/>
        <v>#N/A</v>
      </c>
      <c r="D561" t="e">
        <f t="shared" si="294"/>
        <v>#N/A</v>
      </c>
      <c r="E561" t="e">
        <f t="shared" si="294"/>
        <v>#N/A</v>
      </c>
      <c r="F561" t="e">
        <f t="shared" si="294"/>
        <v>#N/A</v>
      </c>
      <c r="G561" t="e">
        <f t="shared" si="294"/>
        <v>#N/A</v>
      </c>
      <c r="H561" t="e">
        <f t="shared" si="294"/>
        <v>#N/A</v>
      </c>
      <c r="I561" t="e">
        <f t="shared" si="294"/>
        <v>#N/A</v>
      </c>
      <c r="J561" t="e">
        <f t="shared" si="294"/>
        <v>#N/A</v>
      </c>
      <c r="K561" t="e">
        <f t="shared" si="294"/>
        <v>#N/A</v>
      </c>
      <c r="L561" t="e">
        <f t="shared" si="294"/>
        <v>#N/A</v>
      </c>
      <c r="M561" t="e">
        <f t="shared" si="294"/>
        <v>#N/A</v>
      </c>
      <c r="N561" t="e">
        <f t="shared" si="294"/>
        <v>#N/A</v>
      </c>
      <c r="O561" t="e">
        <f t="shared" si="294"/>
        <v>#N/A</v>
      </c>
      <c r="P561" t="e">
        <f t="shared" si="294"/>
        <v>#N/A</v>
      </c>
      <c r="Q561" t="e">
        <f t="shared" si="294"/>
        <v>#N/A</v>
      </c>
      <c r="R561" t="e">
        <f t="shared" si="294"/>
        <v>#N/A</v>
      </c>
      <c r="S561" t="e">
        <f t="shared" si="293"/>
        <v>#N/A</v>
      </c>
      <c r="T561" t="e">
        <f t="shared" si="293"/>
        <v>#N/A</v>
      </c>
      <c r="U561" t="e">
        <f t="shared" si="293"/>
        <v>#N/A</v>
      </c>
      <c r="V561" t="e">
        <f t="shared" si="293"/>
        <v>#N/A</v>
      </c>
      <c r="W561" t="e">
        <f t="shared" si="293"/>
        <v>#N/A</v>
      </c>
      <c r="X561" t="e">
        <f t="shared" si="293"/>
        <v>#N/A</v>
      </c>
      <c r="Y561" t="e">
        <f t="shared" si="293"/>
        <v>#N/A</v>
      </c>
      <c r="Z561" t="e">
        <f t="shared" si="293"/>
        <v>#N/A</v>
      </c>
      <c r="AA561" t="e">
        <f t="shared" si="293"/>
        <v>#N/A</v>
      </c>
      <c r="AB561" t="e">
        <f t="shared" si="293"/>
        <v>#N/A</v>
      </c>
      <c r="AC561" t="e">
        <f t="shared" si="293"/>
        <v>#N/A</v>
      </c>
      <c r="AD561" t="e">
        <f t="shared" si="293"/>
        <v>#N/A</v>
      </c>
      <c r="AE561" t="e">
        <f t="shared" si="293"/>
        <v>#N/A</v>
      </c>
      <c r="AF561" t="e">
        <f t="shared" si="293"/>
        <v>#N/A</v>
      </c>
      <c r="AG561" t="e">
        <f t="shared" si="293"/>
        <v>#N/A</v>
      </c>
      <c r="AH561" t="e">
        <f t="shared" si="296"/>
        <v>#N/A</v>
      </c>
      <c r="AI561" t="e">
        <f t="shared" si="296"/>
        <v>#N/A</v>
      </c>
      <c r="AJ561" t="e">
        <f t="shared" si="296"/>
        <v>#N/A</v>
      </c>
      <c r="AK561" t="e">
        <f t="shared" si="296"/>
        <v>#N/A</v>
      </c>
      <c r="AL561" t="e">
        <f t="shared" si="296"/>
        <v>#N/A</v>
      </c>
      <c r="AM561" t="e">
        <f t="shared" si="296"/>
        <v>#N/A</v>
      </c>
      <c r="AN561" t="e">
        <f t="shared" si="296"/>
        <v>#N/A</v>
      </c>
      <c r="AO561" t="e">
        <f t="shared" si="296"/>
        <v>#N/A</v>
      </c>
      <c r="AP561" t="e">
        <f t="shared" si="296"/>
        <v>#N/A</v>
      </c>
      <c r="AQ561" t="e">
        <f t="shared" si="296"/>
        <v>#N/A</v>
      </c>
      <c r="AR561" t="e">
        <f t="shared" si="296"/>
        <v>#N/A</v>
      </c>
      <c r="AS561" t="e">
        <f t="shared" si="296"/>
        <v>#N/A</v>
      </c>
      <c r="AT561" t="e">
        <f t="shared" si="296"/>
        <v>#N/A</v>
      </c>
      <c r="AU561" t="e">
        <f t="shared" si="296"/>
        <v>#N/A</v>
      </c>
      <c r="AV561" t="e">
        <f t="shared" si="296"/>
        <v>#N/A</v>
      </c>
      <c r="AW561" t="e">
        <f t="shared" si="296"/>
        <v>#N/A</v>
      </c>
      <c r="AX561" t="e">
        <f t="shared" si="295"/>
        <v>#N/A</v>
      </c>
      <c r="AY561" t="e">
        <f t="shared" si="295"/>
        <v>#N/A</v>
      </c>
      <c r="AZ561" t="e">
        <f t="shared" si="295"/>
        <v>#N/A</v>
      </c>
      <c r="BA561" t="e">
        <f t="shared" si="295"/>
        <v>#N/A</v>
      </c>
      <c r="BB561" t="e">
        <f t="shared" si="295"/>
        <v>#N/A</v>
      </c>
      <c r="BC561" t="e">
        <f t="shared" si="295"/>
        <v>#N/A</v>
      </c>
      <c r="BD561" t="e">
        <f t="shared" si="295"/>
        <v>#N/A</v>
      </c>
      <c r="BE561" t="e">
        <f t="shared" si="295"/>
        <v>#N/A</v>
      </c>
      <c r="BF561" t="e">
        <f t="shared" si="295"/>
        <v>#N/A</v>
      </c>
      <c r="BG561" t="e">
        <f t="shared" si="295"/>
        <v>#N/A</v>
      </c>
      <c r="BH561" t="e">
        <f t="shared" si="295"/>
        <v>#N/A</v>
      </c>
      <c r="BI561" t="e">
        <f t="shared" si="295"/>
        <v>#N/A</v>
      </c>
      <c r="BJ561" t="e">
        <f t="shared" si="295"/>
        <v>#N/A</v>
      </c>
      <c r="BK561" t="e">
        <f t="shared" si="295"/>
        <v>#N/A</v>
      </c>
      <c r="BL561" t="e">
        <f t="shared" si="295"/>
        <v>#N/A</v>
      </c>
      <c r="BM561" t="e">
        <f t="shared" si="292"/>
        <v>#N/A</v>
      </c>
      <c r="BN561" t="e">
        <f t="shared" si="292"/>
        <v>#N/A</v>
      </c>
      <c r="BO561" t="e">
        <f t="shared" si="292"/>
        <v>#N/A</v>
      </c>
      <c r="BP561" t="e">
        <f t="shared" si="292"/>
        <v>#N/A</v>
      </c>
      <c r="BQ561" t="e">
        <f t="shared" si="292"/>
        <v>#N/A</v>
      </c>
      <c r="BR561" t="e">
        <f t="shared" si="292"/>
        <v>#N/A</v>
      </c>
      <c r="BS561" t="e">
        <f t="shared" si="292"/>
        <v>#N/A</v>
      </c>
      <c r="BT561" t="e">
        <f t="shared" si="292"/>
        <v>#N/A</v>
      </c>
      <c r="BU561" t="e">
        <f t="shared" si="292"/>
        <v>#N/A</v>
      </c>
      <c r="BV561" t="e">
        <f t="shared" si="292"/>
        <v>#N/A</v>
      </c>
      <c r="BW561" t="e">
        <f t="shared" si="292"/>
        <v>#N/A</v>
      </c>
      <c r="BX561" t="e">
        <f t="shared" si="292"/>
        <v>#N/A</v>
      </c>
      <c r="BY561" t="e">
        <f t="shared" si="292"/>
        <v>#N/A</v>
      </c>
      <c r="BZ561" t="e">
        <f t="shared" si="292"/>
        <v>#N/A</v>
      </c>
      <c r="CA561" t="e">
        <f t="shared" si="292"/>
        <v>#N/A</v>
      </c>
      <c r="CB561" t="e">
        <f t="shared" si="292"/>
        <v>#N/A</v>
      </c>
      <c r="CC561" t="e">
        <f t="shared" si="290"/>
        <v>#N/A</v>
      </c>
      <c r="CD561" t="e">
        <f t="shared" si="290"/>
        <v>#N/A</v>
      </c>
      <c r="CE561" t="e">
        <f t="shared" si="290"/>
        <v>#N/A</v>
      </c>
      <c r="CF561" t="e">
        <f t="shared" si="290"/>
        <v>#N/A</v>
      </c>
      <c r="CG561" t="e">
        <f t="shared" si="290"/>
        <v>#N/A</v>
      </c>
      <c r="CH561" t="e">
        <f t="shared" si="290"/>
        <v>#N/A</v>
      </c>
      <c r="CI561" t="e">
        <f t="shared" si="290"/>
        <v>#N/A</v>
      </c>
      <c r="CJ561" t="e">
        <f t="shared" si="290"/>
        <v>#N/A</v>
      </c>
      <c r="CK561" t="e">
        <f t="shared" si="290"/>
        <v>#N/A</v>
      </c>
      <c r="CL561" t="e">
        <f t="shared" si="290"/>
        <v>#N/A</v>
      </c>
      <c r="CM561" t="e">
        <f t="shared" si="290"/>
        <v>#N/A</v>
      </c>
      <c r="CN561" t="e">
        <f t="shared" si="290"/>
        <v>#N/A</v>
      </c>
      <c r="CO561" t="e">
        <f t="shared" si="290"/>
        <v>#N/A</v>
      </c>
      <c r="CP561" t="e">
        <f t="shared" si="290"/>
        <v>#N/A</v>
      </c>
      <c r="CQ561" t="e">
        <f t="shared" si="290"/>
        <v>#N/A</v>
      </c>
      <c r="CR561" t="e">
        <f t="shared" si="291"/>
        <v>#N/A</v>
      </c>
      <c r="CS561" t="e">
        <f t="shared" si="291"/>
        <v>#N/A</v>
      </c>
      <c r="CT561" t="e">
        <f t="shared" si="291"/>
        <v>#N/A</v>
      </c>
      <c r="CU561" t="e">
        <f t="shared" si="291"/>
        <v>#N/A</v>
      </c>
      <c r="CV561" t="e">
        <f t="shared" si="291"/>
        <v>#N/A</v>
      </c>
      <c r="CW561" t="e">
        <f t="shared" si="291"/>
        <v>#N/A</v>
      </c>
      <c r="CX561" t="e">
        <f t="shared" si="291"/>
        <v>#N/A</v>
      </c>
      <c r="CY561" t="e">
        <f t="shared" si="291"/>
        <v>#N/A</v>
      </c>
      <c r="CZ561" t="e">
        <f t="shared" si="291"/>
        <v>#N/A</v>
      </c>
      <c r="DA561" t="e">
        <f t="shared" si="291"/>
        <v>#N/A</v>
      </c>
      <c r="DB561" t="e">
        <f t="shared" si="291"/>
        <v>#N/A</v>
      </c>
      <c r="DC561" t="e">
        <f t="shared" si="291"/>
        <v>#N/A</v>
      </c>
      <c r="DD561" t="e">
        <f t="shared" si="291"/>
        <v>#N/A</v>
      </c>
      <c r="DE561" t="e">
        <f t="shared" si="291"/>
        <v>#N/A</v>
      </c>
      <c r="DF561" t="e">
        <f t="shared" si="291"/>
        <v>#N/A</v>
      </c>
      <c r="DG561" t="e">
        <f t="shared" si="291"/>
        <v>#N/A</v>
      </c>
      <c r="DH561" t="e">
        <f t="shared" si="289"/>
        <v>#N/A</v>
      </c>
      <c r="DI561" t="e">
        <f t="shared" si="289"/>
        <v>#N/A</v>
      </c>
      <c r="DJ561" t="e">
        <f t="shared" si="289"/>
        <v>#N/A</v>
      </c>
      <c r="DK561" t="e">
        <f t="shared" si="289"/>
        <v>#N/A</v>
      </c>
      <c r="DL561" t="e">
        <f t="shared" si="289"/>
        <v>#N/A</v>
      </c>
      <c r="DM561" t="e">
        <f t="shared" si="289"/>
        <v>#N/A</v>
      </c>
      <c r="DN561" t="e">
        <f t="shared" si="289"/>
        <v>#N/A</v>
      </c>
      <c r="DO561" t="e">
        <f t="shared" si="289"/>
        <v>#N/A</v>
      </c>
      <c r="DP561" t="e">
        <f t="shared" si="289"/>
        <v>#N/A</v>
      </c>
      <c r="DQ561" t="e">
        <f t="shared" si="289"/>
        <v>#N/A</v>
      </c>
      <c r="DR561" t="e">
        <f t="shared" si="289"/>
        <v>#N/A</v>
      </c>
      <c r="DS561" t="e">
        <f t="shared" si="289"/>
        <v>#N/A</v>
      </c>
      <c r="DT561" t="e">
        <f t="shared" si="289"/>
        <v>#N/A</v>
      </c>
      <c r="DU561" t="e">
        <f t="shared" si="289"/>
        <v>#N/A</v>
      </c>
      <c r="DV561" t="e">
        <f t="shared" si="289"/>
        <v>#N/A</v>
      </c>
    </row>
    <row r="562" spans="1:126" x14ac:dyDescent="0.3">
      <c r="A562" s="11" t="s">
        <v>2859</v>
      </c>
      <c r="B562" s="15" t="e">
        <f>VLOOKUP(Sheet6!A562,Phase1IDs!A413:I1279,8,0)</f>
        <v>#N/A</v>
      </c>
      <c r="C562" t="e">
        <f t="shared" si="294"/>
        <v>#N/A</v>
      </c>
      <c r="D562" t="e">
        <f t="shared" si="294"/>
        <v>#N/A</v>
      </c>
      <c r="E562" t="e">
        <f t="shared" si="294"/>
        <v>#N/A</v>
      </c>
      <c r="F562" t="e">
        <f t="shared" si="294"/>
        <v>#N/A</v>
      </c>
      <c r="G562" t="e">
        <f t="shared" si="294"/>
        <v>#N/A</v>
      </c>
      <c r="H562" t="e">
        <f t="shared" si="294"/>
        <v>#N/A</v>
      </c>
      <c r="I562" t="e">
        <f t="shared" si="294"/>
        <v>#N/A</v>
      </c>
      <c r="J562" t="e">
        <f t="shared" si="294"/>
        <v>#N/A</v>
      </c>
      <c r="K562" t="e">
        <f t="shared" si="294"/>
        <v>#N/A</v>
      </c>
      <c r="L562" t="e">
        <f t="shared" si="294"/>
        <v>#N/A</v>
      </c>
      <c r="M562" t="e">
        <f t="shared" si="294"/>
        <v>#N/A</v>
      </c>
      <c r="N562" t="e">
        <f t="shared" si="294"/>
        <v>#N/A</v>
      </c>
      <c r="O562" t="e">
        <f t="shared" si="294"/>
        <v>#N/A</v>
      </c>
      <c r="P562" t="e">
        <f t="shared" si="294"/>
        <v>#N/A</v>
      </c>
      <c r="Q562" t="e">
        <f t="shared" si="294"/>
        <v>#N/A</v>
      </c>
      <c r="R562" t="e">
        <f t="shared" si="294"/>
        <v>#N/A</v>
      </c>
      <c r="S562" t="e">
        <f t="shared" si="293"/>
        <v>#N/A</v>
      </c>
      <c r="T562" t="e">
        <f t="shared" si="293"/>
        <v>#N/A</v>
      </c>
      <c r="U562" t="e">
        <f t="shared" si="293"/>
        <v>#N/A</v>
      </c>
      <c r="V562" t="e">
        <f t="shared" si="293"/>
        <v>#N/A</v>
      </c>
      <c r="W562" t="e">
        <f t="shared" si="293"/>
        <v>#N/A</v>
      </c>
      <c r="X562" t="e">
        <f t="shared" si="293"/>
        <v>#N/A</v>
      </c>
      <c r="Y562" t="e">
        <f t="shared" si="293"/>
        <v>#N/A</v>
      </c>
      <c r="Z562" t="e">
        <f t="shared" si="293"/>
        <v>#N/A</v>
      </c>
      <c r="AA562" t="e">
        <f t="shared" si="293"/>
        <v>#N/A</v>
      </c>
      <c r="AB562" t="e">
        <f t="shared" si="293"/>
        <v>#N/A</v>
      </c>
      <c r="AC562" t="e">
        <f t="shared" si="293"/>
        <v>#N/A</v>
      </c>
      <c r="AD562" t="e">
        <f t="shared" si="293"/>
        <v>#N/A</v>
      </c>
      <c r="AE562" t="e">
        <f t="shared" si="293"/>
        <v>#N/A</v>
      </c>
      <c r="AF562" t="e">
        <f t="shared" si="293"/>
        <v>#N/A</v>
      </c>
      <c r="AG562" t="e">
        <f t="shared" si="293"/>
        <v>#N/A</v>
      </c>
      <c r="AH562" t="e">
        <f t="shared" si="296"/>
        <v>#N/A</v>
      </c>
      <c r="AI562" t="e">
        <f t="shared" si="296"/>
        <v>#N/A</v>
      </c>
      <c r="AJ562" t="e">
        <f t="shared" si="296"/>
        <v>#N/A</v>
      </c>
      <c r="AK562" t="e">
        <f t="shared" si="296"/>
        <v>#N/A</v>
      </c>
      <c r="AL562" t="e">
        <f t="shared" si="296"/>
        <v>#N/A</v>
      </c>
      <c r="AM562" t="e">
        <f t="shared" si="296"/>
        <v>#N/A</v>
      </c>
      <c r="AN562" t="e">
        <f t="shared" si="296"/>
        <v>#N/A</v>
      </c>
      <c r="AO562" t="e">
        <f t="shared" si="296"/>
        <v>#N/A</v>
      </c>
      <c r="AP562" t="e">
        <f t="shared" si="296"/>
        <v>#N/A</v>
      </c>
      <c r="AQ562" t="e">
        <f t="shared" si="296"/>
        <v>#N/A</v>
      </c>
      <c r="AR562" t="e">
        <f t="shared" si="296"/>
        <v>#N/A</v>
      </c>
      <c r="AS562" t="e">
        <f t="shared" si="296"/>
        <v>#N/A</v>
      </c>
      <c r="AT562" t="e">
        <f t="shared" si="296"/>
        <v>#N/A</v>
      </c>
      <c r="AU562" t="e">
        <f t="shared" si="296"/>
        <v>#N/A</v>
      </c>
      <c r="AV562" t="e">
        <f t="shared" si="296"/>
        <v>#N/A</v>
      </c>
      <c r="AW562" t="e">
        <f t="shared" si="296"/>
        <v>#N/A</v>
      </c>
      <c r="AX562" t="e">
        <f t="shared" si="295"/>
        <v>#N/A</v>
      </c>
      <c r="AY562" t="e">
        <f t="shared" si="295"/>
        <v>#N/A</v>
      </c>
      <c r="AZ562" t="e">
        <f t="shared" si="295"/>
        <v>#N/A</v>
      </c>
      <c r="BA562" t="e">
        <f t="shared" si="295"/>
        <v>#N/A</v>
      </c>
      <c r="BB562" t="e">
        <f t="shared" si="295"/>
        <v>#N/A</v>
      </c>
      <c r="BC562" t="e">
        <f t="shared" si="295"/>
        <v>#N/A</v>
      </c>
      <c r="BD562" t="e">
        <f t="shared" si="295"/>
        <v>#N/A</v>
      </c>
      <c r="BE562" t="e">
        <f t="shared" si="295"/>
        <v>#N/A</v>
      </c>
      <c r="BF562" t="e">
        <f t="shared" si="295"/>
        <v>#N/A</v>
      </c>
      <c r="BG562" t="e">
        <f t="shared" si="295"/>
        <v>#N/A</v>
      </c>
      <c r="BH562" t="e">
        <f t="shared" si="295"/>
        <v>#N/A</v>
      </c>
      <c r="BI562" t="e">
        <f t="shared" si="295"/>
        <v>#N/A</v>
      </c>
      <c r="BJ562" t="e">
        <f t="shared" si="295"/>
        <v>#N/A</v>
      </c>
      <c r="BK562" t="e">
        <f t="shared" si="295"/>
        <v>#N/A</v>
      </c>
      <c r="BL562" t="e">
        <f t="shared" si="295"/>
        <v>#N/A</v>
      </c>
      <c r="BM562" t="e">
        <f t="shared" si="292"/>
        <v>#N/A</v>
      </c>
      <c r="BN562" t="e">
        <f t="shared" si="292"/>
        <v>#N/A</v>
      </c>
      <c r="BO562" t="e">
        <f t="shared" si="292"/>
        <v>#N/A</v>
      </c>
      <c r="BP562" t="e">
        <f t="shared" si="292"/>
        <v>#N/A</v>
      </c>
      <c r="BQ562" t="e">
        <f t="shared" si="292"/>
        <v>#N/A</v>
      </c>
      <c r="BR562" t="e">
        <f t="shared" si="292"/>
        <v>#N/A</v>
      </c>
      <c r="BS562" t="e">
        <f t="shared" si="292"/>
        <v>#N/A</v>
      </c>
      <c r="BT562" t="e">
        <f t="shared" si="292"/>
        <v>#N/A</v>
      </c>
      <c r="BU562" t="e">
        <f t="shared" si="292"/>
        <v>#N/A</v>
      </c>
      <c r="BV562" t="e">
        <f t="shared" si="292"/>
        <v>#N/A</v>
      </c>
      <c r="BW562" t="e">
        <f t="shared" si="292"/>
        <v>#N/A</v>
      </c>
      <c r="BX562" t="e">
        <f t="shared" si="292"/>
        <v>#N/A</v>
      </c>
      <c r="BY562" t="e">
        <f t="shared" si="292"/>
        <v>#N/A</v>
      </c>
      <c r="BZ562" t="e">
        <f t="shared" si="292"/>
        <v>#N/A</v>
      </c>
      <c r="CA562" t="e">
        <f t="shared" si="292"/>
        <v>#N/A</v>
      </c>
      <c r="CB562" t="e">
        <f t="shared" si="292"/>
        <v>#N/A</v>
      </c>
      <c r="CC562" t="e">
        <f t="shared" si="290"/>
        <v>#N/A</v>
      </c>
      <c r="CD562" t="e">
        <f t="shared" si="290"/>
        <v>#N/A</v>
      </c>
      <c r="CE562" t="e">
        <f t="shared" si="290"/>
        <v>#N/A</v>
      </c>
      <c r="CF562" t="e">
        <f t="shared" si="290"/>
        <v>#N/A</v>
      </c>
      <c r="CG562" t="e">
        <f t="shared" si="290"/>
        <v>#N/A</v>
      </c>
      <c r="CH562" t="e">
        <f t="shared" si="290"/>
        <v>#N/A</v>
      </c>
      <c r="CI562" t="e">
        <f t="shared" si="290"/>
        <v>#N/A</v>
      </c>
      <c r="CJ562" t="e">
        <f t="shared" si="290"/>
        <v>#N/A</v>
      </c>
      <c r="CK562" t="e">
        <f t="shared" si="290"/>
        <v>#N/A</v>
      </c>
      <c r="CL562" t="e">
        <f t="shared" si="290"/>
        <v>#N/A</v>
      </c>
      <c r="CM562" t="e">
        <f t="shared" si="290"/>
        <v>#N/A</v>
      </c>
      <c r="CN562" t="e">
        <f t="shared" si="290"/>
        <v>#N/A</v>
      </c>
      <c r="CO562" t="e">
        <f t="shared" si="290"/>
        <v>#N/A</v>
      </c>
      <c r="CP562" t="e">
        <f t="shared" si="290"/>
        <v>#N/A</v>
      </c>
      <c r="CQ562" t="e">
        <f t="shared" si="290"/>
        <v>#N/A</v>
      </c>
      <c r="CR562" t="e">
        <f t="shared" si="291"/>
        <v>#N/A</v>
      </c>
      <c r="CS562" t="e">
        <f t="shared" si="291"/>
        <v>#N/A</v>
      </c>
      <c r="CT562" t="e">
        <f t="shared" si="291"/>
        <v>#N/A</v>
      </c>
      <c r="CU562" t="e">
        <f t="shared" si="291"/>
        <v>#N/A</v>
      </c>
      <c r="CV562" t="e">
        <f t="shared" si="291"/>
        <v>#N/A</v>
      </c>
      <c r="CW562" t="e">
        <f t="shared" si="291"/>
        <v>#N/A</v>
      </c>
      <c r="CX562" t="e">
        <f t="shared" si="291"/>
        <v>#N/A</v>
      </c>
      <c r="CY562" t="e">
        <f t="shared" si="291"/>
        <v>#N/A</v>
      </c>
      <c r="CZ562" t="e">
        <f t="shared" si="291"/>
        <v>#N/A</v>
      </c>
      <c r="DA562" t="e">
        <f t="shared" si="291"/>
        <v>#N/A</v>
      </c>
      <c r="DB562" t="e">
        <f t="shared" si="291"/>
        <v>#N/A</v>
      </c>
      <c r="DC562" t="e">
        <f t="shared" si="291"/>
        <v>#N/A</v>
      </c>
      <c r="DD562" t="e">
        <f t="shared" si="291"/>
        <v>#N/A</v>
      </c>
      <c r="DE562" t="e">
        <f t="shared" si="291"/>
        <v>#N/A</v>
      </c>
      <c r="DF562" t="e">
        <f t="shared" si="291"/>
        <v>#N/A</v>
      </c>
      <c r="DG562" t="e">
        <f t="shared" si="291"/>
        <v>#N/A</v>
      </c>
      <c r="DH562" t="e">
        <f t="shared" si="289"/>
        <v>#N/A</v>
      </c>
      <c r="DI562" t="e">
        <f t="shared" si="289"/>
        <v>#N/A</v>
      </c>
      <c r="DJ562" t="e">
        <f t="shared" si="289"/>
        <v>#N/A</v>
      </c>
      <c r="DK562" t="e">
        <f t="shared" si="289"/>
        <v>#N/A</v>
      </c>
      <c r="DL562" t="e">
        <f t="shared" si="289"/>
        <v>#N/A</v>
      </c>
      <c r="DM562" t="e">
        <f t="shared" si="289"/>
        <v>#N/A</v>
      </c>
      <c r="DN562" t="e">
        <f t="shared" si="289"/>
        <v>#N/A</v>
      </c>
      <c r="DO562" t="e">
        <f t="shared" si="289"/>
        <v>#N/A</v>
      </c>
      <c r="DP562" t="e">
        <f t="shared" si="289"/>
        <v>#N/A</v>
      </c>
      <c r="DQ562" t="e">
        <f t="shared" si="289"/>
        <v>#N/A</v>
      </c>
      <c r="DR562" t="e">
        <f t="shared" si="289"/>
        <v>#N/A</v>
      </c>
      <c r="DS562" t="e">
        <f t="shared" si="289"/>
        <v>#N/A</v>
      </c>
      <c r="DT562" t="e">
        <f t="shared" si="289"/>
        <v>#N/A</v>
      </c>
      <c r="DU562" t="e">
        <f t="shared" si="289"/>
        <v>#N/A</v>
      </c>
      <c r="DV562" t="e">
        <f t="shared" si="289"/>
        <v>#N/A</v>
      </c>
    </row>
    <row r="563" spans="1:126" x14ac:dyDescent="0.3">
      <c r="A563" s="13" t="s">
        <v>1573</v>
      </c>
      <c r="B563" s="15" t="str">
        <f>VLOOKUP(Sheet6!A563,Phase1IDs!A413:I1280,8,0)</f>
        <v>T1531, T1485</v>
      </c>
      <c r="C563">
        <f t="shared" si="294"/>
        <v>0</v>
      </c>
      <c r="D563">
        <f t="shared" si="294"/>
        <v>0</v>
      </c>
      <c r="E563">
        <f t="shared" si="294"/>
        <v>0</v>
      </c>
      <c r="F563">
        <f t="shared" si="294"/>
        <v>0</v>
      </c>
      <c r="G563">
        <f t="shared" si="294"/>
        <v>0</v>
      </c>
      <c r="H563">
        <f t="shared" si="294"/>
        <v>0</v>
      </c>
      <c r="I563">
        <f t="shared" si="294"/>
        <v>0</v>
      </c>
      <c r="J563">
        <f t="shared" si="294"/>
        <v>0</v>
      </c>
      <c r="K563">
        <f t="shared" si="294"/>
        <v>0</v>
      </c>
      <c r="L563">
        <f t="shared" si="294"/>
        <v>0</v>
      </c>
      <c r="M563">
        <f t="shared" si="294"/>
        <v>0</v>
      </c>
      <c r="N563">
        <f t="shared" si="294"/>
        <v>0</v>
      </c>
      <c r="O563">
        <f t="shared" si="294"/>
        <v>0</v>
      </c>
      <c r="P563">
        <f t="shared" si="294"/>
        <v>0</v>
      </c>
      <c r="Q563">
        <f t="shared" si="294"/>
        <v>0</v>
      </c>
      <c r="R563">
        <f t="shared" si="294"/>
        <v>0</v>
      </c>
      <c r="S563">
        <f t="shared" si="293"/>
        <v>0</v>
      </c>
      <c r="T563">
        <f t="shared" si="293"/>
        <v>0</v>
      </c>
      <c r="U563">
        <f t="shared" si="293"/>
        <v>0</v>
      </c>
      <c r="V563">
        <f t="shared" si="293"/>
        <v>0</v>
      </c>
      <c r="W563">
        <f t="shared" si="293"/>
        <v>0</v>
      </c>
      <c r="X563">
        <f t="shared" si="293"/>
        <v>0</v>
      </c>
      <c r="Y563">
        <f t="shared" si="293"/>
        <v>0</v>
      </c>
      <c r="Z563">
        <f t="shared" si="293"/>
        <v>0</v>
      </c>
      <c r="AA563">
        <f t="shared" si="293"/>
        <v>0</v>
      </c>
      <c r="AB563">
        <f t="shared" si="293"/>
        <v>0</v>
      </c>
      <c r="AC563">
        <f t="shared" si="293"/>
        <v>0</v>
      </c>
      <c r="AD563">
        <f t="shared" si="293"/>
        <v>0</v>
      </c>
      <c r="AE563">
        <f t="shared" si="293"/>
        <v>0</v>
      </c>
      <c r="AF563">
        <f t="shared" si="293"/>
        <v>0</v>
      </c>
      <c r="AG563">
        <f t="shared" si="293"/>
        <v>0</v>
      </c>
      <c r="AH563">
        <f t="shared" si="296"/>
        <v>0</v>
      </c>
      <c r="AI563">
        <f t="shared" si="296"/>
        <v>0</v>
      </c>
      <c r="AJ563">
        <f t="shared" si="296"/>
        <v>0</v>
      </c>
      <c r="AK563">
        <f t="shared" si="296"/>
        <v>0</v>
      </c>
      <c r="AL563">
        <f t="shared" si="296"/>
        <v>0</v>
      </c>
      <c r="AM563">
        <f t="shared" si="296"/>
        <v>0</v>
      </c>
      <c r="AN563">
        <f t="shared" si="296"/>
        <v>0</v>
      </c>
      <c r="AO563">
        <f t="shared" si="296"/>
        <v>0</v>
      </c>
      <c r="AP563">
        <f t="shared" si="296"/>
        <v>0</v>
      </c>
      <c r="AQ563">
        <f t="shared" si="296"/>
        <v>0</v>
      </c>
      <c r="AR563">
        <f t="shared" si="296"/>
        <v>0</v>
      </c>
      <c r="AS563">
        <f t="shared" si="296"/>
        <v>0</v>
      </c>
      <c r="AT563">
        <f t="shared" si="296"/>
        <v>0</v>
      </c>
      <c r="AU563">
        <f t="shared" si="296"/>
        <v>0</v>
      </c>
      <c r="AV563">
        <f t="shared" si="296"/>
        <v>0</v>
      </c>
      <c r="AW563">
        <f t="shared" si="296"/>
        <v>0</v>
      </c>
      <c r="AX563">
        <f t="shared" si="295"/>
        <v>0</v>
      </c>
      <c r="AY563">
        <f t="shared" si="295"/>
        <v>0</v>
      </c>
      <c r="AZ563">
        <f t="shared" si="295"/>
        <v>0</v>
      </c>
      <c r="BA563">
        <f t="shared" si="295"/>
        <v>0</v>
      </c>
      <c r="BB563">
        <f t="shared" si="295"/>
        <v>0</v>
      </c>
      <c r="BC563">
        <f t="shared" si="295"/>
        <v>0</v>
      </c>
      <c r="BD563">
        <f t="shared" si="295"/>
        <v>0</v>
      </c>
      <c r="BE563">
        <f t="shared" si="295"/>
        <v>0</v>
      </c>
      <c r="BF563">
        <f t="shared" si="295"/>
        <v>0</v>
      </c>
      <c r="BG563">
        <f t="shared" si="295"/>
        <v>0</v>
      </c>
      <c r="BH563">
        <f t="shared" si="295"/>
        <v>0</v>
      </c>
      <c r="BI563">
        <f t="shared" si="295"/>
        <v>0</v>
      </c>
      <c r="BJ563">
        <f t="shared" si="295"/>
        <v>0</v>
      </c>
      <c r="BK563">
        <f t="shared" si="295"/>
        <v>1</v>
      </c>
      <c r="BL563">
        <f t="shared" si="295"/>
        <v>0</v>
      </c>
      <c r="BM563">
        <f t="shared" si="292"/>
        <v>0</v>
      </c>
      <c r="BN563">
        <f t="shared" si="292"/>
        <v>0</v>
      </c>
      <c r="BO563">
        <f t="shared" si="292"/>
        <v>0</v>
      </c>
      <c r="BP563">
        <f t="shared" si="292"/>
        <v>0</v>
      </c>
      <c r="BQ563">
        <f t="shared" si="292"/>
        <v>0</v>
      </c>
      <c r="BR563">
        <f t="shared" si="292"/>
        <v>0</v>
      </c>
      <c r="BS563">
        <f t="shared" si="292"/>
        <v>0</v>
      </c>
      <c r="BT563">
        <f t="shared" si="292"/>
        <v>0</v>
      </c>
      <c r="BU563">
        <f t="shared" si="292"/>
        <v>0</v>
      </c>
      <c r="BV563">
        <f t="shared" si="292"/>
        <v>0</v>
      </c>
      <c r="BW563">
        <f t="shared" si="292"/>
        <v>0</v>
      </c>
      <c r="BX563">
        <f t="shared" si="292"/>
        <v>0</v>
      </c>
      <c r="BY563">
        <f t="shared" si="292"/>
        <v>0</v>
      </c>
      <c r="BZ563">
        <f t="shared" si="292"/>
        <v>0</v>
      </c>
      <c r="CA563">
        <f t="shared" si="292"/>
        <v>1</v>
      </c>
      <c r="CB563">
        <f t="shared" si="292"/>
        <v>0</v>
      </c>
      <c r="CC563">
        <f t="shared" si="290"/>
        <v>0</v>
      </c>
      <c r="CD563">
        <f t="shared" si="290"/>
        <v>0</v>
      </c>
      <c r="CE563">
        <f t="shared" si="290"/>
        <v>0</v>
      </c>
      <c r="CF563">
        <f t="shared" si="290"/>
        <v>0</v>
      </c>
      <c r="CG563">
        <f t="shared" si="290"/>
        <v>0</v>
      </c>
      <c r="CH563">
        <f t="shared" si="290"/>
        <v>0</v>
      </c>
      <c r="CI563">
        <f t="shared" si="290"/>
        <v>0</v>
      </c>
      <c r="CJ563">
        <f t="shared" si="290"/>
        <v>0</v>
      </c>
      <c r="CK563">
        <f t="shared" si="290"/>
        <v>0</v>
      </c>
      <c r="CL563">
        <f t="shared" si="290"/>
        <v>0</v>
      </c>
      <c r="CM563">
        <f t="shared" si="290"/>
        <v>0</v>
      </c>
      <c r="CN563">
        <f t="shared" si="290"/>
        <v>0</v>
      </c>
      <c r="CO563">
        <f t="shared" si="290"/>
        <v>0</v>
      </c>
      <c r="CP563">
        <f t="shared" si="290"/>
        <v>0</v>
      </c>
      <c r="CQ563">
        <f t="shared" si="290"/>
        <v>0</v>
      </c>
      <c r="CR563">
        <f t="shared" si="291"/>
        <v>0</v>
      </c>
      <c r="CS563">
        <f t="shared" si="291"/>
        <v>0</v>
      </c>
      <c r="CT563">
        <f t="shared" si="291"/>
        <v>0</v>
      </c>
      <c r="CU563">
        <f t="shared" si="291"/>
        <v>0</v>
      </c>
      <c r="CV563">
        <f t="shared" si="291"/>
        <v>0</v>
      </c>
      <c r="CW563">
        <f t="shared" si="291"/>
        <v>0</v>
      </c>
      <c r="CX563">
        <f t="shared" si="291"/>
        <v>0</v>
      </c>
      <c r="CY563">
        <f t="shared" si="291"/>
        <v>0</v>
      </c>
      <c r="CZ563">
        <f t="shared" si="291"/>
        <v>0</v>
      </c>
      <c r="DA563">
        <f t="shared" si="291"/>
        <v>0</v>
      </c>
      <c r="DB563">
        <f t="shared" si="291"/>
        <v>0</v>
      </c>
      <c r="DC563">
        <f t="shared" si="291"/>
        <v>0</v>
      </c>
      <c r="DD563">
        <f t="shared" si="291"/>
        <v>0</v>
      </c>
      <c r="DE563">
        <f t="shared" si="291"/>
        <v>0</v>
      </c>
      <c r="DF563">
        <f t="shared" si="291"/>
        <v>0</v>
      </c>
      <c r="DG563">
        <f t="shared" si="291"/>
        <v>0</v>
      </c>
      <c r="DH563">
        <f t="shared" si="289"/>
        <v>0</v>
      </c>
      <c r="DI563">
        <f t="shared" si="289"/>
        <v>0</v>
      </c>
      <c r="DJ563">
        <f t="shared" si="289"/>
        <v>0</v>
      </c>
      <c r="DK563">
        <f t="shared" si="289"/>
        <v>0</v>
      </c>
      <c r="DL563">
        <f t="shared" si="289"/>
        <v>0</v>
      </c>
      <c r="DM563">
        <f t="shared" si="289"/>
        <v>0</v>
      </c>
      <c r="DN563">
        <f t="shared" si="289"/>
        <v>0</v>
      </c>
      <c r="DO563">
        <f t="shared" si="289"/>
        <v>0</v>
      </c>
      <c r="DP563">
        <f t="shared" si="289"/>
        <v>0</v>
      </c>
      <c r="DQ563">
        <f t="shared" si="289"/>
        <v>0</v>
      </c>
      <c r="DR563">
        <f t="shared" si="289"/>
        <v>0</v>
      </c>
      <c r="DS563">
        <f t="shared" si="289"/>
        <v>0</v>
      </c>
      <c r="DT563">
        <f t="shared" si="289"/>
        <v>0</v>
      </c>
      <c r="DU563">
        <f t="shared" si="289"/>
        <v>0</v>
      </c>
      <c r="DV563">
        <f t="shared" si="289"/>
        <v>0</v>
      </c>
    </row>
    <row r="564" spans="1:126" x14ac:dyDescent="0.3">
      <c r="A564" s="11" t="s">
        <v>2861</v>
      </c>
      <c r="B564" s="15" t="e">
        <f>VLOOKUP(Sheet6!A564,Phase1IDs!A414:I1281,8,0)</f>
        <v>#N/A</v>
      </c>
      <c r="C564" t="e">
        <f t="shared" si="294"/>
        <v>#N/A</v>
      </c>
      <c r="D564" t="e">
        <f t="shared" si="294"/>
        <v>#N/A</v>
      </c>
      <c r="E564" t="e">
        <f t="shared" si="294"/>
        <v>#N/A</v>
      </c>
      <c r="F564" t="e">
        <f t="shared" si="294"/>
        <v>#N/A</v>
      </c>
      <c r="G564" t="e">
        <f t="shared" si="294"/>
        <v>#N/A</v>
      </c>
      <c r="H564" t="e">
        <f t="shared" si="294"/>
        <v>#N/A</v>
      </c>
      <c r="I564" t="e">
        <f t="shared" si="294"/>
        <v>#N/A</v>
      </c>
      <c r="J564" t="e">
        <f t="shared" si="294"/>
        <v>#N/A</v>
      </c>
      <c r="K564" t="e">
        <f t="shared" si="294"/>
        <v>#N/A</v>
      </c>
      <c r="L564" t="e">
        <f t="shared" si="294"/>
        <v>#N/A</v>
      </c>
      <c r="M564" t="e">
        <f t="shared" si="294"/>
        <v>#N/A</v>
      </c>
      <c r="N564" t="e">
        <f t="shared" si="294"/>
        <v>#N/A</v>
      </c>
      <c r="O564" t="e">
        <f t="shared" si="294"/>
        <v>#N/A</v>
      </c>
      <c r="P564" t="e">
        <f t="shared" si="294"/>
        <v>#N/A</v>
      </c>
      <c r="Q564" t="e">
        <f t="shared" si="294"/>
        <v>#N/A</v>
      </c>
      <c r="R564" t="e">
        <f t="shared" si="294"/>
        <v>#N/A</v>
      </c>
      <c r="S564" t="e">
        <f t="shared" si="293"/>
        <v>#N/A</v>
      </c>
      <c r="T564" t="e">
        <f t="shared" si="293"/>
        <v>#N/A</v>
      </c>
      <c r="U564" t="e">
        <f t="shared" si="293"/>
        <v>#N/A</v>
      </c>
      <c r="V564" t="e">
        <f t="shared" si="293"/>
        <v>#N/A</v>
      </c>
      <c r="W564" t="e">
        <f t="shared" si="293"/>
        <v>#N/A</v>
      </c>
      <c r="X564" t="e">
        <f t="shared" si="293"/>
        <v>#N/A</v>
      </c>
      <c r="Y564" t="e">
        <f t="shared" si="293"/>
        <v>#N/A</v>
      </c>
      <c r="Z564" t="e">
        <f t="shared" si="293"/>
        <v>#N/A</v>
      </c>
      <c r="AA564" t="e">
        <f t="shared" si="293"/>
        <v>#N/A</v>
      </c>
      <c r="AB564" t="e">
        <f t="shared" si="293"/>
        <v>#N/A</v>
      </c>
      <c r="AC564" t="e">
        <f t="shared" si="293"/>
        <v>#N/A</v>
      </c>
      <c r="AD564" t="e">
        <f t="shared" si="293"/>
        <v>#N/A</v>
      </c>
      <c r="AE564" t="e">
        <f t="shared" si="293"/>
        <v>#N/A</v>
      </c>
      <c r="AF564" t="e">
        <f t="shared" si="293"/>
        <v>#N/A</v>
      </c>
      <c r="AG564" t="e">
        <f t="shared" si="293"/>
        <v>#N/A</v>
      </c>
      <c r="AH564" t="e">
        <f t="shared" si="296"/>
        <v>#N/A</v>
      </c>
      <c r="AI564" t="e">
        <f t="shared" si="296"/>
        <v>#N/A</v>
      </c>
      <c r="AJ564" t="e">
        <f t="shared" si="296"/>
        <v>#N/A</v>
      </c>
      <c r="AK564" t="e">
        <f t="shared" si="296"/>
        <v>#N/A</v>
      </c>
      <c r="AL564" t="e">
        <f t="shared" si="296"/>
        <v>#N/A</v>
      </c>
      <c r="AM564" t="e">
        <f t="shared" si="296"/>
        <v>#N/A</v>
      </c>
      <c r="AN564" t="e">
        <f t="shared" si="296"/>
        <v>#N/A</v>
      </c>
      <c r="AO564" t="e">
        <f t="shared" si="296"/>
        <v>#N/A</v>
      </c>
      <c r="AP564" t="e">
        <f t="shared" si="296"/>
        <v>#N/A</v>
      </c>
      <c r="AQ564" t="e">
        <f t="shared" si="296"/>
        <v>#N/A</v>
      </c>
      <c r="AR564" t="e">
        <f t="shared" si="296"/>
        <v>#N/A</v>
      </c>
      <c r="AS564" t="e">
        <f t="shared" si="296"/>
        <v>#N/A</v>
      </c>
      <c r="AT564" t="e">
        <f t="shared" si="296"/>
        <v>#N/A</v>
      </c>
      <c r="AU564" t="e">
        <f t="shared" si="296"/>
        <v>#N/A</v>
      </c>
      <c r="AV564" t="e">
        <f t="shared" si="296"/>
        <v>#N/A</v>
      </c>
      <c r="AW564" t="e">
        <f t="shared" si="296"/>
        <v>#N/A</v>
      </c>
      <c r="AX564" t="e">
        <f t="shared" si="295"/>
        <v>#N/A</v>
      </c>
      <c r="AY564" t="e">
        <f t="shared" si="295"/>
        <v>#N/A</v>
      </c>
      <c r="AZ564" t="e">
        <f t="shared" si="295"/>
        <v>#N/A</v>
      </c>
      <c r="BA564" t="e">
        <f t="shared" si="295"/>
        <v>#N/A</v>
      </c>
      <c r="BB564" t="e">
        <f t="shared" si="295"/>
        <v>#N/A</v>
      </c>
      <c r="BC564" t="e">
        <f t="shared" si="295"/>
        <v>#N/A</v>
      </c>
      <c r="BD564" t="e">
        <f t="shared" si="295"/>
        <v>#N/A</v>
      </c>
      <c r="BE564" t="e">
        <f t="shared" si="295"/>
        <v>#N/A</v>
      </c>
      <c r="BF564" t="e">
        <f t="shared" si="295"/>
        <v>#N/A</v>
      </c>
      <c r="BG564" t="e">
        <f t="shared" si="295"/>
        <v>#N/A</v>
      </c>
      <c r="BH564" t="e">
        <f t="shared" si="295"/>
        <v>#N/A</v>
      </c>
      <c r="BI564" t="e">
        <f t="shared" si="295"/>
        <v>#N/A</v>
      </c>
      <c r="BJ564" t="e">
        <f t="shared" si="295"/>
        <v>#N/A</v>
      </c>
      <c r="BK564" t="e">
        <f t="shared" si="295"/>
        <v>#N/A</v>
      </c>
      <c r="BL564" t="e">
        <f t="shared" si="295"/>
        <v>#N/A</v>
      </c>
      <c r="BM564" t="e">
        <f t="shared" si="292"/>
        <v>#N/A</v>
      </c>
      <c r="BN564" t="e">
        <f t="shared" si="292"/>
        <v>#N/A</v>
      </c>
      <c r="BO564" t="e">
        <f t="shared" si="292"/>
        <v>#N/A</v>
      </c>
      <c r="BP564" t="e">
        <f t="shared" si="292"/>
        <v>#N/A</v>
      </c>
      <c r="BQ564" t="e">
        <f t="shared" si="292"/>
        <v>#N/A</v>
      </c>
      <c r="BR564" t="e">
        <f t="shared" si="292"/>
        <v>#N/A</v>
      </c>
      <c r="BS564" t="e">
        <f t="shared" si="292"/>
        <v>#N/A</v>
      </c>
      <c r="BT564" t="e">
        <f t="shared" si="292"/>
        <v>#N/A</v>
      </c>
      <c r="BU564" t="e">
        <f t="shared" si="292"/>
        <v>#N/A</v>
      </c>
      <c r="BV564" t="e">
        <f t="shared" si="292"/>
        <v>#N/A</v>
      </c>
      <c r="BW564" t="e">
        <f t="shared" si="292"/>
        <v>#N/A</v>
      </c>
      <c r="BX564" t="e">
        <f t="shared" si="292"/>
        <v>#N/A</v>
      </c>
      <c r="BY564" t="e">
        <f t="shared" si="292"/>
        <v>#N/A</v>
      </c>
      <c r="BZ564" t="e">
        <f t="shared" si="292"/>
        <v>#N/A</v>
      </c>
      <c r="CA564" t="e">
        <f t="shared" si="292"/>
        <v>#N/A</v>
      </c>
      <c r="CB564" t="e">
        <f t="shared" si="292"/>
        <v>#N/A</v>
      </c>
      <c r="CC564" t="e">
        <f t="shared" si="290"/>
        <v>#N/A</v>
      </c>
      <c r="CD564" t="e">
        <f t="shared" si="290"/>
        <v>#N/A</v>
      </c>
      <c r="CE564" t="e">
        <f t="shared" si="290"/>
        <v>#N/A</v>
      </c>
      <c r="CF564" t="e">
        <f t="shared" si="290"/>
        <v>#N/A</v>
      </c>
      <c r="CG564" t="e">
        <f t="shared" si="290"/>
        <v>#N/A</v>
      </c>
      <c r="CH564" t="e">
        <f t="shared" si="290"/>
        <v>#N/A</v>
      </c>
      <c r="CI564" t="e">
        <f t="shared" si="290"/>
        <v>#N/A</v>
      </c>
      <c r="CJ564" t="e">
        <f t="shared" si="290"/>
        <v>#N/A</v>
      </c>
      <c r="CK564" t="e">
        <f t="shared" si="290"/>
        <v>#N/A</v>
      </c>
      <c r="CL564" t="e">
        <f t="shared" si="290"/>
        <v>#N/A</v>
      </c>
      <c r="CM564" t="e">
        <f t="shared" si="290"/>
        <v>#N/A</v>
      </c>
      <c r="CN564" t="e">
        <f t="shared" si="290"/>
        <v>#N/A</v>
      </c>
      <c r="CO564" t="e">
        <f t="shared" si="290"/>
        <v>#N/A</v>
      </c>
      <c r="CP564" t="e">
        <f t="shared" si="290"/>
        <v>#N/A</v>
      </c>
      <c r="CQ564" t="e">
        <f t="shared" si="290"/>
        <v>#N/A</v>
      </c>
      <c r="CR564" t="e">
        <f t="shared" si="291"/>
        <v>#N/A</v>
      </c>
      <c r="CS564" t="e">
        <f t="shared" si="291"/>
        <v>#N/A</v>
      </c>
      <c r="CT564" t="e">
        <f t="shared" si="291"/>
        <v>#N/A</v>
      </c>
      <c r="CU564" t="e">
        <f t="shared" si="291"/>
        <v>#N/A</v>
      </c>
      <c r="CV564" t="e">
        <f t="shared" si="291"/>
        <v>#N/A</v>
      </c>
      <c r="CW564" t="e">
        <f t="shared" si="291"/>
        <v>#N/A</v>
      </c>
      <c r="CX564" t="e">
        <f t="shared" si="291"/>
        <v>#N/A</v>
      </c>
      <c r="CY564" t="e">
        <f t="shared" si="291"/>
        <v>#N/A</v>
      </c>
      <c r="CZ564" t="e">
        <f t="shared" si="291"/>
        <v>#N/A</v>
      </c>
      <c r="DA564" t="e">
        <f t="shared" si="291"/>
        <v>#N/A</v>
      </c>
      <c r="DB564" t="e">
        <f t="shared" si="291"/>
        <v>#N/A</v>
      </c>
      <c r="DC564" t="e">
        <f t="shared" si="291"/>
        <v>#N/A</v>
      </c>
      <c r="DD564" t="e">
        <f t="shared" si="291"/>
        <v>#N/A</v>
      </c>
      <c r="DE564" t="e">
        <f t="shared" si="291"/>
        <v>#N/A</v>
      </c>
      <c r="DF564" t="e">
        <f t="shared" si="291"/>
        <v>#N/A</v>
      </c>
      <c r="DG564" t="e">
        <f t="shared" si="291"/>
        <v>#N/A</v>
      </c>
      <c r="DH564" t="e">
        <f t="shared" si="289"/>
        <v>#N/A</v>
      </c>
      <c r="DI564" t="e">
        <f t="shared" si="289"/>
        <v>#N/A</v>
      </c>
      <c r="DJ564" t="e">
        <f t="shared" si="289"/>
        <v>#N/A</v>
      </c>
      <c r="DK564" t="e">
        <f t="shared" si="289"/>
        <v>#N/A</v>
      </c>
      <c r="DL564" t="e">
        <f t="shared" si="289"/>
        <v>#N/A</v>
      </c>
      <c r="DM564" t="e">
        <f t="shared" si="289"/>
        <v>#N/A</v>
      </c>
      <c r="DN564" t="e">
        <f t="shared" si="289"/>
        <v>#N/A</v>
      </c>
      <c r="DO564" t="e">
        <f t="shared" si="289"/>
        <v>#N/A</v>
      </c>
      <c r="DP564" t="e">
        <f t="shared" si="289"/>
        <v>#N/A</v>
      </c>
      <c r="DQ564" t="e">
        <f t="shared" si="289"/>
        <v>#N/A</v>
      </c>
      <c r="DR564" t="e">
        <f t="shared" si="289"/>
        <v>#N/A</v>
      </c>
      <c r="DS564" t="e">
        <f t="shared" si="289"/>
        <v>#N/A</v>
      </c>
      <c r="DT564" t="e">
        <f t="shared" si="289"/>
        <v>#N/A</v>
      </c>
      <c r="DU564" t="e">
        <f t="shared" si="289"/>
        <v>#N/A</v>
      </c>
      <c r="DV564" t="e">
        <f t="shared" si="289"/>
        <v>#N/A</v>
      </c>
    </row>
    <row r="565" spans="1:126" x14ac:dyDescent="0.3">
      <c r="A565" s="13" t="s">
        <v>2233</v>
      </c>
      <c r="B565" s="15">
        <f>VLOOKUP(Sheet6!A565,Phase1IDs!A414:I1282,8,0)</f>
        <v>0</v>
      </c>
      <c r="C565">
        <f t="shared" si="294"/>
        <v>0</v>
      </c>
      <c r="D565">
        <f t="shared" si="294"/>
        <v>0</v>
      </c>
      <c r="E565">
        <f t="shared" si="294"/>
        <v>0</v>
      </c>
      <c r="F565">
        <f t="shared" si="294"/>
        <v>0</v>
      </c>
      <c r="G565">
        <f t="shared" si="294"/>
        <v>0</v>
      </c>
      <c r="H565">
        <f t="shared" si="294"/>
        <v>0</v>
      </c>
      <c r="I565">
        <f t="shared" si="294"/>
        <v>0</v>
      </c>
      <c r="J565">
        <f t="shared" si="294"/>
        <v>0</v>
      </c>
      <c r="K565">
        <f t="shared" si="294"/>
        <v>0</v>
      </c>
      <c r="L565">
        <f t="shared" si="294"/>
        <v>0</v>
      </c>
      <c r="M565">
        <f t="shared" si="294"/>
        <v>0</v>
      </c>
      <c r="N565">
        <f t="shared" si="294"/>
        <v>0</v>
      </c>
      <c r="O565">
        <f t="shared" si="294"/>
        <v>0</v>
      </c>
      <c r="P565">
        <f t="shared" si="294"/>
        <v>0</v>
      </c>
      <c r="Q565">
        <f t="shared" si="294"/>
        <v>0</v>
      </c>
      <c r="R565">
        <f t="shared" si="294"/>
        <v>0</v>
      </c>
      <c r="S565">
        <f t="shared" si="293"/>
        <v>0</v>
      </c>
      <c r="T565">
        <f t="shared" si="293"/>
        <v>0</v>
      </c>
      <c r="U565">
        <f t="shared" si="293"/>
        <v>0</v>
      </c>
      <c r="V565">
        <f t="shared" si="293"/>
        <v>0</v>
      </c>
      <c r="W565">
        <f t="shared" si="293"/>
        <v>0</v>
      </c>
      <c r="X565">
        <f t="shared" si="293"/>
        <v>0</v>
      </c>
      <c r="Y565">
        <f t="shared" si="293"/>
        <v>0</v>
      </c>
      <c r="Z565">
        <f t="shared" si="293"/>
        <v>0</v>
      </c>
      <c r="AA565">
        <f t="shared" si="293"/>
        <v>0</v>
      </c>
      <c r="AB565">
        <f t="shared" si="293"/>
        <v>0</v>
      </c>
      <c r="AC565">
        <f t="shared" si="293"/>
        <v>0</v>
      </c>
      <c r="AD565">
        <f t="shared" si="293"/>
        <v>0</v>
      </c>
      <c r="AE565">
        <f t="shared" si="293"/>
        <v>0</v>
      </c>
      <c r="AF565">
        <f t="shared" si="293"/>
        <v>0</v>
      </c>
      <c r="AG565">
        <f t="shared" si="293"/>
        <v>0</v>
      </c>
      <c r="AH565">
        <f t="shared" si="296"/>
        <v>0</v>
      </c>
      <c r="AI565">
        <f t="shared" si="296"/>
        <v>0</v>
      </c>
      <c r="AJ565">
        <f t="shared" si="296"/>
        <v>0</v>
      </c>
      <c r="AK565">
        <f t="shared" si="296"/>
        <v>0</v>
      </c>
      <c r="AL565">
        <f t="shared" si="296"/>
        <v>0</v>
      </c>
      <c r="AM565">
        <f t="shared" si="296"/>
        <v>0</v>
      </c>
      <c r="AN565">
        <f t="shared" si="296"/>
        <v>0</v>
      </c>
      <c r="AO565">
        <f t="shared" si="296"/>
        <v>0</v>
      </c>
      <c r="AP565">
        <f t="shared" si="296"/>
        <v>0</v>
      </c>
      <c r="AQ565">
        <f t="shared" si="296"/>
        <v>0</v>
      </c>
      <c r="AR565">
        <f t="shared" si="296"/>
        <v>0</v>
      </c>
      <c r="AS565">
        <f t="shared" si="296"/>
        <v>0</v>
      </c>
      <c r="AT565">
        <f t="shared" si="296"/>
        <v>0</v>
      </c>
      <c r="AU565">
        <f t="shared" si="296"/>
        <v>0</v>
      </c>
      <c r="AV565">
        <f t="shared" si="296"/>
        <v>0</v>
      </c>
      <c r="AW565">
        <f t="shared" si="296"/>
        <v>0</v>
      </c>
      <c r="AX565">
        <f t="shared" si="295"/>
        <v>0</v>
      </c>
      <c r="AY565">
        <f t="shared" si="295"/>
        <v>0</v>
      </c>
      <c r="AZ565">
        <f t="shared" si="295"/>
        <v>0</v>
      </c>
      <c r="BA565">
        <f t="shared" si="295"/>
        <v>0</v>
      </c>
      <c r="BB565">
        <f t="shared" si="295"/>
        <v>0</v>
      </c>
      <c r="BC565">
        <f t="shared" si="295"/>
        <v>0</v>
      </c>
      <c r="BD565">
        <f t="shared" si="295"/>
        <v>0</v>
      </c>
      <c r="BE565">
        <f t="shared" si="295"/>
        <v>0</v>
      </c>
      <c r="BF565">
        <f t="shared" si="295"/>
        <v>0</v>
      </c>
      <c r="BG565">
        <f t="shared" si="295"/>
        <v>0</v>
      </c>
      <c r="BH565">
        <f t="shared" si="295"/>
        <v>0</v>
      </c>
      <c r="BI565">
        <f t="shared" si="295"/>
        <v>0</v>
      </c>
      <c r="BJ565">
        <f t="shared" si="295"/>
        <v>0</v>
      </c>
      <c r="BK565">
        <f t="shared" si="295"/>
        <v>0</v>
      </c>
      <c r="BL565">
        <f t="shared" si="295"/>
        <v>0</v>
      </c>
      <c r="BM565">
        <f t="shared" si="292"/>
        <v>0</v>
      </c>
      <c r="BN565">
        <f t="shared" si="292"/>
        <v>0</v>
      </c>
      <c r="BO565">
        <f t="shared" si="292"/>
        <v>0</v>
      </c>
      <c r="BP565">
        <f t="shared" si="292"/>
        <v>0</v>
      </c>
      <c r="BQ565">
        <f t="shared" si="292"/>
        <v>0</v>
      </c>
      <c r="BR565">
        <f t="shared" si="292"/>
        <v>0</v>
      </c>
      <c r="BS565">
        <f t="shared" si="292"/>
        <v>0</v>
      </c>
      <c r="BT565">
        <f t="shared" si="292"/>
        <v>0</v>
      </c>
      <c r="BU565">
        <f t="shared" si="292"/>
        <v>0</v>
      </c>
      <c r="BV565">
        <f t="shared" si="292"/>
        <v>0</v>
      </c>
      <c r="BW565">
        <f t="shared" si="292"/>
        <v>0</v>
      </c>
      <c r="BX565">
        <f t="shared" si="292"/>
        <v>0</v>
      </c>
      <c r="BY565">
        <f t="shared" si="292"/>
        <v>0</v>
      </c>
      <c r="BZ565">
        <f t="shared" si="292"/>
        <v>0</v>
      </c>
      <c r="CA565">
        <f t="shared" si="292"/>
        <v>0</v>
      </c>
      <c r="CB565">
        <f t="shared" si="292"/>
        <v>0</v>
      </c>
      <c r="CC565">
        <f t="shared" si="290"/>
        <v>0</v>
      </c>
      <c r="CD565">
        <f t="shared" si="290"/>
        <v>0</v>
      </c>
      <c r="CE565">
        <f t="shared" si="290"/>
        <v>0</v>
      </c>
      <c r="CF565">
        <f t="shared" si="290"/>
        <v>0</v>
      </c>
      <c r="CG565">
        <f t="shared" si="290"/>
        <v>0</v>
      </c>
      <c r="CH565">
        <f t="shared" si="290"/>
        <v>0</v>
      </c>
      <c r="CI565">
        <f t="shared" si="290"/>
        <v>0</v>
      </c>
      <c r="CJ565">
        <f t="shared" si="290"/>
        <v>0</v>
      </c>
      <c r="CK565">
        <f t="shared" si="290"/>
        <v>0</v>
      </c>
      <c r="CL565">
        <f t="shared" si="290"/>
        <v>0</v>
      </c>
      <c r="CM565">
        <f t="shared" si="290"/>
        <v>0</v>
      </c>
      <c r="CN565">
        <f t="shared" si="290"/>
        <v>0</v>
      </c>
      <c r="CO565">
        <f t="shared" si="290"/>
        <v>0</v>
      </c>
      <c r="CP565">
        <f t="shared" si="290"/>
        <v>0</v>
      </c>
      <c r="CQ565">
        <f t="shared" si="290"/>
        <v>0</v>
      </c>
      <c r="CR565">
        <f t="shared" si="291"/>
        <v>0</v>
      </c>
      <c r="CS565">
        <f t="shared" si="291"/>
        <v>0</v>
      </c>
      <c r="CT565">
        <f t="shared" si="291"/>
        <v>0</v>
      </c>
      <c r="CU565">
        <f t="shared" si="291"/>
        <v>0</v>
      </c>
      <c r="CV565">
        <f t="shared" si="291"/>
        <v>0</v>
      </c>
      <c r="CW565">
        <f t="shared" si="291"/>
        <v>0</v>
      </c>
      <c r="CX565">
        <f t="shared" si="291"/>
        <v>0</v>
      </c>
      <c r="CY565">
        <f t="shared" si="291"/>
        <v>0</v>
      </c>
      <c r="CZ565">
        <f t="shared" si="291"/>
        <v>0</v>
      </c>
      <c r="DA565">
        <f t="shared" si="291"/>
        <v>0</v>
      </c>
      <c r="DB565">
        <f t="shared" si="291"/>
        <v>0</v>
      </c>
      <c r="DC565">
        <f t="shared" si="291"/>
        <v>0</v>
      </c>
      <c r="DD565">
        <f t="shared" si="291"/>
        <v>0</v>
      </c>
      <c r="DE565">
        <f t="shared" si="291"/>
        <v>0</v>
      </c>
      <c r="DF565">
        <f t="shared" si="291"/>
        <v>0</v>
      </c>
      <c r="DG565">
        <f t="shared" si="291"/>
        <v>0</v>
      </c>
      <c r="DH565">
        <f t="shared" si="289"/>
        <v>0</v>
      </c>
      <c r="DI565">
        <f t="shared" si="289"/>
        <v>0</v>
      </c>
      <c r="DJ565">
        <f t="shared" si="289"/>
        <v>0</v>
      </c>
      <c r="DK565">
        <f t="shared" si="289"/>
        <v>0</v>
      </c>
      <c r="DL565">
        <f t="shared" si="289"/>
        <v>0</v>
      </c>
      <c r="DM565">
        <f t="shared" si="289"/>
        <v>0</v>
      </c>
      <c r="DN565">
        <f t="shared" si="289"/>
        <v>0</v>
      </c>
      <c r="DO565">
        <f t="shared" si="289"/>
        <v>0</v>
      </c>
      <c r="DP565">
        <f t="shared" si="289"/>
        <v>0</v>
      </c>
      <c r="DQ565">
        <f t="shared" si="289"/>
        <v>0</v>
      </c>
      <c r="DR565">
        <f t="shared" si="289"/>
        <v>0</v>
      </c>
      <c r="DS565">
        <f t="shared" si="289"/>
        <v>0</v>
      </c>
      <c r="DT565">
        <f t="shared" si="289"/>
        <v>0</v>
      </c>
      <c r="DU565">
        <f t="shared" si="289"/>
        <v>0</v>
      </c>
      <c r="DV565">
        <f t="shared" si="289"/>
        <v>0</v>
      </c>
    </row>
    <row r="566" spans="1:126" x14ac:dyDescent="0.3">
      <c r="A566" s="11" t="s">
        <v>513</v>
      </c>
      <c r="B566" s="15" t="e">
        <f>VLOOKUP(Sheet6!A566,Phase1IDs!A415:I1283,8,0)</f>
        <v>#N/A</v>
      </c>
      <c r="C566" t="e">
        <f t="shared" si="294"/>
        <v>#N/A</v>
      </c>
      <c r="D566" t="e">
        <f t="shared" si="294"/>
        <v>#N/A</v>
      </c>
      <c r="E566" t="e">
        <f t="shared" si="294"/>
        <v>#N/A</v>
      </c>
      <c r="F566" t="e">
        <f t="shared" si="294"/>
        <v>#N/A</v>
      </c>
      <c r="G566" t="e">
        <f t="shared" si="294"/>
        <v>#N/A</v>
      </c>
      <c r="H566" t="e">
        <f t="shared" si="294"/>
        <v>#N/A</v>
      </c>
      <c r="I566" t="e">
        <f t="shared" si="294"/>
        <v>#N/A</v>
      </c>
      <c r="J566" t="e">
        <f t="shared" si="294"/>
        <v>#N/A</v>
      </c>
      <c r="K566" t="e">
        <f t="shared" si="294"/>
        <v>#N/A</v>
      </c>
      <c r="L566" t="e">
        <f t="shared" si="294"/>
        <v>#N/A</v>
      </c>
      <c r="M566" t="e">
        <f t="shared" si="294"/>
        <v>#N/A</v>
      </c>
      <c r="N566" t="e">
        <f t="shared" si="294"/>
        <v>#N/A</v>
      </c>
      <c r="O566" t="e">
        <f t="shared" si="294"/>
        <v>#N/A</v>
      </c>
      <c r="P566" t="e">
        <f t="shared" si="294"/>
        <v>#N/A</v>
      </c>
      <c r="Q566" t="e">
        <f t="shared" si="294"/>
        <v>#N/A</v>
      </c>
      <c r="R566" t="e">
        <f t="shared" si="294"/>
        <v>#N/A</v>
      </c>
      <c r="S566" t="e">
        <f t="shared" si="293"/>
        <v>#N/A</v>
      </c>
      <c r="T566" t="e">
        <f t="shared" si="293"/>
        <v>#N/A</v>
      </c>
      <c r="U566" t="e">
        <f t="shared" si="293"/>
        <v>#N/A</v>
      </c>
      <c r="V566" t="e">
        <f t="shared" si="293"/>
        <v>#N/A</v>
      </c>
      <c r="W566" t="e">
        <f t="shared" si="293"/>
        <v>#N/A</v>
      </c>
      <c r="X566" t="e">
        <f t="shared" si="293"/>
        <v>#N/A</v>
      </c>
      <c r="Y566" t="e">
        <f t="shared" si="293"/>
        <v>#N/A</v>
      </c>
      <c r="Z566" t="e">
        <f t="shared" si="293"/>
        <v>#N/A</v>
      </c>
      <c r="AA566" t="e">
        <f t="shared" si="293"/>
        <v>#N/A</v>
      </c>
      <c r="AB566" t="e">
        <f t="shared" si="293"/>
        <v>#N/A</v>
      </c>
      <c r="AC566" t="e">
        <f t="shared" si="293"/>
        <v>#N/A</v>
      </c>
      <c r="AD566" t="e">
        <f t="shared" si="293"/>
        <v>#N/A</v>
      </c>
      <c r="AE566" t="e">
        <f t="shared" si="293"/>
        <v>#N/A</v>
      </c>
      <c r="AF566" t="e">
        <f t="shared" si="293"/>
        <v>#N/A</v>
      </c>
      <c r="AG566" t="e">
        <f t="shared" si="293"/>
        <v>#N/A</v>
      </c>
      <c r="AH566" t="e">
        <f t="shared" si="296"/>
        <v>#N/A</v>
      </c>
      <c r="AI566" t="e">
        <f t="shared" si="296"/>
        <v>#N/A</v>
      </c>
      <c r="AJ566" t="e">
        <f t="shared" si="296"/>
        <v>#N/A</v>
      </c>
      <c r="AK566" t="e">
        <f t="shared" si="296"/>
        <v>#N/A</v>
      </c>
      <c r="AL566" t="e">
        <f t="shared" si="296"/>
        <v>#N/A</v>
      </c>
      <c r="AM566" t="e">
        <f t="shared" si="296"/>
        <v>#N/A</v>
      </c>
      <c r="AN566" t="e">
        <f t="shared" si="296"/>
        <v>#N/A</v>
      </c>
      <c r="AO566" t="e">
        <f t="shared" si="296"/>
        <v>#N/A</v>
      </c>
      <c r="AP566" t="e">
        <f t="shared" si="296"/>
        <v>#N/A</v>
      </c>
      <c r="AQ566" t="e">
        <f t="shared" si="296"/>
        <v>#N/A</v>
      </c>
      <c r="AR566" t="e">
        <f t="shared" si="296"/>
        <v>#N/A</v>
      </c>
      <c r="AS566" t="e">
        <f t="shared" si="296"/>
        <v>#N/A</v>
      </c>
      <c r="AT566" t="e">
        <f t="shared" si="296"/>
        <v>#N/A</v>
      </c>
      <c r="AU566" t="e">
        <f t="shared" si="296"/>
        <v>#N/A</v>
      </c>
      <c r="AV566" t="e">
        <f t="shared" si="296"/>
        <v>#N/A</v>
      </c>
      <c r="AW566" t="e">
        <f t="shared" si="296"/>
        <v>#N/A</v>
      </c>
      <c r="AX566" t="e">
        <f t="shared" si="295"/>
        <v>#N/A</v>
      </c>
      <c r="AY566" t="e">
        <f t="shared" si="295"/>
        <v>#N/A</v>
      </c>
      <c r="AZ566" t="e">
        <f t="shared" si="295"/>
        <v>#N/A</v>
      </c>
      <c r="BA566" t="e">
        <f t="shared" si="295"/>
        <v>#N/A</v>
      </c>
      <c r="BB566" t="e">
        <f t="shared" si="295"/>
        <v>#N/A</v>
      </c>
      <c r="BC566" t="e">
        <f t="shared" si="295"/>
        <v>#N/A</v>
      </c>
      <c r="BD566" t="e">
        <f t="shared" si="295"/>
        <v>#N/A</v>
      </c>
      <c r="BE566" t="e">
        <f t="shared" si="295"/>
        <v>#N/A</v>
      </c>
      <c r="BF566" t="e">
        <f t="shared" si="295"/>
        <v>#N/A</v>
      </c>
      <c r="BG566" t="e">
        <f t="shared" si="295"/>
        <v>#N/A</v>
      </c>
      <c r="BH566" t="e">
        <f t="shared" si="295"/>
        <v>#N/A</v>
      </c>
      <c r="BI566" t="e">
        <f t="shared" si="295"/>
        <v>#N/A</v>
      </c>
      <c r="BJ566" t="e">
        <f t="shared" si="295"/>
        <v>#N/A</v>
      </c>
      <c r="BK566" t="e">
        <f t="shared" si="295"/>
        <v>#N/A</v>
      </c>
      <c r="BL566" t="e">
        <f t="shared" si="295"/>
        <v>#N/A</v>
      </c>
      <c r="BM566" t="e">
        <f t="shared" si="292"/>
        <v>#N/A</v>
      </c>
      <c r="BN566" t="e">
        <f t="shared" si="292"/>
        <v>#N/A</v>
      </c>
      <c r="BO566" t="e">
        <f t="shared" si="292"/>
        <v>#N/A</v>
      </c>
      <c r="BP566" t="e">
        <f t="shared" si="292"/>
        <v>#N/A</v>
      </c>
      <c r="BQ566" t="e">
        <f t="shared" si="292"/>
        <v>#N/A</v>
      </c>
      <c r="BR566" t="e">
        <f t="shared" si="292"/>
        <v>#N/A</v>
      </c>
      <c r="BS566" t="e">
        <f t="shared" si="292"/>
        <v>#N/A</v>
      </c>
      <c r="BT566" t="e">
        <f t="shared" si="292"/>
        <v>#N/A</v>
      </c>
      <c r="BU566" t="e">
        <f t="shared" si="292"/>
        <v>#N/A</v>
      </c>
      <c r="BV566" t="e">
        <f t="shared" si="292"/>
        <v>#N/A</v>
      </c>
      <c r="BW566" t="e">
        <f t="shared" si="292"/>
        <v>#N/A</v>
      </c>
      <c r="BX566" t="e">
        <f t="shared" si="292"/>
        <v>#N/A</v>
      </c>
      <c r="BY566" t="e">
        <f t="shared" si="292"/>
        <v>#N/A</v>
      </c>
      <c r="BZ566" t="e">
        <f t="shared" si="292"/>
        <v>#N/A</v>
      </c>
      <c r="CA566" t="e">
        <f t="shared" si="292"/>
        <v>#N/A</v>
      </c>
      <c r="CB566" t="e">
        <f t="shared" si="292"/>
        <v>#N/A</v>
      </c>
      <c r="CC566" t="e">
        <f t="shared" si="290"/>
        <v>#N/A</v>
      </c>
      <c r="CD566" t="e">
        <f t="shared" si="290"/>
        <v>#N/A</v>
      </c>
      <c r="CE566" t="e">
        <f t="shared" si="290"/>
        <v>#N/A</v>
      </c>
      <c r="CF566" t="e">
        <f t="shared" si="290"/>
        <v>#N/A</v>
      </c>
      <c r="CG566" t="e">
        <f t="shared" si="290"/>
        <v>#N/A</v>
      </c>
      <c r="CH566" t="e">
        <f t="shared" si="290"/>
        <v>#N/A</v>
      </c>
      <c r="CI566" t="e">
        <f t="shared" si="290"/>
        <v>#N/A</v>
      </c>
      <c r="CJ566" t="e">
        <f t="shared" si="290"/>
        <v>#N/A</v>
      </c>
      <c r="CK566" t="e">
        <f t="shared" si="290"/>
        <v>#N/A</v>
      </c>
      <c r="CL566" t="e">
        <f t="shared" si="290"/>
        <v>#N/A</v>
      </c>
      <c r="CM566" t="e">
        <f t="shared" si="290"/>
        <v>#N/A</v>
      </c>
      <c r="CN566" t="e">
        <f t="shared" si="290"/>
        <v>#N/A</v>
      </c>
      <c r="CO566" t="e">
        <f t="shared" si="290"/>
        <v>#N/A</v>
      </c>
      <c r="CP566" t="e">
        <f t="shared" si="290"/>
        <v>#N/A</v>
      </c>
      <c r="CQ566" t="e">
        <f t="shared" si="290"/>
        <v>#N/A</v>
      </c>
      <c r="CR566" t="e">
        <f t="shared" si="291"/>
        <v>#N/A</v>
      </c>
      <c r="CS566" t="e">
        <f t="shared" si="291"/>
        <v>#N/A</v>
      </c>
      <c r="CT566" t="e">
        <f t="shared" si="291"/>
        <v>#N/A</v>
      </c>
      <c r="CU566" t="e">
        <f t="shared" si="291"/>
        <v>#N/A</v>
      </c>
      <c r="CV566" t="e">
        <f t="shared" si="291"/>
        <v>#N/A</v>
      </c>
      <c r="CW566" t="e">
        <f t="shared" si="291"/>
        <v>#N/A</v>
      </c>
      <c r="CX566" t="e">
        <f t="shared" si="291"/>
        <v>#N/A</v>
      </c>
      <c r="CY566" t="e">
        <f t="shared" si="291"/>
        <v>#N/A</v>
      </c>
      <c r="CZ566" t="e">
        <f t="shared" si="291"/>
        <v>#N/A</v>
      </c>
      <c r="DA566" t="e">
        <f t="shared" si="291"/>
        <v>#N/A</v>
      </c>
      <c r="DB566" t="e">
        <f t="shared" si="291"/>
        <v>#N/A</v>
      </c>
      <c r="DC566" t="e">
        <f t="shared" si="291"/>
        <v>#N/A</v>
      </c>
      <c r="DD566" t="e">
        <f t="shared" si="291"/>
        <v>#N/A</v>
      </c>
      <c r="DE566" t="e">
        <f t="shared" si="291"/>
        <v>#N/A</v>
      </c>
      <c r="DF566" t="e">
        <f t="shared" si="291"/>
        <v>#N/A</v>
      </c>
      <c r="DG566" t="e">
        <f t="shared" ref="DG566:DV581" si="297">IF($B566=0,0,COUNTIFS($B566,"*"&amp;DG$1&amp;"*"))</f>
        <v>#N/A</v>
      </c>
      <c r="DH566" t="e">
        <f t="shared" si="297"/>
        <v>#N/A</v>
      </c>
      <c r="DI566" t="e">
        <f t="shared" si="297"/>
        <v>#N/A</v>
      </c>
      <c r="DJ566" t="e">
        <f t="shared" si="297"/>
        <v>#N/A</v>
      </c>
      <c r="DK566" t="e">
        <f t="shared" si="297"/>
        <v>#N/A</v>
      </c>
      <c r="DL566" t="e">
        <f t="shared" si="297"/>
        <v>#N/A</v>
      </c>
      <c r="DM566" t="e">
        <f t="shared" si="297"/>
        <v>#N/A</v>
      </c>
      <c r="DN566" t="e">
        <f t="shared" si="297"/>
        <v>#N/A</v>
      </c>
      <c r="DO566" t="e">
        <f t="shared" si="297"/>
        <v>#N/A</v>
      </c>
      <c r="DP566" t="e">
        <f t="shared" si="297"/>
        <v>#N/A</v>
      </c>
      <c r="DQ566" t="e">
        <f t="shared" si="297"/>
        <v>#N/A</v>
      </c>
      <c r="DR566" t="e">
        <f t="shared" si="297"/>
        <v>#N/A</v>
      </c>
      <c r="DS566" t="e">
        <f t="shared" si="297"/>
        <v>#N/A</v>
      </c>
      <c r="DT566" t="e">
        <f t="shared" si="297"/>
        <v>#N/A</v>
      </c>
      <c r="DU566" t="e">
        <f t="shared" si="297"/>
        <v>#N/A</v>
      </c>
      <c r="DV566" t="e">
        <f t="shared" si="297"/>
        <v>#N/A</v>
      </c>
    </row>
    <row r="567" spans="1:126" x14ac:dyDescent="0.3">
      <c r="A567" s="13" t="s">
        <v>1603</v>
      </c>
      <c r="B567" s="15" t="str">
        <f>VLOOKUP(Sheet6!A567,Phase1IDs!A416:I1284,8,0)</f>
        <v>T1552</v>
      </c>
      <c r="C567">
        <f t="shared" si="294"/>
        <v>0</v>
      </c>
      <c r="D567">
        <f t="shared" si="294"/>
        <v>0</v>
      </c>
      <c r="E567">
        <f t="shared" si="294"/>
        <v>0</v>
      </c>
      <c r="F567">
        <f t="shared" si="294"/>
        <v>0</v>
      </c>
      <c r="G567">
        <f t="shared" si="294"/>
        <v>0</v>
      </c>
      <c r="H567">
        <f t="shared" si="294"/>
        <v>0</v>
      </c>
      <c r="I567">
        <f t="shared" si="294"/>
        <v>0</v>
      </c>
      <c r="J567">
        <f t="shared" si="294"/>
        <v>0</v>
      </c>
      <c r="K567">
        <f t="shared" si="294"/>
        <v>0</v>
      </c>
      <c r="L567">
        <f t="shared" si="294"/>
        <v>0</v>
      </c>
      <c r="M567">
        <f t="shared" si="294"/>
        <v>0</v>
      </c>
      <c r="N567">
        <f t="shared" si="294"/>
        <v>0</v>
      </c>
      <c r="O567">
        <f t="shared" si="294"/>
        <v>0</v>
      </c>
      <c r="P567">
        <f t="shared" si="294"/>
        <v>0</v>
      </c>
      <c r="Q567">
        <f t="shared" si="294"/>
        <v>0</v>
      </c>
      <c r="R567">
        <f t="shared" si="294"/>
        <v>0</v>
      </c>
      <c r="S567">
        <f t="shared" si="293"/>
        <v>0</v>
      </c>
      <c r="T567">
        <f t="shared" si="293"/>
        <v>0</v>
      </c>
      <c r="U567">
        <f t="shared" si="293"/>
        <v>0</v>
      </c>
      <c r="V567">
        <f t="shared" si="293"/>
        <v>0</v>
      </c>
      <c r="W567">
        <f t="shared" si="293"/>
        <v>0</v>
      </c>
      <c r="X567">
        <f t="shared" si="293"/>
        <v>0</v>
      </c>
      <c r="Y567">
        <f t="shared" si="293"/>
        <v>0</v>
      </c>
      <c r="Z567">
        <f t="shared" si="293"/>
        <v>0</v>
      </c>
      <c r="AA567">
        <f t="shared" si="293"/>
        <v>0</v>
      </c>
      <c r="AB567">
        <f t="shared" si="293"/>
        <v>0</v>
      </c>
      <c r="AC567">
        <f t="shared" si="293"/>
        <v>0</v>
      </c>
      <c r="AD567">
        <f t="shared" si="293"/>
        <v>0</v>
      </c>
      <c r="AE567">
        <f t="shared" si="293"/>
        <v>0</v>
      </c>
      <c r="AF567">
        <f t="shared" si="293"/>
        <v>0</v>
      </c>
      <c r="AG567">
        <f t="shared" si="293"/>
        <v>0</v>
      </c>
      <c r="AH567">
        <f t="shared" si="296"/>
        <v>0</v>
      </c>
      <c r="AI567">
        <f t="shared" si="296"/>
        <v>0</v>
      </c>
      <c r="AJ567">
        <f t="shared" si="296"/>
        <v>0</v>
      </c>
      <c r="AK567">
        <f t="shared" si="296"/>
        <v>0</v>
      </c>
      <c r="AL567">
        <f t="shared" si="296"/>
        <v>0</v>
      </c>
      <c r="AM567">
        <f t="shared" si="296"/>
        <v>0</v>
      </c>
      <c r="AN567">
        <f t="shared" si="296"/>
        <v>0</v>
      </c>
      <c r="AO567">
        <f t="shared" si="296"/>
        <v>0</v>
      </c>
      <c r="AP567">
        <f t="shared" si="296"/>
        <v>0</v>
      </c>
      <c r="AQ567">
        <f t="shared" si="296"/>
        <v>0</v>
      </c>
      <c r="AR567">
        <f t="shared" si="296"/>
        <v>0</v>
      </c>
      <c r="AS567">
        <f t="shared" si="296"/>
        <v>0</v>
      </c>
      <c r="AT567">
        <f t="shared" si="296"/>
        <v>0</v>
      </c>
      <c r="AU567">
        <f t="shared" si="296"/>
        <v>0</v>
      </c>
      <c r="AV567">
        <f t="shared" si="296"/>
        <v>0</v>
      </c>
      <c r="AW567">
        <f t="shared" si="296"/>
        <v>0</v>
      </c>
      <c r="AX567">
        <f t="shared" si="295"/>
        <v>0</v>
      </c>
      <c r="AY567">
        <f t="shared" si="295"/>
        <v>0</v>
      </c>
      <c r="AZ567">
        <f t="shared" si="295"/>
        <v>0</v>
      </c>
      <c r="BA567">
        <f t="shared" si="295"/>
        <v>0</v>
      </c>
      <c r="BB567">
        <f t="shared" si="295"/>
        <v>0</v>
      </c>
      <c r="BC567">
        <f t="shared" si="295"/>
        <v>0</v>
      </c>
      <c r="BD567">
        <f t="shared" si="295"/>
        <v>0</v>
      </c>
      <c r="BE567">
        <f t="shared" si="295"/>
        <v>0</v>
      </c>
      <c r="BF567">
        <f t="shared" si="295"/>
        <v>0</v>
      </c>
      <c r="BG567">
        <f t="shared" si="295"/>
        <v>0</v>
      </c>
      <c r="BH567">
        <f t="shared" si="295"/>
        <v>0</v>
      </c>
      <c r="BI567">
        <f t="shared" si="295"/>
        <v>0</v>
      </c>
      <c r="BJ567">
        <f t="shared" si="295"/>
        <v>0</v>
      </c>
      <c r="BK567">
        <f t="shared" si="295"/>
        <v>0</v>
      </c>
      <c r="BL567">
        <f t="shared" si="295"/>
        <v>0</v>
      </c>
      <c r="BM567">
        <f t="shared" si="292"/>
        <v>0</v>
      </c>
      <c r="BN567">
        <f t="shared" si="292"/>
        <v>0</v>
      </c>
      <c r="BO567">
        <f t="shared" si="292"/>
        <v>0</v>
      </c>
      <c r="BP567">
        <f t="shared" si="292"/>
        <v>0</v>
      </c>
      <c r="BQ567">
        <f t="shared" si="292"/>
        <v>0</v>
      </c>
      <c r="BR567">
        <f t="shared" si="292"/>
        <v>0</v>
      </c>
      <c r="BS567">
        <f t="shared" si="292"/>
        <v>0</v>
      </c>
      <c r="BT567">
        <f t="shared" si="292"/>
        <v>0</v>
      </c>
      <c r="BU567">
        <f t="shared" si="292"/>
        <v>0</v>
      </c>
      <c r="BV567">
        <f t="shared" si="292"/>
        <v>0</v>
      </c>
      <c r="BW567">
        <f t="shared" si="292"/>
        <v>0</v>
      </c>
      <c r="BX567">
        <f t="shared" si="292"/>
        <v>0</v>
      </c>
      <c r="BY567">
        <f t="shared" si="292"/>
        <v>0</v>
      </c>
      <c r="BZ567">
        <f t="shared" si="292"/>
        <v>0</v>
      </c>
      <c r="CA567">
        <f t="shared" si="292"/>
        <v>0</v>
      </c>
      <c r="CB567">
        <f t="shared" ref="CB567:CQ582" si="298">IF($B567=0,0,COUNTIFS($B567,"*"&amp;CB$1&amp;"*"))</f>
        <v>0</v>
      </c>
      <c r="CC567">
        <f t="shared" si="298"/>
        <v>0</v>
      </c>
      <c r="CD567">
        <f t="shared" si="298"/>
        <v>0</v>
      </c>
      <c r="CE567">
        <f t="shared" si="298"/>
        <v>0</v>
      </c>
      <c r="CF567">
        <f t="shared" si="298"/>
        <v>0</v>
      </c>
      <c r="CG567">
        <f t="shared" si="298"/>
        <v>0</v>
      </c>
      <c r="CH567">
        <f t="shared" si="298"/>
        <v>0</v>
      </c>
      <c r="CI567">
        <f t="shared" si="298"/>
        <v>0</v>
      </c>
      <c r="CJ567">
        <f t="shared" si="298"/>
        <v>0</v>
      </c>
      <c r="CK567">
        <f t="shared" si="298"/>
        <v>0</v>
      </c>
      <c r="CL567">
        <f t="shared" si="298"/>
        <v>1</v>
      </c>
      <c r="CM567">
        <f t="shared" si="298"/>
        <v>0</v>
      </c>
      <c r="CN567">
        <f t="shared" si="298"/>
        <v>0</v>
      </c>
      <c r="CO567">
        <f t="shared" si="298"/>
        <v>0</v>
      </c>
      <c r="CP567">
        <f t="shared" si="298"/>
        <v>0</v>
      </c>
      <c r="CQ567">
        <f t="shared" si="298"/>
        <v>0</v>
      </c>
      <c r="CR567">
        <f t="shared" ref="CR567:DG582" si="299">IF($B567=0,0,COUNTIFS($B567,"*"&amp;CR$1&amp;"*"))</f>
        <v>0</v>
      </c>
      <c r="CS567">
        <f t="shared" si="299"/>
        <v>0</v>
      </c>
      <c r="CT567">
        <f t="shared" si="299"/>
        <v>0</v>
      </c>
      <c r="CU567">
        <f t="shared" si="299"/>
        <v>0</v>
      </c>
      <c r="CV567">
        <f t="shared" si="299"/>
        <v>0</v>
      </c>
      <c r="CW567">
        <f t="shared" si="299"/>
        <v>0</v>
      </c>
      <c r="CX567">
        <f t="shared" si="299"/>
        <v>0</v>
      </c>
      <c r="CY567">
        <f t="shared" si="299"/>
        <v>0</v>
      </c>
      <c r="CZ567">
        <f t="shared" si="299"/>
        <v>0</v>
      </c>
      <c r="DA567">
        <f t="shared" si="299"/>
        <v>0</v>
      </c>
      <c r="DB567">
        <f t="shared" si="299"/>
        <v>0</v>
      </c>
      <c r="DC567">
        <f t="shared" si="299"/>
        <v>0</v>
      </c>
      <c r="DD567">
        <f t="shared" si="299"/>
        <v>0</v>
      </c>
      <c r="DE567">
        <f t="shared" si="299"/>
        <v>0</v>
      </c>
      <c r="DF567">
        <f t="shared" si="299"/>
        <v>0</v>
      </c>
      <c r="DG567">
        <f t="shared" si="299"/>
        <v>0</v>
      </c>
      <c r="DH567">
        <f t="shared" si="297"/>
        <v>0</v>
      </c>
      <c r="DI567">
        <f t="shared" si="297"/>
        <v>0</v>
      </c>
      <c r="DJ567">
        <f t="shared" si="297"/>
        <v>0</v>
      </c>
      <c r="DK567">
        <f t="shared" si="297"/>
        <v>0</v>
      </c>
      <c r="DL567">
        <f t="shared" si="297"/>
        <v>0</v>
      </c>
      <c r="DM567">
        <f t="shared" si="297"/>
        <v>0</v>
      </c>
      <c r="DN567">
        <f t="shared" si="297"/>
        <v>0</v>
      </c>
      <c r="DO567">
        <f t="shared" si="297"/>
        <v>0</v>
      </c>
      <c r="DP567">
        <f t="shared" si="297"/>
        <v>0</v>
      </c>
      <c r="DQ567">
        <f t="shared" si="297"/>
        <v>0</v>
      </c>
      <c r="DR567">
        <f t="shared" si="297"/>
        <v>0</v>
      </c>
      <c r="DS567">
        <f t="shared" si="297"/>
        <v>0</v>
      </c>
      <c r="DT567">
        <f t="shared" si="297"/>
        <v>0</v>
      </c>
      <c r="DU567">
        <f t="shared" si="297"/>
        <v>0</v>
      </c>
      <c r="DV567">
        <f t="shared" si="297"/>
        <v>0</v>
      </c>
    </row>
    <row r="568" spans="1:126" x14ac:dyDescent="0.3">
      <c r="A568" s="11" t="s">
        <v>2864</v>
      </c>
      <c r="B568" s="15" t="e">
        <f>VLOOKUP(Sheet6!A568,Phase1IDs!A417:I1285,8,0)</f>
        <v>#N/A</v>
      </c>
      <c r="C568" t="e">
        <f t="shared" si="294"/>
        <v>#N/A</v>
      </c>
      <c r="D568" t="e">
        <f t="shared" si="294"/>
        <v>#N/A</v>
      </c>
      <c r="E568" t="e">
        <f t="shared" si="294"/>
        <v>#N/A</v>
      </c>
      <c r="F568" t="e">
        <f t="shared" si="294"/>
        <v>#N/A</v>
      </c>
      <c r="G568" t="e">
        <f t="shared" si="294"/>
        <v>#N/A</v>
      </c>
      <c r="H568" t="e">
        <f t="shared" si="294"/>
        <v>#N/A</v>
      </c>
      <c r="I568" t="e">
        <f t="shared" si="294"/>
        <v>#N/A</v>
      </c>
      <c r="J568" t="e">
        <f t="shared" si="294"/>
        <v>#N/A</v>
      </c>
      <c r="K568" t="e">
        <f t="shared" si="294"/>
        <v>#N/A</v>
      </c>
      <c r="L568" t="e">
        <f t="shared" si="294"/>
        <v>#N/A</v>
      </c>
      <c r="M568" t="e">
        <f t="shared" si="294"/>
        <v>#N/A</v>
      </c>
      <c r="N568" t="e">
        <f t="shared" si="294"/>
        <v>#N/A</v>
      </c>
      <c r="O568" t="e">
        <f t="shared" si="294"/>
        <v>#N/A</v>
      </c>
      <c r="P568" t="e">
        <f t="shared" si="294"/>
        <v>#N/A</v>
      </c>
      <c r="Q568" t="e">
        <f t="shared" si="294"/>
        <v>#N/A</v>
      </c>
      <c r="R568" t="e">
        <f t="shared" si="294"/>
        <v>#N/A</v>
      </c>
      <c r="S568" t="e">
        <f t="shared" si="293"/>
        <v>#N/A</v>
      </c>
      <c r="T568" t="e">
        <f t="shared" si="293"/>
        <v>#N/A</v>
      </c>
      <c r="U568" t="e">
        <f t="shared" si="293"/>
        <v>#N/A</v>
      </c>
      <c r="V568" t="e">
        <f t="shared" si="293"/>
        <v>#N/A</v>
      </c>
      <c r="W568" t="e">
        <f t="shared" si="293"/>
        <v>#N/A</v>
      </c>
      <c r="X568" t="e">
        <f t="shared" si="293"/>
        <v>#N/A</v>
      </c>
      <c r="Y568" t="e">
        <f t="shared" si="293"/>
        <v>#N/A</v>
      </c>
      <c r="Z568" t="e">
        <f t="shared" si="293"/>
        <v>#N/A</v>
      </c>
      <c r="AA568" t="e">
        <f t="shared" si="293"/>
        <v>#N/A</v>
      </c>
      <c r="AB568" t="e">
        <f t="shared" si="293"/>
        <v>#N/A</v>
      </c>
      <c r="AC568" t="e">
        <f t="shared" si="293"/>
        <v>#N/A</v>
      </c>
      <c r="AD568" t="e">
        <f t="shared" si="293"/>
        <v>#N/A</v>
      </c>
      <c r="AE568" t="e">
        <f t="shared" si="293"/>
        <v>#N/A</v>
      </c>
      <c r="AF568" t="e">
        <f t="shared" si="293"/>
        <v>#N/A</v>
      </c>
      <c r="AG568" t="e">
        <f t="shared" si="293"/>
        <v>#N/A</v>
      </c>
      <c r="AH568" t="e">
        <f t="shared" si="296"/>
        <v>#N/A</v>
      </c>
      <c r="AI568" t="e">
        <f t="shared" si="296"/>
        <v>#N/A</v>
      </c>
      <c r="AJ568" t="e">
        <f t="shared" si="296"/>
        <v>#N/A</v>
      </c>
      <c r="AK568" t="e">
        <f t="shared" si="296"/>
        <v>#N/A</v>
      </c>
      <c r="AL568" t="e">
        <f t="shared" si="296"/>
        <v>#N/A</v>
      </c>
      <c r="AM568" t="e">
        <f t="shared" si="296"/>
        <v>#N/A</v>
      </c>
      <c r="AN568" t="e">
        <f t="shared" si="296"/>
        <v>#N/A</v>
      </c>
      <c r="AO568" t="e">
        <f t="shared" si="296"/>
        <v>#N/A</v>
      </c>
      <c r="AP568" t="e">
        <f t="shared" si="296"/>
        <v>#N/A</v>
      </c>
      <c r="AQ568" t="e">
        <f t="shared" si="296"/>
        <v>#N/A</v>
      </c>
      <c r="AR568" t="e">
        <f t="shared" si="296"/>
        <v>#N/A</v>
      </c>
      <c r="AS568" t="e">
        <f t="shared" si="296"/>
        <v>#N/A</v>
      </c>
      <c r="AT568" t="e">
        <f t="shared" si="296"/>
        <v>#N/A</v>
      </c>
      <c r="AU568" t="e">
        <f t="shared" si="296"/>
        <v>#N/A</v>
      </c>
      <c r="AV568" t="e">
        <f t="shared" si="296"/>
        <v>#N/A</v>
      </c>
      <c r="AW568" t="e">
        <f t="shared" si="296"/>
        <v>#N/A</v>
      </c>
      <c r="AX568" t="e">
        <f t="shared" si="295"/>
        <v>#N/A</v>
      </c>
      <c r="AY568" t="e">
        <f t="shared" si="295"/>
        <v>#N/A</v>
      </c>
      <c r="AZ568" t="e">
        <f t="shared" si="295"/>
        <v>#N/A</v>
      </c>
      <c r="BA568" t="e">
        <f t="shared" si="295"/>
        <v>#N/A</v>
      </c>
      <c r="BB568" t="e">
        <f t="shared" si="295"/>
        <v>#N/A</v>
      </c>
      <c r="BC568" t="e">
        <f t="shared" si="295"/>
        <v>#N/A</v>
      </c>
      <c r="BD568" t="e">
        <f t="shared" si="295"/>
        <v>#N/A</v>
      </c>
      <c r="BE568" t="e">
        <f t="shared" si="295"/>
        <v>#N/A</v>
      </c>
      <c r="BF568" t="e">
        <f t="shared" si="295"/>
        <v>#N/A</v>
      </c>
      <c r="BG568" t="e">
        <f t="shared" si="295"/>
        <v>#N/A</v>
      </c>
      <c r="BH568" t="e">
        <f t="shared" si="295"/>
        <v>#N/A</v>
      </c>
      <c r="BI568" t="e">
        <f t="shared" si="295"/>
        <v>#N/A</v>
      </c>
      <c r="BJ568" t="e">
        <f t="shared" si="295"/>
        <v>#N/A</v>
      </c>
      <c r="BK568" t="e">
        <f t="shared" si="295"/>
        <v>#N/A</v>
      </c>
      <c r="BL568" t="e">
        <f t="shared" si="295"/>
        <v>#N/A</v>
      </c>
      <c r="BM568" t="e">
        <f t="shared" ref="BM568:CB583" si="300">IF($B568=0,0,COUNTIFS($B568,"*"&amp;BM$1&amp;"*"))</f>
        <v>#N/A</v>
      </c>
      <c r="BN568" t="e">
        <f t="shared" si="300"/>
        <v>#N/A</v>
      </c>
      <c r="BO568" t="e">
        <f t="shared" si="300"/>
        <v>#N/A</v>
      </c>
      <c r="BP568" t="e">
        <f t="shared" si="300"/>
        <v>#N/A</v>
      </c>
      <c r="BQ568" t="e">
        <f t="shared" si="300"/>
        <v>#N/A</v>
      </c>
      <c r="BR568" t="e">
        <f t="shared" si="300"/>
        <v>#N/A</v>
      </c>
      <c r="BS568" t="e">
        <f t="shared" si="300"/>
        <v>#N/A</v>
      </c>
      <c r="BT568" t="e">
        <f t="shared" si="300"/>
        <v>#N/A</v>
      </c>
      <c r="BU568" t="e">
        <f t="shared" si="300"/>
        <v>#N/A</v>
      </c>
      <c r="BV568" t="e">
        <f t="shared" si="300"/>
        <v>#N/A</v>
      </c>
      <c r="BW568" t="e">
        <f t="shared" si="300"/>
        <v>#N/A</v>
      </c>
      <c r="BX568" t="e">
        <f t="shared" si="300"/>
        <v>#N/A</v>
      </c>
      <c r="BY568" t="e">
        <f t="shared" si="300"/>
        <v>#N/A</v>
      </c>
      <c r="BZ568" t="e">
        <f t="shared" si="300"/>
        <v>#N/A</v>
      </c>
      <c r="CA568" t="e">
        <f t="shared" si="300"/>
        <v>#N/A</v>
      </c>
      <c r="CB568" t="e">
        <f t="shared" si="300"/>
        <v>#N/A</v>
      </c>
      <c r="CC568" t="e">
        <f t="shared" si="298"/>
        <v>#N/A</v>
      </c>
      <c r="CD568" t="e">
        <f t="shared" si="298"/>
        <v>#N/A</v>
      </c>
      <c r="CE568" t="e">
        <f t="shared" si="298"/>
        <v>#N/A</v>
      </c>
      <c r="CF568" t="e">
        <f t="shared" si="298"/>
        <v>#N/A</v>
      </c>
      <c r="CG568" t="e">
        <f t="shared" si="298"/>
        <v>#N/A</v>
      </c>
      <c r="CH568" t="e">
        <f t="shared" si="298"/>
        <v>#N/A</v>
      </c>
      <c r="CI568" t="e">
        <f t="shared" si="298"/>
        <v>#N/A</v>
      </c>
      <c r="CJ568" t="e">
        <f t="shared" si="298"/>
        <v>#N/A</v>
      </c>
      <c r="CK568" t="e">
        <f t="shared" si="298"/>
        <v>#N/A</v>
      </c>
      <c r="CL568" t="e">
        <f t="shared" si="298"/>
        <v>#N/A</v>
      </c>
      <c r="CM568" t="e">
        <f t="shared" si="298"/>
        <v>#N/A</v>
      </c>
      <c r="CN568" t="e">
        <f t="shared" si="298"/>
        <v>#N/A</v>
      </c>
      <c r="CO568" t="e">
        <f t="shared" si="298"/>
        <v>#N/A</v>
      </c>
      <c r="CP568" t="e">
        <f t="shared" si="298"/>
        <v>#N/A</v>
      </c>
      <c r="CQ568" t="e">
        <f t="shared" si="298"/>
        <v>#N/A</v>
      </c>
      <c r="CR568" t="e">
        <f t="shared" si="299"/>
        <v>#N/A</v>
      </c>
      <c r="CS568" t="e">
        <f t="shared" si="299"/>
        <v>#N/A</v>
      </c>
      <c r="CT568" t="e">
        <f t="shared" si="299"/>
        <v>#N/A</v>
      </c>
      <c r="CU568" t="e">
        <f t="shared" si="299"/>
        <v>#N/A</v>
      </c>
      <c r="CV568" t="e">
        <f t="shared" si="299"/>
        <v>#N/A</v>
      </c>
      <c r="CW568" t="e">
        <f t="shared" si="299"/>
        <v>#N/A</v>
      </c>
      <c r="CX568" t="e">
        <f t="shared" si="299"/>
        <v>#N/A</v>
      </c>
      <c r="CY568" t="e">
        <f t="shared" si="299"/>
        <v>#N/A</v>
      </c>
      <c r="CZ568" t="e">
        <f t="shared" si="299"/>
        <v>#N/A</v>
      </c>
      <c r="DA568" t="e">
        <f t="shared" si="299"/>
        <v>#N/A</v>
      </c>
      <c r="DB568" t="e">
        <f t="shared" si="299"/>
        <v>#N/A</v>
      </c>
      <c r="DC568" t="e">
        <f t="shared" si="299"/>
        <v>#N/A</v>
      </c>
      <c r="DD568" t="e">
        <f t="shared" si="299"/>
        <v>#N/A</v>
      </c>
      <c r="DE568" t="e">
        <f t="shared" si="299"/>
        <v>#N/A</v>
      </c>
      <c r="DF568" t="e">
        <f t="shared" si="299"/>
        <v>#N/A</v>
      </c>
      <c r="DG568" t="e">
        <f t="shared" si="299"/>
        <v>#N/A</v>
      </c>
      <c r="DH568" t="e">
        <f t="shared" si="297"/>
        <v>#N/A</v>
      </c>
      <c r="DI568" t="e">
        <f t="shared" si="297"/>
        <v>#N/A</v>
      </c>
      <c r="DJ568" t="e">
        <f t="shared" si="297"/>
        <v>#N/A</v>
      </c>
      <c r="DK568" t="e">
        <f t="shared" si="297"/>
        <v>#N/A</v>
      </c>
      <c r="DL568" t="e">
        <f t="shared" si="297"/>
        <v>#N/A</v>
      </c>
      <c r="DM568" t="e">
        <f t="shared" si="297"/>
        <v>#N/A</v>
      </c>
      <c r="DN568" t="e">
        <f t="shared" si="297"/>
        <v>#N/A</v>
      </c>
      <c r="DO568" t="e">
        <f t="shared" si="297"/>
        <v>#N/A</v>
      </c>
      <c r="DP568" t="e">
        <f t="shared" si="297"/>
        <v>#N/A</v>
      </c>
      <c r="DQ568" t="e">
        <f t="shared" si="297"/>
        <v>#N/A</v>
      </c>
      <c r="DR568" t="e">
        <f t="shared" si="297"/>
        <v>#N/A</v>
      </c>
      <c r="DS568" t="e">
        <f t="shared" si="297"/>
        <v>#N/A</v>
      </c>
      <c r="DT568" t="e">
        <f t="shared" si="297"/>
        <v>#N/A</v>
      </c>
      <c r="DU568" t="e">
        <f t="shared" si="297"/>
        <v>#N/A</v>
      </c>
      <c r="DV568" t="e">
        <f t="shared" si="297"/>
        <v>#N/A</v>
      </c>
    </row>
    <row r="569" spans="1:126" x14ac:dyDescent="0.3">
      <c r="A569" s="13" t="s">
        <v>1538</v>
      </c>
      <c r="B569" s="15" t="str">
        <f>VLOOKUP(Sheet6!A569,Phase1IDs!A417:I1286,8,0)</f>
        <v>T1499/004, T1068</v>
      </c>
      <c r="C569">
        <f t="shared" si="294"/>
        <v>0</v>
      </c>
      <c r="D569">
        <f t="shared" si="294"/>
        <v>0</v>
      </c>
      <c r="E569">
        <f t="shared" si="294"/>
        <v>0</v>
      </c>
      <c r="F569">
        <f t="shared" si="294"/>
        <v>0</v>
      </c>
      <c r="G569">
        <f t="shared" si="294"/>
        <v>0</v>
      </c>
      <c r="H569">
        <f t="shared" si="294"/>
        <v>0</v>
      </c>
      <c r="I569">
        <f t="shared" si="294"/>
        <v>0</v>
      </c>
      <c r="J569">
        <f t="shared" si="294"/>
        <v>0</v>
      </c>
      <c r="K569">
        <f t="shared" si="294"/>
        <v>0</v>
      </c>
      <c r="L569">
        <f t="shared" si="294"/>
        <v>0</v>
      </c>
      <c r="M569">
        <f t="shared" si="294"/>
        <v>0</v>
      </c>
      <c r="N569">
        <f t="shared" si="294"/>
        <v>0</v>
      </c>
      <c r="O569">
        <f t="shared" si="294"/>
        <v>0</v>
      </c>
      <c r="P569">
        <f t="shared" si="294"/>
        <v>0</v>
      </c>
      <c r="Q569">
        <f t="shared" si="294"/>
        <v>0</v>
      </c>
      <c r="R569">
        <f t="shared" si="294"/>
        <v>0</v>
      </c>
      <c r="S569">
        <f t="shared" si="293"/>
        <v>1</v>
      </c>
      <c r="T569">
        <f t="shared" si="293"/>
        <v>0</v>
      </c>
      <c r="U569">
        <f t="shared" si="293"/>
        <v>0</v>
      </c>
      <c r="V569">
        <f t="shared" si="293"/>
        <v>0</v>
      </c>
      <c r="W569">
        <f t="shared" si="293"/>
        <v>0</v>
      </c>
      <c r="X569">
        <f t="shared" si="293"/>
        <v>0</v>
      </c>
      <c r="Y569">
        <f t="shared" si="293"/>
        <v>0</v>
      </c>
      <c r="Z569">
        <f t="shared" si="293"/>
        <v>0</v>
      </c>
      <c r="AA569">
        <f t="shared" si="293"/>
        <v>0</v>
      </c>
      <c r="AB569">
        <f t="shared" si="293"/>
        <v>0</v>
      </c>
      <c r="AC569">
        <f t="shared" si="293"/>
        <v>0</v>
      </c>
      <c r="AD569">
        <f t="shared" si="293"/>
        <v>0</v>
      </c>
      <c r="AE569">
        <f t="shared" si="293"/>
        <v>0</v>
      </c>
      <c r="AF569">
        <f t="shared" si="293"/>
        <v>0</v>
      </c>
      <c r="AG569">
        <f t="shared" si="293"/>
        <v>0</v>
      </c>
      <c r="AH569">
        <f t="shared" si="296"/>
        <v>0</v>
      </c>
      <c r="AI569">
        <f t="shared" si="296"/>
        <v>0</v>
      </c>
      <c r="AJ569">
        <f t="shared" si="296"/>
        <v>0</v>
      </c>
      <c r="AK569">
        <f t="shared" si="296"/>
        <v>0</v>
      </c>
      <c r="AL569">
        <f t="shared" si="296"/>
        <v>0</v>
      </c>
      <c r="AM569">
        <f t="shared" si="296"/>
        <v>0</v>
      </c>
      <c r="AN569">
        <f t="shared" si="296"/>
        <v>0</v>
      </c>
      <c r="AO569">
        <f t="shared" si="296"/>
        <v>0</v>
      </c>
      <c r="AP569">
        <f t="shared" si="296"/>
        <v>0</v>
      </c>
      <c r="AQ569">
        <f t="shared" si="296"/>
        <v>0</v>
      </c>
      <c r="AR569">
        <f t="shared" si="296"/>
        <v>0</v>
      </c>
      <c r="AS569">
        <f t="shared" si="296"/>
        <v>0</v>
      </c>
      <c r="AT569">
        <f t="shared" si="296"/>
        <v>0</v>
      </c>
      <c r="AU569">
        <f t="shared" si="296"/>
        <v>0</v>
      </c>
      <c r="AV569">
        <f t="shared" si="296"/>
        <v>0</v>
      </c>
      <c r="AW569">
        <f t="shared" si="296"/>
        <v>0</v>
      </c>
      <c r="AX569">
        <f t="shared" si="295"/>
        <v>0</v>
      </c>
      <c r="AY569">
        <f t="shared" si="295"/>
        <v>0</v>
      </c>
      <c r="AZ569">
        <f t="shared" si="295"/>
        <v>0</v>
      </c>
      <c r="BA569">
        <f t="shared" si="295"/>
        <v>0</v>
      </c>
      <c r="BB569">
        <f t="shared" si="295"/>
        <v>0</v>
      </c>
      <c r="BC569">
        <f t="shared" si="295"/>
        <v>0</v>
      </c>
      <c r="BD569">
        <f t="shared" si="295"/>
        <v>0</v>
      </c>
      <c r="BE569">
        <f t="shared" si="295"/>
        <v>0</v>
      </c>
      <c r="BF569">
        <f t="shared" si="295"/>
        <v>0</v>
      </c>
      <c r="BG569">
        <f t="shared" si="295"/>
        <v>0</v>
      </c>
      <c r="BH569">
        <f t="shared" si="295"/>
        <v>0</v>
      </c>
      <c r="BI569">
        <f t="shared" si="295"/>
        <v>0</v>
      </c>
      <c r="BJ569">
        <f t="shared" si="295"/>
        <v>0</v>
      </c>
      <c r="BK569">
        <f t="shared" si="295"/>
        <v>0</v>
      </c>
      <c r="BL569">
        <f t="shared" si="295"/>
        <v>0</v>
      </c>
      <c r="BM569">
        <f t="shared" si="300"/>
        <v>0</v>
      </c>
      <c r="BN569">
        <f t="shared" si="300"/>
        <v>0</v>
      </c>
      <c r="BO569">
        <f t="shared" si="300"/>
        <v>0</v>
      </c>
      <c r="BP569">
        <f t="shared" si="300"/>
        <v>1</v>
      </c>
      <c r="BQ569">
        <f t="shared" si="300"/>
        <v>0</v>
      </c>
      <c r="BR569">
        <f t="shared" si="300"/>
        <v>0</v>
      </c>
      <c r="BS569">
        <f t="shared" si="300"/>
        <v>1</v>
      </c>
      <c r="BT569">
        <f t="shared" si="300"/>
        <v>0</v>
      </c>
      <c r="BU569">
        <f t="shared" si="300"/>
        <v>0</v>
      </c>
      <c r="BV569">
        <f t="shared" si="300"/>
        <v>0</v>
      </c>
      <c r="BW569">
        <f t="shared" si="300"/>
        <v>0</v>
      </c>
      <c r="BX569">
        <f t="shared" si="300"/>
        <v>0</v>
      </c>
      <c r="BY569">
        <f t="shared" si="300"/>
        <v>0</v>
      </c>
      <c r="BZ569">
        <f t="shared" si="300"/>
        <v>0</v>
      </c>
      <c r="CA569">
        <f t="shared" si="300"/>
        <v>0</v>
      </c>
      <c r="CB569">
        <f t="shared" si="300"/>
        <v>0</v>
      </c>
      <c r="CC569">
        <f t="shared" si="298"/>
        <v>0</v>
      </c>
      <c r="CD569">
        <f t="shared" si="298"/>
        <v>0</v>
      </c>
      <c r="CE569">
        <f t="shared" si="298"/>
        <v>0</v>
      </c>
      <c r="CF569">
        <f t="shared" si="298"/>
        <v>0</v>
      </c>
      <c r="CG569">
        <f t="shared" si="298"/>
        <v>0</v>
      </c>
      <c r="CH569">
        <f t="shared" si="298"/>
        <v>0</v>
      </c>
      <c r="CI569">
        <f t="shared" si="298"/>
        <v>0</v>
      </c>
      <c r="CJ569">
        <f t="shared" si="298"/>
        <v>0</v>
      </c>
      <c r="CK569">
        <f t="shared" si="298"/>
        <v>0</v>
      </c>
      <c r="CL569">
        <f t="shared" si="298"/>
        <v>0</v>
      </c>
      <c r="CM569">
        <f t="shared" si="298"/>
        <v>0</v>
      </c>
      <c r="CN569">
        <f t="shared" si="298"/>
        <v>0</v>
      </c>
      <c r="CO569">
        <f t="shared" si="298"/>
        <v>0</v>
      </c>
      <c r="CP569">
        <f t="shared" si="298"/>
        <v>0</v>
      </c>
      <c r="CQ569">
        <f t="shared" si="298"/>
        <v>0</v>
      </c>
      <c r="CR569">
        <f t="shared" si="299"/>
        <v>0</v>
      </c>
      <c r="CS569">
        <f t="shared" si="299"/>
        <v>0</v>
      </c>
      <c r="CT569">
        <f t="shared" si="299"/>
        <v>0</v>
      </c>
      <c r="CU569">
        <f t="shared" si="299"/>
        <v>0</v>
      </c>
      <c r="CV569">
        <f t="shared" si="299"/>
        <v>0</v>
      </c>
      <c r="CW569">
        <f t="shared" si="299"/>
        <v>0</v>
      </c>
      <c r="CX569">
        <f t="shared" si="299"/>
        <v>0</v>
      </c>
      <c r="CY569">
        <f t="shared" si="299"/>
        <v>0</v>
      </c>
      <c r="CZ569">
        <f t="shared" si="299"/>
        <v>0</v>
      </c>
      <c r="DA569">
        <f t="shared" si="299"/>
        <v>0</v>
      </c>
      <c r="DB569">
        <f t="shared" si="299"/>
        <v>0</v>
      </c>
      <c r="DC569">
        <f t="shared" si="299"/>
        <v>0</v>
      </c>
      <c r="DD569">
        <f t="shared" si="299"/>
        <v>0</v>
      </c>
      <c r="DE569">
        <f t="shared" si="299"/>
        <v>0</v>
      </c>
      <c r="DF569">
        <f t="shared" si="299"/>
        <v>0</v>
      </c>
      <c r="DG569">
        <f t="shared" si="299"/>
        <v>0</v>
      </c>
      <c r="DH569">
        <f t="shared" si="297"/>
        <v>0</v>
      </c>
      <c r="DI569">
        <f t="shared" si="297"/>
        <v>0</v>
      </c>
      <c r="DJ569">
        <f t="shared" si="297"/>
        <v>0</v>
      </c>
      <c r="DK569">
        <f t="shared" si="297"/>
        <v>0</v>
      </c>
      <c r="DL569">
        <f t="shared" si="297"/>
        <v>0</v>
      </c>
      <c r="DM569">
        <f t="shared" si="297"/>
        <v>0</v>
      </c>
      <c r="DN569">
        <f t="shared" si="297"/>
        <v>0</v>
      </c>
      <c r="DO569">
        <f t="shared" si="297"/>
        <v>0</v>
      </c>
      <c r="DP569">
        <f t="shared" si="297"/>
        <v>0</v>
      </c>
      <c r="DQ569">
        <f t="shared" si="297"/>
        <v>0</v>
      </c>
      <c r="DR569">
        <f t="shared" si="297"/>
        <v>0</v>
      </c>
      <c r="DS569">
        <f t="shared" si="297"/>
        <v>0</v>
      </c>
      <c r="DT569">
        <f t="shared" si="297"/>
        <v>0</v>
      </c>
      <c r="DU569">
        <f t="shared" si="297"/>
        <v>0</v>
      </c>
      <c r="DV569">
        <f t="shared" si="297"/>
        <v>0</v>
      </c>
    </row>
    <row r="570" spans="1:126" x14ac:dyDescent="0.3">
      <c r="A570" s="11" t="s">
        <v>717</v>
      </c>
      <c r="B570" s="15" t="e">
        <f>VLOOKUP(Sheet6!A570,Phase1IDs!A418:I1287,8,0)</f>
        <v>#N/A</v>
      </c>
      <c r="C570" t="e">
        <f t="shared" si="294"/>
        <v>#N/A</v>
      </c>
      <c r="D570" t="e">
        <f t="shared" si="294"/>
        <v>#N/A</v>
      </c>
      <c r="E570" t="e">
        <f t="shared" si="294"/>
        <v>#N/A</v>
      </c>
      <c r="F570" t="e">
        <f t="shared" si="294"/>
        <v>#N/A</v>
      </c>
      <c r="G570" t="e">
        <f t="shared" si="294"/>
        <v>#N/A</v>
      </c>
      <c r="H570" t="e">
        <f t="shared" si="294"/>
        <v>#N/A</v>
      </c>
      <c r="I570" t="e">
        <f t="shared" si="294"/>
        <v>#N/A</v>
      </c>
      <c r="J570" t="e">
        <f t="shared" si="294"/>
        <v>#N/A</v>
      </c>
      <c r="K570" t="e">
        <f t="shared" si="294"/>
        <v>#N/A</v>
      </c>
      <c r="L570" t="e">
        <f t="shared" si="294"/>
        <v>#N/A</v>
      </c>
      <c r="M570" t="e">
        <f t="shared" si="294"/>
        <v>#N/A</v>
      </c>
      <c r="N570" t="e">
        <f t="shared" si="294"/>
        <v>#N/A</v>
      </c>
      <c r="O570" t="e">
        <f t="shared" si="294"/>
        <v>#N/A</v>
      </c>
      <c r="P570" t="e">
        <f t="shared" si="294"/>
        <v>#N/A</v>
      </c>
      <c r="Q570" t="e">
        <f t="shared" si="294"/>
        <v>#N/A</v>
      </c>
      <c r="R570" t="e">
        <f t="shared" ref="R570:AG585" si="301">IF($B570=0,0,COUNTIFS($B570,"*"&amp;R$1&amp;"*"))</f>
        <v>#N/A</v>
      </c>
      <c r="S570" t="e">
        <f t="shared" si="301"/>
        <v>#N/A</v>
      </c>
      <c r="T570" t="e">
        <f t="shared" si="301"/>
        <v>#N/A</v>
      </c>
      <c r="U570" t="e">
        <f t="shared" si="301"/>
        <v>#N/A</v>
      </c>
      <c r="V570" t="e">
        <f t="shared" si="301"/>
        <v>#N/A</v>
      </c>
      <c r="W570" t="e">
        <f t="shared" si="301"/>
        <v>#N/A</v>
      </c>
      <c r="X570" t="e">
        <f t="shared" si="301"/>
        <v>#N/A</v>
      </c>
      <c r="Y570" t="e">
        <f t="shared" si="301"/>
        <v>#N/A</v>
      </c>
      <c r="Z570" t="e">
        <f t="shared" si="301"/>
        <v>#N/A</v>
      </c>
      <c r="AA570" t="e">
        <f t="shared" si="301"/>
        <v>#N/A</v>
      </c>
      <c r="AB570" t="e">
        <f t="shared" si="301"/>
        <v>#N/A</v>
      </c>
      <c r="AC570" t="e">
        <f t="shared" si="301"/>
        <v>#N/A</v>
      </c>
      <c r="AD570" t="e">
        <f t="shared" si="301"/>
        <v>#N/A</v>
      </c>
      <c r="AE570" t="e">
        <f t="shared" si="301"/>
        <v>#N/A</v>
      </c>
      <c r="AF570" t="e">
        <f t="shared" si="301"/>
        <v>#N/A</v>
      </c>
      <c r="AG570" t="e">
        <f t="shared" si="301"/>
        <v>#N/A</v>
      </c>
      <c r="AH570" t="e">
        <f t="shared" si="296"/>
        <v>#N/A</v>
      </c>
      <c r="AI570" t="e">
        <f t="shared" si="296"/>
        <v>#N/A</v>
      </c>
      <c r="AJ570" t="e">
        <f t="shared" si="296"/>
        <v>#N/A</v>
      </c>
      <c r="AK570" t="e">
        <f t="shared" si="296"/>
        <v>#N/A</v>
      </c>
      <c r="AL570" t="e">
        <f t="shared" si="296"/>
        <v>#N/A</v>
      </c>
      <c r="AM570" t="e">
        <f t="shared" si="296"/>
        <v>#N/A</v>
      </c>
      <c r="AN570" t="e">
        <f t="shared" si="296"/>
        <v>#N/A</v>
      </c>
      <c r="AO570" t="e">
        <f t="shared" si="296"/>
        <v>#N/A</v>
      </c>
      <c r="AP570" t="e">
        <f t="shared" si="296"/>
        <v>#N/A</v>
      </c>
      <c r="AQ570" t="e">
        <f t="shared" si="296"/>
        <v>#N/A</v>
      </c>
      <c r="AR570" t="e">
        <f t="shared" si="296"/>
        <v>#N/A</v>
      </c>
      <c r="AS570" t="e">
        <f t="shared" si="296"/>
        <v>#N/A</v>
      </c>
      <c r="AT570" t="e">
        <f t="shared" si="296"/>
        <v>#N/A</v>
      </c>
      <c r="AU570" t="e">
        <f t="shared" si="296"/>
        <v>#N/A</v>
      </c>
      <c r="AV570" t="e">
        <f t="shared" si="296"/>
        <v>#N/A</v>
      </c>
      <c r="AW570" t="e">
        <f t="shared" si="296"/>
        <v>#N/A</v>
      </c>
      <c r="AX570" t="e">
        <f t="shared" si="295"/>
        <v>#N/A</v>
      </c>
      <c r="AY570" t="e">
        <f t="shared" si="295"/>
        <v>#N/A</v>
      </c>
      <c r="AZ570" t="e">
        <f t="shared" si="295"/>
        <v>#N/A</v>
      </c>
      <c r="BA570" t="e">
        <f t="shared" si="295"/>
        <v>#N/A</v>
      </c>
      <c r="BB570" t="e">
        <f t="shared" si="295"/>
        <v>#N/A</v>
      </c>
      <c r="BC570" t="e">
        <f t="shared" si="295"/>
        <v>#N/A</v>
      </c>
      <c r="BD570" t="e">
        <f t="shared" si="295"/>
        <v>#N/A</v>
      </c>
      <c r="BE570" t="e">
        <f t="shared" si="295"/>
        <v>#N/A</v>
      </c>
      <c r="BF570" t="e">
        <f t="shared" si="295"/>
        <v>#N/A</v>
      </c>
      <c r="BG570" t="e">
        <f t="shared" si="295"/>
        <v>#N/A</v>
      </c>
      <c r="BH570" t="e">
        <f t="shared" si="295"/>
        <v>#N/A</v>
      </c>
      <c r="BI570" t="e">
        <f t="shared" si="295"/>
        <v>#N/A</v>
      </c>
      <c r="BJ570" t="e">
        <f t="shared" si="295"/>
        <v>#N/A</v>
      </c>
      <c r="BK570" t="e">
        <f t="shared" si="295"/>
        <v>#N/A</v>
      </c>
      <c r="BL570" t="e">
        <f t="shared" si="295"/>
        <v>#N/A</v>
      </c>
      <c r="BM570" t="e">
        <f t="shared" si="300"/>
        <v>#N/A</v>
      </c>
      <c r="BN570" t="e">
        <f t="shared" si="300"/>
        <v>#N/A</v>
      </c>
      <c r="BO570" t="e">
        <f t="shared" si="300"/>
        <v>#N/A</v>
      </c>
      <c r="BP570" t="e">
        <f t="shared" si="300"/>
        <v>#N/A</v>
      </c>
      <c r="BQ570" t="e">
        <f t="shared" si="300"/>
        <v>#N/A</v>
      </c>
      <c r="BR570" t="e">
        <f t="shared" si="300"/>
        <v>#N/A</v>
      </c>
      <c r="BS570" t="e">
        <f t="shared" si="300"/>
        <v>#N/A</v>
      </c>
      <c r="BT570" t="e">
        <f t="shared" si="300"/>
        <v>#N/A</v>
      </c>
      <c r="BU570" t="e">
        <f t="shared" si="300"/>
        <v>#N/A</v>
      </c>
      <c r="BV570" t="e">
        <f t="shared" si="300"/>
        <v>#N/A</v>
      </c>
      <c r="BW570" t="e">
        <f t="shared" si="300"/>
        <v>#N/A</v>
      </c>
      <c r="BX570" t="e">
        <f t="shared" si="300"/>
        <v>#N/A</v>
      </c>
      <c r="BY570" t="e">
        <f t="shared" si="300"/>
        <v>#N/A</v>
      </c>
      <c r="BZ570" t="e">
        <f t="shared" si="300"/>
        <v>#N/A</v>
      </c>
      <c r="CA570" t="e">
        <f t="shared" si="300"/>
        <v>#N/A</v>
      </c>
      <c r="CB570" t="e">
        <f t="shared" si="300"/>
        <v>#N/A</v>
      </c>
      <c r="CC570" t="e">
        <f t="shared" si="298"/>
        <v>#N/A</v>
      </c>
      <c r="CD570" t="e">
        <f t="shared" si="298"/>
        <v>#N/A</v>
      </c>
      <c r="CE570" t="e">
        <f t="shared" si="298"/>
        <v>#N/A</v>
      </c>
      <c r="CF570" t="e">
        <f t="shared" si="298"/>
        <v>#N/A</v>
      </c>
      <c r="CG570" t="e">
        <f t="shared" si="298"/>
        <v>#N/A</v>
      </c>
      <c r="CH570" t="e">
        <f t="shared" si="298"/>
        <v>#N/A</v>
      </c>
      <c r="CI570" t="e">
        <f t="shared" si="298"/>
        <v>#N/A</v>
      </c>
      <c r="CJ570" t="e">
        <f t="shared" si="298"/>
        <v>#N/A</v>
      </c>
      <c r="CK570" t="e">
        <f t="shared" si="298"/>
        <v>#N/A</v>
      </c>
      <c r="CL570" t="e">
        <f t="shared" si="298"/>
        <v>#N/A</v>
      </c>
      <c r="CM570" t="e">
        <f t="shared" si="298"/>
        <v>#N/A</v>
      </c>
      <c r="CN570" t="e">
        <f t="shared" si="298"/>
        <v>#N/A</v>
      </c>
      <c r="CO570" t="e">
        <f t="shared" si="298"/>
        <v>#N/A</v>
      </c>
      <c r="CP570" t="e">
        <f t="shared" si="298"/>
        <v>#N/A</v>
      </c>
      <c r="CQ570" t="e">
        <f t="shared" si="298"/>
        <v>#N/A</v>
      </c>
      <c r="CR570" t="e">
        <f t="shared" si="299"/>
        <v>#N/A</v>
      </c>
      <c r="CS570" t="e">
        <f t="shared" si="299"/>
        <v>#N/A</v>
      </c>
      <c r="CT570" t="e">
        <f t="shared" si="299"/>
        <v>#N/A</v>
      </c>
      <c r="CU570" t="e">
        <f t="shared" si="299"/>
        <v>#N/A</v>
      </c>
      <c r="CV570" t="e">
        <f t="shared" si="299"/>
        <v>#N/A</v>
      </c>
      <c r="CW570" t="e">
        <f t="shared" si="299"/>
        <v>#N/A</v>
      </c>
      <c r="CX570" t="e">
        <f t="shared" si="299"/>
        <v>#N/A</v>
      </c>
      <c r="CY570" t="e">
        <f t="shared" si="299"/>
        <v>#N/A</v>
      </c>
      <c r="CZ570" t="e">
        <f t="shared" si="299"/>
        <v>#N/A</v>
      </c>
      <c r="DA570" t="e">
        <f t="shared" si="299"/>
        <v>#N/A</v>
      </c>
      <c r="DB570" t="e">
        <f t="shared" si="299"/>
        <v>#N/A</v>
      </c>
      <c r="DC570" t="e">
        <f t="shared" si="299"/>
        <v>#N/A</v>
      </c>
      <c r="DD570" t="e">
        <f t="shared" si="299"/>
        <v>#N/A</v>
      </c>
      <c r="DE570" t="e">
        <f t="shared" si="299"/>
        <v>#N/A</v>
      </c>
      <c r="DF570" t="e">
        <f t="shared" si="299"/>
        <v>#N/A</v>
      </c>
      <c r="DG570" t="e">
        <f t="shared" si="299"/>
        <v>#N/A</v>
      </c>
      <c r="DH570" t="e">
        <f t="shared" si="297"/>
        <v>#N/A</v>
      </c>
      <c r="DI570" t="e">
        <f t="shared" si="297"/>
        <v>#N/A</v>
      </c>
      <c r="DJ570" t="e">
        <f t="shared" si="297"/>
        <v>#N/A</v>
      </c>
      <c r="DK570" t="e">
        <f t="shared" si="297"/>
        <v>#N/A</v>
      </c>
      <c r="DL570" t="e">
        <f t="shared" si="297"/>
        <v>#N/A</v>
      </c>
      <c r="DM570" t="e">
        <f t="shared" si="297"/>
        <v>#N/A</v>
      </c>
      <c r="DN570" t="e">
        <f t="shared" si="297"/>
        <v>#N/A</v>
      </c>
      <c r="DO570" t="e">
        <f t="shared" si="297"/>
        <v>#N/A</v>
      </c>
      <c r="DP570" t="e">
        <f t="shared" si="297"/>
        <v>#N/A</v>
      </c>
      <c r="DQ570" t="e">
        <f t="shared" si="297"/>
        <v>#N/A</v>
      </c>
      <c r="DR570" t="e">
        <f t="shared" si="297"/>
        <v>#N/A</v>
      </c>
      <c r="DS570" t="e">
        <f t="shared" si="297"/>
        <v>#N/A</v>
      </c>
      <c r="DT570" t="e">
        <f t="shared" si="297"/>
        <v>#N/A</v>
      </c>
      <c r="DU570" t="e">
        <f t="shared" si="297"/>
        <v>#N/A</v>
      </c>
      <c r="DV570" t="e">
        <f t="shared" si="297"/>
        <v>#N/A</v>
      </c>
    </row>
    <row r="571" spans="1:126" x14ac:dyDescent="0.3">
      <c r="A571" s="13" t="s">
        <v>1523</v>
      </c>
      <c r="B571" s="15" t="e">
        <f>VLOOKUP(Sheet6!A571,Phase1IDs!A419:I1288,8,0)</f>
        <v>#N/A</v>
      </c>
      <c r="C571" t="e">
        <f t="shared" ref="C571:R586" si="302">IF($B571=0,0,COUNTIFS($B571,"*"&amp;C$1&amp;"*"))</f>
        <v>#N/A</v>
      </c>
      <c r="D571" t="e">
        <f t="shared" si="302"/>
        <v>#N/A</v>
      </c>
      <c r="E571" t="e">
        <f t="shared" si="302"/>
        <v>#N/A</v>
      </c>
      <c r="F571" t="e">
        <f t="shared" si="302"/>
        <v>#N/A</v>
      </c>
      <c r="G571" t="e">
        <f t="shared" si="302"/>
        <v>#N/A</v>
      </c>
      <c r="H571" t="e">
        <f t="shared" si="302"/>
        <v>#N/A</v>
      </c>
      <c r="I571" t="e">
        <f t="shared" si="302"/>
        <v>#N/A</v>
      </c>
      <c r="J571" t="e">
        <f t="shared" si="302"/>
        <v>#N/A</v>
      </c>
      <c r="K571" t="e">
        <f t="shared" si="302"/>
        <v>#N/A</v>
      </c>
      <c r="L571" t="e">
        <f t="shared" si="302"/>
        <v>#N/A</v>
      </c>
      <c r="M571" t="e">
        <f t="shared" si="302"/>
        <v>#N/A</v>
      </c>
      <c r="N571" t="e">
        <f t="shared" si="302"/>
        <v>#N/A</v>
      </c>
      <c r="O571" t="e">
        <f t="shared" si="302"/>
        <v>#N/A</v>
      </c>
      <c r="P571" t="e">
        <f t="shared" si="302"/>
        <v>#N/A</v>
      </c>
      <c r="Q571" t="e">
        <f t="shared" si="302"/>
        <v>#N/A</v>
      </c>
      <c r="R571" t="e">
        <f t="shared" si="302"/>
        <v>#N/A</v>
      </c>
      <c r="S571" t="e">
        <f t="shared" si="301"/>
        <v>#N/A</v>
      </c>
      <c r="T571" t="e">
        <f t="shared" si="301"/>
        <v>#N/A</v>
      </c>
      <c r="U571" t="e">
        <f t="shared" si="301"/>
        <v>#N/A</v>
      </c>
      <c r="V571" t="e">
        <f t="shared" si="301"/>
        <v>#N/A</v>
      </c>
      <c r="W571" t="e">
        <f t="shared" si="301"/>
        <v>#N/A</v>
      </c>
      <c r="X571" t="e">
        <f t="shared" si="301"/>
        <v>#N/A</v>
      </c>
      <c r="Y571" t="e">
        <f t="shared" si="301"/>
        <v>#N/A</v>
      </c>
      <c r="Z571" t="e">
        <f t="shared" si="301"/>
        <v>#N/A</v>
      </c>
      <c r="AA571" t="e">
        <f t="shared" si="301"/>
        <v>#N/A</v>
      </c>
      <c r="AB571" t="e">
        <f t="shared" si="301"/>
        <v>#N/A</v>
      </c>
      <c r="AC571" t="e">
        <f t="shared" si="301"/>
        <v>#N/A</v>
      </c>
      <c r="AD571" t="e">
        <f t="shared" si="301"/>
        <v>#N/A</v>
      </c>
      <c r="AE571" t="e">
        <f t="shared" si="301"/>
        <v>#N/A</v>
      </c>
      <c r="AF571" t="e">
        <f t="shared" si="301"/>
        <v>#N/A</v>
      </c>
      <c r="AG571" t="e">
        <f t="shared" si="301"/>
        <v>#N/A</v>
      </c>
      <c r="AH571" t="e">
        <f t="shared" si="296"/>
        <v>#N/A</v>
      </c>
      <c r="AI571" t="e">
        <f t="shared" si="296"/>
        <v>#N/A</v>
      </c>
      <c r="AJ571" t="e">
        <f t="shared" si="296"/>
        <v>#N/A</v>
      </c>
      <c r="AK571" t="e">
        <f t="shared" si="296"/>
        <v>#N/A</v>
      </c>
      <c r="AL571" t="e">
        <f t="shared" si="296"/>
        <v>#N/A</v>
      </c>
      <c r="AM571" t="e">
        <f t="shared" si="296"/>
        <v>#N/A</v>
      </c>
      <c r="AN571" t="e">
        <f t="shared" si="296"/>
        <v>#N/A</v>
      </c>
      <c r="AO571" t="e">
        <f t="shared" si="296"/>
        <v>#N/A</v>
      </c>
      <c r="AP571" t="e">
        <f t="shared" si="296"/>
        <v>#N/A</v>
      </c>
      <c r="AQ571" t="e">
        <f t="shared" si="296"/>
        <v>#N/A</v>
      </c>
      <c r="AR571" t="e">
        <f t="shared" si="296"/>
        <v>#N/A</v>
      </c>
      <c r="AS571" t="e">
        <f t="shared" si="296"/>
        <v>#N/A</v>
      </c>
      <c r="AT571" t="e">
        <f t="shared" si="296"/>
        <v>#N/A</v>
      </c>
      <c r="AU571" t="e">
        <f t="shared" si="296"/>
        <v>#N/A</v>
      </c>
      <c r="AV571" t="e">
        <f t="shared" si="296"/>
        <v>#N/A</v>
      </c>
      <c r="AW571" t="e">
        <f t="shared" si="296"/>
        <v>#N/A</v>
      </c>
      <c r="AX571" t="e">
        <f t="shared" si="295"/>
        <v>#N/A</v>
      </c>
      <c r="AY571" t="e">
        <f t="shared" si="295"/>
        <v>#N/A</v>
      </c>
      <c r="AZ571" t="e">
        <f t="shared" si="295"/>
        <v>#N/A</v>
      </c>
      <c r="BA571" t="e">
        <f t="shared" si="295"/>
        <v>#N/A</v>
      </c>
      <c r="BB571" t="e">
        <f t="shared" si="295"/>
        <v>#N/A</v>
      </c>
      <c r="BC571" t="e">
        <f t="shared" si="295"/>
        <v>#N/A</v>
      </c>
      <c r="BD571" t="e">
        <f t="shared" si="295"/>
        <v>#N/A</v>
      </c>
      <c r="BE571" t="e">
        <f t="shared" si="295"/>
        <v>#N/A</v>
      </c>
      <c r="BF571" t="e">
        <f t="shared" si="295"/>
        <v>#N/A</v>
      </c>
      <c r="BG571" t="e">
        <f t="shared" si="295"/>
        <v>#N/A</v>
      </c>
      <c r="BH571" t="e">
        <f t="shared" si="295"/>
        <v>#N/A</v>
      </c>
      <c r="BI571" t="e">
        <f t="shared" si="295"/>
        <v>#N/A</v>
      </c>
      <c r="BJ571" t="e">
        <f t="shared" si="295"/>
        <v>#N/A</v>
      </c>
      <c r="BK571" t="e">
        <f t="shared" si="295"/>
        <v>#N/A</v>
      </c>
      <c r="BL571" t="e">
        <f t="shared" si="295"/>
        <v>#N/A</v>
      </c>
      <c r="BM571" t="e">
        <f t="shared" si="300"/>
        <v>#N/A</v>
      </c>
      <c r="BN571" t="e">
        <f t="shared" si="300"/>
        <v>#N/A</v>
      </c>
      <c r="BO571" t="e">
        <f t="shared" si="300"/>
        <v>#N/A</v>
      </c>
      <c r="BP571" t="e">
        <f t="shared" si="300"/>
        <v>#N/A</v>
      </c>
      <c r="BQ571" t="e">
        <f t="shared" si="300"/>
        <v>#N/A</v>
      </c>
      <c r="BR571" t="e">
        <f t="shared" si="300"/>
        <v>#N/A</v>
      </c>
      <c r="BS571" t="e">
        <f t="shared" si="300"/>
        <v>#N/A</v>
      </c>
      <c r="BT571" t="e">
        <f t="shared" si="300"/>
        <v>#N/A</v>
      </c>
      <c r="BU571" t="e">
        <f t="shared" si="300"/>
        <v>#N/A</v>
      </c>
      <c r="BV571" t="e">
        <f t="shared" si="300"/>
        <v>#N/A</v>
      </c>
      <c r="BW571" t="e">
        <f t="shared" si="300"/>
        <v>#N/A</v>
      </c>
      <c r="BX571" t="e">
        <f t="shared" si="300"/>
        <v>#N/A</v>
      </c>
      <c r="BY571" t="e">
        <f t="shared" si="300"/>
        <v>#N/A</v>
      </c>
      <c r="BZ571" t="e">
        <f t="shared" si="300"/>
        <v>#N/A</v>
      </c>
      <c r="CA571" t="e">
        <f t="shared" si="300"/>
        <v>#N/A</v>
      </c>
      <c r="CB571" t="e">
        <f t="shared" si="300"/>
        <v>#N/A</v>
      </c>
      <c r="CC571" t="e">
        <f t="shared" si="298"/>
        <v>#N/A</v>
      </c>
      <c r="CD571" t="e">
        <f t="shared" si="298"/>
        <v>#N/A</v>
      </c>
      <c r="CE571" t="e">
        <f t="shared" si="298"/>
        <v>#N/A</v>
      </c>
      <c r="CF571" t="e">
        <f t="shared" si="298"/>
        <v>#N/A</v>
      </c>
      <c r="CG571" t="e">
        <f t="shared" si="298"/>
        <v>#N/A</v>
      </c>
      <c r="CH571" t="e">
        <f t="shared" si="298"/>
        <v>#N/A</v>
      </c>
      <c r="CI571" t="e">
        <f t="shared" si="298"/>
        <v>#N/A</v>
      </c>
      <c r="CJ571" t="e">
        <f t="shared" si="298"/>
        <v>#N/A</v>
      </c>
      <c r="CK571" t="e">
        <f t="shared" si="298"/>
        <v>#N/A</v>
      </c>
      <c r="CL571" t="e">
        <f t="shared" si="298"/>
        <v>#N/A</v>
      </c>
      <c r="CM571" t="e">
        <f t="shared" si="298"/>
        <v>#N/A</v>
      </c>
      <c r="CN571" t="e">
        <f t="shared" si="298"/>
        <v>#N/A</v>
      </c>
      <c r="CO571" t="e">
        <f t="shared" si="298"/>
        <v>#N/A</v>
      </c>
      <c r="CP571" t="e">
        <f t="shared" si="298"/>
        <v>#N/A</v>
      </c>
      <c r="CQ571" t="e">
        <f t="shared" si="298"/>
        <v>#N/A</v>
      </c>
      <c r="CR571" t="e">
        <f t="shared" si="299"/>
        <v>#N/A</v>
      </c>
      <c r="CS571" t="e">
        <f t="shared" si="299"/>
        <v>#N/A</v>
      </c>
      <c r="CT571" t="e">
        <f t="shared" si="299"/>
        <v>#N/A</v>
      </c>
      <c r="CU571" t="e">
        <f t="shared" si="299"/>
        <v>#N/A</v>
      </c>
      <c r="CV571" t="e">
        <f t="shared" si="299"/>
        <v>#N/A</v>
      </c>
      <c r="CW571" t="e">
        <f t="shared" si="299"/>
        <v>#N/A</v>
      </c>
      <c r="CX571" t="e">
        <f t="shared" si="299"/>
        <v>#N/A</v>
      </c>
      <c r="CY571" t="e">
        <f t="shared" si="299"/>
        <v>#N/A</v>
      </c>
      <c r="CZ571" t="e">
        <f t="shared" si="299"/>
        <v>#N/A</v>
      </c>
      <c r="DA571" t="e">
        <f t="shared" si="299"/>
        <v>#N/A</v>
      </c>
      <c r="DB571" t="e">
        <f t="shared" si="299"/>
        <v>#N/A</v>
      </c>
      <c r="DC571" t="e">
        <f t="shared" si="299"/>
        <v>#N/A</v>
      </c>
      <c r="DD571" t="e">
        <f t="shared" si="299"/>
        <v>#N/A</v>
      </c>
      <c r="DE571" t="e">
        <f t="shared" si="299"/>
        <v>#N/A</v>
      </c>
      <c r="DF571" t="e">
        <f t="shared" si="299"/>
        <v>#N/A</v>
      </c>
      <c r="DG571" t="e">
        <f t="shared" si="299"/>
        <v>#N/A</v>
      </c>
      <c r="DH571" t="e">
        <f t="shared" si="297"/>
        <v>#N/A</v>
      </c>
      <c r="DI571" t="e">
        <f t="shared" si="297"/>
        <v>#N/A</v>
      </c>
      <c r="DJ571" t="e">
        <f t="shared" si="297"/>
        <v>#N/A</v>
      </c>
      <c r="DK571" t="e">
        <f t="shared" si="297"/>
        <v>#N/A</v>
      </c>
      <c r="DL571" t="e">
        <f t="shared" si="297"/>
        <v>#N/A</v>
      </c>
      <c r="DM571" t="e">
        <f t="shared" si="297"/>
        <v>#N/A</v>
      </c>
      <c r="DN571" t="e">
        <f t="shared" si="297"/>
        <v>#N/A</v>
      </c>
      <c r="DO571" t="e">
        <f t="shared" si="297"/>
        <v>#N/A</v>
      </c>
      <c r="DP571" t="e">
        <f t="shared" si="297"/>
        <v>#N/A</v>
      </c>
      <c r="DQ571" t="e">
        <f t="shared" si="297"/>
        <v>#N/A</v>
      </c>
      <c r="DR571" t="e">
        <f t="shared" si="297"/>
        <v>#N/A</v>
      </c>
      <c r="DS571" t="e">
        <f t="shared" si="297"/>
        <v>#N/A</v>
      </c>
      <c r="DT571" t="e">
        <f t="shared" si="297"/>
        <v>#N/A</v>
      </c>
      <c r="DU571" t="e">
        <f t="shared" si="297"/>
        <v>#N/A</v>
      </c>
      <c r="DV571" t="e">
        <f t="shared" si="297"/>
        <v>#N/A</v>
      </c>
    </row>
    <row r="572" spans="1:126" x14ac:dyDescent="0.3">
      <c r="A572" s="11" t="s">
        <v>478</v>
      </c>
      <c r="B572" s="15" t="e">
        <f>VLOOKUP(Sheet6!A572,Phase1IDs!A420:I1289,8,0)</f>
        <v>#N/A</v>
      </c>
      <c r="C572" t="e">
        <f t="shared" si="302"/>
        <v>#N/A</v>
      </c>
      <c r="D572" t="e">
        <f t="shared" si="302"/>
        <v>#N/A</v>
      </c>
      <c r="E572" t="e">
        <f t="shared" si="302"/>
        <v>#N/A</v>
      </c>
      <c r="F572" t="e">
        <f t="shared" si="302"/>
        <v>#N/A</v>
      </c>
      <c r="G572" t="e">
        <f t="shared" si="302"/>
        <v>#N/A</v>
      </c>
      <c r="H572" t="e">
        <f t="shared" si="302"/>
        <v>#N/A</v>
      </c>
      <c r="I572" t="e">
        <f t="shared" si="302"/>
        <v>#N/A</v>
      </c>
      <c r="J572" t="e">
        <f t="shared" si="302"/>
        <v>#N/A</v>
      </c>
      <c r="K572" t="e">
        <f t="shared" si="302"/>
        <v>#N/A</v>
      </c>
      <c r="L572" t="e">
        <f t="shared" si="302"/>
        <v>#N/A</v>
      </c>
      <c r="M572" t="e">
        <f t="shared" si="302"/>
        <v>#N/A</v>
      </c>
      <c r="N572" t="e">
        <f t="shared" si="302"/>
        <v>#N/A</v>
      </c>
      <c r="O572" t="e">
        <f t="shared" si="302"/>
        <v>#N/A</v>
      </c>
      <c r="P572" t="e">
        <f t="shared" si="302"/>
        <v>#N/A</v>
      </c>
      <c r="Q572" t="e">
        <f t="shared" si="302"/>
        <v>#N/A</v>
      </c>
      <c r="R572" t="e">
        <f t="shared" si="302"/>
        <v>#N/A</v>
      </c>
      <c r="S572" t="e">
        <f t="shared" si="301"/>
        <v>#N/A</v>
      </c>
      <c r="T572" t="e">
        <f t="shared" si="301"/>
        <v>#N/A</v>
      </c>
      <c r="U572" t="e">
        <f t="shared" si="301"/>
        <v>#N/A</v>
      </c>
      <c r="V572" t="e">
        <f t="shared" si="301"/>
        <v>#N/A</v>
      </c>
      <c r="W572" t="e">
        <f t="shared" si="301"/>
        <v>#N/A</v>
      </c>
      <c r="X572" t="e">
        <f t="shared" si="301"/>
        <v>#N/A</v>
      </c>
      <c r="Y572" t="e">
        <f t="shared" si="301"/>
        <v>#N/A</v>
      </c>
      <c r="Z572" t="e">
        <f t="shared" si="301"/>
        <v>#N/A</v>
      </c>
      <c r="AA572" t="e">
        <f t="shared" si="301"/>
        <v>#N/A</v>
      </c>
      <c r="AB572" t="e">
        <f t="shared" si="301"/>
        <v>#N/A</v>
      </c>
      <c r="AC572" t="e">
        <f t="shared" si="301"/>
        <v>#N/A</v>
      </c>
      <c r="AD572" t="e">
        <f t="shared" si="301"/>
        <v>#N/A</v>
      </c>
      <c r="AE572" t="e">
        <f t="shared" si="301"/>
        <v>#N/A</v>
      </c>
      <c r="AF572" t="e">
        <f t="shared" si="301"/>
        <v>#N/A</v>
      </c>
      <c r="AG572" t="e">
        <f t="shared" si="301"/>
        <v>#N/A</v>
      </c>
      <c r="AH572" t="e">
        <f t="shared" si="296"/>
        <v>#N/A</v>
      </c>
      <c r="AI572" t="e">
        <f t="shared" si="296"/>
        <v>#N/A</v>
      </c>
      <c r="AJ572" t="e">
        <f t="shared" si="296"/>
        <v>#N/A</v>
      </c>
      <c r="AK572" t="e">
        <f t="shared" si="296"/>
        <v>#N/A</v>
      </c>
      <c r="AL572" t="e">
        <f t="shared" si="296"/>
        <v>#N/A</v>
      </c>
      <c r="AM572" t="e">
        <f t="shared" si="296"/>
        <v>#N/A</v>
      </c>
      <c r="AN572" t="e">
        <f t="shared" si="296"/>
        <v>#N/A</v>
      </c>
      <c r="AO572" t="e">
        <f t="shared" si="296"/>
        <v>#N/A</v>
      </c>
      <c r="AP572" t="e">
        <f t="shared" si="296"/>
        <v>#N/A</v>
      </c>
      <c r="AQ572" t="e">
        <f t="shared" si="296"/>
        <v>#N/A</v>
      </c>
      <c r="AR572" t="e">
        <f t="shared" si="296"/>
        <v>#N/A</v>
      </c>
      <c r="AS572" t="e">
        <f t="shared" si="296"/>
        <v>#N/A</v>
      </c>
      <c r="AT572" t="e">
        <f t="shared" si="296"/>
        <v>#N/A</v>
      </c>
      <c r="AU572" t="e">
        <f t="shared" si="296"/>
        <v>#N/A</v>
      </c>
      <c r="AV572" t="e">
        <f t="shared" si="296"/>
        <v>#N/A</v>
      </c>
      <c r="AW572" t="e">
        <f t="shared" si="296"/>
        <v>#N/A</v>
      </c>
      <c r="AX572" t="e">
        <f t="shared" si="295"/>
        <v>#N/A</v>
      </c>
      <c r="AY572" t="e">
        <f t="shared" si="295"/>
        <v>#N/A</v>
      </c>
      <c r="AZ572" t="e">
        <f t="shared" si="295"/>
        <v>#N/A</v>
      </c>
      <c r="BA572" t="e">
        <f t="shared" si="295"/>
        <v>#N/A</v>
      </c>
      <c r="BB572" t="e">
        <f t="shared" si="295"/>
        <v>#N/A</v>
      </c>
      <c r="BC572" t="e">
        <f t="shared" si="295"/>
        <v>#N/A</v>
      </c>
      <c r="BD572" t="e">
        <f t="shared" si="295"/>
        <v>#N/A</v>
      </c>
      <c r="BE572" t="e">
        <f t="shared" si="295"/>
        <v>#N/A</v>
      </c>
      <c r="BF572" t="e">
        <f t="shared" si="295"/>
        <v>#N/A</v>
      </c>
      <c r="BG572" t="e">
        <f t="shared" si="295"/>
        <v>#N/A</v>
      </c>
      <c r="BH572" t="e">
        <f t="shared" si="295"/>
        <v>#N/A</v>
      </c>
      <c r="BI572" t="e">
        <f t="shared" si="295"/>
        <v>#N/A</v>
      </c>
      <c r="BJ572" t="e">
        <f t="shared" si="295"/>
        <v>#N/A</v>
      </c>
      <c r="BK572" t="e">
        <f t="shared" si="295"/>
        <v>#N/A</v>
      </c>
      <c r="BL572" t="e">
        <f t="shared" si="295"/>
        <v>#N/A</v>
      </c>
      <c r="BM572" t="e">
        <f t="shared" si="300"/>
        <v>#N/A</v>
      </c>
      <c r="BN572" t="e">
        <f t="shared" si="300"/>
        <v>#N/A</v>
      </c>
      <c r="BO572" t="e">
        <f t="shared" si="300"/>
        <v>#N/A</v>
      </c>
      <c r="BP572" t="e">
        <f t="shared" si="300"/>
        <v>#N/A</v>
      </c>
      <c r="BQ572" t="e">
        <f t="shared" si="300"/>
        <v>#N/A</v>
      </c>
      <c r="BR572" t="e">
        <f t="shared" si="300"/>
        <v>#N/A</v>
      </c>
      <c r="BS572" t="e">
        <f t="shared" si="300"/>
        <v>#N/A</v>
      </c>
      <c r="BT572" t="e">
        <f t="shared" si="300"/>
        <v>#N/A</v>
      </c>
      <c r="BU572" t="e">
        <f t="shared" si="300"/>
        <v>#N/A</v>
      </c>
      <c r="BV572" t="e">
        <f t="shared" si="300"/>
        <v>#N/A</v>
      </c>
      <c r="BW572" t="e">
        <f t="shared" si="300"/>
        <v>#N/A</v>
      </c>
      <c r="BX572" t="e">
        <f t="shared" si="300"/>
        <v>#N/A</v>
      </c>
      <c r="BY572" t="e">
        <f t="shared" si="300"/>
        <v>#N/A</v>
      </c>
      <c r="BZ572" t="e">
        <f t="shared" si="300"/>
        <v>#N/A</v>
      </c>
      <c r="CA572" t="e">
        <f t="shared" si="300"/>
        <v>#N/A</v>
      </c>
      <c r="CB572" t="e">
        <f t="shared" si="300"/>
        <v>#N/A</v>
      </c>
      <c r="CC572" t="e">
        <f t="shared" si="298"/>
        <v>#N/A</v>
      </c>
      <c r="CD572" t="e">
        <f t="shared" si="298"/>
        <v>#N/A</v>
      </c>
      <c r="CE572" t="e">
        <f t="shared" si="298"/>
        <v>#N/A</v>
      </c>
      <c r="CF572" t="e">
        <f t="shared" si="298"/>
        <v>#N/A</v>
      </c>
      <c r="CG572" t="e">
        <f t="shared" si="298"/>
        <v>#N/A</v>
      </c>
      <c r="CH572" t="e">
        <f t="shared" si="298"/>
        <v>#N/A</v>
      </c>
      <c r="CI572" t="e">
        <f t="shared" si="298"/>
        <v>#N/A</v>
      </c>
      <c r="CJ572" t="e">
        <f t="shared" si="298"/>
        <v>#N/A</v>
      </c>
      <c r="CK572" t="e">
        <f t="shared" si="298"/>
        <v>#N/A</v>
      </c>
      <c r="CL572" t="e">
        <f t="shared" si="298"/>
        <v>#N/A</v>
      </c>
      <c r="CM572" t="e">
        <f t="shared" si="298"/>
        <v>#N/A</v>
      </c>
      <c r="CN572" t="e">
        <f t="shared" si="298"/>
        <v>#N/A</v>
      </c>
      <c r="CO572" t="e">
        <f t="shared" si="298"/>
        <v>#N/A</v>
      </c>
      <c r="CP572" t="e">
        <f t="shared" si="298"/>
        <v>#N/A</v>
      </c>
      <c r="CQ572" t="e">
        <f t="shared" si="298"/>
        <v>#N/A</v>
      </c>
      <c r="CR572" t="e">
        <f t="shared" si="299"/>
        <v>#N/A</v>
      </c>
      <c r="CS572" t="e">
        <f t="shared" si="299"/>
        <v>#N/A</v>
      </c>
      <c r="CT572" t="e">
        <f t="shared" si="299"/>
        <v>#N/A</v>
      </c>
      <c r="CU572" t="e">
        <f t="shared" si="299"/>
        <v>#N/A</v>
      </c>
      <c r="CV572" t="e">
        <f t="shared" si="299"/>
        <v>#N/A</v>
      </c>
      <c r="CW572" t="e">
        <f t="shared" si="299"/>
        <v>#N/A</v>
      </c>
      <c r="CX572" t="e">
        <f t="shared" si="299"/>
        <v>#N/A</v>
      </c>
      <c r="CY572" t="e">
        <f t="shared" si="299"/>
        <v>#N/A</v>
      </c>
      <c r="CZ572" t="e">
        <f t="shared" si="299"/>
        <v>#N/A</v>
      </c>
      <c r="DA572" t="e">
        <f t="shared" si="299"/>
        <v>#N/A</v>
      </c>
      <c r="DB572" t="e">
        <f t="shared" si="299"/>
        <v>#N/A</v>
      </c>
      <c r="DC572" t="e">
        <f t="shared" si="299"/>
        <v>#N/A</v>
      </c>
      <c r="DD572" t="e">
        <f t="shared" si="299"/>
        <v>#N/A</v>
      </c>
      <c r="DE572" t="e">
        <f t="shared" si="299"/>
        <v>#N/A</v>
      </c>
      <c r="DF572" t="e">
        <f t="shared" si="299"/>
        <v>#N/A</v>
      </c>
      <c r="DG572" t="e">
        <f t="shared" si="299"/>
        <v>#N/A</v>
      </c>
      <c r="DH572" t="e">
        <f t="shared" si="297"/>
        <v>#N/A</v>
      </c>
      <c r="DI572" t="e">
        <f t="shared" si="297"/>
        <v>#N/A</v>
      </c>
      <c r="DJ572" t="e">
        <f t="shared" si="297"/>
        <v>#N/A</v>
      </c>
      <c r="DK572" t="e">
        <f t="shared" si="297"/>
        <v>#N/A</v>
      </c>
      <c r="DL572" t="e">
        <f t="shared" si="297"/>
        <v>#N/A</v>
      </c>
      <c r="DM572" t="e">
        <f t="shared" si="297"/>
        <v>#N/A</v>
      </c>
      <c r="DN572" t="e">
        <f t="shared" si="297"/>
        <v>#N/A</v>
      </c>
      <c r="DO572" t="e">
        <f t="shared" si="297"/>
        <v>#N/A</v>
      </c>
      <c r="DP572" t="e">
        <f t="shared" si="297"/>
        <v>#N/A</v>
      </c>
      <c r="DQ572" t="e">
        <f t="shared" si="297"/>
        <v>#N/A</v>
      </c>
      <c r="DR572" t="e">
        <f t="shared" si="297"/>
        <v>#N/A</v>
      </c>
      <c r="DS572" t="e">
        <f t="shared" si="297"/>
        <v>#N/A</v>
      </c>
      <c r="DT572" t="e">
        <f t="shared" si="297"/>
        <v>#N/A</v>
      </c>
      <c r="DU572" t="e">
        <f t="shared" si="297"/>
        <v>#N/A</v>
      </c>
      <c r="DV572" t="e">
        <f t="shared" si="297"/>
        <v>#N/A</v>
      </c>
    </row>
    <row r="573" spans="1:126" x14ac:dyDescent="0.3">
      <c r="A573" s="13" t="s">
        <v>2056</v>
      </c>
      <c r="B573" s="15">
        <f>VLOOKUP(Sheet6!A573,Phase1IDs!A421:I1290,8,0)</f>
        <v>0</v>
      </c>
      <c r="C573">
        <f t="shared" si="302"/>
        <v>0</v>
      </c>
      <c r="D573">
        <f t="shared" si="302"/>
        <v>0</v>
      </c>
      <c r="E573">
        <f t="shared" si="302"/>
        <v>0</v>
      </c>
      <c r="F573">
        <f t="shared" si="302"/>
        <v>0</v>
      </c>
      <c r="G573">
        <f t="shared" si="302"/>
        <v>0</v>
      </c>
      <c r="H573">
        <f t="shared" si="302"/>
        <v>0</v>
      </c>
      <c r="I573">
        <f t="shared" si="302"/>
        <v>0</v>
      </c>
      <c r="J573">
        <f t="shared" si="302"/>
        <v>0</v>
      </c>
      <c r="K573">
        <f t="shared" si="302"/>
        <v>0</v>
      </c>
      <c r="L573">
        <f t="shared" si="302"/>
        <v>0</v>
      </c>
      <c r="M573">
        <f t="shared" si="302"/>
        <v>0</v>
      </c>
      <c r="N573">
        <f t="shared" si="302"/>
        <v>0</v>
      </c>
      <c r="O573">
        <f t="shared" si="302"/>
        <v>0</v>
      </c>
      <c r="P573">
        <f t="shared" si="302"/>
        <v>0</v>
      </c>
      <c r="Q573">
        <f t="shared" si="302"/>
        <v>0</v>
      </c>
      <c r="R573">
        <f t="shared" si="302"/>
        <v>0</v>
      </c>
      <c r="S573">
        <f t="shared" si="301"/>
        <v>0</v>
      </c>
      <c r="T573">
        <f t="shared" si="301"/>
        <v>0</v>
      </c>
      <c r="U573">
        <f t="shared" si="301"/>
        <v>0</v>
      </c>
      <c r="V573">
        <f t="shared" si="301"/>
        <v>0</v>
      </c>
      <c r="W573">
        <f t="shared" si="301"/>
        <v>0</v>
      </c>
      <c r="X573">
        <f t="shared" si="301"/>
        <v>0</v>
      </c>
      <c r="Y573">
        <f t="shared" si="301"/>
        <v>0</v>
      </c>
      <c r="Z573">
        <f t="shared" si="301"/>
        <v>0</v>
      </c>
      <c r="AA573">
        <f t="shared" si="301"/>
        <v>0</v>
      </c>
      <c r="AB573">
        <f t="shared" si="301"/>
        <v>0</v>
      </c>
      <c r="AC573">
        <f t="shared" si="301"/>
        <v>0</v>
      </c>
      <c r="AD573">
        <f t="shared" si="301"/>
        <v>0</v>
      </c>
      <c r="AE573">
        <f t="shared" si="301"/>
        <v>0</v>
      </c>
      <c r="AF573">
        <f t="shared" si="301"/>
        <v>0</v>
      </c>
      <c r="AG573">
        <f t="shared" si="301"/>
        <v>0</v>
      </c>
      <c r="AH573">
        <f t="shared" si="296"/>
        <v>0</v>
      </c>
      <c r="AI573">
        <f t="shared" si="296"/>
        <v>0</v>
      </c>
      <c r="AJ573">
        <f t="shared" si="296"/>
        <v>0</v>
      </c>
      <c r="AK573">
        <f t="shared" si="296"/>
        <v>0</v>
      </c>
      <c r="AL573">
        <f t="shared" si="296"/>
        <v>0</v>
      </c>
      <c r="AM573">
        <f t="shared" si="296"/>
        <v>0</v>
      </c>
      <c r="AN573">
        <f t="shared" si="296"/>
        <v>0</v>
      </c>
      <c r="AO573">
        <f t="shared" si="296"/>
        <v>0</v>
      </c>
      <c r="AP573">
        <f t="shared" si="296"/>
        <v>0</v>
      </c>
      <c r="AQ573">
        <f t="shared" si="296"/>
        <v>0</v>
      </c>
      <c r="AR573">
        <f t="shared" si="296"/>
        <v>0</v>
      </c>
      <c r="AS573">
        <f t="shared" si="296"/>
        <v>0</v>
      </c>
      <c r="AT573">
        <f t="shared" si="296"/>
        <v>0</v>
      </c>
      <c r="AU573">
        <f t="shared" si="296"/>
        <v>0</v>
      </c>
      <c r="AV573">
        <f t="shared" si="296"/>
        <v>0</v>
      </c>
      <c r="AW573">
        <f t="shared" ref="AW573:BL588" si="303">IF($B573=0,0,COUNTIFS($B573,"*"&amp;AW$1&amp;"*"))</f>
        <v>0</v>
      </c>
      <c r="AX573">
        <f t="shared" si="303"/>
        <v>0</v>
      </c>
      <c r="AY573">
        <f t="shared" si="303"/>
        <v>0</v>
      </c>
      <c r="AZ573">
        <f t="shared" si="303"/>
        <v>0</v>
      </c>
      <c r="BA573">
        <f t="shared" si="303"/>
        <v>0</v>
      </c>
      <c r="BB573">
        <f t="shared" si="303"/>
        <v>0</v>
      </c>
      <c r="BC573">
        <f t="shared" si="303"/>
        <v>0</v>
      </c>
      <c r="BD573">
        <f t="shared" si="303"/>
        <v>0</v>
      </c>
      <c r="BE573">
        <f t="shared" si="303"/>
        <v>0</v>
      </c>
      <c r="BF573">
        <f t="shared" si="303"/>
        <v>0</v>
      </c>
      <c r="BG573">
        <f t="shared" si="303"/>
        <v>0</v>
      </c>
      <c r="BH573">
        <f t="shared" si="303"/>
        <v>0</v>
      </c>
      <c r="BI573">
        <f t="shared" si="303"/>
        <v>0</v>
      </c>
      <c r="BJ573">
        <f t="shared" si="303"/>
        <v>0</v>
      </c>
      <c r="BK573">
        <f t="shared" si="303"/>
        <v>0</v>
      </c>
      <c r="BL573">
        <f t="shared" si="303"/>
        <v>0</v>
      </c>
      <c r="BM573">
        <f t="shared" si="300"/>
        <v>0</v>
      </c>
      <c r="BN573">
        <f t="shared" si="300"/>
        <v>0</v>
      </c>
      <c r="BO573">
        <f t="shared" si="300"/>
        <v>0</v>
      </c>
      <c r="BP573">
        <f t="shared" si="300"/>
        <v>0</v>
      </c>
      <c r="BQ573">
        <f t="shared" si="300"/>
        <v>0</v>
      </c>
      <c r="BR573">
        <f t="shared" si="300"/>
        <v>0</v>
      </c>
      <c r="BS573">
        <f t="shared" si="300"/>
        <v>0</v>
      </c>
      <c r="BT573">
        <f t="shared" si="300"/>
        <v>0</v>
      </c>
      <c r="BU573">
        <f t="shared" si="300"/>
        <v>0</v>
      </c>
      <c r="BV573">
        <f t="shared" si="300"/>
        <v>0</v>
      </c>
      <c r="BW573">
        <f t="shared" si="300"/>
        <v>0</v>
      </c>
      <c r="BX573">
        <f t="shared" si="300"/>
        <v>0</v>
      </c>
      <c r="BY573">
        <f t="shared" si="300"/>
        <v>0</v>
      </c>
      <c r="BZ573">
        <f t="shared" si="300"/>
        <v>0</v>
      </c>
      <c r="CA573">
        <f t="shared" si="300"/>
        <v>0</v>
      </c>
      <c r="CB573">
        <f t="shared" si="300"/>
        <v>0</v>
      </c>
      <c r="CC573">
        <f t="shared" si="298"/>
        <v>0</v>
      </c>
      <c r="CD573">
        <f t="shared" si="298"/>
        <v>0</v>
      </c>
      <c r="CE573">
        <f t="shared" si="298"/>
        <v>0</v>
      </c>
      <c r="CF573">
        <f t="shared" si="298"/>
        <v>0</v>
      </c>
      <c r="CG573">
        <f t="shared" si="298"/>
        <v>0</v>
      </c>
      <c r="CH573">
        <f t="shared" si="298"/>
        <v>0</v>
      </c>
      <c r="CI573">
        <f t="shared" si="298"/>
        <v>0</v>
      </c>
      <c r="CJ573">
        <f t="shared" si="298"/>
        <v>0</v>
      </c>
      <c r="CK573">
        <f t="shared" si="298"/>
        <v>0</v>
      </c>
      <c r="CL573">
        <f t="shared" si="298"/>
        <v>0</v>
      </c>
      <c r="CM573">
        <f t="shared" si="298"/>
        <v>0</v>
      </c>
      <c r="CN573">
        <f t="shared" si="298"/>
        <v>0</v>
      </c>
      <c r="CO573">
        <f t="shared" si="298"/>
        <v>0</v>
      </c>
      <c r="CP573">
        <f t="shared" si="298"/>
        <v>0</v>
      </c>
      <c r="CQ573">
        <f t="shared" si="298"/>
        <v>0</v>
      </c>
      <c r="CR573">
        <f t="shared" si="299"/>
        <v>0</v>
      </c>
      <c r="CS573">
        <f t="shared" si="299"/>
        <v>0</v>
      </c>
      <c r="CT573">
        <f t="shared" si="299"/>
        <v>0</v>
      </c>
      <c r="CU573">
        <f t="shared" si="299"/>
        <v>0</v>
      </c>
      <c r="CV573">
        <f t="shared" si="299"/>
        <v>0</v>
      </c>
      <c r="CW573">
        <f t="shared" si="299"/>
        <v>0</v>
      </c>
      <c r="CX573">
        <f t="shared" si="299"/>
        <v>0</v>
      </c>
      <c r="CY573">
        <f t="shared" si="299"/>
        <v>0</v>
      </c>
      <c r="CZ573">
        <f t="shared" si="299"/>
        <v>0</v>
      </c>
      <c r="DA573">
        <f t="shared" si="299"/>
        <v>0</v>
      </c>
      <c r="DB573">
        <f t="shared" si="299"/>
        <v>0</v>
      </c>
      <c r="DC573">
        <f t="shared" si="299"/>
        <v>0</v>
      </c>
      <c r="DD573">
        <f t="shared" si="299"/>
        <v>0</v>
      </c>
      <c r="DE573">
        <f t="shared" si="299"/>
        <v>0</v>
      </c>
      <c r="DF573">
        <f t="shared" si="299"/>
        <v>0</v>
      </c>
      <c r="DG573">
        <f t="shared" si="299"/>
        <v>0</v>
      </c>
      <c r="DH573">
        <f t="shared" si="297"/>
        <v>0</v>
      </c>
      <c r="DI573">
        <f t="shared" si="297"/>
        <v>0</v>
      </c>
      <c r="DJ573">
        <f t="shared" si="297"/>
        <v>0</v>
      </c>
      <c r="DK573">
        <f t="shared" si="297"/>
        <v>0</v>
      </c>
      <c r="DL573">
        <f t="shared" si="297"/>
        <v>0</v>
      </c>
      <c r="DM573">
        <f t="shared" si="297"/>
        <v>0</v>
      </c>
      <c r="DN573">
        <f t="shared" si="297"/>
        <v>0</v>
      </c>
      <c r="DO573">
        <f t="shared" si="297"/>
        <v>0</v>
      </c>
      <c r="DP573">
        <f t="shared" si="297"/>
        <v>0</v>
      </c>
      <c r="DQ573">
        <f t="shared" si="297"/>
        <v>0</v>
      </c>
      <c r="DR573">
        <f t="shared" si="297"/>
        <v>0</v>
      </c>
      <c r="DS573">
        <f t="shared" si="297"/>
        <v>0</v>
      </c>
      <c r="DT573">
        <f t="shared" si="297"/>
        <v>0</v>
      </c>
      <c r="DU573">
        <f t="shared" si="297"/>
        <v>0</v>
      </c>
      <c r="DV573">
        <f t="shared" si="297"/>
        <v>0</v>
      </c>
    </row>
    <row r="574" spans="1:126" x14ac:dyDescent="0.3">
      <c r="A574" s="11" t="s">
        <v>1912</v>
      </c>
      <c r="B574" s="15">
        <f>VLOOKUP(Sheet6!A574,Phase1IDs!A422:I1291,8,0)</f>
        <v>0</v>
      </c>
      <c r="C574">
        <f t="shared" si="302"/>
        <v>0</v>
      </c>
      <c r="D574">
        <f t="shared" si="302"/>
        <v>0</v>
      </c>
      <c r="E574">
        <f t="shared" si="302"/>
        <v>0</v>
      </c>
      <c r="F574">
        <f t="shared" si="302"/>
        <v>0</v>
      </c>
      <c r="G574">
        <f t="shared" si="302"/>
        <v>0</v>
      </c>
      <c r="H574">
        <f t="shared" si="302"/>
        <v>0</v>
      </c>
      <c r="I574">
        <f t="shared" si="302"/>
        <v>0</v>
      </c>
      <c r="J574">
        <f t="shared" si="302"/>
        <v>0</v>
      </c>
      <c r="K574">
        <f t="shared" si="302"/>
        <v>0</v>
      </c>
      <c r="L574">
        <f t="shared" si="302"/>
        <v>0</v>
      </c>
      <c r="M574">
        <f t="shared" si="302"/>
        <v>0</v>
      </c>
      <c r="N574">
        <f t="shared" si="302"/>
        <v>0</v>
      </c>
      <c r="O574">
        <f t="shared" si="302"/>
        <v>0</v>
      </c>
      <c r="P574">
        <f t="shared" si="302"/>
        <v>0</v>
      </c>
      <c r="Q574">
        <f t="shared" si="302"/>
        <v>0</v>
      </c>
      <c r="R574">
        <f t="shared" si="302"/>
        <v>0</v>
      </c>
      <c r="S574">
        <f t="shared" si="301"/>
        <v>0</v>
      </c>
      <c r="T574">
        <f t="shared" si="301"/>
        <v>0</v>
      </c>
      <c r="U574">
        <f t="shared" si="301"/>
        <v>0</v>
      </c>
      <c r="V574">
        <f t="shared" si="301"/>
        <v>0</v>
      </c>
      <c r="W574">
        <f t="shared" si="301"/>
        <v>0</v>
      </c>
      <c r="X574">
        <f t="shared" si="301"/>
        <v>0</v>
      </c>
      <c r="Y574">
        <f t="shared" si="301"/>
        <v>0</v>
      </c>
      <c r="Z574">
        <f t="shared" si="301"/>
        <v>0</v>
      </c>
      <c r="AA574">
        <f t="shared" si="301"/>
        <v>0</v>
      </c>
      <c r="AB574">
        <f t="shared" si="301"/>
        <v>0</v>
      </c>
      <c r="AC574">
        <f t="shared" si="301"/>
        <v>0</v>
      </c>
      <c r="AD574">
        <f t="shared" si="301"/>
        <v>0</v>
      </c>
      <c r="AE574">
        <f t="shared" si="301"/>
        <v>0</v>
      </c>
      <c r="AF574">
        <f t="shared" si="301"/>
        <v>0</v>
      </c>
      <c r="AG574">
        <f t="shared" si="301"/>
        <v>0</v>
      </c>
      <c r="AH574">
        <f t="shared" ref="AH574:AW589" si="304">IF($B574=0,0,COUNTIFS($B574,"*"&amp;AH$1&amp;"*"))</f>
        <v>0</v>
      </c>
      <c r="AI574">
        <f t="shared" si="304"/>
        <v>0</v>
      </c>
      <c r="AJ574">
        <f t="shared" si="304"/>
        <v>0</v>
      </c>
      <c r="AK574">
        <f t="shared" si="304"/>
        <v>0</v>
      </c>
      <c r="AL574">
        <f t="shared" si="304"/>
        <v>0</v>
      </c>
      <c r="AM574">
        <f t="shared" si="304"/>
        <v>0</v>
      </c>
      <c r="AN574">
        <f t="shared" si="304"/>
        <v>0</v>
      </c>
      <c r="AO574">
        <f t="shared" si="304"/>
        <v>0</v>
      </c>
      <c r="AP574">
        <f t="shared" si="304"/>
        <v>0</v>
      </c>
      <c r="AQ574">
        <f t="shared" si="304"/>
        <v>0</v>
      </c>
      <c r="AR574">
        <f t="shared" si="304"/>
        <v>0</v>
      </c>
      <c r="AS574">
        <f t="shared" si="304"/>
        <v>0</v>
      </c>
      <c r="AT574">
        <f t="shared" si="304"/>
        <v>0</v>
      </c>
      <c r="AU574">
        <f t="shared" si="304"/>
        <v>0</v>
      </c>
      <c r="AV574">
        <f t="shared" si="304"/>
        <v>0</v>
      </c>
      <c r="AW574">
        <f t="shared" si="304"/>
        <v>0</v>
      </c>
      <c r="AX574">
        <f t="shared" si="303"/>
        <v>0</v>
      </c>
      <c r="AY574">
        <f t="shared" si="303"/>
        <v>0</v>
      </c>
      <c r="AZ574">
        <f t="shared" si="303"/>
        <v>0</v>
      </c>
      <c r="BA574">
        <f t="shared" si="303"/>
        <v>0</v>
      </c>
      <c r="BB574">
        <f t="shared" si="303"/>
        <v>0</v>
      </c>
      <c r="BC574">
        <f t="shared" si="303"/>
        <v>0</v>
      </c>
      <c r="BD574">
        <f t="shared" si="303"/>
        <v>0</v>
      </c>
      <c r="BE574">
        <f t="shared" si="303"/>
        <v>0</v>
      </c>
      <c r="BF574">
        <f t="shared" si="303"/>
        <v>0</v>
      </c>
      <c r="BG574">
        <f t="shared" si="303"/>
        <v>0</v>
      </c>
      <c r="BH574">
        <f t="shared" si="303"/>
        <v>0</v>
      </c>
      <c r="BI574">
        <f t="shared" si="303"/>
        <v>0</v>
      </c>
      <c r="BJ574">
        <f t="shared" si="303"/>
        <v>0</v>
      </c>
      <c r="BK574">
        <f t="shared" si="303"/>
        <v>0</v>
      </c>
      <c r="BL574">
        <f t="shared" si="303"/>
        <v>0</v>
      </c>
      <c r="BM574">
        <f t="shared" si="300"/>
        <v>0</v>
      </c>
      <c r="BN574">
        <f t="shared" si="300"/>
        <v>0</v>
      </c>
      <c r="BO574">
        <f t="shared" si="300"/>
        <v>0</v>
      </c>
      <c r="BP574">
        <f t="shared" si="300"/>
        <v>0</v>
      </c>
      <c r="BQ574">
        <f t="shared" si="300"/>
        <v>0</v>
      </c>
      <c r="BR574">
        <f t="shared" si="300"/>
        <v>0</v>
      </c>
      <c r="BS574">
        <f t="shared" si="300"/>
        <v>0</v>
      </c>
      <c r="BT574">
        <f t="shared" si="300"/>
        <v>0</v>
      </c>
      <c r="BU574">
        <f t="shared" si="300"/>
        <v>0</v>
      </c>
      <c r="BV574">
        <f t="shared" si="300"/>
        <v>0</v>
      </c>
      <c r="BW574">
        <f t="shared" si="300"/>
        <v>0</v>
      </c>
      <c r="BX574">
        <f t="shared" si="300"/>
        <v>0</v>
      </c>
      <c r="BY574">
        <f t="shared" si="300"/>
        <v>0</v>
      </c>
      <c r="BZ574">
        <f t="shared" si="300"/>
        <v>0</v>
      </c>
      <c r="CA574">
        <f t="shared" si="300"/>
        <v>0</v>
      </c>
      <c r="CB574">
        <f t="shared" si="300"/>
        <v>0</v>
      </c>
      <c r="CC574">
        <f t="shared" si="298"/>
        <v>0</v>
      </c>
      <c r="CD574">
        <f t="shared" si="298"/>
        <v>0</v>
      </c>
      <c r="CE574">
        <f t="shared" si="298"/>
        <v>0</v>
      </c>
      <c r="CF574">
        <f t="shared" si="298"/>
        <v>0</v>
      </c>
      <c r="CG574">
        <f t="shared" si="298"/>
        <v>0</v>
      </c>
      <c r="CH574">
        <f t="shared" si="298"/>
        <v>0</v>
      </c>
      <c r="CI574">
        <f t="shared" si="298"/>
        <v>0</v>
      </c>
      <c r="CJ574">
        <f t="shared" si="298"/>
        <v>0</v>
      </c>
      <c r="CK574">
        <f t="shared" si="298"/>
        <v>0</v>
      </c>
      <c r="CL574">
        <f t="shared" si="298"/>
        <v>0</v>
      </c>
      <c r="CM574">
        <f t="shared" si="298"/>
        <v>0</v>
      </c>
      <c r="CN574">
        <f t="shared" si="298"/>
        <v>0</v>
      </c>
      <c r="CO574">
        <f t="shared" si="298"/>
        <v>0</v>
      </c>
      <c r="CP574">
        <f t="shared" si="298"/>
        <v>0</v>
      </c>
      <c r="CQ574">
        <f t="shared" si="298"/>
        <v>0</v>
      </c>
      <c r="CR574">
        <f t="shared" si="299"/>
        <v>0</v>
      </c>
      <c r="CS574">
        <f t="shared" si="299"/>
        <v>0</v>
      </c>
      <c r="CT574">
        <f t="shared" si="299"/>
        <v>0</v>
      </c>
      <c r="CU574">
        <f t="shared" si="299"/>
        <v>0</v>
      </c>
      <c r="CV574">
        <f t="shared" si="299"/>
        <v>0</v>
      </c>
      <c r="CW574">
        <f t="shared" si="299"/>
        <v>0</v>
      </c>
      <c r="CX574">
        <f t="shared" si="299"/>
        <v>0</v>
      </c>
      <c r="CY574">
        <f t="shared" si="299"/>
        <v>0</v>
      </c>
      <c r="CZ574">
        <f t="shared" si="299"/>
        <v>0</v>
      </c>
      <c r="DA574">
        <f t="shared" si="299"/>
        <v>0</v>
      </c>
      <c r="DB574">
        <f t="shared" si="299"/>
        <v>0</v>
      </c>
      <c r="DC574">
        <f t="shared" si="299"/>
        <v>0</v>
      </c>
      <c r="DD574">
        <f t="shared" si="299"/>
        <v>0</v>
      </c>
      <c r="DE574">
        <f t="shared" si="299"/>
        <v>0</v>
      </c>
      <c r="DF574">
        <f t="shared" si="299"/>
        <v>0</v>
      </c>
      <c r="DG574">
        <f t="shared" si="299"/>
        <v>0</v>
      </c>
      <c r="DH574">
        <f t="shared" si="297"/>
        <v>0</v>
      </c>
      <c r="DI574">
        <f t="shared" si="297"/>
        <v>0</v>
      </c>
      <c r="DJ574">
        <f t="shared" si="297"/>
        <v>0</v>
      </c>
      <c r="DK574">
        <f t="shared" si="297"/>
        <v>0</v>
      </c>
      <c r="DL574">
        <f t="shared" si="297"/>
        <v>0</v>
      </c>
      <c r="DM574">
        <f t="shared" si="297"/>
        <v>0</v>
      </c>
      <c r="DN574">
        <f t="shared" si="297"/>
        <v>0</v>
      </c>
      <c r="DO574">
        <f t="shared" si="297"/>
        <v>0</v>
      </c>
      <c r="DP574">
        <f t="shared" si="297"/>
        <v>0</v>
      </c>
      <c r="DQ574">
        <f t="shared" si="297"/>
        <v>0</v>
      </c>
      <c r="DR574">
        <f t="shared" si="297"/>
        <v>0</v>
      </c>
      <c r="DS574">
        <f t="shared" si="297"/>
        <v>0</v>
      </c>
      <c r="DT574">
        <f t="shared" si="297"/>
        <v>0</v>
      </c>
      <c r="DU574">
        <f t="shared" si="297"/>
        <v>0</v>
      </c>
      <c r="DV574">
        <f t="shared" si="297"/>
        <v>0</v>
      </c>
    </row>
    <row r="575" spans="1:126" x14ac:dyDescent="0.3">
      <c r="A575" s="13" t="s">
        <v>1507</v>
      </c>
      <c r="B575" s="15" t="e">
        <f>VLOOKUP(Sheet6!A575,Phase1IDs!A423:I1292,8,0)</f>
        <v>#N/A</v>
      </c>
      <c r="C575" t="e">
        <f t="shared" si="302"/>
        <v>#N/A</v>
      </c>
      <c r="D575" t="e">
        <f t="shared" si="302"/>
        <v>#N/A</v>
      </c>
      <c r="E575" t="e">
        <f t="shared" si="302"/>
        <v>#N/A</v>
      </c>
      <c r="F575" t="e">
        <f t="shared" si="302"/>
        <v>#N/A</v>
      </c>
      <c r="G575" t="e">
        <f t="shared" si="302"/>
        <v>#N/A</v>
      </c>
      <c r="H575" t="e">
        <f t="shared" si="302"/>
        <v>#N/A</v>
      </c>
      <c r="I575" t="e">
        <f t="shared" si="302"/>
        <v>#N/A</v>
      </c>
      <c r="J575" t="e">
        <f t="shared" si="302"/>
        <v>#N/A</v>
      </c>
      <c r="K575" t="e">
        <f t="shared" si="302"/>
        <v>#N/A</v>
      </c>
      <c r="L575" t="e">
        <f t="shared" si="302"/>
        <v>#N/A</v>
      </c>
      <c r="M575" t="e">
        <f t="shared" si="302"/>
        <v>#N/A</v>
      </c>
      <c r="N575" t="e">
        <f t="shared" si="302"/>
        <v>#N/A</v>
      </c>
      <c r="O575" t="e">
        <f t="shared" si="302"/>
        <v>#N/A</v>
      </c>
      <c r="P575" t="e">
        <f t="shared" si="302"/>
        <v>#N/A</v>
      </c>
      <c r="Q575" t="e">
        <f t="shared" si="302"/>
        <v>#N/A</v>
      </c>
      <c r="R575" t="e">
        <f t="shared" si="302"/>
        <v>#N/A</v>
      </c>
      <c r="S575" t="e">
        <f t="shared" si="301"/>
        <v>#N/A</v>
      </c>
      <c r="T575" t="e">
        <f t="shared" si="301"/>
        <v>#N/A</v>
      </c>
      <c r="U575" t="e">
        <f t="shared" si="301"/>
        <v>#N/A</v>
      </c>
      <c r="V575" t="e">
        <f t="shared" si="301"/>
        <v>#N/A</v>
      </c>
      <c r="W575" t="e">
        <f t="shared" si="301"/>
        <v>#N/A</v>
      </c>
      <c r="X575" t="e">
        <f t="shared" si="301"/>
        <v>#N/A</v>
      </c>
      <c r="Y575" t="e">
        <f t="shared" si="301"/>
        <v>#N/A</v>
      </c>
      <c r="Z575" t="e">
        <f t="shared" si="301"/>
        <v>#N/A</v>
      </c>
      <c r="AA575" t="e">
        <f t="shared" si="301"/>
        <v>#N/A</v>
      </c>
      <c r="AB575" t="e">
        <f t="shared" si="301"/>
        <v>#N/A</v>
      </c>
      <c r="AC575" t="e">
        <f t="shared" si="301"/>
        <v>#N/A</v>
      </c>
      <c r="AD575" t="e">
        <f t="shared" si="301"/>
        <v>#N/A</v>
      </c>
      <c r="AE575" t="e">
        <f t="shared" si="301"/>
        <v>#N/A</v>
      </c>
      <c r="AF575" t="e">
        <f t="shared" si="301"/>
        <v>#N/A</v>
      </c>
      <c r="AG575" t="e">
        <f t="shared" si="301"/>
        <v>#N/A</v>
      </c>
      <c r="AH575" t="e">
        <f t="shared" si="304"/>
        <v>#N/A</v>
      </c>
      <c r="AI575" t="e">
        <f t="shared" si="304"/>
        <v>#N/A</v>
      </c>
      <c r="AJ575" t="e">
        <f t="shared" si="304"/>
        <v>#N/A</v>
      </c>
      <c r="AK575" t="e">
        <f t="shared" si="304"/>
        <v>#N/A</v>
      </c>
      <c r="AL575" t="e">
        <f t="shared" si="304"/>
        <v>#N/A</v>
      </c>
      <c r="AM575" t="e">
        <f t="shared" si="304"/>
        <v>#N/A</v>
      </c>
      <c r="AN575" t="e">
        <f t="shared" si="304"/>
        <v>#N/A</v>
      </c>
      <c r="AO575" t="e">
        <f t="shared" si="304"/>
        <v>#N/A</v>
      </c>
      <c r="AP575" t="e">
        <f t="shared" si="304"/>
        <v>#N/A</v>
      </c>
      <c r="AQ575" t="e">
        <f t="shared" si="304"/>
        <v>#N/A</v>
      </c>
      <c r="AR575" t="e">
        <f t="shared" si="304"/>
        <v>#N/A</v>
      </c>
      <c r="AS575" t="e">
        <f t="shared" si="304"/>
        <v>#N/A</v>
      </c>
      <c r="AT575" t="e">
        <f t="shared" si="304"/>
        <v>#N/A</v>
      </c>
      <c r="AU575" t="e">
        <f t="shared" si="304"/>
        <v>#N/A</v>
      </c>
      <c r="AV575" t="e">
        <f t="shared" si="304"/>
        <v>#N/A</v>
      </c>
      <c r="AW575" t="e">
        <f t="shared" si="304"/>
        <v>#N/A</v>
      </c>
      <c r="AX575" t="e">
        <f t="shared" si="303"/>
        <v>#N/A</v>
      </c>
      <c r="AY575" t="e">
        <f t="shared" si="303"/>
        <v>#N/A</v>
      </c>
      <c r="AZ575" t="e">
        <f t="shared" si="303"/>
        <v>#N/A</v>
      </c>
      <c r="BA575" t="e">
        <f t="shared" si="303"/>
        <v>#N/A</v>
      </c>
      <c r="BB575" t="e">
        <f t="shared" si="303"/>
        <v>#N/A</v>
      </c>
      <c r="BC575" t="e">
        <f t="shared" si="303"/>
        <v>#N/A</v>
      </c>
      <c r="BD575" t="e">
        <f t="shared" si="303"/>
        <v>#N/A</v>
      </c>
      <c r="BE575" t="e">
        <f t="shared" si="303"/>
        <v>#N/A</v>
      </c>
      <c r="BF575" t="e">
        <f t="shared" si="303"/>
        <v>#N/A</v>
      </c>
      <c r="BG575" t="e">
        <f t="shared" si="303"/>
        <v>#N/A</v>
      </c>
      <c r="BH575" t="e">
        <f t="shared" si="303"/>
        <v>#N/A</v>
      </c>
      <c r="BI575" t="e">
        <f t="shared" si="303"/>
        <v>#N/A</v>
      </c>
      <c r="BJ575" t="e">
        <f t="shared" si="303"/>
        <v>#N/A</v>
      </c>
      <c r="BK575" t="e">
        <f t="shared" si="303"/>
        <v>#N/A</v>
      </c>
      <c r="BL575" t="e">
        <f t="shared" si="303"/>
        <v>#N/A</v>
      </c>
      <c r="BM575" t="e">
        <f t="shared" si="300"/>
        <v>#N/A</v>
      </c>
      <c r="BN575" t="e">
        <f t="shared" si="300"/>
        <v>#N/A</v>
      </c>
      <c r="BO575" t="e">
        <f t="shared" si="300"/>
        <v>#N/A</v>
      </c>
      <c r="BP575" t="e">
        <f t="shared" si="300"/>
        <v>#N/A</v>
      </c>
      <c r="BQ575" t="e">
        <f t="shared" si="300"/>
        <v>#N/A</v>
      </c>
      <c r="BR575" t="e">
        <f t="shared" si="300"/>
        <v>#N/A</v>
      </c>
      <c r="BS575" t="e">
        <f t="shared" si="300"/>
        <v>#N/A</v>
      </c>
      <c r="BT575" t="e">
        <f t="shared" si="300"/>
        <v>#N/A</v>
      </c>
      <c r="BU575" t="e">
        <f t="shared" si="300"/>
        <v>#N/A</v>
      </c>
      <c r="BV575" t="e">
        <f t="shared" si="300"/>
        <v>#N/A</v>
      </c>
      <c r="BW575" t="e">
        <f t="shared" si="300"/>
        <v>#N/A</v>
      </c>
      <c r="BX575" t="e">
        <f t="shared" si="300"/>
        <v>#N/A</v>
      </c>
      <c r="BY575" t="e">
        <f t="shared" si="300"/>
        <v>#N/A</v>
      </c>
      <c r="BZ575" t="e">
        <f t="shared" si="300"/>
        <v>#N/A</v>
      </c>
      <c r="CA575" t="e">
        <f t="shared" si="300"/>
        <v>#N/A</v>
      </c>
      <c r="CB575" t="e">
        <f t="shared" si="300"/>
        <v>#N/A</v>
      </c>
      <c r="CC575" t="e">
        <f t="shared" si="298"/>
        <v>#N/A</v>
      </c>
      <c r="CD575" t="e">
        <f t="shared" si="298"/>
        <v>#N/A</v>
      </c>
      <c r="CE575" t="e">
        <f t="shared" si="298"/>
        <v>#N/A</v>
      </c>
      <c r="CF575" t="e">
        <f t="shared" si="298"/>
        <v>#N/A</v>
      </c>
      <c r="CG575" t="e">
        <f t="shared" si="298"/>
        <v>#N/A</v>
      </c>
      <c r="CH575" t="e">
        <f t="shared" si="298"/>
        <v>#N/A</v>
      </c>
      <c r="CI575" t="e">
        <f t="shared" si="298"/>
        <v>#N/A</v>
      </c>
      <c r="CJ575" t="e">
        <f t="shared" si="298"/>
        <v>#N/A</v>
      </c>
      <c r="CK575" t="e">
        <f t="shared" si="298"/>
        <v>#N/A</v>
      </c>
      <c r="CL575" t="e">
        <f t="shared" si="298"/>
        <v>#N/A</v>
      </c>
      <c r="CM575" t="e">
        <f t="shared" si="298"/>
        <v>#N/A</v>
      </c>
      <c r="CN575" t="e">
        <f t="shared" si="298"/>
        <v>#N/A</v>
      </c>
      <c r="CO575" t="e">
        <f t="shared" si="298"/>
        <v>#N/A</v>
      </c>
      <c r="CP575" t="e">
        <f t="shared" si="298"/>
        <v>#N/A</v>
      </c>
      <c r="CQ575" t="e">
        <f t="shared" si="298"/>
        <v>#N/A</v>
      </c>
      <c r="CR575" t="e">
        <f t="shared" si="299"/>
        <v>#N/A</v>
      </c>
      <c r="CS575" t="e">
        <f t="shared" si="299"/>
        <v>#N/A</v>
      </c>
      <c r="CT575" t="e">
        <f t="shared" si="299"/>
        <v>#N/A</v>
      </c>
      <c r="CU575" t="e">
        <f t="shared" si="299"/>
        <v>#N/A</v>
      </c>
      <c r="CV575" t="e">
        <f t="shared" si="299"/>
        <v>#N/A</v>
      </c>
      <c r="CW575" t="e">
        <f t="shared" si="299"/>
        <v>#N/A</v>
      </c>
      <c r="CX575" t="e">
        <f t="shared" si="299"/>
        <v>#N/A</v>
      </c>
      <c r="CY575" t="e">
        <f t="shared" si="299"/>
        <v>#N/A</v>
      </c>
      <c r="CZ575" t="e">
        <f t="shared" si="299"/>
        <v>#N/A</v>
      </c>
      <c r="DA575" t="e">
        <f t="shared" si="299"/>
        <v>#N/A</v>
      </c>
      <c r="DB575" t="e">
        <f t="shared" si="299"/>
        <v>#N/A</v>
      </c>
      <c r="DC575" t="e">
        <f t="shared" si="299"/>
        <v>#N/A</v>
      </c>
      <c r="DD575" t="e">
        <f t="shared" si="299"/>
        <v>#N/A</v>
      </c>
      <c r="DE575" t="e">
        <f t="shared" si="299"/>
        <v>#N/A</v>
      </c>
      <c r="DF575" t="e">
        <f t="shared" si="299"/>
        <v>#N/A</v>
      </c>
      <c r="DG575" t="e">
        <f t="shared" si="299"/>
        <v>#N/A</v>
      </c>
      <c r="DH575" t="e">
        <f t="shared" si="297"/>
        <v>#N/A</v>
      </c>
      <c r="DI575" t="e">
        <f t="shared" si="297"/>
        <v>#N/A</v>
      </c>
      <c r="DJ575" t="e">
        <f t="shared" si="297"/>
        <v>#N/A</v>
      </c>
      <c r="DK575" t="e">
        <f t="shared" si="297"/>
        <v>#N/A</v>
      </c>
      <c r="DL575" t="e">
        <f t="shared" si="297"/>
        <v>#N/A</v>
      </c>
      <c r="DM575" t="e">
        <f t="shared" si="297"/>
        <v>#N/A</v>
      </c>
      <c r="DN575" t="e">
        <f t="shared" si="297"/>
        <v>#N/A</v>
      </c>
      <c r="DO575" t="e">
        <f t="shared" si="297"/>
        <v>#N/A</v>
      </c>
      <c r="DP575" t="e">
        <f t="shared" si="297"/>
        <v>#N/A</v>
      </c>
      <c r="DQ575" t="e">
        <f t="shared" si="297"/>
        <v>#N/A</v>
      </c>
      <c r="DR575" t="e">
        <f t="shared" si="297"/>
        <v>#N/A</v>
      </c>
      <c r="DS575" t="e">
        <f t="shared" si="297"/>
        <v>#N/A</v>
      </c>
      <c r="DT575" t="e">
        <f t="shared" si="297"/>
        <v>#N/A</v>
      </c>
      <c r="DU575" t="e">
        <f t="shared" si="297"/>
        <v>#N/A</v>
      </c>
      <c r="DV575" t="e">
        <f t="shared" si="297"/>
        <v>#N/A</v>
      </c>
    </row>
    <row r="576" spans="1:126" x14ac:dyDescent="0.3">
      <c r="A576" s="11" t="s">
        <v>2384</v>
      </c>
      <c r="B576" s="15">
        <f>VLOOKUP(Sheet6!A576,Phase1IDs!A424:I1293,8,0)</f>
        <v>0</v>
      </c>
      <c r="C576">
        <f t="shared" si="302"/>
        <v>0</v>
      </c>
      <c r="D576">
        <f t="shared" si="302"/>
        <v>0</v>
      </c>
      <c r="E576">
        <f t="shared" si="302"/>
        <v>0</v>
      </c>
      <c r="F576">
        <f t="shared" si="302"/>
        <v>0</v>
      </c>
      <c r="G576">
        <f t="shared" si="302"/>
        <v>0</v>
      </c>
      <c r="H576">
        <f t="shared" si="302"/>
        <v>0</v>
      </c>
      <c r="I576">
        <f t="shared" si="302"/>
        <v>0</v>
      </c>
      <c r="J576">
        <f t="shared" si="302"/>
        <v>0</v>
      </c>
      <c r="K576">
        <f t="shared" si="302"/>
        <v>0</v>
      </c>
      <c r="L576">
        <f t="shared" si="302"/>
        <v>0</v>
      </c>
      <c r="M576">
        <f t="shared" si="302"/>
        <v>0</v>
      </c>
      <c r="N576">
        <f t="shared" si="302"/>
        <v>0</v>
      </c>
      <c r="O576">
        <f t="shared" si="302"/>
        <v>0</v>
      </c>
      <c r="P576">
        <f t="shared" si="302"/>
        <v>0</v>
      </c>
      <c r="Q576">
        <f t="shared" si="302"/>
        <v>0</v>
      </c>
      <c r="R576">
        <f t="shared" si="302"/>
        <v>0</v>
      </c>
      <c r="S576">
        <f t="shared" si="301"/>
        <v>0</v>
      </c>
      <c r="T576">
        <f t="shared" si="301"/>
        <v>0</v>
      </c>
      <c r="U576">
        <f t="shared" si="301"/>
        <v>0</v>
      </c>
      <c r="V576">
        <f t="shared" si="301"/>
        <v>0</v>
      </c>
      <c r="W576">
        <f t="shared" si="301"/>
        <v>0</v>
      </c>
      <c r="X576">
        <f t="shared" si="301"/>
        <v>0</v>
      </c>
      <c r="Y576">
        <f t="shared" si="301"/>
        <v>0</v>
      </c>
      <c r="Z576">
        <f t="shared" si="301"/>
        <v>0</v>
      </c>
      <c r="AA576">
        <f t="shared" si="301"/>
        <v>0</v>
      </c>
      <c r="AB576">
        <f t="shared" si="301"/>
        <v>0</v>
      </c>
      <c r="AC576">
        <f t="shared" si="301"/>
        <v>0</v>
      </c>
      <c r="AD576">
        <f t="shared" si="301"/>
        <v>0</v>
      </c>
      <c r="AE576">
        <f t="shared" si="301"/>
        <v>0</v>
      </c>
      <c r="AF576">
        <f t="shared" si="301"/>
        <v>0</v>
      </c>
      <c r="AG576">
        <f t="shared" si="301"/>
        <v>0</v>
      </c>
      <c r="AH576">
        <f t="shared" si="304"/>
        <v>0</v>
      </c>
      <c r="AI576">
        <f t="shared" si="304"/>
        <v>0</v>
      </c>
      <c r="AJ576">
        <f t="shared" si="304"/>
        <v>0</v>
      </c>
      <c r="AK576">
        <f t="shared" si="304"/>
        <v>0</v>
      </c>
      <c r="AL576">
        <f t="shared" si="304"/>
        <v>0</v>
      </c>
      <c r="AM576">
        <f t="shared" si="304"/>
        <v>0</v>
      </c>
      <c r="AN576">
        <f t="shared" si="304"/>
        <v>0</v>
      </c>
      <c r="AO576">
        <f t="shared" si="304"/>
        <v>0</v>
      </c>
      <c r="AP576">
        <f t="shared" si="304"/>
        <v>0</v>
      </c>
      <c r="AQ576">
        <f t="shared" si="304"/>
        <v>0</v>
      </c>
      <c r="AR576">
        <f t="shared" si="304"/>
        <v>0</v>
      </c>
      <c r="AS576">
        <f t="shared" si="304"/>
        <v>0</v>
      </c>
      <c r="AT576">
        <f t="shared" si="304"/>
        <v>0</v>
      </c>
      <c r="AU576">
        <f t="shared" si="304"/>
        <v>0</v>
      </c>
      <c r="AV576">
        <f t="shared" si="304"/>
        <v>0</v>
      </c>
      <c r="AW576">
        <f t="shared" si="304"/>
        <v>0</v>
      </c>
      <c r="AX576">
        <f t="shared" si="303"/>
        <v>0</v>
      </c>
      <c r="AY576">
        <f t="shared" si="303"/>
        <v>0</v>
      </c>
      <c r="AZ576">
        <f t="shared" si="303"/>
        <v>0</v>
      </c>
      <c r="BA576">
        <f t="shared" si="303"/>
        <v>0</v>
      </c>
      <c r="BB576">
        <f t="shared" si="303"/>
        <v>0</v>
      </c>
      <c r="BC576">
        <f t="shared" si="303"/>
        <v>0</v>
      </c>
      <c r="BD576">
        <f t="shared" si="303"/>
        <v>0</v>
      </c>
      <c r="BE576">
        <f t="shared" si="303"/>
        <v>0</v>
      </c>
      <c r="BF576">
        <f t="shared" si="303"/>
        <v>0</v>
      </c>
      <c r="BG576">
        <f t="shared" si="303"/>
        <v>0</v>
      </c>
      <c r="BH576">
        <f t="shared" si="303"/>
        <v>0</v>
      </c>
      <c r="BI576">
        <f t="shared" si="303"/>
        <v>0</v>
      </c>
      <c r="BJ576">
        <f t="shared" si="303"/>
        <v>0</v>
      </c>
      <c r="BK576">
        <f t="shared" si="303"/>
        <v>0</v>
      </c>
      <c r="BL576">
        <f t="shared" si="303"/>
        <v>0</v>
      </c>
      <c r="BM576">
        <f t="shared" si="300"/>
        <v>0</v>
      </c>
      <c r="BN576">
        <f t="shared" si="300"/>
        <v>0</v>
      </c>
      <c r="BO576">
        <f t="shared" si="300"/>
        <v>0</v>
      </c>
      <c r="BP576">
        <f t="shared" si="300"/>
        <v>0</v>
      </c>
      <c r="BQ576">
        <f t="shared" si="300"/>
        <v>0</v>
      </c>
      <c r="BR576">
        <f t="shared" si="300"/>
        <v>0</v>
      </c>
      <c r="BS576">
        <f t="shared" si="300"/>
        <v>0</v>
      </c>
      <c r="BT576">
        <f t="shared" si="300"/>
        <v>0</v>
      </c>
      <c r="BU576">
        <f t="shared" si="300"/>
        <v>0</v>
      </c>
      <c r="BV576">
        <f t="shared" si="300"/>
        <v>0</v>
      </c>
      <c r="BW576">
        <f t="shared" si="300"/>
        <v>0</v>
      </c>
      <c r="BX576">
        <f t="shared" si="300"/>
        <v>0</v>
      </c>
      <c r="BY576">
        <f t="shared" si="300"/>
        <v>0</v>
      </c>
      <c r="BZ576">
        <f t="shared" si="300"/>
        <v>0</v>
      </c>
      <c r="CA576">
        <f t="shared" si="300"/>
        <v>0</v>
      </c>
      <c r="CB576">
        <f t="shared" si="300"/>
        <v>0</v>
      </c>
      <c r="CC576">
        <f t="shared" si="298"/>
        <v>0</v>
      </c>
      <c r="CD576">
        <f t="shared" si="298"/>
        <v>0</v>
      </c>
      <c r="CE576">
        <f t="shared" si="298"/>
        <v>0</v>
      </c>
      <c r="CF576">
        <f t="shared" si="298"/>
        <v>0</v>
      </c>
      <c r="CG576">
        <f t="shared" si="298"/>
        <v>0</v>
      </c>
      <c r="CH576">
        <f t="shared" si="298"/>
        <v>0</v>
      </c>
      <c r="CI576">
        <f t="shared" si="298"/>
        <v>0</v>
      </c>
      <c r="CJ576">
        <f t="shared" si="298"/>
        <v>0</v>
      </c>
      <c r="CK576">
        <f t="shared" si="298"/>
        <v>0</v>
      </c>
      <c r="CL576">
        <f t="shared" si="298"/>
        <v>0</v>
      </c>
      <c r="CM576">
        <f t="shared" si="298"/>
        <v>0</v>
      </c>
      <c r="CN576">
        <f t="shared" si="298"/>
        <v>0</v>
      </c>
      <c r="CO576">
        <f t="shared" si="298"/>
        <v>0</v>
      </c>
      <c r="CP576">
        <f t="shared" si="298"/>
        <v>0</v>
      </c>
      <c r="CQ576">
        <f t="shared" si="298"/>
        <v>0</v>
      </c>
      <c r="CR576">
        <f t="shared" si="299"/>
        <v>0</v>
      </c>
      <c r="CS576">
        <f t="shared" si="299"/>
        <v>0</v>
      </c>
      <c r="CT576">
        <f t="shared" si="299"/>
        <v>0</v>
      </c>
      <c r="CU576">
        <f t="shared" si="299"/>
        <v>0</v>
      </c>
      <c r="CV576">
        <f t="shared" si="299"/>
        <v>0</v>
      </c>
      <c r="CW576">
        <f t="shared" si="299"/>
        <v>0</v>
      </c>
      <c r="CX576">
        <f t="shared" si="299"/>
        <v>0</v>
      </c>
      <c r="CY576">
        <f t="shared" si="299"/>
        <v>0</v>
      </c>
      <c r="CZ576">
        <f t="shared" si="299"/>
        <v>0</v>
      </c>
      <c r="DA576">
        <f t="shared" si="299"/>
        <v>0</v>
      </c>
      <c r="DB576">
        <f t="shared" si="299"/>
        <v>0</v>
      </c>
      <c r="DC576">
        <f t="shared" si="299"/>
        <v>0</v>
      </c>
      <c r="DD576">
        <f t="shared" si="299"/>
        <v>0</v>
      </c>
      <c r="DE576">
        <f t="shared" si="299"/>
        <v>0</v>
      </c>
      <c r="DF576">
        <f t="shared" si="299"/>
        <v>0</v>
      </c>
      <c r="DG576">
        <f t="shared" si="299"/>
        <v>0</v>
      </c>
      <c r="DH576">
        <f t="shared" si="297"/>
        <v>0</v>
      </c>
      <c r="DI576">
        <f t="shared" si="297"/>
        <v>0</v>
      </c>
      <c r="DJ576">
        <f t="shared" si="297"/>
        <v>0</v>
      </c>
      <c r="DK576">
        <f t="shared" si="297"/>
        <v>0</v>
      </c>
      <c r="DL576">
        <f t="shared" si="297"/>
        <v>0</v>
      </c>
      <c r="DM576">
        <f t="shared" si="297"/>
        <v>0</v>
      </c>
      <c r="DN576">
        <f t="shared" si="297"/>
        <v>0</v>
      </c>
      <c r="DO576">
        <f t="shared" si="297"/>
        <v>0</v>
      </c>
      <c r="DP576">
        <f t="shared" si="297"/>
        <v>0</v>
      </c>
      <c r="DQ576">
        <f t="shared" si="297"/>
        <v>0</v>
      </c>
      <c r="DR576">
        <f t="shared" si="297"/>
        <v>0</v>
      </c>
      <c r="DS576">
        <f t="shared" si="297"/>
        <v>0</v>
      </c>
      <c r="DT576">
        <f t="shared" si="297"/>
        <v>0</v>
      </c>
      <c r="DU576">
        <f t="shared" si="297"/>
        <v>0</v>
      </c>
      <c r="DV576">
        <f t="shared" si="297"/>
        <v>0</v>
      </c>
    </row>
    <row r="577" spans="1:126" x14ac:dyDescent="0.3">
      <c r="A577" s="13" t="s">
        <v>2867</v>
      </c>
      <c r="B577" s="15" t="e">
        <f>VLOOKUP(Sheet6!A577,Phase1IDs!A425:I1294,8,0)</f>
        <v>#N/A</v>
      </c>
      <c r="C577" t="e">
        <f t="shared" si="302"/>
        <v>#N/A</v>
      </c>
      <c r="D577" t="e">
        <f t="shared" si="302"/>
        <v>#N/A</v>
      </c>
      <c r="E577" t="e">
        <f t="shared" si="302"/>
        <v>#N/A</v>
      </c>
      <c r="F577" t="e">
        <f t="shared" si="302"/>
        <v>#N/A</v>
      </c>
      <c r="G577" t="e">
        <f t="shared" si="302"/>
        <v>#N/A</v>
      </c>
      <c r="H577" t="e">
        <f t="shared" si="302"/>
        <v>#N/A</v>
      </c>
      <c r="I577" t="e">
        <f t="shared" si="302"/>
        <v>#N/A</v>
      </c>
      <c r="J577" t="e">
        <f t="shared" si="302"/>
        <v>#N/A</v>
      </c>
      <c r="K577" t="e">
        <f t="shared" si="302"/>
        <v>#N/A</v>
      </c>
      <c r="L577" t="e">
        <f t="shared" si="302"/>
        <v>#N/A</v>
      </c>
      <c r="M577" t="e">
        <f t="shared" si="302"/>
        <v>#N/A</v>
      </c>
      <c r="N577" t="e">
        <f t="shared" si="302"/>
        <v>#N/A</v>
      </c>
      <c r="O577" t="e">
        <f t="shared" si="302"/>
        <v>#N/A</v>
      </c>
      <c r="P577" t="e">
        <f t="shared" si="302"/>
        <v>#N/A</v>
      </c>
      <c r="Q577" t="e">
        <f t="shared" si="302"/>
        <v>#N/A</v>
      </c>
      <c r="R577" t="e">
        <f t="shared" si="302"/>
        <v>#N/A</v>
      </c>
      <c r="S577" t="e">
        <f t="shared" si="301"/>
        <v>#N/A</v>
      </c>
      <c r="T577" t="e">
        <f t="shared" si="301"/>
        <v>#N/A</v>
      </c>
      <c r="U577" t="e">
        <f t="shared" si="301"/>
        <v>#N/A</v>
      </c>
      <c r="V577" t="e">
        <f t="shared" si="301"/>
        <v>#N/A</v>
      </c>
      <c r="W577" t="e">
        <f t="shared" si="301"/>
        <v>#N/A</v>
      </c>
      <c r="X577" t="e">
        <f t="shared" si="301"/>
        <v>#N/A</v>
      </c>
      <c r="Y577" t="e">
        <f t="shared" si="301"/>
        <v>#N/A</v>
      </c>
      <c r="Z577" t="e">
        <f t="shared" si="301"/>
        <v>#N/A</v>
      </c>
      <c r="AA577" t="e">
        <f t="shared" si="301"/>
        <v>#N/A</v>
      </c>
      <c r="AB577" t="e">
        <f t="shared" si="301"/>
        <v>#N/A</v>
      </c>
      <c r="AC577" t="e">
        <f t="shared" si="301"/>
        <v>#N/A</v>
      </c>
      <c r="AD577" t="e">
        <f t="shared" si="301"/>
        <v>#N/A</v>
      </c>
      <c r="AE577" t="e">
        <f t="shared" si="301"/>
        <v>#N/A</v>
      </c>
      <c r="AF577" t="e">
        <f t="shared" si="301"/>
        <v>#N/A</v>
      </c>
      <c r="AG577" t="e">
        <f t="shared" si="301"/>
        <v>#N/A</v>
      </c>
      <c r="AH577" t="e">
        <f t="shared" si="304"/>
        <v>#N/A</v>
      </c>
      <c r="AI577" t="e">
        <f t="shared" si="304"/>
        <v>#N/A</v>
      </c>
      <c r="AJ577" t="e">
        <f t="shared" si="304"/>
        <v>#N/A</v>
      </c>
      <c r="AK577" t="e">
        <f t="shared" si="304"/>
        <v>#N/A</v>
      </c>
      <c r="AL577" t="e">
        <f t="shared" si="304"/>
        <v>#N/A</v>
      </c>
      <c r="AM577" t="e">
        <f t="shared" si="304"/>
        <v>#N/A</v>
      </c>
      <c r="AN577" t="e">
        <f t="shared" si="304"/>
        <v>#N/A</v>
      </c>
      <c r="AO577" t="e">
        <f t="shared" si="304"/>
        <v>#N/A</v>
      </c>
      <c r="AP577" t="e">
        <f t="shared" si="304"/>
        <v>#N/A</v>
      </c>
      <c r="AQ577" t="e">
        <f t="shared" si="304"/>
        <v>#N/A</v>
      </c>
      <c r="AR577" t="e">
        <f t="shared" si="304"/>
        <v>#N/A</v>
      </c>
      <c r="AS577" t="e">
        <f t="shared" si="304"/>
        <v>#N/A</v>
      </c>
      <c r="AT577" t="e">
        <f t="shared" si="304"/>
        <v>#N/A</v>
      </c>
      <c r="AU577" t="e">
        <f t="shared" si="304"/>
        <v>#N/A</v>
      </c>
      <c r="AV577" t="e">
        <f t="shared" si="304"/>
        <v>#N/A</v>
      </c>
      <c r="AW577" t="e">
        <f t="shared" si="304"/>
        <v>#N/A</v>
      </c>
      <c r="AX577" t="e">
        <f t="shared" si="303"/>
        <v>#N/A</v>
      </c>
      <c r="AY577" t="e">
        <f t="shared" si="303"/>
        <v>#N/A</v>
      </c>
      <c r="AZ577" t="e">
        <f t="shared" si="303"/>
        <v>#N/A</v>
      </c>
      <c r="BA577" t="e">
        <f t="shared" si="303"/>
        <v>#N/A</v>
      </c>
      <c r="BB577" t="e">
        <f t="shared" si="303"/>
        <v>#N/A</v>
      </c>
      <c r="BC577" t="e">
        <f t="shared" si="303"/>
        <v>#N/A</v>
      </c>
      <c r="BD577" t="e">
        <f t="shared" si="303"/>
        <v>#N/A</v>
      </c>
      <c r="BE577" t="e">
        <f t="shared" si="303"/>
        <v>#N/A</v>
      </c>
      <c r="BF577" t="e">
        <f t="shared" si="303"/>
        <v>#N/A</v>
      </c>
      <c r="BG577" t="e">
        <f t="shared" si="303"/>
        <v>#N/A</v>
      </c>
      <c r="BH577" t="e">
        <f t="shared" si="303"/>
        <v>#N/A</v>
      </c>
      <c r="BI577" t="e">
        <f t="shared" si="303"/>
        <v>#N/A</v>
      </c>
      <c r="BJ577" t="e">
        <f t="shared" si="303"/>
        <v>#N/A</v>
      </c>
      <c r="BK577" t="e">
        <f t="shared" si="303"/>
        <v>#N/A</v>
      </c>
      <c r="BL577" t="e">
        <f t="shared" si="303"/>
        <v>#N/A</v>
      </c>
      <c r="BM577" t="e">
        <f t="shared" si="300"/>
        <v>#N/A</v>
      </c>
      <c r="BN577" t="e">
        <f t="shared" si="300"/>
        <v>#N/A</v>
      </c>
      <c r="BO577" t="e">
        <f t="shared" si="300"/>
        <v>#N/A</v>
      </c>
      <c r="BP577" t="e">
        <f t="shared" si="300"/>
        <v>#N/A</v>
      </c>
      <c r="BQ577" t="e">
        <f t="shared" si="300"/>
        <v>#N/A</v>
      </c>
      <c r="BR577" t="e">
        <f t="shared" si="300"/>
        <v>#N/A</v>
      </c>
      <c r="BS577" t="e">
        <f t="shared" si="300"/>
        <v>#N/A</v>
      </c>
      <c r="BT577" t="e">
        <f t="shared" si="300"/>
        <v>#N/A</v>
      </c>
      <c r="BU577" t="e">
        <f t="shared" si="300"/>
        <v>#N/A</v>
      </c>
      <c r="BV577" t="e">
        <f t="shared" si="300"/>
        <v>#N/A</v>
      </c>
      <c r="BW577" t="e">
        <f t="shared" si="300"/>
        <v>#N/A</v>
      </c>
      <c r="BX577" t="e">
        <f t="shared" si="300"/>
        <v>#N/A</v>
      </c>
      <c r="BY577" t="e">
        <f t="shared" si="300"/>
        <v>#N/A</v>
      </c>
      <c r="BZ577" t="e">
        <f t="shared" si="300"/>
        <v>#N/A</v>
      </c>
      <c r="CA577" t="e">
        <f t="shared" si="300"/>
        <v>#N/A</v>
      </c>
      <c r="CB577" t="e">
        <f t="shared" si="300"/>
        <v>#N/A</v>
      </c>
      <c r="CC577" t="e">
        <f t="shared" si="298"/>
        <v>#N/A</v>
      </c>
      <c r="CD577" t="e">
        <f t="shared" si="298"/>
        <v>#N/A</v>
      </c>
      <c r="CE577" t="e">
        <f t="shared" si="298"/>
        <v>#N/A</v>
      </c>
      <c r="CF577" t="e">
        <f t="shared" si="298"/>
        <v>#N/A</v>
      </c>
      <c r="CG577" t="e">
        <f t="shared" si="298"/>
        <v>#N/A</v>
      </c>
      <c r="CH577" t="e">
        <f t="shared" si="298"/>
        <v>#N/A</v>
      </c>
      <c r="CI577" t="e">
        <f t="shared" si="298"/>
        <v>#N/A</v>
      </c>
      <c r="CJ577" t="e">
        <f t="shared" si="298"/>
        <v>#N/A</v>
      </c>
      <c r="CK577" t="e">
        <f t="shared" si="298"/>
        <v>#N/A</v>
      </c>
      <c r="CL577" t="e">
        <f t="shared" si="298"/>
        <v>#N/A</v>
      </c>
      <c r="CM577" t="e">
        <f t="shared" si="298"/>
        <v>#N/A</v>
      </c>
      <c r="CN577" t="e">
        <f t="shared" si="298"/>
        <v>#N/A</v>
      </c>
      <c r="CO577" t="e">
        <f t="shared" si="298"/>
        <v>#N/A</v>
      </c>
      <c r="CP577" t="e">
        <f t="shared" si="298"/>
        <v>#N/A</v>
      </c>
      <c r="CQ577" t="e">
        <f t="shared" si="298"/>
        <v>#N/A</v>
      </c>
      <c r="CR577" t="e">
        <f t="shared" si="299"/>
        <v>#N/A</v>
      </c>
      <c r="CS577" t="e">
        <f t="shared" si="299"/>
        <v>#N/A</v>
      </c>
      <c r="CT577" t="e">
        <f t="shared" si="299"/>
        <v>#N/A</v>
      </c>
      <c r="CU577" t="e">
        <f t="shared" si="299"/>
        <v>#N/A</v>
      </c>
      <c r="CV577" t="e">
        <f t="shared" si="299"/>
        <v>#N/A</v>
      </c>
      <c r="CW577" t="e">
        <f t="shared" si="299"/>
        <v>#N/A</v>
      </c>
      <c r="CX577" t="e">
        <f t="shared" si="299"/>
        <v>#N/A</v>
      </c>
      <c r="CY577" t="e">
        <f t="shared" si="299"/>
        <v>#N/A</v>
      </c>
      <c r="CZ577" t="e">
        <f t="shared" si="299"/>
        <v>#N/A</v>
      </c>
      <c r="DA577" t="e">
        <f t="shared" si="299"/>
        <v>#N/A</v>
      </c>
      <c r="DB577" t="e">
        <f t="shared" si="299"/>
        <v>#N/A</v>
      </c>
      <c r="DC577" t="e">
        <f t="shared" si="299"/>
        <v>#N/A</v>
      </c>
      <c r="DD577" t="e">
        <f t="shared" si="299"/>
        <v>#N/A</v>
      </c>
      <c r="DE577" t="e">
        <f t="shared" si="299"/>
        <v>#N/A</v>
      </c>
      <c r="DF577" t="e">
        <f t="shared" si="299"/>
        <v>#N/A</v>
      </c>
      <c r="DG577" t="e">
        <f t="shared" si="299"/>
        <v>#N/A</v>
      </c>
      <c r="DH577" t="e">
        <f t="shared" si="297"/>
        <v>#N/A</v>
      </c>
      <c r="DI577" t="e">
        <f t="shared" si="297"/>
        <v>#N/A</v>
      </c>
      <c r="DJ577" t="e">
        <f t="shared" si="297"/>
        <v>#N/A</v>
      </c>
      <c r="DK577" t="e">
        <f t="shared" si="297"/>
        <v>#N/A</v>
      </c>
      <c r="DL577" t="e">
        <f t="shared" si="297"/>
        <v>#N/A</v>
      </c>
      <c r="DM577" t="e">
        <f t="shared" si="297"/>
        <v>#N/A</v>
      </c>
      <c r="DN577" t="e">
        <f t="shared" si="297"/>
        <v>#N/A</v>
      </c>
      <c r="DO577" t="e">
        <f t="shared" si="297"/>
        <v>#N/A</v>
      </c>
      <c r="DP577" t="e">
        <f t="shared" si="297"/>
        <v>#N/A</v>
      </c>
      <c r="DQ577" t="e">
        <f t="shared" si="297"/>
        <v>#N/A</v>
      </c>
      <c r="DR577" t="e">
        <f t="shared" si="297"/>
        <v>#N/A</v>
      </c>
      <c r="DS577" t="e">
        <f t="shared" si="297"/>
        <v>#N/A</v>
      </c>
      <c r="DT577" t="e">
        <f t="shared" si="297"/>
        <v>#N/A</v>
      </c>
      <c r="DU577" t="e">
        <f t="shared" si="297"/>
        <v>#N/A</v>
      </c>
      <c r="DV577" t="e">
        <f t="shared" si="297"/>
        <v>#N/A</v>
      </c>
    </row>
    <row r="578" spans="1:126" x14ac:dyDescent="0.3">
      <c r="A578" s="11" t="s">
        <v>1915</v>
      </c>
      <c r="B578" s="15">
        <f>VLOOKUP(Sheet6!A578,Phase1IDs!A425:I1295,8,0)</f>
        <v>0</v>
      </c>
      <c r="C578">
        <f t="shared" si="302"/>
        <v>0</v>
      </c>
      <c r="D578">
        <f t="shared" si="302"/>
        <v>0</v>
      </c>
      <c r="E578">
        <f t="shared" si="302"/>
        <v>0</v>
      </c>
      <c r="F578">
        <f t="shared" si="302"/>
        <v>0</v>
      </c>
      <c r="G578">
        <f t="shared" si="302"/>
        <v>0</v>
      </c>
      <c r="H578">
        <f t="shared" si="302"/>
        <v>0</v>
      </c>
      <c r="I578">
        <f t="shared" si="302"/>
        <v>0</v>
      </c>
      <c r="J578">
        <f t="shared" si="302"/>
        <v>0</v>
      </c>
      <c r="K578">
        <f t="shared" si="302"/>
        <v>0</v>
      </c>
      <c r="L578">
        <f t="shared" si="302"/>
        <v>0</v>
      </c>
      <c r="M578">
        <f t="shared" si="302"/>
        <v>0</v>
      </c>
      <c r="N578">
        <f t="shared" si="302"/>
        <v>0</v>
      </c>
      <c r="O578">
        <f t="shared" si="302"/>
        <v>0</v>
      </c>
      <c r="P578">
        <f t="shared" si="302"/>
        <v>0</v>
      </c>
      <c r="Q578">
        <f t="shared" si="302"/>
        <v>0</v>
      </c>
      <c r="R578">
        <f t="shared" si="302"/>
        <v>0</v>
      </c>
      <c r="S578">
        <f t="shared" si="301"/>
        <v>0</v>
      </c>
      <c r="T578">
        <f t="shared" si="301"/>
        <v>0</v>
      </c>
      <c r="U578">
        <f t="shared" si="301"/>
        <v>0</v>
      </c>
      <c r="V578">
        <f t="shared" si="301"/>
        <v>0</v>
      </c>
      <c r="W578">
        <f t="shared" si="301"/>
        <v>0</v>
      </c>
      <c r="X578">
        <f t="shared" si="301"/>
        <v>0</v>
      </c>
      <c r="Y578">
        <f t="shared" si="301"/>
        <v>0</v>
      </c>
      <c r="Z578">
        <f t="shared" si="301"/>
        <v>0</v>
      </c>
      <c r="AA578">
        <f t="shared" si="301"/>
        <v>0</v>
      </c>
      <c r="AB578">
        <f t="shared" si="301"/>
        <v>0</v>
      </c>
      <c r="AC578">
        <f t="shared" si="301"/>
        <v>0</v>
      </c>
      <c r="AD578">
        <f t="shared" si="301"/>
        <v>0</v>
      </c>
      <c r="AE578">
        <f t="shared" si="301"/>
        <v>0</v>
      </c>
      <c r="AF578">
        <f t="shared" si="301"/>
        <v>0</v>
      </c>
      <c r="AG578">
        <f t="shared" si="301"/>
        <v>0</v>
      </c>
      <c r="AH578">
        <f t="shared" si="304"/>
        <v>0</v>
      </c>
      <c r="AI578">
        <f t="shared" si="304"/>
        <v>0</v>
      </c>
      <c r="AJ578">
        <f t="shared" si="304"/>
        <v>0</v>
      </c>
      <c r="AK578">
        <f t="shared" si="304"/>
        <v>0</v>
      </c>
      <c r="AL578">
        <f t="shared" si="304"/>
        <v>0</v>
      </c>
      <c r="AM578">
        <f t="shared" si="304"/>
        <v>0</v>
      </c>
      <c r="AN578">
        <f t="shared" si="304"/>
        <v>0</v>
      </c>
      <c r="AO578">
        <f t="shared" si="304"/>
        <v>0</v>
      </c>
      <c r="AP578">
        <f t="shared" si="304"/>
        <v>0</v>
      </c>
      <c r="AQ578">
        <f t="shared" si="304"/>
        <v>0</v>
      </c>
      <c r="AR578">
        <f t="shared" si="304"/>
        <v>0</v>
      </c>
      <c r="AS578">
        <f t="shared" si="304"/>
        <v>0</v>
      </c>
      <c r="AT578">
        <f t="shared" si="304"/>
        <v>0</v>
      </c>
      <c r="AU578">
        <f t="shared" si="304"/>
        <v>0</v>
      </c>
      <c r="AV578">
        <f t="shared" si="304"/>
        <v>0</v>
      </c>
      <c r="AW578">
        <f t="shared" si="304"/>
        <v>0</v>
      </c>
      <c r="AX578">
        <f t="shared" si="303"/>
        <v>0</v>
      </c>
      <c r="AY578">
        <f t="shared" si="303"/>
        <v>0</v>
      </c>
      <c r="AZ578">
        <f t="shared" si="303"/>
        <v>0</v>
      </c>
      <c r="BA578">
        <f t="shared" si="303"/>
        <v>0</v>
      </c>
      <c r="BB578">
        <f t="shared" si="303"/>
        <v>0</v>
      </c>
      <c r="BC578">
        <f t="shared" si="303"/>
        <v>0</v>
      </c>
      <c r="BD578">
        <f t="shared" si="303"/>
        <v>0</v>
      </c>
      <c r="BE578">
        <f t="shared" si="303"/>
        <v>0</v>
      </c>
      <c r="BF578">
        <f t="shared" si="303"/>
        <v>0</v>
      </c>
      <c r="BG578">
        <f t="shared" si="303"/>
        <v>0</v>
      </c>
      <c r="BH578">
        <f t="shared" si="303"/>
        <v>0</v>
      </c>
      <c r="BI578">
        <f t="shared" si="303"/>
        <v>0</v>
      </c>
      <c r="BJ578">
        <f t="shared" si="303"/>
        <v>0</v>
      </c>
      <c r="BK578">
        <f t="shared" si="303"/>
        <v>0</v>
      </c>
      <c r="BL578">
        <f t="shared" si="303"/>
        <v>0</v>
      </c>
      <c r="BM578">
        <f t="shared" si="300"/>
        <v>0</v>
      </c>
      <c r="BN578">
        <f t="shared" si="300"/>
        <v>0</v>
      </c>
      <c r="BO578">
        <f t="shared" si="300"/>
        <v>0</v>
      </c>
      <c r="BP578">
        <f t="shared" si="300"/>
        <v>0</v>
      </c>
      <c r="BQ578">
        <f t="shared" si="300"/>
        <v>0</v>
      </c>
      <c r="BR578">
        <f t="shared" si="300"/>
        <v>0</v>
      </c>
      <c r="BS578">
        <f t="shared" si="300"/>
        <v>0</v>
      </c>
      <c r="BT578">
        <f t="shared" si="300"/>
        <v>0</v>
      </c>
      <c r="BU578">
        <f t="shared" si="300"/>
        <v>0</v>
      </c>
      <c r="BV578">
        <f t="shared" si="300"/>
        <v>0</v>
      </c>
      <c r="BW578">
        <f t="shared" si="300"/>
        <v>0</v>
      </c>
      <c r="BX578">
        <f t="shared" si="300"/>
        <v>0</v>
      </c>
      <c r="BY578">
        <f t="shared" si="300"/>
        <v>0</v>
      </c>
      <c r="BZ578">
        <f t="shared" si="300"/>
        <v>0</v>
      </c>
      <c r="CA578">
        <f t="shared" si="300"/>
        <v>0</v>
      </c>
      <c r="CB578">
        <f t="shared" si="300"/>
        <v>0</v>
      </c>
      <c r="CC578">
        <f t="shared" si="298"/>
        <v>0</v>
      </c>
      <c r="CD578">
        <f t="shared" si="298"/>
        <v>0</v>
      </c>
      <c r="CE578">
        <f t="shared" si="298"/>
        <v>0</v>
      </c>
      <c r="CF578">
        <f t="shared" si="298"/>
        <v>0</v>
      </c>
      <c r="CG578">
        <f t="shared" si="298"/>
        <v>0</v>
      </c>
      <c r="CH578">
        <f t="shared" si="298"/>
        <v>0</v>
      </c>
      <c r="CI578">
        <f t="shared" si="298"/>
        <v>0</v>
      </c>
      <c r="CJ578">
        <f t="shared" si="298"/>
        <v>0</v>
      </c>
      <c r="CK578">
        <f t="shared" si="298"/>
        <v>0</v>
      </c>
      <c r="CL578">
        <f t="shared" si="298"/>
        <v>0</v>
      </c>
      <c r="CM578">
        <f t="shared" si="298"/>
        <v>0</v>
      </c>
      <c r="CN578">
        <f t="shared" si="298"/>
        <v>0</v>
      </c>
      <c r="CO578">
        <f t="shared" si="298"/>
        <v>0</v>
      </c>
      <c r="CP578">
        <f t="shared" si="298"/>
        <v>0</v>
      </c>
      <c r="CQ578">
        <f t="shared" si="298"/>
        <v>0</v>
      </c>
      <c r="CR578">
        <f t="shared" si="299"/>
        <v>0</v>
      </c>
      <c r="CS578">
        <f t="shared" si="299"/>
        <v>0</v>
      </c>
      <c r="CT578">
        <f t="shared" si="299"/>
        <v>0</v>
      </c>
      <c r="CU578">
        <f t="shared" si="299"/>
        <v>0</v>
      </c>
      <c r="CV578">
        <f t="shared" si="299"/>
        <v>0</v>
      </c>
      <c r="CW578">
        <f t="shared" si="299"/>
        <v>0</v>
      </c>
      <c r="CX578">
        <f t="shared" si="299"/>
        <v>0</v>
      </c>
      <c r="CY578">
        <f t="shared" si="299"/>
        <v>0</v>
      </c>
      <c r="CZ578">
        <f t="shared" si="299"/>
        <v>0</v>
      </c>
      <c r="DA578">
        <f t="shared" si="299"/>
        <v>0</v>
      </c>
      <c r="DB578">
        <f t="shared" si="299"/>
        <v>0</v>
      </c>
      <c r="DC578">
        <f t="shared" si="299"/>
        <v>0</v>
      </c>
      <c r="DD578">
        <f t="shared" si="299"/>
        <v>0</v>
      </c>
      <c r="DE578">
        <f t="shared" si="299"/>
        <v>0</v>
      </c>
      <c r="DF578">
        <f t="shared" si="299"/>
        <v>0</v>
      </c>
      <c r="DG578">
        <f t="shared" si="299"/>
        <v>0</v>
      </c>
      <c r="DH578">
        <f t="shared" si="297"/>
        <v>0</v>
      </c>
      <c r="DI578">
        <f t="shared" si="297"/>
        <v>0</v>
      </c>
      <c r="DJ578">
        <f t="shared" si="297"/>
        <v>0</v>
      </c>
      <c r="DK578">
        <f t="shared" si="297"/>
        <v>0</v>
      </c>
      <c r="DL578">
        <f t="shared" si="297"/>
        <v>0</v>
      </c>
      <c r="DM578">
        <f t="shared" si="297"/>
        <v>0</v>
      </c>
      <c r="DN578">
        <f t="shared" si="297"/>
        <v>0</v>
      </c>
      <c r="DO578">
        <f t="shared" si="297"/>
        <v>0</v>
      </c>
      <c r="DP578">
        <f t="shared" si="297"/>
        <v>0</v>
      </c>
      <c r="DQ578">
        <f t="shared" si="297"/>
        <v>0</v>
      </c>
      <c r="DR578">
        <f t="shared" si="297"/>
        <v>0</v>
      </c>
      <c r="DS578">
        <f t="shared" si="297"/>
        <v>0</v>
      </c>
      <c r="DT578">
        <f t="shared" si="297"/>
        <v>0</v>
      </c>
      <c r="DU578">
        <f t="shared" si="297"/>
        <v>0</v>
      </c>
      <c r="DV578">
        <f t="shared" si="297"/>
        <v>0</v>
      </c>
    </row>
    <row r="579" spans="1:126" x14ac:dyDescent="0.3">
      <c r="A579" s="13" t="s">
        <v>1927</v>
      </c>
      <c r="B579" s="15">
        <f>VLOOKUP(Sheet6!A579,Phase1IDs!A426:I1296,8,0)</f>
        <v>0</v>
      </c>
      <c r="C579">
        <f t="shared" si="302"/>
        <v>0</v>
      </c>
      <c r="D579">
        <f t="shared" si="302"/>
        <v>0</v>
      </c>
      <c r="E579">
        <f t="shared" si="302"/>
        <v>0</v>
      </c>
      <c r="F579">
        <f t="shared" si="302"/>
        <v>0</v>
      </c>
      <c r="G579">
        <f t="shared" si="302"/>
        <v>0</v>
      </c>
      <c r="H579">
        <f t="shared" si="302"/>
        <v>0</v>
      </c>
      <c r="I579">
        <f t="shared" si="302"/>
        <v>0</v>
      </c>
      <c r="J579">
        <f t="shared" si="302"/>
        <v>0</v>
      </c>
      <c r="K579">
        <f t="shared" si="302"/>
        <v>0</v>
      </c>
      <c r="L579">
        <f t="shared" si="302"/>
        <v>0</v>
      </c>
      <c r="M579">
        <f t="shared" si="302"/>
        <v>0</v>
      </c>
      <c r="N579">
        <f t="shared" si="302"/>
        <v>0</v>
      </c>
      <c r="O579">
        <f t="shared" si="302"/>
        <v>0</v>
      </c>
      <c r="P579">
        <f t="shared" si="302"/>
        <v>0</v>
      </c>
      <c r="Q579">
        <f t="shared" si="302"/>
        <v>0</v>
      </c>
      <c r="R579">
        <f t="shared" si="302"/>
        <v>0</v>
      </c>
      <c r="S579">
        <f t="shared" si="301"/>
        <v>0</v>
      </c>
      <c r="T579">
        <f t="shared" si="301"/>
        <v>0</v>
      </c>
      <c r="U579">
        <f t="shared" si="301"/>
        <v>0</v>
      </c>
      <c r="V579">
        <f t="shared" si="301"/>
        <v>0</v>
      </c>
      <c r="W579">
        <f t="shared" si="301"/>
        <v>0</v>
      </c>
      <c r="X579">
        <f t="shared" si="301"/>
        <v>0</v>
      </c>
      <c r="Y579">
        <f t="shared" si="301"/>
        <v>0</v>
      </c>
      <c r="Z579">
        <f t="shared" si="301"/>
        <v>0</v>
      </c>
      <c r="AA579">
        <f t="shared" si="301"/>
        <v>0</v>
      </c>
      <c r="AB579">
        <f t="shared" si="301"/>
        <v>0</v>
      </c>
      <c r="AC579">
        <f t="shared" si="301"/>
        <v>0</v>
      </c>
      <c r="AD579">
        <f t="shared" si="301"/>
        <v>0</v>
      </c>
      <c r="AE579">
        <f t="shared" si="301"/>
        <v>0</v>
      </c>
      <c r="AF579">
        <f t="shared" si="301"/>
        <v>0</v>
      </c>
      <c r="AG579">
        <f t="shared" si="301"/>
        <v>0</v>
      </c>
      <c r="AH579">
        <f t="shared" si="304"/>
        <v>0</v>
      </c>
      <c r="AI579">
        <f t="shared" si="304"/>
        <v>0</v>
      </c>
      <c r="AJ579">
        <f t="shared" si="304"/>
        <v>0</v>
      </c>
      <c r="AK579">
        <f t="shared" si="304"/>
        <v>0</v>
      </c>
      <c r="AL579">
        <f t="shared" si="304"/>
        <v>0</v>
      </c>
      <c r="AM579">
        <f t="shared" si="304"/>
        <v>0</v>
      </c>
      <c r="AN579">
        <f t="shared" si="304"/>
        <v>0</v>
      </c>
      <c r="AO579">
        <f t="shared" si="304"/>
        <v>0</v>
      </c>
      <c r="AP579">
        <f t="shared" si="304"/>
        <v>0</v>
      </c>
      <c r="AQ579">
        <f t="shared" si="304"/>
        <v>0</v>
      </c>
      <c r="AR579">
        <f t="shared" si="304"/>
        <v>0</v>
      </c>
      <c r="AS579">
        <f t="shared" si="304"/>
        <v>0</v>
      </c>
      <c r="AT579">
        <f t="shared" si="304"/>
        <v>0</v>
      </c>
      <c r="AU579">
        <f t="shared" si="304"/>
        <v>0</v>
      </c>
      <c r="AV579">
        <f t="shared" si="304"/>
        <v>0</v>
      </c>
      <c r="AW579">
        <f t="shared" si="304"/>
        <v>0</v>
      </c>
      <c r="AX579">
        <f t="shared" si="303"/>
        <v>0</v>
      </c>
      <c r="AY579">
        <f t="shared" si="303"/>
        <v>0</v>
      </c>
      <c r="AZ579">
        <f t="shared" si="303"/>
        <v>0</v>
      </c>
      <c r="BA579">
        <f t="shared" si="303"/>
        <v>0</v>
      </c>
      <c r="BB579">
        <f t="shared" si="303"/>
        <v>0</v>
      </c>
      <c r="BC579">
        <f t="shared" si="303"/>
        <v>0</v>
      </c>
      <c r="BD579">
        <f t="shared" si="303"/>
        <v>0</v>
      </c>
      <c r="BE579">
        <f t="shared" si="303"/>
        <v>0</v>
      </c>
      <c r="BF579">
        <f t="shared" si="303"/>
        <v>0</v>
      </c>
      <c r="BG579">
        <f t="shared" si="303"/>
        <v>0</v>
      </c>
      <c r="BH579">
        <f t="shared" si="303"/>
        <v>0</v>
      </c>
      <c r="BI579">
        <f t="shared" si="303"/>
        <v>0</v>
      </c>
      <c r="BJ579">
        <f t="shared" si="303"/>
        <v>0</v>
      </c>
      <c r="BK579">
        <f t="shared" si="303"/>
        <v>0</v>
      </c>
      <c r="BL579">
        <f t="shared" si="303"/>
        <v>0</v>
      </c>
      <c r="BM579">
        <f t="shared" si="300"/>
        <v>0</v>
      </c>
      <c r="BN579">
        <f t="shared" si="300"/>
        <v>0</v>
      </c>
      <c r="BO579">
        <f t="shared" si="300"/>
        <v>0</v>
      </c>
      <c r="BP579">
        <f t="shared" si="300"/>
        <v>0</v>
      </c>
      <c r="BQ579">
        <f t="shared" si="300"/>
        <v>0</v>
      </c>
      <c r="BR579">
        <f t="shared" si="300"/>
        <v>0</v>
      </c>
      <c r="BS579">
        <f t="shared" si="300"/>
        <v>0</v>
      </c>
      <c r="BT579">
        <f t="shared" si="300"/>
        <v>0</v>
      </c>
      <c r="BU579">
        <f t="shared" si="300"/>
        <v>0</v>
      </c>
      <c r="BV579">
        <f t="shared" si="300"/>
        <v>0</v>
      </c>
      <c r="BW579">
        <f t="shared" si="300"/>
        <v>0</v>
      </c>
      <c r="BX579">
        <f t="shared" si="300"/>
        <v>0</v>
      </c>
      <c r="BY579">
        <f t="shared" si="300"/>
        <v>0</v>
      </c>
      <c r="BZ579">
        <f t="shared" si="300"/>
        <v>0</v>
      </c>
      <c r="CA579">
        <f t="shared" si="300"/>
        <v>0</v>
      </c>
      <c r="CB579">
        <f t="shared" si="300"/>
        <v>0</v>
      </c>
      <c r="CC579">
        <f t="shared" si="298"/>
        <v>0</v>
      </c>
      <c r="CD579">
        <f t="shared" si="298"/>
        <v>0</v>
      </c>
      <c r="CE579">
        <f t="shared" si="298"/>
        <v>0</v>
      </c>
      <c r="CF579">
        <f t="shared" si="298"/>
        <v>0</v>
      </c>
      <c r="CG579">
        <f t="shared" si="298"/>
        <v>0</v>
      </c>
      <c r="CH579">
        <f t="shared" si="298"/>
        <v>0</v>
      </c>
      <c r="CI579">
        <f t="shared" si="298"/>
        <v>0</v>
      </c>
      <c r="CJ579">
        <f t="shared" si="298"/>
        <v>0</v>
      </c>
      <c r="CK579">
        <f t="shared" si="298"/>
        <v>0</v>
      </c>
      <c r="CL579">
        <f t="shared" si="298"/>
        <v>0</v>
      </c>
      <c r="CM579">
        <f t="shared" si="298"/>
        <v>0</v>
      </c>
      <c r="CN579">
        <f t="shared" si="298"/>
        <v>0</v>
      </c>
      <c r="CO579">
        <f t="shared" si="298"/>
        <v>0</v>
      </c>
      <c r="CP579">
        <f t="shared" si="298"/>
        <v>0</v>
      </c>
      <c r="CQ579">
        <f t="shared" si="298"/>
        <v>0</v>
      </c>
      <c r="CR579">
        <f t="shared" si="299"/>
        <v>0</v>
      </c>
      <c r="CS579">
        <f t="shared" si="299"/>
        <v>0</v>
      </c>
      <c r="CT579">
        <f t="shared" si="299"/>
        <v>0</v>
      </c>
      <c r="CU579">
        <f t="shared" si="299"/>
        <v>0</v>
      </c>
      <c r="CV579">
        <f t="shared" si="299"/>
        <v>0</v>
      </c>
      <c r="CW579">
        <f t="shared" si="299"/>
        <v>0</v>
      </c>
      <c r="CX579">
        <f t="shared" si="299"/>
        <v>0</v>
      </c>
      <c r="CY579">
        <f t="shared" si="299"/>
        <v>0</v>
      </c>
      <c r="CZ579">
        <f t="shared" si="299"/>
        <v>0</v>
      </c>
      <c r="DA579">
        <f t="shared" si="299"/>
        <v>0</v>
      </c>
      <c r="DB579">
        <f t="shared" si="299"/>
        <v>0</v>
      </c>
      <c r="DC579">
        <f t="shared" si="299"/>
        <v>0</v>
      </c>
      <c r="DD579">
        <f t="shared" si="299"/>
        <v>0</v>
      </c>
      <c r="DE579">
        <f t="shared" si="299"/>
        <v>0</v>
      </c>
      <c r="DF579">
        <f t="shared" si="299"/>
        <v>0</v>
      </c>
      <c r="DG579">
        <f t="shared" si="299"/>
        <v>0</v>
      </c>
      <c r="DH579">
        <f t="shared" si="297"/>
        <v>0</v>
      </c>
      <c r="DI579">
        <f t="shared" si="297"/>
        <v>0</v>
      </c>
      <c r="DJ579">
        <f t="shared" si="297"/>
        <v>0</v>
      </c>
      <c r="DK579">
        <f t="shared" si="297"/>
        <v>0</v>
      </c>
      <c r="DL579">
        <f t="shared" si="297"/>
        <v>0</v>
      </c>
      <c r="DM579">
        <f t="shared" si="297"/>
        <v>0</v>
      </c>
      <c r="DN579">
        <f t="shared" si="297"/>
        <v>0</v>
      </c>
      <c r="DO579">
        <f t="shared" si="297"/>
        <v>0</v>
      </c>
      <c r="DP579">
        <f t="shared" si="297"/>
        <v>0</v>
      </c>
      <c r="DQ579">
        <f t="shared" si="297"/>
        <v>0</v>
      </c>
      <c r="DR579">
        <f t="shared" si="297"/>
        <v>0</v>
      </c>
      <c r="DS579">
        <f t="shared" si="297"/>
        <v>0</v>
      </c>
      <c r="DT579">
        <f t="shared" si="297"/>
        <v>0</v>
      </c>
      <c r="DU579">
        <f t="shared" si="297"/>
        <v>0</v>
      </c>
      <c r="DV579">
        <f t="shared" si="297"/>
        <v>0</v>
      </c>
    </row>
    <row r="580" spans="1:126" x14ac:dyDescent="0.3">
      <c r="A580" s="11" t="s">
        <v>1059</v>
      </c>
      <c r="B580" s="15" t="e">
        <f>VLOOKUP(Sheet6!A580,Phase1IDs!A427:I1297,8,0)</f>
        <v>#N/A</v>
      </c>
      <c r="C580" t="e">
        <f t="shared" si="302"/>
        <v>#N/A</v>
      </c>
      <c r="D580" t="e">
        <f t="shared" si="302"/>
        <v>#N/A</v>
      </c>
      <c r="E580" t="e">
        <f t="shared" si="302"/>
        <v>#N/A</v>
      </c>
      <c r="F580" t="e">
        <f t="shared" si="302"/>
        <v>#N/A</v>
      </c>
      <c r="G580" t="e">
        <f t="shared" si="302"/>
        <v>#N/A</v>
      </c>
      <c r="H580" t="e">
        <f t="shared" si="302"/>
        <v>#N/A</v>
      </c>
      <c r="I580" t="e">
        <f t="shared" si="302"/>
        <v>#N/A</v>
      </c>
      <c r="J580" t="e">
        <f t="shared" si="302"/>
        <v>#N/A</v>
      </c>
      <c r="K580" t="e">
        <f t="shared" si="302"/>
        <v>#N/A</v>
      </c>
      <c r="L580" t="e">
        <f t="shared" si="302"/>
        <v>#N/A</v>
      </c>
      <c r="M580" t="e">
        <f t="shared" si="302"/>
        <v>#N/A</v>
      </c>
      <c r="N580" t="e">
        <f t="shared" si="302"/>
        <v>#N/A</v>
      </c>
      <c r="O580" t="e">
        <f t="shared" si="302"/>
        <v>#N/A</v>
      </c>
      <c r="P580" t="e">
        <f t="shared" si="302"/>
        <v>#N/A</v>
      </c>
      <c r="Q580" t="e">
        <f t="shared" si="302"/>
        <v>#N/A</v>
      </c>
      <c r="R580" t="e">
        <f t="shared" si="302"/>
        <v>#N/A</v>
      </c>
      <c r="S580" t="e">
        <f t="shared" si="301"/>
        <v>#N/A</v>
      </c>
      <c r="T580" t="e">
        <f t="shared" si="301"/>
        <v>#N/A</v>
      </c>
      <c r="U580" t="e">
        <f t="shared" si="301"/>
        <v>#N/A</v>
      </c>
      <c r="V580" t="e">
        <f t="shared" si="301"/>
        <v>#N/A</v>
      </c>
      <c r="W580" t="e">
        <f t="shared" si="301"/>
        <v>#N/A</v>
      </c>
      <c r="X580" t="e">
        <f t="shared" si="301"/>
        <v>#N/A</v>
      </c>
      <c r="Y580" t="e">
        <f t="shared" si="301"/>
        <v>#N/A</v>
      </c>
      <c r="Z580" t="e">
        <f t="shared" si="301"/>
        <v>#N/A</v>
      </c>
      <c r="AA580" t="e">
        <f t="shared" si="301"/>
        <v>#N/A</v>
      </c>
      <c r="AB580" t="e">
        <f t="shared" si="301"/>
        <v>#N/A</v>
      </c>
      <c r="AC580" t="e">
        <f t="shared" si="301"/>
        <v>#N/A</v>
      </c>
      <c r="AD580" t="e">
        <f t="shared" si="301"/>
        <v>#N/A</v>
      </c>
      <c r="AE580" t="e">
        <f t="shared" si="301"/>
        <v>#N/A</v>
      </c>
      <c r="AF580" t="e">
        <f t="shared" si="301"/>
        <v>#N/A</v>
      </c>
      <c r="AG580" t="e">
        <f t="shared" si="301"/>
        <v>#N/A</v>
      </c>
      <c r="AH580" t="e">
        <f t="shared" si="304"/>
        <v>#N/A</v>
      </c>
      <c r="AI580" t="e">
        <f t="shared" si="304"/>
        <v>#N/A</v>
      </c>
      <c r="AJ580" t="e">
        <f t="shared" si="304"/>
        <v>#N/A</v>
      </c>
      <c r="AK580" t="e">
        <f t="shared" si="304"/>
        <v>#N/A</v>
      </c>
      <c r="AL580" t="e">
        <f t="shared" si="304"/>
        <v>#N/A</v>
      </c>
      <c r="AM580" t="e">
        <f t="shared" si="304"/>
        <v>#N/A</v>
      </c>
      <c r="AN580" t="e">
        <f t="shared" si="304"/>
        <v>#N/A</v>
      </c>
      <c r="AO580" t="e">
        <f t="shared" si="304"/>
        <v>#N/A</v>
      </c>
      <c r="AP580" t="e">
        <f t="shared" si="304"/>
        <v>#N/A</v>
      </c>
      <c r="AQ580" t="e">
        <f t="shared" si="304"/>
        <v>#N/A</v>
      </c>
      <c r="AR580" t="e">
        <f t="shared" si="304"/>
        <v>#N/A</v>
      </c>
      <c r="AS580" t="e">
        <f t="shared" si="304"/>
        <v>#N/A</v>
      </c>
      <c r="AT580" t="e">
        <f t="shared" si="304"/>
        <v>#N/A</v>
      </c>
      <c r="AU580" t="e">
        <f t="shared" si="304"/>
        <v>#N/A</v>
      </c>
      <c r="AV580" t="e">
        <f t="shared" si="304"/>
        <v>#N/A</v>
      </c>
      <c r="AW580" t="e">
        <f t="shared" si="304"/>
        <v>#N/A</v>
      </c>
      <c r="AX580" t="e">
        <f t="shared" si="303"/>
        <v>#N/A</v>
      </c>
      <c r="AY580" t="e">
        <f t="shared" si="303"/>
        <v>#N/A</v>
      </c>
      <c r="AZ580" t="e">
        <f t="shared" si="303"/>
        <v>#N/A</v>
      </c>
      <c r="BA580" t="e">
        <f t="shared" si="303"/>
        <v>#N/A</v>
      </c>
      <c r="BB580" t="e">
        <f t="shared" si="303"/>
        <v>#N/A</v>
      </c>
      <c r="BC580" t="e">
        <f t="shared" si="303"/>
        <v>#N/A</v>
      </c>
      <c r="BD580" t="e">
        <f t="shared" si="303"/>
        <v>#N/A</v>
      </c>
      <c r="BE580" t="e">
        <f t="shared" si="303"/>
        <v>#N/A</v>
      </c>
      <c r="BF580" t="e">
        <f t="shared" si="303"/>
        <v>#N/A</v>
      </c>
      <c r="BG580" t="e">
        <f t="shared" si="303"/>
        <v>#N/A</v>
      </c>
      <c r="BH580" t="e">
        <f t="shared" si="303"/>
        <v>#N/A</v>
      </c>
      <c r="BI580" t="e">
        <f t="shared" si="303"/>
        <v>#N/A</v>
      </c>
      <c r="BJ580" t="e">
        <f t="shared" si="303"/>
        <v>#N/A</v>
      </c>
      <c r="BK580" t="e">
        <f t="shared" si="303"/>
        <v>#N/A</v>
      </c>
      <c r="BL580" t="e">
        <f t="shared" si="303"/>
        <v>#N/A</v>
      </c>
      <c r="BM580" t="e">
        <f t="shared" si="300"/>
        <v>#N/A</v>
      </c>
      <c r="BN580" t="e">
        <f t="shared" si="300"/>
        <v>#N/A</v>
      </c>
      <c r="BO580" t="e">
        <f t="shared" si="300"/>
        <v>#N/A</v>
      </c>
      <c r="BP580" t="e">
        <f t="shared" si="300"/>
        <v>#N/A</v>
      </c>
      <c r="BQ580" t="e">
        <f t="shared" si="300"/>
        <v>#N/A</v>
      </c>
      <c r="BR580" t="e">
        <f t="shared" si="300"/>
        <v>#N/A</v>
      </c>
      <c r="BS580" t="e">
        <f t="shared" si="300"/>
        <v>#N/A</v>
      </c>
      <c r="BT580" t="e">
        <f t="shared" si="300"/>
        <v>#N/A</v>
      </c>
      <c r="BU580" t="e">
        <f t="shared" si="300"/>
        <v>#N/A</v>
      </c>
      <c r="BV580" t="e">
        <f t="shared" si="300"/>
        <v>#N/A</v>
      </c>
      <c r="BW580" t="e">
        <f t="shared" si="300"/>
        <v>#N/A</v>
      </c>
      <c r="BX580" t="e">
        <f t="shared" si="300"/>
        <v>#N/A</v>
      </c>
      <c r="BY580" t="e">
        <f t="shared" si="300"/>
        <v>#N/A</v>
      </c>
      <c r="BZ580" t="e">
        <f t="shared" si="300"/>
        <v>#N/A</v>
      </c>
      <c r="CA580" t="e">
        <f t="shared" si="300"/>
        <v>#N/A</v>
      </c>
      <c r="CB580" t="e">
        <f t="shared" si="300"/>
        <v>#N/A</v>
      </c>
      <c r="CC580" t="e">
        <f t="shared" si="298"/>
        <v>#N/A</v>
      </c>
      <c r="CD580" t="e">
        <f t="shared" si="298"/>
        <v>#N/A</v>
      </c>
      <c r="CE580" t="e">
        <f t="shared" si="298"/>
        <v>#N/A</v>
      </c>
      <c r="CF580" t="e">
        <f t="shared" si="298"/>
        <v>#N/A</v>
      </c>
      <c r="CG580" t="e">
        <f t="shared" si="298"/>
        <v>#N/A</v>
      </c>
      <c r="CH580" t="e">
        <f t="shared" si="298"/>
        <v>#N/A</v>
      </c>
      <c r="CI580" t="e">
        <f t="shared" si="298"/>
        <v>#N/A</v>
      </c>
      <c r="CJ580" t="e">
        <f t="shared" si="298"/>
        <v>#N/A</v>
      </c>
      <c r="CK580" t="e">
        <f t="shared" si="298"/>
        <v>#N/A</v>
      </c>
      <c r="CL580" t="e">
        <f t="shared" si="298"/>
        <v>#N/A</v>
      </c>
      <c r="CM580" t="e">
        <f t="shared" si="298"/>
        <v>#N/A</v>
      </c>
      <c r="CN580" t="e">
        <f t="shared" si="298"/>
        <v>#N/A</v>
      </c>
      <c r="CO580" t="e">
        <f t="shared" si="298"/>
        <v>#N/A</v>
      </c>
      <c r="CP580" t="e">
        <f t="shared" si="298"/>
        <v>#N/A</v>
      </c>
      <c r="CQ580" t="e">
        <f t="shared" si="298"/>
        <v>#N/A</v>
      </c>
      <c r="CR580" t="e">
        <f t="shared" si="299"/>
        <v>#N/A</v>
      </c>
      <c r="CS580" t="e">
        <f t="shared" si="299"/>
        <v>#N/A</v>
      </c>
      <c r="CT580" t="e">
        <f t="shared" si="299"/>
        <v>#N/A</v>
      </c>
      <c r="CU580" t="e">
        <f t="shared" si="299"/>
        <v>#N/A</v>
      </c>
      <c r="CV580" t="e">
        <f t="shared" si="299"/>
        <v>#N/A</v>
      </c>
      <c r="CW580" t="e">
        <f t="shared" si="299"/>
        <v>#N/A</v>
      </c>
      <c r="CX580" t="e">
        <f t="shared" si="299"/>
        <v>#N/A</v>
      </c>
      <c r="CY580" t="e">
        <f t="shared" si="299"/>
        <v>#N/A</v>
      </c>
      <c r="CZ580" t="e">
        <f t="shared" si="299"/>
        <v>#N/A</v>
      </c>
      <c r="DA580" t="e">
        <f t="shared" si="299"/>
        <v>#N/A</v>
      </c>
      <c r="DB580" t="e">
        <f t="shared" si="299"/>
        <v>#N/A</v>
      </c>
      <c r="DC580" t="e">
        <f t="shared" si="299"/>
        <v>#N/A</v>
      </c>
      <c r="DD580" t="e">
        <f t="shared" si="299"/>
        <v>#N/A</v>
      </c>
      <c r="DE580" t="e">
        <f t="shared" si="299"/>
        <v>#N/A</v>
      </c>
      <c r="DF580" t="e">
        <f t="shared" si="299"/>
        <v>#N/A</v>
      </c>
      <c r="DG580" t="e">
        <f t="shared" si="299"/>
        <v>#N/A</v>
      </c>
      <c r="DH580" t="e">
        <f t="shared" si="297"/>
        <v>#N/A</v>
      </c>
      <c r="DI580" t="e">
        <f t="shared" si="297"/>
        <v>#N/A</v>
      </c>
      <c r="DJ580" t="e">
        <f t="shared" si="297"/>
        <v>#N/A</v>
      </c>
      <c r="DK580" t="e">
        <f t="shared" si="297"/>
        <v>#N/A</v>
      </c>
      <c r="DL580" t="e">
        <f t="shared" si="297"/>
        <v>#N/A</v>
      </c>
      <c r="DM580" t="e">
        <f t="shared" si="297"/>
        <v>#N/A</v>
      </c>
      <c r="DN580" t="e">
        <f t="shared" si="297"/>
        <v>#N/A</v>
      </c>
      <c r="DO580" t="e">
        <f t="shared" si="297"/>
        <v>#N/A</v>
      </c>
      <c r="DP580" t="e">
        <f t="shared" si="297"/>
        <v>#N/A</v>
      </c>
      <c r="DQ580" t="e">
        <f t="shared" si="297"/>
        <v>#N/A</v>
      </c>
      <c r="DR580" t="e">
        <f t="shared" si="297"/>
        <v>#N/A</v>
      </c>
      <c r="DS580" t="e">
        <f t="shared" si="297"/>
        <v>#N/A</v>
      </c>
      <c r="DT580" t="e">
        <f t="shared" si="297"/>
        <v>#N/A</v>
      </c>
      <c r="DU580" t="e">
        <f t="shared" si="297"/>
        <v>#N/A</v>
      </c>
      <c r="DV580" t="e">
        <f t="shared" si="297"/>
        <v>#N/A</v>
      </c>
    </row>
    <row r="581" spans="1:126" x14ac:dyDescent="0.3">
      <c r="A581" s="13" t="s">
        <v>430</v>
      </c>
      <c r="B581" s="15" t="e">
        <f>VLOOKUP(Sheet6!A581,Phase1IDs!A428:I1298,8,0)</f>
        <v>#N/A</v>
      </c>
      <c r="C581" t="e">
        <f t="shared" si="302"/>
        <v>#N/A</v>
      </c>
      <c r="D581" t="e">
        <f t="shared" si="302"/>
        <v>#N/A</v>
      </c>
      <c r="E581" t="e">
        <f t="shared" si="302"/>
        <v>#N/A</v>
      </c>
      <c r="F581" t="e">
        <f t="shared" si="302"/>
        <v>#N/A</v>
      </c>
      <c r="G581" t="e">
        <f t="shared" si="302"/>
        <v>#N/A</v>
      </c>
      <c r="H581" t="e">
        <f t="shared" si="302"/>
        <v>#N/A</v>
      </c>
      <c r="I581" t="e">
        <f t="shared" si="302"/>
        <v>#N/A</v>
      </c>
      <c r="J581" t="e">
        <f t="shared" si="302"/>
        <v>#N/A</v>
      </c>
      <c r="K581" t="e">
        <f t="shared" si="302"/>
        <v>#N/A</v>
      </c>
      <c r="L581" t="e">
        <f t="shared" si="302"/>
        <v>#N/A</v>
      </c>
      <c r="M581" t="e">
        <f t="shared" si="302"/>
        <v>#N/A</v>
      </c>
      <c r="N581" t="e">
        <f t="shared" si="302"/>
        <v>#N/A</v>
      </c>
      <c r="O581" t="e">
        <f t="shared" si="302"/>
        <v>#N/A</v>
      </c>
      <c r="P581" t="e">
        <f t="shared" si="302"/>
        <v>#N/A</v>
      </c>
      <c r="Q581" t="e">
        <f t="shared" si="302"/>
        <v>#N/A</v>
      </c>
      <c r="R581" t="e">
        <f t="shared" si="302"/>
        <v>#N/A</v>
      </c>
      <c r="S581" t="e">
        <f t="shared" si="301"/>
        <v>#N/A</v>
      </c>
      <c r="T581" t="e">
        <f t="shared" si="301"/>
        <v>#N/A</v>
      </c>
      <c r="U581" t="e">
        <f t="shared" si="301"/>
        <v>#N/A</v>
      </c>
      <c r="V581" t="e">
        <f t="shared" si="301"/>
        <v>#N/A</v>
      </c>
      <c r="W581" t="e">
        <f t="shared" si="301"/>
        <v>#N/A</v>
      </c>
      <c r="X581" t="e">
        <f t="shared" si="301"/>
        <v>#N/A</v>
      </c>
      <c r="Y581" t="e">
        <f t="shared" si="301"/>
        <v>#N/A</v>
      </c>
      <c r="Z581" t="e">
        <f t="shared" si="301"/>
        <v>#N/A</v>
      </c>
      <c r="AA581" t="e">
        <f t="shared" si="301"/>
        <v>#N/A</v>
      </c>
      <c r="AB581" t="e">
        <f t="shared" si="301"/>
        <v>#N/A</v>
      </c>
      <c r="AC581" t="e">
        <f t="shared" si="301"/>
        <v>#N/A</v>
      </c>
      <c r="AD581" t="e">
        <f t="shared" si="301"/>
        <v>#N/A</v>
      </c>
      <c r="AE581" t="e">
        <f t="shared" si="301"/>
        <v>#N/A</v>
      </c>
      <c r="AF581" t="e">
        <f t="shared" si="301"/>
        <v>#N/A</v>
      </c>
      <c r="AG581" t="e">
        <f t="shared" si="301"/>
        <v>#N/A</v>
      </c>
      <c r="AH581" t="e">
        <f t="shared" si="304"/>
        <v>#N/A</v>
      </c>
      <c r="AI581" t="e">
        <f t="shared" si="304"/>
        <v>#N/A</v>
      </c>
      <c r="AJ581" t="e">
        <f t="shared" si="304"/>
        <v>#N/A</v>
      </c>
      <c r="AK581" t="e">
        <f t="shared" si="304"/>
        <v>#N/A</v>
      </c>
      <c r="AL581" t="e">
        <f t="shared" si="304"/>
        <v>#N/A</v>
      </c>
      <c r="AM581" t="e">
        <f t="shared" si="304"/>
        <v>#N/A</v>
      </c>
      <c r="AN581" t="e">
        <f t="shared" si="304"/>
        <v>#N/A</v>
      </c>
      <c r="AO581" t="e">
        <f t="shared" si="304"/>
        <v>#N/A</v>
      </c>
      <c r="AP581" t="e">
        <f t="shared" si="304"/>
        <v>#N/A</v>
      </c>
      <c r="AQ581" t="e">
        <f t="shared" si="304"/>
        <v>#N/A</v>
      </c>
      <c r="AR581" t="e">
        <f t="shared" si="304"/>
        <v>#N/A</v>
      </c>
      <c r="AS581" t="e">
        <f t="shared" si="304"/>
        <v>#N/A</v>
      </c>
      <c r="AT581" t="e">
        <f t="shared" si="304"/>
        <v>#N/A</v>
      </c>
      <c r="AU581" t="e">
        <f t="shared" si="304"/>
        <v>#N/A</v>
      </c>
      <c r="AV581" t="e">
        <f t="shared" si="304"/>
        <v>#N/A</v>
      </c>
      <c r="AW581" t="e">
        <f t="shared" si="304"/>
        <v>#N/A</v>
      </c>
      <c r="AX581" t="e">
        <f t="shared" si="303"/>
        <v>#N/A</v>
      </c>
      <c r="AY581" t="e">
        <f t="shared" si="303"/>
        <v>#N/A</v>
      </c>
      <c r="AZ581" t="e">
        <f t="shared" si="303"/>
        <v>#N/A</v>
      </c>
      <c r="BA581" t="e">
        <f t="shared" si="303"/>
        <v>#N/A</v>
      </c>
      <c r="BB581" t="e">
        <f t="shared" si="303"/>
        <v>#N/A</v>
      </c>
      <c r="BC581" t="e">
        <f t="shared" si="303"/>
        <v>#N/A</v>
      </c>
      <c r="BD581" t="e">
        <f t="shared" si="303"/>
        <v>#N/A</v>
      </c>
      <c r="BE581" t="e">
        <f t="shared" si="303"/>
        <v>#N/A</v>
      </c>
      <c r="BF581" t="e">
        <f t="shared" si="303"/>
        <v>#N/A</v>
      </c>
      <c r="BG581" t="e">
        <f t="shared" si="303"/>
        <v>#N/A</v>
      </c>
      <c r="BH581" t="e">
        <f t="shared" si="303"/>
        <v>#N/A</v>
      </c>
      <c r="BI581" t="e">
        <f t="shared" si="303"/>
        <v>#N/A</v>
      </c>
      <c r="BJ581" t="e">
        <f t="shared" si="303"/>
        <v>#N/A</v>
      </c>
      <c r="BK581" t="e">
        <f t="shared" si="303"/>
        <v>#N/A</v>
      </c>
      <c r="BL581" t="e">
        <f t="shared" si="303"/>
        <v>#N/A</v>
      </c>
      <c r="BM581" t="e">
        <f t="shared" si="300"/>
        <v>#N/A</v>
      </c>
      <c r="BN581" t="e">
        <f t="shared" si="300"/>
        <v>#N/A</v>
      </c>
      <c r="BO581" t="e">
        <f t="shared" si="300"/>
        <v>#N/A</v>
      </c>
      <c r="BP581" t="e">
        <f t="shared" si="300"/>
        <v>#N/A</v>
      </c>
      <c r="BQ581" t="e">
        <f t="shared" si="300"/>
        <v>#N/A</v>
      </c>
      <c r="BR581" t="e">
        <f t="shared" si="300"/>
        <v>#N/A</v>
      </c>
      <c r="BS581" t="e">
        <f t="shared" si="300"/>
        <v>#N/A</v>
      </c>
      <c r="BT581" t="e">
        <f t="shared" si="300"/>
        <v>#N/A</v>
      </c>
      <c r="BU581" t="e">
        <f t="shared" si="300"/>
        <v>#N/A</v>
      </c>
      <c r="BV581" t="e">
        <f t="shared" si="300"/>
        <v>#N/A</v>
      </c>
      <c r="BW581" t="e">
        <f t="shared" si="300"/>
        <v>#N/A</v>
      </c>
      <c r="BX581" t="e">
        <f t="shared" si="300"/>
        <v>#N/A</v>
      </c>
      <c r="BY581" t="e">
        <f t="shared" si="300"/>
        <v>#N/A</v>
      </c>
      <c r="BZ581" t="e">
        <f t="shared" si="300"/>
        <v>#N/A</v>
      </c>
      <c r="CA581" t="e">
        <f t="shared" si="300"/>
        <v>#N/A</v>
      </c>
      <c r="CB581" t="e">
        <f t="shared" si="300"/>
        <v>#N/A</v>
      </c>
      <c r="CC581" t="e">
        <f t="shared" si="298"/>
        <v>#N/A</v>
      </c>
      <c r="CD581" t="e">
        <f t="shared" si="298"/>
        <v>#N/A</v>
      </c>
      <c r="CE581" t="e">
        <f t="shared" si="298"/>
        <v>#N/A</v>
      </c>
      <c r="CF581" t="e">
        <f t="shared" si="298"/>
        <v>#N/A</v>
      </c>
      <c r="CG581" t="e">
        <f t="shared" si="298"/>
        <v>#N/A</v>
      </c>
      <c r="CH581" t="e">
        <f t="shared" si="298"/>
        <v>#N/A</v>
      </c>
      <c r="CI581" t="e">
        <f t="shared" si="298"/>
        <v>#N/A</v>
      </c>
      <c r="CJ581" t="e">
        <f t="shared" si="298"/>
        <v>#N/A</v>
      </c>
      <c r="CK581" t="e">
        <f t="shared" si="298"/>
        <v>#N/A</v>
      </c>
      <c r="CL581" t="e">
        <f t="shared" si="298"/>
        <v>#N/A</v>
      </c>
      <c r="CM581" t="e">
        <f t="shared" si="298"/>
        <v>#N/A</v>
      </c>
      <c r="CN581" t="e">
        <f t="shared" si="298"/>
        <v>#N/A</v>
      </c>
      <c r="CO581" t="e">
        <f t="shared" si="298"/>
        <v>#N/A</v>
      </c>
      <c r="CP581" t="e">
        <f t="shared" si="298"/>
        <v>#N/A</v>
      </c>
      <c r="CQ581" t="e">
        <f t="shared" si="298"/>
        <v>#N/A</v>
      </c>
      <c r="CR581" t="e">
        <f t="shared" si="299"/>
        <v>#N/A</v>
      </c>
      <c r="CS581" t="e">
        <f t="shared" si="299"/>
        <v>#N/A</v>
      </c>
      <c r="CT581" t="e">
        <f t="shared" si="299"/>
        <v>#N/A</v>
      </c>
      <c r="CU581" t="e">
        <f t="shared" si="299"/>
        <v>#N/A</v>
      </c>
      <c r="CV581" t="e">
        <f t="shared" si="299"/>
        <v>#N/A</v>
      </c>
      <c r="CW581" t="e">
        <f t="shared" si="299"/>
        <v>#N/A</v>
      </c>
      <c r="CX581" t="e">
        <f t="shared" si="299"/>
        <v>#N/A</v>
      </c>
      <c r="CY581" t="e">
        <f t="shared" si="299"/>
        <v>#N/A</v>
      </c>
      <c r="CZ581" t="e">
        <f t="shared" si="299"/>
        <v>#N/A</v>
      </c>
      <c r="DA581" t="e">
        <f t="shared" si="299"/>
        <v>#N/A</v>
      </c>
      <c r="DB581" t="e">
        <f t="shared" si="299"/>
        <v>#N/A</v>
      </c>
      <c r="DC581" t="e">
        <f t="shared" si="299"/>
        <v>#N/A</v>
      </c>
      <c r="DD581" t="e">
        <f t="shared" si="299"/>
        <v>#N/A</v>
      </c>
      <c r="DE581" t="e">
        <f t="shared" si="299"/>
        <v>#N/A</v>
      </c>
      <c r="DF581" t="e">
        <f t="shared" si="299"/>
        <v>#N/A</v>
      </c>
      <c r="DG581" t="e">
        <f t="shared" si="299"/>
        <v>#N/A</v>
      </c>
      <c r="DH581" t="e">
        <f t="shared" si="297"/>
        <v>#N/A</v>
      </c>
      <c r="DI581" t="e">
        <f t="shared" si="297"/>
        <v>#N/A</v>
      </c>
      <c r="DJ581" t="e">
        <f t="shared" si="297"/>
        <v>#N/A</v>
      </c>
      <c r="DK581" t="e">
        <f t="shared" si="297"/>
        <v>#N/A</v>
      </c>
      <c r="DL581" t="e">
        <f t="shared" si="297"/>
        <v>#N/A</v>
      </c>
      <c r="DM581" t="e">
        <f t="shared" si="297"/>
        <v>#N/A</v>
      </c>
      <c r="DN581" t="e">
        <f t="shared" si="297"/>
        <v>#N/A</v>
      </c>
      <c r="DO581" t="e">
        <f t="shared" si="297"/>
        <v>#N/A</v>
      </c>
      <c r="DP581" t="e">
        <f t="shared" si="297"/>
        <v>#N/A</v>
      </c>
      <c r="DQ581" t="e">
        <f t="shared" si="297"/>
        <v>#N/A</v>
      </c>
      <c r="DR581" t="e">
        <f t="shared" si="297"/>
        <v>#N/A</v>
      </c>
      <c r="DS581" t="e">
        <f t="shared" si="297"/>
        <v>#N/A</v>
      </c>
      <c r="DT581" t="e">
        <f t="shared" si="297"/>
        <v>#N/A</v>
      </c>
      <c r="DU581" t="e">
        <f t="shared" si="297"/>
        <v>#N/A</v>
      </c>
      <c r="DV581" t="e">
        <f t="shared" si="297"/>
        <v>#N/A</v>
      </c>
    </row>
    <row r="582" spans="1:126" x14ac:dyDescent="0.3">
      <c r="A582" s="11" t="s">
        <v>1640</v>
      </c>
      <c r="B582" s="15" t="str">
        <f>VLOOKUP(Sheet6!A582,Phase1IDs!A429:I1299,8,0)</f>
        <v>T1557</v>
      </c>
      <c r="C582">
        <f t="shared" si="302"/>
        <v>0</v>
      </c>
      <c r="D582">
        <f t="shared" si="302"/>
        <v>0</v>
      </c>
      <c r="E582">
        <f t="shared" si="302"/>
        <v>0</v>
      </c>
      <c r="F582">
        <f t="shared" si="302"/>
        <v>0</v>
      </c>
      <c r="G582">
        <f t="shared" si="302"/>
        <v>0</v>
      </c>
      <c r="H582">
        <f t="shared" si="302"/>
        <v>0</v>
      </c>
      <c r="I582">
        <f t="shared" si="302"/>
        <v>0</v>
      </c>
      <c r="J582">
        <f t="shared" si="302"/>
        <v>0</v>
      </c>
      <c r="K582">
        <f t="shared" si="302"/>
        <v>0</v>
      </c>
      <c r="L582">
        <f t="shared" si="302"/>
        <v>0</v>
      </c>
      <c r="M582">
        <f t="shared" si="302"/>
        <v>0</v>
      </c>
      <c r="N582">
        <f t="shared" si="302"/>
        <v>0</v>
      </c>
      <c r="O582">
        <f t="shared" si="302"/>
        <v>0</v>
      </c>
      <c r="P582">
        <f t="shared" si="302"/>
        <v>0</v>
      </c>
      <c r="Q582">
        <f t="shared" si="302"/>
        <v>0</v>
      </c>
      <c r="R582">
        <f t="shared" si="302"/>
        <v>0</v>
      </c>
      <c r="S582">
        <f t="shared" si="301"/>
        <v>0</v>
      </c>
      <c r="T582">
        <f t="shared" si="301"/>
        <v>0</v>
      </c>
      <c r="U582">
        <f t="shared" si="301"/>
        <v>0</v>
      </c>
      <c r="V582">
        <f t="shared" si="301"/>
        <v>0</v>
      </c>
      <c r="W582">
        <f t="shared" si="301"/>
        <v>0</v>
      </c>
      <c r="X582">
        <f t="shared" si="301"/>
        <v>0</v>
      </c>
      <c r="Y582">
        <f t="shared" si="301"/>
        <v>0</v>
      </c>
      <c r="Z582">
        <f t="shared" si="301"/>
        <v>0</v>
      </c>
      <c r="AA582">
        <f t="shared" si="301"/>
        <v>0</v>
      </c>
      <c r="AB582">
        <f t="shared" si="301"/>
        <v>0</v>
      </c>
      <c r="AC582">
        <f t="shared" si="301"/>
        <v>0</v>
      </c>
      <c r="AD582">
        <f t="shared" si="301"/>
        <v>0</v>
      </c>
      <c r="AE582">
        <f t="shared" si="301"/>
        <v>0</v>
      </c>
      <c r="AF582">
        <f t="shared" si="301"/>
        <v>0</v>
      </c>
      <c r="AG582">
        <f t="shared" si="301"/>
        <v>0</v>
      </c>
      <c r="AH582">
        <f t="shared" si="304"/>
        <v>0</v>
      </c>
      <c r="AI582">
        <f t="shared" si="304"/>
        <v>0</v>
      </c>
      <c r="AJ582">
        <f t="shared" si="304"/>
        <v>0</v>
      </c>
      <c r="AK582">
        <f t="shared" si="304"/>
        <v>0</v>
      </c>
      <c r="AL582">
        <f t="shared" si="304"/>
        <v>0</v>
      </c>
      <c r="AM582">
        <f t="shared" si="304"/>
        <v>0</v>
      </c>
      <c r="AN582">
        <f t="shared" si="304"/>
        <v>0</v>
      </c>
      <c r="AO582">
        <f t="shared" si="304"/>
        <v>0</v>
      </c>
      <c r="AP582">
        <f t="shared" si="304"/>
        <v>0</v>
      </c>
      <c r="AQ582">
        <f t="shared" si="304"/>
        <v>0</v>
      </c>
      <c r="AR582">
        <f t="shared" si="304"/>
        <v>0</v>
      </c>
      <c r="AS582">
        <f t="shared" si="304"/>
        <v>0</v>
      </c>
      <c r="AT582">
        <f t="shared" si="304"/>
        <v>0</v>
      </c>
      <c r="AU582">
        <f t="shared" si="304"/>
        <v>0</v>
      </c>
      <c r="AV582">
        <f t="shared" si="304"/>
        <v>0</v>
      </c>
      <c r="AW582">
        <f t="shared" si="304"/>
        <v>0</v>
      </c>
      <c r="AX582">
        <f t="shared" si="303"/>
        <v>0</v>
      </c>
      <c r="AY582">
        <f t="shared" si="303"/>
        <v>0</v>
      </c>
      <c r="AZ582">
        <f t="shared" si="303"/>
        <v>0</v>
      </c>
      <c r="BA582">
        <f t="shared" si="303"/>
        <v>0</v>
      </c>
      <c r="BB582">
        <f t="shared" si="303"/>
        <v>0</v>
      </c>
      <c r="BC582">
        <f t="shared" si="303"/>
        <v>0</v>
      </c>
      <c r="BD582">
        <f t="shared" si="303"/>
        <v>0</v>
      </c>
      <c r="BE582">
        <f t="shared" si="303"/>
        <v>0</v>
      </c>
      <c r="BF582">
        <f t="shared" si="303"/>
        <v>0</v>
      </c>
      <c r="BG582">
        <f t="shared" si="303"/>
        <v>0</v>
      </c>
      <c r="BH582">
        <f t="shared" si="303"/>
        <v>0</v>
      </c>
      <c r="BI582">
        <f t="shared" si="303"/>
        <v>0</v>
      </c>
      <c r="BJ582">
        <f t="shared" si="303"/>
        <v>0</v>
      </c>
      <c r="BK582">
        <f t="shared" si="303"/>
        <v>0</v>
      </c>
      <c r="BL582">
        <f t="shared" si="303"/>
        <v>0</v>
      </c>
      <c r="BM582">
        <f t="shared" si="300"/>
        <v>0</v>
      </c>
      <c r="BN582">
        <f t="shared" si="300"/>
        <v>0</v>
      </c>
      <c r="BO582">
        <f t="shared" si="300"/>
        <v>0</v>
      </c>
      <c r="BP582">
        <f t="shared" si="300"/>
        <v>0</v>
      </c>
      <c r="BQ582">
        <f t="shared" si="300"/>
        <v>0</v>
      </c>
      <c r="BR582">
        <f t="shared" si="300"/>
        <v>0</v>
      </c>
      <c r="BS582">
        <f t="shared" si="300"/>
        <v>0</v>
      </c>
      <c r="BT582">
        <f t="shared" si="300"/>
        <v>0</v>
      </c>
      <c r="BU582">
        <f t="shared" si="300"/>
        <v>0</v>
      </c>
      <c r="BV582">
        <f t="shared" si="300"/>
        <v>0</v>
      </c>
      <c r="BW582">
        <f t="shared" si="300"/>
        <v>0</v>
      </c>
      <c r="BX582">
        <f t="shared" si="300"/>
        <v>0</v>
      </c>
      <c r="BY582">
        <f t="shared" si="300"/>
        <v>0</v>
      </c>
      <c r="BZ582">
        <f t="shared" si="300"/>
        <v>0</v>
      </c>
      <c r="CA582">
        <f t="shared" si="300"/>
        <v>0</v>
      </c>
      <c r="CB582">
        <f t="shared" si="300"/>
        <v>0</v>
      </c>
      <c r="CC582">
        <f t="shared" si="298"/>
        <v>0</v>
      </c>
      <c r="CD582">
        <f t="shared" si="298"/>
        <v>0</v>
      </c>
      <c r="CE582">
        <f t="shared" si="298"/>
        <v>0</v>
      </c>
      <c r="CF582">
        <f t="shared" si="298"/>
        <v>0</v>
      </c>
      <c r="CG582">
        <f t="shared" si="298"/>
        <v>0</v>
      </c>
      <c r="CH582">
        <f t="shared" si="298"/>
        <v>0</v>
      </c>
      <c r="CI582">
        <f t="shared" si="298"/>
        <v>0</v>
      </c>
      <c r="CJ582">
        <f t="shared" si="298"/>
        <v>0</v>
      </c>
      <c r="CK582">
        <f t="shared" si="298"/>
        <v>0</v>
      </c>
      <c r="CL582">
        <f t="shared" si="298"/>
        <v>0</v>
      </c>
      <c r="CM582">
        <f t="shared" si="298"/>
        <v>0</v>
      </c>
      <c r="CN582">
        <f t="shared" si="298"/>
        <v>0</v>
      </c>
      <c r="CO582">
        <f t="shared" si="298"/>
        <v>0</v>
      </c>
      <c r="CP582">
        <f t="shared" si="298"/>
        <v>0</v>
      </c>
      <c r="CQ582">
        <f t="shared" si="298"/>
        <v>0</v>
      </c>
      <c r="CR582">
        <f t="shared" si="299"/>
        <v>0</v>
      </c>
      <c r="CS582">
        <f t="shared" si="299"/>
        <v>1</v>
      </c>
      <c r="CT582">
        <f t="shared" si="299"/>
        <v>0</v>
      </c>
      <c r="CU582">
        <f t="shared" si="299"/>
        <v>0</v>
      </c>
      <c r="CV582">
        <f t="shared" si="299"/>
        <v>0</v>
      </c>
      <c r="CW582">
        <f t="shared" si="299"/>
        <v>0</v>
      </c>
      <c r="CX582">
        <f t="shared" si="299"/>
        <v>0</v>
      </c>
      <c r="CY582">
        <f t="shared" si="299"/>
        <v>0</v>
      </c>
      <c r="CZ582">
        <f t="shared" si="299"/>
        <v>0</v>
      </c>
      <c r="DA582">
        <f t="shared" si="299"/>
        <v>0</v>
      </c>
      <c r="DB582">
        <f t="shared" si="299"/>
        <v>0</v>
      </c>
      <c r="DC582">
        <f t="shared" si="299"/>
        <v>0</v>
      </c>
      <c r="DD582">
        <f t="shared" si="299"/>
        <v>0</v>
      </c>
      <c r="DE582">
        <f t="shared" si="299"/>
        <v>0</v>
      </c>
      <c r="DF582">
        <f t="shared" si="299"/>
        <v>0</v>
      </c>
      <c r="DG582">
        <f t="shared" ref="DG582:DV597" si="305">IF($B582=0,0,COUNTIFS($B582,"*"&amp;DG$1&amp;"*"))</f>
        <v>0</v>
      </c>
      <c r="DH582">
        <f t="shared" si="305"/>
        <v>0</v>
      </c>
      <c r="DI582">
        <f t="shared" si="305"/>
        <v>0</v>
      </c>
      <c r="DJ582">
        <f t="shared" si="305"/>
        <v>0</v>
      </c>
      <c r="DK582">
        <f t="shared" si="305"/>
        <v>0</v>
      </c>
      <c r="DL582">
        <f t="shared" si="305"/>
        <v>0</v>
      </c>
      <c r="DM582">
        <f t="shared" si="305"/>
        <v>0</v>
      </c>
      <c r="DN582">
        <f t="shared" si="305"/>
        <v>0</v>
      </c>
      <c r="DO582">
        <f t="shared" si="305"/>
        <v>0</v>
      </c>
      <c r="DP582">
        <f t="shared" si="305"/>
        <v>0</v>
      </c>
      <c r="DQ582">
        <f t="shared" si="305"/>
        <v>0</v>
      </c>
      <c r="DR582">
        <f t="shared" si="305"/>
        <v>0</v>
      </c>
      <c r="DS582">
        <f t="shared" si="305"/>
        <v>0</v>
      </c>
      <c r="DT582">
        <f t="shared" si="305"/>
        <v>0</v>
      </c>
      <c r="DU582">
        <f t="shared" si="305"/>
        <v>0</v>
      </c>
      <c r="DV582">
        <f t="shared" si="305"/>
        <v>0</v>
      </c>
    </row>
    <row r="583" spans="1:126" x14ac:dyDescent="0.3">
      <c r="A583" s="13" t="s">
        <v>163</v>
      </c>
      <c r="B583" s="15" t="e">
        <f>VLOOKUP(Sheet6!A583,Phase1IDs!A430:I1300,8,0)</f>
        <v>#N/A</v>
      </c>
      <c r="C583" t="e">
        <f t="shared" si="302"/>
        <v>#N/A</v>
      </c>
      <c r="D583" t="e">
        <f t="shared" si="302"/>
        <v>#N/A</v>
      </c>
      <c r="E583" t="e">
        <f t="shared" si="302"/>
        <v>#N/A</v>
      </c>
      <c r="F583" t="e">
        <f t="shared" si="302"/>
        <v>#N/A</v>
      </c>
      <c r="G583" t="e">
        <f t="shared" si="302"/>
        <v>#N/A</v>
      </c>
      <c r="H583" t="e">
        <f t="shared" si="302"/>
        <v>#N/A</v>
      </c>
      <c r="I583" t="e">
        <f t="shared" si="302"/>
        <v>#N/A</v>
      </c>
      <c r="J583" t="e">
        <f t="shared" si="302"/>
        <v>#N/A</v>
      </c>
      <c r="K583" t="e">
        <f t="shared" si="302"/>
        <v>#N/A</v>
      </c>
      <c r="L583" t="e">
        <f t="shared" si="302"/>
        <v>#N/A</v>
      </c>
      <c r="M583" t="e">
        <f t="shared" si="302"/>
        <v>#N/A</v>
      </c>
      <c r="N583" t="e">
        <f t="shared" si="302"/>
        <v>#N/A</v>
      </c>
      <c r="O583" t="e">
        <f t="shared" si="302"/>
        <v>#N/A</v>
      </c>
      <c r="P583" t="e">
        <f t="shared" si="302"/>
        <v>#N/A</v>
      </c>
      <c r="Q583" t="e">
        <f t="shared" si="302"/>
        <v>#N/A</v>
      </c>
      <c r="R583" t="e">
        <f t="shared" si="302"/>
        <v>#N/A</v>
      </c>
      <c r="S583" t="e">
        <f t="shared" si="301"/>
        <v>#N/A</v>
      </c>
      <c r="T583" t="e">
        <f t="shared" si="301"/>
        <v>#N/A</v>
      </c>
      <c r="U583" t="e">
        <f t="shared" si="301"/>
        <v>#N/A</v>
      </c>
      <c r="V583" t="e">
        <f t="shared" si="301"/>
        <v>#N/A</v>
      </c>
      <c r="W583" t="e">
        <f t="shared" si="301"/>
        <v>#N/A</v>
      </c>
      <c r="X583" t="e">
        <f t="shared" si="301"/>
        <v>#N/A</v>
      </c>
      <c r="Y583" t="e">
        <f t="shared" si="301"/>
        <v>#N/A</v>
      </c>
      <c r="Z583" t="e">
        <f t="shared" si="301"/>
        <v>#N/A</v>
      </c>
      <c r="AA583" t="e">
        <f t="shared" si="301"/>
        <v>#N/A</v>
      </c>
      <c r="AB583" t="e">
        <f t="shared" si="301"/>
        <v>#N/A</v>
      </c>
      <c r="AC583" t="e">
        <f t="shared" si="301"/>
        <v>#N/A</v>
      </c>
      <c r="AD583" t="e">
        <f t="shared" si="301"/>
        <v>#N/A</v>
      </c>
      <c r="AE583" t="e">
        <f t="shared" si="301"/>
        <v>#N/A</v>
      </c>
      <c r="AF583" t="e">
        <f t="shared" si="301"/>
        <v>#N/A</v>
      </c>
      <c r="AG583" t="e">
        <f t="shared" si="301"/>
        <v>#N/A</v>
      </c>
      <c r="AH583" t="e">
        <f t="shared" si="304"/>
        <v>#N/A</v>
      </c>
      <c r="AI583" t="e">
        <f t="shared" si="304"/>
        <v>#N/A</v>
      </c>
      <c r="AJ583" t="e">
        <f t="shared" si="304"/>
        <v>#N/A</v>
      </c>
      <c r="AK583" t="e">
        <f t="shared" si="304"/>
        <v>#N/A</v>
      </c>
      <c r="AL583" t="e">
        <f t="shared" si="304"/>
        <v>#N/A</v>
      </c>
      <c r="AM583" t="e">
        <f t="shared" si="304"/>
        <v>#N/A</v>
      </c>
      <c r="AN583" t="e">
        <f t="shared" si="304"/>
        <v>#N/A</v>
      </c>
      <c r="AO583" t="e">
        <f t="shared" si="304"/>
        <v>#N/A</v>
      </c>
      <c r="AP583" t="e">
        <f t="shared" si="304"/>
        <v>#N/A</v>
      </c>
      <c r="AQ583" t="e">
        <f t="shared" si="304"/>
        <v>#N/A</v>
      </c>
      <c r="AR583" t="e">
        <f t="shared" si="304"/>
        <v>#N/A</v>
      </c>
      <c r="AS583" t="e">
        <f t="shared" si="304"/>
        <v>#N/A</v>
      </c>
      <c r="AT583" t="e">
        <f t="shared" si="304"/>
        <v>#N/A</v>
      </c>
      <c r="AU583" t="e">
        <f t="shared" si="304"/>
        <v>#N/A</v>
      </c>
      <c r="AV583" t="e">
        <f t="shared" si="304"/>
        <v>#N/A</v>
      </c>
      <c r="AW583" t="e">
        <f t="shared" si="304"/>
        <v>#N/A</v>
      </c>
      <c r="AX583" t="e">
        <f t="shared" si="303"/>
        <v>#N/A</v>
      </c>
      <c r="AY583" t="e">
        <f t="shared" si="303"/>
        <v>#N/A</v>
      </c>
      <c r="AZ583" t="e">
        <f t="shared" si="303"/>
        <v>#N/A</v>
      </c>
      <c r="BA583" t="e">
        <f t="shared" si="303"/>
        <v>#N/A</v>
      </c>
      <c r="BB583" t="e">
        <f t="shared" si="303"/>
        <v>#N/A</v>
      </c>
      <c r="BC583" t="e">
        <f t="shared" si="303"/>
        <v>#N/A</v>
      </c>
      <c r="BD583" t="e">
        <f t="shared" si="303"/>
        <v>#N/A</v>
      </c>
      <c r="BE583" t="e">
        <f t="shared" si="303"/>
        <v>#N/A</v>
      </c>
      <c r="BF583" t="e">
        <f t="shared" si="303"/>
        <v>#N/A</v>
      </c>
      <c r="BG583" t="e">
        <f t="shared" si="303"/>
        <v>#N/A</v>
      </c>
      <c r="BH583" t="e">
        <f t="shared" si="303"/>
        <v>#N/A</v>
      </c>
      <c r="BI583" t="e">
        <f t="shared" si="303"/>
        <v>#N/A</v>
      </c>
      <c r="BJ583" t="e">
        <f t="shared" si="303"/>
        <v>#N/A</v>
      </c>
      <c r="BK583" t="e">
        <f t="shared" si="303"/>
        <v>#N/A</v>
      </c>
      <c r="BL583" t="e">
        <f t="shared" si="303"/>
        <v>#N/A</v>
      </c>
      <c r="BM583" t="e">
        <f t="shared" si="300"/>
        <v>#N/A</v>
      </c>
      <c r="BN583" t="e">
        <f t="shared" si="300"/>
        <v>#N/A</v>
      </c>
      <c r="BO583" t="e">
        <f t="shared" si="300"/>
        <v>#N/A</v>
      </c>
      <c r="BP583" t="e">
        <f t="shared" si="300"/>
        <v>#N/A</v>
      </c>
      <c r="BQ583" t="e">
        <f t="shared" si="300"/>
        <v>#N/A</v>
      </c>
      <c r="BR583" t="e">
        <f t="shared" si="300"/>
        <v>#N/A</v>
      </c>
      <c r="BS583" t="e">
        <f t="shared" si="300"/>
        <v>#N/A</v>
      </c>
      <c r="BT583" t="e">
        <f t="shared" si="300"/>
        <v>#N/A</v>
      </c>
      <c r="BU583" t="e">
        <f t="shared" si="300"/>
        <v>#N/A</v>
      </c>
      <c r="BV583" t="e">
        <f t="shared" si="300"/>
        <v>#N/A</v>
      </c>
      <c r="BW583" t="e">
        <f t="shared" si="300"/>
        <v>#N/A</v>
      </c>
      <c r="BX583" t="e">
        <f t="shared" si="300"/>
        <v>#N/A</v>
      </c>
      <c r="BY583" t="e">
        <f t="shared" si="300"/>
        <v>#N/A</v>
      </c>
      <c r="BZ583" t="e">
        <f t="shared" si="300"/>
        <v>#N/A</v>
      </c>
      <c r="CA583" t="e">
        <f t="shared" si="300"/>
        <v>#N/A</v>
      </c>
      <c r="CB583" t="e">
        <f t="shared" ref="CB583:CQ598" si="306">IF($B583=0,0,COUNTIFS($B583,"*"&amp;CB$1&amp;"*"))</f>
        <v>#N/A</v>
      </c>
      <c r="CC583" t="e">
        <f t="shared" si="306"/>
        <v>#N/A</v>
      </c>
      <c r="CD583" t="e">
        <f t="shared" si="306"/>
        <v>#N/A</v>
      </c>
      <c r="CE583" t="e">
        <f t="shared" si="306"/>
        <v>#N/A</v>
      </c>
      <c r="CF583" t="e">
        <f t="shared" si="306"/>
        <v>#N/A</v>
      </c>
      <c r="CG583" t="e">
        <f t="shared" si="306"/>
        <v>#N/A</v>
      </c>
      <c r="CH583" t="e">
        <f t="shared" si="306"/>
        <v>#N/A</v>
      </c>
      <c r="CI583" t="e">
        <f t="shared" si="306"/>
        <v>#N/A</v>
      </c>
      <c r="CJ583" t="e">
        <f t="shared" si="306"/>
        <v>#N/A</v>
      </c>
      <c r="CK583" t="e">
        <f t="shared" si="306"/>
        <v>#N/A</v>
      </c>
      <c r="CL583" t="e">
        <f t="shared" si="306"/>
        <v>#N/A</v>
      </c>
      <c r="CM583" t="e">
        <f t="shared" si="306"/>
        <v>#N/A</v>
      </c>
      <c r="CN583" t="e">
        <f t="shared" si="306"/>
        <v>#N/A</v>
      </c>
      <c r="CO583" t="e">
        <f t="shared" si="306"/>
        <v>#N/A</v>
      </c>
      <c r="CP583" t="e">
        <f t="shared" si="306"/>
        <v>#N/A</v>
      </c>
      <c r="CQ583" t="e">
        <f t="shared" si="306"/>
        <v>#N/A</v>
      </c>
      <c r="CR583" t="e">
        <f t="shared" ref="CR583:DG598" si="307">IF($B583=0,0,COUNTIFS($B583,"*"&amp;CR$1&amp;"*"))</f>
        <v>#N/A</v>
      </c>
      <c r="CS583" t="e">
        <f t="shared" si="307"/>
        <v>#N/A</v>
      </c>
      <c r="CT583" t="e">
        <f t="shared" si="307"/>
        <v>#N/A</v>
      </c>
      <c r="CU583" t="e">
        <f t="shared" si="307"/>
        <v>#N/A</v>
      </c>
      <c r="CV583" t="e">
        <f t="shared" si="307"/>
        <v>#N/A</v>
      </c>
      <c r="CW583" t="e">
        <f t="shared" si="307"/>
        <v>#N/A</v>
      </c>
      <c r="CX583" t="e">
        <f t="shared" si="307"/>
        <v>#N/A</v>
      </c>
      <c r="CY583" t="e">
        <f t="shared" si="307"/>
        <v>#N/A</v>
      </c>
      <c r="CZ583" t="e">
        <f t="shared" si="307"/>
        <v>#N/A</v>
      </c>
      <c r="DA583" t="e">
        <f t="shared" si="307"/>
        <v>#N/A</v>
      </c>
      <c r="DB583" t="e">
        <f t="shared" si="307"/>
        <v>#N/A</v>
      </c>
      <c r="DC583" t="e">
        <f t="shared" si="307"/>
        <v>#N/A</v>
      </c>
      <c r="DD583" t="e">
        <f t="shared" si="307"/>
        <v>#N/A</v>
      </c>
      <c r="DE583" t="e">
        <f t="shared" si="307"/>
        <v>#N/A</v>
      </c>
      <c r="DF583" t="e">
        <f t="shared" si="307"/>
        <v>#N/A</v>
      </c>
      <c r="DG583" t="e">
        <f t="shared" si="307"/>
        <v>#N/A</v>
      </c>
      <c r="DH583" t="e">
        <f t="shared" si="305"/>
        <v>#N/A</v>
      </c>
      <c r="DI583" t="e">
        <f t="shared" si="305"/>
        <v>#N/A</v>
      </c>
      <c r="DJ583" t="e">
        <f t="shared" si="305"/>
        <v>#N/A</v>
      </c>
      <c r="DK583" t="e">
        <f t="shared" si="305"/>
        <v>#N/A</v>
      </c>
      <c r="DL583" t="e">
        <f t="shared" si="305"/>
        <v>#N/A</v>
      </c>
      <c r="DM583" t="e">
        <f t="shared" si="305"/>
        <v>#N/A</v>
      </c>
      <c r="DN583" t="e">
        <f t="shared" si="305"/>
        <v>#N/A</v>
      </c>
      <c r="DO583" t="e">
        <f t="shared" si="305"/>
        <v>#N/A</v>
      </c>
      <c r="DP583" t="e">
        <f t="shared" si="305"/>
        <v>#N/A</v>
      </c>
      <c r="DQ583" t="e">
        <f t="shared" si="305"/>
        <v>#N/A</v>
      </c>
      <c r="DR583" t="e">
        <f t="shared" si="305"/>
        <v>#N/A</v>
      </c>
      <c r="DS583" t="e">
        <f t="shared" si="305"/>
        <v>#N/A</v>
      </c>
      <c r="DT583" t="e">
        <f t="shared" si="305"/>
        <v>#N/A</v>
      </c>
      <c r="DU583" t="e">
        <f t="shared" si="305"/>
        <v>#N/A</v>
      </c>
      <c r="DV583" t="e">
        <f t="shared" si="305"/>
        <v>#N/A</v>
      </c>
    </row>
    <row r="584" spans="1:126" x14ac:dyDescent="0.3">
      <c r="A584" s="11" t="s">
        <v>473</v>
      </c>
      <c r="B584" s="15" t="e">
        <f>VLOOKUP(Sheet6!A584,Phase1IDs!A431:I1301,8,0)</f>
        <v>#N/A</v>
      </c>
      <c r="C584" t="e">
        <f t="shared" si="302"/>
        <v>#N/A</v>
      </c>
      <c r="D584" t="e">
        <f t="shared" si="302"/>
        <v>#N/A</v>
      </c>
      <c r="E584" t="e">
        <f t="shared" si="302"/>
        <v>#N/A</v>
      </c>
      <c r="F584" t="e">
        <f t="shared" si="302"/>
        <v>#N/A</v>
      </c>
      <c r="G584" t="e">
        <f t="shared" si="302"/>
        <v>#N/A</v>
      </c>
      <c r="H584" t="e">
        <f t="shared" si="302"/>
        <v>#N/A</v>
      </c>
      <c r="I584" t="e">
        <f t="shared" si="302"/>
        <v>#N/A</v>
      </c>
      <c r="J584" t="e">
        <f t="shared" si="302"/>
        <v>#N/A</v>
      </c>
      <c r="K584" t="e">
        <f t="shared" si="302"/>
        <v>#N/A</v>
      </c>
      <c r="L584" t="e">
        <f t="shared" si="302"/>
        <v>#N/A</v>
      </c>
      <c r="M584" t="e">
        <f t="shared" si="302"/>
        <v>#N/A</v>
      </c>
      <c r="N584" t="e">
        <f t="shared" si="302"/>
        <v>#N/A</v>
      </c>
      <c r="O584" t="e">
        <f t="shared" si="302"/>
        <v>#N/A</v>
      </c>
      <c r="P584" t="e">
        <f t="shared" si="302"/>
        <v>#N/A</v>
      </c>
      <c r="Q584" t="e">
        <f t="shared" si="302"/>
        <v>#N/A</v>
      </c>
      <c r="R584" t="e">
        <f t="shared" si="302"/>
        <v>#N/A</v>
      </c>
      <c r="S584" t="e">
        <f t="shared" si="301"/>
        <v>#N/A</v>
      </c>
      <c r="T584" t="e">
        <f t="shared" si="301"/>
        <v>#N/A</v>
      </c>
      <c r="U584" t="e">
        <f t="shared" si="301"/>
        <v>#N/A</v>
      </c>
      <c r="V584" t="e">
        <f t="shared" si="301"/>
        <v>#N/A</v>
      </c>
      <c r="W584" t="e">
        <f t="shared" si="301"/>
        <v>#N/A</v>
      </c>
      <c r="X584" t="e">
        <f t="shared" si="301"/>
        <v>#N/A</v>
      </c>
      <c r="Y584" t="e">
        <f t="shared" si="301"/>
        <v>#N/A</v>
      </c>
      <c r="Z584" t="e">
        <f t="shared" si="301"/>
        <v>#N/A</v>
      </c>
      <c r="AA584" t="e">
        <f t="shared" si="301"/>
        <v>#N/A</v>
      </c>
      <c r="AB584" t="e">
        <f t="shared" si="301"/>
        <v>#N/A</v>
      </c>
      <c r="AC584" t="e">
        <f t="shared" si="301"/>
        <v>#N/A</v>
      </c>
      <c r="AD584" t="e">
        <f t="shared" si="301"/>
        <v>#N/A</v>
      </c>
      <c r="AE584" t="e">
        <f t="shared" si="301"/>
        <v>#N/A</v>
      </c>
      <c r="AF584" t="e">
        <f t="shared" si="301"/>
        <v>#N/A</v>
      </c>
      <c r="AG584" t="e">
        <f t="shared" si="301"/>
        <v>#N/A</v>
      </c>
      <c r="AH584" t="e">
        <f t="shared" si="304"/>
        <v>#N/A</v>
      </c>
      <c r="AI584" t="e">
        <f t="shared" si="304"/>
        <v>#N/A</v>
      </c>
      <c r="AJ584" t="e">
        <f t="shared" si="304"/>
        <v>#N/A</v>
      </c>
      <c r="AK584" t="e">
        <f t="shared" si="304"/>
        <v>#N/A</v>
      </c>
      <c r="AL584" t="e">
        <f t="shared" si="304"/>
        <v>#N/A</v>
      </c>
      <c r="AM584" t="e">
        <f t="shared" si="304"/>
        <v>#N/A</v>
      </c>
      <c r="AN584" t="e">
        <f t="shared" si="304"/>
        <v>#N/A</v>
      </c>
      <c r="AO584" t="e">
        <f t="shared" si="304"/>
        <v>#N/A</v>
      </c>
      <c r="AP584" t="e">
        <f t="shared" si="304"/>
        <v>#N/A</v>
      </c>
      <c r="AQ584" t="e">
        <f t="shared" si="304"/>
        <v>#N/A</v>
      </c>
      <c r="AR584" t="e">
        <f t="shared" si="304"/>
        <v>#N/A</v>
      </c>
      <c r="AS584" t="e">
        <f t="shared" si="304"/>
        <v>#N/A</v>
      </c>
      <c r="AT584" t="e">
        <f t="shared" si="304"/>
        <v>#N/A</v>
      </c>
      <c r="AU584" t="e">
        <f t="shared" si="304"/>
        <v>#N/A</v>
      </c>
      <c r="AV584" t="e">
        <f t="shared" si="304"/>
        <v>#N/A</v>
      </c>
      <c r="AW584" t="e">
        <f t="shared" si="304"/>
        <v>#N/A</v>
      </c>
      <c r="AX584" t="e">
        <f t="shared" si="303"/>
        <v>#N/A</v>
      </c>
      <c r="AY584" t="e">
        <f t="shared" si="303"/>
        <v>#N/A</v>
      </c>
      <c r="AZ584" t="e">
        <f t="shared" si="303"/>
        <v>#N/A</v>
      </c>
      <c r="BA584" t="e">
        <f t="shared" si="303"/>
        <v>#N/A</v>
      </c>
      <c r="BB584" t="e">
        <f t="shared" si="303"/>
        <v>#N/A</v>
      </c>
      <c r="BC584" t="e">
        <f t="shared" si="303"/>
        <v>#N/A</v>
      </c>
      <c r="BD584" t="e">
        <f t="shared" si="303"/>
        <v>#N/A</v>
      </c>
      <c r="BE584" t="e">
        <f t="shared" si="303"/>
        <v>#N/A</v>
      </c>
      <c r="BF584" t="e">
        <f t="shared" si="303"/>
        <v>#N/A</v>
      </c>
      <c r="BG584" t="e">
        <f t="shared" si="303"/>
        <v>#N/A</v>
      </c>
      <c r="BH584" t="e">
        <f t="shared" si="303"/>
        <v>#N/A</v>
      </c>
      <c r="BI584" t="e">
        <f t="shared" si="303"/>
        <v>#N/A</v>
      </c>
      <c r="BJ584" t="e">
        <f t="shared" si="303"/>
        <v>#N/A</v>
      </c>
      <c r="BK584" t="e">
        <f t="shared" si="303"/>
        <v>#N/A</v>
      </c>
      <c r="BL584" t="e">
        <f t="shared" si="303"/>
        <v>#N/A</v>
      </c>
      <c r="BM584" t="e">
        <f t="shared" ref="BM584:CB599" si="308">IF($B584=0,0,COUNTIFS($B584,"*"&amp;BM$1&amp;"*"))</f>
        <v>#N/A</v>
      </c>
      <c r="BN584" t="e">
        <f t="shared" si="308"/>
        <v>#N/A</v>
      </c>
      <c r="BO584" t="e">
        <f t="shared" si="308"/>
        <v>#N/A</v>
      </c>
      <c r="BP584" t="e">
        <f t="shared" si="308"/>
        <v>#N/A</v>
      </c>
      <c r="BQ584" t="e">
        <f t="shared" si="308"/>
        <v>#N/A</v>
      </c>
      <c r="BR584" t="e">
        <f t="shared" si="308"/>
        <v>#N/A</v>
      </c>
      <c r="BS584" t="e">
        <f t="shared" si="308"/>
        <v>#N/A</v>
      </c>
      <c r="BT584" t="e">
        <f t="shared" si="308"/>
        <v>#N/A</v>
      </c>
      <c r="BU584" t="e">
        <f t="shared" si="308"/>
        <v>#N/A</v>
      </c>
      <c r="BV584" t="e">
        <f t="shared" si="308"/>
        <v>#N/A</v>
      </c>
      <c r="BW584" t="e">
        <f t="shared" si="308"/>
        <v>#N/A</v>
      </c>
      <c r="BX584" t="e">
        <f t="shared" si="308"/>
        <v>#N/A</v>
      </c>
      <c r="BY584" t="e">
        <f t="shared" si="308"/>
        <v>#N/A</v>
      </c>
      <c r="BZ584" t="e">
        <f t="shared" si="308"/>
        <v>#N/A</v>
      </c>
      <c r="CA584" t="e">
        <f t="shared" si="308"/>
        <v>#N/A</v>
      </c>
      <c r="CB584" t="e">
        <f t="shared" si="308"/>
        <v>#N/A</v>
      </c>
      <c r="CC584" t="e">
        <f t="shared" si="306"/>
        <v>#N/A</v>
      </c>
      <c r="CD584" t="e">
        <f t="shared" si="306"/>
        <v>#N/A</v>
      </c>
      <c r="CE584" t="e">
        <f t="shared" si="306"/>
        <v>#N/A</v>
      </c>
      <c r="CF584" t="e">
        <f t="shared" si="306"/>
        <v>#N/A</v>
      </c>
      <c r="CG584" t="e">
        <f t="shared" si="306"/>
        <v>#N/A</v>
      </c>
      <c r="CH584" t="e">
        <f t="shared" si="306"/>
        <v>#N/A</v>
      </c>
      <c r="CI584" t="e">
        <f t="shared" si="306"/>
        <v>#N/A</v>
      </c>
      <c r="CJ584" t="e">
        <f t="shared" si="306"/>
        <v>#N/A</v>
      </c>
      <c r="CK584" t="e">
        <f t="shared" si="306"/>
        <v>#N/A</v>
      </c>
      <c r="CL584" t="e">
        <f t="shared" si="306"/>
        <v>#N/A</v>
      </c>
      <c r="CM584" t="e">
        <f t="shared" si="306"/>
        <v>#N/A</v>
      </c>
      <c r="CN584" t="e">
        <f t="shared" si="306"/>
        <v>#N/A</v>
      </c>
      <c r="CO584" t="e">
        <f t="shared" si="306"/>
        <v>#N/A</v>
      </c>
      <c r="CP584" t="e">
        <f t="shared" si="306"/>
        <v>#N/A</v>
      </c>
      <c r="CQ584" t="e">
        <f t="shared" si="306"/>
        <v>#N/A</v>
      </c>
      <c r="CR584" t="e">
        <f t="shared" si="307"/>
        <v>#N/A</v>
      </c>
      <c r="CS584" t="e">
        <f t="shared" si="307"/>
        <v>#N/A</v>
      </c>
      <c r="CT584" t="e">
        <f t="shared" si="307"/>
        <v>#N/A</v>
      </c>
      <c r="CU584" t="e">
        <f t="shared" si="307"/>
        <v>#N/A</v>
      </c>
      <c r="CV584" t="e">
        <f t="shared" si="307"/>
        <v>#N/A</v>
      </c>
      <c r="CW584" t="e">
        <f t="shared" si="307"/>
        <v>#N/A</v>
      </c>
      <c r="CX584" t="e">
        <f t="shared" si="307"/>
        <v>#N/A</v>
      </c>
      <c r="CY584" t="e">
        <f t="shared" si="307"/>
        <v>#N/A</v>
      </c>
      <c r="CZ584" t="e">
        <f t="shared" si="307"/>
        <v>#N/A</v>
      </c>
      <c r="DA584" t="e">
        <f t="shared" si="307"/>
        <v>#N/A</v>
      </c>
      <c r="DB584" t="e">
        <f t="shared" si="307"/>
        <v>#N/A</v>
      </c>
      <c r="DC584" t="e">
        <f t="shared" si="307"/>
        <v>#N/A</v>
      </c>
      <c r="DD584" t="e">
        <f t="shared" si="307"/>
        <v>#N/A</v>
      </c>
      <c r="DE584" t="e">
        <f t="shared" si="307"/>
        <v>#N/A</v>
      </c>
      <c r="DF584" t="e">
        <f t="shared" si="307"/>
        <v>#N/A</v>
      </c>
      <c r="DG584" t="e">
        <f t="shared" si="307"/>
        <v>#N/A</v>
      </c>
      <c r="DH584" t="e">
        <f t="shared" si="305"/>
        <v>#N/A</v>
      </c>
      <c r="DI584" t="e">
        <f t="shared" si="305"/>
        <v>#N/A</v>
      </c>
      <c r="DJ584" t="e">
        <f t="shared" si="305"/>
        <v>#N/A</v>
      </c>
      <c r="DK584" t="e">
        <f t="shared" si="305"/>
        <v>#N/A</v>
      </c>
      <c r="DL584" t="e">
        <f t="shared" si="305"/>
        <v>#N/A</v>
      </c>
      <c r="DM584" t="e">
        <f t="shared" si="305"/>
        <v>#N/A</v>
      </c>
      <c r="DN584" t="e">
        <f t="shared" si="305"/>
        <v>#N/A</v>
      </c>
      <c r="DO584" t="e">
        <f t="shared" si="305"/>
        <v>#N/A</v>
      </c>
      <c r="DP584" t="e">
        <f t="shared" si="305"/>
        <v>#N/A</v>
      </c>
      <c r="DQ584" t="e">
        <f t="shared" si="305"/>
        <v>#N/A</v>
      </c>
      <c r="DR584" t="e">
        <f t="shared" si="305"/>
        <v>#N/A</v>
      </c>
      <c r="DS584" t="e">
        <f t="shared" si="305"/>
        <v>#N/A</v>
      </c>
      <c r="DT584" t="e">
        <f t="shared" si="305"/>
        <v>#N/A</v>
      </c>
      <c r="DU584" t="e">
        <f t="shared" si="305"/>
        <v>#N/A</v>
      </c>
      <c r="DV584" t="e">
        <f t="shared" si="305"/>
        <v>#N/A</v>
      </c>
    </row>
    <row r="585" spans="1:126" x14ac:dyDescent="0.3">
      <c r="A585" s="13" t="s">
        <v>2870</v>
      </c>
      <c r="B585" s="15" t="e">
        <f>VLOOKUP(Sheet6!A585,Phase1IDs!A432:I1302,8,0)</f>
        <v>#N/A</v>
      </c>
      <c r="C585" t="e">
        <f t="shared" si="302"/>
        <v>#N/A</v>
      </c>
      <c r="D585" t="e">
        <f t="shared" si="302"/>
        <v>#N/A</v>
      </c>
      <c r="E585" t="e">
        <f t="shared" si="302"/>
        <v>#N/A</v>
      </c>
      <c r="F585" t="e">
        <f t="shared" si="302"/>
        <v>#N/A</v>
      </c>
      <c r="G585" t="e">
        <f t="shared" si="302"/>
        <v>#N/A</v>
      </c>
      <c r="H585" t="e">
        <f t="shared" si="302"/>
        <v>#N/A</v>
      </c>
      <c r="I585" t="e">
        <f t="shared" si="302"/>
        <v>#N/A</v>
      </c>
      <c r="J585" t="e">
        <f t="shared" si="302"/>
        <v>#N/A</v>
      </c>
      <c r="K585" t="e">
        <f t="shared" si="302"/>
        <v>#N/A</v>
      </c>
      <c r="L585" t="e">
        <f t="shared" si="302"/>
        <v>#N/A</v>
      </c>
      <c r="M585" t="e">
        <f t="shared" si="302"/>
        <v>#N/A</v>
      </c>
      <c r="N585" t="e">
        <f t="shared" si="302"/>
        <v>#N/A</v>
      </c>
      <c r="O585" t="e">
        <f t="shared" si="302"/>
        <v>#N/A</v>
      </c>
      <c r="P585" t="e">
        <f t="shared" si="302"/>
        <v>#N/A</v>
      </c>
      <c r="Q585" t="e">
        <f t="shared" si="302"/>
        <v>#N/A</v>
      </c>
      <c r="R585" t="e">
        <f t="shared" si="302"/>
        <v>#N/A</v>
      </c>
      <c r="S585" t="e">
        <f t="shared" si="301"/>
        <v>#N/A</v>
      </c>
      <c r="T585" t="e">
        <f t="shared" si="301"/>
        <v>#N/A</v>
      </c>
      <c r="U585" t="e">
        <f t="shared" si="301"/>
        <v>#N/A</v>
      </c>
      <c r="V585" t="e">
        <f t="shared" si="301"/>
        <v>#N/A</v>
      </c>
      <c r="W585" t="e">
        <f t="shared" si="301"/>
        <v>#N/A</v>
      </c>
      <c r="X585" t="e">
        <f t="shared" si="301"/>
        <v>#N/A</v>
      </c>
      <c r="Y585" t="e">
        <f t="shared" si="301"/>
        <v>#N/A</v>
      </c>
      <c r="Z585" t="e">
        <f t="shared" si="301"/>
        <v>#N/A</v>
      </c>
      <c r="AA585" t="e">
        <f t="shared" si="301"/>
        <v>#N/A</v>
      </c>
      <c r="AB585" t="e">
        <f t="shared" si="301"/>
        <v>#N/A</v>
      </c>
      <c r="AC585" t="e">
        <f t="shared" si="301"/>
        <v>#N/A</v>
      </c>
      <c r="AD585" t="e">
        <f t="shared" si="301"/>
        <v>#N/A</v>
      </c>
      <c r="AE585" t="e">
        <f t="shared" si="301"/>
        <v>#N/A</v>
      </c>
      <c r="AF585" t="e">
        <f t="shared" si="301"/>
        <v>#N/A</v>
      </c>
      <c r="AG585" t="e">
        <f t="shared" si="301"/>
        <v>#N/A</v>
      </c>
      <c r="AH585" t="e">
        <f t="shared" si="304"/>
        <v>#N/A</v>
      </c>
      <c r="AI585" t="e">
        <f t="shared" si="304"/>
        <v>#N/A</v>
      </c>
      <c r="AJ585" t="e">
        <f t="shared" si="304"/>
        <v>#N/A</v>
      </c>
      <c r="AK585" t="e">
        <f t="shared" si="304"/>
        <v>#N/A</v>
      </c>
      <c r="AL585" t="e">
        <f t="shared" si="304"/>
        <v>#N/A</v>
      </c>
      <c r="AM585" t="e">
        <f t="shared" si="304"/>
        <v>#N/A</v>
      </c>
      <c r="AN585" t="e">
        <f t="shared" si="304"/>
        <v>#N/A</v>
      </c>
      <c r="AO585" t="e">
        <f t="shared" si="304"/>
        <v>#N/A</v>
      </c>
      <c r="AP585" t="e">
        <f t="shared" si="304"/>
        <v>#N/A</v>
      </c>
      <c r="AQ585" t="e">
        <f t="shared" si="304"/>
        <v>#N/A</v>
      </c>
      <c r="AR585" t="e">
        <f t="shared" si="304"/>
        <v>#N/A</v>
      </c>
      <c r="AS585" t="e">
        <f t="shared" si="304"/>
        <v>#N/A</v>
      </c>
      <c r="AT585" t="e">
        <f t="shared" si="304"/>
        <v>#N/A</v>
      </c>
      <c r="AU585" t="e">
        <f t="shared" si="304"/>
        <v>#N/A</v>
      </c>
      <c r="AV585" t="e">
        <f t="shared" si="304"/>
        <v>#N/A</v>
      </c>
      <c r="AW585" t="e">
        <f t="shared" si="304"/>
        <v>#N/A</v>
      </c>
      <c r="AX585" t="e">
        <f t="shared" si="303"/>
        <v>#N/A</v>
      </c>
      <c r="AY585" t="e">
        <f t="shared" si="303"/>
        <v>#N/A</v>
      </c>
      <c r="AZ585" t="e">
        <f t="shared" si="303"/>
        <v>#N/A</v>
      </c>
      <c r="BA585" t="e">
        <f t="shared" si="303"/>
        <v>#N/A</v>
      </c>
      <c r="BB585" t="e">
        <f t="shared" si="303"/>
        <v>#N/A</v>
      </c>
      <c r="BC585" t="e">
        <f t="shared" si="303"/>
        <v>#N/A</v>
      </c>
      <c r="BD585" t="e">
        <f t="shared" si="303"/>
        <v>#N/A</v>
      </c>
      <c r="BE585" t="e">
        <f t="shared" si="303"/>
        <v>#N/A</v>
      </c>
      <c r="BF585" t="e">
        <f t="shared" si="303"/>
        <v>#N/A</v>
      </c>
      <c r="BG585" t="e">
        <f t="shared" si="303"/>
        <v>#N/A</v>
      </c>
      <c r="BH585" t="e">
        <f t="shared" si="303"/>
        <v>#N/A</v>
      </c>
      <c r="BI585" t="e">
        <f t="shared" si="303"/>
        <v>#N/A</v>
      </c>
      <c r="BJ585" t="e">
        <f t="shared" si="303"/>
        <v>#N/A</v>
      </c>
      <c r="BK585" t="e">
        <f t="shared" si="303"/>
        <v>#N/A</v>
      </c>
      <c r="BL585" t="e">
        <f t="shared" si="303"/>
        <v>#N/A</v>
      </c>
      <c r="BM585" t="e">
        <f t="shared" si="308"/>
        <v>#N/A</v>
      </c>
      <c r="BN585" t="e">
        <f t="shared" si="308"/>
        <v>#N/A</v>
      </c>
      <c r="BO585" t="e">
        <f t="shared" si="308"/>
        <v>#N/A</v>
      </c>
      <c r="BP585" t="e">
        <f t="shared" si="308"/>
        <v>#N/A</v>
      </c>
      <c r="BQ585" t="e">
        <f t="shared" si="308"/>
        <v>#N/A</v>
      </c>
      <c r="BR585" t="e">
        <f t="shared" si="308"/>
        <v>#N/A</v>
      </c>
      <c r="BS585" t="e">
        <f t="shared" si="308"/>
        <v>#N/A</v>
      </c>
      <c r="BT585" t="e">
        <f t="shared" si="308"/>
        <v>#N/A</v>
      </c>
      <c r="BU585" t="e">
        <f t="shared" si="308"/>
        <v>#N/A</v>
      </c>
      <c r="BV585" t="e">
        <f t="shared" si="308"/>
        <v>#N/A</v>
      </c>
      <c r="BW585" t="e">
        <f t="shared" si="308"/>
        <v>#N/A</v>
      </c>
      <c r="BX585" t="e">
        <f t="shared" si="308"/>
        <v>#N/A</v>
      </c>
      <c r="BY585" t="e">
        <f t="shared" si="308"/>
        <v>#N/A</v>
      </c>
      <c r="BZ585" t="e">
        <f t="shared" si="308"/>
        <v>#N/A</v>
      </c>
      <c r="CA585" t="e">
        <f t="shared" si="308"/>
        <v>#N/A</v>
      </c>
      <c r="CB585" t="e">
        <f t="shared" si="308"/>
        <v>#N/A</v>
      </c>
      <c r="CC585" t="e">
        <f t="shared" si="306"/>
        <v>#N/A</v>
      </c>
      <c r="CD585" t="e">
        <f t="shared" si="306"/>
        <v>#N/A</v>
      </c>
      <c r="CE585" t="e">
        <f t="shared" si="306"/>
        <v>#N/A</v>
      </c>
      <c r="CF585" t="e">
        <f t="shared" si="306"/>
        <v>#N/A</v>
      </c>
      <c r="CG585" t="e">
        <f t="shared" si="306"/>
        <v>#N/A</v>
      </c>
      <c r="CH585" t="e">
        <f t="shared" si="306"/>
        <v>#N/A</v>
      </c>
      <c r="CI585" t="e">
        <f t="shared" si="306"/>
        <v>#N/A</v>
      </c>
      <c r="CJ585" t="e">
        <f t="shared" si="306"/>
        <v>#N/A</v>
      </c>
      <c r="CK585" t="e">
        <f t="shared" si="306"/>
        <v>#N/A</v>
      </c>
      <c r="CL585" t="e">
        <f t="shared" si="306"/>
        <v>#N/A</v>
      </c>
      <c r="CM585" t="e">
        <f t="shared" si="306"/>
        <v>#N/A</v>
      </c>
      <c r="CN585" t="e">
        <f t="shared" si="306"/>
        <v>#N/A</v>
      </c>
      <c r="CO585" t="e">
        <f t="shared" si="306"/>
        <v>#N/A</v>
      </c>
      <c r="CP585" t="e">
        <f t="shared" si="306"/>
        <v>#N/A</v>
      </c>
      <c r="CQ585" t="e">
        <f t="shared" si="306"/>
        <v>#N/A</v>
      </c>
      <c r="CR585" t="e">
        <f t="shared" si="307"/>
        <v>#N/A</v>
      </c>
      <c r="CS585" t="e">
        <f t="shared" si="307"/>
        <v>#N/A</v>
      </c>
      <c r="CT585" t="e">
        <f t="shared" si="307"/>
        <v>#N/A</v>
      </c>
      <c r="CU585" t="e">
        <f t="shared" si="307"/>
        <v>#N/A</v>
      </c>
      <c r="CV585" t="e">
        <f t="shared" si="307"/>
        <v>#N/A</v>
      </c>
      <c r="CW585" t="e">
        <f t="shared" si="307"/>
        <v>#N/A</v>
      </c>
      <c r="CX585" t="e">
        <f t="shared" si="307"/>
        <v>#N/A</v>
      </c>
      <c r="CY585" t="e">
        <f t="shared" si="307"/>
        <v>#N/A</v>
      </c>
      <c r="CZ585" t="e">
        <f t="shared" si="307"/>
        <v>#N/A</v>
      </c>
      <c r="DA585" t="e">
        <f t="shared" si="307"/>
        <v>#N/A</v>
      </c>
      <c r="DB585" t="e">
        <f t="shared" si="307"/>
        <v>#N/A</v>
      </c>
      <c r="DC585" t="e">
        <f t="shared" si="307"/>
        <v>#N/A</v>
      </c>
      <c r="DD585" t="e">
        <f t="shared" si="307"/>
        <v>#N/A</v>
      </c>
      <c r="DE585" t="e">
        <f t="shared" si="307"/>
        <v>#N/A</v>
      </c>
      <c r="DF585" t="e">
        <f t="shared" si="307"/>
        <v>#N/A</v>
      </c>
      <c r="DG585" t="e">
        <f t="shared" si="307"/>
        <v>#N/A</v>
      </c>
      <c r="DH585" t="e">
        <f t="shared" si="305"/>
        <v>#N/A</v>
      </c>
      <c r="DI585" t="e">
        <f t="shared" si="305"/>
        <v>#N/A</v>
      </c>
      <c r="DJ585" t="e">
        <f t="shared" si="305"/>
        <v>#N/A</v>
      </c>
      <c r="DK585" t="e">
        <f t="shared" si="305"/>
        <v>#N/A</v>
      </c>
      <c r="DL585" t="e">
        <f t="shared" si="305"/>
        <v>#N/A</v>
      </c>
      <c r="DM585" t="e">
        <f t="shared" si="305"/>
        <v>#N/A</v>
      </c>
      <c r="DN585" t="e">
        <f t="shared" si="305"/>
        <v>#N/A</v>
      </c>
      <c r="DO585" t="e">
        <f t="shared" si="305"/>
        <v>#N/A</v>
      </c>
      <c r="DP585" t="e">
        <f t="shared" si="305"/>
        <v>#N/A</v>
      </c>
      <c r="DQ585" t="e">
        <f t="shared" si="305"/>
        <v>#N/A</v>
      </c>
      <c r="DR585" t="e">
        <f t="shared" si="305"/>
        <v>#N/A</v>
      </c>
      <c r="DS585" t="e">
        <f t="shared" si="305"/>
        <v>#N/A</v>
      </c>
      <c r="DT585" t="e">
        <f t="shared" si="305"/>
        <v>#N/A</v>
      </c>
      <c r="DU585" t="e">
        <f t="shared" si="305"/>
        <v>#N/A</v>
      </c>
      <c r="DV585" t="e">
        <f t="shared" si="305"/>
        <v>#N/A</v>
      </c>
    </row>
    <row r="586" spans="1:126" x14ac:dyDescent="0.3">
      <c r="A586" s="11" t="s">
        <v>2872</v>
      </c>
      <c r="B586" s="15" t="e">
        <f>VLOOKUP(Sheet6!A586,Phase1IDs!A432:I1303,8,0)</f>
        <v>#N/A</v>
      </c>
      <c r="C586" t="e">
        <f t="shared" si="302"/>
        <v>#N/A</v>
      </c>
      <c r="D586" t="e">
        <f t="shared" si="302"/>
        <v>#N/A</v>
      </c>
      <c r="E586" t="e">
        <f t="shared" si="302"/>
        <v>#N/A</v>
      </c>
      <c r="F586" t="e">
        <f t="shared" si="302"/>
        <v>#N/A</v>
      </c>
      <c r="G586" t="e">
        <f t="shared" si="302"/>
        <v>#N/A</v>
      </c>
      <c r="H586" t="e">
        <f t="shared" si="302"/>
        <v>#N/A</v>
      </c>
      <c r="I586" t="e">
        <f t="shared" si="302"/>
        <v>#N/A</v>
      </c>
      <c r="J586" t="e">
        <f t="shared" si="302"/>
        <v>#N/A</v>
      </c>
      <c r="K586" t="e">
        <f t="shared" si="302"/>
        <v>#N/A</v>
      </c>
      <c r="L586" t="e">
        <f t="shared" si="302"/>
        <v>#N/A</v>
      </c>
      <c r="M586" t="e">
        <f t="shared" si="302"/>
        <v>#N/A</v>
      </c>
      <c r="N586" t="e">
        <f t="shared" si="302"/>
        <v>#N/A</v>
      </c>
      <c r="O586" t="e">
        <f t="shared" si="302"/>
        <v>#N/A</v>
      </c>
      <c r="P586" t="e">
        <f t="shared" si="302"/>
        <v>#N/A</v>
      </c>
      <c r="Q586" t="e">
        <f t="shared" si="302"/>
        <v>#N/A</v>
      </c>
      <c r="R586" t="e">
        <f t="shared" ref="R586:AG601" si="309">IF($B586=0,0,COUNTIFS($B586,"*"&amp;R$1&amp;"*"))</f>
        <v>#N/A</v>
      </c>
      <c r="S586" t="e">
        <f t="shared" si="309"/>
        <v>#N/A</v>
      </c>
      <c r="T586" t="e">
        <f t="shared" si="309"/>
        <v>#N/A</v>
      </c>
      <c r="U586" t="e">
        <f t="shared" si="309"/>
        <v>#N/A</v>
      </c>
      <c r="V586" t="e">
        <f t="shared" si="309"/>
        <v>#N/A</v>
      </c>
      <c r="W586" t="e">
        <f t="shared" si="309"/>
        <v>#N/A</v>
      </c>
      <c r="X586" t="e">
        <f t="shared" si="309"/>
        <v>#N/A</v>
      </c>
      <c r="Y586" t="e">
        <f t="shared" si="309"/>
        <v>#N/A</v>
      </c>
      <c r="Z586" t="e">
        <f t="shared" si="309"/>
        <v>#N/A</v>
      </c>
      <c r="AA586" t="e">
        <f t="shared" si="309"/>
        <v>#N/A</v>
      </c>
      <c r="AB586" t="e">
        <f t="shared" si="309"/>
        <v>#N/A</v>
      </c>
      <c r="AC586" t="e">
        <f t="shared" si="309"/>
        <v>#N/A</v>
      </c>
      <c r="AD586" t="e">
        <f t="shared" si="309"/>
        <v>#N/A</v>
      </c>
      <c r="AE586" t="e">
        <f t="shared" si="309"/>
        <v>#N/A</v>
      </c>
      <c r="AF586" t="e">
        <f t="shared" si="309"/>
        <v>#N/A</v>
      </c>
      <c r="AG586" t="e">
        <f t="shared" si="309"/>
        <v>#N/A</v>
      </c>
      <c r="AH586" t="e">
        <f t="shared" si="304"/>
        <v>#N/A</v>
      </c>
      <c r="AI586" t="e">
        <f t="shared" si="304"/>
        <v>#N/A</v>
      </c>
      <c r="AJ586" t="e">
        <f t="shared" si="304"/>
        <v>#N/A</v>
      </c>
      <c r="AK586" t="e">
        <f t="shared" si="304"/>
        <v>#N/A</v>
      </c>
      <c r="AL586" t="e">
        <f t="shared" si="304"/>
        <v>#N/A</v>
      </c>
      <c r="AM586" t="e">
        <f t="shared" si="304"/>
        <v>#N/A</v>
      </c>
      <c r="AN586" t="e">
        <f t="shared" si="304"/>
        <v>#N/A</v>
      </c>
      <c r="AO586" t="e">
        <f t="shared" si="304"/>
        <v>#N/A</v>
      </c>
      <c r="AP586" t="e">
        <f t="shared" si="304"/>
        <v>#N/A</v>
      </c>
      <c r="AQ586" t="e">
        <f t="shared" si="304"/>
        <v>#N/A</v>
      </c>
      <c r="AR586" t="e">
        <f t="shared" si="304"/>
        <v>#N/A</v>
      </c>
      <c r="AS586" t="e">
        <f t="shared" si="304"/>
        <v>#N/A</v>
      </c>
      <c r="AT586" t="e">
        <f t="shared" si="304"/>
        <v>#N/A</v>
      </c>
      <c r="AU586" t="e">
        <f t="shared" si="304"/>
        <v>#N/A</v>
      </c>
      <c r="AV586" t="e">
        <f t="shared" si="304"/>
        <v>#N/A</v>
      </c>
      <c r="AW586" t="e">
        <f t="shared" si="304"/>
        <v>#N/A</v>
      </c>
      <c r="AX586" t="e">
        <f t="shared" si="303"/>
        <v>#N/A</v>
      </c>
      <c r="AY586" t="e">
        <f t="shared" si="303"/>
        <v>#N/A</v>
      </c>
      <c r="AZ586" t="e">
        <f t="shared" si="303"/>
        <v>#N/A</v>
      </c>
      <c r="BA586" t="e">
        <f t="shared" si="303"/>
        <v>#N/A</v>
      </c>
      <c r="BB586" t="e">
        <f t="shared" si="303"/>
        <v>#N/A</v>
      </c>
      <c r="BC586" t="e">
        <f t="shared" si="303"/>
        <v>#N/A</v>
      </c>
      <c r="BD586" t="e">
        <f t="shared" si="303"/>
        <v>#N/A</v>
      </c>
      <c r="BE586" t="e">
        <f t="shared" si="303"/>
        <v>#N/A</v>
      </c>
      <c r="BF586" t="e">
        <f t="shared" si="303"/>
        <v>#N/A</v>
      </c>
      <c r="BG586" t="e">
        <f t="shared" si="303"/>
        <v>#N/A</v>
      </c>
      <c r="BH586" t="e">
        <f t="shared" si="303"/>
        <v>#N/A</v>
      </c>
      <c r="BI586" t="e">
        <f t="shared" si="303"/>
        <v>#N/A</v>
      </c>
      <c r="BJ586" t="e">
        <f t="shared" si="303"/>
        <v>#N/A</v>
      </c>
      <c r="BK586" t="e">
        <f t="shared" si="303"/>
        <v>#N/A</v>
      </c>
      <c r="BL586" t="e">
        <f t="shared" si="303"/>
        <v>#N/A</v>
      </c>
      <c r="BM586" t="e">
        <f t="shared" si="308"/>
        <v>#N/A</v>
      </c>
      <c r="BN586" t="e">
        <f t="shared" si="308"/>
        <v>#N/A</v>
      </c>
      <c r="BO586" t="e">
        <f t="shared" si="308"/>
        <v>#N/A</v>
      </c>
      <c r="BP586" t="e">
        <f t="shared" si="308"/>
        <v>#N/A</v>
      </c>
      <c r="BQ586" t="e">
        <f t="shared" si="308"/>
        <v>#N/A</v>
      </c>
      <c r="BR586" t="e">
        <f t="shared" si="308"/>
        <v>#N/A</v>
      </c>
      <c r="BS586" t="e">
        <f t="shared" si="308"/>
        <v>#N/A</v>
      </c>
      <c r="BT586" t="e">
        <f t="shared" si="308"/>
        <v>#N/A</v>
      </c>
      <c r="BU586" t="e">
        <f t="shared" si="308"/>
        <v>#N/A</v>
      </c>
      <c r="BV586" t="e">
        <f t="shared" si="308"/>
        <v>#N/A</v>
      </c>
      <c r="BW586" t="e">
        <f t="shared" si="308"/>
        <v>#N/A</v>
      </c>
      <c r="BX586" t="e">
        <f t="shared" si="308"/>
        <v>#N/A</v>
      </c>
      <c r="BY586" t="e">
        <f t="shared" si="308"/>
        <v>#N/A</v>
      </c>
      <c r="BZ586" t="e">
        <f t="shared" si="308"/>
        <v>#N/A</v>
      </c>
      <c r="CA586" t="e">
        <f t="shared" si="308"/>
        <v>#N/A</v>
      </c>
      <c r="CB586" t="e">
        <f t="shared" si="308"/>
        <v>#N/A</v>
      </c>
      <c r="CC586" t="e">
        <f t="shared" si="306"/>
        <v>#N/A</v>
      </c>
      <c r="CD586" t="e">
        <f t="shared" si="306"/>
        <v>#N/A</v>
      </c>
      <c r="CE586" t="e">
        <f t="shared" si="306"/>
        <v>#N/A</v>
      </c>
      <c r="CF586" t="e">
        <f t="shared" si="306"/>
        <v>#N/A</v>
      </c>
      <c r="CG586" t="e">
        <f t="shared" si="306"/>
        <v>#N/A</v>
      </c>
      <c r="CH586" t="e">
        <f t="shared" si="306"/>
        <v>#N/A</v>
      </c>
      <c r="CI586" t="e">
        <f t="shared" si="306"/>
        <v>#N/A</v>
      </c>
      <c r="CJ586" t="e">
        <f t="shared" si="306"/>
        <v>#N/A</v>
      </c>
      <c r="CK586" t="e">
        <f t="shared" si="306"/>
        <v>#N/A</v>
      </c>
      <c r="CL586" t="e">
        <f t="shared" si="306"/>
        <v>#N/A</v>
      </c>
      <c r="CM586" t="e">
        <f t="shared" si="306"/>
        <v>#N/A</v>
      </c>
      <c r="CN586" t="e">
        <f t="shared" si="306"/>
        <v>#N/A</v>
      </c>
      <c r="CO586" t="e">
        <f t="shared" si="306"/>
        <v>#N/A</v>
      </c>
      <c r="CP586" t="e">
        <f t="shared" si="306"/>
        <v>#N/A</v>
      </c>
      <c r="CQ586" t="e">
        <f t="shared" si="306"/>
        <v>#N/A</v>
      </c>
      <c r="CR586" t="e">
        <f t="shared" si="307"/>
        <v>#N/A</v>
      </c>
      <c r="CS586" t="e">
        <f t="shared" si="307"/>
        <v>#N/A</v>
      </c>
      <c r="CT586" t="e">
        <f t="shared" si="307"/>
        <v>#N/A</v>
      </c>
      <c r="CU586" t="e">
        <f t="shared" si="307"/>
        <v>#N/A</v>
      </c>
      <c r="CV586" t="e">
        <f t="shared" si="307"/>
        <v>#N/A</v>
      </c>
      <c r="CW586" t="e">
        <f t="shared" si="307"/>
        <v>#N/A</v>
      </c>
      <c r="CX586" t="e">
        <f t="shared" si="307"/>
        <v>#N/A</v>
      </c>
      <c r="CY586" t="e">
        <f t="shared" si="307"/>
        <v>#N/A</v>
      </c>
      <c r="CZ586" t="e">
        <f t="shared" si="307"/>
        <v>#N/A</v>
      </c>
      <c r="DA586" t="e">
        <f t="shared" si="307"/>
        <v>#N/A</v>
      </c>
      <c r="DB586" t="e">
        <f t="shared" si="307"/>
        <v>#N/A</v>
      </c>
      <c r="DC586" t="e">
        <f t="shared" si="307"/>
        <v>#N/A</v>
      </c>
      <c r="DD586" t="e">
        <f t="shared" si="307"/>
        <v>#N/A</v>
      </c>
      <c r="DE586" t="e">
        <f t="shared" si="307"/>
        <v>#N/A</v>
      </c>
      <c r="DF586" t="e">
        <f t="shared" si="307"/>
        <v>#N/A</v>
      </c>
      <c r="DG586" t="e">
        <f t="shared" si="307"/>
        <v>#N/A</v>
      </c>
      <c r="DH586" t="e">
        <f t="shared" si="305"/>
        <v>#N/A</v>
      </c>
      <c r="DI586" t="e">
        <f t="shared" si="305"/>
        <v>#N/A</v>
      </c>
      <c r="DJ586" t="e">
        <f t="shared" si="305"/>
        <v>#N/A</v>
      </c>
      <c r="DK586" t="e">
        <f t="shared" si="305"/>
        <v>#N/A</v>
      </c>
      <c r="DL586" t="e">
        <f t="shared" si="305"/>
        <v>#N/A</v>
      </c>
      <c r="DM586" t="e">
        <f t="shared" si="305"/>
        <v>#N/A</v>
      </c>
      <c r="DN586" t="e">
        <f t="shared" si="305"/>
        <v>#N/A</v>
      </c>
      <c r="DO586" t="e">
        <f t="shared" si="305"/>
        <v>#N/A</v>
      </c>
      <c r="DP586" t="e">
        <f t="shared" si="305"/>
        <v>#N/A</v>
      </c>
      <c r="DQ586" t="e">
        <f t="shared" si="305"/>
        <v>#N/A</v>
      </c>
      <c r="DR586" t="e">
        <f t="shared" si="305"/>
        <v>#N/A</v>
      </c>
      <c r="DS586" t="e">
        <f t="shared" si="305"/>
        <v>#N/A</v>
      </c>
      <c r="DT586" t="e">
        <f t="shared" si="305"/>
        <v>#N/A</v>
      </c>
      <c r="DU586" t="e">
        <f t="shared" si="305"/>
        <v>#N/A</v>
      </c>
      <c r="DV586" t="e">
        <f t="shared" si="305"/>
        <v>#N/A</v>
      </c>
    </row>
    <row r="587" spans="1:126" x14ac:dyDescent="0.3">
      <c r="A587" s="13" t="s">
        <v>2873</v>
      </c>
      <c r="B587" s="15" t="e">
        <f>VLOOKUP(Sheet6!A587,Phase1IDs!A432:I1304,8,0)</f>
        <v>#N/A</v>
      </c>
      <c r="C587" t="e">
        <f t="shared" ref="C587:R602" si="310">IF($B587=0,0,COUNTIFS($B587,"*"&amp;C$1&amp;"*"))</f>
        <v>#N/A</v>
      </c>
      <c r="D587" t="e">
        <f t="shared" si="310"/>
        <v>#N/A</v>
      </c>
      <c r="E587" t="e">
        <f t="shared" si="310"/>
        <v>#N/A</v>
      </c>
      <c r="F587" t="e">
        <f t="shared" si="310"/>
        <v>#N/A</v>
      </c>
      <c r="G587" t="e">
        <f t="shared" si="310"/>
        <v>#N/A</v>
      </c>
      <c r="H587" t="e">
        <f t="shared" si="310"/>
        <v>#N/A</v>
      </c>
      <c r="I587" t="e">
        <f t="shared" si="310"/>
        <v>#N/A</v>
      </c>
      <c r="J587" t="e">
        <f t="shared" si="310"/>
        <v>#N/A</v>
      </c>
      <c r="K587" t="e">
        <f t="shared" si="310"/>
        <v>#N/A</v>
      </c>
      <c r="L587" t="e">
        <f t="shared" si="310"/>
        <v>#N/A</v>
      </c>
      <c r="M587" t="e">
        <f t="shared" si="310"/>
        <v>#N/A</v>
      </c>
      <c r="N587" t="e">
        <f t="shared" si="310"/>
        <v>#N/A</v>
      </c>
      <c r="O587" t="e">
        <f t="shared" si="310"/>
        <v>#N/A</v>
      </c>
      <c r="P587" t="e">
        <f t="shared" si="310"/>
        <v>#N/A</v>
      </c>
      <c r="Q587" t="e">
        <f t="shared" si="310"/>
        <v>#N/A</v>
      </c>
      <c r="R587" t="e">
        <f t="shared" si="310"/>
        <v>#N/A</v>
      </c>
      <c r="S587" t="e">
        <f t="shared" si="309"/>
        <v>#N/A</v>
      </c>
      <c r="T587" t="e">
        <f t="shared" si="309"/>
        <v>#N/A</v>
      </c>
      <c r="U587" t="e">
        <f t="shared" si="309"/>
        <v>#N/A</v>
      </c>
      <c r="V587" t="e">
        <f t="shared" si="309"/>
        <v>#N/A</v>
      </c>
      <c r="W587" t="e">
        <f t="shared" si="309"/>
        <v>#N/A</v>
      </c>
      <c r="X587" t="e">
        <f t="shared" si="309"/>
        <v>#N/A</v>
      </c>
      <c r="Y587" t="e">
        <f t="shared" si="309"/>
        <v>#N/A</v>
      </c>
      <c r="Z587" t="e">
        <f t="shared" si="309"/>
        <v>#N/A</v>
      </c>
      <c r="AA587" t="e">
        <f t="shared" si="309"/>
        <v>#N/A</v>
      </c>
      <c r="AB587" t="e">
        <f t="shared" si="309"/>
        <v>#N/A</v>
      </c>
      <c r="AC587" t="e">
        <f t="shared" si="309"/>
        <v>#N/A</v>
      </c>
      <c r="AD587" t="e">
        <f t="shared" si="309"/>
        <v>#N/A</v>
      </c>
      <c r="AE587" t="e">
        <f t="shared" si="309"/>
        <v>#N/A</v>
      </c>
      <c r="AF587" t="e">
        <f t="shared" si="309"/>
        <v>#N/A</v>
      </c>
      <c r="AG587" t="e">
        <f t="shared" si="309"/>
        <v>#N/A</v>
      </c>
      <c r="AH587" t="e">
        <f t="shared" si="304"/>
        <v>#N/A</v>
      </c>
      <c r="AI587" t="e">
        <f t="shared" si="304"/>
        <v>#N/A</v>
      </c>
      <c r="AJ587" t="e">
        <f t="shared" si="304"/>
        <v>#N/A</v>
      </c>
      <c r="AK587" t="e">
        <f t="shared" si="304"/>
        <v>#N/A</v>
      </c>
      <c r="AL587" t="e">
        <f t="shared" si="304"/>
        <v>#N/A</v>
      </c>
      <c r="AM587" t="e">
        <f t="shared" si="304"/>
        <v>#N/A</v>
      </c>
      <c r="AN587" t="e">
        <f t="shared" si="304"/>
        <v>#N/A</v>
      </c>
      <c r="AO587" t="e">
        <f t="shared" si="304"/>
        <v>#N/A</v>
      </c>
      <c r="AP587" t="e">
        <f t="shared" si="304"/>
        <v>#N/A</v>
      </c>
      <c r="AQ587" t="e">
        <f t="shared" si="304"/>
        <v>#N/A</v>
      </c>
      <c r="AR587" t="e">
        <f t="shared" si="304"/>
        <v>#N/A</v>
      </c>
      <c r="AS587" t="e">
        <f t="shared" si="304"/>
        <v>#N/A</v>
      </c>
      <c r="AT587" t="e">
        <f t="shared" si="304"/>
        <v>#N/A</v>
      </c>
      <c r="AU587" t="e">
        <f t="shared" si="304"/>
        <v>#N/A</v>
      </c>
      <c r="AV587" t="e">
        <f t="shared" si="304"/>
        <v>#N/A</v>
      </c>
      <c r="AW587" t="e">
        <f t="shared" si="304"/>
        <v>#N/A</v>
      </c>
      <c r="AX587" t="e">
        <f t="shared" si="303"/>
        <v>#N/A</v>
      </c>
      <c r="AY587" t="e">
        <f t="shared" si="303"/>
        <v>#N/A</v>
      </c>
      <c r="AZ587" t="e">
        <f t="shared" si="303"/>
        <v>#N/A</v>
      </c>
      <c r="BA587" t="e">
        <f t="shared" si="303"/>
        <v>#N/A</v>
      </c>
      <c r="BB587" t="e">
        <f t="shared" si="303"/>
        <v>#N/A</v>
      </c>
      <c r="BC587" t="e">
        <f t="shared" si="303"/>
        <v>#N/A</v>
      </c>
      <c r="BD587" t="e">
        <f t="shared" si="303"/>
        <v>#N/A</v>
      </c>
      <c r="BE587" t="e">
        <f t="shared" si="303"/>
        <v>#N/A</v>
      </c>
      <c r="BF587" t="e">
        <f t="shared" si="303"/>
        <v>#N/A</v>
      </c>
      <c r="BG587" t="e">
        <f t="shared" si="303"/>
        <v>#N/A</v>
      </c>
      <c r="BH587" t="e">
        <f t="shared" si="303"/>
        <v>#N/A</v>
      </c>
      <c r="BI587" t="e">
        <f t="shared" si="303"/>
        <v>#N/A</v>
      </c>
      <c r="BJ587" t="e">
        <f t="shared" si="303"/>
        <v>#N/A</v>
      </c>
      <c r="BK587" t="e">
        <f t="shared" si="303"/>
        <v>#N/A</v>
      </c>
      <c r="BL587" t="e">
        <f t="shared" si="303"/>
        <v>#N/A</v>
      </c>
      <c r="BM587" t="e">
        <f t="shared" si="308"/>
        <v>#N/A</v>
      </c>
      <c r="BN587" t="e">
        <f t="shared" si="308"/>
        <v>#N/A</v>
      </c>
      <c r="BO587" t="e">
        <f t="shared" si="308"/>
        <v>#N/A</v>
      </c>
      <c r="BP587" t="e">
        <f t="shared" si="308"/>
        <v>#N/A</v>
      </c>
      <c r="BQ587" t="e">
        <f t="shared" si="308"/>
        <v>#N/A</v>
      </c>
      <c r="BR587" t="e">
        <f t="shared" si="308"/>
        <v>#N/A</v>
      </c>
      <c r="BS587" t="e">
        <f t="shared" si="308"/>
        <v>#N/A</v>
      </c>
      <c r="BT587" t="e">
        <f t="shared" si="308"/>
        <v>#N/A</v>
      </c>
      <c r="BU587" t="e">
        <f t="shared" si="308"/>
        <v>#N/A</v>
      </c>
      <c r="BV587" t="e">
        <f t="shared" si="308"/>
        <v>#N/A</v>
      </c>
      <c r="BW587" t="e">
        <f t="shared" si="308"/>
        <v>#N/A</v>
      </c>
      <c r="BX587" t="e">
        <f t="shared" si="308"/>
        <v>#N/A</v>
      </c>
      <c r="BY587" t="e">
        <f t="shared" si="308"/>
        <v>#N/A</v>
      </c>
      <c r="BZ587" t="e">
        <f t="shared" si="308"/>
        <v>#N/A</v>
      </c>
      <c r="CA587" t="e">
        <f t="shared" si="308"/>
        <v>#N/A</v>
      </c>
      <c r="CB587" t="e">
        <f t="shared" si="308"/>
        <v>#N/A</v>
      </c>
      <c r="CC587" t="e">
        <f t="shared" si="306"/>
        <v>#N/A</v>
      </c>
      <c r="CD587" t="e">
        <f t="shared" si="306"/>
        <v>#N/A</v>
      </c>
      <c r="CE587" t="e">
        <f t="shared" si="306"/>
        <v>#N/A</v>
      </c>
      <c r="CF587" t="e">
        <f t="shared" si="306"/>
        <v>#N/A</v>
      </c>
      <c r="CG587" t="e">
        <f t="shared" si="306"/>
        <v>#N/A</v>
      </c>
      <c r="CH587" t="e">
        <f t="shared" si="306"/>
        <v>#N/A</v>
      </c>
      <c r="CI587" t="e">
        <f t="shared" si="306"/>
        <v>#N/A</v>
      </c>
      <c r="CJ587" t="e">
        <f t="shared" si="306"/>
        <v>#N/A</v>
      </c>
      <c r="CK587" t="e">
        <f t="shared" si="306"/>
        <v>#N/A</v>
      </c>
      <c r="CL587" t="e">
        <f t="shared" si="306"/>
        <v>#N/A</v>
      </c>
      <c r="CM587" t="e">
        <f t="shared" si="306"/>
        <v>#N/A</v>
      </c>
      <c r="CN587" t="e">
        <f t="shared" si="306"/>
        <v>#N/A</v>
      </c>
      <c r="CO587" t="e">
        <f t="shared" si="306"/>
        <v>#N/A</v>
      </c>
      <c r="CP587" t="e">
        <f t="shared" si="306"/>
        <v>#N/A</v>
      </c>
      <c r="CQ587" t="e">
        <f t="shared" si="306"/>
        <v>#N/A</v>
      </c>
      <c r="CR587" t="e">
        <f t="shared" si="307"/>
        <v>#N/A</v>
      </c>
      <c r="CS587" t="e">
        <f t="shared" si="307"/>
        <v>#N/A</v>
      </c>
      <c r="CT587" t="e">
        <f t="shared" si="307"/>
        <v>#N/A</v>
      </c>
      <c r="CU587" t="e">
        <f t="shared" si="307"/>
        <v>#N/A</v>
      </c>
      <c r="CV587" t="e">
        <f t="shared" si="307"/>
        <v>#N/A</v>
      </c>
      <c r="CW587" t="e">
        <f t="shared" si="307"/>
        <v>#N/A</v>
      </c>
      <c r="CX587" t="e">
        <f t="shared" si="307"/>
        <v>#N/A</v>
      </c>
      <c r="CY587" t="e">
        <f t="shared" si="307"/>
        <v>#N/A</v>
      </c>
      <c r="CZ587" t="e">
        <f t="shared" si="307"/>
        <v>#N/A</v>
      </c>
      <c r="DA587" t="e">
        <f t="shared" si="307"/>
        <v>#N/A</v>
      </c>
      <c r="DB587" t="e">
        <f t="shared" si="307"/>
        <v>#N/A</v>
      </c>
      <c r="DC587" t="e">
        <f t="shared" si="307"/>
        <v>#N/A</v>
      </c>
      <c r="DD587" t="e">
        <f t="shared" si="307"/>
        <v>#N/A</v>
      </c>
      <c r="DE587" t="e">
        <f t="shared" si="307"/>
        <v>#N/A</v>
      </c>
      <c r="DF587" t="e">
        <f t="shared" si="307"/>
        <v>#N/A</v>
      </c>
      <c r="DG587" t="e">
        <f t="shared" si="307"/>
        <v>#N/A</v>
      </c>
      <c r="DH587" t="e">
        <f t="shared" si="305"/>
        <v>#N/A</v>
      </c>
      <c r="DI587" t="e">
        <f t="shared" si="305"/>
        <v>#N/A</v>
      </c>
      <c r="DJ587" t="e">
        <f t="shared" si="305"/>
        <v>#N/A</v>
      </c>
      <c r="DK587" t="e">
        <f t="shared" si="305"/>
        <v>#N/A</v>
      </c>
      <c r="DL587" t="e">
        <f t="shared" si="305"/>
        <v>#N/A</v>
      </c>
      <c r="DM587" t="e">
        <f t="shared" si="305"/>
        <v>#N/A</v>
      </c>
      <c r="DN587" t="e">
        <f t="shared" si="305"/>
        <v>#N/A</v>
      </c>
      <c r="DO587" t="e">
        <f t="shared" si="305"/>
        <v>#N/A</v>
      </c>
      <c r="DP587" t="e">
        <f t="shared" si="305"/>
        <v>#N/A</v>
      </c>
      <c r="DQ587" t="e">
        <f t="shared" si="305"/>
        <v>#N/A</v>
      </c>
      <c r="DR587" t="e">
        <f t="shared" si="305"/>
        <v>#N/A</v>
      </c>
      <c r="DS587" t="e">
        <f t="shared" si="305"/>
        <v>#N/A</v>
      </c>
      <c r="DT587" t="e">
        <f t="shared" si="305"/>
        <v>#N/A</v>
      </c>
      <c r="DU587" t="e">
        <f t="shared" si="305"/>
        <v>#N/A</v>
      </c>
      <c r="DV587" t="e">
        <f t="shared" si="305"/>
        <v>#N/A</v>
      </c>
    </row>
    <row r="588" spans="1:126" x14ac:dyDescent="0.3">
      <c r="A588" s="11" t="s">
        <v>1511</v>
      </c>
      <c r="B588" s="15" t="e">
        <f>VLOOKUP(Sheet6!A588,Phase1IDs!A432:I1305,8,0)</f>
        <v>#N/A</v>
      </c>
      <c r="C588" t="e">
        <f t="shared" si="310"/>
        <v>#N/A</v>
      </c>
      <c r="D588" t="e">
        <f t="shared" si="310"/>
        <v>#N/A</v>
      </c>
      <c r="E588" t="e">
        <f t="shared" si="310"/>
        <v>#N/A</v>
      </c>
      <c r="F588" t="e">
        <f t="shared" si="310"/>
        <v>#N/A</v>
      </c>
      <c r="G588" t="e">
        <f t="shared" si="310"/>
        <v>#N/A</v>
      </c>
      <c r="H588" t="e">
        <f t="shared" si="310"/>
        <v>#N/A</v>
      </c>
      <c r="I588" t="e">
        <f t="shared" si="310"/>
        <v>#N/A</v>
      </c>
      <c r="J588" t="e">
        <f t="shared" si="310"/>
        <v>#N/A</v>
      </c>
      <c r="K588" t="e">
        <f t="shared" si="310"/>
        <v>#N/A</v>
      </c>
      <c r="L588" t="e">
        <f t="shared" si="310"/>
        <v>#N/A</v>
      </c>
      <c r="M588" t="e">
        <f t="shared" si="310"/>
        <v>#N/A</v>
      </c>
      <c r="N588" t="e">
        <f t="shared" si="310"/>
        <v>#N/A</v>
      </c>
      <c r="O588" t="e">
        <f t="shared" si="310"/>
        <v>#N/A</v>
      </c>
      <c r="P588" t="e">
        <f t="shared" si="310"/>
        <v>#N/A</v>
      </c>
      <c r="Q588" t="e">
        <f t="shared" si="310"/>
        <v>#N/A</v>
      </c>
      <c r="R588" t="e">
        <f t="shared" si="310"/>
        <v>#N/A</v>
      </c>
      <c r="S588" t="e">
        <f t="shared" si="309"/>
        <v>#N/A</v>
      </c>
      <c r="T588" t="e">
        <f t="shared" si="309"/>
        <v>#N/A</v>
      </c>
      <c r="U588" t="e">
        <f t="shared" si="309"/>
        <v>#N/A</v>
      </c>
      <c r="V588" t="e">
        <f t="shared" si="309"/>
        <v>#N/A</v>
      </c>
      <c r="W588" t="e">
        <f t="shared" si="309"/>
        <v>#N/A</v>
      </c>
      <c r="X588" t="e">
        <f t="shared" si="309"/>
        <v>#N/A</v>
      </c>
      <c r="Y588" t="e">
        <f t="shared" si="309"/>
        <v>#N/A</v>
      </c>
      <c r="Z588" t="e">
        <f t="shared" si="309"/>
        <v>#N/A</v>
      </c>
      <c r="AA588" t="e">
        <f t="shared" si="309"/>
        <v>#N/A</v>
      </c>
      <c r="AB588" t="e">
        <f t="shared" si="309"/>
        <v>#N/A</v>
      </c>
      <c r="AC588" t="e">
        <f t="shared" si="309"/>
        <v>#N/A</v>
      </c>
      <c r="AD588" t="e">
        <f t="shared" si="309"/>
        <v>#N/A</v>
      </c>
      <c r="AE588" t="e">
        <f t="shared" si="309"/>
        <v>#N/A</v>
      </c>
      <c r="AF588" t="e">
        <f t="shared" si="309"/>
        <v>#N/A</v>
      </c>
      <c r="AG588" t="e">
        <f t="shared" si="309"/>
        <v>#N/A</v>
      </c>
      <c r="AH588" t="e">
        <f t="shared" si="304"/>
        <v>#N/A</v>
      </c>
      <c r="AI588" t="e">
        <f t="shared" si="304"/>
        <v>#N/A</v>
      </c>
      <c r="AJ588" t="e">
        <f t="shared" si="304"/>
        <v>#N/A</v>
      </c>
      <c r="AK588" t="e">
        <f t="shared" si="304"/>
        <v>#N/A</v>
      </c>
      <c r="AL588" t="e">
        <f t="shared" si="304"/>
        <v>#N/A</v>
      </c>
      <c r="AM588" t="e">
        <f t="shared" si="304"/>
        <v>#N/A</v>
      </c>
      <c r="AN588" t="e">
        <f t="shared" si="304"/>
        <v>#N/A</v>
      </c>
      <c r="AO588" t="e">
        <f t="shared" si="304"/>
        <v>#N/A</v>
      </c>
      <c r="AP588" t="e">
        <f t="shared" si="304"/>
        <v>#N/A</v>
      </c>
      <c r="AQ588" t="e">
        <f t="shared" si="304"/>
        <v>#N/A</v>
      </c>
      <c r="AR588" t="e">
        <f t="shared" si="304"/>
        <v>#N/A</v>
      </c>
      <c r="AS588" t="e">
        <f t="shared" si="304"/>
        <v>#N/A</v>
      </c>
      <c r="AT588" t="e">
        <f t="shared" si="304"/>
        <v>#N/A</v>
      </c>
      <c r="AU588" t="e">
        <f t="shared" si="304"/>
        <v>#N/A</v>
      </c>
      <c r="AV588" t="e">
        <f t="shared" si="304"/>
        <v>#N/A</v>
      </c>
      <c r="AW588" t="e">
        <f t="shared" si="304"/>
        <v>#N/A</v>
      </c>
      <c r="AX588" t="e">
        <f t="shared" si="303"/>
        <v>#N/A</v>
      </c>
      <c r="AY588" t="e">
        <f t="shared" si="303"/>
        <v>#N/A</v>
      </c>
      <c r="AZ588" t="e">
        <f t="shared" si="303"/>
        <v>#N/A</v>
      </c>
      <c r="BA588" t="e">
        <f t="shared" si="303"/>
        <v>#N/A</v>
      </c>
      <c r="BB588" t="e">
        <f t="shared" si="303"/>
        <v>#N/A</v>
      </c>
      <c r="BC588" t="e">
        <f t="shared" si="303"/>
        <v>#N/A</v>
      </c>
      <c r="BD588" t="e">
        <f t="shared" si="303"/>
        <v>#N/A</v>
      </c>
      <c r="BE588" t="e">
        <f t="shared" si="303"/>
        <v>#N/A</v>
      </c>
      <c r="BF588" t="e">
        <f t="shared" si="303"/>
        <v>#N/A</v>
      </c>
      <c r="BG588" t="e">
        <f t="shared" si="303"/>
        <v>#N/A</v>
      </c>
      <c r="BH588" t="e">
        <f t="shared" si="303"/>
        <v>#N/A</v>
      </c>
      <c r="BI588" t="e">
        <f t="shared" si="303"/>
        <v>#N/A</v>
      </c>
      <c r="BJ588" t="e">
        <f t="shared" si="303"/>
        <v>#N/A</v>
      </c>
      <c r="BK588" t="e">
        <f t="shared" si="303"/>
        <v>#N/A</v>
      </c>
      <c r="BL588" t="e">
        <f t="shared" si="303"/>
        <v>#N/A</v>
      </c>
      <c r="BM588" t="e">
        <f t="shared" si="308"/>
        <v>#N/A</v>
      </c>
      <c r="BN588" t="e">
        <f t="shared" si="308"/>
        <v>#N/A</v>
      </c>
      <c r="BO588" t="e">
        <f t="shared" si="308"/>
        <v>#N/A</v>
      </c>
      <c r="BP588" t="e">
        <f t="shared" si="308"/>
        <v>#N/A</v>
      </c>
      <c r="BQ588" t="e">
        <f t="shared" si="308"/>
        <v>#N/A</v>
      </c>
      <c r="BR588" t="e">
        <f t="shared" si="308"/>
        <v>#N/A</v>
      </c>
      <c r="BS588" t="e">
        <f t="shared" si="308"/>
        <v>#N/A</v>
      </c>
      <c r="BT588" t="e">
        <f t="shared" si="308"/>
        <v>#N/A</v>
      </c>
      <c r="BU588" t="e">
        <f t="shared" si="308"/>
        <v>#N/A</v>
      </c>
      <c r="BV588" t="e">
        <f t="shared" si="308"/>
        <v>#N/A</v>
      </c>
      <c r="BW588" t="e">
        <f t="shared" si="308"/>
        <v>#N/A</v>
      </c>
      <c r="BX588" t="e">
        <f t="shared" si="308"/>
        <v>#N/A</v>
      </c>
      <c r="BY588" t="e">
        <f t="shared" si="308"/>
        <v>#N/A</v>
      </c>
      <c r="BZ588" t="e">
        <f t="shared" si="308"/>
        <v>#N/A</v>
      </c>
      <c r="CA588" t="e">
        <f t="shared" si="308"/>
        <v>#N/A</v>
      </c>
      <c r="CB588" t="e">
        <f t="shared" si="308"/>
        <v>#N/A</v>
      </c>
      <c r="CC588" t="e">
        <f t="shared" si="306"/>
        <v>#N/A</v>
      </c>
      <c r="CD588" t="e">
        <f t="shared" si="306"/>
        <v>#N/A</v>
      </c>
      <c r="CE588" t="e">
        <f t="shared" si="306"/>
        <v>#N/A</v>
      </c>
      <c r="CF588" t="e">
        <f t="shared" si="306"/>
        <v>#N/A</v>
      </c>
      <c r="CG588" t="e">
        <f t="shared" si="306"/>
        <v>#N/A</v>
      </c>
      <c r="CH588" t="e">
        <f t="shared" si="306"/>
        <v>#N/A</v>
      </c>
      <c r="CI588" t="e">
        <f t="shared" si="306"/>
        <v>#N/A</v>
      </c>
      <c r="CJ588" t="e">
        <f t="shared" si="306"/>
        <v>#N/A</v>
      </c>
      <c r="CK588" t="e">
        <f t="shared" si="306"/>
        <v>#N/A</v>
      </c>
      <c r="CL588" t="e">
        <f t="shared" si="306"/>
        <v>#N/A</v>
      </c>
      <c r="CM588" t="e">
        <f t="shared" si="306"/>
        <v>#N/A</v>
      </c>
      <c r="CN588" t="e">
        <f t="shared" si="306"/>
        <v>#N/A</v>
      </c>
      <c r="CO588" t="e">
        <f t="shared" si="306"/>
        <v>#N/A</v>
      </c>
      <c r="CP588" t="e">
        <f t="shared" si="306"/>
        <v>#N/A</v>
      </c>
      <c r="CQ588" t="e">
        <f t="shared" si="306"/>
        <v>#N/A</v>
      </c>
      <c r="CR588" t="e">
        <f t="shared" si="307"/>
        <v>#N/A</v>
      </c>
      <c r="CS588" t="e">
        <f t="shared" si="307"/>
        <v>#N/A</v>
      </c>
      <c r="CT588" t="e">
        <f t="shared" si="307"/>
        <v>#N/A</v>
      </c>
      <c r="CU588" t="e">
        <f t="shared" si="307"/>
        <v>#N/A</v>
      </c>
      <c r="CV588" t="e">
        <f t="shared" si="307"/>
        <v>#N/A</v>
      </c>
      <c r="CW588" t="e">
        <f t="shared" si="307"/>
        <v>#N/A</v>
      </c>
      <c r="CX588" t="e">
        <f t="shared" si="307"/>
        <v>#N/A</v>
      </c>
      <c r="CY588" t="e">
        <f t="shared" si="307"/>
        <v>#N/A</v>
      </c>
      <c r="CZ588" t="e">
        <f t="shared" si="307"/>
        <v>#N/A</v>
      </c>
      <c r="DA588" t="e">
        <f t="shared" si="307"/>
        <v>#N/A</v>
      </c>
      <c r="DB588" t="e">
        <f t="shared" si="307"/>
        <v>#N/A</v>
      </c>
      <c r="DC588" t="e">
        <f t="shared" si="307"/>
        <v>#N/A</v>
      </c>
      <c r="DD588" t="e">
        <f t="shared" si="307"/>
        <v>#N/A</v>
      </c>
      <c r="DE588" t="e">
        <f t="shared" si="307"/>
        <v>#N/A</v>
      </c>
      <c r="DF588" t="e">
        <f t="shared" si="307"/>
        <v>#N/A</v>
      </c>
      <c r="DG588" t="e">
        <f t="shared" si="307"/>
        <v>#N/A</v>
      </c>
      <c r="DH588" t="e">
        <f t="shared" si="305"/>
        <v>#N/A</v>
      </c>
      <c r="DI588" t="e">
        <f t="shared" si="305"/>
        <v>#N/A</v>
      </c>
      <c r="DJ588" t="e">
        <f t="shared" si="305"/>
        <v>#N/A</v>
      </c>
      <c r="DK588" t="e">
        <f t="shared" si="305"/>
        <v>#N/A</v>
      </c>
      <c r="DL588" t="e">
        <f t="shared" si="305"/>
        <v>#N/A</v>
      </c>
      <c r="DM588" t="e">
        <f t="shared" si="305"/>
        <v>#N/A</v>
      </c>
      <c r="DN588" t="e">
        <f t="shared" si="305"/>
        <v>#N/A</v>
      </c>
      <c r="DO588" t="e">
        <f t="shared" si="305"/>
        <v>#N/A</v>
      </c>
      <c r="DP588" t="e">
        <f t="shared" si="305"/>
        <v>#N/A</v>
      </c>
      <c r="DQ588" t="e">
        <f t="shared" si="305"/>
        <v>#N/A</v>
      </c>
      <c r="DR588" t="e">
        <f t="shared" si="305"/>
        <v>#N/A</v>
      </c>
      <c r="DS588" t="e">
        <f t="shared" si="305"/>
        <v>#N/A</v>
      </c>
      <c r="DT588" t="e">
        <f t="shared" si="305"/>
        <v>#N/A</v>
      </c>
      <c r="DU588" t="e">
        <f t="shared" si="305"/>
        <v>#N/A</v>
      </c>
      <c r="DV588" t="e">
        <f t="shared" si="305"/>
        <v>#N/A</v>
      </c>
    </row>
    <row r="589" spans="1:126" x14ac:dyDescent="0.3">
      <c r="A589" s="13" t="s">
        <v>1508</v>
      </c>
      <c r="B589" s="15" t="e">
        <f>VLOOKUP(Sheet6!A589,Phase1IDs!A433:I1306,8,0)</f>
        <v>#N/A</v>
      </c>
      <c r="C589" t="e">
        <f t="shared" si="310"/>
        <v>#N/A</v>
      </c>
      <c r="D589" t="e">
        <f t="shared" si="310"/>
        <v>#N/A</v>
      </c>
      <c r="E589" t="e">
        <f t="shared" si="310"/>
        <v>#N/A</v>
      </c>
      <c r="F589" t="e">
        <f t="shared" si="310"/>
        <v>#N/A</v>
      </c>
      <c r="G589" t="e">
        <f t="shared" si="310"/>
        <v>#N/A</v>
      </c>
      <c r="H589" t="e">
        <f t="shared" si="310"/>
        <v>#N/A</v>
      </c>
      <c r="I589" t="e">
        <f t="shared" si="310"/>
        <v>#N/A</v>
      </c>
      <c r="J589" t="e">
        <f t="shared" si="310"/>
        <v>#N/A</v>
      </c>
      <c r="K589" t="e">
        <f t="shared" si="310"/>
        <v>#N/A</v>
      </c>
      <c r="L589" t="e">
        <f t="shared" si="310"/>
        <v>#N/A</v>
      </c>
      <c r="M589" t="e">
        <f t="shared" si="310"/>
        <v>#N/A</v>
      </c>
      <c r="N589" t="e">
        <f t="shared" si="310"/>
        <v>#N/A</v>
      </c>
      <c r="O589" t="e">
        <f t="shared" si="310"/>
        <v>#N/A</v>
      </c>
      <c r="P589" t="e">
        <f t="shared" si="310"/>
        <v>#N/A</v>
      </c>
      <c r="Q589" t="e">
        <f t="shared" si="310"/>
        <v>#N/A</v>
      </c>
      <c r="R589" t="e">
        <f t="shared" si="310"/>
        <v>#N/A</v>
      </c>
      <c r="S589" t="e">
        <f t="shared" si="309"/>
        <v>#N/A</v>
      </c>
      <c r="T589" t="e">
        <f t="shared" si="309"/>
        <v>#N/A</v>
      </c>
      <c r="U589" t="e">
        <f t="shared" si="309"/>
        <v>#N/A</v>
      </c>
      <c r="V589" t="e">
        <f t="shared" si="309"/>
        <v>#N/A</v>
      </c>
      <c r="W589" t="e">
        <f t="shared" si="309"/>
        <v>#N/A</v>
      </c>
      <c r="X589" t="e">
        <f t="shared" si="309"/>
        <v>#N/A</v>
      </c>
      <c r="Y589" t="e">
        <f t="shared" si="309"/>
        <v>#N/A</v>
      </c>
      <c r="Z589" t="e">
        <f t="shared" si="309"/>
        <v>#N/A</v>
      </c>
      <c r="AA589" t="e">
        <f t="shared" si="309"/>
        <v>#N/A</v>
      </c>
      <c r="AB589" t="e">
        <f t="shared" si="309"/>
        <v>#N/A</v>
      </c>
      <c r="AC589" t="e">
        <f t="shared" si="309"/>
        <v>#N/A</v>
      </c>
      <c r="AD589" t="e">
        <f t="shared" si="309"/>
        <v>#N/A</v>
      </c>
      <c r="AE589" t="e">
        <f t="shared" si="309"/>
        <v>#N/A</v>
      </c>
      <c r="AF589" t="e">
        <f t="shared" si="309"/>
        <v>#N/A</v>
      </c>
      <c r="AG589" t="e">
        <f t="shared" si="309"/>
        <v>#N/A</v>
      </c>
      <c r="AH589" t="e">
        <f t="shared" si="304"/>
        <v>#N/A</v>
      </c>
      <c r="AI589" t="e">
        <f t="shared" si="304"/>
        <v>#N/A</v>
      </c>
      <c r="AJ589" t="e">
        <f t="shared" si="304"/>
        <v>#N/A</v>
      </c>
      <c r="AK589" t="e">
        <f t="shared" si="304"/>
        <v>#N/A</v>
      </c>
      <c r="AL589" t="e">
        <f t="shared" si="304"/>
        <v>#N/A</v>
      </c>
      <c r="AM589" t="e">
        <f t="shared" si="304"/>
        <v>#N/A</v>
      </c>
      <c r="AN589" t="e">
        <f t="shared" si="304"/>
        <v>#N/A</v>
      </c>
      <c r="AO589" t="e">
        <f t="shared" si="304"/>
        <v>#N/A</v>
      </c>
      <c r="AP589" t="e">
        <f t="shared" si="304"/>
        <v>#N/A</v>
      </c>
      <c r="AQ589" t="e">
        <f t="shared" si="304"/>
        <v>#N/A</v>
      </c>
      <c r="AR589" t="e">
        <f t="shared" si="304"/>
        <v>#N/A</v>
      </c>
      <c r="AS589" t="e">
        <f t="shared" si="304"/>
        <v>#N/A</v>
      </c>
      <c r="AT589" t="e">
        <f t="shared" si="304"/>
        <v>#N/A</v>
      </c>
      <c r="AU589" t="e">
        <f t="shared" si="304"/>
        <v>#N/A</v>
      </c>
      <c r="AV589" t="e">
        <f t="shared" si="304"/>
        <v>#N/A</v>
      </c>
      <c r="AW589" t="e">
        <f t="shared" ref="AW589:BL604" si="311">IF($B589=0,0,COUNTIFS($B589,"*"&amp;AW$1&amp;"*"))</f>
        <v>#N/A</v>
      </c>
      <c r="AX589" t="e">
        <f t="shared" si="311"/>
        <v>#N/A</v>
      </c>
      <c r="AY589" t="e">
        <f t="shared" si="311"/>
        <v>#N/A</v>
      </c>
      <c r="AZ589" t="e">
        <f t="shared" si="311"/>
        <v>#N/A</v>
      </c>
      <c r="BA589" t="e">
        <f t="shared" si="311"/>
        <v>#N/A</v>
      </c>
      <c r="BB589" t="e">
        <f t="shared" si="311"/>
        <v>#N/A</v>
      </c>
      <c r="BC589" t="e">
        <f t="shared" si="311"/>
        <v>#N/A</v>
      </c>
      <c r="BD589" t="e">
        <f t="shared" si="311"/>
        <v>#N/A</v>
      </c>
      <c r="BE589" t="e">
        <f t="shared" si="311"/>
        <v>#N/A</v>
      </c>
      <c r="BF589" t="e">
        <f t="shared" si="311"/>
        <v>#N/A</v>
      </c>
      <c r="BG589" t="e">
        <f t="shared" si="311"/>
        <v>#N/A</v>
      </c>
      <c r="BH589" t="e">
        <f t="shared" si="311"/>
        <v>#N/A</v>
      </c>
      <c r="BI589" t="e">
        <f t="shared" si="311"/>
        <v>#N/A</v>
      </c>
      <c r="BJ589" t="e">
        <f t="shared" si="311"/>
        <v>#N/A</v>
      </c>
      <c r="BK589" t="e">
        <f t="shared" si="311"/>
        <v>#N/A</v>
      </c>
      <c r="BL589" t="e">
        <f t="shared" si="311"/>
        <v>#N/A</v>
      </c>
      <c r="BM589" t="e">
        <f t="shared" si="308"/>
        <v>#N/A</v>
      </c>
      <c r="BN589" t="e">
        <f t="shared" si="308"/>
        <v>#N/A</v>
      </c>
      <c r="BO589" t="e">
        <f t="shared" si="308"/>
        <v>#N/A</v>
      </c>
      <c r="BP589" t="e">
        <f t="shared" si="308"/>
        <v>#N/A</v>
      </c>
      <c r="BQ589" t="e">
        <f t="shared" si="308"/>
        <v>#N/A</v>
      </c>
      <c r="BR589" t="e">
        <f t="shared" si="308"/>
        <v>#N/A</v>
      </c>
      <c r="BS589" t="e">
        <f t="shared" si="308"/>
        <v>#N/A</v>
      </c>
      <c r="BT589" t="e">
        <f t="shared" si="308"/>
        <v>#N/A</v>
      </c>
      <c r="BU589" t="e">
        <f t="shared" si="308"/>
        <v>#N/A</v>
      </c>
      <c r="BV589" t="e">
        <f t="shared" si="308"/>
        <v>#N/A</v>
      </c>
      <c r="BW589" t="e">
        <f t="shared" si="308"/>
        <v>#N/A</v>
      </c>
      <c r="BX589" t="e">
        <f t="shared" si="308"/>
        <v>#N/A</v>
      </c>
      <c r="BY589" t="e">
        <f t="shared" si="308"/>
        <v>#N/A</v>
      </c>
      <c r="BZ589" t="e">
        <f t="shared" si="308"/>
        <v>#N/A</v>
      </c>
      <c r="CA589" t="e">
        <f t="shared" si="308"/>
        <v>#N/A</v>
      </c>
      <c r="CB589" t="e">
        <f t="shared" si="308"/>
        <v>#N/A</v>
      </c>
      <c r="CC589" t="e">
        <f t="shared" si="306"/>
        <v>#N/A</v>
      </c>
      <c r="CD589" t="e">
        <f t="shared" si="306"/>
        <v>#N/A</v>
      </c>
      <c r="CE589" t="e">
        <f t="shared" si="306"/>
        <v>#N/A</v>
      </c>
      <c r="CF589" t="e">
        <f t="shared" si="306"/>
        <v>#N/A</v>
      </c>
      <c r="CG589" t="e">
        <f t="shared" si="306"/>
        <v>#N/A</v>
      </c>
      <c r="CH589" t="e">
        <f t="shared" si="306"/>
        <v>#N/A</v>
      </c>
      <c r="CI589" t="e">
        <f t="shared" si="306"/>
        <v>#N/A</v>
      </c>
      <c r="CJ589" t="e">
        <f t="shared" si="306"/>
        <v>#N/A</v>
      </c>
      <c r="CK589" t="e">
        <f t="shared" si="306"/>
        <v>#N/A</v>
      </c>
      <c r="CL589" t="e">
        <f t="shared" si="306"/>
        <v>#N/A</v>
      </c>
      <c r="CM589" t="e">
        <f t="shared" si="306"/>
        <v>#N/A</v>
      </c>
      <c r="CN589" t="e">
        <f t="shared" si="306"/>
        <v>#N/A</v>
      </c>
      <c r="CO589" t="e">
        <f t="shared" si="306"/>
        <v>#N/A</v>
      </c>
      <c r="CP589" t="e">
        <f t="shared" si="306"/>
        <v>#N/A</v>
      </c>
      <c r="CQ589" t="e">
        <f t="shared" si="306"/>
        <v>#N/A</v>
      </c>
      <c r="CR589" t="e">
        <f t="shared" si="307"/>
        <v>#N/A</v>
      </c>
      <c r="CS589" t="e">
        <f t="shared" si="307"/>
        <v>#N/A</v>
      </c>
      <c r="CT589" t="e">
        <f t="shared" si="307"/>
        <v>#N/A</v>
      </c>
      <c r="CU589" t="e">
        <f t="shared" si="307"/>
        <v>#N/A</v>
      </c>
      <c r="CV589" t="e">
        <f t="shared" si="307"/>
        <v>#N/A</v>
      </c>
      <c r="CW589" t="e">
        <f t="shared" si="307"/>
        <v>#N/A</v>
      </c>
      <c r="CX589" t="e">
        <f t="shared" si="307"/>
        <v>#N/A</v>
      </c>
      <c r="CY589" t="e">
        <f t="shared" si="307"/>
        <v>#N/A</v>
      </c>
      <c r="CZ589" t="e">
        <f t="shared" si="307"/>
        <v>#N/A</v>
      </c>
      <c r="DA589" t="e">
        <f t="shared" si="307"/>
        <v>#N/A</v>
      </c>
      <c r="DB589" t="e">
        <f t="shared" si="307"/>
        <v>#N/A</v>
      </c>
      <c r="DC589" t="e">
        <f t="shared" si="307"/>
        <v>#N/A</v>
      </c>
      <c r="DD589" t="e">
        <f t="shared" si="307"/>
        <v>#N/A</v>
      </c>
      <c r="DE589" t="e">
        <f t="shared" si="307"/>
        <v>#N/A</v>
      </c>
      <c r="DF589" t="e">
        <f t="shared" si="307"/>
        <v>#N/A</v>
      </c>
      <c r="DG589" t="e">
        <f t="shared" si="307"/>
        <v>#N/A</v>
      </c>
      <c r="DH589" t="e">
        <f t="shared" si="305"/>
        <v>#N/A</v>
      </c>
      <c r="DI589" t="e">
        <f t="shared" si="305"/>
        <v>#N/A</v>
      </c>
      <c r="DJ589" t="e">
        <f t="shared" si="305"/>
        <v>#N/A</v>
      </c>
      <c r="DK589" t="e">
        <f t="shared" si="305"/>
        <v>#N/A</v>
      </c>
      <c r="DL589" t="e">
        <f t="shared" si="305"/>
        <v>#N/A</v>
      </c>
      <c r="DM589" t="e">
        <f t="shared" si="305"/>
        <v>#N/A</v>
      </c>
      <c r="DN589" t="e">
        <f t="shared" si="305"/>
        <v>#N/A</v>
      </c>
      <c r="DO589" t="e">
        <f t="shared" si="305"/>
        <v>#N/A</v>
      </c>
      <c r="DP589" t="e">
        <f t="shared" si="305"/>
        <v>#N/A</v>
      </c>
      <c r="DQ589" t="e">
        <f t="shared" si="305"/>
        <v>#N/A</v>
      </c>
      <c r="DR589" t="e">
        <f t="shared" si="305"/>
        <v>#N/A</v>
      </c>
      <c r="DS589" t="e">
        <f t="shared" si="305"/>
        <v>#N/A</v>
      </c>
      <c r="DT589" t="e">
        <f t="shared" si="305"/>
        <v>#N/A</v>
      </c>
      <c r="DU589" t="e">
        <f t="shared" si="305"/>
        <v>#N/A</v>
      </c>
      <c r="DV589" t="e">
        <f t="shared" si="305"/>
        <v>#N/A</v>
      </c>
    </row>
    <row r="590" spans="1:126" x14ac:dyDescent="0.3">
      <c r="A590" s="11" t="s">
        <v>1714</v>
      </c>
      <c r="B590" s="15" t="str">
        <f>VLOOKUP(Sheet6!A590,Phase1IDs!A434:I1307,8,0)</f>
        <v>T1574/008</v>
      </c>
      <c r="C590">
        <f t="shared" si="310"/>
        <v>0</v>
      </c>
      <c r="D590">
        <f t="shared" si="310"/>
        <v>0</v>
      </c>
      <c r="E590">
        <f t="shared" si="310"/>
        <v>0</v>
      </c>
      <c r="F590">
        <f t="shared" si="310"/>
        <v>0</v>
      </c>
      <c r="G590">
        <f t="shared" si="310"/>
        <v>0</v>
      </c>
      <c r="H590">
        <f t="shared" si="310"/>
        <v>0</v>
      </c>
      <c r="I590">
        <f t="shared" si="310"/>
        <v>0</v>
      </c>
      <c r="J590">
        <f t="shared" si="310"/>
        <v>0</v>
      </c>
      <c r="K590">
        <f t="shared" si="310"/>
        <v>0</v>
      </c>
      <c r="L590">
        <f t="shared" si="310"/>
        <v>0</v>
      </c>
      <c r="M590">
        <f t="shared" si="310"/>
        <v>0</v>
      </c>
      <c r="N590">
        <f t="shared" si="310"/>
        <v>0</v>
      </c>
      <c r="O590">
        <f t="shared" si="310"/>
        <v>0</v>
      </c>
      <c r="P590">
        <f t="shared" si="310"/>
        <v>0</v>
      </c>
      <c r="Q590">
        <f t="shared" si="310"/>
        <v>0</v>
      </c>
      <c r="R590">
        <f t="shared" si="310"/>
        <v>0</v>
      </c>
      <c r="S590">
        <f t="shared" si="309"/>
        <v>0</v>
      </c>
      <c r="T590">
        <f t="shared" si="309"/>
        <v>0</v>
      </c>
      <c r="U590">
        <f t="shared" si="309"/>
        <v>0</v>
      </c>
      <c r="V590">
        <f t="shared" si="309"/>
        <v>0</v>
      </c>
      <c r="W590">
        <f t="shared" si="309"/>
        <v>0</v>
      </c>
      <c r="X590">
        <f t="shared" si="309"/>
        <v>0</v>
      </c>
      <c r="Y590">
        <f t="shared" si="309"/>
        <v>0</v>
      </c>
      <c r="Z590">
        <f t="shared" si="309"/>
        <v>0</v>
      </c>
      <c r="AA590">
        <f t="shared" si="309"/>
        <v>0</v>
      </c>
      <c r="AB590">
        <f t="shared" si="309"/>
        <v>0</v>
      </c>
      <c r="AC590">
        <f t="shared" si="309"/>
        <v>0</v>
      </c>
      <c r="AD590">
        <f t="shared" si="309"/>
        <v>0</v>
      </c>
      <c r="AE590">
        <f t="shared" si="309"/>
        <v>0</v>
      </c>
      <c r="AF590">
        <f t="shared" si="309"/>
        <v>0</v>
      </c>
      <c r="AG590">
        <f t="shared" si="309"/>
        <v>0</v>
      </c>
      <c r="AH590">
        <f t="shared" ref="AH590:AW605" si="312">IF($B590=0,0,COUNTIFS($B590,"*"&amp;AH$1&amp;"*"))</f>
        <v>0</v>
      </c>
      <c r="AI590">
        <f t="shared" si="312"/>
        <v>0</v>
      </c>
      <c r="AJ590">
        <f t="shared" si="312"/>
        <v>0</v>
      </c>
      <c r="AK590">
        <f t="shared" si="312"/>
        <v>0</v>
      </c>
      <c r="AL590">
        <f t="shared" si="312"/>
        <v>0</v>
      </c>
      <c r="AM590">
        <f t="shared" si="312"/>
        <v>0</v>
      </c>
      <c r="AN590">
        <f t="shared" si="312"/>
        <v>0</v>
      </c>
      <c r="AO590">
        <f t="shared" si="312"/>
        <v>0</v>
      </c>
      <c r="AP590">
        <f t="shared" si="312"/>
        <v>0</v>
      </c>
      <c r="AQ590">
        <f t="shared" si="312"/>
        <v>0</v>
      </c>
      <c r="AR590">
        <f t="shared" si="312"/>
        <v>0</v>
      </c>
      <c r="AS590">
        <f t="shared" si="312"/>
        <v>0</v>
      </c>
      <c r="AT590">
        <f t="shared" si="312"/>
        <v>0</v>
      </c>
      <c r="AU590">
        <f t="shared" si="312"/>
        <v>0</v>
      </c>
      <c r="AV590">
        <f t="shared" si="312"/>
        <v>0</v>
      </c>
      <c r="AW590">
        <f t="shared" si="312"/>
        <v>0</v>
      </c>
      <c r="AX590">
        <f t="shared" si="311"/>
        <v>0</v>
      </c>
      <c r="AY590">
        <f t="shared" si="311"/>
        <v>0</v>
      </c>
      <c r="AZ590">
        <f t="shared" si="311"/>
        <v>0</v>
      </c>
      <c r="BA590">
        <f t="shared" si="311"/>
        <v>0</v>
      </c>
      <c r="BB590">
        <f t="shared" si="311"/>
        <v>0</v>
      </c>
      <c r="BC590">
        <f t="shared" si="311"/>
        <v>0</v>
      </c>
      <c r="BD590">
        <f t="shared" si="311"/>
        <v>0</v>
      </c>
      <c r="BE590">
        <f t="shared" si="311"/>
        <v>0</v>
      </c>
      <c r="BF590">
        <f t="shared" si="311"/>
        <v>0</v>
      </c>
      <c r="BG590">
        <f t="shared" si="311"/>
        <v>0</v>
      </c>
      <c r="BH590">
        <f t="shared" si="311"/>
        <v>0</v>
      </c>
      <c r="BI590">
        <f t="shared" si="311"/>
        <v>0</v>
      </c>
      <c r="BJ590">
        <f t="shared" si="311"/>
        <v>0</v>
      </c>
      <c r="BK590">
        <f t="shared" si="311"/>
        <v>0</v>
      </c>
      <c r="BL590">
        <f t="shared" si="311"/>
        <v>0</v>
      </c>
      <c r="BM590">
        <f t="shared" si="308"/>
        <v>0</v>
      </c>
      <c r="BN590">
        <f t="shared" si="308"/>
        <v>0</v>
      </c>
      <c r="BO590">
        <f t="shared" si="308"/>
        <v>0</v>
      </c>
      <c r="BP590">
        <f t="shared" si="308"/>
        <v>0</v>
      </c>
      <c r="BQ590">
        <f t="shared" si="308"/>
        <v>0</v>
      </c>
      <c r="BR590">
        <f t="shared" si="308"/>
        <v>0</v>
      </c>
      <c r="BS590">
        <f t="shared" si="308"/>
        <v>0</v>
      </c>
      <c r="BT590">
        <f t="shared" si="308"/>
        <v>0</v>
      </c>
      <c r="BU590">
        <f t="shared" si="308"/>
        <v>0</v>
      </c>
      <c r="BV590">
        <f t="shared" si="308"/>
        <v>0</v>
      </c>
      <c r="BW590">
        <f t="shared" si="308"/>
        <v>0</v>
      </c>
      <c r="BX590">
        <f t="shared" si="308"/>
        <v>0</v>
      </c>
      <c r="BY590">
        <f t="shared" si="308"/>
        <v>0</v>
      </c>
      <c r="BZ590">
        <f t="shared" si="308"/>
        <v>0</v>
      </c>
      <c r="CA590">
        <f t="shared" si="308"/>
        <v>0</v>
      </c>
      <c r="CB590">
        <f t="shared" si="308"/>
        <v>0</v>
      </c>
      <c r="CC590">
        <f t="shared" si="306"/>
        <v>0</v>
      </c>
      <c r="CD590">
        <f t="shared" si="306"/>
        <v>0</v>
      </c>
      <c r="CE590">
        <f t="shared" si="306"/>
        <v>0</v>
      </c>
      <c r="CF590">
        <f t="shared" si="306"/>
        <v>0</v>
      </c>
      <c r="CG590">
        <f t="shared" si="306"/>
        <v>0</v>
      </c>
      <c r="CH590">
        <f t="shared" si="306"/>
        <v>0</v>
      </c>
      <c r="CI590">
        <f t="shared" si="306"/>
        <v>0</v>
      </c>
      <c r="CJ590">
        <f t="shared" si="306"/>
        <v>0</v>
      </c>
      <c r="CK590">
        <f t="shared" si="306"/>
        <v>0</v>
      </c>
      <c r="CL590">
        <f t="shared" si="306"/>
        <v>0</v>
      </c>
      <c r="CM590">
        <f t="shared" si="306"/>
        <v>0</v>
      </c>
      <c r="CN590">
        <f t="shared" si="306"/>
        <v>0</v>
      </c>
      <c r="CO590">
        <f t="shared" si="306"/>
        <v>0</v>
      </c>
      <c r="CP590">
        <f t="shared" si="306"/>
        <v>0</v>
      </c>
      <c r="CQ590">
        <f t="shared" si="306"/>
        <v>0</v>
      </c>
      <c r="CR590">
        <f t="shared" si="307"/>
        <v>0</v>
      </c>
      <c r="CS590">
        <f t="shared" si="307"/>
        <v>0</v>
      </c>
      <c r="CT590">
        <f t="shared" si="307"/>
        <v>0</v>
      </c>
      <c r="CU590">
        <f t="shared" si="307"/>
        <v>0</v>
      </c>
      <c r="CV590">
        <f t="shared" si="307"/>
        <v>0</v>
      </c>
      <c r="CW590">
        <f t="shared" si="307"/>
        <v>0</v>
      </c>
      <c r="CX590">
        <f t="shared" si="307"/>
        <v>0</v>
      </c>
      <c r="CY590">
        <f t="shared" si="307"/>
        <v>0</v>
      </c>
      <c r="CZ590">
        <f t="shared" si="307"/>
        <v>0</v>
      </c>
      <c r="DA590">
        <f t="shared" si="307"/>
        <v>0</v>
      </c>
      <c r="DB590">
        <f t="shared" si="307"/>
        <v>0</v>
      </c>
      <c r="DC590">
        <f t="shared" si="307"/>
        <v>0</v>
      </c>
      <c r="DD590">
        <f t="shared" si="307"/>
        <v>1</v>
      </c>
      <c r="DE590">
        <f t="shared" si="307"/>
        <v>0</v>
      </c>
      <c r="DF590">
        <f t="shared" si="307"/>
        <v>0</v>
      </c>
      <c r="DG590">
        <f t="shared" si="307"/>
        <v>1</v>
      </c>
      <c r="DH590">
        <f t="shared" si="305"/>
        <v>0</v>
      </c>
      <c r="DI590">
        <f t="shared" si="305"/>
        <v>0</v>
      </c>
      <c r="DJ590">
        <f t="shared" si="305"/>
        <v>0</v>
      </c>
      <c r="DK590">
        <f t="shared" si="305"/>
        <v>0</v>
      </c>
      <c r="DL590">
        <f t="shared" si="305"/>
        <v>0</v>
      </c>
      <c r="DM590">
        <f t="shared" si="305"/>
        <v>0</v>
      </c>
      <c r="DN590">
        <f t="shared" si="305"/>
        <v>0</v>
      </c>
      <c r="DO590">
        <f t="shared" si="305"/>
        <v>0</v>
      </c>
      <c r="DP590">
        <f t="shared" si="305"/>
        <v>0</v>
      </c>
      <c r="DQ590">
        <f t="shared" si="305"/>
        <v>0</v>
      </c>
      <c r="DR590">
        <f t="shared" si="305"/>
        <v>0</v>
      </c>
      <c r="DS590">
        <f t="shared" si="305"/>
        <v>0</v>
      </c>
      <c r="DT590">
        <f t="shared" si="305"/>
        <v>0</v>
      </c>
      <c r="DU590">
        <f t="shared" si="305"/>
        <v>0</v>
      </c>
      <c r="DV590">
        <f t="shared" si="305"/>
        <v>0</v>
      </c>
    </row>
    <row r="591" spans="1:126" x14ac:dyDescent="0.3">
      <c r="A591" s="13" t="s">
        <v>337</v>
      </c>
      <c r="B591" s="15" t="e">
        <f>VLOOKUP(Sheet6!A591,Phase1IDs!A435:I1308,8,0)</f>
        <v>#N/A</v>
      </c>
      <c r="C591" t="e">
        <f t="shared" si="310"/>
        <v>#N/A</v>
      </c>
      <c r="D591" t="e">
        <f t="shared" si="310"/>
        <v>#N/A</v>
      </c>
      <c r="E591" t="e">
        <f t="shared" si="310"/>
        <v>#N/A</v>
      </c>
      <c r="F591" t="e">
        <f t="shared" si="310"/>
        <v>#N/A</v>
      </c>
      <c r="G591" t="e">
        <f t="shared" si="310"/>
        <v>#N/A</v>
      </c>
      <c r="H591" t="e">
        <f t="shared" si="310"/>
        <v>#N/A</v>
      </c>
      <c r="I591" t="e">
        <f t="shared" si="310"/>
        <v>#N/A</v>
      </c>
      <c r="J591" t="e">
        <f t="shared" si="310"/>
        <v>#N/A</v>
      </c>
      <c r="K591" t="e">
        <f t="shared" si="310"/>
        <v>#N/A</v>
      </c>
      <c r="L591" t="e">
        <f t="shared" si="310"/>
        <v>#N/A</v>
      </c>
      <c r="M591" t="e">
        <f t="shared" si="310"/>
        <v>#N/A</v>
      </c>
      <c r="N591" t="e">
        <f t="shared" si="310"/>
        <v>#N/A</v>
      </c>
      <c r="O591" t="e">
        <f t="shared" si="310"/>
        <v>#N/A</v>
      </c>
      <c r="P591" t="e">
        <f t="shared" si="310"/>
        <v>#N/A</v>
      </c>
      <c r="Q591" t="e">
        <f t="shared" si="310"/>
        <v>#N/A</v>
      </c>
      <c r="R591" t="e">
        <f t="shared" si="310"/>
        <v>#N/A</v>
      </c>
      <c r="S591" t="e">
        <f t="shared" si="309"/>
        <v>#N/A</v>
      </c>
      <c r="T591" t="e">
        <f t="shared" si="309"/>
        <v>#N/A</v>
      </c>
      <c r="U591" t="e">
        <f t="shared" si="309"/>
        <v>#N/A</v>
      </c>
      <c r="V591" t="e">
        <f t="shared" si="309"/>
        <v>#N/A</v>
      </c>
      <c r="W591" t="e">
        <f t="shared" si="309"/>
        <v>#N/A</v>
      </c>
      <c r="X591" t="e">
        <f t="shared" si="309"/>
        <v>#N/A</v>
      </c>
      <c r="Y591" t="e">
        <f t="shared" si="309"/>
        <v>#N/A</v>
      </c>
      <c r="Z591" t="e">
        <f t="shared" si="309"/>
        <v>#N/A</v>
      </c>
      <c r="AA591" t="e">
        <f t="shared" si="309"/>
        <v>#N/A</v>
      </c>
      <c r="AB591" t="e">
        <f t="shared" si="309"/>
        <v>#N/A</v>
      </c>
      <c r="AC591" t="e">
        <f t="shared" si="309"/>
        <v>#N/A</v>
      </c>
      <c r="AD591" t="e">
        <f t="shared" si="309"/>
        <v>#N/A</v>
      </c>
      <c r="AE591" t="e">
        <f t="shared" si="309"/>
        <v>#N/A</v>
      </c>
      <c r="AF591" t="e">
        <f t="shared" si="309"/>
        <v>#N/A</v>
      </c>
      <c r="AG591" t="e">
        <f t="shared" si="309"/>
        <v>#N/A</v>
      </c>
      <c r="AH591" t="e">
        <f t="shared" si="312"/>
        <v>#N/A</v>
      </c>
      <c r="AI591" t="e">
        <f t="shared" si="312"/>
        <v>#N/A</v>
      </c>
      <c r="AJ591" t="e">
        <f t="shared" si="312"/>
        <v>#N/A</v>
      </c>
      <c r="AK591" t="e">
        <f t="shared" si="312"/>
        <v>#N/A</v>
      </c>
      <c r="AL591" t="e">
        <f t="shared" si="312"/>
        <v>#N/A</v>
      </c>
      <c r="AM591" t="e">
        <f t="shared" si="312"/>
        <v>#N/A</v>
      </c>
      <c r="AN591" t="e">
        <f t="shared" si="312"/>
        <v>#N/A</v>
      </c>
      <c r="AO591" t="e">
        <f t="shared" si="312"/>
        <v>#N/A</v>
      </c>
      <c r="AP591" t="e">
        <f t="shared" si="312"/>
        <v>#N/A</v>
      </c>
      <c r="AQ591" t="e">
        <f t="shared" si="312"/>
        <v>#N/A</v>
      </c>
      <c r="AR591" t="e">
        <f t="shared" si="312"/>
        <v>#N/A</v>
      </c>
      <c r="AS591" t="e">
        <f t="shared" si="312"/>
        <v>#N/A</v>
      </c>
      <c r="AT591" t="e">
        <f t="shared" si="312"/>
        <v>#N/A</v>
      </c>
      <c r="AU591" t="e">
        <f t="shared" si="312"/>
        <v>#N/A</v>
      </c>
      <c r="AV591" t="e">
        <f t="shared" si="312"/>
        <v>#N/A</v>
      </c>
      <c r="AW591" t="e">
        <f t="shared" si="312"/>
        <v>#N/A</v>
      </c>
      <c r="AX591" t="e">
        <f t="shared" si="311"/>
        <v>#N/A</v>
      </c>
      <c r="AY591" t="e">
        <f t="shared" si="311"/>
        <v>#N/A</v>
      </c>
      <c r="AZ591" t="e">
        <f t="shared" si="311"/>
        <v>#N/A</v>
      </c>
      <c r="BA591" t="e">
        <f t="shared" si="311"/>
        <v>#N/A</v>
      </c>
      <c r="BB591" t="e">
        <f t="shared" si="311"/>
        <v>#N/A</v>
      </c>
      <c r="BC591" t="e">
        <f t="shared" si="311"/>
        <v>#N/A</v>
      </c>
      <c r="BD591" t="e">
        <f t="shared" si="311"/>
        <v>#N/A</v>
      </c>
      <c r="BE591" t="e">
        <f t="shared" si="311"/>
        <v>#N/A</v>
      </c>
      <c r="BF591" t="e">
        <f t="shared" si="311"/>
        <v>#N/A</v>
      </c>
      <c r="BG591" t="e">
        <f t="shared" si="311"/>
        <v>#N/A</v>
      </c>
      <c r="BH591" t="e">
        <f t="shared" si="311"/>
        <v>#N/A</v>
      </c>
      <c r="BI591" t="e">
        <f t="shared" si="311"/>
        <v>#N/A</v>
      </c>
      <c r="BJ591" t="e">
        <f t="shared" si="311"/>
        <v>#N/A</v>
      </c>
      <c r="BK591" t="e">
        <f t="shared" si="311"/>
        <v>#N/A</v>
      </c>
      <c r="BL591" t="e">
        <f t="shared" si="311"/>
        <v>#N/A</v>
      </c>
      <c r="BM591" t="e">
        <f t="shared" si="308"/>
        <v>#N/A</v>
      </c>
      <c r="BN591" t="e">
        <f t="shared" si="308"/>
        <v>#N/A</v>
      </c>
      <c r="BO591" t="e">
        <f t="shared" si="308"/>
        <v>#N/A</v>
      </c>
      <c r="BP591" t="e">
        <f t="shared" si="308"/>
        <v>#N/A</v>
      </c>
      <c r="BQ591" t="e">
        <f t="shared" si="308"/>
        <v>#N/A</v>
      </c>
      <c r="BR591" t="e">
        <f t="shared" si="308"/>
        <v>#N/A</v>
      </c>
      <c r="BS591" t="e">
        <f t="shared" si="308"/>
        <v>#N/A</v>
      </c>
      <c r="BT591" t="e">
        <f t="shared" si="308"/>
        <v>#N/A</v>
      </c>
      <c r="BU591" t="e">
        <f t="shared" si="308"/>
        <v>#N/A</v>
      </c>
      <c r="BV591" t="e">
        <f t="shared" si="308"/>
        <v>#N/A</v>
      </c>
      <c r="BW591" t="e">
        <f t="shared" si="308"/>
        <v>#N/A</v>
      </c>
      <c r="BX591" t="e">
        <f t="shared" si="308"/>
        <v>#N/A</v>
      </c>
      <c r="BY591" t="e">
        <f t="shared" si="308"/>
        <v>#N/A</v>
      </c>
      <c r="BZ591" t="e">
        <f t="shared" si="308"/>
        <v>#N/A</v>
      </c>
      <c r="CA591" t="e">
        <f t="shared" si="308"/>
        <v>#N/A</v>
      </c>
      <c r="CB591" t="e">
        <f t="shared" si="308"/>
        <v>#N/A</v>
      </c>
      <c r="CC591" t="e">
        <f t="shared" si="306"/>
        <v>#N/A</v>
      </c>
      <c r="CD591" t="e">
        <f t="shared" si="306"/>
        <v>#N/A</v>
      </c>
      <c r="CE591" t="e">
        <f t="shared" si="306"/>
        <v>#N/A</v>
      </c>
      <c r="CF591" t="e">
        <f t="shared" si="306"/>
        <v>#N/A</v>
      </c>
      <c r="CG591" t="e">
        <f t="shared" si="306"/>
        <v>#N/A</v>
      </c>
      <c r="CH591" t="e">
        <f t="shared" si="306"/>
        <v>#N/A</v>
      </c>
      <c r="CI591" t="e">
        <f t="shared" si="306"/>
        <v>#N/A</v>
      </c>
      <c r="CJ591" t="e">
        <f t="shared" si="306"/>
        <v>#N/A</v>
      </c>
      <c r="CK591" t="e">
        <f t="shared" si="306"/>
        <v>#N/A</v>
      </c>
      <c r="CL591" t="e">
        <f t="shared" si="306"/>
        <v>#N/A</v>
      </c>
      <c r="CM591" t="e">
        <f t="shared" si="306"/>
        <v>#N/A</v>
      </c>
      <c r="CN591" t="e">
        <f t="shared" si="306"/>
        <v>#N/A</v>
      </c>
      <c r="CO591" t="e">
        <f t="shared" si="306"/>
        <v>#N/A</v>
      </c>
      <c r="CP591" t="e">
        <f t="shared" si="306"/>
        <v>#N/A</v>
      </c>
      <c r="CQ591" t="e">
        <f t="shared" si="306"/>
        <v>#N/A</v>
      </c>
      <c r="CR591" t="e">
        <f t="shared" si="307"/>
        <v>#N/A</v>
      </c>
      <c r="CS591" t="e">
        <f t="shared" si="307"/>
        <v>#N/A</v>
      </c>
      <c r="CT591" t="e">
        <f t="shared" si="307"/>
        <v>#N/A</v>
      </c>
      <c r="CU591" t="e">
        <f t="shared" si="307"/>
        <v>#N/A</v>
      </c>
      <c r="CV591" t="e">
        <f t="shared" si="307"/>
        <v>#N/A</v>
      </c>
      <c r="CW591" t="e">
        <f t="shared" si="307"/>
        <v>#N/A</v>
      </c>
      <c r="CX591" t="e">
        <f t="shared" si="307"/>
        <v>#N/A</v>
      </c>
      <c r="CY591" t="e">
        <f t="shared" si="307"/>
        <v>#N/A</v>
      </c>
      <c r="CZ591" t="e">
        <f t="shared" si="307"/>
        <v>#N/A</v>
      </c>
      <c r="DA591" t="e">
        <f t="shared" si="307"/>
        <v>#N/A</v>
      </c>
      <c r="DB591" t="e">
        <f t="shared" si="307"/>
        <v>#N/A</v>
      </c>
      <c r="DC591" t="e">
        <f t="shared" si="307"/>
        <v>#N/A</v>
      </c>
      <c r="DD591" t="e">
        <f t="shared" si="307"/>
        <v>#N/A</v>
      </c>
      <c r="DE591" t="e">
        <f t="shared" si="307"/>
        <v>#N/A</v>
      </c>
      <c r="DF591" t="e">
        <f t="shared" si="307"/>
        <v>#N/A</v>
      </c>
      <c r="DG591" t="e">
        <f t="shared" si="307"/>
        <v>#N/A</v>
      </c>
      <c r="DH591" t="e">
        <f t="shared" si="305"/>
        <v>#N/A</v>
      </c>
      <c r="DI591" t="e">
        <f t="shared" si="305"/>
        <v>#N/A</v>
      </c>
      <c r="DJ591" t="e">
        <f t="shared" si="305"/>
        <v>#N/A</v>
      </c>
      <c r="DK591" t="e">
        <f t="shared" si="305"/>
        <v>#N/A</v>
      </c>
      <c r="DL591" t="e">
        <f t="shared" si="305"/>
        <v>#N/A</v>
      </c>
      <c r="DM591" t="e">
        <f t="shared" si="305"/>
        <v>#N/A</v>
      </c>
      <c r="DN591" t="e">
        <f t="shared" si="305"/>
        <v>#N/A</v>
      </c>
      <c r="DO591" t="e">
        <f t="shared" si="305"/>
        <v>#N/A</v>
      </c>
      <c r="DP591" t="e">
        <f t="shared" si="305"/>
        <v>#N/A</v>
      </c>
      <c r="DQ591" t="e">
        <f t="shared" si="305"/>
        <v>#N/A</v>
      </c>
      <c r="DR591" t="e">
        <f t="shared" si="305"/>
        <v>#N/A</v>
      </c>
      <c r="DS591" t="e">
        <f t="shared" si="305"/>
        <v>#N/A</v>
      </c>
      <c r="DT591" t="e">
        <f t="shared" si="305"/>
        <v>#N/A</v>
      </c>
      <c r="DU591" t="e">
        <f t="shared" si="305"/>
        <v>#N/A</v>
      </c>
      <c r="DV591" t="e">
        <f t="shared" si="305"/>
        <v>#N/A</v>
      </c>
    </row>
    <row r="592" spans="1:126" x14ac:dyDescent="0.3">
      <c r="A592" s="11" t="s">
        <v>2876</v>
      </c>
      <c r="B592" s="15" t="e">
        <f>VLOOKUP(Sheet6!A592,Phase1IDs!A436:I1309,8,0)</f>
        <v>#N/A</v>
      </c>
      <c r="C592" t="e">
        <f t="shared" si="310"/>
        <v>#N/A</v>
      </c>
      <c r="D592" t="e">
        <f t="shared" si="310"/>
        <v>#N/A</v>
      </c>
      <c r="E592" t="e">
        <f t="shared" si="310"/>
        <v>#N/A</v>
      </c>
      <c r="F592" t="e">
        <f t="shared" si="310"/>
        <v>#N/A</v>
      </c>
      <c r="G592" t="e">
        <f t="shared" si="310"/>
        <v>#N/A</v>
      </c>
      <c r="H592" t="e">
        <f t="shared" si="310"/>
        <v>#N/A</v>
      </c>
      <c r="I592" t="e">
        <f t="shared" si="310"/>
        <v>#N/A</v>
      </c>
      <c r="J592" t="e">
        <f t="shared" si="310"/>
        <v>#N/A</v>
      </c>
      <c r="K592" t="e">
        <f t="shared" si="310"/>
        <v>#N/A</v>
      </c>
      <c r="L592" t="e">
        <f t="shared" si="310"/>
        <v>#N/A</v>
      </c>
      <c r="M592" t="e">
        <f t="shared" si="310"/>
        <v>#N/A</v>
      </c>
      <c r="N592" t="e">
        <f t="shared" si="310"/>
        <v>#N/A</v>
      </c>
      <c r="O592" t="e">
        <f t="shared" si="310"/>
        <v>#N/A</v>
      </c>
      <c r="P592" t="e">
        <f t="shared" si="310"/>
        <v>#N/A</v>
      </c>
      <c r="Q592" t="e">
        <f t="shared" si="310"/>
        <v>#N/A</v>
      </c>
      <c r="R592" t="e">
        <f t="shared" si="310"/>
        <v>#N/A</v>
      </c>
      <c r="S592" t="e">
        <f t="shared" si="309"/>
        <v>#N/A</v>
      </c>
      <c r="T592" t="e">
        <f t="shared" si="309"/>
        <v>#N/A</v>
      </c>
      <c r="U592" t="e">
        <f t="shared" si="309"/>
        <v>#N/A</v>
      </c>
      <c r="V592" t="e">
        <f t="shared" si="309"/>
        <v>#N/A</v>
      </c>
      <c r="W592" t="e">
        <f t="shared" si="309"/>
        <v>#N/A</v>
      </c>
      <c r="X592" t="e">
        <f t="shared" si="309"/>
        <v>#N/A</v>
      </c>
      <c r="Y592" t="e">
        <f t="shared" si="309"/>
        <v>#N/A</v>
      </c>
      <c r="Z592" t="e">
        <f t="shared" si="309"/>
        <v>#N/A</v>
      </c>
      <c r="AA592" t="e">
        <f t="shared" si="309"/>
        <v>#N/A</v>
      </c>
      <c r="AB592" t="e">
        <f t="shared" si="309"/>
        <v>#N/A</v>
      </c>
      <c r="AC592" t="e">
        <f t="shared" si="309"/>
        <v>#N/A</v>
      </c>
      <c r="AD592" t="e">
        <f t="shared" si="309"/>
        <v>#N/A</v>
      </c>
      <c r="AE592" t="e">
        <f t="shared" si="309"/>
        <v>#N/A</v>
      </c>
      <c r="AF592" t="e">
        <f t="shared" si="309"/>
        <v>#N/A</v>
      </c>
      <c r="AG592" t="e">
        <f t="shared" si="309"/>
        <v>#N/A</v>
      </c>
      <c r="AH592" t="e">
        <f t="shared" si="312"/>
        <v>#N/A</v>
      </c>
      <c r="AI592" t="e">
        <f t="shared" si="312"/>
        <v>#N/A</v>
      </c>
      <c r="AJ592" t="e">
        <f t="shared" si="312"/>
        <v>#N/A</v>
      </c>
      <c r="AK592" t="e">
        <f t="shared" si="312"/>
        <v>#N/A</v>
      </c>
      <c r="AL592" t="e">
        <f t="shared" si="312"/>
        <v>#N/A</v>
      </c>
      <c r="AM592" t="e">
        <f t="shared" si="312"/>
        <v>#N/A</v>
      </c>
      <c r="AN592" t="e">
        <f t="shared" si="312"/>
        <v>#N/A</v>
      </c>
      <c r="AO592" t="e">
        <f t="shared" si="312"/>
        <v>#N/A</v>
      </c>
      <c r="AP592" t="e">
        <f t="shared" si="312"/>
        <v>#N/A</v>
      </c>
      <c r="AQ592" t="e">
        <f t="shared" si="312"/>
        <v>#N/A</v>
      </c>
      <c r="AR592" t="e">
        <f t="shared" si="312"/>
        <v>#N/A</v>
      </c>
      <c r="AS592" t="e">
        <f t="shared" si="312"/>
        <v>#N/A</v>
      </c>
      <c r="AT592" t="e">
        <f t="shared" si="312"/>
        <v>#N/A</v>
      </c>
      <c r="AU592" t="e">
        <f t="shared" si="312"/>
        <v>#N/A</v>
      </c>
      <c r="AV592" t="e">
        <f t="shared" si="312"/>
        <v>#N/A</v>
      </c>
      <c r="AW592" t="e">
        <f t="shared" si="312"/>
        <v>#N/A</v>
      </c>
      <c r="AX592" t="e">
        <f t="shared" si="311"/>
        <v>#N/A</v>
      </c>
      <c r="AY592" t="e">
        <f t="shared" si="311"/>
        <v>#N/A</v>
      </c>
      <c r="AZ592" t="e">
        <f t="shared" si="311"/>
        <v>#N/A</v>
      </c>
      <c r="BA592" t="e">
        <f t="shared" si="311"/>
        <v>#N/A</v>
      </c>
      <c r="BB592" t="e">
        <f t="shared" si="311"/>
        <v>#N/A</v>
      </c>
      <c r="BC592" t="e">
        <f t="shared" si="311"/>
        <v>#N/A</v>
      </c>
      <c r="BD592" t="e">
        <f t="shared" si="311"/>
        <v>#N/A</v>
      </c>
      <c r="BE592" t="e">
        <f t="shared" si="311"/>
        <v>#N/A</v>
      </c>
      <c r="BF592" t="e">
        <f t="shared" si="311"/>
        <v>#N/A</v>
      </c>
      <c r="BG592" t="e">
        <f t="shared" si="311"/>
        <v>#N/A</v>
      </c>
      <c r="BH592" t="e">
        <f t="shared" si="311"/>
        <v>#N/A</v>
      </c>
      <c r="BI592" t="e">
        <f t="shared" si="311"/>
        <v>#N/A</v>
      </c>
      <c r="BJ592" t="e">
        <f t="shared" si="311"/>
        <v>#N/A</v>
      </c>
      <c r="BK592" t="e">
        <f t="shared" si="311"/>
        <v>#N/A</v>
      </c>
      <c r="BL592" t="e">
        <f t="shared" si="311"/>
        <v>#N/A</v>
      </c>
      <c r="BM592" t="e">
        <f t="shared" si="308"/>
        <v>#N/A</v>
      </c>
      <c r="BN592" t="e">
        <f t="shared" si="308"/>
        <v>#N/A</v>
      </c>
      <c r="BO592" t="e">
        <f t="shared" si="308"/>
        <v>#N/A</v>
      </c>
      <c r="BP592" t="e">
        <f t="shared" si="308"/>
        <v>#N/A</v>
      </c>
      <c r="BQ592" t="e">
        <f t="shared" si="308"/>
        <v>#N/A</v>
      </c>
      <c r="BR592" t="e">
        <f t="shared" si="308"/>
        <v>#N/A</v>
      </c>
      <c r="BS592" t="e">
        <f t="shared" si="308"/>
        <v>#N/A</v>
      </c>
      <c r="BT592" t="e">
        <f t="shared" si="308"/>
        <v>#N/A</v>
      </c>
      <c r="BU592" t="e">
        <f t="shared" si="308"/>
        <v>#N/A</v>
      </c>
      <c r="BV592" t="e">
        <f t="shared" si="308"/>
        <v>#N/A</v>
      </c>
      <c r="BW592" t="e">
        <f t="shared" si="308"/>
        <v>#N/A</v>
      </c>
      <c r="BX592" t="e">
        <f t="shared" si="308"/>
        <v>#N/A</v>
      </c>
      <c r="BY592" t="e">
        <f t="shared" si="308"/>
        <v>#N/A</v>
      </c>
      <c r="BZ592" t="e">
        <f t="shared" si="308"/>
        <v>#N/A</v>
      </c>
      <c r="CA592" t="e">
        <f t="shared" si="308"/>
        <v>#N/A</v>
      </c>
      <c r="CB592" t="e">
        <f t="shared" si="308"/>
        <v>#N/A</v>
      </c>
      <c r="CC592" t="e">
        <f t="shared" si="306"/>
        <v>#N/A</v>
      </c>
      <c r="CD592" t="e">
        <f t="shared" si="306"/>
        <v>#N/A</v>
      </c>
      <c r="CE592" t="e">
        <f t="shared" si="306"/>
        <v>#N/A</v>
      </c>
      <c r="CF592" t="e">
        <f t="shared" si="306"/>
        <v>#N/A</v>
      </c>
      <c r="CG592" t="e">
        <f t="shared" si="306"/>
        <v>#N/A</v>
      </c>
      <c r="CH592" t="e">
        <f t="shared" si="306"/>
        <v>#N/A</v>
      </c>
      <c r="CI592" t="e">
        <f t="shared" si="306"/>
        <v>#N/A</v>
      </c>
      <c r="CJ592" t="e">
        <f t="shared" si="306"/>
        <v>#N/A</v>
      </c>
      <c r="CK592" t="e">
        <f t="shared" si="306"/>
        <v>#N/A</v>
      </c>
      <c r="CL592" t="e">
        <f t="shared" si="306"/>
        <v>#N/A</v>
      </c>
      <c r="CM592" t="e">
        <f t="shared" si="306"/>
        <v>#N/A</v>
      </c>
      <c r="CN592" t="e">
        <f t="shared" si="306"/>
        <v>#N/A</v>
      </c>
      <c r="CO592" t="e">
        <f t="shared" si="306"/>
        <v>#N/A</v>
      </c>
      <c r="CP592" t="e">
        <f t="shared" si="306"/>
        <v>#N/A</v>
      </c>
      <c r="CQ592" t="e">
        <f t="shared" si="306"/>
        <v>#N/A</v>
      </c>
      <c r="CR592" t="e">
        <f t="shared" si="307"/>
        <v>#N/A</v>
      </c>
      <c r="CS592" t="e">
        <f t="shared" si="307"/>
        <v>#N/A</v>
      </c>
      <c r="CT592" t="e">
        <f t="shared" si="307"/>
        <v>#N/A</v>
      </c>
      <c r="CU592" t="e">
        <f t="shared" si="307"/>
        <v>#N/A</v>
      </c>
      <c r="CV592" t="e">
        <f t="shared" si="307"/>
        <v>#N/A</v>
      </c>
      <c r="CW592" t="e">
        <f t="shared" si="307"/>
        <v>#N/A</v>
      </c>
      <c r="CX592" t="e">
        <f t="shared" si="307"/>
        <v>#N/A</v>
      </c>
      <c r="CY592" t="e">
        <f t="shared" si="307"/>
        <v>#N/A</v>
      </c>
      <c r="CZ592" t="e">
        <f t="shared" si="307"/>
        <v>#N/A</v>
      </c>
      <c r="DA592" t="e">
        <f t="shared" si="307"/>
        <v>#N/A</v>
      </c>
      <c r="DB592" t="e">
        <f t="shared" si="307"/>
        <v>#N/A</v>
      </c>
      <c r="DC592" t="e">
        <f t="shared" si="307"/>
        <v>#N/A</v>
      </c>
      <c r="DD592" t="e">
        <f t="shared" si="307"/>
        <v>#N/A</v>
      </c>
      <c r="DE592" t="e">
        <f t="shared" si="307"/>
        <v>#N/A</v>
      </c>
      <c r="DF592" t="e">
        <f t="shared" si="307"/>
        <v>#N/A</v>
      </c>
      <c r="DG592" t="e">
        <f t="shared" si="307"/>
        <v>#N/A</v>
      </c>
      <c r="DH592" t="e">
        <f t="shared" si="305"/>
        <v>#N/A</v>
      </c>
      <c r="DI592" t="e">
        <f t="shared" si="305"/>
        <v>#N/A</v>
      </c>
      <c r="DJ592" t="e">
        <f t="shared" si="305"/>
        <v>#N/A</v>
      </c>
      <c r="DK592" t="e">
        <f t="shared" si="305"/>
        <v>#N/A</v>
      </c>
      <c r="DL592" t="e">
        <f t="shared" si="305"/>
        <v>#N/A</v>
      </c>
      <c r="DM592" t="e">
        <f t="shared" si="305"/>
        <v>#N/A</v>
      </c>
      <c r="DN592" t="e">
        <f t="shared" si="305"/>
        <v>#N/A</v>
      </c>
      <c r="DO592" t="e">
        <f t="shared" si="305"/>
        <v>#N/A</v>
      </c>
      <c r="DP592" t="e">
        <f t="shared" si="305"/>
        <v>#N/A</v>
      </c>
      <c r="DQ592" t="e">
        <f t="shared" si="305"/>
        <v>#N/A</v>
      </c>
      <c r="DR592" t="e">
        <f t="shared" si="305"/>
        <v>#N/A</v>
      </c>
      <c r="DS592" t="e">
        <f t="shared" si="305"/>
        <v>#N/A</v>
      </c>
      <c r="DT592" t="e">
        <f t="shared" si="305"/>
        <v>#N/A</v>
      </c>
      <c r="DU592" t="e">
        <f t="shared" si="305"/>
        <v>#N/A</v>
      </c>
      <c r="DV592" t="e">
        <f t="shared" si="305"/>
        <v>#N/A</v>
      </c>
    </row>
    <row r="593" spans="1:126" x14ac:dyDescent="0.3">
      <c r="A593" s="13" t="s">
        <v>1687</v>
      </c>
      <c r="B593" s="15" t="str">
        <f>VLOOKUP(Sheet6!A593,Phase1IDs!A436:I1310,8,0)</f>
        <v>T1566/002, T1036</v>
      </c>
      <c r="C593">
        <f t="shared" si="310"/>
        <v>0</v>
      </c>
      <c r="D593">
        <f t="shared" si="310"/>
        <v>0</v>
      </c>
      <c r="E593">
        <f t="shared" si="310"/>
        <v>0</v>
      </c>
      <c r="F593">
        <f t="shared" si="310"/>
        <v>0</v>
      </c>
      <c r="G593">
        <f t="shared" si="310"/>
        <v>0</v>
      </c>
      <c r="H593">
        <f t="shared" si="310"/>
        <v>1</v>
      </c>
      <c r="I593">
        <f t="shared" si="310"/>
        <v>0</v>
      </c>
      <c r="J593">
        <f t="shared" si="310"/>
        <v>0</v>
      </c>
      <c r="K593">
        <f t="shared" si="310"/>
        <v>0</v>
      </c>
      <c r="L593">
        <f t="shared" si="310"/>
        <v>0</v>
      </c>
      <c r="M593">
        <f t="shared" si="310"/>
        <v>0</v>
      </c>
      <c r="N593">
        <f t="shared" si="310"/>
        <v>0</v>
      </c>
      <c r="O593">
        <f t="shared" si="310"/>
        <v>0</v>
      </c>
      <c r="P593">
        <f t="shared" si="310"/>
        <v>0</v>
      </c>
      <c r="Q593">
        <f t="shared" si="310"/>
        <v>0</v>
      </c>
      <c r="R593">
        <f t="shared" si="310"/>
        <v>0</v>
      </c>
      <c r="S593">
        <f t="shared" si="309"/>
        <v>0</v>
      </c>
      <c r="T593">
        <f t="shared" si="309"/>
        <v>0</v>
      </c>
      <c r="U593">
        <f t="shared" si="309"/>
        <v>0</v>
      </c>
      <c r="V593">
        <f t="shared" si="309"/>
        <v>0</v>
      </c>
      <c r="W593">
        <f t="shared" si="309"/>
        <v>0</v>
      </c>
      <c r="X593">
        <f t="shared" si="309"/>
        <v>0</v>
      </c>
      <c r="Y593">
        <f t="shared" si="309"/>
        <v>0</v>
      </c>
      <c r="Z593">
        <f t="shared" si="309"/>
        <v>0</v>
      </c>
      <c r="AA593">
        <f t="shared" si="309"/>
        <v>0</v>
      </c>
      <c r="AB593">
        <f t="shared" si="309"/>
        <v>0</v>
      </c>
      <c r="AC593">
        <f t="shared" si="309"/>
        <v>0</v>
      </c>
      <c r="AD593">
        <f t="shared" si="309"/>
        <v>0</v>
      </c>
      <c r="AE593">
        <f t="shared" si="309"/>
        <v>0</v>
      </c>
      <c r="AF593">
        <f t="shared" si="309"/>
        <v>0</v>
      </c>
      <c r="AG593">
        <f t="shared" si="309"/>
        <v>0</v>
      </c>
      <c r="AH593">
        <f t="shared" si="312"/>
        <v>0</v>
      </c>
      <c r="AI593">
        <f t="shared" si="312"/>
        <v>0</v>
      </c>
      <c r="AJ593">
        <f t="shared" si="312"/>
        <v>0</v>
      </c>
      <c r="AK593">
        <f t="shared" si="312"/>
        <v>0</v>
      </c>
      <c r="AL593">
        <f t="shared" si="312"/>
        <v>0</v>
      </c>
      <c r="AM593">
        <f t="shared" si="312"/>
        <v>0</v>
      </c>
      <c r="AN593">
        <f t="shared" si="312"/>
        <v>0</v>
      </c>
      <c r="AO593">
        <f t="shared" si="312"/>
        <v>0</v>
      </c>
      <c r="AP593">
        <f t="shared" si="312"/>
        <v>0</v>
      </c>
      <c r="AQ593">
        <f t="shared" si="312"/>
        <v>0</v>
      </c>
      <c r="AR593">
        <f t="shared" si="312"/>
        <v>0</v>
      </c>
      <c r="AS593">
        <f t="shared" si="312"/>
        <v>0</v>
      </c>
      <c r="AT593">
        <f t="shared" si="312"/>
        <v>0</v>
      </c>
      <c r="AU593">
        <f t="shared" si="312"/>
        <v>0</v>
      </c>
      <c r="AV593">
        <f t="shared" si="312"/>
        <v>0</v>
      </c>
      <c r="AW593">
        <f t="shared" si="312"/>
        <v>0</v>
      </c>
      <c r="AX593">
        <f t="shared" si="311"/>
        <v>0</v>
      </c>
      <c r="AY593">
        <f t="shared" si="311"/>
        <v>0</v>
      </c>
      <c r="AZ593">
        <f t="shared" si="311"/>
        <v>0</v>
      </c>
      <c r="BA593">
        <f t="shared" si="311"/>
        <v>0</v>
      </c>
      <c r="BB593">
        <f t="shared" si="311"/>
        <v>0</v>
      </c>
      <c r="BC593">
        <f t="shared" si="311"/>
        <v>0</v>
      </c>
      <c r="BD593">
        <f t="shared" si="311"/>
        <v>0</v>
      </c>
      <c r="BE593">
        <f t="shared" si="311"/>
        <v>0</v>
      </c>
      <c r="BF593">
        <f t="shared" si="311"/>
        <v>0</v>
      </c>
      <c r="BG593">
        <f t="shared" si="311"/>
        <v>0</v>
      </c>
      <c r="BH593">
        <f t="shared" si="311"/>
        <v>0</v>
      </c>
      <c r="BI593">
        <f t="shared" si="311"/>
        <v>0</v>
      </c>
      <c r="BJ593">
        <f t="shared" si="311"/>
        <v>0</v>
      </c>
      <c r="BK593">
        <f t="shared" si="311"/>
        <v>0</v>
      </c>
      <c r="BL593">
        <f t="shared" si="311"/>
        <v>0</v>
      </c>
      <c r="BM593">
        <f t="shared" si="308"/>
        <v>0</v>
      </c>
      <c r="BN593">
        <f t="shared" si="308"/>
        <v>0</v>
      </c>
      <c r="BO593">
        <f t="shared" si="308"/>
        <v>0</v>
      </c>
      <c r="BP593">
        <f t="shared" si="308"/>
        <v>0</v>
      </c>
      <c r="BQ593">
        <f t="shared" si="308"/>
        <v>0</v>
      </c>
      <c r="BR593">
        <f t="shared" si="308"/>
        <v>0</v>
      </c>
      <c r="BS593">
        <f t="shared" si="308"/>
        <v>0</v>
      </c>
      <c r="BT593">
        <f t="shared" si="308"/>
        <v>0</v>
      </c>
      <c r="BU593">
        <f t="shared" si="308"/>
        <v>0</v>
      </c>
      <c r="BV593">
        <f t="shared" si="308"/>
        <v>0</v>
      </c>
      <c r="BW593">
        <f t="shared" si="308"/>
        <v>0</v>
      </c>
      <c r="BX593">
        <f t="shared" si="308"/>
        <v>0</v>
      </c>
      <c r="BY593">
        <f t="shared" si="308"/>
        <v>0</v>
      </c>
      <c r="BZ593">
        <f t="shared" si="308"/>
        <v>0</v>
      </c>
      <c r="CA593">
        <f t="shared" si="308"/>
        <v>0</v>
      </c>
      <c r="CB593">
        <f t="shared" si="308"/>
        <v>0</v>
      </c>
      <c r="CC593">
        <f t="shared" si="306"/>
        <v>0</v>
      </c>
      <c r="CD593">
        <f t="shared" si="306"/>
        <v>0</v>
      </c>
      <c r="CE593">
        <f t="shared" si="306"/>
        <v>0</v>
      </c>
      <c r="CF593">
        <f t="shared" si="306"/>
        <v>0</v>
      </c>
      <c r="CG593">
        <f t="shared" si="306"/>
        <v>0</v>
      </c>
      <c r="CH593">
        <f t="shared" si="306"/>
        <v>0</v>
      </c>
      <c r="CI593">
        <f t="shared" si="306"/>
        <v>0</v>
      </c>
      <c r="CJ593">
        <f t="shared" si="306"/>
        <v>0</v>
      </c>
      <c r="CK593">
        <f t="shared" si="306"/>
        <v>0</v>
      </c>
      <c r="CL593">
        <f t="shared" si="306"/>
        <v>0</v>
      </c>
      <c r="CM593">
        <f t="shared" si="306"/>
        <v>0</v>
      </c>
      <c r="CN593">
        <f t="shared" si="306"/>
        <v>0</v>
      </c>
      <c r="CO593">
        <f t="shared" si="306"/>
        <v>0</v>
      </c>
      <c r="CP593">
        <f t="shared" si="306"/>
        <v>0</v>
      </c>
      <c r="CQ593">
        <f t="shared" si="306"/>
        <v>0</v>
      </c>
      <c r="CR593">
        <f t="shared" si="307"/>
        <v>0</v>
      </c>
      <c r="CS593">
        <f t="shared" si="307"/>
        <v>0</v>
      </c>
      <c r="CT593">
        <f t="shared" si="307"/>
        <v>0</v>
      </c>
      <c r="CU593">
        <f t="shared" si="307"/>
        <v>0</v>
      </c>
      <c r="CV593">
        <f t="shared" si="307"/>
        <v>0</v>
      </c>
      <c r="CW593">
        <f t="shared" si="307"/>
        <v>0</v>
      </c>
      <c r="CX593">
        <f t="shared" si="307"/>
        <v>0</v>
      </c>
      <c r="CY593">
        <f t="shared" si="307"/>
        <v>0</v>
      </c>
      <c r="CZ593">
        <f t="shared" si="307"/>
        <v>1</v>
      </c>
      <c r="DA593">
        <f t="shared" si="307"/>
        <v>0</v>
      </c>
      <c r="DB593">
        <f t="shared" si="307"/>
        <v>1</v>
      </c>
      <c r="DC593">
        <f t="shared" si="307"/>
        <v>0</v>
      </c>
      <c r="DD593">
        <f t="shared" si="307"/>
        <v>0</v>
      </c>
      <c r="DE593">
        <f t="shared" si="307"/>
        <v>0</v>
      </c>
      <c r="DF593">
        <f t="shared" si="307"/>
        <v>0</v>
      </c>
      <c r="DG593">
        <f t="shared" si="307"/>
        <v>0</v>
      </c>
      <c r="DH593">
        <f t="shared" si="305"/>
        <v>0</v>
      </c>
      <c r="DI593">
        <f t="shared" si="305"/>
        <v>0</v>
      </c>
      <c r="DJ593">
        <f t="shared" si="305"/>
        <v>0</v>
      </c>
      <c r="DK593">
        <f t="shared" si="305"/>
        <v>0</v>
      </c>
      <c r="DL593">
        <f t="shared" si="305"/>
        <v>0</v>
      </c>
      <c r="DM593">
        <f t="shared" si="305"/>
        <v>0</v>
      </c>
      <c r="DN593">
        <f t="shared" si="305"/>
        <v>0</v>
      </c>
      <c r="DO593">
        <f t="shared" si="305"/>
        <v>0</v>
      </c>
      <c r="DP593">
        <f t="shared" si="305"/>
        <v>0</v>
      </c>
      <c r="DQ593">
        <f t="shared" si="305"/>
        <v>0</v>
      </c>
      <c r="DR593">
        <f t="shared" si="305"/>
        <v>0</v>
      </c>
      <c r="DS593">
        <f t="shared" si="305"/>
        <v>0</v>
      </c>
      <c r="DT593">
        <f t="shared" si="305"/>
        <v>0</v>
      </c>
      <c r="DU593">
        <f t="shared" si="305"/>
        <v>0</v>
      </c>
      <c r="DV593">
        <f t="shared" si="305"/>
        <v>0</v>
      </c>
    </row>
    <row r="594" spans="1:126" x14ac:dyDescent="0.3">
      <c r="A594" s="11" t="s">
        <v>1133</v>
      </c>
      <c r="B594" s="15" t="e">
        <f>VLOOKUP(Sheet6!A594,Phase1IDs!A437:I1311,8,0)</f>
        <v>#N/A</v>
      </c>
      <c r="C594" t="e">
        <f t="shared" si="310"/>
        <v>#N/A</v>
      </c>
      <c r="D594" t="e">
        <f t="shared" si="310"/>
        <v>#N/A</v>
      </c>
      <c r="E594" t="e">
        <f t="shared" si="310"/>
        <v>#N/A</v>
      </c>
      <c r="F594" t="e">
        <f t="shared" si="310"/>
        <v>#N/A</v>
      </c>
      <c r="G594" t="e">
        <f t="shared" si="310"/>
        <v>#N/A</v>
      </c>
      <c r="H594" t="e">
        <f t="shared" si="310"/>
        <v>#N/A</v>
      </c>
      <c r="I594" t="e">
        <f t="shared" si="310"/>
        <v>#N/A</v>
      </c>
      <c r="J594" t="e">
        <f t="shared" si="310"/>
        <v>#N/A</v>
      </c>
      <c r="K594" t="e">
        <f t="shared" si="310"/>
        <v>#N/A</v>
      </c>
      <c r="L594" t="e">
        <f t="shared" si="310"/>
        <v>#N/A</v>
      </c>
      <c r="M594" t="e">
        <f t="shared" si="310"/>
        <v>#N/A</v>
      </c>
      <c r="N594" t="e">
        <f t="shared" si="310"/>
        <v>#N/A</v>
      </c>
      <c r="O594" t="e">
        <f t="shared" si="310"/>
        <v>#N/A</v>
      </c>
      <c r="P594" t="e">
        <f t="shared" si="310"/>
        <v>#N/A</v>
      </c>
      <c r="Q594" t="e">
        <f t="shared" si="310"/>
        <v>#N/A</v>
      </c>
      <c r="R594" t="e">
        <f t="shared" si="310"/>
        <v>#N/A</v>
      </c>
      <c r="S594" t="e">
        <f t="shared" si="309"/>
        <v>#N/A</v>
      </c>
      <c r="T594" t="e">
        <f t="shared" si="309"/>
        <v>#N/A</v>
      </c>
      <c r="U594" t="e">
        <f t="shared" si="309"/>
        <v>#N/A</v>
      </c>
      <c r="V594" t="e">
        <f t="shared" si="309"/>
        <v>#N/A</v>
      </c>
      <c r="W594" t="e">
        <f t="shared" si="309"/>
        <v>#N/A</v>
      </c>
      <c r="X594" t="e">
        <f t="shared" si="309"/>
        <v>#N/A</v>
      </c>
      <c r="Y594" t="e">
        <f t="shared" si="309"/>
        <v>#N/A</v>
      </c>
      <c r="Z594" t="e">
        <f t="shared" si="309"/>
        <v>#N/A</v>
      </c>
      <c r="AA594" t="e">
        <f t="shared" si="309"/>
        <v>#N/A</v>
      </c>
      <c r="AB594" t="e">
        <f t="shared" si="309"/>
        <v>#N/A</v>
      </c>
      <c r="AC594" t="e">
        <f t="shared" si="309"/>
        <v>#N/A</v>
      </c>
      <c r="AD594" t="e">
        <f t="shared" si="309"/>
        <v>#N/A</v>
      </c>
      <c r="AE594" t="e">
        <f t="shared" si="309"/>
        <v>#N/A</v>
      </c>
      <c r="AF594" t="e">
        <f t="shared" si="309"/>
        <v>#N/A</v>
      </c>
      <c r="AG594" t="e">
        <f t="shared" si="309"/>
        <v>#N/A</v>
      </c>
      <c r="AH594" t="e">
        <f t="shared" si="312"/>
        <v>#N/A</v>
      </c>
      <c r="AI594" t="e">
        <f t="shared" si="312"/>
        <v>#N/A</v>
      </c>
      <c r="AJ594" t="e">
        <f t="shared" si="312"/>
        <v>#N/A</v>
      </c>
      <c r="AK594" t="e">
        <f t="shared" si="312"/>
        <v>#N/A</v>
      </c>
      <c r="AL594" t="e">
        <f t="shared" si="312"/>
        <v>#N/A</v>
      </c>
      <c r="AM594" t="e">
        <f t="shared" si="312"/>
        <v>#N/A</v>
      </c>
      <c r="AN594" t="e">
        <f t="shared" si="312"/>
        <v>#N/A</v>
      </c>
      <c r="AO594" t="e">
        <f t="shared" si="312"/>
        <v>#N/A</v>
      </c>
      <c r="AP594" t="e">
        <f t="shared" si="312"/>
        <v>#N/A</v>
      </c>
      <c r="AQ594" t="e">
        <f t="shared" si="312"/>
        <v>#N/A</v>
      </c>
      <c r="AR594" t="e">
        <f t="shared" si="312"/>
        <v>#N/A</v>
      </c>
      <c r="AS594" t="e">
        <f t="shared" si="312"/>
        <v>#N/A</v>
      </c>
      <c r="AT594" t="e">
        <f t="shared" si="312"/>
        <v>#N/A</v>
      </c>
      <c r="AU594" t="e">
        <f t="shared" si="312"/>
        <v>#N/A</v>
      </c>
      <c r="AV594" t="e">
        <f t="shared" si="312"/>
        <v>#N/A</v>
      </c>
      <c r="AW594" t="e">
        <f t="shared" si="312"/>
        <v>#N/A</v>
      </c>
      <c r="AX594" t="e">
        <f t="shared" si="311"/>
        <v>#N/A</v>
      </c>
      <c r="AY594" t="e">
        <f t="shared" si="311"/>
        <v>#N/A</v>
      </c>
      <c r="AZ594" t="e">
        <f t="shared" si="311"/>
        <v>#N/A</v>
      </c>
      <c r="BA594" t="e">
        <f t="shared" si="311"/>
        <v>#N/A</v>
      </c>
      <c r="BB594" t="e">
        <f t="shared" si="311"/>
        <v>#N/A</v>
      </c>
      <c r="BC594" t="e">
        <f t="shared" si="311"/>
        <v>#N/A</v>
      </c>
      <c r="BD594" t="e">
        <f t="shared" si="311"/>
        <v>#N/A</v>
      </c>
      <c r="BE594" t="e">
        <f t="shared" si="311"/>
        <v>#N/A</v>
      </c>
      <c r="BF594" t="e">
        <f t="shared" si="311"/>
        <v>#N/A</v>
      </c>
      <c r="BG594" t="e">
        <f t="shared" si="311"/>
        <v>#N/A</v>
      </c>
      <c r="BH594" t="e">
        <f t="shared" si="311"/>
        <v>#N/A</v>
      </c>
      <c r="BI594" t="e">
        <f t="shared" si="311"/>
        <v>#N/A</v>
      </c>
      <c r="BJ594" t="e">
        <f t="shared" si="311"/>
        <v>#N/A</v>
      </c>
      <c r="BK594" t="e">
        <f t="shared" si="311"/>
        <v>#N/A</v>
      </c>
      <c r="BL594" t="e">
        <f t="shared" si="311"/>
        <v>#N/A</v>
      </c>
      <c r="BM594" t="e">
        <f t="shared" si="308"/>
        <v>#N/A</v>
      </c>
      <c r="BN594" t="e">
        <f t="shared" si="308"/>
        <v>#N/A</v>
      </c>
      <c r="BO594" t="e">
        <f t="shared" si="308"/>
        <v>#N/A</v>
      </c>
      <c r="BP594" t="e">
        <f t="shared" si="308"/>
        <v>#N/A</v>
      </c>
      <c r="BQ594" t="e">
        <f t="shared" si="308"/>
        <v>#N/A</v>
      </c>
      <c r="BR594" t="e">
        <f t="shared" si="308"/>
        <v>#N/A</v>
      </c>
      <c r="BS594" t="e">
        <f t="shared" si="308"/>
        <v>#N/A</v>
      </c>
      <c r="BT594" t="e">
        <f t="shared" si="308"/>
        <v>#N/A</v>
      </c>
      <c r="BU594" t="e">
        <f t="shared" si="308"/>
        <v>#N/A</v>
      </c>
      <c r="BV594" t="e">
        <f t="shared" si="308"/>
        <v>#N/A</v>
      </c>
      <c r="BW594" t="e">
        <f t="shared" si="308"/>
        <v>#N/A</v>
      </c>
      <c r="BX594" t="e">
        <f t="shared" si="308"/>
        <v>#N/A</v>
      </c>
      <c r="BY594" t="e">
        <f t="shared" si="308"/>
        <v>#N/A</v>
      </c>
      <c r="BZ594" t="e">
        <f t="shared" si="308"/>
        <v>#N/A</v>
      </c>
      <c r="CA594" t="e">
        <f t="shared" si="308"/>
        <v>#N/A</v>
      </c>
      <c r="CB594" t="e">
        <f t="shared" si="308"/>
        <v>#N/A</v>
      </c>
      <c r="CC594" t="e">
        <f t="shared" si="306"/>
        <v>#N/A</v>
      </c>
      <c r="CD594" t="e">
        <f t="shared" si="306"/>
        <v>#N/A</v>
      </c>
      <c r="CE594" t="e">
        <f t="shared" si="306"/>
        <v>#N/A</v>
      </c>
      <c r="CF594" t="e">
        <f t="shared" si="306"/>
        <v>#N/A</v>
      </c>
      <c r="CG594" t="e">
        <f t="shared" si="306"/>
        <v>#N/A</v>
      </c>
      <c r="CH594" t="e">
        <f t="shared" si="306"/>
        <v>#N/A</v>
      </c>
      <c r="CI594" t="e">
        <f t="shared" si="306"/>
        <v>#N/A</v>
      </c>
      <c r="CJ594" t="e">
        <f t="shared" si="306"/>
        <v>#N/A</v>
      </c>
      <c r="CK594" t="e">
        <f t="shared" si="306"/>
        <v>#N/A</v>
      </c>
      <c r="CL594" t="e">
        <f t="shared" si="306"/>
        <v>#N/A</v>
      </c>
      <c r="CM594" t="e">
        <f t="shared" si="306"/>
        <v>#N/A</v>
      </c>
      <c r="CN594" t="e">
        <f t="shared" si="306"/>
        <v>#N/A</v>
      </c>
      <c r="CO594" t="e">
        <f t="shared" si="306"/>
        <v>#N/A</v>
      </c>
      <c r="CP594" t="e">
        <f t="shared" si="306"/>
        <v>#N/A</v>
      </c>
      <c r="CQ594" t="e">
        <f t="shared" si="306"/>
        <v>#N/A</v>
      </c>
      <c r="CR594" t="e">
        <f t="shared" si="307"/>
        <v>#N/A</v>
      </c>
      <c r="CS594" t="e">
        <f t="shared" si="307"/>
        <v>#N/A</v>
      </c>
      <c r="CT594" t="e">
        <f t="shared" si="307"/>
        <v>#N/A</v>
      </c>
      <c r="CU594" t="e">
        <f t="shared" si="307"/>
        <v>#N/A</v>
      </c>
      <c r="CV594" t="e">
        <f t="shared" si="307"/>
        <v>#N/A</v>
      </c>
      <c r="CW594" t="e">
        <f t="shared" si="307"/>
        <v>#N/A</v>
      </c>
      <c r="CX594" t="e">
        <f t="shared" si="307"/>
        <v>#N/A</v>
      </c>
      <c r="CY594" t="e">
        <f t="shared" si="307"/>
        <v>#N/A</v>
      </c>
      <c r="CZ594" t="e">
        <f t="shared" si="307"/>
        <v>#N/A</v>
      </c>
      <c r="DA594" t="e">
        <f t="shared" si="307"/>
        <v>#N/A</v>
      </c>
      <c r="DB594" t="e">
        <f t="shared" si="307"/>
        <v>#N/A</v>
      </c>
      <c r="DC594" t="e">
        <f t="shared" si="307"/>
        <v>#N/A</v>
      </c>
      <c r="DD594" t="e">
        <f t="shared" si="307"/>
        <v>#N/A</v>
      </c>
      <c r="DE594" t="e">
        <f t="shared" si="307"/>
        <v>#N/A</v>
      </c>
      <c r="DF594" t="e">
        <f t="shared" si="307"/>
        <v>#N/A</v>
      </c>
      <c r="DG594" t="e">
        <f t="shared" si="307"/>
        <v>#N/A</v>
      </c>
      <c r="DH594" t="e">
        <f t="shared" si="305"/>
        <v>#N/A</v>
      </c>
      <c r="DI594" t="e">
        <f t="shared" si="305"/>
        <v>#N/A</v>
      </c>
      <c r="DJ594" t="e">
        <f t="shared" si="305"/>
        <v>#N/A</v>
      </c>
      <c r="DK594" t="e">
        <f t="shared" si="305"/>
        <v>#N/A</v>
      </c>
      <c r="DL594" t="e">
        <f t="shared" si="305"/>
        <v>#N/A</v>
      </c>
      <c r="DM594" t="e">
        <f t="shared" si="305"/>
        <v>#N/A</v>
      </c>
      <c r="DN594" t="e">
        <f t="shared" si="305"/>
        <v>#N/A</v>
      </c>
      <c r="DO594" t="e">
        <f t="shared" si="305"/>
        <v>#N/A</v>
      </c>
      <c r="DP594" t="e">
        <f t="shared" si="305"/>
        <v>#N/A</v>
      </c>
      <c r="DQ594" t="e">
        <f t="shared" si="305"/>
        <v>#N/A</v>
      </c>
      <c r="DR594" t="e">
        <f t="shared" si="305"/>
        <v>#N/A</v>
      </c>
      <c r="DS594" t="e">
        <f t="shared" si="305"/>
        <v>#N/A</v>
      </c>
      <c r="DT594" t="e">
        <f t="shared" si="305"/>
        <v>#N/A</v>
      </c>
      <c r="DU594" t="e">
        <f t="shared" si="305"/>
        <v>#N/A</v>
      </c>
      <c r="DV594" t="e">
        <f t="shared" si="305"/>
        <v>#N/A</v>
      </c>
    </row>
    <row r="595" spans="1:126" x14ac:dyDescent="0.3">
      <c r="A595" s="13" t="s">
        <v>1994</v>
      </c>
      <c r="B595" s="15">
        <f>VLOOKUP(Sheet6!A595,Phase1IDs!A438:I1312,8,0)</f>
        <v>0</v>
      </c>
      <c r="C595">
        <f t="shared" si="310"/>
        <v>0</v>
      </c>
      <c r="D595">
        <f t="shared" si="310"/>
        <v>0</v>
      </c>
      <c r="E595">
        <f t="shared" si="310"/>
        <v>0</v>
      </c>
      <c r="F595">
        <f t="shared" si="310"/>
        <v>0</v>
      </c>
      <c r="G595">
        <f t="shared" si="310"/>
        <v>0</v>
      </c>
      <c r="H595">
        <f t="shared" si="310"/>
        <v>0</v>
      </c>
      <c r="I595">
        <f t="shared" si="310"/>
        <v>0</v>
      </c>
      <c r="J595">
        <f t="shared" si="310"/>
        <v>0</v>
      </c>
      <c r="K595">
        <f t="shared" si="310"/>
        <v>0</v>
      </c>
      <c r="L595">
        <f t="shared" si="310"/>
        <v>0</v>
      </c>
      <c r="M595">
        <f t="shared" si="310"/>
        <v>0</v>
      </c>
      <c r="N595">
        <f t="shared" si="310"/>
        <v>0</v>
      </c>
      <c r="O595">
        <f t="shared" si="310"/>
        <v>0</v>
      </c>
      <c r="P595">
        <f t="shared" si="310"/>
        <v>0</v>
      </c>
      <c r="Q595">
        <f t="shared" si="310"/>
        <v>0</v>
      </c>
      <c r="R595">
        <f t="shared" si="310"/>
        <v>0</v>
      </c>
      <c r="S595">
        <f t="shared" si="309"/>
        <v>0</v>
      </c>
      <c r="T595">
        <f t="shared" si="309"/>
        <v>0</v>
      </c>
      <c r="U595">
        <f t="shared" si="309"/>
        <v>0</v>
      </c>
      <c r="V595">
        <f t="shared" si="309"/>
        <v>0</v>
      </c>
      <c r="W595">
        <f t="shared" si="309"/>
        <v>0</v>
      </c>
      <c r="X595">
        <f t="shared" si="309"/>
        <v>0</v>
      </c>
      <c r="Y595">
        <f t="shared" si="309"/>
        <v>0</v>
      </c>
      <c r="Z595">
        <f t="shared" si="309"/>
        <v>0</v>
      </c>
      <c r="AA595">
        <f t="shared" si="309"/>
        <v>0</v>
      </c>
      <c r="AB595">
        <f t="shared" si="309"/>
        <v>0</v>
      </c>
      <c r="AC595">
        <f t="shared" si="309"/>
        <v>0</v>
      </c>
      <c r="AD595">
        <f t="shared" si="309"/>
        <v>0</v>
      </c>
      <c r="AE595">
        <f t="shared" si="309"/>
        <v>0</v>
      </c>
      <c r="AF595">
        <f t="shared" si="309"/>
        <v>0</v>
      </c>
      <c r="AG595">
        <f t="shared" si="309"/>
        <v>0</v>
      </c>
      <c r="AH595">
        <f t="shared" si="312"/>
        <v>0</v>
      </c>
      <c r="AI595">
        <f t="shared" si="312"/>
        <v>0</v>
      </c>
      <c r="AJ595">
        <f t="shared" si="312"/>
        <v>0</v>
      </c>
      <c r="AK595">
        <f t="shared" si="312"/>
        <v>0</v>
      </c>
      <c r="AL595">
        <f t="shared" si="312"/>
        <v>0</v>
      </c>
      <c r="AM595">
        <f t="shared" si="312"/>
        <v>0</v>
      </c>
      <c r="AN595">
        <f t="shared" si="312"/>
        <v>0</v>
      </c>
      <c r="AO595">
        <f t="shared" si="312"/>
        <v>0</v>
      </c>
      <c r="AP595">
        <f t="shared" si="312"/>
        <v>0</v>
      </c>
      <c r="AQ595">
        <f t="shared" si="312"/>
        <v>0</v>
      </c>
      <c r="AR595">
        <f t="shared" si="312"/>
        <v>0</v>
      </c>
      <c r="AS595">
        <f t="shared" si="312"/>
        <v>0</v>
      </c>
      <c r="AT595">
        <f t="shared" si="312"/>
        <v>0</v>
      </c>
      <c r="AU595">
        <f t="shared" si="312"/>
        <v>0</v>
      </c>
      <c r="AV595">
        <f t="shared" si="312"/>
        <v>0</v>
      </c>
      <c r="AW595">
        <f t="shared" si="312"/>
        <v>0</v>
      </c>
      <c r="AX595">
        <f t="shared" si="311"/>
        <v>0</v>
      </c>
      <c r="AY595">
        <f t="shared" si="311"/>
        <v>0</v>
      </c>
      <c r="AZ595">
        <f t="shared" si="311"/>
        <v>0</v>
      </c>
      <c r="BA595">
        <f t="shared" si="311"/>
        <v>0</v>
      </c>
      <c r="BB595">
        <f t="shared" si="311"/>
        <v>0</v>
      </c>
      <c r="BC595">
        <f t="shared" si="311"/>
        <v>0</v>
      </c>
      <c r="BD595">
        <f t="shared" si="311"/>
        <v>0</v>
      </c>
      <c r="BE595">
        <f t="shared" si="311"/>
        <v>0</v>
      </c>
      <c r="BF595">
        <f t="shared" si="311"/>
        <v>0</v>
      </c>
      <c r="BG595">
        <f t="shared" si="311"/>
        <v>0</v>
      </c>
      <c r="BH595">
        <f t="shared" si="311"/>
        <v>0</v>
      </c>
      <c r="BI595">
        <f t="shared" si="311"/>
        <v>0</v>
      </c>
      <c r="BJ595">
        <f t="shared" si="311"/>
        <v>0</v>
      </c>
      <c r="BK595">
        <f t="shared" si="311"/>
        <v>0</v>
      </c>
      <c r="BL595">
        <f t="shared" si="311"/>
        <v>0</v>
      </c>
      <c r="BM595">
        <f t="shared" si="308"/>
        <v>0</v>
      </c>
      <c r="BN595">
        <f t="shared" si="308"/>
        <v>0</v>
      </c>
      <c r="BO595">
        <f t="shared" si="308"/>
        <v>0</v>
      </c>
      <c r="BP595">
        <f t="shared" si="308"/>
        <v>0</v>
      </c>
      <c r="BQ595">
        <f t="shared" si="308"/>
        <v>0</v>
      </c>
      <c r="BR595">
        <f t="shared" si="308"/>
        <v>0</v>
      </c>
      <c r="BS595">
        <f t="shared" si="308"/>
        <v>0</v>
      </c>
      <c r="BT595">
        <f t="shared" si="308"/>
        <v>0</v>
      </c>
      <c r="BU595">
        <f t="shared" si="308"/>
        <v>0</v>
      </c>
      <c r="BV595">
        <f t="shared" si="308"/>
        <v>0</v>
      </c>
      <c r="BW595">
        <f t="shared" si="308"/>
        <v>0</v>
      </c>
      <c r="BX595">
        <f t="shared" si="308"/>
        <v>0</v>
      </c>
      <c r="BY595">
        <f t="shared" si="308"/>
        <v>0</v>
      </c>
      <c r="BZ595">
        <f t="shared" si="308"/>
        <v>0</v>
      </c>
      <c r="CA595">
        <f t="shared" si="308"/>
        <v>0</v>
      </c>
      <c r="CB595">
        <f t="shared" si="308"/>
        <v>0</v>
      </c>
      <c r="CC595">
        <f t="shared" si="306"/>
        <v>0</v>
      </c>
      <c r="CD595">
        <f t="shared" si="306"/>
        <v>0</v>
      </c>
      <c r="CE595">
        <f t="shared" si="306"/>
        <v>0</v>
      </c>
      <c r="CF595">
        <f t="shared" si="306"/>
        <v>0</v>
      </c>
      <c r="CG595">
        <f t="shared" si="306"/>
        <v>0</v>
      </c>
      <c r="CH595">
        <f t="shared" si="306"/>
        <v>0</v>
      </c>
      <c r="CI595">
        <f t="shared" si="306"/>
        <v>0</v>
      </c>
      <c r="CJ595">
        <f t="shared" si="306"/>
        <v>0</v>
      </c>
      <c r="CK595">
        <f t="shared" si="306"/>
        <v>0</v>
      </c>
      <c r="CL595">
        <f t="shared" si="306"/>
        <v>0</v>
      </c>
      <c r="CM595">
        <f t="shared" si="306"/>
        <v>0</v>
      </c>
      <c r="CN595">
        <f t="shared" si="306"/>
        <v>0</v>
      </c>
      <c r="CO595">
        <f t="shared" si="306"/>
        <v>0</v>
      </c>
      <c r="CP595">
        <f t="shared" si="306"/>
        <v>0</v>
      </c>
      <c r="CQ595">
        <f t="shared" si="306"/>
        <v>0</v>
      </c>
      <c r="CR595">
        <f t="shared" si="307"/>
        <v>0</v>
      </c>
      <c r="CS595">
        <f t="shared" si="307"/>
        <v>0</v>
      </c>
      <c r="CT595">
        <f t="shared" si="307"/>
        <v>0</v>
      </c>
      <c r="CU595">
        <f t="shared" si="307"/>
        <v>0</v>
      </c>
      <c r="CV595">
        <f t="shared" si="307"/>
        <v>0</v>
      </c>
      <c r="CW595">
        <f t="shared" si="307"/>
        <v>0</v>
      </c>
      <c r="CX595">
        <f t="shared" si="307"/>
        <v>0</v>
      </c>
      <c r="CY595">
        <f t="shared" si="307"/>
        <v>0</v>
      </c>
      <c r="CZ595">
        <f t="shared" si="307"/>
        <v>0</v>
      </c>
      <c r="DA595">
        <f t="shared" si="307"/>
        <v>0</v>
      </c>
      <c r="DB595">
        <f t="shared" si="307"/>
        <v>0</v>
      </c>
      <c r="DC595">
        <f t="shared" si="307"/>
        <v>0</v>
      </c>
      <c r="DD595">
        <f t="shared" si="307"/>
        <v>0</v>
      </c>
      <c r="DE595">
        <f t="shared" si="307"/>
        <v>0</v>
      </c>
      <c r="DF595">
        <f t="shared" si="307"/>
        <v>0</v>
      </c>
      <c r="DG595">
        <f t="shared" si="307"/>
        <v>0</v>
      </c>
      <c r="DH595">
        <f t="shared" si="305"/>
        <v>0</v>
      </c>
      <c r="DI595">
        <f t="shared" si="305"/>
        <v>0</v>
      </c>
      <c r="DJ595">
        <f t="shared" si="305"/>
        <v>0</v>
      </c>
      <c r="DK595">
        <f t="shared" si="305"/>
        <v>0</v>
      </c>
      <c r="DL595">
        <f t="shared" si="305"/>
        <v>0</v>
      </c>
      <c r="DM595">
        <f t="shared" si="305"/>
        <v>0</v>
      </c>
      <c r="DN595">
        <f t="shared" si="305"/>
        <v>0</v>
      </c>
      <c r="DO595">
        <f t="shared" si="305"/>
        <v>0</v>
      </c>
      <c r="DP595">
        <f t="shared" si="305"/>
        <v>0</v>
      </c>
      <c r="DQ595">
        <f t="shared" si="305"/>
        <v>0</v>
      </c>
      <c r="DR595">
        <f t="shared" si="305"/>
        <v>0</v>
      </c>
      <c r="DS595">
        <f t="shared" si="305"/>
        <v>0</v>
      </c>
      <c r="DT595">
        <f t="shared" si="305"/>
        <v>0</v>
      </c>
      <c r="DU595">
        <f t="shared" si="305"/>
        <v>0</v>
      </c>
      <c r="DV595">
        <f t="shared" si="305"/>
        <v>0</v>
      </c>
    </row>
    <row r="596" spans="1:126" x14ac:dyDescent="0.3">
      <c r="A596" s="11" t="s">
        <v>1527</v>
      </c>
      <c r="B596" s="15" t="e">
        <f>VLOOKUP(Sheet6!A596,Phase1IDs!A439:I1313,8,0)</f>
        <v>#N/A</v>
      </c>
      <c r="C596" t="e">
        <f t="shared" si="310"/>
        <v>#N/A</v>
      </c>
      <c r="D596" t="e">
        <f t="shared" si="310"/>
        <v>#N/A</v>
      </c>
      <c r="E596" t="e">
        <f t="shared" si="310"/>
        <v>#N/A</v>
      </c>
      <c r="F596" t="e">
        <f t="shared" si="310"/>
        <v>#N/A</v>
      </c>
      <c r="G596" t="e">
        <f t="shared" si="310"/>
        <v>#N/A</v>
      </c>
      <c r="H596" t="e">
        <f t="shared" si="310"/>
        <v>#N/A</v>
      </c>
      <c r="I596" t="e">
        <f t="shared" si="310"/>
        <v>#N/A</v>
      </c>
      <c r="J596" t="e">
        <f t="shared" si="310"/>
        <v>#N/A</v>
      </c>
      <c r="K596" t="e">
        <f t="shared" si="310"/>
        <v>#N/A</v>
      </c>
      <c r="L596" t="e">
        <f t="shared" si="310"/>
        <v>#N/A</v>
      </c>
      <c r="M596" t="e">
        <f t="shared" si="310"/>
        <v>#N/A</v>
      </c>
      <c r="N596" t="e">
        <f t="shared" si="310"/>
        <v>#N/A</v>
      </c>
      <c r="O596" t="e">
        <f t="shared" si="310"/>
        <v>#N/A</v>
      </c>
      <c r="P596" t="e">
        <f t="shared" si="310"/>
        <v>#N/A</v>
      </c>
      <c r="Q596" t="e">
        <f t="shared" si="310"/>
        <v>#N/A</v>
      </c>
      <c r="R596" t="e">
        <f t="shared" si="310"/>
        <v>#N/A</v>
      </c>
      <c r="S596" t="e">
        <f t="shared" si="309"/>
        <v>#N/A</v>
      </c>
      <c r="T596" t="e">
        <f t="shared" si="309"/>
        <v>#N/A</v>
      </c>
      <c r="U596" t="e">
        <f t="shared" si="309"/>
        <v>#N/A</v>
      </c>
      <c r="V596" t="e">
        <f t="shared" si="309"/>
        <v>#N/A</v>
      </c>
      <c r="W596" t="e">
        <f t="shared" si="309"/>
        <v>#N/A</v>
      </c>
      <c r="X596" t="e">
        <f t="shared" si="309"/>
        <v>#N/A</v>
      </c>
      <c r="Y596" t="e">
        <f t="shared" si="309"/>
        <v>#N/A</v>
      </c>
      <c r="Z596" t="e">
        <f t="shared" si="309"/>
        <v>#N/A</v>
      </c>
      <c r="AA596" t="e">
        <f t="shared" si="309"/>
        <v>#N/A</v>
      </c>
      <c r="AB596" t="e">
        <f t="shared" si="309"/>
        <v>#N/A</v>
      </c>
      <c r="AC596" t="e">
        <f t="shared" si="309"/>
        <v>#N/A</v>
      </c>
      <c r="AD596" t="e">
        <f t="shared" si="309"/>
        <v>#N/A</v>
      </c>
      <c r="AE596" t="e">
        <f t="shared" si="309"/>
        <v>#N/A</v>
      </c>
      <c r="AF596" t="e">
        <f t="shared" si="309"/>
        <v>#N/A</v>
      </c>
      <c r="AG596" t="e">
        <f t="shared" si="309"/>
        <v>#N/A</v>
      </c>
      <c r="AH596" t="e">
        <f t="shared" si="312"/>
        <v>#N/A</v>
      </c>
      <c r="AI596" t="e">
        <f t="shared" si="312"/>
        <v>#N/A</v>
      </c>
      <c r="AJ596" t="e">
        <f t="shared" si="312"/>
        <v>#N/A</v>
      </c>
      <c r="AK596" t="e">
        <f t="shared" si="312"/>
        <v>#N/A</v>
      </c>
      <c r="AL596" t="e">
        <f t="shared" si="312"/>
        <v>#N/A</v>
      </c>
      <c r="AM596" t="e">
        <f t="shared" si="312"/>
        <v>#N/A</v>
      </c>
      <c r="AN596" t="e">
        <f t="shared" si="312"/>
        <v>#N/A</v>
      </c>
      <c r="AO596" t="e">
        <f t="shared" si="312"/>
        <v>#N/A</v>
      </c>
      <c r="AP596" t="e">
        <f t="shared" si="312"/>
        <v>#N/A</v>
      </c>
      <c r="AQ596" t="e">
        <f t="shared" si="312"/>
        <v>#N/A</v>
      </c>
      <c r="AR596" t="e">
        <f t="shared" si="312"/>
        <v>#N/A</v>
      </c>
      <c r="AS596" t="e">
        <f t="shared" si="312"/>
        <v>#N/A</v>
      </c>
      <c r="AT596" t="e">
        <f t="shared" si="312"/>
        <v>#N/A</v>
      </c>
      <c r="AU596" t="e">
        <f t="shared" si="312"/>
        <v>#N/A</v>
      </c>
      <c r="AV596" t="e">
        <f t="shared" si="312"/>
        <v>#N/A</v>
      </c>
      <c r="AW596" t="e">
        <f t="shared" si="312"/>
        <v>#N/A</v>
      </c>
      <c r="AX596" t="e">
        <f t="shared" si="311"/>
        <v>#N/A</v>
      </c>
      <c r="AY596" t="e">
        <f t="shared" si="311"/>
        <v>#N/A</v>
      </c>
      <c r="AZ596" t="e">
        <f t="shared" si="311"/>
        <v>#N/A</v>
      </c>
      <c r="BA596" t="e">
        <f t="shared" si="311"/>
        <v>#N/A</v>
      </c>
      <c r="BB596" t="e">
        <f t="shared" si="311"/>
        <v>#N/A</v>
      </c>
      <c r="BC596" t="e">
        <f t="shared" si="311"/>
        <v>#N/A</v>
      </c>
      <c r="BD596" t="e">
        <f t="shared" si="311"/>
        <v>#N/A</v>
      </c>
      <c r="BE596" t="e">
        <f t="shared" si="311"/>
        <v>#N/A</v>
      </c>
      <c r="BF596" t="e">
        <f t="shared" si="311"/>
        <v>#N/A</v>
      </c>
      <c r="BG596" t="e">
        <f t="shared" si="311"/>
        <v>#N/A</v>
      </c>
      <c r="BH596" t="e">
        <f t="shared" si="311"/>
        <v>#N/A</v>
      </c>
      <c r="BI596" t="e">
        <f t="shared" si="311"/>
        <v>#N/A</v>
      </c>
      <c r="BJ596" t="e">
        <f t="shared" si="311"/>
        <v>#N/A</v>
      </c>
      <c r="BK596" t="e">
        <f t="shared" si="311"/>
        <v>#N/A</v>
      </c>
      <c r="BL596" t="e">
        <f t="shared" si="311"/>
        <v>#N/A</v>
      </c>
      <c r="BM596" t="e">
        <f t="shared" si="308"/>
        <v>#N/A</v>
      </c>
      <c r="BN596" t="e">
        <f t="shared" si="308"/>
        <v>#N/A</v>
      </c>
      <c r="BO596" t="e">
        <f t="shared" si="308"/>
        <v>#N/A</v>
      </c>
      <c r="BP596" t="e">
        <f t="shared" si="308"/>
        <v>#N/A</v>
      </c>
      <c r="BQ596" t="e">
        <f t="shared" si="308"/>
        <v>#N/A</v>
      </c>
      <c r="BR596" t="e">
        <f t="shared" si="308"/>
        <v>#N/A</v>
      </c>
      <c r="BS596" t="e">
        <f t="shared" si="308"/>
        <v>#N/A</v>
      </c>
      <c r="BT596" t="e">
        <f t="shared" si="308"/>
        <v>#N/A</v>
      </c>
      <c r="BU596" t="e">
        <f t="shared" si="308"/>
        <v>#N/A</v>
      </c>
      <c r="BV596" t="e">
        <f t="shared" si="308"/>
        <v>#N/A</v>
      </c>
      <c r="BW596" t="e">
        <f t="shared" si="308"/>
        <v>#N/A</v>
      </c>
      <c r="BX596" t="e">
        <f t="shared" si="308"/>
        <v>#N/A</v>
      </c>
      <c r="BY596" t="e">
        <f t="shared" si="308"/>
        <v>#N/A</v>
      </c>
      <c r="BZ596" t="e">
        <f t="shared" si="308"/>
        <v>#N/A</v>
      </c>
      <c r="CA596" t="e">
        <f t="shared" si="308"/>
        <v>#N/A</v>
      </c>
      <c r="CB596" t="e">
        <f t="shared" si="308"/>
        <v>#N/A</v>
      </c>
      <c r="CC596" t="e">
        <f t="shared" si="306"/>
        <v>#N/A</v>
      </c>
      <c r="CD596" t="e">
        <f t="shared" si="306"/>
        <v>#N/A</v>
      </c>
      <c r="CE596" t="e">
        <f t="shared" si="306"/>
        <v>#N/A</v>
      </c>
      <c r="CF596" t="e">
        <f t="shared" si="306"/>
        <v>#N/A</v>
      </c>
      <c r="CG596" t="e">
        <f t="shared" si="306"/>
        <v>#N/A</v>
      </c>
      <c r="CH596" t="e">
        <f t="shared" si="306"/>
        <v>#N/A</v>
      </c>
      <c r="CI596" t="e">
        <f t="shared" si="306"/>
        <v>#N/A</v>
      </c>
      <c r="CJ596" t="e">
        <f t="shared" si="306"/>
        <v>#N/A</v>
      </c>
      <c r="CK596" t="e">
        <f t="shared" si="306"/>
        <v>#N/A</v>
      </c>
      <c r="CL596" t="e">
        <f t="shared" si="306"/>
        <v>#N/A</v>
      </c>
      <c r="CM596" t="e">
        <f t="shared" si="306"/>
        <v>#N/A</v>
      </c>
      <c r="CN596" t="e">
        <f t="shared" si="306"/>
        <v>#N/A</v>
      </c>
      <c r="CO596" t="e">
        <f t="shared" si="306"/>
        <v>#N/A</v>
      </c>
      <c r="CP596" t="e">
        <f t="shared" si="306"/>
        <v>#N/A</v>
      </c>
      <c r="CQ596" t="e">
        <f t="shared" si="306"/>
        <v>#N/A</v>
      </c>
      <c r="CR596" t="e">
        <f t="shared" si="307"/>
        <v>#N/A</v>
      </c>
      <c r="CS596" t="e">
        <f t="shared" si="307"/>
        <v>#N/A</v>
      </c>
      <c r="CT596" t="e">
        <f t="shared" si="307"/>
        <v>#N/A</v>
      </c>
      <c r="CU596" t="e">
        <f t="shared" si="307"/>
        <v>#N/A</v>
      </c>
      <c r="CV596" t="e">
        <f t="shared" si="307"/>
        <v>#N/A</v>
      </c>
      <c r="CW596" t="e">
        <f t="shared" si="307"/>
        <v>#N/A</v>
      </c>
      <c r="CX596" t="e">
        <f t="shared" si="307"/>
        <v>#N/A</v>
      </c>
      <c r="CY596" t="e">
        <f t="shared" si="307"/>
        <v>#N/A</v>
      </c>
      <c r="CZ596" t="e">
        <f t="shared" si="307"/>
        <v>#N/A</v>
      </c>
      <c r="DA596" t="e">
        <f t="shared" si="307"/>
        <v>#N/A</v>
      </c>
      <c r="DB596" t="e">
        <f t="shared" si="307"/>
        <v>#N/A</v>
      </c>
      <c r="DC596" t="e">
        <f t="shared" si="307"/>
        <v>#N/A</v>
      </c>
      <c r="DD596" t="e">
        <f t="shared" si="307"/>
        <v>#N/A</v>
      </c>
      <c r="DE596" t="e">
        <f t="shared" si="307"/>
        <v>#N/A</v>
      </c>
      <c r="DF596" t="e">
        <f t="shared" si="307"/>
        <v>#N/A</v>
      </c>
      <c r="DG596" t="e">
        <f t="shared" si="307"/>
        <v>#N/A</v>
      </c>
      <c r="DH596" t="e">
        <f t="shared" si="305"/>
        <v>#N/A</v>
      </c>
      <c r="DI596" t="e">
        <f t="shared" si="305"/>
        <v>#N/A</v>
      </c>
      <c r="DJ596" t="e">
        <f t="shared" si="305"/>
        <v>#N/A</v>
      </c>
      <c r="DK596" t="e">
        <f t="shared" si="305"/>
        <v>#N/A</v>
      </c>
      <c r="DL596" t="e">
        <f t="shared" si="305"/>
        <v>#N/A</v>
      </c>
      <c r="DM596" t="e">
        <f t="shared" si="305"/>
        <v>#N/A</v>
      </c>
      <c r="DN596" t="e">
        <f t="shared" si="305"/>
        <v>#N/A</v>
      </c>
      <c r="DO596" t="e">
        <f t="shared" si="305"/>
        <v>#N/A</v>
      </c>
      <c r="DP596" t="e">
        <f t="shared" si="305"/>
        <v>#N/A</v>
      </c>
      <c r="DQ596" t="e">
        <f t="shared" si="305"/>
        <v>#N/A</v>
      </c>
      <c r="DR596" t="e">
        <f t="shared" si="305"/>
        <v>#N/A</v>
      </c>
      <c r="DS596" t="e">
        <f t="shared" si="305"/>
        <v>#N/A</v>
      </c>
      <c r="DT596" t="e">
        <f t="shared" si="305"/>
        <v>#N/A</v>
      </c>
      <c r="DU596" t="e">
        <f t="shared" si="305"/>
        <v>#N/A</v>
      </c>
      <c r="DV596" t="e">
        <f t="shared" si="305"/>
        <v>#N/A</v>
      </c>
    </row>
    <row r="597" spans="1:126" x14ac:dyDescent="0.3">
      <c r="A597" s="13" t="s">
        <v>421</v>
      </c>
      <c r="B597" s="15" t="e">
        <f>VLOOKUP(Sheet6!A597,Phase1IDs!A440:I1314,8,0)</f>
        <v>#N/A</v>
      </c>
      <c r="C597" t="e">
        <f t="shared" si="310"/>
        <v>#N/A</v>
      </c>
      <c r="D597" t="e">
        <f t="shared" si="310"/>
        <v>#N/A</v>
      </c>
      <c r="E597" t="e">
        <f t="shared" si="310"/>
        <v>#N/A</v>
      </c>
      <c r="F597" t="e">
        <f t="shared" si="310"/>
        <v>#N/A</v>
      </c>
      <c r="G597" t="e">
        <f t="shared" si="310"/>
        <v>#N/A</v>
      </c>
      <c r="H597" t="e">
        <f t="shared" si="310"/>
        <v>#N/A</v>
      </c>
      <c r="I597" t="e">
        <f t="shared" si="310"/>
        <v>#N/A</v>
      </c>
      <c r="J597" t="e">
        <f t="shared" si="310"/>
        <v>#N/A</v>
      </c>
      <c r="K597" t="e">
        <f t="shared" si="310"/>
        <v>#N/A</v>
      </c>
      <c r="L597" t="e">
        <f t="shared" si="310"/>
        <v>#N/A</v>
      </c>
      <c r="M597" t="e">
        <f t="shared" si="310"/>
        <v>#N/A</v>
      </c>
      <c r="N597" t="e">
        <f t="shared" si="310"/>
        <v>#N/A</v>
      </c>
      <c r="O597" t="e">
        <f t="shared" si="310"/>
        <v>#N/A</v>
      </c>
      <c r="P597" t="e">
        <f t="shared" si="310"/>
        <v>#N/A</v>
      </c>
      <c r="Q597" t="e">
        <f t="shared" si="310"/>
        <v>#N/A</v>
      </c>
      <c r="R597" t="e">
        <f t="shared" si="310"/>
        <v>#N/A</v>
      </c>
      <c r="S597" t="e">
        <f t="shared" si="309"/>
        <v>#N/A</v>
      </c>
      <c r="T597" t="e">
        <f t="shared" si="309"/>
        <v>#N/A</v>
      </c>
      <c r="U597" t="e">
        <f t="shared" si="309"/>
        <v>#N/A</v>
      </c>
      <c r="V597" t="e">
        <f t="shared" si="309"/>
        <v>#N/A</v>
      </c>
      <c r="W597" t="e">
        <f t="shared" si="309"/>
        <v>#N/A</v>
      </c>
      <c r="X597" t="e">
        <f t="shared" si="309"/>
        <v>#N/A</v>
      </c>
      <c r="Y597" t="e">
        <f t="shared" si="309"/>
        <v>#N/A</v>
      </c>
      <c r="Z597" t="e">
        <f t="shared" si="309"/>
        <v>#N/A</v>
      </c>
      <c r="AA597" t="e">
        <f t="shared" si="309"/>
        <v>#N/A</v>
      </c>
      <c r="AB597" t="e">
        <f t="shared" si="309"/>
        <v>#N/A</v>
      </c>
      <c r="AC597" t="e">
        <f t="shared" si="309"/>
        <v>#N/A</v>
      </c>
      <c r="AD597" t="e">
        <f t="shared" si="309"/>
        <v>#N/A</v>
      </c>
      <c r="AE597" t="e">
        <f t="shared" si="309"/>
        <v>#N/A</v>
      </c>
      <c r="AF597" t="e">
        <f t="shared" si="309"/>
        <v>#N/A</v>
      </c>
      <c r="AG597" t="e">
        <f t="shared" si="309"/>
        <v>#N/A</v>
      </c>
      <c r="AH597" t="e">
        <f t="shared" si="312"/>
        <v>#N/A</v>
      </c>
      <c r="AI597" t="e">
        <f t="shared" si="312"/>
        <v>#N/A</v>
      </c>
      <c r="AJ597" t="e">
        <f t="shared" si="312"/>
        <v>#N/A</v>
      </c>
      <c r="AK597" t="e">
        <f t="shared" si="312"/>
        <v>#N/A</v>
      </c>
      <c r="AL597" t="e">
        <f t="shared" si="312"/>
        <v>#N/A</v>
      </c>
      <c r="AM597" t="e">
        <f t="shared" si="312"/>
        <v>#N/A</v>
      </c>
      <c r="AN597" t="e">
        <f t="shared" si="312"/>
        <v>#N/A</v>
      </c>
      <c r="AO597" t="e">
        <f t="shared" si="312"/>
        <v>#N/A</v>
      </c>
      <c r="AP597" t="e">
        <f t="shared" si="312"/>
        <v>#N/A</v>
      </c>
      <c r="AQ597" t="e">
        <f t="shared" si="312"/>
        <v>#N/A</v>
      </c>
      <c r="AR597" t="e">
        <f t="shared" si="312"/>
        <v>#N/A</v>
      </c>
      <c r="AS597" t="e">
        <f t="shared" si="312"/>
        <v>#N/A</v>
      </c>
      <c r="AT597" t="e">
        <f t="shared" si="312"/>
        <v>#N/A</v>
      </c>
      <c r="AU597" t="e">
        <f t="shared" si="312"/>
        <v>#N/A</v>
      </c>
      <c r="AV597" t="e">
        <f t="shared" si="312"/>
        <v>#N/A</v>
      </c>
      <c r="AW597" t="e">
        <f t="shared" si="312"/>
        <v>#N/A</v>
      </c>
      <c r="AX597" t="e">
        <f t="shared" si="311"/>
        <v>#N/A</v>
      </c>
      <c r="AY597" t="e">
        <f t="shared" si="311"/>
        <v>#N/A</v>
      </c>
      <c r="AZ597" t="e">
        <f t="shared" si="311"/>
        <v>#N/A</v>
      </c>
      <c r="BA597" t="e">
        <f t="shared" si="311"/>
        <v>#N/A</v>
      </c>
      <c r="BB597" t="e">
        <f t="shared" si="311"/>
        <v>#N/A</v>
      </c>
      <c r="BC597" t="e">
        <f t="shared" si="311"/>
        <v>#N/A</v>
      </c>
      <c r="BD597" t="e">
        <f t="shared" si="311"/>
        <v>#N/A</v>
      </c>
      <c r="BE597" t="e">
        <f t="shared" si="311"/>
        <v>#N/A</v>
      </c>
      <c r="BF597" t="e">
        <f t="shared" si="311"/>
        <v>#N/A</v>
      </c>
      <c r="BG597" t="e">
        <f t="shared" si="311"/>
        <v>#N/A</v>
      </c>
      <c r="BH597" t="e">
        <f t="shared" si="311"/>
        <v>#N/A</v>
      </c>
      <c r="BI597" t="e">
        <f t="shared" si="311"/>
        <v>#N/A</v>
      </c>
      <c r="BJ597" t="e">
        <f t="shared" si="311"/>
        <v>#N/A</v>
      </c>
      <c r="BK597" t="e">
        <f t="shared" si="311"/>
        <v>#N/A</v>
      </c>
      <c r="BL597" t="e">
        <f t="shared" si="311"/>
        <v>#N/A</v>
      </c>
      <c r="BM597" t="e">
        <f t="shared" si="308"/>
        <v>#N/A</v>
      </c>
      <c r="BN597" t="e">
        <f t="shared" si="308"/>
        <v>#N/A</v>
      </c>
      <c r="BO597" t="e">
        <f t="shared" si="308"/>
        <v>#N/A</v>
      </c>
      <c r="BP597" t="e">
        <f t="shared" si="308"/>
        <v>#N/A</v>
      </c>
      <c r="BQ597" t="e">
        <f t="shared" si="308"/>
        <v>#N/A</v>
      </c>
      <c r="BR597" t="e">
        <f t="shared" si="308"/>
        <v>#N/A</v>
      </c>
      <c r="BS597" t="e">
        <f t="shared" si="308"/>
        <v>#N/A</v>
      </c>
      <c r="BT597" t="e">
        <f t="shared" si="308"/>
        <v>#N/A</v>
      </c>
      <c r="BU597" t="e">
        <f t="shared" si="308"/>
        <v>#N/A</v>
      </c>
      <c r="BV597" t="e">
        <f t="shared" si="308"/>
        <v>#N/A</v>
      </c>
      <c r="BW597" t="e">
        <f t="shared" si="308"/>
        <v>#N/A</v>
      </c>
      <c r="BX597" t="e">
        <f t="shared" si="308"/>
        <v>#N/A</v>
      </c>
      <c r="BY597" t="e">
        <f t="shared" si="308"/>
        <v>#N/A</v>
      </c>
      <c r="BZ597" t="e">
        <f t="shared" si="308"/>
        <v>#N/A</v>
      </c>
      <c r="CA597" t="e">
        <f t="shared" si="308"/>
        <v>#N/A</v>
      </c>
      <c r="CB597" t="e">
        <f t="shared" si="308"/>
        <v>#N/A</v>
      </c>
      <c r="CC597" t="e">
        <f t="shared" si="306"/>
        <v>#N/A</v>
      </c>
      <c r="CD597" t="e">
        <f t="shared" si="306"/>
        <v>#N/A</v>
      </c>
      <c r="CE597" t="e">
        <f t="shared" si="306"/>
        <v>#N/A</v>
      </c>
      <c r="CF597" t="e">
        <f t="shared" si="306"/>
        <v>#N/A</v>
      </c>
      <c r="CG597" t="e">
        <f t="shared" si="306"/>
        <v>#N/A</v>
      </c>
      <c r="CH597" t="e">
        <f t="shared" si="306"/>
        <v>#N/A</v>
      </c>
      <c r="CI597" t="e">
        <f t="shared" si="306"/>
        <v>#N/A</v>
      </c>
      <c r="CJ597" t="e">
        <f t="shared" si="306"/>
        <v>#N/A</v>
      </c>
      <c r="CK597" t="e">
        <f t="shared" si="306"/>
        <v>#N/A</v>
      </c>
      <c r="CL597" t="e">
        <f t="shared" si="306"/>
        <v>#N/A</v>
      </c>
      <c r="CM597" t="e">
        <f t="shared" si="306"/>
        <v>#N/A</v>
      </c>
      <c r="CN597" t="e">
        <f t="shared" si="306"/>
        <v>#N/A</v>
      </c>
      <c r="CO597" t="e">
        <f t="shared" si="306"/>
        <v>#N/A</v>
      </c>
      <c r="CP597" t="e">
        <f t="shared" si="306"/>
        <v>#N/A</v>
      </c>
      <c r="CQ597" t="e">
        <f t="shared" si="306"/>
        <v>#N/A</v>
      </c>
      <c r="CR597" t="e">
        <f t="shared" si="307"/>
        <v>#N/A</v>
      </c>
      <c r="CS597" t="e">
        <f t="shared" si="307"/>
        <v>#N/A</v>
      </c>
      <c r="CT597" t="e">
        <f t="shared" si="307"/>
        <v>#N/A</v>
      </c>
      <c r="CU597" t="e">
        <f t="shared" si="307"/>
        <v>#N/A</v>
      </c>
      <c r="CV597" t="e">
        <f t="shared" si="307"/>
        <v>#N/A</v>
      </c>
      <c r="CW597" t="e">
        <f t="shared" si="307"/>
        <v>#N/A</v>
      </c>
      <c r="CX597" t="e">
        <f t="shared" si="307"/>
        <v>#N/A</v>
      </c>
      <c r="CY597" t="e">
        <f t="shared" si="307"/>
        <v>#N/A</v>
      </c>
      <c r="CZ597" t="e">
        <f t="shared" si="307"/>
        <v>#N/A</v>
      </c>
      <c r="DA597" t="e">
        <f t="shared" si="307"/>
        <v>#N/A</v>
      </c>
      <c r="DB597" t="e">
        <f t="shared" si="307"/>
        <v>#N/A</v>
      </c>
      <c r="DC597" t="e">
        <f t="shared" si="307"/>
        <v>#N/A</v>
      </c>
      <c r="DD597" t="e">
        <f t="shared" si="307"/>
        <v>#N/A</v>
      </c>
      <c r="DE597" t="e">
        <f t="shared" si="307"/>
        <v>#N/A</v>
      </c>
      <c r="DF597" t="e">
        <f t="shared" si="307"/>
        <v>#N/A</v>
      </c>
      <c r="DG597" t="e">
        <f t="shared" si="307"/>
        <v>#N/A</v>
      </c>
      <c r="DH597" t="e">
        <f t="shared" si="305"/>
        <v>#N/A</v>
      </c>
      <c r="DI597" t="e">
        <f t="shared" si="305"/>
        <v>#N/A</v>
      </c>
      <c r="DJ597" t="e">
        <f t="shared" si="305"/>
        <v>#N/A</v>
      </c>
      <c r="DK597" t="e">
        <f t="shared" si="305"/>
        <v>#N/A</v>
      </c>
      <c r="DL597" t="e">
        <f t="shared" si="305"/>
        <v>#N/A</v>
      </c>
      <c r="DM597" t="e">
        <f t="shared" si="305"/>
        <v>#N/A</v>
      </c>
      <c r="DN597" t="e">
        <f t="shared" si="305"/>
        <v>#N/A</v>
      </c>
      <c r="DO597" t="e">
        <f t="shared" si="305"/>
        <v>#N/A</v>
      </c>
      <c r="DP597" t="e">
        <f t="shared" si="305"/>
        <v>#N/A</v>
      </c>
      <c r="DQ597" t="e">
        <f t="shared" si="305"/>
        <v>#N/A</v>
      </c>
      <c r="DR597" t="e">
        <f t="shared" si="305"/>
        <v>#N/A</v>
      </c>
      <c r="DS597" t="e">
        <f t="shared" si="305"/>
        <v>#N/A</v>
      </c>
      <c r="DT597" t="e">
        <f t="shared" si="305"/>
        <v>#N/A</v>
      </c>
      <c r="DU597" t="e">
        <f t="shared" si="305"/>
        <v>#N/A</v>
      </c>
      <c r="DV597" t="e">
        <f t="shared" si="305"/>
        <v>#N/A</v>
      </c>
    </row>
    <row r="598" spans="1:126" x14ac:dyDescent="0.3">
      <c r="A598" s="11" t="s">
        <v>2880</v>
      </c>
      <c r="B598" s="15" t="e">
        <f>VLOOKUP(Sheet6!A598,Phase1IDs!A441:I1315,8,0)</f>
        <v>#N/A</v>
      </c>
      <c r="C598" t="e">
        <f t="shared" si="310"/>
        <v>#N/A</v>
      </c>
      <c r="D598" t="e">
        <f t="shared" si="310"/>
        <v>#N/A</v>
      </c>
      <c r="E598" t="e">
        <f t="shared" si="310"/>
        <v>#N/A</v>
      </c>
      <c r="F598" t="e">
        <f t="shared" si="310"/>
        <v>#N/A</v>
      </c>
      <c r="G598" t="e">
        <f t="shared" si="310"/>
        <v>#N/A</v>
      </c>
      <c r="H598" t="e">
        <f t="shared" si="310"/>
        <v>#N/A</v>
      </c>
      <c r="I598" t="e">
        <f t="shared" si="310"/>
        <v>#N/A</v>
      </c>
      <c r="J598" t="e">
        <f t="shared" si="310"/>
        <v>#N/A</v>
      </c>
      <c r="K598" t="e">
        <f t="shared" si="310"/>
        <v>#N/A</v>
      </c>
      <c r="L598" t="e">
        <f t="shared" si="310"/>
        <v>#N/A</v>
      </c>
      <c r="M598" t="e">
        <f t="shared" si="310"/>
        <v>#N/A</v>
      </c>
      <c r="N598" t="e">
        <f t="shared" si="310"/>
        <v>#N/A</v>
      </c>
      <c r="O598" t="e">
        <f t="shared" si="310"/>
        <v>#N/A</v>
      </c>
      <c r="P598" t="e">
        <f t="shared" si="310"/>
        <v>#N/A</v>
      </c>
      <c r="Q598" t="e">
        <f t="shared" si="310"/>
        <v>#N/A</v>
      </c>
      <c r="R598" t="e">
        <f t="shared" si="310"/>
        <v>#N/A</v>
      </c>
      <c r="S598" t="e">
        <f t="shared" si="309"/>
        <v>#N/A</v>
      </c>
      <c r="T598" t="e">
        <f t="shared" si="309"/>
        <v>#N/A</v>
      </c>
      <c r="U598" t="e">
        <f t="shared" si="309"/>
        <v>#N/A</v>
      </c>
      <c r="V598" t="e">
        <f t="shared" si="309"/>
        <v>#N/A</v>
      </c>
      <c r="W598" t="e">
        <f t="shared" si="309"/>
        <v>#N/A</v>
      </c>
      <c r="X598" t="e">
        <f t="shared" si="309"/>
        <v>#N/A</v>
      </c>
      <c r="Y598" t="e">
        <f t="shared" si="309"/>
        <v>#N/A</v>
      </c>
      <c r="Z598" t="e">
        <f t="shared" si="309"/>
        <v>#N/A</v>
      </c>
      <c r="AA598" t="e">
        <f t="shared" si="309"/>
        <v>#N/A</v>
      </c>
      <c r="AB598" t="e">
        <f t="shared" si="309"/>
        <v>#N/A</v>
      </c>
      <c r="AC598" t="e">
        <f t="shared" si="309"/>
        <v>#N/A</v>
      </c>
      <c r="AD598" t="e">
        <f t="shared" si="309"/>
        <v>#N/A</v>
      </c>
      <c r="AE598" t="e">
        <f t="shared" si="309"/>
        <v>#N/A</v>
      </c>
      <c r="AF598" t="e">
        <f t="shared" si="309"/>
        <v>#N/A</v>
      </c>
      <c r="AG598" t="e">
        <f t="shared" si="309"/>
        <v>#N/A</v>
      </c>
      <c r="AH598" t="e">
        <f t="shared" si="312"/>
        <v>#N/A</v>
      </c>
      <c r="AI598" t="e">
        <f t="shared" si="312"/>
        <v>#N/A</v>
      </c>
      <c r="AJ598" t="e">
        <f t="shared" si="312"/>
        <v>#N/A</v>
      </c>
      <c r="AK598" t="e">
        <f t="shared" si="312"/>
        <v>#N/A</v>
      </c>
      <c r="AL598" t="e">
        <f t="shared" si="312"/>
        <v>#N/A</v>
      </c>
      <c r="AM598" t="e">
        <f t="shared" si="312"/>
        <v>#N/A</v>
      </c>
      <c r="AN598" t="e">
        <f t="shared" si="312"/>
        <v>#N/A</v>
      </c>
      <c r="AO598" t="e">
        <f t="shared" si="312"/>
        <v>#N/A</v>
      </c>
      <c r="AP598" t="e">
        <f t="shared" si="312"/>
        <v>#N/A</v>
      </c>
      <c r="AQ598" t="e">
        <f t="shared" si="312"/>
        <v>#N/A</v>
      </c>
      <c r="AR598" t="e">
        <f t="shared" si="312"/>
        <v>#N/A</v>
      </c>
      <c r="AS598" t="e">
        <f t="shared" si="312"/>
        <v>#N/A</v>
      </c>
      <c r="AT598" t="e">
        <f t="shared" si="312"/>
        <v>#N/A</v>
      </c>
      <c r="AU598" t="e">
        <f t="shared" si="312"/>
        <v>#N/A</v>
      </c>
      <c r="AV598" t="e">
        <f t="shared" si="312"/>
        <v>#N/A</v>
      </c>
      <c r="AW598" t="e">
        <f t="shared" si="312"/>
        <v>#N/A</v>
      </c>
      <c r="AX598" t="e">
        <f t="shared" si="311"/>
        <v>#N/A</v>
      </c>
      <c r="AY598" t="e">
        <f t="shared" si="311"/>
        <v>#N/A</v>
      </c>
      <c r="AZ598" t="e">
        <f t="shared" si="311"/>
        <v>#N/A</v>
      </c>
      <c r="BA598" t="e">
        <f t="shared" si="311"/>
        <v>#N/A</v>
      </c>
      <c r="BB598" t="e">
        <f t="shared" si="311"/>
        <v>#N/A</v>
      </c>
      <c r="BC598" t="e">
        <f t="shared" si="311"/>
        <v>#N/A</v>
      </c>
      <c r="BD598" t="e">
        <f t="shared" si="311"/>
        <v>#N/A</v>
      </c>
      <c r="BE598" t="e">
        <f t="shared" si="311"/>
        <v>#N/A</v>
      </c>
      <c r="BF598" t="e">
        <f t="shared" si="311"/>
        <v>#N/A</v>
      </c>
      <c r="BG598" t="e">
        <f t="shared" si="311"/>
        <v>#N/A</v>
      </c>
      <c r="BH598" t="e">
        <f t="shared" si="311"/>
        <v>#N/A</v>
      </c>
      <c r="BI598" t="e">
        <f t="shared" si="311"/>
        <v>#N/A</v>
      </c>
      <c r="BJ598" t="e">
        <f t="shared" si="311"/>
        <v>#N/A</v>
      </c>
      <c r="BK598" t="e">
        <f t="shared" si="311"/>
        <v>#N/A</v>
      </c>
      <c r="BL598" t="e">
        <f t="shared" si="311"/>
        <v>#N/A</v>
      </c>
      <c r="BM598" t="e">
        <f t="shared" si="308"/>
        <v>#N/A</v>
      </c>
      <c r="BN598" t="e">
        <f t="shared" si="308"/>
        <v>#N/A</v>
      </c>
      <c r="BO598" t="e">
        <f t="shared" si="308"/>
        <v>#N/A</v>
      </c>
      <c r="BP598" t="e">
        <f t="shared" si="308"/>
        <v>#N/A</v>
      </c>
      <c r="BQ598" t="e">
        <f t="shared" si="308"/>
        <v>#N/A</v>
      </c>
      <c r="BR598" t="e">
        <f t="shared" si="308"/>
        <v>#N/A</v>
      </c>
      <c r="BS598" t="e">
        <f t="shared" si="308"/>
        <v>#N/A</v>
      </c>
      <c r="BT598" t="e">
        <f t="shared" si="308"/>
        <v>#N/A</v>
      </c>
      <c r="BU598" t="e">
        <f t="shared" si="308"/>
        <v>#N/A</v>
      </c>
      <c r="BV598" t="e">
        <f t="shared" si="308"/>
        <v>#N/A</v>
      </c>
      <c r="BW598" t="e">
        <f t="shared" si="308"/>
        <v>#N/A</v>
      </c>
      <c r="BX598" t="e">
        <f t="shared" si="308"/>
        <v>#N/A</v>
      </c>
      <c r="BY598" t="e">
        <f t="shared" si="308"/>
        <v>#N/A</v>
      </c>
      <c r="BZ598" t="e">
        <f t="shared" si="308"/>
        <v>#N/A</v>
      </c>
      <c r="CA598" t="e">
        <f t="shared" si="308"/>
        <v>#N/A</v>
      </c>
      <c r="CB598" t="e">
        <f t="shared" si="308"/>
        <v>#N/A</v>
      </c>
      <c r="CC598" t="e">
        <f t="shared" si="306"/>
        <v>#N/A</v>
      </c>
      <c r="CD598" t="e">
        <f t="shared" si="306"/>
        <v>#N/A</v>
      </c>
      <c r="CE598" t="e">
        <f t="shared" si="306"/>
        <v>#N/A</v>
      </c>
      <c r="CF598" t="e">
        <f t="shared" si="306"/>
        <v>#N/A</v>
      </c>
      <c r="CG598" t="e">
        <f t="shared" si="306"/>
        <v>#N/A</v>
      </c>
      <c r="CH598" t="e">
        <f t="shared" si="306"/>
        <v>#N/A</v>
      </c>
      <c r="CI598" t="e">
        <f t="shared" si="306"/>
        <v>#N/A</v>
      </c>
      <c r="CJ598" t="e">
        <f t="shared" si="306"/>
        <v>#N/A</v>
      </c>
      <c r="CK598" t="e">
        <f t="shared" si="306"/>
        <v>#N/A</v>
      </c>
      <c r="CL598" t="e">
        <f t="shared" si="306"/>
        <v>#N/A</v>
      </c>
      <c r="CM598" t="e">
        <f t="shared" si="306"/>
        <v>#N/A</v>
      </c>
      <c r="CN598" t="e">
        <f t="shared" si="306"/>
        <v>#N/A</v>
      </c>
      <c r="CO598" t="e">
        <f t="shared" si="306"/>
        <v>#N/A</v>
      </c>
      <c r="CP598" t="e">
        <f t="shared" si="306"/>
        <v>#N/A</v>
      </c>
      <c r="CQ598" t="e">
        <f t="shared" si="306"/>
        <v>#N/A</v>
      </c>
      <c r="CR598" t="e">
        <f t="shared" si="307"/>
        <v>#N/A</v>
      </c>
      <c r="CS598" t="e">
        <f t="shared" si="307"/>
        <v>#N/A</v>
      </c>
      <c r="CT598" t="e">
        <f t="shared" si="307"/>
        <v>#N/A</v>
      </c>
      <c r="CU598" t="e">
        <f t="shared" si="307"/>
        <v>#N/A</v>
      </c>
      <c r="CV598" t="e">
        <f t="shared" si="307"/>
        <v>#N/A</v>
      </c>
      <c r="CW598" t="e">
        <f t="shared" si="307"/>
        <v>#N/A</v>
      </c>
      <c r="CX598" t="e">
        <f t="shared" si="307"/>
        <v>#N/A</v>
      </c>
      <c r="CY598" t="e">
        <f t="shared" si="307"/>
        <v>#N/A</v>
      </c>
      <c r="CZ598" t="e">
        <f t="shared" si="307"/>
        <v>#N/A</v>
      </c>
      <c r="DA598" t="e">
        <f t="shared" si="307"/>
        <v>#N/A</v>
      </c>
      <c r="DB598" t="e">
        <f t="shared" si="307"/>
        <v>#N/A</v>
      </c>
      <c r="DC598" t="e">
        <f t="shared" si="307"/>
        <v>#N/A</v>
      </c>
      <c r="DD598" t="e">
        <f t="shared" si="307"/>
        <v>#N/A</v>
      </c>
      <c r="DE598" t="e">
        <f t="shared" si="307"/>
        <v>#N/A</v>
      </c>
      <c r="DF598" t="e">
        <f t="shared" si="307"/>
        <v>#N/A</v>
      </c>
      <c r="DG598" t="e">
        <f t="shared" ref="DG598:DV613" si="313">IF($B598=0,0,COUNTIFS($B598,"*"&amp;DG$1&amp;"*"))</f>
        <v>#N/A</v>
      </c>
      <c r="DH598" t="e">
        <f t="shared" si="313"/>
        <v>#N/A</v>
      </c>
      <c r="DI598" t="e">
        <f t="shared" si="313"/>
        <v>#N/A</v>
      </c>
      <c r="DJ598" t="e">
        <f t="shared" si="313"/>
        <v>#N/A</v>
      </c>
      <c r="DK598" t="e">
        <f t="shared" si="313"/>
        <v>#N/A</v>
      </c>
      <c r="DL598" t="e">
        <f t="shared" si="313"/>
        <v>#N/A</v>
      </c>
      <c r="DM598" t="e">
        <f t="shared" si="313"/>
        <v>#N/A</v>
      </c>
      <c r="DN598" t="e">
        <f t="shared" si="313"/>
        <v>#N/A</v>
      </c>
      <c r="DO598" t="e">
        <f t="shared" si="313"/>
        <v>#N/A</v>
      </c>
      <c r="DP598" t="e">
        <f t="shared" si="313"/>
        <v>#N/A</v>
      </c>
      <c r="DQ598" t="e">
        <f t="shared" si="313"/>
        <v>#N/A</v>
      </c>
      <c r="DR598" t="e">
        <f t="shared" si="313"/>
        <v>#N/A</v>
      </c>
      <c r="DS598" t="e">
        <f t="shared" si="313"/>
        <v>#N/A</v>
      </c>
      <c r="DT598" t="e">
        <f t="shared" si="313"/>
        <v>#N/A</v>
      </c>
      <c r="DU598" t="e">
        <f t="shared" si="313"/>
        <v>#N/A</v>
      </c>
      <c r="DV598" t="e">
        <f t="shared" si="313"/>
        <v>#N/A</v>
      </c>
    </row>
    <row r="599" spans="1:126" x14ac:dyDescent="0.3">
      <c r="A599" s="13" t="s">
        <v>2883</v>
      </c>
      <c r="B599" s="15" t="e">
        <f>VLOOKUP(Sheet6!A599,Phase1IDs!A441:I1316,8,0)</f>
        <v>#N/A</v>
      </c>
      <c r="C599" t="e">
        <f t="shared" si="310"/>
        <v>#N/A</v>
      </c>
      <c r="D599" t="e">
        <f t="shared" si="310"/>
        <v>#N/A</v>
      </c>
      <c r="E599" t="e">
        <f t="shared" si="310"/>
        <v>#N/A</v>
      </c>
      <c r="F599" t="e">
        <f t="shared" si="310"/>
        <v>#N/A</v>
      </c>
      <c r="G599" t="e">
        <f t="shared" si="310"/>
        <v>#N/A</v>
      </c>
      <c r="H599" t="e">
        <f t="shared" si="310"/>
        <v>#N/A</v>
      </c>
      <c r="I599" t="e">
        <f t="shared" si="310"/>
        <v>#N/A</v>
      </c>
      <c r="J599" t="e">
        <f t="shared" si="310"/>
        <v>#N/A</v>
      </c>
      <c r="K599" t="e">
        <f t="shared" si="310"/>
        <v>#N/A</v>
      </c>
      <c r="L599" t="e">
        <f t="shared" si="310"/>
        <v>#N/A</v>
      </c>
      <c r="M599" t="e">
        <f t="shared" si="310"/>
        <v>#N/A</v>
      </c>
      <c r="N599" t="e">
        <f t="shared" si="310"/>
        <v>#N/A</v>
      </c>
      <c r="O599" t="e">
        <f t="shared" si="310"/>
        <v>#N/A</v>
      </c>
      <c r="P599" t="e">
        <f t="shared" si="310"/>
        <v>#N/A</v>
      </c>
      <c r="Q599" t="e">
        <f t="shared" si="310"/>
        <v>#N/A</v>
      </c>
      <c r="R599" t="e">
        <f t="shared" si="310"/>
        <v>#N/A</v>
      </c>
      <c r="S599" t="e">
        <f t="shared" si="309"/>
        <v>#N/A</v>
      </c>
      <c r="T599" t="e">
        <f t="shared" si="309"/>
        <v>#N/A</v>
      </c>
      <c r="U599" t="e">
        <f t="shared" si="309"/>
        <v>#N/A</v>
      </c>
      <c r="V599" t="e">
        <f t="shared" si="309"/>
        <v>#N/A</v>
      </c>
      <c r="W599" t="e">
        <f t="shared" si="309"/>
        <v>#N/A</v>
      </c>
      <c r="X599" t="e">
        <f t="shared" si="309"/>
        <v>#N/A</v>
      </c>
      <c r="Y599" t="e">
        <f t="shared" si="309"/>
        <v>#N/A</v>
      </c>
      <c r="Z599" t="e">
        <f t="shared" si="309"/>
        <v>#N/A</v>
      </c>
      <c r="AA599" t="e">
        <f t="shared" si="309"/>
        <v>#N/A</v>
      </c>
      <c r="AB599" t="e">
        <f t="shared" si="309"/>
        <v>#N/A</v>
      </c>
      <c r="AC599" t="e">
        <f t="shared" si="309"/>
        <v>#N/A</v>
      </c>
      <c r="AD599" t="e">
        <f t="shared" si="309"/>
        <v>#N/A</v>
      </c>
      <c r="AE599" t="e">
        <f t="shared" si="309"/>
        <v>#N/A</v>
      </c>
      <c r="AF599" t="e">
        <f t="shared" si="309"/>
        <v>#N/A</v>
      </c>
      <c r="AG599" t="e">
        <f t="shared" si="309"/>
        <v>#N/A</v>
      </c>
      <c r="AH599" t="e">
        <f t="shared" si="312"/>
        <v>#N/A</v>
      </c>
      <c r="AI599" t="e">
        <f t="shared" si="312"/>
        <v>#N/A</v>
      </c>
      <c r="AJ599" t="e">
        <f t="shared" si="312"/>
        <v>#N/A</v>
      </c>
      <c r="AK599" t="e">
        <f t="shared" si="312"/>
        <v>#N/A</v>
      </c>
      <c r="AL599" t="e">
        <f t="shared" si="312"/>
        <v>#N/A</v>
      </c>
      <c r="AM599" t="e">
        <f t="shared" si="312"/>
        <v>#N/A</v>
      </c>
      <c r="AN599" t="e">
        <f t="shared" si="312"/>
        <v>#N/A</v>
      </c>
      <c r="AO599" t="e">
        <f t="shared" si="312"/>
        <v>#N/A</v>
      </c>
      <c r="AP599" t="e">
        <f t="shared" si="312"/>
        <v>#N/A</v>
      </c>
      <c r="AQ599" t="e">
        <f t="shared" si="312"/>
        <v>#N/A</v>
      </c>
      <c r="AR599" t="e">
        <f t="shared" si="312"/>
        <v>#N/A</v>
      </c>
      <c r="AS599" t="e">
        <f t="shared" si="312"/>
        <v>#N/A</v>
      </c>
      <c r="AT599" t="e">
        <f t="shared" si="312"/>
        <v>#N/A</v>
      </c>
      <c r="AU599" t="e">
        <f t="shared" si="312"/>
        <v>#N/A</v>
      </c>
      <c r="AV599" t="e">
        <f t="shared" si="312"/>
        <v>#N/A</v>
      </c>
      <c r="AW599" t="e">
        <f t="shared" si="312"/>
        <v>#N/A</v>
      </c>
      <c r="AX599" t="e">
        <f t="shared" si="311"/>
        <v>#N/A</v>
      </c>
      <c r="AY599" t="e">
        <f t="shared" si="311"/>
        <v>#N/A</v>
      </c>
      <c r="AZ599" t="e">
        <f t="shared" si="311"/>
        <v>#N/A</v>
      </c>
      <c r="BA599" t="e">
        <f t="shared" si="311"/>
        <v>#N/A</v>
      </c>
      <c r="BB599" t="e">
        <f t="shared" si="311"/>
        <v>#N/A</v>
      </c>
      <c r="BC599" t="e">
        <f t="shared" si="311"/>
        <v>#N/A</v>
      </c>
      <c r="BD599" t="e">
        <f t="shared" si="311"/>
        <v>#N/A</v>
      </c>
      <c r="BE599" t="e">
        <f t="shared" si="311"/>
        <v>#N/A</v>
      </c>
      <c r="BF599" t="e">
        <f t="shared" si="311"/>
        <v>#N/A</v>
      </c>
      <c r="BG599" t="e">
        <f t="shared" si="311"/>
        <v>#N/A</v>
      </c>
      <c r="BH599" t="e">
        <f t="shared" si="311"/>
        <v>#N/A</v>
      </c>
      <c r="BI599" t="e">
        <f t="shared" si="311"/>
        <v>#N/A</v>
      </c>
      <c r="BJ599" t="e">
        <f t="shared" si="311"/>
        <v>#N/A</v>
      </c>
      <c r="BK599" t="e">
        <f t="shared" si="311"/>
        <v>#N/A</v>
      </c>
      <c r="BL599" t="e">
        <f t="shared" si="311"/>
        <v>#N/A</v>
      </c>
      <c r="BM599" t="e">
        <f t="shared" si="308"/>
        <v>#N/A</v>
      </c>
      <c r="BN599" t="e">
        <f t="shared" si="308"/>
        <v>#N/A</v>
      </c>
      <c r="BO599" t="e">
        <f t="shared" si="308"/>
        <v>#N/A</v>
      </c>
      <c r="BP599" t="e">
        <f t="shared" si="308"/>
        <v>#N/A</v>
      </c>
      <c r="BQ599" t="e">
        <f t="shared" si="308"/>
        <v>#N/A</v>
      </c>
      <c r="BR599" t="e">
        <f t="shared" si="308"/>
        <v>#N/A</v>
      </c>
      <c r="BS599" t="e">
        <f t="shared" si="308"/>
        <v>#N/A</v>
      </c>
      <c r="BT599" t="e">
        <f t="shared" si="308"/>
        <v>#N/A</v>
      </c>
      <c r="BU599" t="e">
        <f t="shared" si="308"/>
        <v>#N/A</v>
      </c>
      <c r="BV599" t="e">
        <f t="shared" si="308"/>
        <v>#N/A</v>
      </c>
      <c r="BW599" t="e">
        <f t="shared" si="308"/>
        <v>#N/A</v>
      </c>
      <c r="BX599" t="e">
        <f t="shared" si="308"/>
        <v>#N/A</v>
      </c>
      <c r="BY599" t="e">
        <f t="shared" si="308"/>
        <v>#N/A</v>
      </c>
      <c r="BZ599" t="e">
        <f t="shared" si="308"/>
        <v>#N/A</v>
      </c>
      <c r="CA599" t="e">
        <f t="shared" si="308"/>
        <v>#N/A</v>
      </c>
      <c r="CB599" t="e">
        <f t="shared" ref="CB599:CQ614" si="314">IF($B599=0,0,COUNTIFS($B599,"*"&amp;CB$1&amp;"*"))</f>
        <v>#N/A</v>
      </c>
      <c r="CC599" t="e">
        <f t="shared" si="314"/>
        <v>#N/A</v>
      </c>
      <c r="CD599" t="e">
        <f t="shared" si="314"/>
        <v>#N/A</v>
      </c>
      <c r="CE599" t="e">
        <f t="shared" si="314"/>
        <v>#N/A</v>
      </c>
      <c r="CF599" t="e">
        <f t="shared" si="314"/>
        <v>#N/A</v>
      </c>
      <c r="CG599" t="e">
        <f t="shared" si="314"/>
        <v>#N/A</v>
      </c>
      <c r="CH599" t="e">
        <f t="shared" si="314"/>
        <v>#N/A</v>
      </c>
      <c r="CI599" t="e">
        <f t="shared" si="314"/>
        <v>#N/A</v>
      </c>
      <c r="CJ599" t="e">
        <f t="shared" si="314"/>
        <v>#N/A</v>
      </c>
      <c r="CK599" t="e">
        <f t="shared" si="314"/>
        <v>#N/A</v>
      </c>
      <c r="CL599" t="e">
        <f t="shared" si="314"/>
        <v>#N/A</v>
      </c>
      <c r="CM599" t="e">
        <f t="shared" si="314"/>
        <v>#N/A</v>
      </c>
      <c r="CN599" t="e">
        <f t="shared" si="314"/>
        <v>#N/A</v>
      </c>
      <c r="CO599" t="e">
        <f t="shared" si="314"/>
        <v>#N/A</v>
      </c>
      <c r="CP599" t="e">
        <f t="shared" si="314"/>
        <v>#N/A</v>
      </c>
      <c r="CQ599" t="e">
        <f t="shared" si="314"/>
        <v>#N/A</v>
      </c>
      <c r="CR599" t="e">
        <f t="shared" ref="CR599:DG614" si="315">IF($B599=0,0,COUNTIFS($B599,"*"&amp;CR$1&amp;"*"))</f>
        <v>#N/A</v>
      </c>
      <c r="CS599" t="e">
        <f t="shared" si="315"/>
        <v>#N/A</v>
      </c>
      <c r="CT599" t="e">
        <f t="shared" si="315"/>
        <v>#N/A</v>
      </c>
      <c r="CU599" t="e">
        <f t="shared" si="315"/>
        <v>#N/A</v>
      </c>
      <c r="CV599" t="e">
        <f t="shared" si="315"/>
        <v>#N/A</v>
      </c>
      <c r="CW599" t="e">
        <f t="shared" si="315"/>
        <v>#N/A</v>
      </c>
      <c r="CX599" t="e">
        <f t="shared" si="315"/>
        <v>#N/A</v>
      </c>
      <c r="CY599" t="e">
        <f t="shared" si="315"/>
        <v>#N/A</v>
      </c>
      <c r="CZ599" t="e">
        <f t="shared" si="315"/>
        <v>#N/A</v>
      </c>
      <c r="DA599" t="e">
        <f t="shared" si="315"/>
        <v>#N/A</v>
      </c>
      <c r="DB599" t="e">
        <f t="shared" si="315"/>
        <v>#N/A</v>
      </c>
      <c r="DC599" t="e">
        <f t="shared" si="315"/>
        <v>#N/A</v>
      </c>
      <c r="DD599" t="e">
        <f t="shared" si="315"/>
        <v>#N/A</v>
      </c>
      <c r="DE599" t="e">
        <f t="shared" si="315"/>
        <v>#N/A</v>
      </c>
      <c r="DF599" t="e">
        <f t="shared" si="315"/>
        <v>#N/A</v>
      </c>
      <c r="DG599" t="e">
        <f t="shared" si="315"/>
        <v>#N/A</v>
      </c>
      <c r="DH599" t="e">
        <f t="shared" si="313"/>
        <v>#N/A</v>
      </c>
      <c r="DI599" t="e">
        <f t="shared" si="313"/>
        <v>#N/A</v>
      </c>
      <c r="DJ599" t="e">
        <f t="shared" si="313"/>
        <v>#N/A</v>
      </c>
      <c r="DK599" t="e">
        <f t="shared" si="313"/>
        <v>#N/A</v>
      </c>
      <c r="DL599" t="e">
        <f t="shared" si="313"/>
        <v>#N/A</v>
      </c>
      <c r="DM599" t="e">
        <f t="shared" si="313"/>
        <v>#N/A</v>
      </c>
      <c r="DN599" t="e">
        <f t="shared" si="313"/>
        <v>#N/A</v>
      </c>
      <c r="DO599" t="e">
        <f t="shared" si="313"/>
        <v>#N/A</v>
      </c>
      <c r="DP599" t="e">
        <f t="shared" si="313"/>
        <v>#N/A</v>
      </c>
      <c r="DQ599" t="e">
        <f t="shared" si="313"/>
        <v>#N/A</v>
      </c>
      <c r="DR599" t="e">
        <f t="shared" si="313"/>
        <v>#N/A</v>
      </c>
      <c r="DS599" t="e">
        <f t="shared" si="313"/>
        <v>#N/A</v>
      </c>
      <c r="DT599" t="e">
        <f t="shared" si="313"/>
        <v>#N/A</v>
      </c>
      <c r="DU599" t="e">
        <f t="shared" si="313"/>
        <v>#N/A</v>
      </c>
      <c r="DV599" t="e">
        <f t="shared" si="313"/>
        <v>#N/A</v>
      </c>
    </row>
    <row r="600" spans="1:126" x14ac:dyDescent="0.3">
      <c r="A600" s="11" t="s">
        <v>1540</v>
      </c>
      <c r="B600" s="15" t="e">
        <f>VLOOKUP(Sheet6!A600,Phase1IDs!A441:I1317,8,0)</f>
        <v>#N/A</v>
      </c>
      <c r="C600" t="e">
        <f t="shared" si="310"/>
        <v>#N/A</v>
      </c>
      <c r="D600" t="e">
        <f t="shared" si="310"/>
        <v>#N/A</v>
      </c>
      <c r="E600" t="e">
        <f t="shared" si="310"/>
        <v>#N/A</v>
      </c>
      <c r="F600" t="e">
        <f t="shared" si="310"/>
        <v>#N/A</v>
      </c>
      <c r="G600" t="e">
        <f t="shared" si="310"/>
        <v>#N/A</v>
      </c>
      <c r="H600" t="e">
        <f t="shared" si="310"/>
        <v>#N/A</v>
      </c>
      <c r="I600" t="e">
        <f t="shared" si="310"/>
        <v>#N/A</v>
      </c>
      <c r="J600" t="e">
        <f t="shared" si="310"/>
        <v>#N/A</v>
      </c>
      <c r="K600" t="e">
        <f t="shared" si="310"/>
        <v>#N/A</v>
      </c>
      <c r="L600" t="e">
        <f t="shared" si="310"/>
        <v>#N/A</v>
      </c>
      <c r="M600" t="e">
        <f t="shared" si="310"/>
        <v>#N/A</v>
      </c>
      <c r="N600" t="e">
        <f t="shared" si="310"/>
        <v>#N/A</v>
      </c>
      <c r="O600" t="e">
        <f t="shared" si="310"/>
        <v>#N/A</v>
      </c>
      <c r="P600" t="e">
        <f t="shared" si="310"/>
        <v>#N/A</v>
      </c>
      <c r="Q600" t="e">
        <f t="shared" si="310"/>
        <v>#N/A</v>
      </c>
      <c r="R600" t="e">
        <f t="shared" si="310"/>
        <v>#N/A</v>
      </c>
      <c r="S600" t="e">
        <f t="shared" si="309"/>
        <v>#N/A</v>
      </c>
      <c r="T600" t="e">
        <f t="shared" si="309"/>
        <v>#N/A</v>
      </c>
      <c r="U600" t="e">
        <f t="shared" si="309"/>
        <v>#N/A</v>
      </c>
      <c r="V600" t="e">
        <f t="shared" si="309"/>
        <v>#N/A</v>
      </c>
      <c r="W600" t="e">
        <f t="shared" si="309"/>
        <v>#N/A</v>
      </c>
      <c r="X600" t="e">
        <f t="shared" si="309"/>
        <v>#N/A</v>
      </c>
      <c r="Y600" t="e">
        <f t="shared" si="309"/>
        <v>#N/A</v>
      </c>
      <c r="Z600" t="e">
        <f t="shared" si="309"/>
        <v>#N/A</v>
      </c>
      <c r="AA600" t="e">
        <f t="shared" si="309"/>
        <v>#N/A</v>
      </c>
      <c r="AB600" t="e">
        <f t="shared" si="309"/>
        <v>#N/A</v>
      </c>
      <c r="AC600" t="e">
        <f t="shared" si="309"/>
        <v>#N/A</v>
      </c>
      <c r="AD600" t="e">
        <f t="shared" si="309"/>
        <v>#N/A</v>
      </c>
      <c r="AE600" t="e">
        <f t="shared" si="309"/>
        <v>#N/A</v>
      </c>
      <c r="AF600" t="e">
        <f t="shared" si="309"/>
        <v>#N/A</v>
      </c>
      <c r="AG600" t="e">
        <f t="shared" si="309"/>
        <v>#N/A</v>
      </c>
      <c r="AH600" t="e">
        <f t="shared" si="312"/>
        <v>#N/A</v>
      </c>
      <c r="AI600" t="e">
        <f t="shared" si="312"/>
        <v>#N/A</v>
      </c>
      <c r="AJ600" t="e">
        <f t="shared" si="312"/>
        <v>#N/A</v>
      </c>
      <c r="AK600" t="e">
        <f t="shared" si="312"/>
        <v>#N/A</v>
      </c>
      <c r="AL600" t="e">
        <f t="shared" si="312"/>
        <v>#N/A</v>
      </c>
      <c r="AM600" t="e">
        <f t="shared" si="312"/>
        <v>#N/A</v>
      </c>
      <c r="AN600" t="e">
        <f t="shared" si="312"/>
        <v>#N/A</v>
      </c>
      <c r="AO600" t="e">
        <f t="shared" si="312"/>
        <v>#N/A</v>
      </c>
      <c r="AP600" t="e">
        <f t="shared" si="312"/>
        <v>#N/A</v>
      </c>
      <c r="AQ600" t="e">
        <f t="shared" si="312"/>
        <v>#N/A</v>
      </c>
      <c r="AR600" t="e">
        <f t="shared" si="312"/>
        <v>#N/A</v>
      </c>
      <c r="AS600" t="e">
        <f t="shared" si="312"/>
        <v>#N/A</v>
      </c>
      <c r="AT600" t="e">
        <f t="shared" si="312"/>
        <v>#N/A</v>
      </c>
      <c r="AU600" t="e">
        <f t="shared" si="312"/>
        <v>#N/A</v>
      </c>
      <c r="AV600" t="e">
        <f t="shared" si="312"/>
        <v>#N/A</v>
      </c>
      <c r="AW600" t="e">
        <f t="shared" si="312"/>
        <v>#N/A</v>
      </c>
      <c r="AX600" t="e">
        <f t="shared" si="311"/>
        <v>#N/A</v>
      </c>
      <c r="AY600" t="e">
        <f t="shared" si="311"/>
        <v>#N/A</v>
      </c>
      <c r="AZ600" t="e">
        <f t="shared" si="311"/>
        <v>#N/A</v>
      </c>
      <c r="BA600" t="e">
        <f t="shared" si="311"/>
        <v>#N/A</v>
      </c>
      <c r="BB600" t="e">
        <f t="shared" si="311"/>
        <v>#N/A</v>
      </c>
      <c r="BC600" t="e">
        <f t="shared" si="311"/>
        <v>#N/A</v>
      </c>
      <c r="BD600" t="e">
        <f t="shared" si="311"/>
        <v>#N/A</v>
      </c>
      <c r="BE600" t="e">
        <f t="shared" si="311"/>
        <v>#N/A</v>
      </c>
      <c r="BF600" t="e">
        <f t="shared" si="311"/>
        <v>#N/A</v>
      </c>
      <c r="BG600" t="e">
        <f t="shared" si="311"/>
        <v>#N/A</v>
      </c>
      <c r="BH600" t="e">
        <f t="shared" si="311"/>
        <v>#N/A</v>
      </c>
      <c r="BI600" t="e">
        <f t="shared" si="311"/>
        <v>#N/A</v>
      </c>
      <c r="BJ600" t="e">
        <f t="shared" si="311"/>
        <v>#N/A</v>
      </c>
      <c r="BK600" t="e">
        <f t="shared" si="311"/>
        <v>#N/A</v>
      </c>
      <c r="BL600" t="e">
        <f t="shared" si="311"/>
        <v>#N/A</v>
      </c>
      <c r="BM600" t="e">
        <f t="shared" ref="BM600:CB615" si="316">IF($B600=0,0,COUNTIFS($B600,"*"&amp;BM$1&amp;"*"))</f>
        <v>#N/A</v>
      </c>
      <c r="BN600" t="e">
        <f t="shared" si="316"/>
        <v>#N/A</v>
      </c>
      <c r="BO600" t="e">
        <f t="shared" si="316"/>
        <v>#N/A</v>
      </c>
      <c r="BP600" t="e">
        <f t="shared" si="316"/>
        <v>#N/A</v>
      </c>
      <c r="BQ600" t="e">
        <f t="shared" si="316"/>
        <v>#N/A</v>
      </c>
      <c r="BR600" t="e">
        <f t="shared" si="316"/>
        <v>#N/A</v>
      </c>
      <c r="BS600" t="e">
        <f t="shared" si="316"/>
        <v>#N/A</v>
      </c>
      <c r="BT600" t="e">
        <f t="shared" si="316"/>
        <v>#N/A</v>
      </c>
      <c r="BU600" t="e">
        <f t="shared" si="316"/>
        <v>#N/A</v>
      </c>
      <c r="BV600" t="e">
        <f t="shared" si="316"/>
        <v>#N/A</v>
      </c>
      <c r="BW600" t="e">
        <f t="shared" si="316"/>
        <v>#N/A</v>
      </c>
      <c r="BX600" t="e">
        <f t="shared" si="316"/>
        <v>#N/A</v>
      </c>
      <c r="BY600" t="e">
        <f t="shared" si="316"/>
        <v>#N/A</v>
      </c>
      <c r="BZ600" t="e">
        <f t="shared" si="316"/>
        <v>#N/A</v>
      </c>
      <c r="CA600" t="e">
        <f t="shared" si="316"/>
        <v>#N/A</v>
      </c>
      <c r="CB600" t="e">
        <f t="shared" si="316"/>
        <v>#N/A</v>
      </c>
      <c r="CC600" t="e">
        <f t="shared" si="314"/>
        <v>#N/A</v>
      </c>
      <c r="CD600" t="e">
        <f t="shared" si="314"/>
        <v>#N/A</v>
      </c>
      <c r="CE600" t="e">
        <f t="shared" si="314"/>
        <v>#N/A</v>
      </c>
      <c r="CF600" t="e">
        <f t="shared" si="314"/>
        <v>#N/A</v>
      </c>
      <c r="CG600" t="e">
        <f t="shared" si="314"/>
        <v>#N/A</v>
      </c>
      <c r="CH600" t="e">
        <f t="shared" si="314"/>
        <v>#N/A</v>
      </c>
      <c r="CI600" t="e">
        <f t="shared" si="314"/>
        <v>#N/A</v>
      </c>
      <c r="CJ600" t="e">
        <f t="shared" si="314"/>
        <v>#N/A</v>
      </c>
      <c r="CK600" t="e">
        <f t="shared" si="314"/>
        <v>#N/A</v>
      </c>
      <c r="CL600" t="e">
        <f t="shared" si="314"/>
        <v>#N/A</v>
      </c>
      <c r="CM600" t="e">
        <f t="shared" si="314"/>
        <v>#N/A</v>
      </c>
      <c r="CN600" t="e">
        <f t="shared" si="314"/>
        <v>#N/A</v>
      </c>
      <c r="CO600" t="e">
        <f t="shared" si="314"/>
        <v>#N/A</v>
      </c>
      <c r="CP600" t="e">
        <f t="shared" si="314"/>
        <v>#N/A</v>
      </c>
      <c r="CQ600" t="e">
        <f t="shared" si="314"/>
        <v>#N/A</v>
      </c>
      <c r="CR600" t="e">
        <f t="shared" si="315"/>
        <v>#N/A</v>
      </c>
      <c r="CS600" t="e">
        <f t="shared" si="315"/>
        <v>#N/A</v>
      </c>
      <c r="CT600" t="e">
        <f t="shared" si="315"/>
        <v>#N/A</v>
      </c>
      <c r="CU600" t="e">
        <f t="shared" si="315"/>
        <v>#N/A</v>
      </c>
      <c r="CV600" t="e">
        <f t="shared" si="315"/>
        <v>#N/A</v>
      </c>
      <c r="CW600" t="e">
        <f t="shared" si="315"/>
        <v>#N/A</v>
      </c>
      <c r="CX600" t="e">
        <f t="shared" si="315"/>
        <v>#N/A</v>
      </c>
      <c r="CY600" t="e">
        <f t="shared" si="315"/>
        <v>#N/A</v>
      </c>
      <c r="CZ600" t="e">
        <f t="shared" si="315"/>
        <v>#N/A</v>
      </c>
      <c r="DA600" t="e">
        <f t="shared" si="315"/>
        <v>#N/A</v>
      </c>
      <c r="DB600" t="e">
        <f t="shared" si="315"/>
        <v>#N/A</v>
      </c>
      <c r="DC600" t="e">
        <f t="shared" si="315"/>
        <v>#N/A</v>
      </c>
      <c r="DD600" t="e">
        <f t="shared" si="315"/>
        <v>#N/A</v>
      </c>
      <c r="DE600" t="e">
        <f t="shared" si="315"/>
        <v>#N/A</v>
      </c>
      <c r="DF600" t="e">
        <f t="shared" si="315"/>
        <v>#N/A</v>
      </c>
      <c r="DG600" t="e">
        <f t="shared" si="315"/>
        <v>#N/A</v>
      </c>
      <c r="DH600" t="e">
        <f t="shared" si="313"/>
        <v>#N/A</v>
      </c>
      <c r="DI600" t="e">
        <f t="shared" si="313"/>
        <v>#N/A</v>
      </c>
      <c r="DJ600" t="e">
        <f t="shared" si="313"/>
        <v>#N/A</v>
      </c>
      <c r="DK600" t="e">
        <f t="shared" si="313"/>
        <v>#N/A</v>
      </c>
      <c r="DL600" t="e">
        <f t="shared" si="313"/>
        <v>#N/A</v>
      </c>
      <c r="DM600" t="e">
        <f t="shared" si="313"/>
        <v>#N/A</v>
      </c>
      <c r="DN600" t="e">
        <f t="shared" si="313"/>
        <v>#N/A</v>
      </c>
      <c r="DO600" t="e">
        <f t="shared" si="313"/>
        <v>#N/A</v>
      </c>
      <c r="DP600" t="e">
        <f t="shared" si="313"/>
        <v>#N/A</v>
      </c>
      <c r="DQ600" t="e">
        <f t="shared" si="313"/>
        <v>#N/A</v>
      </c>
      <c r="DR600" t="e">
        <f t="shared" si="313"/>
        <v>#N/A</v>
      </c>
      <c r="DS600" t="e">
        <f t="shared" si="313"/>
        <v>#N/A</v>
      </c>
      <c r="DT600" t="e">
        <f t="shared" si="313"/>
        <v>#N/A</v>
      </c>
      <c r="DU600" t="e">
        <f t="shared" si="313"/>
        <v>#N/A</v>
      </c>
      <c r="DV600" t="e">
        <f t="shared" si="313"/>
        <v>#N/A</v>
      </c>
    </row>
    <row r="601" spans="1:126" x14ac:dyDescent="0.3">
      <c r="A601" s="13" t="s">
        <v>81</v>
      </c>
      <c r="B601" s="15" t="e">
        <f>VLOOKUP(Sheet6!A601,Phase1IDs!A442:I1318,8,0)</f>
        <v>#N/A</v>
      </c>
      <c r="C601" t="e">
        <f t="shared" si="310"/>
        <v>#N/A</v>
      </c>
      <c r="D601" t="e">
        <f t="shared" si="310"/>
        <v>#N/A</v>
      </c>
      <c r="E601" t="e">
        <f t="shared" si="310"/>
        <v>#N/A</v>
      </c>
      <c r="F601" t="e">
        <f t="shared" si="310"/>
        <v>#N/A</v>
      </c>
      <c r="G601" t="e">
        <f t="shared" si="310"/>
        <v>#N/A</v>
      </c>
      <c r="H601" t="e">
        <f t="shared" si="310"/>
        <v>#N/A</v>
      </c>
      <c r="I601" t="e">
        <f t="shared" si="310"/>
        <v>#N/A</v>
      </c>
      <c r="J601" t="e">
        <f t="shared" si="310"/>
        <v>#N/A</v>
      </c>
      <c r="K601" t="e">
        <f t="shared" si="310"/>
        <v>#N/A</v>
      </c>
      <c r="L601" t="e">
        <f t="shared" si="310"/>
        <v>#N/A</v>
      </c>
      <c r="M601" t="e">
        <f t="shared" si="310"/>
        <v>#N/A</v>
      </c>
      <c r="N601" t="e">
        <f t="shared" si="310"/>
        <v>#N/A</v>
      </c>
      <c r="O601" t="e">
        <f t="shared" si="310"/>
        <v>#N/A</v>
      </c>
      <c r="P601" t="e">
        <f t="shared" si="310"/>
        <v>#N/A</v>
      </c>
      <c r="Q601" t="e">
        <f t="shared" si="310"/>
        <v>#N/A</v>
      </c>
      <c r="R601" t="e">
        <f t="shared" si="310"/>
        <v>#N/A</v>
      </c>
      <c r="S601" t="e">
        <f t="shared" si="309"/>
        <v>#N/A</v>
      </c>
      <c r="T601" t="e">
        <f t="shared" si="309"/>
        <v>#N/A</v>
      </c>
      <c r="U601" t="e">
        <f t="shared" si="309"/>
        <v>#N/A</v>
      </c>
      <c r="V601" t="e">
        <f t="shared" si="309"/>
        <v>#N/A</v>
      </c>
      <c r="W601" t="e">
        <f t="shared" si="309"/>
        <v>#N/A</v>
      </c>
      <c r="X601" t="e">
        <f t="shared" si="309"/>
        <v>#N/A</v>
      </c>
      <c r="Y601" t="e">
        <f t="shared" si="309"/>
        <v>#N/A</v>
      </c>
      <c r="Z601" t="e">
        <f t="shared" si="309"/>
        <v>#N/A</v>
      </c>
      <c r="AA601" t="e">
        <f t="shared" si="309"/>
        <v>#N/A</v>
      </c>
      <c r="AB601" t="e">
        <f t="shared" si="309"/>
        <v>#N/A</v>
      </c>
      <c r="AC601" t="e">
        <f t="shared" si="309"/>
        <v>#N/A</v>
      </c>
      <c r="AD601" t="e">
        <f t="shared" si="309"/>
        <v>#N/A</v>
      </c>
      <c r="AE601" t="e">
        <f t="shared" si="309"/>
        <v>#N/A</v>
      </c>
      <c r="AF601" t="e">
        <f t="shared" si="309"/>
        <v>#N/A</v>
      </c>
      <c r="AG601" t="e">
        <f t="shared" si="309"/>
        <v>#N/A</v>
      </c>
      <c r="AH601" t="e">
        <f t="shared" si="312"/>
        <v>#N/A</v>
      </c>
      <c r="AI601" t="e">
        <f t="shared" si="312"/>
        <v>#N/A</v>
      </c>
      <c r="AJ601" t="e">
        <f t="shared" si="312"/>
        <v>#N/A</v>
      </c>
      <c r="AK601" t="e">
        <f t="shared" si="312"/>
        <v>#N/A</v>
      </c>
      <c r="AL601" t="e">
        <f t="shared" si="312"/>
        <v>#N/A</v>
      </c>
      <c r="AM601" t="e">
        <f t="shared" si="312"/>
        <v>#N/A</v>
      </c>
      <c r="AN601" t="e">
        <f t="shared" si="312"/>
        <v>#N/A</v>
      </c>
      <c r="AO601" t="e">
        <f t="shared" si="312"/>
        <v>#N/A</v>
      </c>
      <c r="AP601" t="e">
        <f t="shared" si="312"/>
        <v>#N/A</v>
      </c>
      <c r="AQ601" t="e">
        <f t="shared" si="312"/>
        <v>#N/A</v>
      </c>
      <c r="AR601" t="e">
        <f t="shared" si="312"/>
        <v>#N/A</v>
      </c>
      <c r="AS601" t="e">
        <f t="shared" si="312"/>
        <v>#N/A</v>
      </c>
      <c r="AT601" t="e">
        <f t="shared" si="312"/>
        <v>#N/A</v>
      </c>
      <c r="AU601" t="e">
        <f t="shared" si="312"/>
        <v>#N/A</v>
      </c>
      <c r="AV601" t="e">
        <f t="shared" si="312"/>
        <v>#N/A</v>
      </c>
      <c r="AW601" t="e">
        <f t="shared" si="312"/>
        <v>#N/A</v>
      </c>
      <c r="AX601" t="e">
        <f t="shared" si="311"/>
        <v>#N/A</v>
      </c>
      <c r="AY601" t="e">
        <f t="shared" si="311"/>
        <v>#N/A</v>
      </c>
      <c r="AZ601" t="e">
        <f t="shared" si="311"/>
        <v>#N/A</v>
      </c>
      <c r="BA601" t="e">
        <f t="shared" si="311"/>
        <v>#N/A</v>
      </c>
      <c r="BB601" t="e">
        <f t="shared" si="311"/>
        <v>#N/A</v>
      </c>
      <c r="BC601" t="e">
        <f t="shared" si="311"/>
        <v>#N/A</v>
      </c>
      <c r="BD601" t="e">
        <f t="shared" si="311"/>
        <v>#N/A</v>
      </c>
      <c r="BE601" t="e">
        <f t="shared" si="311"/>
        <v>#N/A</v>
      </c>
      <c r="BF601" t="e">
        <f t="shared" si="311"/>
        <v>#N/A</v>
      </c>
      <c r="BG601" t="e">
        <f t="shared" si="311"/>
        <v>#N/A</v>
      </c>
      <c r="BH601" t="e">
        <f t="shared" si="311"/>
        <v>#N/A</v>
      </c>
      <c r="BI601" t="e">
        <f t="shared" si="311"/>
        <v>#N/A</v>
      </c>
      <c r="BJ601" t="e">
        <f t="shared" si="311"/>
        <v>#N/A</v>
      </c>
      <c r="BK601" t="e">
        <f t="shared" si="311"/>
        <v>#N/A</v>
      </c>
      <c r="BL601" t="e">
        <f t="shared" si="311"/>
        <v>#N/A</v>
      </c>
      <c r="BM601" t="e">
        <f t="shared" si="316"/>
        <v>#N/A</v>
      </c>
      <c r="BN601" t="e">
        <f t="shared" si="316"/>
        <v>#N/A</v>
      </c>
      <c r="BO601" t="e">
        <f t="shared" si="316"/>
        <v>#N/A</v>
      </c>
      <c r="BP601" t="e">
        <f t="shared" si="316"/>
        <v>#N/A</v>
      </c>
      <c r="BQ601" t="e">
        <f t="shared" si="316"/>
        <v>#N/A</v>
      </c>
      <c r="BR601" t="e">
        <f t="shared" si="316"/>
        <v>#N/A</v>
      </c>
      <c r="BS601" t="e">
        <f t="shared" si="316"/>
        <v>#N/A</v>
      </c>
      <c r="BT601" t="e">
        <f t="shared" si="316"/>
        <v>#N/A</v>
      </c>
      <c r="BU601" t="e">
        <f t="shared" si="316"/>
        <v>#N/A</v>
      </c>
      <c r="BV601" t="e">
        <f t="shared" si="316"/>
        <v>#N/A</v>
      </c>
      <c r="BW601" t="e">
        <f t="shared" si="316"/>
        <v>#N/A</v>
      </c>
      <c r="BX601" t="e">
        <f t="shared" si="316"/>
        <v>#N/A</v>
      </c>
      <c r="BY601" t="e">
        <f t="shared" si="316"/>
        <v>#N/A</v>
      </c>
      <c r="BZ601" t="e">
        <f t="shared" si="316"/>
        <v>#N/A</v>
      </c>
      <c r="CA601" t="e">
        <f t="shared" si="316"/>
        <v>#N/A</v>
      </c>
      <c r="CB601" t="e">
        <f t="shared" si="316"/>
        <v>#N/A</v>
      </c>
      <c r="CC601" t="e">
        <f t="shared" si="314"/>
        <v>#N/A</v>
      </c>
      <c r="CD601" t="e">
        <f t="shared" si="314"/>
        <v>#N/A</v>
      </c>
      <c r="CE601" t="e">
        <f t="shared" si="314"/>
        <v>#N/A</v>
      </c>
      <c r="CF601" t="e">
        <f t="shared" si="314"/>
        <v>#N/A</v>
      </c>
      <c r="CG601" t="e">
        <f t="shared" si="314"/>
        <v>#N/A</v>
      </c>
      <c r="CH601" t="e">
        <f t="shared" si="314"/>
        <v>#N/A</v>
      </c>
      <c r="CI601" t="e">
        <f t="shared" si="314"/>
        <v>#N/A</v>
      </c>
      <c r="CJ601" t="e">
        <f t="shared" si="314"/>
        <v>#N/A</v>
      </c>
      <c r="CK601" t="e">
        <f t="shared" si="314"/>
        <v>#N/A</v>
      </c>
      <c r="CL601" t="e">
        <f t="shared" si="314"/>
        <v>#N/A</v>
      </c>
      <c r="CM601" t="e">
        <f t="shared" si="314"/>
        <v>#N/A</v>
      </c>
      <c r="CN601" t="e">
        <f t="shared" si="314"/>
        <v>#N/A</v>
      </c>
      <c r="CO601" t="e">
        <f t="shared" si="314"/>
        <v>#N/A</v>
      </c>
      <c r="CP601" t="e">
        <f t="shared" si="314"/>
        <v>#N/A</v>
      </c>
      <c r="CQ601" t="e">
        <f t="shared" si="314"/>
        <v>#N/A</v>
      </c>
      <c r="CR601" t="e">
        <f t="shared" si="315"/>
        <v>#N/A</v>
      </c>
      <c r="CS601" t="e">
        <f t="shared" si="315"/>
        <v>#N/A</v>
      </c>
      <c r="CT601" t="e">
        <f t="shared" si="315"/>
        <v>#N/A</v>
      </c>
      <c r="CU601" t="e">
        <f t="shared" si="315"/>
        <v>#N/A</v>
      </c>
      <c r="CV601" t="e">
        <f t="shared" si="315"/>
        <v>#N/A</v>
      </c>
      <c r="CW601" t="e">
        <f t="shared" si="315"/>
        <v>#N/A</v>
      </c>
      <c r="CX601" t="e">
        <f t="shared" si="315"/>
        <v>#N/A</v>
      </c>
      <c r="CY601" t="e">
        <f t="shared" si="315"/>
        <v>#N/A</v>
      </c>
      <c r="CZ601" t="e">
        <f t="shared" si="315"/>
        <v>#N/A</v>
      </c>
      <c r="DA601" t="e">
        <f t="shared" si="315"/>
        <v>#N/A</v>
      </c>
      <c r="DB601" t="e">
        <f t="shared" si="315"/>
        <v>#N/A</v>
      </c>
      <c r="DC601" t="e">
        <f t="shared" si="315"/>
        <v>#N/A</v>
      </c>
      <c r="DD601" t="e">
        <f t="shared" si="315"/>
        <v>#N/A</v>
      </c>
      <c r="DE601" t="e">
        <f t="shared" si="315"/>
        <v>#N/A</v>
      </c>
      <c r="DF601" t="e">
        <f t="shared" si="315"/>
        <v>#N/A</v>
      </c>
      <c r="DG601" t="e">
        <f t="shared" si="315"/>
        <v>#N/A</v>
      </c>
      <c r="DH601" t="e">
        <f t="shared" si="313"/>
        <v>#N/A</v>
      </c>
      <c r="DI601" t="e">
        <f t="shared" si="313"/>
        <v>#N/A</v>
      </c>
      <c r="DJ601" t="e">
        <f t="shared" si="313"/>
        <v>#N/A</v>
      </c>
      <c r="DK601" t="e">
        <f t="shared" si="313"/>
        <v>#N/A</v>
      </c>
      <c r="DL601" t="e">
        <f t="shared" si="313"/>
        <v>#N/A</v>
      </c>
      <c r="DM601" t="e">
        <f t="shared" si="313"/>
        <v>#N/A</v>
      </c>
      <c r="DN601" t="e">
        <f t="shared" si="313"/>
        <v>#N/A</v>
      </c>
      <c r="DO601" t="e">
        <f t="shared" si="313"/>
        <v>#N/A</v>
      </c>
      <c r="DP601" t="e">
        <f t="shared" si="313"/>
        <v>#N/A</v>
      </c>
      <c r="DQ601" t="e">
        <f t="shared" si="313"/>
        <v>#N/A</v>
      </c>
      <c r="DR601" t="e">
        <f t="shared" si="313"/>
        <v>#N/A</v>
      </c>
      <c r="DS601" t="e">
        <f t="shared" si="313"/>
        <v>#N/A</v>
      </c>
      <c r="DT601" t="e">
        <f t="shared" si="313"/>
        <v>#N/A</v>
      </c>
      <c r="DU601" t="e">
        <f t="shared" si="313"/>
        <v>#N/A</v>
      </c>
      <c r="DV601" t="e">
        <f t="shared" si="313"/>
        <v>#N/A</v>
      </c>
    </row>
    <row r="602" spans="1:126" x14ac:dyDescent="0.3">
      <c r="A602" s="11" t="s">
        <v>2884</v>
      </c>
      <c r="B602" s="15" t="e">
        <f>VLOOKUP(Sheet6!A602,Phase1IDs!A443:I1319,8,0)</f>
        <v>#N/A</v>
      </c>
      <c r="C602" t="e">
        <f t="shared" si="310"/>
        <v>#N/A</v>
      </c>
      <c r="D602" t="e">
        <f t="shared" si="310"/>
        <v>#N/A</v>
      </c>
      <c r="E602" t="e">
        <f t="shared" si="310"/>
        <v>#N/A</v>
      </c>
      <c r="F602" t="e">
        <f t="shared" si="310"/>
        <v>#N/A</v>
      </c>
      <c r="G602" t="e">
        <f t="shared" si="310"/>
        <v>#N/A</v>
      </c>
      <c r="H602" t="e">
        <f t="shared" si="310"/>
        <v>#N/A</v>
      </c>
      <c r="I602" t="e">
        <f t="shared" si="310"/>
        <v>#N/A</v>
      </c>
      <c r="J602" t="e">
        <f t="shared" si="310"/>
        <v>#N/A</v>
      </c>
      <c r="K602" t="e">
        <f t="shared" si="310"/>
        <v>#N/A</v>
      </c>
      <c r="L602" t="e">
        <f t="shared" si="310"/>
        <v>#N/A</v>
      </c>
      <c r="M602" t="e">
        <f t="shared" si="310"/>
        <v>#N/A</v>
      </c>
      <c r="N602" t="e">
        <f t="shared" si="310"/>
        <v>#N/A</v>
      </c>
      <c r="O602" t="e">
        <f t="shared" si="310"/>
        <v>#N/A</v>
      </c>
      <c r="P602" t="e">
        <f t="shared" si="310"/>
        <v>#N/A</v>
      </c>
      <c r="Q602" t="e">
        <f t="shared" si="310"/>
        <v>#N/A</v>
      </c>
      <c r="R602" t="e">
        <f t="shared" ref="R602:AG617" si="317">IF($B602=0,0,COUNTIFS($B602,"*"&amp;R$1&amp;"*"))</f>
        <v>#N/A</v>
      </c>
      <c r="S602" t="e">
        <f t="shared" si="317"/>
        <v>#N/A</v>
      </c>
      <c r="T602" t="e">
        <f t="shared" si="317"/>
        <v>#N/A</v>
      </c>
      <c r="U602" t="e">
        <f t="shared" si="317"/>
        <v>#N/A</v>
      </c>
      <c r="V602" t="e">
        <f t="shared" si="317"/>
        <v>#N/A</v>
      </c>
      <c r="W602" t="e">
        <f t="shared" si="317"/>
        <v>#N/A</v>
      </c>
      <c r="X602" t="e">
        <f t="shared" si="317"/>
        <v>#N/A</v>
      </c>
      <c r="Y602" t="e">
        <f t="shared" si="317"/>
        <v>#N/A</v>
      </c>
      <c r="Z602" t="e">
        <f t="shared" si="317"/>
        <v>#N/A</v>
      </c>
      <c r="AA602" t="e">
        <f t="shared" si="317"/>
        <v>#N/A</v>
      </c>
      <c r="AB602" t="e">
        <f t="shared" si="317"/>
        <v>#N/A</v>
      </c>
      <c r="AC602" t="e">
        <f t="shared" si="317"/>
        <v>#N/A</v>
      </c>
      <c r="AD602" t="e">
        <f t="shared" si="317"/>
        <v>#N/A</v>
      </c>
      <c r="AE602" t="e">
        <f t="shared" si="317"/>
        <v>#N/A</v>
      </c>
      <c r="AF602" t="e">
        <f t="shared" si="317"/>
        <v>#N/A</v>
      </c>
      <c r="AG602" t="e">
        <f t="shared" si="317"/>
        <v>#N/A</v>
      </c>
      <c r="AH602" t="e">
        <f t="shared" si="312"/>
        <v>#N/A</v>
      </c>
      <c r="AI602" t="e">
        <f t="shared" si="312"/>
        <v>#N/A</v>
      </c>
      <c r="AJ602" t="e">
        <f t="shared" si="312"/>
        <v>#N/A</v>
      </c>
      <c r="AK602" t="e">
        <f t="shared" si="312"/>
        <v>#N/A</v>
      </c>
      <c r="AL602" t="e">
        <f t="shared" si="312"/>
        <v>#N/A</v>
      </c>
      <c r="AM602" t="e">
        <f t="shared" si="312"/>
        <v>#N/A</v>
      </c>
      <c r="AN602" t="e">
        <f t="shared" si="312"/>
        <v>#N/A</v>
      </c>
      <c r="AO602" t="e">
        <f t="shared" si="312"/>
        <v>#N/A</v>
      </c>
      <c r="AP602" t="e">
        <f t="shared" si="312"/>
        <v>#N/A</v>
      </c>
      <c r="AQ602" t="e">
        <f t="shared" si="312"/>
        <v>#N/A</v>
      </c>
      <c r="AR602" t="e">
        <f t="shared" si="312"/>
        <v>#N/A</v>
      </c>
      <c r="AS602" t="e">
        <f t="shared" si="312"/>
        <v>#N/A</v>
      </c>
      <c r="AT602" t="e">
        <f t="shared" si="312"/>
        <v>#N/A</v>
      </c>
      <c r="AU602" t="e">
        <f t="shared" si="312"/>
        <v>#N/A</v>
      </c>
      <c r="AV602" t="e">
        <f t="shared" si="312"/>
        <v>#N/A</v>
      </c>
      <c r="AW602" t="e">
        <f t="shared" si="312"/>
        <v>#N/A</v>
      </c>
      <c r="AX602" t="e">
        <f t="shared" si="311"/>
        <v>#N/A</v>
      </c>
      <c r="AY602" t="e">
        <f t="shared" si="311"/>
        <v>#N/A</v>
      </c>
      <c r="AZ602" t="e">
        <f t="shared" si="311"/>
        <v>#N/A</v>
      </c>
      <c r="BA602" t="e">
        <f t="shared" si="311"/>
        <v>#N/A</v>
      </c>
      <c r="BB602" t="e">
        <f t="shared" si="311"/>
        <v>#N/A</v>
      </c>
      <c r="BC602" t="e">
        <f t="shared" si="311"/>
        <v>#N/A</v>
      </c>
      <c r="BD602" t="e">
        <f t="shared" si="311"/>
        <v>#N/A</v>
      </c>
      <c r="BE602" t="e">
        <f t="shared" si="311"/>
        <v>#N/A</v>
      </c>
      <c r="BF602" t="e">
        <f t="shared" si="311"/>
        <v>#N/A</v>
      </c>
      <c r="BG602" t="e">
        <f t="shared" si="311"/>
        <v>#N/A</v>
      </c>
      <c r="BH602" t="e">
        <f t="shared" si="311"/>
        <v>#N/A</v>
      </c>
      <c r="BI602" t="e">
        <f t="shared" si="311"/>
        <v>#N/A</v>
      </c>
      <c r="BJ602" t="e">
        <f t="shared" si="311"/>
        <v>#N/A</v>
      </c>
      <c r="BK602" t="e">
        <f t="shared" si="311"/>
        <v>#N/A</v>
      </c>
      <c r="BL602" t="e">
        <f t="shared" si="311"/>
        <v>#N/A</v>
      </c>
      <c r="BM602" t="e">
        <f t="shared" si="316"/>
        <v>#N/A</v>
      </c>
      <c r="BN602" t="e">
        <f t="shared" si="316"/>
        <v>#N/A</v>
      </c>
      <c r="BO602" t="e">
        <f t="shared" si="316"/>
        <v>#N/A</v>
      </c>
      <c r="BP602" t="e">
        <f t="shared" si="316"/>
        <v>#N/A</v>
      </c>
      <c r="BQ602" t="e">
        <f t="shared" si="316"/>
        <v>#N/A</v>
      </c>
      <c r="BR602" t="e">
        <f t="shared" si="316"/>
        <v>#N/A</v>
      </c>
      <c r="BS602" t="e">
        <f t="shared" si="316"/>
        <v>#N/A</v>
      </c>
      <c r="BT602" t="e">
        <f t="shared" si="316"/>
        <v>#N/A</v>
      </c>
      <c r="BU602" t="e">
        <f t="shared" si="316"/>
        <v>#N/A</v>
      </c>
      <c r="BV602" t="e">
        <f t="shared" si="316"/>
        <v>#N/A</v>
      </c>
      <c r="BW602" t="e">
        <f t="shared" si="316"/>
        <v>#N/A</v>
      </c>
      <c r="BX602" t="e">
        <f t="shared" si="316"/>
        <v>#N/A</v>
      </c>
      <c r="BY602" t="e">
        <f t="shared" si="316"/>
        <v>#N/A</v>
      </c>
      <c r="BZ602" t="e">
        <f t="shared" si="316"/>
        <v>#N/A</v>
      </c>
      <c r="CA602" t="e">
        <f t="shared" si="316"/>
        <v>#N/A</v>
      </c>
      <c r="CB602" t="e">
        <f t="shared" si="316"/>
        <v>#N/A</v>
      </c>
      <c r="CC602" t="e">
        <f t="shared" si="314"/>
        <v>#N/A</v>
      </c>
      <c r="CD602" t="e">
        <f t="shared" si="314"/>
        <v>#N/A</v>
      </c>
      <c r="CE602" t="e">
        <f t="shared" si="314"/>
        <v>#N/A</v>
      </c>
      <c r="CF602" t="e">
        <f t="shared" si="314"/>
        <v>#N/A</v>
      </c>
      <c r="CG602" t="e">
        <f t="shared" si="314"/>
        <v>#N/A</v>
      </c>
      <c r="CH602" t="e">
        <f t="shared" si="314"/>
        <v>#N/A</v>
      </c>
      <c r="CI602" t="e">
        <f t="shared" si="314"/>
        <v>#N/A</v>
      </c>
      <c r="CJ602" t="e">
        <f t="shared" si="314"/>
        <v>#N/A</v>
      </c>
      <c r="CK602" t="e">
        <f t="shared" si="314"/>
        <v>#N/A</v>
      </c>
      <c r="CL602" t="e">
        <f t="shared" si="314"/>
        <v>#N/A</v>
      </c>
      <c r="CM602" t="e">
        <f t="shared" si="314"/>
        <v>#N/A</v>
      </c>
      <c r="CN602" t="e">
        <f t="shared" si="314"/>
        <v>#N/A</v>
      </c>
      <c r="CO602" t="e">
        <f t="shared" si="314"/>
        <v>#N/A</v>
      </c>
      <c r="CP602" t="e">
        <f t="shared" si="314"/>
        <v>#N/A</v>
      </c>
      <c r="CQ602" t="e">
        <f t="shared" si="314"/>
        <v>#N/A</v>
      </c>
      <c r="CR602" t="e">
        <f t="shared" si="315"/>
        <v>#N/A</v>
      </c>
      <c r="CS602" t="e">
        <f t="shared" si="315"/>
        <v>#N/A</v>
      </c>
      <c r="CT602" t="e">
        <f t="shared" si="315"/>
        <v>#N/A</v>
      </c>
      <c r="CU602" t="e">
        <f t="shared" si="315"/>
        <v>#N/A</v>
      </c>
      <c r="CV602" t="e">
        <f t="shared" si="315"/>
        <v>#N/A</v>
      </c>
      <c r="CW602" t="e">
        <f t="shared" si="315"/>
        <v>#N/A</v>
      </c>
      <c r="CX602" t="e">
        <f t="shared" si="315"/>
        <v>#N/A</v>
      </c>
      <c r="CY602" t="e">
        <f t="shared" si="315"/>
        <v>#N/A</v>
      </c>
      <c r="CZ602" t="e">
        <f t="shared" si="315"/>
        <v>#N/A</v>
      </c>
      <c r="DA602" t="e">
        <f t="shared" si="315"/>
        <v>#N/A</v>
      </c>
      <c r="DB602" t="e">
        <f t="shared" si="315"/>
        <v>#N/A</v>
      </c>
      <c r="DC602" t="e">
        <f t="shared" si="315"/>
        <v>#N/A</v>
      </c>
      <c r="DD602" t="e">
        <f t="shared" si="315"/>
        <v>#N/A</v>
      </c>
      <c r="DE602" t="e">
        <f t="shared" si="315"/>
        <v>#N/A</v>
      </c>
      <c r="DF602" t="e">
        <f t="shared" si="315"/>
        <v>#N/A</v>
      </c>
      <c r="DG602" t="e">
        <f t="shared" si="315"/>
        <v>#N/A</v>
      </c>
      <c r="DH602" t="e">
        <f t="shared" si="313"/>
        <v>#N/A</v>
      </c>
      <c r="DI602" t="e">
        <f t="shared" si="313"/>
        <v>#N/A</v>
      </c>
      <c r="DJ602" t="e">
        <f t="shared" si="313"/>
        <v>#N/A</v>
      </c>
      <c r="DK602" t="e">
        <f t="shared" si="313"/>
        <v>#N/A</v>
      </c>
      <c r="DL602" t="e">
        <f t="shared" si="313"/>
        <v>#N/A</v>
      </c>
      <c r="DM602" t="e">
        <f t="shared" si="313"/>
        <v>#N/A</v>
      </c>
      <c r="DN602" t="e">
        <f t="shared" si="313"/>
        <v>#N/A</v>
      </c>
      <c r="DO602" t="e">
        <f t="shared" si="313"/>
        <v>#N/A</v>
      </c>
      <c r="DP602" t="e">
        <f t="shared" si="313"/>
        <v>#N/A</v>
      </c>
      <c r="DQ602" t="e">
        <f t="shared" si="313"/>
        <v>#N/A</v>
      </c>
      <c r="DR602" t="e">
        <f t="shared" si="313"/>
        <v>#N/A</v>
      </c>
      <c r="DS602" t="e">
        <f t="shared" si="313"/>
        <v>#N/A</v>
      </c>
      <c r="DT602" t="e">
        <f t="shared" si="313"/>
        <v>#N/A</v>
      </c>
      <c r="DU602" t="e">
        <f t="shared" si="313"/>
        <v>#N/A</v>
      </c>
      <c r="DV602" t="e">
        <f t="shared" si="313"/>
        <v>#N/A</v>
      </c>
    </row>
    <row r="603" spans="1:126" x14ac:dyDescent="0.3">
      <c r="A603" s="13" t="s">
        <v>1034</v>
      </c>
      <c r="B603" s="15" t="e">
        <f>VLOOKUP(Sheet6!A603,Phase1IDs!A443:I1320,8,0)</f>
        <v>#N/A</v>
      </c>
      <c r="C603" t="e">
        <f t="shared" ref="C603:R618" si="318">IF($B603=0,0,COUNTIFS($B603,"*"&amp;C$1&amp;"*"))</f>
        <v>#N/A</v>
      </c>
      <c r="D603" t="e">
        <f t="shared" si="318"/>
        <v>#N/A</v>
      </c>
      <c r="E603" t="e">
        <f t="shared" si="318"/>
        <v>#N/A</v>
      </c>
      <c r="F603" t="e">
        <f t="shared" si="318"/>
        <v>#N/A</v>
      </c>
      <c r="G603" t="e">
        <f t="shared" si="318"/>
        <v>#N/A</v>
      </c>
      <c r="H603" t="e">
        <f t="shared" si="318"/>
        <v>#N/A</v>
      </c>
      <c r="I603" t="e">
        <f t="shared" si="318"/>
        <v>#N/A</v>
      </c>
      <c r="J603" t="e">
        <f t="shared" si="318"/>
        <v>#N/A</v>
      </c>
      <c r="K603" t="e">
        <f t="shared" si="318"/>
        <v>#N/A</v>
      </c>
      <c r="L603" t="e">
        <f t="shared" si="318"/>
        <v>#N/A</v>
      </c>
      <c r="M603" t="e">
        <f t="shared" si="318"/>
        <v>#N/A</v>
      </c>
      <c r="N603" t="e">
        <f t="shared" si="318"/>
        <v>#N/A</v>
      </c>
      <c r="O603" t="e">
        <f t="shared" si="318"/>
        <v>#N/A</v>
      </c>
      <c r="P603" t="e">
        <f t="shared" si="318"/>
        <v>#N/A</v>
      </c>
      <c r="Q603" t="e">
        <f t="shared" si="318"/>
        <v>#N/A</v>
      </c>
      <c r="R603" t="e">
        <f t="shared" si="318"/>
        <v>#N/A</v>
      </c>
      <c r="S603" t="e">
        <f t="shared" si="317"/>
        <v>#N/A</v>
      </c>
      <c r="T603" t="e">
        <f t="shared" si="317"/>
        <v>#N/A</v>
      </c>
      <c r="U603" t="e">
        <f t="shared" si="317"/>
        <v>#N/A</v>
      </c>
      <c r="V603" t="e">
        <f t="shared" si="317"/>
        <v>#N/A</v>
      </c>
      <c r="W603" t="e">
        <f t="shared" si="317"/>
        <v>#N/A</v>
      </c>
      <c r="X603" t="e">
        <f t="shared" si="317"/>
        <v>#N/A</v>
      </c>
      <c r="Y603" t="e">
        <f t="shared" si="317"/>
        <v>#N/A</v>
      </c>
      <c r="Z603" t="e">
        <f t="shared" si="317"/>
        <v>#N/A</v>
      </c>
      <c r="AA603" t="e">
        <f t="shared" si="317"/>
        <v>#N/A</v>
      </c>
      <c r="AB603" t="e">
        <f t="shared" si="317"/>
        <v>#N/A</v>
      </c>
      <c r="AC603" t="e">
        <f t="shared" si="317"/>
        <v>#N/A</v>
      </c>
      <c r="AD603" t="e">
        <f t="shared" si="317"/>
        <v>#N/A</v>
      </c>
      <c r="AE603" t="e">
        <f t="shared" si="317"/>
        <v>#N/A</v>
      </c>
      <c r="AF603" t="e">
        <f t="shared" si="317"/>
        <v>#N/A</v>
      </c>
      <c r="AG603" t="e">
        <f t="shared" si="317"/>
        <v>#N/A</v>
      </c>
      <c r="AH603" t="e">
        <f t="shared" si="312"/>
        <v>#N/A</v>
      </c>
      <c r="AI603" t="e">
        <f t="shared" si="312"/>
        <v>#N/A</v>
      </c>
      <c r="AJ603" t="e">
        <f t="shared" si="312"/>
        <v>#N/A</v>
      </c>
      <c r="AK603" t="e">
        <f t="shared" si="312"/>
        <v>#N/A</v>
      </c>
      <c r="AL603" t="e">
        <f t="shared" si="312"/>
        <v>#N/A</v>
      </c>
      <c r="AM603" t="e">
        <f t="shared" si="312"/>
        <v>#N/A</v>
      </c>
      <c r="AN603" t="e">
        <f t="shared" si="312"/>
        <v>#N/A</v>
      </c>
      <c r="AO603" t="e">
        <f t="shared" si="312"/>
        <v>#N/A</v>
      </c>
      <c r="AP603" t="e">
        <f t="shared" si="312"/>
        <v>#N/A</v>
      </c>
      <c r="AQ603" t="e">
        <f t="shared" si="312"/>
        <v>#N/A</v>
      </c>
      <c r="AR603" t="e">
        <f t="shared" si="312"/>
        <v>#N/A</v>
      </c>
      <c r="AS603" t="e">
        <f t="shared" si="312"/>
        <v>#N/A</v>
      </c>
      <c r="AT603" t="e">
        <f t="shared" si="312"/>
        <v>#N/A</v>
      </c>
      <c r="AU603" t="e">
        <f t="shared" si="312"/>
        <v>#N/A</v>
      </c>
      <c r="AV603" t="e">
        <f t="shared" si="312"/>
        <v>#N/A</v>
      </c>
      <c r="AW603" t="e">
        <f t="shared" si="312"/>
        <v>#N/A</v>
      </c>
      <c r="AX603" t="e">
        <f t="shared" si="311"/>
        <v>#N/A</v>
      </c>
      <c r="AY603" t="e">
        <f t="shared" si="311"/>
        <v>#N/A</v>
      </c>
      <c r="AZ603" t="e">
        <f t="shared" si="311"/>
        <v>#N/A</v>
      </c>
      <c r="BA603" t="e">
        <f t="shared" si="311"/>
        <v>#N/A</v>
      </c>
      <c r="BB603" t="e">
        <f t="shared" si="311"/>
        <v>#N/A</v>
      </c>
      <c r="BC603" t="e">
        <f t="shared" si="311"/>
        <v>#N/A</v>
      </c>
      <c r="BD603" t="e">
        <f t="shared" si="311"/>
        <v>#N/A</v>
      </c>
      <c r="BE603" t="e">
        <f t="shared" si="311"/>
        <v>#N/A</v>
      </c>
      <c r="BF603" t="e">
        <f t="shared" si="311"/>
        <v>#N/A</v>
      </c>
      <c r="BG603" t="e">
        <f t="shared" si="311"/>
        <v>#N/A</v>
      </c>
      <c r="BH603" t="e">
        <f t="shared" si="311"/>
        <v>#N/A</v>
      </c>
      <c r="BI603" t="e">
        <f t="shared" si="311"/>
        <v>#N/A</v>
      </c>
      <c r="BJ603" t="e">
        <f t="shared" si="311"/>
        <v>#N/A</v>
      </c>
      <c r="BK603" t="e">
        <f t="shared" si="311"/>
        <v>#N/A</v>
      </c>
      <c r="BL603" t="e">
        <f t="shared" si="311"/>
        <v>#N/A</v>
      </c>
      <c r="BM603" t="e">
        <f t="shared" si="316"/>
        <v>#N/A</v>
      </c>
      <c r="BN603" t="e">
        <f t="shared" si="316"/>
        <v>#N/A</v>
      </c>
      <c r="BO603" t="e">
        <f t="shared" si="316"/>
        <v>#N/A</v>
      </c>
      <c r="BP603" t="e">
        <f t="shared" si="316"/>
        <v>#N/A</v>
      </c>
      <c r="BQ603" t="e">
        <f t="shared" si="316"/>
        <v>#N/A</v>
      </c>
      <c r="BR603" t="e">
        <f t="shared" si="316"/>
        <v>#N/A</v>
      </c>
      <c r="BS603" t="e">
        <f t="shared" si="316"/>
        <v>#N/A</v>
      </c>
      <c r="BT603" t="e">
        <f t="shared" si="316"/>
        <v>#N/A</v>
      </c>
      <c r="BU603" t="e">
        <f t="shared" si="316"/>
        <v>#N/A</v>
      </c>
      <c r="BV603" t="e">
        <f t="shared" si="316"/>
        <v>#N/A</v>
      </c>
      <c r="BW603" t="e">
        <f t="shared" si="316"/>
        <v>#N/A</v>
      </c>
      <c r="BX603" t="e">
        <f t="shared" si="316"/>
        <v>#N/A</v>
      </c>
      <c r="BY603" t="e">
        <f t="shared" si="316"/>
        <v>#N/A</v>
      </c>
      <c r="BZ603" t="e">
        <f t="shared" si="316"/>
        <v>#N/A</v>
      </c>
      <c r="CA603" t="e">
        <f t="shared" si="316"/>
        <v>#N/A</v>
      </c>
      <c r="CB603" t="e">
        <f t="shared" si="316"/>
        <v>#N/A</v>
      </c>
      <c r="CC603" t="e">
        <f t="shared" si="314"/>
        <v>#N/A</v>
      </c>
      <c r="CD603" t="e">
        <f t="shared" si="314"/>
        <v>#N/A</v>
      </c>
      <c r="CE603" t="e">
        <f t="shared" si="314"/>
        <v>#N/A</v>
      </c>
      <c r="CF603" t="e">
        <f t="shared" si="314"/>
        <v>#N/A</v>
      </c>
      <c r="CG603" t="e">
        <f t="shared" si="314"/>
        <v>#N/A</v>
      </c>
      <c r="CH603" t="e">
        <f t="shared" si="314"/>
        <v>#N/A</v>
      </c>
      <c r="CI603" t="e">
        <f t="shared" si="314"/>
        <v>#N/A</v>
      </c>
      <c r="CJ603" t="e">
        <f t="shared" si="314"/>
        <v>#N/A</v>
      </c>
      <c r="CK603" t="e">
        <f t="shared" si="314"/>
        <v>#N/A</v>
      </c>
      <c r="CL603" t="e">
        <f t="shared" si="314"/>
        <v>#N/A</v>
      </c>
      <c r="CM603" t="e">
        <f t="shared" si="314"/>
        <v>#N/A</v>
      </c>
      <c r="CN603" t="e">
        <f t="shared" si="314"/>
        <v>#N/A</v>
      </c>
      <c r="CO603" t="e">
        <f t="shared" si="314"/>
        <v>#N/A</v>
      </c>
      <c r="CP603" t="e">
        <f t="shared" si="314"/>
        <v>#N/A</v>
      </c>
      <c r="CQ603" t="e">
        <f t="shared" si="314"/>
        <v>#N/A</v>
      </c>
      <c r="CR603" t="e">
        <f t="shared" si="315"/>
        <v>#N/A</v>
      </c>
      <c r="CS603" t="e">
        <f t="shared" si="315"/>
        <v>#N/A</v>
      </c>
      <c r="CT603" t="e">
        <f t="shared" si="315"/>
        <v>#N/A</v>
      </c>
      <c r="CU603" t="e">
        <f t="shared" si="315"/>
        <v>#N/A</v>
      </c>
      <c r="CV603" t="e">
        <f t="shared" si="315"/>
        <v>#N/A</v>
      </c>
      <c r="CW603" t="e">
        <f t="shared" si="315"/>
        <v>#N/A</v>
      </c>
      <c r="CX603" t="e">
        <f t="shared" si="315"/>
        <v>#N/A</v>
      </c>
      <c r="CY603" t="e">
        <f t="shared" si="315"/>
        <v>#N/A</v>
      </c>
      <c r="CZ603" t="e">
        <f t="shared" si="315"/>
        <v>#N/A</v>
      </c>
      <c r="DA603" t="e">
        <f t="shared" si="315"/>
        <v>#N/A</v>
      </c>
      <c r="DB603" t="e">
        <f t="shared" si="315"/>
        <v>#N/A</v>
      </c>
      <c r="DC603" t="e">
        <f t="shared" si="315"/>
        <v>#N/A</v>
      </c>
      <c r="DD603" t="e">
        <f t="shared" si="315"/>
        <v>#N/A</v>
      </c>
      <c r="DE603" t="e">
        <f t="shared" si="315"/>
        <v>#N/A</v>
      </c>
      <c r="DF603" t="e">
        <f t="shared" si="315"/>
        <v>#N/A</v>
      </c>
      <c r="DG603" t="e">
        <f t="shared" si="315"/>
        <v>#N/A</v>
      </c>
      <c r="DH603" t="e">
        <f t="shared" si="313"/>
        <v>#N/A</v>
      </c>
      <c r="DI603" t="e">
        <f t="shared" si="313"/>
        <v>#N/A</v>
      </c>
      <c r="DJ603" t="e">
        <f t="shared" si="313"/>
        <v>#N/A</v>
      </c>
      <c r="DK603" t="e">
        <f t="shared" si="313"/>
        <v>#N/A</v>
      </c>
      <c r="DL603" t="e">
        <f t="shared" si="313"/>
        <v>#N/A</v>
      </c>
      <c r="DM603" t="e">
        <f t="shared" si="313"/>
        <v>#N/A</v>
      </c>
      <c r="DN603" t="e">
        <f t="shared" si="313"/>
        <v>#N/A</v>
      </c>
      <c r="DO603" t="e">
        <f t="shared" si="313"/>
        <v>#N/A</v>
      </c>
      <c r="DP603" t="e">
        <f t="shared" si="313"/>
        <v>#N/A</v>
      </c>
      <c r="DQ603" t="e">
        <f t="shared" si="313"/>
        <v>#N/A</v>
      </c>
      <c r="DR603" t="e">
        <f t="shared" si="313"/>
        <v>#N/A</v>
      </c>
      <c r="DS603" t="e">
        <f t="shared" si="313"/>
        <v>#N/A</v>
      </c>
      <c r="DT603" t="e">
        <f t="shared" si="313"/>
        <v>#N/A</v>
      </c>
      <c r="DU603" t="e">
        <f t="shared" si="313"/>
        <v>#N/A</v>
      </c>
      <c r="DV603" t="e">
        <f t="shared" si="313"/>
        <v>#N/A</v>
      </c>
    </row>
    <row r="604" spans="1:126" x14ac:dyDescent="0.3">
      <c r="A604" s="11" t="s">
        <v>981</v>
      </c>
      <c r="B604" s="15" t="e">
        <f>VLOOKUP(Sheet6!A604,Phase1IDs!A444:I1321,8,0)</f>
        <v>#N/A</v>
      </c>
      <c r="C604" t="e">
        <f t="shared" si="318"/>
        <v>#N/A</v>
      </c>
      <c r="D604" t="e">
        <f t="shared" si="318"/>
        <v>#N/A</v>
      </c>
      <c r="E604" t="e">
        <f t="shared" si="318"/>
        <v>#N/A</v>
      </c>
      <c r="F604" t="e">
        <f t="shared" si="318"/>
        <v>#N/A</v>
      </c>
      <c r="G604" t="e">
        <f t="shared" si="318"/>
        <v>#N/A</v>
      </c>
      <c r="H604" t="e">
        <f t="shared" si="318"/>
        <v>#N/A</v>
      </c>
      <c r="I604" t="e">
        <f t="shared" si="318"/>
        <v>#N/A</v>
      </c>
      <c r="J604" t="e">
        <f t="shared" si="318"/>
        <v>#N/A</v>
      </c>
      <c r="K604" t="e">
        <f t="shared" si="318"/>
        <v>#N/A</v>
      </c>
      <c r="L604" t="e">
        <f t="shared" si="318"/>
        <v>#N/A</v>
      </c>
      <c r="M604" t="e">
        <f t="shared" si="318"/>
        <v>#N/A</v>
      </c>
      <c r="N604" t="e">
        <f t="shared" si="318"/>
        <v>#N/A</v>
      </c>
      <c r="O604" t="e">
        <f t="shared" si="318"/>
        <v>#N/A</v>
      </c>
      <c r="P604" t="e">
        <f t="shared" si="318"/>
        <v>#N/A</v>
      </c>
      <c r="Q604" t="e">
        <f t="shared" si="318"/>
        <v>#N/A</v>
      </c>
      <c r="R604" t="e">
        <f t="shared" si="318"/>
        <v>#N/A</v>
      </c>
      <c r="S604" t="e">
        <f t="shared" si="317"/>
        <v>#N/A</v>
      </c>
      <c r="T604" t="e">
        <f t="shared" si="317"/>
        <v>#N/A</v>
      </c>
      <c r="U604" t="e">
        <f t="shared" si="317"/>
        <v>#N/A</v>
      </c>
      <c r="V604" t="e">
        <f t="shared" si="317"/>
        <v>#N/A</v>
      </c>
      <c r="W604" t="e">
        <f t="shared" si="317"/>
        <v>#N/A</v>
      </c>
      <c r="X604" t="e">
        <f t="shared" si="317"/>
        <v>#N/A</v>
      </c>
      <c r="Y604" t="e">
        <f t="shared" si="317"/>
        <v>#N/A</v>
      </c>
      <c r="Z604" t="e">
        <f t="shared" si="317"/>
        <v>#N/A</v>
      </c>
      <c r="AA604" t="e">
        <f t="shared" si="317"/>
        <v>#N/A</v>
      </c>
      <c r="AB604" t="e">
        <f t="shared" si="317"/>
        <v>#N/A</v>
      </c>
      <c r="AC604" t="e">
        <f t="shared" si="317"/>
        <v>#N/A</v>
      </c>
      <c r="AD604" t="e">
        <f t="shared" si="317"/>
        <v>#N/A</v>
      </c>
      <c r="AE604" t="e">
        <f t="shared" si="317"/>
        <v>#N/A</v>
      </c>
      <c r="AF604" t="e">
        <f t="shared" si="317"/>
        <v>#N/A</v>
      </c>
      <c r="AG604" t="e">
        <f t="shared" si="317"/>
        <v>#N/A</v>
      </c>
      <c r="AH604" t="e">
        <f t="shared" si="312"/>
        <v>#N/A</v>
      </c>
      <c r="AI604" t="e">
        <f t="shared" si="312"/>
        <v>#N/A</v>
      </c>
      <c r="AJ604" t="e">
        <f t="shared" si="312"/>
        <v>#N/A</v>
      </c>
      <c r="AK604" t="e">
        <f t="shared" si="312"/>
        <v>#N/A</v>
      </c>
      <c r="AL604" t="e">
        <f t="shared" si="312"/>
        <v>#N/A</v>
      </c>
      <c r="AM604" t="e">
        <f t="shared" si="312"/>
        <v>#N/A</v>
      </c>
      <c r="AN604" t="e">
        <f t="shared" si="312"/>
        <v>#N/A</v>
      </c>
      <c r="AO604" t="e">
        <f t="shared" si="312"/>
        <v>#N/A</v>
      </c>
      <c r="AP604" t="e">
        <f t="shared" si="312"/>
        <v>#N/A</v>
      </c>
      <c r="AQ604" t="e">
        <f t="shared" si="312"/>
        <v>#N/A</v>
      </c>
      <c r="AR604" t="e">
        <f t="shared" si="312"/>
        <v>#N/A</v>
      </c>
      <c r="AS604" t="e">
        <f t="shared" si="312"/>
        <v>#N/A</v>
      </c>
      <c r="AT604" t="e">
        <f t="shared" si="312"/>
        <v>#N/A</v>
      </c>
      <c r="AU604" t="e">
        <f t="shared" si="312"/>
        <v>#N/A</v>
      </c>
      <c r="AV604" t="e">
        <f t="shared" si="312"/>
        <v>#N/A</v>
      </c>
      <c r="AW604" t="e">
        <f t="shared" si="312"/>
        <v>#N/A</v>
      </c>
      <c r="AX604" t="e">
        <f t="shared" si="311"/>
        <v>#N/A</v>
      </c>
      <c r="AY604" t="e">
        <f t="shared" si="311"/>
        <v>#N/A</v>
      </c>
      <c r="AZ604" t="e">
        <f t="shared" si="311"/>
        <v>#N/A</v>
      </c>
      <c r="BA604" t="e">
        <f t="shared" si="311"/>
        <v>#N/A</v>
      </c>
      <c r="BB604" t="e">
        <f t="shared" si="311"/>
        <v>#N/A</v>
      </c>
      <c r="BC604" t="e">
        <f t="shared" si="311"/>
        <v>#N/A</v>
      </c>
      <c r="BD604" t="e">
        <f t="shared" si="311"/>
        <v>#N/A</v>
      </c>
      <c r="BE604" t="e">
        <f t="shared" si="311"/>
        <v>#N/A</v>
      </c>
      <c r="BF604" t="e">
        <f t="shared" si="311"/>
        <v>#N/A</v>
      </c>
      <c r="BG604" t="e">
        <f t="shared" si="311"/>
        <v>#N/A</v>
      </c>
      <c r="BH604" t="e">
        <f t="shared" si="311"/>
        <v>#N/A</v>
      </c>
      <c r="BI604" t="e">
        <f t="shared" si="311"/>
        <v>#N/A</v>
      </c>
      <c r="BJ604" t="e">
        <f t="shared" si="311"/>
        <v>#N/A</v>
      </c>
      <c r="BK604" t="e">
        <f t="shared" si="311"/>
        <v>#N/A</v>
      </c>
      <c r="BL604" t="e">
        <f t="shared" si="311"/>
        <v>#N/A</v>
      </c>
      <c r="BM604" t="e">
        <f t="shared" si="316"/>
        <v>#N/A</v>
      </c>
      <c r="BN604" t="e">
        <f t="shared" si="316"/>
        <v>#N/A</v>
      </c>
      <c r="BO604" t="e">
        <f t="shared" si="316"/>
        <v>#N/A</v>
      </c>
      <c r="BP604" t="e">
        <f t="shared" si="316"/>
        <v>#N/A</v>
      </c>
      <c r="BQ604" t="e">
        <f t="shared" si="316"/>
        <v>#N/A</v>
      </c>
      <c r="BR604" t="e">
        <f t="shared" si="316"/>
        <v>#N/A</v>
      </c>
      <c r="BS604" t="e">
        <f t="shared" si="316"/>
        <v>#N/A</v>
      </c>
      <c r="BT604" t="e">
        <f t="shared" si="316"/>
        <v>#N/A</v>
      </c>
      <c r="BU604" t="e">
        <f t="shared" si="316"/>
        <v>#N/A</v>
      </c>
      <c r="BV604" t="e">
        <f t="shared" si="316"/>
        <v>#N/A</v>
      </c>
      <c r="BW604" t="e">
        <f t="shared" si="316"/>
        <v>#N/A</v>
      </c>
      <c r="BX604" t="e">
        <f t="shared" si="316"/>
        <v>#N/A</v>
      </c>
      <c r="BY604" t="e">
        <f t="shared" si="316"/>
        <v>#N/A</v>
      </c>
      <c r="BZ604" t="e">
        <f t="shared" si="316"/>
        <v>#N/A</v>
      </c>
      <c r="CA604" t="e">
        <f t="shared" si="316"/>
        <v>#N/A</v>
      </c>
      <c r="CB604" t="e">
        <f t="shared" si="316"/>
        <v>#N/A</v>
      </c>
      <c r="CC604" t="e">
        <f t="shared" si="314"/>
        <v>#N/A</v>
      </c>
      <c r="CD604" t="e">
        <f t="shared" si="314"/>
        <v>#N/A</v>
      </c>
      <c r="CE604" t="e">
        <f t="shared" si="314"/>
        <v>#N/A</v>
      </c>
      <c r="CF604" t="e">
        <f t="shared" si="314"/>
        <v>#N/A</v>
      </c>
      <c r="CG604" t="e">
        <f t="shared" si="314"/>
        <v>#N/A</v>
      </c>
      <c r="CH604" t="e">
        <f t="shared" si="314"/>
        <v>#N/A</v>
      </c>
      <c r="CI604" t="e">
        <f t="shared" si="314"/>
        <v>#N/A</v>
      </c>
      <c r="CJ604" t="e">
        <f t="shared" si="314"/>
        <v>#N/A</v>
      </c>
      <c r="CK604" t="e">
        <f t="shared" si="314"/>
        <v>#N/A</v>
      </c>
      <c r="CL604" t="e">
        <f t="shared" si="314"/>
        <v>#N/A</v>
      </c>
      <c r="CM604" t="e">
        <f t="shared" si="314"/>
        <v>#N/A</v>
      </c>
      <c r="CN604" t="e">
        <f t="shared" si="314"/>
        <v>#N/A</v>
      </c>
      <c r="CO604" t="e">
        <f t="shared" si="314"/>
        <v>#N/A</v>
      </c>
      <c r="CP604" t="e">
        <f t="shared" si="314"/>
        <v>#N/A</v>
      </c>
      <c r="CQ604" t="e">
        <f t="shared" si="314"/>
        <v>#N/A</v>
      </c>
      <c r="CR604" t="e">
        <f t="shared" si="315"/>
        <v>#N/A</v>
      </c>
      <c r="CS604" t="e">
        <f t="shared" si="315"/>
        <v>#N/A</v>
      </c>
      <c r="CT604" t="e">
        <f t="shared" si="315"/>
        <v>#N/A</v>
      </c>
      <c r="CU604" t="e">
        <f t="shared" si="315"/>
        <v>#N/A</v>
      </c>
      <c r="CV604" t="e">
        <f t="shared" si="315"/>
        <v>#N/A</v>
      </c>
      <c r="CW604" t="e">
        <f t="shared" si="315"/>
        <v>#N/A</v>
      </c>
      <c r="CX604" t="e">
        <f t="shared" si="315"/>
        <v>#N/A</v>
      </c>
      <c r="CY604" t="e">
        <f t="shared" si="315"/>
        <v>#N/A</v>
      </c>
      <c r="CZ604" t="e">
        <f t="shared" si="315"/>
        <v>#N/A</v>
      </c>
      <c r="DA604" t="e">
        <f t="shared" si="315"/>
        <v>#N/A</v>
      </c>
      <c r="DB604" t="e">
        <f t="shared" si="315"/>
        <v>#N/A</v>
      </c>
      <c r="DC604" t="e">
        <f t="shared" si="315"/>
        <v>#N/A</v>
      </c>
      <c r="DD604" t="e">
        <f t="shared" si="315"/>
        <v>#N/A</v>
      </c>
      <c r="DE604" t="e">
        <f t="shared" si="315"/>
        <v>#N/A</v>
      </c>
      <c r="DF604" t="e">
        <f t="shared" si="315"/>
        <v>#N/A</v>
      </c>
      <c r="DG604" t="e">
        <f t="shared" si="315"/>
        <v>#N/A</v>
      </c>
      <c r="DH604" t="e">
        <f t="shared" si="313"/>
        <v>#N/A</v>
      </c>
      <c r="DI604" t="e">
        <f t="shared" si="313"/>
        <v>#N/A</v>
      </c>
      <c r="DJ604" t="e">
        <f t="shared" si="313"/>
        <v>#N/A</v>
      </c>
      <c r="DK604" t="e">
        <f t="shared" si="313"/>
        <v>#N/A</v>
      </c>
      <c r="DL604" t="e">
        <f t="shared" si="313"/>
        <v>#N/A</v>
      </c>
      <c r="DM604" t="e">
        <f t="shared" si="313"/>
        <v>#N/A</v>
      </c>
      <c r="DN604" t="e">
        <f t="shared" si="313"/>
        <v>#N/A</v>
      </c>
      <c r="DO604" t="e">
        <f t="shared" si="313"/>
        <v>#N/A</v>
      </c>
      <c r="DP604" t="e">
        <f t="shared" si="313"/>
        <v>#N/A</v>
      </c>
      <c r="DQ604" t="e">
        <f t="shared" si="313"/>
        <v>#N/A</v>
      </c>
      <c r="DR604" t="e">
        <f t="shared" si="313"/>
        <v>#N/A</v>
      </c>
      <c r="DS604" t="e">
        <f t="shared" si="313"/>
        <v>#N/A</v>
      </c>
      <c r="DT604" t="e">
        <f t="shared" si="313"/>
        <v>#N/A</v>
      </c>
      <c r="DU604" t="e">
        <f t="shared" si="313"/>
        <v>#N/A</v>
      </c>
      <c r="DV604" t="e">
        <f t="shared" si="313"/>
        <v>#N/A</v>
      </c>
    </row>
    <row r="605" spans="1:126" x14ac:dyDescent="0.3">
      <c r="A605" s="13" t="s">
        <v>2887</v>
      </c>
      <c r="B605" s="15" t="e">
        <f>VLOOKUP(Sheet6!A605,Phase1IDs!A445:I1322,8,0)</f>
        <v>#N/A</v>
      </c>
      <c r="C605" t="e">
        <f t="shared" si="318"/>
        <v>#N/A</v>
      </c>
      <c r="D605" t="e">
        <f t="shared" si="318"/>
        <v>#N/A</v>
      </c>
      <c r="E605" t="e">
        <f t="shared" si="318"/>
        <v>#N/A</v>
      </c>
      <c r="F605" t="e">
        <f t="shared" si="318"/>
        <v>#N/A</v>
      </c>
      <c r="G605" t="e">
        <f t="shared" si="318"/>
        <v>#N/A</v>
      </c>
      <c r="H605" t="e">
        <f t="shared" si="318"/>
        <v>#N/A</v>
      </c>
      <c r="I605" t="e">
        <f t="shared" si="318"/>
        <v>#N/A</v>
      </c>
      <c r="J605" t="e">
        <f t="shared" si="318"/>
        <v>#N/A</v>
      </c>
      <c r="K605" t="e">
        <f t="shared" si="318"/>
        <v>#N/A</v>
      </c>
      <c r="L605" t="e">
        <f t="shared" si="318"/>
        <v>#N/A</v>
      </c>
      <c r="M605" t="e">
        <f t="shared" si="318"/>
        <v>#N/A</v>
      </c>
      <c r="N605" t="e">
        <f t="shared" si="318"/>
        <v>#N/A</v>
      </c>
      <c r="O605" t="e">
        <f t="shared" si="318"/>
        <v>#N/A</v>
      </c>
      <c r="P605" t="e">
        <f t="shared" si="318"/>
        <v>#N/A</v>
      </c>
      <c r="Q605" t="e">
        <f t="shared" si="318"/>
        <v>#N/A</v>
      </c>
      <c r="R605" t="e">
        <f t="shared" si="318"/>
        <v>#N/A</v>
      </c>
      <c r="S605" t="e">
        <f t="shared" si="317"/>
        <v>#N/A</v>
      </c>
      <c r="T605" t="e">
        <f t="shared" si="317"/>
        <v>#N/A</v>
      </c>
      <c r="U605" t="e">
        <f t="shared" si="317"/>
        <v>#N/A</v>
      </c>
      <c r="V605" t="e">
        <f t="shared" si="317"/>
        <v>#N/A</v>
      </c>
      <c r="W605" t="e">
        <f t="shared" si="317"/>
        <v>#N/A</v>
      </c>
      <c r="X605" t="e">
        <f t="shared" si="317"/>
        <v>#N/A</v>
      </c>
      <c r="Y605" t="e">
        <f t="shared" si="317"/>
        <v>#N/A</v>
      </c>
      <c r="Z605" t="e">
        <f t="shared" si="317"/>
        <v>#N/A</v>
      </c>
      <c r="AA605" t="e">
        <f t="shared" si="317"/>
        <v>#N/A</v>
      </c>
      <c r="AB605" t="e">
        <f t="shared" si="317"/>
        <v>#N/A</v>
      </c>
      <c r="AC605" t="e">
        <f t="shared" si="317"/>
        <v>#N/A</v>
      </c>
      <c r="AD605" t="e">
        <f t="shared" si="317"/>
        <v>#N/A</v>
      </c>
      <c r="AE605" t="e">
        <f t="shared" si="317"/>
        <v>#N/A</v>
      </c>
      <c r="AF605" t="e">
        <f t="shared" si="317"/>
        <v>#N/A</v>
      </c>
      <c r="AG605" t="e">
        <f t="shared" si="317"/>
        <v>#N/A</v>
      </c>
      <c r="AH605" t="e">
        <f t="shared" si="312"/>
        <v>#N/A</v>
      </c>
      <c r="AI605" t="e">
        <f t="shared" si="312"/>
        <v>#N/A</v>
      </c>
      <c r="AJ605" t="e">
        <f t="shared" si="312"/>
        <v>#N/A</v>
      </c>
      <c r="AK605" t="e">
        <f t="shared" si="312"/>
        <v>#N/A</v>
      </c>
      <c r="AL605" t="e">
        <f t="shared" si="312"/>
        <v>#N/A</v>
      </c>
      <c r="AM605" t="e">
        <f t="shared" si="312"/>
        <v>#N/A</v>
      </c>
      <c r="AN605" t="e">
        <f t="shared" si="312"/>
        <v>#N/A</v>
      </c>
      <c r="AO605" t="e">
        <f t="shared" si="312"/>
        <v>#N/A</v>
      </c>
      <c r="AP605" t="e">
        <f t="shared" si="312"/>
        <v>#N/A</v>
      </c>
      <c r="AQ605" t="e">
        <f t="shared" si="312"/>
        <v>#N/A</v>
      </c>
      <c r="AR605" t="e">
        <f t="shared" si="312"/>
        <v>#N/A</v>
      </c>
      <c r="AS605" t="e">
        <f t="shared" si="312"/>
        <v>#N/A</v>
      </c>
      <c r="AT605" t="e">
        <f t="shared" si="312"/>
        <v>#N/A</v>
      </c>
      <c r="AU605" t="e">
        <f t="shared" si="312"/>
        <v>#N/A</v>
      </c>
      <c r="AV605" t="e">
        <f t="shared" si="312"/>
        <v>#N/A</v>
      </c>
      <c r="AW605" t="e">
        <f t="shared" ref="AW605:BL620" si="319">IF($B605=0,0,COUNTIFS($B605,"*"&amp;AW$1&amp;"*"))</f>
        <v>#N/A</v>
      </c>
      <c r="AX605" t="e">
        <f t="shared" si="319"/>
        <v>#N/A</v>
      </c>
      <c r="AY605" t="e">
        <f t="shared" si="319"/>
        <v>#N/A</v>
      </c>
      <c r="AZ605" t="e">
        <f t="shared" si="319"/>
        <v>#N/A</v>
      </c>
      <c r="BA605" t="e">
        <f t="shared" si="319"/>
        <v>#N/A</v>
      </c>
      <c r="BB605" t="e">
        <f t="shared" si="319"/>
        <v>#N/A</v>
      </c>
      <c r="BC605" t="e">
        <f t="shared" si="319"/>
        <v>#N/A</v>
      </c>
      <c r="BD605" t="e">
        <f t="shared" si="319"/>
        <v>#N/A</v>
      </c>
      <c r="BE605" t="e">
        <f t="shared" si="319"/>
        <v>#N/A</v>
      </c>
      <c r="BF605" t="e">
        <f t="shared" si="319"/>
        <v>#N/A</v>
      </c>
      <c r="BG605" t="e">
        <f t="shared" si="319"/>
        <v>#N/A</v>
      </c>
      <c r="BH605" t="e">
        <f t="shared" si="319"/>
        <v>#N/A</v>
      </c>
      <c r="BI605" t="e">
        <f t="shared" si="319"/>
        <v>#N/A</v>
      </c>
      <c r="BJ605" t="e">
        <f t="shared" si="319"/>
        <v>#N/A</v>
      </c>
      <c r="BK605" t="e">
        <f t="shared" si="319"/>
        <v>#N/A</v>
      </c>
      <c r="BL605" t="e">
        <f t="shared" si="319"/>
        <v>#N/A</v>
      </c>
      <c r="BM605" t="e">
        <f t="shared" si="316"/>
        <v>#N/A</v>
      </c>
      <c r="BN605" t="e">
        <f t="shared" si="316"/>
        <v>#N/A</v>
      </c>
      <c r="BO605" t="e">
        <f t="shared" si="316"/>
        <v>#N/A</v>
      </c>
      <c r="BP605" t="e">
        <f t="shared" si="316"/>
        <v>#N/A</v>
      </c>
      <c r="BQ605" t="e">
        <f t="shared" si="316"/>
        <v>#N/A</v>
      </c>
      <c r="BR605" t="e">
        <f t="shared" si="316"/>
        <v>#N/A</v>
      </c>
      <c r="BS605" t="e">
        <f t="shared" si="316"/>
        <v>#N/A</v>
      </c>
      <c r="BT605" t="e">
        <f t="shared" si="316"/>
        <v>#N/A</v>
      </c>
      <c r="BU605" t="e">
        <f t="shared" si="316"/>
        <v>#N/A</v>
      </c>
      <c r="BV605" t="e">
        <f t="shared" si="316"/>
        <v>#N/A</v>
      </c>
      <c r="BW605" t="e">
        <f t="shared" si="316"/>
        <v>#N/A</v>
      </c>
      <c r="BX605" t="e">
        <f t="shared" si="316"/>
        <v>#N/A</v>
      </c>
      <c r="BY605" t="e">
        <f t="shared" si="316"/>
        <v>#N/A</v>
      </c>
      <c r="BZ605" t="e">
        <f t="shared" si="316"/>
        <v>#N/A</v>
      </c>
      <c r="CA605" t="e">
        <f t="shared" si="316"/>
        <v>#N/A</v>
      </c>
      <c r="CB605" t="e">
        <f t="shared" si="316"/>
        <v>#N/A</v>
      </c>
      <c r="CC605" t="e">
        <f t="shared" si="314"/>
        <v>#N/A</v>
      </c>
      <c r="CD605" t="e">
        <f t="shared" si="314"/>
        <v>#N/A</v>
      </c>
      <c r="CE605" t="e">
        <f t="shared" si="314"/>
        <v>#N/A</v>
      </c>
      <c r="CF605" t="e">
        <f t="shared" si="314"/>
        <v>#N/A</v>
      </c>
      <c r="CG605" t="e">
        <f t="shared" si="314"/>
        <v>#N/A</v>
      </c>
      <c r="CH605" t="e">
        <f t="shared" si="314"/>
        <v>#N/A</v>
      </c>
      <c r="CI605" t="e">
        <f t="shared" si="314"/>
        <v>#N/A</v>
      </c>
      <c r="CJ605" t="e">
        <f t="shared" si="314"/>
        <v>#N/A</v>
      </c>
      <c r="CK605" t="e">
        <f t="shared" si="314"/>
        <v>#N/A</v>
      </c>
      <c r="CL605" t="e">
        <f t="shared" si="314"/>
        <v>#N/A</v>
      </c>
      <c r="CM605" t="e">
        <f t="shared" si="314"/>
        <v>#N/A</v>
      </c>
      <c r="CN605" t="e">
        <f t="shared" si="314"/>
        <v>#N/A</v>
      </c>
      <c r="CO605" t="e">
        <f t="shared" si="314"/>
        <v>#N/A</v>
      </c>
      <c r="CP605" t="e">
        <f t="shared" si="314"/>
        <v>#N/A</v>
      </c>
      <c r="CQ605" t="e">
        <f t="shared" si="314"/>
        <v>#N/A</v>
      </c>
      <c r="CR605" t="e">
        <f t="shared" si="315"/>
        <v>#N/A</v>
      </c>
      <c r="CS605" t="e">
        <f t="shared" si="315"/>
        <v>#N/A</v>
      </c>
      <c r="CT605" t="e">
        <f t="shared" si="315"/>
        <v>#N/A</v>
      </c>
      <c r="CU605" t="e">
        <f t="shared" si="315"/>
        <v>#N/A</v>
      </c>
      <c r="CV605" t="e">
        <f t="shared" si="315"/>
        <v>#N/A</v>
      </c>
      <c r="CW605" t="e">
        <f t="shared" si="315"/>
        <v>#N/A</v>
      </c>
      <c r="CX605" t="e">
        <f t="shared" si="315"/>
        <v>#N/A</v>
      </c>
      <c r="CY605" t="e">
        <f t="shared" si="315"/>
        <v>#N/A</v>
      </c>
      <c r="CZ605" t="e">
        <f t="shared" si="315"/>
        <v>#N/A</v>
      </c>
      <c r="DA605" t="e">
        <f t="shared" si="315"/>
        <v>#N/A</v>
      </c>
      <c r="DB605" t="e">
        <f t="shared" si="315"/>
        <v>#N/A</v>
      </c>
      <c r="DC605" t="e">
        <f t="shared" si="315"/>
        <v>#N/A</v>
      </c>
      <c r="DD605" t="e">
        <f t="shared" si="315"/>
        <v>#N/A</v>
      </c>
      <c r="DE605" t="e">
        <f t="shared" si="315"/>
        <v>#N/A</v>
      </c>
      <c r="DF605" t="e">
        <f t="shared" si="315"/>
        <v>#N/A</v>
      </c>
      <c r="DG605" t="e">
        <f t="shared" si="315"/>
        <v>#N/A</v>
      </c>
      <c r="DH605" t="e">
        <f t="shared" si="313"/>
        <v>#N/A</v>
      </c>
      <c r="DI605" t="e">
        <f t="shared" si="313"/>
        <v>#N/A</v>
      </c>
      <c r="DJ605" t="e">
        <f t="shared" si="313"/>
        <v>#N/A</v>
      </c>
      <c r="DK605" t="e">
        <f t="shared" si="313"/>
        <v>#N/A</v>
      </c>
      <c r="DL605" t="e">
        <f t="shared" si="313"/>
        <v>#N/A</v>
      </c>
      <c r="DM605" t="e">
        <f t="shared" si="313"/>
        <v>#N/A</v>
      </c>
      <c r="DN605" t="e">
        <f t="shared" si="313"/>
        <v>#N/A</v>
      </c>
      <c r="DO605" t="e">
        <f t="shared" si="313"/>
        <v>#N/A</v>
      </c>
      <c r="DP605" t="e">
        <f t="shared" si="313"/>
        <v>#N/A</v>
      </c>
      <c r="DQ605" t="e">
        <f t="shared" si="313"/>
        <v>#N/A</v>
      </c>
      <c r="DR605" t="e">
        <f t="shared" si="313"/>
        <v>#N/A</v>
      </c>
      <c r="DS605" t="e">
        <f t="shared" si="313"/>
        <v>#N/A</v>
      </c>
      <c r="DT605" t="e">
        <f t="shared" si="313"/>
        <v>#N/A</v>
      </c>
      <c r="DU605" t="e">
        <f t="shared" si="313"/>
        <v>#N/A</v>
      </c>
      <c r="DV605" t="e">
        <f t="shared" si="313"/>
        <v>#N/A</v>
      </c>
    </row>
    <row r="606" spans="1:126" x14ac:dyDescent="0.3">
      <c r="A606" s="11" t="s">
        <v>2889</v>
      </c>
      <c r="B606" s="15" t="e">
        <f>VLOOKUP(Sheet6!A606,Phase1IDs!A445:I1323,8,0)</f>
        <v>#N/A</v>
      </c>
      <c r="C606" t="e">
        <f t="shared" si="318"/>
        <v>#N/A</v>
      </c>
      <c r="D606" t="e">
        <f t="shared" si="318"/>
        <v>#N/A</v>
      </c>
      <c r="E606" t="e">
        <f t="shared" si="318"/>
        <v>#N/A</v>
      </c>
      <c r="F606" t="e">
        <f t="shared" si="318"/>
        <v>#N/A</v>
      </c>
      <c r="G606" t="e">
        <f t="shared" si="318"/>
        <v>#N/A</v>
      </c>
      <c r="H606" t="e">
        <f t="shared" si="318"/>
        <v>#N/A</v>
      </c>
      <c r="I606" t="e">
        <f t="shared" si="318"/>
        <v>#N/A</v>
      </c>
      <c r="J606" t="e">
        <f t="shared" si="318"/>
        <v>#N/A</v>
      </c>
      <c r="K606" t="e">
        <f t="shared" si="318"/>
        <v>#N/A</v>
      </c>
      <c r="L606" t="e">
        <f t="shared" si="318"/>
        <v>#N/A</v>
      </c>
      <c r="M606" t="e">
        <f t="shared" si="318"/>
        <v>#N/A</v>
      </c>
      <c r="N606" t="e">
        <f t="shared" si="318"/>
        <v>#N/A</v>
      </c>
      <c r="O606" t="e">
        <f t="shared" si="318"/>
        <v>#N/A</v>
      </c>
      <c r="P606" t="e">
        <f t="shared" si="318"/>
        <v>#N/A</v>
      </c>
      <c r="Q606" t="e">
        <f t="shared" si="318"/>
        <v>#N/A</v>
      </c>
      <c r="R606" t="e">
        <f t="shared" si="318"/>
        <v>#N/A</v>
      </c>
      <c r="S606" t="e">
        <f t="shared" si="317"/>
        <v>#N/A</v>
      </c>
      <c r="T606" t="e">
        <f t="shared" si="317"/>
        <v>#N/A</v>
      </c>
      <c r="U606" t="e">
        <f t="shared" si="317"/>
        <v>#N/A</v>
      </c>
      <c r="V606" t="e">
        <f t="shared" si="317"/>
        <v>#N/A</v>
      </c>
      <c r="W606" t="e">
        <f t="shared" si="317"/>
        <v>#N/A</v>
      </c>
      <c r="X606" t="e">
        <f t="shared" si="317"/>
        <v>#N/A</v>
      </c>
      <c r="Y606" t="e">
        <f t="shared" si="317"/>
        <v>#N/A</v>
      </c>
      <c r="Z606" t="e">
        <f t="shared" si="317"/>
        <v>#N/A</v>
      </c>
      <c r="AA606" t="e">
        <f t="shared" si="317"/>
        <v>#N/A</v>
      </c>
      <c r="AB606" t="e">
        <f t="shared" si="317"/>
        <v>#N/A</v>
      </c>
      <c r="AC606" t="e">
        <f t="shared" si="317"/>
        <v>#N/A</v>
      </c>
      <c r="AD606" t="e">
        <f t="shared" si="317"/>
        <v>#N/A</v>
      </c>
      <c r="AE606" t="e">
        <f t="shared" si="317"/>
        <v>#N/A</v>
      </c>
      <c r="AF606" t="e">
        <f t="shared" si="317"/>
        <v>#N/A</v>
      </c>
      <c r="AG606" t="e">
        <f t="shared" si="317"/>
        <v>#N/A</v>
      </c>
      <c r="AH606" t="e">
        <f t="shared" ref="AH606:AW621" si="320">IF($B606=0,0,COUNTIFS($B606,"*"&amp;AH$1&amp;"*"))</f>
        <v>#N/A</v>
      </c>
      <c r="AI606" t="e">
        <f t="shared" si="320"/>
        <v>#N/A</v>
      </c>
      <c r="AJ606" t="e">
        <f t="shared" si="320"/>
        <v>#N/A</v>
      </c>
      <c r="AK606" t="e">
        <f t="shared" si="320"/>
        <v>#N/A</v>
      </c>
      <c r="AL606" t="e">
        <f t="shared" si="320"/>
        <v>#N/A</v>
      </c>
      <c r="AM606" t="e">
        <f t="shared" si="320"/>
        <v>#N/A</v>
      </c>
      <c r="AN606" t="e">
        <f t="shared" si="320"/>
        <v>#N/A</v>
      </c>
      <c r="AO606" t="e">
        <f t="shared" si="320"/>
        <v>#N/A</v>
      </c>
      <c r="AP606" t="e">
        <f t="shared" si="320"/>
        <v>#N/A</v>
      </c>
      <c r="AQ606" t="e">
        <f t="shared" si="320"/>
        <v>#N/A</v>
      </c>
      <c r="AR606" t="e">
        <f t="shared" si="320"/>
        <v>#N/A</v>
      </c>
      <c r="AS606" t="e">
        <f t="shared" si="320"/>
        <v>#N/A</v>
      </c>
      <c r="AT606" t="e">
        <f t="shared" si="320"/>
        <v>#N/A</v>
      </c>
      <c r="AU606" t="e">
        <f t="shared" si="320"/>
        <v>#N/A</v>
      </c>
      <c r="AV606" t="e">
        <f t="shared" si="320"/>
        <v>#N/A</v>
      </c>
      <c r="AW606" t="e">
        <f t="shared" si="320"/>
        <v>#N/A</v>
      </c>
      <c r="AX606" t="e">
        <f t="shared" si="319"/>
        <v>#N/A</v>
      </c>
      <c r="AY606" t="e">
        <f t="shared" si="319"/>
        <v>#N/A</v>
      </c>
      <c r="AZ606" t="e">
        <f t="shared" si="319"/>
        <v>#N/A</v>
      </c>
      <c r="BA606" t="e">
        <f t="shared" si="319"/>
        <v>#N/A</v>
      </c>
      <c r="BB606" t="e">
        <f t="shared" si="319"/>
        <v>#N/A</v>
      </c>
      <c r="BC606" t="e">
        <f t="shared" si="319"/>
        <v>#N/A</v>
      </c>
      <c r="BD606" t="e">
        <f t="shared" si="319"/>
        <v>#N/A</v>
      </c>
      <c r="BE606" t="e">
        <f t="shared" si="319"/>
        <v>#N/A</v>
      </c>
      <c r="BF606" t="e">
        <f t="shared" si="319"/>
        <v>#N/A</v>
      </c>
      <c r="BG606" t="e">
        <f t="shared" si="319"/>
        <v>#N/A</v>
      </c>
      <c r="BH606" t="e">
        <f t="shared" si="319"/>
        <v>#N/A</v>
      </c>
      <c r="BI606" t="e">
        <f t="shared" si="319"/>
        <v>#N/A</v>
      </c>
      <c r="BJ606" t="e">
        <f t="shared" si="319"/>
        <v>#N/A</v>
      </c>
      <c r="BK606" t="e">
        <f t="shared" si="319"/>
        <v>#N/A</v>
      </c>
      <c r="BL606" t="e">
        <f t="shared" si="319"/>
        <v>#N/A</v>
      </c>
      <c r="BM606" t="e">
        <f t="shared" si="316"/>
        <v>#N/A</v>
      </c>
      <c r="BN606" t="e">
        <f t="shared" si="316"/>
        <v>#N/A</v>
      </c>
      <c r="BO606" t="e">
        <f t="shared" si="316"/>
        <v>#N/A</v>
      </c>
      <c r="BP606" t="e">
        <f t="shared" si="316"/>
        <v>#N/A</v>
      </c>
      <c r="BQ606" t="e">
        <f t="shared" si="316"/>
        <v>#N/A</v>
      </c>
      <c r="BR606" t="e">
        <f t="shared" si="316"/>
        <v>#N/A</v>
      </c>
      <c r="BS606" t="e">
        <f t="shared" si="316"/>
        <v>#N/A</v>
      </c>
      <c r="BT606" t="e">
        <f t="shared" si="316"/>
        <v>#N/A</v>
      </c>
      <c r="BU606" t="e">
        <f t="shared" si="316"/>
        <v>#N/A</v>
      </c>
      <c r="BV606" t="e">
        <f t="shared" si="316"/>
        <v>#N/A</v>
      </c>
      <c r="BW606" t="e">
        <f t="shared" si="316"/>
        <v>#N/A</v>
      </c>
      <c r="BX606" t="e">
        <f t="shared" si="316"/>
        <v>#N/A</v>
      </c>
      <c r="BY606" t="e">
        <f t="shared" si="316"/>
        <v>#N/A</v>
      </c>
      <c r="BZ606" t="e">
        <f t="shared" si="316"/>
        <v>#N/A</v>
      </c>
      <c r="CA606" t="e">
        <f t="shared" si="316"/>
        <v>#N/A</v>
      </c>
      <c r="CB606" t="e">
        <f t="shared" si="316"/>
        <v>#N/A</v>
      </c>
      <c r="CC606" t="e">
        <f t="shared" si="314"/>
        <v>#N/A</v>
      </c>
      <c r="CD606" t="e">
        <f t="shared" si="314"/>
        <v>#N/A</v>
      </c>
      <c r="CE606" t="e">
        <f t="shared" si="314"/>
        <v>#N/A</v>
      </c>
      <c r="CF606" t="e">
        <f t="shared" si="314"/>
        <v>#N/A</v>
      </c>
      <c r="CG606" t="e">
        <f t="shared" si="314"/>
        <v>#N/A</v>
      </c>
      <c r="CH606" t="e">
        <f t="shared" si="314"/>
        <v>#N/A</v>
      </c>
      <c r="CI606" t="e">
        <f t="shared" si="314"/>
        <v>#N/A</v>
      </c>
      <c r="CJ606" t="e">
        <f t="shared" si="314"/>
        <v>#N/A</v>
      </c>
      <c r="CK606" t="e">
        <f t="shared" si="314"/>
        <v>#N/A</v>
      </c>
      <c r="CL606" t="e">
        <f t="shared" si="314"/>
        <v>#N/A</v>
      </c>
      <c r="CM606" t="e">
        <f t="shared" si="314"/>
        <v>#N/A</v>
      </c>
      <c r="CN606" t="e">
        <f t="shared" si="314"/>
        <v>#N/A</v>
      </c>
      <c r="CO606" t="e">
        <f t="shared" si="314"/>
        <v>#N/A</v>
      </c>
      <c r="CP606" t="e">
        <f t="shared" si="314"/>
        <v>#N/A</v>
      </c>
      <c r="CQ606" t="e">
        <f t="shared" si="314"/>
        <v>#N/A</v>
      </c>
      <c r="CR606" t="e">
        <f t="shared" si="315"/>
        <v>#N/A</v>
      </c>
      <c r="CS606" t="e">
        <f t="shared" si="315"/>
        <v>#N/A</v>
      </c>
      <c r="CT606" t="e">
        <f t="shared" si="315"/>
        <v>#N/A</v>
      </c>
      <c r="CU606" t="e">
        <f t="shared" si="315"/>
        <v>#N/A</v>
      </c>
      <c r="CV606" t="e">
        <f t="shared" si="315"/>
        <v>#N/A</v>
      </c>
      <c r="CW606" t="e">
        <f t="shared" si="315"/>
        <v>#N/A</v>
      </c>
      <c r="CX606" t="e">
        <f t="shared" si="315"/>
        <v>#N/A</v>
      </c>
      <c r="CY606" t="e">
        <f t="shared" si="315"/>
        <v>#N/A</v>
      </c>
      <c r="CZ606" t="e">
        <f t="shared" si="315"/>
        <v>#N/A</v>
      </c>
      <c r="DA606" t="e">
        <f t="shared" si="315"/>
        <v>#N/A</v>
      </c>
      <c r="DB606" t="e">
        <f t="shared" si="315"/>
        <v>#N/A</v>
      </c>
      <c r="DC606" t="e">
        <f t="shared" si="315"/>
        <v>#N/A</v>
      </c>
      <c r="DD606" t="e">
        <f t="shared" si="315"/>
        <v>#N/A</v>
      </c>
      <c r="DE606" t="e">
        <f t="shared" si="315"/>
        <v>#N/A</v>
      </c>
      <c r="DF606" t="e">
        <f t="shared" si="315"/>
        <v>#N/A</v>
      </c>
      <c r="DG606" t="e">
        <f t="shared" si="315"/>
        <v>#N/A</v>
      </c>
      <c r="DH606" t="e">
        <f t="shared" si="313"/>
        <v>#N/A</v>
      </c>
      <c r="DI606" t="e">
        <f t="shared" si="313"/>
        <v>#N/A</v>
      </c>
      <c r="DJ606" t="e">
        <f t="shared" si="313"/>
        <v>#N/A</v>
      </c>
      <c r="DK606" t="e">
        <f t="shared" si="313"/>
        <v>#N/A</v>
      </c>
      <c r="DL606" t="e">
        <f t="shared" si="313"/>
        <v>#N/A</v>
      </c>
      <c r="DM606" t="e">
        <f t="shared" si="313"/>
        <v>#N/A</v>
      </c>
      <c r="DN606" t="e">
        <f t="shared" si="313"/>
        <v>#N/A</v>
      </c>
      <c r="DO606" t="e">
        <f t="shared" si="313"/>
        <v>#N/A</v>
      </c>
      <c r="DP606" t="e">
        <f t="shared" si="313"/>
        <v>#N/A</v>
      </c>
      <c r="DQ606" t="e">
        <f t="shared" si="313"/>
        <v>#N/A</v>
      </c>
      <c r="DR606" t="e">
        <f t="shared" si="313"/>
        <v>#N/A</v>
      </c>
      <c r="DS606" t="e">
        <f t="shared" si="313"/>
        <v>#N/A</v>
      </c>
      <c r="DT606" t="e">
        <f t="shared" si="313"/>
        <v>#N/A</v>
      </c>
      <c r="DU606" t="e">
        <f t="shared" si="313"/>
        <v>#N/A</v>
      </c>
      <c r="DV606" t="e">
        <f t="shared" si="313"/>
        <v>#N/A</v>
      </c>
    </row>
    <row r="607" spans="1:126" x14ac:dyDescent="0.3">
      <c r="A607" s="13" t="s">
        <v>364</v>
      </c>
      <c r="B607" s="15" t="e">
        <f>VLOOKUP(Sheet6!A607,Phase1IDs!A445:I1324,8,0)</f>
        <v>#N/A</v>
      </c>
      <c r="C607" t="e">
        <f t="shared" si="318"/>
        <v>#N/A</v>
      </c>
      <c r="D607" t="e">
        <f t="shared" si="318"/>
        <v>#N/A</v>
      </c>
      <c r="E607" t="e">
        <f t="shared" si="318"/>
        <v>#N/A</v>
      </c>
      <c r="F607" t="e">
        <f t="shared" si="318"/>
        <v>#N/A</v>
      </c>
      <c r="G607" t="e">
        <f t="shared" si="318"/>
        <v>#N/A</v>
      </c>
      <c r="H607" t="e">
        <f t="shared" si="318"/>
        <v>#N/A</v>
      </c>
      <c r="I607" t="e">
        <f t="shared" si="318"/>
        <v>#N/A</v>
      </c>
      <c r="J607" t="e">
        <f t="shared" si="318"/>
        <v>#N/A</v>
      </c>
      <c r="K607" t="e">
        <f t="shared" si="318"/>
        <v>#N/A</v>
      </c>
      <c r="L607" t="e">
        <f t="shared" si="318"/>
        <v>#N/A</v>
      </c>
      <c r="M607" t="e">
        <f t="shared" si="318"/>
        <v>#N/A</v>
      </c>
      <c r="N607" t="e">
        <f t="shared" si="318"/>
        <v>#N/A</v>
      </c>
      <c r="O607" t="e">
        <f t="shared" si="318"/>
        <v>#N/A</v>
      </c>
      <c r="P607" t="e">
        <f t="shared" si="318"/>
        <v>#N/A</v>
      </c>
      <c r="Q607" t="e">
        <f t="shared" si="318"/>
        <v>#N/A</v>
      </c>
      <c r="R607" t="e">
        <f t="shared" si="318"/>
        <v>#N/A</v>
      </c>
      <c r="S607" t="e">
        <f t="shared" si="317"/>
        <v>#N/A</v>
      </c>
      <c r="T607" t="e">
        <f t="shared" si="317"/>
        <v>#N/A</v>
      </c>
      <c r="U607" t="e">
        <f t="shared" si="317"/>
        <v>#N/A</v>
      </c>
      <c r="V607" t="e">
        <f t="shared" si="317"/>
        <v>#N/A</v>
      </c>
      <c r="W607" t="e">
        <f t="shared" si="317"/>
        <v>#N/A</v>
      </c>
      <c r="X607" t="e">
        <f t="shared" si="317"/>
        <v>#N/A</v>
      </c>
      <c r="Y607" t="e">
        <f t="shared" si="317"/>
        <v>#N/A</v>
      </c>
      <c r="Z607" t="e">
        <f t="shared" si="317"/>
        <v>#N/A</v>
      </c>
      <c r="AA607" t="e">
        <f t="shared" si="317"/>
        <v>#N/A</v>
      </c>
      <c r="AB607" t="e">
        <f t="shared" si="317"/>
        <v>#N/A</v>
      </c>
      <c r="AC607" t="e">
        <f t="shared" si="317"/>
        <v>#N/A</v>
      </c>
      <c r="AD607" t="e">
        <f t="shared" si="317"/>
        <v>#N/A</v>
      </c>
      <c r="AE607" t="e">
        <f t="shared" si="317"/>
        <v>#N/A</v>
      </c>
      <c r="AF607" t="e">
        <f t="shared" si="317"/>
        <v>#N/A</v>
      </c>
      <c r="AG607" t="e">
        <f t="shared" si="317"/>
        <v>#N/A</v>
      </c>
      <c r="AH607" t="e">
        <f t="shared" si="320"/>
        <v>#N/A</v>
      </c>
      <c r="AI607" t="e">
        <f t="shared" si="320"/>
        <v>#N/A</v>
      </c>
      <c r="AJ607" t="e">
        <f t="shared" si="320"/>
        <v>#N/A</v>
      </c>
      <c r="AK607" t="e">
        <f t="shared" si="320"/>
        <v>#N/A</v>
      </c>
      <c r="AL607" t="e">
        <f t="shared" si="320"/>
        <v>#N/A</v>
      </c>
      <c r="AM607" t="e">
        <f t="shared" si="320"/>
        <v>#N/A</v>
      </c>
      <c r="AN607" t="e">
        <f t="shared" si="320"/>
        <v>#N/A</v>
      </c>
      <c r="AO607" t="e">
        <f t="shared" si="320"/>
        <v>#N/A</v>
      </c>
      <c r="AP607" t="e">
        <f t="shared" si="320"/>
        <v>#N/A</v>
      </c>
      <c r="AQ607" t="e">
        <f t="shared" si="320"/>
        <v>#N/A</v>
      </c>
      <c r="AR607" t="e">
        <f t="shared" si="320"/>
        <v>#N/A</v>
      </c>
      <c r="AS607" t="e">
        <f t="shared" si="320"/>
        <v>#N/A</v>
      </c>
      <c r="AT607" t="e">
        <f t="shared" si="320"/>
        <v>#N/A</v>
      </c>
      <c r="AU607" t="e">
        <f t="shared" si="320"/>
        <v>#N/A</v>
      </c>
      <c r="AV607" t="e">
        <f t="shared" si="320"/>
        <v>#N/A</v>
      </c>
      <c r="AW607" t="e">
        <f t="shared" si="320"/>
        <v>#N/A</v>
      </c>
      <c r="AX607" t="e">
        <f t="shared" si="319"/>
        <v>#N/A</v>
      </c>
      <c r="AY607" t="e">
        <f t="shared" si="319"/>
        <v>#N/A</v>
      </c>
      <c r="AZ607" t="e">
        <f t="shared" si="319"/>
        <v>#N/A</v>
      </c>
      <c r="BA607" t="e">
        <f t="shared" si="319"/>
        <v>#N/A</v>
      </c>
      <c r="BB607" t="e">
        <f t="shared" si="319"/>
        <v>#N/A</v>
      </c>
      <c r="BC607" t="e">
        <f t="shared" si="319"/>
        <v>#N/A</v>
      </c>
      <c r="BD607" t="e">
        <f t="shared" si="319"/>
        <v>#N/A</v>
      </c>
      <c r="BE607" t="e">
        <f t="shared" si="319"/>
        <v>#N/A</v>
      </c>
      <c r="BF607" t="e">
        <f t="shared" si="319"/>
        <v>#N/A</v>
      </c>
      <c r="BG607" t="e">
        <f t="shared" si="319"/>
        <v>#N/A</v>
      </c>
      <c r="BH607" t="e">
        <f t="shared" si="319"/>
        <v>#N/A</v>
      </c>
      <c r="BI607" t="e">
        <f t="shared" si="319"/>
        <v>#N/A</v>
      </c>
      <c r="BJ607" t="e">
        <f t="shared" si="319"/>
        <v>#N/A</v>
      </c>
      <c r="BK607" t="e">
        <f t="shared" si="319"/>
        <v>#N/A</v>
      </c>
      <c r="BL607" t="e">
        <f t="shared" si="319"/>
        <v>#N/A</v>
      </c>
      <c r="BM607" t="e">
        <f t="shared" si="316"/>
        <v>#N/A</v>
      </c>
      <c r="BN607" t="e">
        <f t="shared" si="316"/>
        <v>#N/A</v>
      </c>
      <c r="BO607" t="e">
        <f t="shared" si="316"/>
        <v>#N/A</v>
      </c>
      <c r="BP607" t="e">
        <f t="shared" si="316"/>
        <v>#N/A</v>
      </c>
      <c r="BQ607" t="e">
        <f t="shared" si="316"/>
        <v>#N/A</v>
      </c>
      <c r="BR607" t="e">
        <f t="shared" si="316"/>
        <v>#N/A</v>
      </c>
      <c r="BS607" t="e">
        <f t="shared" si="316"/>
        <v>#N/A</v>
      </c>
      <c r="BT607" t="e">
        <f t="shared" si="316"/>
        <v>#N/A</v>
      </c>
      <c r="BU607" t="e">
        <f t="shared" si="316"/>
        <v>#N/A</v>
      </c>
      <c r="BV607" t="e">
        <f t="shared" si="316"/>
        <v>#N/A</v>
      </c>
      <c r="BW607" t="e">
        <f t="shared" si="316"/>
        <v>#N/A</v>
      </c>
      <c r="BX607" t="e">
        <f t="shared" si="316"/>
        <v>#N/A</v>
      </c>
      <c r="BY607" t="e">
        <f t="shared" si="316"/>
        <v>#N/A</v>
      </c>
      <c r="BZ607" t="e">
        <f t="shared" si="316"/>
        <v>#N/A</v>
      </c>
      <c r="CA607" t="e">
        <f t="shared" si="316"/>
        <v>#N/A</v>
      </c>
      <c r="CB607" t="e">
        <f t="shared" si="316"/>
        <v>#N/A</v>
      </c>
      <c r="CC607" t="e">
        <f t="shared" si="314"/>
        <v>#N/A</v>
      </c>
      <c r="CD607" t="e">
        <f t="shared" si="314"/>
        <v>#N/A</v>
      </c>
      <c r="CE607" t="e">
        <f t="shared" si="314"/>
        <v>#N/A</v>
      </c>
      <c r="CF607" t="e">
        <f t="shared" si="314"/>
        <v>#N/A</v>
      </c>
      <c r="CG607" t="e">
        <f t="shared" si="314"/>
        <v>#N/A</v>
      </c>
      <c r="CH607" t="e">
        <f t="shared" si="314"/>
        <v>#N/A</v>
      </c>
      <c r="CI607" t="e">
        <f t="shared" si="314"/>
        <v>#N/A</v>
      </c>
      <c r="CJ607" t="e">
        <f t="shared" si="314"/>
        <v>#N/A</v>
      </c>
      <c r="CK607" t="e">
        <f t="shared" si="314"/>
        <v>#N/A</v>
      </c>
      <c r="CL607" t="e">
        <f t="shared" si="314"/>
        <v>#N/A</v>
      </c>
      <c r="CM607" t="e">
        <f t="shared" si="314"/>
        <v>#N/A</v>
      </c>
      <c r="CN607" t="e">
        <f t="shared" si="314"/>
        <v>#N/A</v>
      </c>
      <c r="CO607" t="e">
        <f t="shared" si="314"/>
        <v>#N/A</v>
      </c>
      <c r="CP607" t="e">
        <f t="shared" si="314"/>
        <v>#N/A</v>
      </c>
      <c r="CQ607" t="e">
        <f t="shared" si="314"/>
        <v>#N/A</v>
      </c>
      <c r="CR607" t="e">
        <f t="shared" si="315"/>
        <v>#N/A</v>
      </c>
      <c r="CS607" t="e">
        <f t="shared" si="315"/>
        <v>#N/A</v>
      </c>
      <c r="CT607" t="e">
        <f t="shared" si="315"/>
        <v>#N/A</v>
      </c>
      <c r="CU607" t="e">
        <f t="shared" si="315"/>
        <v>#N/A</v>
      </c>
      <c r="CV607" t="e">
        <f t="shared" si="315"/>
        <v>#N/A</v>
      </c>
      <c r="CW607" t="e">
        <f t="shared" si="315"/>
        <v>#N/A</v>
      </c>
      <c r="CX607" t="e">
        <f t="shared" si="315"/>
        <v>#N/A</v>
      </c>
      <c r="CY607" t="e">
        <f t="shared" si="315"/>
        <v>#N/A</v>
      </c>
      <c r="CZ607" t="e">
        <f t="shared" si="315"/>
        <v>#N/A</v>
      </c>
      <c r="DA607" t="e">
        <f t="shared" si="315"/>
        <v>#N/A</v>
      </c>
      <c r="DB607" t="e">
        <f t="shared" si="315"/>
        <v>#N/A</v>
      </c>
      <c r="DC607" t="e">
        <f t="shared" si="315"/>
        <v>#N/A</v>
      </c>
      <c r="DD607" t="e">
        <f t="shared" si="315"/>
        <v>#N/A</v>
      </c>
      <c r="DE607" t="e">
        <f t="shared" si="315"/>
        <v>#N/A</v>
      </c>
      <c r="DF607" t="e">
        <f t="shared" si="315"/>
        <v>#N/A</v>
      </c>
      <c r="DG607" t="e">
        <f t="shared" si="315"/>
        <v>#N/A</v>
      </c>
      <c r="DH607" t="e">
        <f t="shared" si="313"/>
        <v>#N/A</v>
      </c>
      <c r="DI607" t="e">
        <f t="shared" si="313"/>
        <v>#N/A</v>
      </c>
      <c r="DJ607" t="e">
        <f t="shared" si="313"/>
        <v>#N/A</v>
      </c>
      <c r="DK607" t="e">
        <f t="shared" si="313"/>
        <v>#N/A</v>
      </c>
      <c r="DL607" t="e">
        <f t="shared" si="313"/>
        <v>#N/A</v>
      </c>
      <c r="DM607" t="e">
        <f t="shared" si="313"/>
        <v>#N/A</v>
      </c>
      <c r="DN607" t="e">
        <f t="shared" si="313"/>
        <v>#N/A</v>
      </c>
      <c r="DO607" t="e">
        <f t="shared" si="313"/>
        <v>#N/A</v>
      </c>
      <c r="DP607" t="e">
        <f t="shared" si="313"/>
        <v>#N/A</v>
      </c>
      <c r="DQ607" t="e">
        <f t="shared" si="313"/>
        <v>#N/A</v>
      </c>
      <c r="DR607" t="e">
        <f t="shared" si="313"/>
        <v>#N/A</v>
      </c>
      <c r="DS607" t="e">
        <f t="shared" si="313"/>
        <v>#N/A</v>
      </c>
      <c r="DT607" t="e">
        <f t="shared" si="313"/>
        <v>#N/A</v>
      </c>
      <c r="DU607" t="e">
        <f t="shared" si="313"/>
        <v>#N/A</v>
      </c>
      <c r="DV607" t="e">
        <f t="shared" si="313"/>
        <v>#N/A</v>
      </c>
    </row>
    <row r="608" spans="1:126" x14ac:dyDescent="0.3">
      <c r="A608" s="11" t="s">
        <v>971</v>
      </c>
      <c r="B608" s="15" t="e">
        <f>VLOOKUP(Sheet6!A608,Phase1IDs!A446:I1325,8,0)</f>
        <v>#N/A</v>
      </c>
      <c r="C608" t="e">
        <f t="shared" si="318"/>
        <v>#N/A</v>
      </c>
      <c r="D608" t="e">
        <f t="shared" si="318"/>
        <v>#N/A</v>
      </c>
      <c r="E608" t="e">
        <f t="shared" si="318"/>
        <v>#N/A</v>
      </c>
      <c r="F608" t="e">
        <f t="shared" si="318"/>
        <v>#N/A</v>
      </c>
      <c r="G608" t="e">
        <f t="shared" si="318"/>
        <v>#N/A</v>
      </c>
      <c r="H608" t="e">
        <f t="shared" si="318"/>
        <v>#N/A</v>
      </c>
      <c r="I608" t="e">
        <f t="shared" si="318"/>
        <v>#N/A</v>
      </c>
      <c r="J608" t="e">
        <f t="shared" si="318"/>
        <v>#N/A</v>
      </c>
      <c r="K608" t="e">
        <f t="shared" si="318"/>
        <v>#N/A</v>
      </c>
      <c r="L608" t="e">
        <f t="shared" si="318"/>
        <v>#N/A</v>
      </c>
      <c r="M608" t="e">
        <f t="shared" si="318"/>
        <v>#N/A</v>
      </c>
      <c r="N608" t="e">
        <f t="shared" si="318"/>
        <v>#N/A</v>
      </c>
      <c r="O608" t="e">
        <f t="shared" si="318"/>
        <v>#N/A</v>
      </c>
      <c r="P608" t="e">
        <f t="shared" si="318"/>
        <v>#N/A</v>
      </c>
      <c r="Q608" t="e">
        <f t="shared" si="318"/>
        <v>#N/A</v>
      </c>
      <c r="R608" t="e">
        <f t="shared" si="318"/>
        <v>#N/A</v>
      </c>
      <c r="S608" t="e">
        <f t="shared" si="317"/>
        <v>#N/A</v>
      </c>
      <c r="T608" t="e">
        <f t="shared" si="317"/>
        <v>#N/A</v>
      </c>
      <c r="U608" t="e">
        <f t="shared" si="317"/>
        <v>#N/A</v>
      </c>
      <c r="V608" t="e">
        <f t="shared" si="317"/>
        <v>#N/A</v>
      </c>
      <c r="W608" t="e">
        <f t="shared" si="317"/>
        <v>#N/A</v>
      </c>
      <c r="X608" t="e">
        <f t="shared" si="317"/>
        <v>#N/A</v>
      </c>
      <c r="Y608" t="e">
        <f t="shared" si="317"/>
        <v>#N/A</v>
      </c>
      <c r="Z608" t="e">
        <f t="shared" si="317"/>
        <v>#N/A</v>
      </c>
      <c r="AA608" t="e">
        <f t="shared" si="317"/>
        <v>#N/A</v>
      </c>
      <c r="AB608" t="e">
        <f t="shared" si="317"/>
        <v>#N/A</v>
      </c>
      <c r="AC608" t="e">
        <f t="shared" si="317"/>
        <v>#N/A</v>
      </c>
      <c r="AD608" t="e">
        <f t="shared" si="317"/>
        <v>#N/A</v>
      </c>
      <c r="AE608" t="e">
        <f t="shared" si="317"/>
        <v>#N/A</v>
      </c>
      <c r="AF608" t="e">
        <f t="shared" si="317"/>
        <v>#N/A</v>
      </c>
      <c r="AG608" t="e">
        <f t="shared" si="317"/>
        <v>#N/A</v>
      </c>
      <c r="AH608" t="e">
        <f t="shared" si="320"/>
        <v>#N/A</v>
      </c>
      <c r="AI608" t="e">
        <f t="shared" si="320"/>
        <v>#N/A</v>
      </c>
      <c r="AJ608" t="e">
        <f t="shared" si="320"/>
        <v>#N/A</v>
      </c>
      <c r="AK608" t="e">
        <f t="shared" si="320"/>
        <v>#N/A</v>
      </c>
      <c r="AL608" t="e">
        <f t="shared" si="320"/>
        <v>#N/A</v>
      </c>
      <c r="AM608" t="e">
        <f t="shared" si="320"/>
        <v>#N/A</v>
      </c>
      <c r="AN608" t="e">
        <f t="shared" si="320"/>
        <v>#N/A</v>
      </c>
      <c r="AO608" t="e">
        <f t="shared" si="320"/>
        <v>#N/A</v>
      </c>
      <c r="AP608" t="e">
        <f t="shared" si="320"/>
        <v>#N/A</v>
      </c>
      <c r="AQ608" t="e">
        <f t="shared" si="320"/>
        <v>#N/A</v>
      </c>
      <c r="AR608" t="e">
        <f t="shared" si="320"/>
        <v>#N/A</v>
      </c>
      <c r="AS608" t="e">
        <f t="shared" si="320"/>
        <v>#N/A</v>
      </c>
      <c r="AT608" t="e">
        <f t="shared" si="320"/>
        <v>#N/A</v>
      </c>
      <c r="AU608" t="e">
        <f t="shared" si="320"/>
        <v>#N/A</v>
      </c>
      <c r="AV608" t="e">
        <f t="shared" si="320"/>
        <v>#N/A</v>
      </c>
      <c r="AW608" t="e">
        <f t="shared" si="320"/>
        <v>#N/A</v>
      </c>
      <c r="AX608" t="e">
        <f t="shared" si="319"/>
        <v>#N/A</v>
      </c>
      <c r="AY608" t="e">
        <f t="shared" si="319"/>
        <v>#N/A</v>
      </c>
      <c r="AZ608" t="e">
        <f t="shared" si="319"/>
        <v>#N/A</v>
      </c>
      <c r="BA608" t="e">
        <f t="shared" si="319"/>
        <v>#N/A</v>
      </c>
      <c r="BB608" t="e">
        <f t="shared" si="319"/>
        <v>#N/A</v>
      </c>
      <c r="BC608" t="e">
        <f t="shared" si="319"/>
        <v>#N/A</v>
      </c>
      <c r="BD608" t="e">
        <f t="shared" si="319"/>
        <v>#N/A</v>
      </c>
      <c r="BE608" t="e">
        <f t="shared" si="319"/>
        <v>#N/A</v>
      </c>
      <c r="BF608" t="e">
        <f t="shared" si="319"/>
        <v>#N/A</v>
      </c>
      <c r="BG608" t="e">
        <f t="shared" si="319"/>
        <v>#N/A</v>
      </c>
      <c r="BH608" t="e">
        <f t="shared" si="319"/>
        <v>#N/A</v>
      </c>
      <c r="BI608" t="e">
        <f t="shared" si="319"/>
        <v>#N/A</v>
      </c>
      <c r="BJ608" t="e">
        <f t="shared" si="319"/>
        <v>#N/A</v>
      </c>
      <c r="BK608" t="e">
        <f t="shared" si="319"/>
        <v>#N/A</v>
      </c>
      <c r="BL608" t="e">
        <f t="shared" si="319"/>
        <v>#N/A</v>
      </c>
      <c r="BM608" t="e">
        <f t="shared" si="316"/>
        <v>#N/A</v>
      </c>
      <c r="BN608" t="e">
        <f t="shared" si="316"/>
        <v>#N/A</v>
      </c>
      <c r="BO608" t="e">
        <f t="shared" si="316"/>
        <v>#N/A</v>
      </c>
      <c r="BP608" t="e">
        <f t="shared" si="316"/>
        <v>#N/A</v>
      </c>
      <c r="BQ608" t="e">
        <f t="shared" si="316"/>
        <v>#N/A</v>
      </c>
      <c r="BR608" t="e">
        <f t="shared" si="316"/>
        <v>#N/A</v>
      </c>
      <c r="BS608" t="e">
        <f t="shared" si="316"/>
        <v>#N/A</v>
      </c>
      <c r="BT608" t="e">
        <f t="shared" si="316"/>
        <v>#N/A</v>
      </c>
      <c r="BU608" t="e">
        <f t="shared" si="316"/>
        <v>#N/A</v>
      </c>
      <c r="BV608" t="e">
        <f t="shared" si="316"/>
        <v>#N/A</v>
      </c>
      <c r="BW608" t="e">
        <f t="shared" si="316"/>
        <v>#N/A</v>
      </c>
      <c r="BX608" t="e">
        <f t="shared" si="316"/>
        <v>#N/A</v>
      </c>
      <c r="BY608" t="e">
        <f t="shared" si="316"/>
        <v>#N/A</v>
      </c>
      <c r="BZ608" t="e">
        <f t="shared" si="316"/>
        <v>#N/A</v>
      </c>
      <c r="CA608" t="e">
        <f t="shared" si="316"/>
        <v>#N/A</v>
      </c>
      <c r="CB608" t="e">
        <f t="shared" si="316"/>
        <v>#N/A</v>
      </c>
      <c r="CC608" t="e">
        <f t="shared" si="314"/>
        <v>#N/A</v>
      </c>
      <c r="CD608" t="e">
        <f t="shared" si="314"/>
        <v>#N/A</v>
      </c>
      <c r="CE608" t="e">
        <f t="shared" si="314"/>
        <v>#N/A</v>
      </c>
      <c r="CF608" t="e">
        <f t="shared" si="314"/>
        <v>#N/A</v>
      </c>
      <c r="CG608" t="e">
        <f t="shared" si="314"/>
        <v>#N/A</v>
      </c>
      <c r="CH608" t="e">
        <f t="shared" si="314"/>
        <v>#N/A</v>
      </c>
      <c r="CI608" t="e">
        <f t="shared" si="314"/>
        <v>#N/A</v>
      </c>
      <c r="CJ608" t="e">
        <f t="shared" si="314"/>
        <v>#N/A</v>
      </c>
      <c r="CK608" t="e">
        <f t="shared" si="314"/>
        <v>#N/A</v>
      </c>
      <c r="CL608" t="e">
        <f t="shared" si="314"/>
        <v>#N/A</v>
      </c>
      <c r="CM608" t="e">
        <f t="shared" si="314"/>
        <v>#N/A</v>
      </c>
      <c r="CN608" t="e">
        <f t="shared" si="314"/>
        <v>#N/A</v>
      </c>
      <c r="CO608" t="e">
        <f t="shared" si="314"/>
        <v>#N/A</v>
      </c>
      <c r="CP608" t="e">
        <f t="shared" si="314"/>
        <v>#N/A</v>
      </c>
      <c r="CQ608" t="e">
        <f t="shared" si="314"/>
        <v>#N/A</v>
      </c>
      <c r="CR608" t="e">
        <f t="shared" si="315"/>
        <v>#N/A</v>
      </c>
      <c r="CS608" t="e">
        <f t="shared" si="315"/>
        <v>#N/A</v>
      </c>
      <c r="CT608" t="e">
        <f t="shared" si="315"/>
        <v>#N/A</v>
      </c>
      <c r="CU608" t="e">
        <f t="shared" si="315"/>
        <v>#N/A</v>
      </c>
      <c r="CV608" t="e">
        <f t="shared" si="315"/>
        <v>#N/A</v>
      </c>
      <c r="CW608" t="e">
        <f t="shared" si="315"/>
        <v>#N/A</v>
      </c>
      <c r="CX608" t="e">
        <f t="shared" si="315"/>
        <v>#N/A</v>
      </c>
      <c r="CY608" t="e">
        <f t="shared" si="315"/>
        <v>#N/A</v>
      </c>
      <c r="CZ608" t="e">
        <f t="shared" si="315"/>
        <v>#N/A</v>
      </c>
      <c r="DA608" t="e">
        <f t="shared" si="315"/>
        <v>#N/A</v>
      </c>
      <c r="DB608" t="e">
        <f t="shared" si="315"/>
        <v>#N/A</v>
      </c>
      <c r="DC608" t="e">
        <f t="shared" si="315"/>
        <v>#N/A</v>
      </c>
      <c r="DD608" t="e">
        <f t="shared" si="315"/>
        <v>#N/A</v>
      </c>
      <c r="DE608" t="e">
        <f t="shared" si="315"/>
        <v>#N/A</v>
      </c>
      <c r="DF608" t="e">
        <f t="shared" si="315"/>
        <v>#N/A</v>
      </c>
      <c r="DG608" t="e">
        <f t="shared" si="315"/>
        <v>#N/A</v>
      </c>
      <c r="DH608" t="e">
        <f t="shared" si="313"/>
        <v>#N/A</v>
      </c>
      <c r="DI608" t="e">
        <f t="shared" si="313"/>
        <v>#N/A</v>
      </c>
      <c r="DJ608" t="e">
        <f t="shared" si="313"/>
        <v>#N/A</v>
      </c>
      <c r="DK608" t="e">
        <f t="shared" si="313"/>
        <v>#N/A</v>
      </c>
      <c r="DL608" t="e">
        <f t="shared" si="313"/>
        <v>#N/A</v>
      </c>
      <c r="DM608" t="e">
        <f t="shared" si="313"/>
        <v>#N/A</v>
      </c>
      <c r="DN608" t="e">
        <f t="shared" si="313"/>
        <v>#N/A</v>
      </c>
      <c r="DO608" t="e">
        <f t="shared" si="313"/>
        <v>#N/A</v>
      </c>
      <c r="DP608" t="e">
        <f t="shared" si="313"/>
        <v>#N/A</v>
      </c>
      <c r="DQ608" t="e">
        <f t="shared" si="313"/>
        <v>#N/A</v>
      </c>
      <c r="DR608" t="e">
        <f t="shared" si="313"/>
        <v>#N/A</v>
      </c>
      <c r="DS608" t="e">
        <f t="shared" si="313"/>
        <v>#N/A</v>
      </c>
      <c r="DT608" t="e">
        <f t="shared" si="313"/>
        <v>#N/A</v>
      </c>
      <c r="DU608" t="e">
        <f t="shared" si="313"/>
        <v>#N/A</v>
      </c>
      <c r="DV608" t="e">
        <f t="shared" si="313"/>
        <v>#N/A</v>
      </c>
    </row>
    <row r="609" spans="1:126" x14ac:dyDescent="0.3">
      <c r="A609" s="13" t="s">
        <v>1592</v>
      </c>
      <c r="B609" s="15" t="e">
        <f>VLOOKUP(Sheet6!A609,Phase1IDs!A447:I1326,8,0)</f>
        <v>#N/A</v>
      </c>
      <c r="C609" t="e">
        <f t="shared" si="318"/>
        <v>#N/A</v>
      </c>
      <c r="D609" t="e">
        <f t="shared" si="318"/>
        <v>#N/A</v>
      </c>
      <c r="E609" t="e">
        <f t="shared" si="318"/>
        <v>#N/A</v>
      </c>
      <c r="F609" t="e">
        <f t="shared" si="318"/>
        <v>#N/A</v>
      </c>
      <c r="G609" t="e">
        <f t="shared" si="318"/>
        <v>#N/A</v>
      </c>
      <c r="H609" t="e">
        <f t="shared" si="318"/>
        <v>#N/A</v>
      </c>
      <c r="I609" t="e">
        <f t="shared" si="318"/>
        <v>#N/A</v>
      </c>
      <c r="J609" t="e">
        <f t="shared" si="318"/>
        <v>#N/A</v>
      </c>
      <c r="K609" t="e">
        <f t="shared" si="318"/>
        <v>#N/A</v>
      </c>
      <c r="L609" t="e">
        <f t="shared" si="318"/>
        <v>#N/A</v>
      </c>
      <c r="M609" t="e">
        <f t="shared" si="318"/>
        <v>#N/A</v>
      </c>
      <c r="N609" t="e">
        <f t="shared" si="318"/>
        <v>#N/A</v>
      </c>
      <c r="O609" t="e">
        <f t="shared" si="318"/>
        <v>#N/A</v>
      </c>
      <c r="P609" t="e">
        <f t="shared" si="318"/>
        <v>#N/A</v>
      </c>
      <c r="Q609" t="e">
        <f t="shared" si="318"/>
        <v>#N/A</v>
      </c>
      <c r="R609" t="e">
        <f t="shared" si="318"/>
        <v>#N/A</v>
      </c>
      <c r="S609" t="e">
        <f t="shared" si="317"/>
        <v>#N/A</v>
      </c>
      <c r="T609" t="e">
        <f t="shared" si="317"/>
        <v>#N/A</v>
      </c>
      <c r="U609" t="e">
        <f t="shared" si="317"/>
        <v>#N/A</v>
      </c>
      <c r="V609" t="e">
        <f t="shared" si="317"/>
        <v>#N/A</v>
      </c>
      <c r="W609" t="e">
        <f t="shared" si="317"/>
        <v>#N/A</v>
      </c>
      <c r="X609" t="e">
        <f t="shared" si="317"/>
        <v>#N/A</v>
      </c>
      <c r="Y609" t="e">
        <f t="shared" si="317"/>
        <v>#N/A</v>
      </c>
      <c r="Z609" t="e">
        <f t="shared" si="317"/>
        <v>#N/A</v>
      </c>
      <c r="AA609" t="e">
        <f t="shared" si="317"/>
        <v>#N/A</v>
      </c>
      <c r="AB609" t="e">
        <f t="shared" si="317"/>
        <v>#N/A</v>
      </c>
      <c r="AC609" t="e">
        <f t="shared" si="317"/>
        <v>#N/A</v>
      </c>
      <c r="AD609" t="e">
        <f t="shared" si="317"/>
        <v>#N/A</v>
      </c>
      <c r="AE609" t="e">
        <f t="shared" si="317"/>
        <v>#N/A</v>
      </c>
      <c r="AF609" t="e">
        <f t="shared" si="317"/>
        <v>#N/A</v>
      </c>
      <c r="AG609" t="e">
        <f t="shared" si="317"/>
        <v>#N/A</v>
      </c>
      <c r="AH609" t="e">
        <f t="shared" si="320"/>
        <v>#N/A</v>
      </c>
      <c r="AI609" t="e">
        <f t="shared" si="320"/>
        <v>#N/A</v>
      </c>
      <c r="AJ609" t="e">
        <f t="shared" si="320"/>
        <v>#N/A</v>
      </c>
      <c r="AK609" t="e">
        <f t="shared" si="320"/>
        <v>#N/A</v>
      </c>
      <c r="AL609" t="e">
        <f t="shared" si="320"/>
        <v>#N/A</v>
      </c>
      <c r="AM609" t="e">
        <f t="shared" si="320"/>
        <v>#N/A</v>
      </c>
      <c r="AN609" t="e">
        <f t="shared" si="320"/>
        <v>#N/A</v>
      </c>
      <c r="AO609" t="e">
        <f t="shared" si="320"/>
        <v>#N/A</v>
      </c>
      <c r="AP609" t="e">
        <f t="shared" si="320"/>
        <v>#N/A</v>
      </c>
      <c r="AQ609" t="e">
        <f t="shared" si="320"/>
        <v>#N/A</v>
      </c>
      <c r="AR609" t="e">
        <f t="shared" si="320"/>
        <v>#N/A</v>
      </c>
      <c r="AS609" t="e">
        <f t="shared" si="320"/>
        <v>#N/A</v>
      </c>
      <c r="AT609" t="e">
        <f t="shared" si="320"/>
        <v>#N/A</v>
      </c>
      <c r="AU609" t="e">
        <f t="shared" si="320"/>
        <v>#N/A</v>
      </c>
      <c r="AV609" t="e">
        <f t="shared" si="320"/>
        <v>#N/A</v>
      </c>
      <c r="AW609" t="e">
        <f t="shared" si="320"/>
        <v>#N/A</v>
      </c>
      <c r="AX609" t="e">
        <f t="shared" si="319"/>
        <v>#N/A</v>
      </c>
      <c r="AY609" t="e">
        <f t="shared" si="319"/>
        <v>#N/A</v>
      </c>
      <c r="AZ609" t="e">
        <f t="shared" si="319"/>
        <v>#N/A</v>
      </c>
      <c r="BA609" t="e">
        <f t="shared" si="319"/>
        <v>#N/A</v>
      </c>
      <c r="BB609" t="e">
        <f t="shared" si="319"/>
        <v>#N/A</v>
      </c>
      <c r="BC609" t="e">
        <f t="shared" si="319"/>
        <v>#N/A</v>
      </c>
      <c r="BD609" t="e">
        <f t="shared" si="319"/>
        <v>#N/A</v>
      </c>
      <c r="BE609" t="e">
        <f t="shared" si="319"/>
        <v>#N/A</v>
      </c>
      <c r="BF609" t="e">
        <f t="shared" si="319"/>
        <v>#N/A</v>
      </c>
      <c r="BG609" t="e">
        <f t="shared" si="319"/>
        <v>#N/A</v>
      </c>
      <c r="BH609" t="e">
        <f t="shared" si="319"/>
        <v>#N/A</v>
      </c>
      <c r="BI609" t="e">
        <f t="shared" si="319"/>
        <v>#N/A</v>
      </c>
      <c r="BJ609" t="e">
        <f t="shared" si="319"/>
        <v>#N/A</v>
      </c>
      <c r="BK609" t="e">
        <f t="shared" si="319"/>
        <v>#N/A</v>
      </c>
      <c r="BL609" t="e">
        <f t="shared" si="319"/>
        <v>#N/A</v>
      </c>
      <c r="BM609" t="e">
        <f t="shared" si="316"/>
        <v>#N/A</v>
      </c>
      <c r="BN609" t="e">
        <f t="shared" si="316"/>
        <v>#N/A</v>
      </c>
      <c r="BO609" t="e">
        <f t="shared" si="316"/>
        <v>#N/A</v>
      </c>
      <c r="BP609" t="e">
        <f t="shared" si="316"/>
        <v>#N/A</v>
      </c>
      <c r="BQ609" t="e">
        <f t="shared" si="316"/>
        <v>#N/A</v>
      </c>
      <c r="BR609" t="e">
        <f t="shared" si="316"/>
        <v>#N/A</v>
      </c>
      <c r="BS609" t="e">
        <f t="shared" si="316"/>
        <v>#N/A</v>
      </c>
      <c r="BT609" t="e">
        <f t="shared" si="316"/>
        <v>#N/A</v>
      </c>
      <c r="BU609" t="e">
        <f t="shared" si="316"/>
        <v>#N/A</v>
      </c>
      <c r="BV609" t="e">
        <f t="shared" si="316"/>
        <v>#N/A</v>
      </c>
      <c r="BW609" t="e">
        <f t="shared" si="316"/>
        <v>#N/A</v>
      </c>
      <c r="BX609" t="e">
        <f t="shared" si="316"/>
        <v>#N/A</v>
      </c>
      <c r="BY609" t="e">
        <f t="shared" si="316"/>
        <v>#N/A</v>
      </c>
      <c r="BZ609" t="e">
        <f t="shared" si="316"/>
        <v>#N/A</v>
      </c>
      <c r="CA609" t="e">
        <f t="shared" si="316"/>
        <v>#N/A</v>
      </c>
      <c r="CB609" t="e">
        <f t="shared" si="316"/>
        <v>#N/A</v>
      </c>
      <c r="CC609" t="e">
        <f t="shared" si="314"/>
        <v>#N/A</v>
      </c>
      <c r="CD609" t="e">
        <f t="shared" si="314"/>
        <v>#N/A</v>
      </c>
      <c r="CE609" t="e">
        <f t="shared" si="314"/>
        <v>#N/A</v>
      </c>
      <c r="CF609" t="e">
        <f t="shared" si="314"/>
        <v>#N/A</v>
      </c>
      <c r="CG609" t="e">
        <f t="shared" si="314"/>
        <v>#N/A</v>
      </c>
      <c r="CH609" t="e">
        <f t="shared" si="314"/>
        <v>#N/A</v>
      </c>
      <c r="CI609" t="e">
        <f t="shared" si="314"/>
        <v>#N/A</v>
      </c>
      <c r="CJ609" t="e">
        <f t="shared" si="314"/>
        <v>#N/A</v>
      </c>
      <c r="CK609" t="e">
        <f t="shared" si="314"/>
        <v>#N/A</v>
      </c>
      <c r="CL609" t="e">
        <f t="shared" si="314"/>
        <v>#N/A</v>
      </c>
      <c r="CM609" t="e">
        <f t="shared" si="314"/>
        <v>#N/A</v>
      </c>
      <c r="CN609" t="e">
        <f t="shared" si="314"/>
        <v>#N/A</v>
      </c>
      <c r="CO609" t="e">
        <f t="shared" si="314"/>
        <v>#N/A</v>
      </c>
      <c r="CP609" t="e">
        <f t="shared" si="314"/>
        <v>#N/A</v>
      </c>
      <c r="CQ609" t="e">
        <f t="shared" si="314"/>
        <v>#N/A</v>
      </c>
      <c r="CR609" t="e">
        <f t="shared" si="315"/>
        <v>#N/A</v>
      </c>
      <c r="CS609" t="e">
        <f t="shared" si="315"/>
        <v>#N/A</v>
      </c>
      <c r="CT609" t="e">
        <f t="shared" si="315"/>
        <v>#N/A</v>
      </c>
      <c r="CU609" t="e">
        <f t="shared" si="315"/>
        <v>#N/A</v>
      </c>
      <c r="CV609" t="e">
        <f t="shared" si="315"/>
        <v>#N/A</v>
      </c>
      <c r="CW609" t="e">
        <f t="shared" si="315"/>
        <v>#N/A</v>
      </c>
      <c r="CX609" t="e">
        <f t="shared" si="315"/>
        <v>#N/A</v>
      </c>
      <c r="CY609" t="e">
        <f t="shared" si="315"/>
        <v>#N/A</v>
      </c>
      <c r="CZ609" t="e">
        <f t="shared" si="315"/>
        <v>#N/A</v>
      </c>
      <c r="DA609" t="e">
        <f t="shared" si="315"/>
        <v>#N/A</v>
      </c>
      <c r="DB609" t="e">
        <f t="shared" si="315"/>
        <v>#N/A</v>
      </c>
      <c r="DC609" t="e">
        <f t="shared" si="315"/>
        <v>#N/A</v>
      </c>
      <c r="DD609" t="e">
        <f t="shared" si="315"/>
        <v>#N/A</v>
      </c>
      <c r="DE609" t="e">
        <f t="shared" si="315"/>
        <v>#N/A</v>
      </c>
      <c r="DF609" t="e">
        <f t="shared" si="315"/>
        <v>#N/A</v>
      </c>
      <c r="DG609" t="e">
        <f t="shared" si="315"/>
        <v>#N/A</v>
      </c>
      <c r="DH609" t="e">
        <f t="shared" si="313"/>
        <v>#N/A</v>
      </c>
      <c r="DI609" t="e">
        <f t="shared" si="313"/>
        <v>#N/A</v>
      </c>
      <c r="DJ609" t="e">
        <f t="shared" si="313"/>
        <v>#N/A</v>
      </c>
      <c r="DK609" t="e">
        <f t="shared" si="313"/>
        <v>#N/A</v>
      </c>
      <c r="DL609" t="e">
        <f t="shared" si="313"/>
        <v>#N/A</v>
      </c>
      <c r="DM609" t="e">
        <f t="shared" si="313"/>
        <v>#N/A</v>
      </c>
      <c r="DN609" t="e">
        <f t="shared" si="313"/>
        <v>#N/A</v>
      </c>
      <c r="DO609" t="e">
        <f t="shared" si="313"/>
        <v>#N/A</v>
      </c>
      <c r="DP609" t="e">
        <f t="shared" si="313"/>
        <v>#N/A</v>
      </c>
      <c r="DQ609" t="e">
        <f t="shared" si="313"/>
        <v>#N/A</v>
      </c>
      <c r="DR609" t="e">
        <f t="shared" si="313"/>
        <v>#N/A</v>
      </c>
      <c r="DS609" t="e">
        <f t="shared" si="313"/>
        <v>#N/A</v>
      </c>
      <c r="DT609" t="e">
        <f t="shared" si="313"/>
        <v>#N/A</v>
      </c>
      <c r="DU609" t="e">
        <f t="shared" si="313"/>
        <v>#N/A</v>
      </c>
      <c r="DV609" t="e">
        <f t="shared" si="313"/>
        <v>#N/A</v>
      </c>
    </row>
    <row r="610" spans="1:126" x14ac:dyDescent="0.3">
      <c r="A610" s="11" t="s">
        <v>2891</v>
      </c>
      <c r="B610" s="15" t="e">
        <f>VLOOKUP(Sheet6!A610,Phase1IDs!A448:I1327,8,0)</f>
        <v>#N/A</v>
      </c>
      <c r="C610" t="e">
        <f t="shared" si="318"/>
        <v>#N/A</v>
      </c>
      <c r="D610" t="e">
        <f t="shared" si="318"/>
        <v>#N/A</v>
      </c>
      <c r="E610" t="e">
        <f t="shared" si="318"/>
        <v>#N/A</v>
      </c>
      <c r="F610" t="e">
        <f t="shared" si="318"/>
        <v>#N/A</v>
      </c>
      <c r="G610" t="e">
        <f t="shared" si="318"/>
        <v>#N/A</v>
      </c>
      <c r="H610" t="e">
        <f t="shared" si="318"/>
        <v>#N/A</v>
      </c>
      <c r="I610" t="e">
        <f t="shared" si="318"/>
        <v>#N/A</v>
      </c>
      <c r="J610" t="e">
        <f t="shared" si="318"/>
        <v>#N/A</v>
      </c>
      <c r="K610" t="e">
        <f t="shared" si="318"/>
        <v>#N/A</v>
      </c>
      <c r="L610" t="e">
        <f t="shared" si="318"/>
        <v>#N/A</v>
      </c>
      <c r="M610" t="e">
        <f t="shared" si="318"/>
        <v>#N/A</v>
      </c>
      <c r="N610" t="e">
        <f t="shared" si="318"/>
        <v>#N/A</v>
      </c>
      <c r="O610" t="e">
        <f t="shared" si="318"/>
        <v>#N/A</v>
      </c>
      <c r="P610" t="e">
        <f t="shared" si="318"/>
        <v>#N/A</v>
      </c>
      <c r="Q610" t="e">
        <f t="shared" si="318"/>
        <v>#N/A</v>
      </c>
      <c r="R610" t="e">
        <f t="shared" si="318"/>
        <v>#N/A</v>
      </c>
      <c r="S610" t="e">
        <f t="shared" si="317"/>
        <v>#N/A</v>
      </c>
      <c r="T610" t="e">
        <f t="shared" si="317"/>
        <v>#N/A</v>
      </c>
      <c r="U610" t="e">
        <f t="shared" si="317"/>
        <v>#N/A</v>
      </c>
      <c r="V610" t="e">
        <f t="shared" si="317"/>
        <v>#N/A</v>
      </c>
      <c r="W610" t="e">
        <f t="shared" si="317"/>
        <v>#N/A</v>
      </c>
      <c r="X610" t="e">
        <f t="shared" si="317"/>
        <v>#N/A</v>
      </c>
      <c r="Y610" t="e">
        <f t="shared" si="317"/>
        <v>#N/A</v>
      </c>
      <c r="Z610" t="e">
        <f t="shared" si="317"/>
        <v>#N/A</v>
      </c>
      <c r="AA610" t="e">
        <f t="shared" si="317"/>
        <v>#N/A</v>
      </c>
      <c r="AB610" t="e">
        <f t="shared" si="317"/>
        <v>#N/A</v>
      </c>
      <c r="AC610" t="e">
        <f t="shared" si="317"/>
        <v>#N/A</v>
      </c>
      <c r="AD610" t="e">
        <f t="shared" si="317"/>
        <v>#N/A</v>
      </c>
      <c r="AE610" t="e">
        <f t="shared" si="317"/>
        <v>#N/A</v>
      </c>
      <c r="AF610" t="e">
        <f t="shared" si="317"/>
        <v>#N/A</v>
      </c>
      <c r="AG610" t="e">
        <f t="shared" si="317"/>
        <v>#N/A</v>
      </c>
      <c r="AH610" t="e">
        <f t="shared" si="320"/>
        <v>#N/A</v>
      </c>
      <c r="AI610" t="e">
        <f t="shared" si="320"/>
        <v>#N/A</v>
      </c>
      <c r="AJ610" t="e">
        <f t="shared" si="320"/>
        <v>#N/A</v>
      </c>
      <c r="AK610" t="e">
        <f t="shared" si="320"/>
        <v>#N/A</v>
      </c>
      <c r="AL610" t="e">
        <f t="shared" si="320"/>
        <v>#N/A</v>
      </c>
      <c r="AM610" t="e">
        <f t="shared" si="320"/>
        <v>#N/A</v>
      </c>
      <c r="AN610" t="e">
        <f t="shared" si="320"/>
        <v>#N/A</v>
      </c>
      <c r="AO610" t="e">
        <f t="shared" si="320"/>
        <v>#N/A</v>
      </c>
      <c r="AP610" t="e">
        <f t="shared" si="320"/>
        <v>#N/A</v>
      </c>
      <c r="AQ610" t="e">
        <f t="shared" si="320"/>
        <v>#N/A</v>
      </c>
      <c r="AR610" t="e">
        <f t="shared" si="320"/>
        <v>#N/A</v>
      </c>
      <c r="AS610" t="e">
        <f t="shared" si="320"/>
        <v>#N/A</v>
      </c>
      <c r="AT610" t="e">
        <f t="shared" si="320"/>
        <v>#N/A</v>
      </c>
      <c r="AU610" t="e">
        <f t="shared" si="320"/>
        <v>#N/A</v>
      </c>
      <c r="AV610" t="e">
        <f t="shared" si="320"/>
        <v>#N/A</v>
      </c>
      <c r="AW610" t="e">
        <f t="shared" si="320"/>
        <v>#N/A</v>
      </c>
      <c r="AX610" t="e">
        <f t="shared" si="319"/>
        <v>#N/A</v>
      </c>
      <c r="AY610" t="e">
        <f t="shared" si="319"/>
        <v>#N/A</v>
      </c>
      <c r="AZ610" t="e">
        <f t="shared" si="319"/>
        <v>#N/A</v>
      </c>
      <c r="BA610" t="e">
        <f t="shared" si="319"/>
        <v>#N/A</v>
      </c>
      <c r="BB610" t="e">
        <f t="shared" si="319"/>
        <v>#N/A</v>
      </c>
      <c r="BC610" t="e">
        <f t="shared" si="319"/>
        <v>#N/A</v>
      </c>
      <c r="BD610" t="e">
        <f t="shared" si="319"/>
        <v>#N/A</v>
      </c>
      <c r="BE610" t="e">
        <f t="shared" si="319"/>
        <v>#N/A</v>
      </c>
      <c r="BF610" t="e">
        <f t="shared" si="319"/>
        <v>#N/A</v>
      </c>
      <c r="BG610" t="e">
        <f t="shared" si="319"/>
        <v>#N/A</v>
      </c>
      <c r="BH610" t="e">
        <f t="shared" si="319"/>
        <v>#N/A</v>
      </c>
      <c r="BI610" t="e">
        <f t="shared" si="319"/>
        <v>#N/A</v>
      </c>
      <c r="BJ610" t="e">
        <f t="shared" si="319"/>
        <v>#N/A</v>
      </c>
      <c r="BK610" t="e">
        <f t="shared" si="319"/>
        <v>#N/A</v>
      </c>
      <c r="BL610" t="e">
        <f t="shared" si="319"/>
        <v>#N/A</v>
      </c>
      <c r="BM610" t="e">
        <f t="shared" si="316"/>
        <v>#N/A</v>
      </c>
      <c r="BN610" t="e">
        <f t="shared" si="316"/>
        <v>#N/A</v>
      </c>
      <c r="BO610" t="e">
        <f t="shared" si="316"/>
        <v>#N/A</v>
      </c>
      <c r="BP610" t="e">
        <f t="shared" si="316"/>
        <v>#N/A</v>
      </c>
      <c r="BQ610" t="e">
        <f t="shared" si="316"/>
        <v>#N/A</v>
      </c>
      <c r="BR610" t="e">
        <f t="shared" si="316"/>
        <v>#N/A</v>
      </c>
      <c r="BS610" t="e">
        <f t="shared" si="316"/>
        <v>#N/A</v>
      </c>
      <c r="BT610" t="e">
        <f t="shared" si="316"/>
        <v>#N/A</v>
      </c>
      <c r="BU610" t="e">
        <f t="shared" si="316"/>
        <v>#N/A</v>
      </c>
      <c r="BV610" t="e">
        <f t="shared" si="316"/>
        <v>#N/A</v>
      </c>
      <c r="BW610" t="e">
        <f t="shared" si="316"/>
        <v>#N/A</v>
      </c>
      <c r="BX610" t="e">
        <f t="shared" si="316"/>
        <v>#N/A</v>
      </c>
      <c r="BY610" t="e">
        <f t="shared" si="316"/>
        <v>#N/A</v>
      </c>
      <c r="BZ610" t="e">
        <f t="shared" si="316"/>
        <v>#N/A</v>
      </c>
      <c r="CA610" t="e">
        <f t="shared" si="316"/>
        <v>#N/A</v>
      </c>
      <c r="CB610" t="e">
        <f t="shared" si="316"/>
        <v>#N/A</v>
      </c>
      <c r="CC610" t="e">
        <f t="shared" si="314"/>
        <v>#N/A</v>
      </c>
      <c r="CD610" t="e">
        <f t="shared" si="314"/>
        <v>#N/A</v>
      </c>
      <c r="CE610" t="e">
        <f t="shared" si="314"/>
        <v>#N/A</v>
      </c>
      <c r="CF610" t="e">
        <f t="shared" si="314"/>
        <v>#N/A</v>
      </c>
      <c r="CG610" t="e">
        <f t="shared" si="314"/>
        <v>#N/A</v>
      </c>
      <c r="CH610" t="e">
        <f t="shared" si="314"/>
        <v>#N/A</v>
      </c>
      <c r="CI610" t="e">
        <f t="shared" si="314"/>
        <v>#N/A</v>
      </c>
      <c r="CJ610" t="e">
        <f t="shared" si="314"/>
        <v>#N/A</v>
      </c>
      <c r="CK610" t="e">
        <f t="shared" si="314"/>
        <v>#N/A</v>
      </c>
      <c r="CL610" t="e">
        <f t="shared" si="314"/>
        <v>#N/A</v>
      </c>
      <c r="CM610" t="e">
        <f t="shared" si="314"/>
        <v>#N/A</v>
      </c>
      <c r="CN610" t="e">
        <f t="shared" si="314"/>
        <v>#N/A</v>
      </c>
      <c r="CO610" t="e">
        <f t="shared" si="314"/>
        <v>#N/A</v>
      </c>
      <c r="CP610" t="e">
        <f t="shared" si="314"/>
        <v>#N/A</v>
      </c>
      <c r="CQ610" t="e">
        <f t="shared" si="314"/>
        <v>#N/A</v>
      </c>
      <c r="CR610" t="e">
        <f t="shared" si="315"/>
        <v>#N/A</v>
      </c>
      <c r="CS610" t="e">
        <f t="shared" si="315"/>
        <v>#N/A</v>
      </c>
      <c r="CT610" t="e">
        <f t="shared" si="315"/>
        <v>#N/A</v>
      </c>
      <c r="CU610" t="e">
        <f t="shared" si="315"/>
        <v>#N/A</v>
      </c>
      <c r="CV610" t="e">
        <f t="shared" si="315"/>
        <v>#N/A</v>
      </c>
      <c r="CW610" t="e">
        <f t="shared" si="315"/>
        <v>#N/A</v>
      </c>
      <c r="CX610" t="e">
        <f t="shared" si="315"/>
        <v>#N/A</v>
      </c>
      <c r="CY610" t="e">
        <f t="shared" si="315"/>
        <v>#N/A</v>
      </c>
      <c r="CZ610" t="e">
        <f t="shared" si="315"/>
        <v>#N/A</v>
      </c>
      <c r="DA610" t="e">
        <f t="shared" si="315"/>
        <v>#N/A</v>
      </c>
      <c r="DB610" t="e">
        <f t="shared" si="315"/>
        <v>#N/A</v>
      </c>
      <c r="DC610" t="e">
        <f t="shared" si="315"/>
        <v>#N/A</v>
      </c>
      <c r="DD610" t="e">
        <f t="shared" si="315"/>
        <v>#N/A</v>
      </c>
      <c r="DE610" t="e">
        <f t="shared" si="315"/>
        <v>#N/A</v>
      </c>
      <c r="DF610" t="e">
        <f t="shared" si="315"/>
        <v>#N/A</v>
      </c>
      <c r="DG610" t="e">
        <f t="shared" si="315"/>
        <v>#N/A</v>
      </c>
      <c r="DH610" t="e">
        <f t="shared" si="313"/>
        <v>#N/A</v>
      </c>
      <c r="DI610" t="e">
        <f t="shared" si="313"/>
        <v>#N/A</v>
      </c>
      <c r="DJ610" t="e">
        <f t="shared" si="313"/>
        <v>#N/A</v>
      </c>
      <c r="DK610" t="e">
        <f t="shared" si="313"/>
        <v>#N/A</v>
      </c>
      <c r="DL610" t="e">
        <f t="shared" si="313"/>
        <v>#N/A</v>
      </c>
      <c r="DM610" t="e">
        <f t="shared" si="313"/>
        <v>#N/A</v>
      </c>
      <c r="DN610" t="e">
        <f t="shared" si="313"/>
        <v>#N/A</v>
      </c>
      <c r="DO610" t="e">
        <f t="shared" si="313"/>
        <v>#N/A</v>
      </c>
      <c r="DP610" t="e">
        <f t="shared" si="313"/>
        <v>#N/A</v>
      </c>
      <c r="DQ610" t="e">
        <f t="shared" si="313"/>
        <v>#N/A</v>
      </c>
      <c r="DR610" t="e">
        <f t="shared" si="313"/>
        <v>#N/A</v>
      </c>
      <c r="DS610" t="e">
        <f t="shared" si="313"/>
        <v>#N/A</v>
      </c>
      <c r="DT610" t="e">
        <f t="shared" si="313"/>
        <v>#N/A</v>
      </c>
      <c r="DU610" t="e">
        <f t="shared" si="313"/>
        <v>#N/A</v>
      </c>
      <c r="DV610" t="e">
        <f t="shared" si="313"/>
        <v>#N/A</v>
      </c>
    </row>
    <row r="611" spans="1:126" x14ac:dyDescent="0.3">
      <c r="A611" s="13" t="s">
        <v>2892</v>
      </c>
      <c r="B611" s="15" t="e">
        <f>VLOOKUP(Sheet6!A611,Phase1IDs!A448:I1328,8,0)</f>
        <v>#N/A</v>
      </c>
      <c r="C611" t="e">
        <f t="shared" si="318"/>
        <v>#N/A</v>
      </c>
      <c r="D611" t="e">
        <f t="shared" si="318"/>
        <v>#N/A</v>
      </c>
      <c r="E611" t="e">
        <f t="shared" si="318"/>
        <v>#N/A</v>
      </c>
      <c r="F611" t="e">
        <f t="shared" si="318"/>
        <v>#N/A</v>
      </c>
      <c r="G611" t="e">
        <f t="shared" si="318"/>
        <v>#N/A</v>
      </c>
      <c r="H611" t="e">
        <f t="shared" si="318"/>
        <v>#N/A</v>
      </c>
      <c r="I611" t="e">
        <f t="shared" si="318"/>
        <v>#N/A</v>
      </c>
      <c r="J611" t="e">
        <f t="shared" si="318"/>
        <v>#N/A</v>
      </c>
      <c r="K611" t="e">
        <f t="shared" si="318"/>
        <v>#N/A</v>
      </c>
      <c r="L611" t="e">
        <f t="shared" si="318"/>
        <v>#N/A</v>
      </c>
      <c r="M611" t="e">
        <f t="shared" si="318"/>
        <v>#N/A</v>
      </c>
      <c r="N611" t="e">
        <f t="shared" si="318"/>
        <v>#N/A</v>
      </c>
      <c r="O611" t="e">
        <f t="shared" si="318"/>
        <v>#N/A</v>
      </c>
      <c r="P611" t="e">
        <f t="shared" si="318"/>
        <v>#N/A</v>
      </c>
      <c r="Q611" t="e">
        <f t="shared" si="318"/>
        <v>#N/A</v>
      </c>
      <c r="R611" t="e">
        <f t="shared" si="318"/>
        <v>#N/A</v>
      </c>
      <c r="S611" t="e">
        <f t="shared" si="317"/>
        <v>#N/A</v>
      </c>
      <c r="T611" t="e">
        <f t="shared" si="317"/>
        <v>#N/A</v>
      </c>
      <c r="U611" t="e">
        <f t="shared" si="317"/>
        <v>#N/A</v>
      </c>
      <c r="V611" t="e">
        <f t="shared" si="317"/>
        <v>#N/A</v>
      </c>
      <c r="W611" t="e">
        <f t="shared" si="317"/>
        <v>#N/A</v>
      </c>
      <c r="X611" t="e">
        <f t="shared" si="317"/>
        <v>#N/A</v>
      </c>
      <c r="Y611" t="e">
        <f t="shared" si="317"/>
        <v>#N/A</v>
      </c>
      <c r="Z611" t="e">
        <f t="shared" si="317"/>
        <v>#N/A</v>
      </c>
      <c r="AA611" t="e">
        <f t="shared" si="317"/>
        <v>#N/A</v>
      </c>
      <c r="AB611" t="e">
        <f t="shared" si="317"/>
        <v>#N/A</v>
      </c>
      <c r="AC611" t="e">
        <f t="shared" si="317"/>
        <v>#N/A</v>
      </c>
      <c r="AD611" t="e">
        <f t="shared" si="317"/>
        <v>#N/A</v>
      </c>
      <c r="AE611" t="e">
        <f t="shared" si="317"/>
        <v>#N/A</v>
      </c>
      <c r="AF611" t="e">
        <f t="shared" si="317"/>
        <v>#N/A</v>
      </c>
      <c r="AG611" t="e">
        <f t="shared" si="317"/>
        <v>#N/A</v>
      </c>
      <c r="AH611" t="e">
        <f t="shared" si="320"/>
        <v>#N/A</v>
      </c>
      <c r="AI611" t="e">
        <f t="shared" si="320"/>
        <v>#N/A</v>
      </c>
      <c r="AJ611" t="e">
        <f t="shared" si="320"/>
        <v>#N/A</v>
      </c>
      <c r="AK611" t="e">
        <f t="shared" si="320"/>
        <v>#N/A</v>
      </c>
      <c r="AL611" t="e">
        <f t="shared" si="320"/>
        <v>#N/A</v>
      </c>
      <c r="AM611" t="e">
        <f t="shared" si="320"/>
        <v>#N/A</v>
      </c>
      <c r="AN611" t="e">
        <f t="shared" si="320"/>
        <v>#N/A</v>
      </c>
      <c r="AO611" t="e">
        <f t="shared" si="320"/>
        <v>#N/A</v>
      </c>
      <c r="AP611" t="e">
        <f t="shared" si="320"/>
        <v>#N/A</v>
      </c>
      <c r="AQ611" t="e">
        <f t="shared" si="320"/>
        <v>#N/A</v>
      </c>
      <c r="AR611" t="e">
        <f t="shared" si="320"/>
        <v>#N/A</v>
      </c>
      <c r="AS611" t="e">
        <f t="shared" si="320"/>
        <v>#N/A</v>
      </c>
      <c r="AT611" t="e">
        <f t="shared" si="320"/>
        <v>#N/A</v>
      </c>
      <c r="AU611" t="e">
        <f t="shared" si="320"/>
        <v>#N/A</v>
      </c>
      <c r="AV611" t="e">
        <f t="shared" si="320"/>
        <v>#N/A</v>
      </c>
      <c r="AW611" t="e">
        <f t="shared" si="320"/>
        <v>#N/A</v>
      </c>
      <c r="AX611" t="e">
        <f t="shared" si="319"/>
        <v>#N/A</v>
      </c>
      <c r="AY611" t="e">
        <f t="shared" si="319"/>
        <v>#N/A</v>
      </c>
      <c r="AZ611" t="e">
        <f t="shared" si="319"/>
        <v>#N/A</v>
      </c>
      <c r="BA611" t="e">
        <f t="shared" si="319"/>
        <v>#N/A</v>
      </c>
      <c r="BB611" t="e">
        <f t="shared" si="319"/>
        <v>#N/A</v>
      </c>
      <c r="BC611" t="e">
        <f t="shared" si="319"/>
        <v>#N/A</v>
      </c>
      <c r="BD611" t="e">
        <f t="shared" si="319"/>
        <v>#N/A</v>
      </c>
      <c r="BE611" t="e">
        <f t="shared" si="319"/>
        <v>#N/A</v>
      </c>
      <c r="BF611" t="e">
        <f t="shared" si="319"/>
        <v>#N/A</v>
      </c>
      <c r="BG611" t="e">
        <f t="shared" si="319"/>
        <v>#N/A</v>
      </c>
      <c r="BH611" t="e">
        <f t="shared" si="319"/>
        <v>#N/A</v>
      </c>
      <c r="BI611" t="e">
        <f t="shared" si="319"/>
        <v>#N/A</v>
      </c>
      <c r="BJ611" t="e">
        <f t="shared" si="319"/>
        <v>#N/A</v>
      </c>
      <c r="BK611" t="e">
        <f t="shared" si="319"/>
        <v>#N/A</v>
      </c>
      <c r="BL611" t="e">
        <f t="shared" si="319"/>
        <v>#N/A</v>
      </c>
      <c r="BM611" t="e">
        <f t="shared" si="316"/>
        <v>#N/A</v>
      </c>
      <c r="BN611" t="e">
        <f t="shared" si="316"/>
        <v>#N/A</v>
      </c>
      <c r="BO611" t="e">
        <f t="shared" si="316"/>
        <v>#N/A</v>
      </c>
      <c r="BP611" t="e">
        <f t="shared" si="316"/>
        <v>#N/A</v>
      </c>
      <c r="BQ611" t="e">
        <f t="shared" si="316"/>
        <v>#N/A</v>
      </c>
      <c r="BR611" t="e">
        <f t="shared" si="316"/>
        <v>#N/A</v>
      </c>
      <c r="BS611" t="e">
        <f t="shared" si="316"/>
        <v>#N/A</v>
      </c>
      <c r="BT611" t="e">
        <f t="shared" si="316"/>
        <v>#N/A</v>
      </c>
      <c r="BU611" t="e">
        <f t="shared" si="316"/>
        <v>#N/A</v>
      </c>
      <c r="BV611" t="e">
        <f t="shared" si="316"/>
        <v>#N/A</v>
      </c>
      <c r="BW611" t="e">
        <f t="shared" si="316"/>
        <v>#N/A</v>
      </c>
      <c r="BX611" t="e">
        <f t="shared" si="316"/>
        <v>#N/A</v>
      </c>
      <c r="BY611" t="e">
        <f t="shared" si="316"/>
        <v>#N/A</v>
      </c>
      <c r="BZ611" t="e">
        <f t="shared" si="316"/>
        <v>#N/A</v>
      </c>
      <c r="CA611" t="e">
        <f t="shared" si="316"/>
        <v>#N/A</v>
      </c>
      <c r="CB611" t="e">
        <f t="shared" si="316"/>
        <v>#N/A</v>
      </c>
      <c r="CC611" t="e">
        <f t="shared" si="314"/>
        <v>#N/A</v>
      </c>
      <c r="CD611" t="e">
        <f t="shared" si="314"/>
        <v>#N/A</v>
      </c>
      <c r="CE611" t="e">
        <f t="shared" si="314"/>
        <v>#N/A</v>
      </c>
      <c r="CF611" t="e">
        <f t="shared" si="314"/>
        <v>#N/A</v>
      </c>
      <c r="CG611" t="e">
        <f t="shared" si="314"/>
        <v>#N/A</v>
      </c>
      <c r="CH611" t="e">
        <f t="shared" si="314"/>
        <v>#N/A</v>
      </c>
      <c r="CI611" t="e">
        <f t="shared" si="314"/>
        <v>#N/A</v>
      </c>
      <c r="CJ611" t="e">
        <f t="shared" si="314"/>
        <v>#N/A</v>
      </c>
      <c r="CK611" t="e">
        <f t="shared" si="314"/>
        <v>#N/A</v>
      </c>
      <c r="CL611" t="e">
        <f t="shared" si="314"/>
        <v>#N/A</v>
      </c>
      <c r="CM611" t="e">
        <f t="shared" si="314"/>
        <v>#N/A</v>
      </c>
      <c r="CN611" t="e">
        <f t="shared" si="314"/>
        <v>#N/A</v>
      </c>
      <c r="CO611" t="e">
        <f t="shared" si="314"/>
        <v>#N/A</v>
      </c>
      <c r="CP611" t="e">
        <f t="shared" si="314"/>
        <v>#N/A</v>
      </c>
      <c r="CQ611" t="e">
        <f t="shared" si="314"/>
        <v>#N/A</v>
      </c>
      <c r="CR611" t="e">
        <f t="shared" si="315"/>
        <v>#N/A</v>
      </c>
      <c r="CS611" t="e">
        <f t="shared" si="315"/>
        <v>#N/A</v>
      </c>
      <c r="CT611" t="e">
        <f t="shared" si="315"/>
        <v>#N/A</v>
      </c>
      <c r="CU611" t="e">
        <f t="shared" si="315"/>
        <v>#N/A</v>
      </c>
      <c r="CV611" t="e">
        <f t="shared" si="315"/>
        <v>#N/A</v>
      </c>
      <c r="CW611" t="e">
        <f t="shared" si="315"/>
        <v>#N/A</v>
      </c>
      <c r="CX611" t="e">
        <f t="shared" si="315"/>
        <v>#N/A</v>
      </c>
      <c r="CY611" t="e">
        <f t="shared" si="315"/>
        <v>#N/A</v>
      </c>
      <c r="CZ611" t="e">
        <f t="shared" si="315"/>
        <v>#N/A</v>
      </c>
      <c r="DA611" t="e">
        <f t="shared" si="315"/>
        <v>#N/A</v>
      </c>
      <c r="DB611" t="e">
        <f t="shared" si="315"/>
        <v>#N/A</v>
      </c>
      <c r="DC611" t="e">
        <f t="shared" si="315"/>
        <v>#N/A</v>
      </c>
      <c r="DD611" t="e">
        <f t="shared" si="315"/>
        <v>#N/A</v>
      </c>
      <c r="DE611" t="e">
        <f t="shared" si="315"/>
        <v>#N/A</v>
      </c>
      <c r="DF611" t="e">
        <f t="shared" si="315"/>
        <v>#N/A</v>
      </c>
      <c r="DG611" t="e">
        <f t="shared" si="315"/>
        <v>#N/A</v>
      </c>
      <c r="DH611" t="e">
        <f t="shared" si="313"/>
        <v>#N/A</v>
      </c>
      <c r="DI611" t="e">
        <f t="shared" si="313"/>
        <v>#N/A</v>
      </c>
      <c r="DJ611" t="e">
        <f t="shared" si="313"/>
        <v>#N/A</v>
      </c>
      <c r="DK611" t="e">
        <f t="shared" si="313"/>
        <v>#N/A</v>
      </c>
      <c r="DL611" t="e">
        <f t="shared" si="313"/>
        <v>#N/A</v>
      </c>
      <c r="DM611" t="e">
        <f t="shared" si="313"/>
        <v>#N/A</v>
      </c>
      <c r="DN611" t="e">
        <f t="shared" si="313"/>
        <v>#N/A</v>
      </c>
      <c r="DO611" t="e">
        <f t="shared" si="313"/>
        <v>#N/A</v>
      </c>
      <c r="DP611" t="e">
        <f t="shared" si="313"/>
        <v>#N/A</v>
      </c>
      <c r="DQ611" t="e">
        <f t="shared" si="313"/>
        <v>#N/A</v>
      </c>
      <c r="DR611" t="e">
        <f t="shared" si="313"/>
        <v>#N/A</v>
      </c>
      <c r="DS611" t="e">
        <f t="shared" si="313"/>
        <v>#N/A</v>
      </c>
      <c r="DT611" t="e">
        <f t="shared" si="313"/>
        <v>#N/A</v>
      </c>
      <c r="DU611" t="e">
        <f t="shared" si="313"/>
        <v>#N/A</v>
      </c>
      <c r="DV611" t="e">
        <f t="shared" si="313"/>
        <v>#N/A</v>
      </c>
    </row>
    <row r="612" spans="1:126" x14ac:dyDescent="0.3">
      <c r="A612" s="11" t="s">
        <v>2470</v>
      </c>
      <c r="B612" s="15">
        <f>VLOOKUP(Sheet6!A612,Phase1IDs!A448:I1329,8,0)</f>
        <v>0</v>
      </c>
      <c r="C612">
        <f t="shared" si="318"/>
        <v>0</v>
      </c>
      <c r="D612">
        <f t="shared" si="318"/>
        <v>0</v>
      </c>
      <c r="E612">
        <f t="shared" si="318"/>
        <v>0</v>
      </c>
      <c r="F612">
        <f t="shared" si="318"/>
        <v>0</v>
      </c>
      <c r="G612">
        <f t="shared" si="318"/>
        <v>0</v>
      </c>
      <c r="H612">
        <f t="shared" si="318"/>
        <v>0</v>
      </c>
      <c r="I612">
        <f t="shared" si="318"/>
        <v>0</v>
      </c>
      <c r="J612">
        <f t="shared" si="318"/>
        <v>0</v>
      </c>
      <c r="K612">
        <f t="shared" si="318"/>
        <v>0</v>
      </c>
      <c r="L612">
        <f t="shared" si="318"/>
        <v>0</v>
      </c>
      <c r="M612">
        <f t="shared" si="318"/>
        <v>0</v>
      </c>
      <c r="N612">
        <f t="shared" si="318"/>
        <v>0</v>
      </c>
      <c r="O612">
        <f t="shared" si="318"/>
        <v>0</v>
      </c>
      <c r="P612">
        <f t="shared" si="318"/>
        <v>0</v>
      </c>
      <c r="Q612">
        <f t="shared" si="318"/>
        <v>0</v>
      </c>
      <c r="R612">
        <f t="shared" si="318"/>
        <v>0</v>
      </c>
      <c r="S612">
        <f t="shared" si="317"/>
        <v>0</v>
      </c>
      <c r="T612">
        <f t="shared" si="317"/>
        <v>0</v>
      </c>
      <c r="U612">
        <f t="shared" si="317"/>
        <v>0</v>
      </c>
      <c r="V612">
        <f t="shared" si="317"/>
        <v>0</v>
      </c>
      <c r="W612">
        <f t="shared" si="317"/>
        <v>0</v>
      </c>
      <c r="X612">
        <f t="shared" si="317"/>
        <v>0</v>
      </c>
      <c r="Y612">
        <f t="shared" si="317"/>
        <v>0</v>
      </c>
      <c r="Z612">
        <f t="shared" si="317"/>
        <v>0</v>
      </c>
      <c r="AA612">
        <f t="shared" si="317"/>
        <v>0</v>
      </c>
      <c r="AB612">
        <f t="shared" si="317"/>
        <v>0</v>
      </c>
      <c r="AC612">
        <f t="shared" si="317"/>
        <v>0</v>
      </c>
      <c r="AD612">
        <f t="shared" si="317"/>
        <v>0</v>
      </c>
      <c r="AE612">
        <f t="shared" si="317"/>
        <v>0</v>
      </c>
      <c r="AF612">
        <f t="shared" si="317"/>
        <v>0</v>
      </c>
      <c r="AG612">
        <f t="shared" si="317"/>
        <v>0</v>
      </c>
      <c r="AH612">
        <f t="shared" si="320"/>
        <v>0</v>
      </c>
      <c r="AI612">
        <f t="shared" si="320"/>
        <v>0</v>
      </c>
      <c r="AJ612">
        <f t="shared" si="320"/>
        <v>0</v>
      </c>
      <c r="AK612">
        <f t="shared" si="320"/>
        <v>0</v>
      </c>
      <c r="AL612">
        <f t="shared" si="320"/>
        <v>0</v>
      </c>
      <c r="AM612">
        <f t="shared" si="320"/>
        <v>0</v>
      </c>
      <c r="AN612">
        <f t="shared" si="320"/>
        <v>0</v>
      </c>
      <c r="AO612">
        <f t="shared" si="320"/>
        <v>0</v>
      </c>
      <c r="AP612">
        <f t="shared" si="320"/>
        <v>0</v>
      </c>
      <c r="AQ612">
        <f t="shared" si="320"/>
        <v>0</v>
      </c>
      <c r="AR612">
        <f t="shared" si="320"/>
        <v>0</v>
      </c>
      <c r="AS612">
        <f t="shared" si="320"/>
        <v>0</v>
      </c>
      <c r="AT612">
        <f t="shared" si="320"/>
        <v>0</v>
      </c>
      <c r="AU612">
        <f t="shared" si="320"/>
        <v>0</v>
      </c>
      <c r="AV612">
        <f t="shared" si="320"/>
        <v>0</v>
      </c>
      <c r="AW612">
        <f t="shared" si="320"/>
        <v>0</v>
      </c>
      <c r="AX612">
        <f t="shared" si="319"/>
        <v>0</v>
      </c>
      <c r="AY612">
        <f t="shared" si="319"/>
        <v>0</v>
      </c>
      <c r="AZ612">
        <f t="shared" si="319"/>
        <v>0</v>
      </c>
      <c r="BA612">
        <f t="shared" si="319"/>
        <v>0</v>
      </c>
      <c r="BB612">
        <f t="shared" si="319"/>
        <v>0</v>
      </c>
      <c r="BC612">
        <f t="shared" si="319"/>
        <v>0</v>
      </c>
      <c r="BD612">
        <f t="shared" si="319"/>
        <v>0</v>
      </c>
      <c r="BE612">
        <f t="shared" si="319"/>
        <v>0</v>
      </c>
      <c r="BF612">
        <f t="shared" si="319"/>
        <v>0</v>
      </c>
      <c r="BG612">
        <f t="shared" si="319"/>
        <v>0</v>
      </c>
      <c r="BH612">
        <f t="shared" si="319"/>
        <v>0</v>
      </c>
      <c r="BI612">
        <f t="shared" si="319"/>
        <v>0</v>
      </c>
      <c r="BJ612">
        <f t="shared" si="319"/>
        <v>0</v>
      </c>
      <c r="BK612">
        <f t="shared" si="319"/>
        <v>0</v>
      </c>
      <c r="BL612">
        <f t="shared" si="319"/>
        <v>0</v>
      </c>
      <c r="BM612">
        <f t="shared" si="316"/>
        <v>0</v>
      </c>
      <c r="BN612">
        <f t="shared" si="316"/>
        <v>0</v>
      </c>
      <c r="BO612">
        <f t="shared" si="316"/>
        <v>0</v>
      </c>
      <c r="BP612">
        <f t="shared" si="316"/>
        <v>0</v>
      </c>
      <c r="BQ612">
        <f t="shared" si="316"/>
        <v>0</v>
      </c>
      <c r="BR612">
        <f t="shared" si="316"/>
        <v>0</v>
      </c>
      <c r="BS612">
        <f t="shared" si="316"/>
        <v>0</v>
      </c>
      <c r="BT612">
        <f t="shared" si="316"/>
        <v>0</v>
      </c>
      <c r="BU612">
        <f t="shared" si="316"/>
        <v>0</v>
      </c>
      <c r="BV612">
        <f t="shared" si="316"/>
        <v>0</v>
      </c>
      <c r="BW612">
        <f t="shared" si="316"/>
        <v>0</v>
      </c>
      <c r="BX612">
        <f t="shared" si="316"/>
        <v>0</v>
      </c>
      <c r="BY612">
        <f t="shared" si="316"/>
        <v>0</v>
      </c>
      <c r="BZ612">
        <f t="shared" si="316"/>
        <v>0</v>
      </c>
      <c r="CA612">
        <f t="shared" si="316"/>
        <v>0</v>
      </c>
      <c r="CB612">
        <f t="shared" si="316"/>
        <v>0</v>
      </c>
      <c r="CC612">
        <f t="shared" si="314"/>
        <v>0</v>
      </c>
      <c r="CD612">
        <f t="shared" si="314"/>
        <v>0</v>
      </c>
      <c r="CE612">
        <f t="shared" si="314"/>
        <v>0</v>
      </c>
      <c r="CF612">
        <f t="shared" si="314"/>
        <v>0</v>
      </c>
      <c r="CG612">
        <f t="shared" si="314"/>
        <v>0</v>
      </c>
      <c r="CH612">
        <f t="shared" si="314"/>
        <v>0</v>
      </c>
      <c r="CI612">
        <f t="shared" si="314"/>
        <v>0</v>
      </c>
      <c r="CJ612">
        <f t="shared" si="314"/>
        <v>0</v>
      </c>
      <c r="CK612">
        <f t="shared" si="314"/>
        <v>0</v>
      </c>
      <c r="CL612">
        <f t="shared" si="314"/>
        <v>0</v>
      </c>
      <c r="CM612">
        <f t="shared" si="314"/>
        <v>0</v>
      </c>
      <c r="CN612">
        <f t="shared" si="314"/>
        <v>0</v>
      </c>
      <c r="CO612">
        <f t="shared" si="314"/>
        <v>0</v>
      </c>
      <c r="CP612">
        <f t="shared" si="314"/>
        <v>0</v>
      </c>
      <c r="CQ612">
        <f t="shared" si="314"/>
        <v>0</v>
      </c>
      <c r="CR612">
        <f t="shared" si="315"/>
        <v>0</v>
      </c>
      <c r="CS612">
        <f t="shared" si="315"/>
        <v>0</v>
      </c>
      <c r="CT612">
        <f t="shared" si="315"/>
        <v>0</v>
      </c>
      <c r="CU612">
        <f t="shared" si="315"/>
        <v>0</v>
      </c>
      <c r="CV612">
        <f t="shared" si="315"/>
        <v>0</v>
      </c>
      <c r="CW612">
        <f t="shared" si="315"/>
        <v>0</v>
      </c>
      <c r="CX612">
        <f t="shared" si="315"/>
        <v>0</v>
      </c>
      <c r="CY612">
        <f t="shared" si="315"/>
        <v>0</v>
      </c>
      <c r="CZ612">
        <f t="shared" si="315"/>
        <v>0</v>
      </c>
      <c r="DA612">
        <f t="shared" si="315"/>
        <v>0</v>
      </c>
      <c r="DB612">
        <f t="shared" si="315"/>
        <v>0</v>
      </c>
      <c r="DC612">
        <f t="shared" si="315"/>
        <v>0</v>
      </c>
      <c r="DD612">
        <f t="shared" si="315"/>
        <v>0</v>
      </c>
      <c r="DE612">
        <f t="shared" si="315"/>
        <v>0</v>
      </c>
      <c r="DF612">
        <f t="shared" si="315"/>
        <v>0</v>
      </c>
      <c r="DG612">
        <f t="shared" si="315"/>
        <v>0</v>
      </c>
      <c r="DH612">
        <f t="shared" si="313"/>
        <v>0</v>
      </c>
      <c r="DI612">
        <f t="shared" si="313"/>
        <v>0</v>
      </c>
      <c r="DJ612">
        <f t="shared" si="313"/>
        <v>0</v>
      </c>
      <c r="DK612">
        <f t="shared" si="313"/>
        <v>0</v>
      </c>
      <c r="DL612">
        <f t="shared" si="313"/>
        <v>0</v>
      </c>
      <c r="DM612">
        <f t="shared" si="313"/>
        <v>0</v>
      </c>
      <c r="DN612">
        <f t="shared" si="313"/>
        <v>0</v>
      </c>
      <c r="DO612">
        <f t="shared" si="313"/>
        <v>0</v>
      </c>
      <c r="DP612">
        <f t="shared" si="313"/>
        <v>0</v>
      </c>
      <c r="DQ612">
        <f t="shared" si="313"/>
        <v>0</v>
      </c>
      <c r="DR612">
        <f t="shared" si="313"/>
        <v>0</v>
      </c>
      <c r="DS612">
        <f t="shared" si="313"/>
        <v>0</v>
      </c>
      <c r="DT612">
        <f t="shared" si="313"/>
        <v>0</v>
      </c>
      <c r="DU612">
        <f t="shared" si="313"/>
        <v>0</v>
      </c>
      <c r="DV612">
        <f t="shared" si="313"/>
        <v>0</v>
      </c>
    </row>
    <row r="613" spans="1:126" x14ac:dyDescent="0.3">
      <c r="A613" s="13" t="s">
        <v>1818</v>
      </c>
      <c r="B613" s="15">
        <f>VLOOKUP(Sheet6!A613,Phase1IDs!A449:I1330,8,0)</f>
        <v>0</v>
      </c>
      <c r="C613">
        <f t="shared" si="318"/>
        <v>0</v>
      </c>
      <c r="D613">
        <f t="shared" si="318"/>
        <v>0</v>
      </c>
      <c r="E613">
        <f t="shared" si="318"/>
        <v>0</v>
      </c>
      <c r="F613">
        <f t="shared" si="318"/>
        <v>0</v>
      </c>
      <c r="G613">
        <f t="shared" si="318"/>
        <v>0</v>
      </c>
      <c r="H613">
        <f t="shared" si="318"/>
        <v>0</v>
      </c>
      <c r="I613">
        <f t="shared" si="318"/>
        <v>0</v>
      </c>
      <c r="J613">
        <f t="shared" si="318"/>
        <v>0</v>
      </c>
      <c r="K613">
        <f t="shared" si="318"/>
        <v>0</v>
      </c>
      <c r="L613">
        <f t="shared" si="318"/>
        <v>0</v>
      </c>
      <c r="M613">
        <f t="shared" si="318"/>
        <v>0</v>
      </c>
      <c r="N613">
        <f t="shared" si="318"/>
        <v>0</v>
      </c>
      <c r="O613">
        <f t="shared" si="318"/>
        <v>0</v>
      </c>
      <c r="P613">
        <f t="shared" si="318"/>
        <v>0</v>
      </c>
      <c r="Q613">
        <f t="shared" si="318"/>
        <v>0</v>
      </c>
      <c r="R613">
        <f t="shared" si="318"/>
        <v>0</v>
      </c>
      <c r="S613">
        <f t="shared" si="317"/>
        <v>0</v>
      </c>
      <c r="T613">
        <f t="shared" si="317"/>
        <v>0</v>
      </c>
      <c r="U613">
        <f t="shared" si="317"/>
        <v>0</v>
      </c>
      <c r="V613">
        <f t="shared" si="317"/>
        <v>0</v>
      </c>
      <c r="W613">
        <f t="shared" si="317"/>
        <v>0</v>
      </c>
      <c r="X613">
        <f t="shared" si="317"/>
        <v>0</v>
      </c>
      <c r="Y613">
        <f t="shared" si="317"/>
        <v>0</v>
      </c>
      <c r="Z613">
        <f t="shared" si="317"/>
        <v>0</v>
      </c>
      <c r="AA613">
        <f t="shared" si="317"/>
        <v>0</v>
      </c>
      <c r="AB613">
        <f t="shared" si="317"/>
        <v>0</v>
      </c>
      <c r="AC613">
        <f t="shared" si="317"/>
        <v>0</v>
      </c>
      <c r="AD613">
        <f t="shared" si="317"/>
        <v>0</v>
      </c>
      <c r="AE613">
        <f t="shared" si="317"/>
        <v>0</v>
      </c>
      <c r="AF613">
        <f t="shared" si="317"/>
        <v>0</v>
      </c>
      <c r="AG613">
        <f t="shared" si="317"/>
        <v>0</v>
      </c>
      <c r="AH613">
        <f t="shared" si="320"/>
        <v>0</v>
      </c>
      <c r="AI613">
        <f t="shared" si="320"/>
        <v>0</v>
      </c>
      <c r="AJ613">
        <f t="shared" si="320"/>
        <v>0</v>
      </c>
      <c r="AK613">
        <f t="shared" si="320"/>
        <v>0</v>
      </c>
      <c r="AL613">
        <f t="shared" si="320"/>
        <v>0</v>
      </c>
      <c r="AM613">
        <f t="shared" si="320"/>
        <v>0</v>
      </c>
      <c r="AN613">
        <f t="shared" si="320"/>
        <v>0</v>
      </c>
      <c r="AO613">
        <f t="shared" si="320"/>
        <v>0</v>
      </c>
      <c r="AP613">
        <f t="shared" si="320"/>
        <v>0</v>
      </c>
      <c r="AQ613">
        <f t="shared" si="320"/>
        <v>0</v>
      </c>
      <c r="AR613">
        <f t="shared" si="320"/>
        <v>0</v>
      </c>
      <c r="AS613">
        <f t="shared" si="320"/>
        <v>0</v>
      </c>
      <c r="AT613">
        <f t="shared" si="320"/>
        <v>0</v>
      </c>
      <c r="AU613">
        <f t="shared" si="320"/>
        <v>0</v>
      </c>
      <c r="AV613">
        <f t="shared" si="320"/>
        <v>0</v>
      </c>
      <c r="AW613">
        <f t="shared" si="320"/>
        <v>0</v>
      </c>
      <c r="AX613">
        <f t="shared" si="319"/>
        <v>0</v>
      </c>
      <c r="AY613">
        <f t="shared" si="319"/>
        <v>0</v>
      </c>
      <c r="AZ613">
        <f t="shared" si="319"/>
        <v>0</v>
      </c>
      <c r="BA613">
        <f t="shared" si="319"/>
        <v>0</v>
      </c>
      <c r="BB613">
        <f t="shared" si="319"/>
        <v>0</v>
      </c>
      <c r="BC613">
        <f t="shared" si="319"/>
        <v>0</v>
      </c>
      <c r="BD613">
        <f t="shared" si="319"/>
        <v>0</v>
      </c>
      <c r="BE613">
        <f t="shared" si="319"/>
        <v>0</v>
      </c>
      <c r="BF613">
        <f t="shared" si="319"/>
        <v>0</v>
      </c>
      <c r="BG613">
        <f t="shared" si="319"/>
        <v>0</v>
      </c>
      <c r="BH613">
        <f t="shared" si="319"/>
        <v>0</v>
      </c>
      <c r="BI613">
        <f t="shared" si="319"/>
        <v>0</v>
      </c>
      <c r="BJ613">
        <f t="shared" si="319"/>
        <v>0</v>
      </c>
      <c r="BK613">
        <f t="shared" si="319"/>
        <v>0</v>
      </c>
      <c r="BL613">
        <f t="shared" si="319"/>
        <v>0</v>
      </c>
      <c r="BM613">
        <f t="shared" si="316"/>
        <v>0</v>
      </c>
      <c r="BN613">
        <f t="shared" si="316"/>
        <v>0</v>
      </c>
      <c r="BO613">
        <f t="shared" si="316"/>
        <v>0</v>
      </c>
      <c r="BP613">
        <f t="shared" si="316"/>
        <v>0</v>
      </c>
      <c r="BQ613">
        <f t="shared" si="316"/>
        <v>0</v>
      </c>
      <c r="BR613">
        <f t="shared" si="316"/>
        <v>0</v>
      </c>
      <c r="BS613">
        <f t="shared" si="316"/>
        <v>0</v>
      </c>
      <c r="BT613">
        <f t="shared" si="316"/>
        <v>0</v>
      </c>
      <c r="BU613">
        <f t="shared" si="316"/>
        <v>0</v>
      </c>
      <c r="BV613">
        <f t="shared" si="316"/>
        <v>0</v>
      </c>
      <c r="BW613">
        <f t="shared" si="316"/>
        <v>0</v>
      </c>
      <c r="BX613">
        <f t="shared" si="316"/>
        <v>0</v>
      </c>
      <c r="BY613">
        <f t="shared" si="316"/>
        <v>0</v>
      </c>
      <c r="BZ613">
        <f t="shared" si="316"/>
        <v>0</v>
      </c>
      <c r="CA613">
        <f t="shared" si="316"/>
        <v>0</v>
      </c>
      <c r="CB613">
        <f t="shared" si="316"/>
        <v>0</v>
      </c>
      <c r="CC613">
        <f t="shared" si="314"/>
        <v>0</v>
      </c>
      <c r="CD613">
        <f t="shared" si="314"/>
        <v>0</v>
      </c>
      <c r="CE613">
        <f t="shared" si="314"/>
        <v>0</v>
      </c>
      <c r="CF613">
        <f t="shared" si="314"/>
        <v>0</v>
      </c>
      <c r="CG613">
        <f t="shared" si="314"/>
        <v>0</v>
      </c>
      <c r="CH613">
        <f t="shared" si="314"/>
        <v>0</v>
      </c>
      <c r="CI613">
        <f t="shared" si="314"/>
        <v>0</v>
      </c>
      <c r="CJ613">
        <f t="shared" si="314"/>
        <v>0</v>
      </c>
      <c r="CK613">
        <f t="shared" si="314"/>
        <v>0</v>
      </c>
      <c r="CL613">
        <f t="shared" si="314"/>
        <v>0</v>
      </c>
      <c r="CM613">
        <f t="shared" si="314"/>
        <v>0</v>
      </c>
      <c r="CN613">
        <f t="shared" si="314"/>
        <v>0</v>
      </c>
      <c r="CO613">
        <f t="shared" si="314"/>
        <v>0</v>
      </c>
      <c r="CP613">
        <f t="shared" si="314"/>
        <v>0</v>
      </c>
      <c r="CQ613">
        <f t="shared" si="314"/>
        <v>0</v>
      </c>
      <c r="CR613">
        <f t="shared" si="315"/>
        <v>0</v>
      </c>
      <c r="CS613">
        <f t="shared" si="315"/>
        <v>0</v>
      </c>
      <c r="CT613">
        <f t="shared" si="315"/>
        <v>0</v>
      </c>
      <c r="CU613">
        <f t="shared" si="315"/>
        <v>0</v>
      </c>
      <c r="CV613">
        <f t="shared" si="315"/>
        <v>0</v>
      </c>
      <c r="CW613">
        <f t="shared" si="315"/>
        <v>0</v>
      </c>
      <c r="CX613">
        <f t="shared" si="315"/>
        <v>0</v>
      </c>
      <c r="CY613">
        <f t="shared" si="315"/>
        <v>0</v>
      </c>
      <c r="CZ613">
        <f t="shared" si="315"/>
        <v>0</v>
      </c>
      <c r="DA613">
        <f t="shared" si="315"/>
        <v>0</v>
      </c>
      <c r="DB613">
        <f t="shared" si="315"/>
        <v>0</v>
      </c>
      <c r="DC613">
        <f t="shared" si="315"/>
        <v>0</v>
      </c>
      <c r="DD613">
        <f t="shared" si="315"/>
        <v>0</v>
      </c>
      <c r="DE613">
        <f t="shared" si="315"/>
        <v>0</v>
      </c>
      <c r="DF613">
        <f t="shared" si="315"/>
        <v>0</v>
      </c>
      <c r="DG613">
        <f t="shared" si="315"/>
        <v>0</v>
      </c>
      <c r="DH613">
        <f t="shared" si="313"/>
        <v>0</v>
      </c>
      <c r="DI613">
        <f t="shared" si="313"/>
        <v>0</v>
      </c>
      <c r="DJ613">
        <f t="shared" si="313"/>
        <v>0</v>
      </c>
      <c r="DK613">
        <f t="shared" si="313"/>
        <v>0</v>
      </c>
      <c r="DL613">
        <f t="shared" si="313"/>
        <v>0</v>
      </c>
      <c r="DM613">
        <f t="shared" si="313"/>
        <v>0</v>
      </c>
      <c r="DN613">
        <f t="shared" si="313"/>
        <v>0</v>
      </c>
      <c r="DO613">
        <f t="shared" si="313"/>
        <v>0</v>
      </c>
      <c r="DP613">
        <f t="shared" si="313"/>
        <v>0</v>
      </c>
      <c r="DQ613">
        <f t="shared" si="313"/>
        <v>0</v>
      </c>
      <c r="DR613">
        <f t="shared" si="313"/>
        <v>0</v>
      </c>
      <c r="DS613">
        <f t="shared" si="313"/>
        <v>0</v>
      </c>
      <c r="DT613">
        <f t="shared" si="313"/>
        <v>0</v>
      </c>
      <c r="DU613">
        <f t="shared" si="313"/>
        <v>0</v>
      </c>
      <c r="DV613">
        <f t="shared" si="313"/>
        <v>0</v>
      </c>
    </row>
    <row r="614" spans="1:126" x14ac:dyDescent="0.3">
      <c r="A614" s="11" t="s">
        <v>2209</v>
      </c>
      <c r="B614" s="15">
        <f>VLOOKUP(Sheet6!A614,Phase1IDs!A450:I1331,8,0)</f>
        <v>0</v>
      </c>
      <c r="C614">
        <f t="shared" si="318"/>
        <v>0</v>
      </c>
      <c r="D614">
        <f t="shared" si="318"/>
        <v>0</v>
      </c>
      <c r="E614">
        <f t="shared" si="318"/>
        <v>0</v>
      </c>
      <c r="F614">
        <f t="shared" si="318"/>
        <v>0</v>
      </c>
      <c r="G614">
        <f t="shared" si="318"/>
        <v>0</v>
      </c>
      <c r="H614">
        <f t="shared" si="318"/>
        <v>0</v>
      </c>
      <c r="I614">
        <f t="shared" si="318"/>
        <v>0</v>
      </c>
      <c r="J614">
        <f t="shared" si="318"/>
        <v>0</v>
      </c>
      <c r="K614">
        <f t="shared" si="318"/>
        <v>0</v>
      </c>
      <c r="L614">
        <f t="shared" si="318"/>
        <v>0</v>
      </c>
      <c r="M614">
        <f t="shared" si="318"/>
        <v>0</v>
      </c>
      <c r="N614">
        <f t="shared" si="318"/>
        <v>0</v>
      </c>
      <c r="O614">
        <f t="shared" si="318"/>
        <v>0</v>
      </c>
      <c r="P614">
        <f t="shared" si="318"/>
        <v>0</v>
      </c>
      <c r="Q614">
        <f t="shared" si="318"/>
        <v>0</v>
      </c>
      <c r="R614">
        <f t="shared" si="318"/>
        <v>0</v>
      </c>
      <c r="S614">
        <f t="shared" si="317"/>
        <v>0</v>
      </c>
      <c r="T614">
        <f t="shared" si="317"/>
        <v>0</v>
      </c>
      <c r="U614">
        <f t="shared" si="317"/>
        <v>0</v>
      </c>
      <c r="V614">
        <f t="shared" si="317"/>
        <v>0</v>
      </c>
      <c r="W614">
        <f t="shared" si="317"/>
        <v>0</v>
      </c>
      <c r="X614">
        <f t="shared" si="317"/>
        <v>0</v>
      </c>
      <c r="Y614">
        <f t="shared" si="317"/>
        <v>0</v>
      </c>
      <c r="Z614">
        <f t="shared" si="317"/>
        <v>0</v>
      </c>
      <c r="AA614">
        <f t="shared" si="317"/>
        <v>0</v>
      </c>
      <c r="AB614">
        <f t="shared" si="317"/>
        <v>0</v>
      </c>
      <c r="AC614">
        <f t="shared" si="317"/>
        <v>0</v>
      </c>
      <c r="AD614">
        <f t="shared" si="317"/>
        <v>0</v>
      </c>
      <c r="AE614">
        <f t="shared" si="317"/>
        <v>0</v>
      </c>
      <c r="AF614">
        <f t="shared" si="317"/>
        <v>0</v>
      </c>
      <c r="AG614">
        <f t="shared" si="317"/>
        <v>0</v>
      </c>
      <c r="AH614">
        <f t="shared" si="320"/>
        <v>0</v>
      </c>
      <c r="AI614">
        <f t="shared" si="320"/>
        <v>0</v>
      </c>
      <c r="AJ614">
        <f t="shared" si="320"/>
        <v>0</v>
      </c>
      <c r="AK614">
        <f t="shared" si="320"/>
        <v>0</v>
      </c>
      <c r="AL614">
        <f t="shared" si="320"/>
        <v>0</v>
      </c>
      <c r="AM614">
        <f t="shared" si="320"/>
        <v>0</v>
      </c>
      <c r="AN614">
        <f t="shared" si="320"/>
        <v>0</v>
      </c>
      <c r="AO614">
        <f t="shared" si="320"/>
        <v>0</v>
      </c>
      <c r="AP614">
        <f t="shared" si="320"/>
        <v>0</v>
      </c>
      <c r="AQ614">
        <f t="shared" si="320"/>
        <v>0</v>
      </c>
      <c r="AR614">
        <f t="shared" si="320"/>
        <v>0</v>
      </c>
      <c r="AS614">
        <f t="shared" si="320"/>
        <v>0</v>
      </c>
      <c r="AT614">
        <f t="shared" si="320"/>
        <v>0</v>
      </c>
      <c r="AU614">
        <f t="shared" si="320"/>
        <v>0</v>
      </c>
      <c r="AV614">
        <f t="shared" si="320"/>
        <v>0</v>
      </c>
      <c r="AW614">
        <f t="shared" si="320"/>
        <v>0</v>
      </c>
      <c r="AX614">
        <f t="shared" si="319"/>
        <v>0</v>
      </c>
      <c r="AY614">
        <f t="shared" si="319"/>
        <v>0</v>
      </c>
      <c r="AZ614">
        <f t="shared" si="319"/>
        <v>0</v>
      </c>
      <c r="BA614">
        <f t="shared" si="319"/>
        <v>0</v>
      </c>
      <c r="BB614">
        <f t="shared" si="319"/>
        <v>0</v>
      </c>
      <c r="BC614">
        <f t="shared" si="319"/>
        <v>0</v>
      </c>
      <c r="BD614">
        <f t="shared" si="319"/>
        <v>0</v>
      </c>
      <c r="BE614">
        <f t="shared" si="319"/>
        <v>0</v>
      </c>
      <c r="BF614">
        <f t="shared" si="319"/>
        <v>0</v>
      </c>
      <c r="BG614">
        <f t="shared" si="319"/>
        <v>0</v>
      </c>
      <c r="BH614">
        <f t="shared" si="319"/>
        <v>0</v>
      </c>
      <c r="BI614">
        <f t="shared" si="319"/>
        <v>0</v>
      </c>
      <c r="BJ614">
        <f t="shared" si="319"/>
        <v>0</v>
      </c>
      <c r="BK614">
        <f t="shared" si="319"/>
        <v>0</v>
      </c>
      <c r="BL614">
        <f t="shared" si="319"/>
        <v>0</v>
      </c>
      <c r="BM614">
        <f t="shared" si="316"/>
        <v>0</v>
      </c>
      <c r="BN614">
        <f t="shared" si="316"/>
        <v>0</v>
      </c>
      <c r="BO614">
        <f t="shared" si="316"/>
        <v>0</v>
      </c>
      <c r="BP614">
        <f t="shared" si="316"/>
        <v>0</v>
      </c>
      <c r="BQ614">
        <f t="shared" si="316"/>
        <v>0</v>
      </c>
      <c r="BR614">
        <f t="shared" si="316"/>
        <v>0</v>
      </c>
      <c r="BS614">
        <f t="shared" si="316"/>
        <v>0</v>
      </c>
      <c r="BT614">
        <f t="shared" si="316"/>
        <v>0</v>
      </c>
      <c r="BU614">
        <f t="shared" si="316"/>
        <v>0</v>
      </c>
      <c r="BV614">
        <f t="shared" si="316"/>
        <v>0</v>
      </c>
      <c r="BW614">
        <f t="shared" si="316"/>
        <v>0</v>
      </c>
      <c r="BX614">
        <f t="shared" si="316"/>
        <v>0</v>
      </c>
      <c r="BY614">
        <f t="shared" si="316"/>
        <v>0</v>
      </c>
      <c r="BZ614">
        <f t="shared" si="316"/>
        <v>0</v>
      </c>
      <c r="CA614">
        <f t="shared" si="316"/>
        <v>0</v>
      </c>
      <c r="CB614">
        <f t="shared" si="316"/>
        <v>0</v>
      </c>
      <c r="CC614">
        <f t="shared" si="314"/>
        <v>0</v>
      </c>
      <c r="CD614">
        <f t="shared" si="314"/>
        <v>0</v>
      </c>
      <c r="CE614">
        <f t="shared" si="314"/>
        <v>0</v>
      </c>
      <c r="CF614">
        <f t="shared" si="314"/>
        <v>0</v>
      </c>
      <c r="CG614">
        <f t="shared" si="314"/>
        <v>0</v>
      </c>
      <c r="CH614">
        <f t="shared" si="314"/>
        <v>0</v>
      </c>
      <c r="CI614">
        <f t="shared" si="314"/>
        <v>0</v>
      </c>
      <c r="CJ614">
        <f t="shared" si="314"/>
        <v>0</v>
      </c>
      <c r="CK614">
        <f t="shared" si="314"/>
        <v>0</v>
      </c>
      <c r="CL614">
        <f t="shared" si="314"/>
        <v>0</v>
      </c>
      <c r="CM614">
        <f t="shared" si="314"/>
        <v>0</v>
      </c>
      <c r="CN614">
        <f t="shared" si="314"/>
        <v>0</v>
      </c>
      <c r="CO614">
        <f t="shared" si="314"/>
        <v>0</v>
      </c>
      <c r="CP614">
        <f t="shared" si="314"/>
        <v>0</v>
      </c>
      <c r="CQ614">
        <f t="shared" si="314"/>
        <v>0</v>
      </c>
      <c r="CR614">
        <f t="shared" si="315"/>
        <v>0</v>
      </c>
      <c r="CS614">
        <f t="shared" si="315"/>
        <v>0</v>
      </c>
      <c r="CT614">
        <f t="shared" si="315"/>
        <v>0</v>
      </c>
      <c r="CU614">
        <f t="shared" si="315"/>
        <v>0</v>
      </c>
      <c r="CV614">
        <f t="shared" si="315"/>
        <v>0</v>
      </c>
      <c r="CW614">
        <f t="shared" si="315"/>
        <v>0</v>
      </c>
      <c r="CX614">
        <f t="shared" si="315"/>
        <v>0</v>
      </c>
      <c r="CY614">
        <f t="shared" si="315"/>
        <v>0</v>
      </c>
      <c r="CZ614">
        <f t="shared" si="315"/>
        <v>0</v>
      </c>
      <c r="DA614">
        <f t="shared" si="315"/>
        <v>0</v>
      </c>
      <c r="DB614">
        <f t="shared" si="315"/>
        <v>0</v>
      </c>
      <c r="DC614">
        <f t="shared" si="315"/>
        <v>0</v>
      </c>
      <c r="DD614">
        <f t="shared" si="315"/>
        <v>0</v>
      </c>
      <c r="DE614">
        <f t="shared" si="315"/>
        <v>0</v>
      </c>
      <c r="DF614">
        <f t="shared" si="315"/>
        <v>0</v>
      </c>
      <c r="DG614">
        <f t="shared" ref="DG614:DV629" si="321">IF($B614=0,0,COUNTIFS($B614,"*"&amp;DG$1&amp;"*"))</f>
        <v>0</v>
      </c>
      <c r="DH614">
        <f t="shared" si="321"/>
        <v>0</v>
      </c>
      <c r="DI614">
        <f t="shared" si="321"/>
        <v>0</v>
      </c>
      <c r="DJ614">
        <f t="shared" si="321"/>
        <v>0</v>
      </c>
      <c r="DK614">
        <f t="shared" si="321"/>
        <v>0</v>
      </c>
      <c r="DL614">
        <f t="shared" si="321"/>
        <v>0</v>
      </c>
      <c r="DM614">
        <f t="shared" si="321"/>
        <v>0</v>
      </c>
      <c r="DN614">
        <f t="shared" si="321"/>
        <v>0</v>
      </c>
      <c r="DO614">
        <f t="shared" si="321"/>
        <v>0</v>
      </c>
      <c r="DP614">
        <f t="shared" si="321"/>
        <v>0</v>
      </c>
      <c r="DQ614">
        <f t="shared" si="321"/>
        <v>0</v>
      </c>
      <c r="DR614">
        <f t="shared" si="321"/>
        <v>0</v>
      </c>
      <c r="DS614">
        <f t="shared" si="321"/>
        <v>0</v>
      </c>
      <c r="DT614">
        <f t="shared" si="321"/>
        <v>0</v>
      </c>
      <c r="DU614">
        <f t="shared" si="321"/>
        <v>0</v>
      </c>
      <c r="DV614">
        <f t="shared" si="321"/>
        <v>0</v>
      </c>
    </row>
    <row r="615" spans="1:126" x14ac:dyDescent="0.3">
      <c r="A615" s="13" t="s">
        <v>2893</v>
      </c>
      <c r="B615" s="15" t="e">
        <f>VLOOKUP(Sheet6!A615,Phase1IDs!A451:I1332,8,0)</f>
        <v>#N/A</v>
      </c>
      <c r="C615" t="e">
        <f t="shared" si="318"/>
        <v>#N/A</v>
      </c>
      <c r="D615" t="e">
        <f t="shared" si="318"/>
        <v>#N/A</v>
      </c>
      <c r="E615" t="e">
        <f t="shared" si="318"/>
        <v>#N/A</v>
      </c>
      <c r="F615" t="e">
        <f t="shared" si="318"/>
        <v>#N/A</v>
      </c>
      <c r="G615" t="e">
        <f t="shared" si="318"/>
        <v>#N/A</v>
      </c>
      <c r="H615" t="e">
        <f t="shared" si="318"/>
        <v>#N/A</v>
      </c>
      <c r="I615" t="e">
        <f t="shared" si="318"/>
        <v>#N/A</v>
      </c>
      <c r="J615" t="e">
        <f t="shared" si="318"/>
        <v>#N/A</v>
      </c>
      <c r="K615" t="e">
        <f t="shared" si="318"/>
        <v>#N/A</v>
      </c>
      <c r="L615" t="e">
        <f t="shared" si="318"/>
        <v>#N/A</v>
      </c>
      <c r="M615" t="e">
        <f t="shared" si="318"/>
        <v>#N/A</v>
      </c>
      <c r="N615" t="e">
        <f t="shared" si="318"/>
        <v>#N/A</v>
      </c>
      <c r="O615" t="e">
        <f t="shared" si="318"/>
        <v>#N/A</v>
      </c>
      <c r="P615" t="e">
        <f t="shared" si="318"/>
        <v>#N/A</v>
      </c>
      <c r="Q615" t="e">
        <f t="shared" si="318"/>
        <v>#N/A</v>
      </c>
      <c r="R615" t="e">
        <f t="shared" si="318"/>
        <v>#N/A</v>
      </c>
      <c r="S615" t="e">
        <f t="shared" si="317"/>
        <v>#N/A</v>
      </c>
      <c r="T615" t="e">
        <f t="shared" si="317"/>
        <v>#N/A</v>
      </c>
      <c r="U615" t="e">
        <f t="shared" si="317"/>
        <v>#N/A</v>
      </c>
      <c r="V615" t="e">
        <f t="shared" si="317"/>
        <v>#N/A</v>
      </c>
      <c r="W615" t="e">
        <f t="shared" si="317"/>
        <v>#N/A</v>
      </c>
      <c r="X615" t="e">
        <f t="shared" si="317"/>
        <v>#N/A</v>
      </c>
      <c r="Y615" t="e">
        <f t="shared" si="317"/>
        <v>#N/A</v>
      </c>
      <c r="Z615" t="e">
        <f t="shared" si="317"/>
        <v>#N/A</v>
      </c>
      <c r="AA615" t="e">
        <f t="shared" si="317"/>
        <v>#N/A</v>
      </c>
      <c r="AB615" t="e">
        <f t="shared" si="317"/>
        <v>#N/A</v>
      </c>
      <c r="AC615" t="e">
        <f t="shared" si="317"/>
        <v>#N/A</v>
      </c>
      <c r="AD615" t="e">
        <f t="shared" si="317"/>
        <v>#N/A</v>
      </c>
      <c r="AE615" t="e">
        <f t="shared" si="317"/>
        <v>#N/A</v>
      </c>
      <c r="AF615" t="e">
        <f t="shared" si="317"/>
        <v>#N/A</v>
      </c>
      <c r="AG615" t="e">
        <f t="shared" si="317"/>
        <v>#N/A</v>
      </c>
      <c r="AH615" t="e">
        <f t="shared" si="320"/>
        <v>#N/A</v>
      </c>
      <c r="AI615" t="e">
        <f t="shared" si="320"/>
        <v>#N/A</v>
      </c>
      <c r="AJ615" t="e">
        <f t="shared" si="320"/>
        <v>#N/A</v>
      </c>
      <c r="AK615" t="e">
        <f t="shared" si="320"/>
        <v>#N/A</v>
      </c>
      <c r="AL615" t="e">
        <f t="shared" si="320"/>
        <v>#N/A</v>
      </c>
      <c r="AM615" t="e">
        <f t="shared" si="320"/>
        <v>#N/A</v>
      </c>
      <c r="AN615" t="e">
        <f t="shared" si="320"/>
        <v>#N/A</v>
      </c>
      <c r="AO615" t="e">
        <f t="shared" si="320"/>
        <v>#N/A</v>
      </c>
      <c r="AP615" t="e">
        <f t="shared" si="320"/>
        <v>#N/A</v>
      </c>
      <c r="AQ615" t="e">
        <f t="shared" si="320"/>
        <v>#N/A</v>
      </c>
      <c r="AR615" t="e">
        <f t="shared" si="320"/>
        <v>#N/A</v>
      </c>
      <c r="AS615" t="e">
        <f t="shared" si="320"/>
        <v>#N/A</v>
      </c>
      <c r="AT615" t="e">
        <f t="shared" si="320"/>
        <v>#N/A</v>
      </c>
      <c r="AU615" t="e">
        <f t="shared" si="320"/>
        <v>#N/A</v>
      </c>
      <c r="AV615" t="e">
        <f t="shared" si="320"/>
        <v>#N/A</v>
      </c>
      <c r="AW615" t="e">
        <f t="shared" si="320"/>
        <v>#N/A</v>
      </c>
      <c r="AX615" t="e">
        <f t="shared" si="319"/>
        <v>#N/A</v>
      </c>
      <c r="AY615" t="e">
        <f t="shared" si="319"/>
        <v>#N/A</v>
      </c>
      <c r="AZ615" t="e">
        <f t="shared" si="319"/>
        <v>#N/A</v>
      </c>
      <c r="BA615" t="e">
        <f t="shared" si="319"/>
        <v>#N/A</v>
      </c>
      <c r="BB615" t="e">
        <f t="shared" si="319"/>
        <v>#N/A</v>
      </c>
      <c r="BC615" t="e">
        <f t="shared" si="319"/>
        <v>#N/A</v>
      </c>
      <c r="BD615" t="e">
        <f t="shared" si="319"/>
        <v>#N/A</v>
      </c>
      <c r="BE615" t="e">
        <f t="shared" si="319"/>
        <v>#N/A</v>
      </c>
      <c r="BF615" t="e">
        <f t="shared" si="319"/>
        <v>#N/A</v>
      </c>
      <c r="BG615" t="e">
        <f t="shared" si="319"/>
        <v>#N/A</v>
      </c>
      <c r="BH615" t="e">
        <f t="shared" si="319"/>
        <v>#N/A</v>
      </c>
      <c r="BI615" t="e">
        <f t="shared" si="319"/>
        <v>#N/A</v>
      </c>
      <c r="BJ615" t="e">
        <f t="shared" si="319"/>
        <v>#N/A</v>
      </c>
      <c r="BK615" t="e">
        <f t="shared" si="319"/>
        <v>#N/A</v>
      </c>
      <c r="BL615" t="e">
        <f t="shared" si="319"/>
        <v>#N/A</v>
      </c>
      <c r="BM615" t="e">
        <f t="shared" si="316"/>
        <v>#N/A</v>
      </c>
      <c r="BN615" t="e">
        <f t="shared" si="316"/>
        <v>#N/A</v>
      </c>
      <c r="BO615" t="e">
        <f t="shared" si="316"/>
        <v>#N/A</v>
      </c>
      <c r="BP615" t="e">
        <f t="shared" si="316"/>
        <v>#N/A</v>
      </c>
      <c r="BQ615" t="e">
        <f t="shared" si="316"/>
        <v>#N/A</v>
      </c>
      <c r="BR615" t="e">
        <f t="shared" si="316"/>
        <v>#N/A</v>
      </c>
      <c r="BS615" t="e">
        <f t="shared" si="316"/>
        <v>#N/A</v>
      </c>
      <c r="BT615" t="e">
        <f t="shared" si="316"/>
        <v>#N/A</v>
      </c>
      <c r="BU615" t="e">
        <f t="shared" si="316"/>
        <v>#N/A</v>
      </c>
      <c r="BV615" t="e">
        <f t="shared" si="316"/>
        <v>#N/A</v>
      </c>
      <c r="BW615" t="e">
        <f t="shared" si="316"/>
        <v>#N/A</v>
      </c>
      <c r="BX615" t="e">
        <f t="shared" si="316"/>
        <v>#N/A</v>
      </c>
      <c r="BY615" t="e">
        <f t="shared" si="316"/>
        <v>#N/A</v>
      </c>
      <c r="BZ615" t="e">
        <f t="shared" si="316"/>
        <v>#N/A</v>
      </c>
      <c r="CA615" t="e">
        <f t="shared" si="316"/>
        <v>#N/A</v>
      </c>
      <c r="CB615" t="e">
        <f t="shared" ref="CB615:CQ630" si="322">IF($B615=0,0,COUNTIFS($B615,"*"&amp;CB$1&amp;"*"))</f>
        <v>#N/A</v>
      </c>
      <c r="CC615" t="e">
        <f t="shared" si="322"/>
        <v>#N/A</v>
      </c>
      <c r="CD615" t="e">
        <f t="shared" si="322"/>
        <v>#N/A</v>
      </c>
      <c r="CE615" t="e">
        <f t="shared" si="322"/>
        <v>#N/A</v>
      </c>
      <c r="CF615" t="e">
        <f t="shared" si="322"/>
        <v>#N/A</v>
      </c>
      <c r="CG615" t="e">
        <f t="shared" si="322"/>
        <v>#N/A</v>
      </c>
      <c r="CH615" t="e">
        <f t="shared" si="322"/>
        <v>#N/A</v>
      </c>
      <c r="CI615" t="e">
        <f t="shared" si="322"/>
        <v>#N/A</v>
      </c>
      <c r="CJ615" t="e">
        <f t="shared" si="322"/>
        <v>#N/A</v>
      </c>
      <c r="CK615" t="e">
        <f t="shared" si="322"/>
        <v>#N/A</v>
      </c>
      <c r="CL615" t="e">
        <f t="shared" si="322"/>
        <v>#N/A</v>
      </c>
      <c r="CM615" t="e">
        <f t="shared" si="322"/>
        <v>#N/A</v>
      </c>
      <c r="CN615" t="e">
        <f t="shared" si="322"/>
        <v>#N/A</v>
      </c>
      <c r="CO615" t="e">
        <f t="shared" si="322"/>
        <v>#N/A</v>
      </c>
      <c r="CP615" t="e">
        <f t="shared" si="322"/>
        <v>#N/A</v>
      </c>
      <c r="CQ615" t="e">
        <f t="shared" si="322"/>
        <v>#N/A</v>
      </c>
      <c r="CR615" t="e">
        <f t="shared" ref="CR615:DG630" si="323">IF($B615=0,0,COUNTIFS($B615,"*"&amp;CR$1&amp;"*"))</f>
        <v>#N/A</v>
      </c>
      <c r="CS615" t="e">
        <f t="shared" si="323"/>
        <v>#N/A</v>
      </c>
      <c r="CT615" t="e">
        <f t="shared" si="323"/>
        <v>#N/A</v>
      </c>
      <c r="CU615" t="e">
        <f t="shared" si="323"/>
        <v>#N/A</v>
      </c>
      <c r="CV615" t="e">
        <f t="shared" si="323"/>
        <v>#N/A</v>
      </c>
      <c r="CW615" t="e">
        <f t="shared" si="323"/>
        <v>#N/A</v>
      </c>
      <c r="CX615" t="e">
        <f t="shared" si="323"/>
        <v>#N/A</v>
      </c>
      <c r="CY615" t="e">
        <f t="shared" si="323"/>
        <v>#N/A</v>
      </c>
      <c r="CZ615" t="e">
        <f t="shared" si="323"/>
        <v>#N/A</v>
      </c>
      <c r="DA615" t="e">
        <f t="shared" si="323"/>
        <v>#N/A</v>
      </c>
      <c r="DB615" t="e">
        <f t="shared" si="323"/>
        <v>#N/A</v>
      </c>
      <c r="DC615" t="e">
        <f t="shared" si="323"/>
        <v>#N/A</v>
      </c>
      <c r="DD615" t="e">
        <f t="shared" si="323"/>
        <v>#N/A</v>
      </c>
      <c r="DE615" t="e">
        <f t="shared" si="323"/>
        <v>#N/A</v>
      </c>
      <c r="DF615" t="e">
        <f t="shared" si="323"/>
        <v>#N/A</v>
      </c>
      <c r="DG615" t="e">
        <f t="shared" si="323"/>
        <v>#N/A</v>
      </c>
      <c r="DH615" t="e">
        <f t="shared" si="321"/>
        <v>#N/A</v>
      </c>
      <c r="DI615" t="e">
        <f t="shared" si="321"/>
        <v>#N/A</v>
      </c>
      <c r="DJ615" t="e">
        <f t="shared" si="321"/>
        <v>#N/A</v>
      </c>
      <c r="DK615" t="e">
        <f t="shared" si="321"/>
        <v>#N/A</v>
      </c>
      <c r="DL615" t="e">
        <f t="shared" si="321"/>
        <v>#N/A</v>
      </c>
      <c r="DM615" t="e">
        <f t="shared" si="321"/>
        <v>#N/A</v>
      </c>
      <c r="DN615" t="e">
        <f t="shared" si="321"/>
        <v>#N/A</v>
      </c>
      <c r="DO615" t="e">
        <f t="shared" si="321"/>
        <v>#N/A</v>
      </c>
      <c r="DP615" t="e">
        <f t="shared" si="321"/>
        <v>#N/A</v>
      </c>
      <c r="DQ615" t="e">
        <f t="shared" si="321"/>
        <v>#N/A</v>
      </c>
      <c r="DR615" t="e">
        <f t="shared" si="321"/>
        <v>#N/A</v>
      </c>
      <c r="DS615" t="e">
        <f t="shared" si="321"/>
        <v>#N/A</v>
      </c>
      <c r="DT615" t="e">
        <f t="shared" si="321"/>
        <v>#N/A</v>
      </c>
      <c r="DU615" t="e">
        <f t="shared" si="321"/>
        <v>#N/A</v>
      </c>
      <c r="DV615" t="e">
        <f t="shared" si="321"/>
        <v>#N/A</v>
      </c>
    </row>
    <row r="616" spans="1:126" x14ac:dyDescent="0.3">
      <c r="A616" s="11" t="s">
        <v>1920</v>
      </c>
      <c r="B616" s="15">
        <f>VLOOKUP(Sheet6!A616,Phase1IDs!A451:I1333,8,0)</f>
        <v>0</v>
      </c>
      <c r="C616">
        <f t="shared" si="318"/>
        <v>0</v>
      </c>
      <c r="D616">
        <f t="shared" si="318"/>
        <v>0</v>
      </c>
      <c r="E616">
        <f t="shared" si="318"/>
        <v>0</v>
      </c>
      <c r="F616">
        <f t="shared" si="318"/>
        <v>0</v>
      </c>
      <c r="G616">
        <f t="shared" si="318"/>
        <v>0</v>
      </c>
      <c r="H616">
        <f t="shared" si="318"/>
        <v>0</v>
      </c>
      <c r="I616">
        <f t="shared" si="318"/>
        <v>0</v>
      </c>
      <c r="J616">
        <f t="shared" si="318"/>
        <v>0</v>
      </c>
      <c r="K616">
        <f t="shared" si="318"/>
        <v>0</v>
      </c>
      <c r="L616">
        <f t="shared" si="318"/>
        <v>0</v>
      </c>
      <c r="M616">
        <f t="shared" si="318"/>
        <v>0</v>
      </c>
      <c r="N616">
        <f t="shared" si="318"/>
        <v>0</v>
      </c>
      <c r="O616">
        <f t="shared" si="318"/>
        <v>0</v>
      </c>
      <c r="P616">
        <f t="shared" si="318"/>
        <v>0</v>
      </c>
      <c r="Q616">
        <f t="shared" si="318"/>
        <v>0</v>
      </c>
      <c r="R616">
        <f t="shared" si="318"/>
        <v>0</v>
      </c>
      <c r="S616">
        <f t="shared" si="317"/>
        <v>0</v>
      </c>
      <c r="T616">
        <f t="shared" si="317"/>
        <v>0</v>
      </c>
      <c r="U616">
        <f t="shared" si="317"/>
        <v>0</v>
      </c>
      <c r="V616">
        <f t="shared" si="317"/>
        <v>0</v>
      </c>
      <c r="W616">
        <f t="shared" si="317"/>
        <v>0</v>
      </c>
      <c r="X616">
        <f t="shared" si="317"/>
        <v>0</v>
      </c>
      <c r="Y616">
        <f t="shared" si="317"/>
        <v>0</v>
      </c>
      <c r="Z616">
        <f t="shared" si="317"/>
        <v>0</v>
      </c>
      <c r="AA616">
        <f t="shared" si="317"/>
        <v>0</v>
      </c>
      <c r="AB616">
        <f t="shared" si="317"/>
        <v>0</v>
      </c>
      <c r="AC616">
        <f t="shared" si="317"/>
        <v>0</v>
      </c>
      <c r="AD616">
        <f t="shared" si="317"/>
        <v>0</v>
      </c>
      <c r="AE616">
        <f t="shared" si="317"/>
        <v>0</v>
      </c>
      <c r="AF616">
        <f t="shared" si="317"/>
        <v>0</v>
      </c>
      <c r="AG616">
        <f t="shared" si="317"/>
        <v>0</v>
      </c>
      <c r="AH616">
        <f t="shared" si="320"/>
        <v>0</v>
      </c>
      <c r="AI616">
        <f t="shared" si="320"/>
        <v>0</v>
      </c>
      <c r="AJ616">
        <f t="shared" si="320"/>
        <v>0</v>
      </c>
      <c r="AK616">
        <f t="shared" si="320"/>
        <v>0</v>
      </c>
      <c r="AL616">
        <f t="shared" si="320"/>
        <v>0</v>
      </c>
      <c r="AM616">
        <f t="shared" si="320"/>
        <v>0</v>
      </c>
      <c r="AN616">
        <f t="shared" si="320"/>
        <v>0</v>
      </c>
      <c r="AO616">
        <f t="shared" si="320"/>
        <v>0</v>
      </c>
      <c r="AP616">
        <f t="shared" si="320"/>
        <v>0</v>
      </c>
      <c r="AQ616">
        <f t="shared" si="320"/>
        <v>0</v>
      </c>
      <c r="AR616">
        <f t="shared" si="320"/>
        <v>0</v>
      </c>
      <c r="AS616">
        <f t="shared" si="320"/>
        <v>0</v>
      </c>
      <c r="AT616">
        <f t="shared" si="320"/>
        <v>0</v>
      </c>
      <c r="AU616">
        <f t="shared" si="320"/>
        <v>0</v>
      </c>
      <c r="AV616">
        <f t="shared" si="320"/>
        <v>0</v>
      </c>
      <c r="AW616">
        <f t="shared" si="320"/>
        <v>0</v>
      </c>
      <c r="AX616">
        <f t="shared" si="319"/>
        <v>0</v>
      </c>
      <c r="AY616">
        <f t="shared" si="319"/>
        <v>0</v>
      </c>
      <c r="AZ616">
        <f t="shared" si="319"/>
        <v>0</v>
      </c>
      <c r="BA616">
        <f t="shared" si="319"/>
        <v>0</v>
      </c>
      <c r="BB616">
        <f t="shared" si="319"/>
        <v>0</v>
      </c>
      <c r="BC616">
        <f t="shared" si="319"/>
        <v>0</v>
      </c>
      <c r="BD616">
        <f t="shared" si="319"/>
        <v>0</v>
      </c>
      <c r="BE616">
        <f t="shared" si="319"/>
        <v>0</v>
      </c>
      <c r="BF616">
        <f t="shared" si="319"/>
        <v>0</v>
      </c>
      <c r="BG616">
        <f t="shared" si="319"/>
        <v>0</v>
      </c>
      <c r="BH616">
        <f t="shared" si="319"/>
        <v>0</v>
      </c>
      <c r="BI616">
        <f t="shared" si="319"/>
        <v>0</v>
      </c>
      <c r="BJ616">
        <f t="shared" si="319"/>
        <v>0</v>
      </c>
      <c r="BK616">
        <f t="shared" si="319"/>
        <v>0</v>
      </c>
      <c r="BL616">
        <f t="shared" si="319"/>
        <v>0</v>
      </c>
      <c r="BM616">
        <f t="shared" ref="BM616:CB631" si="324">IF($B616=0,0,COUNTIFS($B616,"*"&amp;BM$1&amp;"*"))</f>
        <v>0</v>
      </c>
      <c r="BN616">
        <f t="shared" si="324"/>
        <v>0</v>
      </c>
      <c r="BO616">
        <f t="shared" si="324"/>
        <v>0</v>
      </c>
      <c r="BP616">
        <f t="shared" si="324"/>
        <v>0</v>
      </c>
      <c r="BQ616">
        <f t="shared" si="324"/>
        <v>0</v>
      </c>
      <c r="BR616">
        <f t="shared" si="324"/>
        <v>0</v>
      </c>
      <c r="BS616">
        <f t="shared" si="324"/>
        <v>0</v>
      </c>
      <c r="BT616">
        <f t="shared" si="324"/>
        <v>0</v>
      </c>
      <c r="BU616">
        <f t="shared" si="324"/>
        <v>0</v>
      </c>
      <c r="BV616">
        <f t="shared" si="324"/>
        <v>0</v>
      </c>
      <c r="BW616">
        <f t="shared" si="324"/>
        <v>0</v>
      </c>
      <c r="BX616">
        <f t="shared" si="324"/>
        <v>0</v>
      </c>
      <c r="BY616">
        <f t="shared" si="324"/>
        <v>0</v>
      </c>
      <c r="BZ616">
        <f t="shared" si="324"/>
        <v>0</v>
      </c>
      <c r="CA616">
        <f t="shared" si="324"/>
        <v>0</v>
      </c>
      <c r="CB616">
        <f t="shared" si="324"/>
        <v>0</v>
      </c>
      <c r="CC616">
        <f t="shared" si="322"/>
        <v>0</v>
      </c>
      <c r="CD616">
        <f t="shared" si="322"/>
        <v>0</v>
      </c>
      <c r="CE616">
        <f t="shared" si="322"/>
        <v>0</v>
      </c>
      <c r="CF616">
        <f t="shared" si="322"/>
        <v>0</v>
      </c>
      <c r="CG616">
        <f t="shared" si="322"/>
        <v>0</v>
      </c>
      <c r="CH616">
        <f t="shared" si="322"/>
        <v>0</v>
      </c>
      <c r="CI616">
        <f t="shared" si="322"/>
        <v>0</v>
      </c>
      <c r="CJ616">
        <f t="shared" si="322"/>
        <v>0</v>
      </c>
      <c r="CK616">
        <f t="shared" si="322"/>
        <v>0</v>
      </c>
      <c r="CL616">
        <f t="shared" si="322"/>
        <v>0</v>
      </c>
      <c r="CM616">
        <f t="shared" si="322"/>
        <v>0</v>
      </c>
      <c r="CN616">
        <f t="shared" si="322"/>
        <v>0</v>
      </c>
      <c r="CO616">
        <f t="shared" si="322"/>
        <v>0</v>
      </c>
      <c r="CP616">
        <f t="shared" si="322"/>
        <v>0</v>
      </c>
      <c r="CQ616">
        <f t="shared" si="322"/>
        <v>0</v>
      </c>
      <c r="CR616">
        <f t="shared" si="323"/>
        <v>0</v>
      </c>
      <c r="CS616">
        <f t="shared" si="323"/>
        <v>0</v>
      </c>
      <c r="CT616">
        <f t="shared" si="323"/>
        <v>0</v>
      </c>
      <c r="CU616">
        <f t="shared" si="323"/>
        <v>0</v>
      </c>
      <c r="CV616">
        <f t="shared" si="323"/>
        <v>0</v>
      </c>
      <c r="CW616">
        <f t="shared" si="323"/>
        <v>0</v>
      </c>
      <c r="CX616">
        <f t="shared" si="323"/>
        <v>0</v>
      </c>
      <c r="CY616">
        <f t="shared" si="323"/>
        <v>0</v>
      </c>
      <c r="CZ616">
        <f t="shared" si="323"/>
        <v>0</v>
      </c>
      <c r="DA616">
        <f t="shared" si="323"/>
        <v>0</v>
      </c>
      <c r="DB616">
        <f t="shared" si="323"/>
        <v>0</v>
      </c>
      <c r="DC616">
        <f t="shared" si="323"/>
        <v>0</v>
      </c>
      <c r="DD616">
        <f t="shared" si="323"/>
        <v>0</v>
      </c>
      <c r="DE616">
        <f t="shared" si="323"/>
        <v>0</v>
      </c>
      <c r="DF616">
        <f t="shared" si="323"/>
        <v>0</v>
      </c>
      <c r="DG616">
        <f t="shared" si="323"/>
        <v>0</v>
      </c>
      <c r="DH616">
        <f t="shared" si="321"/>
        <v>0</v>
      </c>
      <c r="DI616">
        <f t="shared" si="321"/>
        <v>0</v>
      </c>
      <c r="DJ616">
        <f t="shared" si="321"/>
        <v>0</v>
      </c>
      <c r="DK616">
        <f t="shared" si="321"/>
        <v>0</v>
      </c>
      <c r="DL616">
        <f t="shared" si="321"/>
        <v>0</v>
      </c>
      <c r="DM616">
        <f t="shared" si="321"/>
        <v>0</v>
      </c>
      <c r="DN616">
        <f t="shared" si="321"/>
        <v>0</v>
      </c>
      <c r="DO616">
        <f t="shared" si="321"/>
        <v>0</v>
      </c>
      <c r="DP616">
        <f t="shared" si="321"/>
        <v>0</v>
      </c>
      <c r="DQ616">
        <f t="shared" si="321"/>
        <v>0</v>
      </c>
      <c r="DR616">
        <f t="shared" si="321"/>
        <v>0</v>
      </c>
      <c r="DS616">
        <f t="shared" si="321"/>
        <v>0</v>
      </c>
      <c r="DT616">
        <f t="shared" si="321"/>
        <v>0</v>
      </c>
      <c r="DU616">
        <f t="shared" si="321"/>
        <v>0</v>
      </c>
      <c r="DV616">
        <f t="shared" si="321"/>
        <v>0</v>
      </c>
    </row>
    <row r="617" spans="1:126" x14ac:dyDescent="0.3">
      <c r="A617" s="13" t="s">
        <v>2099</v>
      </c>
      <c r="B617" s="15">
        <f>VLOOKUP(Sheet6!A617,Phase1IDs!A452:I1334,8,0)</f>
        <v>0</v>
      </c>
      <c r="C617">
        <f t="shared" si="318"/>
        <v>0</v>
      </c>
      <c r="D617">
        <f t="shared" si="318"/>
        <v>0</v>
      </c>
      <c r="E617">
        <f t="shared" si="318"/>
        <v>0</v>
      </c>
      <c r="F617">
        <f t="shared" si="318"/>
        <v>0</v>
      </c>
      <c r="G617">
        <f t="shared" si="318"/>
        <v>0</v>
      </c>
      <c r="H617">
        <f t="shared" si="318"/>
        <v>0</v>
      </c>
      <c r="I617">
        <f t="shared" si="318"/>
        <v>0</v>
      </c>
      <c r="J617">
        <f t="shared" si="318"/>
        <v>0</v>
      </c>
      <c r="K617">
        <f t="shared" si="318"/>
        <v>0</v>
      </c>
      <c r="L617">
        <f t="shared" si="318"/>
        <v>0</v>
      </c>
      <c r="M617">
        <f t="shared" si="318"/>
        <v>0</v>
      </c>
      <c r="N617">
        <f t="shared" si="318"/>
        <v>0</v>
      </c>
      <c r="O617">
        <f t="shared" si="318"/>
        <v>0</v>
      </c>
      <c r="P617">
        <f t="shared" si="318"/>
        <v>0</v>
      </c>
      <c r="Q617">
        <f t="shared" si="318"/>
        <v>0</v>
      </c>
      <c r="R617">
        <f t="shared" si="318"/>
        <v>0</v>
      </c>
      <c r="S617">
        <f t="shared" si="317"/>
        <v>0</v>
      </c>
      <c r="T617">
        <f t="shared" si="317"/>
        <v>0</v>
      </c>
      <c r="U617">
        <f t="shared" si="317"/>
        <v>0</v>
      </c>
      <c r="V617">
        <f t="shared" si="317"/>
        <v>0</v>
      </c>
      <c r="W617">
        <f t="shared" si="317"/>
        <v>0</v>
      </c>
      <c r="X617">
        <f t="shared" si="317"/>
        <v>0</v>
      </c>
      <c r="Y617">
        <f t="shared" si="317"/>
        <v>0</v>
      </c>
      <c r="Z617">
        <f t="shared" si="317"/>
        <v>0</v>
      </c>
      <c r="AA617">
        <f t="shared" si="317"/>
        <v>0</v>
      </c>
      <c r="AB617">
        <f t="shared" si="317"/>
        <v>0</v>
      </c>
      <c r="AC617">
        <f t="shared" si="317"/>
        <v>0</v>
      </c>
      <c r="AD617">
        <f t="shared" si="317"/>
        <v>0</v>
      </c>
      <c r="AE617">
        <f t="shared" si="317"/>
        <v>0</v>
      </c>
      <c r="AF617">
        <f t="shared" si="317"/>
        <v>0</v>
      </c>
      <c r="AG617">
        <f t="shared" si="317"/>
        <v>0</v>
      </c>
      <c r="AH617">
        <f t="shared" si="320"/>
        <v>0</v>
      </c>
      <c r="AI617">
        <f t="shared" si="320"/>
        <v>0</v>
      </c>
      <c r="AJ617">
        <f t="shared" si="320"/>
        <v>0</v>
      </c>
      <c r="AK617">
        <f t="shared" si="320"/>
        <v>0</v>
      </c>
      <c r="AL617">
        <f t="shared" si="320"/>
        <v>0</v>
      </c>
      <c r="AM617">
        <f t="shared" si="320"/>
        <v>0</v>
      </c>
      <c r="AN617">
        <f t="shared" si="320"/>
        <v>0</v>
      </c>
      <c r="AO617">
        <f t="shared" si="320"/>
        <v>0</v>
      </c>
      <c r="AP617">
        <f t="shared" si="320"/>
        <v>0</v>
      </c>
      <c r="AQ617">
        <f t="shared" si="320"/>
        <v>0</v>
      </c>
      <c r="AR617">
        <f t="shared" si="320"/>
        <v>0</v>
      </c>
      <c r="AS617">
        <f t="shared" si="320"/>
        <v>0</v>
      </c>
      <c r="AT617">
        <f t="shared" si="320"/>
        <v>0</v>
      </c>
      <c r="AU617">
        <f t="shared" si="320"/>
        <v>0</v>
      </c>
      <c r="AV617">
        <f t="shared" si="320"/>
        <v>0</v>
      </c>
      <c r="AW617">
        <f t="shared" si="320"/>
        <v>0</v>
      </c>
      <c r="AX617">
        <f t="shared" si="319"/>
        <v>0</v>
      </c>
      <c r="AY617">
        <f t="shared" si="319"/>
        <v>0</v>
      </c>
      <c r="AZ617">
        <f t="shared" si="319"/>
        <v>0</v>
      </c>
      <c r="BA617">
        <f t="shared" si="319"/>
        <v>0</v>
      </c>
      <c r="BB617">
        <f t="shared" si="319"/>
        <v>0</v>
      </c>
      <c r="BC617">
        <f t="shared" si="319"/>
        <v>0</v>
      </c>
      <c r="BD617">
        <f t="shared" si="319"/>
        <v>0</v>
      </c>
      <c r="BE617">
        <f t="shared" si="319"/>
        <v>0</v>
      </c>
      <c r="BF617">
        <f t="shared" si="319"/>
        <v>0</v>
      </c>
      <c r="BG617">
        <f t="shared" si="319"/>
        <v>0</v>
      </c>
      <c r="BH617">
        <f t="shared" si="319"/>
        <v>0</v>
      </c>
      <c r="BI617">
        <f t="shared" si="319"/>
        <v>0</v>
      </c>
      <c r="BJ617">
        <f t="shared" si="319"/>
        <v>0</v>
      </c>
      <c r="BK617">
        <f t="shared" si="319"/>
        <v>0</v>
      </c>
      <c r="BL617">
        <f t="shared" si="319"/>
        <v>0</v>
      </c>
      <c r="BM617">
        <f t="shared" si="324"/>
        <v>0</v>
      </c>
      <c r="BN617">
        <f t="shared" si="324"/>
        <v>0</v>
      </c>
      <c r="BO617">
        <f t="shared" si="324"/>
        <v>0</v>
      </c>
      <c r="BP617">
        <f t="shared" si="324"/>
        <v>0</v>
      </c>
      <c r="BQ617">
        <f t="shared" si="324"/>
        <v>0</v>
      </c>
      <c r="BR617">
        <f t="shared" si="324"/>
        <v>0</v>
      </c>
      <c r="BS617">
        <f t="shared" si="324"/>
        <v>0</v>
      </c>
      <c r="BT617">
        <f t="shared" si="324"/>
        <v>0</v>
      </c>
      <c r="BU617">
        <f t="shared" si="324"/>
        <v>0</v>
      </c>
      <c r="BV617">
        <f t="shared" si="324"/>
        <v>0</v>
      </c>
      <c r="BW617">
        <f t="shared" si="324"/>
        <v>0</v>
      </c>
      <c r="BX617">
        <f t="shared" si="324"/>
        <v>0</v>
      </c>
      <c r="BY617">
        <f t="shared" si="324"/>
        <v>0</v>
      </c>
      <c r="BZ617">
        <f t="shared" si="324"/>
        <v>0</v>
      </c>
      <c r="CA617">
        <f t="shared" si="324"/>
        <v>0</v>
      </c>
      <c r="CB617">
        <f t="shared" si="324"/>
        <v>0</v>
      </c>
      <c r="CC617">
        <f t="shared" si="322"/>
        <v>0</v>
      </c>
      <c r="CD617">
        <f t="shared" si="322"/>
        <v>0</v>
      </c>
      <c r="CE617">
        <f t="shared" si="322"/>
        <v>0</v>
      </c>
      <c r="CF617">
        <f t="shared" si="322"/>
        <v>0</v>
      </c>
      <c r="CG617">
        <f t="shared" si="322"/>
        <v>0</v>
      </c>
      <c r="CH617">
        <f t="shared" si="322"/>
        <v>0</v>
      </c>
      <c r="CI617">
        <f t="shared" si="322"/>
        <v>0</v>
      </c>
      <c r="CJ617">
        <f t="shared" si="322"/>
        <v>0</v>
      </c>
      <c r="CK617">
        <f t="shared" si="322"/>
        <v>0</v>
      </c>
      <c r="CL617">
        <f t="shared" si="322"/>
        <v>0</v>
      </c>
      <c r="CM617">
        <f t="shared" si="322"/>
        <v>0</v>
      </c>
      <c r="CN617">
        <f t="shared" si="322"/>
        <v>0</v>
      </c>
      <c r="CO617">
        <f t="shared" si="322"/>
        <v>0</v>
      </c>
      <c r="CP617">
        <f t="shared" si="322"/>
        <v>0</v>
      </c>
      <c r="CQ617">
        <f t="shared" si="322"/>
        <v>0</v>
      </c>
      <c r="CR617">
        <f t="shared" si="323"/>
        <v>0</v>
      </c>
      <c r="CS617">
        <f t="shared" si="323"/>
        <v>0</v>
      </c>
      <c r="CT617">
        <f t="shared" si="323"/>
        <v>0</v>
      </c>
      <c r="CU617">
        <f t="shared" si="323"/>
        <v>0</v>
      </c>
      <c r="CV617">
        <f t="shared" si="323"/>
        <v>0</v>
      </c>
      <c r="CW617">
        <f t="shared" si="323"/>
        <v>0</v>
      </c>
      <c r="CX617">
        <f t="shared" si="323"/>
        <v>0</v>
      </c>
      <c r="CY617">
        <f t="shared" si="323"/>
        <v>0</v>
      </c>
      <c r="CZ617">
        <f t="shared" si="323"/>
        <v>0</v>
      </c>
      <c r="DA617">
        <f t="shared" si="323"/>
        <v>0</v>
      </c>
      <c r="DB617">
        <f t="shared" si="323"/>
        <v>0</v>
      </c>
      <c r="DC617">
        <f t="shared" si="323"/>
        <v>0</v>
      </c>
      <c r="DD617">
        <f t="shared" si="323"/>
        <v>0</v>
      </c>
      <c r="DE617">
        <f t="shared" si="323"/>
        <v>0</v>
      </c>
      <c r="DF617">
        <f t="shared" si="323"/>
        <v>0</v>
      </c>
      <c r="DG617">
        <f t="shared" si="323"/>
        <v>0</v>
      </c>
      <c r="DH617">
        <f t="shared" si="321"/>
        <v>0</v>
      </c>
      <c r="DI617">
        <f t="shared" si="321"/>
        <v>0</v>
      </c>
      <c r="DJ617">
        <f t="shared" si="321"/>
        <v>0</v>
      </c>
      <c r="DK617">
        <f t="shared" si="321"/>
        <v>0</v>
      </c>
      <c r="DL617">
        <f t="shared" si="321"/>
        <v>0</v>
      </c>
      <c r="DM617">
        <f t="shared" si="321"/>
        <v>0</v>
      </c>
      <c r="DN617">
        <f t="shared" si="321"/>
        <v>0</v>
      </c>
      <c r="DO617">
        <f t="shared" si="321"/>
        <v>0</v>
      </c>
      <c r="DP617">
        <f t="shared" si="321"/>
        <v>0</v>
      </c>
      <c r="DQ617">
        <f t="shared" si="321"/>
        <v>0</v>
      </c>
      <c r="DR617">
        <f t="shared" si="321"/>
        <v>0</v>
      </c>
      <c r="DS617">
        <f t="shared" si="321"/>
        <v>0</v>
      </c>
      <c r="DT617">
        <f t="shared" si="321"/>
        <v>0</v>
      </c>
      <c r="DU617">
        <f t="shared" si="321"/>
        <v>0</v>
      </c>
      <c r="DV617">
        <f t="shared" si="321"/>
        <v>0</v>
      </c>
    </row>
    <row r="618" spans="1:126" x14ac:dyDescent="0.3">
      <c r="A618" s="11" t="s">
        <v>1832</v>
      </c>
      <c r="B618" s="15">
        <f>VLOOKUP(Sheet6!A618,Phase1IDs!A453:I1335,8,0)</f>
        <v>0</v>
      </c>
      <c r="C618">
        <f t="shared" si="318"/>
        <v>0</v>
      </c>
      <c r="D618">
        <f t="shared" si="318"/>
        <v>0</v>
      </c>
      <c r="E618">
        <f t="shared" si="318"/>
        <v>0</v>
      </c>
      <c r="F618">
        <f t="shared" si="318"/>
        <v>0</v>
      </c>
      <c r="G618">
        <f t="shared" si="318"/>
        <v>0</v>
      </c>
      <c r="H618">
        <f t="shared" si="318"/>
        <v>0</v>
      </c>
      <c r="I618">
        <f t="shared" si="318"/>
        <v>0</v>
      </c>
      <c r="J618">
        <f t="shared" si="318"/>
        <v>0</v>
      </c>
      <c r="K618">
        <f t="shared" si="318"/>
        <v>0</v>
      </c>
      <c r="L618">
        <f t="shared" si="318"/>
        <v>0</v>
      </c>
      <c r="M618">
        <f t="shared" si="318"/>
        <v>0</v>
      </c>
      <c r="N618">
        <f t="shared" si="318"/>
        <v>0</v>
      </c>
      <c r="O618">
        <f t="shared" si="318"/>
        <v>0</v>
      </c>
      <c r="P618">
        <f t="shared" si="318"/>
        <v>0</v>
      </c>
      <c r="Q618">
        <f t="shared" si="318"/>
        <v>0</v>
      </c>
      <c r="R618">
        <f t="shared" ref="R618:AG633" si="325">IF($B618=0,0,COUNTIFS($B618,"*"&amp;R$1&amp;"*"))</f>
        <v>0</v>
      </c>
      <c r="S618">
        <f t="shared" si="325"/>
        <v>0</v>
      </c>
      <c r="T618">
        <f t="shared" si="325"/>
        <v>0</v>
      </c>
      <c r="U618">
        <f t="shared" si="325"/>
        <v>0</v>
      </c>
      <c r="V618">
        <f t="shared" si="325"/>
        <v>0</v>
      </c>
      <c r="W618">
        <f t="shared" si="325"/>
        <v>0</v>
      </c>
      <c r="X618">
        <f t="shared" si="325"/>
        <v>0</v>
      </c>
      <c r="Y618">
        <f t="shared" si="325"/>
        <v>0</v>
      </c>
      <c r="Z618">
        <f t="shared" si="325"/>
        <v>0</v>
      </c>
      <c r="AA618">
        <f t="shared" si="325"/>
        <v>0</v>
      </c>
      <c r="AB618">
        <f t="shared" si="325"/>
        <v>0</v>
      </c>
      <c r="AC618">
        <f t="shared" si="325"/>
        <v>0</v>
      </c>
      <c r="AD618">
        <f t="shared" si="325"/>
        <v>0</v>
      </c>
      <c r="AE618">
        <f t="shared" si="325"/>
        <v>0</v>
      </c>
      <c r="AF618">
        <f t="shared" si="325"/>
        <v>0</v>
      </c>
      <c r="AG618">
        <f t="shared" si="325"/>
        <v>0</v>
      </c>
      <c r="AH618">
        <f t="shared" si="320"/>
        <v>0</v>
      </c>
      <c r="AI618">
        <f t="shared" si="320"/>
        <v>0</v>
      </c>
      <c r="AJ618">
        <f t="shared" si="320"/>
        <v>0</v>
      </c>
      <c r="AK618">
        <f t="shared" si="320"/>
        <v>0</v>
      </c>
      <c r="AL618">
        <f t="shared" si="320"/>
        <v>0</v>
      </c>
      <c r="AM618">
        <f t="shared" si="320"/>
        <v>0</v>
      </c>
      <c r="AN618">
        <f t="shared" si="320"/>
        <v>0</v>
      </c>
      <c r="AO618">
        <f t="shared" si="320"/>
        <v>0</v>
      </c>
      <c r="AP618">
        <f t="shared" si="320"/>
        <v>0</v>
      </c>
      <c r="AQ618">
        <f t="shared" si="320"/>
        <v>0</v>
      </c>
      <c r="AR618">
        <f t="shared" si="320"/>
        <v>0</v>
      </c>
      <c r="AS618">
        <f t="shared" si="320"/>
        <v>0</v>
      </c>
      <c r="AT618">
        <f t="shared" si="320"/>
        <v>0</v>
      </c>
      <c r="AU618">
        <f t="shared" si="320"/>
        <v>0</v>
      </c>
      <c r="AV618">
        <f t="shared" si="320"/>
        <v>0</v>
      </c>
      <c r="AW618">
        <f t="shared" si="320"/>
        <v>0</v>
      </c>
      <c r="AX618">
        <f t="shared" si="319"/>
        <v>0</v>
      </c>
      <c r="AY618">
        <f t="shared" si="319"/>
        <v>0</v>
      </c>
      <c r="AZ618">
        <f t="shared" si="319"/>
        <v>0</v>
      </c>
      <c r="BA618">
        <f t="shared" si="319"/>
        <v>0</v>
      </c>
      <c r="BB618">
        <f t="shared" si="319"/>
        <v>0</v>
      </c>
      <c r="BC618">
        <f t="shared" si="319"/>
        <v>0</v>
      </c>
      <c r="BD618">
        <f t="shared" si="319"/>
        <v>0</v>
      </c>
      <c r="BE618">
        <f t="shared" si="319"/>
        <v>0</v>
      </c>
      <c r="BF618">
        <f t="shared" si="319"/>
        <v>0</v>
      </c>
      <c r="BG618">
        <f t="shared" si="319"/>
        <v>0</v>
      </c>
      <c r="BH618">
        <f t="shared" si="319"/>
        <v>0</v>
      </c>
      <c r="BI618">
        <f t="shared" si="319"/>
        <v>0</v>
      </c>
      <c r="BJ618">
        <f t="shared" si="319"/>
        <v>0</v>
      </c>
      <c r="BK618">
        <f t="shared" si="319"/>
        <v>0</v>
      </c>
      <c r="BL618">
        <f t="shared" si="319"/>
        <v>0</v>
      </c>
      <c r="BM618">
        <f t="shared" si="324"/>
        <v>0</v>
      </c>
      <c r="BN618">
        <f t="shared" si="324"/>
        <v>0</v>
      </c>
      <c r="BO618">
        <f t="shared" si="324"/>
        <v>0</v>
      </c>
      <c r="BP618">
        <f t="shared" si="324"/>
        <v>0</v>
      </c>
      <c r="BQ618">
        <f t="shared" si="324"/>
        <v>0</v>
      </c>
      <c r="BR618">
        <f t="shared" si="324"/>
        <v>0</v>
      </c>
      <c r="BS618">
        <f t="shared" si="324"/>
        <v>0</v>
      </c>
      <c r="BT618">
        <f t="shared" si="324"/>
        <v>0</v>
      </c>
      <c r="BU618">
        <f t="shared" si="324"/>
        <v>0</v>
      </c>
      <c r="BV618">
        <f t="shared" si="324"/>
        <v>0</v>
      </c>
      <c r="BW618">
        <f t="shared" si="324"/>
        <v>0</v>
      </c>
      <c r="BX618">
        <f t="shared" si="324"/>
        <v>0</v>
      </c>
      <c r="BY618">
        <f t="shared" si="324"/>
        <v>0</v>
      </c>
      <c r="BZ618">
        <f t="shared" si="324"/>
        <v>0</v>
      </c>
      <c r="CA618">
        <f t="shared" si="324"/>
        <v>0</v>
      </c>
      <c r="CB618">
        <f t="shared" si="324"/>
        <v>0</v>
      </c>
      <c r="CC618">
        <f t="shared" si="322"/>
        <v>0</v>
      </c>
      <c r="CD618">
        <f t="shared" si="322"/>
        <v>0</v>
      </c>
      <c r="CE618">
        <f t="shared" si="322"/>
        <v>0</v>
      </c>
      <c r="CF618">
        <f t="shared" si="322"/>
        <v>0</v>
      </c>
      <c r="CG618">
        <f t="shared" si="322"/>
        <v>0</v>
      </c>
      <c r="CH618">
        <f t="shared" si="322"/>
        <v>0</v>
      </c>
      <c r="CI618">
        <f t="shared" si="322"/>
        <v>0</v>
      </c>
      <c r="CJ618">
        <f t="shared" si="322"/>
        <v>0</v>
      </c>
      <c r="CK618">
        <f t="shared" si="322"/>
        <v>0</v>
      </c>
      <c r="CL618">
        <f t="shared" si="322"/>
        <v>0</v>
      </c>
      <c r="CM618">
        <f t="shared" si="322"/>
        <v>0</v>
      </c>
      <c r="CN618">
        <f t="shared" si="322"/>
        <v>0</v>
      </c>
      <c r="CO618">
        <f t="shared" si="322"/>
        <v>0</v>
      </c>
      <c r="CP618">
        <f t="shared" si="322"/>
        <v>0</v>
      </c>
      <c r="CQ618">
        <f t="shared" si="322"/>
        <v>0</v>
      </c>
      <c r="CR618">
        <f t="shared" si="323"/>
        <v>0</v>
      </c>
      <c r="CS618">
        <f t="shared" si="323"/>
        <v>0</v>
      </c>
      <c r="CT618">
        <f t="shared" si="323"/>
        <v>0</v>
      </c>
      <c r="CU618">
        <f t="shared" si="323"/>
        <v>0</v>
      </c>
      <c r="CV618">
        <f t="shared" si="323"/>
        <v>0</v>
      </c>
      <c r="CW618">
        <f t="shared" si="323"/>
        <v>0</v>
      </c>
      <c r="CX618">
        <f t="shared" si="323"/>
        <v>0</v>
      </c>
      <c r="CY618">
        <f t="shared" si="323"/>
        <v>0</v>
      </c>
      <c r="CZ618">
        <f t="shared" si="323"/>
        <v>0</v>
      </c>
      <c r="DA618">
        <f t="shared" si="323"/>
        <v>0</v>
      </c>
      <c r="DB618">
        <f t="shared" si="323"/>
        <v>0</v>
      </c>
      <c r="DC618">
        <f t="shared" si="323"/>
        <v>0</v>
      </c>
      <c r="DD618">
        <f t="shared" si="323"/>
        <v>0</v>
      </c>
      <c r="DE618">
        <f t="shared" si="323"/>
        <v>0</v>
      </c>
      <c r="DF618">
        <f t="shared" si="323"/>
        <v>0</v>
      </c>
      <c r="DG618">
        <f t="shared" si="323"/>
        <v>0</v>
      </c>
      <c r="DH618">
        <f t="shared" si="321"/>
        <v>0</v>
      </c>
      <c r="DI618">
        <f t="shared" si="321"/>
        <v>0</v>
      </c>
      <c r="DJ618">
        <f t="shared" si="321"/>
        <v>0</v>
      </c>
      <c r="DK618">
        <f t="shared" si="321"/>
        <v>0</v>
      </c>
      <c r="DL618">
        <f t="shared" si="321"/>
        <v>0</v>
      </c>
      <c r="DM618">
        <f t="shared" si="321"/>
        <v>0</v>
      </c>
      <c r="DN618">
        <f t="shared" si="321"/>
        <v>0</v>
      </c>
      <c r="DO618">
        <f t="shared" si="321"/>
        <v>0</v>
      </c>
      <c r="DP618">
        <f t="shared" si="321"/>
        <v>0</v>
      </c>
      <c r="DQ618">
        <f t="shared" si="321"/>
        <v>0</v>
      </c>
      <c r="DR618">
        <f t="shared" si="321"/>
        <v>0</v>
      </c>
      <c r="DS618">
        <f t="shared" si="321"/>
        <v>0</v>
      </c>
      <c r="DT618">
        <f t="shared" si="321"/>
        <v>0</v>
      </c>
      <c r="DU618">
        <f t="shared" si="321"/>
        <v>0</v>
      </c>
      <c r="DV618">
        <f t="shared" si="321"/>
        <v>0</v>
      </c>
    </row>
    <row r="619" spans="1:126" x14ac:dyDescent="0.3">
      <c r="A619" s="13" t="s">
        <v>2359</v>
      </c>
      <c r="B619" s="15">
        <f>VLOOKUP(Sheet6!A619,Phase1IDs!A454:I1336,8,0)</f>
        <v>0</v>
      </c>
      <c r="C619">
        <f t="shared" ref="C619:R634" si="326">IF($B619=0,0,COUNTIFS($B619,"*"&amp;C$1&amp;"*"))</f>
        <v>0</v>
      </c>
      <c r="D619">
        <f t="shared" si="326"/>
        <v>0</v>
      </c>
      <c r="E619">
        <f t="shared" si="326"/>
        <v>0</v>
      </c>
      <c r="F619">
        <f t="shared" si="326"/>
        <v>0</v>
      </c>
      <c r="G619">
        <f t="shared" si="326"/>
        <v>0</v>
      </c>
      <c r="H619">
        <f t="shared" si="326"/>
        <v>0</v>
      </c>
      <c r="I619">
        <f t="shared" si="326"/>
        <v>0</v>
      </c>
      <c r="J619">
        <f t="shared" si="326"/>
        <v>0</v>
      </c>
      <c r="K619">
        <f t="shared" si="326"/>
        <v>0</v>
      </c>
      <c r="L619">
        <f t="shared" si="326"/>
        <v>0</v>
      </c>
      <c r="M619">
        <f t="shared" si="326"/>
        <v>0</v>
      </c>
      <c r="N619">
        <f t="shared" si="326"/>
        <v>0</v>
      </c>
      <c r="O619">
        <f t="shared" si="326"/>
        <v>0</v>
      </c>
      <c r="P619">
        <f t="shared" si="326"/>
        <v>0</v>
      </c>
      <c r="Q619">
        <f t="shared" si="326"/>
        <v>0</v>
      </c>
      <c r="R619">
        <f t="shared" si="326"/>
        <v>0</v>
      </c>
      <c r="S619">
        <f t="shared" si="325"/>
        <v>0</v>
      </c>
      <c r="T619">
        <f t="shared" si="325"/>
        <v>0</v>
      </c>
      <c r="U619">
        <f t="shared" si="325"/>
        <v>0</v>
      </c>
      <c r="V619">
        <f t="shared" si="325"/>
        <v>0</v>
      </c>
      <c r="W619">
        <f t="shared" si="325"/>
        <v>0</v>
      </c>
      <c r="X619">
        <f t="shared" si="325"/>
        <v>0</v>
      </c>
      <c r="Y619">
        <f t="shared" si="325"/>
        <v>0</v>
      </c>
      <c r="Z619">
        <f t="shared" si="325"/>
        <v>0</v>
      </c>
      <c r="AA619">
        <f t="shared" si="325"/>
        <v>0</v>
      </c>
      <c r="AB619">
        <f t="shared" si="325"/>
        <v>0</v>
      </c>
      <c r="AC619">
        <f t="shared" si="325"/>
        <v>0</v>
      </c>
      <c r="AD619">
        <f t="shared" si="325"/>
        <v>0</v>
      </c>
      <c r="AE619">
        <f t="shared" si="325"/>
        <v>0</v>
      </c>
      <c r="AF619">
        <f t="shared" si="325"/>
        <v>0</v>
      </c>
      <c r="AG619">
        <f t="shared" si="325"/>
        <v>0</v>
      </c>
      <c r="AH619">
        <f t="shared" si="320"/>
        <v>0</v>
      </c>
      <c r="AI619">
        <f t="shared" si="320"/>
        <v>0</v>
      </c>
      <c r="AJ619">
        <f t="shared" si="320"/>
        <v>0</v>
      </c>
      <c r="AK619">
        <f t="shared" si="320"/>
        <v>0</v>
      </c>
      <c r="AL619">
        <f t="shared" si="320"/>
        <v>0</v>
      </c>
      <c r="AM619">
        <f t="shared" si="320"/>
        <v>0</v>
      </c>
      <c r="AN619">
        <f t="shared" si="320"/>
        <v>0</v>
      </c>
      <c r="AO619">
        <f t="shared" si="320"/>
        <v>0</v>
      </c>
      <c r="AP619">
        <f t="shared" si="320"/>
        <v>0</v>
      </c>
      <c r="AQ619">
        <f t="shared" si="320"/>
        <v>0</v>
      </c>
      <c r="AR619">
        <f t="shared" si="320"/>
        <v>0</v>
      </c>
      <c r="AS619">
        <f t="shared" si="320"/>
        <v>0</v>
      </c>
      <c r="AT619">
        <f t="shared" si="320"/>
        <v>0</v>
      </c>
      <c r="AU619">
        <f t="shared" si="320"/>
        <v>0</v>
      </c>
      <c r="AV619">
        <f t="shared" si="320"/>
        <v>0</v>
      </c>
      <c r="AW619">
        <f t="shared" si="320"/>
        <v>0</v>
      </c>
      <c r="AX619">
        <f t="shared" si="319"/>
        <v>0</v>
      </c>
      <c r="AY619">
        <f t="shared" si="319"/>
        <v>0</v>
      </c>
      <c r="AZ619">
        <f t="shared" si="319"/>
        <v>0</v>
      </c>
      <c r="BA619">
        <f t="shared" si="319"/>
        <v>0</v>
      </c>
      <c r="BB619">
        <f t="shared" si="319"/>
        <v>0</v>
      </c>
      <c r="BC619">
        <f t="shared" si="319"/>
        <v>0</v>
      </c>
      <c r="BD619">
        <f t="shared" si="319"/>
        <v>0</v>
      </c>
      <c r="BE619">
        <f t="shared" si="319"/>
        <v>0</v>
      </c>
      <c r="BF619">
        <f t="shared" si="319"/>
        <v>0</v>
      </c>
      <c r="BG619">
        <f t="shared" si="319"/>
        <v>0</v>
      </c>
      <c r="BH619">
        <f t="shared" si="319"/>
        <v>0</v>
      </c>
      <c r="BI619">
        <f t="shared" si="319"/>
        <v>0</v>
      </c>
      <c r="BJ619">
        <f t="shared" si="319"/>
        <v>0</v>
      </c>
      <c r="BK619">
        <f t="shared" si="319"/>
        <v>0</v>
      </c>
      <c r="BL619">
        <f t="shared" si="319"/>
        <v>0</v>
      </c>
      <c r="BM619">
        <f t="shared" si="324"/>
        <v>0</v>
      </c>
      <c r="BN619">
        <f t="shared" si="324"/>
        <v>0</v>
      </c>
      <c r="BO619">
        <f t="shared" si="324"/>
        <v>0</v>
      </c>
      <c r="BP619">
        <f t="shared" si="324"/>
        <v>0</v>
      </c>
      <c r="BQ619">
        <f t="shared" si="324"/>
        <v>0</v>
      </c>
      <c r="BR619">
        <f t="shared" si="324"/>
        <v>0</v>
      </c>
      <c r="BS619">
        <f t="shared" si="324"/>
        <v>0</v>
      </c>
      <c r="BT619">
        <f t="shared" si="324"/>
        <v>0</v>
      </c>
      <c r="BU619">
        <f t="shared" si="324"/>
        <v>0</v>
      </c>
      <c r="BV619">
        <f t="shared" si="324"/>
        <v>0</v>
      </c>
      <c r="BW619">
        <f t="shared" si="324"/>
        <v>0</v>
      </c>
      <c r="BX619">
        <f t="shared" si="324"/>
        <v>0</v>
      </c>
      <c r="BY619">
        <f t="shared" si="324"/>
        <v>0</v>
      </c>
      <c r="BZ619">
        <f t="shared" si="324"/>
        <v>0</v>
      </c>
      <c r="CA619">
        <f t="shared" si="324"/>
        <v>0</v>
      </c>
      <c r="CB619">
        <f t="shared" si="324"/>
        <v>0</v>
      </c>
      <c r="CC619">
        <f t="shared" si="322"/>
        <v>0</v>
      </c>
      <c r="CD619">
        <f t="shared" si="322"/>
        <v>0</v>
      </c>
      <c r="CE619">
        <f t="shared" si="322"/>
        <v>0</v>
      </c>
      <c r="CF619">
        <f t="shared" si="322"/>
        <v>0</v>
      </c>
      <c r="CG619">
        <f t="shared" si="322"/>
        <v>0</v>
      </c>
      <c r="CH619">
        <f t="shared" si="322"/>
        <v>0</v>
      </c>
      <c r="CI619">
        <f t="shared" si="322"/>
        <v>0</v>
      </c>
      <c r="CJ619">
        <f t="shared" si="322"/>
        <v>0</v>
      </c>
      <c r="CK619">
        <f t="shared" si="322"/>
        <v>0</v>
      </c>
      <c r="CL619">
        <f t="shared" si="322"/>
        <v>0</v>
      </c>
      <c r="CM619">
        <f t="shared" si="322"/>
        <v>0</v>
      </c>
      <c r="CN619">
        <f t="shared" si="322"/>
        <v>0</v>
      </c>
      <c r="CO619">
        <f t="shared" si="322"/>
        <v>0</v>
      </c>
      <c r="CP619">
        <f t="shared" si="322"/>
        <v>0</v>
      </c>
      <c r="CQ619">
        <f t="shared" si="322"/>
        <v>0</v>
      </c>
      <c r="CR619">
        <f t="shared" si="323"/>
        <v>0</v>
      </c>
      <c r="CS619">
        <f t="shared" si="323"/>
        <v>0</v>
      </c>
      <c r="CT619">
        <f t="shared" si="323"/>
        <v>0</v>
      </c>
      <c r="CU619">
        <f t="shared" si="323"/>
        <v>0</v>
      </c>
      <c r="CV619">
        <f t="shared" si="323"/>
        <v>0</v>
      </c>
      <c r="CW619">
        <f t="shared" si="323"/>
        <v>0</v>
      </c>
      <c r="CX619">
        <f t="shared" si="323"/>
        <v>0</v>
      </c>
      <c r="CY619">
        <f t="shared" si="323"/>
        <v>0</v>
      </c>
      <c r="CZ619">
        <f t="shared" si="323"/>
        <v>0</v>
      </c>
      <c r="DA619">
        <f t="shared" si="323"/>
        <v>0</v>
      </c>
      <c r="DB619">
        <f t="shared" si="323"/>
        <v>0</v>
      </c>
      <c r="DC619">
        <f t="shared" si="323"/>
        <v>0</v>
      </c>
      <c r="DD619">
        <f t="shared" si="323"/>
        <v>0</v>
      </c>
      <c r="DE619">
        <f t="shared" si="323"/>
        <v>0</v>
      </c>
      <c r="DF619">
        <f t="shared" si="323"/>
        <v>0</v>
      </c>
      <c r="DG619">
        <f t="shared" si="323"/>
        <v>0</v>
      </c>
      <c r="DH619">
        <f t="shared" si="321"/>
        <v>0</v>
      </c>
      <c r="DI619">
        <f t="shared" si="321"/>
        <v>0</v>
      </c>
      <c r="DJ619">
        <f t="shared" si="321"/>
        <v>0</v>
      </c>
      <c r="DK619">
        <f t="shared" si="321"/>
        <v>0</v>
      </c>
      <c r="DL619">
        <f t="shared" si="321"/>
        <v>0</v>
      </c>
      <c r="DM619">
        <f t="shared" si="321"/>
        <v>0</v>
      </c>
      <c r="DN619">
        <f t="shared" si="321"/>
        <v>0</v>
      </c>
      <c r="DO619">
        <f t="shared" si="321"/>
        <v>0</v>
      </c>
      <c r="DP619">
        <f t="shared" si="321"/>
        <v>0</v>
      </c>
      <c r="DQ619">
        <f t="shared" si="321"/>
        <v>0</v>
      </c>
      <c r="DR619">
        <f t="shared" si="321"/>
        <v>0</v>
      </c>
      <c r="DS619">
        <f t="shared" si="321"/>
        <v>0</v>
      </c>
      <c r="DT619">
        <f t="shared" si="321"/>
        <v>0</v>
      </c>
      <c r="DU619">
        <f t="shared" si="321"/>
        <v>0</v>
      </c>
      <c r="DV619">
        <f t="shared" si="321"/>
        <v>0</v>
      </c>
    </row>
    <row r="620" spans="1:126" x14ac:dyDescent="0.3">
      <c r="A620" s="11" t="s">
        <v>1945</v>
      </c>
      <c r="B620" s="15">
        <f>VLOOKUP(Sheet6!A620,Phase1IDs!A455:I1337,8,0)</f>
        <v>0</v>
      </c>
      <c r="C620">
        <f t="shared" si="326"/>
        <v>0</v>
      </c>
      <c r="D620">
        <f t="shared" si="326"/>
        <v>0</v>
      </c>
      <c r="E620">
        <f t="shared" si="326"/>
        <v>0</v>
      </c>
      <c r="F620">
        <f t="shared" si="326"/>
        <v>0</v>
      </c>
      <c r="G620">
        <f t="shared" si="326"/>
        <v>0</v>
      </c>
      <c r="H620">
        <f t="shared" si="326"/>
        <v>0</v>
      </c>
      <c r="I620">
        <f t="shared" si="326"/>
        <v>0</v>
      </c>
      <c r="J620">
        <f t="shared" si="326"/>
        <v>0</v>
      </c>
      <c r="K620">
        <f t="shared" si="326"/>
        <v>0</v>
      </c>
      <c r="L620">
        <f t="shared" si="326"/>
        <v>0</v>
      </c>
      <c r="M620">
        <f t="shared" si="326"/>
        <v>0</v>
      </c>
      <c r="N620">
        <f t="shared" si="326"/>
        <v>0</v>
      </c>
      <c r="O620">
        <f t="shared" si="326"/>
        <v>0</v>
      </c>
      <c r="P620">
        <f t="shared" si="326"/>
        <v>0</v>
      </c>
      <c r="Q620">
        <f t="shared" si="326"/>
        <v>0</v>
      </c>
      <c r="R620">
        <f t="shared" si="326"/>
        <v>0</v>
      </c>
      <c r="S620">
        <f t="shared" si="325"/>
        <v>0</v>
      </c>
      <c r="T620">
        <f t="shared" si="325"/>
        <v>0</v>
      </c>
      <c r="U620">
        <f t="shared" si="325"/>
        <v>0</v>
      </c>
      <c r="V620">
        <f t="shared" si="325"/>
        <v>0</v>
      </c>
      <c r="W620">
        <f t="shared" si="325"/>
        <v>0</v>
      </c>
      <c r="X620">
        <f t="shared" si="325"/>
        <v>0</v>
      </c>
      <c r="Y620">
        <f t="shared" si="325"/>
        <v>0</v>
      </c>
      <c r="Z620">
        <f t="shared" si="325"/>
        <v>0</v>
      </c>
      <c r="AA620">
        <f t="shared" si="325"/>
        <v>0</v>
      </c>
      <c r="AB620">
        <f t="shared" si="325"/>
        <v>0</v>
      </c>
      <c r="AC620">
        <f t="shared" si="325"/>
        <v>0</v>
      </c>
      <c r="AD620">
        <f t="shared" si="325"/>
        <v>0</v>
      </c>
      <c r="AE620">
        <f t="shared" si="325"/>
        <v>0</v>
      </c>
      <c r="AF620">
        <f t="shared" si="325"/>
        <v>0</v>
      </c>
      <c r="AG620">
        <f t="shared" si="325"/>
        <v>0</v>
      </c>
      <c r="AH620">
        <f t="shared" si="320"/>
        <v>0</v>
      </c>
      <c r="AI620">
        <f t="shared" si="320"/>
        <v>0</v>
      </c>
      <c r="AJ620">
        <f t="shared" si="320"/>
        <v>0</v>
      </c>
      <c r="AK620">
        <f t="shared" si="320"/>
        <v>0</v>
      </c>
      <c r="AL620">
        <f t="shared" si="320"/>
        <v>0</v>
      </c>
      <c r="AM620">
        <f t="shared" si="320"/>
        <v>0</v>
      </c>
      <c r="AN620">
        <f t="shared" si="320"/>
        <v>0</v>
      </c>
      <c r="AO620">
        <f t="shared" si="320"/>
        <v>0</v>
      </c>
      <c r="AP620">
        <f t="shared" si="320"/>
        <v>0</v>
      </c>
      <c r="AQ620">
        <f t="shared" si="320"/>
        <v>0</v>
      </c>
      <c r="AR620">
        <f t="shared" si="320"/>
        <v>0</v>
      </c>
      <c r="AS620">
        <f t="shared" si="320"/>
        <v>0</v>
      </c>
      <c r="AT620">
        <f t="shared" si="320"/>
        <v>0</v>
      </c>
      <c r="AU620">
        <f t="shared" si="320"/>
        <v>0</v>
      </c>
      <c r="AV620">
        <f t="shared" si="320"/>
        <v>0</v>
      </c>
      <c r="AW620">
        <f t="shared" si="320"/>
        <v>0</v>
      </c>
      <c r="AX620">
        <f t="shared" si="319"/>
        <v>0</v>
      </c>
      <c r="AY620">
        <f t="shared" si="319"/>
        <v>0</v>
      </c>
      <c r="AZ620">
        <f t="shared" si="319"/>
        <v>0</v>
      </c>
      <c r="BA620">
        <f t="shared" si="319"/>
        <v>0</v>
      </c>
      <c r="BB620">
        <f t="shared" si="319"/>
        <v>0</v>
      </c>
      <c r="BC620">
        <f t="shared" si="319"/>
        <v>0</v>
      </c>
      <c r="BD620">
        <f t="shared" si="319"/>
        <v>0</v>
      </c>
      <c r="BE620">
        <f t="shared" si="319"/>
        <v>0</v>
      </c>
      <c r="BF620">
        <f t="shared" si="319"/>
        <v>0</v>
      </c>
      <c r="BG620">
        <f t="shared" si="319"/>
        <v>0</v>
      </c>
      <c r="BH620">
        <f t="shared" si="319"/>
        <v>0</v>
      </c>
      <c r="BI620">
        <f t="shared" si="319"/>
        <v>0</v>
      </c>
      <c r="BJ620">
        <f t="shared" si="319"/>
        <v>0</v>
      </c>
      <c r="BK620">
        <f t="shared" si="319"/>
        <v>0</v>
      </c>
      <c r="BL620">
        <f t="shared" si="319"/>
        <v>0</v>
      </c>
      <c r="BM620">
        <f t="shared" si="324"/>
        <v>0</v>
      </c>
      <c r="BN620">
        <f t="shared" si="324"/>
        <v>0</v>
      </c>
      <c r="BO620">
        <f t="shared" si="324"/>
        <v>0</v>
      </c>
      <c r="BP620">
        <f t="shared" si="324"/>
        <v>0</v>
      </c>
      <c r="BQ620">
        <f t="shared" si="324"/>
        <v>0</v>
      </c>
      <c r="BR620">
        <f t="shared" si="324"/>
        <v>0</v>
      </c>
      <c r="BS620">
        <f t="shared" si="324"/>
        <v>0</v>
      </c>
      <c r="BT620">
        <f t="shared" si="324"/>
        <v>0</v>
      </c>
      <c r="BU620">
        <f t="shared" si="324"/>
        <v>0</v>
      </c>
      <c r="BV620">
        <f t="shared" si="324"/>
        <v>0</v>
      </c>
      <c r="BW620">
        <f t="shared" si="324"/>
        <v>0</v>
      </c>
      <c r="BX620">
        <f t="shared" si="324"/>
        <v>0</v>
      </c>
      <c r="BY620">
        <f t="shared" si="324"/>
        <v>0</v>
      </c>
      <c r="BZ620">
        <f t="shared" si="324"/>
        <v>0</v>
      </c>
      <c r="CA620">
        <f t="shared" si="324"/>
        <v>0</v>
      </c>
      <c r="CB620">
        <f t="shared" si="324"/>
        <v>0</v>
      </c>
      <c r="CC620">
        <f t="shared" si="322"/>
        <v>0</v>
      </c>
      <c r="CD620">
        <f t="shared" si="322"/>
        <v>0</v>
      </c>
      <c r="CE620">
        <f t="shared" si="322"/>
        <v>0</v>
      </c>
      <c r="CF620">
        <f t="shared" si="322"/>
        <v>0</v>
      </c>
      <c r="CG620">
        <f t="shared" si="322"/>
        <v>0</v>
      </c>
      <c r="CH620">
        <f t="shared" si="322"/>
        <v>0</v>
      </c>
      <c r="CI620">
        <f t="shared" si="322"/>
        <v>0</v>
      </c>
      <c r="CJ620">
        <f t="shared" si="322"/>
        <v>0</v>
      </c>
      <c r="CK620">
        <f t="shared" si="322"/>
        <v>0</v>
      </c>
      <c r="CL620">
        <f t="shared" si="322"/>
        <v>0</v>
      </c>
      <c r="CM620">
        <f t="shared" si="322"/>
        <v>0</v>
      </c>
      <c r="CN620">
        <f t="shared" si="322"/>
        <v>0</v>
      </c>
      <c r="CO620">
        <f t="shared" si="322"/>
        <v>0</v>
      </c>
      <c r="CP620">
        <f t="shared" si="322"/>
        <v>0</v>
      </c>
      <c r="CQ620">
        <f t="shared" si="322"/>
        <v>0</v>
      </c>
      <c r="CR620">
        <f t="shared" si="323"/>
        <v>0</v>
      </c>
      <c r="CS620">
        <f t="shared" si="323"/>
        <v>0</v>
      </c>
      <c r="CT620">
        <f t="shared" si="323"/>
        <v>0</v>
      </c>
      <c r="CU620">
        <f t="shared" si="323"/>
        <v>0</v>
      </c>
      <c r="CV620">
        <f t="shared" si="323"/>
        <v>0</v>
      </c>
      <c r="CW620">
        <f t="shared" si="323"/>
        <v>0</v>
      </c>
      <c r="CX620">
        <f t="shared" si="323"/>
        <v>0</v>
      </c>
      <c r="CY620">
        <f t="shared" si="323"/>
        <v>0</v>
      </c>
      <c r="CZ620">
        <f t="shared" si="323"/>
        <v>0</v>
      </c>
      <c r="DA620">
        <f t="shared" si="323"/>
        <v>0</v>
      </c>
      <c r="DB620">
        <f t="shared" si="323"/>
        <v>0</v>
      </c>
      <c r="DC620">
        <f t="shared" si="323"/>
        <v>0</v>
      </c>
      <c r="DD620">
        <f t="shared" si="323"/>
        <v>0</v>
      </c>
      <c r="DE620">
        <f t="shared" si="323"/>
        <v>0</v>
      </c>
      <c r="DF620">
        <f t="shared" si="323"/>
        <v>0</v>
      </c>
      <c r="DG620">
        <f t="shared" si="323"/>
        <v>0</v>
      </c>
      <c r="DH620">
        <f t="shared" si="321"/>
        <v>0</v>
      </c>
      <c r="DI620">
        <f t="shared" si="321"/>
        <v>0</v>
      </c>
      <c r="DJ620">
        <f t="shared" si="321"/>
        <v>0</v>
      </c>
      <c r="DK620">
        <f t="shared" si="321"/>
        <v>0</v>
      </c>
      <c r="DL620">
        <f t="shared" si="321"/>
        <v>0</v>
      </c>
      <c r="DM620">
        <f t="shared" si="321"/>
        <v>0</v>
      </c>
      <c r="DN620">
        <f t="shared" si="321"/>
        <v>0</v>
      </c>
      <c r="DO620">
        <f t="shared" si="321"/>
        <v>0</v>
      </c>
      <c r="DP620">
        <f t="shared" si="321"/>
        <v>0</v>
      </c>
      <c r="DQ620">
        <f t="shared" si="321"/>
        <v>0</v>
      </c>
      <c r="DR620">
        <f t="shared" si="321"/>
        <v>0</v>
      </c>
      <c r="DS620">
        <f t="shared" si="321"/>
        <v>0</v>
      </c>
      <c r="DT620">
        <f t="shared" si="321"/>
        <v>0</v>
      </c>
      <c r="DU620">
        <f t="shared" si="321"/>
        <v>0</v>
      </c>
      <c r="DV620">
        <f t="shared" si="321"/>
        <v>0</v>
      </c>
    </row>
    <row r="621" spans="1:126" x14ac:dyDescent="0.3">
      <c r="A621" s="13" t="s">
        <v>2325</v>
      </c>
      <c r="B621" s="15">
        <f>VLOOKUP(Sheet6!A621,Phase1IDs!A456:I1338,8,0)</f>
        <v>0</v>
      </c>
      <c r="C621">
        <f t="shared" si="326"/>
        <v>0</v>
      </c>
      <c r="D621">
        <f t="shared" si="326"/>
        <v>0</v>
      </c>
      <c r="E621">
        <f t="shared" si="326"/>
        <v>0</v>
      </c>
      <c r="F621">
        <f t="shared" si="326"/>
        <v>0</v>
      </c>
      <c r="G621">
        <f t="shared" si="326"/>
        <v>0</v>
      </c>
      <c r="H621">
        <f t="shared" si="326"/>
        <v>0</v>
      </c>
      <c r="I621">
        <f t="shared" si="326"/>
        <v>0</v>
      </c>
      <c r="J621">
        <f t="shared" si="326"/>
        <v>0</v>
      </c>
      <c r="K621">
        <f t="shared" si="326"/>
        <v>0</v>
      </c>
      <c r="L621">
        <f t="shared" si="326"/>
        <v>0</v>
      </c>
      <c r="M621">
        <f t="shared" si="326"/>
        <v>0</v>
      </c>
      <c r="N621">
        <f t="shared" si="326"/>
        <v>0</v>
      </c>
      <c r="O621">
        <f t="shared" si="326"/>
        <v>0</v>
      </c>
      <c r="P621">
        <f t="shared" si="326"/>
        <v>0</v>
      </c>
      <c r="Q621">
        <f t="shared" si="326"/>
        <v>0</v>
      </c>
      <c r="R621">
        <f t="shared" si="326"/>
        <v>0</v>
      </c>
      <c r="S621">
        <f t="shared" si="325"/>
        <v>0</v>
      </c>
      <c r="T621">
        <f t="shared" si="325"/>
        <v>0</v>
      </c>
      <c r="U621">
        <f t="shared" si="325"/>
        <v>0</v>
      </c>
      <c r="V621">
        <f t="shared" si="325"/>
        <v>0</v>
      </c>
      <c r="W621">
        <f t="shared" si="325"/>
        <v>0</v>
      </c>
      <c r="X621">
        <f t="shared" si="325"/>
        <v>0</v>
      </c>
      <c r="Y621">
        <f t="shared" si="325"/>
        <v>0</v>
      </c>
      <c r="Z621">
        <f t="shared" si="325"/>
        <v>0</v>
      </c>
      <c r="AA621">
        <f t="shared" si="325"/>
        <v>0</v>
      </c>
      <c r="AB621">
        <f t="shared" si="325"/>
        <v>0</v>
      </c>
      <c r="AC621">
        <f t="shared" si="325"/>
        <v>0</v>
      </c>
      <c r="AD621">
        <f t="shared" si="325"/>
        <v>0</v>
      </c>
      <c r="AE621">
        <f t="shared" si="325"/>
        <v>0</v>
      </c>
      <c r="AF621">
        <f t="shared" si="325"/>
        <v>0</v>
      </c>
      <c r="AG621">
        <f t="shared" si="325"/>
        <v>0</v>
      </c>
      <c r="AH621">
        <f t="shared" si="320"/>
        <v>0</v>
      </c>
      <c r="AI621">
        <f t="shared" si="320"/>
        <v>0</v>
      </c>
      <c r="AJ621">
        <f t="shared" si="320"/>
        <v>0</v>
      </c>
      <c r="AK621">
        <f t="shared" si="320"/>
        <v>0</v>
      </c>
      <c r="AL621">
        <f t="shared" si="320"/>
        <v>0</v>
      </c>
      <c r="AM621">
        <f t="shared" si="320"/>
        <v>0</v>
      </c>
      <c r="AN621">
        <f t="shared" si="320"/>
        <v>0</v>
      </c>
      <c r="AO621">
        <f t="shared" si="320"/>
        <v>0</v>
      </c>
      <c r="AP621">
        <f t="shared" si="320"/>
        <v>0</v>
      </c>
      <c r="AQ621">
        <f t="shared" si="320"/>
        <v>0</v>
      </c>
      <c r="AR621">
        <f t="shared" si="320"/>
        <v>0</v>
      </c>
      <c r="AS621">
        <f t="shared" si="320"/>
        <v>0</v>
      </c>
      <c r="AT621">
        <f t="shared" si="320"/>
        <v>0</v>
      </c>
      <c r="AU621">
        <f t="shared" si="320"/>
        <v>0</v>
      </c>
      <c r="AV621">
        <f t="shared" si="320"/>
        <v>0</v>
      </c>
      <c r="AW621">
        <f t="shared" ref="AW621:BL636" si="327">IF($B621=0,0,COUNTIFS($B621,"*"&amp;AW$1&amp;"*"))</f>
        <v>0</v>
      </c>
      <c r="AX621">
        <f t="shared" si="327"/>
        <v>0</v>
      </c>
      <c r="AY621">
        <f t="shared" si="327"/>
        <v>0</v>
      </c>
      <c r="AZ621">
        <f t="shared" si="327"/>
        <v>0</v>
      </c>
      <c r="BA621">
        <f t="shared" si="327"/>
        <v>0</v>
      </c>
      <c r="BB621">
        <f t="shared" si="327"/>
        <v>0</v>
      </c>
      <c r="BC621">
        <f t="shared" si="327"/>
        <v>0</v>
      </c>
      <c r="BD621">
        <f t="shared" si="327"/>
        <v>0</v>
      </c>
      <c r="BE621">
        <f t="shared" si="327"/>
        <v>0</v>
      </c>
      <c r="BF621">
        <f t="shared" si="327"/>
        <v>0</v>
      </c>
      <c r="BG621">
        <f t="shared" si="327"/>
        <v>0</v>
      </c>
      <c r="BH621">
        <f t="shared" si="327"/>
        <v>0</v>
      </c>
      <c r="BI621">
        <f t="shared" si="327"/>
        <v>0</v>
      </c>
      <c r="BJ621">
        <f t="shared" si="327"/>
        <v>0</v>
      </c>
      <c r="BK621">
        <f t="shared" si="327"/>
        <v>0</v>
      </c>
      <c r="BL621">
        <f t="shared" si="327"/>
        <v>0</v>
      </c>
      <c r="BM621">
        <f t="shared" si="324"/>
        <v>0</v>
      </c>
      <c r="BN621">
        <f t="shared" si="324"/>
        <v>0</v>
      </c>
      <c r="BO621">
        <f t="shared" si="324"/>
        <v>0</v>
      </c>
      <c r="BP621">
        <f t="shared" si="324"/>
        <v>0</v>
      </c>
      <c r="BQ621">
        <f t="shared" si="324"/>
        <v>0</v>
      </c>
      <c r="BR621">
        <f t="shared" si="324"/>
        <v>0</v>
      </c>
      <c r="BS621">
        <f t="shared" si="324"/>
        <v>0</v>
      </c>
      <c r="BT621">
        <f t="shared" si="324"/>
        <v>0</v>
      </c>
      <c r="BU621">
        <f t="shared" si="324"/>
        <v>0</v>
      </c>
      <c r="BV621">
        <f t="shared" si="324"/>
        <v>0</v>
      </c>
      <c r="BW621">
        <f t="shared" si="324"/>
        <v>0</v>
      </c>
      <c r="BX621">
        <f t="shared" si="324"/>
        <v>0</v>
      </c>
      <c r="BY621">
        <f t="shared" si="324"/>
        <v>0</v>
      </c>
      <c r="BZ621">
        <f t="shared" si="324"/>
        <v>0</v>
      </c>
      <c r="CA621">
        <f t="shared" si="324"/>
        <v>0</v>
      </c>
      <c r="CB621">
        <f t="shared" si="324"/>
        <v>0</v>
      </c>
      <c r="CC621">
        <f t="shared" si="322"/>
        <v>0</v>
      </c>
      <c r="CD621">
        <f t="shared" si="322"/>
        <v>0</v>
      </c>
      <c r="CE621">
        <f t="shared" si="322"/>
        <v>0</v>
      </c>
      <c r="CF621">
        <f t="shared" si="322"/>
        <v>0</v>
      </c>
      <c r="CG621">
        <f t="shared" si="322"/>
        <v>0</v>
      </c>
      <c r="CH621">
        <f t="shared" si="322"/>
        <v>0</v>
      </c>
      <c r="CI621">
        <f t="shared" si="322"/>
        <v>0</v>
      </c>
      <c r="CJ621">
        <f t="shared" si="322"/>
        <v>0</v>
      </c>
      <c r="CK621">
        <f t="shared" si="322"/>
        <v>0</v>
      </c>
      <c r="CL621">
        <f t="shared" si="322"/>
        <v>0</v>
      </c>
      <c r="CM621">
        <f t="shared" si="322"/>
        <v>0</v>
      </c>
      <c r="CN621">
        <f t="shared" si="322"/>
        <v>0</v>
      </c>
      <c r="CO621">
        <f t="shared" si="322"/>
        <v>0</v>
      </c>
      <c r="CP621">
        <f t="shared" si="322"/>
        <v>0</v>
      </c>
      <c r="CQ621">
        <f t="shared" si="322"/>
        <v>0</v>
      </c>
      <c r="CR621">
        <f t="shared" si="323"/>
        <v>0</v>
      </c>
      <c r="CS621">
        <f t="shared" si="323"/>
        <v>0</v>
      </c>
      <c r="CT621">
        <f t="shared" si="323"/>
        <v>0</v>
      </c>
      <c r="CU621">
        <f t="shared" si="323"/>
        <v>0</v>
      </c>
      <c r="CV621">
        <f t="shared" si="323"/>
        <v>0</v>
      </c>
      <c r="CW621">
        <f t="shared" si="323"/>
        <v>0</v>
      </c>
      <c r="CX621">
        <f t="shared" si="323"/>
        <v>0</v>
      </c>
      <c r="CY621">
        <f t="shared" si="323"/>
        <v>0</v>
      </c>
      <c r="CZ621">
        <f t="shared" si="323"/>
        <v>0</v>
      </c>
      <c r="DA621">
        <f t="shared" si="323"/>
        <v>0</v>
      </c>
      <c r="DB621">
        <f t="shared" si="323"/>
        <v>0</v>
      </c>
      <c r="DC621">
        <f t="shared" si="323"/>
        <v>0</v>
      </c>
      <c r="DD621">
        <f t="shared" si="323"/>
        <v>0</v>
      </c>
      <c r="DE621">
        <f t="shared" si="323"/>
        <v>0</v>
      </c>
      <c r="DF621">
        <f t="shared" si="323"/>
        <v>0</v>
      </c>
      <c r="DG621">
        <f t="shared" si="323"/>
        <v>0</v>
      </c>
      <c r="DH621">
        <f t="shared" si="321"/>
        <v>0</v>
      </c>
      <c r="DI621">
        <f t="shared" si="321"/>
        <v>0</v>
      </c>
      <c r="DJ621">
        <f t="shared" si="321"/>
        <v>0</v>
      </c>
      <c r="DK621">
        <f t="shared" si="321"/>
        <v>0</v>
      </c>
      <c r="DL621">
        <f t="shared" si="321"/>
        <v>0</v>
      </c>
      <c r="DM621">
        <f t="shared" si="321"/>
        <v>0</v>
      </c>
      <c r="DN621">
        <f t="shared" si="321"/>
        <v>0</v>
      </c>
      <c r="DO621">
        <f t="shared" si="321"/>
        <v>0</v>
      </c>
      <c r="DP621">
        <f t="shared" si="321"/>
        <v>0</v>
      </c>
      <c r="DQ621">
        <f t="shared" si="321"/>
        <v>0</v>
      </c>
      <c r="DR621">
        <f t="shared" si="321"/>
        <v>0</v>
      </c>
      <c r="DS621">
        <f t="shared" si="321"/>
        <v>0</v>
      </c>
      <c r="DT621">
        <f t="shared" si="321"/>
        <v>0</v>
      </c>
      <c r="DU621">
        <f t="shared" si="321"/>
        <v>0</v>
      </c>
      <c r="DV621">
        <f t="shared" si="321"/>
        <v>0</v>
      </c>
    </row>
    <row r="622" spans="1:126" x14ac:dyDescent="0.3">
      <c r="A622" s="11" t="s">
        <v>2114</v>
      </c>
      <c r="B622" s="15">
        <f>VLOOKUP(Sheet6!A622,Phase1IDs!A457:I1339,8,0)</f>
        <v>0</v>
      </c>
      <c r="C622">
        <f t="shared" si="326"/>
        <v>0</v>
      </c>
      <c r="D622">
        <f t="shared" si="326"/>
        <v>0</v>
      </c>
      <c r="E622">
        <f t="shared" si="326"/>
        <v>0</v>
      </c>
      <c r="F622">
        <f t="shared" si="326"/>
        <v>0</v>
      </c>
      <c r="G622">
        <f t="shared" si="326"/>
        <v>0</v>
      </c>
      <c r="H622">
        <f t="shared" si="326"/>
        <v>0</v>
      </c>
      <c r="I622">
        <f t="shared" si="326"/>
        <v>0</v>
      </c>
      <c r="J622">
        <f t="shared" si="326"/>
        <v>0</v>
      </c>
      <c r="K622">
        <f t="shared" si="326"/>
        <v>0</v>
      </c>
      <c r="L622">
        <f t="shared" si="326"/>
        <v>0</v>
      </c>
      <c r="M622">
        <f t="shared" si="326"/>
        <v>0</v>
      </c>
      <c r="N622">
        <f t="shared" si="326"/>
        <v>0</v>
      </c>
      <c r="O622">
        <f t="shared" si="326"/>
        <v>0</v>
      </c>
      <c r="P622">
        <f t="shared" si="326"/>
        <v>0</v>
      </c>
      <c r="Q622">
        <f t="shared" si="326"/>
        <v>0</v>
      </c>
      <c r="R622">
        <f t="shared" si="326"/>
        <v>0</v>
      </c>
      <c r="S622">
        <f t="shared" si="325"/>
        <v>0</v>
      </c>
      <c r="T622">
        <f t="shared" si="325"/>
        <v>0</v>
      </c>
      <c r="U622">
        <f t="shared" si="325"/>
        <v>0</v>
      </c>
      <c r="V622">
        <f t="shared" si="325"/>
        <v>0</v>
      </c>
      <c r="W622">
        <f t="shared" si="325"/>
        <v>0</v>
      </c>
      <c r="X622">
        <f t="shared" si="325"/>
        <v>0</v>
      </c>
      <c r="Y622">
        <f t="shared" si="325"/>
        <v>0</v>
      </c>
      <c r="Z622">
        <f t="shared" si="325"/>
        <v>0</v>
      </c>
      <c r="AA622">
        <f t="shared" si="325"/>
        <v>0</v>
      </c>
      <c r="AB622">
        <f t="shared" si="325"/>
        <v>0</v>
      </c>
      <c r="AC622">
        <f t="shared" si="325"/>
        <v>0</v>
      </c>
      <c r="AD622">
        <f t="shared" si="325"/>
        <v>0</v>
      </c>
      <c r="AE622">
        <f t="shared" si="325"/>
        <v>0</v>
      </c>
      <c r="AF622">
        <f t="shared" si="325"/>
        <v>0</v>
      </c>
      <c r="AG622">
        <f t="shared" si="325"/>
        <v>0</v>
      </c>
      <c r="AH622">
        <f t="shared" ref="AH622:AW637" si="328">IF($B622=0,0,COUNTIFS($B622,"*"&amp;AH$1&amp;"*"))</f>
        <v>0</v>
      </c>
      <c r="AI622">
        <f t="shared" si="328"/>
        <v>0</v>
      </c>
      <c r="AJ622">
        <f t="shared" si="328"/>
        <v>0</v>
      </c>
      <c r="AK622">
        <f t="shared" si="328"/>
        <v>0</v>
      </c>
      <c r="AL622">
        <f t="shared" si="328"/>
        <v>0</v>
      </c>
      <c r="AM622">
        <f t="shared" si="328"/>
        <v>0</v>
      </c>
      <c r="AN622">
        <f t="shared" si="328"/>
        <v>0</v>
      </c>
      <c r="AO622">
        <f t="shared" si="328"/>
        <v>0</v>
      </c>
      <c r="AP622">
        <f t="shared" si="328"/>
        <v>0</v>
      </c>
      <c r="AQ622">
        <f t="shared" si="328"/>
        <v>0</v>
      </c>
      <c r="AR622">
        <f t="shared" si="328"/>
        <v>0</v>
      </c>
      <c r="AS622">
        <f t="shared" si="328"/>
        <v>0</v>
      </c>
      <c r="AT622">
        <f t="shared" si="328"/>
        <v>0</v>
      </c>
      <c r="AU622">
        <f t="shared" si="328"/>
        <v>0</v>
      </c>
      <c r="AV622">
        <f t="shared" si="328"/>
        <v>0</v>
      </c>
      <c r="AW622">
        <f t="shared" si="328"/>
        <v>0</v>
      </c>
      <c r="AX622">
        <f t="shared" si="327"/>
        <v>0</v>
      </c>
      <c r="AY622">
        <f t="shared" si="327"/>
        <v>0</v>
      </c>
      <c r="AZ622">
        <f t="shared" si="327"/>
        <v>0</v>
      </c>
      <c r="BA622">
        <f t="shared" si="327"/>
        <v>0</v>
      </c>
      <c r="BB622">
        <f t="shared" si="327"/>
        <v>0</v>
      </c>
      <c r="BC622">
        <f t="shared" si="327"/>
        <v>0</v>
      </c>
      <c r="BD622">
        <f t="shared" si="327"/>
        <v>0</v>
      </c>
      <c r="BE622">
        <f t="shared" si="327"/>
        <v>0</v>
      </c>
      <c r="BF622">
        <f t="shared" si="327"/>
        <v>0</v>
      </c>
      <c r="BG622">
        <f t="shared" si="327"/>
        <v>0</v>
      </c>
      <c r="BH622">
        <f t="shared" si="327"/>
        <v>0</v>
      </c>
      <c r="BI622">
        <f t="shared" si="327"/>
        <v>0</v>
      </c>
      <c r="BJ622">
        <f t="shared" si="327"/>
        <v>0</v>
      </c>
      <c r="BK622">
        <f t="shared" si="327"/>
        <v>0</v>
      </c>
      <c r="BL622">
        <f t="shared" si="327"/>
        <v>0</v>
      </c>
      <c r="BM622">
        <f t="shared" si="324"/>
        <v>0</v>
      </c>
      <c r="BN622">
        <f t="shared" si="324"/>
        <v>0</v>
      </c>
      <c r="BO622">
        <f t="shared" si="324"/>
        <v>0</v>
      </c>
      <c r="BP622">
        <f t="shared" si="324"/>
        <v>0</v>
      </c>
      <c r="BQ622">
        <f t="shared" si="324"/>
        <v>0</v>
      </c>
      <c r="BR622">
        <f t="shared" si="324"/>
        <v>0</v>
      </c>
      <c r="BS622">
        <f t="shared" si="324"/>
        <v>0</v>
      </c>
      <c r="BT622">
        <f t="shared" si="324"/>
        <v>0</v>
      </c>
      <c r="BU622">
        <f t="shared" si="324"/>
        <v>0</v>
      </c>
      <c r="BV622">
        <f t="shared" si="324"/>
        <v>0</v>
      </c>
      <c r="BW622">
        <f t="shared" si="324"/>
        <v>0</v>
      </c>
      <c r="BX622">
        <f t="shared" si="324"/>
        <v>0</v>
      </c>
      <c r="BY622">
        <f t="shared" si="324"/>
        <v>0</v>
      </c>
      <c r="BZ622">
        <f t="shared" si="324"/>
        <v>0</v>
      </c>
      <c r="CA622">
        <f t="shared" si="324"/>
        <v>0</v>
      </c>
      <c r="CB622">
        <f t="shared" si="324"/>
        <v>0</v>
      </c>
      <c r="CC622">
        <f t="shared" si="322"/>
        <v>0</v>
      </c>
      <c r="CD622">
        <f t="shared" si="322"/>
        <v>0</v>
      </c>
      <c r="CE622">
        <f t="shared" si="322"/>
        <v>0</v>
      </c>
      <c r="CF622">
        <f t="shared" si="322"/>
        <v>0</v>
      </c>
      <c r="CG622">
        <f t="shared" si="322"/>
        <v>0</v>
      </c>
      <c r="CH622">
        <f t="shared" si="322"/>
        <v>0</v>
      </c>
      <c r="CI622">
        <f t="shared" si="322"/>
        <v>0</v>
      </c>
      <c r="CJ622">
        <f t="shared" si="322"/>
        <v>0</v>
      </c>
      <c r="CK622">
        <f t="shared" si="322"/>
        <v>0</v>
      </c>
      <c r="CL622">
        <f t="shared" si="322"/>
        <v>0</v>
      </c>
      <c r="CM622">
        <f t="shared" si="322"/>
        <v>0</v>
      </c>
      <c r="CN622">
        <f t="shared" si="322"/>
        <v>0</v>
      </c>
      <c r="CO622">
        <f t="shared" si="322"/>
        <v>0</v>
      </c>
      <c r="CP622">
        <f t="shared" si="322"/>
        <v>0</v>
      </c>
      <c r="CQ622">
        <f t="shared" si="322"/>
        <v>0</v>
      </c>
      <c r="CR622">
        <f t="shared" si="323"/>
        <v>0</v>
      </c>
      <c r="CS622">
        <f t="shared" si="323"/>
        <v>0</v>
      </c>
      <c r="CT622">
        <f t="shared" si="323"/>
        <v>0</v>
      </c>
      <c r="CU622">
        <f t="shared" si="323"/>
        <v>0</v>
      </c>
      <c r="CV622">
        <f t="shared" si="323"/>
        <v>0</v>
      </c>
      <c r="CW622">
        <f t="shared" si="323"/>
        <v>0</v>
      </c>
      <c r="CX622">
        <f t="shared" si="323"/>
        <v>0</v>
      </c>
      <c r="CY622">
        <f t="shared" si="323"/>
        <v>0</v>
      </c>
      <c r="CZ622">
        <f t="shared" si="323"/>
        <v>0</v>
      </c>
      <c r="DA622">
        <f t="shared" si="323"/>
        <v>0</v>
      </c>
      <c r="DB622">
        <f t="shared" si="323"/>
        <v>0</v>
      </c>
      <c r="DC622">
        <f t="shared" si="323"/>
        <v>0</v>
      </c>
      <c r="DD622">
        <f t="shared" si="323"/>
        <v>0</v>
      </c>
      <c r="DE622">
        <f t="shared" si="323"/>
        <v>0</v>
      </c>
      <c r="DF622">
        <f t="shared" si="323"/>
        <v>0</v>
      </c>
      <c r="DG622">
        <f t="shared" si="323"/>
        <v>0</v>
      </c>
      <c r="DH622">
        <f t="shared" si="321"/>
        <v>0</v>
      </c>
      <c r="DI622">
        <f t="shared" si="321"/>
        <v>0</v>
      </c>
      <c r="DJ622">
        <f t="shared" si="321"/>
        <v>0</v>
      </c>
      <c r="DK622">
        <f t="shared" si="321"/>
        <v>0</v>
      </c>
      <c r="DL622">
        <f t="shared" si="321"/>
        <v>0</v>
      </c>
      <c r="DM622">
        <f t="shared" si="321"/>
        <v>0</v>
      </c>
      <c r="DN622">
        <f t="shared" si="321"/>
        <v>0</v>
      </c>
      <c r="DO622">
        <f t="shared" si="321"/>
        <v>0</v>
      </c>
      <c r="DP622">
        <f t="shared" si="321"/>
        <v>0</v>
      </c>
      <c r="DQ622">
        <f t="shared" si="321"/>
        <v>0</v>
      </c>
      <c r="DR622">
        <f t="shared" si="321"/>
        <v>0</v>
      </c>
      <c r="DS622">
        <f t="shared" si="321"/>
        <v>0</v>
      </c>
      <c r="DT622">
        <f t="shared" si="321"/>
        <v>0</v>
      </c>
      <c r="DU622">
        <f t="shared" si="321"/>
        <v>0</v>
      </c>
      <c r="DV622">
        <f t="shared" si="321"/>
        <v>0</v>
      </c>
    </row>
    <row r="623" spans="1:126" x14ac:dyDescent="0.3">
      <c r="A623" s="13" t="s">
        <v>2095</v>
      </c>
      <c r="B623" s="15">
        <f>VLOOKUP(Sheet6!A623,Phase1IDs!A458:I1340,8,0)</f>
        <v>0</v>
      </c>
      <c r="C623">
        <f t="shared" si="326"/>
        <v>0</v>
      </c>
      <c r="D623">
        <f t="shared" si="326"/>
        <v>0</v>
      </c>
      <c r="E623">
        <f t="shared" si="326"/>
        <v>0</v>
      </c>
      <c r="F623">
        <f t="shared" si="326"/>
        <v>0</v>
      </c>
      <c r="G623">
        <f t="shared" si="326"/>
        <v>0</v>
      </c>
      <c r="H623">
        <f t="shared" si="326"/>
        <v>0</v>
      </c>
      <c r="I623">
        <f t="shared" si="326"/>
        <v>0</v>
      </c>
      <c r="J623">
        <f t="shared" si="326"/>
        <v>0</v>
      </c>
      <c r="K623">
        <f t="shared" si="326"/>
        <v>0</v>
      </c>
      <c r="L623">
        <f t="shared" si="326"/>
        <v>0</v>
      </c>
      <c r="M623">
        <f t="shared" si="326"/>
        <v>0</v>
      </c>
      <c r="N623">
        <f t="shared" si="326"/>
        <v>0</v>
      </c>
      <c r="O623">
        <f t="shared" si="326"/>
        <v>0</v>
      </c>
      <c r="P623">
        <f t="shared" si="326"/>
        <v>0</v>
      </c>
      <c r="Q623">
        <f t="shared" si="326"/>
        <v>0</v>
      </c>
      <c r="R623">
        <f t="shared" si="326"/>
        <v>0</v>
      </c>
      <c r="S623">
        <f t="shared" si="325"/>
        <v>0</v>
      </c>
      <c r="T623">
        <f t="shared" si="325"/>
        <v>0</v>
      </c>
      <c r="U623">
        <f t="shared" si="325"/>
        <v>0</v>
      </c>
      <c r="V623">
        <f t="shared" si="325"/>
        <v>0</v>
      </c>
      <c r="W623">
        <f t="shared" si="325"/>
        <v>0</v>
      </c>
      <c r="X623">
        <f t="shared" si="325"/>
        <v>0</v>
      </c>
      <c r="Y623">
        <f t="shared" si="325"/>
        <v>0</v>
      </c>
      <c r="Z623">
        <f t="shared" si="325"/>
        <v>0</v>
      </c>
      <c r="AA623">
        <f t="shared" si="325"/>
        <v>0</v>
      </c>
      <c r="AB623">
        <f t="shared" si="325"/>
        <v>0</v>
      </c>
      <c r="AC623">
        <f t="shared" si="325"/>
        <v>0</v>
      </c>
      <c r="AD623">
        <f t="shared" si="325"/>
        <v>0</v>
      </c>
      <c r="AE623">
        <f t="shared" si="325"/>
        <v>0</v>
      </c>
      <c r="AF623">
        <f t="shared" si="325"/>
        <v>0</v>
      </c>
      <c r="AG623">
        <f t="shared" si="325"/>
        <v>0</v>
      </c>
      <c r="AH623">
        <f t="shared" si="328"/>
        <v>0</v>
      </c>
      <c r="AI623">
        <f t="shared" si="328"/>
        <v>0</v>
      </c>
      <c r="AJ623">
        <f t="shared" si="328"/>
        <v>0</v>
      </c>
      <c r="AK623">
        <f t="shared" si="328"/>
        <v>0</v>
      </c>
      <c r="AL623">
        <f t="shared" si="328"/>
        <v>0</v>
      </c>
      <c r="AM623">
        <f t="shared" si="328"/>
        <v>0</v>
      </c>
      <c r="AN623">
        <f t="shared" si="328"/>
        <v>0</v>
      </c>
      <c r="AO623">
        <f t="shared" si="328"/>
        <v>0</v>
      </c>
      <c r="AP623">
        <f t="shared" si="328"/>
        <v>0</v>
      </c>
      <c r="AQ623">
        <f t="shared" si="328"/>
        <v>0</v>
      </c>
      <c r="AR623">
        <f t="shared" si="328"/>
        <v>0</v>
      </c>
      <c r="AS623">
        <f t="shared" si="328"/>
        <v>0</v>
      </c>
      <c r="AT623">
        <f t="shared" si="328"/>
        <v>0</v>
      </c>
      <c r="AU623">
        <f t="shared" si="328"/>
        <v>0</v>
      </c>
      <c r="AV623">
        <f t="shared" si="328"/>
        <v>0</v>
      </c>
      <c r="AW623">
        <f t="shared" si="328"/>
        <v>0</v>
      </c>
      <c r="AX623">
        <f t="shared" si="327"/>
        <v>0</v>
      </c>
      <c r="AY623">
        <f t="shared" si="327"/>
        <v>0</v>
      </c>
      <c r="AZ623">
        <f t="shared" si="327"/>
        <v>0</v>
      </c>
      <c r="BA623">
        <f t="shared" si="327"/>
        <v>0</v>
      </c>
      <c r="BB623">
        <f t="shared" si="327"/>
        <v>0</v>
      </c>
      <c r="BC623">
        <f t="shared" si="327"/>
        <v>0</v>
      </c>
      <c r="BD623">
        <f t="shared" si="327"/>
        <v>0</v>
      </c>
      <c r="BE623">
        <f t="shared" si="327"/>
        <v>0</v>
      </c>
      <c r="BF623">
        <f t="shared" si="327"/>
        <v>0</v>
      </c>
      <c r="BG623">
        <f t="shared" si="327"/>
        <v>0</v>
      </c>
      <c r="BH623">
        <f t="shared" si="327"/>
        <v>0</v>
      </c>
      <c r="BI623">
        <f t="shared" si="327"/>
        <v>0</v>
      </c>
      <c r="BJ623">
        <f t="shared" si="327"/>
        <v>0</v>
      </c>
      <c r="BK623">
        <f t="shared" si="327"/>
        <v>0</v>
      </c>
      <c r="BL623">
        <f t="shared" si="327"/>
        <v>0</v>
      </c>
      <c r="BM623">
        <f t="shared" si="324"/>
        <v>0</v>
      </c>
      <c r="BN623">
        <f t="shared" si="324"/>
        <v>0</v>
      </c>
      <c r="BO623">
        <f t="shared" si="324"/>
        <v>0</v>
      </c>
      <c r="BP623">
        <f t="shared" si="324"/>
        <v>0</v>
      </c>
      <c r="BQ623">
        <f t="shared" si="324"/>
        <v>0</v>
      </c>
      <c r="BR623">
        <f t="shared" si="324"/>
        <v>0</v>
      </c>
      <c r="BS623">
        <f t="shared" si="324"/>
        <v>0</v>
      </c>
      <c r="BT623">
        <f t="shared" si="324"/>
        <v>0</v>
      </c>
      <c r="BU623">
        <f t="shared" si="324"/>
        <v>0</v>
      </c>
      <c r="BV623">
        <f t="shared" si="324"/>
        <v>0</v>
      </c>
      <c r="BW623">
        <f t="shared" si="324"/>
        <v>0</v>
      </c>
      <c r="BX623">
        <f t="shared" si="324"/>
        <v>0</v>
      </c>
      <c r="BY623">
        <f t="shared" si="324"/>
        <v>0</v>
      </c>
      <c r="BZ623">
        <f t="shared" si="324"/>
        <v>0</v>
      </c>
      <c r="CA623">
        <f t="shared" si="324"/>
        <v>0</v>
      </c>
      <c r="CB623">
        <f t="shared" si="324"/>
        <v>0</v>
      </c>
      <c r="CC623">
        <f t="shared" si="322"/>
        <v>0</v>
      </c>
      <c r="CD623">
        <f t="shared" si="322"/>
        <v>0</v>
      </c>
      <c r="CE623">
        <f t="shared" si="322"/>
        <v>0</v>
      </c>
      <c r="CF623">
        <f t="shared" si="322"/>
        <v>0</v>
      </c>
      <c r="CG623">
        <f t="shared" si="322"/>
        <v>0</v>
      </c>
      <c r="CH623">
        <f t="shared" si="322"/>
        <v>0</v>
      </c>
      <c r="CI623">
        <f t="shared" si="322"/>
        <v>0</v>
      </c>
      <c r="CJ623">
        <f t="shared" si="322"/>
        <v>0</v>
      </c>
      <c r="CK623">
        <f t="shared" si="322"/>
        <v>0</v>
      </c>
      <c r="CL623">
        <f t="shared" si="322"/>
        <v>0</v>
      </c>
      <c r="CM623">
        <f t="shared" si="322"/>
        <v>0</v>
      </c>
      <c r="CN623">
        <f t="shared" si="322"/>
        <v>0</v>
      </c>
      <c r="CO623">
        <f t="shared" si="322"/>
        <v>0</v>
      </c>
      <c r="CP623">
        <f t="shared" si="322"/>
        <v>0</v>
      </c>
      <c r="CQ623">
        <f t="shared" si="322"/>
        <v>0</v>
      </c>
      <c r="CR623">
        <f t="shared" si="323"/>
        <v>0</v>
      </c>
      <c r="CS623">
        <f t="shared" si="323"/>
        <v>0</v>
      </c>
      <c r="CT623">
        <f t="shared" si="323"/>
        <v>0</v>
      </c>
      <c r="CU623">
        <f t="shared" si="323"/>
        <v>0</v>
      </c>
      <c r="CV623">
        <f t="shared" si="323"/>
        <v>0</v>
      </c>
      <c r="CW623">
        <f t="shared" si="323"/>
        <v>0</v>
      </c>
      <c r="CX623">
        <f t="shared" si="323"/>
        <v>0</v>
      </c>
      <c r="CY623">
        <f t="shared" si="323"/>
        <v>0</v>
      </c>
      <c r="CZ623">
        <f t="shared" si="323"/>
        <v>0</v>
      </c>
      <c r="DA623">
        <f t="shared" si="323"/>
        <v>0</v>
      </c>
      <c r="DB623">
        <f t="shared" si="323"/>
        <v>0</v>
      </c>
      <c r="DC623">
        <f t="shared" si="323"/>
        <v>0</v>
      </c>
      <c r="DD623">
        <f t="shared" si="323"/>
        <v>0</v>
      </c>
      <c r="DE623">
        <f t="shared" si="323"/>
        <v>0</v>
      </c>
      <c r="DF623">
        <f t="shared" si="323"/>
        <v>0</v>
      </c>
      <c r="DG623">
        <f t="shared" si="323"/>
        <v>0</v>
      </c>
      <c r="DH623">
        <f t="shared" si="321"/>
        <v>0</v>
      </c>
      <c r="DI623">
        <f t="shared" si="321"/>
        <v>0</v>
      </c>
      <c r="DJ623">
        <f t="shared" si="321"/>
        <v>0</v>
      </c>
      <c r="DK623">
        <f t="shared" si="321"/>
        <v>0</v>
      </c>
      <c r="DL623">
        <f t="shared" si="321"/>
        <v>0</v>
      </c>
      <c r="DM623">
        <f t="shared" si="321"/>
        <v>0</v>
      </c>
      <c r="DN623">
        <f t="shared" si="321"/>
        <v>0</v>
      </c>
      <c r="DO623">
        <f t="shared" si="321"/>
        <v>0</v>
      </c>
      <c r="DP623">
        <f t="shared" si="321"/>
        <v>0</v>
      </c>
      <c r="DQ623">
        <f t="shared" si="321"/>
        <v>0</v>
      </c>
      <c r="DR623">
        <f t="shared" si="321"/>
        <v>0</v>
      </c>
      <c r="DS623">
        <f t="shared" si="321"/>
        <v>0</v>
      </c>
      <c r="DT623">
        <f t="shared" si="321"/>
        <v>0</v>
      </c>
      <c r="DU623">
        <f t="shared" si="321"/>
        <v>0</v>
      </c>
      <c r="DV623">
        <f t="shared" si="321"/>
        <v>0</v>
      </c>
    </row>
    <row r="624" spans="1:126" x14ac:dyDescent="0.3">
      <c r="A624" s="11" t="s">
        <v>2453</v>
      </c>
      <c r="B624" s="15">
        <f>VLOOKUP(Sheet6!A624,Phase1IDs!A459:I1341,8,0)</f>
        <v>0</v>
      </c>
      <c r="C624">
        <f t="shared" si="326"/>
        <v>0</v>
      </c>
      <c r="D624">
        <f t="shared" si="326"/>
        <v>0</v>
      </c>
      <c r="E624">
        <f t="shared" si="326"/>
        <v>0</v>
      </c>
      <c r="F624">
        <f t="shared" si="326"/>
        <v>0</v>
      </c>
      <c r="G624">
        <f t="shared" si="326"/>
        <v>0</v>
      </c>
      <c r="H624">
        <f t="shared" si="326"/>
        <v>0</v>
      </c>
      <c r="I624">
        <f t="shared" si="326"/>
        <v>0</v>
      </c>
      <c r="J624">
        <f t="shared" si="326"/>
        <v>0</v>
      </c>
      <c r="K624">
        <f t="shared" si="326"/>
        <v>0</v>
      </c>
      <c r="L624">
        <f t="shared" si="326"/>
        <v>0</v>
      </c>
      <c r="M624">
        <f t="shared" si="326"/>
        <v>0</v>
      </c>
      <c r="N624">
        <f t="shared" si="326"/>
        <v>0</v>
      </c>
      <c r="O624">
        <f t="shared" si="326"/>
        <v>0</v>
      </c>
      <c r="P624">
        <f t="shared" si="326"/>
        <v>0</v>
      </c>
      <c r="Q624">
        <f t="shared" si="326"/>
        <v>0</v>
      </c>
      <c r="R624">
        <f t="shared" si="326"/>
        <v>0</v>
      </c>
      <c r="S624">
        <f t="shared" si="325"/>
        <v>0</v>
      </c>
      <c r="T624">
        <f t="shared" si="325"/>
        <v>0</v>
      </c>
      <c r="U624">
        <f t="shared" si="325"/>
        <v>0</v>
      </c>
      <c r="V624">
        <f t="shared" si="325"/>
        <v>0</v>
      </c>
      <c r="W624">
        <f t="shared" si="325"/>
        <v>0</v>
      </c>
      <c r="X624">
        <f t="shared" si="325"/>
        <v>0</v>
      </c>
      <c r="Y624">
        <f t="shared" si="325"/>
        <v>0</v>
      </c>
      <c r="Z624">
        <f t="shared" si="325"/>
        <v>0</v>
      </c>
      <c r="AA624">
        <f t="shared" si="325"/>
        <v>0</v>
      </c>
      <c r="AB624">
        <f t="shared" si="325"/>
        <v>0</v>
      </c>
      <c r="AC624">
        <f t="shared" si="325"/>
        <v>0</v>
      </c>
      <c r="AD624">
        <f t="shared" si="325"/>
        <v>0</v>
      </c>
      <c r="AE624">
        <f t="shared" si="325"/>
        <v>0</v>
      </c>
      <c r="AF624">
        <f t="shared" si="325"/>
        <v>0</v>
      </c>
      <c r="AG624">
        <f t="shared" si="325"/>
        <v>0</v>
      </c>
      <c r="AH624">
        <f t="shared" si="328"/>
        <v>0</v>
      </c>
      <c r="AI624">
        <f t="shared" si="328"/>
        <v>0</v>
      </c>
      <c r="AJ624">
        <f t="shared" si="328"/>
        <v>0</v>
      </c>
      <c r="AK624">
        <f t="shared" si="328"/>
        <v>0</v>
      </c>
      <c r="AL624">
        <f t="shared" si="328"/>
        <v>0</v>
      </c>
      <c r="AM624">
        <f t="shared" si="328"/>
        <v>0</v>
      </c>
      <c r="AN624">
        <f t="shared" si="328"/>
        <v>0</v>
      </c>
      <c r="AO624">
        <f t="shared" si="328"/>
        <v>0</v>
      </c>
      <c r="AP624">
        <f t="shared" si="328"/>
        <v>0</v>
      </c>
      <c r="AQ624">
        <f t="shared" si="328"/>
        <v>0</v>
      </c>
      <c r="AR624">
        <f t="shared" si="328"/>
        <v>0</v>
      </c>
      <c r="AS624">
        <f t="shared" si="328"/>
        <v>0</v>
      </c>
      <c r="AT624">
        <f t="shared" si="328"/>
        <v>0</v>
      </c>
      <c r="AU624">
        <f t="shared" si="328"/>
        <v>0</v>
      </c>
      <c r="AV624">
        <f t="shared" si="328"/>
        <v>0</v>
      </c>
      <c r="AW624">
        <f t="shared" si="328"/>
        <v>0</v>
      </c>
      <c r="AX624">
        <f t="shared" si="327"/>
        <v>0</v>
      </c>
      <c r="AY624">
        <f t="shared" si="327"/>
        <v>0</v>
      </c>
      <c r="AZ624">
        <f t="shared" si="327"/>
        <v>0</v>
      </c>
      <c r="BA624">
        <f t="shared" si="327"/>
        <v>0</v>
      </c>
      <c r="BB624">
        <f t="shared" si="327"/>
        <v>0</v>
      </c>
      <c r="BC624">
        <f t="shared" si="327"/>
        <v>0</v>
      </c>
      <c r="BD624">
        <f t="shared" si="327"/>
        <v>0</v>
      </c>
      <c r="BE624">
        <f t="shared" si="327"/>
        <v>0</v>
      </c>
      <c r="BF624">
        <f t="shared" si="327"/>
        <v>0</v>
      </c>
      <c r="BG624">
        <f t="shared" si="327"/>
        <v>0</v>
      </c>
      <c r="BH624">
        <f t="shared" si="327"/>
        <v>0</v>
      </c>
      <c r="BI624">
        <f t="shared" si="327"/>
        <v>0</v>
      </c>
      <c r="BJ624">
        <f t="shared" si="327"/>
        <v>0</v>
      </c>
      <c r="BK624">
        <f t="shared" si="327"/>
        <v>0</v>
      </c>
      <c r="BL624">
        <f t="shared" si="327"/>
        <v>0</v>
      </c>
      <c r="BM624">
        <f t="shared" si="324"/>
        <v>0</v>
      </c>
      <c r="BN624">
        <f t="shared" si="324"/>
        <v>0</v>
      </c>
      <c r="BO624">
        <f t="shared" si="324"/>
        <v>0</v>
      </c>
      <c r="BP624">
        <f t="shared" si="324"/>
        <v>0</v>
      </c>
      <c r="BQ624">
        <f t="shared" si="324"/>
        <v>0</v>
      </c>
      <c r="BR624">
        <f t="shared" si="324"/>
        <v>0</v>
      </c>
      <c r="BS624">
        <f t="shared" si="324"/>
        <v>0</v>
      </c>
      <c r="BT624">
        <f t="shared" si="324"/>
        <v>0</v>
      </c>
      <c r="BU624">
        <f t="shared" si="324"/>
        <v>0</v>
      </c>
      <c r="BV624">
        <f t="shared" si="324"/>
        <v>0</v>
      </c>
      <c r="BW624">
        <f t="shared" si="324"/>
        <v>0</v>
      </c>
      <c r="BX624">
        <f t="shared" si="324"/>
        <v>0</v>
      </c>
      <c r="BY624">
        <f t="shared" si="324"/>
        <v>0</v>
      </c>
      <c r="BZ624">
        <f t="shared" si="324"/>
        <v>0</v>
      </c>
      <c r="CA624">
        <f t="shared" si="324"/>
        <v>0</v>
      </c>
      <c r="CB624">
        <f t="shared" si="324"/>
        <v>0</v>
      </c>
      <c r="CC624">
        <f t="shared" si="322"/>
        <v>0</v>
      </c>
      <c r="CD624">
        <f t="shared" si="322"/>
        <v>0</v>
      </c>
      <c r="CE624">
        <f t="shared" si="322"/>
        <v>0</v>
      </c>
      <c r="CF624">
        <f t="shared" si="322"/>
        <v>0</v>
      </c>
      <c r="CG624">
        <f t="shared" si="322"/>
        <v>0</v>
      </c>
      <c r="CH624">
        <f t="shared" si="322"/>
        <v>0</v>
      </c>
      <c r="CI624">
        <f t="shared" si="322"/>
        <v>0</v>
      </c>
      <c r="CJ624">
        <f t="shared" si="322"/>
        <v>0</v>
      </c>
      <c r="CK624">
        <f t="shared" si="322"/>
        <v>0</v>
      </c>
      <c r="CL624">
        <f t="shared" si="322"/>
        <v>0</v>
      </c>
      <c r="CM624">
        <f t="shared" si="322"/>
        <v>0</v>
      </c>
      <c r="CN624">
        <f t="shared" si="322"/>
        <v>0</v>
      </c>
      <c r="CO624">
        <f t="shared" si="322"/>
        <v>0</v>
      </c>
      <c r="CP624">
        <f t="shared" si="322"/>
        <v>0</v>
      </c>
      <c r="CQ624">
        <f t="shared" si="322"/>
        <v>0</v>
      </c>
      <c r="CR624">
        <f t="shared" si="323"/>
        <v>0</v>
      </c>
      <c r="CS624">
        <f t="shared" si="323"/>
        <v>0</v>
      </c>
      <c r="CT624">
        <f t="shared" si="323"/>
        <v>0</v>
      </c>
      <c r="CU624">
        <f t="shared" si="323"/>
        <v>0</v>
      </c>
      <c r="CV624">
        <f t="shared" si="323"/>
        <v>0</v>
      </c>
      <c r="CW624">
        <f t="shared" si="323"/>
        <v>0</v>
      </c>
      <c r="CX624">
        <f t="shared" si="323"/>
        <v>0</v>
      </c>
      <c r="CY624">
        <f t="shared" si="323"/>
        <v>0</v>
      </c>
      <c r="CZ624">
        <f t="shared" si="323"/>
        <v>0</v>
      </c>
      <c r="DA624">
        <f t="shared" si="323"/>
        <v>0</v>
      </c>
      <c r="DB624">
        <f t="shared" si="323"/>
        <v>0</v>
      </c>
      <c r="DC624">
        <f t="shared" si="323"/>
        <v>0</v>
      </c>
      <c r="DD624">
        <f t="shared" si="323"/>
        <v>0</v>
      </c>
      <c r="DE624">
        <f t="shared" si="323"/>
        <v>0</v>
      </c>
      <c r="DF624">
        <f t="shared" si="323"/>
        <v>0</v>
      </c>
      <c r="DG624">
        <f t="shared" si="323"/>
        <v>0</v>
      </c>
      <c r="DH624">
        <f t="shared" si="321"/>
        <v>0</v>
      </c>
      <c r="DI624">
        <f t="shared" si="321"/>
        <v>0</v>
      </c>
      <c r="DJ624">
        <f t="shared" si="321"/>
        <v>0</v>
      </c>
      <c r="DK624">
        <f t="shared" si="321"/>
        <v>0</v>
      </c>
      <c r="DL624">
        <f t="shared" si="321"/>
        <v>0</v>
      </c>
      <c r="DM624">
        <f t="shared" si="321"/>
        <v>0</v>
      </c>
      <c r="DN624">
        <f t="shared" si="321"/>
        <v>0</v>
      </c>
      <c r="DO624">
        <f t="shared" si="321"/>
        <v>0</v>
      </c>
      <c r="DP624">
        <f t="shared" si="321"/>
        <v>0</v>
      </c>
      <c r="DQ624">
        <f t="shared" si="321"/>
        <v>0</v>
      </c>
      <c r="DR624">
        <f t="shared" si="321"/>
        <v>0</v>
      </c>
      <c r="DS624">
        <f t="shared" si="321"/>
        <v>0</v>
      </c>
      <c r="DT624">
        <f t="shared" si="321"/>
        <v>0</v>
      </c>
      <c r="DU624">
        <f t="shared" si="321"/>
        <v>0</v>
      </c>
      <c r="DV624">
        <f t="shared" si="321"/>
        <v>0</v>
      </c>
    </row>
    <row r="625" spans="1:126" x14ac:dyDescent="0.3">
      <c r="A625" s="13" t="s">
        <v>2894</v>
      </c>
      <c r="B625" s="15" t="e">
        <f>VLOOKUP(Sheet6!A625,Phase1IDs!A460:I1342,8,0)</f>
        <v>#N/A</v>
      </c>
      <c r="C625" t="e">
        <f t="shared" si="326"/>
        <v>#N/A</v>
      </c>
      <c r="D625" t="e">
        <f t="shared" si="326"/>
        <v>#N/A</v>
      </c>
      <c r="E625" t="e">
        <f t="shared" si="326"/>
        <v>#N/A</v>
      </c>
      <c r="F625" t="e">
        <f t="shared" si="326"/>
        <v>#N/A</v>
      </c>
      <c r="G625" t="e">
        <f t="shared" si="326"/>
        <v>#N/A</v>
      </c>
      <c r="H625" t="e">
        <f t="shared" si="326"/>
        <v>#N/A</v>
      </c>
      <c r="I625" t="e">
        <f t="shared" si="326"/>
        <v>#N/A</v>
      </c>
      <c r="J625" t="e">
        <f t="shared" si="326"/>
        <v>#N/A</v>
      </c>
      <c r="K625" t="e">
        <f t="shared" si="326"/>
        <v>#N/A</v>
      </c>
      <c r="L625" t="e">
        <f t="shared" si="326"/>
        <v>#N/A</v>
      </c>
      <c r="M625" t="e">
        <f t="shared" si="326"/>
        <v>#N/A</v>
      </c>
      <c r="N625" t="e">
        <f t="shared" si="326"/>
        <v>#N/A</v>
      </c>
      <c r="O625" t="e">
        <f t="shared" si="326"/>
        <v>#N/A</v>
      </c>
      <c r="P625" t="e">
        <f t="shared" si="326"/>
        <v>#N/A</v>
      </c>
      <c r="Q625" t="e">
        <f t="shared" si="326"/>
        <v>#N/A</v>
      </c>
      <c r="R625" t="e">
        <f t="shared" si="326"/>
        <v>#N/A</v>
      </c>
      <c r="S625" t="e">
        <f t="shared" si="325"/>
        <v>#N/A</v>
      </c>
      <c r="T625" t="e">
        <f t="shared" si="325"/>
        <v>#N/A</v>
      </c>
      <c r="U625" t="e">
        <f t="shared" si="325"/>
        <v>#N/A</v>
      </c>
      <c r="V625" t="e">
        <f t="shared" si="325"/>
        <v>#N/A</v>
      </c>
      <c r="W625" t="e">
        <f t="shared" si="325"/>
        <v>#N/A</v>
      </c>
      <c r="X625" t="e">
        <f t="shared" si="325"/>
        <v>#N/A</v>
      </c>
      <c r="Y625" t="e">
        <f t="shared" si="325"/>
        <v>#N/A</v>
      </c>
      <c r="Z625" t="e">
        <f t="shared" si="325"/>
        <v>#N/A</v>
      </c>
      <c r="AA625" t="e">
        <f t="shared" si="325"/>
        <v>#N/A</v>
      </c>
      <c r="AB625" t="e">
        <f t="shared" si="325"/>
        <v>#N/A</v>
      </c>
      <c r="AC625" t="e">
        <f t="shared" si="325"/>
        <v>#N/A</v>
      </c>
      <c r="AD625" t="e">
        <f t="shared" si="325"/>
        <v>#N/A</v>
      </c>
      <c r="AE625" t="e">
        <f t="shared" si="325"/>
        <v>#N/A</v>
      </c>
      <c r="AF625" t="e">
        <f t="shared" si="325"/>
        <v>#N/A</v>
      </c>
      <c r="AG625" t="e">
        <f t="shared" si="325"/>
        <v>#N/A</v>
      </c>
      <c r="AH625" t="e">
        <f t="shared" si="328"/>
        <v>#N/A</v>
      </c>
      <c r="AI625" t="e">
        <f t="shared" si="328"/>
        <v>#N/A</v>
      </c>
      <c r="AJ625" t="e">
        <f t="shared" si="328"/>
        <v>#N/A</v>
      </c>
      <c r="AK625" t="e">
        <f t="shared" si="328"/>
        <v>#N/A</v>
      </c>
      <c r="AL625" t="e">
        <f t="shared" si="328"/>
        <v>#N/A</v>
      </c>
      <c r="AM625" t="e">
        <f t="shared" si="328"/>
        <v>#N/A</v>
      </c>
      <c r="AN625" t="e">
        <f t="shared" si="328"/>
        <v>#N/A</v>
      </c>
      <c r="AO625" t="e">
        <f t="shared" si="328"/>
        <v>#N/A</v>
      </c>
      <c r="AP625" t="e">
        <f t="shared" si="328"/>
        <v>#N/A</v>
      </c>
      <c r="AQ625" t="e">
        <f t="shared" si="328"/>
        <v>#N/A</v>
      </c>
      <c r="AR625" t="e">
        <f t="shared" si="328"/>
        <v>#N/A</v>
      </c>
      <c r="AS625" t="e">
        <f t="shared" si="328"/>
        <v>#N/A</v>
      </c>
      <c r="AT625" t="e">
        <f t="shared" si="328"/>
        <v>#N/A</v>
      </c>
      <c r="AU625" t="e">
        <f t="shared" si="328"/>
        <v>#N/A</v>
      </c>
      <c r="AV625" t="e">
        <f t="shared" si="328"/>
        <v>#N/A</v>
      </c>
      <c r="AW625" t="e">
        <f t="shared" si="328"/>
        <v>#N/A</v>
      </c>
      <c r="AX625" t="e">
        <f t="shared" si="327"/>
        <v>#N/A</v>
      </c>
      <c r="AY625" t="e">
        <f t="shared" si="327"/>
        <v>#N/A</v>
      </c>
      <c r="AZ625" t="e">
        <f t="shared" si="327"/>
        <v>#N/A</v>
      </c>
      <c r="BA625" t="e">
        <f t="shared" si="327"/>
        <v>#N/A</v>
      </c>
      <c r="BB625" t="e">
        <f t="shared" si="327"/>
        <v>#N/A</v>
      </c>
      <c r="BC625" t="e">
        <f t="shared" si="327"/>
        <v>#N/A</v>
      </c>
      <c r="BD625" t="e">
        <f t="shared" si="327"/>
        <v>#N/A</v>
      </c>
      <c r="BE625" t="e">
        <f t="shared" si="327"/>
        <v>#N/A</v>
      </c>
      <c r="BF625" t="e">
        <f t="shared" si="327"/>
        <v>#N/A</v>
      </c>
      <c r="BG625" t="e">
        <f t="shared" si="327"/>
        <v>#N/A</v>
      </c>
      <c r="BH625" t="e">
        <f t="shared" si="327"/>
        <v>#N/A</v>
      </c>
      <c r="BI625" t="e">
        <f t="shared" si="327"/>
        <v>#N/A</v>
      </c>
      <c r="BJ625" t="e">
        <f t="shared" si="327"/>
        <v>#N/A</v>
      </c>
      <c r="BK625" t="e">
        <f t="shared" si="327"/>
        <v>#N/A</v>
      </c>
      <c r="BL625" t="e">
        <f t="shared" si="327"/>
        <v>#N/A</v>
      </c>
      <c r="BM625" t="e">
        <f t="shared" si="324"/>
        <v>#N/A</v>
      </c>
      <c r="BN625" t="e">
        <f t="shared" si="324"/>
        <v>#N/A</v>
      </c>
      <c r="BO625" t="e">
        <f t="shared" si="324"/>
        <v>#N/A</v>
      </c>
      <c r="BP625" t="e">
        <f t="shared" si="324"/>
        <v>#N/A</v>
      </c>
      <c r="BQ625" t="e">
        <f t="shared" si="324"/>
        <v>#N/A</v>
      </c>
      <c r="BR625" t="e">
        <f t="shared" si="324"/>
        <v>#N/A</v>
      </c>
      <c r="BS625" t="e">
        <f t="shared" si="324"/>
        <v>#N/A</v>
      </c>
      <c r="BT625" t="e">
        <f t="shared" si="324"/>
        <v>#N/A</v>
      </c>
      <c r="BU625" t="e">
        <f t="shared" si="324"/>
        <v>#N/A</v>
      </c>
      <c r="BV625" t="e">
        <f t="shared" si="324"/>
        <v>#N/A</v>
      </c>
      <c r="BW625" t="e">
        <f t="shared" si="324"/>
        <v>#N/A</v>
      </c>
      <c r="BX625" t="e">
        <f t="shared" si="324"/>
        <v>#N/A</v>
      </c>
      <c r="BY625" t="e">
        <f t="shared" si="324"/>
        <v>#N/A</v>
      </c>
      <c r="BZ625" t="e">
        <f t="shared" si="324"/>
        <v>#N/A</v>
      </c>
      <c r="CA625" t="e">
        <f t="shared" si="324"/>
        <v>#N/A</v>
      </c>
      <c r="CB625" t="e">
        <f t="shared" si="324"/>
        <v>#N/A</v>
      </c>
      <c r="CC625" t="e">
        <f t="shared" si="322"/>
        <v>#N/A</v>
      </c>
      <c r="CD625" t="e">
        <f t="shared" si="322"/>
        <v>#N/A</v>
      </c>
      <c r="CE625" t="e">
        <f t="shared" si="322"/>
        <v>#N/A</v>
      </c>
      <c r="CF625" t="e">
        <f t="shared" si="322"/>
        <v>#N/A</v>
      </c>
      <c r="CG625" t="e">
        <f t="shared" si="322"/>
        <v>#N/A</v>
      </c>
      <c r="CH625" t="e">
        <f t="shared" si="322"/>
        <v>#N/A</v>
      </c>
      <c r="CI625" t="e">
        <f t="shared" si="322"/>
        <v>#N/A</v>
      </c>
      <c r="CJ625" t="e">
        <f t="shared" si="322"/>
        <v>#N/A</v>
      </c>
      <c r="CK625" t="e">
        <f t="shared" si="322"/>
        <v>#N/A</v>
      </c>
      <c r="CL625" t="e">
        <f t="shared" si="322"/>
        <v>#N/A</v>
      </c>
      <c r="CM625" t="e">
        <f t="shared" si="322"/>
        <v>#N/A</v>
      </c>
      <c r="CN625" t="e">
        <f t="shared" si="322"/>
        <v>#N/A</v>
      </c>
      <c r="CO625" t="e">
        <f t="shared" si="322"/>
        <v>#N/A</v>
      </c>
      <c r="CP625" t="e">
        <f t="shared" si="322"/>
        <v>#N/A</v>
      </c>
      <c r="CQ625" t="e">
        <f t="shared" si="322"/>
        <v>#N/A</v>
      </c>
      <c r="CR625" t="e">
        <f t="shared" si="323"/>
        <v>#N/A</v>
      </c>
      <c r="CS625" t="e">
        <f t="shared" si="323"/>
        <v>#N/A</v>
      </c>
      <c r="CT625" t="e">
        <f t="shared" si="323"/>
        <v>#N/A</v>
      </c>
      <c r="CU625" t="e">
        <f t="shared" si="323"/>
        <v>#N/A</v>
      </c>
      <c r="CV625" t="e">
        <f t="shared" si="323"/>
        <v>#N/A</v>
      </c>
      <c r="CW625" t="e">
        <f t="shared" si="323"/>
        <v>#N/A</v>
      </c>
      <c r="CX625" t="e">
        <f t="shared" si="323"/>
        <v>#N/A</v>
      </c>
      <c r="CY625" t="e">
        <f t="shared" si="323"/>
        <v>#N/A</v>
      </c>
      <c r="CZ625" t="e">
        <f t="shared" si="323"/>
        <v>#N/A</v>
      </c>
      <c r="DA625" t="e">
        <f t="shared" si="323"/>
        <v>#N/A</v>
      </c>
      <c r="DB625" t="e">
        <f t="shared" si="323"/>
        <v>#N/A</v>
      </c>
      <c r="DC625" t="e">
        <f t="shared" si="323"/>
        <v>#N/A</v>
      </c>
      <c r="DD625" t="e">
        <f t="shared" si="323"/>
        <v>#N/A</v>
      </c>
      <c r="DE625" t="e">
        <f t="shared" si="323"/>
        <v>#N/A</v>
      </c>
      <c r="DF625" t="e">
        <f t="shared" si="323"/>
        <v>#N/A</v>
      </c>
      <c r="DG625" t="e">
        <f t="shared" si="323"/>
        <v>#N/A</v>
      </c>
      <c r="DH625" t="e">
        <f t="shared" si="321"/>
        <v>#N/A</v>
      </c>
      <c r="DI625" t="e">
        <f t="shared" si="321"/>
        <v>#N/A</v>
      </c>
      <c r="DJ625" t="e">
        <f t="shared" si="321"/>
        <v>#N/A</v>
      </c>
      <c r="DK625" t="e">
        <f t="shared" si="321"/>
        <v>#N/A</v>
      </c>
      <c r="DL625" t="e">
        <f t="shared" si="321"/>
        <v>#N/A</v>
      </c>
      <c r="DM625" t="e">
        <f t="shared" si="321"/>
        <v>#N/A</v>
      </c>
      <c r="DN625" t="e">
        <f t="shared" si="321"/>
        <v>#N/A</v>
      </c>
      <c r="DO625" t="e">
        <f t="shared" si="321"/>
        <v>#N/A</v>
      </c>
      <c r="DP625" t="e">
        <f t="shared" si="321"/>
        <v>#N/A</v>
      </c>
      <c r="DQ625" t="e">
        <f t="shared" si="321"/>
        <v>#N/A</v>
      </c>
      <c r="DR625" t="e">
        <f t="shared" si="321"/>
        <v>#N/A</v>
      </c>
      <c r="DS625" t="e">
        <f t="shared" si="321"/>
        <v>#N/A</v>
      </c>
      <c r="DT625" t="e">
        <f t="shared" si="321"/>
        <v>#N/A</v>
      </c>
      <c r="DU625" t="e">
        <f t="shared" si="321"/>
        <v>#N/A</v>
      </c>
      <c r="DV625" t="e">
        <f t="shared" si="321"/>
        <v>#N/A</v>
      </c>
    </row>
    <row r="626" spans="1:126" x14ac:dyDescent="0.3">
      <c r="A626" s="11" t="s">
        <v>2167</v>
      </c>
      <c r="B626" s="15">
        <f>VLOOKUP(Sheet6!A626,Phase1IDs!A460:I1343,8,0)</f>
        <v>0</v>
      </c>
      <c r="C626">
        <f t="shared" si="326"/>
        <v>0</v>
      </c>
      <c r="D626">
        <f t="shared" si="326"/>
        <v>0</v>
      </c>
      <c r="E626">
        <f t="shared" si="326"/>
        <v>0</v>
      </c>
      <c r="F626">
        <f t="shared" si="326"/>
        <v>0</v>
      </c>
      <c r="G626">
        <f t="shared" si="326"/>
        <v>0</v>
      </c>
      <c r="H626">
        <f t="shared" si="326"/>
        <v>0</v>
      </c>
      <c r="I626">
        <f t="shared" si="326"/>
        <v>0</v>
      </c>
      <c r="J626">
        <f t="shared" si="326"/>
        <v>0</v>
      </c>
      <c r="K626">
        <f t="shared" si="326"/>
        <v>0</v>
      </c>
      <c r="L626">
        <f t="shared" si="326"/>
        <v>0</v>
      </c>
      <c r="M626">
        <f t="shared" si="326"/>
        <v>0</v>
      </c>
      <c r="N626">
        <f t="shared" si="326"/>
        <v>0</v>
      </c>
      <c r="O626">
        <f t="shared" si="326"/>
        <v>0</v>
      </c>
      <c r="P626">
        <f t="shared" si="326"/>
        <v>0</v>
      </c>
      <c r="Q626">
        <f t="shared" si="326"/>
        <v>0</v>
      </c>
      <c r="R626">
        <f t="shared" si="326"/>
        <v>0</v>
      </c>
      <c r="S626">
        <f t="shared" si="325"/>
        <v>0</v>
      </c>
      <c r="T626">
        <f t="shared" si="325"/>
        <v>0</v>
      </c>
      <c r="U626">
        <f t="shared" si="325"/>
        <v>0</v>
      </c>
      <c r="V626">
        <f t="shared" si="325"/>
        <v>0</v>
      </c>
      <c r="W626">
        <f t="shared" si="325"/>
        <v>0</v>
      </c>
      <c r="X626">
        <f t="shared" si="325"/>
        <v>0</v>
      </c>
      <c r="Y626">
        <f t="shared" si="325"/>
        <v>0</v>
      </c>
      <c r="Z626">
        <f t="shared" si="325"/>
        <v>0</v>
      </c>
      <c r="AA626">
        <f t="shared" si="325"/>
        <v>0</v>
      </c>
      <c r="AB626">
        <f t="shared" si="325"/>
        <v>0</v>
      </c>
      <c r="AC626">
        <f t="shared" si="325"/>
        <v>0</v>
      </c>
      <c r="AD626">
        <f t="shared" si="325"/>
        <v>0</v>
      </c>
      <c r="AE626">
        <f t="shared" si="325"/>
        <v>0</v>
      </c>
      <c r="AF626">
        <f t="shared" si="325"/>
        <v>0</v>
      </c>
      <c r="AG626">
        <f t="shared" si="325"/>
        <v>0</v>
      </c>
      <c r="AH626">
        <f t="shared" si="328"/>
        <v>0</v>
      </c>
      <c r="AI626">
        <f t="shared" si="328"/>
        <v>0</v>
      </c>
      <c r="AJ626">
        <f t="shared" si="328"/>
        <v>0</v>
      </c>
      <c r="AK626">
        <f t="shared" si="328"/>
        <v>0</v>
      </c>
      <c r="AL626">
        <f t="shared" si="328"/>
        <v>0</v>
      </c>
      <c r="AM626">
        <f t="shared" si="328"/>
        <v>0</v>
      </c>
      <c r="AN626">
        <f t="shared" si="328"/>
        <v>0</v>
      </c>
      <c r="AO626">
        <f t="shared" si="328"/>
        <v>0</v>
      </c>
      <c r="AP626">
        <f t="shared" si="328"/>
        <v>0</v>
      </c>
      <c r="AQ626">
        <f t="shared" si="328"/>
        <v>0</v>
      </c>
      <c r="AR626">
        <f t="shared" si="328"/>
        <v>0</v>
      </c>
      <c r="AS626">
        <f t="shared" si="328"/>
        <v>0</v>
      </c>
      <c r="AT626">
        <f t="shared" si="328"/>
        <v>0</v>
      </c>
      <c r="AU626">
        <f t="shared" si="328"/>
        <v>0</v>
      </c>
      <c r="AV626">
        <f t="shared" si="328"/>
        <v>0</v>
      </c>
      <c r="AW626">
        <f t="shared" si="328"/>
        <v>0</v>
      </c>
      <c r="AX626">
        <f t="shared" si="327"/>
        <v>0</v>
      </c>
      <c r="AY626">
        <f t="shared" si="327"/>
        <v>0</v>
      </c>
      <c r="AZ626">
        <f t="shared" si="327"/>
        <v>0</v>
      </c>
      <c r="BA626">
        <f t="shared" si="327"/>
        <v>0</v>
      </c>
      <c r="BB626">
        <f t="shared" si="327"/>
        <v>0</v>
      </c>
      <c r="BC626">
        <f t="shared" si="327"/>
        <v>0</v>
      </c>
      <c r="BD626">
        <f t="shared" si="327"/>
        <v>0</v>
      </c>
      <c r="BE626">
        <f t="shared" si="327"/>
        <v>0</v>
      </c>
      <c r="BF626">
        <f t="shared" si="327"/>
        <v>0</v>
      </c>
      <c r="BG626">
        <f t="shared" si="327"/>
        <v>0</v>
      </c>
      <c r="BH626">
        <f t="shared" si="327"/>
        <v>0</v>
      </c>
      <c r="BI626">
        <f t="shared" si="327"/>
        <v>0</v>
      </c>
      <c r="BJ626">
        <f t="shared" si="327"/>
        <v>0</v>
      </c>
      <c r="BK626">
        <f t="shared" si="327"/>
        <v>0</v>
      </c>
      <c r="BL626">
        <f t="shared" si="327"/>
        <v>0</v>
      </c>
      <c r="BM626">
        <f t="shared" si="324"/>
        <v>0</v>
      </c>
      <c r="BN626">
        <f t="shared" si="324"/>
        <v>0</v>
      </c>
      <c r="BO626">
        <f t="shared" si="324"/>
        <v>0</v>
      </c>
      <c r="BP626">
        <f t="shared" si="324"/>
        <v>0</v>
      </c>
      <c r="BQ626">
        <f t="shared" si="324"/>
        <v>0</v>
      </c>
      <c r="BR626">
        <f t="shared" si="324"/>
        <v>0</v>
      </c>
      <c r="BS626">
        <f t="shared" si="324"/>
        <v>0</v>
      </c>
      <c r="BT626">
        <f t="shared" si="324"/>
        <v>0</v>
      </c>
      <c r="BU626">
        <f t="shared" si="324"/>
        <v>0</v>
      </c>
      <c r="BV626">
        <f t="shared" si="324"/>
        <v>0</v>
      </c>
      <c r="BW626">
        <f t="shared" si="324"/>
        <v>0</v>
      </c>
      <c r="BX626">
        <f t="shared" si="324"/>
        <v>0</v>
      </c>
      <c r="BY626">
        <f t="shared" si="324"/>
        <v>0</v>
      </c>
      <c r="BZ626">
        <f t="shared" si="324"/>
        <v>0</v>
      </c>
      <c r="CA626">
        <f t="shared" si="324"/>
        <v>0</v>
      </c>
      <c r="CB626">
        <f t="shared" si="324"/>
        <v>0</v>
      </c>
      <c r="CC626">
        <f t="shared" si="322"/>
        <v>0</v>
      </c>
      <c r="CD626">
        <f t="shared" si="322"/>
        <v>0</v>
      </c>
      <c r="CE626">
        <f t="shared" si="322"/>
        <v>0</v>
      </c>
      <c r="CF626">
        <f t="shared" si="322"/>
        <v>0</v>
      </c>
      <c r="CG626">
        <f t="shared" si="322"/>
        <v>0</v>
      </c>
      <c r="CH626">
        <f t="shared" si="322"/>
        <v>0</v>
      </c>
      <c r="CI626">
        <f t="shared" si="322"/>
        <v>0</v>
      </c>
      <c r="CJ626">
        <f t="shared" si="322"/>
        <v>0</v>
      </c>
      <c r="CK626">
        <f t="shared" si="322"/>
        <v>0</v>
      </c>
      <c r="CL626">
        <f t="shared" si="322"/>
        <v>0</v>
      </c>
      <c r="CM626">
        <f t="shared" si="322"/>
        <v>0</v>
      </c>
      <c r="CN626">
        <f t="shared" si="322"/>
        <v>0</v>
      </c>
      <c r="CO626">
        <f t="shared" si="322"/>
        <v>0</v>
      </c>
      <c r="CP626">
        <f t="shared" si="322"/>
        <v>0</v>
      </c>
      <c r="CQ626">
        <f t="shared" si="322"/>
        <v>0</v>
      </c>
      <c r="CR626">
        <f t="shared" si="323"/>
        <v>0</v>
      </c>
      <c r="CS626">
        <f t="shared" si="323"/>
        <v>0</v>
      </c>
      <c r="CT626">
        <f t="shared" si="323"/>
        <v>0</v>
      </c>
      <c r="CU626">
        <f t="shared" si="323"/>
        <v>0</v>
      </c>
      <c r="CV626">
        <f t="shared" si="323"/>
        <v>0</v>
      </c>
      <c r="CW626">
        <f t="shared" si="323"/>
        <v>0</v>
      </c>
      <c r="CX626">
        <f t="shared" si="323"/>
        <v>0</v>
      </c>
      <c r="CY626">
        <f t="shared" si="323"/>
        <v>0</v>
      </c>
      <c r="CZ626">
        <f t="shared" si="323"/>
        <v>0</v>
      </c>
      <c r="DA626">
        <f t="shared" si="323"/>
        <v>0</v>
      </c>
      <c r="DB626">
        <f t="shared" si="323"/>
        <v>0</v>
      </c>
      <c r="DC626">
        <f t="shared" si="323"/>
        <v>0</v>
      </c>
      <c r="DD626">
        <f t="shared" si="323"/>
        <v>0</v>
      </c>
      <c r="DE626">
        <f t="shared" si="323"/>
        <v>0</v>
      </c>
      <c r="DF626">
        <f t="shared" si="323"/>
        <v>0</v>
      </c>
      <c r="DG626">
        <f t="shared" si="323"/>
        <v>0</v>
      </c>
      <c r="DH626">
        <f t="shared" si="321"/>
        <v>0</v>
      </c>
      <c r="DI626">
        <f t="shared" si="321"/>
        <v>0</v>
      </c>
      <c r="DJ626">
        <f t="shared" si="321"/>
        <v>0</v>
      </c>
      <c r="DK626">
        <f t="shared" si="321"/>
        <v>0</v>
      </c>
      <c r="DL626">
        <f t="shared" si="321"/>
        <v>0</v>
      </c>
      <c r="DM626">
        <f t="shared" si="321"/>
        <v>0</v>
      </c>
      <c r="DN626">
        <f t="shared" si="321"/>
        <v>0</v>
      </c>
      <c r="DO626">
        <f t="shared" si="321"/>
        <v>0</v>
      </c>
      <c r="DP626">
        <f t="shared" si="321"/>
        <v>0</v>
      </c>
      <c r="DQ626">
        <f t="shared" si="321"/>
        <v>0</v>
      </c>
      <c r="DR626">
        <f t="shared" si="321"/>
        <v>0</v>
      </c>
      <c r="DS626">
        <f t="shared" si="321"/>
        <v>0</v>
      </c>
      <c r="DT626">
        <f t="shared" si="321"/>
        <v>0</v>
      </c>
      <c r="DU626">
        <f t="shared" si="321"/>
        <v>0</v>
      </c>
      <c r="DV626">
        <f t="shared" si="321"/>
        <v>0</v>
      </c>
    </row>
    <row r="627" spans="1:126" x14ac:dyDescent="0.3">
      <c r="A627" s="13" t="s">
        <v>2897</v>
      </c>
      <c r="B627" s="15" t="e">
        <f>VLOOKUP(Sheet6!A627,Phase1IDs!A461:I1344,8,0)</f>
        <v>#N/A</v>
      </c>
      <c r="C627" t="e">
        <f t="shared" si="326"/>
        <v>#N/A</v>
      </c>
      <c r="D627" t="e">
        <f t="shared" si="326"/>
        <v>#N/A</v>
      </c>
      <c r="E627" t="e">
        <f t="shared" si="326"/>
        <v>#N/A</v>
      </c>
      <c r="F627" t="e">
        <f t="shared" si="326"/>
        <v>#N/A</v>
      </c>
      <c r="G627" t="e">
        <f t="shared" si="326"/>
        <v>#N/A</v>
      </c>
      <c r="H627" t="e">
        <f t="shared" si="326"/>
        <v>#N/A</v>
      </c>
      <c r="I627" t="e">
        <f t="shared" si="326"/>
        <v>#N/A</v>
      </c>
      <c r="J627" t="e">
        <f t="shared" si="326"/>
        <v>#N/A</v>
      </c>
      <c r="K627" t="e">
        <f t="shared" si="326"/>
        <v>#N/A</v>
      </c>
      <c r="L627" t="e">
        <f t="shared" si="326"/>
        <v>#N/A</v>
      </c>
      <c r="M627" t="e">
        <f t="shared" si="326"/>
        <v>#N/A</v>
      </c>
      <c r="N627" t="e">
        <f t="shared" si="326"/>
        <v>#N/A</v>
      </c>
      <c r="O627" t="e">
        <f t="shared" si="326"/>
        <v>#N/A</v>
      </c>
      <c r="P627" t="e">
        <f t="shared" si="326"/>
        <v>#N/A</v>
      </c>
      <c r="Q627" t="e">
        <f t="shared" si="326"/>
        <v>#N/A</v>
      </c>
      <c r="R627" t="e">
        <f t="shared" si="326"/>
        <v>#N/A</v>
      </c>
      <c r="S627" t="e">
        <f t="shared" si="325"/>
        <v>#N/A</v>
      </c>
      <c r="T627" t="e">
        <f t="shared" si="325"/>
        <v>#N/A</v>
      </c>
      <c r="U627" t="e">
        <f t="shared" si="325"/>
        <v>#N/A</v>
      </c>
      <c r="V627" t="e">
        <f t="shared" si="325"/>
        <v>#N/A</v>
      </c>
      <c r="W627" t="e">
        <f t="shared" si="325"/>
        <v>#N/A</v>
      </c>
      <c r="X627" t="e">
        <f t="shared" si="325"/>
        <v>#N/A</v>
      </c>
      <c r="Y627" t="e">
        <f t="shared" si="325"/>
        <v>#N/A</v>
      </c>
      <c r="Z627" t="e">
        <f t="shared" si="325"/>
        <v>#N/A</v>
      </c>
      <c r="AA627" t="e">
        <f t="shared" si="325"/>
        <v>#N/A</v>
      </c>
      <c r="AB627" t="e">
        <f t="shared" si="325"/>
        <v>#N/A</v>
      </c>
      <c r="AC627" t="e">
        <f t="shared" si="325"/>
        <v>#N/A</v>
      </c>
      <c r="AD627" t="e">
        <f t="shared" si="325"/>
        <v>#N/A</v>
      </c>
      <c r="AE627" t="e">
        <f t="shared" si="325"/>
        <v>#N/A</v>
      </c>
      <c r="AF627" t="e">
        <f t="shared" si="325"/>
        <v>#N/A</v>
      </c>
      <c r="AG627" t="e">
        <f t="shared" si="325"/>
        <v>#N/A</v>
      </c>
      <c r="AH627" t="e">
        <f t="shared" si="328"/>
        <v>#N/A</v>
      </c>
      <c r="AI627" t="e">
        <f t="shared" si="328"/>
        <v>#N/A</v>
      </c>
      <c r="AJ627" t="e">
        <f t="shared" si="328"/>
        <v>#N/A</v>
      </c>
      <c r="AK627" t="e">
        <f t="shared" si="328"/>
        <v>#N/A</v>
      </c>
      <c r="AL627" t="e">
        <f t="shared" si="328"/>
        <v>#N/A</v>
      </c>
      <c r="AM627" t="e">
        <f t="shared" si="328"/>
        <v>#N/A</v>
      </c>
      <c r="AN627" t="e">
        <f t="shared" si="328"/>
        <v>#N/A</v>
      </c>
      <c r="AO627" t="e">
        <f t="shared" si="328"/>
        <v>#N/A</v>
      </c>
      <c r="AP627" t="e">
        <f t="shared" si="328"/>
        <v>#N/A</v>
      </c>
      <c r="AQ627" t="e">
        <f t="shared" si="328"/>
        <v>#N/A</v>
      </c>
      <c r="AR627" t="e">
        <f t="shared" si="328"/>
        <v>#N/A</v>
      </c>
      <c r="AS627" t="e">
        <f t="shared" si="328"/>
        <v>#N/A</v>
      </c>
      <c r="AT627" t="e">
        <f t="shared" si="328"/>
        <v>#N/A</v>
      </c>
      <c r="AU627" t="e">
        <f t="shared" si="328"/>
        <v>#N/A</v>
      </c>
      <c r="AV627" t="e">
        <f t="shared" si="328"/>
        <v>#N/A</v>
      </c>
      <c r="AW627" t="e">
        <f t="shared" si="328"/>
        <v>#N/A</v>
      </c>
      <c r="AX627" t="e">
        <f t="shared" si="327"/>
        <v>#N/A</v>
      </c>
      <c r="AY627" t="e">
        <f t="shared" si="327"/>
        <v>#N/A</v>
      </c>
      <c r="AZ627" t="e">
        <f t="shared" si="327"/>
        <v>#N/A</v>
      </c>
      <c r="BA627" t="e">
        <f t="shared" si="327"/>
        <v>#N/A</v>
      </c>
      <c r="BB627" t="e">
        <f t="shared" si="327"/>
        <v>#N/A</v>
      </c>
      <c r="BC627" t="e">
        <f t="shared" si="327"/>
        <v>#N/A</v>
      </c>
      <c r="BD627" t="e">
        <f t="shared" si="327"/>
        <v>#N/A</v>
      </c>
      <c r="BE627" t="e">
        <f t="shared" si="327"/>
        <v>#N/A</v>
      </c>
      <c r="BF627" t="e">
        <f t="shared" si="327"/>
        <v>#N/A</v>
      </c>
      <c r="BG627" t="e">
        <f t="shared" si="327"/>
        <v>#N/A</v>
      </c>
      <c r="BH627" t="e">
        <f t="shared" si="327"/>
        <v>#N/A</v>
      </c>
      <c r="BI627" t="e">
        <f t="shared" si="327"/>
        <v>#N/A</v>
      </c>
      <c r="BJ627" t="e">
        <f t="shared" si="327"/>
        <v>#N/A</v>
      </c>
      <c r="BK627" t="e">
        <f t="shared" si="327"/>
        <v>#N/A</v>
      </c>
      <c r="BL627" t="e">
        <f t="shared" si="327"/>
        <v>#N/A</v>
      </c>
      <c r="BM627" t="e">
        <f t="shared" si="324"/>
        <v>#N/A</v>
      </c>
      <c r="BN627" t="e">
        <f t="shared" si="324"/>
        <v>#N/A</v>
      </c>
      <c r="BO627" t="e">
        <f t="shared" si="324"/>
        <v>#N/A</v>
      </c>
      <c r="BP627" t="e">
        <f t="shared" si="324"/>
        <v>#N/A</v>
      </c>
      <c r="BQ627" t="e">
        <f t="shared" si="324"/>
        <v>#N/A</v>
      </c>
      <c r="BR627" t="e">
        <f t="shared" si="324"/>
        <v>#N/A</v>
      </c>
      <c r="BS627" t="e">
        <f t="shared" si="324"/>
        <v>#N/A</v>
      </c>
      <c r="BT627" t="e">
        <f t="shared" si="324"/>
        <v>#N/A</v>
      </c>
      <c r="BU627" t="e">
        <f t="shared" si="324"/>
        <v>#N/A</v>
      </c>
      <c r="BV627" t="e">
        <f t="shared" si="324"/>
        <v>#N/A</v>
      </c>
      <c r="BW627" t="e">
        <f t="shared" si="324"/>
        <v>#N/A</v>
      </c>
      <c r="BX627" t="e">
        <f t="shared" si="324"/>
        <v>#N/A</v>
      </c>
      <c r="BY627" t="e">
        <f t="shared" si="324"/>
        <v>#N/A</v>
      </c>
      <c r="BZ627" t="e">
        <f t="shared" si="324"/>
        <v>#N/A</v>
      </c>
      <c r="CA627" t="e">
        <f t="shared" si="324"/>
        <v>#N/A</v>
      </c>
      <c r="CB627" t="e">
        <f t="shared" si="324"/>
        <v>#N/A</v>
      </c>
      <c r="CC627" t="e">
        <f t="shared" si="322"/>
        <v>#N/A</v>
      </c>
      <c r="CD627" t="e">
        <f t="shared" si="322"/>
        <v>#N/A</v>
      </c>
      <c r="CE627" t="e">
        <f t="shared" si="322"/>
        <v>#N/A</v>
      </c>
      <c r="CF627" t="e">
        <f t="shared" si="322"/>
        <v>#N/A</v>
      </c>
      <c r="CG627" t="e">
        <f t="shared" si="322"/>
        <v>#N/A</v>
      </c>
      <c r="CH627" t="e">
        <f t="shared" si="322"/>
        <v>#N/A</v>
      </c>
      <c r="CI627" t="e">
        <f t="shared" si="322"/>
        <v>#N/A</v>
      </c>
      <c r="CJ627" t="e">
        <f t="shared" si="322"/>
        <v>#N/A</v>
      </c>
      <c r="CK627" t="e">
        <f t="shared" si="322"/>
        <v>#N/A</v>
      </c>
      <c r="CL627" t="e">
        <f t="shared" si="322"/>
        <v>#N/A</v>
      </c>
      <c r="CM627" t="e">
        <f t="shared" si="322"/>
        <v>#N/A</v>
      </c>
      <c r="CN627" t="e">
        <f t="shared" si="322"/>
        <v>#N/A</v>
      </c>
      <c r="CO627" t="e">
        <f t="shared" si="322"/>
        <v>#N/A</v>
      </c>
      <c r="CP627" t="e">
        <f t="shared" si="322"/>
        <v>#N/A</v>
      </c>
      <c r="CQ627" t="e">
        <f t="shared" si="322"/>
        <v>#N/A</v>
      </c>
      <c r="CR627" t="e">
        <f t="shared" si="323"/>
        <v>#N/A</v>
      </c>
      <c r="CS627" t="e">
        <f t="shared" si="323"/>
        <v>#N/A</v>
      </c>
      <c r="CT627" t="e">
        <f t="shared" si="323"/>
        <v>#N/A</v>
      </c>
      <c r="CU627" t="e">
        <f t="shared" si="323"/>
        <v>#N/A</v>
      </c>
      <c r="CV627" t="e">
        <f t="shared" si="323"/>
        <v>#N/A</v>
      </c>
      <c r="CW627" t="e">
        <f t="shared" si="323"/>
        <v>#N/A</v>
      </c>
      <c r="CX627" t="e">
        <f t="shared" si="323"/>
        <v>#N/A</v>
      </c>
      <c r="CY627" t="e">
        <f t="shared" si="323"/>
        <v>#N/A</v>
      </c>
      <c r="CZ627" t="e">
        <f t="shared" si="323"/>
        <v>#N/A</v>
      </c>
      <c r="DA627" t="e">
        <f t="shared" si="323"/>
        <v>#N/A</v>
      </c>
      <c r="DB627" t="e">
        <f t="shared" si="323"/>
        <v>#N/A</v>
      </c>
      <c r="DC627" t="e">
        <f t="shared" si="323"/>
        <v>#N/A</v>
      </c>
      <c r="DD627" t="e">
        <f t="shared" si="323"/>
        <v>#N/A</v>
      </c>
      <c r="DE627" t="e">
        <f t="shared" si="323"/>
        <v>#N/A</v>
      </c>
      <c r="DF627" t="e">
        <f t="shared" si="323"/>
        <v>#N/A</v>
      </c>
      <c r="DG627" t="e">
        <f t="shared" si="323"/>
        <v>#N/A</v>
      </c>
      <c r="DH627" t="e">
        <f t="shared" si="321"/>
        <v>#N/A</v>
      </c>
      <c r="DI627" t="e">
        <f t="shared" si="321"/>
        <v>#N/A</v>
      </c>
      <c r="DJ627" t="e">
        <f t="shared" si="321"/>
        <v>#N/A</v>
      </c>
      <c r="DK627" t="e">
        <f t="shared" si="321"/>
        <v>#N/A</v>
      </c>
      <c r="DL627" t="e">
        <f t="shared" si="321"/>
        <v>#N/A</v>
      </c>
      <c r="DM627" t="e">
        <f t="shared" si="321"/>
        <v>#N/A</v>
      </c>
      <c r="DN627" t="e">
        <f t="shared" si="321"/>
        <v>#N/A</v>
      </c>
      <c r="DO627" t="e">
        <f t="shared" si="321"/>
        <v>#N/A</v>
      </c>
      <c r="DP627" t="e">
        <f t="shared" si="321"/>
        <v>#N/A</v>
      </c>
      <c r="DQ627" t="e">
        <f t="shared" si="321"/>
        <v>#N/A</v>
      </c>
      <c r="DR627" t="e">
        <f t="shared" si="321"/>
        <v>#N/A</v>
      </c>
      <c r="DS627" t="e">
        <f t="shared" si="321"/>
        <v>#N/A</v>
      </c>
      <c r="DT627" t="e">
        <f t="shared" si="321"/>
        <v>#N/A</v>
      </c>
      <c r="DU627" t="e">
        <f t="shared" si="321"/>
        <v>#N/A</v>
      </c>
      <c r="DV627" t="e">
        <f t="shared" si="321"/>
        <v>#N/A</v>
      </c>
    </row>
    <row r="628" spans="1:126" x14ac:dyDescent="0.3">
      <c r="A628" s="11" t="s">
        <v>2315</v>
      </c>
      <c r="B628" s="15">
        <f>VLOOKUP(Sheet6!A628,Phase1IDs!A461:I1345,8,0)</f>
        <v>0</v>
      </c>
      <c r="C628">
        <f t="shared" si="326"/>
        <v>0</v>
      </c>
      <c r="D628">
        <f t="shared" si="326"/>
        <v>0</v>
      </c>
      <c r="E628">
        <f t="shared" si="326"/>
        <v>0</v>
      </c>
      <c r="F628">
        <f t="shared" si="326"/>
        <v>0</v>
      </c>
      <c r="G628">
        <f t="shared" si="326"/>
        <v>0</v>
      </c>
      <c r="H628">
        <f t="shared" si="326"/>
        <v>0</v>
      </c>
      <c r="I628">
        <f t="shared" si="326"/>
        <v>0</v>
      </c>
      <c r="J628">
        <f t="shared" si="326"/>
        <v>0</v>
      </c>
      <c r="K628">
        <f t="shared" si="326"/>
        <v>0</v>
      </c>
      <c r="L628">
        <f t="shared" si="326"/>
        <v>0</v>
      </c>
      <c r="M628">
        <f t="shared" si="326"/>
        <v>0</v>
      </c>
      <c r="N628">
        <f t="shared" si="326"/>
        <v>0</v>
      </c>
      <c r="O628">
        <f t="shared" si="326"/>
        <v>0</v>
      </c>
      <c r="P628">
        <f t="shared" si="326"/>
        <v>0</v>
      </c>
      <c r="Q628">
        <f t="shared" si="326"/>
        <v>0</v>
      </c>
      <c r="R628">
        <f t="shared" si="326"/>
        <v>0</v>
      </c>
      <c r="S628">
        <f t="shared" si="325"/>
        <v>0</v>
      </c>
      <c r="T628">
        <f t="shared" si="325"/>
        <v>0</v>
      </c>
      <c r="U628">
        <f t="shared" si="325"/>
        <v>0</v>
      </c>
      <c r="V628">
        <f t="shared" si="325"/>
        <v>0</v>
      </c>
      <c r="W628">
        <f t="shared" si="325"/>
        <v>0</v>
      </c>
      <c r="X628">
        <f t="shared" si="325"/>
        <v>0</v>
      </c>
      <c r="Y628">
        <f t="shared" si="325"/>
        <v>0</v>
      </c>
      <c r="Z628">
        <f t="shared" si="325"/>
        <v>0</v>
      </c>
      <c r="AA628">
        <f t="shared" si="325"/>
        <v>0</v>
      </c>
      <c r="AB628">
        <f t="shared" si="325"/>
        <v>0</v>
      </c>
      <c r="AC628">
        <f t="shared" si="325"/>
        <v>0</v>
      </c>
      <c r="AD628">
        <f t="shared" si="325"/>
        <v>0</v>
      </c>
      <c r="AE628">
        <f t="shared" si="325"/>
        <v>0</v>
      </c>
      <c r="AF628">
        <f t="shared" si="325"/>
        <v>0</v>
      </c>
      <c r="AG628">
        <f t="shared" si="325"/>
        <v>0</v>
      </c>
      <c r="AH628">
        <f t="shared" si="328"/>
        <v>0</v>
      </c>
      <c r="AI628">
        <f t="shared" si="328"/>
        <v>0</v>
      </c>
      <c r="AJ628">
        <f t="shared" si="328"/>
        <v>0</v>
      </c>
      <c r="AK628">
        <f t="shared" si="328"/>
        <v>0</v>
      </c>
      <c r="AL628">
        <f t="shared" si="328"/>
        <v>0</v>
      </c>
      <c r="AM628">
        <f t="shared" si="328"/>
        <v>0</v>
      </c>
      <c r="AN628">
        <f t="shared" si="328"/>
        <v>0</v>
      </c>
      <c r="AO628">
        <f t="shared" si="328"/>
        <v>0</v>
      </c>
      <c r="AP628">
        <f t="shared" si="328"/>
        <v>0</v>
      </c>
      <c r="AQ628">
        <f t="shared" si="328"/>
        <v>0</v>
      </c>
      <c r="AR628">
        <f t="shared" si="328"/>
        <v>0</v>
      </c>
      <c r="AS628">
        <f t="shared" si="328"/>
        <v>0</v>
      </c>
      <c r="AT628">
        <f t="shared" si="328"/>
        <v>0</v>
      </c>
      <c r="AU628">
        <f t="shared" si="328"/>
        <v>0</v>
      </c>
      <c r="AV628">
        <f t="shared" si="328"/>
        <v>0</v>
      </c>
      <c r="AW628">
        <f t="shared" si="328"/>
        <v>0</v>
      </c>
      <c r="AX628">
        <f t="shared" si="327"/>
        <v>0</v>
      </c>
      <c r="AY628">
        <f t="shared" si="327"/>
        <v>0</v>
      </c>
      <c r="AZ628">
        <f t="shared" si="327"/>
        <v>0</v>
      </c>
      <c r="BA628">
        <f t="shared" si="327"/>
        <v>0</v>
      </c>
      <c r="BB628">
        <f t="shared" si="327"/>
        <v>0</v>
      </c>
      <c r="BC628">
        <f t="shared" si="327"/>
        <v>0</v>
      </c>
      <c r="BD628">
        <f t="shared" si="327"/>
        <v>0</v>
      </c>
      <c r="BE628">
        <f t="shared" si="327"/>
        <v>0</v>
      </c>
      <c r="BF628">
        <f t="shared" si="327"/>
        <v>0</v>
      </c>
      <c r="BG628">
        <f t="shared" si="327"/>
        <v>0</v>
      </c>
      <c r="BH628">
        <f t="shared" si="327"/>
        <v>0</v>
      </c>
      <c r="BI628">
        <f t="shared" si="327"/>
        <v>0</v>
      </c>
      <c r="BJ628">
        <f t="shared" si="327"/>
        <v>0</v>
      </c>
      <c r="BK628">
        <f t="shared" si="327"/>
        <v>0</v>
      </c>
      <c r="BL628">
        <f t="shared" si="327"/>
        <v>0</v>
      </c>
      <c r="BM628">
        <f t="shared" si="324"/>
        <v>0</v>
      </c>
      <c r="BN628">
        <f t="shared" si="324"/>
        <v>0</v>
      </c>
      <c r="BO628">
        <f t="shared" si="324"/>
        <v>0</v>
      </c>
      <c r="BP628">
        <f t="shared" si="324"/>
        <v>0</v>
      </c>
      <c r="BQ628">
        <f t="shared" si="324"/>
        <v>0</v>
      </c>
      <c r="BR628">
        <f t="shared" si="324"/>
        <v>0</v>
      </c>
      <c r="BS628">
        <f t="shared" si="324"/>
        <v>0</v>
      </c>
      <c r="BT628">
        <f t="shared" si="324"/>
        <v>0</v>
      </c>
      <c r="BU628">
        <f t="shared" si="324"/>
        <v>0</v>
      </c>
      <c r="BV628">
        <f t="shared" si="324"/>
        <v>0</v>
      </c>
      <c r="BW628">
        <f t="shared" si="324"/>
        <v>0</v>
      </c>
      <c r="BX628">
        <f t="shared" si="324"/>
        <v>0</v>
      </c>
      <c r="BY628">
        <f t="shared" si="324"/>
        <v>0</v>
      </c>
      <c r="BZ628">
        <f t="shared" si="324"/>
        <v>0</v>
      </c>
      <c r="CA628">
        <f t="shared" si="324"/>
        <v>0</v>
      </c>
      <c r="CB628">
        <f t="shared" si="324"/>
        <v>0</v>
      </c>
      <c r="CC628">
        <f t="shared" si="322"/>
        <v>0</v>
      </c>
      <c r="CD628">
        <f t="shared" si="322"/>
        <v>0</v>
      </c>
      <c r="CE628">
        <f t="shared" si="322"/>
        <v>0</v>
      </c>
      <c r="CF628">
        <f t="shared" si="322"/>
        <v>0</v>
      </c>
      <c r="CG628">
        <f t="shared" si="322"/>
        <v>0</v>
      </c>
      <c r="CH628">
        <f t="shared" si="322"/>
        <v>0</v>
      </c>
      <c r="CI628">
        <f t="shared" si="322"/>
        <v>0</v>
      </c>
      <c r="CJ628">
        <f t="shared" si="322"/>
        <v>0</v>
      </c>
      <c r="CK628">
        <f t="shared" si="322"/>
        <v>0</v>
      </c>
      <c r="CL628">
        <f t="shared" si="322"/>
        <v>0</v>
      </c>
      <c r="CM628">
        <f t="shared" si="322"/>
        <v>0</v>
      </c>
      <c r="CN628">
        <f t="shared" si="322"/>
        <v>0</v>
      </c>
      <c r="CO628">
        <f t="shared" si="322"/>
        <v>0</v>
      </c>
      <c r="CP628">
        <f t="shared" si="322"/>
        <v>0</v>
      </c>
      <c r="CQ628">
        <f t="shared" si="322"/>
        <v>0</v>
      </c>
      <c r="CR628">
        <f t="shared" si="323"/>
        <v>0</v>
      </c>
      <c r="CS628">
        <f t="shared" si="323"/>
        <v>0</v>
      </c>
      <c r="CT628">
        <f t="shared" si="323"/>
        <v>0</v>
      </c>
      <c r="CU628">
        <f t="shared" si="323"/>
        <v>0</v>
      </c>
      <c r="CV628">
        <f t="shared" si="323"/>
        <v>0</v>
      </c>
      <c r="CW628">
        <f t="shared" si="323"/>
        <v>0</v>
      </c>
      <c r="CX628">
        <f t="shared" si="323"/>
        <v>0</v>
      </c>
      <c r="CY628">
        <f t="shared" si="323"/>
        <v>0</v>
      </c>
      <c r="CZ628">
        <f t="shared" si="323"/>
        <v>0</v>
      </c>
      <c r="DA628">
        <f t="shared" si="323"/>
        <v>0</v>
      </c>
      <c r="DB628">
        <f t="shared" si="323"/>
        <v>0</v>
      </c>
      <c r="DC628">
        <f t="shared" si="323"/>
        <v>0</v>
      </c>
      <c r="DD628">
        <f t="shared" si="323"/>
        <v>0</v>
      </c>
      <c r="DE628">
        <f t="shared" si="323"/>
        <v>0</v>
      </c>
      <c r="DF628">
        <f t="shared" si="323"/>
        <v>0</v>
      </c>
      <c r="DG628">
        <f t="shared" si="323"/>
        <v>0</v>
      </c>
      <c r="DH628">
        <f t="shared" si="321"/>
        <v>0</v>
      </c>
      <c r="DI628">
        <f t="shared" si="321"/>
        <v>0</v>
      </c>
      <c r="DJ628">
        <f t="shared" si="321"/>
        <v>0</v>
      </c>
      <c r="DK628">
        <f t="shared" si="321"/>
        <v>0</v>
      </c>
      <c r="DL628">
        <f t="shared" si="321"/>
        <v>0</v>
      </c>
      <c r="DM628">
        <f t="shared" si="321"/>
        <v>0</v>
      </c>
      <c r="DN628">
        <f t="shared" si="321"/>
        <v>0</v>
      </c>
      <c r="DO628">
        <f t="shared" si="321"/>
        <v>0</v>
      </c>
      <c r="DP628">
        <f t="shared" si="321"/>
        <v>0</v>
      </c>
      <c r="DQ628">
        <f t="shared" si="321"/>
        <v>0</v>
      </c>
      <c r="DR628">
        <f t="shared" si="321"/>
        <v>0</v>
      </c>
      <c r="DS628">
        <f t="shared" si="321"/>
        <v>0</v>
      </c>
      <c r="DT628">
        <f t="shared" si="321"/>
        <v>0</v>
      </c>
      <c r="DU628">
        <f t="shared" si="321"/>
        <v>0</v>
      </c>
      <c r="DV628">
        <f t="shared" si="321"/>
        <v>0</v>
      </c>
    </row>
    <row r="629" spans="1:126" x14ac:dyDescent="0.3">
      <c r="A629" s="13" t="s">
        <v>2898</v>
      </c>
      <c r="B629" s="15" t="e">
        <f>VLOOKUP(Sheet6!A629,Phase1IDs!A462:I1346,8,0)</f>
        <v>#N/A</v>
      </c>
      <c r="C629" t="e">
        <f t="shared" si="326"/>
        <v>#N/A</v>
      </c>
      <c r="D629" t="e">
        <f t="shared" si="326"/>
        <v>#N/A</v>
      </c>
      <c r="E629" t="e">
        <f t="shared" si="326"/>
        <v>#N/A</v>
      </c>
      <c r="F629" t="e">
        <f t="shared" si="326"/>
        <v>#N/A</v>
      </c>
      <c r="G629" t="e">
        <f t="shared" si="326"/>
        <v>#N/A</v>
      </c>
      <c r="H629" t="e">
        <f t="shared" si="326"/>
        <v>#N/A</v>
      </c>
      <c r="I629" t="e">
        <f t="shared" si="326"/>
        <v>#N/A</v>
      </c>
      <c r="J629" t="e">
        <f t="shared" si="326"/>
        <v>#N/A</v>
      </c>
      <c r="K629" t="e">
        <f t="shared" si="326"/>
        <v>#N/A</v>
      </c>
      <c r="L629" t="e">
        <f t="shared" si="326"/>
        <v>#N/A</v>
      </c>
      <c r="M629" t="e">
        <f t="shared" si="326"/>
        <v>#N/A</v>
      </c>
      <c r="N629" t="e">
        <f t="shared" si="326"/>
        <v>#N/A</v>
      </c>
      <c r="O629" t="e">
        <f t="shared" si="326"/>
        <v>#N/A</v>
      </c>
      <c r="P629" t="e">
        <f t="shared" si="326"/>
        <v>#N/A</v>
      </c>
      <c r="Q629" t="e">
        <f t="shared" si="326"/>
        <v>#N/A</v>
      </c>
      <c r="R629" t="e">
        <f t="shared" si="326"/>
        <v>#N/A</v>
      </c>
      <c r="S629" t="e">
        <f t="shared" si="325"/>
        <v>#N/A</v>
      </c>
      <c r="T629" t="e">
        <f t="shared" si="325"/>
        <v>#N/A</v>
      </c>
      <c r="U629" t="e">
        <f t="shared" si="325"/>
        <v>#N/A</v>
      </c>
      <c r="V629" t="e">
        <f t="shared" si="325"/>
        <v>#N/A</v>
      </c>
      <c r="W629" t="e">
        <f t="shared" si="325"/>
        <v>#N/A</v>
      </c>
      <c r="X629" t="e">
        <f t="shared" si="325"/>
        <v>#N/A</v>
      </c>
      <c r="Y629" t="e">
        <f t="shared" si="325"/>
        <v>#N/A</v>
      </c>
      <c r="Z629" t="e">
        <f t="shared" si="325"/>
        <v>#N/A</v>
      </c>
      <c r="AA629" t="e">
        <f t="shared" si="325"/>
        <v>#N/A</v>
      </c>
      <c r="AB629" t="e">
        <f t="shared" si="325"/>
        <v>#N/A</v>
      </c>
      <c r="AC629" t="e">
        <f t="shared" si="325"/>
        <v>#N/A</v>
      </c>
      <c r="AD629" t="e">
        <f t="shared" si="325"/>
        <v>#N/A</v>
      </c>
      <c r="AE629" t="e">
        <f t="shared" si="325"/>
        <v>#N/A</v>
      </c>
      <c r="AF629" t="e">
        <f t="shared" si="325"/>
        <v>#N/A</v>
      </c>
      <c r="AG629" t="e">
        <f t="shared" si="325"/>
        <v>#N/A</v>
      </c>
      <c r="AH629" t="e">
        <f t="shared" si="328"/>
        <v>#N/A</v>
      </c>
      <c r="AI629" t="e">
        <f t="shared" si="328"/>
        <v>#N/A</v>
      </c>
      <c r="AJ629" t="e">
        <f t="shared" si="328"/>
        <v>#N/A</v>
      </c>
      <c r="AK629" t="e">
        <f t="shared" si="328"/>
        <v>#N/A</v>
      </c>
      <c r="AL629" t="e">
        <f t="shared" si="328"/>
        <v>#N/A</v>
      </c>
      <c r="AM629" t="e">
        <f t="shared" si="328"/>
        <v>#N/A</v>
      </c>
      <c r="AN629" t="e">
        <f t="shared" si="328"/>
        <v>#N/A</v>
      </c>
      <c r="AO629" t="e">
        <f t="shared" si="328"/>
        <v>#N/A</v>
      </c>
      <c r="AP629" t="e">
        <f t="shared" si="328"/>
        <v>#N/A</v>
      </c>
      <c r="AQ629" t="e">
        <f t="shared" si="328"/>
        <v>#N/A</v>
      </c>
      <c r="AR629" t="e">
        <f t="shared" si="328"/>
        <v>#N/A</v>
      </c>
      <c r="AS629" t="e">
        <f t="shared" si="328"/>
        <v>#N/A</v>
      </c>
      <c r="AT629" t="e">
        <f t="shared" si="328"/>
        <v>#N/A</v>
      </c>
      <c r="AU629" t="e">
        <f t="shared" si="328"/>
        <v>#N/A</v>
      </c>
      <c r="AV629" t="e">
        <f t="shared" si="328"/>
        <v>#N/A</v>
      </c>
      <c r="AW629" t="e">
        <f t="shared" si="328"/>
        <v>#N/A</v>
      </c>
      <c r="AX629" t="e">
        <f t="shared" si="327"/>
        <v>#N/A</v>
      </c>
      <c r="AY629" t="e">
        <f t="shared" si="327"/>
        <v>#N/A</v>
      </c>
      <c r="AZ629" t="e">
        <f t="shared" si="327"/>
        <v>#N/A</v>
      </c>
      <c r="BA629" t="e">
        <f t="shared" si="327"/>
        <v>#N/A</v>
      </c>
      <c r="BB629" t="e">
        <f t="shared" si="327"/>
        <v>#N/A</v>
      </c>
      <c r="BC629" t="e">
        <f t="shared" si="327"/>
        <v>#N/A</v>
      </c>
      <c r="BD629" t="e">
        <f t="shared" si="327"/>
        <v>#N/A</v>
      </c>
      <c r="BE629" t="e">
        <f t="shared" si="327"/>
        <v>#N/A</v>
      </c>
      <c r="BF629" t="e">
        <f t="shared" si="327"/>
        <v>#N/A</v>
      </c>
      <c r="BG629" t="e">
        <f t="shared" si="327"/>
        <v>#N/A</v>
      </c>
      <c r="BH629" t="e">
        <f t="shared" si="327"/>
        <v>#N/A</v>
      </c>
      <c r="BI629" t="e">
        <f t="shared" si="327"/>
        <v>#N/A</v>
      </c>
      <c r="BJ629" t="e">
        <f t="shared" si="327"/>
        <v>#N/A</v>
      </c>
      <c r="BK629" t="e">
        <f t="shared" si="327"/>
        <v>#N/A</v>
      </c>
      <c r="BL629" t="e">
        <f t="shared" si="327"/>
        <v>#N/A</v>
      </c>
      <c r="BM629" t="e">
        <f t="shared" si="324"/>
        <v>#N/A</v>
      </c>
      <c r="BN629" t="e">
        <f t="shared" si="324"/>
        <v>#N/A</v>
      </c>
      <c r="BO629" t="e">
        <f t="shared" si="324"/>
        <v>#N/A</v>
      </c>
      <c r="BP629" t="e">
        <f t="shared" si="324"/>
        <v>#N/A</v>
      </c>
      <c r="BQ629" t="e">
        <f t="shared" si="324"/>
        <v>#N/A</v>
      </c>
      <c r="BR629" t="e">
        <f t="shared" si="324"/>
        <v>#N/A</v>
      </c>
      <c r="BS629" t="e">
        <f t="shared" si="324"/>
        <v>#N/A</v>
      </c>
      <c r="BT629" t="e">
        <f t="shared" si="324"/>
        <v>#N/A</v>
      </c>
      <c r="BU629" t="e">
        <f t="shared" si="324"/>
        <v>#N/A</v>
      </c>
      <c r="BV629" t="e">
        <f t="shared" si="324"/>
        <v>#N/A</v>
      </c>
      <c r="BW629" t="e">
        <f t="shared" si="324"/>
        <v>#N/A</v>
      </c>
      <c r="BX629" t="e">
        <f t="shared" si="324"/>
        <v>#N/A</v>
      </c>
      <c r="BY629" t="e">
        <f t="shared" si="324"/>
        <v>#N/A</v>
      </c>
      <c r="BZ629" t="e">
        <f t="shared" si="324"/>
        <v>#N/A</v>
      </c>
      <c r="CA629" t="e">
        <f t="shared" si="324"/>
        <v>#N/A</v>
      </c>
      <c r="CB629" t="e">
        <f t="shared" si="324"/>
        <v>#N/A</v>
      </c>
      <c r="CC629" t="e">
        <f t="shared" si="322"/>
        <v>#N/A</v>
      </c>
      <c r="CD629" t="e">
        <f t="shared" si="322"/>
        <v>#N/A</v>
      </c>
      <c r="CE629" t="e">
        <f t="shared" si="322"/>
        <v>#N/A</v>
      </c>
      <c r="CF629" t="e">
        <f t="shared" si="322"/>
        <v>#N/A</v>
      </c>
      <c r="CG629" t="e">
        <f t="shared" si="322"/>
        <v>#N/A</v>
      </c>
      <c r="CH629" t="e">
        <f t="shared" si="322"/>
        <v>#N/A</v>
      </c>
      <c r="CI629" t="e">
        <f t="shared" si="322"/>
        <v>#N/A</v>
      </c>
      <c r="CJ629" t="e">
        <f t="shared" si="322"/>
        <v>#N/A</v>
      </c>
      <c r="CK629" t="e">
        <f t="shared" si="322"/>
        <v>#N/A</v>
      </c>
      <c r="CL629" t="e">
        <f t="shared" si="322"/>
        <v>#N/A</v>
      </c>
      <c r="CM629" t="e">
        <f t="shared" si="322"/>
        <v>#N/A</v>
      </c>
      <c r="CN629" t="e">
        <f t="shared" si="322"/>
        <v>#N/A</v>
      </c>
      <c r="CO629" t="e">
        <f t="shared" si="322"/>
        <v>#N/A</v>
      </c>
      <c r="CP629" t="e">
        <f t="shared" si="322"/>
        <v>#N/A</v>
      </c>
      <c r="CQ629" t="e">
        <f t="shared" si="322"/>
        <v>#N/A</v>
      </c>
      <c r="CR629" t="e">
        <f t="shared" si="323"/>
        <v>#N/A</v>
      </c>
      <c r="CS629" t="e">
        <f t="shared" si="323"/>
        <v>#N/A</v>
      </c>
      <c r="CT629" t="e">
        <f t="shared" si="323"/>
        <v>#N/A</v>
      </c>
      <c r="CU629" t="e">
        <f t="shared" si="323"/>
        <v>#N/A</v>
      </c>
      <c r="CV629" t="e">
        <f t="shared" si="323"/>
        <v>#N/A</v>
      </c>
      <c r="CW629" t="e">
        <f t="shared" si="323"/>
        <v>#N/A</v>
      </c>
      <c r="CX629" t="e">
        <f t="shared" si="323"/>
        <v>#N/A</v>
      </c>
      <c r="CY629" t="e">
        <f t="shared" si="323"/>
        <v>#N/A</v>
      </c>
      <c r="CZ629" t="e">
        <f t="shared" si="323"/>
        <v>#N/A</v>
      </c>
      <c r="DA629" t="e">
        <f t="shared" si="323"/>
        <v>#N/A</v>
      </c>
      <c r="DB629" t="e">
        <f t="shared" si="323"/>
        <v>#N/A</v>
      </c>
      <c r="DC629" t="e">
        <f t="shared" si="323"/>
        <v>#N/A</v>
      </c>
      <c r="DD629" t="e">
        <f t="shared" si="323"/>
        <v>#N/A</v>
      </c>
      <c r="DE629" t="e">
        <f t="shared" si="323"/>
        <v>#N/A</v>
      </c>
      <c r="DF629" t="e">
        <f t="shared" si="323"/>
        <v>#N/A</v>
      </c>
      <c r="DG629" t="e">
        <f t="shared" si="323"/>
        <v>#N/A</v>
      </c>
      <c r="DH629" t="e">
        <f t="shared" si="321"/>
        <v>#N/A</v>
      </c>
      <c r="DI629" t="e">
        <f t="shared" si="321"/>
        <v>#N/A</v>
      </c>
      <c r="DJ629" t="e">
        <f t="shared" si="321"/>
        <v>#N/A</v>
      </c>
      <c r="DK629" t="e">
        <f t="shared" si="321"/>
        <v>#N/A</v>
      </c>
      <c r="DL629" t="e">
        <f t="shared" si="321"/>
        <v>#N/A</v>
      </c>
      <c r="DM629" t="e">
        <f t="shared" si="321"/>
        <v>#N/A</v>
      </c>
      <c r="DN629" t="e">
        <f t="shared" si="321"/>
        <v>#N/A</v>
      </c>
      <c r="DO629" t="e">
        <f t="shared" si="321"/>
        <v>#N/A</v>
      </c>
      <c r="DP629" t="e">
        <f t="shared" si="321"/>
        <v>#N/A</v>
      </c>
      <c r="DQ629" t="e">
        <f t="shared" si="321"/>
        <v>#N/A</v>
      </c>
      <c r="DR629" t="e">
        <f t="shared" si="321"/>
        <v>#N/A</v>
      </c>
      <c r="DS629" t="e">
        <f t="shared" si="321"/>
        <v>#N/A</v>
      </c>
      <c r="DT629" t="e">
        <f t="shared" si="321"/>
        <v>#N/A</v>
      </c>
      <c r="DU629" t="e">
        <f t="shared" si="321"/>
        <v>#N/A</v>
      </c>
      <c r="DV629" t="e">
        <f t="shared" si="321"/>
        <v>#N/A</v>
      </c>
    </row>
    <row r="630" spans="1:126" x14ac:dyDescent="0.3">
      <c r="A630" s="11" t="s">
        <v>2899</v>
      </c>
      <c r="B630" s="15" t="e">
        <f>VLOOKUP(Sheet6!A630,Phase1IDs!A462:I1347,8,0)</f>
        <v>#N/A</v>
      </c>
      <c r="C630" t="e">
        <f t="shared" si="326"/>
        <v>#N/A</v>
      </c>
      <c r="D630" t="e">
        <f t="shared" si="326"/>
        <v>#N/A</v>
      </c>
      <c r="E630" t="e">
        <f t="shared" si="326"/>
        <v>#N/A</v>
      </c>
      <c r="F630" t="e">
        <f t="shared" si="326"/>
        <v>#N/A</v>
      </c>
      <c r="G630" t="e">
        <f t="shared" si="326"/>
        <v>#N/A</v>
      </c>
      <c r="H630" t="e">
        <f t="shared" si="326"/>
        <v>#N/A</v>
      </c>
      <c r="I630" t="e">
        <f t="shared" si="326"/>
        <v>#N/A</v>
      </c>
      <c r="J630" t="e">
        <f t="shared" si="326"/>
        <v>#N/A</v>
      </c>
      <c r="K630" t="e">
        <f t="shared" si="326"/>
        <v>#N/A</v>
      </c>
      <c r="L630" t="e">
        <f t="shared" si="326"/>
        <v>#N/A</v>
      </c>
      <c r="M630" t="e">
        <f t="shared" si="326"/>
        <v>#N/A</v>
      </c>
      <c r="N630" t="e">
        <f t="shared" si="326"/>
        <v>#N/A</v>
      </c>
      <c r="O630" t="e">
        <f t="shared" si="326"/>
        <v>#N/A</v>
      </c>
      <c r="P630" t="e">
        <f t="shared" si="326"/>
        <v>#N/A</v>
      </c>
      <c r="Q630" t="e">
        <f t="shared" si="326"/>
        <v>#N/A</v>
      </c>
      <c r="R630" t="e">
        <f t="shared" si="326"/>
        <v>#N/A</v>
      </c>
      <c r="S630" t="e">
        <f t="shared" si="325"/>
        <v>#N/A</v>
      </c>
      <c r="T630" t="e">
        <f t="shared" si="325"/>
        <v>#N/A</v>
      </c>
      <c r="U630" t="e">
        <f t="shared" si="325"/>
        <v>#N/A</v>
      </c>
      <c r="V630" t="e">
        <f t="shared" si="325"/>
        <v>#N/A</v>
      </c>
      <c r="W630" t="e">
        <f t="shared" si="325"/>
        <v>#N/A</v>
      </c>
      <c r="X630" t="e">
        <f t="shared" si="325"/>
        <v>#N/A</v>
      </c>
      <c r="Y630" t="e">
        <f t="shared" si="325"/>
        <v>#N/A</v>
      </c>
      <c r="Z630" t="e">
        <f t="shared" si="325"/>
        <v>#N/A</v>
      </c>
      <c r="AA630" t="e">
        <f t="shared" si="325"/>
        <v>#N/A</v>
      </c>
      <c r="AB630" t="e">
        <f t="shared" si="325"/>
        <v>#N/A</v>
      </c>
      <c r="AC630" t="e">
        <f t="shared" si="325"/>
        <v>#N/A</v>
      </c>
      <c r="AD630" t="e">
        <f t="shared" si="325"/>
        <v>#N/A</v>
      </c>
      <c r="AE630" t="e">
        <f t="shared" si="325"/>
        <v>#N/A</v>
      </c>
      <c r="AF630" t="e">
        <f t="shared" si="325"/>
        <v>#N/A</v>
      </c>
      <c r="AG630" t="e">
        <f t="shared" si="325"/>
        <v>#N/A</v>
      </c>
      <c r="AH630" t="e">
        <f t="shared" si="328"/>
        <v>#N/A</v>
      </c>
      <c r="AI630" t="e">
        <f t="shared" si="328"/>
        <v>#N/A</v>
      </c>
      <c r="AJ630" t="e">
        <f t="shared" si="328"/>
        <v>#N/A</v>
      </c>
      <c r="AK630" t="e">
        <f t="shared" si="328"/>
        <v>#N/A</v>
      </c>
      <c r="AL630" t="e">
        <f t="shared" si="328"/>
        <v>#N/A</v>
      </c>
      <c r="AM630" t="e">
        <f t="shared" si="328"/>
        <v>#N/A</v>
      </c>
      <c r="AN630" t="e">
        <f t="shared" si="328"/>
        <v>#N/A</v>
      </c>
      <c r="AO630" t="e">
        <f t="shared" si="328"/>
        <v>#N/A</v>
      </c>
      <c r="AP630" t="e">
        <f t="shared" si="328"/>
        <v>#N/A</v>
      </c>
      <c r="AQ630" t="e">
        <f t="shared" si="328"/>
        <v>#N/A</v>
      </c>
      <c r="AR630" t="e">
        <f t="shared" si="328"/>
        <v>#N/A</v>
      </c>
      <c r="AS630" t="e">
        <f t="shared" si="328"/>
        <v>#N/A</v>
      </c>
      <c r="AT630" t="e">
        <f t="shared" si="328"/>
        <v>#N/A</v>
      </c>
      <c r="AU630" t="e">
        <f t="shared" si="328"/>
        <v>#N/A</v>
      </c>
      <c r="AV630" t="e">
        <f t="shared" si="328"/>
        <v>#N/A</v>
      </c>
      <c r="AW630" t="e">
        <f t="shared" si="328"/>
        <v>#N/A</v>
      </c>
      <c r="AX630" t="e">
        <f t="shared" si="327"/>
        <v>#N/A</v>
      </c>
      <c r="AY630" t="e">
        <f t="shared" si="327"/>
        <v>#N/A</v>
      </c>
      <c r="AZ630" t="e">
        <f t="shared" si="327"/>
        <v>#N/A</v>
      </c>
      <c r="BA630" t="e">
        <f t="shared" si="327"/>
        <v>#N/A</v>
      </c>
      <c r="BB630" t="e">
        <f t="shared" si="327"/>
        <v>#N/A</v>
      </c>
      <c r="BC630" t="e">
        <f t="shared" si="327"/>
        <v>#N/A</v>
      </c>
      <c r="BD630" t="e">
        <f t="shared" si="327"/>
        <v>#N/A</v>
      </c>
      <c r="BE630" t="e">
        <f t="shared" si="327"/>
        <v>#N/A</v>
      </c>
      <c r="BF630" t="e">
        <f t="shared" si="327"/>
        <v>#N/A</v>
      </c>
      <c r="BG630" t="e">
        <f t="shared" si="327"/>
        <v>#N/A</v>
      </c>
      <c r="BH630" t="e">
        <f t="shared" si="327"/>
        <v>#N/A</v>
      </c>
      <c r="BI630" t="e">
        <f t="shared" si="327"/>
        <v>#N/A</v>
      </c>
      <c r="BJ630" t="e">
        <f t="shared" si="327"/>
        <v>#N/A</v>
      </c>
      <c r="BK630" t="e">
        <f t="shared" si="327"/>
        <v>#N/A</v>
      </c>
      <c r="BL630" t="e">
        <f t="shared" si="327"/>
        <v>#N/A</v>
      </c>
      <c r="BM630" t="e">
        <f t="shared" si="324"/>
        <v>#N/A</v>
      </c>
      <c r="BN630" t="e">
        <f t="shared" si="324"/>
        <v>#N/A</v>
      </c>
      <c r="BO630" t="e">
        <f t="shared" si="324"/>
        <v>#N/A</v>
      </c>
      <c r="BP630" t="e">
        <f t="shared" si="324"/>
        <v>#N/A</v>
      </c>
      <c r="BQ630" t="e">
        <f t="shared" si="324"/>
        <v>#N/A</v>
      </c>
      <c r="BR630" t="e">
        <f t="shared" si="324"/>
        <v>#N/A</v>
      </c>
      <c r="BS630" t="e">
        <f t="shared" si="324"/>
        <v>#N/A</v>
      </c>
      <c r="BT630" t="e">
        <f t="shared" si="324"/>
        <v>#N/A</v>
      </c>
      <c r="BU630" t="e">
        <f t="shared" si="324"/>
        <v>#N/A</v>
      </c>
      <c r="BV630" t="e">
        <f t="shared" si="324"/>
        <v>#N/A</v>
      </c>
      <c r="BW630" t="e">
        <f t="shared" si="324"/>
        <v>#N/A</v>
      </c>
      <c r="BX630" t="e">
        <f t="shared" si="324"/>
        <v>#N/A</v>
      </c>
      <c r="BY630" t="e">
        <f t="shared" si="324"/>
        <v>#N/A</v>
      </c>
      <c r="BZ630" t="e">
        <f t="shared" si="324"/>
        <v>#N/A</v>
      </c>
      <c r="CA630" t="e">
        <f t="shared" si="324"/>
        <v>#N/A</v>
      </c>
      <c r="CB630" t="e">
        <f t="shared" si="324"/>
        <v>#N/A</v>
      </c>
      <c r="CC630" t="e">
        <f t="shared" si="322"/>
        <v>#N/A</v>
      </c>
      <c r="CD630" t="e">
        <f t="shared" si="322"/>
        <v>#N/A</v>
      </c>
      <c r="CE630" t="e">
        <f t="shared" si="322"/>
        <v>#N/A</v>
      </c>
      <c r="CF630" t="e">
        <f t="shared" si="322"/>
        <v>#N/A</v>
      </c>
      <c r="CG630" t="e">
        <f t="shared" si="322"/>
        <v>#N/A</v>
      </c>
      <c r="CH630" t="e">
        <f t="shared" si="322"/>
        <v>#N/A</v>
      </c>
      <c r="CI630" t="e">
        <f t="shared" si="322"/>
        <v>#N/A</v>
      </c>
      <c r="CJ630" t="e">
        <f t="shared" si="322"/>
        <v>#N/A</v>
      </c>
      <c r="CK630" t="e">
        <f t="shared" si="322"/>
        <v>#N/A</v>
      </c>
      <c r="CL630" t="e">
        <f t="shared" si="322"/>
        <v>#N/A</v>
      </c>
      <c r="CM630" t="e">
        <f t="shared" si="322"/>
        <v>#N/A</v>
      </c>
      <c r="CN630" t="e">
        <f t="shared" si="322"/>
        <v>#N/A</v>
      </c>
      <c r="CO630" t="e">
        <f t="shared" si="322"/>
        <v>#N/A</v>
      </c>
      <c r="CP630" t="e">
        <f t="shared" si="322"/>
        <v>#N/A</v>
      </c>
      <c r="CQ630" t="e">
        <f t="shared" si="322"/>
        <v>#N/A</v>
      </c>
      <c r="CR630" t="e">
        <f t="shared" si="323"/>
        <v>#N/A</v>
      </c>
      <c r="CS630" t="e">
        <f t="shared" si="323"/>
        <v>#N/A</v>
      </c>
      <c r="CT630" t="e">
        <f t="shared" si="323"/>
        <v>#N/A</v>
      </c>
      <c r="CU630" t="e">
        <f t="shared" si="323"/>
        <v>#N/A</v>
      </c>
      <c r="CV630" t="e">
        <f t="shared" si="323"/>
        <v>#N/A</v>
      </c>
      <c r="CW630" t="e">
        <f t="shared" si="323"/>
        <v>#N/A</v>
      </c>
      <c r="CX630" t="e">
        <f t="shared" si="323"/>
        <v>#N/A</v>
      </c>
      <c r="CY630" t="e">
        <f t="shared" si="323"/>
        <v>#N/A</v>
      </c>
      <c r="CZ630" t="e">
        <f t="shared" si="323"/>
        <v>#N/A</v>
      </c>
      <c r="DA630" t="e">
        <f t="shared" si="323"/>
        <v>#N/A</v>
      </c>
      <c r="DB630" t="e">
        <f t="shared" si="323"/>
        <v>#N/A</v>
      </c>
      <c r="DC630" t="e">
        <f t="shared" si="323"/>
        <v>#N/A</v>
      </c>
      <c r="DD630" t="e">
        <f t="shared" si="323"/>
        <v>#N/A</v>
      </c>
      <c r="DE630" t="e">
        <f t="shared" si="323"/>
        <v>#N/A</v>
      </c>
      <c r="DF630" t="e">
        <f t="shared" si="323"/>
        <v>#N/A</v>
      </c>
      <c r="DG630" t="e">
        <f t="shared" ref="DG630:DV645" si="329">IF($B630=0,0,COUNTIFS($B630,"*"&amp;DG$1&amp;"*"))</f>
        <v>#N/A</v>
      </c>
      <c r="DH630" t="e">
        <f t="shared" si="329"/>
        <v>#N/A</v>
      </c>
      <c r="DI630" t="e">
        <f t="shared" si="329"/>
        <v>#N/A</v>
      </c>
      <c r="DJ630" t="e">
        <f t="shared" si="329"/>
        <v>#N/A</v>
      </c>
      <c r="DK630" t="e">
        <f t="shared" si="329"/>
        <v>#N/A</v>
      </c>
      <c r="DL630" t="e">
        <f t="shared" si="329"/>
        <v>#N/A</v>
      </c>
      <c r="DM630" t="e">
        <f t="shared" si="329"/>
        <v>#N/A</v>
      </c>
      <c r="DN630" t="e">
        <f t="shared" si="329"/>
        <v>#N/A</v>
      </c>
      <c r="DO630" t="e">
        <f t="shared" si="329"/>
        <v>#N/A</v>
      </c>
      <c r="DP630" t="e">
        <f t="shared" si="329"/>
        <v>#N/A</v>
      </c>
      <c r="DQ630" t="e">
        <f t="shared" si="329"/>
        <v>#N/A</v>
      </c>
      <c r="DR630" t="e">
        <f t="shared" si="329"/>
        <v>#N/A</v>
      </c>
      <c r="DS630" t="e">
        <f t="shared" si="329"/>
        <v>#N/A</v>
      </c>
      <c r="DT630" t="e">
        <f t="shared" si="329"/>
        <v>#N/A</v>
      </c>
      <c r="DU630" t="e">
        <f t="shared" si="329"/>
        <v>#N/A</v>
      </c>
      <c r="DV630" t="e">
        <f t="shared" si="329"/>
        <v>#N/A</v>
      </c>
    </row>
    <row r="631" spans="1:126" x14ac:dyDescent="0.3">
      <c r="A631" s="13" t="s">
        <v>2900</v>
      </c>
      <c r="B631" s="15" t="e">
        <f>VLOOKUP(Sheet6!A631,Phase1IDs!A462:I1348,8,0)</f>
        <v>#N/A</v>
      </c>
      <c r="C631" t="e">
        <f t="shared" si="326"/>
        <v>#N/A</v>
      </c>
      <c r="D631" t="e">
        <f t="shared" si="326"/>
        <v>#N/A</v>
      </c>
      <c r="E631" t="e">
        <f t="shared" si="326"/>
        <v>#N/A</v>
      </c>
      <c r="F631" t="e">
        <f t="shared" si="326"/>
        <v>#N/A</v>
      </c>
      <c r="G631" t="e">
        <f t="shared" si="326"/>
        <v>#N/A</v>
      </c>
      <c r="H631" t="e">
        <f t="shared" si="326"/>
        <v>#N/A</v>
      </c>
      <c r="I631" t="e">
        <f t="shared" si="326"/>
        <v>#N/A</v>
      </c>
      <c r="J631" t="e">
        <f t="shared" si="326"/>
        <v>#N/A</v>
      </c>
      <c r="K631" t="e">
        <f t="shared" si="326"/>
        <v>#N/A</v>
      </c>
      <c r="L631" t="e">
        <f t="shared" si="326"/>
        <v>#N/A</v>
      </c>
      <c r="M631" t="e">
        <f t="shared" si="326"/>
        <v>#N/A</v>
      </c>
      <c r="N631" t="e">
        <f t="shared" si="326"/>
        <v>#N/A</v>
      </c>
      <c r="O631" t="e">
        <f t="shared" si="326"/>
        <v>#N/A</v>
      </c>
      <c r="P631" t="e">
        <f t="shared" si="326"/>
        <v>#N/A</v>
      </c>
      <c r="Q631" t="e">
        <f t="shared" si="326"/>
        <v>#N/A</v>
      </c>
      <c r="R631" t="e">
        <f t="shared" si="326"/>
        <v>#N/A</v>
      </c>
      <c r="S631" t="e">
        <f t="shared" si="325"/>
        <v>#N/A</v>
      </c>
      <c r="T631" t="e">
        <f t="shared" si="325"/>
        <v>#N/A</v>
      </c>
      <c r="U631" t="e">
        <f t="shared" si="325"/>
        <v>#N/A</v>
      </c>
      <c r="V631" t="e">
        <f t="shared" si="325"/>
        <v>#N/A</v>
      </c>
      <c r="W631" t="e">
        <f t="shared" si="325"/>
        <v>#N/A</v>
      </c>
      <c r="X631" t="e">
        <f t="shared" si="325"/>
        <v>#N/A</v>
      </c>
      <c r="Y631" t="e">
        <f t="shared" si="325"/>
        <v>#N/A</v>
      </c>
      <c r="Z631" t="e">
        <f t="shared" si="325"/>
        <v>#N/A</v>
      </c>
      <c r="AA631" t="e">
        <f t="shared" si="325"/>
        <v>#N/A</v>
      </c>
      <c r="AB631" t="e">
        <f t="shared" si="325"/>
        <v>#N/A</v>
      </c>
      <c r="AC631" t="e">
        <f t="shared" si="325"/>
        <v>#N/A</v>
      </c>
      <c r="AD631" t="e">
        <f t="shared" si="325"/>
        <v>#N/A</v>
      </c>
      <c r="AE631" t="e">
        <f t="shared" si="325"/>
        <v>#N/A</v>
      </c>
      <c r="AF631" t="e">
        <f t="shared" si="325"/>
        <v>#N/A</v>
      </c>
      <c r="AG631" t="e">
        <f t="shared" si="325"/>
        <v>#N/A</v>
      </c>
      <c r="AH631" t="e">
        <f t="shared" si="328"/>
        <v>#N/A</v>
      </c>
      <c r="AI631" t="e">
        <f t="shared" si="328"/>
        <v>#N/A</v>
      </c>
      <c r="AJ631" t="e">
        <f t="shared" si="328"/>
        <v>#N/A</v>
      </c>
      <c r="AK631" t="e">
        <f t="shared" si="328"/>
        <v>#N/A</v>
      </c>
      <c r="AL631" t="e">
        <f t="shared" si="328"/>
        <v>#N/A</v>
      </c>
      <c r="AM631" t="e">
        <f t="shared" si="328"/>
        <v>#N/A</v>
      </c>
      <c r="AN631" t="e">
        <f t="shared" si="328"/>
        <v>#N/A</v>
      </c>
      <c r="AO631" t="e">
        <f t="shared" si="328"/>
        <v>#N/A</v>
      </c>
      <c r="AP631" t="e">
        <f t="shared" si="328"/>
        <v>#N/A</v>
      </c>
      <c r="AQ631" t="e">
        <f t="shared" si="328"/>
        <v>#N/A</v>
      </c>
      <c r="AR631" t="e">
        <f t="shared" si="328"/>
        <v>#N/A</v>
      </c>
      <c r="AS631" t="e">
        <f t="shared" si="328"/>
        <v>#N/A</v>
      </c>
      <c r="AT631" t="e">
        <f t="shared" si="328"/>
        <v>#N/A</v>
      </c>
      <c r="AU631" t="e">
        <f t="shared" si="328"/>
        <v>#N/A</v>
      </c>
      <c r="AV631" t="e">
        <f t="shared" si="328"/>
        <v>#N/A</v>
      </c>
      <c r="AW631" t="e">
        <f t="shared" si="328"/>
        <v>#N/A</v>
      </c>
      <c r="AX631" t="e">
        <f t="shared" si="327"/>
        <v>#N/A</v>
      </c>
      <c r="AY631" t="e">
        <f t="shared" si="327"/>
        <v>#N/A</v>
      </c>
      <c r="AZ631" t="e">
        <f t="shared" si="327"/>
        <v>#N/A</v>
      </c>
      <c r="BA631" t="e">
        <f t="shared" si="327"/>
        <v>#N/A</v>
      </c>
      <c r="BB631" t="e">
        <f t="shared" si="327"/>
        <v>#N/A</v>
      </c>
      <c r="BC631" t="e">
        <f t="shared" si="327"/>
        <v>#N/A</v>
      </c>
      <c r="BD631" t="e">
        <f t="shared" si="327"/>
        <v>#N/A</v>
      </c>
      <c r="BE631" t="e">
        <f t="shared" si="327"/>
        <v>#N/A</v>
      </c>
      <c r="BF631" t="e">
        <f t="shared" si="327"/>
        <v>#N/A</v>
      </c>
      <c r="BG631" t="e">
        <f t="shared" si="327"/>
        <v>#N/A</v>
      </c>
      <c r="BH631" t="e">
        <f t="shared" si="327"/>
        <v>#N/A</v>
      </c>
      <c r="BI631" t="e">
        <f t="shared" si="327"/>
        <v>#N/A</v>
      </c>
      <c r="BJ631" t="e">
        <f t="shared" si="327"/>
        <v>#N/A</v>
      </c>
      <c r="BK631" t="e">
        <f t="shared" si="327"/>
        <v>#N/A</v>
      </c>
      <c r="BL631" t="e">
        <f t="shared" si="327"/>
        <v>#N/A</v>
      </c>
      <c r="BM631" t="e">
        <f t="shared" si="324"/>
        <v>#N/A</v>
      </c>
      <c r="BN631" t="e">
        <f t="shared" si="324"/>
        <v>#N/A</v>
      </c>
      <c r="BO631" t="e">
        <f t="shared" si="324"/>
        <v>#N/A</v>
      </c>
      <c r="BP631" t="e">
        <f t="shared" si="324"/>
        <v>#N/A</v>
      </c>
      <c r="BQ631" t="e">
        <f t="shared" si="324"/>
        <v>#N/A</v>
      </c>
      <c r="BR631" t="e">
        <f t="shared" si="324"/>
        <v>#N/A</v>
      </c>
      <c r="BS631" t="e">
        <f t="shared" si="324"/>
        <v>#N/A</v>
      </c>
      <c r="BT631" t="e">
        <f t="shared" si="324"/>
        <v>#N/A</v>
      </c>
      <c r="BU631" t="e">
        <f t="shared" si="324"/>
        <v>#N/A</v>
      </c>
      <c r="BV631" t="e">
        <f t="shared" si="324"/>
        <v>#N/A</v>
      </c>
      <c r="BW631" t="e">
        <f t="shared" si="324"/>
        <v>#N/A</v>
      </c>
      <c r="BX631" t="e">
        <f t="shared" si="324"/>
        <v>#N/A</v>
      </c>
      <c r="BY631" t="e">
        <f t="shared" si="324"/>
        <v>#N/A</v>
      </c>
      <c r="BZ631" t="e">
        <f t="shared" si="324"/>
        <v>#N/A</v>
      </c>
      <c r="CA631" t="e">
        <f t="shared" si="324"/>
        <v>#N/A</v>
      </c>
      <c r="CB631" t="e">
        <f t="shared" ref="CB631:CQ646" si="330">IF($B631=0,0,COUNTIFS($B631,"*"&amp;CB$1&amp;"*"))</f>
        <v>#N/A</v>
      </c>
      <c r="CC631" t="e">
        <f t="shared" si="330"/>
        <v>#N/A</v>
      </c>
      <c r="CD631" t="e">
        <f t="shared" si="330"/>
        <v>#N/A</v>
      </c>
      <c r="CE631" t="e">
        <f t="shared" si="330"/>
        <v>#N/A</v>
      </c>
      <c r="CF631" t="e">
        <f t="shared" si="330"/>
        <v>#N/A</v>
      </c>
      <c r="CG631" t="e">
        <f t="shared" si="330"/>
        <v>#N/A</v>
      </c>
      <c r="CH631" t="e">
        <f t="shared" si="330"/>
        <v>#N/A</v>
      </c>
      <c r="CI631" t="e">
        <f t="shared" si="330"/>
        <v>#N/A</v>
      </c>
      <c r="CJ631" t="e">
        <f t="shared" si="330"/>
        <v>#N/A</v>
      </c>
      <c r="CK631" t="e">
        <f t="shared" si="330"/>
        <v>#N/A</v>
      </c>
      <c r="CL631" t="e">
        <f t="shared" si="330"/>
        <v>#N/A</v>
      </c>
      <c r="CM631" t="e">
        <f t="shared" si="330"/>
        <v>#N/A</v>
      </c>
      <c r="CN631" t="e">
        <f t="shared" si="330"/>
        <v>#N/A</v>
      </c>
      <c r="CO631" t="e">
        <f t="shared" si="330"/>
        <v>#N/A</v>
      </c>
      <c r="CP631" t="e">
        <f t="shared" si="330"/>
        <v>#N/A</v>
      </c>
      <c r="CQ631" t="e">
        <f t="shared" si="330"/>
        <v>#N/A</v>
      </c>
      <c r="CR631" t="e">
        <f t="shared" ref="CR631:DG646" si="331">IF($B631=0,0,COUNTIFS($B631,"*"&amp;CR$1&amp;"*"))</f>
        <v>#N/A</v>
      </c>
      <c r="CS631" t="e">
        <f t="shared" si="331"/>
        <v>#N/A</v>
      </c>
      <c r="CT631" t="e">
        <f t="shared" si="331"/>
        <v>#N/A</v>
      </c>
      <c r="CU631" t="e">
        <f t="shared" si="331"/>
        <v>#N/A</v>
      </c>
      <c r="CV631" t="e">
        <f t="shared" si="331"/>
        <v>#N/A</v>
      </c>
      <c r="CW631" t="e">
        <f t="shared" si="331"/>
        <v>#N/A</v>
      </c>
      <c r="CX631" t="e">
        <f t="shared" si="331"/>
        <v>#N/A</v>
      </c>
      <c r="CY631" t="e">
        <f t="shared" si="331"/>
        <v>#N/A</v>
      </c>
      <c r="CZ631" t="e">
        <f t="shared" si="331"/>
        <v>#N/A</v>
      </c>
      <c r="DA631" t="e">
        <f t="shared" si="331"/>
        <v>#N/A</v>
      </c>
      <c r="DB631" t="e">
        <f t="shared" si="331"/>
        <v>#N/A</v>
      </c>
      <c r="DC631" t="e">
        <f t="shared" si="331"/>
        <v>#N/A</v>
      </c>
      <c r="DD631" t="e">
        <f t="shared" si="331"/>
        <v>#N/A</v>
      </c>
      <c r="DE631" t="e">
        <f t="shared" si="331"/>
        <v>#N/A</v>
      </c>
      <c r="DF631" t="e">
        <f t="shared" si="331"/>
        <v>#N/A</v>
      </c>
      <c r="DG631" t="e">
        <f t="shared" si="331"/>
        <v>#N/A</v>
      </c>
      <c r="DH631" t="e">
        <f t="shared" si="329"/>
        <v>#N/A</v>
      </c>
      <c r="DI631" t="e">
        <f t="shared" si="329"/>
        <v>#N/A</v>
      </c>
      <c r="DJ631" t="e">
        <f t="shared" si="329"/>
        <v>#N/A</v>
      </c>
      <c r="DK631" t="e">
        <f t="shared" si="329"/>
        <v>#N/A</v>
      </c>
      <c r="DL631" t="e">
        <f t="shared" si="329"/>
        <v>#N/A</v>
      </c>
      <c r="DM631" t="e">
        <f t="shared" si="329"/>
        <v>#N/A</v>
      </c>
      <c r="DN631" t="e">
        <f t="shared" si="329"/>
        <v>#N/A</v>
      </c>
      <c r="DO631" t="e">
        <f t="shared" si="329"/>
        <v>#N/A</v>
      </c>
      <c r="DP631" t="e">
        <f t="shared" si="329"/>
        <v>#N/A</v>
      </c>
      <c r="DQ631" t="e">
        <f t="shared" si="329"/>
        <v>#N/A</v>
      </c>
      <c r="DR631" t="e">
        <f t="shared" si="329"/>
        <v>#N/A</v>
      </c>
      <c r="DS631" t="e">
        <f t="shared" si="329"/>
        <v>#N/A</v>
      </c>
      <c r="DT631" t="e">
        <f t="shared" si="329"/>
        <v>#N/A</v>
      </c>
      <c r="DU631" t="e">
        <f t="shared" si="329"/>
        <v>#N/A</v>
      </c>
      <c r="DV631" t="e">
        <f t="shared" si="329"/>
        <v>#N/A</v>
      </c>
    </row>
    <row r="632" spans="1:126" x14ac:dyDescent="0.3">
      <c r="A632" s="11" t="s">
        <v>2901</v>
      </c>
      <c r="B632" s="15" t="e">
        <f>VLOOKUP(Sheet6!A632,Phase1IDs!A462:I1349,8,0)</f>
        <v>#N/A</v>
      </c>
      <c r="C632" t="e">
        <f t="shared" si="326"/>
        <v>#N/A</v>
      </c>
      <c r="D632" t="e">
        <f t="shared" si="326"/>
        <v>#N/A</v>
      </c>
      <c r="E632" t="e">
        <f t="shared" si="326"/>
        <v>#N/A</v>
      </c>
      <c r="F632" t="e">
        <f t="shared" si="326"/>
        <v>#N/A</v>
      </c>
      <c r="G632" t="e">
        <f t="shared" si="326"/>
        <v>#N/A</v>
      </c>
      <c r="H632" t="e">
        <f t="shared" si="326"/>
        <v>#N/A</v>
      </c>
      <c r="I632" t="e">
        <f t="shared" si="326"/>
        <v>#N/A</v>
      </c>
      <c r="J632" t="e">
        <f t="shared" si="326"/>
        <v>#N/A</v>
      </c>
      <c r="K632" t="e">
        <f t="shared" si="326"/>
        <v>#N/A</v>
      </c>
      <c r="L632" t="e">
        <f t="shared" si="326"/>
        <v>#N/A</v>
      </c>
      <c r="M632" t="e">
        <f t="shared" si="326"/>
        <v>#N/A</v>
      </c>
      <c r="N632" t="e">
        <f t="shared" si="326"/>
        <v>#N/A</v>
      </c>
      <c r="O632" t="e">
        <f t="shared" si="326"/>
        <v>#N/A</v>
      </c>
      <c r="P632" t="e">
        <f t="shared" si="326"/>
        <v>#N/A</v>
      </c>
      <c r="Q632" t="e">
        <f t="shared" si="326"/>
        <v>#N/A</v>
      </c>
      <c r="R632" t="e">
        <f t="shared" si="326"/>
        <v>#N/A</v>
      </c>
      <c r="S632" t="e">
        <f t="shared" si="325"/>
        <v>#N/A</v>
      </c>
      <c r="T632" t="e">
        <f t="shared" si="325"/>
        <v>#N/A</v>
      </c>
      <c r="U632" t="e">
        <f t="shared" si="325"/>
        <v>#N/A</v>
      </c>
      <c r="V632" t="e">
        <f t="shared" si="325"/>
        <v>#N/A</v>
      </c>
      <c r="W632" t="e">
        <f t="shared" si="325"/>
        <v>#N/A</v>
      </c>
      <c r="X632" t="e">
        <f t="shared" si="325"/>
        <v>#N/A</v>
      </c>
      <c r="Y632" t="e">
        <f t="shared" si="325"/>
        <v>#N/A</v>
      </c>
      <c r="Z632" t="e">
        <f t="shared" si="325"/>
        <v>#N/A</v>
      </c>
      <c r="AA632" t="e">
        <f t="shared" si="325"/>
        <v>#N/A</v>
      </c>
      <c r="AB632" t="e">
        <f t="shared" si="325"/>
        <v>#N/A</v>
      </c>
      <c r="AC632" t="e">
        <f t="shared" si="325"/>
        <v>#N/A</v>
      </c>
      <c r="AD632" t="e">
        <f t="shared" si="325"/>
        <v>#N/A</v>
      </c>
      <c r="AE632" t="e">
        <f t="shared" si="325"/>
        <v>#N/A</v>
      </c>
      <c r="AF632" t="e">
        <f t="shared" si="325"/>
        <v>#N/A</v>
      </c>
      <c r="AG632" t="e">
        <f t="shared" si="325"/>
        <v>#N/A</v>
      </c>
      <c r="AH632" t="e">
        <f t="shared" si="328"/>
        <v>#N/A</v>
      </c>
      <c r="AI632" t="e">
        <f t="shared" si="328"/>
        <v>#N/A</v>
      </c>
      <c r="AJ632" t="e">
        <f t="shared" si="328"/>
        <v>#N/A</v>
      </c>
      <c r="AK632" t="e">
        <f t="shared" si="328"/>
        <v>#N/A</v>
      </c>
      <c r="AL632" t="e">
        <f t="shared" si="328"/>
        <v>#N/A</v>
      </c>
      <c r="AM632" t="e">
        <f t="shared" si="328"/>
        <v>#N/A</v>
      </c>
      <c r="AN632" t="e">
        <f t="shared" si="328"/>
        <v>#N/A</v>
      </c>
      <c r="AO632" t="e">
        <f t="shared" si="328"/>
        <v>#N/A</v>
      </c>
      <c r="AP632" t="e">
        <f t="shared" si="328"/>
        <v>#N/A</v>
      </c>
      <c r="AQ632" t="e">
        <f t="shared" si="328"/>
        <v>#N/A</v>
      </c>
      <c r="AR632" t="e">
        <f t="shared" si="328"/>
        <v>#N/A</v>
      </c>
      <c r="AS632" t="e">
        <f t="shared" si="328"/>
        <v>#N/A</v>
      </c>
      <c r="AT632" t="e">
        <f t="shared" si="328"/>
        <v>#N/A</v>
      </c>
      <c r="AU632" t="e">
        <f t="shared" si="328"/>
        <v>#N/A</v>
      </c>
      <c r="AV632" t="e">
        <f t="shared" si="328"/>
        <v>#N/A</v>
      </c>
      <c r="AW632" t="e">
        <f t="shared" si="328"/>
        <v>#N/A</v>
      </c>
      <c r="AX632" t="e">
        <f t="shared" si="327"/>
        <v>#N/A</v>
      </c>
      <c r="AY632" t="e">
        <f t="shared" si="327"/>
        <v>#N/A</v>
      </c>
      <c r="AZ632" t="e">
        <f t="shared" si="327"/>
        <v>#N/A</v>
      </c>
      <c r="BA632" t="e">
        <f t="shared" si="327"/>
        <v>#N/A</v>
      </c>
      <c r="BB632" t="e">
        <f t="shared" si="327"/>
        <v>#N/A</v>
      </c>
      <c r="BC632" t="e">
        <f t="shared" si="327"/>
        <v>#N/A</v>
      </c>
      <c r="BD632" t="e">
        <f t="shared" si="327"/>
        <v>#N/A</v>
      </c>
      <c r="BE632" t="e">
        <f t="shared" si="327"/>
        <v>#N/A</v>
      </c>
      <c r="BF632" t="e">
        <f t="shared" si="327"/>
        <v>#N/A</v>
      </c>
      <c r="BG632" t="e">
        <f t="shared" si="327"/>
        <v>#N/A</v>
      </c>
      <c r="BH632" t="e">
        <f t="shared" si="327"/>
        <v>#N/A</v>
      </c>
      <c r="BI632" t="e">
        <f t="shared" si="327"/>
        <v>#N/A</v>
      </c>
      <c r="BJ632" t="e">
        <f t="shared" si="327"/>
        <v>#N/A</v>
      </c>
      <c r="BK632" t="e">
        <f t="shared" si="327"/>
        <v>#N/A</v>
      </c>
      <c r="BL632" t="e">
        <f t="shared" si="327"/>
        <v>#N/A</v>
      </c>
      <c r="BM632" t="e">
        <f t="shared" ref="BM632:CB647" si="332">IF($B632=0,0,COUNTIFS($B632,"*"&amp;BM$1&amp;"*"))</f>
        <v>#N/A</v>
      </c>
      <c r="BN632" t="e">
        <f t="shared" si="332"/>
        <v>#N/A</v>
      </c>
      <c r="BO632" t="e">
        <f t="shared" si="332"/>
        <v>#N/A</v>
      </c>
      <c r="BP632" t="e">
        <f t="shared" si="332"/>
        <v>#N/A</v>
      </c>
      <c r="BQ632" t="e">
        <f t="shared" si="332"/>
        <v>#N/A</v>
      </c>
      <c r="BR632" t="e">
        <f t="shared" si="332"/>
        <v>#N/A</v>
      </c>
      <c r="BS632" t="e">
        <f t="shared" si="332"/>
        <v>#N/A</v>
      </c>
      <c r="BT632" t="e">
        <f t="shared" si="332"/>
        <v>#N/A</v>
      </c>
      <c r="BU632" t="e">
        <f t="shared" si="332"/>
        <v>#N/A</v>
      </c>
      <c r="BV632" t="e">
        <f t="shared" si="332"/>
        <v>#N/A</v>
      </c>
      <c r="BW632" t="e">
        <f t="shared" si="332"/>
        <v>#N/A</v>
      </c>
      <c r="BX632" t="e">
        <f t="shared" si="332"/>
        <v>#N/A</v>
      </c>
      <c r="BY632" t="e">
        <f t="shared" si="332"/>
        <v>#N/A</v>
      </c>
      <c r="BZ632" t="e">
        <f t="shared" si="332"/>
        <v>#N/A</v>
      </c>
      <c r="CA632" t="e">
        <f t="shared" si="332"/>
        <v>#N/A</v>
      </c>
      <c r="CB632" t="e">
        <f t="shared" si="332"/>
        <v>#N/A</v>
      </c>
      <c r="CC632" t="e">
        <f t="shared" si="330"/>
        <v>#N/A</v>
      </c>
      <c r="CD632" t="e">
        <f t="shared" si="330"/>
        <v>#N/A</v>
      </c>
      <c r="CE632" t="e">
        <f t="shared" si="330"/>
        <v>#N/A</v>
      </c>
      <c r="CF632" t="e">
        <f t="shared" si="330"/>
        <v>#N/A</v>
      </c>
      <c r="CG632" t="e">
        <f t="shared" si="330"/>
        <v>#N/A</v>
      </c>
      <c r="CH632" t="e">
        <f t="shared" si="330"/>
        <v>#N/A</v>
      </c>
      <c r="CI632" t="e">
        <f t="shared" si="330"/>
        <v>#N/A</v>
      </c>
      <c r="CJ632" t="e">
        <f t="shared" si="330"/>
        <v>#N/A</v>
      </c>
      <c r="CK632" t="e">
        <f t="shared" si="330"/>
        <v>#N/A</v>
      </c>
      <c r="CL632" t="e">
        <f t="shared" si="330"/>
        <v>#N/A</v>
      </c>
      <c r="CM632" t="e">
        <f t="shared" si="330"/>
        <v>#N/A</v>
      </c>
      <c r="CN632" t="e">
        <f t="shared" si="330"/>
        <v>#N/A</v>
      </c>
      <c r="CO632" t="e">
        <f t="shared" si="330"/>
        <v>#N/A</v>
      </c>
      <c r="CP632" t="e">
        <f t="shared" si="330"/>
        <v>#N/A</v>
      </c>
      <c r="CQ632" t="e">
        <f t="shared" si="330"/>
        <v>#N/A</v>
      </c>
      <c r="CR632" t="e">
        <f t="shared" si="331"/>
        <v>#N/A</v>
      </c>
      <c r="CS632" t="e">
        <f t="shared" si="331"/>
        <v>#N/A</v>
      </c>
      <c r="CT632" t="e">
        <f t="shared" si="331"/>
        <v>#N/A</v>
      </c>
      <c r="CU632" t="e">
        <f t="shared" si="331"/>
        <v>#N/A</v>
      </c>
      <c r="CV632" t="e">
        <f t="shared" si="331"/>
        <v>#N/A</v>
      </c>
      <c r="CW632" t="e">
        <f t="shared" si="331"/>
        <v>#N/A</v>
      </c>
      <c r="CX632" t="e">
        <f t="shared" si="331"/>
        <v>#N/A</v>
      </c>
      <c r="CY632" t="e">
        <f t="shared" si="331"/>
        <v>#N/A</v>
      </c>
      <c r="CZ632" t="e">
        <f t="shared" si="331"/>
        <v>#N/A</v>
      </c>
      <c r="DA632" t="e">
        <f t="shared" si="331"/>
        <v>#N/A</v>
      </c>
      <c r="DB632" t="e">
        <f t="shared" si="331"/>
        <v>#N/A</v>
      </c>
      <c r="DC632" t="e">
        <f t="shared" si="331"/>
        <v>#N/A</v>
      </c>
      <c r="DD632" t="e">
        <f t="shared" si="331"/>
        <v>#N/A</v>
      </c>
      <c r="DE632" t="e">
        <f t="shared" si="331"/>
        <v>#N/A</v>
      </c>
      <c r="DF632" t="e">
        <f t="shared" si="331"/>
        <v>#N/A</v>
      </c>
      <c r="DG632" t="e">
        <f t="shared" si="331"/>
        <v>#N/A</v>
      </c>
      <c r="DH632" t="e">
        <f t="shared" si="329"/>
        <v>#N/A</v>
      </c>
      <c r="DI632" t="e">
        <f t="shared" si="329"/>
        <v>#N/A</v>
      </c>
      <c r="DJ632" t="e">
        <f t="shared" si="329"/>
        <v>#N/A</v>
      </c>
      <c r="DK632" t="e">
        <f t="shared" si="329"/>
        <v>#N/A</v>
      </c>
      <c r="DL632" t="e">
        <f t="shared" si="329"/>
        <v>#N/A</v>
      </c>
      <c r="DM632" t="e">
        <f t="shared" si="329"/>
        <v>#N/A</v>
      </c>
      <c r="DN632" t="e">
        <f t="shared" si="329"/>
        <v>#N/A</v>
      </c>
      <c r="DO632" t="e">
        <f t="shared" si="329"/>
        <v>#N/A</v>
      </c>
      <c r="DP632" t="e">
        <f t="shared" si="329"/>
        <v>#N/A</v>
      </c>
      <c r="DQ632" t="e">
        <f t="shared" si="329"/>
        <v>#N/A</v>
      </c>
      <c r="DR632" t="e">
        <f t="shared" si="329"/>
        <v>#N/A</v>
      </c>
      <c r="DS632" t="e">
        <f t="shared" si="329"/>
        <v>#N/A</v>
      </c>
      <c r="DT632" t="e">
        <f t="shared" si="329"/>
        <v>#N/A</v>
      </c>
      <c r="DU632" t="e">
        <f t="shared" si="329"/>
        <v>#N/A</v>
      </c>
      <c r="DV632" t="e">
        <f t="shared" si="329"/>
        <v>#N/A</v>
      </c>
    </row>
    <row r="633" spans="1:126" x14ac:dyDescent="0.3">
      <c r="A633" s="13" t="s">
        <v>2260</v>
      </c>
      <c r="B633" s="15">
        <f>VLOOKUP(Sheet6!A633,Phase1IDs!A462:I1350,8,0)</f>
        <v>0</v>
      </c>
      <c r="C633">
        <f t="shared" si="326"/>
        <v>0</v>
      </c>
      <c r="D633">
        <f t="shared" si="326"/>
        <v>0</v>
      </c>
      <c r="E633">
        <f t="shared" si="326"/>
        <v>0</v>
      </c>
      <c r="F633">
        <f t="shared" si="326"/>
        <v>0</v>
      </c>
      <c r="G633">
        <f t="shared" si="326"/>
        <v>0</v>
      </c>
      <c r="H633">
        <f t="shared" si="326"/>
        <v>0</v>
      </c>
      <c r="I633">
        <f t="shared" si="326"/>
        <v>0</v>
      </c>
      <c r="J633">
        <f t="shared" si="326"/>
        <v>0</v>
      </c>
      <c r="K633">
        <f t="shared" si="326"/>
        <v>0</v>
      </c>
      <c r="L633">
        <f t="shared" si="326"/>
        <v>0</v>
      </c>
      <c r="M633">
        <f t="shared" si="326"/>
        <v>0</v>
      </c>
      <c r="N633">
        <f t="shared" si="326"/>
        <v>0</v>
      </c>
      <c r="O633">
        <f t="shared" si="326"/>
        <v>0</v>
      </c>
      <c r="P633">
        <f t="shared" si="326"/>
        <v>0</v>
      </c>
      <c r="Q633">
        <f t="shared" si="326"/>
        <v>0</v>
      </c>
      <c r="R633">
        <f t="shared" si="326"/>
        <v>0</v>
      </c>
      <c r="S633">
        <f t="shared" si="325"/>
        <v>0</v>
      </c>
      <c r="T633">
        <f t="shared" si="325"/>
        <v>0</v>
      </c>
      <c r="U633">
        <f t="shared" si="325"/>
        <v>0</v>
      </c>
      <c r="V633">
        <f t="shared" si="325"/>
        <v>0</v>
      </c>
      <c r="W633">
        <f t="shared" si="325"/>
        <v>0</v>
      </c>
      <c r="X633">
        <f t="shared" si="325"/>
        <v>0</v>
      </c>
      <c r="Y633">
        <f t="shared" si="325"/>
        <v>0</v>
      </c>
      <c r="Z633">
        <f t="shared" si="325"/>
        <v>0</v>
      </c>
      <c r="AA633">
        <f t="shared" si="325"/>
        <v>0</v>
      </c>
      <c r="AB633">
        <f t="shared" si="325"/>
        <v>0</v>
      </c>
      <c r="AC633">
        <f t="shared" si="325"/>
        <v>0</v>
      </c>
      <c r="AD633">
        <f t="shared" si="325"/>
        <v>0</v>
      </c>
      <c r="AE633">
        <f t="shared" si="325"/>
        <v>0</v>
      </c>
      <c r="AF633">
        <f t="shared" si="325"/>
        <v>0</v>
      </c>
      <c r="AG633">
        <f t="shared" si="325"/>
        <v>0</v>
      </c>
      <c r="AH633">
        <f t="shared" si="328"/>
        <v>0</v>
      </c>
      <c r="AI633">
        <f t="shared" si="328"/>
        <v>0</v>
      </c>
      <c r="AJ633">
        <f t="shared" si="328"/>
        <v>0</v>
      </c>
      <c r="AK633">
        <f t="shared" si="328"/>
        <v>0</v>
      </c>
      <c r="AL633">
        <f t="shared" si="328"/>
        <v>0</v>
      </c>
      <c r="AM633">
        <f t="shared" si="328"/>
        <v>0</v>
      </c>
      <c r="AN633">
        <f t="shared" si="328"/>
        <v>0</v>
      </c>
      <c r="AO633">
        <f t="shared" si="328"/>
        <v>0</v>
      </c>
      <c r="AP633">
        <f t="shared" si="328"/>
        <v>0</v>
      </c>
      <c r="AQ633">
        <f t="shared" si="328"/>
        <v>0</v>
      </c>
      <c r="AR633">
        <f t="shared" si="328"/>
        <v>0</v>
      </c>
      <c r="AS633">
        <f t="shared" si="328"/>
        <v>0</v>
      </c>
      <c r="AT633">
        <f t="shared" si="328"/>
        <v>0</v>
      </c>
      <c r="AU633">
        <f t="shared" si="328"/>
        <v>0</v>
      </c>
      <c r="AV633">
        <f t="shared" si="328"/>
        <v>0</v>
      </c>
      <c r="AW633">
        <f t="shared" si="328"/>
        <v>0</v>
      </c>
      <c r="AX633">
        <f t="shared" si="327"/>
        <v>0</v>
      </c>
      <c r="AY633">
        <f t="shared" si="327"/>
        <v>0</v>
      </c>
      <c r="AZ633">
        <f t="shared" si="327"/>
        <v>0</v>
      </c>
      <c r="BA633">
        <f t="shared" si="327"/>
        <v>0</v>
      </c>
      <c r="BB633">
        <f t="shared" si="327"/>
        <v>0</v>
      </c>
      <c r="BC633">
        <f t="shared" si="327"/>
        <v>0</v>
      </c>
      <c r="BD633">
        <f t="shared" si="327"/>
        <v>0</v>
      </c>
      <c r="BE633">
        <f t="shared" si="327"/>
        <v>0</v>
      </c>
      <c r="BF633">
        <f t="shared" si="327"/>
        <v>0</v>
      </c>
      <c r="BG633">
        <f t="shared" si="327"/>
        <v>0</v>
      </c>
      <c r="BH633">
        <f t="shared" si="327"/>
        <v>0</v>
      </c>
      <c r="BI633">
        <f t="shared" si="327"/>
        <v>0</v>
      </c>
      <c r="BJ633">
        <f t="shared" si="327"/>
        <v>0</v>
      </c>
      <c r="BK633">
        <f t="shared" si="327"/>
        <v>0</v>
      </c>
      <c r="BL633">
        <f t="shared" si="327"/>
        <v>0</v>
      </c>
      <c r="BM633">
        <f t="shared" si="332"/>
        <v>0</v>
      </c>
      <c r="BN633">
        <f t="shared" si="332"/>
        <v>0</v>
      </c>
      <c r="BO633">
        <f t="shared" si="332"/>
        <v>0</v>
      </c>
      <c r="BP633">
        <f t="shared" si="332"/>
        <v>0</v>
      </c>
      <c r="BQ633">
        <f t="shared" si="332"/>
        <v>0</v>
      </c>
      <c r="BR633">
        <f t="shared" si="332"/>
        <v>0</v>
      </c>
      <c r="BS633">
        <f t="shared" si="332"/>
        <v>0</v>
      </c>
      <c r="BT633">
        <f t="shared" si="332"/>
        <v>0</v>
      </c>
      <c r="BU633">
        <f t="shared" si="332"/>
        <v>0</v>
      </c>
      <c r="BV633">
        <f t="shared" si="332"/>
        <v>0</v>
      </c>
      <c r="BW633">
        <f t="shared" si="332"/>
        <v>0</v>
      </c>
      <c r="BX633">
        <f t="shared" si="332"/>
        <v>0</v>
      </c>
      <c r="BY633">
        <f t="shared" si="332"/>
        <v>0</v>
      </c>
      <c r="BZ633">
        <f t="shared" si="332"/>
        <v>0</v>
      </c>
      <c r="CA633">
        <f t="shared" si="332"/>
        <v>0</v>
      </c>
      <c r="CB633">
        <f t="shared" si="332"/>
        <v>0</v>
      </c>
      <c r="CC633">
        <f t="shared" si="330"/>
        <v>0</v>
      </c>
      <c r="CD633">
        <f t="shared" si="330"/>
        <v>0</v>
      </c>
      <c r="CE633">
        <f t="shared" si="330"/>
        <v>0</v>
      </c>
      <c r="CF633">
        <f t="shared" si="330"/>
        <v>0</v>
      </c>
      <c r="CG633">
        <f t="shared" si="330"/>
        <v>0</v>
      </c>
      <c r="CH633">
        <f t="shared" si="330"/>
        <v>0</v>
      </c>
      <c r="CI633">
        <f t="shared" si="330"/>
        <v>0</v>
      </c>
      <c r="CJ633">
        <f t="shared" si="330"/>
        <v>0</v>
      </c>
      <c r="CK633">
        <f t="shared" si="330"/>
        <v>0</v>
      </c>
      <c r="CL633">
        <f t="shared" si="330"/>
        <v>0</v>
      </c>
      <c r="CM633">
        <f t="shared" si="330"/>
        <v>0</v>
      </c>
      <c r="CN633">
        <f t="shared" si="330"/>
        <v>0</v>
      </c>
      <c r="CO633">
        <f t="shared" si="330"/>
        <v>0</v>
      </c>
      <c r="CP633">
        <f t="shared" si="330"/>
        <v>0</v>
      </c>
      <c r="CQ633">
        <f t="shared" si="330"/>
        <v>0</v>
      </c>
      <c r="CR633">
        <f t="shared" si="331"/>
        <v>0</v>
      </c>
      <c r="CS633">
        <f t="shared" si="331"/>
        <v>0</v>
      </c>
      <c r="CT633">
        <f t="shared" si="331"/>
        <v>0</v>
      </c>
      <c r="CU633">
        <f t="shared" si="331"/>
        <v>0</v>
      </c>
      <c r="CV633">
        <f t="shared" si="331"/>
        <v>0</v>
      </c>
      <c r="CW633">
        <f t="shared" si="331"/>
        <v>0</v>
      </c>
      <c r="CX633">
        <f t="shared" si="331"/>
        <v>0</v>
      </c>
      <c r="CY633">
        <f t="shared" si="331"/>
        <v>0</v>
      </c>
      <c r="CZ633">
        <f t="shared" si="331"/>
        <v>0</v>
      </c>
      <c r="DA633">
        <f t="shared" si="331"/>
        <v>0</v>
      </c>
      <c r="DB633">
        <f t="shared" si="331"/>
        <v>0</v>
      </c>
      <c r="DC633">
        <f t="shared" si="331"/>
        <v>0</v>
      </c>
      <c r="DD633">
        <f t="shared" si="331"/>
        <v>0</v>
      </c>
      <c r="DE633">
        <f t="shared" si="331"/>
        <v>0</v>
      </c>
      <c r="DF633">
        <f t="shared" si="331"/>
        <v>0</v>
      </c>
      <c r="DG633">
        <f t="shared" si="331"/>
        <v>0</v>
      </c>
      <c r="DH633">
        <f t="shared" si="329"/>
        <v>0</v>
      </c>
      <c r="DI633">
        <f t="shared" si="329"/>
        <v>0</v>
      </c>
      <c r="DJ633">
        <f t="shared" si="329"/>
        <v>0</v>
      </c>
      <c r="DK633">
        <f t="shared" si="329"/>
        <v>0</v>
      </c>
      <c r="DL633">
        <f t="shared" si="329"/>
        <v>0</v>
      </c>
      <c r="DM633">
        <f t="shared" si="329"/>
        <v>0</v>
      </c>
      <c r="DN633">
        <f t="shared" si="329"/>
        <v>0</v>
      </c>
      <c r="DO633">
        <f t="shared" si="329"/>
        <v>0</v>
      </c>
      <c r="DP633">
        <f t="shared" si="329"/>
        <v>0</v>
      </c>
      <c r="DQ633">
        <f t="shared" si="329"/>
        <v>0</v>
      </c>
      <c r="DR633">
        <f t="shared" si="329"/>
        <v>0</v>
      </c>
      <c r="DS633">
        <f t="shared" si="329"/>
        <v>0</v>
      </c>
      <c r="DT633">
        <f t="shared" si="329"/>
        <v>0</v>
      </c>
      <c r="DU633">
        <f t="shared" si="329"/>
        <v>0</v>
      </c>
      <c r="DV633">
        <f t="shared" si="329"/>
        <v>0</v>
      </c>
    </row>
    <row r="634" spans="1:126" x14ac:dyDescent="0.3">
      <c r="A634" s="11" t="s">
        <v>2903</v>
      </c>
      <c r="B634" s="15" t="e">
        <f>VLOOKUP(Sheet6!A634,Phase1IDs!A463:I1351,8,0)</f>
        <v>#N/A</v>
      </c>
      <c r="C634" t="e">
        <f t="shared" si="326"/>
        <v>#N/A</v>
      </c>
      <c r="D634" t="e">
        <f t="shared" si="326"/>
        <v>#N/A</v>
      </c>
      <c r="E634" t="e">
        <f t="shared" si="326"/>
        <v>#N/A</v>
      </c>
      <c r="F634" t="e">
        <f t="shared" si="326"/>
        <v>#N/A</v>
      </c>
      <c r="G634" t="e">
        <f t="shared" si="326"/>
        <v>#N/A</v>
      </c>
      <c r="H634" t="e">
        <f t="shared" si="326"/>
        <v>#N/A</v>
      </c>
      <c r="I634" t="e">
        <f t="shared" si="326"/>
        <v>#N/A</v>
      </c>
      <c r="J634" t="e">
        <f t="shared" si="326"/>
        <v>#N/A</v>
      </c>
      <c r="K634" t="e">
        <f t="shared" si="326"/>
        <v>#N/A</v>
      </c>
      <c r="L634" t="e">
        <f t="shared" si="326"/>
        <v>#N/A</v>
      </c>
      <c r="M634" t="e">
        <f t="shared" si="326"/>
        <v>#N/A</v>
      </c>
      <c r="N634" t="e">
        <f t="shared" si="326"/>
        <v>#N/A</v>
      </c>
      <c r="O634" t="e">
        <f t="shared" si="326"/>
        <v>#N/A</v>
      </c>
      <c r="P634" t="e">
        <f t="shared" si="326"/>
        <v>#N/A</v>
      </c>
      <c r="Q634" t="e">
        <f t="shared" si="326"/>
        <v>#N/A</v>
      </c>
      <c r="R634" t="e">
        <f t="shared" ref="R634:AG649" si="333">IF($B634=0,0,COUNTIFS($B634,"*"&amp;R$1&amp;"*"))</f>
        <v>#N/A</v>
      </c>
      <c r="S634" t="e">
        <f t="shared" si="333"/>
        <v>#N/A</v>
      </c>
      <c r="T634" t="e">
        <f t="shared" si="333"/>
        <v>#N/A</v>
      </c>
      <c r="U634" t="e">
        <f t="shared" si="333"/>
        <v>#N/A</v>
      </c>
      <c r="V634" t="e">
        <f t="shared" si="333"/>
        <v>#N/A</v>
      </c>
      <c r="W634" t="e">
        <f t="shared" si="333"/>
        <v>#N/A</v>
      </c>
      <c r="X634" t="e">
        <f t="shared" si="333"/>
        <v>#N/A</v>
      </c>
      <c r="Y634" t="e">
        <f t="shared" si="333"/>
        <v>#N/A</v>
      </c>
      <c r="Z634" t="e">
        <f t="shared" si="333"/>
        <v>#N/A</v>
      </c>
      <c r="AA634" t="e">
        <f t="shared" si="333"/>
        <v>#N/A</v>
      </c>
      <c r="AB634" t="e">
        <f t="shared" si="333"/>
        <v>#N/A</v>
      </c>
      <c r="AC634" t="e">
        <f t="shared" si="333"/>
        <v>#N/A</v>
      </c>
      <c r="AD634" t="e">
        <f t="shared" si="333"/>
        <v>#N/A</v>
      </c>
      <c r="AE634" t="e">
        <f t="shared" si="333"/>
        <v>#N/A</v>
      </c>
      <c r="AF634" t="e">
        <f t="shared" si="333"/>
        <v>#N/A</v>
      </c>
      <c r="AG634" t="e">
        <f t="shared" si="333"/>
        <v>#N/A</v>
      </c>
      <c r="AH634" t="e">
        <f t="shared" si="328"/>
        <v>#N/A</v>
      </c>
      <c r="AI634" t="e">
        <f t="shared" si="328"/>
        <v>#N/A</v>
      </c>
      <c r="AJ634" t="e">
        <f t="shared" si="328"/>
        <v>#N/A</v>
      </c>
      <c r="AK634" t="e">
        <f t="shared" si="328"/>
        <v>#N/A</v>
      </c>
      <c r="AL634" t="e">
        <f t="shared" si="328"/>
        <v>#N/A</v>
      </c>
      <c r="AM634" t="e">
        <f t="shared" si="328"/>
        <v>#N/A</v>
      </c>
      <c r="AN634" t="e">
        <f t="shared" si="328"/>
        <v>#N/A</v>
      </c>
      <c r="AO634" t="e">
        <f t="shared" si="328"/>
        <v>#N/A</v>
      </c>
      <c r="AP634" t="e">
        <f t="shared" si="328"/>
        <v>#N/A</v>
      </c>
      <c r="AQ634" t="e">
        <f t="shared" si="328"/>
        <v>#N/A</v>
      </c>
      <c r="AR634" t="e">
        <f t="shared" si="328"/>
        <v>#N/A</v>
      </c>
      <c r="AS634" t="e">
        <f t="shared" si="328"/>
        <v>#N/A</v>
      </c>
      <c r="AT634" t="e">
        <f t="shared" si="328"/>
        <v>#N/A</v>
      </c>
      <c r="AU634" t="e">
        <f t="shared" si="328"/>
        <v>#N/A</v>
      </c>
      <c r="AV634" t="e">
        <f t="shared" si="328"/>
        <v>#N/A</v>
      </c>
      <c r="AW634" t="e">
        <f t="shared" si="328"/>
        <v>#N/A</v>
      </c>
      <c r="AX634" t="e">
        <f t="shared" si="327"/>
        <v>#N/A</v>
      </c>
      <c r="AY634" t="e">
        <f t="shared" si="327"/>
        <v>#N/A</v>
      </c>
      <c r="AZ634" t="e">
        <f t="shared" si="327"/>
        <v>#N/A</v>
      </c>
      <c r="BA634" t="e">
        <f t="shared" si="327"/>
        <v>#N/A</v>
      </c>
      <c r="BB634" t="e">
        <f t="shared" si="327"/>
        <v>#N/A</v>
      </c>
      <c r="BC634" t="e">
        <f t="shared" si="327"/>
        <v>#N/A</v>
      </c>
      <c r="BD634" t="e">
        <f t="shared" si="327"/>
        <v>#N/A</v>
      </c>
      <c r="BE634" t="e">
        <f t="shared" si="327"/>
        <v>#N/A</v>
      </c>
      <c r="BF634" t="e">
        <f t="shared" si="327"/>
        <v>#N/A</v>
      </c>
      <c r="BG634" t="e">
        <f t="shared" si="327"/>
        <v>#N/A</v>
      </c>
      <c r="BH634" t="e">
        <f t="shared" si="327"/>
        <v>#N/A</v>
      </c>
      <c r="BI634" t="e">
        <f t="shared" si="327"/>
        <v>#N/A</v>
      </c>
      <c r="BJ634" t="e">
        <f t="shared" si="327"/>
        <v>#N/A</v>
      </c>
      <c r="BK634" t="e">
        <f t="shared" si="327"/>
        <v>#N/A</v>
      </c>
      <c r="BL634" t="e">
        <f t="shared" si="327"/>
        <v>#N/A</v>
      </c>
      <c r="BM634" t="e">
        <f t="shared" si="332"/>
        <v>#N/A</v>
      </c>
      <c r="BN634" t="e">
        <f t="shared" si="332"/>
        <v>#N/A</v>
      </c>
      <c r="BO634" t="e">
        <f t="shared" si="332"/>
        <v>#N/A</v>
      </c>
      <c r="BP634" t="e">
        <f t="shared" si="332"/>
        <v>#N/A</v>
      </c>
      <c r="BQ634" t="e">
        <f t="shared" si="332"/>
        <v>#N/A</v>
      </c>
      <c r="BR634" t="e">
        <f t="shared" si="332"/>
        <v>#N/A</v>
      </c>
      <c r="BS634" t="e">
        <f t="shared" si="332"/>
        <v>#N/A</v>
      </c>
      <c r="BT634" t="e">
        <f t="shared" si="332"/>
        <v>#N/A</v>
      </c>
      <c r="BU634" t="e">
        <f t="shared" si="332"/>
        <v>#N/A</v>
      </c>
      <c r="BV634" t="e">
        <f t="shared" si="332"/>
        <v>#N/A</v>
      </c>
      <c r="BW634" t="e">
        <f t="shared" si="332"/>
        <v>#N/A</v>
      </c>
      <c r="BX634" t="e">
        <f t="shared" si="332"/>
        <v>#N/A</v>
      </c>
      <c r="BY634" t="e">
        <f t="shared" si="332"/>
        <v>#N/A</v>
      </c>
      <c r="BZ634" t="e">
        <f t="shared" si="332"/>
        <v>#N/A</v>
      </c>
      <c r="CA634" t="e">
        <f t="shared" si="332"/>
        <v>#N/A</v>
      </c>
      <c r="CB634" t="e">
        <f t="shared" si="332"/>
        <v>#N/A</v>
      </c>
      <c r="CC634" t="e">
        <f t="shared" si="330"/>
        <v>#N/A</v>
      </c>
      <c r="CD634" t="e">
        <f t="shared" si="330"/>
        <v>#N/A</v>
      </c>
      <c r="CE634" t="e">
        <f t="shared" si="330"/>
        <v>#N/A</v>
      </c>
      <c r="CF634" t="e">
        <f t="shared" si="330"/>
        <v>#N/A</v>
      </c>
      <c r="CG634" t="e">
        <f t="shared" si="330"/>
        <v>#N/A</v>
      </c>
      <c r="CH634" t="e">
        <f t="shared" si="330"/>
        <v>#N/A</v>
      </c>
      <c r="CI634" t="e">
        <f t="shared" si="330"/>
        <v>#N/A</v>
      </c>
      <c r="CJ634" t="e">
        <f t="shared" si="330"/>
        <v>#N/A</v>
      </c>
      <c r="CK634" t="e">
        <f t="shared" si="330"/>
        <v>#N/A</v>
      </c>
      <c r="CL634" t="e">
        <f t="shared" si="330"/>
        <v>#N/A</v>
      </c>
      <c r="CM634" t="e">
        <f t="shared" si="330"/>
        <v>#N/A</v>
      </c>
      <c r="CN634" t="e">
        <f t="shared" si="330"/>
        <v>#N/A</v>
      </c>
      <c r="CO634" t="e">
        <f t="shared" si="330"/>
        <v>#N/A</v>
      </c>
      <c r="CP634" t="e">
        <f t="shared" si="330"/>
        <v>#N/A</v>
      </c>
      <c r="CQ634" t="e">
        <f t="shared" si="330"/>
        <v>#N/A</v>
      </c>
      <c r="CR634" t="e">
        <f t="shared" si="331"/>
        <v>#N/A</v>
      </c>
      <c r="CS634" t="e">
        <f t="shared" si="331"/>
        <v>#N/A</v>
      </c>
      <c r="CT634" t="e">
        <f t="shared" si="331"/>
        <v>#N/A</v>
      </c>
      <c r="CU634" t="e">
        <f t="shared" si="331"/>
        <v>#N/A</v>
      </c>
      <c r="CV634" t="e">
        <f t="shared" si="331"/>
        <v>#N/A</v>
      </c>
      <c r="CW634" t="e">
        <f t="shared" si="331"/>
        <v>#N/A</v>
      </c>
      <c r="CX634" t="e">
        <f t="shared" si="331"/>
        <v>#N/A</v>
      </c>
      <c r="CY634" t="e">
        <f t="shared" si="331"/>
        <v>#N/A</v>
      </c>
      <c r="CZ634" t="e">
        <f t="shared" si="331"/>
        <v>#N/A</v>
      </c>
      <c r="DA634" t="e">
        <f t="shared" si="331"/>
        <v>#N/A</v>
      </c>
      <c r="DB634" t="e">
        <f t="shared" si="331"/>
        <v>#N/A</v>
      </c>
      <c r="DC634" t="e">
        <f t="shared" si="331"/>
        <v>#N/A</v>
      </c>
      <c r="DD634" t="e">
        <f t="shared" si="331"/>
        <v>#N/A</v>
      </c>
      <c r="DE634" t="e">
        <f t="shared" si="331"/>
        <v>#N/A</v>
      </c>
      <c r="DF634" t="e">
        <f t="shared" si="331"/>
        <v>#N/A</v>
      </c>
      <c r="DG634" t="e">
        <f t="shared" si="331"/>
        <v>#N/A</v>
      </c>
      <c r="DH634" t="e">
        <f t="shared" si="329"/>
        <v>#N/A</v>
      </c>
      <c r="DI634" t="e">
        <f t="shared" si="329"/>
        <v>#N/A</v>
      </c>
      <c r="DJ634" t="e">
        <f t="shared" si="329"/>
        <v>#N/A</v>
      </c>
      <c r="DK634" t="e">
        <f t="shared" si="329"/>
        <v>#N/A</v>
      </c>
      <c r="DL634" t="e">
        <f t="shared" si="329"/>
        <v>#N/A</v>
      </c>
      <c r="DM634" t="e">
        <f t="shared" si="329"/>
        <v>#N/A</v>
      </c>
      <c r="DN634" t="e">
        <f t="shared" si="329"/>
        <v>#N/A</v>
      </c>
      <c r="DO634" t="e">
        <f t="shared" si="329"/>
        <v>#N/A</v>
      </c>
      <c r="DP634" t="e">
        <f t="shared" si="329"/>
        <v>#N/A</v>
      </c>
      <c r="DQ634" t="e">
        <f t="shared" si="329"/>
        <v>#N/A</v>
      </c>
      <c r="DR634" t="e">
        <f t="shared" si="329"/>
        <v>#N/A</v>
      </c>
      <c r="DS634" t="e">
        <f t="shared" si="329"/>
        <v>#N/A</v>
      </c>
      <c r="DT634" t="e">
        <f t="shared" si="329"/>
        <v>#N/A</v>
      </c>
      <c r="DU634" t="e">
        <f t="shared" si="329"/>
        <v>#N/A</v>
      </c>
      <c r="DV634" t="e">
        <f t="shared" si="329"/>
        <v>#N/A</v>
      </c>
    </row>
    <row r="635" spans="1:126" x14ac:dyDescent="0.3">
      <c r="A635" s="13" t="s">
        <v>2904</v>
      </c>
      <c r="B635" s="15" t="e">
        <f>VLOOKUP(Sheet6!A635,Phase1IDs!A463:I1352,8,0)</f>
        <v>#N/A</v>
      </c>
      <c r="C635" t="e">
        <f t="shared" ref="C635:R650" si="334">IF($B635=0,0,COUNTIFS($B635,"*"&amp;C$1&amp;"*"))</f>
        <v>#N/A</v>
      </c>
      <c r="D635" t="e">
        <f t="shared" si="334"/>
        <v>#N/A</v>
      </c>
      <c r="E635" t="e">
        <f t="shared" si="334"/>
        <v>#N/A</v>
      </c>
      <c r="F635" t="e">
        <f t="shared" si="334"/>
        <v>#N/A</v>
      </c>
      <c r="G635" t="e">
        <f t="shared" si="334"/>
        <v>#N/A</v>
      </c>
      <c r="H635" t="e">
        <f t="shared" si="334"/>
        <v>#N/A</v>
      </c>
      <c r="I635" t="e">
        <f t="shared" si="334"/>
        <v>#N/A</v>
      </c>
      <c r="J635" t="e">
        <f t="shared" si="334"/>
        <v>#N/A</v>
      </c>
      <c r="K635" t="e">
        <f t="shared" si="334"/>
        <v>#N/A</v>
      </c>
      <c r="L635" t="e">
        <f t="shared" si="334"/>
        <v>#N/A</v>
      </c>
      <c r="M635" t="e">
        <f t="shared" si="334"/>
        <v>#N/A</v>
      </c>
      <c r="N635" t="e">
        <f t="shared" si="334"/>
        <v>#N/A</v>
      </c>
      <c r="O635" t="e">
        <f t="shared" si="334"/>
        <v>#N/A</v>
      </c>
      <c r="P635" t="e">
        <f t="shared" si="334"/>
        <v>#N/A</v>
      </c>
      <c r="Q635" t="e">
        <f t="shared" si="334"/>
        <v>#N/A</v>
      </c>
      <c r="R635" t="e">
        <f t="shared" si="334"/>
        <v>#N/A</v>
      </c>
      <c r="S635" t="e">
        <f t="shared" si="333"/>
        <v>#N/A</v>
      </c>
      <c r="T635" t="e">
        <f t="shared" si="333"/>
        <v>#N/A</v>
      </c>
      <c r="U635" t="e">
        <f t="shared" si="333"/>
        <v>#N/A</v>
      </c>
      <c r="V635" t="e">
        <f t="shared" si="333"/>
        <v>#N/A</v>
      </c>
      <c r="W635" t="e">
        <f t="shared" si="333"/>
        <v>#N/A</v>
      </c>
      <c r="X635" t="e">
        <f t="shared" si="333"/>
        <v>#N/A</v>
      </c>
      <c r="Y635" t="e">
        <f t="shared" si="333"/>
        <v>#N/A</v>
      </c>
      <c r="Z635" t="e">
        <f t="shared" si="333"/>
        <v>#N/A</v>
      </c>
      <c r="AA635" t="e">
        <f t="shared" si="333"/>
        <v>#N/A</v>
      </c>
      <c r="AB635" t="e">
        <f t="shared" si="333"/>
        <v>#N/A</v>
      </c>
      <c r="AC635" t="e">
        <f t="shared" si="333"/>
        <v>#N/A</v>
      </c>
      <c r="AD635" t="e">
        <f t="shared" si="333"/>
        <v>#N/A</v>
      </c>
      <c r="AE635" t="e">
        <f t="shared" si="333"/>
        <v>#N/A</v>
      </c>
      <c r="AF635" t="e">
        <f t="shared" si="333"/>
        <v>#N/A</v>
      </c>
      <c r="AG635" t="e">
        <f t="shared" si="333"/>
        <v>#N/A</v>
      </c>
      <c r="AH635" t="e">
        <f t="shared" si="328"/>
        <v>#N/A</v>
      </c>
      <c r="AI635" t="e">
        <f t="shared" si="328"/>
        <v>#N/A</v>
      </c>
      <c r="AJ635" t="e">
        <f t="shared" si="328"/>
        <v>#N/A</v>
      </c>
      <c r="AK635" t="e">
        <f t="shared" si="328"/>
        <v>#N/A</v>
      </c>
      <c r="AL635" t="e">
        <f t="shared" si="328"/>
        <v>#N/A</v>
      </c>
      <c r="AM635" t="e">
        <f t="shared" si="328"/>
        <v>#N/A</v>
      </c>
      <c r="AN635" t="e">
        <f t="shared" si="328"/>
        <v>#N/A</v>
      </c>
      <c r="AO635" t="e">
        <f t="shared" si="328"/>
        <v>#N/A</v>
      </c>
      <c r="AP635" t="e">
        <f t="shared" si="328"/>
        <v>#N/A</v>
      </c>
      <c r="AQ635" t="e">
        <f t="shared" si="328"/>
        <v>#N/A</v>
      </c>
      <c r="AR635" t="e">
        <f t="shared" si="328"/>
        <v>#N/A</v>
      </c>
      <c r="AS635" t="e">
        <f t="shared" si="328"/>
        <v>#N/A</v>
      </c>
      <c r="AT635" t="e">
        <f t="shared" si="328"/>
        <v>#N/A</v>
      </c>
      <c r="AU635" t="e">
        <f t="shared" si="328"/>
        <v>#N/A</v>
      </c>
      <c r="AV635" t="e">
        <f t="shared" si="328"/>
        <v>#N/A</v>
      </c>
      <c r="AW635" t="e">
        <f t="shared" si="328"/>
        <v>#N/A</v>
      </c>
      <c r="AX635" t="e">
        <f t="shared" si="327"/>
        <v>#N/A</v>
      </c>
      <c r="AY635" t="e">
        <f t="shared" si="327"/>
        <v>#N/A</v>
      </c>
      <c r="AZ635" t="e">
        <f t="shared" si="327"/>
        <v>#N/A</v>
      </c>
      <c r="BA635" t="e">
        <f t="shared" si="327"/>
        <v>#N/A</v>
      </c>
      <c r="BB635" t="e">
        <f t="shared" si="327"/>
        <v>#N/A</v>
      </c>
      <c r="BC635" t="e">
        <f t="shared" si="327"/>
        <v>#N/A</v>
      </c>
      <c r="BD635" t="e">
        <f t="shared" si="327"/>
        <v>#N/A</v>
      </c>
      <c r="BE635" t="e">
        <f t="shared" si="327"/>
        <v>#N/A</v>
      </c>
      <c r="BF635" t="e">
        <f t="shared" si="327"/>
        <v>#N/A</v>
      </c>
      <c r="BG635" t="e">
        <f t="shared" si="327"/>
        <v>#N/A</v>
      </c>
      <c r="BH635" t="e">
        <f t="shared" si="327"/>
        <v>#N/A</v>
      </c>
      <c r="BI635" t="e">
        <f t="shared" si="327"/>
        <v>#N/A</v>
      </c>
      <c r="BJ635" t="e">
        <f t="shared" si="327"/>
        <v>#N/A</v>
      </c>
      <c r="BK635" t="e">
        <f t="shared" si="327"/>
        <v>#N/A</v>
      </c>
      <c r="BL635" t="e">
        <f t="shared" si="327"/>
        <v>#N/A</v>
      </c>
      <c r="BM635" t="e">
        <f t="shared" si="332"/>
        <v>#N/A</v>
      </c>
      <c r="BN635" t="e">
        <f t="shared" si="332"/>
        <v>#N/A</v>
      </c>
      <c r="BO635" t="e">
        <f t="shared" si="332"/>
        <v>#N/A</v>
      </c>
      <c r="BP635" t="e">
        <f t="shared" si="332"/>
        <v>#N/A</v>
      </c>
      <c r="BQ635" t="e">
        <f t="shared" si="332"/>
        <v>#N/A</v>
      </c>
      <c r="BR635" t="e">
        <f t="shared" si="332"/>
        <v>#N/A</v>
      </c>
      <c r="BS635" t="e">
        <f t="shared" si="332"/>
        <v>#N/A</v>
      </c>
      <c r="BT635" t="e">
        <f t="shared" si="332"/>
        <v>#N/A</v>
      </c>
      <c r="BU635" t="e">
        <f t="shared" si="332"/>
        <v>#N/A</v>
      </c>
      <c r="BV635" t="e">
        <f t="shared" si="332"/>
        <v>#N/A</v>
      </c>
      <c r="BW635" t="e">
        <f t="shared" si="332"/>
        <v>#N/A</v>
      </c>
      <c r="BX635" t="e">
        <f t="shared" si="332"/>
        <v>#N/A</v>
      </c>
      <c r="BY635" t="e">
        <f t="shared" si="332"/>
        <v>#N/A</v>
      </c>
      <c r="BZ635" t="e">
        <f t="shared" si="332"/>
        <v>#N/A</v>
      </c>
      <c r="CA635" t="e">
        <f t="shared" si="332"/>
        <v>#N/A</v>
      </c>
      <c r="CB635" t="e">
        <f t="shared" si="332"/>
        <v>#N/A</v>
      </c>
      <c r="CC635" t="e">
        <f t="shared" si="330"/>
        <v>#N/A</v>
      </c>
      <c r="CD635" t="e">
        <f t="shared" si="330"/>
        <v>#N/A</v>
      </c>
      <c r="CE635" t="e">
        <f t="shared" si="330"/>
        <v>#N/A</v>
      </c>
      <c r="CF635" t="e">
        <f t="shared" si="330"/>
        <v>#N/A</v>
      </c>
      <c r="CG635" t="e">
        <f t="shared" si="330"/>
        <v>#N/A</v>
      </c>
      <c r="CH635" t="e">
        <f t="shared" si="330"/>
        <v>#N/A</v>
      </c>
      <c r="CI635" t="e">
        <f t="shared" si="330"/>
        <v>#N/A</v>
      </c>
      <c r="CJ635" t="e">
        <f t="shared" si="330"/>
        <v>#N/A</v>
      </c>
      <c r="CK635" t="e">
        <f t="shared" si="330"/>
        <v>#N/A</v>
      </c>
      <c r="CL635" t="e">
        <f t="shared" si="330"/>
        <v>#N/A</v>
      </c>
      <c r="CM635" t="e">
        <f t="shared" si="330"/>
        <v>#N/A</v>
      </c>
      <c r="CN635" t="e">
        <f t="shared" si="330"/>
        <v>#N/A</v>
      </c>
      <c r="CO635" t="e">
        <f t="shared" si="330"/>
        <v>#N/A</v>
      </c>
      <c r="CP635" t="e">
        <f t="shared" si="330"/>
        <v>#N/A</v>
      </c>
      <c r="CQ635" t="e">
        <f t="shared" si="330"/>
        <v>#N/A</v>
      </c>
      <c r="CR635" t="e">
        <f t="shared" si="331"/>
        <v>#N/A</v>
      </c>
      <c r="CS635" t="e">
        <f t="shared" si="331"/>
        <v>#N/A</v>
      </c>
      <c r="CT635" t="e">
        <f t="shared" si="331"/>
        <v>#N/A</v>
      </c>
      <c r="CU635" t="e">
        <f t="shared" si="331"/>
        <v>#N/A</v>
      </c>
      <c r="CV635" t="e">
        <f t="shared" si="331"/>
        <v>#N/A</v>
      </c>
      <c r="CW635" t="e">
        <f t="shared" si="331"/>
        <v>#N/A</v>
      </c>
      <c r="CX635" t="e">
        <f t="shared" si="331"/>
        <v>#N/A</v>
      </c>
      <c r="CY635" t="e">
        <f t="shared" si="331"/>
        <v>#N/A</v>
      </c>
      <c r="CZ635" t="e">
        <f t="shared" si="331"/>
        <v>#N/A</v>
      </c>
      <c r="DA635" t="e">
        <f t="shared" si="331"/>
        <v>#N/A</v>
      </c>
      <c r="DB635" t="e">
        <f t="shared" si="331"/>
        <v>#N/A</v>
      </c>
      <c r="DC635" t="e">
        <f t="shared" si="331"/>
        <v>#N/A</v>
      </c>
      <c r="DD635" t="e">
        <f t="shared" si="331"/>
        <v>#N/A</v>
      </c>
      <c r="DE635" t="e">
        <f t="shared" si="331"/>
        <v>#N/A</v>
      </c>
      <c r="DF635" t="e">
        <f t="shared" si="331"/>
        <v>#N/A</v>
      </c>
      <c r="DG635" t="e">
        <f t="shared" si="331"/>
        <v>#N/A</v>
      </c>
      <c r="DH635" t="e">
        <f t="shared" si="329"/>
        <v>#N/A</v>
      </c>
      <c r="DI635" t="e">
        <f t="shared" si="329"/>
        <v>#N/A</v>
      </c>
      <c r="DJ635" t="e">
        <f t="shared" si="329"/>
        <v>#N/A</v>
      </c>
      <c r="DK635" t="e">
        <f t="shared" si="329"/>
        <v>#N/A</v>
      </c>
      <c r="DL635" t="e">
        <f t="shared" si="329"/>
        <v>#N/A</v>
      </c>
      <c r="DM635" t="e">
        <f t="shared" si="329"/>
        <v>#N/A</v>
      </c>
      <c r="DN635" t="e">
        <f t="shared" si="329"/>
        <v>#N/A</v>
      </c>
      <c r="DO635" t="e">
        <f t="shared" si="329"/>
        <v>#N/A</v>
      </c>
      <c r="DP635" t="e">
        <f t="shared" si="329"/>
        <v>#N/A</v>
      </c>
      <c r="DQ635" t="e">
        <f t="shared" si="329"/>
        <v>#N/A</v>
      </c>
      <c r="DR635" t="e">
        <f t="shared" si="329"/>
        <v>#N/A</v>
      </c>
      <c r="DS635" t="e">
        <f t="shared" si="329"/>
        <v>#N/A</v>
      </c>
      <c r="DT635" t="e">
        <f t="shared" si="329"/>
        <v>#N/A</v>
      </c>
      <c r="DU635" t="e">
        <f t="shared" si="329"/>
        <v>#N/A</v>
      </c>
      <c r="DV635" t="e">
        <f t="shared" si="329"/>
        <v>#N/A</v>
      </c>
    </row>
    <row r="636" spans="1:126" x14ac:dyDescent="0.3">
      <c r="A636" s="11" t="s">
        <v>2905</v>
      </c>
      <c r="B636" s="15" t="e">
        <f>VLOOKUP(Sheet6!A636,Phase1IDs!A463:I1353,8,0)</f>
        <v>#N/A</v>
      </c>
      <c r="C636" t="e">
        <f t="shared" si="334"/>
        <v>#N/A</v>
      </c>
      <c r="D636" t="e">
        <f t="shared" si="334"/>
        <v>#N/A</v>
      </c>
      <c r="E636" t="e">
        <f t="shared" si="334"/>
        <v>#N/A</v>
      </c>
      <c r="F636" t="e">
        <f t="shared" si="334"/>
        <v>#N/A</v>
      </c>
      <c r="G636" t="e">
        <f t="shared" si="334"/>
        <v>#N/A</v>
      </c>
      <c r="H636" t="e">
        <f t="shared" si="334"/>
        <v>#N/A</v>
      </c>
      <c r="I636" t="e">
        <f t="shared" si="334"/>
        <v>#N/A</v>
      </c>
      <c r="J636" t="e">
        <f t="shared" si="334"/>
        <v>#N/A</v>
      </c>
      <c r="K636" t="e">
        <f t="shared" si="334"/>
        <v>#N/A</v>
      </c>
      <c r="L636" t="e">
        <f t="shared" si="334"/>
        <v>#N/A</v>
      </c>
      <c r="M636" t="e">
        <f t="shared" si="334"/>
        <v>#N/A</v>
      </c>
      <c r="N636" t="e">
        <f t="shared" si="334"/>
        <v>#N/A</v>
      </c>
      <c r="O636" t="e">
        <f t="shared" si="334"/>
        <v>#N/A</v>
      </c>
      <c r="P636" t="e">
        <f t="shared" si="334"/>
        <v>#N/A</v>
      </c>
      <c r="Q636" t="e">
        <f t="shared" si="334"/>
        <v>#N/A</v>
      </c>
      <c r="R636" t="e">
        <f t="shared" si="334"/>
        <v>#N/A</v>
      </c>
      <c r="S636" t="e">
        <f t="shared" si="333"/>
        <v>#N/A</v>
      </c>
      <c r="T636" t="e">
        <f t="shared" si="333"/>
        <v>#N/A</v>
      </c>
      <c r="U636" t="e">
        <f t="shared" si="333"/>
        <v>#N/A</v>
      </c>
      <c r="V636" t="e">
        <f t="shared" si="333"/>
        <v>#N/A</v>
      </c>
      <c r="W636" t="e">
        <f t="shared" si="333"/>
        <v>#N/A</v>
      </c>
      <c r="X636" t="e">
        <f t="shared" si="333"/>
        <v>#N/A</v>
      </c>
      <c r="Y636" t="e">
        <f t="shared" si="333"/>
        <v>#N/A</v>
      </c>
      <c r="Z636" t="e">
        <f t="shared" si="333"/>
        <v>#N/A</v>
      </c>
      <c r="AA636" t="e">
        <f t="shared" si="333"/>
        <v>#N/A</v>
      </c>
      <c r="AB636" t="e">
        <f t="shared" si="333"/>
        <v>#N/A</v>
      </c>
      <c r="AC636" t="e">
        <f t="shared" si="333"/>
        <v>#N/A</v>
      </c>
      <c r="AD636" t="e">
        <f t="shared" si="333"/>
        <v>#N/A</v>
      </c>
      <c r="AE636" t="e">
        <f t="shared" si="333"/>
        <v>#N/A</v>
      </c>
      <c r="AF636" t="e">
        <f t="shared" si="333"/>
        <v>#N/A</v>
      </c>
      <c r="AG636" t="e">
        <f t="shared" si="333"/>
        <v>#N/A</v>
      </c>
      <c r="AH636" t="e">
        <f t="shared" si="328"/>
        <v>#N/A</v>
      </c>
      <c r="AI636" t="e">
        <f t="shared" si="328"/>
        <v>#N/A</v>
      </c>
      <c r="AJ636" t="e">
        <f t="shared" si="328"/>
        <v>#N/A</v>
      </c>
      <c r="AK636" t="e">
        <f t="shared" si="328"/>
        <v>#N/A</v>
      </c>
      <c r="AL636" t="e">
        <f t="shared" si="328"/>
        <v>#N/A</v>
      </c>
      <c r="AM636" t="e">
        <f t="shared" si="328"/>
        <v>#N/A</v>
      </c>
      <c r="AN636" t="e">
        <f t="shared" si="328"/>
        <v>#N/A</v>
      </c>
      <c r="AO636" t="e">
        <f t="shared" si="328"/>
        <v>#N/A</v>
      </c>
      <c r="AP636" t="e">
        <f t="shared" si="328"/>
        <v>#N/A</v>
      </c>
      <c r="AQ636" t="e">
        <f t="shared" si="328"/>
        <v>#N/A</v>
      </c>
      <c r="AR636" t="e">
        <f t="shared" si="328"/>
        <v>#N/A</v>
      </c>
      <c r="AS636" t="e">
        <f t="shared" si="328"/>
        <v>#N/A</v>
      </c>
      <c r="AT636" t="e">
        <f t="shared" si="328"/>
        <v>#N/A</v>
      </c>
      <c r="AU636" t="e">
        <f t="shared" si="328"/>
        <v>#N/A</v>
      </c>
      <c r="AV636" t="e">
        <f t="shared" si="328"/>
        <v>#N/A</v>
      </c>
      <c r="AW636" t="e">
        <f t="shared" si="328"/>
        <v>#N/A</v>
      </c>
      <c r="AX636" t="e">
        <f t="shared" si="327"/>
        <v>#N/A</v>
      </c>
      <c r="AY636" t="e">
        <f t="shared" si="327"/>
        <v>#N/A</v>
      </c>
      <c r="AZ636" t="e">
        <f t="shared" si="327"/>
        <v>#N/A</v>
      </c>
      <c r="BA636" t="e">
        <f t="shared" si="327"/>
        <v>#N/A</v>
      </c>
      <c r="BB636" t="e">
        <f t="shared" si="327"/>
        <v>#N/A</v>
      </c>
      <c r="BC636" t="e">
        <f t="shared" si="327"/>
        <v>#N/A</v>
      </c>
      <c r="BD636" t="e">
        <f t="shared" si="327"/>
        <v>#N/A</v>
      </c>
      <c r="BE636" t="e">
        <f t="shared" si="327"/>
        <v>#N/A</v>
      </c>
      <c r="BF636" t="e">
        <f t="shared" si="327"/>
        <v>#N/A</v>
      </c>
      <c r="BG636" t="e">
        <f t="shared" si="327"/>
        <v>#N/A</v>
      </c>
      <c r="BH636" t="e">
        <f t="shared" si="327"/>
        <v>#N/A</v>
      </c>
      <c r="BI636" t="e">
        <f t="shared" si="327"/>
        <v>#N/A</v>
      </c>
      <c r="BJ636" t="e">
        <f t="shared" si="327"/>
        <v>#N/A</v>
      </c>
      <c r="BK636" t="e">
        <f t="shared" si="327"/>
        <v>#N/A</v>
      </c>
      <c r="BL636" t="e">
        <f t="shared" si="327"/>
        <v>#N/A</v>
      </c>
      <c r="BM636" t="e">
        <f t="shared" si="332"/>
        <v>#N/A</v>
      </c>
      <c r="BN636" t="e">
        <f t="shared" si="332"/>
        <v>#N/A</v>
      </c>
      <c r="BO636" t="e">
        <f t="shared" si="332"/>
        <v>#N/A</v>
      </c>
      <c r="BP636" t="e">
        <f t="shared" si="332"/>
        <v>#N/A</v>
      </c>
      <c r="BQ636" t="e">
        <f t="shared" si="332"/>
        <v>#N/A</v>
      </c>
      <c r="BR636" t="e">
        <f t="shared" si="332"/>
        <v>#N/A</v>
      </c>
      <c r="BS636" t="e">
        <f t="shared" si="332"/>
        <v>#N/A</v>
      </c>
      <c r="BT636" t="e">
        <f t="shared" si="332"/>
        <v>#N/A</v>
      </c>
      <c r="BU636" t="e">
        <f t="shared" si="332"/>
        <v>#N/A</v>
      </c>
      <c r="BV636" t="e">
        <f t="shared" si="332"/>
        <v>#N/A</v>
      </c>
      <c r="BW636" t="e">
        <f t="shared" si="332"/>
        <v>#N/A</v>
      </c>
      <c r="BX636" t="e">
        <f t="shared" si="332"/>
        <v>#N/A</v>
      </c>
      <c r="BY636" t="e">
        <f t="shared" si="332"/>
        <v>#N/A</v>
      </c>
      <c r="BZ636" t="e">
        <f t="shared" si="332"/>
        <v>#N/A</v>
      </c>
      <c r="CA636" t="e">
        <f t="shared" si="332"/>
        <v>#N/A</v>
      </c>
      <c r="CB636" t="e">
        <f t="shared" si="332"/>
        <v>#N/A</v>
      </c>
      <c r="CC636" t="e">
        <f t="shared" si="330"/>
        <v>#N/A</v>
      </c>
      <c r="CD636" t="e">
        <f t="shared" si="330"/>
        <v>#N/A</v>
      </c>
      <c r="CE636" t="e">
        <f t="shared" si="330"/>
        <v>#N/A</v>
      </c>
      <c r="CF636" t="e">
        <f t="shared" si="330"/>
        <v>#N/A</v>
      </c>
      <c r="CG636" t="e">
        <f t="shared" si="330"/>
        <v>#N/A</v>
      </c>
      <c r="CH636" t="e">
        <f t="shared" si="330"/>
        <v>#N/A</v>
      </c>
      <c r="CI636" t="e">
        <f t="shared" si="330"/>
        <v>#N/A</v>
      </c>
      <c r="CJ636" t="e">
        <f t="shared" si="330"/>
        <v>#N/A</v>
      </c>
      <c r="CK636" t="e">
        <f t="shared" si="330"/>
        <v>#N/A</v>
      </c>
      <c r="CL636" t="e">
        <f t="shared" si="330"/>
        <v>#N/A</v>
      </c>
      <c r="CM636" t="e">
        <f t="shared" si="330"/>
        <v>#N/A</v>
      </c>
      <c r="CN636" t="e">
        <f t="shared" si="330"/>
        <v>#N/A</v>
      </c>
      <c r="CO636" t="e">
        <f t="shared" si="330"/>
        <v>#N/A</v>
      </c>
      <c r="CP636" t="e">
        <f t="shared" si="330"/>
        <v>#N/A</v>
      </c>
      <c r="CQ636" t="e">
        <f t="shared" si="330"/>
        <v>#N/A</v>
      </c>
      <c r="CR636" t="e">
        <f t="shared" si="331"/>
        <v>#N/A</v>
      </c>
      <c r="CS636" t="e">
        <f t="shared" si="331"/>
        <v>#N/A</v>
      </c>
      <c r="CT636" t="e">
        <f t="shared" si="331"/>
        <v>#N/A</v>
      </c>
      <c r="CU636" t="e">
        <f t="shared" si="331"/>
        <v>#N/A</v>
      </c>
      <c r="CV636" t="e">
        <f t="shared" si="331"/>
        <v>#N/A</v>
      </c>
      <c r="CW636" t="e">
        <f t="shared" si="331"/>
        <v>#N/A</v>
      </c>
      <c r="CX636" t="e">
        <f t="shared" si="331"/>
        <v>#N/A</v>
      </c>
      <c r="CY636" t="e">
        <f t="shared" si="331"/>
        <v>#N/A</v>
      </c>
      <c r="CZ636" t="e">
        <f t="shared" si="331"/>
        <v>#N/A</v>
      </c>
      <c r="DA636" t="e">
        <f t="shared" si="331"/>
        <v>#N/A</v>
      </c>
      <c r="DB636" t="e">
        <f t="shared" si="331"/>
        <v>#N/A</v>
      </c>
      <c r="DC636" t="e">
        <f t="shared" si="331"/>
        <v>#N/A</v>
      </c>
      <c r="DD636" t="e">
        <f t="shared" si="331"/>
        <v>#N/A</v>
      </c>
      <c r="DE636" t="e">
        <f t="shared" si="331"/>
        <v>#N/A</v>
      </c>
      <c r="DF636" t="e">
        <f t="shared" si="331"/>
        <v>#N/A</v>
      </c>
      <c r="DG636" t="e">
        <f t="shared" si="331"/>
        <v>#N/A</v>
      </c>
      <c r="DH636" t="e">
        <f t="shared" si="329"/>
        <v>#N/A</v>
      </c>
      <c r="DI636" t="e">
        <f t="shared" si="329"/>
        <v>#N/A</v>
      </c>
      <c r="DJ636" t="e">
        <f t="shared" si="329"/>
        <v>#N/A</v>
      </c>
      <c r="DK636" t="e">
        <f t="shared" si="329"/>
        <v>#N/A</v>
      </c>
      <c r="DL636" t="e">
        <f t="shared" si="329"/>
        <v>#N/A</v>
      </c>
      <c r="DM636" t="e">
        <f t="shared" si="329"/>
        <v>#N/A</v>
      </c>
      <c r="DN636" t="e">
        <f t="shared" si="329"/>
        <v>#N/A</v>
      </c>
      <c r="DO636" t="e">
        <f t="shared" si="329"/>
        <v>#N/A</v>
      </c>
      <c r="DP636" t="e">
        <f t="shared" si="329"/>
        <v>#N/A</v>
      </c>
      <c r="DQ636" t="e">
        <f t="shared" si="329"/>
        <v>#N/A</v>
      </c>
      <c r="DR636" t="e">
        <f t="shared" si="329"/>
        <v>#N/A</v>
      </c>
      <c r="DS636" t="e">
        <f t="shared" si="329"/>
        <v>#N/A</v>
      </c>
      <c r="DT636" t="e">
        <f t="shared" si="329"/>
        <v>#N/A</v>
      </c>
      <c r="DU636" t="e">
        <f t="shared" si="329"/>
        <v>#N/A</v>
      </c>
      <c r="DV636" t="e">
        <f t="shared" si="329"/>
        <v>#N/A</v>
      </c>
    </row>
    <row r="637" spans="1:126" x14ac:dyDescent="0.3">
      <c r="A637" s="13" t="s">
        <v>1922</v>
      </c>
      <c r="B637" s="15">
        <f>VLOOKUP(Sheet6!A637,Phase1IDs!A463:I1354,8,0)</f>
        <v>0</v>
      </c>
      <c r="C637">
        <f t="shared" si="334"/>
        <v>0</v>
      </c>
      <c r="D637">
        <f t="shared" si="334"/>
        <v>0</v>
      </c>
      <c r="E637">
        <f t="shared" si="334"/>
        <v>0</v>
      </c>
      <c r="F637">
        <f t="shared" si="334"/>
        <v>0</v>
      </c>
      <c r="G637">
        <f t="shared" si="334"/>
        <v>0</v>
      </c>
      <c r="H637">
        <f t="shared" si="334"/>
        <v>0</v>
      </c>
      <c r="I637">
        <f t="shared" si="334"/>
        <v>0</v>
      </c>
      <c r="J637">
        <f t="shared" si="334"/>
        <v>0</v>
      </c>
      <c r="K637">
        <f t="shared" si="334"/>
        <v>0</v>
      </c>
      <c r="L637">
        <f t="shared" si="334"/>
        <v>0</v>
      </c>
      <c r="M637">
        <f t="shared" si="334"/>
        <v>0</v>
      </c>
      <c r="N637">
        <f t="shared" si="334"/>
        <v>0</v>
      </c>
      <c r="O637">
        <f t="shared" si="334"/>
        <v>0</v>
      </c>
      <c r="P637">
        <f t="shared" si="334"/>
        <v>0</v>
      </c>
      <c r="Q637">
        <f t="shared" si="334"/>
        <v>0</v>
      </c>
      <c r="R637">
        <f t="shared" si="334"/>
        <v>0</v>
      </c>
      <c r="S637">
        <f t="shared" si="333"/>
        <v>0</v>
      </c>
      <c r="T637">
        <f t="shared" si="333"/>
        <v>0</v>
      </c>
      <c r="U637">
        <f t="shared" si="333"/>
        <v>0</v>
      </c>
      <c r="V637">
        <f t="shared" si="333"/>
        <v>0</v>
      </c>
      <c r="W637">
        <f t="shared" si="333"/>
        <v>0</v>
      </c>
      <c r="X637">
        <f t="shared" si="333"/>
        <v>0</v>
      </c>
      <c r="Y637">
        <f t="shared" si="333"/>
        <v>0</v>
      </c>
      <c r="Z637">
        <f t="shared" si="333"/>
        <v>0</v>
      </c>
      <c r="AA637">
        <f t="shared" si="333"/>
        <v>0</v>
      </c>
      <c r="AB637">
        <f t="shared" si="333"/>
        <v>0</v>
      </c>
      <c r="AC637">
        <f t="shared" si="333"/>
        <v>0</v>
      </c>
      <c r="AD637">
        <f t="shared" si="333"/>
        <v>0</v>
      </c>
      <c r="AE637">
        <f t="shared" si="333"/>
        <v>0</v>
      </c>
      <c r="AF637">
        <f t="shared" si="333"/>
        <v>0</v>
      </c>
      <c r="AG637">
        <f t="shared" si="333"/>
        <v>0</v>
      </c>
      <c r="AH637">
        <f t="shared" si="328"/>
        <v>0</v>
      </c>
      <c r="AI637">
        <f t="shared" si="328"/>
        <v>0</v>
      </c>
      <c r="AJ637">
        <f t="shared" si="328"/>
        <v>0</v>
      </c>
      <c r="AK637">
        <f t="shared" si="328"/>
        <v>0</v>
      </c>
      <c r="AL637">
        <f t="shared" si="328"/>
        <v>0</v>
      </c>
      <c r="AM637">
        <f t="shared" si="328"/>
        <v>0</v>
      </c>
      <c r="AN637">
        <f t="shared" si="328"/>
        <v>0</v>
      </c>
      <c r="AO637">
        <f t="shared" si="328"/>
        <v>0</v>
      </c>
      <c r="AP637">
        <f t="shared" si="328"/>
        <v>0</v>
      </c>
      <c r="AQ637">
        <f t="shared" si="328"/>
        <v>0</v>
      </c>
      <c r="AR637">
        <f t="shared" si="328"/>
        <v>0</v>
      </c>
      <c r="AS637">
        <f t="shared" si="328"/>
        <v>0</v>
      </c>
      <c r="AT637">
        <f t="shared" si="328"/>
        <v>0</v>
      </c>
      <c r="AU637">
        <f t="shared" si="328"/>
        <v>0</v>
      </c>
      <c r="AV637">
        <f t="shared" si="328"/>
        <v>0</v>
      </c>
      <c r="AW637">
        <f t="shared" ref="AW637:BL652" si="335">IF($B637=0,0,COUNTIFS($B637,"*"&amp;AW$1&amp;"*"))</f>
        <v>0</v>
      </c>
      <c r="AX637">
        <f t="shared" si="335"/>
        <v>0</v>
      </c>
      <c r="AY637">
        <f t="shared" si="335"/>
        <v>0</v>
      </c>
      <c r="AZ637">
        <f t="shared" si="335"/>
        <v>0</v>
      </c>
      <c r="BA637">
        <f t="shared" si="335"/>
        <v>0</v>
      </c>
      <c r="BB637">
        <f t="shared" si="335"/>
        <v>0</v>
      </c>
      <c r="BC637">
        <f t="shared" si="335"/>
        <v>0</v>
      </c>
      <c r="BD637">
        <f t="shared" si="335"/>
        <v>0</v>
      </c>
      <c r="BE637">
        <f t="shared" si="335"/>
        <v>0</v>
      </c>
      <c r="BF637">
        <f t="shared" si="335"/>
        <v>0</v>
      </c>
      <c r="BG637">
        <f t="shared" si="335"/>
        <v>0</v>
      </c>
      <c r="BH637">
        <f t="shared" si="335"/>
        <v>0</v>
      </c>
      <c r="BI637">
        <f t="shared" si="335"/>
        <v>0</v>
      </c>
      <c r="BJ637">
        <f t="shared" si="335"/>
        <v>0</v>
      </c>
      <c r="BK637">
        <f t="shared" si="335"/>
        <v>0</v>
      </c>
      <c r="BL637">
        <f t="shared" si="335"/>
        <v>0</v>
      </c>
      <c r="BM637">
        <f t="shared" si="332"/>
        <v>0</v>
      </c>
      <c r="BN637">
        <f t="shared" si="332"/>
        <v>0</v>
      </c>
      <c r="BO637">
        <f t="shared" si="332"/>
        <v>0</v>
      </c>
      <c r="BP637">
        <f t="shared" si="332"/>
        <v>0</v>
      </c>
      <c r="BQ637">
        <f t="shared" si="332"/>
        <v>0</v>
      </c>
      <c r="BR637">
        <f t="shared" si="332"/>
        <v>0</v>
      </c>
      <c r="BS637">
        <f t="shared" si="332"/>
        <v>0</v>
      </c>
      <c r="BT637">
        <f t="shared" si="332"/>
        <v>0</v>
      </c>
      <c r="BU637">
        <f t="shared" si="332"/>
        <v>0</v>
      </c>
      <c r="BV637">
        <f t="shared" si="332"/>
        <v>0</v>
      </c>
      <c r="BW637">
        <f t="shared" si="332"/>
        <v>0</v>
      </c>
      <c r="BX637">
        <f t="shared" si="332"/>
        <v>0</v>
      </c>
      <c r="BY637">
        <f t="shared" si="332"/>
        <v>0</v>
      </c>
      <c r="BZ637">
        <f t="shared" si="332"/>
        <v>0</v>
      </c>
      <c r="CA637">
        <f t="shared" si="332"/>
        <v>0</v>
      </c>
      <c r="CB637">
        <f t="shared" si="332"/>
        <v>0</v>
      </c>
      <c r="CC637">
        <f t="shared" si="330"/>
        <v>0</v>
      </c>
      <c r="CD637">
        <f t="shared" si="330"/>
        <v>0</v>
      </c>
      <c r="CE637">
        <f t="shared" si="330"/>
        <v>0</v>
      </c>
      <c r="CF637">
        <f t="shared" si="330"/>
        <v>0</v>
      </c>
      <c r="CG637">
        <f t="shared" si="330"/>
        <v>0</v>
      </c>
      <c r="CH637">
        <f t="shared" si="330"/>
        <v>0</v>
      </c>
      <c r="CI637">
        <f t="shared" si="330"/>
        <v>0</v>
      </c>
      <c r="CJ637">
        <f t="shared" si="330"/>
        <v>0</v>
      </c>
      <c r="CK637">
        <f t="shared" si="330"/>
        <v>0</v>
      </c>
      <c r="CL637">
        <f t="shared" si="330"/>
        <v>0</v>
      </c>
      <c r="CM637">
        <f t="shared" si="330"/>
        <v>0</v>
      </c>
      <c r="CN637">
        <f t="shared" si="330"/>
        <v>0</v>
      </c>
      <c r="CO637">
        <f t="shared" si="330"/>
        <v>0</v>
      </c>
      <c r="CP637">
        <f t="shared" si="330"/>
        <v>0</v>
      </c>
      <c r="CQ637">
        <f t="shared" si="330"/>
        <v>0</v>
      </c>
      <c r="CR637">
        <f t="shared" si="331"/>
        <v>0</v>
      </c>
      <c r="CS637">
        <f t="shared" si="331"/>
        <v>0</v>
      </c>
      <c r="CT637">
        <f t="shared" si="331"/>
        <v>0</v>
      </c>
      <c r="CU637">
        <f t="shared" si="331"/>
        <v>0</v>
      </c>
      <c r="CV637">
        <f t="shared" si="331"/>
        <v>0</v>
      </c>
      <c r="CW637">
        <f t="shared" si="331"/>
        <v>0</v>
      </c>
      <c r="CX637">
        <f t="shared" si="331"/>
        <v>0</v>
      </c>
      <c r="CY637">
        <f t="shared" si="331"/>
        <v>0</v>
      </c>
      <c r="CZ637">
        <f t="shared" si="331"/>
        <v>0</v>
      </c>
      <c r="DA637">
        <f t="shared" si="331"/>
        <v>0</v>
      </c>
      <c r="DB637">
        <f t="shared" si="331"/>
        <v>0</v>
      </c>
      <c r="DC637">
        <f t="shared" si="331"/>
        <v>0</v>
      </c>
      <c r="DD637">
        <f t="shared" si="331"/>
        <v>0</v>
      </c>
      <c r="DE637">
        <f t="shared" si="331"/>
        <v>0</v>
      </c>
      <c r="DF637">
        <f t="shared" si="331"/>
        <v>0</v>
      </c>
      <c r="DG637">
        <f t="shared" si="331"/>
        <v>0</v>
      </c>
      <c r="DH637">
        <f t="shared" si="329"/>
        <v>0</v>
      </c>
      <c r="DI637">
        <f t="shared" si="329"/>
        <v>0</v>
      </c>
      <c r="DJ637">
        <f t="shared" si="329"/>
        <v>0</v>
      </c>
      <c r="DK637">
        <f t="shared" si="329"/>
        <v>0</v>
      </c>
      <c r="DL637">
        <f t="shared" si="329"/>
        <v>0</v>
      </c>
      <c r="DM637">
        <f t="shared" si="329"/>
        <v>0</v>
      </c>
      <c r="DN637">
        <f t="shared" si="329"/>
        <v>0</v>
      </c>
      <c r="DO637">
        <f t="shared" si="329"/>
        <v>0</v>
      </c>
      <c r="DP637">
        <f t="shared" si="329"/>
        <v>0</v>
      </c>
      <c r="DQ637">
        <f t="shared" si="329"/>
        <v>0</v>
      </c>
      <c r="DR637">
        <f t="shared" si="329"/>
        <v>0</v>
      </c>
      <c r="DS637">
        <f t="shared" si="329"/>
        <v>0</v>
      </c>
      <c r="DT637">
        <f t="shared" si="329"/>
        <v>0</v>
      </c>
      <c r="DU637">
        <f t="shared" si="329"/>
        <v>0</v>
      </c>
      <c r="DV637">
        <f t="shared" si="329"/>
        <v>0</v>
      </c>
    </row>
    <row r="638" spans="1:126" x14ac:dyDescent="0.3">
      <c r="A638" s="11" t="s">
        <v>1918</v>
      </c>
      <c r="B638" s="15">
        <f>VLOOKUP(Sheet6!A638,Phase1IDs!A464:I1355,8,0)</f>
        <v>0</v>
      </c>
      <c r="C638">
        <f t="shared" si="334"/>
        <v>0</v>
      </c>
      <c r="D638">
        <f t="shared" si="334"/>
        <v>0</v>
      </c>
      <c r="E638">
        <f t="shared" si="334"/>
        <v>0</v>
      </c>
      <c r="F638">
        <f t="shared" si="334"/>
        <v>0</v>
      </c>
      <c r="G638">
        <f t="shared" si="334"/>
        <v>0</v>
      </c>
      <c r="H638">
        <f t="shared" si="334"/>
        <v>0</v>
      </c>
      <c r="I638">
        <f t="shared" si="334"/>
        <v>0</v>
      </c>
      <c r="J638">
        <f t="shared" si="334"/>
        <v>0</v>
      </c>
      <c r="K638">
        <f t="shared" si="334"/>
        <v>0</v>
      </c>
      <c r="L638">
        <f t="shared" si="334"/>
        <v>0</v>
      </c>
      <c r="M638">
        <f t="shared" si="334"/>
        <v>0</v>
      </c>
      <c r="N638">
        <f t="shared" si="334"/>
        <v>0</v>
      </c>
      <c r="O638">
        <f t="shared" si="334"/>
        <v>0</v>
      </c>
      <c r="P638">
        <f t="shared" si="334"/>
        <v>0</v>
      </c>
      <c r="Q638">
        <f t="shared" si="334"/>
        <v>0</v>
      </c>
      <c r="R638">
        <f t="shared" si="334"/>
        <v>0</v>
      </c>
      <c r="S638">
        <f t="shared" si="333"/>
        <v>0</v>
      </c>
      <c r="T638">
        <f t="shared" si="333"/>
        <v>0</v>
      </c>
      <c r="U638">
        <f t="shared" si="333"/>
        <v>0</v>
      </c>
      <c r="V638">
        <f t="shared" si="333"/>
        <v>0</v>
      </c>
      <c r="W638">
        <f t="shared" si="333"/>
        <v>0</v>
      </c>
      <c r="X638">
        <f t="shared" si="333"/>
        <v>0</v>
      </c>
      <c r="Y638">
        <f t="shared" si="333"/>
        <v>0</v>
      </c>
      <c r="Z638">
        <f t="shared" si="333"/>
        <v>0</v>
      </c>
      <c r="AA638">
        <f t="shared" si="333"/>
        <v>0</v>
      </c>
      <c r="AB638">
        <f t="shared" si="333"/>
        <v>0</v>
      </c>
      <c r="AC638">
        <f t="shared" si="333"/>
        <v>0</v>
      </c>
      <c r="AD638">
        <f t="shared" si="333"/>
        <v>0</v>
      </c>
      <c r="AE638">
        <f t="shared" si="333"/>
        <v>0</v>
      </c>
      <c r="AF638">
        <f t="shared" si="333"/>
        <v>0</v>
      </c>
      <c r="AG638">
        <f t="shared" si="333"/>
        <v>0</v>
      </c>
      <c r="AH638">
        <f t="shared" ref="AH638:AW653" si="336">IF($B638=0,0,COUNTIFS($B638,"*"&amp;AH$1&amp;"*"))</f>
        <v>0</v>
      </c>
      <c r="AI638">
        <f t="shared" si="336"/>
        <v>0</v>
      </c>
      <c r="AJ638">
        <f t="shared" si="336"/>
        <v>0</v>
      </c>
      <c r="AK638">
        <f t="shared" si="336"/>
        <v>0</v>
      </c>
      <c r="AL638">
        <f t="shared" si="336"/>
        <v>0</v>
      </c>
      <c r="AM638">
        <f t="shared" si="336"/>
        <v>0</v>
      </c>
      <c r="AN638">
        <f t="shared" si="336"/>
        <v>0</v>
      </c>
      <c r="AO638">
        <f t="shared" si="336"/>
        <v>0</v>
      </c>
      <c r="AP638">
        <f t="shared" si="336"/>
        <v>0</v>
      </c>
      <c r="AQ638">
        <f t="shared" si="336"/>
        <v>0</v>
      </c>
      <c r="AR638">
        <f t="shared" si="336"/>
        <v>0</v>
      </c>
      <c r="AS638">
        <f t="shared" si="336"/>
        <v>0</v>
      </c>
      <c r="AT638">
        <f t="shared" si="336"/>
        <v>0</v>
      </c>
      <c r="AU638">
        <f t="shared" si="336"/>
        <v>0</v>
      </c>
      <c r="AV638">
        <f t="shared" si="336"/>
        <v>0</v>
      </c>
      <c r="AW638">
        <f t="shared" si="336"/>
        <v>0</v>
      </c>
      <c r="AX638">
        <f t="shared" si="335"/>
        <v>0</v>
      </c>
      <c r="AY638">
        <f t="shared" si="335"/>
        <v>0</v>
      </c>
      <c r="AZ638">
        <f t="shared" si="335"/>
        <v>0</v>
      </c>
      <c r="BA638">
        <f t="shared" si="335"/>
        <v>0</v>
      </c>
      <c r="BB638">
        <f t="shared" si="335"/>
        <v>0</v>
      </c>
      <c r="BC638">
        <f t="shared" si="335"/>
        <v>0</v>
      </c>
      <c r="BD638">
        <f t="shared" si="335"/>
        <v>0</v>
      </c>
      <c r="BE638">
        <f t="shared" si="335"/>
        <v>0</v>
      </c>
      <c r="BF638">
        <f t="shared" si="335"/>
        <v>0</v>
      </c>
      <c r="BG638">
        <f t="shared" si="335"/>
        <v>0</v>
      </c>
      <c r="BH638">
        <f t="shared" si="335"/>
        <v>0</v>
      </c>
      <c r="BI638">
        <f t="shared" si="335"/>
        <v>0</v>
      </c>
      <c r="BJ638">
        <f t="shared" si="335"/>
        <v>0</v>
      </c>
      <c r="BK638">
        <f t="shared" si="335"/>
        <v>0</v>
      </c>
      <c r="BL638">
        <f t="shared" si="335"/>
        <v>0</v>
      </c>
      <c r="BM638">
        <f t="shared" si="332"/>
        <v>0</v>
      </c>
      <c r="BN638">
        <f t="shared" si="332"/>
        <v>0</v>
      </c>
      <c r="BO638">
        <f t="shared" si="332"/>
        <v>0</v>
      </c>
      <c r="BP638">
        <f t="shared" si="332"/>
        <v>0</v>
      </c>
      <c r="BQ638">
        <f t="shared" si="332"/>
        <v>0</v>
      </c>
      <c r="BR638">
        <f t="shared" si="332"/>
        <v>0</v>
      </c>
      <c r="BS638">
        <f t="shared" si="332"/>
        <v>0</v>
      </c>
      <c r="BT638">
        <f t="shared" si="332"/>
        <v>0</v>
      </c>
      <c r="BU638">
        <f t="shared" si="332"/>
        <v>0</v>
      </c>
      <c r="BV638">
        <f t="shared" si="332"/>
        <v>0</v>
      </c>
      <c r="BW638">
        <f t="shared" si="332"/>
        <v>0</v>
      </c>
      <c r="BX638">
        <f t="shared" si="332"/>
        <v>0</v>
      </c>
      <c r="BY638">
        <f t="shared" si="332"/>
        <v>0</v>
      </c>
      <c r="BZ638">
        <f t="shared" si="332"/>
        <v>0</v>
      </c>
      <c r="CA638">
        <f t="shared" si="332"/>
        <v>0</v>
      </c>
      <c r="CB638">
        <f t="shared" si="332"/>
        <v>0</v>
      </c>
      <c r="CC638">
        <f t="shared" si="330"/>
        <v>0</v>
      </c>
      <c r="CD638">
        <f t="shared" si="330"/>
        <v>0</v>
      </c>
      <c r="CE638">
        <f t="shared" si="330"/>
        <v>0</v>
      </c>
      <c r="CF638">
        <f t="shared" si="330"/>
        <v>0</v>
      </c>
      <c r="CG638">
        <f t="shared" si="330"/>
        <v>0</v>
      </c>
      <c r="CH638">
        <f t="shared" si="330"/>
        <v>0</v>
      </c>
      <c r="CI638">
        <f t="shared" si="330"/>
        <v>0</v>
      </c>
      <c r="CJ638">
        <f t="shared" si="330"/>
        <v>0</v>
      </c>
      <c r="CK638">
        <f t="shared" si="330"/>
        <v>0</v>
      </c>
      <c r="CL638">
        <f t="shared" si="330"/>
        <v>0</v>
      </c>
      <c r="CM638">
        <f t="shared" si="330"/>
        <v>0</v>
      </c>
      <c r="CN638">
        <f t="shared" si="330"/>
        <v>0</v>
      </c>
      <c r="CO638">
        <f t="shared" si="330"/>
        <v>0</v>
      </c>
      <c r="CP638">
        <f t="shared" si="330"/>
        <v>0</v>
      </c>
      <c r="CQ638">
        <f t="shared" si="330"/>
        <v>0</v>
      </c>
      <c r="CR638">
        <f t="shared" si="331"/>
        <v>0</v>
      </c>
      <c r="CS638">
        <f t="shared" si="331"/>
        <v>0</v>
      </c>
      <c r="CT638">
        <f t="shared" si="331"/>
        <v>0</v>
      </c>
      <c r="CU638">
        <f t="shared" si="331"/>
        <v>0</v>
      </c>
      <c r="CV638">
        <f t="shared" si="331"/>
        <v>0</v>
      </c>
      <c r="CW638">
        <f t="shared" si="331"/>
        <v>0</v>
      </c>
      <c r="CX638">
        <f t="shared" si="331"/>
        <v>0</v>
      </c>
      <c r="CY638">
        <f t="shared" si="331"/>
        <v>0</v>
      </c>
      <c r="CZ638">
        <f t="shared" si="331"/>
        <v>0</v>
      </c>
      <c r="DA638">
        <f t="shared" si="331"/>
        <v>0</v>
      </c>
      <c r="DB638">
        <f t="shared" si="331"/>
        <v>0</v>
      </c>
      <c r="DC638">
        <f t="shared" si="331"/>
        <v>0</v>
      </c>
      <c r="DD638">
        <f t="shared" si="331"/>
        <v>0</v>
      </c>
      <c r="DE638">
        <f t="shared" si="331"/>
        <v>0</v>
      </c>
      <c r="DF638">
        <f t="shared" si="331"/>
        <v>0</v>
      </c>
      <c r="DG638">
        <f t="shared" si="331"/>
        <v>0</v>
      </c>
      <c r="DH638">
        <f t="shared" si="329"/>
        <v>0</v>
      </c>
      <c r="DI638">
        <f t="shared" si="329"/>
        <v>0</v>
      </c>
      <c r="DJ638">
        <f t="shared" si="329"/>
        <v>0</v>
      </c>
      <c r="DK638">
        <f t="shared" si="329"/>
        <v>0</v>
      </c>
      <c r="DL638">
        <f t="shared" si="329"/>
        <v>0</v>
      </c>
      <c r="DM638">
        <f t="shared" si="329"/>
        <v>0</v>
      </c>
      <c r="DN638">
        <f t="shared" si="329"/>
        <v>0</v>
      </c>
      <c r="DO638">
        <f t="shared" si="329"/>
        <v>0</v>
      </c>
      <c r="DP638">
        <f t="shared" si="329"/>
        <v>0</v>
      </c>
      <c r="DQ638">
        <f t="shared" si="329"/>
        <v>0</v>
      </c>
      <c r="DR638">
        <f t="shared" si="329"/>
        <v>0</v>
      </c>
      <c r="DS638">
        <f t="shared" si="329"/>
        <v>0</v>
      </c>
      <c r="DT638">
        <f t="shared" si="329"/>
        <v>0</v>
      </c>
      <c r="DU638">
        <f t="shared" si="329"/>
        <v>0</v>
      </c>
      <c r="DV638">
        <f t="shared" si="329"/>
        <v>0</v>
      </c>
    </row>
    <row r="639" spans="1:126" x14ac:dyDescent="0.3">
      <c r="A639" s="13" t="s">
        <v>1823</v>
      </c>
      <c r="B639" s="15">
        <f>VLOOKUP(Sheet6!A639,Phase1IDs!A465:I1356,8,0)</f>
        <v>0</v>
      </c>
      <c r="C639">
        <f t="shared" si="334"/>
        <v>0</v>
      </c>
      <c r="D639">
        <f t="shared" si="334"/>
        <v>0</v>
      </c>
      <c r="E639">
        <f t="shared" si="334"/>
        <v>0</v>
      </c>
      <c r="F639">
        <f t="shared" si="334"/>
        <v>0</v>
      </c>
      <c r="G639">
        <f t="shared" si="334"/>
        <v>0</v>
      </c>
      <c r="H639">
        <f t="shared" si="334"/>
        <v>0</v>
      </c>
      <c r="I639">
        <f t="shared" si="334"/>
        <v>0</v>
      </c>
      <c r="J639">
        <f t="shared" si="334"/>
        <v>0</v>
      </c>
      <c r="K639">
        <f t="shared" si="334"/>
        <v>0</v>
      </c>
      <c r="L639">
        <f t="shared" si="334"/>
        <v>0</v>
      </c>
      <c r="M639">
        <f t="shared" si="334"/>
        <v>0</v>
      </c>
      <c r="N639">
        <f t="shared" si="334"/>
        <v>0</v>
      </c>
      <c r="O639">
        <f t="shared" si="334"/>
        <v>0</v>
      </c>
      <c r="P639">
        <f t="shared" si="334"/>
        <v>0</v>
      </c>
      <c r="Q639">
        <f t="shared" si="334"/>
        <v>0</v>
      </c>
      <c r="R639">
        <f t="shared" si="334"/>
        <v>0</v>
      </c>
      <c r="S639">
        <f t="shared" si="333"/>
        <v>0</v>
      </c>
      <c r="T639">
        <f t="shared" si="333"/>
        <v>0</v>
      </c>
      <c r="U639">
        <f t="shared" si="333"/>
        <v>0</v>
      </c>
      <c r="V639">
        <f t="shared" si="333"/>
        <v>0</v>
      </c>
      <c r="W639">
        <f t="shared" si="333"/>
        <v>0</v>
      </c>
      <c r="X639">
        <f t="shared" si="333"/>
        <v>0</v>
      </c>
      <c r="Y639">
        <f t="shared" si="333"/>
        <v>0</v>
      </c>
      <c r="Z639">
        <f t="shared" si="333"/>
        <v>0</v>
      </c>
      <c r="AA639">
        <f t="shared" si="333"/>
        <v>0</v>
      </c>
      <c r="AB639">
        <f t="shared" si="333"/>
        <v>0</v>
      </c>
      <c r="AC639">
        <f t="shared" si="333"/>
        <v>0</v>
      </c>
      <c r="AD639">
        <f t="shared" si="333"/>
        <v>0</v>
      </c>
      <c r="AE639">
        <f t="shared" si="333"/>
        <v>0</v>
      </c>
      <c r="AF639">
        <f t="shared" si="333"/>
        <v>0</v>
      </c>
      <c r="AG639">
        <f t="shared" si="333"/>
        <v>0</v>
      </c>
      <c r="AH639">
        <f t="shared" si="336"/>
        <v>0</v>
      </c>
      <c r="AI639">
        <f t="shared" si="336"/>
        <v>0</v>
      </c>
      <c r="AJ639">
        <f t="shared" si="336"/>
        <v>0</v>
      </c>
      <c r="AK639">
        <f t="shared" si="336"/>
        <v>0</v>
      </c>
      <c r="AL639">
        <f t="shared" si="336"/>
        <v>0</v>
      </c>
      <c r="AM639">
        <f t="shared" si="336"/>
        <v>0</v>
      </c>
      <c r="AN639">
        <f t="shared" si="336"/>
        <v>0</v>
      </c>
      <c r="AO639">
        <f t="shared" si="336"/>
        <v>0</v>
      </c>
      <c r="AP639">
        <f t="shared" si="336"/>
        <v>0</v>
      </c>
      <c r="AQ639">
        <f t="shared" si="336"/>
        <v>0</v>
      </c>
      <c r="AR639">
        <f t="shared" si="336"/>
        <v>0</v>
      </c>
      <c r="AS639">
        <f t="shared" si="336"/>
        <v>0</v>
      </c>
      <c r="AT639">
        <f t="shared" si="336"/>
        <v>0</v>
      </c>
      <c r="AU639">
        <f t="shared" si="336"/>
        <v>0</v>
      </c>
      <c r="AV639">
        <f t="shared" si="336"/>
        <v>0</v>
      </c>
      <c r="AW639">
        <f t="shared" si="336"/>
        <v>0</v>
      </c>
      <c r="AX639">
        <f t="shared" si="335"/>
        <v>0</v>
      </c>
      <c r="AY639">
        <f t="shared" si="335"/>
        <v>0</v>
      </c>
      <c r="AZ639">
        <f t="shared" si="335"/>
        <v>0</v>
      </c>
      <c r="BA639">
        <f t="shared" si="335"/>
        <v>0</v>
      </c>
      <c r="BB639">
        <f t="shared" si="335"/>
        <v>0</v>
      </c>
      <c r="BC639">
        <f t="shared" si="335"/>
        <v>0</v>
      </c>
      <c r="BD639">
        <f t="shared" si="335"/>
        <v>0</v>
      </c>
      <c r="BE639">
        <f t="shared" si="335"/>
        <v>0</v>
      </c>
      <c r="BF639">
        <f t="shared" si="335"/>
        <v>0</v>
      </c>
      <c r="BG639">
        <f t="shared" si="335"/>
        <v>0</v>
      </c>
      <c r="BH639">
        <f t="shared" si="335"/>
        <v>0</v>
      </c>
      <c r="BI639">
        <f t="shared" si="335"/>
        <v>0</v>
      </c>
      <c r="BJ639">
        <f t="shared" si="335"/>
        <v>0</v>
      </c>
      <c r="BK639">
        <f t="shared" si="335"/>
        <v>0</v>
      </c>
      <c r="BL639">
        <f t="shared" si="335"/>
        <v>0</v>
      </c>
      <c r="BM639">
        <f t="shared" si="332"/>
        <v>0</v>
      </c>
      <c r="BN639">
        <f t="shared" si="332"/>
        <v>0</v>
      </c>
      <c r="BO639">
        <f t="shared" si="332"/>
        <v>0</v>
      </c>
      <c r="BP639">
        <f t="shared" si="332"/>
        <v>0</v>
      </c>
      <c r="BQ639">
        <f t="shared" si="332"/>
        <v>0</v>
      </c>
      <c r="BR639">
        <f t="shared" si="332"/>
        <v>0</v>
      </c>
      <c r="BS639">
        <f t="shared" si="332"/>
        <v>0</v>
      </c>
      <c r="BT639">
        <f t="shared" si="332"/>
        <v>0</v>
      </c>
      <c r="BU639">
        <f t="shared" si="332"/>
        <v>0</v>
      </c>
      <c r="BV639">
        <f t="shared" si="332"/>
        <v>0</v>
      </c>
      <c r="BW639">
        <f t="shared" si="332"/>
        <v>0</v>
      </c>
      <c r="BX639">
        <f t="shared" si="332"/>
        <v>0</v>
      </c>
      <c r="BY639">
        <f t="shared" si="332"/>
        <v>0</v>
      </c>
      <c r="BZ639">
        <f t="shared" si="332"/>
        <v>0</v>
      </c>
      <c r="CA639">
        <f t="shared" si="332"/>
        <v>0</v>
      </c>
      <c r="CB639">
        <f t="shared" si="332"/>
        <v>0</v>
      </c>
      <c r="CC639">
        <f t="shared" si="330"/>
        <v>0</v>
      </c>
      <c r="CD639">
        <f t="shared" si="330"/>
        <v>0</v>
      </c>
      <c r="CE639">
        <f t="shared" si="330"/>
        <v>0</v>
      </c>
      <c r="CF639">
        <f t="shared" si="330"/>
        <v>0</v>
      </c>
      <c r="CG639">
        <f t="shared" si="330"/>
        <v>0</v>
      </c>
      <c r="CH639">
        <f t="shared" si="330"/>
        <v>0</v>
      </c>
      <c r="CI639">
        <f t="shared" si="330"/>
        <v>0</v>
      </c>
      <c r="CJ639">
        <f t="shared" si="330"/>
        <v>0</v>
      </c>
      <c r="CK639">
        <f t="shared" si="330"/>
        <v>0</v>
      </c>
      <c r="CL639">
        <f t="shared" si="330"/>
        <v>0</v>
      </c>
      <c r="CM639">
        <f t="shared" si="330"/>
        <v>0</v>
      </c>
      <c r="CN639">
        <f t="shared" si="330"/>
        <v>0</v>
      </c>
      <c r="CO639">
        <f t="shared" si="330"/>
        <v>0</v>
      </c>
      <c r="CP639">
        <f t="shared" si="330"/>
        <v>0</v>
      </c>
      <c r="CQ639">
        <f t="shared" si="330"/>
        <v>0</v>
      </c>
      <c r="CR639">
        <f t="shared" si="331"/>
        <v>0</v>
      </c>
      <c r="CS639">
        <f t="shared" si="331"/>
        <v>0</v>
      </c>
      <c r="CT639">
        <f t="shared" si="331"/>
        <v>0</v>
      </c>
      <c r="CU639">
        <f t="shared" si="331"/>
        <v>0</v>
      </c>
      <c r="CV639">
        <f t="shared" si="331"/>
        <v>0</v>
      </c>
      <c r="CW639">
        <f t="shared" si="331"/>
        <v>0</v>
      </c>
      <c r="CX639">
        <f t="shared" si="331"/>
        <v>0</v>
      </c>
      <c r="CY639">
        <f t="shared" si="331"/>
        <v>0</v>
      </c>
      <c r="CZ639">
        <f t="shared" si="331"/>
        <v>0</v>
      </c>
      <c r="DA639">
        <f t="shared" si="331"/>
        <v>0</v>
      </c>
      <c r="DB639">
        <f t="shared" si="331"/>
        <v>0</v>
      </c>
      <c r="DC639">
        <f t="shared" si="331"/>
        <v>0</v>
      </c>
      <c r="DD639">
        <f t="shared" si="331"/>
        <v>0</v>
      </c>
      <c r="DE639">
        <f t="shared" si="331"/>
        <v>0</v>
      </c>
      <c r="DF639">
        <f t="shared" si="331"/>
        <v>0</v>
      </c>
      <c r="DG639">
        <f t="shared" si="331"/>
        <v>0</v>
      </c>
      <c r="DH639">
        <f t="shared" si="329"/>
        <v>0</v>
      </c>
      <c r="DI639">
        <f t="shared" si="329"/>
        <v>0</v>
      </c>
      <c r="DJ639">
        <f t="shared" si="329"/>
        <v>0</v>
      </c>
      <c r="DK639">
        <f t="shared" si="329"/>
        <v>0</v>
      </c>
      <c r="DL639">
        <f t="shared" si="329"/>
        <v>0</v>
      </c>
      <c r="DM639">
        <f t="shared" si="329"/>
        <v>0</v>
      </c>
      <c r="DN639">
        <f t="shared" si="329"/>
        <v>0</v>
      </c>
      <c r="DO639">
        <f t="shared" si="329"/>
        <v>0</v>
      </c>
      <c r="DP639">
        <f t="shared" si="329"/>
        <v>0</v>
      </c>
      <c r="DQ639">
        <f t="shared" si="329"/>
        <v>0</v>
      </c>
      <c r="DR639">
        <f t="shared" si="329"/>
        <v>0</v>
      </c>
      <c r="DS639">
        <f t="shared" si="329"/>
        <v>0</v>
      </c>
      <c r="DT639">
        <f t="shared" si="329"/>
        <v>0</v>
      </c>
      <c r="DU639">
        <f t="shared" si="329"/>
        <v>0</v>
      </c>
      <c r="DV639">
        <f t="shared" si="329"/>
        <v>0</v>
      </c>
    </row>
    <row r="640" spans="1:126" x14ac:dyDescent="0.3">
      <c r="A640" s="11" t="s">
        <v>2909</v>
      </c>
      <c r="B640" s="15" t="e">
        <f>VLOOKUP(Sheet6!A640,Phase1IDs!A466:I1357,8,0)</f>
        <v>#N/A</v>
      </c>
      <c r="C640" t="e">
        <f t="shared" si="334"/>
        <v>#N/A</v>
      </c>
      <c r="D640" t="e">
        <f t="shared" si="334"/>
        <v>#N/A</v>
      </c>
      <c r="E640" t="e">
        <f t="shared" si="334"/>
        <v>#N/A</v>
      </c>
      <c r="F640" t="e">
        <f t="shared" si="334"/>
        <v>#N/A</v>
      </c>
      <c r="G640" t="e">
        <f t="shared" si="334"/>
        <v>#N/A</v>
      </c>
      <c r="H640" t="e">
        <f t="shared" si="334"/>
        <v>#N/A</v>
      </c>
      <c r="I640" t="e">
        <f t="shared" si="334"/>
        <v>#N/A</v>
      </c>
      <c r="J640" t="e">
        <f t="shared" si="334"/>
        <v>#N/A</v>
      </c>
      <c r="K640" t="e">
        <f t="shared" si="334"/>
        <v>#N/A</v>
      </c>
      <c r="L640" t="e">
        <f t="shared" si="334"/>
        <v>#N/A</v>
      </c>
      <c r="M640" t="e">
        <f t="shared" si="334"/>
        <v>#N/A</v>
      </c>
      <c r="N640" t="e">
        <f t="shared" si="334"/>
        <v>#N/A</v>
      </c>
      <c r="O640" t="e">
        <f t="shared" si="334"/>
        <v>#N/A</v>
      </c>
      <c r="P640" t="e">
        <f t="shared" si="334"/>
        <v>#N/A</v>
      </c>
      <c r="Q640" t="e">
        <f t="shared" si="334"/>
        <v>#N/A</v>
      </c>
      <c r="R640" t="e">
        <f t="shared" si="334"/>
        <v>#N/A</v>
      </c>
      <c r="S640" t="e">
        <f t="shared" si="333"/>
        <v>#N/A</v>
      </c>
      <c r="T640" t="e">
        <f t="shared" si="333"/>
        <v>#N/A</v>
      </c>
      <c r="U640" t="e">
        <f t="shared" si="333"/>
        <v>#N/A</v>
      </c>
      <c r="V640" t="e">
        <f t="shared" si="333"/>
        <v>#N/A</v>
      </c>
      <c r="W640" t="e">
        <f t="shared" si="333"/>
        <v>#N/A</v>
      </c>
      <c r="X640" t="e">
        <f t="shared" si="333"/>
        <v>#N/A</v>
      </c>
      <c r="Y640" t="e">
        <f t="shared" si="333"/>
        <v>#N/A</v>
      </c>
      <c r="Z640" t="e">
        <f t="shared" si="333"/>
        <v>#N/A</v>
      </c>
      <c r="AA640" t="e">
        <f t="shared" si="333"/>
        <v>#N/A</v>
      </c>
      <c r="AB640" t="e">
        <f t="shared" si="333"/>
        <v>#N/A</v>
      </c>
      <c r="AC640" t="e">
        <f t="shared" si="333"/>
        <v>#N/A</v>
      </c>
      <c r="AD640" t="e">
        <f t="shared" si="333"/>
        <v>#N/A</v>
      </c>
      <c r="AE640" t="e">
        <f t="shared" si="333"/>
        <v>#N/A</v>
      </c>
      <c r="AF640" t="e">
        <f t="shared" si="333"/>
        <v>#N/A</v>
      </c>
      <c r="AG640" t="e">
        <f t="shared" si="333"/>
        <v>#N/A</v>
      </c>
      <c r="AH640" t="e">
        <f t="shared" si="336"/>
        <v>#N/A</v>
      </c>
      <c r="AI640" t="e">
        <f t="shared" si="336"/>
        <v>#N/A</v>
      </c>
      <c r="AJ640" t="e">
        <f t="shared" si="336"/>
        <v>#N/A</v>
      </c>
      <c r="AK640" t="e">
        <f t="shared" si="336"/>
        <v>#N/A</v>
      </c>
      <c r="AL640" t="e">
        <f t="shared" si="336"/>
        <v>#N/A</v>
      </c>
      <c r="AM640" t="e">
        <f t="shared" si="336"/>
        <v>#N/A</v>
      </c>
      <c r="AN640" t="e">
        <f t="shared" si="336"/>
        <v>#N/A</v>
      </c>
      <c r="AO640" t="e">
        <f t="shared" si="336"/>
        <v>#N/A</v>
      </c>
      <c r="AP640" t="e">
        <f t="shared" si="336"/>
        <v>#N/A</v>
      </c>
      <c r="AQ640" t="e">
        <f t="shared" si="336"/>
        <v>#N/A</v>
      </c>
      <c r="AR640" t="e">
        <f t="shared" si="336"/>
        <v>#N/A</v>
      </c>
      <c r="AS640" t="e">
        <f t="shared" si="336"/>
        <v>#N/A</v>
      </c>
      <c r="AT640" t="e">
        <f t="shared" si="336"/>
        <v>#N/A</v>
      </c>
      <c r="AU640" t="e">
        <f t="shared" si="336"/>
        <v>#N/A</v>
      </c>
      <c r="AV640" t="e">
        <f t="shared" si="336"/>
        <v>#N/A</v>
      </c>
      <c r="AW640" t="e">
        <f t="shared" si="336"/>
        <v>#N/A</v>
      </c>
      <c r="AX640" t="e">
        <f t="shared" si="335"/>
        <v>#N/A</v>
      </c>
      <c r="AY640" t="e">
        <f t="shared" si="335"/>
        <v>#N/A</v>
      </c>
      <c r="AZ640" t="e">
        <f t="shared" si="335"/>
        <v>#N/A</v>
      </c>
      <c r="BA640" t="e">
        <f t="shared" si="335"/>
        <v>#N/A</v>
      </c>
      <c r="BB640" t="e">
        <f t="shared" si="335"/>
        <v>#N/A</v>
      </c>
      <c r="BC640" t="e">
        <f t="shared" si="335"/>
        <v>#N/A</v>
      </c>
      <c r="BD640" t="e">
        <f t="shared" si="335"/>
        <v>#N/A</v>
      </c>
      <c r="BE640" t="e">
        <f t="shared" si="335"/>
        <v>#N/A</v>
      </c>
      <c r="BF640" t="e">
        <f t="shared" si="335"/>
        <v>#N/A</v>
      </c>
      <c r="BG640" t="e">
        <f t="shared" si="335"/>
        <v>#N/A</v>
      </c>
      <c r="BH640" t="e">
        <f t="shared" si="335"/>
        <v>#N/A</v>
      </c>
      <c r="BI640" t="e">
        <f t="shared" si="335"/>
        <v>#N/A</v>
      </c>
      <c r="BJ640" t="e">
        <f t="shared" si="335"/>
        <v>#N/A</v>
      </c>
      <c r="BK640" t="e">
        <f t="shared" si="335"/>
        <v>#N/A</v>
      </c>
      <c r="BL640" t="e">
        <f t="shared" si="335"/>
        <v>#N/A</v>
      </c>
      <c r="BM640" t="e">
        <f t="shared" si="332"/>
        <v>#N/A</v>
      </c>
      <c r="BN640" t="e">
        <f t="shared" si="332"/>
        <v>#N/A</v>
      </c>
      <c r="BO640" t="e">
        <f t="shared" si="332"/>
        <v>#N/A</v>
      </c>
      <c r="BP640" t="e">
        <f t="shared" si="332"/>
        <v>#N/A</v>
      </c>
      <c r="BQ640" t="e">
        <f t="shared" si="332"/>
        <v>#N/A</v>
      </c>
      <c r="BR640" t="e">
        <f t="shared" si="332"/>
        <v>#N/A</v>
      </c>
      <c r="BS640" t="e">
        <f t="shared" si="332"/>
        <v>#N/A</v>
      </c>
      <c r="BT640" t="e">
        <f t="shared" si="332"/>
        <v>#N/A</v>
      </c>
      <c r="BU640" t="e">
        <f t="shared" si="332"/>
        <v>#N/A</v>
      </c>
      <c r="BV640" t="e">
        <f t="shared" si="332"/>
        <v>#N/A</v>
      </c>
      <c r="BW640" t="e">
        <f t="shared" si="332"/>
        <v>#N/A</v>
      </c>
      <c r="BX640" t="e">
        <f t="shared" si="332"/>
        <v>#N/A</v>
      </c>
      <c r="BY640" t="e">
        <f t="shared" si="332"/>
        <v>#N/A</v>
      </c>
      <c r="BZ640" t="e">
        <f t="shared" si="332"/>
        <v>#N/A</v>
      </c>
      <c r="CA640" t="e">
        <f t="shared" si="332"/>
        <v>#N/A</v>
      </c>
      <c r="CB640" t="e">
        <f t="shared" si="332"/>
        <v>#N/A</v>
      </c>
      <c r="CC640" t="e">
        <f t="shared" si="330"/>
        <v>#N/A</v>
      </c>
      <c r="CD640" t="e">
        <f t="shared" si="330"/>
        <v>#N/A</v>
      </c>
      <c r="CE640" t="e">
        <f t="shared" si="330"/>
        <v>#N/A</v>
      </c>
      <c r="CF640" t="e">
        <f t="shared" si="330"/>
        <v>#N/A</v>
      </c>
      <c r="CG640" t="e">
        <f t="shared" si="330"/>
        <v>#N/A</v>
      </c>
      <c r="CH640" t="e">
        <f t="shared" si="330"/>
        <v>#N/A</v>
      </c>
      <c r="CI640" t="e">
        <f t="shared" si="330"/>
        <v>#N/A</v>
      </c>
      <c r="CJ640" t="e">
        <f t="shared" si="330"/>
        <v>#N/A</v>
      </c>
      <c r="CK640" t="e">
        <f t="shared" si="330"/>
        <v>#N/A</v>
      </c>
      <c r="CL640" t="e">
        <f t="shared" si="330"/>
        <v>#N/A</v>
      </c>
      <c r="CM640" t="e">
        <f t="shared" si="330"/>
        <v>#N/A</v>
      </c>
      <c r="CN640" t="e">
        <f t="shared" si="330"/>
        <v>#N/A</v>
      </c>
      <c r="CO640" t="e">
        <f t="shared" si="330"/>
        <v>#N/A</v>
      </c>
      <c r="CP640" t="e">
        <f t="shared" si="330"/>
        <v>#N/A</v>
      </c>
      <c r="CQ640" t="e">
        <f t="shared" si="330"/>
        <v>#N/A</v>
      </c>
      <c r="CR640" t="e">
        <f t="shared" si="331"/>
        <v>#N/A</v>
      </c>
      <c r="CS640" t="e">
        <f t="shared" si="331"/>
        <v>#N/A</v>
      </c>
      <c r="CT640" t="e">
        <f t="shared" si="331"/>
        <v>#N/A</v>
      </c>
      <c r="CU640" t="e">
        <f t="shared" si="331"/>
        <v>#N/A</v>
      </c>
      <c r="CV640" t="e">
        <f t="shared" si="331"/>
        <v>#N/A</v>
      </c>
      <c r="CW640" t="e">
        <f t="shared" si="331"/>
        <v>#N/A</v>
      </c>
      <c r="CX640" t="e">
        <f t="shared" si="331"/>
        <v>#N/A</v>
      </c>
      <c r="CY640" t="e">
        <f t="shared" si="331"/>
        <v>#N/A</v>
      </c>
      <c r="CZ640" t="e">
        <f t="shared" si="331"/>
        <v>#N/A</v>
      </c>
      <c r="DA640" t="e">
        <f t="shared" si="331"/>
        <v>#N/A</v>
      </c>
      <c r="DB640" t="e">
        <f t="shared" si="331"/>
        <v>#N/A</v>
      </c>
      <c r="DC640" t="e">
        <f t="shared" si="331"/>
        <v>#N/A</v>
      </c>
      <c r="DD640" t="e">
        <f t="shared" si="331"/>
        <v>#N/A</v>
      </c>
      <c r="DE640" t="e">
        <f t="shared" si="331"/>
        <v>#N/A</v>
      </c>
      <c r="DF640" t="e">
        <f t="shared" si="331"/>
        <v>#N/A</v>
      </c>
      <c r="DG640" t="e">
        <f t="shared" si="331"/>
        <v>#N/A</v>
      </c>
      <c r="DH640" t="e">
        <f t="shared" si="329"/>
        <v>#N/A</v>
      </c>
      <c r="DI640" t="e">
        <f t="shared" si="329"/>
        <v>#N/A</v>
      </c>
      <c r="DJ640" t="e">
        <f t="shared" si="329"/>
        <v>#N/A</v>
      </c>
      <c r="DK640" t="e">
        <f t="shared" si="329"/>
        <v>#N/A</v>
      </c>
      <c r="DL640" t="e">
        <f t="shared" si="329"/>
        <v>#N/A</v>
      </c>
      <c r="DM640" t="e">
        <f t="shared" si="329"/>
        <v>#N/A</v>
      </c>
      <c r="DN640" t="e">
        <f t="shared" si="329"/>
        <v>#N/A</v>
      </c>
      <c r="DO640" t="e">
        <f t="shared" si="329"/>
        <v>#N/A</v>
      </c>
      <c r="DP640" t="e">
        <f t="shared" si="329"/>
        <v>#N/A</v>
      </c>
      <c r="DQ640" t="e">
        <f t="shared" si="329"/>
        <v>#N/A</v>
      </c>
      <c r="DR640" t="e">
        <f t="shared" si="329"/>
        <v>#N/A</v>
      </c>
      <c r="DS640" t="e">
        <f t="shared" si="329"/>
        <v>#N/A</v>
      </c>
      <c r="DT640" t="e">
        <f t="shared" si="329"/>
        <v>#N/A</v>
      </c>
      <c r="DU640" t="e">
        <f t="shared" si="329"/>
        <v>#N/A</v>
      </c>
      <c r="DV640" t="e">
        <f t="shared" si="329"/>
        <v>#N/A</v>
      </c>
    </row>
    <row r="641" spans="1:126" x14ac:dyDescent="0.3">
      <c r="A641" s="13" t="s">
        <v>2131</v>
      </c>
      <c r="B641" s="15">
        <f>VLOOKUP(Sheet6!A641,Phase1IDs!A466:I1358,8,0)</f>
        <v>0</v>
      </c>
      <c r="C641">
        <f t="shared" si="334"/>
        <v>0</v>
      </c>
      <c r="D641">
        <f t="shared" si="334"/>
        <v>0</v>
      </c>
      <c r="E641">
        <f t="shared" si="334"/>
        <v>0</v>
      </c>
      <c r="F641">
        <f t="shared" si="334"/>
        <v>0</v>
      </c>
      <c r="G641">
        <f t="shared" si="334"/>
        <v>0</v>
      </c>
      <c r="H641">
        <f t="shared" si="334"/>
        <v>0</v>
      </c>
      <c r="I641">
        <f t="shared" si="334"/>
        <v>0</v>
      </c>
      <c r="J641">
        <f t="shared" si="334"/>
        <v>0</v>
      </c>
      <c r="K641">
        <f t="shared" si="334"/>
        <v>0</v>
      </c>
      <c r="L641">
        <f t="shared" si="334"/>
        <v>0</v>
      </c>
      <c r="M641">
        <f t="shared" si="334"/>
        <v>0</v>
      </c>
      <c r="N641">
        <f t="shared" si="334"/>
        <v>0</v>
      </c>
      <c r="O641">
        <f t="shared" si="334"/>
        <v>0</v>
      </c>
      <c r="P641">
        <f t="shared" si="334"/>
        <v>0</v>
      </c>
      <c r="Q641">
        <f t="shared" si="334"/>
        <v>0</v>
      </c>
      <c r="R641">
        <f t="shared" si="334"/>
        <v>0</v>
      </c>
      <c r="S641">
        <f t="shared" si="333"/>
        <v>0</v>
      </c>
      <c r="T641">
        <f t="shared" si="333"/>
        <v>0</v>
      </c>
      <c r="U641">
        <f t="shared" si="333"/>
        <v>0</v>
      </c>
      <c r="V641">
        <f t="shared" si="333"/>
        <v>0</v>
      </c>
      <c r="W641">
        <f t="shared" si="333"/>
        <v>0</v>
      </c>
      <c r="X641">
        <f t="shared" si="333"/>
        <v>0</v>
      </c>
      <c r="Y641">
        <f t="shared" si="333"/>
        <v>0</v>
      </c>
      <c r="Z641">
        <f t="shared" si="333"/>
        <v>0</v>
      </c>
      <c r="AA641">
        <f t="shared" si="333"/>
        <v>0</v>
      </c>
      <c r="AB641">
        <f t="shared" si="333"/>
        <v>0</v>
      </c>
      <c r="AC641">
        <f t="shared" si="333"/>
        <v>0</v>
      </c>
      <c r="AD641">
        <f t="shared" si="333"/>
        <v>0</v>
      </c>
      <c r="AE641">
        <f t="shared" si="333"/>
        <v>0</v>
      </c>
      <c r="AF641">
        <f t="shared" si="333"/>
        <v>0</v>
      </c>
      <c r="AG641">
        <f t="shared" si="333"/>
        <v>0</v>
      </c>
      <c r="AH641">
        <f t="shared" si="336"/>
        <v>0</v>
      </c>
      <c r="AI641">
        <f t="shared" si="336"/>
        <v>0</v>
      </c>
      <c r="AJ641">
        <f t="shared" si="336"/>
        <v>0</v>
      </c>
      <c r="AK641">
        <f t="shared" si="336"/>
        <v>0</v>
      </c>
      <c r="AL641">
        <f t="shared" si="336"/>
        <v>0</v>
      </c>
      <c r="AM641">
        <f t="shared" si="336"/>
        <v>0</v>
      </c>
      <c r="AN641">
        <f t="shared" si="336"/>
        <v>0</v>
      </c>
      <c r="AO641">
        <f t="shared" si="336"/>
        <v>0</v>
      </c>
      <c r="AP641">
        <f t="shared" si="336"/>
        <v>0</v>
      </c>
      <c r="AQ641">
        <f t="shared" si="336"/>
        <v>0</v>
      </c>
      <c r="AR641">
        <f t="shared" si="336"/>
        <v>0</v>
      </c>
      <c r="AS641">
        <f t="shared" si="336"/>
        <v>0</v>
      </c>
      <c r="AT641">
        <f t="shared" si="336"/>
        <v>0</v>
      </c>
      <c r="AU641">
        <f t="shared" si="336"/>
        <v>0</v>
      </c>
      <c r="AV641">
        <f t="shared" si="336"/>
        <v>0</v>
      </c>
      <c r="AW641">
        <f t="shared" si="336"/>
        <v>0</v>
      </c>
      <c r="AX641">
        <f t="shared" si="335"/>
        <v>0</v>
      </c>
      <c r="AY641">
        <f t="shared" si="335"/>
        <v>0</v>
      </c>
      <c r="AZ641">
        <f t="shared" si="335"/>
        <v>0</v>
      </c>
      <c r="BA641">
        <f t="shared" si="335"/>
        <v>0</v>
      </c>
      <c r="BB641">
        <f t="shared" si="335"/>
        <v>0</v>
      </c>
      <c r="BC641">
        <f t="shared" si="335"/>
        <v>0</v>
      </c>
      <c r="BD641">
        <f t="shared" si="335"/>
        <v>0</v>
      </c>
      <c r="BE641">
        <f t="shared" si="335"/>
        <v>0</v>
      </c>
      <c r="BF641">
        <f t="shared" si="335"/>
        <v>0</v>
      </c>
      <c r="BG641">
        <f t="shared" si="335"/>
        <v>0</v>
      </c>
      <c r="BH641">
        <f t="shared" si="335"/>
        <v>0</v>
      </c>
      <c r="BI641">
        <f t="shared" si="335"/>
        <v>0</v>
      </c>
      <c r="BJ641">
        <f t="shared" si="335"/>
        <v>0</v>
      </c>
      <c r="BK641">
        <f t="shared" si="335"/>
        <v>0</v>
      </c>
      <c r="BL641">
        <f t="shared" si="335"/>
        <v>0</v>
      </c>
      <c r="BM641">
        <f t="shared" si="332"/>
        <v>0</v>
      </c>
      <c r="BN641">
        <f t="shared" si="332"/>
        <v>0</v>
      </c>
      <c r="BO641">
        <f t="shared" si="332"/>
        <v>0</v>
      </c>
      <c r="BP641">
        <f t="shared" si="332"/>
        <v>0</v>
      </c>
      <c r="BQ641">
        <f t="shared" si="332"/>
        <v>0</v>
      </c>
      <c r="BR641">
        <f t="shared" si="332"/>
        <v>0</v>
      </c>
      <c r="BS641">
        <f t="shared" si="332"/>
        <v>0</v>
      </c>
      <c r="BT641">
        <f t="shared" si="332"/>
        <v>0</v>
      </c>
      <c r="BU641">
        <f t="shared" si="332"/>
        <v>0</v>
      </c>
      <c r="BV641">
        <f t="shared" si="332"/>
        <v>0</v>
      </c>
      <c r="BW641">
        <f t="shared" si="332"/>
        <v>0</v>
      </c>
      <c r="BX641">
        <f t="shared" si="332"/>
        <v>0</v>
      </c>
      <c r="BY641">
        <f t="shared" si="332"/>
        <v>0</v>
      </c>
      <c r="BZ641">
        <f t="shared" si="332"/>
        <v>0</v>
      </c>
      <c r="CA641">
        <f t="shared" si="332"/>
        <v>0</v>
      </c>
      <c r="CB641">
        <f t="shared" si="332"/>
        <v>0</v>
      </c>
      <c r="CC641">
        <f t="shared" si="330"/>
        <v>0</v>
      </c>
      <c r="CD641">
        <f t="shared" si="330"/>
        <v>0</v>
      </c>
      <c r="CE641">
        <f t="shared" si="330"/>
        <v>0</v>
      </c>
      <c r="CF641">
        <f t="shared" si="330"/>
        <v>0</v>
      </c>
      <c r="CG641">
        <f t="shared" si="330"/>
        <v>0</v>
      </c>
      <c r="CH641">
        <f t="shared" si="330"/>
        <v>0</v>
      </c>
      <c r="CI641">
        <f t="shared" si="330"/>
        <v>0</v>
      </c>
      <c r="CJ641">
        <f t="shared" si="330"/>
        <v>0</v>
      </c>
      <c r="CK641">
        <f t="shared" si="330"/>
        <v>0</v>
      </c>
      <c r="CL641">
        <f t="shared" si="330"/>
        <v>0</v>
      </c>
      <c r="CM641">
        <f t="shared" si="330"/>
        <v>0</v>
      </c>
      <c r="CN641">
        <f t="shared" si="330"/>
        <v>0</v>
      </c>
      <c r="CO641">
        <f t="shared" si="330"/>
        <v>0</v>
      </c>
      <c r="CP641">
        <f t="shared" si="330"/>
        <v>0</v>
      </c>
      <c r="CQ641">
        <f t="shared" si="330"/>
        <v>0</v>
      </c>
      <c r="CR641">
        <f t="shared" si="331"/>
        <v>0</v>
      </c>
      <c r="CS641">
        <f t="shared" si="331"/>
        <v>0</v>
      </c>
      <c r="CT641">
        <f t="shared" si="331"/>
        <v>0</v>
      </c>
      <c r="CU641">
        <f t="shared" si="331"/>
        <v>0</v>
      </c>
      <c r="CV641">
        <f t="shared" si="331"/>
        <v>0</v>
      </c>
      <c r="CW641">
        <f t="shared" si="331"/>
        <v>0</v>
      </c>
      <c r="CX641">
        <f t="shared" si="331"/>
        <v>0</v>
      </c>
      <c r="CY641">
        <f t="shared" si="331"/>
        <v>0</v>
      </c>
      <c r="CZ641">
        <f t="shared" si="331"/>
        <v>0</v>
      </c>
      <c r="DA641">
        <f t="shared" si="331"/>
        <v>0</v>
      </c>
      <c r="DB641">
        <f t="shared" si="331"/>
        <v>0</v>
      </c>
      <c r="DC641">
        <f t="shared" si="331"/>
        <v>0</v>
      </c>
      <c r="DD641">
        <f t="shared" si="331"/>
        <v>0</v>
      </c>
      <c r="DE641">
        <f t="shared" si="331"/>
        <v>0</v>
      </c>
      <c r="DF641">
        <f t="shared" si="331"/>
        <v>0</v>
      </c>
      <c r="DG641">
        <f t="shared" si="331"/>
        <v>0</v>
      </c>
      <c r="DH641">
        <f t="shared" si="329"/>
        <v>0</v>
      </c>
      <c r="DI641">
        <f t="shared" si="329"/>
        <v>0</v>
      </c>
      <c r="DJ641">
        <f t="shared" si="329"/>
        <v>0</v>
      </c>
      <c r="DK641">
        <f t="shared" si="329"/>
        <v>0</v>
      </c>
      <c r="DL641">
        <f t="shared" si="329"/>
        <v>0</v>
      </c>
      <c r="DM641">
        <f t="shared" si="329"/>
        <v>0</v>
      </c>
      <c r="DN641">
        <f t="shared" si="329"/>
        <v>0</v>
      </c>
      <c r="DO641">
        <f t="shared" si="329"/>
        <v>0</v>
      </c>
      <c r="DP641">
        <f t="shared" si="329"/>
        <v>0</v>
      </c>
      <c r="DQ641">
        <f t="shared" si="329"/>
        <v>0</v>
      </c>
      <c r="DR641">
        <f t="shared" si="329"/>
        <v>0</v>
      </c>
      <c r="DS641">
        <f t="shared" si="329"/>
        <v>0</v>
      </c>
      <c r="DT641">
        <f t="shared" si="329"/>
        <v>0</v>
      </c>
      <c r="DU641">
        <f t="shared" si="329"/>
        <v>0</v>
      </c>
      <c r="DV641">
        <f t="shared" si="329"/>
        <v>0</v>
      </c>
    </row>
    <row r="642" spans="1:126" x14ac:dyDescent="0.3">
      <c r="A642" s="11" t="s">
        <v>2911</v>
      </c>
      <c r="B642" s="15" t="e">
        <f>VLOOKUP(Sheet6!A642,Phase1IDs!A467:I1359,8,0)</f>
        <v>#N/A</v>
      </c>
      <c r="C642" t="e">
        <f t="shared" si="334"/>
        <v>#N/A</v>
      </c>
      <c r="D642" t="e">
        <f t="shared" si="334"/>
        <v>#N/A</v>
      </c>
      <c r="E642" t="e">
        <f t="shared" si="334"/>
        <v>#N/A</v>
      </c>
      <c r="F642" t="e">
        <f t="shared" si="334"/>
        <v>#N/A</v>
      </c>
      <c r="G642" t="e">
        <f t="shared" si="334"/>
        <v>#N/A</v>
      </c>
      <c r="H642" t="e">
        <f t="shared" si="334"/>
        <v>#N/A</v>
      </c>
      <c r="I642" t="e">
        <f t="shared" si="334"/>
        <v>#N/A</v>
      </c>
      <c r="J642" t="e">
        <f t="shared" si="334"/>
        <v>#N/A</v>
      </c>
      <c r="K642" t="e">
        <f t="shared" si="334"/>
        <v>#N/A</v>
      </c>
      <c r="L642" t="e">
        <f t="shared" si="334"/>
        <v>#N/A</v>
      </c>
      <c r="M642" t="e">
        <f t="shared" si="334"/>
        <v>#N/A</v>
      </c>
      <c r="N642" t="e">
        <f t="shared" si="334"/>
        <v>#N/A</v>
      </c>
      <c r="O642" t="e">
        <f t="shared" si="334"/>
        <v>#N/A</v>
      </c>
      <c r="P642" t="e">
        <f t="shared" si="334"/>
        <v>#N/A</v>
      </c>
      <c r="Q642" t="e">
        <f t="shared" si="334"/>
        <v>#N/A</v>
      </c>
      <c r="R642" t="e">
        <f t="shared" si="334"/>
        <v>#N/A</v>
      </c>
      <c r="S642" t="e">
        <f t="shared" si="333"/>
        <v>#N/A</v>
      </c>
      <c r="T642" t="e">
        <f t="shared" si="333"/>
        <v>#N/A</v>
      </c>
      <c r="U642" t="e">
        <f t="shared" si="333"/>
        <v>#N/A</v>
      </c>
      <c r="V642" t="e">
        <f t="shared" si="333"/>
        <v>#N/A</v>
      </c>
      <c r="W642" t="e">
        <f t="shared" si="333"/>
        <v>#N/A</v>
      </c>
      <c r="X642" t="e">
        <f t="shared" si="333"/>
        <v>#N/A</v>
      </c>
      <c r="Y642" t="e">
        <f t="shared" si="333"/>
        <v>#N/A</v>
      </c>
      <c r="Z642" t="e">
        <f t="shared" si="333"/>
        <v>#N/A</v>
      </c>
      <c r="AA642" t="e">
        <f t="shared" si="333"/>
        <v>#N/A</v>
      </c>
      <c r="AB642" t="e">
        <f t="shared" si="333"/>
        <v>#N/A</v>
      </c>
      <c r="AC642" t="e">
        <f t="shared" si="333"/>
        <v>#N/A</v>
      </c>
      <c r="AD642" t="e">
        <f t="shared" si="333"/>
        <v>#N/A</v>
      </c>
      <c r="AE642" t="e">
        <f t="shared" si="333"/>
        <v>#N/A</v>
      </c>
      <c r="AF642" t="e">
        <f t="shared" si="333"/>
        <v>#N/A</v>
      </c>
      <c r="AG642" t="e">
        <f t="shared" si="333"/>
        <v>#N/A</v>
      </c>
      <c r="AH642" t="e">
        <f t="shared" si="336"/>
        <v>#N/A</v>
      </c>
      <c r="AI642" t="e">
        <f t="shared" si="336"/>
        <v>#N/A</v>
      </c>
      <c r="AJ642" t="e">
        <f t="shared" si="336"/>
        <v>#N/A</v>
      </c>
      <c r="AK642" t="e">
        <f t="shared" si="336"/>
        <v>#N/A</v>
      </c>
      <c r="AL642" t="e">
        <f t="shared" si="336"/>
        <v>#N/A</v>
      </c>
      <c r="AM642" t="e">
        <f t="shared" si="336"/>
        <v>#N/A</v>
      </c>
      <c r="AN642" t="e">
        <f t="shared" si="336"/>
        <v>#N/A</v>
      </c>
      <c r="AO642" t="e">
        <f t="shared" si="336"/>
        <v>#N/A</v>
      </c>
      <c r="AP642" t="e">
        <f t="shared" si="336"/>
        <v>#N/A</v>
      </c>
      <c r="AQ642" t="e">
        <f t="shared" si="336"/>
        <v>#N/A</v>
      </c>
      <c r="AR642" t="e">
        <f t="shared" si="336"/>
        <v>#N/A</v>
      </c>
      <c r="AS642" t="e">
        <f t="shared" si="336"/>
        <v>#N/A</v>
      </c>
      <c r="AT642" t="e">
        <f t="shared" si="336"/>
        <v>#N/A</v>
      </c>
      <c r="AU642" t="e">
        <f t="shared" si="336"/>
        <v>#N/A</v>
      </c>
      <c r="AV642" t="e">
        <f t="shared" si="336"/>
        <v>#N/A</v>
      </c>
      <c r="AW642" t="e">
        <f t="shared" si="336"/>
        <v>#N/A</v>
      </c>
      <c r="AX642" t="e">
        <f t="shared" si="335"/>
        <v>#N/A</v>
      </c>
      <c r="AY642" t="e">
        <f t="shared" si="335"/>
        <v>#N/A</v>
      </c>
      <c r="AZ642" t="e">
        <f t="shared" si="335"/>
        <v>#N/A</v>
      </c>
      <c r="BA642" t="e">
        <f t="shared" si="335"/>
        <v>#N/A</v>
      </c>
      <c r="BB642" t="e">
        <f t="shared" si="335"/>
        <v>#N/A</v>
      </c>
      <c r="BC642" t="e">
        <f t="shared" si="335"/>
        <v>#N/A</v>
      </c>
      <c r="BD642" t="e">
        <f t="shared" si="335"/>
        <v>#N/A</v>
      </c>
      <c r="BE642" t="e">
        <f t="shared" si="335"/>
        <v>#N/A</v>
      </c>
      <c r="BF642" t="e">
        <f t="shared" si="335"/>
        <v>#N/A</v>
      </c>
      <c r="BG642" t="e">
        <f t="shared" si="335"/>
        <v>#N/A</v>
      </c>
      <c r="BH642" t="e">
        <f t="shared" si="335"/>
        <v>#N/A</v>
      </c>
      <c r="BI642" t="e">
        <f t="shared" si="335"/>
        <v>#N/A</v>
      </c>
      <c r="BJ642" t="e">
        <f t="shared" si="335"/>
        <v>#N/A</v>
      </c>
      <c r="BK642" t="e">
        <f t="shared" si="335"/>
        <v>#N/A</v>
      </c>
      <c r="BL642" t="e">
        <f t="shared" si="335"/>
        <v>#N/A</v>
      </c>
      <c r="BM642" t="e">
        <f t="shared" si="332"/>
        <v>#N/A</v>
      </c>
      <c r="BN642" t="e">
        <f t="shared" si="332"/>
        <v>#N/A</v>
      </c>
      <c r="BO642" t="e">
        <f t="shared" si="332"/>
        <v>#N/A</v>
      </c>
      <c r="BP642" t="e">
        <f t="shared" si="332"/>
        <v>#N/A</v>
      </c>
      <c r="BQ642" t="e">
        <f t="shared" si="332"/>
        <v>#N/A</v>
      </c>
      <c r="BR642" t="e">
        <f t="shared" si="332"/>
        <v>#N/A</v>
      </c>
      <c r="BS642" t="e">
        <f t="shared" si="332"/>
        <v>#N/A</v>
      </c>
      <c r="BT642" t="e">
        <f t="shared" si="332"/>
        <v>#N/A</v>
      </c>
      <c r="BU642" t="e">
        <f t="shared" si="332"/>
        <v>#N/A</v>
      </c>
      <c r="BV642" t="e">
        <f t="shared" si="332"/>
        <v>#N/A</v>
      </c>
      <c r="BW642" t="e">
        <f t="shared" si="332"/>
        <v>#N/A</v>
      </c>
      <c r="BX642" t="e">
        <f t="shared" si="332"/>
        <v>#N/A</v>
      </c>
      <c r="BY642" t="e">
        <f t="shared" si="332"/>
        <v>#N/A</v>
      </c>
      <c r="BZ642" t="e">
        <f t="shared" si="332"/>
        <v>#N/A</v>
      </c>
      <c r="CA642" t="e">
        <f t="shared" si="332"/>
        <v>#N/A</v>
      </c>
      <c r="CB642" t="e">
        <f t="shared" si="332"/>
        <v>#N/A</v>
      </c>
      <c r="CC642" t="e">
        <f t="shared" si="330"/>
        <v>#N/A</v>
      </c>
      <c r="CD642" t="e">
        <f t="shared" si="330"/>
        <v>#N/A</v>
      </c>
      <c r="CE642" t="e">
        <f t="shared" si="330"/>
        <v>#N/A</v>
      </c>
      <c r="CF642" t="e">
        <f t="shared" si="330"/>
        <v>#N/A</v>
      </c>
      <c r="CG642" t="e">
        <f t="shared" si="330"/>
        <v>#N/A</v>
      </c>
      <c r="CH642" t="e">
        <f t="shared" si="330"/>
        <v>#N/A</v>
      </c>
      <c r="CI642" t="e">
        <f t="shared" si="330"/>
        <v>#N/A</v>
      </c>
      <c r="CJ642" t="e">
        <f t="shared" si="330"/>
        <v>#N/A</v>
      </c>
      <c r="CK642" t="e">
        <f t="shared" si="330"/>
        <v>#N/A</v>
      </c>
      <c r="CL642" t="e">
        <f t="shared" si="330"/>
        <v>#N/A</v>
      </c>
      <c r="CM642" t="e">
        <f t="shared" si="330"/>
        <v>#N/A</v>
      </c>
      <c r="CN642" t="e">
        <f t="shared" si="330"/>
        <v>#N/A</v>
      </c>
      <c r="CO642" t="e">
        <f t="shared" si="330"/>
        <v>#N/A</v>
      </c>
      <c r="CP642" t="e">
        <f t="shared" si="330"/>
        <v>#N/A</v>
      </c>
      <c r="CQ642" t="e">
        <f t="shared" si="330"/>
        <v>#N/A</v>
      </c>
      <c r="CR642" t="e">
        <f t="shared" si="331"/>
        <v>#N/A</v>
      </c>
      <c r="CS642" t="e">
        <f t="shared" si="331"/>
        <v>#N/A</v>
      </c>
      <c r="CT642" t="e">
        <f t="shared" si="331"/>
        <v>#N/A</v>
      </c>
      <c r="CU642" t="e">
        <f t="shared" si="331"/>
        <v>#N/A</v>
      </c>
      <c r="CV642" t="e">
        <f t="shared" si="331"/>
        <v>#N/A</v>
      </c>
      <c r="CW642" t="e">
        <f t="shared" si="331"/>
        <v>#N/A</v>
      </c>
      <c r="CX642" t="e">
        <f t="shared" si="331"/>
        <v>#N/A</v>
      </c>
      <c r="CY642" t="e">
        <f t="shared" si="331"/>
        <v>#N/A</v>
      </c>
      <c r="CZ642" t="e">
        <f t="shared" si="331"/>
        <v>#N/A</v>
      </c>
      <c r="DA642" t="e">
        <f t="shared" si="331"/>
        <v>#N/A</v>
      </c>
      <c r="DB642" t="e">
        <f t="shared" si="331"/>
        <v>#N/A</v>
      </c>
      <c r="DC642" t="e">
        <f t="shared" si="331"/>
        <v>#N/A</v>
      </c>
      <c r="DD642" t="e">
        <f t="shared" si="331"/>
        <v>#N/A</v>
      </c>
      <c r="DE642" t="e">
        <f t="shared" si="331"/>
        <v>#N/A</v>
      </c>
      <c r="DF642" t="e">
        <f t="shared" si="331"/>
        <v>#N/A</v>
      </c>
      <c r="DG642" t="e">
        <f t="shared" si="331"/>
        <v>#N/A</v>
      </c>
      <c r="DH642" t="e">
        <f t="shared" si="329"/>
        <v>#N/A</v>
      </c>
      <c r="DI642" t="e">
        <f t="shared" si="329"/>
        <v>#N/A</v>
      </c>
      <c r="DJ642" t="e">
        <f t="shared" si="329"/>
        <v>#N/A</v>
      </c>
      <c r="DK642" t="e">
        <f t="shared" si="329"/>
        <v>#N/A</v>
      </c>
      <c r="DL642" t="e">
        <f t="shared" si="329"/>
        <v>#N/A</v>
      </c>
      <c r="DM642" t="e">
        <f t="shared" si="329"/>
        <v>#N/A</v>
      </c>
      <c r="DN642" t="e">
        <f t="shared" si="329"/>
        <v>#N/A</v>
      </c>
      <c r="DO642" t="e">
        <f t="shared" si="329"/>
        <v>#N/A</v>
      </c>
      <c r="DP642" t="e">
        <f t="shared" si="329"/>
        <v>#N/A</v>
      </c>
      <c r="DQ642" t="e">
        <f t="shared" si="329"/>
        <v>#N/A</v>
      </c>
      <c r="DR642" t="e">
        <f t="shared" si="329"/>
        <v>#N/A</v>
      </c>
      <c r="DS642" t="e">
        <f t="shared" si="329"/>
        <v>#N/A</v>
      </c>
      <c r="DT642" t="e">
        <f t="shared" si="329"/>
        <v>#N/A</v>
      </c>
      <c r="DU642" t="e">
        <f t="shared" si="329"/>
        <v>#N/A</v>
      </c>
      <c r="DV642" t="e">
        <f t="shared" si="329"/>
        <v>#N/A</v>
      </c>
    </row>
    <row r="643" spans="1:126" x14ac:dyDescent="0.3">
      <c r="A643" s="13" t="s">
        <v>2029</v>
      </c>
      <c r="B643" s="15">
        <f>VLOOKUP(Sheet6!A643,Phase1IDs!A467:I1360,8,0)</f>
        <v>0</v>
      </c>
      <c r="C643">
        <f t="shared" si="334"/>
        <v>0</v>
      </c>
      <c r="D643">
        <f t="shared" si="334"/>
        <v>0</v>
      </c>
      <c r="E643">
        <f t="shared" si="334"/>
        <v>0</v>
      </c>
      <c r="F643">
        <f t="shared" si="334"/>
        <v>0</v>
      </c>
      <c r="G643">
        <f t="shared" si="334"/>
        <v>0</v>
      </c>
      <c r="H643">
        <f t="shared" si="334"/>
        <v>0</v>
      </c>
      <c r="I643">
        <f t="shared" si="334"/>
        <v>0</v>
      </c>
      <c r="J643">
        <f t="shared" si="334"/>
        <v>0</v>
      </c>
      <c r="K643">
        <f t="shared" si="334"/>
        <v>0</v>
      </c>
      <c r="L643">
        <f t="shared" si="334"/>
        <v>0</v>
      </c>
      <c r="M643">
        <f t="shared" si="334"/>
        <v>0</v>
      </c>
      <c r="N643">
        <f t="shared" si="334"/>
        <v>0</v>
      </c>
      <c r="O643">
        <f t="shared" si="334"/>
        <v>0</v>
      </c>
      <c r="P643">
        <f t="shared" si="334"/>
        <v>0</v>
      </c>
      <c r="Q643">
        <f t="shared" si="334"/>
        <v>0</v>
      </c>
      <c r="R643">
        <f t="shared" si="334"/>
        <v>0</v>
      </c>
      <c r="S643">
        <f t="shared" si="333"/>
        <v>0</v>
      </c>
      <c r="T643">
        <f t="shared" si="333"/>
        <v>0</v>
      </c>
      <c r="U643">
        <f t="shared" si="333"/>
        <v>0</v>
      </c>
      <c r="V643">
        <f t="shared" si="333"/>
        <v>0</v>
      </c>
      <c r="W643">
        <f t="shared" si="333"/>
        <v>0</v>
      </c>
      <c r="X643">
        <f t="shared" si="333"/>
        <v>0</v>
      </c>
      <c r="Y643">
        <f t="shared" si="333"/>
        <v>0</v>
      </c>
      <c r="Z643">
        <f t="shared" si="333"/>
        <v>0</v>
      </c>
      <c r="AA643">
        <f t="shared" si="333"/>
        <v>0</v>
      </c>
      <c r="AB643">
        <f t="shared" si="333"/>
        <v>0</v>
      </c>
      <c r="AC643">
        <f t="shared" si="333"/>
        <v>0</v>
      </c>
      <c r="AD643">
        <f t="shared" si="333"/>
        <v>0</v>
      </c>
      <c r="AE643">
        <f t="shared" si="333"/>
        <v>0</v>
      </c>
      <c r="AF643">
        <f t="shared" si="333"/>
        <v>0</v>
      </c>
      <c r="AG643">
        <f t="shared" si="333"/>
        <v>0</v>
      </c>
      <c r="AH643">
        <f t="shared" si="336"/>
        <v>0</v>
      </c>
      <c r="AI643">
        <f t="shared" si="336"/>
        <v>0</v>
      </c>
      <c r="AJ643">
        <f t="shared" si="336"/>
        <v>0</v>
      </c>
      <c r="AK643">
        <f t="shared" si="336"/>
        <v>0</v>
      </c>
      <c r="AL643">
        <f t="shared" si="336"/>
        <v>0</v>
      </c>
      <c r="AM643">
        <f t="shared" si="336"/>
        <v>0</v>
      </c>
      <c r="AN643">
        <f t="shared" si="336"/>
        <v>0</v>
      </c>
      <c r="AO643">
        <f t="shared" si="336"/>
        <v>0</v>
      </c>
      <c r="AP643">
        <f t="shared" si="336"/>
        <v>0</v>
      </c>
      <c r="AQ643">
        <f t="shared" si="336"/>
        <v>0</v>
      </c>
      <c r="AR643">
        <f t="shared" si="336"/>
        <v>0</v>
      </c>
      <c r="AS643">
        <f t="shared" si="336"/>
        <v>0</v>
      </c>
      <c r="AT643">
        <f t="shared" si="336"/>
        <v>0</v>
      </c>
      <c r="AU643">
        <f t="shared" si="336"/>
        <v>0</v>
      </c>
      <c r="AV643">
        <f t="shared" si="336"/>
        <v>0</v>
      </c>
      <c r="AW643">
        <f t="shared" si="336"/>
        <v>0</v>
      </c>
      <c r="AX643">
        <f t="shared" si="335"/>
        <v>0</v>
      </c>
      <c r="AY643">
        <f t="shared" si="335"/>
        <v>0</v>
      </c>
      <c r="AZ643">
        <f t="shared" si="335"/>
        <v>0</v>
      </c>
      <c r="BA643">
        <f t="shared" si="335"/>
        <v>0</v>
      </c>
      <c r="BB643">
        <f t="shared" si="335"/>
        <v>0</v>
      </c>
      <c r="BC643">
        <f t="shared" si="335"/>
        <v>0</v>
      </c>
      <c r="BD643">
        <f t="shared" si="335"/>
        <v>0</v>
      </c>
      <c r="BE643">
        <f t="shared" si="335"/>
        <v>0</v>
      </c>
      <c r="BF643">
        <f t="shared" si="335"/>
        <v>0</v>
      </c>
      <c r="BG643">
        <f t="shared" si="335"/>
        <v>0</v>
      </c>
      <c r="BH643">
        <f t="shared" si="335"/>
        <v>0</v>
      </c>
      <c r="BI643">
        <f t="shared" si="335"/>
        <v>0</v>
      </c>
      <c r="BJ643">
        <f t="shared" si="335"/>
        <v>0</v>
      </c>
      <c r="BK643">
        <f t="shared" si="335"/>
        <v>0</v>
      </c>
      <c r="BL643">
        <f t="shared" si="335"/>
        <v>0</v>
      </c>
      <c r="BM643">
        <f t="shared" si="332"/>
        <v>0</v>
      </c>
      <c r="BN643">
        <f t="shared" si="332"/>
        <v>0</v>
      </c>
      <c r="BO643">
        <f t="shared" si="332"/>
        <v>0</v>
      </c>
      <c r="BP643">
        <f t="shared" si="332"/>
        <v>0</v>
      </c>
      <c r="BQ643">
        <f t="shared" si="332"/>
        <v>0</v>
      </c>
      <c r="BR643">
        <f t="shared" si="332"/>
        <v>0</v>
      </c>
      <c r="BS643">
        <f t="shared" si="332"/>
        <v>0</v>
      </c>
      <c r="BT643">
        <f t="shared" si="332"/>
        <v>0</v>
      </c>
      <c r="BU643">
        <f t="shared" si="332"/>
        <v>0</v>
      </c>
      <c r="BV643">
        <f t="shared" si="332"/>
        <v>0</v>
      </c>
      <c r="BW643">
        <f t="shared" si="332"/>
        <v>0</v>
      </c>
      <c r="BX643">
        <f t="shared" si="332"/>
        <v>0</v>
      </c>
      <c r="BY643">
        <f t="shared" si="332"/>
        <v>0</v>
      </c>
      <c r="BZ643">
        <f t="shared" si="332"/>
        <v>0</v>
      </c>
      <c r="CA643">
        <f t="shared" si="332"/>
        <v>0</v>
      </c>
      <c r="CB643">
        <f t="shared" si="332"/>
        <v>0</v>
      </c>
      <c r="CC643">
        <f t="shared" si="330"/>
        <v>0</v>
      </c>
      <c r="CD643">
        <f t="shared" si="330"/>
        <v>0</v>
      </c>
      <c r="CE643">
        <f t="shared" si="330"/>
        <v>0</v>
      </c>
      <c r="CF643">
        <f t="shared" si="330"/>
        <v>0</v>
      </c>
      <c r="CG643">
        <f t="shared" si="330"/>
        <v>0</v>
      </c>
      <c r="CH643">
        <f t="shared" si="330"/>
        <v>0</v>
      </c>
      <c r="CI643">
        <f t="shared" si="330"/>
        <v>0</v>
      </c>
      <c r="CJ643">
        <f t="shared" si="330"/>
        <v>0</v>
      </c>
      <c r="CK643">
        <f t="shared" si="330"/>
        <v>0</v>
      </c>
      <c r="CL643">
        <f t="shared" si="330"/>
        <v>0</v>
      </c>
      <c r="CM643">
        <f t="shared" si="330"/>
        <v>0</v>
      </c>
      <c r="CN643">
        <f t="shared" si="330"/>
        <v>0</v>
      </c>
      <c r="CO643">
        <f t="shared" si="330"/>
        <v>0</v>
      </c>
      <c r="CP643">
        <f t="shared" si="330"/>
        <v>0</v>
      </c>
      <c r="CQ643">
        <f t="shared" si="330"/>
        <v>0</v>
      </c>
      <c r="CR643">
        <f t="shared" si="331"/>
        <v>0</v>
      </c>
      <c r="CS643">
        <f t="shared" si="331"/>
        <v>0</v>
      </c>
      <c r="CT643">
        <f t="shared" si="331"/>
        <v>0</v>
      </c>
      <c r="CU643">
        <f t="shared" si="331"/>
        <v>0</v>
      </c>
      <c r="CV643">
        <f t="shared" si="331"/>
        <v>0</v>
      </c>
      <c r="CW643">
        <f t="shared" si="331"/>
        <v>0</v>
      </c>
      <c r="CX643">
        <f t="shared" si="331"/>
        <v>0</v>
      </c>
      <c r="CY643">
        <f t="shared" si="331"/>
        <v>0</v>
      </c>
      <c r="CZ643">
        <f t="shared" si="331"/>
        <v>0</v>
      </c>
      <c r="DA643">
        <f t="shared" si="331"/>
        <v>0</v>
      </c>
      <c r="DB643">
        <f t="shared" si="331"/>
        <v>0</v>
      </c>
      <c r="DC643">
        <f t="shared" si="331"/>
        <v>0</v>
      </c>
      <c r="DD643">
        <f t="shared" si="331"/>
        <v>0</v>
      </c>
      <c r="DE643">
        <f t="shared" si="331"/>
        <v>0</v>
      </c>
      <c r="DF643">
        <f t="shared" si="331"/>
        <v>0</v>
      </c>
      <c r="DG643">
        <f t="shared" si="331"/>
        <v>0</v>
      </c>
      <c r="DH643">
        <f t="shared" si="329"/>
        <v>0</v>
      </c>
      <c r="DI643">
        <f t="shared" si="329"/>
        <v>0</v>
      </c>
      <c r="DJ643">
        <f t="shared" si="329"/>
        <v>0</v>
      </c>
      <c r="DK643">
        <f t="shared" si="329"/>
        <v>0</v>
      </c>
      <c r="DL643">
        <f t="shared" si="329"/>
        <v>0</v>
      </c>
      <c r="DM643">
        <f t="shared" si="329"/>
        <v>0</v>
      </c>
      <c r="DN643">
        <f t="shared" si="329"/>
        <v>0</v>
      </c>
      <c r="DO643">
        <f t="shared" si="329"/>
        <v>0</v>
      </c>
      <c r="DP643">
        <f t="shared" si="329"/>
        <v>0</v>
      </c>
      <c r="DQ643">
        <f t="shared" si="329"/>
        <v>0</v>
      </c>
      <c r="DR643">
        <f t="shared" si="329"/>
        <v>0</v>
      </c>
      <c r="DS643">
        <f t="shared" si="329"/>
        <v>0</v>
      </c>
      <c r="DT643">
        <f t="shared" si="329"/>
        <v>0</v>
      </c>
      <c r="DU643">
        <f t="shared" si="329"/>
        <v>0</v>
      </c>
      <c r="DV643">
        <f t="shared" si="329"/>
        <v>0</v>
      </c>
    </row>
    <row r="644" spans="1:126" x14ac:dyDescent="0.3">
      <c r="A644" s="11" t="s">
        <v>2120</v>
      </c>
      <c r="B644" s="15">
        <f>VLOOKUP(Sheet6!A644,Phase1IDs!A468:I1361,8,0)</f>
        <v>0</v>
      </c>
      <c r="C644">
        <f t="shared" si="334"/>
        <v>0</v>
      </c>
      <c r="D644">
        <f t="shared" si="334"/>
        <v>0</v>
      </c>
      <c r="E644">
        <f t="shared" si="334"/>
        <v>0</v>
      </c>
      <c r="F644">
        <f t="shared" si="334"/>
        <v>0</v>
      </c>
      <c r="G644">
        <f t="shared" si="334"/>
        <v>0</v>
      </c>
      <c r="H644">
        <f t="shared" si="334"/>
        <v>0</v>
      </c>
      <c r="I644">
        <f t="shared" si="334"/>
        <v>0</v>
      </c>
      <c r="J644">
        <f t="shared" si="334"/>
        <v>0</v>
      </c>
      <c r="K644">
        <f t="shared" si="334"/>
        <v>0</v>
      </c>
      <c r="L644">
        <f t="shared" si="334"/>
        <v>0</v>
      </c>
      <c r="M644">
        <f t="shared" si="334"/>
        <v>0</v>
      </c>
      <c r="N644">
        <f t="shared" si="334"/>
        <v>0</v>
      </c>
      <c r="O644">
        <f t="shared" si="334"/>
        <v>0</v>
      </c>
      <c r="P644">
        <f t="shared" si="334"/>
        <v>0</v>
      </c>
      <c r="Q644">
        <f t="shared" si="334"/>
        <v>0</v>
      </c>
      <c r="R644">
        <f t="shared" si="334"/>
        <v>0</v>
      </c>
      <c r="S644">
        <f t="shared" si="333"/>
        <v>0</v>
      </c>
      <c r="T644">
        <f t="shared" si="333"/>
        <v>0</v>
      </c>
      <c r="U644">
        <f t="shared" si="333"/>
        <v>0</v>
      </c>
      <c r="V644">
        <f t="shared" si="333"/>
        <v>0</v>
      </c>
      <c r="W644">
        <f t="shared" si="333"/>
        <v>0</v>
      </c>
      <c r="X644">
        <f t="shared" si="333"/>
        <v>0</v>
      </c>
      <c r="Y644">
        <f t="shared" si="333"/>
        <v>0</v>
      </c>
      <c r="Z644">
        <f t="shared" si="333"/>
        <v>0</v>
      </c>
      <c r="AA644">
        <f t="shared" si="333"/>
        <v>0</v>
      </c>
      <c r="AB644">
        <f t="shared" si="333"/>
        <v>0</v>
      </c>
      <c r="AC644">
        <f t="shared" si="333"/>
        <v>0</v>
      </c>
      <c r="AD644">
        <f t="shared" si="333"/>
        <v>0</v>
      </c>
      <c r="AE644">
        <f t="shared" si="333"/>
        <v>0</v>
      </c>
      <c r="AF644">
        <f t="shared" si="333"/>
        <v>0</v>
      </c>
      <c r="AG644">
        <f t="shared" si="333"/>
        <v>0</v>
      </c>
      <c r="AH644">
        <f t="shared" si="336"/>
        <v>0</v>
      </c>
      <c r="AI644">
        <f t="shared" si="336"/>
        <v>0</v>
      </c>
      <c r="AJ644">
        <f t="shared" si="336"/>
        <v>0</v>
      </c>
      <c r="AK644">
        <f t="shared" si="336"/>
        <v>0</v>
      </c>
      <c r="AL644">
        <f t="shared" si="336"/>
        <v>0</v>
      </c>
      <c r="AM644">
        <f t="shared" si="336"/>
        <v>0</v>
      </c>
      <c r="AN644">
        <f t="shared" si="336"/>
        <v>0</v>
      </c>
      <c r="AO644">
        <f t="shared" si="336"/>
        <v>0</v>
      </c>
      <c r="AP644">
        <f t="shared" si="336"/>
        <v>0</v>
      </c>
      <c r="AQ644">
        <f t="shared" si="336"/>
        <v>0</v>
      </c>
      <c r="AR644">
        <f t="shared" si="336"/>
        <v>0</v>
      </c>
      <c r="AS644">
        <f t="shared" si="336"/>
        <v>0</v>
      </c>
      <c r="AT644">
        <f t="shared" si="336"/>
        <v>0</v>
      </c>
      <c r="AU644">
        <f t="shared" si="336"/>
        <v>0</v>
      </c>
      <c r="AV644">
        <f t="shared" si="336"/>
        <v>0</v>
      </c>
      <c r="AW644">
        <f t="shared" si="336"/>
        <v>0</v>
      </c>
      <c r="AX644">
        <f t="shared" si="335"/>
        <v>0</v>
      </c>
      <c r="AY644">
        <f t="shared" si="335"/>
        <v>0</v>
      </c>
      <c r="AZ644">
        <f t="shared" si="335"/>
        <v>0</v>
      </c>
      <c r="BA644">
        <f t="shared" si="335"/>
        <v>0</v>
      </c>
      <c r="BB644">
        <f t="shared" si="335"/>
        <v>0</v>
      </c>
      <c r="BC644">
        <f t="shared" si="335"/>
        <v>0</v>
      </c>
      <c r="BD644">
        <f t="shared" si="335"/>
        <v>0</v>
      </c>
      <c r="BE644">
        <f t="shared" si="335"/>
        <v>0</v>
      </c>
      <c r="BF644">
        <f t="shared" si="335"/>
        <v>0</v>
      </c>
      <c r="BG644">
        <f t="shared" si="335"/>
        <v>0</v>
      </c>
      <c r="BH644">
        <f t="shared" si="335"/>
        <v>0</v>
      </c>
      <c r="BI644">
        <f t="shared" si="335"/>
        <v>0</v>
      </c>
      <c r="BJ644">
        <f t="shared" si="335"/>
        <v>0</v>
      </c>
      <c r="BK644">
        <f t="shared" si="335"/>
        <v>0</v>
      </c>
      <c r="BL644">
        <f t="shared" si="335"/>
        <v>0</v>
      </c>
      <c r="BM644">
        <f t="shared" si="332"/>
        <v>0</v>
      </c>
      <c r="BN644">
        <f t="shared" si="332"/>
        <v>0</v>
      </c>
      <c r="BO644">
        <f t="shared" si="332"/>
        <v>0</v>
      </c>
      <c r="BP644">
        <f t="shared" si="332"/>
        <v>0</v>
      </c>
      <c r="BQ644">
        <f t="shared" si="332"/>
        <v>0</v>
      </c>
      <c r="BR644">
        <f t="shared" si="332"/>
        <v>0</v>
      </c>
      <c r="BS644">
        <f t="shared" si="332"/>
        <v>0</v>
      </c>
      <c r="BT644">
        <f t="shared" si="332"/>
        <v>0</v>
      </c>
      <c r="BU644">
        <f t="shared" si="332"/>
        <v>0</v>
      </c>
      <c r="BV644">
        <f t="shared" si="332"/>
        <v>0</v>
      </c>
      <c r="BW644">
        <f t="shared" si="332"/>
        <v>0</v>
      </c>
      <c r="BX644">
        <f t="shared" si="332"/>
        <v>0</v>
      </c>
      <c r="BY644">
        <f t="shared" si="332"/>
        <v>0</v>
      </c>
      <c r="BZ644">
        <f t="shared" si="332"/>
        <v>0</v>
      </c>
      <c r="CA644">
        <f t="shared" si="332"/>
        <v>0</v>
      </c>
      <c r="CB644">
        <f t="shared" si="332"/>
        <v>0</v>
      </c>
      <c r="CC644">
        <f t="shared" si="330"/>
        <v>0</v>
      </c>
      <c r="CD644">
        <f t="shared" si="330"/>
        <v>0</v>
      </c>
      <c r="CE644">
        <f t="shared" si="330"/>
        <v>0</v>
      </c>
      <c r="CF644">
        <f t="shared" si="330"/>
        <v>0</v>
      </c>
      <c r="CG644">
        <f t="shared" si="330"/>
        <v>0</v>
      </c>
      <c r="CH644">
        <f t="shared" si="330"/>
        <v>0</v>
      </c>
      <c r="CI644">
        <f t="shared" si="330"/>
        <v>0</v>
      </c>
      <c r="CJ644">
        <f t="shared" si="330"/>
        <v>0</v>
      </c>
      <c r="CK644">
        <f t="shared" si="330"/>
        <v>0</v>
      </c>
      <c r="CL644">
        <f t="shared" si="330"/>
        <v>0</v>
      </c>
      <c r="CM644">
        <f t="shared" si="330"/>
        <v>0</v>
      </c>
      <c r="CN644">
        <f t="shared" si="330"/>
        <v>0</v>
      </c>
      <c r="CO644">
        <f t="shared" si="330"/>
        <v>0</v>
      </c>
      <c r="CP644">
        <f t="shared" si="330"/>
        <v>0</v>
      </c>
      <c r="CQ644">
        <f t="shared" si="330"/>
        <v>0</v>
      </c>
      <c r="CR644">
        <f t="shared" si="331"/>
        <v>0</v>
      </c>
      <c r="CS644">
        <f t="shared" si="331"/>
        <v>0</v>
      </c>
      <c r="CT644">
        <f t="shared" si="331"/>
        <v>0</v>
      </c>
      <c r="CU644">
        <f t="shared" si="331"/>
        <v>0</v>
      </c>
      <c r="CV644">
        <f t="shared" si="331"/>
        <v>0</v>
      </c>
      <c r="CW644">
        <f t="shared" si="331"/>
        <v>0</v>
      </c>
      <c r="CX644">
        <f t="shared" si="331"/>
        <v>0</v>
      </c>
      <c r="CY644">
        <f t="shared" si="331"/>
        <v>0</v>
      </c>
      <c r="CZ644">
        <f t="shared" si="331"/>
        <v>0</v>
      </c>
      <c r="DA644">
        <f t="shared" si="331"/>
        <v>0</v>
      </c>
      <c r="DB644">
        <f t="shared" si="331"/>
        <v>0</v>
      </c>
      <c r="DC644">
        <f t="shared" si="331"/>
        <v>0</v>
      </c>
      <c r="DD644">
        <f t="shared" si="331"/>
        <v>0</v>
      </c>
      <c r="DE644">
        <f t="shared" si="331"/>
        <v>0</v>
      </c>
      <c r="DF644">
        <f t="shared" si="331"/>
        <v>0</v>
      </c>
      <c r="DG644">
        <f t="shared" si="331"/>
        <v>0</v>
      </c>
      <c r="DH644">
        <f t="shared" si="329"/>
        <v>0</v>
      </c>
      <c r="DI644">
        <f t="shared" si="329"/>
        <v>0</v>
      </c>
      <c r="DJ644">
        <f t="shared" si="329"/>
        <v>0</v>
      </c>
      <c r="DK644">
        <f t="shared" si="329"/>
        <v>0</v>
      </c>
      <c r="DL644">
        <f t="shared" si="329"/>
        <v>0</v>
      </c>
      <c r="DM644">
        <f t="shared" si="329"/>
        <v>0</v>
      </c>
      <c r="DN644">
        <f t="shared" si="329"/>
        <v>0</v>
      </c>
      <c r="DO644">
        <f t="shared" si="329"/>
        <v>0</v>
      </c>
      <c r="DP644">
        <f t="shared" si="329"/>
        <v>0</v>
      </c>
      <c r="DQ644">
        <f t="shared" si="329"/>
        <v>0</v>
      </c>
      <c r="DR644">
        <f t="shared" si="329"/>
        <v>0</v>
      </c>
      <c r="DS644">
        <f t="shared" si="329"/>
        <v>0</v>
      </c>
      <c r="DT644">
        <f t="shared" si="329"/>
        <v>0</v>
      </c>
      <c r="DU644">
        <f t="shared" si="329"/>
        <v>0</v>
      </c>
      <c r="DV644">
        <f t="shared" si="329"/>
        <v>0</v>
      </c>
    </row>
    <row r="645" spans="1:126" x14ac:dyDescent="0.3">
      <c r="A645" s="13" t="s">
        <v>1955</v>
      </c>
      <c r="B645" s="15">
        <f>VLOOKUP(Sheet6!A645,Phase1IDs!A469:I1362,8,0)</f>
        <v>0</v>
      </c>
      <c r="C645">
        <f t="shared" si="334"/>
        <v>0</v>
      </c>
      <c r="D645">
        <f t="shared" si="334"/>
        <v>0</v>
      </c>
      <c r="E645">
        <f t="shared" si="334"/>
        <v>0</v>
      </c>
      <c r="F645">
        <f t="shared" si="334"/>
        <v>0</v>
      </c>
      <c r="G645">
        <f t="shared" si="334"/>
        <v>0</v>
      </c>
      <c r="H645">
        <f t="shared" si="334"/>
        <v>0</v>
      </c>
      <c r="I645">
        <f t="shared" si="334"/>
        <v>0</v>
      </c>
      <c r="J645">
        <f t="shared" si="334"/>
        <v>0</v>
      </c>
      <c r="K645">
        <f t="shared" si="334"/>
        <v>0</v>
      </c>
      <c r="L645">
        <f t="shared" si="334"/>
        <v>0</v>
      </c>
      <c r="M645">
        <f t="shared" si="334"/>
        <v>0</v>
      </c>
      <c r="N645">
        <f t="shared" si="334"/>
        <v>0</v>
      </c>
      <c r="O645">
        <f t="shared" si="334"/>
        <v>0</v>
      </c>
      <c r="P645">
        <f t="shared" si="334"/>
        <v>0</v>
      </c>
      <c r="Q645">
        <f t="shared" si="334"/>
        <v>0</v>
      </c>
      <c r="R645">
        <f t="shared" si="334"/>
        <v>0</v>
      </c>
      <c r="S645">
        <f t="shared" si="333"/>
        <v>0</v>
      </c>
      <c r="T645">
        <f t="shared" si="333"/>
        <v>0</v>
      </c>
      <c r="U645">
        <f t="shared" si="333"/>
        <v>0</v>
      </c>
      <c r="V645">
        <f t="shared" si="333"/>
        <v>0</v>
      </c>
      <c r="W645">
        <f t="shared" si="333"/>
        <v>0</v>
      </c>
      <c r="X645">
        <f t="shared" si="333"/>
        <v>0</v>
      </c>
      <c r="Y645">
        <f t="shared" si="333"/>
        <v>0</v>
      </c>
      <c r="Z645">
        <f t="shared" si="333"/>
        <v>0</v>
      </c>
      <c r="AA645">
        <f t="shared" si="333"/>
        <v>0</v>
      </c>
      <c r="AB645">
        <f t="shared" si="333"/>
        <v>0</v>
      </c>
      <c r="AC645">
        <f t="shared" si="333"/>
        <v>0</v>
      </c>
      <c r="AD645">
        <f t="shared" si="333"/>
        <v>0</v>
      </c>
      <c r="AE645">
        <f t="shared" si="333"/>
        <v>0</v>
      </c>
      <c r="AF645">
        <f t="shared" si="333"/>
        <v>0</v>
      </c>
      <c r="AG645">
        <f t="shared" si="333"/>
        <v>0</v>
      </c>
      <c r="AH645">
        <f t="shared" si="336"/>
        <v>0</v>
      </c>
      <c r="AI645">
        <f t="shared" si="336"/>
        <v>0</v>
      </c>
      <c r="AJ645">
        <f t="shared" si="336"/>
        <v>0</v>
      </c>
      <c r="AK645">
        <f t="shared" si="336"/>
        <v>0</v>
      </c>
      <c r="AL645">
        <f t="shared" si="336"/>
        <v>0</v>
      </c>
      <c r="AM645">
        <f t="shared" si="336"/>
        <v>0</v>
      </c>
      <c r="AN645">
        <f t="shared" si="336"/>
        <v>0</v>
      </c>
      <c r="AO645">
        <f t="shared" si="336"/>
        <v>0</v>
      </c>
      <c r="AP645">
        <f t="shared" si="336"/>
        <v>0</v>
      </c>
      <c r="AQ645">
        <f t="shared" si="336"/>
        <v>0</v>
      </c>
      <c r="AR645">
        <f t="shared" si="336"/>
        <v>0</v>
      </c>
      <c r="AS645">
        <f t="shared" si="336"/>
        <v>0</v>
      </c>
      <c r="AT645">
        <f t="shared" si="336"/>
        <v>0</v>
      </c>
      <c r="AU645">
        <f t="shared" si="336"/>
        <v>0</v>
      </c>
      <c r="AV645">
        <f t="shared" si="336"/>
        <v>0</v>
      </c>
      <c r="AW645">
        <f t="shared" si="336"/>
        <v>0</v>
      </c>
      <c r="AX645">
        <f t="shared" si="335"/>
        <v>0</v>
      </c>
      <c r="AY645">
        <f t="shared" si="335"/>
        <v>0</v>
      </c>
      <c r="AZ645">
        <f t="shared" si="335"/>
        <v>0</v>
      </c>
      <c r="BA645">
        <f t="shared" si="335"/>
        <v>0</v>
      </c>
      <c r="BB645">
        <f t="shared" si="335"/>
        <v>0</v>
      </c>
      <c r="BC645">
        <f t="shared" si="335"/>
        <v>0</v>
      </c>
      <c r="BD645">
        <f t="shared" si="335"/>
        <v>0</v>
      </c>
      <c r="BE645">
        <f t="shared" si="335"/>
        <v>0</v>
      </c>
      <c r="BF645">
        <f t="shared" si="335"/>
        <v>0</v>
      </c>
      <c r="BG645">
        <f t="shared" si="335"/>
        <v>0</v>
      </c>
      <c r="BH645">
        <f t="shared" si="335"/>
        <v>0</v>
      </c>
      <c r="BI645">
        <f t="shared" si="335"/>
        <v>0</v>
      </c>
      <c r="BJ645">
        <f t="shared" si="335"/>
        <v>0</v>
      </c>
      <c r="BK645">
        <f t="shared" si="335"/>
        <v>0</v>
      </c>
      <c r="BL645">
        <f t="shared" si="335"/>
        <v>0</v>
      </c>
      <c r="BM645">
        <f t="shared" si="332"/>
        <v>0</v>
      </c>
      <c r="BN645">
        <f t="shared" si="332"/>
        <v>0</v>
      </c>
      <c r="BO645">
        <f t="shared" si="332"/>
        <v>0</v>
      </c>
      <c r="BP645">
        <f t="shared" si="332"/>
        <v>0</v>
      </c>
      <c r="BQ645">
        <f t="shared" si="332"/>
        <v>0</v>
      </c>
      <c r="BR645">
        <f t="shared" si="332"/>
        <v>0</v>
      </c>
      <c r="BS645">
        <f t="shared" si="332"/>
        <v>0</v>
      </c>
      <c r="BT645">
        <f t="shared" si="332"/>
        <v>0</v>
      </c>
      <c r="BU645">
        <f t="shared" si="332"/>
        <v>0</v>
      </c>
      <c r="BV645">
        <f t="shared" si="332"/>
        <v>0</v>
      </c>
      <c r="BW645">
        <f t="shared" si="332"/>
        <v>0</v>
      </c>
      <c r="BX645">
        <f t="shared" si="332"/>
        <v>0</v>
      </c>
      <c r="BY645">
        <f t="shared" si="332"/>
        <v>0</v>
      </c>
      <c r="BZ645">
        <f t="shared" si="332"/>
        <v>0</v>
      </c>
      <c r="CA645">
        <f t="shared" si="332"/>
        <v>0</v>
      </c>
      <c r="CB645">
        <f t="shared" si="332"/>
        <v>0</v>
      </c>
      <c r="CC645">
        <f t="shared" si="330"/>
        <v>0</v>
      </c>
      <c r="CD645">
        <f t="shared" si="330"/>
        <v>0</v>
      </c>
      <c r="CE645">
        <f t="shared" si="330"/>
        <v>0</v>
      </c>
      <c r="CF645">
        <f t="shared" si="330"/>
        <v>0</v>
      </c>
      <c r="CG645">
        <f t="shared" si="330"/>
        <v>0</v>
      </c>
      <c r="CH645">
        <f t="shared" si="330"/>
        <v>0</v>
      </c>
      <c r="CI645">
        <f t="shared" si="330"/>
        <v>0</v>
      </c>
      <c r="CJ645">
        <f t="shared" si="330"/>
        <v>0</v>
      </c>
      <c r="CK645">
        <f t="shared" si="330"/>
        <v>0</v>
      </c>
      <c r="CL645">
        <f t="shared" si="330"/>
        <v>0</v>
      </c>
      <c r="CM645">
        <f t="shared" si="330"/>
        <v>0</v>
      </c>
      <c r="CN645">
        <f t="shared" si="330"/>
        <v>0</v>
      </c>
      <c r="CO645">
        <f t="shared" si="330"/>
        <v>0</v>
      </c>
      <c r="CP645">
        <f t="shared" si="330"/>
        <v>0</v>
      </c>
      <c r="CQ645">
        <f t="shared" si="330"/>
        <v>0</v>
      </c>
      <c r="CR645">
        <f t="shared" si="331"/>
        <v>0</v>
      </c>
      <c r="CS645">
        <f t="shared" si="331"/>
        <v>0</v>
      </c>
      <c r="CT645">
        <f t="shared" si="331"/>
        <v>0</v>
      </c>
      <c r="CU645">
        <f t="shared" si="331"/>
        <v>0</v>
      </c>
      <c r="CV645">
        <f t="shared" si="331"/>
        <v>0</v>
      </c>
      <c r="CW645">
        <f t="shared" si="331"/>
        <v>0</v>
      </c>
      <c r="CX645">
        <f t="shared" si="331"/>
        <v>0</v>
      </c>
      <c r="CY645">
        <f t="shared" si="331"/>
        <v>0</v>
      </c>
      <c r="CZ645">
        <f t="shared" si="331"/>
        <v>0</v>
      </c>
      <c r="DA645">
        <f t="shared" si="331"/>
        <v>0</v>
      </c>
      <c r="DB645">
        <f t="shared" si="331"/>
        <v>0</v>
      </c>
      <c r="DC645">
        <f t="shared" si="331"/>
        <v>0</v>
      </c>
      <c r="DD645">
        <f t="shared" si="331"/>
        <v>0</v>
      </c>
      <c r="DE645">
        <f t="shared" si="331"/>
        <v>0</v>
      </c>
      <c r="DF645">
        <f t="shared" si="331"/>
        <v>0</v>
      </c>
      <c r="DG645">
        <f t="shared" si="331"/>
        <v>0</v>
      </c>
      <c r="DH645">
        <f t="shared" si="329"/>
        <v>0</v>
      </c>
      <c r="DI645">
        <f t="shared" si="329"/>
        <v>0</v>
      </c>
      <c r="DJ645">
        <f t="shared" si="329"/>
        <v>0</v>
      </c>
      <c r="DK645">
        <f t="shared" si="329"/>
        <v>0</v>
      </c>
      <c r="DL645">
        <f t="shared" si="329"/>
        <v>0</v>
      </c>
      <c r="DM645">
        <f t="shared" si="329"/>
        <v>0</v>
      </c>
      <c r="DN645">
        <f t="shared" si="329"/>
        <v>0</v>
      </c>
      <c r="DO645">
        <f t="shared" si="329"/>
        <v>0</v>
      </c>
      <c r="DP645">
        <f t="shared" si="329"/>
        <v>0</v>
      </c>
      <c r="DQ645">
        <f t="shared" si="329"/>
        <v>0</v>
      </c>
      <c r="DR645">
        <f t="shared" si="329"/>
        <v>0</v>
      </c>
      <c r="DS645">
        <f t="shared" si="329"/>
        <v>0</v>
      </c>
      <c r="DT645">
        <f t="shared" si="329"/>
        <v>0</v>
      </c>
      <c r="DU645">
        <f t="shared" si="329"/>
        <v>0</v>
      </c>
      <c r="DV645">
        <f t="shared" si="329"/>
        <v>0</v>
      </c>
    </row>
    <row r="646" spans="1:126" x14ac:dyDescent="0.3">
      <c r="A646" s="11" t="s">
        <v>2913</v>
      </c>
      <c r="B646" s="15" t="e">
        <f>VLOOKUP(Sheet6!A646,Phase1IDs!A470:I1363,8,0)</f>
        <v>#N/A</v>
      </c>
      <c r="C646" t="e">
        <f t="shared" si="334"/>
        <v>#N/A</v>
      </c>
      <c r="D646" t="e">
        <f t="shared" si="334"/>
        <v>#N/A</v>
      </c>
      <c r="E646" t="e">
        <f t="shared" si="334"/>
        <v>#N/A</v>
      </c>
      <c r="F646" t="e">
        <f t="shared" si="334"/>
        <v>#N/A</v>
      </c>
      <c r="G646" t="e">
        <f t="shared" si="334"/>
        <v>#N/A</v>
      </c>
      <c r="H646" t="e">
        <f t="shared" si="334"/>
        <v>#N/A</v>
      </c>
      <c r="I646" t="e">
        <f t="shared" si="334"/>
        <v>#N/A</v>
      </c>
      <c r="J646" t="e">
        <f t="shared" si="334"/>
        <v>#N/A</v>
      </c>
      <c r="K646" t="e">
        <f t="shared" si="334"/>
        <v>#N/A</v>
      </c>
      <c r="L646" t="e">
        <f t="shared" si="334"/>
        <v>#N/A</v>
      </c>
      <c r="M646" t="e">
        <f t="shared" si="334"/>
        <v>#N/A</v>
      </c>
      <c r="N646" t="e">
        <f t="shared" si="334"/>
        <v>#N/A</v>
      </c>
      <c r="O646" t="e">
        <f t="shared" si="334"/>
        <v>#N/A</v>
      </c>
      <c r="P646" t="e">
        <f t="shared" si="334"/>
        <v>#N/A</v>
      </c>
      <c r="Q646" t="e">
        <f t="shared" si="334"/>
        <v>#N/A</v>
      </c>
      <c r="R646" t="e">
        <f t="shared" si="334"/>
        <v>#N/A</v>
      </c>
      <c r="S646" t="e">
        <f t="shared" si="333"/>
        <v>#N/A</v>
      </c>
      <c r="T646" t="e">
        <f t="shared" si="333"/>
        <v>#N/A</v>
      </c>
      <c r="U646" t="e">
        <f t="shared" si="333"/>
        <v>#N/A</v>
      </c>
      <c r="V646" t="e">
        <f t="shared" si="333"/>
        <v>#N/A</v>
      </c>
      <c r="W646" t="e">
        <f t="shared" si="333"/>
        <v>#N/A</v>
      </c>
      <c r="X646" t="e">
        <f t="shared" si="333"/>
        <v>#N/A</v>
      </c>
      <c r="Y646" t="e">
        <f t="shared" si="333"/>
        <v>#N/A</v>
      </c>
      <c r="Z646" t="e">
        <f t="shared" si="333"/>
        <v>#N/A</v>
      </c>
      <c r="AA646" t="e">
        <f t="shared" si="333"/>
        <v>#N/A</v>
      </c>
      <c r="AB646" t="e">
        <f t="shared" si="333"/>
        <v>#N/A</v>
      </c>
      <c r="AC646" t="e">
        <f t="shared" si="333"/>
        <v>#N/A</v>
      </c>
      <c r="AD646" t="e">
        <f t="shared" si="333"/>
        <v>#N/A</v>
      </c>
      <c r="AE646" t="e">
        <f t="shared" si="333"/>
        <v>#N/A</v>
      </c>
      <c r="AF646" t="e">
        <f t="shared" si="333"/>
        <v>#N/A</v>
      </c>
      <c r="AG646" t="e">
        <f t="shared" si="333"/>
        <v>#N/A</v>
      </c>
      <c r="AH646" t="e">
        <f t="shared" si="336"/>
        <v>#N/A</v>
      </c>
      <c r="AI646" t="e">
        <f t="shared" si="336"/>
        <v>#N/A</v>
      </c>
      <c r="AJ646" t="e">
        <f t="shared" si="336"/>
        <v>#N/A</v>
      </c>
      <c r="AK646" t="e">
        <f t="shared" si="336"/>
        <v>#N/A</v>
      </c>
      <c r="AL646" t="e">
        <f t="shared" si="336"/>
        <v>#N/A</v>
      </c>
      <c r="AM646" t="e">
        <f t="shared" si="336"/>
        <v>#N/A</v>
      </c>
      <c r="AN646" t="e">
        <f t="shared" si="336"/>
        <v>#N/A</v>
      </c>
      <c r="AO646" t="e">
        <f t="shared" si="336"/>
        <v>#N/A</v>
      </c>
      <c r="AP646" t="e">
        <f t="shared" si="336"/>
        <v>#N/A</v>
      </c>
      <c r="AQ646" t="e">
        <f t="shared" si="336"/>
        <v>#N/A</v>
      </c>
      <c r="AR646" t="e">
        <f t="shared" si="336"/>
        <v>#N/A</v>
      </c>
      <c r="AS646" t="e">
        <f t="shared" si="336"/>
        <v>#N/A</v>
      </c>
      <c r="AT646" t="e">
        <f t="shared" si="336"/>
        <v>#N/A</v>
      </c>
      <c r="AU646" t="e">
        <f t="shared" si="336"/>
        <v>#N/A</v>
      </c>
      <c r="AV646" t="e">
        <f t="shared" si="336"/>
        <v>#N/A</v>
      </c>
      <c r="AW646" t="e">
        <f t="shared" si="336"/>
        <v>#N/A</v>
      </c>
      <c r="AX646" t="e">
        <f t="shared" si="335"/>
        <v>#N/A</v>
      </c>
      <c r="AY646" t="e">
        <f t="shared" si="335"/>
        <v>#N/A</v>
      </c>
      <c r="AZ646" t="e">
        <f t="shared" si="335"/>
        <v>#N/A</v>
      </c>
      <c r="BA646" t="e">
        <f t="shared" si="335"/>
        <v>#N/A</v>
      </c>
      <c r="BB646" t="e">
        <f t="shared" si="335"/>
        <v>#N/A</v>
      </c>
      <c r="BC646" t="e">
        <f t="shared" si="335"/>
        <v>#N/A</v>
      </c>
      <c r="BD646" t="e">
        <f t="shared" si="335"/>
        <v>#N/A</v>
      </c>
      <c r="BE646" t="e">
        <f t="shared" si="335"/>
        <v>#N/A</v>
      </c>
      <c r="BF646" t="e">
        <f t="shared" si="335"/>
        <v>#N/A</v>
      </c>
      <c r="BG646" t="e">
        <f t="shared" si="335"/>
        <v>#N/A</v>
      </c>
      <c r="BH646" t="e">
        <f t="shared" si="335"/>
        <v>#N/A</v>
      </c>
      <c r="BI646" t="e">
        <f t="shared" si="335"/>
        <v>#N/A</v>
      </c>
      <c r="BJ646" t="e">
        <f t="shared" si="335"/>
        <v>#N/A</v>
      </c>
      <c r="BK646" t="e">
        <f t="shared" si="335"/>
        <v>#N/A</v>
      </c>
      <c r="BL646" t="e">
        <f t="shared" si="335"/>
        <v>#N/A</v>
      </c>
      <c r="BM646" t="e">
        <f t="shared" si="332"/>
        <v>#N/A</v>
      </c>
      <c r="BN646" t="e">
        <f t="shared" si="332"/>
        <v>#N/A</v>
      </c>
      <c r="BO646" t="e">
        <f t="shared" si="332"/>
        <v>#N/A</v>
      </c>
      <c r="BP646" t="e">
        <f t="shared" si="332"/>
        <v>#N/A</v>
      </c>
      <c r="BQ646" t="e">
        <f t="shared" si="332"/>
        <v>#N/A</v>
      </c>
      <c r="BR646" t="e">
        <f t="shared" si="332"/>
        <v>#N/A</v>
      </c>
      <c r="BS646" t="e">
        <f t="shared" si="332"/>
        <v>#N/A</v>
      </c>
      <c r="BT646" t="e">
        <f t="shared" si="332"/>
        <v>#N/A</v>
      </c>
      <c r="BU646" t="e">
        <f t="shared" si="332"/>
        <v>#N/A</v>
      </c>
      <c r="BV646" t="e">
        <f t="shared" si="332"/>
        <v>#N/A</v>
      </c>
      <c r="BW646" t="e">
        <f t="shared" si="332"/>
        <v>#N/A</v>
      </c>
      <c r="BX646" t="e">
        <f t="shared" si="332"/>
        <v>#N/A</v>
      </c>
      <c r="BY646" t="e">
        <f t="shared" si="332"/>
        <v>#N/A</v>
      </c>
      <c r="BZ646" t="e">
        <f t="shared" si="332"/>
        <v>#N/A</v>
      </c>
      <c r="CA646" t="e">
        <f t="shared" si="332"/>
        <v>#N/A</v>
      </c>
      <c r="CB646" t="e">
        <f t="shared" si="332"/>
        <v>#N/A</v>
      </c>
      <c r="CC646" t="e">
        <f t="shared" si="330"/>
        <v>#N/A</v>
      </c>
      <c r="CD646" t="e">
        <f t="shared" si="330"/>
        <v>#N/A</v>
      </c>
      <c r="CE646" t="e">
        <f t="shared" si="330"/>
        <v>#N/A</v>
      </c>
      <c r="CF646" t="e">
        <f t="shared" si="330"/>
        <v>#N/A</v>
      </c>
      <c r="CG646" t="e">
        <f t="shared" si="330"/>
        <v>#N/A</v>
      </c>
      <c r="CH646" t="e">
        <f t="shared" si="330"/>
        <v>#N/A</v>
      </c>
      <c r="CI646" t="e">
        <f t="shared" si="330"/>
        <v>#N/A</v>
      </c>
      <c r="CJ646" t="e">
        <f t="shared" si="330"/>
        <v>#N/A</v>
      </c>
      <c r="CK646" t="e">
        <f t="shared" si="330"/>
        <v>#N/A</v>
      </c>
      <c r="CL646" t="e">
        <f t="shared" si="330"/>
        <v>#N/A</v>
      </c>
      <c r="CM646" t="e">
        <f t="shared" si="330"/>
        <v>#N/A</v>
      </c>
      <c r="CN646" t="e">
        <f t="shared" si="330"/>
        <v>#N/A</v>
      </c>
      <c r="CO646" t="e">
        <f t="shared" si="330"/>
        <v>#N/A</v>
      </c>
      <c r="CP646" t="e">
        <f t="shared" si="330"/>
        <v>#N/A</v>
      </c>
      <c r="CQ646" t="e">
        <f t="shared" si="330"/>
        <v>#N/A</v>
      </c>
      <c r="CR646" t="e">
        <f t="shared" si="331"/>
        <v>#N/A</v>
      </c>
      <c r="CS646" t="e">
        <f t="shared" si="331"/>
        <v>#N/A</v>
      </c>
      <c r="CT646" t="e">
        <f t="shared" si="331"/>
        <v>#N/A</v>
      </c>
      <c r="CU646" t="e">
        <f t="shared" si="331"/>
        <v>#N/A</v>
      </c>
      <c r="CV646" t="e">
        <f t="shared" si="331"/>
        <v>#N/A</v>
      </c>
      <c r="CW646" t="e">
        <f t="shared" si="331"/>
        <v>#N/A</v>
      </c>
      <c r="CX646" t="e">
        <f t="shared" si="331"/>
        <v>#N/A</v>
      </c>
      <c r="CY646" t="e">
        <f t="shared" si="331"/>
        <v>#N/A</v>
      </c>
      <c r="CZ646" t="e">
        <f t="shared" si="331"/>
        <v>#N/A</v>
      </c>
      <c r="DA646" t="e">
        <f t="shared" si="331"/>
        <v>#N/A</v>
      </c>
      <c r="DB646" t="e">
        <f t="shared" si="331"/>
        <v>#N/A</v>
      </c>
      <c r="DC646" t="e">
        <f t="shared" si="331"/>
        <v>#N/A</v>
      </c>
      <c r="DD646" t="e">
        <f t="shared" si="331"/>
        <v>#N/A</v>
      </c>
      <c r="DE646" t="e">
        <f t="shared" si="331"/>
        <v>#N/A</v>
      </c>
      <c r="DF646" t="e">
        <f t="shared" si="331"/>
        <v>#N/A</v>
      </c>
      <c r="DG646" t="e">
        <f t="shared" ref="DG646:DV661" si="337">IF($B646=0,0,COUNTIFS($B646,"*"&amp;DG$1&amp;"*"))</f>
        <v>#N/A</v>
      </c>
      <c r="DH646" t="e">
        <f t="shared" si="337"/>
        <v>#N/A</v>
      </c>
      <c r="DI646" t="e">
        <f t="shared" si="337"/>
        <v>#N/A</v>
      </c>
      <c r="DJ646" t="e">
        <f t="shared" si="337"/>
        <v>#N/A</v>
      </c>
      <c r="DK646" t="e">
        <f t="shared" si="337"/>
        <v>#N/A</v>
      </c>
      <c r="DL646" t="e">
        <f t="shared" si="337"/>
        <v>#N/A</v>
      </c>
      <c r="DM646" t="e">
        <f t="shared" si="337"/>
        <v>#N/A</v>
      </c>
      <c r="DN646" t="e">
        <f t="shared" si="337"/>
        <v>#N/A</v>
      </c>
      <c r="DO646" t="e">
        <f t="shared" si="337"/>
        <v>#N/A</v>
      </c>
      <c r="DP646" t="e">
        <f t="shared" si="337"/>
        <v>#N/A</v>
      </c>
      <c r="DQ646" t="e">
        <f t="shared" si="337"/>
        <v>#N/A</v>
      </c>
      <c r="DR646" t="e">
        <f t="shared" si="337"/>
        <v>#N/A</v>
      </c>
      <c r="DS646" t="e">
        <f t="shared" si="337"/>
        <v>#N/A</v>
      </c>
      <c r="DT646" t="e">
        <f t="shared" si="337"/>
        <v>#N/A</v>
      </c>
      <c r="DU646" t="e">
        <f t="shared" si="337"/>
        <v>#N/A</v>
      </c>
      <c r="DV646" t="e">
        <f t="shared" si="337"/>
        <v>#N/A</v>
      </c>
    </row>
    <row r="647" spans="1:126" x14ac:dyDescent="0.3">
      <c r="A647" s="13" t="s">
        <v>2914</v>
      </c>
      <c r="B647" s="15" t="e">
        <f>VLOOKUP(Sheet6!A647,Phase1IDs!A470:I1364,8,0)</f>
        <v>#N/A</v>
      </c>
      <c r="C647" t="e">
        <f t="shared" si="334"/>
        <v>#N/A</v>
      </c>
      <c r="D647" t="e">
        <f t="shared" si="334"/>
        <v>#N/A</v>
      </c>
      <c r="E647" t="e">
        <f t="shared" si="334"/>
        <v>#N/A</v>
      </c>
      <c r="F647" t="e">
        <f t="shared" si="334"/>
        <v>#N/A</v>
      </c>
      <c r="G647" t="e">
        <f t="shared" si="334"/>
        <v>#N/A</v>
      </c>
      <c r="H647" t="e">
        <f t="shared" si="334"/>
        <v>#N/A</v>
      </c>
      <c r="I647" t="e">
        <f t="shared" si="334"/>
        <v>#N/A</v>
      </c>
      <c r="J647" t="e">
        <f t="shared" si="334"/>
        <v>#N/A</v>
      </c>
      <c r="K647" t="e">
        <f t="shared" si="334"/>
        <v>#N/A</v>
      </c>
      <c r="L647" t="e">
        <f t="shared" si="334"/>
        <v>#N/A</v>
      </c>
      <c r="M647" t="e">
        <f t="shared" si="334"/>
        <v>#N/A</v>
      </c>
      <c r="N647" t="e">
        <f t="shared" si="334"/>
        <v>#N/A</v>
      </c>
      <c r="O647" t="e">
        <f t="shared" si="334"/>
        <v>#N/A</v>
      </c>
      <c r="P647" t="e">
        <f t="shared" si="334"/>
        <v>#N/A</v>
      </c>
      <c r="Q647" t="e">
        <f t="shared" si="334"/>
        <v>#N/A</v>
      </c>
      <c r="R647" t="e">
        <f t="shared" si="334"/>
        <v>#N/A</v>
      </c>
      <c r="S647" t="e">
        <f t="shared" si="333"/>
        <v>#N/A</v>
      </c>
      <c r="T647" t="e">
        <f t="shared" si="333"/>
        <v>#N/A</v>
      </c>
      <c r="U647" t="e">
        <f t="shared" si="333"/>
        <v>#N/A</v>
      </c>
      <c r="V647" t="e">
        <f t="shared" si="333"/>
        <v>#N/A</v>
      </c>
      <c r="W647" t="e">
        <f t="shared" si="333"/>
        <v>#N/A</v>
      </c>
      <c r="X647" t="e">
        <f t="shared" si="333"/>
        <v>#N/A</v>
      </c>
      <c r="Y647" t="e">
        <f t="shared" si="333"/>
        <v>#N/A</v>
      </c>
      <c r="Z647" t="e">
        <f t="shared" si="333"/>
        <v>#N/A</v>
      </c>
      <c r="AA647" t="e">
        <f t="shared" si="333"/>
        <v>#N/A</v>
      </c>
      <c r="AB647" t="e">
        <f t="shared" si="333"/>
        <v>#N/A</v>
      </c>
      <c r="AC647" t="e">
        <f t="shared" si="333"/>
        <v>#N/A</v>
      </c>
      <c r="AD647" t="e">
        <f t="shared" si="333"/>
        <v>#N/A</v>
      </c>
      <c r="AE647" t="e">
        <f t="shared" si="333"/>
        <v>#N/A</v>
      </c>
      <c r="AF647" t="e">
        <f t="shared" si="333"/>
        <v>#N/A</v>
      </c>
      <c r="AG647" t="e">
        <f t="shared" si="333"/>
        <v>#N/A</v>
      </c>
      <c r="AH647" t="e">
        <f t="shared" si="336"/>
        <v>#N/A</v>
      </c>
      <c r="AI647" t="e">
        <f t="shared" si="336"/>
        <v>#N/A</v>
      </c>
      <c r="AJ647" t="e">
        <f t="shared" si="336"/>
        <v>#N/A</v>
      </c>
      <c r="AK647" t="e">
        <f t="shared" si="336"/>
        <v>#N/A</v>
      </c>
      <c r="AL647" t="e">
        <f t="shared" si="336"/>
        <v>#N/A</v>
      </c>
      <c r="AM647" t="e">
        <f t="shared" si="336"/>
        <v>#N/A</v>
      </c>
      <c r="AN647" t="e">
        <f t="shared" si="336"/>
        <v>#N/A</v>
      </c>
      <c r="AO647" t="e">
        <f t="shared" si="336"/>
        <v>#N/A</v>
      </c>
      <c r="AP647" t="e">
        <f t="shared" si="336"/>
        <v>#N/A</v>
      </c>
      <c r="AQ647" t="e">
        <f t="shared" si="336"/>
        <v>#N/A</v>
      </c>
      <c r="AR647" t="e">
        <f t="shared" si="336"/>
        <v>#N/A</v>
      </c>
      <c r="AS647" t="e">
        <f t="shared" si="336"/>
        <v>#N/A</v>
      </c>
      <c r="AT647" t="e">
        <f t="shared" si="336"/>
        <v>#N/A</v>
      </c>
      <c r="AU647" t="e">
        <f t="shared" si="336"/>
        <v>#N/A</v>
      </c>
      <c r="AV647" t="e">
        <f t="shared" si="336"/>
        <v>#N/A</v>
      </c>
      <c r="AW647" t="e">
        <f t="shared" si="336"/>
        <v>#N/A</v>
      </c>
      <c r="AX647" t="e">
        <f t="shared" si="335"/>
        <v>#N/A</v>
      </c>
      <c r="AY647" t="e">
        <f t="shared" si="335"/>
        <v>#N/A</v>
      </c>
      <c r="AZ647" t="e">
        <f t="shared" si="335"/>
        <v>#N/A</v>
      </c>
      <c r="BA647" t="e">
        <f t="shared" si="335"/>
        <v>#N/A</v>
      </c>
      <c r="BB647" t="e">
        <f t="shared" si="335"/>
        <v>#N/A</v>
      </c>
      <c r="BC647" t="e">
        <f t="shared" si="335"/>
        <v>#N/A</v>
      </c>
      <c r="BD647" t="e">
        <f t="shared" si="335"/>
        <v>#N/A</v>
      </c>
      <c r="BE647" t="e">
        <f t="shared" si="335"/>
        <v>#N/A</v>
      </c>
      <c r="BF647" t="e">
        <f t="shared" si="335"/>
        <v>#N/A</v>
      </c>
      <c r="BG647" t="e">
        <f t="shared" si="335"/>
        <v>#N/A</v>
      </c>
      <c r="BH647" t="e">
        <f t="shared" si="335"/>
        <v>#N/A</v>
      </c>
      <c r="BI647" t="e">
        <f t="shared" si="335"/>
        <v>#N/A</v>
      </c>
      <c r="BJ647" t="e">
        <f t="shared" si="335"/>
        <v>#N/A</v>
      </c>
      <c r="BK647" t="e">
        <f t="shared" si="335"/>
        <v>#N/A</v>
      </c>
      <c r="BL647" t="e">
        <f t="shared" si="335"/>
        <v>#N/A</v>
      </c>
      <c r="BM647" t="e">
        <f t="shared" si="332"/>
        <v>#N/A</v>
      </c>
      <c r="BN647" t="e">
        <f t="shared" si="332"/>
        <v>#N/A</v>
      </c>
      <c r="BO647" t="e">
        <f t="shared" si="332"/>
        <v>#N/A</v>
      </c>
      <c r="BP647" t="e">
        <f t="shared" si="332"/>
        <v>#N/A</v>
      </c>
      <c r="BQ647" t="e">
        <f t="shared" si="332"/>
        <v>#N/A</v>
      </c>
      <c r="BR647" t="e">
        <f t="shared" si="332"/>
        <v>#N/A</v>
      </c>
      <c r="BS647" t="e">
        <f t="shared" si="332"/>
        <v>#N/A</v>
      </c>
      <c r="BT647" t="e">
        <f t="shared" si="332"/>
        <v>#N/A</v>
      </c>
      <c r="BU647" t="e">
        <f t="shared" si="332"/>
        <v>#N/A</v>
      </c>
      <c r="BV647" t="e">
        <f t="shared" si="332"/>
        <v>#N/A</v>
      </c>
      <c r="BW647" t="e">
        <f t="shared" si="332"/>
        <v>#N/A</v>
      </c>
      <c r="BX647" t="e">
        <f t="shared" si="332"/>
        <v>#N/A</v>
      </c>
      <c r="BY647" t="e">
        <f t="shared" si="332"/>
        <v>#N/A</v>
      </c>
      <c r="BZ647" t="e">
        <f t="shared" si="332"/>
        <v>#N/A</v>
      </c>
      <c r="CA647" t="e">
        <f t="shared" si="332"/>
        <v>#N/A</v>
      </c>
      <c r="CB647" t="e">
        <f t="shared" ref="CB647:CQ662" si="338">IF($B647=0,0,COUNTIFS($B647,"*"&amp;CB$1&amp;"*"))</f>
        <v>#N/A</v>
      </c>
      <c r="CC647" t="e">
        <f t="shared" si="338"/>
        <v>#N/A</v>
      </c>
      <c r="CD647" t="e">
        <f t="shared" si="338"/>
        <v>#N/A</v>
      </c>
      <c r="CE647" t="e">
        <f t="shared" si="338"/>
        <v>#N/A</v>
      </c>
      <c r="CF647" t="e">
        <f t="shared" si="338"/>
        <v>#N/A</v>
      </c>
      <c r="CG647" t="e">
        <f t="shared" si="338"/>
        <v>#N/A</v>
      </c>
      <c r="CH647" t="e">
        <f t="shared" si="338"/>
        <v>#N/A</v>
      </c>
      <c r="CI647" t="e">
        <f t="shared" si="338"/>
        <v>#N/A</v>
      </c>
      <c r="CJ647" t="e">
        <f t="shared" si="338"/>
        <v>#N/A</v>
      </c>
      <c r="CK647" t="e">
        <f t="shared" si="338"/>
        <v>#N/A</v>
      </c>
      <c r="CL647" t="e">
        <f t="shared" si="338"/>
        <v>#N/A</v>
      </c>
      <c r="CM647" t="e">
        <f t="shared" si="338"/>
        <v>#N/A</v>
      </c>
      <c r="CN647" t="e">
        <f t="shared" si="338"/>
        <v>#N/A</v>
      </c>
      <c r="CO647" t="e">
        <f t="shared" si="338"/>
        <v>#N/A</v>
      </c>
      <c r="CP647" t="e">
        <f t="shared" si="338"/>
        <v>#N/A</v>
      </c>
      <c r="CQ647" t="e">
        <f t="shared" si="338"/>
        <v>#N/A</v>
      </c>
      <c r="CR647" t="e">
        <f t="shared" ref="CR647:DG662" si="339">IF($B647=0,0,COUNTIFS($B647,"*"&amp;CR$1&amp;"*"))</f>
        <v>#N/A</v>
      </c>
      <c r="CS647" t="e">
        <f t="shared" si="339"/>
        <v>#N/A</v>
      </c>
      <c r="CT647" t="e">
        <f t="shared" si="339"/>
        <v>#N/A</v>
      </c>
      <c r="CU647" t="e">
        <f t="shared" si="339"/>
        <v>#N/A</v>
      </c>
      <c r="CV647" t="e">
        <f t="shared" si="339"/>
        <v>#N/A</v>
      </c>
      <c r="CW647" t="e">
        <f t="shared" si="339"/>
        <v>#N/A</v>
      </c>
      <c r="CX647" t="e">
        <f t="shared" si="339"/>
        <v>#N/A</v>
      </c>
      <c r="CY647" t="e">
        <f t="shared" si="339"/>
        <v>#N/A</v>
      </c>
      <c r="CZ647" t="e">
        <f t="shared" si="339"/>
        <v>#N/A</v>
      </c>
      <c r="DA647" t="e">
        <f t="shared" si="339"/>
        <v>#N/A</v>
      </c>
      <c r="DB647" t="e">
        <f t="shared" si="339"/>
        <v>#N/A</v>
      </c>
      <c r="DC647" t="e">
        <f t="shared" si="339"/>
        <v>#N/A</v>
      </c>
      <c r="DD647" t="e">
        <f t="shared" si="339"/>
        <v>#N/A</v>
      </c>
      <c r="DE647" t="e">
        <f t="shared" si="339"/>
        <v>#N/A</v>
      </c>
      <c r="DF647" t="e">
        <f t="shared" si="339"/>
        <v>#N/A</v>
      </c>
      <c r="DG647" t="e">
        <f t="shared" si="339"/>
        <v>#N/A</v>
      </c>
      <c r="DH647" t="e">
        <f t="shared" si="337"/>
        <v>#N/A</v>
      </c>
      <c r="DI647" t="e">
        <f t="shared" si="337"/>
        <v>#N/A</v>
      </c>
      <c r="DJ647" t="e">
        <f t="shared" si="337"/>
        <v>#N/A</v>
      </c>
      <c r="DK647" t="e">
        <f t="shared" si="337"/>
        <v>#N/A</v>
      </c>
      <c r="DL647" t="e">
        <f t="shared" si="337"/>
        <v>#N/A</v>
      </c>
      <c r="DM647" t="e">
        <f t="shared" si="337"/>
        <v>#N/A</v>
      </c>
      <c r="DN647" t="e">
        <f t="shared" si="337"/>
        <v>#N/A</v>
      </c>
      <c r="DO647" t="e">
        <f t="shared" si="337"/>
        <v>#N/A</v>
      </c>
      <c r="DP647" t="e">
        <f t="shared" si="337"/>
        <v>#N/A</v>
      </c>
      <c r="DQ647" t="e">
        <f t="shared" si="337"/>
        <v>#N/A</v>
      </c>
      <c r="DR647" t="e">
        <f t="shared" si="337"/>
        <v>#N/A</v>
      </c>
      <c r="DS647" t="e">
        <f t="shared" si="337"/>
        <v>#N/A</v>
      </c>
      <c r="DT647" t="e">
        <f t="shared" si="337"/>
        <v>#N/A</v>
      </c>
      <c r="DU647" t="e">
        <f t="shared" si="337"/>
        <v>#N/A</v>
      </c>
      <c r="DV647" t="e">
        <f t="shared" si="337"/>
        <v>#N/A</v>
      </c>
    </row>
    <row r="648" spans="1:126" x14ac:dyDescent="0.3">
      <c r="A648" s="11" t="s">
        <v>2244</v>
      </c>
      <c r="B648" s="15">
        <f>VLOOKUP(Sheet6!A648,Phase1IDs!A470:I1365,8,0)</f>
        <v>0</v>
      </c>
      <c r="C648">
        <f t="shared" si="334"/>
        <v>0</v>
      </c>
      <c r="D648">
        <f t="shared" si="334"/>
        <v>0</v>
      </c>
      <c r="E648">
        <f t="shared" si="334"/>
        <v>0</v>
      </c>
      <c r="F648">
        <f t="shared" si="334"/>
        <v>0</v>
      </c>
      <c r="G648">
        <f t="shared" si="334"/>
        <v>0</v>
      </c>
      <c r="H648">
        <f t="shared" si="334"/>
        <v>0</v>
      </c>
      <c r="I648">
        <f t="shared" si="334"/>
        <v>0</v>
      </c>
      <c r="J648">
        <f t="shared" si="334"/>
        <v>0</v>
      </c>
      <c r="K648">
        <f t="shared" si="334"/>
        <v>0</v>
      </c>
      <c r="L648">
        <f t="shared" si="334"/>
        <v>0</v>
      </c>
      <c r="M648">
        <f t="shared" si="334"/>
        <v>0</v>
      </c>
      <c r="N648">
        <f t="shared" si="334"/>
        <v>0</v>
      </c>
      <c r="O648">
        <f t="shared" si="334"/>
        <v>0</v>
      </c>
      <c r="P648">
        <f t="shared" si="334"/>
        <v>0</v>
      </c>
      <c r="Q648">
        <f t="shared" si="334"/>
        <v>0</v>
      </c>
      <c r="R648">
        <f t="shared" si="334"/>
        <v>0</v>
      </c>
      <c r="S648">
        <f t="shared" si="333"/>
        <v>0</v>
      </c>
      <c r="T648">
        <f t="shared" si="333"/>
        <v>0</v>
      </c>
      <c r="U648">
        <f t="shared" si="333"/>
        <v>0</v>
      </c>
      <c r="V648">
        <f t="shared" si="333"/>
        <v>0</v>
      </c>
      <c r="W648">
        <f t="shared" si="333"/>
        <v>0</v>
      </c>
      <c r="X648">
        <f t="shared" si="333"/>
        <v>0</v>
      </c>
      <c r="Y648">
        <f t="shared" si="333"/>
        <v>0</v>
      </c>
      <c r="Z648">
        <f t="shared" si="333"/>
        <v>0</v>
      </c>
      <c r="AA648">
        <f t="shared" si="333"/>
        <v>0</v>
      </c>
      <c r="AB648">
        <f t="shared" si="333"/>
        <v>0</v>
      </c>
      <c r="AC648">
        <f t="shared" si="333"/>
        <v>0</v>
      </c>
      <c r="AD648">
        <f t="shared" si="333"/>
        <v>0</v>
      </c>
      <c r="AE648">
        <f t="shared" si="333"/>
        <v>0</v>
      </c>
      <c r="AF648">
        <f t="shared" si="333"/>
        <v>0</v>
      </c>
      <c r="AG648">
        <f t="shared" si="333"/>
        <v>0</v>
      </c>
      <c r="AH648">
        <f t="shared" si="336"/>
        <v>0</v>
      </c>
      <c r="AI648">
        <f t="shared" si="336"/>
        <v>0</v>
      </c>
      <c r="AJ648">
        <f t="shared" si="336"/>
        <v>0</v>
      </c>
      <c r="AK648">
        <f t="shared" si="336"/>
        <v>0</v>
      </c>
      <c r="AL648">
        <f t="shared" si="336"/>
        <v>0</v>
      </c>
      <c r="AM648">
        <f t="shared" si="336"/>
        <v>0</v>
      </c>
      <c r="AN648">
        <f t="shared" si="336"/>
        <v>0</v>
      </c>
      <c r="AO648">
        <f t="shared" si="336"/>
        <v>0</v>
      </c>
      <c r="AP648">
        <f t="shared" si="336"/>
        <v>0</v>
      </c>
      <c r="AQ648">
        <f t="shared" si="336"/>
        <v>0</v>
      </c>
      <c r="AR648">
        <f t="shared" si="336"/>
        <v>0</v>
      </c>
      <c r="AS648">
        <f t="shared" si="336"/>
        <v>0</v>
      </c>
      <c r="AT648">
        <f t="shared" si="336"/>
        <v>0</v>
      </c>
      <c r="AU648">
        <f t="shared" si="336"/>
        <v>0</v>
      </c>
      <c r="AV648">
        <f t="shared" si="336"/>
        <v>0</v>
      </c>
      <c r="AW648">
        <f t="shared" si="336"/>
        <v>0</v>
      </c>
      <c r="AX648">
        <f t="shared" si="335"/>
        <v>0</v>
      </c>
      <c r="AY648">
        <f t="shared" si="335"/>
        <v>0</v>
      </c>
      <c r="AZ648">
        <f t="shared" si="335"/>
        <v>0</v>
      </c>
      <c r="BA648">
        <f t="shared" si="335"/>
        <v>0</v>
      </c>
      <c r="BB648">
        <f t="shared" si="335"/>
        <v>0</v>
      </c>
      <c r="BC648">
        <f t="shared" si="335"/>
        <v>0</v>
      </c>
      <c r="BD648">
        <f t="shared" si="335"/>
        <v>0</v>
      </c>
      <c r="BE648">
        <f t="shared" si="335"/>
        <v>0</v>
      </c>
      <c r="BF648">
        <f t="shared" si="335"/>
        <v>0</v>
      </c>
      <c r="BG648">
        <f t="shared" si="335"/>
        <v>0</v>
      </c>
      <c r="BH648">
        <f t="shared" si="335"/>
        <v>0</v>
      </c>
      <c r="BI648">
        <f t="shared" si="335"/>
        <v>0</v>
      </c>
      <c r="BJ648">
        <f t="shared" si="335"/>
        <v>0</v>
      </c>
      <c r="BK648">
        <f t="shared" si="335"/>
        <v>0</v>
      </c>
      <c r="BL648">
        <f t="shared" si="335"/>
        <v>0</v>
      </c>
      <c r="BM648">
        <f t="shared" ref="BM648:CB663" si="340">IF($B648=0,0,COUNTIFS($B648,"*"&amp;BM$1&amp;"*"))</f>
        <v>0</v>
      </c>
      <c r="BN648">
        <f t="shared" si="340"/>
        <v>0</v>
      </c>
      <c r="BO648">
        <f t="shared" si="340"/>
        <v>0</v>
      </c>
      <c r="BP648">
        <f t="shared" si="340"/>
        <v>0</v>
      </c>
      <c r="BQ648">
        <f t="shared" si="340"/>
        <v>0</v>
      </c>
      <c r="BR648">
        <f t="shared" si="340"/>
        <v>0</v>
      </c>
      <c r="BS648">
        <f t="shared" si="340"/>
        <v>0</v>
      </c>
      <c r="BT648">
        <f t="shared" si="340"/>
        <v>0</v>
      </c>
      <c r="BU648">
        <f t="shared" si="340"/>
        <v>0</v>
      </c>
      <c r="BV648">
        <f t="shared" si="340"/>
        <v>0</v>
      </c>
      <c r="BW648">
        <f t="shared" si="340"/>
        <v>0</v>
      </c>
      <c r="BX648">
        <f t="shared" si="340"/>
        <v>0</v>
      </c>
      <c r="BY648">
        <f t="shared" si="340"/>
        <v>0</v>
      </c>
      <c r="BZ648">
        <f t="shared" si="340"/>
        <v>0</v>
      </c>
      <c r="CA648">
        <f t="shared" si="340"/>
        <v>0</v>
      </c>
      <c r="CB648">
        <f t="shared" si="340"/>
        <v>0</v>
      </c>
      <c r="CC648">
        <f t="shared" si="338"/>
        <v>0</v>
      </c>
      <c r="CD648">
        <f t="shared" si="338"/>
        <v>0</v>
      </c>
      <c r="CE648">
        <f t="shared" si="338"/>
        <v>0</v>
      </c>
      <c r="CF648">
        <f t="shared" si="338"/>
        <v>0</v>
      </c>
      <c r="CG648">
        <f t="shared" si="338"/>
        <v>0</v>
      </c>
      <c r="CH648">
        <f t="shared" si="338"/>
        <v>0</v>
      </c>
      <c r="CI648">
        <f t="shared" si="338"/>
        <v>0</v>
      </c>
      <c r="CJ648">
        <f t="shared" si="338"/>
        <v>0</v>
      </c>
      <c r="CK648">
        <f t="shared" si="338"/>
        <v>0</v>
      </c>
      <c r="CL648">
        <f t="shared" si="338"/>
        <v>0</v>
      </c>
      <c r="CM648">
        <f t="shared" si="338"/>
        <v>0</v>
      </c>
      <c r="CN648">
        <f t="shared" si="338"/>
        <v>0</v>
      </c>
      <c r="CO648">
        <f t="shared" si="338"/>
        <v>0</v>
      </c>
      <c r="CP648">
        <f t="shared" si="338"/>
        <v>0</v>
      </c>
      <c r="CQ648">
        <f t="shared" si="338"/>
        <v>0</v>
      </c>
      <c r="CR648">
        <f t="shared" si="339"/>
        <v>0</v>
      </c>
      <c r="CS648">
        <f t="shared" si="339"/>
        <v>0</v>
      </c>
      <c r="CT648">
        <f t="shared" si="339"/>
        <v>0</v>
      </c>
      <c r="CU648">
        <f t="shared" si="339"/>
        <v>0</v>
      </c>
      <c r="CV648">
        <f t="shared" si="339"/>
        <v>0</v>
      </c>
      <c r="CW648">
        <f t="shared" si="339"/>
        <v>0</v>
      </c>
      <c r="CX648">
        <f t="shared" si="339"/>
        <v>0</v>
      </c>
      <c r="CY648">
        <f t="shared" si="339"/>
        <v>0</v>
      </c>
      <c r="CZ648">
        <f t="shared" si="339"/>
        <v>0</v>
      </c>
      <c r="DA648">
        <f t="shared" si="339"/>
        <v>0</v>
      </c>
      <c r="DB648">
        <f t="shared" si="339"/>
        <v>0</v>
      </c>
      <c r="DC648">
        <f t="shared" si="339"/>
        <v>0</v>
      </c>
      <c r="DD648">
        <f t="shared" si="339"/>
        <v>0</v>
      </c>
      <c r="DE648">
        <f t="shared" si="339"/>
        <v>0</v>
      </c>
      <c r="DF648">
        <f t="shared" si="339"/>
        <v>0</v>
      </c>
      <c r="DG648">
        <f t="shared" si="339"/>
        <v>0</v>
      </c>
      <c r="DH648">
        <f t="shared" si="337"/>
        <v>0</v>
      </c>
      <c r="DI648">
        <f t="shared" si="337"/>
        <v>0</v>
      </c>
      <c r="DJ648">
        <f t="shared" si="337"/>
        <v>0</v>
      </c>
      <c r="DK648">
        <f t="shared" si="337"/>
        <v>0</v>
      </c>
      <c r="DL648">
        <f t="shared" si="337"/>
        <v>0</v>
      </c>
      <c r="DM648">
        <f t="shared" si="337"/>
        <v>0</v>
      </c>
      <c r="DN648">
        <f t="shared" si="337"/>
        <v>0</v>
      </c>
      <c r="DO648">
        <f t="shared" si="337"/>
        <v>0</v>
      </c>
      <c r="DP648">
        <f t="shared" si="337"/>
        <v>0</v>
      </c>
      <c r="DQ648">
        <f t="shared" si="337"/>
        <v>0</v>
      </c>
      <c r="DR648">
        <f t="shared" si="337"/>
        <v>0</v>
      </c>
      <c r="DS648">
        <f t="shared" si="337"/>
        <v>0</v>
      </c>
      <c r="DT648">
        <f t="shared" si="337"/>
        <v>0</v>
      </c>
      <c r="DU648">
        <f t="shared" si="337"/>
        <v>0</v>
      </c>
      <c r="DV648">
        <f t="shared" si="337"/>
        <v>0</v>
      </c>
    </row>
    <row r="649" spans="1:126" x14ac:dyDescent="0.3">
      <c r="A649" s="13" t="s">
        <v>2195</v>
      </c>
      <c r="B649" s="15">
        <f>VLOOKUP(Sheet6!A649,Phase1IDs!A471:I1366,8,0)</f>
        <v>0</v>
      </c>
      <c r="C649">
        <f t="shared" si="334"/>
        <v>0</v>
      </c>
      <c r="D649">
        <f t="shared" si="334"/>
        <v>0</v>
      </c>
      <c r="E649">
        <f t="shared" si="334"/>
        <v>0</v>
      </c>
      <c r="F649">
        <f t="shared" si="334"/>
        <v>0</v>
      </c>
      <c r="G649">
        <f t="shared" si="334"/>
        <v>0</v>
      </c>
      <c r="H649">
        <f t="shared" si="334"/>
        <v>0</v>
      </c>
      <c r="I649">
        <f t="shared" si="334"/>
        <v>0</v>
      </c>
      <c r="J649">
        <f t="shared" si="334"/>
        <v>0</v>
      </c>
      <c r="K649">
        <f t="shared" si="334"/>
        <v>0</v>
      </c>
      <c r="L649">
        <f t="shared" si="334"/>
        <v>0</v>
      </c>
      <c r="M649">
        <f t="shared" si="334"/>
        <v>0</v>
      </c>
      <c r="N649">
        <f t="shared" si="334"/>
        <v>0</v>
      </c>
      <c r="O649">
        <f t="shared" si="334"/>
        <v>0</v>
      </c>
      <c r="P649">
        <f t="shared" si="334"/>
        <v>0</v>
      </c>
      <c r="Q649">
        <f t="shared" si="334"/>
        <v>0</v>
      </c>
      <c r="R649">
        <f t="shared" si="334"/>
        <v>0</v>
      </c>
      <c r="S649">
        <f t="shared" si="333"/>
        <v>0</v>
      </c>
      <c r="T649">
        <f t="shared" si="333"/>
        <v>0</v>
      </c>
      <c r="U649">
        <f t="shared" si="333"/>
        <v>0</v>
      </c>
      <c r="V649">
        <f t="shared" si="333"/>
        <v>0</v>
      </c>
      <c r="W649">
        <f t="shared" si="333"/>
        <v>0</v>
      </c>
      <c r="X649">
        <f t="shared" si="333"/>
        <v>0</v>
      </c>
      <c r="Y649">
        <f t="shared" si="333"/>
        <v>0</v>
      </c>
      <c r="Z649">
        <f t="shared" si="333"/>
        <v>0</v>
      </c>
      <c r="AA649">
        <f t="shared" si="333"/>
        <v>0</v>
      </c>
      <c r="AB649">
        <f t="shared" si="333"/>
        <v>0</v>
      </c>
      <c r="AC649">
        <f t="shared" si="333"/>
        <v>0</v>
      </c>
      <c r="AD649">
        <f t="shared" si="333"/>
        <v>0</v>
      </c>
      <c r="AE649">
        <f t="shared" si="333"/>
        <v>0</v>
      </c>
      <c r="AF649">
        <f t="shared" si="333"/>
        <v>0</v>
      </c>
      <c r="AG649">
        <f t="shared" si="333"/>
        <v>0</v>
      </c>
      <c r="AH649">
        <f t="shared" si="336"/>
        <v>0</v>
      </c>
      <c r="AI649">
        <f t="shared" si="336"/>
        <v>0</v>
      </c>
      <c r="AJ649">
        <f t="shared" si="336"/>
        <v>0</v>
      </c>
      <c r="AK649">
        <f t="shared" si="336"/>
        <v>0</v>
      </c>
      <c r="AL649">
        <f t="shared" si="336"/>
        <v>0</v>
      </c>
      <c r="AM649">
        <f t="shared" si="336"/>
        <v>0</v>
      </c>
      <c r="AN649">
        <f t="shared" si="336"/>
        <v>0</v>
      </c>
      <c r="AO649">
        <f t="shared" si="336"/>
        <v>0</v>
      </c>
      <c r="AP649">
        <f t="shared" si="336"/>
        <v>0</v>
      </c>
      <c r="AQ649">
        <f t="shared" si="336"/>
        <v>0</v>
      </c>
      <c r="AR649">
        <f t="shared" si="336"/>
        <v>0</v>
      </c>
      <c r="AS649">
        <f t="shared" si="336"/>
        <v>0</v>
      </c>
      <c r="AT649">
        <f t="shared" si="336"/>
        <v>0</v>
      </c>
      <c r="AU649">
        <f t="shared" si="336"/>
        <v>0</v>
      </c>
      <c r="AV649">
        <f t="shared" si="336"/>
        <v>0</v>
      </c>
      <c r="AW649">
        <f t="shared" si="336"/>
        <v>0</v>
      </c>
      <c r="AX649">
        <f t="shared" si="335"/>
        <v>0</v>
      </c>
      <c r="AY649">
        <f t="shared" si="335"/>
        <v>0</v>
      </c>
      <c r="AZ649">
        <f t="shared" si="335"/>
        <v>0</v>
      </c>
      <c r="BA649">
        <f t="shared" si="335"/>
        <v>0</v>
      </c>
      <c r="BB649">
        <f t="shared" si="335"/>
        <v>0</v>
      </c>
      <c r="BC649">
        <f t="shared" si="335"/>
        <v>0</v>
      </c>
      <c r="BD649">
        <f t="shared" si="335"/>
        <v>0</v>
      </c>
      <c r="BE649">
        <f t="shared" si="335"/>
        <v>0</v>
      </c>
      <c r="BF649">
        <f t="shared" si="335"/>
        <v>0</v>
      </c>
      <c r="BG649">
        <f t="shared" si="335"/>
        <v>0</v>
      </c>
      <c r="BH649">
        <f t="shared" si="335"/>
        <v>0</v>
      </c>
      <c r="BI649">
        <f t="shared" si="335"/>
        <v>0</v>
      </c>
      <c r="BJ649">
        <f t="shared" si="335"/>
        <v>0</v>
      </c>
      <c r="BK649">
        <f t="shared" si="335"/>
        <v>0</v>
      </c>
      <c r="BL649">
        <f t="shared" si="335"/>
        <v>0</v>
      </c>
      <c r="BM649">
        <f t="shared" si="340"/>
        <v>0</v>
      </c>
      <c r="BN649">
        <f t="shared" si="340"/>
        <v>0</v>
      </c>
      <c r="BO649">
        <f t="shared" si="340"/>
        <v>0</v>
      </c>
      <c r="BP649">
        <f t="shared" si="340"/>
        <v>0</v>
      </c>
      <c r="BQ649">
        <f t="shared" si="340"/>
        <v>0</v>
      </c>
      <c r="BR649">
        <f t="shared" si="340"/>
        <v>0</v>
      </c>
      <c r="BS649">
        <f t="shared" si="340"/>
        <v>0</v>
      </c>
      <c r="BT649">
        <f t="shared" si="340"/>
        <v>0</v>
      </c>
      <c r="BU649">
        <f t="shared" si="340"/>
        <v>0</v>
      </c>
      <c r="BV649">
        <f t="shared" si="340"/>
        <v>0</v>
      </c>
      <c r="BW649">
        <f t="shared" si="340"/>
        <v>0</v>
      </c>
      <c r="BX649">
        <f t="shared" si="340"/>
        <v>0</v>
      </c>
      <c r="BY649">
        <f t="shared" si="340"/>
        <v>0</v>
      </c>
      <c r="BZ649">
        <f t="shared" si="340"/>
        <v>0</v>
      </c>
      <c r="CA649">
        <f t="shared" si="340"/>
        <v>0</v>
      </c>
      <c r="CB649">
        <f t="shared" si="340"/>
        <v>0</v>
      </c>
      <c r="CC649">
        <f t="shared" si="338"/>
        <v>0</v>
      </c>
      <c r="CD649">
        <f t="shared" si="338"/>
        <v>0</v>
      </c>
      <c r="CE649">
        <f t="shared" si="338"/>
        <v>0</v>
      </c>
      <c r="CF649">
        <f t="shared" si="338"/>
        <v>0</v>
      </c>
      <c r="CG649">
        <f t="shared" si="338"/>
        <v>0</v>
      </c>
      <c r="CH649">
        <f t="shared" si="338"/>
        <v>0</v>
      </c>
      <c r="CI649">
        <f t="shared" si="338"/>
        <v>0</v>
      </c>
      <c r="CJ649">
        <f t="shared" si="338"/>
        <v>0</v>
      </c>
      <c r="CK649">
        <f t="shared" si="338"/>
        <v>0</v>
      </c>
      <c r="CL649">
        <f t="shared" si="338"/>
        <v>0</v>
      </c>
      <c r="CM649">
        <f t="shared" si="338"/>
        <v>0</v>
      </c>
      <c r="CN649">
        <f t="shared" si="338"/>
        <v>0</v>
      </c>
      <c r="CO649">
        <f t="shared" si="338"/>
        <v>0</v>
      </c>
      <c r="CP649">
        <f t="shared" si="338"/>
        <v>0</v>
      </c>
      <c r="CQ649">
        <f t="shared" si="338"/>
        <v>0</v>
      </c>
      <c r="CR649">
        <f t="shared" si="339"/>
        <v>0</v>
      </c>
      <c r="CS649">
        <f t="shared" si="339"/>
        <v>0</v>
      </c>
      <c r="CT649">
        <f t="shared" si="339"/>
        <v>0</v>
      </c>
      <c r="CU649">
        <f t="shared" si="339"/>
        <v>0</v>
      </c>
      <c r="CV649">
        <f t="shared" si="339"/>
        <v>0</v>
      </c>
      <c r="CW649">
        <f t="shared" si="339"/>
        <v>0</v>
      </c>
      <c r="CX649">
        <f t="shared" si="339"/>
        <v>0</v>
      </c>
      <c r="CY649">
        <f t="shared" si="339"/>
        <v>0</v>
      </c>
      <c r="CZ649">
        <f t="shared" si="339"/>
        <v>0</v>
      </c>
      <c r="DA649">
        <f t="shared" si="339"/>
        <v>0</v>
      </c>
      <c r="DB649">
        <f t="shared" si="339"/>
        <v>0</v>
      </c>
      <c r="DC649">
        <f t="shared" si="339"/>
        <v>0</v>
      </c>
      <c r="DD649">
        <f t="shared" si="339"/>
        <v>0</v>
      </c>
      <c r="DE649">
        <f t="shared" si="339"/>
        <v>0</v>
      </c>
      <c r="DF649">
        <f t="shared" si="339"/>
        <v>0</v>
      </c>
      <c r="DG649">
        <f t="shared" si="339"/>
        <v>0</v>
      </c>
      <c r="DH649">
        <f t="shared" si="337"/>
        <v>0</v>
      </c>
      <c r="DI649">
        <f t="shared" si="337"/>
        <v>0</v>
      </c>
      <c r="DJ649">
        <f t="shared" si="337"/>
        <v>0</v>
      </c>
      <c r="DK649">
        <f t="shared" si="337"/>
        <v>0</v>
      </c>
      <c r="DL649">
        <f t="shared" si="337"/>
        <v>0</v>
      </c>
      <c r="DM649">
        <f t="shared" si="337"/>
        <v>0</v>
      </c>
      <c r="DN649">
        <f t="shared" si="337"/>
        <v>0</v>
      </c>
      <c r="DO649">
        <f t="shared" si="337"/>
        <v>0</v>
      </c>
      <c r="DP649">
        <f t="shared" si="337"/>
        <v>0</v>
      </c>
      <c r="DQ649">
        <f t="shared" si="337"/>
        <v>0</v>
      </c>
      <c r="DR649">
        <f t="shared" si="337"/>
        <v>0</v>
      </c>
      <c r="DS649">
        <f t="shared" si="337"/>
        <v>0</v>
      </c>
      <c r="DT649">
        <f t="shared" si="337"/>
        <v>0</v>
      </c>
      <c r="DU649">
        <f t="shared" si="337"/>
        <v>0</v>
      </c>
      <c r="DV649">
        <f t="shared" si="337"/>
        <v>0</v>
      </c>
    </row>
    <row r="650" spans="1:126" x14ac:dyDescent="0.3">
      <c r="A650" s="11" t="s">
        <v>2400</v>
      </c>
      <c r="B650" s="15">
        <f>VLOOKUP(Sheet6!A650,Phase1IDs!A472:I1367,8,0)</f>
        <v>0</v>
      </c>
      <c r="C650">
        <f t="shared" si="334"/>
        <v>0</v>
      </c>
      <c r="D650">
        <f t="shared" si="334"/>
        <v>0</v>
      </c>
      <c r="E650">
        <f t="shared" si="334"/>
        <v>0</v>
      </c>
      <c r="F650">
        <f t="shared" si="334"/>
        <v>0</v>
      </c>
      <c r="G650">
        <f t="shared" si="334"/>
        <v>0</v>
      </c>
      <c r="H650">
        <f t="shared" si="334"/>
        <v>0</v>
      </c>
      <c r="I650">
        <f t="shared" si="334"/>
        <v>0</v>
      </c>
      <c r="J650">
        <f t="shared" si="334"/>
        <v>0</v>
      </c>
      <c r="K650">
        <f t="shared" si="334"/>
        <v>0</v>
      </c>
      <c r="L650">
        <f t="shared" si="334"/>
        <v>0</v>
      </c>
      <c r="M650">
        <f t="shared" si="334"/>
        <v>0</v>
      </c>
      <c r="N650">
        <f t="shared" si="334"/>
        <v>0</v>
      </c>
      <c r="O650">
        <f t="shared" si="334"/>
        <v>0</v>
      </c>
      <c r="P650">
        <f t="shared" si="334"/>
        <v>0</v>
      </c>
      <c r="Q650">
        <f t="shared" si="334"/>
        <v>0</v>
      </c>
      <c r="R650">
        <f t="shared" ref="R650:AG665" si="341">IF($B650=0,0,COUNTIFS($B650,"*"&amp;R$1&amp;"*"))</f>
        <v>0</v>
      </c>
      <c r="S650">
        <f t="shared" si="341"/>
        <v>0</v>
      </c>
      <c r="T650">
        <f t="shared" si="341"/>
        <v>0</v>
      </c>
      <c r="U650">
        <f t="shared" si="341"/>
        <v>0</v>
      </c>
      <c r="V650">
        <f t="shared" si="341"/>
        <v>0</v>
      </c>
      <c r="W650">
        <f t="shared" si="341"/>
        <v>0</v>
      </c>
      <c r="X650">
        <f t="shared" si="341"/>
        <v>0</v>
      </c>
      <c r="Y650">
        <f t="shared" si="341"/>
        <v>0</v>
      </c>
      <c r="Z650">
        <f t="shared" si="341"/>
        <v>0</v>
      </c>
      <c r="AA650">
        <f t="shared" si="341"/>
        <v>0</v>
      </c>
      <c r="AB650">
        <f t="shared" si="341"/>
        <v>0</v>
      </c>
      <c r="AC650">
        <f t="shared" si="341"/>
        <v>0</v>
      </c>
      <c r="AD650">
        <f t="shared" si="341"/>
        <v>0</v>
      </c>
      <c r="AE650">
        <f t="shared" si="341"/>
        <v>0</v>
      </c>
      <c r="AF650">
        <f t="shared" si="341"/>
        <v>0</v>
      </c>
      <c r="AG650">
        <f t="shared" si="341"/>
        <v>0</v>
      </c>
      <c r="AH650">
        <f t="shared" si="336"/>
        <v>0</v>
      </c>
      <c r="AI650">
        <f t="shared" si="336"/>
        <v>0</v>
      </c>
      <c r="AJ650">
        <f t="shared" si="336"/>
        <v>0</v>
      </c>
      <c r="AK650">
        <f t="shared" si="336"/>
        <v>0</v>
      </c>
      <c r="AL650">
        <f t="shared" si="336"/>
        <v>0</v>
      </c>
      <c r="AM650">
        <f t="shared" si="336"/>
        <v>0</v>
      </c>
      <c r="AN650">
        <f t="shared" si="336"/>
        <v>0</v>
      </c>
      <c r="AO650">
        <f t="shared" si="336"/>
        <v>0</v>
      </c>
      <c r="AP650">
        <f t="shared" si="336"/>
        <v>0</v>
      </c>
      <c r="AQ650">
        <f t="shared" si="336"/>
        <v>0</v>
      </c>
      <c r="AR650">
        <f t="shared" si="336"/>
        <v>0</v>
      </c>
      <c r="AS650">
        <f t="shared" si="336"/>
        <v>0</v>
      </c>
      <c r="AT650">
        <f t="shared" si="336"/>
        <v>0</v>
      </c>
      <c r="AU650">
        <f t="shared" si="336"/>
        <v>0</v>
      </c>
      <c r="AV650">
        <f t="shared" si="336"/>
        <v>0</v>
      </c>
      <c r="AW650">
        <f t="shared" si="336"/>
        <v>0</v>
      </c>
      <c r="AX650">
        <f t="shared" si="335"/>
        <v>0</v>
      </c>
      <c r="AY650">
        <f t="shared" si="335"/>
        <v>0</v>
      </c>
      <c r="AZ650">
        <f t="shared" si="335"/>
        <v>0</v>
      </c>
      <c r="BA650">
        <f t="shared" si="335"/>
        <v>0</v>
      </c>
      <c r="BB650">
        <f t="shared" si="335"/>
        <v>0</v>
      </c>
      <c r="BC650">
        <f t="shared" si="335"/>
        <v>0</v>
      </c>
      <c r="BD650">
        <f t="shared" si="335"/>
        <v>0</v>
      </c>
      <c r="BE650">
        <f t="shared" si="335"/>
        <v>0</v>
      </c>
      <c r="BF650">
        <f t="shared" si="335"/>
        <v>0</v>
      </c>
      <c r="BG650">
        <f t="shared" si="335"/>
        <v>0</v>
      </c>
      <c r="BH650">
        <f t="shared" si="335"/>
        <v>0</v>
      </c>
      <c r="BI650">
        <f t="shared" si="335"/>
        <v>0</v>
      </c>
      <c r="BJ650">
        <f t="shared" si="335"/>
        <v>0</v>
      </c>
      <c r="BK650">
        <f t="shared" si="335"/>
        <v>0</v>
      </c>
      <c r="BL650">
        <f t="shared" si="335"/>
        <v>0</v>
      </c>
      <c r="BM650">
        <f t="shared" si="340"/>
        <v>0</v>
      </c>
      <c r="BN650">
        <f t="shared" si="340"/>
        <v>0</v>
      </c>
      <c r="BO650">
        <f t="shared" si="340"/>
        <v>0</v>
      </c>
      <c r="BP650">
        <f t="shared" si="340"/>
        <v>0</v>
      </c>
      <c r="BQ650">
        <f t="shared" si="340"/>
        <v>0</v>
      </c>
      <c r="BR650">
        <f t="shared" si="340"/>
        <v>0</v>
      </c>
      <c r="BS650">
        <f t="shared" si="340"/>
        <v>0</v>
      </c>
      <c r="BT650">
        <f t="shared" si="340"/>
        <v>0</v>
      </c>
      <c r="BU650">
        <f t="shared" si="340"/>
        <v>0</v>
      </c>
      <c r="BV650">
        <f t="shared" si="340"/>
        <v>0</v>
      </c>
      <c r="BW650">
        <f t="shared" si="340"/>
        <v>0</v>
      </c>
      <c r="BX650">
        <f t="shared" si="340"/>
        <v>0</v>
      </c>
      <c r="BY650">
        <f t="shared" si="340"/>
        <v>0</v>
      </c>
      <c r="BZ650">
        <f t="shared" si="340"/>
        <v>0</v>
      </c>
      <c r="CA650">
        <f t="shared" si="340"/>
        <v>0</v>
      </c>
      <c r="CB650">
        <f t="shared" si="340"/>
        <v>0</v>
      </c>
      <c r="CC650">
        <f t="shared" si="338"/>
        <v>0</v>
      </c>
      <c r="CD650">
        <f t="shared" si="338"/>
        <v>0</v>
      </c>
      <c r="CE650">
        <f t="shared" si="338"/>
        <v>0</v>
      </c>
      <c r="CF650">
        <f t="shared" si="338"/>
        <v>0</v>
      </c>
      <c r="CG650">
        <f t="shared" si="338"/>
        <v>0</v>
      </c>
      <c r="CH650">
        <f t="shared" si="338"/>
        <v>0</v>
      </c>
      <c r="CI650">
        <f t="shared" si="338"/>
        <v>0</v>
      </c>
      <c r="CJ650">
        <f t="shared" si="338"/>
        <v>0</v>
      </c>
      <c r="CK650">
        <f t="shared" si="338"/>
        <v>0</v>
      </c>
      <c r="CL650">
        <f t="shared" si="338"/>
        <v>0</v>
      </c>
      <c r="CM650">
        <f t="shared" si="338"/>
        <v>0</v>
      </c>
      <c r="CN650">
        <f t="shared" si="338"/>
        <v>0</v>
      </c>
      <c r="CO650">
        <f t="shared" si="338"/>
        <v>0</v>
      </c>
      <c r="CP650">
        <f t="shared" si="338"/>
        <v>0</v>
      </c>
      <c r="CQ650">
        <f t="shared" si="338"/>
        <v>0</v>
      </c>
      <c r="CR650">
        <f t="shared" si="339"/>
        <v>0</v>
      </c>
      <c r="CS650">
        <f t="shared" si="339"/>
        <v>0</v>
      </c>
      <c r="CT650">
        <f t="shared" si="339"/>
        <v>0</v>
      </c>
      <c r="CU650">
        <f t="shared" si="339"/>
        <v>0</v>
      </c>
      <c r="CV650">
        <f t="shared" si="339"/>
        <v>0</v>
      </c>
      <c r="CW650">
        <f t="shared" si="339"/>
        <v>0</v>
      </c>
      <c r="CX650">
        <f t="shared" si="339"/>
        <v>0</v>
      </c>
      <c r="CY650">
        <f t="shared" si="339"/>
        <v>0</v>
      </c>
      <c r="CZ650">
        <f t="shared" si="339"/>
        <v>0</v>
      </c>
      <c r="DA650">
        <f t="shared" si="339"/>
        <v>0</v>
      </c>
      <c r="DB650">
        <f t="shared" si="339"/>
        <v>0</v>
      </c>
      <c r="DC650">
        <f t="shared" si="339"/>
        <v>0</v>
      </c>
      <c r="DD650">
        <f t="shared" si="339"/>
        <v>0</v>
      </c>
      <c r="DE650">
        <f t="shared" si="339"/>
        <v>0</v>
      </c>
      <c r="DF650">
        <f t="shared" si="339"/>
        <v>0</v>
      </c>
      <c r="DG650">
        <f t="shared" si="339"/>
        <v>0</v>
      </c>
      <c r="DH650">
        <f t="shared" si="337"/>
        <v>0</v>
      </c>
      <c r="DI650">
        <f t="shared" si="337"/>
        <v>0</v>
      </c>
      <c r="DJ650">
        <f t="shared" si="337"/>
        <v>0</v>
      </c>
      <c r="DK650">
        <f t="shared" si="337"/>
        <v>0</v>
      </c>
      <c r="DL650">
        <f t="shared" si="337"/>
        <v>0</v>
      </c>
      <c r="DM650">
        <f t="shared" si="337"/>
        <v>0</v>
      </c>
      <c r="DN650">
        <f t="shared" si="337"/>
        <v>0</v>
      </c>
      <c r="DO650">
        <f t="shared" si="337"/>
        <v>0</v>
      </c>
      <c r="DP650">
        <f t="shared" si="337"/>
        <v>0</v>
      </c>
      <c r="DQ650">
        <f t="shared" si="337"/>
        <v>0</v>
      </c>
      <c r="DR650">
        <f t="shared" si="337"/>
        <v>0</v>
      </c>
      <c r="DS650">
        <f t="shared" si="337"/>
        <v>0</v>
      </c>
      <c r="DT650">
        <f t="shared" si="337"/>
        <v>0</v>
      </c>
      <c r="DU650">
        <f t="shared" si="337"/>
        <v>0</v>
      </c>
      <c r="DV650">
        <f t="shared" si="337"/>
        <v>0</v>
      </c>
    </row>
    <row r="651" spans="1:126" x14ac:dyDescent="0.3">
      <c r="A651" s="13" t="s">
        <v>2915</v>
      </c>
      <c r="B651" s="15" t="e">
        <f>VLOOKUP(Sheet6!A651,Phase1IDs!A473:I1368,8,0)</f>
        <v>#N/A</v>
      </c>
      <c r="C651" t="e">
        <f t="shared" ref="C651:R666" si="342">IF($B651=0,0,COUNTIFS($B651,"*"&amp;C$1&amp;"*"))</f>
        <v>#N/A</v>
      </c>
      <c r="D651" t="e">
        <f t="shared" si="342"/>
        <v>#N/A</v>
      </c>
      <c r="E651" t="e">
        <f t="shared" si="342"/>
        <v>#N/A</v>
      </c>
      <c r="F651" t="e">
        <f t="shared" si="342"/>
        <v>#N/A</v>
      </c>
      <c r="G651" t="e">
        <f t="shared" si="342"/>
        <v>#N/A</v>
      </c>
      <c r="H651" t="e">
        <f t="shared" si="342"/>
        <v>#N/A</v>
      </c>
      <c r="I651" t="e">
        <f t="shared" si="342"/>
        <v>#N/A</v>
      </c>
      <c r="J651" t="e">
        <f t="shared" si="342"/>
        <v>#N/A</v>
      </c>
      <c r="K651" t="e">
        <f t="shared" si="342"/>
        <v>#N/A</v>
      </c>
      <c r="L651" t="e">
        <f t="shared" si="342"/>
        <v>#N/A</v>
      </c>
      <c r="M651" t="e">
        <f t="shared" si="342"/>
        <v>#N/A</v>
      </c>
      <c r="N651" t="e">
        <f t="shared" si="342"/>
        <v>#N/A</v>
      </c>
      <c r="O651" t="e">
        <f t="shared" si="342"/>
        <v>#N/A</v>
      </c>
      <c r="P651" t="e">
        <f t="shared" si="342"/>
        <v>#N/A</v>
      </c>
      <c r="Q651" t="e">
        <f t="shared" si="342"/>
        <v>#N/A</v>
      </c>
      <c r="R651" t="e">
        <f t="shared" si="342"/>
        <v>#N/A</v>
      </c>
      <c r="S651" t="e">
        <f t="shared" si="341"/>
        <v>#N/A</v>
      </c>
      <c r="T651" t="e">
        <f t="shared" si="341"/>
        <v>#N/A</v>
      </c>
      <c r="U651" t="e">
        <f t="shared" si="341"/>
        <v>#N/A</v>
      </c>
      <c r="V651" t="e">
        <f t="shared" si="341"/>
        <v>#N/A</v>
      </c>
      <c r="W651" t="e">
        <f t="shared" si="341"/>
        <v>#N/A</v>
      </c>
      <c r="X651" t="e">
        <f t="shared" si="341"/>
        <v>#N/A</v>
      </c>
      <c r="Y651" t="e">
        <f t="shared" si="341"/>
        <v>#N/A</v>
      </c>
      <c r="Z651" t="e">
        <f t="shared" si="341"/>
        <v>#N/A</v>
      </c>
      <c r="AA651" t="e">
        <f t="shared" si="341"/>
        <v>#N/A</v>
      </c>
      <c r="AB651" t="e">
        <f t="shared" si="341"/>
        <v>#N/A</v>
      </c>
      <c r="AC651" t="e">
        <f t="shared" si="341"/>
        <v>#N/A</v>
      </c>
      <c r="AD651" t="e">
        <f t="shared" si="341"/>
        <v>#N/A</v>
      </c>
      <c r="AE651" t="e">
        <f t="shared" si="341"/>
        <v>#N/A</v>
      </c>
      <c r="AF651" t="e">
        <f t="shared" si="341"/>
        <v>#N/A</v>
      </c>
      <c r="AG651" t="e">
        <f t="shared" si="341"/>
        <v>#N/A</v>
      </c>
      <c r="AH651" t="e">
        <f t="shared" si="336"/>
        <v>#N/A</v>
      </c>
      <c r="AI651" t="e">
        <f t="shared" si="336"/>
        <v>#N/A</v>
      </c>
      <c r="AJ651" t="e">
        <f t="shared" si="336"/>
        <v>#N/A</v>
      </c>
      <c r="AK651" t="e">
        <f t="shared" si="336"/>
        <v>#N/A</v>
      </c>
      <c r="AL651" t="e">
        <f t="shared" si="336"/>
        <v>#N/A</v>
      </c>
      <c r="AM651" t="e">
        <f t="shared" si="336"/>
        <v>#N/A</v>
      </c>
      <c r="AN651" t="e">
        <f t="shared" si="336"/>
        <v>#N/A</v>
      </c>
      <c r="AO651" t="e">
        <f t="shared" si="336"/>
        <v>#N/A</v>
      </c>
      <c r="AP651" t="e">
        <f t="shared" si="336"/>
        <v>#N/A</v>
      </c>
      <c r="AQ651" t="e">
        <f t="shared" si="336"/>
        <v>#N/A</v>
      </c>
      <c r="AR651" t="e">
        <f t="shared" si="336"/>
        <v>#N/A</v>
      </c>
      <c r="AS651" t="e">
        <f t="shared" si="336"/>
        <v>#N/A</v>
      </c>
      <c r="AT651" t="e">
        <f t="shared" si="336"/>
        <v>#N/A</v>
      </c>
      <c r="AU651" t="e">
        <f t="shared" si="336"/>
        <v>#N/A</v>
      </c>
      <c r="AV651" t="e">
        <f t="shared" si="336"/>
        <v>#N/A</v>
      </c>
      <c r="AW651" t="e">
        <f t="shared" si="336"/>
        <v>#N/A</v>
      </c>
      <c r="AX651" t="e">
        <f t="shared" si="335"/>
        <v>#N/A</v>
      </c>
      <c r="AY651" t="e">
        <f t="shared" si="335"/>
        <v>#N/A</v>
      </c>
      <c r="AZ651" t="e">
        <f t="shared" si="335"/>
        <v>#N/A</v>
      </c>
      <c r="BA651" t="e">
        <f t="shared" si="335"/>
        <v>#N/A</v>
      </c>
      <c r="BB651" t="e">
        <f t="shared" si="335"/>
        <v>#N/A</v>
      </c>
      <c r="BC651" t="e">
        <f t="shared" si="335"/>
        <v>#N/A</v>
      </c>
      <c r="BD651" t="e">
        <f t="shared" si="335"/>
        <v>#N/A</v>
      </c>
      <c r="BE651" t="e">
        <f t="shared" si="335"/>
        <v>#N/A</v>
      </c>
      <c r="BF651" t="e">
        <f t="shared" si="335"/>
        <v>#N/A</v>
      </c>
      <c r="BG651" t="e">
        <f t="shared" si="335"/>
        <v>#N/A</v>
      </c>
      <c r="BH651" t="e">
        <f t="shared" si="335"/>
        <v>#N/A</v>
      </c>
      <c r="BI651" t="e">
        <f t="shared" si="335"/>
        <v>#N/A</v>
      </c>
      <c r="BJ651" t="e">
        <f t="shared" si="335"/>
        <v>#N/A</v>
      </c>
      <c r="BK651" t="e">
        <f t="shared" si="335"/>
        <v>#N/A</v>
      </c>
      <c r="BL651" t="e">
        <f t="shared" si="335"/>
        <v>#N/A</v>
      </c>
      <c r="BM651" t="e">
        <f t="shared" si="340"/>
        <v>#N/A</v>
      </c>
      <c r="BN651" t="e">
        <f t="shared" si="340"/>
        <v>#N/A</v>
      </c>
      <c r="BO651" t="e">
        <f t="shared" si="340"/>
        <v>#N/A</v>
      </c>
      <c r="BP651" t="e">
        <f t="shared" si="340"/>
        <v>#N/A</v>
      </c>
      <c r="BQ651" t="e">
        <f t="shared" si="340"/>
        <v>#N/A</v>
      </c>
      <c r="BR651" t="e">
        <f t="shared" si="340"/>
        <v>#N/A</v>
      </c>
      <c r="BS651" t="e">
        <f t="shared" si="340"/>
        <v>#N/A</v>
      </c>
      <c r="BT651" t="e">
        <f t="shared" si="340"/>
        <v>#N/A</v>
      </c>
      <c r="BU651" t="e">
        <f t="shared" si="340"/>
        <v>#N/A</v>
      </c>
      <c r="BV651" t="e">
        <f t="shared" si="340"/>
        <v>#N/A</v>
      </c>
      <c r="BW651" t="e">
        <f t="shared" si="340"/>
        <v>#N/A</v>
      </c>
      <c r="BX651" t="e">
        <f t="shared" si="340"/>
        <v>#N/A</v>
      </c>
      <c r="BY651" t="e">
        <f t="shared" si="340"/>
        <v>#N/A</v>
      </c>
      <c r="BZ651" t="e">
        <f t="shared" si="340"/>
        <v>#N/A</v>
      </c>
      <c r="CA651" t="e">
        <f t="shared" si="340"/>
        <v>#N/A</v>
      </c>
      <c r="CB651" t="e">
        <f t="shared" si="340"/>
        <v>#N/A</v>
      </c>
      <c r="CC651" t="e">
        <f t="shared" si="338"/>
        <v>#N/A</v>
      </c>
      <c r="CD651" t="e">
        <f t="shared" si="338"/>
        <v>#N/A</v>
      </c>
      <c r="CE651" t="e">
        <f t="shared" si="338"/>
        <v>#N/A</v>
      </c>
      <c r="CF651" t="e">
        <f t="shared" si="338"/>
        <v>#N/A</v>
      </c>
      <c r="CG651" t="e">
        <f t="shared" si="338"/>
        <v>#N/A</v>
      </c>
      <c r="CH651" t="e">
        <f t="shared" si="338"/>
        <v>#N/A</v>
      </c>
      <c r="CI651" t="e">
        <f t="shared" si="338"/>
        <v>#N/A</v>
      </c>
      <c r="CJ651" t="e">
        <f t="shared" si="338"/>
        <v>#N/A</v>
      </c>
      <c r="CK651" t="e">
        <f t="shared" si="338"/>
        <v>#N/A</v>
      </c>
      <c r="CL651" t="e">
        <f t="shared" si="338"/>
        <v>#N/A</v>
      </c>
      <c r="CM651" t="e">
        <f t="shared" si="338"/>
        <v>#N/A</v>
      </c>
      <c r="CN651" t="e">
        <f t="shared" si="338"/>
        <v>#N/A</v>
      </c>
      <c r="CO651" t="e">
        <f t="shared" si="338"/>
        <v>#N/A</v>
      </c>
      <c r="CP651" t="e">
        <f t="shared" si="338"/>
        <v>#N/A</v>
      </c>
      <c r="CQ651" t="e">
        <f t="shared" si="338"/>
        <v>#N/A</v>
      </c>
      <c r="CR651" t="e">
        <f t="shared" si="339"/>
        <v>#N/A</v>
      </c>
      <c r="CS651" t="e">
        <f t="shared" si="339"/>
        <v>#N/A</v>
      </c>
      <c r="CT651" t="e">
        <f t="shared" si="339"/>
        <v>#N/A</v>
      </c>
      <c r="CU651" t="e">
        <f t="shared" si="339"/>
        <v>#N/A</v>
      </c>
      <c r="CV651" t="e">
        <f t="shared" si="339"/>
        <v>#N/A</v>
      </c>
      <c r="CW651" t="e">
        <f t="shared" si="339"/>
        <v>#N/A</v>
      </c>
      <c r="CX651" t="e">
        <f t="shared" si="339"/>
        <v>#N/A</v>
      </c>
      <c r="CY651" t="e">
        <f t="shared" si="339"/>
        <v>#N/A</v>
      </c>
      <c r="CZ651" t="e">
        <f t="shared" si="339"/>
        <v>#N/A</v>
      </c>
      <c r="DA651" t="e">
        <f t="shared" si="339"/>
        <v>#N/A</v>
      </c>
      <c r="DB651" t="e">
        <f t="shared" si="339"/>
        <v>#N/A</v>
      </c>
      <c r="DC651" t="e">
        <f t="shared" si="339"/>
        <v>#N/A</v>
      </c>
      <c r="DD651" t="e">
        <f t="shared" si="339"/>
        <v>#N/A</v>
      </c>
      <c r="DE651" t="e">
        <f t="shared" si="339"/>
        <v>#N/A</v>
      </c>
      <c r="DF651" t="e">
        <f t="shared" si="339"/>
        <v>#N/A</v>
      </c>
      <c r="DG651" t="e">
        <f t="shared" si="339"/>
        <v>#N/A</v>
      </c>
      <c r="DH651" t="e">
        <f t="shared" si="337"/>
        <v>#N/A</v>
      </c>
      <c r="DI651" t="e">
        <f t="shared" si="337"/>
        <v>#N/A</v>
      </c>
      <c r="DJ651" t="e">
        <f t="shared" si="337"/>
        <v>#N/A</v>
      </c>
      <c r="DK651" t="e">
        <f t="shared" si="337"/>
        <v>#N/A</v>
      </c>
      <c r="DL651" t="e">
        <f t="shared" si="337"/>
        <v>#N/A</v>
      </c>
      <c r="DM651" t="e">
        <f t="shared" si="337"/>
        <v>#N/A</v>
      </c>
      <c r="DN651" t="e">
        <f t="shared" si="337"/>
        <v>#N/A</v>
      </c>
      <c r="DO651" t="e">
        <f t="shared" si="337"/>
        <v>#N/A</v>
      </c>
      <c r="DP651" t="e">
        <f t="shared" si="337"/>
        <v>#N/A</v>
      </c>
      <c r="DQ651" t="e">
        <f t="shared" si="337"/>
        <v>#N/A</v>
      </c>
      <c r="DR651" t="e">
        <f t="shared" si="337"/>
        <v>#N/A</v>
      </c>
      <c r="DS651" t="e">
        <f t="shared" si="337"/>
        <v>#N/A</v>
      </c>
      <c r="DT651" t="e">
        <f t="shared" si="337"/>
        <v>#N/A</v>
      </c>
      <c r="DU651" t="e">
        <f t="shared" si="337"/>
        <v>#N/A</v>
      </c>
      <c r="DV651" t="e">
        <f t="shared" si="337"/>
        <v>#N/A</v>
      </c>
    </row>
    <row r="652" spans="1:126" x14ac:dyDescent="0.3">
      <c r="A652" s="11" t="s">
        <v>1979</v>
      </c>
      <c r="B652" s="15">
        <f>VLOOKUP(Sheet6!A652,Phase1IDs!A473:I1369,8,0)</f>
        <v>0</v>
      </c>
      <c r="C652">
        <f t="shared" si="342"/>
        <v>0</v>
      </c>
      <c r="D652">
        <f t="shared" si="342"/>
        <v>0</v>
      </c>
      <c r="E652">
        <f t="shared" si="342"/>
        <v>0</v>
      </c>
      <c r="F652">
        <f t="shared" si="342"/>
        <v>0</v>
      </c>
      <c r="G652">
        <f t="shared" si="342"/>
        <v>0</v>
      </c>
      <c r="H652">
        <f t="shared" si="342"/>
        <v>0</v>
      </c>
      <c r="I652">
        <f t="shared" si="342"/>
        <v>0</v>
      </c>
      <c r="J652">
        <f t="shared" si="342"/>
        <v>0</v>
      </c>
      <c r="K652">
        <f t="shared" si="342"/>
        <v>0</v>
      </c>
      <c r="L652">
        <f t="shared" si="342"/>
        <v>0</v>
      </c>
      <c r="M652">
        <f t="shared" si="342"/>
        <v>0</v>
      </c>
      <c r="N652">
        <f t="shared" si="342"/>
        <v>0</v>
      </c>
      <c r="O652">
        <f t="shared" si="342"/>
        <v>0</v>
      </c>
      <c r="P652">
        <f t="shared" si="342"/>
        <v>0</v>
      </c>
      <c r="Q652">
        <f t="shared" si="342"/>
        <v>0</v>
      </c>
      <c r="R652">
        <f t="shared" si="342"/>
        <v>0</v>
      </c>
      <c r="S652">
        <f t="shared" si="341"/>
        <v>0</v>
      </c>
      <c r="T652">
        <f t="shared" si="341"/>
        <v>0</v>
      </c>
      <c r="U652">
        <f t="shared" si="341"/>
        <v>0</v>
      </c>
      <c r="V652">
        <f t="shared" si="341"/>
        <v>0</v>
      </c>
      <c r="W652">
        <f t="shared" si="341"/>
        <v>0</v>
      </c>
      <c r="X652">
        <f t="shared" si="341"/>
        <v>0</v>
      </c>
      <c r="Y652">
        <f t="shared" si="341"/>
        <v>0</v>
      </c>
      <c r="Z652">
        <f t="shared" si="341"/>
        <v>0</v>
      </c>
      <c r="AA652">
        <f t="shared" si="341"/>
        <v>0</v>
      </c>
      <c r="AB652">
        <f t="shared" si="341"/>
        <v>0</v>
      </c>
      <c r="AC652">
        <f t="shared" si="341"/>
        <v>0</v>
      </c>
      <c r="AD652">
        <f t="shared" si="341"/>
        <v>0</v>
      </c>
      <c r="AE652">
        <f t="shared" si="341"/>
        <v>0</v>
      </c>
      <c r="AF652">
        <f t="shared" si="341"/>
        <v>0</v>
      </c>
      <c r="AG652">
        <f t="shared" si="341"/>
        <v>0</v>
      </c>
      <c r="AH652">
        <f t="shared" si="336"/>
        <v>0</v>
      </c>
      <c r="AI652">
        <f t="shared" si="336"/>
        <v>0</v>
      </c>
      <c r="AJ652">
        <f t="shared" si="336"/>
        <v>0</v>
      </c>
      <c r="AK652">
        <f t="shared" si="336"/>
        <v>0</v>
      </c>
      <c r="AL652">
        <f t="shared" si="336"/>
        <v>0</v>
      </c>
      <c r="AM652">
        <f t="shared" si="336"/>
        <v>0</v>
      </c>
      <c r="AN652">
        <f t="shared" si="336"/>
        <v>0</v>
      </c>
      <c r="AO652">
        <f t="shared" si="336"/>
        <v>0</v>
      </c>
      <c r="AP652">
        <f t="shared" si="336"/>
        <v>0</v>
      </c>
      <c r="AQ652">
        <f t="shared" si="336"/>
        <v>0</v>
      </c>
      <c r="AR652">
        <f t="shared" si="336"/>
        <v>0</v>
      </c>
      <c r="AS652">
        <f t="shared" si="336"/>
        <v>0</v>
      </c>
      <c r="AT652">
        <f t="shared" si="336"/>
        <v>0</v>
      </c>
      <c r="AU652">
        <f t="shared" si="336"/>
        <v>0</v>
      </c>
      <c r="AV652">
        <f t="shared" si="336"/>
        <v>0</v>
      </c>
      <c r="AW652">
        <f t="shared" si="336"/>
        <v>0</v>
      </c>
      <c r="AX652">
        <f t="shared" si="335"/>
        <v>0</v>
      </c>
      <c r="AY652">
        <f t="shared" si="335"/>
        <v>0</v>
      </c>
      <c r="AZ652">
        <f t="shared" si="335"/>
        <v>0</v>
      </c>
      <c r="BA652">
        <f t="shared" si="335"/>
        <v>0</v>
      </c>
      <c r="BB652">
        <f t="shared" si="335"/>
        <v>0</v>
      </c>
      <c r="BC652">
        <f t="shared" si="335"/>
        <v>0</v>
      </c>
      <c r="BD652">
        <f t="shared" si="335"/>
        <v>0</v>
      </c>
      <c r="BE652">
        <f t="shared" si="335"/>
        <v>0</v>
      </c>
      <c r="BF652">
        <f t="shared" si="335"/>
        <v>0</v>
      </c>
      <c r="BG652">
        <f t="shared" si="335"/>
        <v>0</v>
      </c>
      <c r="BH652">
        <f t="shared" si="335"/>
        <v>0</v>
      </c>
      <c r="BI652">
        <f t="shared" si="335"/>
        <v>0</v>
      </c>
      <c r="BJ652">
        <f t="shared" si="335"/>
        <v>0</v>
      </c>
      <c r="BK652">
        <f t="shared" si="335"/>
        <v>0</v>
      </c>
      <c r="BL652">
        <f t="shared" si="335"/>
        <v>0</v>
      </c>
      <c r="BM652">
        <f t="shared" si="340"/>
        <v>0</v>
      </c>
      <c r="BN652">
        <f t="shared" si="340"/>
        <v>0</v>
      </c>
      <c r="BO652">
        <f t="shared" si="340"/>
        <v>0</v>
      </c>
      <c r="BP652">
        <f t="shared" si="340"/>
        <v>0</v>
      </c>
      <c r="BQ652">
        <f t="shared" si="340"/>
        <v>0</v>
      </c>
      <c r="BR652">
        <f t="shared" si="340"/>
        <v>0</v>
      </c>
      <c r="BS652">
        <f t="shared" si="340"/>
        <v>0</v>
      </c>
      <c r="BT652">
        <f t="shared" si="340"/>
        <v>0</v>
      </c>
      <c r="BU652">
        <f t="shared" si="340"/>
        <v>0</v>
      </c>
      <c r="BV652">
        <f t="shared" si="340"/>
        <v>0</v>
      </c>
      <c r="BW652">
        <f t="shared" si="340"/>
        <v>0</v>
      </c>
      <c r="BX652">
        <f t="shared" si="340"/>
        <v>0</v>
      </c>
      <c r="BY652">
        <f t="shared" si="340"/>
        <v>0</v>
      </c>
      <c r="BZ652">
        <f t="shared" si="340"/>
        <v>0</v>
      </c>
      <c r="CA652">
        <f t="shared" si="340"/>
        <v>0</v>
      </c>
      <c r="CB652">
        <f t="shared" si="340"/>
        <v>0</v>
      </c>
      <c r="CC652">
        <f t="shared" si="338"/>
        <v>0</v>
      </c>
      <c r="CD652">
        <f t="shared" si="338"/>
        <v>0</v>
      </c>
      <c r="CE652">
        <f t="shared" si="338"/>
        <v>0</v>
      </c>
      <c r="CF652">
        <f t="shared" si="338"/>
        <v>0</v>
      </c>
      <c r="CG652">
        <f t="shared" si="338"/>
        <v>0</v>
      </c>
      <c r="CH652">
        <f t="shared" si="338"/>
        <v>0</v>
      </c>
      <c r="CI652">
        <f t="shared" si="338"/>
        <v>0</v>
      </c>
      <c r="CJ652">
        <f t="shared" si="338"/>
        <v>0</v>
      </c>
      <c r="CK652">
        <f t="shared" si="338"/>
        <v>0</v>
      </c>
      <c r="CL652">
        <f t="shared" si="338"/>
        <v>0</v>
      </c>
      <c r="CM652">
        <f t="shared" si="338"/>
        <v>0</v>
      </c>
      <c r="CN652">
        <f t="shared" si="338"/>
        <v>0</v>
      </c>
      <c r="CO652">
        <f t="shared" si="338"/>
        <v>0</v>
      </c>
      <c r="CP652">
        <f t="shared" si="338"/>
        <v>0</v>
      </c>
      <c r="CQ652">
        <f t="shared" si="338"/>
        <v>0</v>
      </c>
      <c r="CR652">
        <f t="shared" si="339"/>
        <v>0</v>
      </c>
      <c r="CS652">
        <f t="shared" si="339"/>
        <v>0</v>
      </c>
      <c r="CT652">
        <f t="shared" si="339"/>
        <v>0</v>
      </c>
      <c r="CU652">
        <f t="shared" si="339"/>
        <v>0</v>
      </c>
      <c r="CV652">
        <f t="shared" si="339"/>
        <v>0</v>
      </c>
      <c r="CW652">
        <f t="shared" si="339"/>
        <v>0</v>
      </c>
      <c r="CX652">
        <f t="shared" si="339"/>
        <v>0</v>
      </c>
      <c r="CY652">
        <f t="shared" si="339"/>
        <v>0</v>
      </c>
      <c r="CZ652">
        <f t="shared" si="339"/>
        <v>0</v>
      </c>
      <c r="DA652">
        <f t="shared" si="339"/>
        <v>0</v>
      </c>
      <c r="DB652">
        <f t="shared" si="339"/>
        <v>0</v>
      </c>
      <c r="DC652">
        <f t="shared" si="339"/>
        <v>0</v>
      </c>
      <c r="DD652">
        <f t="shared" si="339"/>
        <v>0</v>
      </c>
      <c r="DE652">
        <f t="shared" si="339"/>
        <v>0</v>
      </c>
      <c r="DF652">
        <f t="shared" si="339"/>
        <v>0</v>
      </c>
      <c r="DG652">
        <f t="shared" si="339"/>
        <v>0</v>
      </c>
      <c r="DH652">
        <f t="shared" si="337"/>
        <v>0</v>
      </c>
      <c r="DI652">
        <f t="shared" si="337"/>
        <v>0</v>
      </c>
      <c r="DJ652">
        <f t="shared" si="337"/>
        <v>0</v>
      </c>
      <c r="DK652">
        <f t="shared" si="337"/>
        <v>0</v>
      </c>
      <c r="DL652">
        <f t="shared" si="337"/>
        <v>0</v>
      </c>
      <c r="DM652">
        <f t="shared" si="337"/>
        <v>0</v>
      </c>
      <c r="DN652">
        <f t="shared" si="337"/>
        <v>0</v>
      </c>
      <c r="DO652">
        <f t="shared" si="337"/>
        <v>0</v>
      </c>
      <c r="DP652">
        <f t="shared" si="337"/>
        <v>0</v>
      </c>
      <c r="DQ652">
        <f t="shared" si="337"/>
        <v>0</v>
      </c>
      <c r="DR652">
        <f t="shared" si="337"/>
        <v>0</v>
      </c>
      <c r="DS652">
        <f t="shared" si="337"/>
        <v>0</v>
      </c>
      <c r="DT652">
        <f t="shared" si="337"/>
        <v>0</v>
      </c>
      <c r="DU652">
        <f t="shared" si="337"/>
        <v>0</v>
      </c>
      <c r="DV652">
        <f t="shared" si="337"/>
        <v>0</v>
      </c>
    </row>
    <row r="653" spans="1:126" x14ac:dyDescent="0.3">
      <c r="A653" s="13" t="s">
        <v>2916</v>
      </c>
      <c r="B653" s="15" t="e">
        <f>VLOOKUP(Sheet6!A653,Phase1IDs!A474:I1370,8,0)</f>
        <v>#N/A</v>
      </c>
      <c r="C653" t="e">
        <f t="shared" si="342"/>
        <v>#N/A</v>
      </c>
      <c r="D653" t="e">
        <f t="shared" si="342"/>
        <v>#N/A</v>
      </c>
      <c r="E653" t="e">
        <f t="shared" si="342"/>
        <v>#N/A</v>
      </c>
      <c r="F653" t="e">
        <f t="shared" si="342"/>
        <v>#N/A</v>
      </c>
      <c r="G653" t="e">
        <f t="shared" si="342"/>
        <v>#N/A</v>
      </c>
      <c r="H653" t="e">
        <f t="shared" si="342"/>
        <v>#N/A</v>
      </c>
      <c r="I653" t="e">
        <f t="shared" si="342"/>
        <v>#N/A</v>
      </c>
      <c r="J653" t="e">
        <f t="shared" si="342"/>
        <v>#N/A</v>
      </c>
      <c r="K653" t="e">
        <f t="shared" si="342"/>
        <v>#N/A</v>
      </c>
      <c r="L653" t="e">
        <f t="shared" si="342"/>
        <v>#N/A</v>
      </c>
      <c r="M653" t="e">
        <f t="shared" si="342"/>
        <v>#N/A</v>
      </c>
      <c r="N653" t="e">
        <f t="shared" si="342"/>
        <v>#N/A</v>
      </c>
      <c r="O653" t="e">
        <f t="shared" si="342"/>
        <v>#N/A</v>
      </c>
      <c r="P653" t="e">
        <f t="shared" si="342"/>
        <v>#N/A</v>
      </c>
      <c r="Q653" t="e">
        <f t="shared" si="342"/>
        <v>#N/A</v>
      </c>
      <c r="R653" t="e">
        <f t="shared" si="342"/>
        <v>#N/A</v>
      </c>
      <c r="S653" t="e">
        <f t="shared" si="341"/>
        <v>#N/A</v>
      </c>
      <c r="T653" t="e">
        <f t="shared" si="341"/>
        <v>#N/A</v>
      </c>
      <c r="U653" t="e">
        <f t="shared" si="341"/>
        <v>#N/A</v>
      </c>
      <c r="V653" t="e">
        <f t="shared" si="341"/>
        <v>#N/A</v>
      </c>
      <c r="W653" t="e">
        <f t="shared" si="341"/>
        <v>#N/A</v>
      </c>
      <c r="X653" t="e">
        <f t="shared" si="341"/>
        <v>#N/A</v>
      </c>
      <c r="Y653" t="e">
        <f t="shared" si="341"/>
        <v>#N/A</v>
      </c>
      <c r="Z653" t="e">
        <f t="shared" si="341"/>
        <v>#N/A</v>
      </c>
      <c r="AA653" t="e">
        <f t="shared" si="341"/>
        <v>#N/A</v>
      </c>
      <c r="AB653" t="e">
        <f t="shared" si="341"/>
        <v>#N/A</v>
      </c>
      <c r="AC653" t="e">
        <f t="shared" si="341"/>
        <v>#N/A</v>
      </c>
      <c r="AD653" t="e">
        <f t="shared" si="341"/>
        <v>#N/A</v>
      </c>
      <c r="AE653" t="e">
        <f t="shared" si="341"/>
        <v>#N/A</v>
      </c>
      <c r="AF653" t="e">
        <f t="shared" si="341"/>
        <v>#N/A</v>
      </c>
      <c r="AG653" t="e">
        <f t="shared" si="341"/>
        <v>#N/A</v>
      </c>
      <c r="AH653" t="e">
        <f t="shared" si="336"/>
        <v>#N/A</v>
      </c>
      <c r="AI653" t="e">
        <f t="shared" si="336"/>
        <v>#N/A</v>
      </c>
      <c r="AJ653" t="e">
        <f t="shared" si="336"/>
        <v>#N/A</v>
      </c>
      <c r="AK653" t="e">
        <f t="shared" si="336"/>
        <v>#N/A</v>
      </c>
      <c r="AL653" t="e">
        <f t="shared" si="336"/>
        <v>#N/A</v>
      </c>
      <c r="AM653" t="e">
        <f t="shared" si="336"/>
        <v>#N/A</v>
      </c>
      <c r="AN653" t="e">
        <f t="shared" si="336"/>
        <v>#N/A</v>
      </c>
      <c r="AO653" t="e">
        <f t="shared" si="336"/>
        <v>#N/A</v>
      </c>
      <c r="AP653" t="e">
        <f t="shared" si="336"/>
        <v>#N/A</v>
      </c>
      <c r="AQ653" t="e">
        <f t="shared" si="336"/>
        <v>#N/A</v>
      </c>
      <c r="AR653" t="e">
        <f t="shared" si="336"/>
        <v>#N/A</v>
      </c>
      <c r="AS653" t="e">
        <f t="shared" si="336"/>
        <v>#N/A</v>
      </c>
      <c r="AT653" t="e">
        <f t="shared" si="336"/>
        <v>#N/A</v>
      </c>
      <c r="AU653" t="e">
        <f t="shared" si="336"/>
        <v>#N/A</v>
      </c>
      <c r="AV653" t="e">
        <f t="shared" si="336"/>
        <v>#N/A</v>
      </c>
      <c r="AW653" t="e">
        <f t="shared" ref="AW653:BL668" si="343">IF($B653=0,0,COUNTIFS($B653,"*"&amp;AW$1&amp;"*"))</f>
        <v>#N/A</v>
      </c>
      <c r="AX653" t="e">
        <f t="shared" si="343"/>
        <v>#N/A</v>
      </c>
      <c r="AY653" t="e">
        <f t="shared" si="343"/>
        <v>#N/A</v>
      </c>
      <c r="AZ653" t="e">
        <f t="shared" si="343"/>
        <v>#N/A</v>
      </c>
      <c r="BA653" t="e">
        <f t="shared" si="343"/>
        <v>#N/A</v>
      </c>
      <c r="BB653" t="e">
        <f t="shared" si="343"/>
        <v>#N/A</v>
      </c>
      <c r="BC653" t="e">
        <f t="shared" si="343"/>
        <v>#N/A</v>
      </c>
      <c r="BD653" t="e">
        <f t="shared" si="343"/>
        <v>#N/A</v>
      </c>
      <c r="BE653" t="e">
        <f t="shared" si="343"/>
        <v>#N/A</v>
      </c>
      <c r="BF653" t="e">
        <f t="shared" si="343"/>
        <v>#N/A</v>
      </c>
      <c r="BG653" t="e">
        <f t="shared" si="343"/>
        <v>#N/A</v>
      </c>
      <c r="BH653" t="e">
        <f t="shared" si="343"/>
        <v>#N/A</v>
      </c>
      <c r="BI653" t="e">
        <f t="shared" si="343"/>
        <v>#N/A</v>
      </c>
      <c r="BJ653" t="e">
        <f t="shared" si="343"/>
        <v>#N/A</v>
      </c>
      <c r="BK653" t="e">
        <f t="shared" si="343"/>
        <v>#N/A</v>
      </c>
      <c r="BL653" t="e">
        <f t="shared" si="343"/>
        <v>#N/A</v>
      </c>
      <c r="BM653" t="e">
        <f t="shared" si="340"/>
        <v>#N/A</v>
      </c>
      <c r="BN653" t="e">
        <f t="shared" si="340"/>
        <v>#N/A</v>
      </c>
      <c r="BO653" t="e">
        <f t="shared" si="340"/>
        <v>#N/A</v>
      </c>
      <c r="BP653" t="e">
        <f t="shared" si="340"/>
        <v>#N/A</v>
      </c>
      <c r="BQ653" t="e">
        <f t="shared" si="340"/>
        <v>#N/A</v>
      </c>
      <c r="BR653" t="e">
        <f t="shared" si="340"/>
        <v>#N/A</v>
      </c>
      <c r="BS653" t="e">
        <f t="shared" si="340"/>
        <v>#N/A</v>
      </c>
      <c r="BT653" t="e">
        <f t="shared" si="340"/>
        <v>#N/A</v>
      </c>
      <c r="BU653" t="e">
        <f t="shared" si="340"/>
        <v>#N/A</v>
      </c>
      <c r="BV653" t="e">
        <f t="shared" si="340"/>
        <v>#N/A</v>
      </c>
      <c r="BW653" t="e">
        <f t="shared" si="340"/>
        <v>#N/A</v>
      </c>
      <c r="BX653" t="e">
        <f t="shared" si="340"/>
        <v>#N/A</v>
      </c>
      <c r="BY653" t="e">
        <f t="shared" si="340"/>
        <v>#N/A</v>
      </c>
      <c r="BZ653" t="e">
        <f t="shared" si="340"/>
        <v>#N/A</v>
      </c>
      <c r="CA653" t="e">
        <f t="shared" si="340"/>
        <v>#N/A</v>
      </c>
      <c r="CB653" t="e">
        <f t="shared" si="340"/>
        <v>#N/A</v>
      </c>
      <c r="CC653" t="e">
        <f t="shared" si="338"/>
        <v>#N/A</v>
      </c>
      <c r="CD653" t="e">
        <f t="shared" si="338"/>
        <v>#N/A</v>
      </c>
      <c r="CE653" t="e">
        <f t="shared" si="338"/>
        <v>#N/A</v>
      </c>
      <c r="CF653" t="e">
        <f t="shared" si="338"/>
        <v>#N/A</v>
      </c>
      <c r="CG653" t="e">
        <f t="shared" si="338"/>
        <v>#N/A</v>
      </c>
      <c r="CH653" t="e">
        <f t="shared" si="338"/>
        <v>#N/A</v>
      </c>
      <c r="CI653" t="e">
        <f t="shared" si="338"/>
        <v>#N/A</v>
      </c>
      <c r="CJ653" t="e">
        <f t="shared" si="338"/>
        <v>#N/A</v>
      </c>
      <c r="CK653" t="e">
        <f t="shared" si="338"/>
        <v>#N/A</v>
      </c>
      <c r="CL653" t="e">
        <f t="shared" si="338"/>
        <v>#N/A</v>
      </c>
      <c r="CM653" t="e">
        <f t="shared" si="338"/>
        <v>#N/A</v>
      </c>
      <c r="CN653" t="e">
        <f t="shared" si="338"/>
        <v>#N/A</v>
      </c>
      <c r="CO653" t="e">
        <f t="shared" si="338"/>
        <v>#N/A</v>
      </c>
      <c r="CP653" t="e">
        <f t="shared" si="338"/>
        <v>#N/A</v>
      </c>
      <c r="CQ653" t="e">
        <f t="shared" si="338"/>
        <v>#N/A</v>
      </c>
      <c r="CR653" t="e">
        <f t="shared" si="339"/>
        <v>#N/A</v>
      </c>
      <c r="CS653" t="e">
        <f t="shared" si="339"/>
        <v>#N/A</v>
      </c>
      <c r="CT653" t="e">
        <f t="shared" si="339"/>
        <v>#N/A</v>
      </c>
      <c r="CU653" t="e">
        <f t="shared" si="339"/>
        <v>#N/A</v>
      </c>
      <c r="CV653" t="e">
        <f t="shared" si="339"/>
        <v>#N/A</v>
      </c>
      <c r="CW653" t="e">
        <f t="shared" si="339"/>
        <v>#N/A</v>
      </c>
      <c r="CX653" t="e">
        <f t="shared" si="339"/>
        <v>#N/A</v>
      </c>
      <c r="CY653" t="e">
        <f t="shared" si="339"/>
        <v>#N/A</v>
      </c>
      <c r="CZ653" t="e">
        <f t="shared" si="339"/>
        <v>#N/A</v>
      </c>
      <c r="DA653" t="e">
        <f t="shared" si="339"/>
        <v>#N/A</v>
      </c>
      <c r="DB653" t="e">
        <f t="shared" si="339"/>
        <v>#N/A</v>
      </c>
      <c r="DC653" t="e">
        <f t="shared" si="339"/>
        <v>#N/A</v>
      </c>
      <c r="DD653" t="e">
        <f t="shared" si="339"/>
        <v>#N/A</v>
      </c>
      <c r="DE653" t="e">
        <f t="shared" si="339"/>
        <v>#N/A</v>
      </c>
      <c r="DF653" t="e">
        <f t="shared" si="339"/>
        <v>#N/A</v>
      </c>
      <c r="DG653" t="e">
        <f t="shared" si="339"/>
        <v>#N/A</v>
      </c>
      <c r="DH653" t="e">
        <f t="shared" si="337"/>
        <v>#N/A</v>
      </c>
      <c r="DI653" t="e">
        <f t="shared" si="337"/>
        <v>#N/A</v>
      </c>
      <c r="DJ653" t="e">
        <f t="shared" si="337"/>
        <v>#N/A</v>
      </c>
      <c r="DK653" t="e">
        <f t="shared" si="337"/>
        <v>#N/A</v>
      </c>
      <c r="DL653" t="e">
        <f t="shared" si="337"/>
        <v>#N/A</v>
      </c>
      <c r="DM653" t="e">
        <f t="shared" si="337"/>
        <v>#N/A</v>
      </c>
      <c r="DN653" t="e">
        <f t="shared" si="337"/>
        <v>#N/A</v>
      </c>
      <c r="DO653" t="e">
        <f t="shared" si="337"/>
        <v>#N/A</v>
      </c>
      <c r="DP653" t="e">
        <f t="shared" si="337"/>
        <v>#N/A</v>
      </c>
      <c r="DQ653" t="e">
        <f t="shared" si="337"/>
        <v>#N/A</v>
      </c>
      <c r="DR653" t="e">
        <f t="shared" si="337"/>
        <v>#N/A</v>
      </c>
      <c r="DS653" t="e">
        <f t="shared" si="337"/>
        <v>#N/A</v>
      </c>
      <c r="DT653" t="e">
        <f t="shared" si="337"/>
        <v>#N/A</v>
      </c>
      <c r="DU653" t="e">
        <f t="shared" si="337"/>
        <v>#N/A</v>
      </c>
      <c r="DV653" t="e">
        <f t="shared" si="337"/>
        <v>#N/A</v>
      </c>
    </row>
    <row r="654" spans="1:126" x14ac:dyDescent="0.3">
      <c r="A654" s="11" t="s">
        <v>2238</v>
      </c>
      <c r="B654" s="15">
        <f>VLOOKUP(Sheet6!A654,Phase1IDs!A474:I1371,8,0)</f>
        <v>0</v>
      </c>
      <c r="C654">
        <f t="shared" si="342"/>
        <v>0</v>
      </c>
      <c r="D654">
        <f t="shared" si="342"/>
        <v>0</v>
      </c>
      <c r="E654">
        <f t="shared" si="342"/>
        <v>0</v>
      </c>
      <c r="F654">
        <f t="shared" si="342"/>
        <v>0</v>
      </c>
      <c r="G654">
        <f t="shared" si="342"/>
        <v>0</v>
      </c>
      <c r="H654">
        <f t="shared" si="342"/>
        <v>0</v>
      </c>
      <c r="I654">
        <f t="shared" si="342"/>
        <v>0</v>
      </c>
      <c r="J654">
        <f t="shared" si="342"/>
        <v>0</v>
      </c>
      <c r="K654">
        <f t="shared" si="342"/>
        <v>0</v>
      </c>
      <c r="L654">
        <f t="shared" si="342"/>
        <v>0</v>
      </c>
      <c r="M654">
        <f t="shared" si="342"/>
        <v>0</v>
      </c>
      <c r="N654">
        <f t="shared" si="342"/>
        <v>0</v>
      </c>
      <c r="O654">
        <f t="shared" si="342"/>
        <v>0</v>
      </c>
      <c r="P654">
        <f t="shared" si="342"/>
        <v>0</v>
      </c>
      <c r="Q654">
        <f t="shared" si="342"/>
        <v>0</v>
      </c>
      <c r="R654">
        <f t="shared" si="342"/>
        <v>0</v>
      </c>
      <c r="S654">
        <f t="shared" si="341"/>
        <v>0</v>
      </c>
      <c r="T654">
        <f t="shared" si="341"/>
        <v>0</v>
      </c>
      <c r="U654">
        <f t="shared" si="341"/>
        <v>0</v>
      </c>
      <c r="V654">
        <f t="shared" si="341"/>
        <v>0</v>
      </c>
      <c r="W654">
        <f t="shared" si="341"/>
        <v>0</v>
      </c>
      <c r="X654">
        <f t="shared" si="341"/>
        <v>0</v>
      </c>
      <c r="Y654">
        <f t="shared" si="341"/>
        <v>0</v>
      </c>
      <c r="Z654">
        <f t="shared" si="341"/>
        <v>0</v>
      </c>
      <c r="AA654">
        <f t="shared" si="341"/>
        <v>0</v>
      </c>
      <c r="AB654">
        <f t="shared" si="341"/>
        <v>0</v>
      </c>
      <c r="AC654">
        <f t="shared" si="341"/>
        <v>0</v>
      </c>
      <c r="AD654">
        <f t="shared" si="341"/>
        <v>0</v>
      </c>
      <c r="AE654">
        <f t="shared" si="341"/>
        <v>0</v>
      </c>
      <c r="AF654">
        <f t="shared" si="341"/>
        <v>0</v>
      </c>
      <c r="AG654">
        <f t="shared" si="341"/>
        <v>0</v>
      </c>
      <c r="AH654">
        <f t="shared" ref="AH654:AW669" si="344">IF($B654=0,0,COUNTIFS($B654,"*"&amp;AH$1&amp;"*"))</f>
        <v>0</v>
      </c>
      <c r="AI654">
        <f t="shared" si="344"/>
        <v>0</v>
      </c>
      <c r="AJ654">
        <f t="shared" si="344"/>
        <v>0</v>
      </c>
      <c r="AK654">
        <f t="shared" si="344"/>
        <v>0</v>
      </c>
      <c r="AL654">
        <f t="shared" si="344"/>
        <v>0</v>
      </c>
      <c r="AM654">
        <f t="shared" si="344"/>
        <v>0</v>
      </c>
      <c r="AN654">
        <f t="shared" si="344"/>
        <v>0</v>
      </c>
      <c r="AO654">
        <f t="shared" si="344"/>
        <v>0</v>
      </c>
      <c r="AP654">
        <f t="shared" si="344"/>
        <v>0</v>
      </c>
      <c r="AQ654">
        <f t="shared" si="344"/>
        <v>0</v>
      </c>
      <c r="AR654">
        <f t="shared" si="344"/>
        <v>0</v>
      </c>
      <c r="AS654">
        <f t="shared" si="344"/>
        <v>0</v>
      </c>
      <c r="AT654">
        <f t="shared" si="344"/>
        <v>0</v>
      </c>
      <c r="AU654">
        <f t="shared" si="344"/>
        <v>0</v>
      </c>
      <c r="AV654">
        <f t="shared" si="344"/>
        <v>0</v>
      </c>
      <c r="AW654">
        <f t="shared" si="344"/>
        <v>0</v>
      </c>
      <c r="AX654">
        <f t="shared" si="343"/>
        <v>0</v>
      </c>
      <c r="AY654">
        <f t="shared" si="343"/>
        <v>0</v>
      </c>
      <c r="AZ654">
        <f t="shared" si="343"/>
        <v>0</v>
      </c>
      <c r="BA654">
        <f t="shared" si="343"/>
        <v>0</v>
      </c>
      <c r="BB654">
        <f t="shared" si="343"/>
        <v>0</v>
      </c>
      <c r="BC654">
        <f t="shared" si="343"/>
        <v>0</v>
      </c>
      <c r="BD654">
        <f t="shared" si="343"/>
        <v>0</v>
      </c>
      <c r="BE654">
        <f t="shared" si="343"/>
        <v>0</v>
      </c>
      <c r="BF654">
        <f t="shared" si="343"/>
        <v>0</v>
      </c>
      <c r="BG654">
        <f t="shared" si="343"/>
        <v>0</v>
      </c>
      <c r="BH654">
        <f t="shared" si="343"/>
        <v>0</v>
      </c>
      <c r="BI654">
        <f t="shared" si="343"/>
        <v>0</v>
      </c>
      <c r="BJ654">
        <f t="shared" si="343"/>
        <v>0</v>
      </c>
      <c r="BK654">
        <f t="shared" si="343"/>
        <v>0</v>
      </c>
      <c r="BL654">
        <f t="shared" si="343"/>
        <v>0</v>
      </c>
      <c r="BM654">
        <f t="shared" si="340"/>
        <v>0</v>
      </c>
      <c r="BN654">
        <f t="shared" si="340"/>
        <v>0</v>
      </c>
      <c r="BO654">
        <f t="shared" si="340"/>
        <v>0</v>
      </c>
      <c r="BP654">
        <f t="shared" si="340"/>
        <v>0</v>
      </c>
      <c r="BQ654">
        <f t="shared" si="340"/>
        <v>0</v>
      </c>
      <c r="BR654">
        <f t="shared" si="340"/>
        <v>0</v>
      </c>
      <c r="BS654">
        <f t="shared" si="340"/>
        <v>0</v>
      </c>
      <c r="BT654">
        <f t="shared" si="340"/>
        <v>0</v>
      </c>
      <c r="BU654">
        <f t="shared" si="340"/>
        <v>0</v>
      </c>
      <c r="BV654">
        <f t="shared" si="340"/>
        <v>0</v>
      </c>
      <c r="BW654">
        <f t="shared" si="340"/>
        <v>0</v>
      </c>
      <c r="BX654">
        <f t="shared" si="340"/>
        <v>0</v>
      </c>
      <c r="BY654">
        <f t="shared" si="340"/>
        <v>0</v>
      </c>
      <c r="BZ654">
        <f t="shared" si="340"/>
        <v>0</v>
      </c>
      <c r="CA654">
        <f t="shared" si="340"/>
        <v>0</v>
      </c>
      <c r="CB654">
        <f t="shared" si="340"/>
        <v>0</v>
      </c>
      <c r="CC654">
        <f t="shared" si="338"/>
        <v>0</v>
      </c>
      <c r="CD654">
        <f t="shared" si="338"/>
        <v>0</v>
      </c>
      <c r="CE654">
        <f t="shared" si="338"/>
        <v>0</v>
      </c>
      <c r="CF654">
        <f t="shared" si="338"/>
        <v>0</v>
      </c>
      <c r="CG654">
        <f t="shared" si="338"/>
        <v>0</v>
      </c>
      <c r="CH654">
        <f t="shared" si="338"/>
        <v>0</v>
      </c>
      <c r="CI654">
        <f t="shared" si="338"/>
        <v>0</v>
      </c>
      <c r="CJ654">
        <f t="shared" si="338"/>
        <v>0</v>
      </c>
      <c r="CK654">
        <f t="shared" si="338"/>
        <v>0</v>
      </c>
      <c r="CL654">
        <f t="shared" si="338"/>
        <v>0</v>
      </c>
      <c r="CM654">
        <f t="shared" si="338"/>
        <v>0</v>
      </c>
      <c r="CN654">
        <f t="shared" si="338"/>
        <v>0</v>
      </c>
      <c r="CO654">
        <f t="shared" si="338"/>
        <v>0</v>
      </c>
      <c r="CP654">
        <f t="shared" si="338"/>
        <v>0</v>
      </c>
      <c r="CQ654">
        <f t="shared" si="338"/>
        <v>0</v>
      </c>
      <c r="CR654">
        <f t="shared" si="339"/>
        <v>0</v>
      </c>
      <c r="CS654">
        <f t="shared" si="339"/>
        <v>0</v>
      </c>
      <c r="CT654">
        <f t="shared" si="339"/>
        <v>0</v>
      </c>
      <c r="CU654">
        <f t="shared" si="339"/>
        <v>0</v>
      </c>
      <c r="CV654">
        <f t="shared" si="339"/>
        <v>0</v>
      </c>
      <c r="CW654">
        <f t="shared" si="339"/>
        <v>0</v>
      </c>
      <c r="CX654">
        <f t="shared" si="339"/>
        <v>0</v>
      </c>
      <c r="CY654">
        <f t="shared" si="339"/>
        <v>0</v>
      </c>
      <c r="CZ654">
        <f t="shared" si="339"/>
        <v>0</v>
      </c>
      <c r="DA654">
        <f t="shared" si="339"/>
        <v>0</v>
      </c>
      <c r="DB654">
        <f t="shared" si="339"/>
        <v>0</v>
      </c>
      <c r="DC654">
        <f t="shared" si="339"/>
        <v>0</v>
      </c>
      <c r="DD654">
        <f t="shared" si="339"/>
        <v>0</v>
      </c>
      <c r="DE654">
        <f t="shared" si="339"/>
        <v>0</v>
      </c>
      <c r="DF654">
        <f t="shared" si="339"/>
        <v>0</v>
      </c>
      <c r="DG654">
        <f t="shared" si="339"/>
        <v>0</v>
      </c>
      <c r="DH654">
        <f t="shared" si="337"/>
        <v>0</v>
      </c>
      <c r="DI654">
        <f t="shared" si="337"/>
        <v>0</v>
      </c>
      <c r="DJ654">
        <f t="shared" si="337"/>
        <v>0</v>
      </c>
      <c r="DK654">
        <f t="shared" si="337"/>
        <v>0</v>
      </c>
      <c r="DL654">
        <f t="shared" si="337"/>
        <v>0</v>
      </c>
      <c r="DM654">
        <f t="shared" si="337"/>
        <v>0</v>
      </c>
      <c r="DN654">
        <f t="shared" si="337"/>
        <v>0</v>
      </c>
      <c r="DO654">
        <f t="shared" si="337"/>
        <v>0</v>
      </c>
      <c r="DP654">
        <f t="shared" si="337"/>
        <v>0</v>
      </c>
      <c r="DQ654">
        <f t="shared" si="337"/>
        <v>0</v>
      </c>
      <c r="DR654">
        <f t="shared" si="337"/>
        <v>0</v>
      </c>
      <c r="DS654">
        <f t="shared" si="337"/>
        <v>0</v>
      </c>
      <c r="DT654">
        <f t="shared" si="337"/>
        <v>0</v>
      </c>
      <c r="DU654">
        <f t="shared" si="337"/>
        <v>0</v>
      </c>
      <c r="DV654">
        <f t="shared" si="337"/>
        <v>0</v>
      </c>
    </row>
    <row r="655" spans="1:126" x14ac:dyDescent="0.3">
      <c r="A655" s="13" t="s">
        <v>1916</v>
      </c>
      <c r="B655" s="15">
        <f>VLOOKUP(Sheet6!A655,Phase1IDs!A475:I1372,8,0)</f>
        <v>0</v>
      </c>
      <c r="C655">
        <f t="shared" si="342"/>
        <v>0</v>
      </c>
      <c r="D655">
        <f t="shared" si="342"/>
        <v>0</v>
      </c>
      <c r="E655">
        <f t="shared" si="342"/>
        <v>0</v>
      </c>
      <c r="F655">
        <f t="shared" si="342"/>
        <v>0</v>
      </c>
      <c r="G655">
        <f t="shared" si="342"/>
        <v>0</v>
      </c>
      <c r="H655">
        <f t="shared" si="342"/>
        <v>0</v>
      </c>
      <c r="I655">
        <f t="shared" si="342"/>
        <v>0</v>
      </c>
      <c r="J655">
        <f t="shared" si="342"/>
        <v>0</v>
      </c>
      <c r="K655">
        <f t="shared" si="342"/>
        <v>0</v>
      </c>
      <c r="L655">
        <f t="shared" si="342"/>
        <v>0</v>
      </c>
      <c r="M655">
        <f t="shared" si="342"/>
        <v>0</v>
      </c>
      <c r="N655">
        <f t="shared" si="342"/>
        <v>0</v>
      </c>
      <c r="O655">
        <f t="shared" si="342"/>
        <v>0</v>
      </c>
      <c r="P655">
        <f t="shared" si="342"/>
        <v>0</v>
      </c>
      <c r="Q655">
        <f t="shared" si="342"/>
        <v>0</v>
      </c>
      <c r="R655">
        <f t="shared" si="342"/>
        <v>0</v>
      </c>
      <c r="S655">
        <f t="shared" si="341"/>
        <v>0</v>
      </c>
      <c r="T655">
        <f t="shared" si="341"/>
        <v>0</v>
      </c>
      <c r="U655">
        <f t="shared" si="341"/>
        <v>0</v>
      </c>
      <c r="V655">
        <f t="shared" si="341"/>
        <v>0</v>
      </c>
      <c r="W655">
        <f t="shared" si="341"/>
        <v>0</v>
      </c>
      <c r="X655">
        <f t="shared" si="341"/>
        <v>0</v>
      </c>
      <c r="Y655">
        <f t="shared" si="341"/>
        <v>0</v>
      </c>
      <c r="Z655">
        <f t="shared" si="341"/>
        <v>0</v>
      </c>
      <c r="AA655">
        <f t="shared" si="341"/>
        <v>0</v>
      </c>
      <c r="AB655">
        <f t="shared" si="341"/>
        <v>0</v>
      </c>
      <c r="AC655">
        <f t="shared" si="341"/>
        <v>0</v>
      </c>
      <c r="AD655">
        <f t="shared" si="341"/>
        <v>0</v>
      </c>
      <c r="AE655">
        <f t="shared" si="341"/>
        <v>0</v>
      </c>
      <c r="AF655">
        <f t="shared" si="341"/>
        <v>0</v>
      </c>
      <c r="AG655">
        <f t="shared" si="341"/>
        <v>0</v>
      </c>
      <c r="AH655">
        <f t="shared" si="344"/>
        <v>0</v>
      </c>
      <c r="AI655">
        <f t="shared" si="344"/>
        <v>0</v>
      </c>
      <c r="AJ655">
        <f t="shared" si="344"/>
        <v>0</v>
      </c>
      <c r="AK655">
        <f t="shared" si="344"/>
        <v>0</v>
      </c>
      <c r="AL655">
        <f t="shared" si="344"/>
        <v>0</v>
      </c>
      <c r="AM655">
        <f t="shared" si="344"/>
        <v>0</v>
      </c>
      <c r="AN655">
        <f t="shared" si="344"/>
        <v>0</v>
      </c>
      <c r="AO655">
        <f t="shared" si="344"/>
        <v>0</v>
      </c>
      <c r="AP655">
        <f t="shared" si="344"/>
        <v>0</v>
      </c>
      <c r="AQ655">
        <f t="shared" si="344"/>
        <v>0</v>
      </c>
      <c r="AR655">
        <f t="shared" si="344"/>
        <v>0</v>
      </c>
      <c r="AS655">
        <f t="shared" si="344"/>
        <v>0</v>
      </c>
      <c r="AT655">
        <f t="shared" si="344"/>
        <v>0</v>
      </c>
      <c r="AU655">
        <f t="shared" si="344"/>
        <v>0</v>
      </c>
      <c r="AV655">
        <f t="shared" si="344"/>
        <v>0</v>
      </c>
      <c r="AW655">
        <f t="shared" si="344"/>
        <v>0</v>
      </c>
      <c r="AX655">
        <f t="shared" si="343"/>
        <v>0</v>
      </c>
      <c r="AY655">
        <f t="shared" si="343"/>
        <v>0</v>
      </c>
      <c r="AZ655">
        <f t="shared" si="343"/>
        <v>0</v>
      </c>
      <c r="BA655">
        <f t="shared" si="343"/>
        <v>0</v>
      </c>
      <c r="BB655">
        <f t="shared" si="343"/>
        <v>0</v>
      </c>
      <c r="BC655">
        <f t="shared" si="343"/>
        <v>0</v>
      </c>
      <c r="BD655">
        <f t="shared" si="343"/>
        <v>0</v>
      </c>
      <c r="BE655">
        <f t="shared" si="343"/>
        <v>0</v>
      </c>
      <c r="BF655">
        <f t="shared" si="343"/>
        <v>0</v>
      </c>
      <c r="BG655">
        <f t="shared" si="343"/>
        <v>0</v>
      </c>
      <c r="BH655">
        <f t="shared" si="343"/>
        <v>0</v>
      </c>
      <c r="BI655">
        <f t="shared" si="343"/>
        <v>0</v>
      </c>
      <c r="BJ655">
        <f t="shared" si="343"/>
        <v>0</v>
      </c>
      <c r="BK655">
        <f t="shared" si="343"/>
        <v>0</v>
      </c>
      <c r="BL655">
        <f t="shared" si="343"/>
        <v>0</v>
      </c>
      <c r="BM655">
        <f t="shared" si="340"/>
        <v>0</v>
      </c>
      <c r="BN655">
        <f t="shared" si="340"/>
        <v>0</v>
      </c>
      <c r="BO655">
        <f t="shared" si="340"/>
        <v>0</v>
      </c>
      <c r="BP655">
        <f t="shared" si="340"/>
        <v>0</v>
      </c>
      <c r="BQ655">
        <f t="shared" si="340"/>
        <v>0</v>
      </c>
      <c r="BR655">
        <f t="shared" si="340"/>
        <v>0</v>
      </c>
      <c r="BS655">
        <f t="shared" si="340"/>
        <v>0</v>
      </c>
      <c r="BT655">
        <f t="shared" si="340"/>
        <v>0</v>
      </c>
      <c r="BU655">
        <f t="shared" si="340"/>
        <v>0</v>
      </c>
      <c r="BV655">
        <f t="shared" si="340"/>
        <v>0</v>
      </c>
      <c r="BW655">
        <f t="shared" si="340"/>
        <v>0</v>
      </c>
      <c r="BX655">
        <f t="shared" si="340"/>
        <v>0</v>
      </c>
      <c r="BY655">
        <f t="shared" si="340"/>
        <v>0</v>
      </c>
      <c r="BZ655">
        <f t="shared" si="340"/>
        <v>0</v>
      </c>
      <c r="CA655">
        <f t="shared" si="340"/>
        <v>0</v>
      </c>
      <c r="CB655">
        <f t="shared" si="340"/>
        <v>0</v>
      </c>
      <c r="CC655">
        <f t="shared" si="338"/>
        <v>0</v>
      </c>
      <c r="CD655">
        <f t="shared" si="338"/>
        <v>0</v>
      </c>
      <c r="CE655">
        <f t="shared" si="338"/>
        <v>0</v>
      </c>
      <c r="CF655">
        <f t="shared" si="338"/>
        <v>0</v>
      </c>
      <c r="CG655">
        <f t="shared" si="338"/>
        <v>0</v>
      </c>
      <c r="CH655">
        <f t="shared" si="338"/>
        <v>0</v>
      </c>
      <c r="CI655">
        <f t="shared" si="338"/>
        <v>0</v>
      </c>
      <c r="CJ655">
        <f t="shared" si="338"/>
        <v>0</v>
      </c>
      <c r="CK655">
        <f t="shared" si="338"/>
        <v>0</v>
      </c>
      <c r="CL655">
        <f t="shared" si="338"/>
        <v>0</v>
      </c>
      <c r="CM655">
        <f t="shared" si="338"/>
        <v>0</v>
      </c>
      <c r="CN655">
        <f t="shared" si="338"/>
        <v>0</v>
      </c>
      <c r="CO655">
        <f t="shared" si="338"/>
        <v>0</v>
      </c>
      <c r="CP655">
        <f t="shared" si="338"/>
        <v>0</v>
      </c>
      <c r="CQ655">
        <f t="shared" si="338"/>
        <v>0</v>
      </c>
      <c r="CR655">
        <f t="shared" si="339"/>
        <v>0</v>
      </c>
      <c r="CS655">
        <f t="shared" si="339"/>
        <v>0</v>
      </c>
      <c r="CT655">
        <f t="shared" si="339"/>
        <v>0</v>
      </c>
      <c r="CU655">
        <f t="shared" si="339"/>
        <v>0</v>
      </c>
      <c r="CV655">
        <f t="shared" si="339"/>
        <v>0</v>
      </c>
      <c r="CW655">
        <f t="shared" si="339"/>
        <v>0</v>
      </c>
      <c r="CX655">
        <f t="shared" si="339"/>
        <v>0</v>
      </c>
      <c r="CY655">
        <f t="shared" si="339"/>
        <v>0</v>
      </c>
      <c r="CZ655">
        <f t="shared" si="339"/>
        <v>0</v>
      </c>
      <c r="DA655">
        <f t="shared" si="339"/>
        <v>0</v>
      </c>
      <c r="DB655">
        <f t="shared" si="339"/>
        <v>0</v>
      </c>
      <c r="DC655">
        <f t="shared" si="339"/>
        <v>0</v>
      </c>
      <c r="DD655">
        <f t="shared" si="339"/>
        <v>0</v>
      </c>
      <c r="DE655">
        <f t="shared" si="339"/>
        <v>0</v>
      </c>
      <c r="DF655">
        <f t="shared" si="339"/>
        <v>0</v>
      </c>
      <c r="DG655">
        <f t="shared" si="339"/>
        <v>0</v>
      </c>
      <c r="DH655">
        <f t="shared" si="337"/>
        <v>0</v>
      </c>
      <c r="DI655">
        <f t="shared" si="337"/>
        <v>0</v>
      </c>
      <c r="DJ655">
        <f t="shared" si="337"/>
        <v>0</v>
      </c>
      <c r="DK655">
        <f t="shared" si="337"/>
        <v>0</v>
      </c>
      <c r="DL655">
        <f t="shared" si="337"/>
        <v>0</v>
      </c>
      <c r="DM655">
        <f t="shared" si="337"/>
        <v>0</v>
      </c>
      <c r="DN655">
        <f t="shared" si="337"/>
        <v>0</v>
      </c>
      <c r="DO655">
        <f t="shared" si="337"/>
        <v>0</v>
      </c>
      <c r="DP655">
        <f t="shared" si="337"/>
        <v>0</v>
      </c>
      <c r="DQ655">
        <f t="shared" si="337"/>
        <v>0</v>
      </c>
      <c r="DR655">
        <f t="shared" si="337"/>
        <v>0</v>
      </c>
      <c r="DS655">
        <f t="shared" si="337"/>
        <v>0</v>
      </c>
      <c r="DT655">
        <f t="shared" si="337"/>
        <v>0</v>
      </c>
      <c r="DU655">
        <f t="shared" si="337"/>
        <v>0</v>
      </c>
      <c r="DV655">
        <f t="shared" si="337"/>
        <v>0</v>
      </c>
    </row>
    <row r="656" spans="1:126" x14ac:dyDescent="0.3">
      <c r="A656" s="11" t="s">
        <v>2340</v>
      </c>
      <c r="B656" s="15">
        <f>VLOOKUP(Sheet6!A656,Phase1IDs!A476:I1373,8,0)</f>
        <v>0</v>
      </c>
      <c r="C656">
        <f t="shared" si="342"/>
        <v>0</v>
      </c>
      <c r="D656">
        <f t="shared" si="342"/>
        <v>0</v>
      </c>
      <c r="E656">
        <f t="shared" si="342"/>
        <v>0</v>
      </c>
      <c r="F656">
        <f t="shared" si="342"/>
        <v>0</v>
      </c>
      <c r="G656">
        <f t="shared" si="342"/>
        <v>0</v>
      </c>
      <c r="H656">
        <f t="shared" si="342"/>
        <v>0</v>
      </c>
      <c r="I656">
        <f t="shared" si="342"/>
        <v>0</v>
      </c>
      <c r="J656">
        <f t="shared" si="342"/>
        <v>0</v>
      </c>
      <c r="K656">
        <f t="shared" si="342"/>
        <v>0</v>
      </c>
      <c r="L656">
        <f t="shared" si="342"/>
        <v>0</v>
      </c>
      <c r="M656">
        <f t="shared" si="342"/>
        <v>0</v>
      </c>
      <c r="N656">
        <f t="shared" si="342"/>
        <v>0</v>
      </c>
      <c r="O656">
        <f t="shared" si="342"/>
        <v>0</v>
      </c>
      <c r="P656">
        <f t="shared" si="342"/>
        <v>0</v>
      </c>
      <c r="Q656">
        <f t="shared" si="342"/>
        <v>0</v>
      </c>
      <c r="R656">
        <f t="shared" si="342"/>
        <v>0</v>
      </c>
      <c r="S656">
        <f t="shared" si="341"/>
        <v>0</v>
      </c>
      <c r="T656">
        <f t="shared" si="341"/>
        <v>0</v>
      </c>
      <c r="U656">
        <f t="shared" si="341"/>
        <v>0</v>
      </c>
      <c r="V656">
        <f t="shared" si="341"/>
        <v>0</v>
      </c>
      <c r="W656">
        <f t="shared" si="341"/>
        <v>0</v>
      </c>
      <c r="X656">
        <f t="shared" si="341"/>
        <v>0</v>
      </c>
      <c r="Y656">
        <f t="shared" si="341"/>
        <v>0</v>
      </c>
      <c r="Z656">
        <f t="shared" si="341"/>
        <v>0</v>
      </c>
      <c r="AA656">
        <f t="shared" si="341"/>
        <v>0</v>
      </c>
      <c r="AB656">
        <f t="shared" si="341"/>
        <v>0</v>
      </c>
      <c r="AC656">
        <f t="shared" si="341"/>
        <v>0</v>
      </c>
      <c r="AD656">
        <f t="shared" si="341"/>
        <v>0</v>
      </c>
      <c r="AE656">
        <f t="shared" si="341"/>
        <v>0</v>
      </c>
      <c r="AF656">
        <f t="shared" si="341"/>
        <v>0</v>
      </c>
      <c r="AG656">
        <f t="shared" si="341"/>
        <v>0</v>
      </c>
      <c r="AH656">
        <f t="shared" si="344"/>
        <v>0</v>
      </c>
      <c r="AI656">
        <f t="shared" si="344"/>
        <v>0</v>
      </c>
      <c r="AJ656">
        <f t="shared" si="344"/>
        <v>0</v>
      </c>
      <c r="AK656">
        <f t="shared" si="344"/>
        <v>0</v>
      </c>
      <c r="AL656">
        <f t="shared" si="344"/>
        <v>0</v>
      </c>
      <c r="AM656">
        <f t="shared" si="344"/>
        <v>0</v>
      </c>
      <c r="AN656">
        <f t="shared" si="344"/>
        <v>0</v>
      </c>
      <c r="AO656">
        <f t="shared" si="344"/>
        <v>0</v>
      </c>
      <c r="AP656">
        <f t="shared" si="344"/>
        <v>0</v>
      </c>
      <c r="AQ656">
        <f t="shared" si="344"/>
        <v>0</v>
      </c>
      <c r="AR656">
        <f t="shared" si="344"/>
        <v>0</v>
      </c>
      <c r="AS656">
        <f t="shared" si="344"/>
        <v>0</v>
      </c>
      <c r="AT656">
        <f t="shared" si="344"/>
        <v>0</v>
      </c>
      <c r="AU656">
        <f t="shared" si="344"/>
        <v>0</v>
      </c>
      <c r="AV656">
        <f t="shared" si="344"/>
        <v>0</v>
      </c>
      <c r="AW656">
        <f t="shared" si="344"/>
        <v>0</v>
      </c>
      <c r="AX656">
        <f t="shared" si="343"/>
        <v>0</v>
      </c>
      <c r="AY656">
        <f t="shared" si="343"/>
        <v>0</v>
      </c>
      <c r="AZ656">
        <f t="shared" si="343"/>
        <v>0</v>
      </c>
      <c r="BA656">
        <f t="shared" si="343"/>
        <v>0</v>
      </c>
      <c r="BB656">
        <f t="shared" si="343"/>
        <v>0</v>
      </c>
      <c r="BC656">
        <f t="shared" si="343"/>
        <v>0</v>
      </c>
      <c r="BD656">
        <f t="shared" si="343"/>
        <v>0</v>
      </c>
      <c r="BE656">
        <f t="shared" si="343"/>
        <v>0</v>
      </c>
      <c r="BF656">
        <f t="shared" si="343"/>
        <v>0</v>
      </c>
      <c r="BG656">
        <f t="shared" si="343"/>
        <v>0</v>
      </c>
      <c r="BH656">
        <f t="shared" si="343"/>
        <v>0</v>
      </c>
      <c r="BI656">
        <f t="shared" si="343"/>
        <v>0</v>
      </c>
      <c r="BJ656">
        <f t="shared" si="343"/>
        <v>0</v>
      </c>
      <c r="BK656">
        <f t="shared" si="343"/>
        <v>0</v>
      </c>
      <c r="BL656">
        <f t="shared" si="343"/>
        <v>0</v>
      </c>
      <c r="BM656">
        <f t="shared" si="340"/>
        <v>0</v>
      </c>
      <c r="BN656">
        <f t="shared" si="340"/>
        <v>0</v>
      </c>
      <c r="BO656">
        <f t="shared" si="340"/>
        <v>0</v>
      </c>
      <c r="BP656">
        <f t="shared" si="340"/>
        <v>0</v>
      </c>
      <c r="BQ656">
        <f t="shared" si="340"/>
        <v>0</v>
      </c>
      <c r="BR656">
        <f t="shared" si="340"/>
        <v>0</v>
      </c>
      <c r="BS656">
        <f t="shared" si="340"/>
        <v>0</v>
      </c>
      <c r="BT656">
        <f t="shared" si="340"/>
        <v>0</v>
      </c>
      <c r="BU656">
        <f t="shared" si="340"/>
        <v>0</v>
      </c>
      <c r="BV656">
        <f t="shared" si="340"/>
        <v>0</v>
      </c>
      <c r="BW656">
        <f t="shared" si="340"/>
        <v>0</v>
      </c>
      <c r="BX656">
        <f t="shared" si="340"/>
        <v>0</v>
      </c>
      <c r="BY656">
        <f t="shared" si="340"/>
        <v>0</v>
      </c>
      <c r="BZ656">
        <f t="shared" si="340"/>
        <v>0</v>
      </c>
      <c r="CA656">
        <f t="shared" si="340"/>
        <v>0</v>
      </c>
      <c r="CB656">
        <f t="shared" si="340"/>
        <v>0</v>
      </c>
      <c r="CC656">
        <f t="shared" si="338"/>
        <v>0</v>
      </c>
      <c r="CD656">
        <f t="shared" si="338"/>
        <v>0</v>
      </c>
      <c r="CE656">
        <f t="shared" si="338"/>
        <v>0</v>
      </c>
      <c r="CF656">
        <f t="shared" si="338"/>
        <v>0</v>
      </c>
      <c r="CG656">
        <f t="shared" si="338"/>
        <v>0</v>
      </c>
      <c r="CH656">
        <f t="shared" si="338"/>
        <v>0</v>
      </c>
      <c r="CI656">
        <f t="shared" si="338"/>
        <v>0</v>
      </c>
      <c r="CJ656">
        <f t="shared" si="338"/>
        <v>0</v>
      </c>
      <c r="CK656">
        <f t="shared" si="338"/>
        <v>0</v>
      </c>
      <c r="CL656">
        <f t="shared" si="338"/>
        <v>0</v>
      </c>
      <c r="CM656">
        <f t="shared" si="338"/>
        <v>0</v>
      </c>
      <c r="CN656">
        <f t="shared" si="338"/>
        <v>0</v>
      </c>
      <c r="CO656">
        <f t="shared" si="338"/>
        <v>0</v>
      </c>
      <c r="CP656">
        <f t="shared" si="338"/>
        <v>0</v>
      </c>
      <c r="CQ656">
        <f t="shared" si="338"/>
        <v>0</v>
      </c>
      <c r="CR656">
        <f t="shared" si="339"/>
        <v>0</v>
      </c>
      <c r="CS656">
        <f t="shared" si="339"/>
        <v>0</v>
      </c>
      <c r="CT656">
        <f t="shared" si="339"/>
        <v>0</v>
      </c>
      <c r="CU656">
        <f t="shared" si="339"/>
        <v>0</v>
      </c>
      <c r="CV656">
        <f t="shared" si="339"/>
        <v>0</v>
      </c>
      <c r="CW656">
        <f t="shared" si="339"/>
        <v>0</v>
      </c>
      <c r="CX656">
        <f t="shared" si="339"/>
        <v>0</v>
      </c>
      <c r="CY656">
        <f t="shared" si="339"/>
        <v>0</v>
      </c>
      <c r="CZ656">
        <f t="shared" si="339"/>
        <v>0</v>
      </c>
      <c r="DA656">
        <f t="shared" si="339"/>
        <v>0</v>
      </c>
      <c r="DB656">
        <f t="shared" si="339"/>
        <v>0</v>
      </c>
      <c r="DC656">
        <f t="shared" si="339"/>
        <v>0</v>
      </c>
      <c r="DD656">
        <f t="shared" si="339"/>
        <v>0</v>
      </c>
      <c r="DE656">
        <f t="shared" si="339"/>
        <v>0</v>
      </c>
      <c r="DF656">
        <f t="shared" si="339"/>
        <v>0</v>
      </c>
      <c r="DG656">
        <f t="shared" si="339"/>
        <v>0</v>
      </c>
      <c r="DH656">
        <f t="shared" si="337"/>
        <v>0</v>
      </c>
      <c r="DI656">
        <f t="shared" si="337"/>
        <v>0</v>
      </c>
      <c r="DJ656">
        <f t="shared" si="337"/>
        <v>0</v>
      </c>
      <c r="DK656">
        <f t="shared" si="337"/>
        <v>0</v>
      </c>
      <c r="DL656">
        <f t="shared" si="337"/>
        <v>0</v>
      </c>
      <c r="DM656">
        <f t="shared" si="337"/>
        <v>0</v>
      </c>
      <c r="DN656">
        <f t="shared" si="337"/>
        <v>0</v>
      </c>
      <c r="DO656">
        <f t="shared" si="337"/>
        <v>0</v>
      </c>
      <c r="DP656">
        <f t="shared" si="337"/>
        <v>0</v>
      </c>
      <c r="DQ656">
        <f t="shared" si="337"/>
        <v>0</v>
      </c>
      <c r="DR656">
        <f t="shared" si="337"/>
        <v>0</v>
      </c>
      <c r="DS656">
        <f t="shared" si="337"/>
        <v>0</v>
      </c>
      <c r="DT656">
        <f t="shared" si="337"/>
        <v>0</v>
      </c>
      <c r="DU656">
        <f t="shared" si="337"/>
        <v>0</v>
      </c>
      <c r="DV656">
        <f t="shared" si="337"/>
        <v>0</v>
      </c>
    </row>
    <row r="657" spans="1:126" x14ac:dyDescent="0.3">
      <c r="A657" s="13" t="s">
        <v>2164</v>
      </c>
      <c r="B657" s="15">
        <f>VLOOKUP(Sheet6!A657,Phase1IDs!A477:I1374,8,0)</f>
        <v>0</v>
      </c>
      <c r="C657">
        <f t="shared" si="342"/>
        <v>0</v>
      </c>
      <c r="D657">
        <f t="shared" si="342"/>
        <v>0</v>
      </c>
      <c r="E657">
        <f t="shared" si="342"/>
        <v>0</v>
      </c>
      <c r="F657">
        <f t="shared" si="342"/>
        <v>0</v>
      </c>
      <c r="G657">
        <f t="shared" si="342"/>
        <v>0</v>
      </c>
      <c r="H657">
        <f t="shared" si="342"/>
        <v>0</v>
      </c>
      <c r="I657">
        <f t="shared" si="342"/>
        <v>0</v>
      </c>
      <c r="J657">
        <f t="shared" si="342"/>
        <v>0</v>
      </c>
      <c r="K657">
        <f t="shared" si="342"/>
        <v>0</v>
      </c>
      <c r="L657">
        <f t="shared" si="342"/>
        <v>0</v>
      </c>
      <c r="M657">
        <f t="shared" si="342"/>
        <v>0</v>
      </c>
      <c r="N657">
        <f t="shared" si="342"/>
        <v>0</v>
      </c>
      <c r="O657">
        <f t="shared" si="342"/>
        <v>0</v>
      </c>
      <c r="P657">
        <f t="shared" si="342"/>
        <v>0</v>
      </c>
      <c r="Q657">
        <f t="shared" si="342"/>
        <v>0</v>
      </c>
      <c r="R657">
        <f t="shared" si="342"/>
        <v>0</v>
      </c>
      <c r="S657">
        <f t="shared" si="341"/>
        <v>0</v>
      </c>
      <c r="T657">
        <f t="shared" si="341"/>
        <v>0</v>
      </c>
      <c r="U657">
        <f t="shared" si="341"/>
        <v>0</v>
      </c>
      <c r="V657">
        <f t="shared" si="341"/>
        <v>0</v>
      </c>
      <c r="W657">
        <f t="shared" si="341"/>
        <v>0</v>
      </c>
      <c r="X657">
        <f t="shared" si="341"/>
        <v>0</v>
      </c>
      <c r="Y657">
        <f t="shared" si="341"/>
        <v>0</v>
      </c>
      <c r="Z657">
        <f t="shared" si="341"/>
        <v>0</v>
      </c>
      <c r="AA657">
        <f t="shared" si="341"/>
        <v>0</v>
      </c>
      <c r="AB657">
        <f t="shared" si="341"/>
        <v>0</v>
      </c>
      <c r="AC657">
        <f t="shared" si="341"/>
        <v>0</v>
      </c>
      <c r="AD657">
        <f t="shared" si="341"/>
        <v>0</v>
      </c>
      <c r="AE657">
        <f t="shared" si="341"/>
        <v>0</v>
      </c>
      <c r="AF657">
        <f t="shared" si="341"/>
        <v>0</v>
      </c>
      <c r="AG657">
        <f t="shared" si="341"/>
        <v>0</v>
      </c>
      <c r="AH657">
        <f t="shared" si="344"/>
        <v>0</v>
      </c>
      <c r="AI657">
        <f t="shared" si="344"/>
        <v>0</v>
      </c>
      <c r="AJ657">
        <f t="shared" si="344"/>
        <v>0</v>
      </c>
      <c r="AK657">
        <f t="shared" si="344"/>
        <v>0</v>
      </c>
      <c r="AL657">
        <f t="shared" si="344"/>
        <v>0</v>
      </c>
      <c r="AM657">
        <f t="shared" si="344"/>
        <v>0</v>
      </c>
      <c r="AN657">
        <f t="shared" si="344"/>
        <v>0</v>
      </c>
      <c r="AO657">
        <f t="shared" si="344"/>
        <v>0</v>
      </c>
      <c r="AP657">
        <f t="shared" si="344"/>
        <v>0</v>
      </c>
      <c r="AQ657">
        <f t="shared" si="344"/>
        <v>0</v>
      </c>
      <c r="AR657">
        <f t="shared" si="344"/>
        <v>0</v>
      </c>
      <c r="AS657">
        <f t="shared" si="344"/>
        <v>0</v>
      </c>
      <c r="AT657">
        <f t="shared" si="344"/>
        <v>0</v>
      </c>
      <c r="AU657">
        <f t="shared" si="344"/>
        <v>0</v>
      </c>
      <c r="AV657">
        <f t="shared" si="344"/>
        <v>0</v>
      </c>
      <c r="AW657">
        <f t="shared" si="344"/>
        <v>0</v>
      </c>
      <c r="AX657">
        <f t="shared" si="343"/>
        <v>0</v>
      </c>
      <c r="AY657">
        <f t="shared" si="343"/>
        <v>0</v>
      </c>
      <c r="AZ657">
        <f t="shared" si="343"/>
        <v>0</v>
      </c>
      <c r="BA657">
        <f t="shared" si="343"/>
        <v>0</v>
      </c>
      <c r="BB657">
        <f t="shared" si="343"/>
        <v>0</v>
      </c>
      <c r="BC657">
        <f t="shared" si="343"/>
        <v>0</v>
      </c>
      <c r="BD657">
        <f t="shared" si="343"/>
        <v>0</v>
      </c>
      <c r="BE657">
        <f t="shared" si="343"/>
        <v>0</v>
      </c>
      <c r="BF657">
        <f t="shared" si="343"/>
        <v>0</v>
      </c>
      <c r="BG657">
        <f t="shared" si="343"/>
        <v>0</v>
      </c>
      <c r="BH657">
        <f t="shared" si="343"/>
        <v>0</v>
      </c>
      <c r="BI657">
        <f t="shared" si="343"/>
        <v>0</v>
      </c>
      <c r="BJ657">
        <f t="shared" si="343"/>
        <v>0</v>
      </c>
      <c r="BK657">
        <f t="shared" si="343"/>
        <v>0</v>
      </c>
      <c r="BL657">
        <f t="shared" si="343"/>
        <v>0</v>
      </c>
      <c r="BM657">
        <f t="shared" si="340"/>
        <v>0</v>
      </c>
      <c r="BN657">
        <f t="shared" si="340"/>
        <v>0</v>
      </c>
      <c r="BO657">
        <f t="shared" si="340"/>
        <v>0</v>
      </c>
      <c r="BP657">
        <f t="shared" si="340"/>
        <v>0</v>
      </c>
      <c r="BQ657">
        <f t="shared" si="340"/>
        <v>0</v>
      </c>
      <c r="BR657">
        <f t="shared" si="340"/>
        <v>0</v>
      </c>
      <c r="BS657">
        <f t="shared" si="340"/>
        <v>0</v>
      </c>
      <c r="BT657">
        <f t="shared" si="340"/>
        <v>0</v>
      </c>
      <c r="BU657">
        <f t="shared" si="340"/>
        <v>0</v>
      </c>
      <c r="BV657">
        <f t="shared" si="340"/>
        <v>0</v>
      </c>
      <c r="BW657">
        <f t="shared" si="340"/>
        <v>0</v>
      </c>
      <c r="BX657">
        <f t="shared" si="340"/>
        <v>0</v>
      </c>
      <c r="BY657">
        <f t="shared" si="340"/>
        <v>0</v>
      </c>
      <c r="BZ657">
        <f t="shared" si="340"/>
        <v>0</v>
      </c>
      <c r="CA657">
        <f t="shared" si="340"/>
        <v>0</v>
      </c>
      <c r="CB657">
        <f t="shared" si="340"/>
        <v>0</v>
      </c>
      <c r="CC657">
        <f t="shared" si="338"/>
        <v>0</v>
      </c>
      <c r="CD657">
        <f t="shared" si="338"/>
        <v>0</v>
      </c>
      <c r="CE657">
        <f t="shared" si="338"/>
        <v>0</v>
      </c>
      <c r="CF657">
        <f t="shared" si="338"/>
        <v>0</v>
      </c>
      <c r="CG657">
        <f t="shared" si="338"/>
        <v>0</v>
      </c>
      <c r="CH657">
        <f t="shared" si="338"/>
        <v>0</v>
      </c>
      <c r="CI657">
        <f t="shared" si="338"/>
        <v>0</v>
      </c>
      <c r="CJ657">
        <f t="shared" si="338"/>
        <v>0</v>
      </c>
      <c r="CK657">
        <f t="shared" si="338"/>
        <v>0</v>
      </c>
      <c r="CL657">
        <f t="shared" si="338"/>
        <v>0</v>
      </c>
      <c r="CM657">
        <f t="shared" si="338"/>
        <v>0</v>
      </c>
      <c r="CN657">
        <f t="shared" si="338"/>
        <v>0</v>
      </c>
      <c r="CO657">
        <f t="shared" si="338"/>
        <v>0</v>
      </c>
      <c r="CP657">
        <f t="shared" si="338"/>
        <v>0</v>
      </c>
      <c r="CQ657">
        <f t="shared" si="338"/>
        <v>0</v>
      </c>
      <c r="CR657">
        <f t="shared" si="339"/>
        <v>0</v>
      </c>
      <c r="CS657">
        <f t="shared" si="339"/>
        <v>0</v>
      </c>
      <c r="CT657">
        <f t="shared" si="339"/>
        <v>0</v>
      </c>
      <c r="CU657">
        <f t="shared" si="339"/>
        <v>0</v>
      </c>
      <c r="CV657">
        <f t="shared" si="339"/>
        <v>0</v>
      </c>
      <c r="CW657">
        <f t="shared" si="339"/>
        <v>0</v>
      </c>
      <c r="CX657">
        <f t="shared" si="339"/>
        <v>0</v>
      </c>
      <c r="CY657">
        <f t="shared" si="339"/>
        <v>0</v>
      </c>
      <c r="CZ657">
        <f t="shared" si="339"/>
        <v>0</v>
      </c>
      <c r="DA657">
        <f t="shared" si="339"/>
        <v>0</v>
      </c>
      <c r="DB657">
        <f t="shared" si="339"/>
        <v>0</v>
      </c>
      <c r="DC657">
        <f t="shared" si="339"/>
        <v>0</v>
      </c>
      <c r="DD657">
        <f t="shared" si="339"/>
        <v>0</v>
      </c>
      <c r="DE657">
        <f t="shared" si="339"/>
        <v>0</v>
      </c>
      <c r="DF657">
        <f t="shared" si="339"/>
        <v>0</v>
      </c>
      <c r="DG657">
        <f t="shared" si="339"/>
        <v>0</v>
      </c>
      <c r="DH657">
        <f t="shared" si="337"/>
        <v>0</v>
      </c>
      <c r="DI657">
        <f t="shared" si="337"/>
        <v>0</v>
      </c>
      <c r="DJ657">
        <f t="shared" si="337"/>
        <v>0</v>
      </c>
      <c r="DK657">
        <f t="shared" si="337"/>
        <v>0</v>
      </c>
      <c r="DL657">
        <f t="shared" si="337"/>
        <v>0</v>
      </c>
      <c r="DM657">
        <f t="shared" si="337"/>
        <v>0</v>
      </c>
      <c r="DN657">
        <f t="shared" si="337"/>
        <v>0</v>
      </c>
      <c r="DO657">
        <f t="shared" si="337"/>
        <v>0</v>
      </c>
      <c r="DP657">
        <f t="shared" si="337"/>
        <v>0</v>
      </c>
      <c r="DQ657">
        <f t="shared" si="337"/>
        <v>0</v>
      </c>
      <c r="DR657">
        <f t="shared" si="337"/>
        <v>0</v>
      </c>
      <c r="DS657">
        <f t="shared" si="337"/>
        <v>0</v>
      </c>
      <c r="DT657">
        <f t="shared" si="337"/>
        <v>0</v>
      </c>
      <c r="DU657">
        <f t="shared" si="337"/>
        <v>0</v>
      </c>
      <c r="DV657">
        <f t="shared" si="337"/>
        <v>0</v>
      </c>
    </row>
    <row r="658" spans="1:126" x14ac:dyDescent="0.3">
      <c r="A658" s="11" t="s">
        <v>2455</v>
      </c>
      <c r="B658" s="15">
        <f>VLOOKUP(Sheet6!A658,Phase1IDs!A478:I1375,8,0)</f>
        <v>0</v>
      </c>
      <c r="C658">
        <f t="shared" si="342"/>
        <v>0</v>
      </c>
      <c r="D658">
        <f t="shared" si="342"/>
        <v>0</v>
      </c>
      <c r="E658">
        <f t="shared" si="342"/>
        <v>0</v>
      </c>
      <c r="F658">
        <f t="shared" si="342"/>
        <v>0</v>
      </c>
      <c r="G658">
        <f t="shared" si="342"/>
        <v>0</v>
      </c>
      <c r="H658">
        <f t="shared" si="342"/>
        <v>0</v>
      </c>
      <c r="I658">
        <f t="shared" si="342"/>
        <v>0</v>
      </c>
      <c r="J658">
        <f t="shared" si="342"/>
        <v>0</v>
      </c>
      <c r="K658">
        <f t="shared" si="342"/>
        <v>0</v>
      </c>
      <c r="L658">
        <f t="shared" si="342"/>
        <v>0</v>
      </c>
      <c r="M658">
        <f t="shared" si="342"/>
        <v>0</v>
      </c>
      <c r="N658">
        <f t="shared" si="342"/>
        <v>0</v>
      </c>
      <c r="O658">
        <f t="shared" si="342"/>
        <v>0</v>
      </c>
      <c r="P658">
        <f t="shared" si="342"/>
        <v>0</v>
      </c>
      <c r="Q658">
        <f t="shared" si="342"/>
        <v>0</v>
      </c>
      <c r="R658">
        <f t="shared" si="342"/>
        <v>0</v>
      </c>
      <c r="S658">
        <f t="shared" si="341"/>
        <v>0</v>
      </c>
      <c r="T658">
        <f t="shared" si="341"/>
        <v>0</v>
      </c>
      <c r="U658">
        <f t="shared" si="341"/>
        <v>0</v>
      </c>
      <c r="V658">
        <f t="shared" si="341"/>
        <v>0</v>
      </c>
      <c r="W658">
        <f t="shared" si="341"/>
        <v>0</v>
      </c>
      <c r="X658">
        <f t="shared" si="341"/>
        <v>0</v>
      </c>
      <c r="Y658">
        <f t="shared" si="341"/>
        <v>0</v>
      </c>
      <c r="Z658">
        <f t="shared" si="341"/>
        <v>0</v>
      </c>
      <c r="AA658">
        <f t="shared" si="341"/>
        <v>0</v>
      </c>
      <c r="AB658">
        <f t="shared" si="341"/>
        <v>0</v>
      </c>
      <c r="AC658">
        <f t="shared" si="341"/>
        <v>0</v>
      </c>
      <c r="AD658">
        <f t="shared" si="341"/>
        <v>0</v>
      </c>
      <c r="AE658">
        <f t="shared" si="341"/>
        <v>0</v>
      </c>
      <c r="AF658">
        <f t="shared" si="341"/>
        <v>0</v>
      </c>
      <c r="AG658">
        <f t="shared" si="341"/>
        <v>0</v>
      </c>
      <c r="AH658">
        <f t="shared" si="344"/>
        <v>0</v>
      </c>
      <c r="AI658">
        <f t="shared" si="344"/>
        <v>0</v>
      </c>
      <c r="AJ658">
        <f t="shared" si="344"/>
        <v>0</v>
      </c>
      <c r="AK658">
        <f t="shared" si="344"/>
        <v>0</v>
      </c>
      <c r="AL658">
        <f t="shared" si="344"/>
        <v>0</v>
      </c>
      <c r="AM658">
        <f t="shared" si="344"/>
        <v>0</v>
      </c>
      <c r="AN658">
        <f t="shared" si="344"/>
        <v>0</v>
      </c>
      <c r="AO658">
        <f t="shared" si="344"/>
        <v>0</v>
      </c>
      <c r="AP658">
        <f t="shared" si="344"/>
        <v>0</v>
      </c>
      <c r="AQ658">
        <f t="shared" si="344"/>
        <v>0</v>
      </c>
      <c r="AR658">
        <f t="shared" si="344"/>
        <v>0</v>
      </c>
      <c r="AS658">
        <f t="shared" si="344"/>
        <v>0</v>
      </c>
      <c r="AT658">
        <f t="shared" si="344"/>
        <v>0</v>
      </c>
      <c r="AU658">
        <f t="shared" si="344"/>
        <v>0</v>
      </c>
      <c r="AV658">
        <f t="shared" si="344"/>
        <v>0</v>
      </c>
      <c r="AW658">
        <f t="shared" si="344"/>
        <v>0</v>
      </c>
      <c r="AX658">
        <f t="shared" si="343"/>
        <v>0</v>
      </c>
      <c r="AY658">
        <f t="shared" si="343"/>
        <v>0</v>
      </c>
      <c r="AZ658">
        <f t="shared" si="343"/>
        <v>0</v>
      </c>
      <c r="BA658">
        <f t="shared" si="343"/>
        <v>0</v>
      </c>
      <c r="BB658">
        <f t="shared" si="343"/>
        <v>0</v>
      </c>
      <c r="BC658">
        <f t="shared" si="343"/>
        <v>0</v>
      </c>
      <c r="BD658">
        <f t="shared" si="343"/>
        <v>0</v>
      </c>
      <c r="BE658">
        <f t="shared" si="343"/>
        <v>0</v>
      </c>
      <c r="BF658">
        <f t="shared" si="343"/>
        <v>0</v>
      </c>
      <c r="BG658">
        <f t="shared" si="343"/>
        <v>0</v>
      </c>
      <c r="BH658">
        <f t="shared" si="343"/>
        <v>0</v>
      </c>
      <c r="BI658">
        <f t="shared" si="343"/>
        <v>0</v>
      </c>
      <c r="BJ658">
        <f t="shared" si="343"/>
        <v>0</v>
      </c>
      <c r="BK658">
        <f t="shared" si="343"/>
        <v>0</v>
      </c>
      <c r="BL658">
        <f t="shared" si="343"/>
        <v>0</v>
      </c>
      <c r="BM658">
        <f t="shared" si="340"/>
        <v>0</v>
      </c>
      <c r="BN658">
        <f t="shared" si="340"/>
        <v>0</v>
      </c>
      <c r="BO658">
        <f t="shared" si="340"/>
        <v>0</v>
      </c>
      <c r="BP658">
        <f t="shared" si="340"/>
        <v>0</v>
      </c>
      <c r="BQ658">
        <f t="shared" si="340"/>
        <v>0</v>
      </c>
      <c r="BR658">
        <f t="shared" si="340"/>
        <v>0</v>
      </c>
      <c r="BS658">
        <f t="shared" si="340"/>
        <v>0</v>
      </c>
      <c r="BT658">
        <f t="shared" si="340"/>
        <v>0</v>
      </c>
      <c r="BU658">
        <f t="shared" si="340"/>
        <v>0</v>
      </c>
      <c r="BV658">
        <f t="shared" si="340"/>
        <v>0</v>
      </c>
      <c r="BW658">
        <f t="shared" si="340"/>
        <v>0</v>
      </c>
      <c r="BX658">
        <f t="shared" si="340"/>
        <v>0</v>
      </c>
      <c r="BY658">
        <f t="shared" si="340"/>
        <v>0</v>
      </c>
      <c r="BZ658">
        <f t="shared" si="340"/>
        <v>0</v>
      </c>
      <c r="CA658">
        <f t="shared" si="340"/>
        <v>0</v>
      </c>
      <c r="CB658">
        <f t="shared" si="340"/>
        <v>0</v>
      </c>
      <c r="CC658">
        <f t="shared" si="338"/>
        <v>0</v>
      </c>
      <c r="CD658">
        <f t="shared" si="338"/>
        <v>0</v>
      </c>
      <c r="CE658">
        <f t="shared" si="338"/>
        <v>0</v>
      </c>
      <c r="CF658">
        <f t="shared" si="338"/>
        <v>0</v>
      </c>
      <c r="CG658">
        <f t="shared" si="338"/>
        <v>0</v>
      </c>
      <c r="CH658">
        <f t="shared" si="338"/>
        <v>0</v>
      </c>
      <c r="CI658">
        <f t="shared" si="338"/>
        <v>0</v>
      </c>
      <c r="CJ658">
        <f t="shared" si="338"/>
        <v>0</v>
      </c>
      <c r="CK658">
        <f t="shared" si="338"/>
        <v>0</v>
      </c>
      <c r="CL658">
        <f t="shared" si="338"/>
        <v>0</v>
      </c>
      <c r="CM658">
        <f t="shared" si="338"/>
        <v>0</v>
      </c>
      <c r="CN658">
        <f t="shared" si="338"/>
        <v>0</v>
      </c>
      <c r="CO658">
        <f t="shared" si="338"/>
        <v>0</v>
      </c>
      <c r="CP658">
        <f t="shared" si="338"/>
        <v>0</v>
      </c>
      <c r="CQ658">
        <f t="shared" si="338"/>
        <v>0</v>
      </c>
      <c r="CR658">
        <f t="shared" si="339"/>
        <v>0</v>
      </c>
      <c r="CS658">
        <f t="shared" si="339"/>
        <v>0</v>
      </c>
      <c r="CT658">
        <f t="shared" si="339"/>
        <v>0</v>
      </c>
      <c r="CU658">
        <f t="shared" si="339"/>
        <v>0</v>
      </c>
      <c r="CV658">
        <f t="shared" si="339"/>
        <v>0</v>
      </c>
      <c r="CW658">
        <f t="shared" si="339"/>
        <v>0</v>
      </c>
      <c r="CX658">
        <f t="shared" si="339"/>
        <v>0</v>
      </c>
      <c r="CY658">
        <f t="shared" si="339"/>
        <v>0</v>
      </c>
      <c r="CZ658">
        <f t="shared" si="339"/>
        <v>0</v>
      </c>
      <c r="DA658">
        <f t="shared" si="339"/>
        <v>0</v>
      </c>
      <c r="DB658">
        <f t="shared" si="339"/>
        <v>0</v>
      </c>
      <c r="DC658">
        <f t="shared" si="339"/>
        <v>0</v>
      </c>
      <c r="DD658">
        <f t="shared" si="339"/>
        <v>0</v>
      </c>
      <c r="DE658">
        <f t="shared" si="339"/>
        <v>0</v>
      </c>
      <c r="DF658">
        <f t="shared" si="339"/>
        <v>0</v>
      </c>
      <c r="DG658">
        <f t="shared" si="339"/>
        <v>0</v>
      </c>
      <c r="DH658">
        <f t="shared" si="337"/>
        <v>0</v>
      </c>
      <c r="DI658">
        <f t="shared" si="337"/>
        <v>0</v>
      </c>
      <c r="DJ658">
        <f t="shared" si="337"/>
        <v>0</v>
      </c>
      <c r="DK658">
        <f t="shared" si="337"/>
        <v>0</v>
      </c>
      <c r="DL658">
        <f t="shared" si="337"/>
        <v>0</v>
      </c>
      <c r="DM658">
        <f t="shared" si="337"/>
        <v>0</v>
      </c>
      <c r="DN658">
        <f t="shared" si="337"/>
        <v>0</v>
      </c>
      <c r="DO658">
        <f t="shared" si="337"/>
        <v>0</v>
      </c>
      <c r="DP658">
        <f t="shared" si="337"/>
        <v>0</v>
      </c>
      <c r="DQ658">
        <f t="shared" si="337"/>
        <v>0</v>
      </c>
      <c r="DR658">
        <f t="shared" si="337"/>
        <v>0</v>
      </c>
      <c r="DS658">
        <f t="shared" si="337"/>
        <v>0</v>
      </c>
      <c r="DT658">
        <f t="shared" si="337"/>
        <v>0</v>
      </c>
      <c r="DU658">
        <f t="shared" si="337"/>
        <v>0</v>
      </c>
      <c r="DV658">
        <f t="shared" si="337"/>
        <v>0</v>
      </c>
    </row>
    <row r="659" spans="1:126" x14ac:dyDescent="0.3">
      <c r="A659" s="13" t="s">
        <v>2160</v>
      </c>
      <c r="B659" s="15">
        <f>VLOOKUP(Sheet6!A659,Phase1IDs!A479:I1376,8,0)</f>
        <v>0</v>
      </c>
      <c r="C659">
        <f t="shared" si="342"/>
        <v>0</v>
      </c>
      <c r="D659">
        <f t="shared" si="342"/>
        <v>0</v>
      </c>
      <c r="E659">
        <f t="shared" si="342"/>
        <v>0</v>
      </c>
      <c r="F659">
        <f t="shared" si="342"/>
        <v>0</v>
      </c>
      <c r="G659">
        <f t="shared" si="342"/>
        <v>0</v>
      </c>
      <c r="H659">
        <f t="shared" si="342"/>
        <v>0</v>
      </c>
      <c r="I659">
        <f t="shared" si="342"/>
        <v>0</v>
      </c>
      <c r="J659">
        <f t="shared" si="342"/>
        <v>0</v>
      </c>
      <c r="K659">
        <f t="shared" si="342"/>
        <v>0</v>
      </c>
      <c r="L659">
        <f t="shared" si="342"/>
        <v>0</v>
      </c>
      <c r="M659">
        <f t="shared" si="342"/>
        <v>0</v>
      </c>
      <c r="N659">
        <f t="shared" si="342"/>
        <v>0</v>
      </c>
      <c r="O659">
        <f t="shared" si="342"/>
        <v>0</v>
      </c>
      <c r="P659">
        <f t="shared" si="342"/>
        <v>0</v>
      </c>
      <c r="Q659">
        <f t="shared" si="342"/>
        <v>0</v>
      </c>
      <c r="R659">
        <f t="shared" si="342"/>
        <v>0</v>
      </c>
      <c r="S659">
        <f t="shared" si="341"/>
        <v>0</v>
      </c>
      <c r="T659">
        <f t="shared" si="341"/>
        <v>0</v>
      </c>
      <c r="U659">
        <f t="shared" si="341"/>
        <v>0</v>
      </c>
      <c r="V659">
        <f t="shared" si="341"/>
        <v>0</v>
      </c>
      <c r="W659">
        <f t="shared" si="341"/>
        <v>0</v>
      </c>
      <c r="X659">
        <f t="shared" si="341"/>
        <v>0</v>
      </c>
      <c r="Y659">
        <f t="shared" si="341"/>
        <v>0</v>
      </c>
      <c r="Z659">
        <f t="shared" si="341"/>
        <v>0</v>
      </c>
      <c r="AA659">
        <f t="shared" si="341"/>
        <v>0</v>
      </c>
      <c r="AB659">
        <f t="shared" si="341"/>
        <v>0</v>
      </c>
      <c r="AC659">
        <f t="shared" si="341"/>
        <v>0</v>
      </c>
      <c r="AD659">
        <f t="shared" si="341"/>
        <v>0</v>
      </c>
      <c r="AE659">
        <f t="shared" si="341"/>
        <v>0</v>
      </c>
      <c r="AF659">
        <f t="shared" si="341"/>
        <v>0</v>
      </c>
      <c r="AG659">
        <f t="shared" si="341"/>
        <v>0</v>
      </c>
      <c r="AH659">
        <f t="shared" si="344"/>
        <v>0</v>
      </c>
      <c r="AI659">
        <f t="shared" si="344"/>
        <v>0</v>
      </c>
      <c r="AJ659">
        <f t="shared" si="344"/>
        <v>0</v>
      </c>
      <c r="AK659">
        <f t="shared" si="344"/>
        <v>0</v>
      </c>
      <c r="AL659">
        <f t="shared" si="344"/>
        <v>0</v>
      </c>
      <c r="AM659">
        <f t="shared" si="344"/>
        <v>0</v>
      </c>
      <c r="AN659">
        <f t="shared" si="344"/>
        <v>0</v>
      </c>
      <c r="AO659">
        <f t="shared" si="344"/>
        <v>0</v>
      </c>
      <c r="AP659">
        <f t="shared" si="344"/>
        <v>0</v>
      </c>
      <c r="AQ659">
        <f t="shared" si="344"/>
        <v>0</v>
      </c>
      <c r="AR659">
        <f t="shared" si="344"/>
        <v>0</v>
      </c>
      <c r="AS659">
        <f t="shared" si="344"/>
        <v>0</v>
      </c>
      <c r="AT659">
        <f t="shared" si="344"/>
        <v>0</v>
      </c>
      <c r="AU659">
        <f t="shared" si="344"/>
        <v>0</v>
      </c>
      <c r="AV659">
        <f t="shared" si="344"/>
        <v>0</v>
      </c>
      <c r="AW659">
        <f t="shared" si="344"/>
        <v>0</v>
      </c>
      <c r="AX659">
        <f t="shared" si="343"/>
        <v>0</v>
      </c>
      <c r="AY659">
        <f t="shared" si="343"/>
        <v>0</v>
      </c>
      <c r="AZ659">
        <f t="shared" si="343"/>
        <v>0</v>
      </c>
      <c r="BA659">
        <f t="shared" si="343"/>
        <v>0</v>
      </c>
      <c r="BB659">
        <f t="shared" si="343"/>
        <v>0</v>
      </c>
      <c r="BC659">
        <f t="shared" si="343"/>
        <v>0</v>
      </c>
      <c r="BD659">
        <f t="shared" si="343"/>
        <v>0</v>
      </c>
      <c r="BE659">
        <f t="shared" si="343"/>
        <v>0</v>
      </c>
      <c r="BF659">
        <f t="shared" si="343"/>
        <v>0</v>
      </c>
      <c r="BG659">
        <f t="shared" si="343"/>
        <v>0</v>
      </c>
      <c r="BH659">
        <f t="shared" si="343"/>
        <v>0</v>
      </c>
      <c r="BI659">
        <f t="shared" si="343"/>
        <v>0</v>
      </c>
      <c r="BJ659">
        <f t="shared" si="343"/>
        <v>0</v>
      </c>
      <c r="BK659">
        <f t="shared" si="343"/>
        <v>0</v>
      </c>
      <c r="BL659">
        <f t="shared" si="343"/>
        <v>0</v>
      </c>
      <c r="BM659">
        <f t="shared" si="340"/>
        <v>0</v>
      </c>
      <c r="BN659">
        <f t="shared" si="340"/>
        <v>0</v>
      </c>
      <c r="BO659">
        <f t="shared" si="340"/>
        <v>0</v>
      </c>
      <c r="BP659">
        <f t="shared" si="340"/>
        <v>0</v>
      </c>
      <c r="BQ659">
        <f t="shared" si="340"/>
        <v>0</v>
      </c>
      <c r="BR659">
        <f t="shared" si="340"/>
        <v>0</v>
      </c>
      <c r="BS659">
        <f t="shared" si="340"/>
        <v>0</v>
      </c>
      <c r="BT659">
        <f t="shared" si="340"/>
        <v>0</v>
      </c>
      <c r="BU659">
        <f t="shared" si="340"/>
        <v>0</v>
      </c>
      <c r="BV659">
        <f t="shared" si="340"/>
        <v>0</v>
      </c>
      <c r="BW659">
        <f t="shared" si="340"/>
        <v>0</v>
      </c>
      <c r="BX659">
        <f t="shared" si="340"/>
        <v>0</v>
      </c>
      <c r="BY659">
        <f t="shared" si="340"/>
        <v>0</v>
      </c>
      <c r="BZ659">
        <f t="shared" si="340"/>
        <v>0</v>
      </c>
      <c r="CA659">
        <f t="shared" si="340"/>
        <v>0</v>
      </c>
      <c r="CB659">
        <f t="shared" si="340"/>
        <v>0</v>
      </c>
      <c r="CC659">
        <f t="shared" si="338"/>
        <v>0</v>
      </c>
      <c r="CD659">
        <f t="shared" si="338"/>
        <v>0</v>
      </c>
      <c r="CE659">
        <f t="shared" si="338"/>
        <v>0</v>
      </c>
      <c r="CF659">
        <f t="shared" si="338"/>
        <v>0</v>
      </c>
      <c r="CG659">
        <f t="shared" si="338"/>
        <v>0</v>
      </c>
      <c r="CH659">
        <f t="shared" si="338"/>
        <v>0</v>
      </c>
      <c r="CI659">
        <f t="shared" si="338"/>
        <v>0</v>
      </c>
      <c r="CJ659">
        <f t="shared" si="338"/>
        <v>0</v>
      </c>
      <c r="CK659">
        <f t="shared" si="338"/>
        <v>0</v>
      </c>
      <c r="CL659">
        <f t="shared" si="338"/>
        <v>0</v>
      </c>
      <c r="CM659">
        <f t="shared" si="338"/>
        <v>0</v>
      </c>
      <c r="CN659">
        <f t="shared" si="338"/>
        <v>0</v>
      </c>
      <c r="CO659">
        <f t="shared" si="338"/>
        <v>0</v>
      </c>
      <c r="CP659">
        <f t="shared" si="338"/>
        <v>0</v>
      </c>
      <c r="CQ659">
        <f t="shared" si="338"/>
        <v>0</v>
      </c>
      <c r="CR659">
        <f t="shared" si="339"/>
        <v>0</v>
      </c>
      <c r="CS659">
        <f t="shared" si="339"/>
        <v>0</v>
      </c>
      <c r="CT659">
        <f t="shared" si="339"/>
        <v>0</v>
      </c>
      <c r="CU659">
        <f t="shared" si="339"/>
        <v>0</v>
      </c>
      <c r="CV659">
        <f t="shared" si="339"/>
        <v>0</v>
      </c>
      <c r="CW659">
        <f t="shared" si="339"/>
        <v>0</v>
      </c>
      <c r="CX659">
        <f t="shared" si="339"/>
        <v>0</v>
      </c>
      <c r="CY659">
        <f t="shared" si="339"/>
        <v>0</v>
      </c>
      <c r="CZ659">
        <f t="shared" si="339"/>
        <v>0</v>
      </c>
      <c r="DA659">
        <f t="shared" si="339"/>
        <v>0</v>
      </c>
      <c r="DB659">
        <f t="shared" si="339"/>
        <v>0</v>
      </c>
      <c r="DC659">
        <f t="shared" si="339"/>
        <v>0</v>
      </c>
      <c r="DD659">
        <f t="shared" si="339"/>
        <v>0</v>
      </c>
      <c r="DE659">
        <f t="shared" si="339"/>
        <v>0</v>
      </c>
      <c r="DF659">
        <f t="shared" si="339"/>
        <v>0</v>
      </c>
      <c r="DG659">
        <f t="shared" si="339"/>
        <v>0</v>
      </c>
      <c r="DH659">
        <f t="shared" si="337"/>
        <v>0</v>
      </c>
      <c r="DI659">
        <f t="shared" si="337"/>
        <v>0</v>
      </c>
      <c r="DJ659">
        <f t="shared" si="337"/>
        <v>0</v>
      </c>
      <c r="DK659">
        <f t="shared" si="337"/>
        <v>0</v>
      </c>
      <c r="DL659">
        <f t="shared" si="337"/>
        <v>0</v>
      </c>
      <c r="DM659">
        <f t="shared" si="337"/>
        <v>0</v>
      </c>
      <c r="DN659">
        <f t="shared" si="337"/>
        <v>0</v>
      </c>
      <c r="DO659">
        <f t="shared" si="337"/>
        <v>0</v>
      </c>
      <c r="DP659">
        <f t="shared" si="337"/>
        <v>0</v>
      </c>
      <c r="DQ659">
        <f t="shared" si="337"/>
        <v>0</v>
      </c>
      <c r="DR659">
        <f t="shared" si="337"/>
        <v>0</v>
      </c>
      <c r="DS659">
        <f t="shared" si="337"/>
        <v>0</v>
      </c>
      <c r="DT659">
        <f t="shared" si="337"/>
        <v>0</v>
      </c>
      <c r="DU659">
        <f t="shared" si="337"/>
        <v>0</v>
      </c>
      <c r="DV659">
        <f t="shared" si="337"/>
        <v>0</v>
      </c>
    </row>
    <row r="660" spans="1:126" x14ac:dyDescent="0.3">
      <c r="A660" s="11" t="s">
        <v>2066</v>
      </c>
      <c r="B660" s="15">
        <f>VLOOKUP(Sheet6!A660,Phase1IDs!A480:I1377,8,0)</f>
        <v>0</v>
      </c>
      <c r="C660">
        <f t="shared" si="342"/>
        <v>0</v>
      </c>
      <c r="D660">
        <f t="shared" si="342"/>
        <v>0</v>
      </c>
      <c r="E660">
        <f t="shared" si="342"/>
        <v>0</v>
      </c>
      <c r="F660">
        <f t="shared" si="342"/>
        <v>0</v>
      </c>
      <c r="G660">
        <f t="shared" si="342"/>
        <v>0</v>
      </c>
      <c r="H660">
        <f t="shared" si="342"/>
        <v>0</v>
      </c>
      <c r="I660">
        <f t="shared" si="342"/>
        <v>0</v>
      </c>
      <c r="J660">
        <f t="shared" si="342"/>
        <v>0</v>
      </c>
      <c r="K660">
        <f t="shared" si="342"/>
        <v>0</v>
      </c>
      <c r="L660">
        <f t="shared" si="342"/>
        <v>0</v>
      </c>
      <c r="M660">
        <f t="shared" si="342"/>
        <v>0</v>
      </c>
      <c r="N660">
        <f t="shared" si="342"/>
        <v>0</v>
      </c>
      <c r="O660">
        <f t="shared" si="342"/>
        <v>0</v>
      </c>
      <c r="P660">
        <f t="shared" si="342"/>
        <v>0</v>
      </c>
      <c r="Q660">
        <f t="shared" si="342"/>
        <v>0</v>
      </c>
      <c r="R660">
        <f t="shared" si="342"/>
        <v>0</v>
      </c>
      <c r="S660">
        <f t="shared" si="341"/>
        <v>0</v>
      </c>
      <c r="T660">
        <f t="shared" si="341"/>
        <v>0</v>
      </c>
      <c r="U660">
        <f t="shared" si="341"/>
        <v>0</v>
      </c>
      <c r="V660">
        <f t="shared" si="341"/>
        <v>0</v>
      </c>
      <c r="W660">
        <f t="shared" si="341"/>
        <v>0</v>
      </c>
      <c r="X660">
        <f t="shared" si="341"/>
        <v>0</v>
      </c>
      <c r="Y660">
        <f t="shared" si="341"/>
        <v>0</v>
      </c>
      <c r="Z660">
        <f t="shared" si="341"/>
        <v>0</v>
      </c>
      <c r="AA660">
        <f t="shared" si="341"/>
        <v>0</v>
      </c>
      <c r="AB660">
        <f t="shared" si="341"/>
        <v>0</v>
      </c>
      <c r="AC660">
        <f t="shared" si="341"/>
        <v>0</v>
      </c>
      <c r="AD660">
        <f t="shared" si="341"/>
        <v>0</v>
      </c>
      <c r="AE660">
        <f t="shared" si="341"/>
        <v>0</v>
      </c>
      <c r="AF660">
        <f t="shared" si="341"/>
        <v>0</v>
      </c>
      <c r="AG660">
        <f t="shared" si="341"/>
        <v>0</v>
      </c>
      <c r="AH660">
        <f t="shared" si="344"/>
        <v>0</v>
      </c>
      <c r="AI660">
        <f t="shared" si="344"/>
        <v>0</v>
      </c>
      <c r="AJ660">
        <f t="shared" si="344"/>
        <v>0</v>
      </c>
      <c r="AK660">
        <f t="shared" si="344"/>
        <v>0</v>
      </c>
      <c r="AL660">
        <f t="shared" si="344"/>
        <v>0</v>
      </c>
      <c r="AM660">
        <f t="shared" si="344"/>
        <v>0</v>
      </c>
      <c r="AN660">
        <f t="shared" si="344"/>
        <v>0</v>
      </c>
      <c r="AO660">
        <f t="shared" si="344"/>
        <v>0</v>
      </c>
      <c r="AP660">
        <f t="shared" si="344"/>
        <v>0</v>
      </c>
      <c r="AQ660">
        <f t="shared" si="344"/>
        <v>0</v>
      </c>
      <c r="AR660">
        <f t="shared" si="344"/>
        <v>0</v>
      </c>
      <c r="AS660">
        <f t="shared" si="344"/>
        <v>0</v>
      </c>
      <c r="AT660">
        <f t="shared" si="344"/>
        <v>0</v>
      </c>
      <c r="AU660">
        <f t="shared" si="344"/>
        <v>0</v>
      </c>
      <c r="AV660">
        <f t="shared" si="344"/>
        <v>0</v>
      </c>
      <c r="AW660">
        <f t="shared" si="344"/>
        <v>0</v>
      </c>
      <c r="AX660">
        <f t="shared" si="343"/>
        <v>0</v>
      </c>
      <c r="AY660">
        <f t="shared" si="343"/>
        <v>0</v>
      </c>
      <c r="AZ660">
        <f t="shared" si="343"/>
        <v>0</v>
      </c>
      <c r="BA660">
        <f t="shared" si="343"/>
        <v>0</v>
      </c>
      <c r="BB660">
        <f t="shared" si="343"/>
        <v>0</v>
      </c>
      <c r="BC660">
        <f t="shared" si="343"/>
        <v>0</v>
      </c>
      <c r="BD660">
        <f t="shared" si="343"/>
        <v>0</v>
      </c>
      <c r="BE660">
        <f t="shared" si="343"/>
        <v>0</v>
      </c>
      <c r="BF660">
        <f t="shared" si="343"/>
        <v>0</v>
      </c>
      <c r="BG660">
        <f t="shared" si="343"/>
        <v>0</v>
      </c>
      <c r="BH660">
        <f t="shared" si="343"/>
        <v>0</v>
      </c>
      <c r="BI660">
        <f t="shared" si="343"/>
        <v>0</v>
      </c>
      <c r="BJ660">
        <f t="shared" si="343"/>
        <v>0</v>
      </c>
      <c r="BK660">
        <f t="shared" si="343"/>
        <v>0</v>
      </c>
      <c r="BL660">
        <f t="shared" si="343"/>
        <v>0</v>
      </c>
      <c r="BM660">
        <f t="shared" si="340"/>
        <v>0</v>
      </c>
      <c r="BN660">
        <f t="shared" si="340"/>
        <v>0</v>
      </c>
      <c r="BO660">
        <f t="shared" si="340"/>
        <v>0</v>
      </c>
      <c r="BP660">
        <f t="shared" si="340"/>
        <v>0</v>
      </c>
      <c r="BQ660">
        <f t="shared" si="340"/>
        <v>0</v>
      </c>
      <c r="BR660">
        <f t="shared" si="340"/>
        <v>0</v>
      </c>
      <c r="BS660">
        <f t="shared" si="340"/>
        <v>0</v>
      </c>
      <c r="BT660">
        <f t="shared" si="340"/>
        <v>0</v>
      </c>
      <c r="BU660">
        <f t="shared" si="340"/>
        <v>0</v>
      </c>
      <c r="BV660">
        <f t="shared" si="340"/>
        <v>0</v>
      </c>
      <c r="BW660">
        <f t="shared" si="340"/>
        <v>0</v>
      </c>
      <c r="BX660">
        <f t="shared" si="340"/>
        <v>0</v>
      </c>
      <c r="BY660">
        <f t="shared" si="340"/>
        <v>0</v>
      </c>
      <c r="BZ660">
        <f t="shared" si="340"/>
        <v>0</v>
      </c>
      <c r="CA660">
        <f t="shared" si="340"/>
        <v>0</v>
      </c>
      <c r="CB660">
        <f t="shared" si="340"/>
        <v>0</v>
      </c>
      <c r="CC660">
        <f t="shared" si="338"/>
        <v>0</v>
      </c>
      <c r="CD660">
        <f t="shared" si="338"/>
        <v>0</v>
      </c>
      <c r="CE660">
        <f t="shared" si="338"/>
        <v>0</v>
      </c>
      <c r="CF660">
        <f t="shared" si="338"/>
        <v>0</v>
      </c>
      <c r="CG660">
        <f t="shared" si="338"/>
        <v>0</v>
      </c>
      <c r="CH660">
        <f t="shared" si="338"/>
        <v>0</v>
      </c>
      <c r="CI660">
        <f t="shared" si="338"/>
        <v>0</v>
      </c>
      <c r="CJ660">
        <f t="shared" si="338"/>
        <v>0</v>
      </c>
      <c r="CK660">
        <f t="shared" si="338"/>
        <v>0</v>
      </c>
      <c r="CL660">
        <f t="shared" si="338"/>
        <v>0</v>
      </c>
      <c r="CM660">
        <f t="shared" si="338"/>
        <v>0</v>
      </c>
      <c r="CN660">
        <f t="shared" si="338"/>
        <v>0</v>
      </c>
      <c r="CO660">
        <f t="shared" si="338"/>
        <v>0</v>
      </c>
      <c r="CP660">
        <f t="shared" si="338"/>
        <v>0</v>
      </c>
      <c r="CQ660">
        <f t="shared" si="338"/>
        <v>0</v>
      </c>
      <c r="CR660">
        <f t="shared" si="339"/>
        <v>0</v>
      </c>
      <c r="CS660">
        <f t="shared" si="339"/>
        <v>0</v>
      </c>
      <c r="CT660">
        <f t="shared" si="339"/>
        <v>0</v>
      </c>
      <c r="CU660">
        <f t="shared" si="339"/>
        <v>0</v>
      </c>
      <c r="CV660">
        <f t="shared" si="339"/>
        <v>0</v>
      </c>
      <c r="CW660">
        <f t="shared" si="339"/>
        <v>0</v>
      </c>
      <c r="CX660">
        <f t="shared" si="339"/>
        <v>0</v>
      </c>
      <c r="CY660">
        <f t="shared" si="339"/>
        <v>0</v>
      </c>
      <c r="CZ660">
        <f t="shared" si="339"/>
        <v>0</v>
      </c>
      <c r="DA660">
        <f t="shared" si="339"/>
        <v>0</v>
      </c>
      <c r="DB660">
        <f t="shared" si="339"/>
        <v>0</v>
      </c>
      <c r="DC660">
        <f t="shared" si="339"/>
        <v>0</v>
      </c>
      <c r="DD660">
        <f t="shared" si="339"/>
        <v>0</v>
      </c>
      <c r="DE660">
        <f t="shared" si="339"/>
        <v>0</v>
      </c>
      <c r="DF660">
        <f t="shared" si="339"/>
        <v>0</v>
      </c>
      <c r="DG660">
        <f t="shared" si="339"/>
        <v>0</v>
      </c>
      <c r="DH660">
        <f t="shared" si="337"/>
        <v>0</v>
      </c>
      <c r="DI660">
        <f t="shared" si="337"/>
        <v>0</v>
      </c>
      <c r="DJ660">
        <f t="shared" si="337"/>
        <v>0</v>
      </c>
      <c r="DK660">
        <f t="shared" si="337"/>
        <v>0</v>
      </c>
      <c r="DL660">
        <f t="shared" si="337"/>
        <v>0</v>
      </c>
      <c r="DM660">
        <f t="shared" si="337"/>
        <v>0</v>
      </c>
      <c r="DN660">
        <f t="shared" si="337"/>
        <v>0</v>
      </c>
      <c r="DO660">
        <f t="shared" si="337"/>
        <v>0</v>
      </c>
      <c r="DP660">
        <f t="shared" si="337"/>
        <v>0</v>
      </c>
      <c r="DQ660">
        <f t="shared" si="337"/>
        <v>0</v>
      </c>
      <c r="DR660">
        <f t="shared" si="337"/>
        <v>0</v>
      </c>
      <c r="DS660">
        <f t="shared" si="337"/>
        <v>0</v>
      </c>
      <c r="DT660">
        <f t="shared" si="337"/>
        <v>0</v>
      </c>
      <c r="DU660">
        <f t="shared" si="337"/>
        <v>0</v>
      </c>
      <c r="DV660">
        <f t="shared" si="337"/>
        <v>0</v>
      </c>
    </row>
    <row r="661" spans="1:126" x14ac:dyDescent="0.3">
      <c r="A661" s="13" t="s">
        <v>2305</v>
      </c>
      <c r="B661" s="15">
        <f>VLOOKUP(Sheet6!A661,Phase1IDs!A481:I1378,8,0)</f>
        <v>0</v>
      </c>
      <c r="C661">
        <f t="shared" si="342"/>
        <v>0</v>
      </c>
      <c r="D661">
        <f t="shared" si="342"/>
        <v>0</v>
      </c>
      <c r="E661">
        <f t="shared" si="342"/>
        <v>0</v>
      </c>
      <c r="F661">
        <f t="shared" si="342"/>
        <v>0</v>
      </c>
      <c r="G661">
        <f t="shared" si="342"/>
        <v>0</v>
      </c>
      <c r="H661">
        <f t="shared" si="342"/>
        <v>0</v>
      </c>
      <c r="I661">
        <f t="shared" si="342"/>
        <v>0</v>
      </c>
      <c r="J661">
        <f t="shared" si="342"/>
        <v>0</v>
      </c>
      <c r="K661">
        <f t="shared" si="342"/>
        <v>0</v>
      </c>
      <c r="L661">
        <f t="shared" si="342"/>
        <v>0</v>
      </c>
      <c r="M661">
        <f t="shared" si="342"/>
        <v>0</v>
      </c>
      <c r="N661">
        <f t="shared" si="342"/>
        <v>0</v>
      </c>
      <c r="O661">
        <f t="shared" si="342"/>
        <v>0</v>
      </c>
      <c r="P661">
        <f t="shared" si="342"/>
        <v>0</v>
      </c>
      <c r="Q661">
        <f t="shared" si="342"/>
        <v>0</v>
      </c>
      <c r="R661">
        <f t="shared" si="342"/>
        <v>0</v>
      </c>
      <c r="S661">
        <f t="shared" si="341"/>
        <v>0</v>
      </c>
      <c r="T661">
        <f t="shared" si="341"/>
        <v>0</v>
      </c>
      <c r="U661">
        <f t="shared" si="341"/>
        <v>0</v>
      </c>
      <c r="V661">
        <f t="shared" si="341"/>
        <v>0</v>
      </c>
      <c r="W661">
        <f t="shared" si="341"/>
        <v>0</v>
      </c>
      <c r="X661">
        <f t="shared" si="341"/>
        <v>0</v>
      </c>
      <c r="Y661">
        <f t="shared" si="341"/>
        <v>0</v>
      </c>
      <c r="Z661">
        <f t="shared" si="341"/>
        <v>0</v>
      </c>
      <c r="AA661">
        <f t="shared" si="341"/>
        <v>0</v>
      </c>
      <c r="AB661">
        <f t="shared" si="341"/>
        <v>0</v>
      </c>
      <c r="AC661">
        <f t="shared" si="341"/>
        <v>0</v>
      </c>
      <c r="AD661">
        <f t="shared" si="341"/>
        <v>0</v>
      </c>
      <c r="AE661">
        <f t="shared" si="341"/>
        <v>0</v>
      </c>
      <c r="AF661">
        <f t="shared" si="341"/>
        <v>0</v>
      </c>
      <c r="AG661">
        <f t="shared" si="341"/>
        <v>0</v>
      </c>
      <c r="AH661">
        <f t="shared" si="344"/>
        <v>0</v>
      </c>
      <c r="AI661">
        <f t="shared" si="344"/>
        <v>0</v>
      </c>
      <c r="AJ661">
        <f t="shared" si="344"/>
        <v>0</v>
      </c>
      <c r="AK661">
        <f t="shared" si="344"/>
        <v>0</v>
      </c>
      <c r="AL661">
        <f t="shared" si="344"/>
        <v>0</v>
      </c>
      <c r="AM661">
        <f t="shared" si="344"/>
        <v>0</v>
      </c>
      <c r="AN661">
        <f t="shared" si="344"/>
        <v>0</v>
      </c>
      <c r="AO661">
        <f t="shared" si="344"/>
        <v>0</v>
      </c>
      <c r="AP661">
        <f t="shared" si="344"/>
        <v>0</v>
      </c>
      <c r="AQ661">
        <f t="shared" si="344"/>
        <v>0</v>
      </c>
      <c r="AR661">
        <f t="shared" si="344"/>
        <v>0</v>
      </c>
      <c r="AS661">
        <f t="shared" si="344"/>
        <v>0</v>
      </c>
      <c r="AT661">
        <f t="shared" si="344"/>
        <v>0</v>
      </c>
      <c r="AU661">
        <f t="shared" si="344"/>
        <v>0</v>
      </c>
      <c r="AV661">
        <f t="shared" si="344"/>
        <v>0</v>
      </c>
      <c r="AW661">
        <f t="shared" si="344"/>
        <v>0</v>
      </c>
      <c r="AX661">
        <f t="shared" si="343"/>
        <v>0</v>
      </c>
      <c r="AY661">
        <f t="shared" si="343"/>
        <v>0</v>
      </c>
      <c r="AZ661">
        <f t="shared" si="343"/>
        <v>0</v>
      </c>
      <c r="BA661">
        <f t="shared" si="343"/>
        <v>0</v>
      </c>
      <c r="BB661">
        <f t="shared" si="343"/>
        <v>0</v>
      </c>
      <c r="BC661">
        <f t="shared" si="343"/>
        <v>0</v>
      </c>
      <c r="BD661">
        <f t="shared" si="343"/>
        <v>0</v>
      </c>
      <c r="BE661">
        <f t="shared" si="343"/>
        <v>0</v>
      </c>
      <c r="BF661">
        <f t="shared" si="343"/>
        <v>0</v>
      </c>
      <c r="BG661">
        <f t="shared" si="343"/>
        <v>0</v>
      </c>
      <c r="BH661">
        <f t="shared" si="343"/>
        <v>0</v>
      </c>
      <c r="BI661">
        <f t="shared" si="343"/>
        <v>0</v>
      </c>
      <c r="BJ661">
        <f t="shared" si="343"/>
        <v>0</v>
      </c>
      <c r="BK661">
        <f t="shared" si="343"/>
        <v>0</v>
      </c>
      <c r="BL661">
        <f t="shared" si="343"/>
        <v>0</v>
      </c>
      <c r="BM661">
        <f t="shared" si="340"/>
        <v>0</v>
      </c>
      <c r="BN661">
        <f t="shared" si="340"/>
        <v>0</v>
      </c>
      <c r="BO661">
        <f t="shared" si="340"/>
        <v>0</v>
      </c>
      <c r="BP661">
        <f t="shared" si="340"/>
        <v>0</v>
      </c>
      <c r="BQ661">
        <f t="shared" si="340"/>
        <v>0</v>
      </c>
      <c r="BR661">
        <f t="shared" si="340"/>
        <v>0</v>
      </c>
      <c r="BS661">
        <f t="shared" si="340"/>
        <v>0</v>
      </c>
      <c r="BT661">
        <f t="shared" si="340"/>
        <v>0</v>
      </c>
      <c r="BU661">
        <f t="shared" si="340"/>
        <v>0</v>
      </c>
      <c r="BV661">
        <f t="shared" si="340"/>
        <v>0</v>
      </c>
      <c r="BW661">
        <f t="shared" si="340"/>
        <v>0</v>
      </c>
      <c r="BX661">
        <f t="shared" si="340"/>
        <v>0</v>
      </c>
      <c r="BY661">
        <f t="shared" si="340"/>
        <v>0</v>
      </c>
      <c r="BZ661">
        <f t="shared" si="340"/>
        <v>0</v>
      </c>
      <c r="CA661">
        <f t="shared" si="340"/>
        <v>0</v>
      </c>
      <c r="CB661">
        <f t="shared" si="340"/>
        <v>0</v>
      </c>
      <c r="CC661">
        <f t="shared" si="338"/>
        <v>0</v>
      </c>
      <c r="CD661">
        <f t="shared" si="338"/>
        <v>0</v>
      </c>
      <c r="CE661">
        <f t="shared" si="338"/>
        <v>0</v>
      </c>
      <c r="CF661">
        <f t="shared" si="338"/>
        <v>0</v>
      </c>
      <c r="CG661">
        <f t="shared" si="338"/>
        <v>0</v>
      </c>
      <c r="CH661">
        <f t="shared" si="338"/>
        <v>0</v>
      </c>
      <c r="CI661">
        <f t="shared" si="338"/>
        <v>0</v>
      </c>
      <c r="CJ661">
        <f t="shared" si="338"/>
        <v>0</v>
      </c>
      <c r="CK661">
        <f t="shared" si="338"/>
        <v>0</v>
      </c>
      <c r="CL661">
        <f t="shared" si="338"/>
        <v>0</v>
      </c>
      <c r="CM661">
        <f t="shared" si="338"/>
        <v>0</v>
      </c>
      <c r="CN661">
        <f t="shared" si="338"/>
        <v>0</v>
      </c>
      <c r="CO661">
        <f t="shared" si="338"/>
        <v>0</v>
      </c>
      <c r="CP661">
        <f t="shared" si="338"/>
        <v>0</v>
      </c>
      <c r="CQ661">
        <f t="shared" si="338"/>
        <v>0</v>
      </c>
      <c r="CR661">
        <f t="shared" si="339"/>
        <v>0</v>
      </c>
      <c r="CS661">
        <f t="shared" si="339"/>
        <v>0</v>
      </c>
      <c r="CT661">
        <f t="shared" si="339"/>
        <v>0</v>
      </c>
      <c r="CU661">
        <f t="shared" si="339"/>
        <v>0</v>
      </c>
      <c r="CV661">
        <f t="shared" si="339"/>
        <v>0</v>
      </c>
      <c r="CW661">
        <f t="shared" si="339"/>
        <v>0</v>
      </c>
      <c r="CX661">
        <f t="shared" si="339"/>
        <v>0</v>
      </c>
      <c r="CY661">
        <f t="shared" si="339"/>
        <v>0</v>
      </c>
      <c r="CZ661">
        <f t="shared" si="339"/>
        <v>0</v>
      </c>
      <c r="DA661">
        <f t="shared" si="339"/>
        <v>0</v>
      </c>
      <c r="DB661">
        <f t="shared" si="339"/>
        <v>0</v>
      </c>
      <c r="DC661">
        <f t="shared" si="339"/>
        <v>0</v>
      </c>
      <c r="DD661">
        <f t="shared" si="339"/>
        <v>0</v>
      </c>
      <c r="DE661">
        <f t="shared" si="339"/>
        <v>0</v>
      </c>
      <c r="DF661">
        <f t="shared" si="339"/>
        <v>0</v>
      </c>
      <c r="DG661">
        <f t="shared" si="339"/>
        <v>0</v>
      </c>
      <c r="DH661">
        <f t="shared" si="337"/>
        <v>0</v>
      </c>
      <c r="DI661">
        <f t="shared" si="337"/>
        <v>0</v>
      </c>
      <c r="DJ661">
        <f t="shared" si="337"/>
        <v>0</v>
      </c>
      <c r="DK661">
        <f t="shared" si="337"/>
        <v>0</v>
      </c>
      <c r="DL661">
        <f t="shared" si="337"/>
        <v>0</v>
      </c>
      <c r="DM661">
        <f t="shared" si="337"/>
        <v>0</v>
      </c>
      <c r="DN661">
        <f t="shared" si="337"/>
        <v>0</v>
      </c>
      <c r="DO661">
        <f t="shared" si="337"/>
        <v>0</v>
      </c>
      <c r="DP661">
        <f t="shared" si="337"/>
        <v>0</v>
      </c>
      <c r="DQ661">
        <f t="shared" si="337"/>
        <v>0</v>
      </c>
      <c r="DR661">
        <f t="shared" si="337"/>
        <v>0</v>
      </c>
      <c r="DS661">
        <f t="shared" si="337"/>
        <v>0</v>
      </c>
      <c r="DT661">
        <f t="shared" si="337"/>
        <v>0</v>
      </c>
      <c r="DU661">
        <f t="shared" si="337"/>
        <v>0</v>
      </c>
      <c r="DV661">
        <f t="shared" si="337"/>
        <v>0</v>
      </c>
    </row>
    <row r="662" spans="1:126" x14ac:dyDescent="0.3">
      <c r="A662" s="11" t="s">
        <v>2919</v>
      </c>
      <c r="B662" s="15" t="e">
        <f>VLOOKUP(Sheet6!A662,Phase1IDs!A482:I1379,8,0)</f>
        <v>#N/A</v>
      </c>
      <c r="C662" t="e">
        <f t="shared" si="342"/>
        <v>#N/A</v>
      </c>
      <c r="D662" t="e">
        <f t="shared" si="342"/>
        <v>#N/A</v>
      </c>
      <c r="E662" t="e">
        <f t="shared" si="342"/>
        <v>#N/A</v>
      </c>
      <c r="F662" t="e">
        <f t="shared" si="342"/>
        <v>#N/A</v>
      </c>
      <c r="G662" t="e">
        <f t="shared" si="342"/>
        <v>#N/A</v>
      </c>
      <c r="H662" t="e">
        <f t="shared" si="342"/>
        <v>#N/A</v>
      </c>
      <c r="I662" t="e">
        <f t="shared" si="342"/>
        <v>#N/A</v>
      </c>
      <c r="J662" t="e">
        <f t="shared" si="342"/>
        <v>#N/A</v>
      </c>
      <c r="K662" t="e">
        <f t="shared" si="342"/>
        <v>#N/A</v>
      </c>
      <c r="L662" t="e">
        <f t="shared" si="342"/>
        <v>#N/A</v>
      </c>
      <c r="M662" t="e">
        <f t="shared" si="342"/>
        <v>#N/A</v>
      </c>
      <c r="N662" t="e">
        <f t="shared" si="342"/>
        <v>#N/A</v>
      </c>
      <c r="O662" t="e">
        <f t="shared" si="342"/>
        <v>#N/A</v>
      </c>
      <c r="P662" t="e">
        <f t="shared" si="342"/>
        <v>#N/A</v>
      </c>
      <c r="Q662" t="e">
        <f t="shared" si="342"/>
        <v>#N/A</v>
      </c>
      <c r="R662" t="e">
        <f t="shared" si="342"/>
        <v>#N/A</v>
      </c>
      <c r="S662" t="e">
        <f t="shared" si="341"/>
        <v>#N/A</v>
      </c>
      <c r="T662" t="e">
        <f t="shared" si="341"/>
        <v>#N/A</v>
      </c>
      <c r="U662" t="e">
        <f t="shared" si="341"/>
        <v>#N/A</v>
      </c>
      <c r="V662" t="e">
        <f t="shared" si="341"/>
        <v>#N/A</v>
      </c>
      <c r="W662" t="e">
        <f t="shared" si="341"/>
        <v>#N/A</v>
      </c>
      <c r="X662" t="e">
        <f t="shared" si="341"/>
        <v>#N/A</v>
      </c>
      <c r="Y662" t="e">
        <f t="shared" si="341"/>
        <v>#N/A</v>
      </c>
      <c r="Z662" t="e">
        <f t="shared" si="341"/>
        <v>#N/A</v>
      </c>
      <c r="AA662" t="e">
        <f t="shared" si="341"/>
        <v>#N/A</v>
      </c>
      <c r="AB662" t="e">
        <f t="shared" si="341"/>
        <v>#N/A</v>
      </c>
      <c r="AC662" t="e">
        <f t="shared" si="341"/>
        <v>#N/A</v>
      </c>
      <c r="AD662" t="e">
        <f t="shared" si="341"/>
        <v>#N/A</v>
      </c>
      <c r="AE662" t="e">
        <f t="shared" si="341"/>
        <v>#N/A</v>
      </c>
      <c r="AF662" t="e">
        <f t="shared" si="341"/>
        <v>#N/A</v>
      </c>
      <c r="AG662" t="e">
        <f t="shared" si="341"/>
        <v>#N/A</v>
      </c>
      <c r="AH662" t="e">
        <f t="shared" si="344"/>
        <v>#N/A</v>
      </c>
      <c r="AI662" t="e">
        <f t="shared" si="344"/>
        <v>#N/A</v>
      </c>
      <c r="AJ662" t="e">
        <f t="shared" si="344"/>
        <v>#N/A</v>
      </c>
      <c r="AK662" t="e">
        <f t="shared" si="344"/>
        <v>#N/A</v>
      </c>
      <c r="AL662" t="e">
        <f t="shared" si="344"/>
        <v>#N/A</v>
      </c>
      <c r="AM662" t="e">
        <f t="shared" si="344"/>
        <v>#N/A</v>
      </c>
      <c r="AN662" t="e">
        <f t="shared" si="344"/>
        <v>#N/A</v>
      </c>
      <c r="AO662" t="e">
        <f t="shared" si="344"/>
        <v>#N/A</v>
      </c>
      <c r="AP662" t="e">
        <f t="shared" si="344"/>
        <v>#N/A</v>
      </c>
      <c r="AQ662" t="e">
        <f t="shared" si="344"/>
        <v>#N/A</v>
      </c>
      <c r="AR662" t="e">
        <f t="shared" si="344"/>
        <v>#N/A</v>
      </c>
      <c r="AS662" t="e">
        <f t="shared" si="344"/>
        <v>#N/A</v>
      </c>
      <c r="AT662" t="e">
        <f t="shared" si="344"/>
        <v>#N/A</v>
      </c>
      <c r="AU662" t="e">
        <f t="shared" si="344"/>
        <v>#N/A</v>
      </c>
      <c r="AV662" t="e">
        <f t="shared" si="344"/>
        <v>#N/A</v>
      </c>
      <c r="AW662" t="e">
        <f t="shared" si="344"/>
        <v>#N/A</v>
      </c>
      <c r="AX662" t="e">
        <f t="shared" si="343"/>
        <v>#N/A</v>
      </c>
      <c r="AY662" t="e">
        <f t="shared" si="343"/>
        <v>#N/A</v>
      </c>
      <c r="AZ662" t="e">
        <f t="shared" si="343"/>
        <v>#N/A</v>
      </c>
      <c r="BA662" t="e">
        <f t="shared" si="343"/>
        <v>#N/A</v>
      </c>
      <c r="BB662" t="e">
        <f t="shared" si="343"/>
        <v>#N/A</v>
      </c>
      <c r="BC662" t="e">
        <f t="shared" si="343"/>
        <v>#N/A</v>
      </c>
      <c r="BD662" t="e">
        <f t="shared" si="343"/>
        <v>#N/A</v>
      </c>
      <c r="BE662" t="e">
        <f t="shared" si="343"/>
        <v>#N/A</v>
      </c>
      <c r="BF662" t="e">
        <f t="shared" si="343"/>
        <v>#N/A</v>
      </c>
      <c r="BG662" t="e">
        <f t="shared" si="343"/>
        <v>#N/A</v>
      </c>
      <c r="BH662" t="e">
        <f t="shared" si="343"/>
        <v>#N/A</v>
      </c>
      <c r="BI662" t="e">
        <f t="shared" si="343"/>
        <v>#N/A</v>
      </c>
      <c r="BJ662" t="e">
        <f t="shared" si="343"/>
        <v>#N/A</v>
      </c>
      <c r="BK662" t="e">
        <f t="shared" si="343"/>
        <v>#N/A</v>
      </c>
      <c r="BL662" t="e">
        <f t="shared" si="343"/>
        <v>#N/A</v>
      </c>
      <c r="BM662" t="e">
        <f t="shared" si="340"/>
        <v>#N/A</v>
      </c>
      <c r="BN662" t="e">
        <f t="shared" si="340"/>
        <v>#N/A</v>
      </c>
      <c r="BO662" t="e">
        <f t="shared" si="340"/>
        <v>#N/A</v>
      </c>
      <c r="BP662" t="e">
        <f t="shared" si="340"/>
        <v>#N/A</v>
      </c>
      <c r="BQ662" t="e">
        <f t="shared" si="340"/>
        <v>#N/A</v>
      </c>
      <c r="BR662" t="e">
        <f t="shared" si="340"/>
        <v>#N/A</v>
      </c>
      <c r="BS662" t="e">
        <f t="shared" si="340"/>
        <v>#N/A</v>
      </c>
      <c r="BT662" t="e">
        <f t="shared" si="340"/>
        <v>#N/A</v>
      </c>
      <c r="BU662" t="e">
        <f t="shared" si="340"/>
        <v>#N/A</v>
      </c>
      <c r="BV662" t="e">
        <f t="shared" si="340"/>
        <v>#N/A</v>
      </c>
      <c r="BW662" t="e">
        <f t="shared" si="340"/>
        <v>#N/A</v>
      </c>
      <c r="BX662" t="e">
        <f t="shared" si="340"/>
        <v>#N/A</v>
      </c>
      <c r="BY662" t="e">
        <f t="shared" si="340"/>
        <v>#N/A</v>
      </c>
      <c r="BZ662" t="e">
        <f t="shared" si="340"/>
        <v>#N/A</v>
      </c>
      <c r="CA662" t="e">
        <f t="shared" si="340"/>
        <v>#N/A</v>
      </c>
      <c r="CB662" t="e">
        <f t="shared" si="340"/>
        <v>#N/A</v>
      </c>
      <c r="CC662" t="e">
        <f t="shared" si="338"/>
        <v>#N/A</v>
      </c>
      <c r="CD662" t="e">
        <f t="shared" si="338"/>
        <v>#N/A</v>
      </c>
      <c r="CE662" t="e">
        <f t="shared" si="338"/>
        <v>#N/A</v>
      </c>
      <c r="CF662" t="e">
        <f t="shared" si="338"/>
        <v>#N/A</v>
      </c>
      <c r="CG662" t="e">
        <f t="shared" si="338"/>
        <v>#N/A</v>
      </c>
      <c r="CH662" t="e">
        <f t="shared" si="338"/>
        <v>#N/A</v>
      </c>
      <c r="CI662" t="e">
        <f t="shared" si="338"/>
        <v>#N/A</v>
      </c>
      <c r="CJ662" t="e">
        <f t="shared" si="338"/>
        <v>#N/A</v>
      </c>
      <c r="CK662" t="e">
        <f t="shared" si="338"/>
        <v>#N/A</v>
      </c>
      <c r="CL662" t="e">
        <f t="shared" si="338"/>
        <v>#N/A</v>
      </c>
      <c r="CM662" t="e">
        <f t="shared" si="338"/>
        <v>#N/A</v>
      </c>
      <c r="CN662" t="e">
        <f t="shared" si="338"/>
        <v>#N/A</v>
      </c>
      <c r="CO662" t="e">
        <f t="shared" si="338"/>
        <v>#N/A</v>
      </c>
      <c r="CP662" t="e">
        <f t="shared" si="338"/>
        <v>#N/A</v>
      </c>
      <c r="CQ662" t="e">
        <f t="shared" si="338"/>
        <v>#N/A</v>
      </c>
      <c r="CR662" t="e">
        <f t="shared" si="339"/>
        <v>#N/A</v>
      </c>
      <c r="CS662" t="e">
        <f t="shared" si="339"/>
        <v>#N/A</v>
      </c>
      <c r="CT662" t="e">
        <f t="shared" si="339"/>
        <v>#N/A</v>
      </c>
      <c r="CU662" t="e">
        <f t="shared" si="339"/>
        <v>#N/A</v>
      </c>
      <c r="CV662" t="e">
        <f t="shared" si="339"/>
        <v>#N/A</v>
      </c>
      <c r="CW662" t="e">
        <f t="shared" si="339"/>
        <v>#N/A</v>
      </c>
      <c r="CX662" t="e">
        <f t="shared" si="339"/>
        <v>#N/A</v>
      </c>
      <c r="CY662" t="e">
        <f t="shared" si="339"/>
        <v>#N/A</v>
      </c>
      <c r="CZ662" t="e">
        <f t="shared" si="339"/>
        <v>#N/A</v>
      </c>
      <c r="DA662" t="e">
        <f t="shared" si="339"/>
        <v>#N/A</v>
      </c>
      <c r="DB662" t="e">
        <f t="shared" si="339"/>
        <v>#N/A</v>
      </c>
      <c r="DC662" t="e">
        <f t="shared" si="339"/>
        <v>#N/A</v>
      </c>
      <c r="DD662" t="e">
        <f t="shared" si="339"/>
        <v>#N/A</v>
      </c>
      <c r="DE662" t="e">
        <f t="shared" si="339"/>
        <v>#N/A</v>
      </c>
      <c r="DF662" t="e">
        <f t="shared" si="339"/>
        <v>#N/A</v>
      </c>
      <c r="DG662" t="e">
        <f t="shared" ref="DG662:DV677" si="345">IF($B662=0,0,COUNTIFS($B662,"*"&amp;DG$1&amp;"*"))</f>
        <v>#N/A</v>
      </c>
      <c r="DH662" t="e">
        <f t="shared" si="345"/>
        <v>#N/A</v>
      </c>
      <c r="DI662" t="e">
        <f t="shared" si="345"/>
        <v>#N/A</v>
      </c>
      <c r="DJ662" t="e">
        <f t="shared" si="345"/>
        <v>#N/A</v>
      </c>
      <c r="DK662" t="e">
        <f t="shared" si="345"/>
        <v>#N/A</v>
      </c>
      <c r="DL662" t="e">
        <f t="shared" si="345"/>
        <v>#N/A</v>
      </c>
      <c r="DM662" t="e">
        <f t="shared" si="345"/>
        <v>#N/A</v>
      </c>
      <c r="DN662" t="e">
        <f t="shared" si="345"/>
        <v>#N/A</v>
      </c>
      <c r="DO662" t="e">
        <f t="shared" si="345"/>
        <v>#N/A</v>
      </c>
      <c r="DP662" t="e">
        <f t="shared" si="345"/>
        <v>#N/A</v>
      </c>
      <c r="DQ662" t="e">
        <f t="shared" si="345"/>
        <v>#N/A</v>
      </c>
      <c r="DR662" t="e">
        <f t="shared" si="345"/>
        <v>#N/A</v>
      </c>
      <c r="DS662" t="e">
        <f t="shared" si="345"/>
        <v>#N/A</v>
      </c>
      <c r="DT662" t="e">
        <f t="shared" si="345"/>
        <v>#N/A</v>
      </c>
      <c r="DU662" t="e">
        <f t="shared" si="345"/>
        <v>#N/A</v>
      </c>
      <c r="DV662" t="e">
        <f t="shared" si="345"/>
        <v>#N/A</v>
      </c>
    </row>
    <row r="663" spans="1:126" x14ac:dyDescent="0.3">
      <c r="A663" s="13" t="s">
        <v>1504</v>
      </c>
      <c r="B663" s="15" t="e">
        <f>VLOOKUP(Sheet6!A663,Phase1IDs!A482:I1380,8,0)</f>
        <v>#N/A</v>
      </c>
      <c r="C663" t="e">
        <f t="shared" si="342"/>
        <v>#N/A</v>
      </c>
      <c r="D663" t="e">
        <f t="shared" si="342"/>
        <v>#N/A</v>
      </c>
      <c r="E663" t="e">
        <f t="shared" si="342"/>
        <v>#N/A</v>
      </c>
      <c r="F663" t="e">
        <f t="shared" si="342"/>
        <v>#N/A</v>
      </c>
      <c r="G663" t="e">
        <f t="shared" si="342"/>
        <v>#N/A</v>
      </c>
      <c r="H663" t="e">
        <f t="shared" si="342"/>
        <v>#N/A</v>
      </c>
      <c r="I663" t="e">
        <f t="shared" si="342"/>
        <v>#N/A</v>
      </c>
      <c r="J663" t="e">
        <f t="shared" si="342"/>
        <v>#N/A</v>
      </c>
      <c r="K663" t="e">
        <f t="shared" si="342"/>
        <v>#N/A</v>
      </c>
      <c r="L663" t="e">
        <f t="shared" si="342"/>
        <v>#N/A</v>
      </c>
      <c r="M663" t="e">
        <f t="shared" si="342"/>
        <v>#N/A</v>
      </c>
      <c r="N663" t="e">
        <f t="shared" si="342"/>
        <v>#N/A</v>
      </c>
      <c r="O663" t="e">
        <f t="shared" si="342"/>
        <v>#N/A</v>
      </c>
      <c r="P663" t="e">
        <f t="shared" si="342"/>
        <v>#N/A</v>
      </c>
      <c r="Q663" t="e">
        <f t="shared" si="342"/>
        <v>#N/A</v>
      </c>
      <c r="R663" t="e">
        <f t="shared" si="342"/>
        <v>#N/A</v>
      </c>
      <c r="S663" t="e">
        <f t="shared" si="341"/>
        <v>#N/A</v>
      </c>
      <c r="T663" t="e">
        <f t="shared" si="341"/>
        <v>#N/A</v>
      </c>
      <c r="U663" t="e">
        <f t="shared" si="341"/>
        <v>#N/A</v>
      </c>
      <c r="V663" t="e">
        <f t="shared" si="341"/>
        <v>#N/A</v>
      </c>
      <c r="W663" t="e">
        <f t="shared" si="341"/>
        <v>#N/A</v>
      </c>
      <c r="X663" t="e">
        <f t="shared" si="341"/>
        <v>#N/A</v>
      </c>
      <c r="Y663" t="e">
        <f t="shared" si="341"/>
        <v>#N/A</v>
      </c>
      <c r="Z663" t="e">
        <f t="shared" si="341"/>
        <v>#N/A</v>
      </c>
      <c r="AA663" t="e">
        <f t="shared" si="341"/>
        <v>#N/A</v>
      </c>
      <c r="AB663" t="e">
        <f t="shared" si="341"/>
        <v>#N/A</v>
      </c>
      <c r="AC663" t="e">
        <f t="shared" si="341"/>
        <v>#N/A</v>
      </c>
      <c r="AD663" t="e">
        <f t="shared" si="341"/>
        <v>#N/A</v>
      </c>
      <c r="AE663" t="e">
        <f t="shared" si="341"/>
        <v>#N/A</v>
      </c>
      <c r="AF663" t="e">
        <f t="shared" si="341"/>
        <v>#N/A</v>
      </c>
      <c r="AG663" t="e">
        <f t="shared" si="341"/>
        <v>#N/A</v>
      </c>
      <c r="AH663" t="e">
        <f t="shared" si="344"/>
        <v>#N/A</v>
      </c>
      <c r="AI663" t="e">
        <f t="shared" si="344"/>
        <v>#N/A</v>
      </c>
      <c r="AJ663" t="e">
        <f t="shared" si="344"/>
        <v>#N/A</v>
      </c>
      <c r="AK663" t="e">
        <f t="shared" si="344"/>
        <v>#N/A</v>
      </c>
      <c r="AL663" t="e">
        <f t="shared" si="344"/>
        <v>#N/A</v>
      </c>
      <c r="AM663" t="e">
        <f t="shared" si="344"/>
        <v>#N/A</v>
      </c>
      <c r="AN663" t="e">
        <f t="shared" si="344"/>
        <v>#N/A</v>
      </c>
      <c r="AO663" t="e">
        <f t="shared" si="344"/>
        <v>#N/A</v>
      </c>
      <c r="AP663" t="e">
        <f t="shared" si="344"/>
        <v>#N/A</v>
      </c>
      <c r="AQ663" t="e">
        <f t="shared" si="344"/>
        <v>#N/A</v>
      </c>
      <c r="AR663" t="e">
        <f t="shared" si="344"/>
        <v>#N/A</v>
      </c>
      <c r="AS663" t="e">
        <f t="shared" si="344"/>
        <v>#N/A</v>
      </c>
      <c r="AT663" t="e">
        <f t="shared" si="344"/>
        <v>#N/A</v>
      </c>
      <c r="AU663" t="e">
        <f t="shared" si="344"/>
        <v>#N/A</v>
      </c>
      <c r="AV663" t="e">
        <f t="shared" si="344"/>
        <v>#N/A</v>
      </c>
      <c r="AW663" t="e">
        <f t="shared" si="344"/>
        <v>#N/A</v>
      </c>
      <c r="AX663" t="e">
        <f t="shared" si="343"/>
        <v>#N/A</v>
      </c>
      <c r="AY663" t="e">
        <f t="shared" si="343"/>
        <v>#N/A</v>
      </c>
      <c r="AZ663" t="e">
        <f t="shared" si="343"/>
        <v>#N/A</v>
      </c>
      <c r="BA663" t="e">
        <f t="shared" si="343"/>
        <v>#N/A</v>
      </c>
      <c r="BB663" t="e">
        <f t="shared" si="343"/>
        <v>#N/A</v>
      </c>
      <c r="BC663" t="e">
        <f t="shared" si="343"/>
        <v>#N/A</v>
      </c>
      <c r="BD663" t="e">
        <f t="shared" si="343"/>
        <v>#N/A</v>
      </c>
      <c r="BE663" t="e">
        <f t="shared" si="343"/>
        <v>#N/A</v>
      </c>
      <c r="BF663" t="e">
        <f t="shared" si="343"/>
        <v>#N/A</v>
      </c>
      <c r="BG663" t="e">
        <f t="shared" si="343"/>
        <v>#N/A</v>
      </c>
      <c r="BH663" t="e">
        <f t="shared" si="343"/>
        <v>#N/A</v>
      </c>
      <c r="BI663" t="e">
        <f t="shared" si="343"/>
        <v>#N/A</v>
      </c>
      <c r="BJ663" t="e">
        <f t="shared" si="343"/>
        <v>#N/A</v>
      </c>
      <c r="BK663" t="e">
        <f t="shared" si="343"/>
        <v>#N/A</v>
      </c>
      <c r="BL663" t="e">
        <f t="shared" si="343"/>
        <v>#N/A</v>
      </c>
      <c r="BM663" t="e">
        <f t="shared" si="340"/>
        <v>#N/A</v>
      </c>
      <c r="BN663" t="e">
        <f t="shared" si="340"/>
        <v>#N/A</v>
      </c>
      <c r="BO663" t="e">
        <f t="shared" si="340"/>
        <v>#N/A</v>
      </c>
      <c r="BP663" t="e">
        <f t="shared" si="340"/>
        <v>#N/A</v>
      </c>
      <c r="BQ663" t="e">
        <f t="shared" si="340"/>
        <v>#N/A</v>
      </c>
      <c r="BR663" t="e">
        <f t="shared" si="340"/>
        <v>#N/A</v>
      </c>
      <c r="BS663" t="e">
        <f t="shared" si="340"/>
        <v>#N/A</v>
      </c>
      <c r="BT663" t="e">
        <f t="shared" si="340"/>
        <v>#N/A</v>
      </c>
      <c r="BU663" t="e">
        <f t="shared" si="340"/>
        <v>#N/A</v>
      </c>
      <c r="BV663" t="e">
        <f t="shared" si="340"/>
        <v>#N/A</v>
      </c>
      <c r="BW663" t="e">
        <f t="shared" si="340"/>
        <v>#N/A</v>
      </c>
      <c r="BX663" t="e">
        <f t="shared" si="340"/>
        <v>#N/A</v>
      </c>
      <c r="BY663" t="e">
        <f t="shared" si="340"/>
        <v>#N/A</v>
      </c>
      <c r="BZ663" t="e">
        <f t="shared" si="340"/>
        <v>#N/A</v>
      </c>
      <c r="CA663" t="e">
        <f t="shared" si="340"/>
        <v>#N/A</v>
      </c>
      <c r="CB663" t="e">
        <f t="shared" ref="CB663:CQ678" si="346">IF($B663=0,0,COUNTIFS($B663,"*"&amp;CB$1&amp;"*"))</f>
        <v>#N/A</v>
      </c>
      <c r="CC663" t="e">
        <f t="shared" si="346"/>
        <v>#N/A</v>
      </c>
      <c r="CD663" t="e">
        <f t="shared" si="346"/>
        <v>#N/A</v>
      </c>
      <c r="CE663" t="e">
        <f t="shared" si="346"/>
        <v>#N/A</v>
      </c>
      <c r="CF663" t="e">
        <f t="shared" si="346"/>
        <v>#N/A</v>
      </c>
      <c r="CG663" t="e">
        <f t="shared" si="346"/>
        <v>#N/A</v>
      </c>
      <c r="CH663" t="e">
        <f t="shared" si="346"/>
        <v>#N/A</v>
      </c>
      <c r="CI663" t="e">
        <f t="shared" si="346"/>
        <v>#N/A</v>
      </c>
      <c r="CJ663" t="e">
        <f t="shared" si="346"/>
        <v>#N/A</v>
      </c>
      <c r="CK663" t="e">
        <f t="shared" si="346"/>
        <v>#N/A</v>
      </c>
      <c r="CL663" t="e">
        <f t="shared" si="346"/>
        <v>#N/A</v>
      </c>
      <c r="CM663" t="e">
        <f t="shared" si="346"/>
        <v>#N/A</v>
      </c>
      <c r="CN663" t="e">
        <f t="shared" si="346"/>
        <v>#N/A</v>
      </c>
      <c r="CO663" t="e">
        <f t="shared" si="346"/>
        <v>#N/A</v>
      </c>
      <c r="CP663" t="e">
        <f t="shared" si="346"/>
        <v>#N/A</v>
      </c>
      <c r="CQ663" t="e">
        <f t="shared" si="346"/>
        <v>#N/A</v>
      </c>
      <c r="CR663" t="e">
        <f t="shared" ref="CR663:DG678" si="347">IF($B663=0,0,COUNTIFS($B663,"*"&amp;CR$1&amp;"*"))</f>
        <v>#N/A</v>
      </c>
      <c r="CS663" t="e">
        <f t="shared" si="347"/>
        <v>#N/A</v>
      </c>
      <c r="CT663" t="e">
        <f t="shared" si="347"/>
        <v>#N/A</v>
      </c>
      <c r="CU663" t="e">
        <f t="shared" si="347"/>
        <v>#N/A</v>
      </c>
      <c r="CV663" t="e">
        <f t="shared" si="347"/>
        <v>#N/A</v>
      </c>
      <c r="CW663" t="e">
        <f t="shared" si="347"/>
        <v>#N/A</v>
      </c>
      <c r="CX663" t="e">
        <f t="shared" si="347"/>
        <v>#N/A</v>
      </c>
      <c r="CY663" t="e">
        <f t="shared" si="347"/>
        <v>#N/A</v>
      </c>
      <c r="CZ663" t="e">
        <f t="shared" si="347"/>
        <v>#N/A</v>
      </c>
      <c r="DA663" t="e">
        <f t="shared" si="347"/>
        <v>#N/A</v>
      </c>
      <c r="DB663" t="e">
        <f t="shared" si="347"/>
        <v>#N/A</v>
      </c>
      <c r="DC663" t="e">
        <f t="shared" si="347"/>
        <v>#N/A</v>
      </c>
      <c r="DD663" t="e">
        <f t="shared" si="347"/>
        <v>#N/A</v>
      </c>
      <c r="DE663" t="e">
        <f t="shared" si="347"/>
        <v>#N/A</v>
      </c>
      <c r="DF663" t="e">
        <f t="shared" si="347"/>
        <v>#N/A</v>
      </c>
      <c r="DG663" t="e">
        <f t="shared" si="347"/>
        <v>#N/A</v>
      </c>
      <c r="DH663" t="e">
        <f t="shared" si="345"/>
        <v>#N/A</v>
      </c>
      <c r="DI663" t="e">
        <f t="shared" si="345"/>
        <v>#N/A</v>
      </c>
      <c r="DJ663" t="e">
        <f t="shared" si="345"/>
        <v>#N/A</v>
      </c>
      <c r="DK663" t="e">
        <f t="shared" si="345"/>
        <v>#N/A</v>
      </c>
      <c r="DL663" t="e">
        <f t="shared" si="345"/>
        <v>#N/A</v>
      </c>
      <c r="DM663" t="e">
        <f t="shared" si="345"/>
        <v>#N/A</v>
      </c>
      <c r="DN663" t="e">
        <f t="shared" si="345"/>
        <v>#N/A</v>
      </c>
      <c r="DO663" t="e">
        <f t="shared" si="345"/>
        <v>#N/A</v>
      </c>
      <c r="DP663" t="e">
        <f t="shared" si="345"/>
        <v>#N/A</v>
      </c>
      <c r="DQ663" t="e">
        <f t="shared" si="345"/>
        <v>#N/A</v>
      </c>
      <c r="DR663" t="e">
        <f t="shared" si="345"/>
        <v>#N/A</v>
      </c>
      <c r="DS663" t="e">
        <f t="shared" si="345"/>
        <v>#N/A</v>
      </c>
      <c r="DT663" t="e">
        <f t="shared" si="345"/>
        <v>#N/A</v>
      </c>
      <c r="DU663" t="e">
        <f t="shared" si="345"/>
        <v>#N/A</v>
      </c>
      <c r="DV663" t="e">
        <f t="shared" si="345"/>
        <v>#N/A</v>
      </c>
    </row>
    <row r="664" spans="1:126" x14ac:dyDescent="0.3">
      <c r="A664" s="11" t="s">
        <v>2920</v>
      </c>
      <c r="B664" s="15" t="e">
        <f>VLOOKUP(Sheet6!A664,Phase1IDs!A483:I1381,8,0)</f>
        <v>#N/A</v>
      </c>
      <c r="C664" t="e">
        <f t="shared" si="342"/>
        <v>#N/A</v>
      </c>
      <c r="D664" t="e">
        <f t="shared" si="342"/>
        <v>#N/A</v>
      </c>
      <c r="E664" t="e">
        <f t="shared" si="342"/>
        <v>#N/A</v>
      </c>
      <c r="F664" t="e">
        <f t="shared" si="342"/>
        <v>#N/A</v>
      </c>
      <c r="G664" t="e">
        <f t="shared" si="342"/>
        <v>#N/A</v>
      </c>
      <c r="H664" t="e">
        <f t="shared" si="342"/>
        <v>#N/A</v>
      </c>
      <c r="I664" t="e">
        <f t="shared" si="342"/>
        <v>#N/A</v>
      </c>
      <c r="J664" t="e">
        <f t="shared" si="342"/>
        <v>#N/A</v>
      </c>
      <c r="K664" t="e">
        <f t="shared" si="342"/>
        <v>#N/A</v>
      </c>
      <c r="L664" t="e">
        <f t="shared" si="342"/>
        <v>#N/A</v>
      </c>
      <c r="M664" t="e">
        <f t="shared" si="342"/>
        <v>#N/A</v>
      </c>
      <c r="N664" t="e">
        <f t="shared" si="342"/>
        <v>#N/A</v>
      </c>
      <c r="O664" t="e">
        <f t="shared" si="342"/>
        <v>#N/A</v>
      </c>
      <c r="P664" t="e">
        <f t="shared" si="342"/>
        <v>#N/A</v>
      </c>
      <c r="Q664" t="e">
        <f t="shared" si="342"/>
        <v>#N/A</v>
      </c>
      <c r="R664" t="e">
        <f t="shared" si="342"/>
        <v>#N/A</v>
      </c>
      <c r="S664" t="e">
        <f t="shared" si="341"/>
        <v>#N/A</v>
      </c>
      <c r="T664" t="e">
        <f t="shared" si="341"/>
        <v>#N/A</v>
      </c>
      <c r="U664" t="e">
        <f t="shared" si="341"/>
        <v>#N/A</v>
      </c>
      <c r="V664" t="e">
        <f t="shared" si="341"/>
        <v>#N/A</v>
      </c>
      <c r="W664" t="e">
        <f t="shared" si="341"/>
        <v>#N/A</v>
      </c>
      <c r="X664" t="e">
        <f t="shared" si="341"/>
        <v>#N/A</v>
      </c>
      <c r="Y664" t="e">
        <f t="shared" si="341"/>
        <v>#N/A</v>
      </c>
      <c r="Z664" t="e">
        <f t="shared" si="341"/>
        <v>#N/A</v>
      </c>
      <c r="AA664" t="e">
        <f t="shared" si="341"/>
        <v>#N/A</v>
      </c>
      <c r="AB664" t="e">
        <f t="shared" si="341"/>
        <v>#N/A</v>
      </c>
      <c r="AC664" t="e">
        <f t="shared" si="341"/>
        <v>#N/A</v>
      </c>
      <c r="AD664" t="e">
        <f t="shared" si="341"/>
        <v>#N/A</v>
      </c>
      <c r="AE664" t="e">
        <f t="shared" si="341"/>
        <v>#N/A</v>
      </c>
      <c r="AF664" t="e">
        <f t="shared" si="341"/>
        <v>#N/A</v>
      </c>
      <c r="AG664" t="e">
        <f t="shared" si="341"/>
        <v>#N/A</v>
      </c>
      <c r="AH664" t="e">
        <f t="shared" si="344"/>
        <v>#N/A</v>
      </c>
      <c r="AI664" t="e">
        <f t="shared" si="344"/>
        <v>#N/A</v>
      </c>
      <c r="AJ664" t="e">
        <f t="shared" si="344"/>
        <v>#N/A</v>
      </c>
      <c r="AK664" t="e">
        <f t="shared" si="344"/>
        <v>#N/A</v>
      </c>
      <c r="AL664" t="e">
        <f t="shared" si="344"/>
        <v>#N/A</v>
      </c>
      <c r="AM664" t="e">
        <f t="shared" si="344"/>
        <v>#N/A</v>
      </c>
      <c r="AN664" t="e">
        <f t="shared" si="344"/>
        <v>#N/A</v>
      </c>
      <c r="AO664" t="e">
        <f t="shared" si="344"/>
        <v>#N/A</v>
      </c>
      <c r="AP664" t="e">
        <f t="shared" si="344"/>
        <v>#N/A</v>
      </c>
      <c r="AQ664" t="e">
        <f t="shared" si="344"/>
        <v>#N/A</v>
      </c>
      <c r="AR664" t="e">
        <f t="shared" si="344"/>
        <v>#N/A</v>
      </c>
      <c r="AS664" t="e">
        <f t="shared" si="344"/>
        <v>#N/A</v>
      </c>
      <c r="AT664" t="e">
        <f t="shared" si="344"/>
        <v>#N/A</v>
      </c>
      <c r="AU664" t="e">
        <f t="shared" si="344"/>
        <v>#N/A</v>
      </c>
      <c r="AV664" t="e">
        <f t="shared" si="344"/>
        <v>#N/A</v>
      </c>
      <c r="AW664" t="e">
        <f t="shared" si="344"/>
        <v>#N/A</v>
      </c>
      <c r="AX664" t="e">
        <f t="shared" si="343"/>
        <v>#N/A</v>
      </c>
      <c r="AY664" t="e">
        <f t="shared" si="343"/>
        <v>#N/A</v>
      </c>
      <c r="AZ664" t="e">
        <f t="shared" si="343"/>
        <v>#N/A</v>
      </c>
      <c r="BA664" t="e">
        <f t="shared" si="343"/>
        <v>#N/A</v>
      </c>
      <c r="BB664" t="e">
        <f t="shared" si="343"/>
        <v>#N/A</v>
      </c>
      <c r="BC664" t="e">
        <f t="shared" si="343"/>
        <v>#N/A</v>
      </c>
      <c r="BD664" t="e">
        <f t="shared" si="343"/>
        <v>#N/A</v>
      </c>
      <c r="BE664" t="e">
        <f t="shared" si="343"/>
        <v>#N/A</v>
      </c>
      <c r="BF664" t="e">
        <f t="shared" si="343"/>
        <v>#N/A</v>
      </c>
      <c r="BG664" t="e">
        <f t="shared" si="343"/>
        <v>#N/A</v>
      </c>
      <c r="BH664" t="e">
        <f t="shared" si="343"/>
        <v>#N/A</v>
      </c>
      <c r="BI664" t="e">
        <f t="shared" si="343"/>
        <v>#N/A</v>
      </c>
      <c r="BJ664" t="e">
        <f t="shared" si="343"/>
        <v>#N/A</v>
      </c>
      <c r="BK664" t="e">
        <f t="shared" si="343"/>
        <v>#N/A</v>
      </c>
      <c r="BL664" t="e">
        <f t="shared" si="343"/>
        <v>#N/A</v>
      </c>
      <c r="BM664" t="e">
        <f t="shared" ref="BM664:CB679" si="348">IF($B664=0,0,COUNTIFS($B664,"*"&amp;BM$1&amp;"*"))</f>
        <v>#N/A</v>
      </c>
      <c r="BN664" t="e">
        <f t="shared" si="348"/>
        <v>#N/A</v>
      </c>
      <c r="BO664" t="e">
        <f t="shared" si="348"/>
        <v>#N/A</v>
      </c>
      <c r="BP664" t="e">
        <f t="shared" si="348"/>
        <v>#N/A</v>
      </c>
      <c r="BQ664" t="e">
        <f t="shared" si="348"/>
        <v>#N/A</v>
      </c>
      <c r="BR664" t="e">
        <f t="shared" si="348"/>
        <v>#N/A</v>
      </c>
      <c r="BS664" t="e">
        <f t="shared" si="348"/>
        <v>#N/A</v>
      </c>
      <c r="BT664" t="e">
        <f t="shared" si="348"/>
        <v>#N/A</v>
      </c>
      <c r="BU664" t="e">
        <f t="shared" si="348"/>
        <v>#N/A</v>
      </c>
      <c r="BV664" t="e">
        <f t="shared" si="348"/>
        <v>#N/A</v>
      </c>
      <c r="BW664" t="e">
        <f t="shared" si="348"/>
        <v>#N/A</v>
      </c>
      <c r="BX664" t="e">
        <f t="shared" si="348"/>
        <v>#N/A</v>
      </c>
      <c r="BY664" t="e">
        <f t="shared" si="348"/>
        <v>#N/A</v>
      </c>
      <c r="BZ664" t="e">
        <f t="shared" si="348"/>
        <v>#N/A</v>
      </c>
      <c r="CA664" t="e">
        <f t="shared" si="348"/>
        <v>#N/A</v>
      </c>
      <c r="CB664" t="e">
        <f t="shared" si="348"/>
        <v>#N/A</v>
      </c>
      <c r="CC664" t="e">
        <f t="shared" si="346"/>
        <v>#N/A</v>
      </c>
      <c r="CD664" t="e">
        <f t="shared" si="346"/>
        <v>#N/A</v>
      </c>
      <c r="CE664" t="e">
        <f t="shared" si="346"/>
        <v>#N/A</v>
      </c>
      <c r="CF664" t="e">
        <f t="shared" si="346"/>
        <v>#N/A</v>
      </c>
      <c r="CG664" t="e">
        <f t="shared" si="346"/>
        <v>#N/A</v>
      </c>
      <c r="CH664" t="e">
        <f t="shared" si="346"/>
        <v>#N/A</v>
      </c>
      <c r="CI664" t="e">
        <f t="shared" si="346"/>
        <v>#N/A</v>
      </c>
      <c r="CJ664" t="e">
        <f t="shared" si="346"/>
        <v>#N/A</v>
      </c>
      <c r="CK664" t="e">
        <f t="shared" si="346"/>
        <v>#N/A</v>
      </c>
      <c r="CL664" t="e">
        <f t="shared" si="346"/>
        <v>#N/A</v>
      </c>
      <c r="CM664" t="e">
        <f t="shared" si="346"/>
        <v>#N/A</v>
      </c>
      <c r="CN664" t="e">
        <f t="shared" si="346"/>
        <v>#N/A</v>
      </c>
      <c r="CO664" t="e">
        <f t="shared" si="346"/>
        <v>#N/A</v>
      </c>
      <c r="CP664" t="e">
        <f t="shared" si="346"/>
        <v>#N/A</v>
      </c>
      <c r="CQ664" t="e">
        <f t="shared" si="346"/>
        <v>#N/A</v>
      </c>
      <c r="CR664" t="e">
        <f t="shared" si="347"/>
        <v>#N/A</v>
      </c>
      <c r="CS664" t="e">
        <f t="shared" si="347"/>
        <v>#N/A</v>
      </c>
      <c r="CT664" t="e">
        <f t="shared" si="347"/>
        <v>#N/A</v>
      </c>
      <c r="CU664" t="e">
        <f t="shared" si="347"/>
        <v>#N/A</v>
      </c>
      <c r="CV664" t="e">
        <f t="shared" si="347"/>
        <v>#N/A</v>
      </c>
      <c r="CW664" t="e">
        <f t="shared" si="347"/>
        <v>#N/A</v>
      </c>
      <c r="CX664" t="e">
        <f t="shared" si="347"/>
        <v>#N/A</v>
      </c>
      <c r="CY664" t="e">
        <f t="shared" si="347"/>
        <v>#N/A</v>
      </c>
      <c r="CZ664" t="e">
        <f t="shared" si="347"/>
        <v>#N/A</v>
      </c>
      <c r="DA664" t="e">
        <f t="shared" si="347"/>
        <v>#N/A</v>
      </c>
      <c r="DB664" t="e">
        <f t="shared" si="347"/>
        <v>#N/A</v>
      </c>
      <c r="DC664" t="e">
        <f t="shared" si="347"/>
        <v>#N/A</v>
      </c>
      <c r="DD664" t="e">
        <f t="shared" si="347"/>
        <v>#N/A</v>
      </c>
      <c r="DE664" t="e">
        <f t="shared" si="347"/>
        <v>#N/A</v>
      </c>
      <c r="DF664" t="e">
        <f t="shared" si="347"/>
        <v>#N/A</v>
      </c>
      <c r="DG664" t="e">
        <f t="shared" si="347"/>
        <v>#N/A</v>
      </c>
      <c r="DH664" t="e">
        <f t="shared" si="345"/>
        <v>#N/A</v>
      </c>
      <c r="DI664" t="e">
        <f t="shared" si="345"/>
        <v>#N/A</v>
      </c>
      <c r="DJ664" t="e">
        <f t="shared" si="345"/>
        <v>#N/A</v>
      </c>
      <c r="DK664" t="e">
        <f t="shared" si="345"/>
        <v>#N/A</v>
      </c>
      <c r="DL664" t="e">
        <f t="shared" si="345"/>
        <v>#N/A</v>
      </c>
      <c r="DM664" t="e">
        <f t="shared" si="345"/>
        <v>#N/A</v>
      </c>
      <c r="DN664" t="e">
        <f t="shared" si="345"/>
        <v>#N/A</v>
      </c>
      <c r="DO664" t="e">
        <f t="shared" si="345"/>
        <v>#N/A</v>
      </c>
      <c r="DP664" t="e">
        <f t="shared" si="345"/>
        <v>#N/A</v>
      </c>
      <c r="DQ664" t="e">
        <f t="shared" si="345"/>
        <v>#N/A</v>
      </c>
      <c r="DR664" t="e">
        <f t="shared" si="345"/>
        <v>#N/A</v>
      </c>
      <c r="DS664" t="e">
        <f t="shared" si="345"/>
        <v>#N/A</v>
      </c>
      <c r="DT664" t="e">
        <f t="shared" si="345"/>
        <v>#N/A</v>
      </c>
      <c r="DU664" t="e">
        <f t="shared" si="345"/>
        <v>#N/A</v>
      </c>
      <c r="DV664" t="e">
        <f t="shared" si="345"/>
        <v>#N/A</v>
      </c>
    </row>
    <row r="665" spans="1:126" x14ac:dyDescent="0.3">
      <c r="A665" s="13" t="s">
        <v>410</v>
      </c>
      <c r="B665" s="15" t="e">
        <f>VLOOKUP(Sheet6!A665,Phase1IDs!A483:I1382,8,0)</f>
        <v>#N/A</v>
      </c>
      <c r="C665" t="e">
        <f t="shared" si="342"/>
        <v>#N/A</v>
      </c>
      <c r="D665" t="e">
        <f t="shared" si="342"/>
        <v>#N/A</v>
      </c>
      <c r="E665" t="e">
        <f t="shared" si="342"/>
        <v>#N/A</v>
      </c>
      <c r="F665" t="e">
        <f t="shared" si="342"/>
        <v>#N/A</v>
      </c>
      <c r="G665" t="e">
        <f t="shared" si="342"/>
        <v>#N/A</v>
      </c>
      <c r="H665" t="e">
        <f t="shared" si="342"/>
        <v>#N/A</v>
      </c>
      <c r="I665" t="e">
        <f t="shared" si="342"/>
        <v>#N/A</v>
      </c>
      <c r="J665" t="e">
        <f t="shared" si="342"/>
        <v>#N/A</v>
      </c>
      <c r="K665" t="e">
        <f t="shared" si="342"/>
        <v>#N/A</v>
      </c>
      <c r="L665" t="e">
        <f t="shared" si="342"/>
        <v>#N/A</v>
      </c>
      <c r="M665" t="e">
        <f t="shared" si="342"/>
        <v>#N/A</v>
      </c>
      <c r="N665" t="e">
        <f t="shared" si="342"/>
        <v>#N/A</v>
      </c>
      <c r="O665" t="e">
        <f t="shared" si="342"/>
        <v>#N/A</v>
      </c>
      <c r="P665" t="e">
        <f t="shared" si="342"/>
        <v>#N/A</v>
      </c>
      <c r="Q665" t="e">
        <f t="shared" si="342"/>
        <v>#N/A</v>
      </c>
      <c r="R665" t="e">
        <f t="shared" si="342"/>
        <v>#N/A</v>
      </c>
      <c r="S665" t="e">
        <f t="shared" si="341"/>
        <v>#N/A</v>
      </c>
      <c r="T665" t="e">
        <f t="shared" si="341"/>
        <v>#N/A</v>
      </c>
      <c r="U665" t="e">
        <f t="shared" si="341"/>
        <v>#N/A</v>
      </c>
      <c r="V665" t="e">
        <f t="shared" si="341"/>
        <v>#N/A</v>
      </c>
      <c r="W665" t="e">
        <f t="shared" si="341"/>
        <v>#N/A</v>
      </c>
      <c r="X665" t="e">
        <f t="shared" si="341"/>
        <v>#N/A</v>
      </c>
      <c r="Y665" t="e">
        <f t="shared" si="341"/>
        <v>#N/A</v>
      </c>
      <c r="Z665" t="e">
        <f t="shared" si="341"/>
        <v>#N/A</v>
      </c>
      <c r="AA665" t="e">
        <f t="shared" si="341"/>
        <v>#N/A</v>
      </c>
      <c r="AB665" t="e">
        <f t="shared" si="341"/>
        <v>#N/A</v>
      </c>
      <c r="AC665" t="e">
        <f t="shared" si="341"/>
        <v>#N/A</v>
      </c>
      <c r="AD665" t="e">
        <f t="shared" si="341"/>
        <v>#N/A</v>
      </c>
      <c r="AE665" t="e">
        <f t="shared" si="341"/>
        <v>#N/A</v>
      </c>
      <c r="AF665" t="e">
        <f t="shared" si="341"/>
        <v>#N/A</v>
      </c>
      <c r="AG665" t="e">
        <f t="shared" si="341"/>
        <v>#N/A</v>
      </c>
      <c r="AH665" t="e">
        <f t="shared" si="344"/>
        <v>#N/A</v>
      </c>
      <c r="AI665" t="e">
        <f t="shared" si="344"/>
        <v>#N/A</v>
      </c>
      <c r="AJ665" t="e">
        <f t="shared" si="344"/>
        <v>#N/A</v>
      </c>
      <c r="AK665" t="e">
        <f t="shared" si="344"/>
        <v>#N/A</v>
      </c>
      <c r="AL665" t="e">
        <f t="shared" si="344"/>
        <v>#N/A</v>
      </c>
      <c r="AM665" t="e">
        <f t="shared" si="344"/>
        <v>#N/A</v>
      </c>
      <c r="AN665" t="e">
        <f t="shared" si="344"/>
        <v>#N/A</v>
      </c>
      <c r="AO665" t="e">
        <f t="shared" si="344"/>
        <v>#N/A</v>
      </c>
      <c r="AP665" t="e">
        <f t="shared" si="344"/>
        <v>#N/A</v>
      </c>
      <c r="AQ665" t="e">
        <f t="shared" si="344"/>
        <v>#N/A</v>
      </c>
      <c r="AR665" t="e">
        <f t="shared" si="344"/>
        <v>#N/A</v>
      </c>
      <c r="AS665" t="e">
        <f t="shared" si="344"/>
        <v>#N/A</v>
      </c>
      <c r="AT665" t="e">
        <f t="shared" si="344"/>
        <v>#N/A</v>
      </c>
      <c r="AU665" t="e">
        <f t="shared" si="344"/>
        <v>#N/A</v>
      </c>
      <c r="AV665" t="e">
        <f t="shared" si="344"/>
        <v>#N/A</v>
      </c>
      <c r="AW665" t="e">
        <f t="shared" si="344"/>
        <v>#N/A</v>
      </c>
      <c r="AX665" t="e">
        <f t="shared" si="343"/>
        <v>#N/A</v>
      </c>
      <c r="AY665" t="e">
        <f t="shared" si="343"/>
        <v>#N/A</v>
      </c>
      <c r="AZ665" t="e">
        <f t="shared" si="343"/>
        <v>#N/A</v>
      </c>
      <c r="BA665" t="e">
        <f t="shared" si="343"/>
        <v>#N/A</v>
      </c>
      <c r="BB665" t="e">
        <f t="shared" si="343"/>
        <v>#N/A</v>
      </c>
      <c r="BC665" t="e">
        <f t="shared" si="343"/>
        <v>#N/A</v>
      </c>
      <c r="BD665" t="e">
        <f t="shared" si="343"/>
        <v>#N/A</v>
      </c>
      <c r="BE665" t="e">
        <f t="shared" si="343"/>
        <v>#N/A</v>
      </c>
      <c r="BF665" t="e">
        <f t="shared" si="343"/>
        <v>#N/A</v>
      </c>
      <c r="BG665" t="e">
        <f t="shared" si="343"/>
        <v>#N/A</v>
      </c>
      <c r="BH665" t="e">
        <f t="shared" si="343"/>
        <v>#N/A</v>
      </c>
      <c r="BI665" t="e">
        <f t="shared" si="343"/>
        <v>#N/A</v>
      </c>
      <c r="BJ665" t="e">
        <f t="shared" si="343"/>
        <v>#N/A</v>
      </c>
      <c r="BK665" t="e">
        <f t="shared" si="343"/>
        <v>#N/A</v>
      </c>
      <c r="BL665" t="e">
        <f t="shared" si="343"/>
        <v>#N/A</v>
      </c>
      <c r="BM665" t="e">
        <f t="shared" si="348"/>
        <v>#N/A</v>
      </c>
      <c r="BN665" t="e">
        <f t="shared" si="348"/>
        <v>#N/A</v>
      </c>
      <c r="BO665" t="e">
        <f t="shared" si="348"/>
        <v>#N/A</v>
      </c>
      <c r="BP665" t="e">
        <f t="shared" si="348"/>
        <v>#N/A</v>
      </c>
      <c r="BQ665" t="e">
        <f t="shared" si="348"/>
        <v>#N/A</v>
      </c>
      <c r="BR665" t="e">
        <f t="shared" si="348"/>
        <v>#N/A</v>
      </c>
      <c r="BS665" t="e">
        <f t="shared" si="348"/>
        <v>#N/A</v>
      </c>
      <c r="BT665" t="e">
        <f t="shared" si="348"/>
        <v>#N/A</v>
      </c>
      <c r="BU665" t="e">
        <f t="shared" si="348"/>
        <v>#N/A</v>
      </c>
      <c r="BV665" t="e">
        <f t="shared" si="348"/>
        <v>#N/A</v>
      </c>
      <c r="BW665" t="e">
        <f t="shared" si="348"/>
        <v>#N/A</v>
      </c>
      <c r="BX665" t="e">
        <f t="shared" si="348"/>
        <v>#N/A</v>
      </c>
      <c r="BY665" t="e">
        <f t="shared" si="348"/>
        <v>#N/A</v>
      </c>
      <c r="BZ665" t="e">
        <f t="shared" si="348"/>
        <v>#N/A</v>
      </c>
      <c r="CA665" t="e">
        <f t="shared" si="348"/>
        <v>#N/A</v>
      </c>
      <c r="CB665" t="e">
        <f t="shared" si="348"/>
        <v>#N/A</v>
      </c>
      <c r="CC665" t="e">
        <f t="shared" si="346"/>
        <v>#N/A</v>
      </c>
      <c r="CD665" t="e">
        <f t="shared" si="346"/>
        <v>#N/A</v>
      </c>
      <c r="CE665" t="e">
        <f t="shared" si="346"/>
        <v>#N/A</v>
      </c>
      <c r="CF665" t="e">
        <f t="shared" si="346"/>
        <v>#N/A</v>
      </c>
      <c r="CG665" t="e">
        <f t="shared" si="346"/>
        <v>#N/A</v>
      </c>
      <c r="CH665" t="e">
        <f t="shared" si="346"/>
        <v>#N/A</v>
      </c>
      <c r="CI665" t="e">
        <f t="shared" si="346"/>
        <v>#N/A</v>
      </c>
      <c r="CJ665" t="e">
        <f t="shared" si="346"/>
        <v>#N/A</v>
      </c>
      <c r="CK665" t="e">
        <f t="shared" si="346"/>
        <v>#N/A</v>
      </c>
      <c r="CL665" t="e">
        <f t="shared" si="346"/>
        <v>#N/A</v>
      </c>
      <c r="CM665" t="e">
        <f t="shared" si="346"/>
        <v>#N/A</v>
      </c>
      <c r="CN665" t="e">
        <f t="shared" si="346"/>
        <v>#N/A</v>
      </c>
      <c r="CO665" t="e">
        <f t="shared" si="346"/>
        <v>#N/A</v>
      </c>
      <c r="CP665" t="e">
        <f t="shared" si="346"/>
        <v>#N/A</v>
      </c>
      <c r="CQ665" t="e">
        <f t="shared" si="346"/>
        <v>#N/A</v>
      </c>
      <c r="CR665" t="e">
        <f t="shared" si="347"/>
        <v>#N/A</v>
      </c>
      <c r="CS665" t="e">
        <f t="shared" si="347"/>
        <v>#N/A</v>
      </c>
      <c r="CT665" t="e">
        <f t="shared" si="347"/>
        <v>#N/A</v>
      </c>
      <c r="CU665" t="e">
        <f t="shared" si="347"/>
        <v>#N/A</v>
      </c>
      <c r="CV665" t="e">
        <f t="shared" si="347"/>
        <v>#N/A</v>
      </c>
      <c r="CW665" t="e">
        <f t="shared" si="347"/>
        <v>#N/A</v>
      </c>
      <c r="CX665" t="e">
        <f t="shared" si="347"/>
        <v>#N/A</v>
      </c>
      <c r="CY665" t="e">
        <f t="shared" si="347"/>
        <v>#N/A</v>
      </c>
      <c r="CZ665" t="e">
        <f t="shared" si="347"/>
        <v>#N/A</v>
      </c>
      <c r="DA665" t="e">
        <f t="shared" si="347"/>
        <v>#N/A</v>
      </c>
      <c r="DB665" t="e">
        <f t="shared" si="347"/>
        <v>#N/A</v>
      </c>
      <c r="DC665" t="e">
        <f t="shared" si="347"/>
        <v>#N/A</v>
      </c>
      <c r="DD665" t="e">
        <f t="shared" si="347"/>
        <v>#N/A</v>
      </c>
      <c r="DE665" t="e">
        <f t="shared" si="347"/>
        <v>#N/A</v>
      </c>
      <c r="DF665" t="e">
        <f t="shared" si="347"/>
        <v>#N/A</v>
      </c>
      <c r="DG665" t="e">
        <f t="shared" si="347"/>
        <v>#N/A</v>
      </c>
      <c r="DH665" t="e">
        <f t="shared" si="345"/>
        <v>#N/A</v>
      </c>
      <c r="DI665" t="e">
        <f t="shared" si="345"/>
        <v>#N/A</v>
      </c>
      <c r="DJ665" t="e">
        <f t="shared" si="345"/>
        <v>#N/A</v>
      </c>
      <c r="DK665" t="e">
        <f t="shared" si="345"/>
        <v>#N/A</v>
      </c>
      <c r="DL665" t="e">
        <f t="shared" si="345"/>
        <v>#N/A</v>
      </c>
      <c r="DM665" t="e">
        <f t="shared" si="345"/>
        <v>#N/A</v>
      </c>
      <c r="DN665" t="e">
        <f t="shared" si="345"/>
        <v>#N/A</v>
      </c>
      <c r="DO665" t="e">
        <f t="shared" si="345"/>
        <v>#N/A</v>
      </c>
      <c r="DP665" t="e">
        <f t="shared" si="345"/>
        <v>#N/A</v>
      </c>
      <c r="DQ665" t="e">
        <f t="shared" si="345"/>
        <v>#N/A</v>
      </c>
      <c r="DR665" t="e">
        <f t="shared" si="345"/>
        <v>#N/A</v>
      </c>
      <c r="DS665" t="e">
        <f t="shared" si="345"/>
        <v>#N/A</v>
      </c>
      <c r="DT665" t="e">
        <f t="shared" si="345"/>
        <v>#N/A</v>
      </c>
      <c r="DU665" t="e">
        <f t="shared" si="345"/>
        <v>#N/A</v>
      </c>
      <c r="DV665" t="e">
        <f t="shared" si="345"/>
        <v>#N/A</v>
      </c>
    </row>
    <row r="666" spans="1:126" x14ac:dyDescent="0.3">
      <c r="A666" s="11" t="s">
        <v>2445</v>
      </c>
      <c r="B666" s="15">
        <f>VLOOKUP(Sheet6!A666,Phase1IDs!A484:I1383,8,0)</f>
        <v>0</v>
      </c>
      <c r="C666">
        <f t="shared" si="342"/>
        <v>0</v>
      </c>
      <c r="D666">
        <f t="shared" si="342"/>
        <v>0</v>
      </c>
      <c r="E666">
        <f t="shared" si="342"/>
        <v>0</v>
      </c>
      <c r="F666">
        <f t="shared" si="342"/>
        <v>0</v>
      </c>
      <c r="G666">
        <f t="shared" si="342"/>
        <v>0</v>
      </c>
      <c r="H666">
        <f t="shared" si="342"/>
        <v>0</v>
      </c>
      <c r="I666">
        <f t="shared" si="342"/>
        <v>0</v>
      </c>
      <c r="J666">
        <f t="shared" si="342"/>
        <v>0</v>
      </c>
      <c r="K666">
        <f t="shared" si="342"/>
        <v>0</v>
      </c>
      <c r="L666">
        <f t="shared" si="342"/>
        <v>0</v>
      </c>
      <c r="M666">
        <f t="shared" si="342"/>
        <v>0</v>
      </c>
      <c r="N666">
        <f t="shared" si="342"/>
        <v>0</v>
      </c>
      <c r="O666">
        <f t="shared" si="342"/>
        <v>0</v>
      </c>
      <c r="P666">
        <f t="shared" si="342"/>
        <v>0</v>
      </c>
      <c r="Q666">
        <f t="shared" si="342"/>
        <v>0</v>
      </c>
      <c r="R666">
        <f t="shared" ref="R666:AG681" si="349">IF($B666=0,0,COUNTIFS($B666,"*"&amp;R$1&amp;"*"))</f>
        <v>0</v>
      </c>
      <c r="S666">
        <f t="shared" si="349"/>
        <v>0</v>
      </c>
      <c r="T666">
        <f t="shared" si="349"/>
        <v>0</v>
      </c>
      <c r="U666">
        <f t="shared" si="349"/>
        <v>0</v>
      </c>
      <c r="V666">
        <f t="shared" si="349"/>
        <v>0</v>
      </c>
      <c r="W666">
        <f t="shared" si="349"/>
        <v>0</v>
      </c>
      <c r="X666">
        <f t="shared" si="349"/>
        <v>0</v>
      </c>
      <c r="Y666">
        <f t="shared" si="349"/>
        <v>0</v>
      </c>
      <c r="Z666">
        <f t="shared" si="349"/>
        <v>0</v>
      </c>
      <c r="AA666">
        <f t="shared" si="349"/>
        <v>0</v>
      </c>
      <c r="AB666">
        <f t="shared" si="349"/>
        <v>0</v>
      </c>
      <c r="AC666">
        <f t="shared" si="349"/>
        <v>0</v>
      </c>
      <c r="AD666">
        <f t="shared" si="349"/>
        <v>0</v>
      </c>
      <c r="AE666">
        <f t="shared" si="349"/>
        <v>0</v>
      </c>
      <c r="AF666">
        <f t="shared" si="349"/>
        <v>0</v>
      </c>
      <c r="AG666">
        <f t="shared" si="349"/>
        <v>0</v>
      </c>
      <c r="AH666">
        <f t="shared" si="344"/>
        <v>0</v>
      </c>
      <c r="AI666">
        <f t="shared" si="344"/>
        <v>0</v>
      </c>
      <c r="AJ666">
        <f t="shared" si="344"/>
        <v>0</v>
      </c>
      <c r="AK666">
        <f t="shared" si="344"/>
        <v>0</v>
      </c>
      <c r="AL666">
        <f t="shared" si="344"/>
        <v>0</v>
      </c>
      <c r="AM666">
        <f t="shared" si="344"/>
        <v>0</v>
      </c>
      <c r="AN666">
        <f t="shared" si="344"/>
        <v>0</v>
      </c>
      <c r="AO666">
        <f t="shared" si="344"/>
        <v>0</v>
      </c>
      <c r="AP666">
        <f t="shared" si="344"/>
        <v>0</v>
      </c>
      <c r="AQ666">
        <f t="shared" si="344"/>
        <v>0</v>
      </c>
      <c r="AR666">
        <f t="shared" si="344"/>
        <v>0</v>
      </c>
      <c r="AS666">
        <f t="shared" si="344"/>
        <v>0</v>
      </c>
      <c r="AT666">
        <f t="shared" si="344"/>
        <v>0</v>
      </c>
      <c r="AU666">
        <f t="shared" si="344"/>
        <v>0</v>
      </c>
      <c r="AV666">
        <f t="shared" si="344"/>
        <v>0</v>
      </c>
      <c r="AW666">
        <f t="shared" si="344"/>
        <v>0</v>
      </c>
      <c r="AX666">
        <f t="shared" si="343"/>
        <v>0</v>
      </c>
      <c r="AY666">
        <f t="shared" si="343"/>
        <v>0</v>
      </c>
      <c r="AZ666">
        <f t="shared" si="343"/>
        <v>0</v>
      </c>
      <c r="BA666">
        <f t="shared" si="343"/>
        <v>0</v>
      </c>
      <c r="BB666">
        <f t="shared" si="343"/>
        <v>0</v>
      </c>
      <c r="BC666">
        <f t="shared" si="343"/>
        <v>0</v>
      </c>
      <c r="BD666">
        <f t="shared" si="343"/>
        <v>0</v>
      </c>
      <c r="BE666">
        <f t="shared" si="343"/>
        <v>0</v>
      </c>
      <c r="BF666">
        <f t="shared" si="343"/>
        <v>0</v>
      </c>
      <c r="BG666">
        <f t="shared" si="343"/>
        <v>0</v>
      </c>
      <c r="BH666">
        <f t="shared" si="343"/>
        <v>0</v>
      </c>
      <c r="BI666">
        <f t="shared" si="343"/>
        <v>0</v>
      </c>
      <c r="BJ666">
        <f t="shared" si="343"/>
        <v>0</v>
      </c>
      <c r="BK666">
        <f t="shared" si="343"/>
        <v>0</v>
      </c>
      <c r="BL666">
        <f t="shared" si="343"/>
        <v>0</v>
      </c>
      <c r="BM666">
        <f t="shared" si="348"/>
        <v>0</v>
      </c>
      <c r="BN666">
        <f t="shared" si="348"/>
        <v>0</v>
      </c>
      <c r="BO666">
        <f t="shared" si="348"/>
        <v>0</v>
      </c>
      <c r="BP666">
        <f t="shared" si="348"/>
        <v>0</v>
      </c>
      <c r="BQ666">
        <f t="shared" si="348"/>
        <v>0</v>
      </c>
      <c r="BR666">
        <f t="shared" si="348"/>
        <v>0</v>
      </c>
      <c r="BS666">
        <f t="shared" si="348"/>
        <v>0</v>
      </c>
      <c r="BT666">
        <f t="shared" si="348"/>
        <v>0</v>
      </c>
      <c r="BU666">
        <f t="shared" si="348"/>
        <v>0</v>
      </c>
      <c r="BV666">
        <f t="shared" si="348"/>
        <v>0</v>
      </c>
      <c r="BW666">
        <f t="shared" si="348"/>
        <v>0</v>
      </c>
      <c r="BX666">
        <f t="shared" si="348"/>
        <v>0</v>
      </c>
      <c r="BY666">
        <f t="shared" si="348"/>
        <v>0</v>
      </c>
      <c r="BZ666">
        <f t="shared" si="348"/>
        <v>0</v>
      </c>
      <c r="CA666">
        <f t="shared" si="348"/>
        <v>0</v>
      </c>
      <c r="CB666">
        <f t="shared" si="348"/>
        <v>0</v>
      </c>
      <c r="CC666">
        <f t="shared" si="346"/>
        <v>0</v>
      </c>
      <c r="CD666">
        <f t="shared" si="346"/>
        <v>0</v>
      </c>
      <c r="CE666">
        <f t="shared" si="346"/>
        <v>0</v>
      </c>
      <c r="CF666">
        <f t="shared" si="346"/>
        <v>0</v>
      </c>
      <c r="CG666">
        <f t="shared" si="346"/>
        <v>0</v>
      </c>
      <c r="CH666">
        <f t="shared" si="346"/>
        <v>0</v>
      </c>
      <c r="CI666">
        <f t="shared" si="346"/>
        <v>0</v>
      </c>
      <c r="CJ666">
        <f t="shared" si="346"/>
        <v>0</v>
      </c>
      <c r="CK666">
        <f t="shared" si="346"/>
        <v>0</v>
      </c>
      <c r="CL666">
        <f t="shared" si="346"/>
        <v>0</v>
      </c>
      <c r="CM666">
        <f t="shared" si="346"/>
        <v>0</v>
      </c>
      <c r="CN666">
        <f t="shared" si="346"/>
        <v>0</v>
      </c>
      <c r="CO666">
        <f t="shared" si="346"/>
        <v>0</v>
      </c>
      <c r="CP666">
        <f t="shared" si="346"/>
        <v>0</v>
      </c>
      <c r="CQ666">
        <f t="shared" si="346"/>
        <v>0</v>
      </c>
      <c r="CR666">
        <f t="shared" si="347"/>
        <v>0</v>
      </c>
      <c r="CS666">
        <f t="shared" si="347"/>
        <v>0</v>
      </c>
      <c r="CT666">
        <f t="shared" si="347"/>
        <v>0</v>
      </c>
      <c r="CU666">
        <f t="shared" si="347"/>
        <v>0</v>
      </c>
      <c r="CV666">
        <f t="shared" si="347"/>
        <v>0</v>
      </c>
      <c r="CW666">
        <f t="shared" si="347"/>
        <v>0</v>
      </c>
      <c r="CX666">
        <f t="shared" si="347"/>
        <v>0</v>
      </c>
      <c r="CY666">
        <f t="shared" si="347"/>
        <v>0</v>
      </c>
      <c r="CZ666">
        <f t="shared" si="347"/>
        <v>0</v>
      </c>
      <c r="DA666">
        <f t="shared" si="347"/>
        <v>0</v>
      </c>
      <c r="DB666">
        <f t="shared" si="347"/>
        <v>0</v>
      </c>
      <c r="DC666">
        <f t="shared" si="347"/>
        <v>0</v>
      </c>
      <c r="DD666">
        <f t="shared" si="347"/>
        <v>0</v>
      </c>
      <c r="DE666">
        <f t="shared" si="347"/>
        <v>0</v>
      </c>
      <c r="DF666">
        <f t="shared" si="347"/>
        <v>0</v>
      </c>
      <c r="DG666">
        <f t="shared" si="347"/>
        <v>0</v>
      </c>
      <c r="DH666">
        <f t="shared" si="345"/>
        <v>0</v>
      </c>
      <c r="DI666">
        <f t="shared" si="345"/>
        <v>0</v>
      </c>
      <c r="DJ666">
        <f t="shared" si="345"/>
        <v>0</v>
      </c>
      <c r="DK666">
        <f t="shared" si="345"/>
        <v>0</v>
      </c>
      <c r="DL666">
        <f t="shared" si="345"/>
        <v>0</v>
      </c>
      <c r="DM666">
        <f t="shared" si="345"/>
        <v>0</v>
      </c>
      <c r="DN666">
        <f t="shared" si="345"/>
        <v>0</v>
      </c>
      <c r="DO666">
        <f t="shared" si="345"/>
        <v>0</v>
      </c>
      <c r="DP666">
        <f t="shared" si="345"/>
        <v>0</v>
      </c>
      <c r="DQ666">
        <f t="shared" si="345"/>
        <v>0</v>
      </c>
      <c r="DR666">
        <f t="shared" si="345"/>
        <v>0</v>
      </c>
      <c r="DS666">
        <f t="shared" si="345"/>
        <v>0</v>
      </c>
      <c r="DT666">
        <f t="shared" si="345"/>
        <v>0</v>
      </c>
      <c r="DU666">
        <f t="shared" si="345"/>
        <v>0</v>
      </c>
      <c r="DV666">
        <f t="shared" si="345"/>
        <v>0</v>
      </c>
    </row>
    <row r="667" spans="1:126" x14ac:dyDescent="0.3">
      <c r="A667" s="13" t="s">
        <v>1408</v>
      </c>
      <c r="B667" s="15" t="e">
        <f>VLOOKUP(Sheet6!A667,Phase1IDs!A485:I1384,8,0)</f>
        <v>#N/A</v>
      </c>
      <c r="C667" t="e">
        <f t="shared" ref="C667:R682" si="350">IF($B667=0,0,COUNTIFS($B667,"*"&amp;C$1&amp;"*"))</f>
        <v>#N/A</v>
      </c>
      <c r="D667" t="e">
        <f t="shared" si="350"/>
        <v>#N/A</v>
      </c>
      <c r="E667" t="e">
        <f t="shared" si="350"/>
        <v>#N/A</v>
      </c>
      <c r="F667" t="e">
        <f t="shared" si="350"/>
        <v>#N/A</v>
      </c>
      <c r="G667" t="e">
        <f t="shared" si="350"/>
        <v>#N/A</v>
      </c>
      <c r="H667" t="e">
        <f t="shared" si="350"/>
        <v>#N/A</v>
      </c>
      <c r="I667" t="e">
        <f t="shared" si="350"/>
        <v>#N/A</v>
      </c>
      <c r="J667" t="e">
        <f t="shared" si="350"/>
        <v>#N/A</v>
      </c>
      <c r="K667" t="e">
        <f t="shared" si="350"/>
        <v>#N/A</v>
      </c>
      <c r="L667" t="e">
        <f t="shared" si="350"/>
        <v>#N/A</v>
      </c>
      <c r="M667" t="e">
        <f t="shared" si="350"/>
        <v>#N/A</v>
      </c>
      <c r="N667" t="e">
        <f t="shared" si="350"/>
        <v>#N/A</v>
      </c>
      <c r="O667" t="e">
        <f t="shared" si="350"/>
        <v>#N/A</v>
      </c>
      <c r="P667" t="e">
        <f t="shared" si="350"/>
        <v>#N/A</v>
      </c>
      <c r="Q667" t="e">
        <f t="shared" si="350"/>
        <v>#N/A</v>
      </c>
      <c r="R667" t="e">
        <f t="shared" si="350"/>
        <v>#N/A</v>
      </c>
      <c r="S667" t="e">
        <f t="shared" si="349"/>
        <v>#N/A</v>
      </c>
      <c r="T667" t="e">
        <f t="shared" si="349"/>
        <v>#N/A</v>
      </c>
      <c r="U667" t="e">
        <f t="shared" si="349"/>
        <v>#N/A</v>
      </c>
      <c r="V667" t="e">
        <f t="shared" si="349"/>
        <v>#N/A</v>
      </c>
      <c r="W667" t="e">
        <f t="shared" si="349"/>
        <v>#N/A</v>
      </c>
      <c r="X667" t="e">
        <f t="shared" si="349"/>
        <v>#N/A</v>
      </c>
      <c r="Y667" t="e">
        <f t="shared" si="349"/>
        <v>#N/A</v>
      </c>
      <c r="Z667" t="e">
        <f t="shared" si="349"/>
        <v>#N/A</v>
      </c>
      <c r="AA667" t="e">
        <f t="shared" si="349"/>
        <v>#N/A</v>
      </c>
      <c r="AB667" t="e">
        <f t="shared" si="349"/>
        <v>#N/A</v>
      </c>
      <c r="AC667" t="e">
        <f t="shared" si="349"/>
        <v>#N/A</v>
      </c>
      <c r="AD667" t="e">
        <f t="shared" si="349"/>
        <v>#N/A</v>
      </c>
      <c r="AE667" t="e">
        <f t="shared" si="349"/>
        <v>#N/A</v>
      </c>
      <c r="AF667" t="e">
        <f t="shared" si="349"/>
        <v>#N/A</v>
      </c>
      <c r="AG667" t="e">
        <f t="shared" si="349"/>
        <v>#N/A</v>
      </c>
      <c r="AH667" t="e">
        <f t="shared" si="344"/>
        <v>#N/A</v>
      </c>
      <c r="AI667" t="e">
        <f t="shared" si="344"/>
        <v>#N/A</v>
      </c>
      <c r="AJ667" t="e">
        <f t="shared" si="344"/>
        <v>#N/A</v>
      </c>
      <c r="AK667" t="e">
        <f t="shared" si="344"/>
        <v>#N/A</v>
      </c>
      <c r="AL667" t="e">
        <f t="shared" si="344"/>
        <v>#N/A</v>
      </c>
      <c r="AM667" t="e">
        <f t="shared" si="344"/>
        <v>#N/A</v>
      </c>
      <c r="AN667" t="e">
        <f t="shared" si="344"/>
        <v>#N/A</v>
      </c>
      <c r="AO667" t="e">
        <f t="shared" si="344"/>
        <v>#N/A</v>
      </c>
      <c r="AP667" t="e">
        <f t="shared" si="344"/>
        <v>#N/A</v>
      </c>
      <c r="AQ667" t="e">
        <f t="shared" si="344"/>
        <v>#N/A</v>
      </c>
      <c r="AR667" t="e">
        <f t="shared" si="344"/>
        <v>#N/A</v>
      </c>
      <c r="AS667" t="e">
        <f t="shared" si="344"/>
        <v>#N/A</v>
      </c>
      <c r="AT667" t="e">
        <f t="shared" si="344"/>
        <v>#N/A</v>
      </c>
      <c r="AU667" t="e">
        <f t="shared" si="344"/>
        <v>#N/A</v>
      </c>
      <c r="AV667" t="e">
        <f t="shared" si="344"/>
        <v>#N/A</v>
      </c>
      <c r="AW667" t="e">
        <f t="shared" si="344"/>
        <v>#N/A</v>
      </c>
      <c r="AX667" t="e">
        <f t="shared" si="343"/>
        <v>#N/A</v>
      </c>
      <c r="AY667" t="e">
        <f t="shared" si="343"/>
        <v>#N/A</v>
      </c>
      <c r="AZ667" t="e">
        <f t="shared" si="343"/>
        <v>#N/A</v>
      </c>
      <c r="BA667" t="e">
        <f t="shared" si="343"/>
        <v>#N/A</v>
      </c>
      <c r="BB667" t="e">
        <f t="shared" si="343"/>
        <v>#N/A</v>
      </c>
      <c r="BC667" t="e">
        <f t="shared" si="343"/>
        <v>#N/A</v>
      </c>
      <c r="BD667" t="e">
        <f t="shared" si="343"/>
        <v>#N/A</v>
      </c>
      <c r="BE667" t="e">
        <f t="shared" si="343"/>
        <v>#N/A</v>
      </c>
      <c r="BF667" t="e">
        <f t="shared" si="343"/>
        <v>#N/A</v>
      </c>
      <c r="BG667" t="e">
        <f t="shared" si="343"/>
        <v>#N/A</v>
      </c>
      <c r="BH667" t="e">
        <f t="shared" si="343"/>
        <v>#N/A</v>
      </c>
      <c r="BI667" t="e">
        <f t="shared" si="343"/>
        <v>#N/A</v>
      </c>
      <c r="BJ667" t="e">
        <f t="shared" si="343"/>
        <v>#N/A</v>
      </c>
      <c r="BK667" t="e">
        <f t="shared" si="343"/>
        <v>#N/A</v>
      </c>
      <c r="BL667" t="e">
        <f t="shared" si="343"/>
        <v>#N/A</v>
      </c>
      <c r="BM667" t="e">
        <f t="shared" si="348"/>
        <v>#N/A</v>
      </c>
      <c r="BN667" t="e">
        <f t="shared" si="348"/>
        <v>#N/A</v>
      </c>
      <c r="BO667" t="e">
        <f t="shared" si="348"/>
        <v>#N/A</v>
      </c>
      <c r="BP667" t="e">
        <f t="shared" si="348"/>
        <v>#N/A</v>
      </c>
      <c r="BQ667" t="e">
        <f t="shared" si="348"/>
        <v>#N/A</v>
      </c>
      <c r="BR667" t="e">
        <f t="shared" si="348"/>
        <v>#N/A</v>
      </c>
      <c r="BS667" t="e">
        <f t="shared" si="348"/>
        <v>#N/A</v>
      </c>
      <c r="BT667" t="e">
        <f t="shared" si="348"/>
        <v>#N/A</v>
      </c>
      <c r="BU667" t="e">
        <f t="shared" si="348"/>
        <v>#N/A</v>
      </c>
      <c r="BV667" t="e">
        <f t="shared" si="348"/>
        <v>#N/A</v>
      </c>
      <c r="BW667" t="e">
        <f t="shared" si="348"/>
        <v>#N/A</v>
      </c>
      <c r="BX667" t="e">
        <f t="shared" si="348"/>
        <v>#N/A</v>
      </c>
      <c r="BY667" t="e">
        <f t="shared" si="348"/>
        <v>#N/A</v>
      </c>
      <c r="BZ667" t="e">
        <f t="shared" si="348"/>
        <v>#N/A</v>
      </c>
      <c r="CA667" t="e">
        <f t="shared" si="348"/>
        <v>#N/A</v>
      </c>
      <c r="CB667" t="e">
        <f t="shared" si="348"/>
        <v>#N/A</v>
      </c>
      <c r="CC667" t="e">
        <f t="shared" si="346"/>
        <v>#N/A</v>
      </c>
      <c r="CD667" t="e">
        <f t="shared" si="346"/>
        <v>#N/A</v>
      </c>
      <c r="CE667" t="e">
        <f t="shared" si="346"/>
        <v>#N/A</v>
      </c>
      <c r="CF667" t="e">
        <f t="shared" si="346"/>
        <v>#N/A</v>
      </c>
      <c r="CG667" t="e">
        <f t="shared" si="346"/>
        <v>#N/A</v>
      </c>
      <c r="CH667" t="e">
        <f t="shared" si="346"/>
        <v>#N/A</v>
      </c>
      <c r="CI667" t="e">
        <f t="shared" si="346"/>
        <v>#N/A</v>
      </c>
      <c r="CJ667" t="e">
        <f t="shared" si="346"/>
        <v>#N/A</v>
      </c>
      <c r="CK667" t="e">
        <f t="shared" si="346"/>
        <v>#N/A</v>
      </c>
      <c r="CL667" t="e">
        <f t="shared" si="346"/>
        <v>#N/A</v>
      </c>
      <c r="CM667" t="e">
        <f t="shared" si="346"/>
        <v>#N/A</v>
      </c>
      <c r="CN667" t="e">
        <f t="shared" si="346"/>
        <v>#N/A</v>
      </c>
      <c r="CO667" t="e">
        <f t="shared" si="346"/>
        <v>#N/A</v>
      </c>
      <c r="CP667" t="e">
        <f t="shared" si="346"/>
        <v>#N/A</v>
      </c>
      <c r="CQ667" t="e">
        <f t="shared" si="346"/>
        <v>#N/A</v>
      </c>
      <c r="CR667" t="e">
        <f t="shared" si="347"/>
        <v>#N/A</v>
      </c>
      <c r="CS667" t="e">
        <f t="shared" si="347"/>
        <v>#N/A</v>
      </c>
      <c r="CT667" t="e">
        <f t="shared" si="347"/>
        <v>#N/A</v>
      </c>
      <c r="CU667" t="e">
        <f t="shared" si="347"/>
        <v>#N/A</v>
      </c>
      <c r="CV667" t="e">
        <f t="shared" si="347"/>
        <v>#N/A</v>
      </c>
      <c r="CW667" t="e">
        <f t="shared" si="347"/>
        <v>#N/A</v>
      </c>
      <c r="CX667" t="e">
        <f t="shared" si="347"/>
        <v>#N/A</v>
      </c>
      <c r="CY667" t="e">
        <f t="shared" si="347"/>
        <v>#N/A</v>
      </c>
      <c r="CZ667" t="e">
        <f t="shared" si="347"/>
        <v>#N/A</v>
      </c>
      <c r="DA667" t="e">
        <f t="shared" si="347"/>
        <v>#N/A</v>
      </c>
      <c r="DB667" t="e">
        <f t="shared" si="347"/>
        <v>#N/A</v>
      </c>
      <c r="DC667" t="e">
        <f t="shared" si="347"/>
        <v>#N/A</v>
      </c>
      <c r="DD667" t="e">
        <f t="shared" si="347"/>
        <v>#N/A</v>
      </c>
      <c r="DE667" t="e">
        <f t="shared" si="347"/>
        <v>#N/A</v>
      </c>
      <c r="DF667" t="e">
        <f t="shared" si="347"/>
        <v>#N/A</v>
      </c>
      <c r="DG667" t="e">
        <f t="shared" si="347"/>
        <v>#N/A</v>
      </c>
      <c r="DH667" t="e">
        <f t="shared" si="345"/>
        <v>#N/A</v>
      </c>
      <c r="DI667" t="e">
        <f t="shared" si="345"/>
        <v>#N/A</v>
      </c>
      <c r="DJ667" t="e">
        <f t="shared" si="345"/>
        <v>#N/A</v>
      </c>
      <c r="DK667" t="e">
        <f t="shared" si="345"/>
        <v>#N/A</v>
      </c>
      <c r="DL667" t="e">
        <f t="shared" si="345"/>
        <v>#N/A</v>
      </c>
      <c r="DM667" t="e">
        <f t="shared" si="345"/>
        <v>#N/A</v>
      </c>
      <c r="DN667" t="e">
        <f t="shared" si="345"/>
        <v>#N/A</v>
      </c>
      <c r="DO667" t="e">
        <f t="shared" si="345"/>
        <v>#N/A</v>
      </c>
      <c r="DP667" t="e">
        <f t="shared" si="345"/>
        <v>#N/A</v>
      </c>
      <c r="DQ667" t="e">
        <f t="shared" si="345"/>
        <v>#N/A</v>
      </c>
      <c r="DR667" t="e">
        <f t="shared" si="345"/>
        <v>#N/A</v>
      </c>
      <c r="DS667" t="e">
        <f t="shared" si="345"/>
        <v>#N/A</v>
      </c>
      <c r="DT667" t="e">
        <f t="shared" si="345"/>
        <v>#N/A</v>
      </c>
      <c r="DU667" t="e">
        <f t="shared" si="345"/>
        <v>#N/A</v>
      </c>
      <c r="DV667" t="e">
        <f t="shared" si="345"/>
        <v>#N/A</v>
      </c>
    </row>
    <row r="668" spans="1:126" x14ac:dyDescent="0.3">
      <c r="A668" s="11" t="s">
        <v>2922</v>
      </c>
      <c r="B668" s="15" t="e">
        <f>VLOOKUP(Sheet6!A668,Phase1IDs!A486:I1385,8,0)</f>
        <v>#N/A</v>
      </c>
      <c r="C668" t="e">
        <f t="shared" si="350"/>
        <v>#N/A</v>
      </c>
      <c r="D668" t="e">
        <f t="shared" si="350"/>
        <v>#N/A</v>
      </c>
      <c r="E668" t="e">
        <f t="shared" si="350"/>
        <v>#N/A</v>
      </c>
      <c r="F668" t="e">
        <f t="shared" si="350"/>
        <v>#N/A</v>
      </c>
      <c r="G668" t="e">
        <f t="shared" si="350"/>
        <v>#N/A</v>
      </c>
      <c r="H668" t="e">
        <f t="shared" si="350"/>
        <v>#N/A</v>
      </c>
      <c r="I668" t="e">
        <f t="shared" si="350"/>
        <v>#N/A</v>
      </c>
      <c r="J668" t="e">
        <f t="shared" si="350"/>
        <v>#N/A</v>
      </c>
      <c r="K668" t="e">
        <f t="shared" si="350"/>
        <v>#N/A</v>
      </c>
      <c r="L668" t="e">
        <f t="shared" si="350"/>
        <v>#N/A</v>
      </c>
      <c r="M668" t="e">
        <f t="shared" si="350"/>
        <v>#N/A</v>
      </c>
      <c r="N668" t="e">
        <f t="shared" si="350"/>
        <v>#N/A</v>
      </c>
      <c r="O668" t="e">
        <f t="shared" si="350"/>
        <v>#N/A</v>
      </c>
      <c r="P668" t="e">
        <f t="shared" si="350"/>
        <v>#N/A</v>
      </c>
      <c r="Q668" t="e">
        <f t="shared" si="350"/>
        <v>#N/A</v>
      </c>
      <c r="R668" t="e">
        <f t="shared" si="350"/>
        <v>#N/A</v>
      </c>
      <c r="S668" t="e">
        <f t="shared" si="349"/>
        <v>#N/A</v>
      </c>
      <c r="T668" t="e">
        <f t="shared" si="349"/>
        <v>#N/A</v>
      </c>
      <c r="U668" t="e">
        <f t="shared" si="349"/>
        <v>#N/A</v>
      </c>
      <c r="V668" t="e">
        <f t="shared" si="349"/>
        <v>#N/A</v>
      </c>
      <c r="W668" t="e">
        <f t="shared" si="349"/>
        <v>#N/A</v>
      </c>
      <c r="X668" t="e">
        <f t="shared" si="349"/>
        <v>#N/A</v>
      </c>
      <c r="Y668" t="e">
        <f t="shared" si="349"/>
        <v>#N/A</v>
      </c>
      <c r="Z668" t="e">
        <f t="shared" si="349"/>
        <v>#N/A</v>
      </c>
      <c r="AA668" t="e">
        <f t="shared" si="349"/>
        <v>#N/A</v>
      </c>
      <c r="AB668" t="e">
        <f t="shared" si="349"/>
        <v>#N/A</v>
      </c>
      <c r="AC668" t="e">
        <f t="shared" si="349"/>
        <v>#N/A</v>
      </c>
      <c r="AD668" t="e">
        <f t="shared" si="349"/>
        <v>#N/A</v>
      </c>
      <c r="AE668" t="e">
        <f t="shared" si="349"/>
        <v>#N/A</v>
      </c>
      <c r="AF668" t="e">
        <f t="shared" si="349"/>
        <v>#N/A</v>
      </c>
      <c r="AG668" t="e">
        <f t="shared" si="349"/>
        <v>#N/A</v>
      </c>
      <c r="AH668" t="e">
        <f t="shared" si="344"/>
        <v>#N/A</v>
      </c>
      <c r="AI668" t="e">
        <f t="shared" si="344"/>
        <v>#N/A</v>
      </c>
      <c r="AJ668" t="e">
        <f t="shared" si="344"/>
        <v>#N/A</v>
      </c>
      <c r="AK668" t="e">
        <f t="shared" si="344"/>
        <v>#N/A</v>
      </c>
      <c r="AL668" t="e">
        <f t="shared" si="344"/>
        <v>#N/A</v>
      </c>
      <c r="AM668" t="e">
        <f t="shared" si="344"/>
        <v>#N/A</v>
      </c>
      <c r="AN668" t="e">
        <f t="shared" si="344"/>
        <v>#N/A</v>
      </c>
      <c r="AO668" t="e">
        <f t="shared" si="344"/>
        <v>#N/A</v>
      </c>
      <c r="AP668" t="e">
        <f t="shared" si="344"/>
        <v>#N/A</v>
      </c>
      <c r="AQ668" t="e">
        <f t="shared" si="344"/>
        <v>#N/A</v>
      </c>
      <c r="AR668" t="e">
        <f t="shared" si="344"/>
        <v>#N/A</v>
      </c>
      <c r="AS668" t="e">
        <f t="shared" si="344"/>
        <v>#N/A</v>
      </c>
      <c r="AT668" t="e">
        <f t="shared" si="344"/>
        <v>#N/A</v>
      </c>
      <c r="AU668" t="e">
        <f t="shared" si="344"/>
        <v>#N/A</v>
      </c>
      <c r="AV668" t="e">
        <f t="shared" si="344"/>
        <v>#N/A</v>
      </c>
      <c r="AW668" t="e">
        <f t="shared" si="344"/>
        <v>#N/A</v>
      </c>
      <c r="AX668" t="e">
        <f t="shared" si="343"/>
        <v>#N/A</v>
      </c>
      <c r="AY668" t="e">
        <f t="shared" si="343"/>
        <v>#N/A</v>
      </c>
      <c r="AZ668" t="e">
        <f t="shared" si="343"/>
        <v>#N/A</v>
      </c>
      <c r="BA668" t="e">
        <f t="shared" si="343"/>
        <v>#N/A</v>
      </c>
      <c r="BB668" t="e">
        <f t="shared" si="343"/>
        <v>#N/A</v>
      </c>
      <c r="BC668" t="e">
        <f t="shared" si="343"/>
        <v>#N/A</v>
      </c>
      <c r="BD668" t="e">
        <f t="shared" si="343"/>
        <v>#N/A</v>
      </c>
      <c r="BE668" t="e">
        <f t="shared" si="343"/>
        <v>#N/A</v>
      </c>
      <c r="BF668" t="e">
        <f t="shared" si="343"/>
        <v>#N/A</v>
      </c>
      <c r="BG668" t="e">
        <f t="shared" si="343"/>
        <v>#N/A</v>
      </c>
      <c r="BH668" t="e">
        <f t="shared" si="343"/>
        <v>#N/A</v>
      </c>
      <c r="BI668" t="e">
        <f t="shared" si="343"/>
        <v>#N/A</v>
      </c>
      <c r="BJ668" t="e">
        <f t="shared" si="343"/>
        <v>#N/A</v>
      </c>
      <c r="BK668" t="e">
        <f t="shared" si="343"/>
        <v>#N/A</v>
      </c>
      <c r="BL668" t="e">
        <f t="shared" si="343"/>
        <v>#N/A</v>
      </c>
      <c r="BM668" t="e">
        <f t="shared" si="348"/>
        <v>#N/A</v>
      </c>
      <c r="BN668" t="e">
        <f t="shared" si="348"/>
        <v>#N/A</v>
      </c>
      <c r="BO668" t="e">
        <f t="shared" si="348"/>
        <v>#N/A</v>
      </c>
      <c r="BP668" t="e">
        <f t="shared" si="348"/>
        <v>#N/A</v>
      </c>
      <c r="BQ668" t="e">
        <f t="shared" si="348"/>
        <v>#N/A</v>
      </c>
      <c r="BR668" t="e">
        <f t="shared" si="348"/>
        <v>#N/A</v>
      </c>
      <c r="BS668" t="e">
        <f t="shared" si="348"/>
        <v>#N/A</v>
      </c>
      <c r="BT668" t="e">
        <f t="shared" si="348"/>
        <v>#N/A</v>
      </c>
      <c r="BU668" t="e">
        <f t="shared" si="348"/>
        <v>#N/A</v>
      </c>
      <c r="BV668" t="e">
        <f t="shared" si="348"/>
        <v>#N/A</v>
      </c>
      <c r="BW668" t="e">
        <f t="shared" si="348"/>
        <v>#N/A</v>
      </c>
      <c r="BX668" t="e">
        <f t="shared" si="348"/>
        <v>#N/A</v>
      </c>
      <c r="BY668" t="e">
        <f t="shared" si="348"/>
        <v>#N/A</v>
      </c>
      <c r="BZ668" t="e">
        <f t="shared" si="348"/>
        <v>#N/A</v>
      </c>
      <c r="CA668" t="e">
        <f t="shared" si="348"/>
        <v>#N/A</v>
      </c>
      <c r="CB668" t="e">
        <f t="shared" si="348"/>
        <v>#N/A</v>
      </c>
      <c r="CC668" t="e">
        <f t="shared" si="346"/>
        <v>#N/A</v>
      </c>
      <c r="CD668" t="e">
        <f t="shared" si="346"/>
        <v>#N/A</v>
      </c>
      <c r="CE668" t="e">
        <f t="shared" si="346"/>
        <v>#N/A</v>
      </c>
      <c r="CF668" t="e">
        <f t="shared" si="346"/>
        <v>#N/A</v>
      </c>
      <c r="CG668" t="e">
        <f t="shared" si="346"/>
        <v>#N/A</v>
      </c>
      <c r="CH668" t="e">
        <f t="shared" si="346"/>
        <v>#N/A</v>
      </c>
      <c r="CI668" t="e">
        <f t="shared" si="346"/>
        <v>#N/A</v>
      </c>
      <c r="CJ668" t="e">
        <f t="shared" si="346"/>
        <v>#N/A</v>
      </c>
      <c r="CK668" t="e">
        <f t="shared" si="346"/>
        <v>#N/A</v>
      </c>
      <c r="CL668" t="e">
        <f t="shared" si="346"/>
        <v>#N/A</v>
      </c>
      <c r="CM668" t="e">
        <f t="shared" si="346"/>
        <v>#N/A</v>
      </c>
      <c r="CN668" t="e">
        <f t="shared" si="346"/>
        <v>#N/A</v>
      </c>
      <c r="CO668" t="e">
        <f t="shared" si="346"/>
        <v>#N/A</v>
      </c>
      <c r="CP668" t="e">
        <f t="shared" si="346"/>
        <v>#N/A</v>
      </c>
      <c r="CQ668" t="e">
        <f t="shared" si="346"/>
        <v>#N/A</v>
      </c>
      <c r="CR668" t="e">
        <f t="shared" si="347"/>
        <v>#N/A</v>
      </c>
      <c r="CS668" t="e">
        <f t="shared" si="347"/>
        <v>#N/A</v>
      </c>
      <c r="CT668" t="e">
        <f t="shared" si="347"/>
        <v>#N/A</v>
      </c>
      <c r="CU668" t="e">
        <f t="shared" si="347"/>
        <v>#N/A</v>
      </c>
      <c r="CV668" t="e">
        <f t="shared" si="347"/>
        <v>#N/A</v>
      </c>
      <c r="CW668" t="e">
        <f t="shared" si="347"/>
        <v>#N/A</v>
      </c>
      <c r="CX668" t="e">
        <f t="shared" si="347"/>
        <v>#N/A</v>
      </c>
      <c r="CY668" t="e">
        <f t="shared" si="347"/>
        <v>#N/A</v>
      </c>
      <c r="CZ668" t="e">
        <f t="shared" si="347"/>
        <v>#N/A</v>
      </c>
      <c r="DA668" t="e">
        <f t="shared" si="347"/>
        <v>#N/A</v>
      </c>
      <c r="DB668" t="e">
        <f t="shared" si="347"/>
        <v>#N/A</v>
      </c>
      <c r="DC668" t="e">
        <f t="shared" si="347"/>
        <v>#N/A</v>
      </c>
      <c r="DD668" t="e">
        <f t="shared" si="347"/>
        <v>#N/A</v>
      </c>
      <c r="DE668" t="e">
        <f t="shared" si="347"/>
        <v>#N/A</v>
      </c>
      <c r="DF668" t="e">
        <f t="shared" si="347"/>
        <v>#N/A</v>
      </c>
      <c r="DG668" t="e">
        <f t="shared" si="347"/>
        <v>#N/A</v>
      </c>
      <c r="DH668" t="e">
        <f t="shared" si="345"/>
        <v>#N/A</v>
      </c>
      <c r="DI668" t="e">
        <f t="shared" si="345"/>
        <v>#N/A</v>
      </c>
      <c r="DJ668" t="e">
        <f t="shared" si="345"/>
        <v>#N/A</v>
      </c>
      <c r="DK668" t="e">
        <f t="shared" si="345"/>
        <v>#N/A</v>
      </c>
      <c r="DL668" t="e">
        <f t="shared" si="345"/>
        <v>#N/A</v>
      </c>
      <c r="DM668" t="e">
        <f t="shared" si="345"/>
        <v>#N/A</v>
      </c>
      <c r="DN668" t="e">
        <f t="shared" si="345"/>
        <v>#N/A</v>
      </c>
      <c r="DO668" t="e">
        <f t="shared" si="345"/>
        <v>#N/A</v>
      </c>
      <c r="DP668" t="e">
        <f t="shared" si="345"/>
        <v>#N/A</v>
      </c>
      <c r="DQ668" t="e">
        <f t="shared" si="345"/>
        <v>#N/A</v>
      </c>
      <c r="DR668" t="e">
        <f t="shared" si="345"/>
        <v>#N/A</v>
      </c>
      <c r="DS668" t="e">
        <f t="shared" si="345"/>
        <v>#N/A</v>
      </c>
      <c r="DT668" t="e">
        <f t="shared" si="345"/>
        <v>#N/A</v>
      </c>
      <c r="DU668" t="e">
        <f t="shared" si="345"/>
        <v>#N/A</v>
      </c>
      <c r="DV668" t="e">
        <f t="shared" si="345"/>
        <v>#N/A</v>
      </c>
    </row>
    <row r="669" spans="1:126" x14ac:dyDescent="0.3">
      <c r="A669" s="13" t="s">
        <v>2925</v>
      </c>
      <c r="B669" s="15" t="e">
        <f>VLOOKUP(Sheet6!A669,Phase1IDs!A486:I1386,8,0)</f>
        <v>#N/A</v>
      </c>
      <c r="C669" t="e">
        <f t="shared" si="350"/>
        <v>#N/A</v>
      </c>
      <c r="D669" t="e">
        <f t="shared" si="350"/>
        <v>#N/A</v>
      </c>
      <c r="E669" t="e">
        <f t="shared" si="350"/>
        <v>#N/A</v>
      </c>
      <c r="F669" t="e">
        <f t="shared" si="350"/>
        <v>#N/A</v>
      </c>
      <c r="G669" t="e">
        <f t="shared" si="350"/>
        <v>#N/A</v>
      </c>
      <c r="H669" t="e">
        <f t="shared" si="350"/>
        <v>#N/A</v>
      </c>
      <c r="I669" t="e">
        <f t="shared" si="350"/>
        <v>#N/A</v>
      </c>
      <c r="J669" t="e">
        <f t="shared" si="350"/>
        <v>#N/A</v>
      </c>
      <c r="K669" t="e">
        <f t="shared" si="350"/>
        <v>#N/A</v>
      </c>
      <c r="L669" t="e">
        <f t="shared" si="350"/>
        <v>#N/A</v>
      </c>
      <c r="M669" t="e">
        <f t="shared" si="350"/>
        <v>#N/A</v>
      </c>
      <c r="N669" t="e">
        <f t="shared" si="350"/>
        <v>#N/A</v>
      </c>
      <c r="O669" t="e">
        <f t="shared" si="350"/>
        <v>#N/A</v>
      </c>
      <c r="P669" t="e">
        <f t="shared" si="350"/>
        <v>#N/A</v>
      </c>
      <c r="Q669" t="e">
        <f t="shared" si="350"/>
        <v>#N/A</v>
      </c>
      <c r="R669" t="e">
        <f t="shared" si="350"/>
        <v>#N/A</v>
      </c>
      <c r="S669" t="e">
        <f t="shared" si="349"/>
        <v>#N/A</v>
      </c>
      <c r="T669" t="e">
        <f t="shared" si="349"/>
        <v>#N/A</v>
      </c>
      <c r="U669" t="e">
        <f t="shared" si="349"/>
        <v>#N/A</v>
      </c>
      <c r="V669" t="e">
        <f t="shared" si="349"/>
        <v>#N/A</v>
      </c>
      <c r="W669" t="e">
        <f t="shared" si="349"/>
        <v>#N/A</v>
      </c>
      <c r="X669" t="e">
        <f t="shared" si="349"/>
        <v>#N/A</v>
      </c>
      <c r="Y669" t="e">
        <f t="shared" si="349"/>
        <v>#N/A</v>
      </c>
      <c r="Z669" t="e">
        <f t="shared" si="349"/>
        <v>#N/A</v>
      </c>
      <c r="AA669" t="e">
        <f t="shared" si="349"/>
        <v>#N/A</v>
      </c>
      <c r="AB669" t="e">
        <f t="shared" si="349"/>
        <v>#N/A</v>
      </c>
      <c r="AC669" t="e">
        <f t="shared" si="349"/>
        <v>#N/A</v>
      </c>
      <c r="AD669" t="e">
        <f t="shared" si="349"/>
        <v>#N/A</v>
      </c>
      <c r="AE669" t="e">
        <f t="shared" si="349"/>
        <v>#N/A</v>
      </c>
      <c r="AF669" t="e">
        <f t="shared" si="349"/>
        <v>#N/A</v>
      </c>
      <c r="AG669" t="e">
        <f t="shared" si="349"/>
        <v>#N/A</v>
      </c>
      <c r="AH669" t="e">
        <f t="shared" si="344"/>
        <v>#N/A</v>
      </c>
      <c r="AI669" t="e">
        <f t="shared" si="344"/>
        <v>#N/A</v>
      </c>
      <c r="AJ669" t="e">
        <f t="shared" si="344"/>
        <v>#N/A</v>
      </c>
      <c r="AK669" t="e">
        <f t="shared" si="344"/>
        <v>#N/A</v>
      </c>
      <c r="AL669" t="e">
        <f t="shared" si="344"/>
        <v>#N/A</v>
      </c>
      <c r="AM669" t="e">
        <f t="shared" si="344"/>
        <v>#N/A</v>
      </c>
      <c r="AN669" t="e">
        <f t="shared" si="344"/>
        <v>#N/A</v>
      </c>
      <c r="AO669" t="e">
        <f t="shared" si="344"/>
        <v>#N/A</v>
      </c>
      <c r="AP669" t="e">
        <f t="shared" si="344"/>
        <v>#N/A</v>
      </c>
      <c r="AQ669" t="e">
        <f t="shared" si="344"/>
        <v>#N/A</v>
      </c>
      <c r="AR669" t="e">
        <f t="shared" si="344"/>
        <v>#N/A</v>
      </c>
      <c r="AS669" t="e">
        <f t="shared" si="344"/>
        <v>#N/A</v>
      </c>
      <c r="AT669" t="e">
        <f t="shared" si="344"/>
        <v>#N/A</v>
      </c>
      <c r="AU669" t="e">
        <f t="shared" si="344"/>
        <v>#N/A</v>
      </c>
      <c r="AV669" t="e">
        <f t="shared" si="344"/>
        <v>#N/A</v>
      </c>
      <c r="AW669" t="e">
        <f t="shared" ref="AW669:BL684" si="351">IF($B669=0,0,COUNTIFS($B669,"*"&amp;AW$1&amp;"*"))</f>
        <v>#N/A</v>
      </c>
      <c r="AX669" t="e">
        <f t="shared" si="351"/>
        <v>#N/A</v>
      </c>
      <c r="AY669" t="e">
        <f t="shared" si="351"/>
        <v>#N/A</v>
      </c>
      <c r="AZ669" t="e">
        <f t="shared" si="351"/>
        <v>#N/A</v>
      </c>
      <c r="BA669" t="e">
        <f t="shared" si="351"/>
        <v>#N/A</v>
      </c>
      <c r="BB669" t="e">
        <f t="shared" si="351"/>
        <v>#N/A</v>
      </c>
      <c r="BC669" t="e">
        <f t="shared" si="351"/>
        <v>#N/A</v>
      </c>
      <c r="BD669" t="e">
        <f t="shared" si="351"/>
        <v>#N/A</v>
      </c>
      <c r="BE669" t="e">
        <f t="shared" si="351"/>
        <v>#N/A</v>
      </c>
      <c r="BF669" t="e">
        <f t="shared" si="351"/>
        <v>#N/A</v>
      </c>
      <c r="BG669" t="e">
        <f t="shared" si="351"/>
        <v>#N/A</v>
      </c>
      <c r="BH669" t="e">
        <f t="shared" si="351"/>
        <v>#N/A</v>
      </c>
      <c r="BI669" t="e">
        <f t="shared" si="351"/>
        <v>#N/A</v>
      </c>
      <c r="BJ669" t="e">
        <f t="shared" si="351"/>
        <v>#N/A</v>
      </c>
      <c r="BK669" t="e">
        <f t="shared" si="351"/>
        <v>#N/A</v>
      </c>
      <c r="BL669" t="e">
        <f t="shared" si="351"/>
        <v>#N/A</v>
      </c>
      <c r="BM669" t="e">
        <f t="shared" si="348"/>
        <v>#N/A</v>
      </c>
      <c r="BN669" t="e">
        <f t="shared" si="348"/>
        <v>#N/A</v>
      </c>
      <c r="BO669" t="e">
        <f t="shared" si="348"/>
        <v>#N/A</v>
      </c>
      <c r="BP669" t="e">
        <f t="shared" si="348"/>
        <v>#N/A</v>
      </c>
      <c r="BQ669" t="e">
        <f t="shared" si="348"/>
        <v>#N/A</v>
      </c>
      <c r="BR669" t="e">
        <f t="shared" si="348"/>
        <v>#N/A</v>
      </c>
      <c r="BS669" t="e">
        <f t="shared" si="348"/>
        <v>#N/A</v>
      </c>
      <c r="BT669" t="e">
        <f t="shared" si="348"/>
        <v>#N/A</v>
      </c>
      <c r="BU669" t="e">
        <f t="shared" si="348"/>
        <v>#N/A</v>
      </c>
      <c r="BV669" t="e">
        <f t="shared" si="348"/>
        <v>#N/A</v>
      </c>
      <c r="BW669" t="e">
        <f t="shared" si="348"/>
        <v>#N/A</v>
      </c>
      <c r="BX669" t="e">
        <f t="shared" si="348"/>
        <v>#N/A</v>
      </c>
      <c r="BY669" t="e">
        <f t="shared" si="348"/>
        <v>#N/A</v>
      </c>
      <c r="BZ669" t="e">
        <f t="shared" si="348"/>
        <v>#N/A</v>
      </c>
      <c r="CA669" t="e">
        <f t="shared" si="348"/>
        <v>#N/A</v>
      </c>
      <c r="CB669" t="e">
        <f t="shared" si="348"/>
        <v>#N/A</v>
      </c>
      <c r="CC669" t="e">
        <f t="shared" si="346"/>
        <v>#N/A</v>
      </c>
      <c r="CD669" t="e">
        <f t="shared" si="346"/>
        <v>#N/A</v>
      </c>
      <c r="CE669" t="e">
        <f t="shared" si="346"/>
        <v>#N/A</v>
      </c>
      <c r="CF669" t="e">
        <f t="shared" si="346"/>
        <v>#N/A</v>
      </c>
      <c r="CG669" t="e">
        <f t="shared" si="346"/>
        <v>#N/A</v>
      </c>
      <c r="CH669" t="e">
        <f t="shared" si="346"/>
        <v>#N/A</v>
      </c>
      <c r="CI669" t="e">
        <f t="shared" si="346"/>
        <v>#N/A</v>
      </c>
      <c r="CJ669" t="e">
        <f t="shared" si="346"/>
        <v>#N/A</v>
      </c>
      <c r="CK669" t="e">
        <f t="shared" si="346"/>
        <v>#N/A</v>
      </c>
      <c r="CL669" t="e">
        <f t="shared" si="346"/>
        <v>#N/A</v>
      </c>
      <c r="CM669" t="e">
        <f t="shared" si="346"/>
        <v>#N/A</v>
      </c>
      <c r="CN669" t="e">
        <f t="shared" si="346"/>
        <v>#N/A</v>
      </c>
      <c r="CO669" t="e">
        <f t="shared" si="346"/>
        <v>#N/A</v>
      </c>
      <c r="CP669" t="e">
        <f t="shared" si="346"/>
        <v>#N/A</v>
      </c>
      <c r="CQ669" t="e">
        <f t="shared" si="346"/>
        <v>#N/A</v>
      </c>
      <c r="CR669" t="e">
        <f t="shared" si="347"/>
        <v>#N/A</v>
      </c>
      <c r="CS669" t="e">
        <f t="shared" si="347"/>
        <v>#N/A</v>
      </c>
      <c r="CT669" t="e">
        <f t="shared" si="347"/>
        <v>#N/A</v>
      </c>
      <c r="CU669" t="e">
        <f t="shared" si="347"/>
        <v>#N/A</v>
      </c>
      <c r="CV669" t="e">
        <f t="shared" si="347"/>
        <v>#N/A</v>
      </c>
      <c r="CW669" t="e">
        <f t="shared" si="347"/>
        <v>#N/A</v>
      </c>
      <c r="CX669" t="e">
        <f t="shared" si="347"/>
        <v>#N/A</v>
      </c>
      <c r="CY669" t="e">
        <f t="shared" si="347"/>
        <v>#N/A</v>
      </c>
      <c r="CZ669" t="e">
        <f t="shared" si="347"/>
        <v>#N/A</v>
      </c>
      <c r="DA669" t="e">
        <f t="shared" si="347"/>
        <v>#N/A</v>
      </c>
      <c r="DB669" t="e">
        <f t="shared" si="347"/>
        <v>#N/A</v>
      </c>
      <c r="DC669" t="e">
        <f t="shared" si="347"/>
        <v>#N/A</v>
      </c>
      <c r="DD669" t="e">
        <f t="shared" si="347"/>
        <v>#N/A</v>
      </c>
      <c r="DE669" t="e">
        <f t="shared" si="347"/>
        <v>#N/A</v>
      </c>
      <c r="DF669" t="e">
        <f t="shared" si="347"/>
        <v>#N/A</v>
      </c>
      <c r="DG669" t="e">
        <f t="shared" si="347"/>
        <v>#N/A</v>
      </c>
      <c r="DH669" t="e">
        <f t="shared" si="345"/>
        <v>#N/A</v>
      </c>
      <c r="DI669" t="e">
        <f t="shared" si="345"/>
        <v>#N/A</v>
      </c>
      <c r="DJ669" t="e">
        <f t="shared" si="345"/>
        <v>#N/A</v>
      </c>
      <c r="DK669" t="e">
        <f t="shared" si="345"/>
        <v>#N/A</v>
      </c>
      <c r="DL669" t="e">
        <f t="shared" si="345"/>
        <v>#N/A</v>
      </c>
      <c r="DM669" t="e">
        <f t="shared" si="345"/>
        <v>#N/A</v>
      </c>
      <c r="DN669" t="e">
        <f t="shared" si="345"/>
        <v>#N/A</v>
      </c>
      <c r="DO669" t="e">
        <f t="shared" si="345"/>
        <v>#N/A</v>
      </c>
      <c r="DP669" t="e">
        <f t="shared" si="345"/>
        <v>#N/A</v>
      </c>
      <c r="DQ669" t="e">
        <f t="shared" si="345"/>
        <v>#N/A</v>
      </c>
      <c r="DR669" t="e">
        <f t="shared" si="345"/>
        <v>#N/A</v>
      </c>
      <c r="DS669" t="e">
        <f t="shared" si="345"/>
        <v>#N/A</v>
      </c>
      <c r="DT669" t="e">
        <f t="shared" si="345"/>
        <v>#N/A</v>
      </c>
      <c r="DU669" t="e">
        <f t="shared" si="345"/>
        <v>#N/A</v>
      </c>
      <c r="DV669" t="e">
        <f t="shared" si="345"/>
        <v>#N/A</v>
      </c>
    </row>
    <row r="670" spans="1:126" x14ac:dyDescent="0.3">
      <c r="A670" s="11" t="s">
        <v>1601</v>
      </c>
      <c r="B670" s="15" t="e">
        <f>VLOOKUP(Sheet6!A670,Phase1IDs!A486:I1387,8,0)</f>
        <v>#N/A</v>
      </c>
      <c r="C670" t="e">
        <f t="shared" si="350"/>
        <v>#N/A</v>
      </c>
      <c r="D670" t="e">
        <f t="shared" si="350"/>
        <v>#N/A</v>
      </c>
      <c r="E670" t="e">
        <f t="shared" si="350"/>
        <v>#N/A</v>
      </c>
      <c r="F670" t="e">
        <f t="shared" si="350"/>
        <v>#N/A</v>
      </c>
      <c r="G670" t="e">
        <f t="shared" si="350"/>
        <v>#N/A</v>
      </c>
      <c r="H670" t="e">
        <f t="shared" si="350"/>
        <v>#N/A</v>
      </c>
      <c r="I670" t="e">
        <f t="shared" si="350"/>
        <v>#N/A</v>
      </c>
      <c r="J670" t="e">
        <f t="shared" si="350"/>
        <v>#N/A</v>
      </c>
      <c r="K670" t="e">
        <f t="shared" si="350"/>
        <v>#N/A</v>
      </c>
      <c r="L670" t="e">
        <f t="shared" si="350"/>
        <v>#N/A</v>
      </c>
      <c r="M670" t="e">
        <f t="shared" si="350"/>
        <v>#N/A</v>
      </c>
      <c r="N670" t="e">
        <f t="shared" si="350"/>
        <v>#N/A</v>
      </c>
      <c r="O670" t="e">
        <f t="shared" si="350"/>
        <v>#N/A</v>
      </c>
      <c r="P670" t="e">
        <f t="shared" si="350"/>
        <v>#N/A</v>
      </c>
      <c r="Q670" t="e">
        <f t="shared" si="350"/>
        <v>#N/A</v>
      </c>
      <c r="R670" t="e">
        <f t="shared" si="350"/>
        <v>#N/A</v>
      </c>
      <c r="S670" t="e">
        <f t="shared" si="349"/>
        <v>#N/A</v>
      </c>
      <c r="T670" t="e">
        <f t="shared" si="349"/>
        <v>#N/A</v>
      </c>
      <c r="U670" t="e">
        <f t="shared" si="349"/>
        <v>#N/A</v>
      </c>
      <c r="V670" t="e">
        <f t="shared" si="349"/>
        <v>#N/A</v>
      </c>
      <c r="W670" t="e">
        <f t="shared" si="349"/>
        <v>#N/A</v>
      </c>
      <c r="X670" t="e">
        <f t="shared" si="349"/>
        <v>#N/A</v>
      </c>
      <c r="Y670" t="e">
        <f t="shared" si="349"/>
        <v>#N/A</v>
      </c>
      <c r="Z670" t="e">
        <f t="shared" si="349"/>
        <v>#N/A</v>
      </c>
      <c r="AA670" t="e">
        <f t="shared" si="349"/>
        <v>#N/A</v>
      </c>
      <c r="AB670" t="e">
        <f t="shared" si="349"/>
        <v>#N/A</v>
      </c>
      <c r="AC670" t="e">
        <f t="shared" si="349"/>
        <v>#N/A</v>
      </c>
      <c r="AD670" t="e">
        <f t="shared" si="349"/>
        <v>#N/A</v>
      </c>
      <c r="AE670" t="e">
        <f t="shared" si="349"/>
        <v>#N/A</v>
      </c>
      <c r="AF670" t="e">
        <f t="shared" si="349"/>
        <v>#N/A</v>
      </c>
      <c r="AG670" t="e">
        <f t="shared" si="349"/>
        <v>#N/A</v>
      </c>
      <c r="AH670" t="e">
        <f t="shared" ref="AH670:AW685" si="352">IF($B670=0,0,COUNTIFS($B670,"*"&amp;AH$1&amp;"*"))</f>
        <v>#N/A</v>
      </c>
      <c r="AI670" t="e">
        <f t="shared" si="352"/>
        <v>#N/A</v>
      </c>
      <c r="AJ670" t="e">
        <f t="shared" si="352"/>
        <v>#N/A</v>
      </c>
      <c r="AK670" t="e">
        <f t="shared" si="352"/>
        <v>#N/A</v>
      </c>
      <c r="AL670" t="e">
        <f t="shared" si="352"/>
        <v>#N/A</v>
      </c>
      <c r="AM670" t="e">
        <f t="shared" si="352"/>
        <v>#N/A</v>
      </c>
      <c r="AN670" t="e">
        <f t="shared" si="352"/>
        <v>#N/A</v>
      </c>
      <c r="AO670" t="e">
        <f t="shared" si="352"/>
        <v>#N/A</v>
      </c>
      <c r="AP670" t="e">
        <f t="shared" si="352"/>
        <v>#N/A</v>
      </c>
      <c r="AQ670" t="e">
        <f t="shared" si="352"/>
        <v>#N/A</v>
      </c>
      <c r="AR670" t="e">
        <f t="shared" si="352"/>
        <v>#N/A</v>
      </c>
      <c r="AS670" t="e">
        <f t="shared" si="352"/>
        <v>#N/A</v>
      </c>
      <c r="AT670" t="e">
        <f t="shared" si="352"/>
        <v>#N/A</v>
      </c>
      <c r="AU670" t="e">
        <f t="shared" si="352"/>
        <v>#N/A</v>
      </c>
      <c r="AV670" t="e">
        <f t="shared" si="352"/>
        <v>#N/A</v>
      </c>
      <c r="AW670" t="e">
        <f t="shared" si="352"/>
        <v>#N/A</v>
      </c>
      <c r="AX670" t="e">
        <f t="shared" si="351"/>
        <v>#N/A</v>
      </c>
      <c r="AY670" t="e">
        <f t="shared" si="351"/>
        <v>#N/A</v>
      </c>
      <c r="AZ670" t="e">
        <f t="shared" si="351"/>
        <v>#N/A</v>
      </c>
      <c r="BA670" t="e">
        <f t="shared" si="351"/>
        <v>#N/A</v>
      </c>
      <c r="BB670" t="e">
        <f t="shared" si="351"/>
        <v>#N/A</v>
      </c>
      <c r="BC670" t="e">
        <f t="shared" si="351"/>
        <v>#N/A</v>
      </c>
      <c r="BD670" t="e">
        <f t="shared" si="351"/>
        <v>#N/A</v>
      </c>
      <c r="BE670" t="e">
        <f t="shared" si="351"/>
        <v>#N/A</v>
      </c>
      <c r="BF670" t="e">
        <f t="shared" si="351"/>
        <v>#N/A</v>
      </c>
      <c r="BG670" t="e">
        <f t="shared" si="351"/>
        <v>#N/A</v>
      </c>
      <c r="BH670" t="e">
        <f t="shared" si="351"/>
        <v>#N/A</v>
      </c>
      <c r="BI670" t="e">
        <f t="shared" si="351"/>
        <v>#N/A</v>
      </c>
      <c r="BJ670" t="e">
        <f t="shared" si="351"/>
        <v>#N/A</v>
      </c>
      <c r="BK670" t="e">
        <f t="shared" si="351"/>
        <v>#N/A</v>
      </c>
      <c r="BL670" t="e">
        <f t="shared" si="351"/>
        <v>#N/A</v>
      </c>
      <c r="BM670" t="e">
        <f t="shared" si="348"/>
        <v>#N/A</v>
      </c>
      <c r="BN670" t="e">
        <f t="shared" si="348"/>
        <v>#N/A</v>
      </c>
      <c r="BO670" t="e">
        <f t="shared" si="348"/>
        <v>#N/A</v>
      </c>
      <c r="BP670" t="e">
        <f t="shared" si="348"/>
        <v>#N/A</v>
      </c>
      <c r="BQ670" t="e">
        <f t="shared" si="348"/>
        <v>#N/A</v>
      </c>
      <c r="BR670" t="e">
        <f t="shared" si="348"/>
        <v>#N/A</v>
      </c>
      <c r="BS670" t="e">
        <f t="shared" si="348"/>
        <v>#N/A</v>
      </c>
      <c r="BT670" t="e">
        <f t="shared" si="348"/>
        <v>#N/A</v>
      </c>
      <c r="BU670" t="e">
        <f t="shared" si="348"/>
        <v>#N/A</v>
      </c>
      <c r="BV670" t="e">
        <f t="shared" si="348"/>
        <v>#N/A</v>
      </c>
      <c r="BW670" t="e">
        <f t="shared" si="348"/>
        <v>#N/A</v>
      </c>
      <c r="BX670" t="e">
        <f t="shared" si="348"/>
        <v>#N/A</v>
      </c>
      <c r="BY670" t="e">
        <f t="shared" si="348"/>
        <v>#N/A</v>
      </c>
      <c r="BZ670" t="e">
        <f t="shared" si="348"/>
        <v>#N/A</v>
      </c>
      <c r="CA670" t="e">
        <f t="shared" si="348"/>
        <v>#N/A</v>
      </c>
      <c r="CB670" t="e">
        <f t="shared" si="348"/>
        <v>#N/A</v>
      </c>
      <c r="CC670" t="e">
        <f t="shared" si="346"/>
        <v>#N/A</v>
      </c>
      <c r="CD670" t="e">
        <f t="shared" si="346"/>
        <v>#N/A</v>
      </c>
      <c r="CE670" t="e">
        <f t="shared" si="346"/>
        <v>#N/A</v>
      </c>
      <c r="CF670" t="e">
        <f t="shared" si="346"/>
        <v>#N/A</v>
      </c>
      <c r="CG670" t="e">
        <f t="shared" si="346"/>
        <v>#N/A</v>
      </c>
      <c r="CH670" t="e">
        <f t="shared" si="346"/>
        <v>#N/A</v>
      </c>
      <c r="CI670" t="e">
        <f t="shared" si="346"/>
        <v>#N/A</v>
      </c>
      <c r="CJ670" t="e">
        <f t="shared" si="346"/>
        <v>#N/A</v>
      </c>
      <c r="CK670" t="e">
        <f t="shared" si="346"/>
        <v>#N/A</v>
      </c>
      <c r="CL670" t="e">
        <f t="shared" si="346"/>
        <v>#N/A</v>
      </c>
      <c r="CM670" t="e">
        <f t="shared" si="346"/>
        <v>#N/A</v>
      </c>
      <c r="CN670" t="e">
        <f t="shared" si="346"/>
        <v>#N/A</v>
      </c>
      <c r="CO670" t="e">
        <f t="shared" si="346"/>
        <v>#N/A</v>
      </c>
      <c r="CP670" t="e">
        <f t="shared" si="346"/>
        <v>#N/A</v>
      </c>
      <c r="CQ670" t="e">
        <f t="shared" si="346"/>
        <v>#N/A</v>
      </c>
      <c r="CR670" t="e">
        <f t="shared" si="347"/>
        <v>#N/A</v>
      </c>
      <c r="CS670" t="e">
        <f t="shared" si="347"/>
        <v>#N/A</v>
      </c>
      <c r="CT670" t="e">
        <f t="shared" si="347"/>
        <v>#N/A</v>
      </c>
      <c r="CU670" t="e">
        <f t="shared" si="347"/>
        <v>#N/A</v>
      </c>
      <c r="CV670" t="e">
        <f t="shared" si="347"/>
        <v>#N/A</v>
      </c>
      <c r="CW670" t="e">
        <f t="shared" si="347"/>
        <v>#N/A</v>
      </c>
      <c r="CX670" t="e">
        <f t="shared" si="347"/>
        <v>#N/A</v>
      </c>
      <c r="CY670" t="e">
        <f t="shared" si="347"/>
        <v>#N/A</v>
      </c>
      <c r="CZ670" t="e">
        <f t="shared" si="347"/>
        <v>#N/A</v>
      </c>
      <c r="DA670" t="e">
        <f t="shared" si="347"/>
        <v>#N/A</v>
      </c>
      <c r="DB670" t="e">
        <f t="shared" si="347"/>
        <v>#N/A</v>
      </c>
      <c r="DC670" t="e">
        <f t="shared" si="347"/>
        <v>#N/A</v>
      </c>
      <c r="DD670" t="e">
        <f t="shared" si="347"/>
        <v>#N/A</v>
      </c>
      <c r="DE670" t="e">
        <f t="shared" si="347"/>
        <v>#N/A</v>
      </c>
      <c r="DF670" t="e">
        <f t="shared" si="347"/>
        <v>#N/A</v>
      </c>
      <c r="DG670" t="e">
        <f t="shared" si="347"/>
        <v>#N/A</v>
      </c>
      <c r="DH670" t="e">
        <f t="shared" si="345"/>
        <v>#N/A</v>
      </c>
      <c r="DI670" t="e">
        <f t="shared" si="345"/>
        <v>#N/A</v>
      </c>
      <c r="DJ670" t="e">
        <f t="shared" si="345"/>
        <v>#N/A</v>
      </c>
      <c r="DK670" t="e">
        <f t="shared" si="345"/>
        <v>#N/A</v>
      </c>
      <c r="DL670" t="e">
        <f t="shared" si="345"/>
        <v>#N/A</v>
      </c>
      <c r="DM670" t="e">
        <f t="shared" si="345"/>
        <v>#N/A</v>
      </c>
      <c r="DN670" t="e">
        <f t="shared" si="345"/>
        <v>#N/A</v>
      </c>
      <c r="DO670" t="e">
        <f t="shared" si="345"/>
        <v>#N/A</v>
      </c>
      <c r="DP670" t="e">
        <f t="shared" si="345"/>
        <v>#N/A</v>
      </c>
      <c r="DQ670" t="e">
        <f t="shared" si="345"/>
        <v>#N/A</v>
      </c>
      <c r="DR670" t="e">
        <f t="shared" si="345"/>
        <v>#N/A</v>
      </c>
      <c r="DS670" t="e">
        <f t="shared" si="345"/>
        <v>#N/A</v>
      </c>
      <c r="DT670" t="e">
        <f t="shared" si="345"/>
        <v>#N/A</v>
      </c>
      <c r="DU670" t="e">
        <f t="shared" si="345"/>
        <v>#N/A</v>
      </c>
      <c r="DV670" t="e">
        <f t="shared" si="345"/>
        <v>#N/A</v>
      </c>
    </row>
    <row r="671" spans="1:126" x14ac:dyDescent="0.3">
      <c r="A671" s="13" t="s">
        <v>285</v>
      </c>
      <c r="B671" s="15" t="e">
        <f>VLOOKUP(Sheet6!A671,Phase1IDs!A487:I1388,8,0)</f>
        <v>#N/A</v>
      </c>
      <c r="C671" t="e">
        <f t="shared" si="350"/>
        <v>#N/A</v>
      </c>
      <c r="D671" t="e">
        <f t="shared" si="350"/>
        <v>#N/A</v>
      </c>
      <c r="E671" t="e">
        <f t="shared" si="350"/>
        <v>#N/A</v>
      </c>
      <c r="F671" t="e">
        <f t="shared" si="350"/>
        <v>#N/A</v>
      </c>
      <c r="G671" t="e">
        <f t="shared" si="350"/>
        <v>#N/A</v>
      </c>
      <c r="H671" t="e">
        <f t="shared" si="350"/>
        <v>#N/A</v>
      </c>
      <c r="I671" t="e">
        <f t="shared" si="350"/>
        <v>#N/A</v>
      </c>
      <c r="J671" t="e">
        <f t="shared" si="350"/>
        <v>#N/A</v>
      </c>
      <c r="K671" t="e">
        <f t="shared" si="350"/>
        <v>#N/A</v>
      </c>
      <c r="L671" t="e">
        <f t="shared" si="350"/>
        <v>#N/A</v>
      </c>
      <c r="M671" t="e">
        <f t="shared" si="350"/>
        <v>#N/A</v>
      </c>
      <c r="N671" t="e">
        <f t="shared" si="350"/>
        <v>#N/A</v>
      </c>
      <c r="O671" t="e">
        <f t="shared" si="350"/>
        <v>#N/A</v>
      </c>
      <c r="P671" t="e">
        <f t="shared" si="350"/>
        <v>#N/A</v>
      </c>
      <c r="Q671" t="e">
        <f t="shared" si="350"/>
        <v>#N/A</v>
      </c>
      <c r="R671" t="e">
        <f t="shared" si="350"/>
        <v>#N/A</v>
      </c>
      <c r="S671" t="e">
        <f t="shared" si="349"/>
        <v>#N/A</v>
      </c>
      <c r="T671" t="e">
        <f t="shared" si="349"/>
        <v>#N/A</v>
      </c>
      <c r="U671" t="e">
        <f t="shared" si="349"/>
        <v>#N/A</v>
      </c>
      <c r="V671" t="e">
        <f t="shared" si="349"/>
        <v>#N/A</v>
      </c>
      <c r="W671" t="e">
        <f t="shared" si="349"/>
        <v>#N/A</v>
      </c>
      <c r="X671" t="e">
        <f t="shared" si="349"/>
        <v>#N/A</v>
      </c>
      <c r="Y671" t="e">
        <f t="shared" si="349"/>
        <v>#N/A</v>
      </c>
      <c r="Z671" t="e">
        <f t="shared" si="349"/>
        <v>#N/A</v>
      </c>
      <c r="AA671" t="e">
        <f t="shared" si="349"/>
        <v>#N/A</v>
      </c>
      <c r="AB671" t="e">
        <f t="shared" si="349"/>
        <v>#N/A</v>
      </c>
      <c r="AC671" t="e">
        <f t="shared" si="349"/>
        <v>#N/A</v>
      </c>
      <c r="AD671" t="e">
        <f t="shared" si="349"/>
        <v>#N/A</v>
      </c>
      <c r="AE671" t="e">
        <f t="shared" si="349"/>
        <v>#N/A</v>
      </c>
      <c r="AF671" t="e">
        <f t="shared" si="349"/>
        <v>#N/A</v>
      </c>
      <c r="AG671" t="e">
        <f t="shared" si="349"/>
        <v>#N/A</v>
      </c>
      <c r="AH671" t="e">
        <f t="shared" si="352"/>
        <v>#N/A</v>
      </c>
      <c r="AI671" t="e">
        <f t="shared" si="352"/>
        <v>#N/A</v>
      </c>
      <c r="AJ671" t="e">
        <f t="shared" si="352"/>
        <v>#N/A</v>
      </c>
      <c r="AK671" t="e">
        <f t="shared" si="352"/>
        <v>#N/A</v>
      </c>
      <c r="AL671" t="e">
        <f t="shared" si="352"/>
        <v>#N/A</v>
      </c>
      <c r="AM671" t="e">
        <f t="shared" si="352"/>
        <v>#N/A</v>
      </c>
      <c r="AN671" t="e">
        <f t="shared" si="352"/>
        <v>#N/A</v>
      </c>
      <c r="AO671" t="e">
        <f t="shared" si="352"/>
        <v>#N/A</v>
      </c>
      <c r="AP671" t="e">
        <f t="shared" si="352"/>
        <v>#N/A</v>
      </c>
      <c r="AQ671" t="e">
        <f t="shared" si="352"/>
        <v>#N/A</v>
      </c>
      <c r="AR671" t="e">
        <f t="shared" si="352"/>
        <v>#N/A</v>
      </c>
      <c r="AS671" t="e">
        <f t="shared" si="352"/>
        <v>#N/A</v>
      </c>
      <c r="AT671" t="e">
        <f t="shared" si="352"/>
        <v>#N/A</v>
      </c>
      <c r="AU671" t="e">
        <f t="shared" si="352"/>
        <v>#N/A</v>
      </c>
      <c r="AV671" t="e">
        <f t="shared" si="352"/>
        <v>#N/A</v>
      </c>
      <c r="AW671" t="e">
        <f t="shared" si="352"/>
        <v>#N/A</v>
      </c>
      <c r="AX671" t="e">
        <f t="shared" si="351"/>
        <v>#N/A</v>
      </c>
      <c r="AY671" t="e">
        <f t="shared" si="351"/>
        <v>#N/A</v>
      </c>
      <c r="AZ671" t="e">
        <f t="shared" si="351"/>
        <v>#N/A</v>
      </c>
      <c r="BA671" t="e">
        <f t="shared" si="351"/>
        <v>#N/A</v>
      </c>
      <c r="BB671" t="e">
        <f t="shared" si="351"/>
        <v>#N/A</v>
      </c>
      <c r="BC671" t="e">
        <f t="shared" si="351"/>
        <v>#N/A</v>
      </c>
      <c r="BD671" t="e">
        <f t="shared" si="351"/>
        <v>#N/A</v>
      </c>
      <c r="BE671" t="e">
        <f t="shared" si="351"/>
        <v>#N/A</v>
      </c>
      <c r="BF671" t="e">
        <f t="shared" si="351"/>
        <v>#N/A</v>
      </c>
      <c r="BG671" t="e">
        <f t="shared" si="351"/>
        <v>#N/A</v>
      </c>
      <c r="BH671" t="e">
        <f t="shared" si="351"/>
        <v>#N/A</v>
      </c>
      <c r="BI671" t="e">
        <f t="shared" si="351"/>
        <v>#N/A</v>
      </c>
      <c r="BJ671" t="e">
        <f t="shared" si="351"/>
        <v>#N/A</v>
      </c>
      <c r="BK671" t="e">
        <f t="shared" si="351"/>
        <v>#N/A</v>
      </c>
      <c r="BL671" t="e">
        <f t="shared" si="351"/>
        <v>#N/A</v>
      </c>
      <c r="BM671" t="e">
        <f t="shared" si="348"/>
        <v>#N/A</v>
      </c>
      <c r="BN671" t="e">
        <f t="shared" si="348"/>
        <v>#N/A</v>
      </c>
      <c r="BO671" t="e">
        <f t="shared" si="348"/>
        <v>#N/A</v>
      </c>
      <c r="BP671" t="e">
        <f t="shared" si="348"/>
        <v>#N/A</v>
      </c>
      <c r="BQ671" t="e">
        <f t="shared" si="348"/>
        <v>#N/A</v>
      </c>
      <c r="BR671" t="e">
        <f t="shared" si="348"/>
        <v>#N/A</v>
      </c>
      <c r="BS671" t="e">
        <f t="shared" si="348"/>
        <v>#N/A</v>
      </c>
      <c r="BT671" t="e">
        <f t="shared" si="348"/>
        <v>#N/A</v>
      </c>
      <c r="BU671" t="e">
        <f t="shared" si="348"/>
        <v>#N/A</v>
      </c>
      <c r="BV671" t="e">
        <f t="shared" si="348"/>
        <v>#N/A</v>
      </c>
      <c r="BW671" t="e">
        <f t="shared" si="348"/>
        <v>#N/A</v>
      </c>
      <c r="BX671" t="e">
        <f t="shared" si="348"/>
        <v>#N/A</v>
      </c>
      <c r="BY671" t="e">
        <f t="shared" si="348"/>
        <v>#N/A</v>
      </c>
      <c r="BZ671" t="e">
        <f t="shared" si="348"/>
        <v>#N/A</v>
      </c>
      <c r="CA671" t="e">
        <f t="shared" si="348"/>
        <v>#N/A</v>
      </c>
      <c r="CB671" t="e">
        <f t="shared" si="348"/>
        <v>#N/A</v>
      </c>
      <c r="CC671" t="e">
        <f t="shared" si="346"/>
        <v>#N/A</v>
      </c>
      <c r="CD671" t="e">
        <f t="shared" si="346"/>
        <v>#N/A</v>
      </c>
      <c r="CE671" t="e">
        <f t="shared" si="346"/>
        <v>#N/A</v>
      </c>
      <c r="CF671" t="e">
        <f t="shared" si="346"/>
        <v>#N/A</v>
      </c>
      <c r="CG671" t="e">
        <f t="shared" si="346"/>
        <v>#N/A</v>
      </c>
      <c r="CH671" t="e">
        <f t="shared" si="346"/>
        <v>#N/A</v>
      </c>
      <c r="CI671" t="e">
        <f t="shared" si="346"/>
        <v>#N/A</v>
      </c>
      <c r="CJ671" t="e">
        <f t="shared" si="346"/>
        <v>#N/A</v>
      </c>
      <c r="CK671" t="e">
        <f t="shared" si="346"/>
        <v>#N/A</v>
      </c>
      <c r="CL671" t="e">
        <f t="shared" si="346"/>
        <v>#N/A</v>
      </c>
      <c r="CM671" t="e">
        <f t="shared" si="346"/>
        <v>#N/A</v>
      </c>
      <c r="CN671" t="e">
        <f t="shared" si="346"/>
        <v>#N/A</v>
      </c>
      <c r="CO671" t="e">
        <f t="shared" si="346"/>
        <v>#N/A</v>
      </c>
      <c r="CP671" t="e">
        <f t="shared" si="346"/>
        <v>#N/A</v>
      </c>
      <c r="CQ671" t="e">
        <f t="shared" si="346"/>
        <v>#N/A</v>
      </c>
      <c r="CR671" t="e">
        <f t="shared" si="347"/>
        <v>#N/A</v>
      </c>
      <c r="CS671" t="e">
        <f t="shared" si="347"/>
        <v>#N/A</v>
      </c>
      <c r="CT671" t="e">
        <f t="shared" si="347"/>
        <v>#N/A</v>
      </c>
      <c r="CU671" t="e">
        <f t="shared" si="347"/>
        <v>#N/A</v>
      </c>
      <c r="CV671" t="e">
        <f t="shared" si="347"/>
        <v>#N/A</v>
      </c>
      <c r="CW671" t="e">
        <f t="shared" si="347"/>
        <v>#N/A</v>
      </c>
      <c r="CX671" t="e">
        <f t="shared" si="347"/>
        <v>#N/A</v>
      </c>
      <c r="CY671" t="e">
        <f t="shared" si="347"/>
        <v>#N/A</v>
      </c>
      <c r="CZ671" t="e">
        <f t="shared" si="347"/>
        <v>#N/A</v>
      </c>
      <c r="DA671" t="e">
        <f t="shared" si="347"/>
        <v>#N/A</v>
      </c>
      <c r="DB671" t="e">
        <f t="shared" si="347"/>
        <v>#N/A</v>
      </c>
      <c r="DC671" t="e">
        <f t="shared" si="347"/>
        <v>#N/A</v>
      </c>
      <c r="DD671" t="e">
        <f t="shared" si="347"/>
        <v>#N/A</v>
      </c>
      <c r="DE671" t="e">
        <f t="shared" si="347"/>
        <v>#N/A</v>
      </c>
      <c r="DF671" t="e">
        <f t="shared" si="347"/>
        <v>#N/A</v>
      </c>
      <c r="DG671" t="e">
        <f t="shared" si="347"/>
        <v>#N/A</v>
      </c>
      <c r="DH671" t="e">
        <f t="shared" si="345"/>
        <v>#N/A</v>
      </c>
      <c r="DI671" t="e">
        <f t="shared" si="345"/>
        <v>#N/A</v>
      </c>
      <c r="DJ671" t="e">
        <f t="shared" si="345"/>
        <v>#N/A</v>
      </c>
      <c r="DK671" t="e">
        <f t="shared" si="345"/>
        <v>#N/A</v>
      </c>
      <c r="DL671" t="e">
        <f t="shared" si="345"/>
        <v>#N/A</v>
      </c>
      <c r="DM671" t="e">
        <f t="shared" si="345"/>
        <v>#N/A</v>
      </c>
      <c r="DN671" t="e">
        <f t="shared" si="345"/>
        <v>#N/A</v>
      </c>
      <c r="DO671" t="e">
        <f t="shared" si="345"/>
        <v>#N/A</v>
      </c>
      <c r="DP671" t="e">
        <f t="shared" si="345"/>
        <v>#N/A</v>
      </c>
      <c r="DQ671" t="e">
        <f t="shared" si="345"/>
        <v>#N/A</v>
      </c>
      <c r="DR671" t="e">
        <f t="shared" si="345"/>
        <v>#N/A</v>
      </c>
      <c r="DS671" t="e">
        <f t="shared" si="345"/>
        <v>#N/A</v>
      </c>
      <c r="DT671" t="e">
        <f t="shared" si="345"/>
        <v>#N/A</v>
      </c>
      <c r="DU671" t="e">
        <f t="shared" si="345"/>
        <v>#N/A</v>
      </c>
      <c r="DV671" t="e">
        <f t="shared" si="345"/>
        <v>#N/A</v>
      </c>
    </row>
    <row r="672" spans="1:126" x14ac:dyDescent="0.3">
      <c r="A672" s="11" t="s">
        <v>1499</v>
      </c>
      <c r="B672" s="15" t="e">
        <f>VLOOKUP(Sheet6!A672,Phase1IDs!A488:I1389,8,0)</f>
        <v>#N/A</v>
      </c>
      <c r="C672" t="e">
        <f t="shared" si="350"/>
        <v>#N/A</v>
      </c>
      <c r="D672" t="e">
        <f t="shared" si="350"/>
        <v>#N/A</v>
      </c>
      <c r="E672" t="e">
        <f t="shared" si="350"/>
        <v>#N/A</v>
      </c>
      <c r="F672" t="e">
        <f t="shared" si="350"/>
        <v>#N/A</v>
      </c>
      <c r="G672" t="e">
        <f t="shared" si="350"/>
        <v>#N/A</v>
      </c>
      <c r="H672" t="e">
        <f t="shared" si="350"/>
        <v>#N/A</v>
      </c>
      <c r="I672" t="e">
        <f t="shared" si="350"/>
        <v>#N/A</v>
      </c>
      <c r="J672" t="e">
        <f t="shared" si="350"/>
        <v>#N/A</v>
      </c>
      <c r="K672" t="e">
        <f t="shared" si="350"/>
        <v>#N/A</v>
      </c>
      <c r="L672" t="e">
        <f t="shared" si="350"/>
        <v>#N/A</v>
      </c>
      <c r="M672" t="e">
        <f t="shared" si="350"/>
        <v>#N/A</v>
      </c>
      <c r="N672" t="e">
        <f t="shared" si="350"/>
        <v>#N/A</v>
      </c>
      <c r="O672" t="e">
        <f t="shared" si="350"/>
        <v>#N/A</v>
      </c>
      <c r="P672" t="e">
        <f t="shared" si="350"/>
        <v>#N/A</v>
      </c>
      <c r="Q672" t="e">
        <f t="shared" si="350"/>
        <v>#N/A</v>
      </c>
      <c r="R672" t="e">
        <f t="shared" si="350"/>
        <v>#N/A</v>
      </c>
      <c r="S672" t="e">
        <f t="shared" si="349"/>
        <v>#N/A</v>
      </c>
      <c r="T672" t="e">
        <f t="shared" si="349"/>
        <v>#N/A</v>
      </c>
      <c r="U672" t="e">
        <f t="shared" si="349"/>
        <v>#N/A</v>
      </c>
      <c r="V672" t="e">
        <f t="shared" si="349"/>
        <v>#N/A</v>
      </c>
      <c r="W672" t="e">
        <f t="shared" si="349"/>
        <v>#N/A</v>
      </c>
      <c r="X672" t="e">
        <f t="shared" si="349"/>
        <v>#N/A</v>
      </c>
      <c r="Y672" t="e">
        <f t="shared" si="349"/>
        <v>#N/A</v>
      </c>
      <c r="Z672" t="e">
        <f t="shared" si="349"/>
        <v>#N/A</v>
      </c>
      <c r="AA672" t="e">
        <f t="shared" si="349"/>
        <v>#N/A</v>
      </c>
      <c r="AB672" t="e">
        <f t="shared" si="349"/>
        <v>#N/A</v>
      </c>
      <c r="AC672" t="e">
        <f t="shared" si="349"/>
        <v>#N/A</v>
      </c>
      <c r="AD672" t="e">
        <f t="shared" si="349"/>
        <v>#N/A</v>
      </c>
      <c r="AE672" t="e">
        <f t="shared" si="349"/>
        <v>#N/A</v>
      </c>
      <c r="AF672" t="e">
        <f t="shared" si="349"/>
        <v>#N/A</v>
      </c>
      <c r="AG672" t="e">
        <f t="shared" si="349"/>
        <v>#N/A</v>
      </c>
      <c r="AH672" t="e">
        <f t="shared" si="352"/>
        <v>#N/A</v>
      </c>
      <c r="AI672" t="e">
        <f t="shared" si="352"/>
        <v>#N/A</v>
      </c>
      <c r="AJ672" t="e">
        <f t="shared" si="352"/>
        <v>#N/A</v>
      </c>
      <c r="AK672" t="e">
        <f t="shared" si="352"/>
        <v>#N/A</v>
      </c>
      <c r="AL672" t="e">
        <f t="shared" si="352"/>
        <v>#N/A</v>
      </c>
      <c r="AM672" t="e">
        <f t="shared" si="352"/>
        <v>#N/A</v>
      </c>
      <c r="AN672" t="e">
        <f t="shared" si="352"/>
        <v>#N/A</v>
      </c>
      <c r="AO672" t="e">
        <f t="shared" si="352"/>
        <v>#N/A</v>
      </c>
      <c r="AP672" t="e">
        <f t="shared" si="352"/>
        <v>#N/A</v>
      </c>
      <c r="AQ672" t="e">
        <f t="shared" si="352"/>
        <v>#N/A</v>
      </c>
      <c r="AR672" t="e">
        <f t="shared" si="352"/>
        <v>#N/A</v>
      </c>
      <c r="AS672" t="e">
        <f t="shared" si="352"/>
        <v>#N/A</v>
      </c>
      <c r="AT672" t="e">
        <f t="shared" si="352"/>
        <v>#N/A</v>
      </c>
      <c r="AU672" t="e">
        <f t="shared" si="352"/>
        <v>#N/A</v>
      </c>
      <c r="AV672" t="e">
        <f t="shared" si="352"/>
        <v>#N/A</v>
      </c>
      <c r="AW672" t="e">
        <f t="shared" si="352"/>
        <v>#N/A</v>
      </c>
      <c r="AX672" t="e">
        <f t="shared" si="351"/>
        <v>#N/A</v>
      </c>
      <c r="AY672" t="e">
        <f t="shared" si="351"/>
        <v>#N/A</v>
      </c>
      <c r="AZ672" t="e">
        <f t="shared" si="351"/>
        <v>#N/A</v>
      </c>
      <c r="BA672" t="e">
        <f t="shared" si="351"/>
        <v>#N/A</v>
      </c>
      <c r="BB672" t="e">
        <f t="shared" si="351"/>
        <v>#N/A</v>
      </c>
      <c r="BC672" t="e">
        <f t="shared" si="351"/>
        <v>#N/A</v>
      </c>
      <c r="BD672" t="e">
        <f t="shared" si="351"/>
        <v>#N/A</v>
      </c>
      <c r="BE672" t="e">
        <f t="shared" si="351"/>
        <v>#N/A</v>
      </c>
      <c r="BF672" t="e">
        <f t="shared" si="351"/>
        <v>#N/A</v>
      </c>
      <c r="BG672" t="e">
        <f t="shared" si="351"/>
        <v>#N/A</v>
      </c>
      <c r="BH672" t="e">
        <f t="shared" si="351"/>
        <v>#N/A</v>
      </c>
      <c r="BI672" t="e">
        <f t="shared" si="351"/>
        <v>#N/A</v>
      </c>
      <c r="BJ672" t="e">
        <f t="shared" si="351"/>
        <v>#N/A</v>
      </c>
      <c r="BK672" t="e">
        <f t="shared" si="351"/>
        <v>#N/A</v>
      </c>
      <c r="BL672" t="e">
        <f t="shared" si="351"/>
        <v>#N/A</v>
      </c>
      <c r="BM672" t="e">
        <f t="shared" si="348"/>
        <v>#N/A</v>
      </c>
      <c r="BN672" t="e">
        <f t="shared" si="348"/>
        <v>#N/A</v>
      </c>
      <c r="BO672" t="e">
        <f t="shared" si="348"/>
        <v>#N/A</v>
      </c>
      <c r="BP672" t="e">
        <f t="shared" si="348"/>
        <v>#N/A</v>
      </c>
      <c r="BQ672" t="e">
        <f t="shared" si="348"/>
        <v>#N/A</v>
      </c>
      <c r="BR672" t="e">
        <f t="shared" si="348"/>
        <v>#N/A</v>
      </c>
      <c r="BS672" t="e">
        <f t="shared" si="348"/>
        <v>#N/A</v>
      </c>
      <c r="BT672" t="e">
        <f t="shared" si="348"/>
        <v>#N/A</v>
      </c>
      <c r="BU672" t="e">
        <f t="shared" si="348"/>
        <v>#N/A</v>
      </c>
      <c r="BV672" t="e">
        <f t="shared" si="348"/>
        <v>#N/A</v>
      </c>
      <c r="BW672" t="e">
        <f t="shared" si="348"/>
        <v>#N/A</v>
      </c>
      <c r="BX672" t="e">
        <f t="shared" si="348"/>
        <v>#N/A</v>
      </c>
      <c r="BY672" t="e">
        <f t="shared" si="348"/>
        <v>#N/A</v>
      </c>
      <c r="BZ672" t="e">
        <f t="shared" si="348"/>
        <v>#N/A</v>
      </c>
      <c r="CA672" t="e">
        <f t="shared" si="348"/>
        <v>#N/A</v>
      </c>
      <c r="CB672" t="e">
        <f t="shared" si="348"/>
        <v>#N/A</v>
      </c>
      <c r="CC672" t="e">
        <f t="shared" si="346"/>
        <v>#N/A</v>
      </c>
      <c r="CD672" t="e">
        <f t="shared" si="346"/>
        <v>#N/A</v>
      </c>
      <c r="CE672" t="e">
        <f t="shared" si="346"/>
        <v>#N/A</v>
      </c>
      <c r="CF672" t="e">
        <f t="shared" si="346"/>
        <v>#N/A</v>
      </c>
      <c r="CG672" t="e">
        <f t="shared" si="346"/>
        <v>#N/A</v>
      </c>
      <c r="CH672" t="e">
        <f t="shared" si="346"/>
        <v>#N/A</v>
      </c>
      <c r="CI672" t="e">
        <f t="shared" si="346"/>
        <v>#N/A</v>
      </c>
      <c r="CJ672" t="e">
        <f t="shared" si="346"/>
        <v>#N/A</v>
      </c>
      <c r="CK672" t="e">
        <f t="shared" si="346"/>
        <v>#N/A</v>
      </c>
      <c r="CL672" t="e">
        <f t="shared" si="346"/>
        <v>#N/A</v>
      </c>
      <c r="CM672" t="e">
        <f t="shared" si="346"/>
        <v>#N/A</v>
      </c>
      <c r="CN672" t="e">
        <f t="shared" si="346"/>
        <v>#N/A</v>
      </c>
      <c r="CO672" t="e">
        <f t="shared" si="346"/>
        <v>#N/A</v>
      </c>
      <c r="CP672" t="e">
        <f t="shared" si="346"/>
        <v>#N/A</v>
      </c>
      <c r="CQ672" t="e">
        <f t="shared" si="346"/>
        <v>#N/A</v>
      </c>
      <c r="CR672" t="e">
        <f t="shared" si="347"/>
        <v>#N/A</v>
      </c>
      <c r="CS672" t="e">
        <f t="shared" si="347"/>
        <v>#N/A</v>
      </c>
      <c r="CT672" t="e">
        <f t="shared" si="347"/>
        <v>#N/A</v>
      </c>
      <c r="CU672" t="e">
        <f t="shared" si="347"/>
        <v>#N/A</v>
      </c>
      <c r="CV672" t="e">
        <f t="shared" si="347"/>
        <v>#N/A</v>
      </c>
      <c r="CW672" t="e">
        <f t="shared" si="347"/>
        <v>#N/A</v>
      </c>
      <c r="CX672" t="e">
        <f t="shared" si="347"/>
        <v>#N/A</v>
      </c>
      <c r="CY672" t="e">
        <f t="shared" si="347"/>
        <v>#N/A</v>
      </c>
      <c r="CZ672" t="e">
        <f t="shared" si="347"/>
        <v>#N/A</v>
      </c>
      <c r="DA672" t="e">
        <f t="shared" si="347"/>
        <v>#N/A</v>
      </c>
      <c r="DB672" t="e">
        <f t="shared" si="347"/>
        <v>#N/A</v>
      </c>
      <c r="DC672" t="e">
        <f t="shared" si="347"/>
        <v>#N/A</v>
      </c>
      <c r="DD672" t="e">
        <f t="shared" si="347"/>
        <v>#N/A</v>
      </c>
      <c r="DE672" t="e">
        <f t="shared" si="347"/>
        <v>#N/A</v>
      </c>
      <c r="DF672" t="e">
        <f t="shared" si="347"/>
        <v>#N/A</v>
      </c>
      <c r="DG672" t="e">
        <f t="shared" si="347"/>
        <v>#N/A</v>
      </c>
      <c r="DH672" t="e">
        <f t="shared" si="345"/>
        <v>#N/A</v>
      </c>
      <c r="DI672" t="e">
        <f t="shared" si="345"/>
        <v>#N/A</v>
      </c>
      <c r="DJ672" t="e">
        <f t="shared" si="345"/>
        <v>#N/A</v>
      </c>
      <c r="DK672" t="e">
        <f t="shared" si="345"/>
        <v>#N/A</v>
      </c>
      <c r="DL672" t="e">
        <f t="shared" si="345"/>
        <v>#N/A</v>
      </c>
      <c r="DM672" t="e">
        <f t="shared" si="345"/>
        <v>#N/A</v>
      </c>
      <c r="DN672" t="e">
        <f t="shared" si="345"/>
        <v>#N/A</v>
      </c>
      <c r="DO672" t="e">
        <f t="shared" si="345"/>
        <v>#N/A</v>
      </c>
      <c r="DP672" t="e">
        <f t="shared" si="345"/>
        <v>#N/A</v>
      </c>
      <c r="DQ672" t="e">
        <f t="shared" si="345"/>
        <v>#N/A</v>
      </c>
      <c r="DR672" t="e">
        <f t="shared" si="345"/>
        <v>#N/A</v>
      </c>
      <c r="DS672" t="e">
        <f t="shared" si="345"/>
        <v>#N/A</v>
      </c>
      <c r="DT672" t="e">
        <f t="shared" si="345"/>
        <v>#N/A</v>
      </c>
      <c r="DU672" t="e">
        <f t="shared" si="345"/>
        <v>#N/A</v>
      </c>
      <c r="DV672" t="e">
        <f t="shared" si="345"/>
        <v>#N/A</v>
      </c>
    </row>
    <row r="673" spans="1:126" x14ac:dyDescent="0.3">
      <c r="A673" s="13" t="s">
        <v>2928</v>
      </c>
      <c r="B673" s="15" t="e">
        <f>VLOOKUP(Sheet6!A673,Phase1IDs!A489:I1390,8,0)</f>
        <v>#N/A</v>
      </c>
      <c r="C673" t="e">
        <f t="shared" si="350"/>
        <v>#N/A</v>
      </c>
      <c r="D673" t="e">
        <f t="shared" si="350"/>
        <v>#N/A</v>
      </c>
      <c r="E673" t="e">
        <f t="shared" si="350"/>
        <v>#N/A</v>
      </c>
      <c r="F673" t="e">
        <f t="shared" si="350"/>
        <v>#N/A</v>
      </c>
      <c r="G673" t="e">
        <f t="shared" si="350"/>
        <v>#N/A</v>
      </c>
      <c r="H673" t="e">
        <f t="shared" si="350"/>
        <v>#N/A</v>
      </c>
      <c r="I673" t="e">
        <f t="shared" si="350"/>
        <v>#N/A</v>
      </c>
      <c r="J673" t="e">
        <f t="shared" si="350"/>
        <v>#N/A</v>
      </c>
      <c r="K673" t="e">
        <f t="shared" si="350"/>
        <v>#N/A</v>
      </c>
      <c r="L673" t="e">
        <f t="shared" si="350"/>
        <v>#N/A</v>
      </c>
      <c r="M673" t="e">
        <f t="shared" si="350"/>
        <v>#N/A</v>
      </c>
      <c r="N673" t="e">
        <f t="shared" si="350"/>
        <v>#N/A</v>
      </c>
      <c r="O673" t="e">
        <f t="shared" si="350"/>
        <v>#N/A</v>
      </c>
      <c r="P673" t="e">
        <f t="shared" si="350"/>
        <v>#N/A</v>
      </c>
      <c r="Q673" t="e">
        <f t="shared" si="350"/>
        <v>#N/A</v>
      </c>
      <c r="R673" t="e">
        <f t="shared" si="350"/>
        <v>#N/A</v>
      </c>
      <c r="S673" t="e">
        <f t="shared" si="349"/>
        <v>#N/A</v>
      </c>
      <c r="T673" t="e">
        <f t="shared" si="349"/>
        <v>#N/A</v>
      </c>
      <c r="U673" t="e">
        <f t="shared" si="349"/>
        <v>#N/A</v>
      </c>
      <c r="V673" t="e">
        <f t="shared" si="349"/>
        <v>#N/A</v>
      </c>
      <c r="W673" t="e">
        <f t="shared" si="349"/>
        <v>#N/A</v>
      </c>
      <c r="X673" t="e">
        <f t="shared" si="349"/>
        <v>#N/A</v>
      </c>
      <c r="Y673" t="e">
        <f t="shared" si="349"/>
        <v>#N/A</v>
      </c>
      <c r="Z673" t="e">
        <f t="shared" si="349"/>
        <v>#N/A</v>
      </c>
      <c r="AA673" t="e">
        <f t="shared" si="349"/>
        <v>#N/A</v>
      </c>
      <c r="AB673" t="e">
        <f t="shared" si="349"/>
        <v>#N/A</v>
      </c>
      <c r="AC673" t="e">
        <f t="shared" si="349"/>
        <v>#N/A</v>
      </c>
      <c r="AD673" t="e">
        <f t="shared" si="349"/>
        <v>#N/A</v>
      </c>
      <c r="AE673" t="e">
        <f t="shared" si="349"/>
        <v>#N/A</v>
      </c>
      <c r="AF673" t="e">
        <f t="shared" si="349"/>
        <v>#N/A</v>
      </c>
      <c r="AG673" t="e">
        <f t="shared" si="349"/>
        <v>#N/A</v>
      </c>
      <c r="AH673" t="e">
        <f t="shared" si="352"/>
        <v>#N/A</v>
      </c>
      <c r="AI673" t="e">
        <f t="shared" si="352"/>
        <v>#N/A</v>
      </c>
      <c r="AJ673" t="e">
        <f t="shared" si="352"/>
        <v>#N/A</v>
      </c>
      <c r="AK673" t="e">
        <f t="shared" si="352"/>
        <v>#N/A</v>
      </c>
      <c r="AL673" t="e">
        <f t="shared" si="352"/>
        <v>#N/A</v>
      </c>
      <c r="AM673" t="e">
        <f t="shared" si="352"/>
        <v>#N/A</v>
      </c>
      <c r="AN673" t="e">
        <f t="shared" si="352"/>
        <v>#N/A</v>
      </c>
      <c r="AO673" t="e">
        <f t="shared" si="352"/>
        <v>#N/A</v>
      </c>
      <c r="AP673" t="e">
        <f t="shared" si="352"/>
        <v>#N/A</v>
      </c>
      <c r="AQ673" t="e">
        <f t="shared" si="352"/>
        <v>#N/A</v>
      </c>
      <c r="AR673" t="e">
        <f t="shared" si="352"/>
        <v>#N/A</v>
      </c>
      <c r="AS673" t="e">
        <f t="shared" si="352"/>
        <v>#N/A</v>
      </c>
      <c r="AT673" t="e">
        <f t="shared" si="352"/>
        <v>#N/A</v>
      </c>
      <c r="AU673" t="e">
        <f t="shared" si="352"/>
        <v>#N/A</v>
      </c>
      <c r="AV673" t="e">
        <f t="shared" si="352"/>
        <v>#N/A</v>
      </c>
      <c r="AW673" t="e">
        <f t="shared" si="352"/>
        <v>#N/A</v>
      </c>
      <c r="AX673" t="e">
        <f t="shared" si="351"/>
        <v>#N/A</v>
      </c>
      <c r="AY673" t="e">
        <f t="shared" si="351"/>
        <v>#N/A</v>
      </c>
      <c r="AZ673" t="e">
        <f t="shared" si="351"/>
        <v>#N/A</v>
      </c>
      <c r="BA673" t="e">
        <f t="shared" si="351"/>
        <v>#N/A</v>
      </c>
      <c r="BB673" t="e">
        <f t="shared" si="351"/>
        <v>#N/A</v>
      </c>
      <c r="BC673" t="e">
        <f t="shared" si="351"/>
        <v>#N/A</v>
      </c>
      <c r="BD673" t="e">
        <f t="shared" si="351"/>
        <v>#N/A</v>
      </c>
      <c r="BE673" t="e">
        <f t="shared" si="351"/>
        <v>#N/A</v>
      </c>
      <c r="BF673" t="e">
        <f t="shared" si="351"/>
        <v>#N/A</v>
      </c>
      <c r="BG673" t="e">
        <f t="shared" si="351"/>
        <v>#N/A</v>
      </c>
      <c r="BH673" t="e">
        <f t="shared" si="351"/>
        <v>#N/A</v>
      </c>
      <c r="BI673" t="e">
        <f t="shared" si="351"/>
        <v>#N/A</v>
      </c>
      <c r="BJ673" t="e">
        <f t="shared" si="351"/>
        <v>#N/A</v>
      </c>
      <c r="BK673" t="e">
        <f t="shared" si="351"/>
        <v>#N/A</v>
      </c>
      <c r="BL673" t="e">
        <f t="shared" si="351"/>
        <v>#N/A</v>
      </c>
      <c r="BM673" t="e">
        <f t="shared" si="348"/>
        <v>#N/A</v>
      </c>
      <c r="BN673" t="e">
        <f t="shared" si="348"/>
        <v>#N/A</v>
      </c>
      <c r="BO673" t="e">
        <f t="shared" si="348"/>
        <v>#N/A</v>
      </c>
      <c r="BP673" t="e">
        <f t="shared" si="348"/>
        <v>#N/A</v>
      </c>
      <c r="BQ673" t="e">
        <f t="shared" si="348"/>
        <v>#N/A</v>
      </c>
      <c r="BR673" t="e">
        <f t="shared" si="348"/>
        <v>#N/A</v>
      </c>
      <c r="BS673" t="e">
        <f t="shared" si="348"/>
        <v>#N/A</v>
      </c>
      <c r="BT673" t="e">
        <f t="shared" si="348"/>
        <v>#N/A</v>
      </c>
      <c r="BU673" t="e">
        <f t="shared" si="348"/>
        <v>#N/A</v>
      </c>
      <c r="BV673" t="e">
        <f t="shared" si="348"/>
        <v>#N/A</v>
      </c>
      <c r="BW673" t="e">
        <f t="shared" si="348"/>
        <v>#N/A</v>
      </c>
      <c r="BX673" t="e">
        <f t="shared" si="348"/>
        <v>#N/A</v>
      </c>
      <c r="BY673" t="e">
        <f t="shared" si="348"/>
        <v>#N/A</v>
      </c>
      <c r="BZ673" t="e">
        <f t="shared" si="348"/>
        <v>#N/A</v>
      </c>
      <c r="CA673" t="e">
        <f t="shared" si="348"/>
        <v>#N/A</v>
      </c>
      <c r="CB673" t="e">
        <f t="shared" si="348"/>
        <v>#N/A</v>
      </c>
      <c r="CC673" t="e">
        <f t="shared" si="346"/>
        <v>#N/A</v>
      </c>
      <c r="CD673" t="e">
        <f t="shared" si="346"/>
        <v>#N/A</v>
      </c>
      <c r="CE673" t="e">
        <f t="shared" si="346"/>
        <v>#N/A</v>
      </c>
      <c r="CF673" t="e">
        <f t="shared" si="346"/>
        <v>#N/A</v>
      </c>
      <c r="CG673" t="e">
        <f t="shared" si="346"/>
        <v>#N/A</v>
      </c>
      <c r="CH673" t="e">
        <f t="shared" si="346"/>
        <v>#N/A</v>
      </c>
      <c r="CI673" t="e">
        <f t="shared" si="346"/>
        <v>#N/A</v>
      </c>
      <c r="CJ673" t="e">
        <f t="shared" si="346"/>
        <v>#N/A</v>
      </c>
      <c r="CK673" t="e">
        <f t="shared" si="346"/>
        <v>#N/A</v>
      </c>
      <c r="CL673" t="e">
        <f t="shared" si="346"/>
        <v>#N/A</v>
      </c>
      <c r="CM673" t="e">
        <f t="shared" si="346"/>
        <v>#N/A</v>
      </c>
      <c r="CN673" t="e">
        <f t="shared" si="346"/>
        <v>#N/A</v>
      </c>
      <c r="CO673" t="e">
        <f t="shared" si="346"/>
        <v>#N/A</v>
      </c>
      <c r="CP673" t="e">
        <f t="shared" si="346"/>
        <v>#N/A</v>
      </c>
      <c r="CQ673" t="e">
        <f t="shared" si="346"/>
        <v>#N/A</v>
      </c>
      <c r="CR673" t="e">
        <f t="shared" si="347"/>
        <v>#N/A</v>
      </c>
      <c r="CS673" t="e">
        <f t="shared" si="347"/>
        <v>#N/A</v>
      </c>
      <c r="CT673" t="e">
        <f t="shared" si="347"/>
        <v>#N/A</v>
      </c>
      <c r="CU673" t="e">
        <f t="shared" si="347"/>
        <v>#N/A</v>
      </c>
      <c r="CV673" t="e">
        <f t="shared" si="347"/>
        <v>#N/A</v>
      </c>
      <c r="CW673" t="e">
        <f t="shared" si="347"/>
        <v>#N/A</v>
      </c>
      <c r="CX673" t="e">
        <f t="shared" si="347"/>
        <v>#N/A</v>
      </c>
      <c r="CY673" t="e">
        <f t="shared" si="347"/>
        <v>#N/A</v>
      </c>
      <c r="CZ673" t="e">
        <f t="shared" si="347"/>
        <v>#N/A</v>
      </c>
      <c r="DA673" t="e">
        <f t="shared" si="347"/>
        <v>#N/A</v>
      </c>
      <c r="DB673" t="e">
        <f t="shared" si="347"/>
        <v>#N/A</v>
      </c>
      <c r="DC673" t="e">
        <f t="shared" si="347"/>
        <v>#N/A</v>
      </c>
      <c r="DD673" t="e">
        <f t="shared" si="347"/>
        <v>#N/A</v>
      </c>
      <c r="DE673" t="e">
        <f t="shared" si="347"/>
        <v>#N/A</v>
      </c>
      <c r="DF673" t="e">
        <f t="shared" si="347"/>
        <v>#N/A</v>
      </c>
      <c r="DG673" t="e">
        <f t="shared" si="347"/>
        <v>#N/A</v>
      </c>
      <c r="DH673" t="e">
        <f t="shared" si="345"/>
        <v>#N/A</v>
      </c>
      <c r="DI673" t="e">
        <f t="shared" si="345"/>
        <v>#N/A</v>
      </c>
      <c r="DJ673" t="e">
        <f t="shared" si="345"/>
        <v>#N/A</v>
      </c>
      <c r="DK673" t="e">
        <f t="shared" si="345"/>
        <v>#N/A</v>
      </c>
      <c r="DL673" t="e">
        <f t="shared" si="345"/>
        <v>#N/A</v>
      </c>
      <c r="DM673" t="e">
        <f t="shared" si="345"/>
        <v>#N/A</v>
      </c>
      <c r="DN673" t="e">
        <f t="shared" si="345"/>
        <v>#N/A</v>
      </c>
      <c r="DO673" t="e">
        <f t="shared" si="345"/>
        <v>#N/A</v>
      </c>
      <c r="DP673" t="e">
        <f t="shared" si="345"/>
        <v>#N/A</v>
      </c>
      <c r="DQ673" t="e">
        <f t="shared" si="345"/>
        <v>#N/A</v>
      </c>
      <c r="DR673" t="e">
        <f t="shared" si="345"/>
        <v>#N/A</v>
      </c>
      <c r="DS673" t="e">
        <f t="shared" si="345"/>
        <v>#N/A</v>
      </c>
      <c r="DT673" t="e">
        <f t="shared" si="345"/>
        <v>#N/A</v>
      </c>
      <c r="DU673" t="e">
        <f t="shared" si="345"/>
        <v>#N/A</v>
      </c>
      <c r="DV673" t="e">
        <f t="shared" si="345"/>
        <v>#N/A</v>
      </c>
    </row>
    <row r="674" spans="1:126" x14ac:dyDescent="0.3">
      <c r="A674" s="11" t="s">
        <v>2930</v>
      </c>
      <c r="B674" s="15" t="e">
        <f>VLOOKUP(Sheet6!A674,Phase1IDs!A489:I1391,8,0)</f>
        <v>#N/A</v>
      </c>
      <c r="C674" t="e">
        <f t="shared" si="350"/>
        <v>#N/A</v>
      </c>
      <c r="D674" t="e">
        <f t="shared" si="350"/>
        <v>#N/A</v>
      </c>
      <c r="E674" t="e">
        <f t="shared" si="350"/>
        <v>#N/A</v>
      </c>
      <c r="F674" t="e">
        <f t="shared" si="350"/>
        <v>#N/A</v>
      </c>
      <c r="G674" t="e">
        <f t="shared" si="350"/>
        <v>#N/A</v>
      </c>
      <c r="H674" t="e">
        <f t="shared" si="350"/>
        <v>#N/A</v>
      </c>
      <c r="I674" t="e">
        <f t="shared" si="350"/>
        <v>#N/A</v>
      </c>
      <c r="J674" t="e">
        <f t="shared" si="350"/>
        <v>#N/A</v>
      </c>
      <c r="K674" t="e">
        <f t="shared" si="350"/>
        <v>#N/A</v>
      </c>
      <c r="L674" t="e">
        <f t="shared" si="350"/>
        <v>#N/A</v>
      </c>
      <c r="M674" t="e">
        <f t="shared" si="350"/>
        <v>#N/A</v>
      </c>
      <c r="N674" t="e">
        <f t="shared" si="350"/>
        <v>#N/A</v>
      </c>
      <c r="O674" t="e">
        <f t="shared" si="350"/>
        <v>#N/A</v>
      </c>
      <c r="P674" t="e">
        <f t="shared" si="350"/>
        <v>#N/A</v>
      </c>
      <c r="Q674" t="e">
        <f t="shared" si="350"/>
        <v>#N/A</v>
      </c>
      <c r="R674" t="e">
        <f t="shared" si="350"/>
        <v>#N/A</v>
      </c>
      <c r="S674" t="e">
        <f t="shared" si="349"/>
        <v>#N/A</v>
      </c>
      <c r="T674" t="e">
        <f t="shared" si="349"/>
        <v>#N/A</v>
      </c>
      <c r="U674" t="e">
        <f t="shared" si="349"/>
        <v>#N/A</v>
      </c>
      <c r="V674" t="e">
        <f t="shared" si="349"/>
        <v>#N/A</v>
      </c>
      <c r="W674" t="e">
        <f t="shared" si="349"/>
        <v>#N/A</v>
      </c>
      <c r="X674" t="e">
        <f t="shared" si="349"/>
        <v>#N/A</v>
      </c>
      <c r="Y674" t="e">
        <f t="shared" si="349"/>
        <v>#N/A</v>
      </c>
      <c r="Z674" t="e">
        <f t="shared" si="349"/>
        <v>#N/A</v>
      </c>
      <c r="AA674" t="e">
        <f t="shared" si="349"/>
        <v>#N/A</v>
      </c>
      <c r="AB674" t="e">
        <f t="shared" si="349"/>
        <v>#N/A</v>
      </c>
      <c r="AC674" t="e">
        <f t="shared" si="349"/>
        <v>#N/A</v>
      </c>
      <c r="AD674" t="e">
        <f t="shared" si="349"/>
        <v>#N/A</v>
      </c>
      <c r="AE674" t="e">
        <f t="shared" si="349"/>
        <v>#N/A</v>
      </c>
      <c r="AF674" t="e">
        <f t="shared" si="349"/>
        <v>#N/A</v>
      </c>
      <c r="AG674" t="e">
        <f t="shared" si="349"/>
        <v>#N/A</v>
      </c>
      <c r="AH674" t="e">
        <f t="shared" si="352"/>
        <v>#N/A</v>
      </c>
      <c r="AI674" t="e">
        <f t="shared" si="352"/>
        <v>#N/A</v>
      </c>
      <c r="AJ674" t="e">
        <f t="shared" si="352"/>
        <v>#N/A</v>
      </c>
      <c r="AK674" t="e">
        <f t="shared" si="352"/>
        <v>#N/A</v>
      </c>
      <c r="AL674" t="e">
        <f t="shared" si="352"/>
        <v>#N/A</v>
      </c>
      <c r="AM674" t="e">
        <f t="shared" si="352"/>
        <v>#N/A</v>
      </c>
      <c r="AN674" t="e">
        <f t="shared" si="352"/>
        <v>#N/A</v>
      </c>
      <c r="AO674" t="e">
        <f t="shared" si="352"/>
        <v>#N/A</v>
      </c>
      <c r="AP674" t="e">
        <f t="shared" si="352"/>
        <v>#N/A</v>
      </c>
      <c r="AQ674" t="e">
        <f t="shared" si="352"/>
        <v>#N/A</v>
      </c>
      <c r="AR674" t="e">
        <f t="shared" si="352"/>
        <v>#N/A</v>
      </c>
      <c r="AS674" t="e">
        <f t="shared" si="352"/>
        <v>#N/A</v>
      </c>
      <c r="AT674" t="e">
        <f t="shared" si="352"/>
        <v>#N/A</v>
      </c>
      <c r="AU674" t="e">
        <f t="shared" si="352"/>
        <v>#N/A</v>
      </c>
      <c r="AV674" t="e">
        <f t="shared" si="352"/>
        <v>#N/A</v>
      </c>
      <c r="AW674" t="e">
        <f t="shared" si="352"/>
        <v>#N/A</v>
      </c>
      <c r="AX674" t="e">
        <f t="shared" si="351"/>
        <v>#N/A</v>
      </c>
      <c r="AY674" t="e">
        <f t="shared" si="351"/>
        <v>#N/A</v>
      </c>
      <c r="AZ674" t="e">
        <f t="shared" si="351"/>
        <v>#N/A</v>
      </c>
      <c r="BA674" t="e">
        <f t="shared" si="351"/>
        <v>#N/A</v>
      </c>
      <c r="BB674" t="e">
        <f t="shared" si="351"/>
        <v>#N/A</v>
      </c>
      <c r="BC674" t="e">
        <f t="shared" si="351"/>
        <v>#N/A</v>
      </c>
      <c r="BD674" t="e">
        <f t="shared" si="351"/>
        <v>#N/A</v>
      </c>
      <c r="BE674" t="e">
        <f t="shared" si="351"/>
        <v>#N/A</v>
      </c>
      <c r="BF674" t="e">
        <f t="shared" si="351"/>
        <v>#N/A</v>
      </c>
      <c r="BG674" t="e">
        <f t="shared" si="351"/>
        <v>#N/A</v>
      </c>
      <c r="BH674" t="e">
        <f t="shared" si="351"/>
        <v>#N/A</v>
      </c>
      <c r="BI674" t="e">
        <f t="shared" si="351"/>
        <v>#N/A</v>
      </c>
      <c r="BJ674" t="e">
        <f t="shared" si="351"/>
        <v>#N/A</v>
      </c>
      <c r="BK674" t="e">
        <f t="shared" si="351"/>
        <v>#N/A</v>
      </c>
      <c r="BL674" t="e">
        <f t="shared" si="351"/>
        <v>#N/A</v>
      </c>
      <c r="BM674" t="e">
        <f t="shared" si="348"/>
        <v>#N/A</v>
      </c>
      <c r="BN674" t="e">
        <f t="shared" si="348"/>
        <v>#N/A</v>
      </c>
      <c r="BO674" t="e">
        <f t="shared" si="348"/>
        <v>#N/A</v>
      </c>
      <c r="BP674" t="e">
        <f t="shared" si="348"/>
        <v>#N/A</v>
      </c>
      <c r="BQ674" t="e">
        <f t="shared" si="348"/>
        <v>#N/A</v>
      </c>
      <c r="BR674" t="e">
        <f t="shared" si="348"/>
        <v>#N/A</v>
      </c>
      <c r="BS674" t="e">
        <f t="shared" si="348"/>
        <v>#N/A</v>
      </c>
      <c r="BT674" t="e">
        <f t="shared" si="348"/>
        <v>#N/A</v>
      </c>
      <c r="BU674" t="e">
        <f t="shared" si="348"/>
        <v>#N/A</v>
      </c>
      <c r="BV674" t="e">
        <f t="shared" si="348"/>
        <v>#N/A</v>
      </c>
      <c r="BW674" t="e">
        <f t="shared" si="348"/>
        <v>#N/A</v>
      </c>
      <c r="BX674" t="e">
        <f t="shared" si="348"/>
        <v>#N/A</v>
      </c>
      <c r="BY674" t="e">
        <f t="shared" si="348"/>
        <v>#N/A</v>
      </c>
      <c r="BZ674" t="e">
        <f t="shared" si="348"/>
        <v>#N/A</v>
      </c>
      <c r="CA674" t="e">
        <f t="shared" si="348"/>
        <v>#N/A</v>
      </c>
      <c r="CB674" t="e">
        <f t="shared" si="348"/>
        <v>#N/A</v>
      </c>
      <c r="CC674" t="e">
        <f t="shared" si="346"/>
        <v>#N/A</v>
      </c>
      <c r="CD674" t="e">
        <f t="shared" si="346"/>
        <v>#N/A</v>
      </c>
      <c r="CE674" t="e">
        <f t="shared" si="346"/>
        <v>#N/A</v>
      </c>
      <c r="CF674" t="e">
        <f t="shared" si="346"/>
        <v>#N/A</v>
      </c>
      <c r="CG674" t="e">
        <f t="shared" si="346"/>
        <v>#N/A</v>
      </c>
      <c r="CH674" t="e">
        <f t="shared" si="346"/>
        <v>#N/A</v>
      </c>
      <c r="CI674" t="e">
        <f t="shared" si="346"/>
        <v>#N/A</v>
      </c>
      <c r="CJ674" t="e">
        <f t="shared" si="346"/>
        <v>#N/A</v>
      </c>
      <c r="CK674" t="e">
        <f t="shared" si="346"/>
        <v>#N/A</v>
      </c>
      <c r="CL674" t="e">
        <f t="shared" si="346"/>
        <v>#N/A</v>
      </c>
      <c r="CM674" t="e">
        <f t="shared" si="346"/>
        <v>#N/A</v>
      </c>
      <c r="CN674" t="e">
        <f t="shared" si="346"/>
        <v>#N/A</v>
      </c>
      <c r="CO674" t="e">
        <f t="shared" si="346"/>
        <v>#N/A</v>
      </c>
      <c r="CP674" t="e">
        <f t="shared" si="346"/>
        <v>#N/A</v>
      </c>
      <c r="CQ674" t="e">
        <f t="shared" si="346"/>
        <v>#N/A</v>
      </c>
      <c r="CR674" t="e">
        <f t="shared" si="347"/>
        <v>#N/A</v>
      </c>
      <c r="CS674" t="e">
        <f t="shared" si="347"/>
        <v>#N/A</v>
      </c>
      <c r="CT674" t="e">
        <f t="shared" si="347"/>
        <v>#N/A</v>
      </c>
      <c r="CU674" t="e">
        <f t="shared" si="347"/>
        <v>#N/A</v>
      </c>
      <c r="CV674" t="e">
        <f t="shared" si="347"/>
        <v>#N/A</v>
      </c>
      <c r="CW674" t="e">
        <f t="shared" si="347"/>
        <v>#N/A</v>
      </c>
      <c r="CX674" t="e">
        <f t="shared" si="347"/>
        <v>#N/A</v>
      </c>
      <c r="CY674" t="e">
        <f t="shared" si="347"/>
        <v>#N/A</v>
      </c>
      <c r="CZ674" t="e">
        <f t="shared" si="347"/>
        <v>#N/A</v>
      </c>
      <c r="DA674" t="e">
        <f t="shared" si="347"/>
        <v>#N/A</v>
      </c>
      <c r="DB674" t="e">
        <f t="shared" si="347"/>
        <v>#N/A</v>
      </c>
      <c r="DC674" t="e">
        <f t="shared" si="347"/>
        <v>#N/A</v>
      </c>
      <c r="DD674" t="e">
        <f t="shared" si="347"/>
        <v>#N/A</v>
      </c>
      <c r="DE674" t="e">
        <f t="shared" si="347"/>
        <v>#N/A</v>
      </c>
      <c r="DF674" t="e">
        <f t="shared" si="347"/>
        <v>#N/A</v>
      </c>
      <c r="DG674" t="e">
        <f t="shared" si="347"/>
        <v>#N/A</v>
      </c>
      <c r="DH674" t="e">
        <f t="shared" si="345"/>
        <v>#N/A</v>
      </c>
      <c r="DI674" t="e">
        <f t="shared" si="345"/>
        <v>#N/A</v>
      </c>
      <c r="DJ674" t="e">
        <f t="shared" si="345"/>
        <v>#N/A</v>
      </c>
      <c r="DK674" t="e">
        <f t="shared" si="345"/>
        <v>#N/A</v>
      </c>
      <c r="DL674" t="e">
        <f t="shared" si="345"/>
        <v>#N/A</v>
      </c>
      <c r="DM674" t="e">
        <f t="shared" si="345"/>
        <v>#N/A</v>
      </c>
      <c r="DN674" t="e">
        <f t="shared" si="345"/>
        <v>#N/A</v>
      </c>
      <c r="DO674" t="e">
        <f t="shared" si="345"/>
        <v>#N/A</v>
      </c>
      <c r="DP674" t="e">
        <f t="shared" si="345"/>
        <v>#N/A</v>
      </c>
      <c r="DQ674" t="e">
        <f t="shared" si="345"/>
        <v>#N/A</v>
      </c>
      <c r="DR674" t="e">
        <f t="shared" si="345"/>
        <v>#N/A</v>
      </c>
      <c r="DS674" t="e">
        <f t="shared" si="345"/>
        <v>#N/A</v>
      </c>
      <c r="DT674" t="e">
        <f t="shared" si="345"/>
        <v>#N/A</v>
      </c>
      <c r="DU674" t="e">
        <f t="shared" si="345"/>
        <v>#N/A</v>
      </c>
      <c r="DV674" t="e">
        <f t="shared" si="345"/>
        <v>#N/A</v>
      </c>
    </row>
    <row r="675" spans="1:126" x14ac:dyDescent="0.3">
      <c r="A675" s="13" t="s">
        <v>2931</v>
      </c>
      <c r="B675" s="15" t="e">
        <f>VLOOKUP(Sheet6!A675,Phase1IDs!A489:I1392,8,0)</f>
        <v>#N/A</v>
      </c>
      <c r="C675" t="e">
        <f t="shared" si="350"/>
        <v>#N/A</v>
      </c>
      <c r="D675" t="e">
        <f t="shared" si="350"/>
        <v>#N/A</v>
      </c>
      <c r="E675" t="e">
        <f t="shared" si="350"/>
        <v>#N/A</v>
      </c>
      <c r="F675" t="e">
        <f t="shared" si="350"/>
        <v>#N/A</v>
      </c>
      <c r="G675" t="e">
        <f t="shared" si="350"/>
        <v>#N/A</v>
      </c>
      <c r="H675" t="e">
        <f t="shared" si="350"/>
        <v>#N/A</v>
      </c>
      <c r="I675" t="e">
        <f t="shared" si="350"/>
        <v>#N/A</v>
      </c>
      <c r="J675" t="e">
        <f t="shared" si="350"/>
        <v>#N/A</v>
      </c>
      <c r="K675" t="e">
        <f t="shared" si="350"/>
        <v>#N/A</v>
      </c>
      <c r="L675" t="e">
        <f t="shared" si="350"/>
        <v>#N/A</v>
      </c>
      <c r="M675" t="e">
        <f t="shared" si="350"/>
        <v>#N/A</v>
      </c>
      <c r="N675" t="e">
        <f t="shared" si="350"/>
        <v>#N/A</v>
      </c>
      <c r="O675" t="e">
        <f t="shared" si="350"/>
        <v>#N/A</v>
      </c>
      <c r="P675" t="e">
        <f t="shared" si="350"/>
        <v>#N/A</v>
      </c>
      <c r="Q675" t="e">
        <f t="shared" si="350"/>
        <v>#N/A</v>
      </c>
      <c r="R675" t="e">
        <f t="shared" si="350"/>
        <v>#N/A</v>
      </c>
      <c r="S675" t="e">
        <f t="shared" si="349"/>
        <v>#N/A</v>
      </c>
      <c r="T675" t="e">
        <f t="shared" si="349"/>
        <v>#N/A</v>
      </c>
      <c r="U675" t="e">
        <f t="shared" si="349"/>
        <v>#N/A</v>
      </c>
      <c r="V675" t="e">
        <f t="shared" si="349"/>
        <v>#N/A</v>
      </c>
      <c r="W675" t="e">
        <f t="shared" si="349"/>
        <v>#N/A</v>
      </c>
      <c r="X675" t="e">
        <f t="shared" si="349"/>
        <v>#N/A</v>
      </c>
      <c r="Y675" t="e">
        <f t="shared" si="349"/>
        <v>#N/A</v>
      </c>
      <c r="Z675" t="e">
        <f t="shared" si="349"/>
        <v>#N/A</v>
      </c>
      <c r="AA675" t="e">
        <f t="shared" si="349"/>
        <v>#N/A</v>
      </c>
      <c r="AB675" t="e">
        <f t="shared" si="349"/>
        <v>#N/A</v>
      </c>
      <c r="AC675" t="e">
        <f t="shared" si="349"/>
        <v>#N/A</v>
      </c>
      <c r="AD675" t="e">
        <f t="shared" si="349"/>
        <v>#N/A</v>
      </c>
      <c r="AE675" t="e">
        <f t="shared" si="349"/>
        <v>#N/A</v>
      </c>
      <c r="AF675" t="e">
        <f t="shared" si="349"/>
        <v>#N/A</v>
      </c>
      <c r="AG675" t="e">
        <f t="shared" si="349"/>
        <v>#N/A</v>
      </c>
      <c r="AH675" t="e">
        <f t="shared" si="352"/>
        <v>#N/A</v>
      </c>
      <c r="AI675" t="e">
        <f t="shared" si="352"/>
        <v>#N/A</v>
      </c>
      <c r="AJ675" t="e">
        <f t="shared" si="352"/>
        <v>#N/A</v>
      </c>
      <c r="AK675" t="e">
        <f t="shared" si="352"/>
        <v>#N/A</v>
      </c>
      <c r="AL675" t="e">
        <f t="shared" si="352"/>
        <v>#N/A</v>
      </c>
      <c r="AM675" t="e">
        <f t="shared" si="352"/>
        <v>#N/A</v>
      </c>
      <c r="AN675" t="e">
        <f t="shared" si="352"/>
        <v>#N/A</v>
      </c>
      <c r="AO675" t="e">
        <f t="shared" si="352"/>
        <v>#N/A</v>
      </c>
      <c r="AP675" t="e">
        <f t="shared" si="352"/>
        <v>#N/A</v>
      </c>
      <c r="AQ675" t="e">
        <f t="shared" si="352"/>
        <v>#N/A</v>
      </c>
      <c r="AR675" t="e">
        <f t="shared" si="352"/>
        <v>#N/A</v>
      </c>
      <c r="AS675" t="e">
        <f t="shared" si="352"/>
        <v>#N/A</v>
      </c>
      <c r="AT675" t="e">
        <f t="shared" si="352"/>
        <v>#N/A</v>
      </c>
      <c r="AU675" t="e">
        <f t="shared" si="352"/>
        <v>#N/A</v>
      </c>
      <c r="AV675" t="e">
        <f t="shared" si="352"/>
        <v>#N/A</v>
      </c>
      <c r="AW675" t="e">
        <f t="shared" si="352"/>
        <v>#N/A</v>
      </c>
      <c r="AX675" t="e">
        <f t="shared" si="351"/>
        <v>#N/A</v>
      </c>
      <c r="AY675" t="e">
        <f t="shared" si="351"/>
        <v>#N/A</v>
      </c>
      <c r="AZ675" t="e">
        <f t="shared" si="351"/>
        <v>#N/A</v>
      </c>
      <c r="BA675" t="e">
        <f t="shared" si="351"/>
        <v>#N/A</v>
      </c>
      <c r="BB675" t="e">
        <f t="shared" si="351"/>
        <v>#N/A</v>
      </c>
      <c r="BC675" t="e">
        <f t="shared" si="351"/>
        <v>#N/A</v>
      </c>
      <c r="BD675" t="e">
        <f t="shared" si="351"/>
        <v>#N/A</v>
      </c>
      <c r="BE675" t="e">
        <f t="shared" si="351"/>
        <v>#N/A</v>
      </c>
      <c r="BF675" t="e">
        <f t="shared" si="351"/>
        <v>#N/A</v>
      </c>
      <c r="BG675" t="e">
        <f t="shared" si="351"/>
        <v>#N/A</v>
      </c>
      <c r="BH675" t="e">
        <f t="shared" si="351"/>
        <v>#N/A</v>
      </c>
      <c r="BI675" t="e">
        <f t="shared" si="351"/>
        <v>#N/A</v>
      </c>
      <c r="BJ675" t="e">
        <f t="shared" si="351"/>
        <v>#N/A</v>
      </c>
      <c r="BK675" t="e">
        <f t="shared" si="351"/>
        <v>#N/A</v>
      </c>
      <c r="BL675" t="e">
        <f t="shared" si="351"/>
        <v>#N/A</v>
      </c>
      <c r="BM675" t="e">
        <f t="shared" si="348"/>
        <v>#N/A</v>
      </c>
      <c r="BN675" t="e">
        <f t="shared" si="348"/>
        <v>#N/A</v>
      </c>
      <c r="BO675" t="e">
        <f t="shared" si="348"/>
        <v>#N/A</v>
      </c>
      <c r="BP675" t="e">
        <f t="shared" si="348"/>
        <v>#N/A</v>
      </c>
      <c r="BQ675" t="e">
        <f t="shared" si="348"/>
        <v>#N/A</v>
      </c>
      <c r="BR675" t="e">
        <f t="shared" si="348"/>
        <v>#N/A</v>
      </c>
      <c r="BS675" t="e">
        <f t="shared" si="348"/>
        <v>#N/A</v>
      </c>
      <c r="BT675" t="e">
        <f t="shared" si="348"/>
        <v>#N/A</v>
      </c>
      <c r="BU675" t="e">
        <f t="shared" si="348"/>
        <v>#N/A</v>
      </c>
      <c r="BV675" t="e">
        <f t="shared" si="348"/>
        <v>#N/A</v>
      </c>
      <c r="BW675" t="e">
        <f t="shared" si="348"/>
        <v>#N/A</v>
      </c>
      <c r="BX675" t="e">
        <f t="shared" si="348"/>
        <v>#N/A</v>
      </c>
      <c r="BY675" t="e">
        <f t="shared" si="348"/>
        <v>#N/A</v>
      </c>
      <c r="BZ675" t="e">
        <f t="shared" si="348"/>
        <v>#N/A</v>
      </c>
      <c r="CA675" t="e">
        <f t="shared" si="348"/>
        <v>#N/A</v>
      </c>
      <c r="CB675" t="e">
        <f t="shared" si="348"/>
        <v>#N/A</v>
      </c>
      <c r="CC675" t="e">
        <f t="shared" si="346"/>
        <v>#N/A</v>
      </c>
      <c r="CD675" t="e">
        <f t="shared" si="346"/>
        <v>#N/A</v>
      </c>
      <c r="CE675" t="e">
        <f t="shared" si="346"/>
        <v>#N/A</v>
      </c>
      <c r="CF675" t="e">
        <f t="shared" si="346"/>
        <v>#N/A</v>
      </c>
      <c r="CG675" t="e">
        <f t="shared" si="346"/>
        <v>#N/A</v>
      </c>
      <c r="CH675" t="e">
        <f t="shared" si="346"/>
        <v>#N/A</v>
      </c>
      <c r="CI675" t="e">
        <f t="shared" si="346"/>
        <v>#N/A</v>
      </c>
      <c r="CJ675" t="e">
        <f t="shared" si="346"/>
        <v>#N/A</v>
      </c>
      <c r="CK675" t="e">
        <f t="shared" si="346"/>
        <v>#N/A</v>
      </c>
      <c r="CL675" t="e">
        <f t="shared" si="346"/>
        <v>#N/A</v>
      </c>
      <c r="CM675" t="e">
        <f t="shared" si="346"/>
        <v>#N/A</v>
      </c>
      <c r="CN675" t="e">
        <f t="shared" si="346"/>
        <v>#N/A</v>
      </c>
      <c r="CO675" t="e">
        <f t="shared" si="346"/>
        <v>#N/A</v>
      </c>
      <c r="CP675" t="e">
        <f t="shared" si="346"/>
        <v>#N/A</v>
      </c>
      <c r="CQ675" t="e">
        <f t="shared" si="346"/>
        <v>#N/A</v>
      </c>
      <c r="CR675" t="e">
        <f t="shared" si="347"/>
        <v>#N/A</v>
      </c>
      <c r="CS675" t="e">
        <f t="shared" si="347"/>
        <v>#N/A</v>
      </c>
      <c r="CT675" t="e">
        <f t="shared" si="347"/>
        <v>#N/A</v>
      </c>
      <c r="CU675" t="e">
        <f t="shared" si="347"/>
        <v>#N/A</v>
      </c>
      <c r="CV675" t="e">
        <f t="shared" si="347"/>
        <v>#N/A</v>
      </c>
      <c r="CW675" t="e">
        <f t="shared" si="347"/>
        <v>#N/A</v>
      </c>
      <c r="CX675" t="e">
        <f t="shared" si="347"/>
        <v>#N/A</v>
      </c>
      <c r="CY675" t="e">
        <f t="shared" si="347"/>
        <v>#N/A</v>
      </c>
      <c r="CZ675" t="e">
        <f t="shared" si="347"/>
        <v>#N/A</v>
      </c>
      <c r="DA675" t="e">
        <f t="shared" si="347"/>
        <v>#N/A</v>
      </c>
      <c r="DB675" t="e">
        <f t="shared" si="347"/>
        <v>#N/A</v>
      </c>
      <c r="DC675" t="e">
        <f t="shared" si="347"/>
        <v>#N/A</v>
      </c>
      <c r="DD675" t="e">
        <f t="shared" si="347"/>
        <v>#N/A</v>
      </c>
      <c r="DE675" t="e">
        <f t="shared" si="347"/>
        <v>#N/A</v>
      </c>
      <c r="DF675" t="e">
        <f t="shared" si="347"/>
        <v>#N/A</v>
      </c>
      <c r="DG675" t="e">
        <f t="shared" si="347"/>
        <v>#N/A</v>
      </c>
      <c r="DH675" t="e">
        <f t="shared" si="345"/>
        <v>#N/A</v>
      </c>
      <c r="DI675" t="e">
        <f t="shared" si="345"/>
        <v>#N/A</v>
      </c>
      <c r="DJ675" t="e">
        <f t="shared" si="345"/>
        <v>#N/A</v>
      </c>
      <c r="DK675" t="e">
        <f t="shared" si="345"/>
        <v>#N/A</v>
      </c>
      <c r="DL675" t="e">
        <f t="shared" si="345"/>
        <v>#N/A</v>
      </c>
      <c r="DM675" t="e">
        <f t="shared" si="345"/>
        <v>#N/A</v>
      </c>
      <c r="DN675" t="e">
        <f t="shared" si="345"/>
        <v>#N/A</v>
      </c>
      <c r="DO675" t="e">
        <f t="shared" si="345"/>
        <v>#N/A</v>
      </c>
      <c r="DP675" t="e">
        <f t="shared" si="345"/>
        <v>#N/A</v>
      </c>
      <c r="DQ675" t="e">
        <f t="shared" si="345"/>
        <v>#N/A</v>
      </c>
      <c r="DR675" t="e">
        <f t="shared" si="345"/>
        <v>#N/A</v>
      </c>
      <c r="DS675" t="e">
        <f t="shared" si="345"/>
        <v>#N/A</v>
      </c>
      <c r="DT675" t="e">
        <f t="shared" si="345"/>
        <v>#N/A</v>
      </c>
      <c r="DU675" t="e">
        <f t="shared" si="345"/>
        <v>#N/A</v>
      </c>
      <c r="DV675" t="e">
        <f t="shared" si="345"/>
        <v>#N/A</v>
      </c>
    </row>
    <row r="676" spans="1:126" x14ac:dyDescent="0.3">
      <c r="A676" s="11" t="s">
        <v>2932</v>
      </c>
      <c r="B676" s="15" t="e">
        <f>VLOOKUP(Sheet6!A676,Phase1IDs!A489:I1393,8,0)</f>
        <v>#N/A</v>
      </c>
      <c r="C676" t="e">
        <f t="shared" si="350"/>
        <v>#N/A</v>
      </c>
      <c r="D676" t="e">
        <f t="shared" si="350"/>
        <v>#N/A</v>
      </c>
      <c r="E676" t="e">
        <f t="shared" si="350"/>
        <v>#N/A</v>
      </c>
      <c r="F676" t="e">
        <f t="shared" si="350"/>
        <v>#N/A</v>
      </c>
      <c r="G676" t="e">
        <f t="shared" si="350"/>
        <v>#N/A</v>
      </c>
      <c r="H676" t="e">
        <f t="shared" si="350"/>
        <v>#N/A</v>
      </c>
      <c r="I676" t="e">
        <f t="shared" si="350"/>
        <v>#N/A</v>
      </c>
      <c r="J676" t="e">
        <f t="shared" si="350"/>
        <v>#N/A</v>
      </c>
      <c r="K676" t="e">
        <f t="shared" si="350"/>
        <v>#N/A</v>
      </c>
      <c r="L676" t="e">
        <f t="shared" si="350"/>
        <v>#N/A</v>
      </c>
      <c r="M676" t="e">
        <f t="shared" si="350"/>
        <v>#N/A</v>
      </c>
      <c r="N676" t="e">
        <f t="shared" si="350"/>
        <v>#N/A</v>
      </c>
      <c r="O676" t="e">
        <f t="shared" si="350"/>
        <v>#N/A</v>
      </c>
      <c r="P676" t="e">
        <f t="shared" si="350"/>
        <v>#N/A</v>
      </c>
      <c r="Q676" t="e">
        <f t="shared" si="350"/>
        <v>#N/A</v>
      </c>
      <c r="R676" t="e">
        <f t="shared" si="350"/>
        <v>#N/A</v>
      </c>
      <c r="S676" t="e">
        <f t="shared" si="349"/>
        <v>#N/A</v>
      </c>
      <c r="T676" t="e">
        <f t="shared" si="349"/>
        <v>#N/A</v>
      </c>
      <c r="U676" t="e">
        <f t="shared" si="349"/>
        <v>#N/A</v>
      </c>
      <c r="V676" t="e">
        <f t="shared" si="349"/>
        <v>#N/A</v>
      </c>
      <c r="W676" t="e">
        <f t="shared" si="349"/>
        <v>#N/A</v>
      </c>
      <c r="X676" t="e">
        <f t="shared" si="349"/>
        <v>#N/A</v>
      </c>
      <c r="Y676" t="e">
        <f t="shared" si="349"/>
        <v>#N/A</v>
      </c>
      <c r="Z676" t="e">
        <f t="shared" si="349"/>
        <v>#N/A</v>
      </c>
      <c r="AA676" t="e">
        <f t="shared" si="349"/>
        <v>#N/A</v>
      </c>
      <c r="AB676" t="e">
        <f t="shared" si="349"/>
        <v>#N/A</v>
      </c>
      <c r="AC676" t="e">
        <f t="shared" si="349"/>
        <v>#N/A</v>
      </c>
      <c r="AD676" t="e">
        <f t="shared" si="349"/>
        <v>#N/A</v>
      </c>
      <c r="AE676" t="e">
        <f t="shared" si="349"/>
        <v>#N/A</v>
      </c>
      <c r="AF676" t="e">
        <f t="shared" si="349"/>
        <v>#N/A</v>
      </c>
      <c r="AG676" t="e">
        <f t="shared" si="349"/>
        <v>#N/A</v>
      </c>
      <c r="AH676" t="e">
        <f t="shared" si="352"/>
        <v>#N/A</v>
      </c>
      <c r="AI676" t="e">
        <f t="shared" si="352"/>
        <v>#N/A</v>
      </c>
      <c r="AJ676" t="e">
        <f t="shared" si="352"/>
        <v>#N/A</v>
      </c>
      <c r="AK676" t="e">
        <f t="shared" si="352"/>
        <v>#N/A</v>
      </c>
      <c r="AL676" t="e">
        <f t="shared" si="352"/>
        <v>#N/A</v>
      </c>
      <c r="AM676" t="e">
        <f t="shared" si="352"/>
        <v>#N/A</v>
      </c>
      <c r="AN676" t="e">
        <f t="shared" si="352"/>
        <v>#N/A</v>
      </c>
      <c r="AO676" t="e">
        <f t="shared" si="352"/>
        <v>#N/A</v>
      </c>
      <c r="AP676" t="e">
        <f t="shared" si="352"/>
        <v>#N/A</v>
      </c>
      <c r="AQ676" t="e">
        <f t="shared" si="352"/>
        <v>#N/A</v>
      </c>
      <c r="AR676" t="e">
        <f t="shared" si="352"/>
        <v>#N/A</v>
      </c>
      <c r="AS676" t="e">
        <f t="shared" si="352"/>
        <v>#N/A</v>
      </c>
      <c r="AT676" t="e">
        <f t="shared" si="352"/>
        <v>#N/A</v>
      </c>
      <c r="AU676" t="e">
        <f t="shared" si="352"/>
        <v>#N/A</v>
      </c>
      <c r="AV676" t="e">
        <f t="shared" si="352"/>
        <v>#N/A</v>
      </c>
      <c r="AW676" t="e">
        <f t="shared" si="352"/>
        <v>#N/A</v>
      </c>
      <c r="AX676" t="e">
        <f t="shared" si="351"/>
        <v>#N/A</v>
      </c>
      <c r="AY676" t="e">
        <f t="shared" si="351"/>
        <v>#N/A</v>
      </c>
      <c r="AZ676" t="e">
        <f t="shared" si="351"/>
        <v>#N/A</v>
      </c>
      <c r="BA676" t="e">
        <f t="shared" si="351"/>
        <v>#N/A</v>
      </c>
      <c r="BB676" t="e">
        <f t="shared" si="351"/>
        <v>#N/A</v>
      </c>
      <c r="BC676" t="e">
        <f t="shared" si="351"/>
        <v>#N/A</v>
      </c>
      <c r="BD676" t="e">
        <f t="shared" si="351"/>
        <v>#N/A</v>
      </c>
      <c r="BE676" t="e">
        <f t="shared" si="351"/>
        <v>#N/A</v>
      </c>
      <c r="BF676" t="e">
        <f t="shared" si="351"/>
        <v>#N/A</v>
      </c>
      <c r="BG676" t="e">
        <f t="shared" si="351"/>
        <v>#N/A</v>
      </c>
      <c r="BH676" t="e">
        <f t="shared" si="351"/>
        <v>#N/A</v>
      </c>
      <c r="BI676" t="e">
        <f t="shared" si="351"/>
        <v>#N/A</v>
      </c>
      <c r="BJ676" t="e">
        <f t="shared" si="351"/>
        <v>#N/A</v>
      </c>
      <c r="BK676" t="e">
        <f t="shared" si="351"/>
        <v>#N/A</v>
      </c>
      <c r="BL676" t="e">
        <f t="shared" si="351"/>
        <v>#N/A</v>
      </c>
      <c r="BM676" t="e">
        <f t="shared" si="348"/>
        <v>#N/A</v>
      </c>
      <c r="BN676" t="e">
        <f t="shared" si="348"/>
        <v>#N/A</v>
      </c>
      <c r="BO676" t="e">
        <f t="shared" si="348"/>
        <v>#N/A</v>
      </c>
      <c r="BP676" t="e">
        <f t="shared" si="348"/>
        <v>#N/A</v>
      </c>
      <c r="BQ676" t="e">
        <f t="shared" si="348"/>
        <v>#N/A</v>
      </c>
      <c r="BR676" t="e">
        <f t="shared" si="348"/>
        <v>#N/A</v>
      </c>
      <c r="BS676" t="e">
        <f t="shared" si="348"/>
        <v>#N/A</v>
      </c>
      <c r="BT676" t="e">
        <f t="shared" si="348"/>
        <v>#N/A</v>
      </c>
      <c r="BU676" t="e">
        <f t="shared" si="348"/>
        <v>#N/A</v>
      </c>
      <c r="BV676" t="e">
        <f t="shared" si="348"/>
        <v>#N/A</v>
      </c>
      <c r="BW676" t="e">
        <f t="shared" si="348"/>
        <v>#N/A</v>
      </c>
      <c r="BX676" t="e">
        <f t="shared" si="348"/>
        <v>#N/A</v>
      </c>
      <c r="BY676" t="e">
        <f t="shared" si="348"/>
        <v>#N/A</v>
      </c>
      <c r="BZ676" t="e">
        <f t="shared" si="348"/>
        <v>#N/A</v>
      </c>
      <c r="CA676" t="e">
        <f t="shared" si="348"/>
        <v>#N/A</v>
      </c>
      <c r="CB676" t="e">
        <f t="shared" si="348"/>
        <v>#N/A</v>
      </c>
      <c r="CC676" t="e">
        <f t="shared" si="346"/>
        <v>#N/A</v>
      </c>
      <c r="CD676" t="e">
        <f t="shared" si="346"/>
        <v>#N/A</v>
      </c>
      <c r="CE676" t="e">
        <f t="shared" si="346"/>
        <v>#N/A</v>
      </c>
      <c r="CF676" t="e">
        <f t="shared" si="346"/>
        <v>#N/A</v>
      </c>
      <c r="CG676" t="e">
        <f t="shared" si="346"/>
        <v>#N/A</v>
      </c>
      <c r="CH676" t="e">
        <f t="shared" si="346"/>
        <v>#N/A</v>
      </c>
      <c r="CI676" t="e">
        <f t="shared" si="346"/>
        <v>#N/A</v>
      </c>
      <c r="CJ676" t="e">
        <f t="shared" si="346"/>
        <v>#N/A</v>
      </c>
      <c r="CK676" t="e">
        <f t="shared" si="346"/>
        <v>#N/A</v>
      </c>
      <c r="CL676" t="e">
        <f t="shared" si="346"/>
        <v>#N/A</v>
      </c>
      <c r="CM676" t="e">
        <f t="shared" si="346"/>
        <v>#N/A</v>
      </c>
      <c r="CN676" t="e">
        <f t="shared" si="346"/>
        <v>#N/A</v>
      </c>
      <c r="CO676" t="e">
        <f t="shared" si="346"/>
        <v>#N/A</v>
      </c>
      <c r="CP676" t="e">
        <f t="shared" si="346"/>
        <v>#N/A</v>
      </c>
      <c r="CQ676" t="e">
        <f t="shared" si="346"/>
        <v>#N/A</v>
      </c>
      <c r="CR676" t="e">
        <f t="shared" si="347"/>
        <v>#N/A</v>
      </c>
      <c r="CS676" t="e">
        <f t="shared" si="347"/>
        <v>#N/A</v>
      </c>
      <c r="CT676" t="e">
        <f t="shared" si="347"/>
        <v>#N/A</v>
      </c>
      <c r="CU676" t="e">
        <f t="shared" si="347"/>
        <v>#N/A</v>
      </c>
      <c r="CV676" t="e">
        <f t="shared" si="347"/>
        <v>#N/A</v>
      </c>
      <c r="CW676" t="e">
        <f t="shared" si="347"/>
        <v>#N/A</v>
      </c>
      <c r="CX676" t="e">
        <f t="shared" si="347"/>
        <v>#N/A</v>
      </c>
      <c r="CY676" t="e">
        <f t="shared" si="347"/>
        <v>#N/A</v>
      </c>
      <c r="CZ676" t="e">
        <f t="shared" si="347"/>
        <v>#N/A</v>
      </c>
      <c r="DA676" t="e">
        <f t="shared" si="347"/>
        <v>#N/A</v>
      </c>
      <c r="DB676" t="e">
        <f t="shared" si="347"/>
        <v>#N/A</v>
      </c>
      <c r="DC676" t="e">
        <f t="shared" si="347"/>
        <v>#N/A</v>
      </c>
      <c r="DD676" t="e">
        <f t="shared" si="347"/>
        <v>#N/A</v>
      </c>
      <c r="DE676" t="e">
        <f t="shared" si="347"/>
        <v>#N/A</v>
      </c>
      <c r="DF676" t="e">
        <f t="shared" si="347"/>
        <v>#N/A</v>
      </c>
      <c r="DG676" t="e">
        <f t="shared" si="347"/>
        <v>#N/A</v>
      </c>
      <c r="DH676" t="e">
        <f t="shared" si="345"/>
        <v>#N/A</v>
      </c>
      <c r="DI676" t="e">
        <f t="shared" si="345"/>
        <v>#N/A</v>
      </c>
      <c r="DJ676" t="e">
        <f t="shared" si="345"/>
        <v>#N/A</v>
      </c>
      <c r="DK676" t="e">
        <f t="shared" si="345"/>
        <v>#N/A</v>
      </c>
      <c r="DL676" t="e">
        <f t="shared" si="345"/>
        <v>#N/A</v>
      </c>
      <c r="DM676" t="e">
        <f t="shared" si="345"/>
        <v>#N/A</v>
      </c>
      <c r="DN676" t="e">
        <f t="shared" si="345"/>
        <v>#N/A</v>
      </c>
      <c r="DO676" t="e">
        <f t="shared" si="345"/>
        <v>#N/A</v>
      </c>
      <c r="DP676" t="e">
        <f t="shared" si="345"/>
        <v>#N/A</v>
      </c>
      <c r="DQ676" t="e">
        <f t="shared" si="345"/>
        <v>#N/A</v>
      </c>
      <c r="DR676" t="e">
        <f t="shared" si="345"/>
        <v>#N/A</v>
      </c>
      <c r="DS676" t="e">
        <f t="shared" si="345"/>
        <v>#N/A</v>
      </c>
      <c r="DT676" t="e">
        <f t="shared" si="345"/>
        <v>#N/A</v>
      </c>
      <c r="DU676" t="e">
        <f t="shared" si="345"/>
        <v>#N/A</v>
      </c>
      <c r="DV676" t="e">
        <f t="shared" si="345"/>
        <v>#N/A</v>
      </c>
    </row>
    <row r="677" spans="1:126" x14ac:dyDescent="0.3">
      <c r="A677" s="13" t="s">
        <v>1662</v>
      </c>
      <c r="B677" s="15" t="e">
        <f>VLOOKUP(Sheet6!A677,Phase1IDs!A489:I1394,8,0)</f>
        <v>#N/A</v>
      </c>
      <c r="C677" t="e">
        <f t="shared" si="350"/>
        <v>#N/A</v>
      </c>
      <c r="D677" t="e">
        <f t="shared" si="350"/>
        <v>#N/A</v>
      </c>
      <c r="E677" t="e">
        <f t="shared" si="350"/>
        <v>#N/A</v>
      </c>
      <c r="F677" t="e">
        <f t="shared" si="350"/>
        <v>#N/A</v>
      </c>
      <c r="G677" t="e">
        <f t="shared" si="350"/>
        <v>#N/A</v>
      </c>
      <c r="H677" t="e">
        <f t="shared" si="350"/>
        <v>#N/A</v>
      </c>
      <c r="I677" t="e">
        <f t="shared" si="350"/>
        <v>#N/A</v>
      </c>
      <c r="J677" t="e">
        <f t="shared" si="350"/>
        <v>#N/A</v>
      </c>
      <c r="K677" t="e">
        <f t="shared" si="350"/>
        <v>#N/A</v>
      </c>
      <c r="L677" t="e">
        <f t="shared" si="350"/>
        <v>#N/A</v>
      </c>
      <c r="M677" t="e">
        <f t="shared" si="350"/>
        <v>#N/A</v>
      </c>
      <c r="N677" t="e">
        <f t="shared" si="350"/>
        <v>#N/A</v>
      </c>
      <c r="O677" t="e">
        <f t="shared" si="350"/>
        <v>#N/A</v>
      </c>
      <c r="P677" t="e">
        <f t="shared" si="350"/>
        <v>#N/A</v>
      </c>
      <c r="Q677" t="e">
        <f t="shared" si="350"/>
        <v>#N/A</v>
      </c>
      <c r="R677" t="e">
        <f t="shared" si="350"/>
        <v>#N/A</v>
      </c>
      <c r="S677" t="e">
        <f t="shared" si="349"/>
        <v>#N/A</v>
      </c>
      <c r="T677" t="e">
        <f t="shared" si="349"/>
        <v>#N/A</v>
      </c>
      <c r="U677" t="e">
        <f t="shared" si="349"/>
        <v>#N/A</v>
      </c>
      <c r="V677" t="e">
        <f t="shared" si="349"/>
        <v>#N/A</v>
      </c>
      <c r="W677" t="e">
        <f t="shared" si="349"/>
        <v>#N/A</v>
      </c>
      <c r="X677" t="e">
        <f t="shared" si="349"/>
        <v>#N/A</v>
      </c>
      <c r="Y677" t="e">
        <f t="shared" si="349"/>
        <v>#N/A</v>
      </c>
      <c r="Z677" t="e">
        <f t="shared" si="349"/>
        <v>#N/A</v>
      </c>
      <c r="AA677" t="e">
        <f t="shared" si="349"/>
        <v>#N/A</v>
      </c>
      <c r="AB677" t="e">
        <f t="shared" si="349"/>
        <v>#N/A</v>
      </c>
      <c r="AC677" t="e">
        <f t="shared" si="349"/>
        <v>#N/A</v>
      </c>
      <c r="AD677" t="e">
        <f t="shared" si="349"/>
        <v>#N/A</v>
      </c>
      <c r="AE677" t="e">
        <f t="shared" si="349"/>
        <v>#N/A</v>
      </c>
      <c r="AF677" t="e">
        <f t="shared" si="349"/>
        <v>#N/A</v>
      </c>
      <c r="AG677" t="e">
        <f t="shared" si="349"/>
        <v>#N/A</v>
      </c>
      <c r="AH677" t="e">
        <f t="shared" si="352"/>
        <v>#N/A</v>
      </c>
      <c r="AI677" t="e">
        <f t="shared" si="352"/>
        <v>#N/A</v>
      </c>
      <c r="AJ677" t="e">
        <f t="shared" si="352"/>
        <v>#N/A</v>
      </c>
      <c r="AK677" t="e">
        <f t="shared" si="352"/>
        <v>#N/A</v>
      </c>
      <c r="AL677" t="e">
        <f t="shared" si="352"/>
        <v>#N/A</v>
      </c>
      <c r="AM677" t="e">
        <f t="shared" si="352"/>
        <v>#N/A</v>
      </c>
      <c r="AN677" t="e">
        <f t="shared" si="352"/>
        <v>#N/A</v>
      </c>
      <c r="AO677" t="e">
        <f t="shared" si="352"/>
        <v>#N/A</v>
      </c>
      <c r="AP677" t="e">
        <f t="shared" si="352"/>
        <v>#N/A</v>
      </c>
      <c r="AQ677" t="e">
        <f t="shared" si="352"/>
        <v>#N/A</v>
      </c>
      <c r="AR677" t="e">
        <f t="shared" si="352"/>
        <v>#N/A</v>
      </c>
      <c r="AS677" t="e">
        <f t="shared" si="352"/>
        <v>#N/A</v>
      </c>
      <c r="AT677" t="e">
        <f t="shared" si="352"/>
        <v>#N/A</v>
      </c>
      <c r="AU677" t="e">
        <f t="shared" si="352"/>
        <v>#N/A</v>
      </c>
      <c r="AV677" t="e">
        <f t="shared" si="352"/>
        <v>#N/A</v>
      </c>
      <c r="AW677" t="e">
        <f t="shared" si="352"/>
        <v>#N/A</v>
      </c>
      <c r="AX677" t="e">
        <f t="shared" si="351"/>
        <v>#N/A</v>
      </c>
      <c r="AY677" t="e">
        <f t="shared" si="351"/>
        <v>#N/A</v>
      </c>
      <c r="AZ677" t="e">
        <f t="shared" si="351"/>
        <v>#N/A</v>
      </c>
      <c r="BA677" t="e">
        <f t="shared" si="351"/>
        <v>#N/A</v>
      </c>
      <c r="BB677" t="e">
        <f t="shared" si="351"/>
        <v>#N/A</v>
      </c>
      <c r="BC677" t="e">
        <f t="shared" si="351"/>
        <v>#N/A</v>
      </c>
      <c r="BD677" t="e">
        <f t="shared" si="351"/>
        <v>#N/A</v>
      </c>
      <c r="BE677" t="e">
        <f t="shared" si="351"/>
        <v>#N/A</v>
      </c>
      <c r="BF677" t="e">
        <f t="shared" si="351"/>
        <v>#N/A</v>
      </c>
      <c r="BG677" t="e">
        <f t="shared" si="351"/>
        <v>#N/A</v>
      </c>
      <c r="BH677" t="e">
        <f t="shared" si="351"/>
        <v>#N/A</v>
      </c>
      <c r="BI677" t="e">
        <f t="shared" si="351"/>
        <v>#N/A</v>
      </c>
      <c r="BJ677" t="e">
        <f t="shared" si="351"/>
        <v>#N/A</v>
      </c>
      <c r="BK677" t="e">
        <f t="shared" si="351"/>
        <v>#N/A</v>
      </c>
      <c r="BL677" t="e">
        <f t="shared" si="351"/>
        <v>#N/A</v>
      </c>
      <c r="BM677" t="e">
        <f t="shared" si="348"/>
        <v>#N/A</v>
      </c>
      <c r="BN677" t="e">
        <f t="shared" si="348"/>
        <v>#N/A</v>
      </c>
      <c r="BO677" t="e">
        <f t="shared" si="348"/>
        <v>#N/A</v>
      </c>
      <c r="BP677" t="e">
        <f t="shared" si="348"/>
        <v>#N/A</v>
      </c>
      <c r="BQ677" t="e">
        <f t="shared" si="348"/>
        <v>#N/A</v>
      </c>
      <c r="BR677" t="e">
        <f t="shared" si="348"/>
        <v>#N/A</v>
      </c>
      <c r="BS677" t="e">
        <f t="shared" si="348"/>
        <v>#N/A</v>
      </c>
      <c r="BT677" t="e">
        <f t="shared" si="348"/>
        <v>#N/A</v>
      </c>
      <c r="BU677" t="e">
        <f t="shared" si="348"/>
        <v>#N/A</v>
      </c>
      <c r="BV677" t="e">
        <f t="shared" si="348"/>
        <v>#N/A</v>
      </c>
      <c r="BW677" t="e">
        <f t="shared" si="348"/>
        <v>#N/A</v>
      </c>
      <c r="BX677" t="e">
        <f t="shared" si="348"/>
        <v>#N/A</v>
      </c>
      <c r="BY677" t="e">
        <f t="shared" si="348"/>
        <v>#N/A</v>
      </c>
      <c r="BZ677" t="e">
        <f t="shared" si="348"/>
        <v>#N/A</v>
      </c>
      <c r="CA677" t="e">
        <f t="shared" si="348"/>
        <v>#N/A</v>
      </c>
      <c r="CB677" t="e">
        <f t="shared" si="348"/>
        <v>#N/A</v>
      </c>
      <c r="CC677" t="e">
        <f t="shared" si="346"/>
        <v>#N/A</v>
      </c>
      <c r="CD677" t="e">
        <f t="shared" si="346"/>
        <v>#N/A</v>
      </c>
      <c r="CE677" t="e">
        <f t="shared" si="346"/>
        <v>#N/A</v>
      </c>
      <c r="CF677" t="e">
        <f t="shared" si="346"/>
        <v>#N/A</v>
      </c>
      <c r="CG677" t="e">
        <f t="shared" si="346"/>
        <v>#N/A</v>
      </c>
      <c r="CH677" t="e">
        <f t="shared" si="346"/>
        <v>#N/A</v>
      </c>
      <c r="CI677" t="e">
        <f t="shared" si="346"/>
        <v>#N/A</v>
      </c>
      <c r="CJ677" t="e">
        <f t="shared" si="346"/>
        <v>#N/A</v>
      </c>
      <c r="CK677" t="e">
        <f t="shared" si="346"/>
        <v>#N/A</v>
      </c>
      <c r="CL677" t="e">
        <f t="shared" si="346"/>
        <v>#N/A</v>
      </c>
      <c r="CM677" t="e">
        <f t="shared" si="346"/>
        <v>#N/A</v>
      </c>
      <c r="CN677" t="e">
        <f t="shared" si="346"/>
        <v>#N/A</v>
      </c>
      <c r="CO677" t="e">
        <f t="shared" si="346"/>
        <v>#N/A</v>
      </c>
      <c r="CP677" t="e">
        <f t="shared" si="346"/>
        <v>#N/A</v>
      </c>
      <c r="CQ677" t="e">
        <f t="shared" si="346"/>
        <v>#N/A</v>
      </c>
      <c r="CR677" t="e">
        <f t="shared" si="347"/>
        <v>#N/A</v>
      </c>
      <c r="CS677" t="e">
        <f t="shared" si="347"/>
        <v>#N/A</v>
      </c>
      <c r="CT677" t="e">
        <f t="shared" si="347"/>
        <v>#N/A</v>
      </c>
      <c r="CU677" t="e">
        <f t="shared" si="347"/>
        <v>#N/A</v>
      </c>
      <c r="CV677" t="e">
        <f t="shared" si="347"/>
        <v>#N/A</v>
      </c>
      <c r="CW677" t="e">
        <f t="shared" si="347"/>
        <v>#N/A</v>
      </c>
      <c r="CX677" t="e">
        <f t="shared" si="347"/>
        <v>#N/A</v>
      </c>
      <c r="CY677" t="e">
        <f t="shared" si="347"/>
        <v>#N/A</v>
      </c>
      <c r="CZ677" t="e">
        <f t="shared" si="347"/>
        <v>#N/A</v>
      </c>
      <c r="DA677" t="e">
        <f t="shared" si="347"/>
        <v>#N/A</v>
      </c>
      <c r="DB677" t="e">
        <f t="shared" si="347"/>
        <v>#N/A</v>
      </c>
      <c r="DC677" t="e">
        <f t="shared" si="347"/>
        <v>#N/A</v>
      </c>
      <c r="DD677" t="e">
        <f t="shared" si="347"/>
        <v>#N/A</v>
      </c>
      <c r="DE677" t="e">
        <f t="shared" si="347"/>
        <v>#N/A</v>
      </c>
      <c r="DF677" t="e">
        <f t="shared" si="347"/>
        <v>#N/A</v>
      </c>
      <c r="DG677" t="e">
        <f t="shared" si="347"/>
        <v>#N/A</v>
      </c>
      <c r="DH677" t="e">
        <f t="shared" si="345"/>
        <v>#N/A</v>
      </c>
      <c r="DI677" t="e">
        <f t="shared" si="345"/>
        <v>#N/A</v>
      </c>
      <c r="DJ677" t="e">
        <f t="shared" si="345"/>
        <v>#N/A</v>
      </c>
      <c r="DK677" t="e">
        <f t="shared" si="345"/>
        <v>#N/A</v>
      </c>
      <c r="DL677" t="e">
        <f t="shared" si="345"/>
        <v>#N/A</v>
      </c>
      <c r="DM677" t="e">
        <f t="shared" si="345"/>
        <v>#N/A</v>
      </c>
      <c r="DN677" t="e">
        <f t="shared" si="345"/>
        <v>#N/A</v>
      </c>
      <c r="DO677" t="e">
        <f t="shared" si="345"/>
        <v>#N/A</v>
      </c>
      <c r="DP677" t="e">
        <f t="shared" si="345"/>
        <v>#N/A</v>
      </c>
      <c r="DQ677" t="e">
        <f t="shared" si="345"/>
        <v>#N/A</v>
      </c>
      <c r="DR677" t="e">
        <f t="shared" si="345"/>
        <v>#N/A</v>
      </c>
      <c r="DS677" t="e">
        <f t="shared" si="345"/>
        <v>#N/A</v>
      </c>
      <c r="DT677" t="e">
        <f t="shared" si="345"/>
        <v>#N/A</v>
      </c>
      <c r="DU677" t="e">
        <f t="shared" si="345"/>
        <v>#N/A</v>
      </c>
      <c r="DV677" t="e">
        <f t="shared" si="345"/>
        <v>#N/A</v>
      </c>
    </row>
    <row r="678" spans="1:126" x14ac:dyDescent="0.3">
      <c r="A678" s="11" t="s">
        <v>1577</v>
      </c>
      <c r="B678" s="15" t="e">
        <f>VLOOKUP(Sheet6!A678,Phase1IDs!A490:I1395,8,0)</f>
        <v>#N/A</v>
      </c>
      <c r="C678" t="e">
        <f t="shared" si="350"/>
        <v>#N/A</v>
      </c>
      <c r="D678" t="e">
        <f t="shared" si="350"/>
        <v>#N/A</v>
      </c>
      <c r="E678" t="e">
        <f t="shared" si="350"/>
        <v>#N/A</v>
      </c>
      <c r="F678" t="e">
        <f t="shared" si="350"/>
        <v>#N/A</v>
      </c>
      <c r="G678" t="e">
        <f t="shared" si="350"/>
        <v>#N/A</v>
      </c>
      <c r="H678" t="e">
        <f t="shared" si="350"/>
        <v>#N/A</v>
      </c>
      <c r="I678" t="e">
        <f t="shared" si="350"/>
        <v>#N/A</v>
      </c>
      <c r="J678" t="e">
        <f t="shared" si="350"/>
        <v>#N/A</v>
      </c>
      <c r="K678" t="e">
        <f t="shared" si="350"/>
        <v>#N/A</v>
      </c>
      <c r="L678" t="e">
        <f t="shared" si="350"/>
        <v>#N/A</v>
      </c>
      <c r="M678" t="e">
        <f t="shared" si="350"/>
        <v>#N/A</v>
      </c>
      <c r="N678" t="e">
        <f t="shared" si="350"/>
        <v>#N/A</v>
      </c>
      <c r="O678" t="e">
        <f t="shared" si="350"/>
        <v>#N/A</v>
      </c>
      <c r="P678" t="e">
        <f t="shared" si="350"/>
        <v>#N/A</v>
      </c>
      <c r="Q678" t="e">
        <f t="shared" si="350"/>
        <v>#N/A</v>
      </c>
      <c r="R678" t="e">
        <f t="shared" si="350"/>
        <v>#N/A</v>
      </c>
      <c r="S678" t="e">
        <f t="shared" si="349"/>
        <v>#N/A</v>
      </c>
      <c r="T678" t="e">
        <f t="shared" si="349"/>
        <v>#N/A</v>
      </c>
      <c r="U678" t="e">
        <f t="shared" si="349"/>
        <v>#N/A</v>
      </c>
      <c r="V678" t="e">
        <f t="shared" si="349"/>
        <v>#N/A</v>
      </c>
      <c r="W678" t="e">
        <f t="shared" si="349"/>
        <v>#N/A</v>
      </c>
      <c r="X678" t="e">
        <f t="shared" si="349"/>
        <v>#N/A</v>
      </c>
      <c r="Y678" t="e">
        <f t="shared" si="349"/>
        <v>#N/A</v>
      </c>
      <c r="Z678" t="e">
        <f t="shared" si="349"/>
        <v>#N/A</v>
      </c>
      <c r="AA678" t="e">
        <f t="shared" si="349"/>
        <v>#N/A</v>
      </c>
      <c r="AB678" t="e">
        <f t="shared" si="349"/>
        <v>#N/A</v>
      </c>
      <c r="AC678" t="e">
        <f t="shared" si="349"/>
        <v>#N/A</v>
      </c>
      <c r="AD678" t="e">
        <f t="shared" si="349"/>
        <v>#N/A</v>
      </c>
      <c r="AE678" t="e">
        <f t="shared" si="349"/>
        <v>#N/A</v>
      </c>
      <c r="AF678" t="e">
        <f t="shared" si="349"/>
        <v>#N/A</v>
      </c>
      <c r="AG678" t="e">
        <f t="shared" si="349"/>
        <v>#N/A</v>
      </c>
      <c r="AH678" t="e">
        <f t="shared" si="352"/>
        <v>#N/A</v>
      </c>
      <c r="AI678" t="e">
        <f t="shared" si="352"/>
        <v>#N/A</v>
      </c>
      <c r="AJ678" t="e">
        <f t="shared" si="352"/>
        <v>#N/A</v>
      </c>
      <c r="AK678" t="e">
        <f t="shared" si="352"/>
        <v>#N/A</v>
      </c>
      <c r="AL678" t="e">
        <f t="shared" si="352"/>
        <v>#N/A</v>
      </c>
      <c r="AM678" t="e">
        <f t="shared" si="352"/>
        <v>#N/A</v>
      </c>
      <c r="AN678" t="e">
        <f t="shared" si="352"/>
        <v>#N/A</v>
      </c>
      <c r="AO678" t="e">
        <f t="shared" si="352"/>
        <v>#N/A</v>
      </c>
      <c r="AP678" t="e">
        <f t="shared" si="352"/>
        <v>#N/A</v>
      </c>
      <c r="AQ678" t="e">
        <f t="shared" si="352"/>
        <v>#N/A</v>
      </c>
      <c r="AR678" t="e">
        <f t="shared" si="352"/>
        <v>#N/A</v>
      </c>
      <c r="AS678" t="e">
        <f t="shared" si="352"/>
        <v>#N/A</v>
      </c>
      <c r="AT678" t="e">
        <f t="shared" si="352"/>
        <v>#N/A</v>
      </c>
      <c r="AU678" t="e">
        <f t="shared" si="352"/>
        <v>#N/A</v>
      </c>
      <c r="AV678" t="e">
        <f t="shared" si="352"/>
        <v>#N/A</v>
      </c>
      <c r="AW678" t="e">
        <f t="shared" si="352"/>
        <v>#N/A</v>
      </c>
      <c r="AX678" t="e">
        <f t="shared" si="351"/>
        <v>#N/A</v>
      </c>
      <c r="AY678" t="e">
        <f t="shared" si="351"/>
        <v>#N/A</v>
      </c>
      <c r="AZ678" t="e">
        <f t="shared" si="351"/>
        <v>#N/A</v>
      </c>
      <c r="BA678" t="e">
        <f t="shared" si="351"/>
        <v>#N/A</v>
      </c>
      <c r="BB678" t="e">
        <f t="shared" si="351"/>
        <v>#N/A</v>
      </c>
      <c r="BC678" t="e">
        <f t="shared" si="351"/>
        <v>#N/A</v>
      </c>
      <c r="BD678" t="e">
        <f t="shared" si="351"/>
        <v>#N/A</v>
      </c>
      <c r="BE678" t="e">
        <f t="shared" si="351"/>
        <v>#N/A</v>
      </c>
      <c r="BF678" t="e">
        <f t="shared" si="351"/>
        <v>#N/A</v>
      </c>
      <c r="BG678" t="e">
        <f t="shared" si="351"/>
        <v>#N/A</v>
      </c>
      <c r="BH678" t="e">
        <f t="shared" si="351"/>
        <v>#N/A</v>
      </c>
      <c r="BI678" t="e">
        <f t="shared" si="351"/>
        <v>#N/A</v>
      </c>
      <c r="BJ678" t="e">
        <f t="shared" si="351"/>
        <v>#N/A</v>
      </c>
      <c r="BK678" t="e">
        <f t="shared" si="351"/>
        <v>#N/A</v>
      </c>
      <c r="BL678" t="e">
        <f t="shared" si="351"/>
        <v>#N/A</v>
      </c>
      <c r="BM678" t="e">
        <f t="shared" si="348"/>
        <v>#N/A</v>
      </c>
      <c r="BN678" t="e">
        <f t="shared" si="348"/>
        <v>#N/A</v>
      </c>
      <c r="BO678" t="e">
        <f t="shared" si="348"/>
        <v>#N/A</v>
      </c>
      <c r="BP678" t="e">
        <f t="shared" si="348"/>
        <v>#N/A</v>
      </c>
      <c r="BQ678" t="e">
        <f t="shared" si="348"/>
        <v>#N/A</v>
      </c>
      <c r="BR678" t="e">
        <f t="shared" si="348"/>
        <v>#N/A</v>
      </c>
      <c r="BS678" t="e">
        <f t="shared" si="348"/>
        <v>#N/A</v>
      </c>
      <c r="BT678" t="e">
        <f t="shared" si="348"/>
        <v>#N/A</v>
      </c>
      <c r="BU678" t="e">
        <f t="shared" si="348"/>
        <v>#N/A</v>
      </c>
      <c r="BV678" t="e">
        <f t="shared" si="348"/>
        <v>#N/A</v>
      </c>
      <c r="BW678" t="e">
        <f t="shared" si="348"/>
        <v>#N/A</v>
      </c>
      <c r="BX678" t="e">
        <f t="shared" si="348"/>
        <v>#N/A</v>
      </c>
      <c r="BY678" t="e">
        <f t="shared" si="348"/>
        <v>#N/A</v>
      </c>
      <c r="BZ678" t="e">
        <f t="shared" si="348"/>
        <v>#N/A</v>
      </c>
      <c r="CA678" t="e">
        <f t="shared" si="348"/>
        <v>#N/A</v>
      </c>
      <c r="CB678" t="e">
        <f t="shared" si="348"/>
        <v>#N/A</v>
      </c>
      <c r="CC678" t="e">
        <f t="shared" si="346"/>
        <v>#N/A</v>
      </c>
      <c r="CD678" t="e">
        <f t="shared" si="346"/>
        <v>#N/A</v>
      </c>
      <c r="CE678" t="e">
        <f t="shared" si="346"/>
        <v>#N/A</v>
      </c>
      <c r="CF678" t="e">
        <f t="shared" si="346"/>
        <v>#N/A</v>
      </c>
      <c r="CG678" t="e">
        <f t="shared" si="346"/>
        <v>#N/A</v>
      </c>
      <c r="CH678" t="e">
        <f t="shared" si="346"/>
        <v>#N/A</v>
      </c>
      <c r="CI678" t="e">
        <f t="shared" si="346"/>
        <v>#N/A</v>
      </c>
      <c r="CJ678" t="e">
        <f t="shared" si="346"/>
        <v>#N/A</v>
      </c>
      <c r="CK678" t="e">
        <f t="shared" si="346"/>
        <v>#N/A</v>
      </c>
      <c r="CL678" t="e">
        <f t="shared" si="346"/>
        <v>#N/A</v>
      </c>
      <c r="CM678" t="e">
        <f t="shared" si="346"/>
        <v>#N/A</v>
      </c>
      <c r="CN678" t="e">
        <f t="shared" si="346"/>
        <v>#N/A</v>
      </c>
      <c r="CO678" t="e">
        <f t="shared" si="346"/>
        <v>#N/A</v>
      </c>
      <c r="CP678" t="e">
        <f t="shared" si="346"/>
        <v>#N/A</v>
      </c>
      <c r="CQ678" t="e">
        <f t="shared" si="346"/>
        <v>#N/A</v>
      </c>
      <c r="CR678" t="e">
        <f t="shared" si="347"/>
        <v>#N/A</v>
      </c>
      <c r="CS678" t="e">
        <f t="shared" si="347"/>
        <v>#N/A</v>
      </c>
      <c r="CT678" t="e">
        <f t="shared" si="347"/>
        <v>#N/A</v>
      </c>
      <c r="CU678" t="e">
        <f t="shared" si="347"/>
        <v>#N/A</v>
      </c>
      <c r="CV678" t="e">
        <f t="shared" si="347"/>
        <v>#N/A</v>
      </c>
      <c r="CW678" t="e">
        <f t="shared" si="347"/>
        <v>#N/A</v>
      </c>
      <c r="CX678" t="e">
        <f t="shared" si="347"/>
        <v>#N/A</v>
      </c>
      <c r="CY678" t="e">
        <f t="shared" si="347"/>
        <v>#N/A</v>
      </c>
      <c r="CZ678" t="e">
        <f t="shared" si="347"/>
        <v>#N/A</v>
      </c>
      <c r="DA678" t="e">
        <f t="shared" si="347"/>
        <v>#N/A</v>
      </c>
      <c r="DB678" t="e">
        <f t="shared" si="347"/>
        <v>#N/A</v>
      </c>
      <c r="DC678" t="e">
        <f t="shared" si="347"/>
        <v>#N/A</v>
      </c>
      <c r="DD678" t="e">
        <f t="shared" si="347"/>
        <v>#N/A</v>
      </c>
      <c r="DE678" t="e">
        <f t="shared" si="347"/>
        <v>#N/A</v>
      </c>
      <c r="DF678" t="e">
        <f t="shared" si="347"/>
        <v>#N/A</v>
      </c>
      <c r="DG678" t="e">
        <f t="shared" ref="DG678:DV693" si="353">IF($B678=0,0,COUNTIFS($B678,"*"&amp;DG$1&amp;"*"))</f>
        <v>#N/A</v>
      </c>
      <c r="DH678" t="e">
        <f t="shared" si="353"/>
        <v>#N/A</v>
      </c>
      <c r="DI678" t="e">
        <f t="shared" si="353"/>
        <v>#N/A</v>
      </c>
      <c r="DJ678" t="e">
        <f t="shared" si="353"/>
        <v>#N/A</v>
      </c>
      <c r="DK678" t="e">
        <f t="shared" si="353"/>
        <v>#N/A</v>
      </c>
      <c r="DL678" t="e">
        <f t="shared" si="353"/>
        <v>#N/A</v>
      </c>
      <c r="DM678" t="e">
        <f t="shared" si="353"/>
        <v>#N/A</v>
      </c>
      <c r="DN678" t="e">
        <f t="shared" si="353"/>
        <v>#N/A</v>
      </c>
      <c r="DO678" t="e">
        <f t="shared" si="353"/>
        <v>#N/A</v>
      </c>
      <c r="DP678" t="e">
        <f t="shared" si="353"/>
        <v>#N/A</v>
      </c>
      <c r="DQ678" t="e">
        <f t="shared" si="353"/>
        <v>#N/A</v>
      </c>
      <c r="DR678" t="e">
        <f t="shared" si="353"/>
        <v>#N/A</v>
      </c>
      <c r="DS678" t="e">
        <f t="shared" si="353"/>
        <v>#N/A</v>
      </c>
      <c r="DT678" t="e">
        <f t="shared" si="353"/>
        <v>#N/A</v>
      </c>
      <c r="DU678" t="e">
        <f t="shared" si="353"/>
        <v>#N/A</v>
      </c>
      <c r="DV678" t="e">
        <f t="shared" si="353"/>
        <v>#N/A</v>
      </c>
    </row>
    <row r="679" spans="1:126" x14ac:dyDescent="0.3">
      <c r="A679" s="13" t="s">
        <v>1799</v>
      </c>
      <c r="B679" s="15" t="str">
        <f>VLOOKUP(Sheet6!A679,Phase1IDs!A491:I1396,8,0)</f>
        <v>T828, T1565/001</v>
      </c>
      <c r="C679">
        <f t="shared" si="350"/>
        <v>0</v>
      </c>
      <c r="D679">
        <f t="shared" si="350"/>
        <v>0</v>
      </c>
      <c r="E679">
        <f t="shared" si="350"/>
        <v>0</v>
      </c>
      <c r="F679">
        <f t="shared" si="350"/>
        <v>0</v>
      </c>
      <c r="G679">
        <f t="shared" si="350"/>
        <v>0</v>
      </c>
      <c r="H679">
        <f t="shared" si="350"/>
        <v>0</v>
      </c>
      <c r="I679">
        <f t="shared" si="350"/>
        <v>0</v>
      </c>
      <c r="J679">
        <f t="shared" si="350"/>
        <v>0</v>
      </c>
      <c r="K679">
        <f t="shared" si="350"/>
        <v>0</v>
      </c>
      <c r="L679">
        <f t="shared" si="350"/>
        <v>0</v>
      </c>
      <c r="M679">
        <f t="shared" si="350"/>
        <v>0</v>
      </c>
      <c r="N679">
        <f t="shared" si="350"/>
        <v>0</v>
      </c>
      <c r="O679">
        <f t="shared" si="350"/>
        <v>0</v>
      </c>
      <c r="P679">
        <f t="shared" si="350"/>
        <v>0</v>
      </c>
      <c r="Q679">
        <f t="shared" si="350"/>
        <v>0</v>
      </c>
      <c r="R679">
        <f t="shared" si="350"/>
        <v>0</v>
      </c>
      <c r="S679">
        <f t="shared" si="349"/>
        <v>0</v>
      </c>
      <c r="T679">
        <f t="shared" si="349"/>
        <v>0</v>
      </c>
      <c r="U679">
        <f t="shared" si="349"/>
        <v>0</v>
      </c>
      <c r="V679">
        <f t="shared" si="349"/>
        <v>0</v>
      </c>
      <c r="W679">
        <f t="shared" si="349"/>
        <v>0</v>
      </c>
      <c r="X679">
        <f t="shared" si="349"/>
        <v>0</v>
      </c>
      <c r="Y679">
        <f t="shared" si="349"/>
        <v>0</v>
      </c>
      <c r="Z679">
        <f t="shared" si="349"/>
        <v>0</v>
      </c>
      <c r="AA679">
        <f t="shared" si="349"/>
        <v>0</v>
      </c>
      <c r="AB679">
        <f t="shared" si="349"/>
        <v>0</v>
      </c>
      <c r="AC679">
        <f t="shared" si="349"/>
        <v>0</v>
      </c>
      <c r="AD679">
        <f t="shared" si="349"/>
        <v>0</v>
      </c>
      <c r="AE679">
        <f t="shared" si="349"/>
        <v>0</v>
      </c>
      <c r="AF679">
        <f t="shared" si="349"/>
        <v>0</v>
      </c>
      <c r="AG679">
        <f t="shared" si="349"/>
        <v>0</v>
      </c>
      <c r="AH679">
        <f t="shared" si="352"/>
        <v>0</v>
      </c>
      <c r="AI679">
        <f t="shared" si="352"/>
        <v>0</v>
      </c>
      <c r="AJ679">
        <f t="shared" si="352"/>
        <v>0</v>
      </c>
      <c r="AK679">
        <f t="shared" si="352"/>
        <v>0</v>
      </c>
      <c r="AL679">
        <f t="shared" si="352"/>
        <v>0</v>
      </c>
      <c r="AM679">
        <f t="shared" si="352"/>
        <v>0</v>
      </c>
      <c r="AN679">
        <f t="shared" si="352"/>
        <v>0</v>
      </c>
      <c r="AO679">
        <f t="shared" si="352"/>
        <v>0</v>
      </c>
      <c r="AP679">
        <f t="shared" si="352"/>
        <v>0</v>
      </c>
      <c r="AQ679">
        <f t="shared" si="352"/>
        <v>0</v>
      </c>
      <c r="AR679">
        <f t="shared" si="352"/>
        <v>0</v>
      </c>
      <c r="AS679">
        <f t="shared" si="352"/>
        <v>0</v>
      </c>
      <c r="AT679">
        <f t="shared" si="352"/>
        <v>0</v>
      </c>
      <c r="AU679">
        <f t="shared" si="352"/>
        <v>0</v>
      </c>
      <c r="AV679">
        <f t="shared" si="352"/>
        <v>0</v>
      </c>
      <c r="AW679">
        <f t="shared" si="352"/>
        <v>0</v>
      </c>
      <c r="AX679">
        <f t="shared" si="351"/>
        <v>0</v>
      </c>
      <c r="AY679">
        <f t="shared" si="351"/>
        <v>0</v>
      </c>
      <c r="AZ679">
        <f t="shared" si="351"/>
        <v>0</v>
      </c>
      <c r="BA679">
        <f t="shared" si="351"/>
        <v>0</v>
      </c>
      <c r="BB679">
        <f t="shared" si="351"/>
        <v>0</v>
      </c>
      <c r="BC679">
        <f t="shared" si="351"/>
        <v>0</v>
      </c>
      <c r="BD679">
        <f t="shared" si="351"/>
        <v>0</v>
      </c>
      <c r="BE679">
        <f t="shared" si="351"/>
        <v>0</v>
      </c>
      <c r="BF679">
        <f t="shared" si="351"/>
        <v>0</v>
      </c>
      <c r="BG679">
        <f t="shared" si="351"/>
        <v>0</v>
      </c>
      <c r="BH679">
        <f t="shared" si="351"/>
        <v>0</v>
      </c>
      <c r="BI679">
        <f t="shared" si="351"/>
        <v>0</v>
      </c>
      <c r="BJ679">
        <f t="shared" si="351"/>
        <v>0</v>
      </c>
      <c r="BK679">
        <f t="shared" si="351"/>
        <v>0</v>
      </c>
      <c r="BL679">
        <f t="shared" si="351"/>
        <v>0</v>
      </c>
      <c r="BM679">
        <f t="shared" si="348"/>
        <v>0</v>
      </c>
      <c r="BN679">
        <f t="shared" si="348"/>
        <v>0</v>
      </c>
      <c r="BO679">
        <f t="shared" si="348"/>
        <v>0</v>
      </c>
      <c r="BP679">
        <f t="shared" si="348"/>
        <v>0</v>
      </c>
      <c r="BQ679">
        <f t="shared" si="348"/>
        <v>0</v>
      </c>
      <c r="BR679">
        <f t="shared" si="348"/>
        <v>0</v>
      </c>
      <c r="BS679">
        <f t="shared" si="348"/>
        <v>0</v>
      </c>
      <c r="BT679">
        <f t="shared" si="348"/>
        <v>0</v>
      </c>
      <c r="BU679">
        <f t="shared" si="348"/>
        <v>0</v>
      </c>
      <c r="BV679">
        <f t="shared" si="348"/>
        <v>0</v>
      </c>
      <c r="BW679">
        <f t="shared" si="348"/>
        <v>0</v>
      </c>
      <c r="BX679">
        <f t="shared" si="348"/>
        <v>0</v>
      </c>
      <c r="BY679">
        <f t="shared" si="348"/>
        <v>0</v>
      </c>
      <c r="BZ679">
        <f t="shared" si="348"/>
        <v>0</v>
      </c>
      <c r="CA679">
        <f t="shared" si="348"/>
        <v>0</v>
      </c>
      <c r="CB679">
        <f t="shared" ref="CB679:CQ694" si="354">IF($B679=0,0,COUNTIFS($B679,"*"&amp;CB$1&amp;"*"))</f>
        <v>0</v>
      </c>
      <c r="CC679">
        <f t="shared" si="354"/>
        <v>0</v>
      </c>
      <c r="CD679">
        <f t="shared" si="354"/>
        <v>0</v>
      </c>
      <c r="CE679">
        <f t="shared" si="354"/>
        <v>0</v>
      </c>
      <c r="CF679">
        <f t="shared" si="354"/>
        <v>0</v>
      </c>
      <c r="CG679">
        <f t="shared" si="354"/>
        <v>0</v>
      </c>
      <c r="CH679">
        <f t="shared" si="354"/>
        <v>0</v>
      </c>
      <c r="CI679">
        <f t="shared" si="354"/>
        <v>0</v>
      </c>
      <c r="CJ679">
        <f t="shared" si="354"/>
        <v>0</v>
      </c>
      <c r="CK679">
        <f t="shared" si="354"/>
        <v>0</v>
      </c>
      <c r="CL679">
        <f t="shared" si="354"/>
        <v>0</v>
      </c>
      <c r="CM679">
        <f t="shared" si="354"/>
        <v>0</v>
      </c>
      <c r="CN679">
        <f t="shared" si="354"/>
        <v>0</v>
      </c>
      <c r="CO679">
        <f t="shared" si="354"/>
        <v>0</v>
      </c>
      <c r="CP679">
        <f t="shared" si="354"/>
        <v>0</v>
      </c>
      <c r="CQ679">
        <f t="shared" si="354"/>
        <v>0</v>
      </c>
      <c r="CR679">
        <f t="shared" ref="CR679:DG694" si="355">IF($B679=0,0,COUNTIFS($B679,"*"&amp;CR$1&amp;"*"))</f>
        <v>0</v>
      </c>
      <c r="CS679">
        <f t="shared" si="355"/>
        <v>0</v>
      </c>
      <c r="CT679">
        <f t="shared" si="355"/>
        <v>0</v>
      </c>
      <c r="CU679">
        <f t="shared" si="355"/>
        <v>0</v>
      </c>
      <c r="CV679">
        <f t="shared" si="355"/>
        <v>0</v>
      </c>
      <c r="CW679">
        <f t="shared" si="355"/>
        <v>1</v>
      </c>
      <c r="CX679">
        <f t="shared" si="355"/>
        <v>1</v>
      </c>
      <c r="CY679">
        <f t="shared" si="355"/>
        <v>0</v>
      </c>
      <c r="CZ679">
        <f t="shared" si="355"/>
        <v>0</v>
      </c>
      <c r="DA679">
        <f t="shared" si="355"/>
        <v>0</v>
      </c>
      <c r="DB679">
        <f t="shared" si="355"/>
        <v>0</v>
      </c>
      <c r="DC679">
        <f t="shared" si="355"/>
        <v>0</v>
      </c>
      <c r="DD679">
        <f t="shared" si="355"/>
        <v>0</v>
      </c>
      <c r="DE679">
        <f t="shared" si="355"/>
        <v>0</v>
      </c>
      <c r="DF679">
        <f t="shared" si="355"/>
        <v>0</v>
      </c>
      <c r="DG679">
        <f t="shared" si="355"/>
        <v>0</v>
      </c>
      <c r="DH679">
        <f t="shared" si="353"/>
        <v>0</v>
      </c>
      <c r="DI679">
        <f t="shared" si="353"/>
        <v>0</v>
      </c>
      <c r="DJ679">
        <f t="shared" si="353"/>
        <v>0</v>
      </c>
      <c r="DK679">
        <f t="shared" si="353"/>
        <v>0</v>
      </c>
      <c r="DL679">
        <f t="shared" si="353"/>
        <v>0</v>
      </c>
      <c r="DM679">
        <f t="shared" si="353"/>
        <v>1</v>
      </c>
      <c r="DN679">
        <f t="shared" si="353"/>
        <v>0</v>
      </c>
      <c r="DO679">
        <f t="shared" si="353"/>
        <v>0</v>
      </c>
      <c r="DP679">
        <f t="shared" si="353"/>
        <v>0</v>
      </c>
      <c r="DQ679">
        <f t="shared" si="353"/>
        <v>0</v>
      </c>
      <c r="DR679">
        <f t="shared" si="353"/>
        <v>0</v>
      </c>
      <c r="DS679">
        <f t="shared" si="353"/>
        <v>0</v>
      </c>
      <c r="DT679">
        <f t="shared" si="353"/>
        <v>0</v>
      </c>
      <c r="DU679">
        <f t="shared" si="353"/>
        <v>0</v>
      </c>
      <c r="DV679">
        <f t="shared" si="353"/>
        <v>0</v>
      </c>
    </row>
    <row r="680" spans="1:126" x14ac:dyDescent="0.3">
      <c r="A680" s="11" t="s">
        <v>1520</v>
      </c>
      <c r="B680" s="15" t="e">
        <f>VLOOKUP(Sheet6!A680,Phase1IDs!A492:I1397,8,0)</f>
        <v>#N/A</v>
      </c>
      <c r="C680" t="e">
        <f t="shared" si="350"/>
        <v>#N/A</v>
      </c>
      <c r="D680" t="e">
        <f t="shared" si="350"/>
        <v>#N/A</v>
      </c>
      <c r="E680" t="e">
        <f t="shared" si="350"/>
        <v>#N/A</v>
      </c>
      <c r="F680" t="e">
        <f t="shared" si="350"/>
        <v>#N/A</v>
      </c>
      <c r="G680" t="e">
        <f t="shared" si="350"/>
        <v>#N/A</v>
      </c>
      <c r="H680" t="e">
        <f t="shared" si="350"/>
        <v>#N/A</v>
      </c>
      <c r="I680" t="e">
        <f t="shared" si="350"/>
        <v>#N/A</v>
      </c>
      <c r="J680" t="e">
        <f t="shared" si="350"/>
        <v>#N/A</v>
      </c>
      <c r="K680" t="e">
        <f t="shared" si="350"/>
        <v>#N/A</v>
      </c>
      <c r="L680" t="e">
        <f t="shared" si="350"/>
        <v>#N/A</v>
      </c>
      <c r="M680" t="e">
        <f t="shared" si="350"/>
        <v>#N/A</v>
      </c>
      <c r="N680" t="e">
        <f t="shared" si="350"/>
        <v>#N/A</v>
      </c>
      <c r="O680" t="e">
        <f t="shared" si="350"/>
        <v>#N/A</v>
      </c>
      <c r="P680" t="e">
        <f t="shared" si="350"/>
        <v>#N/A</v>
      </c>
      <c r="Q680" t="e">
        <f t="shared" si="350"/>
        <v>#N/A</v>
      </c>
      <c r="R680" t="e">
        <f t="shared" si="350"/>
        <v>#N/A</v>
      </c>
      <c r="S680" t="e">
        <f t="shared" si="349"/>
        <v>#N/A</v>
      </c>
      <c r="T680" t="e">
        <f t="shared" si="349"/>
        <v>#N/A</v>
      </c>
      <c r="U680" t="e">
        <f t="shared" si="349"/>
        <v>#N/A</v>
      </c>
      <c r="V680" t="e">
        <f t="shared" si="349"/>
        <v>#N/A</v>
      </c>
      <c r="W680" t="e">
        <f t="shared" si="349"/>
        <v>#N/A</v>
      </c>
      <c r="X680" t="e">
        <f t="shared" si="349"/>
        <v>#N/A</v>
      </c>
      <c r="Y680" t="e">
        <f t="shared" si="349"/>
        <v>#N/A</v>
      </c>
      <c r="Z680" t="e">
        <f t="shared" si="349"/>
        <v>#N/A</v>
      </c>
      <c r="AA680" t="e">
        <f t="shared" si="349"/>
        <v>#N/A</v>
      </c>
      <c r="AB680" t="e">
        <f t="shared" si="349"/>
        <v>#N/A</v>
      </c>
      <c r="AC680" t="e">
        <f t="shared" si="349"/>
        <v>#N/A</v>
      </c>
      <c r="AD680" t="e">
        <f t="shared" si="349"/>
        <v>#N/A</v>
      </c>
      <c r="AE680" t="e">
        <f t="shared" si="349"/>
        <v>#N/A</v>
      </c>
      <c r="AF680" t="e">
        <f t="shared" si="349"/>
        <v>#N/A</v>
      </c>
      <c r="AG680" t="e">
        <f t="shared" si="349"/>
        <v>#N/A</v>
      </c>
      <c r="AH680" t="e">
        <f t="shared" si="352"/>
        <v>#N/A</v>
      </c>
      <c r="AI680" t="e">
        <f t="shared" si="352"/>
        <v>#N/A</v>
      </c>
      <c r="AJ680" t="e">
        <f t="shared" si="352"/>
        <v>#N/A</v>
      </c>
      <c r="AK680" t="e">
        <f t="shared" si="352"/>
        <v>#N/A</v>
      </c>
      <c r="AL680" t="e">
        <f t="shared" si="352"/>
        <v>#N/A</v>
      </c>
      <c r="AM680" t="e">
        <f t="shared" si="352"/>
        <v>#N/A</v>
      </c>
      <c r="AN680" t="e">
        <f t="shared" si="352"/>
        <v>#N/A</v>
      </c>
      <c r="AO680" t="e">
        <f t="shared" si="352"/>
        <v>#N/A</v>
      </c>
      <c r="AP680" t="e">
        <f t="shared" si="352"/>
        <v>#N/A</v>
      </c>
      <c r="AQ680" t="e">
        <f t="shared" si="352"/>
        <v>#N/A</v>
      </c>
      <c r="AR680" t="e">
        <f t="shared" si="352"/>
        <v>#N/A</v>
      </c>
      <c r="AS680" t="e">
        <f t="shared" si="352"/>
        <v>#N/A</v>
      </c>
      <c r="AT680" t="e">
        <f t="shared" si="352"/>
        <v>#N/A</v>
      </c>
      <c r="AU680" t="e">
        <f t="shared" si="352"/>
        <v>#N/A</v>
      </c>
      <c r="AV680" t="e">
        <f t="shared" si="352"/>
        <v>#N/A</v>
      </c>
      <c r="AW680" t="e">
        <f t="shared" si="352"/>
        <v>#N/A</v>
      </c>
      <c r="AX680" t="e">
        <f t="shared" si="351"/>
        <v>#N/A</v>
      </c>
      <c r="AY680" t="e">
        <f t="shared" si="351"/>
        <v>#N/A</v>
      </c>
      <c r="AZ680" t="e">
        <f t="shared" si="351"/>
        <v>#N/A</v>
      </c>
      <c r="BA680" t="e">
        <f t="shared" si="351"/>
        <v>#N/A</v>
      </c>
      <c r="BB680" t="e">
        <f t="shared" si="351"/>
        <v>#N/A</v>
      </c>
      <c r="BC680" t="e">
        <f t="shared" si="351"/>
        <v>#N/A</v>
      </c>
      <c r="BD680" t="e">
        <f t="shared" si="351"/>
        <v>#N/A</v>
      </c>
      <c r="BE680" t="e">
        <f t="shared" si="351"/>
        <v>#N/A</v>
      </c>
      <c r="BF680" t="e">
        <f t="shared" si="351"/>
        <v>#N/A</v>
      </c>
      <c r="BG680" t="e">
        <f t="shared" si="351"/>
        <v>#N/A</v>
      </c>
      <c r="BH680" t="e">
        <f t="shared" si="351"/>
        <v>#N/A</v>
      </c>
      <c r="BI680" t="e">
        <f t="shared" si="351"/>
        <v>#N/A</v>
      </c>
      <c r="BJ680" t="e">
        <f t="shared" si="351"/>
        <v>#N/A</v>
      </c>
      <c r="BK680" t="e">
        <f t="shared" si="351"/>
        <v>#N/A</v>
      </c>
      <c r="BL680" t="e">
        <f t="shared" si="351"/>
        <v>#N/A</v>
      </c>
      <c r="BM680" t="e">
        <f t="shared" ref="BM680:CB695" si="356">IF($B680=0,0,COUNTIFS($B680,"*"&amp;BM$1&amp;"*"))</f>
        <v>#N/A</v>
      </c>
      <c r="BN680" t="e">
        <f t="shared" si="356"/>
        <v>#N/A</v>
      </c>
      <c r="BO680" t="e">
        <f t="shared" si="356"/>
        <v>#N/A</v>
      </c>
      <c r="BP680" t="e">
        <f t="shared" si="356"/>
        <v>#N/A</v>
      </c>
      <c r="BQ680" t="e">
        <f t="shared" si="356"/>
        <v>#N/A</v>
      </c>
      <c r="BR680" t="e">
        <f t="shared" si="356"/>
        <v>#N/A</v>
      </c>
      <c r="BS680" t="e">
        <f t="shared" si="356"/>
        <v>#N/A</v>
      </c>
      <c r="BT680" t="e">
        <f t="shared" si="356"/>
        <v>#N/A</v>
      </c>
      <c r="BU680" t="e">
        <f t="shared" si="356"/>
        <v>#N/A</v>
      </c>
      <c r="BV680" t="e">
        <f t="shared" si="356"/>
        <v>#N/A</v>
      </c>
      <c r="BW680" t="e">
        <f t="shared" si="356"/>
        <v>#N/A</v>
      </c>
      <c r="BX680" t="e">
        <f t="shared" si="356"/>
        <v>#N/A</v>
      </c>
      <c r="BY680" t="e">
        <f t="shared" si="356"/>
        <v>#N/A</v>
      </c>
      <c r="BZ680" t="e">
        <f t="shared" si="356"/>
        <v>#N/A</v>
      </c>
      <c r="CA680" t="e">
        <f t="shared" si="356"/>
        <v>#N/A</v>
      </c>
      <c r="CB680" t="e">
        <f t="shared" si="356"/>
        <v>#N/A</v>
      </c>
      <c r="CC680" t="e">
        <f t="shared" si="354"/>
        <v>#N/A</v>
      </c>
      <c r="CD680" t="e">
        <f t="shared" si="354"/>
        <v>#N/A</v>
      </c>
      <c r="CE680" t="e">
        <f t="shared" si="354"/>
        <v>#N/A</v>
      </c>
      <c r="CF680" t="e">
        <f t="shared" si="354"/>
        <v>#N/A</v>
      </c>
      <c r="CG680" t="e">
        <f t="shared" si="354"/>
        <v>#N/A</v>
      </c>
      <c r="CH680" t="e">
        <f t="shared" si="354"/>
        <v>#N/A</v>
      </c>
      <c r="CI680" t="e">
        <f t="shared" si="354"/>
        <v>#N/A</v>
      </c>
      <c r="CJ680" t="e">
        <f t="shared" si="354"/>
        <v>#N/A</v>
      </c>
      <c r="CK680" t="e">
        <f t="shared" si="354"/>
        <v>#N/A</v>
      </c>
      <c r="CL680" t="e">
        <f t="shared" si="354"/>
        <v>#N/A</v>
      </c>
      <c r="CM680" t="e">
        <f t="shared" si="354"/>
        <v>#N/A</v>
      </c>
      <c r="CN680" t="e">
        <f t="shared" si="354"/>
        <v>#N/A</v>
      </c>
      <c r="CO680" t="e">
        <f t="shared" si="354"/>
        <v>#N/A</v>
      </c>
      <c r="CP680" t="e">
        <f t="shared" si="354"/>
        <v>#N/A</v>
      </c>
      <c r="CQ680" t="e">
        <f t="shared" si="354"/>
        <v>#N/A</v>
      </c>
      <c r="CR680" t="e">
        <f t="shared" si="355"/>
        <v>#N/A</v>
      </c>
      <c r="CS680" t="e">
        <f t="shared" si="355"/>
        <v>#N/A</v>
      </c>
      <c r="CT680" t="e">
        <f t="shared" si="355"/>
        <v>#N/A</v>
      </c>
      <c r="CU680" t="e">
        <f t="shared" si="355"/>
        <v>#N/A</v>
      </c>
      <c r="CV680" t="e">
        <f t="shared" si="355"/>
        <v>#N/A</v>
      </c>
      <c r="CW680" t="e">
        <f t="shared" si="355"/>
        <v>#N/A</v>
      </c>
      <c r="CX680" t="e">
        <f t="shared" si="355"/>
        <v>#N/A</v>
      </c>
      <c r="CY680" t="e">
        <f t="shared" si="355"/>
        <v>#N/A</v>
      </c>
      <c r="CZ680" t="e">
        <f t="shared" si="355"/>
        <v>#N/A</v>
      </c>
      <c r="DA680" t="e">
        <f t="shared" si="355"/>
        <v>#N/A</v>
      </c>
      <c r="DB680" t="e">
        <f t="shared" si="355"/>
        <v>#N/A</v>
      </c>
      <c r="DC680" t="e">
        <f t="shared" si="355"/>
        <v>#N/A</v>
      </c>
      <c r="DD680" t="e">
        <f t="shared" si="355"/>
        <v>#N/A</v>
      </c>
      <c r="DE680" t="e">
        <f t="shared" si="355"/>
        <v>#N/A</v>
      </c>
      <c r="DF680" t="e">
        <f t="shared" si="355"/>
        <v>#N/A</v>
      </c>
      <c r="DG680" t="e">
        <f t="shared" si="355"/>
        <v>#N/A</v>
      </c>
      <c r="DH680" t="e">
        <f t="shared" si="353"/>
        <v>#N/A</v>
      </c>
      <c r="DI680" t="e">
        <f t="shared" si="353"/>
        <v>#N/A</v>
      </c>
      <c r="DJ680" t="e">
        <f t="shared" si="353"/>
        <v>#N/A</v>
      </c>
      <c r="DK680" t="e">
        <f t="shared" si="353"/>
        <v>#N/A</v>
      </c>
      <c r="DL680" t="e">
        <f t="shared" si="353"/>
        <v>#N/A</v>
      </c>
      <c r="DM680" t="e">
        <f t="shared" si="353"/>
        <v>#N/A</v>
      </c>
      <c r="DN680" t="e">
        <f t="shared" si="353"/>
        <v>#N/A</v>
      </c>
      <c r="DO680" t="e">
        <f t="shared" si="353"/>
        <v>#N/A</v>
      </c>
      <c r="DP680" t="e">
        <f t="shared" si="353"/>
        <v>#N/A</v>
      </c>
      <c r="DQ680" t="e">
        <f t="shared" si="353"/>
        <v>#N/A</v>
      </c>
      <c r="DR680" t="e">
        <f t="shared" si="353"/>
        <v>#N/A</v>
      </c>
      <c r="DS680" t="e">
        <f t="shared" si="353"/>
        <v>#N/A</v>
      </c>
      <c r="DT680" t="e">
        <f t="shared" si="353"/>
        <v>#N/A</v>
      </c>
      <c r="DU680" t="e">
        <f t="shared" si="353"/>
        <v>#N/A</v>
      </c>
      <c r="DV680" t="e">
        <f t="shared" si="353"/>
        <v>#N/A</v>
      </c>
    </row>
    <row r="681" spans="1:126" x14ac:dyDescent="0.3">
      <c r="A681" s="13" t="s">
        <v>866</v>
      </c>
      <c r="B681" s="15" t="e">
        <f>VLOOKUP(Sheet6!A681,Phase1IDs!A493:I1398,8,0)</f>
        <v>#N/A</v>
      </c>
      <c r="C681" t="e">
        <f t="shared" si="350"/>
        <v>#N/A</v>
      </c>
      <c r="D681" t="e">
        <f t="shared" si="350"/>
        <v>#N/A</v>
      </c>
      <c r="E681" t="e">
        <f t="shared" si="350"/>
        <v>#N/A</v>
      </c>
      <c r="F681" t="e">
        <f t="shared" si="350"/>
        <v>#N/A</v>
      </c>
      <c r="G681" t="e">
        <f t="shared" si="350"/>
        <v>#N/A</v>
      </c>
      <c r="H681" t="e">
        <f t="shared" si="350"/>
        <v>#N/A</v>
      </c>
      <c r="I681" t="e">
        <f t="shared" si="350"/>
        <v>#N/A</v>
      </c>
      <c r="J681" t="e">
        <f t="shared" si="350"/>
        <v>#N/A</v>
      </c>
      <c r="K681" t="e">
        <f t="shared" si="350"/>
        <v>#N/A</v>
      </c>
      <c r="L681" t="e">
        <f t="shared" si="350"/>
        <v>#N/A</v>
      </c>
      <c r="M681" t="e">
        <f t="shared" si="350"/>
        <v>#N/A</v>
      </c>
      <c r="N681" t="e">
        <f t="shared" si="350"/>
        <v>#N/A</v>
      </c>
      <c r="O681" t="e">
        <f t="shared" si="350"/>
        <v>#N/A</v>
      </c>
      <c r="P681" t="e">
        <f t="shared" si="350"/>
        <v>#N/A</v>
      </c>
      <c r="Q681" t="e">
        <f t="shared" si="350"/>
        <v>#N/A</v>
      </c>
      <c r="R681" t="e">
        <f t="shared" si="350"/>
        <v>#N/A</v>
      </c>
      <c r="S681" t="e">
        <f t="shared" si="349"/>
        <v>#N/A</v>
      </c>
      <c r="T681" t="e">
        <f t="shared" si="349"/>
        <v>#N/A</v>
      </c>
      <c r="U681" t="e">
        <f t="shared" si="349"/>
        <v>#N/A</v>
      </c>
      <c r="V681" t="e">
        <f t="shared" si="349"/>
        <v>#N/A</v>
      </c>
      <c r="W681" t="e">
        <f t="shared" si="349"/>
        <v>#N/A</v>
      </c>
      <c r="X681" t="e">
        <f t="shared" si="349"/>
        <v>#N/A</v>
      </c>
      <c r="Y681" t="e">
        <f t="shared" si="349"/>
        <v>#N/A</v>
      </c>
      <c r="Z681" t="e">
        <f t="shared" si="349"/>
        <v>#N/A</v>
      </c>
      <c r="AA681" t="e">
        <f t="shared" si="349"/>
        <v>#N/A</v>
      </c>
      <c r="AB681" t="e">
        <f t="shared" si="349"/>
        <v>#N/A</v>
      </c>
      <c r="AC681" t="e">
        <f t="shared" si="349"/>
        <v>#N/A</v>
      </c>
      <c r="AD681" t="e">
        <f t="shared" si="349"/>
        <v>#N/A</v>
      </c>
      <c r="AE681" t="e">
        <f t="shared" si="349"/>
        <v>#N/A</v>
      </c>
      <c r="AF681" t="e">
        <f t="shared" si="349"/>
        <v>#N/A</v>
      </c>
      <c r="AG681" t="e">
        <f t="shared" si="349"/>
        <v>#N/A</v>
      </c>
      <c r="AH681" t="e">
        <f t="shared" si="352"/>
        <v>#N/A</v>
      </c>
      <c r="AI681" t="e">
        <f t="shared" si="352"/>
        <v>#N/A</v>
      </c>
      <c r="AJ681" t="e">
        <f t="shared" si="352"/>
        <v>#N/A</v>
      </c>
      <c r="AK681" t="e">
        <f t="shared" si="352"/>
        <v>#N/A</v>
      </c>
      <c r="AL681" t="e">
        <f t="shared" si="352"/>
        <v>#N/A</v>
      </c>
      <c r="AM681" t="e">
        <f t="shared" si="352"/>
        <v>#N/A</v>
      </c>
      <c r="AN681" t="e">
        <f t="shared" si="352"/>
        <v>#N/A</v>
      </c>
      <c r="AO681" t="e">
        <f t="shared" si="352"/>
        <v>#N/A</v>
      </c>
      <c r="AP681" t="e">
        <f t="shared" si="352"/>
        <v>#N/A</v>
      </c>
      <c r="AQ681" t="e">
        <f t="shared" si="352"/>
        <v>#N/A</v>
      </c>
      <c r="AR681" t="e">
        <f t="shared" si="352"/>
        <v>#N/A</v>
      </c>
      <c r="AS681" t="e">
        <f t="shared" si="352"/>
        <v>#N/A</v>
      </c>
      <c r="AT681" t="e">
        <f t="shared" si="352"/>
        <v>#N/A</v>
      </c>
      <c r="AU681" t="e">
        <f t="shared" si="352"/>
        <v>#N/A</v>
      </c>
      <c r="AV681" t="e">
        <f t="shared" si="352"/>
        <v>#N/A</v>
      </c>
      <c r="AW681" t="e">
        <f t="shared" si="352"/>
        <v>#N/A</v>
      </c>
      <c r="AX681" t="e">
        <f t="shared" si="351"/>
        <v>#N/A</v>
      </c>
      <c r="AY681" t="e">
        <f t="shared" si="351"/>
        <v>#N/A</v>
      </c>
      <c r="AZ681" t="e">
        <f t="shared" si="351"/>
        <v>#N/A</v>
      </c>
      <c r="BA681" t="e">
        <f t="shared" si="351"/>
        <v>#N/A</v>
      </c>
      <c r="BB681" t="e">
        <f t="shared" si="351"/>
        <v>#N/A</v>
      </c>
      <c r="BC681" t="e">
        <f t="shared" si="351"/>
        <v>#N/A</v>
      </c>
      <c r="BD681" t="e">
        <f t="shared" si="351"/>
        <v>#N/A</v>
      </c>
      <c r="BE681" t="e">
        <f t="shared" si="351"/>
        <v>#N/A</v>
      </c>
      <c r="BF681" t="e">
        <f t="shared" si="351"/>
        <v>#N/A</v>
      </c>
      <c r="BG681" t="e">
        <f t="shared" si="351"/>
        <v>#N/A</v>
      </c>
      <c r="BH681" t="e">
        <f t="shared" si="351"/>
        <v>#N/A</v>
      </c>
      <c r="BI681" t="e">
        <f t="shared" si="351"/>
        <v>#N/A</v>
      </c>
      <c r="BJ681" t="e">
        <f t="shared" si="351"/>
        <v>#N/A</v>
      </c>
      <c r="BK681" t="e">
        <f t="shared" si="351"/>
        <v>#N/A</v>
      </c>
      <c r="BL681" t="e">
        <f t="shared" si="351"/>
        <v>#N/A</v>
      </c>
      <c r="BM681" t="e">
        <f t="shared" si="356"/>
        <v>#N/A</v>
      </c>
      <c r="BN681" t="e">
        <f t="shared" si="356"/>
        <v>#N/A</v>
      </c>
      <c r="BO681" t="e">
        <f t="shared" si="356"/>
        <v>#N/A</v>
      </c>
      <c r="BP681" t="e">
        <f t="shared" si="356"/>
        <v>#N/A</v>
      </c>
      <c r="BQ681" t="e">
        <f t="shared" si="356"/>
        <v>#N/A</v>
      </c>
      <c r="BR681" t="e">
        <f t="shared" si="356"/>
        <v>#N/A</v>
      </c>
      <c r="BS681" t="e">
        <f t="shared" si="356"/>
        <v>#N/A</v>
      </c>
      <c r="BT681" t="e">
        <f t="shared" si="356"/>
        <v>#N/A</v>
      </c>
      <c r="BU681" t="e">
        <f t="shared" si="356"/>
        <v>#N/A</v>
      </c>
      <c r="BV681" t="e">
        <f t="shared" si="356"/>
        <v>#N/A</v>
      </c>
      <c r="BW681" t="e">
        <f t="shared" si="356"/>
        <v>#N/A</v>
      </c>
      <c r="BX681" t="e">
        <f t="shared" si="356"/>
        <v>#N/A</v>
      </c>
      <c r="BY681" t="e">
        <f t="shared" si="356"/>
        <v>#N/A</v>
      </c>
      <c r="BZ681" t="e">
        <f t="shared" si="356"/>
        <v>#N/A</v>
      </c>
      <c r="CA681" t="e">
        <f t="shared" si="356"/>
        <v>#N/A</v>
      </c>
      <c r="CB681" t="e">
        <f t="shared" si="356"/>
        <v>#N/A</v>
      </c>
      <c r="CC681" t="e">
        <f t="shared" si="354"/>
        <v>#N/A</v>
      </c>
      <c r="CD681" t="e">
        <f t="shared" si="354"/>
        <v>#N/A</v>
      </c>
      <c r="CE681" t="e">
        <f t="shared" si="354"/>
        <v>#N/A</v>
      </c>
      <c r="CF681" t="e">
        <f t="shared" si="354"/>
        <v>#N/A</v>
      </c>
      <c r="CG681" t="e">
        <f t="shared" si="354"/>
        <v>#N/A</v>
      </c>
      <c r="CH681" t="e">
        <f t="shared" si="354"/>
        <v>#N/A</v>
      </c>
      <c r="CI681" t="e">
        <f t="shared" si="354"/>
        <v>#N/A</v>
      </c>
      <c r="CJ681" t="e">
        <f t="shared" si="354"/>
        <v>#N/A</v>
      </c>
      <c r="CK681" t="e">
        <f t="shared" si="354"/>
        <v>#N/A</v>
      </c>
      <c r="CL681" t="e">
        <f t="shared" si="354"/>
        <v>#N/A</v>
      </c>
      <c r="CM681" t="e">
        <f t="shared" si="354"/>
        <v>#N/A</v>
      </c>
      <c r="CN681" t="e">
        <f t="shared" si="354"/>
        <v>#N/A</v>
      </c>
      <c r="CO681" t="e">
        <f t="shared" si="354"/>
        <v>#N/A</v>
      </c>
      <c r="CP681" t="e">
        <f t="shared" si="354"/>
        <v>#N/A</v>
      </c>
      <c r="CQ681" t="e">
        <f t="shared" si="354"/>
        <v>#N/A</v>
      </c>
      <c r="CR681" t="e">
        <f t="shared" si="355"/>
        <v>#N/A</v>
      </c>
      <c r="CS681" t="e">
        <f t="shared" si="355"/>
        <v>#N/A</v>
      </c>
      <c r="CT681" t="e">
        <f t="shared" si="355"/>
        <v>#N/A</v>
      </c>
      <c r="CU681" t="e">
        <f t="shared" si="355"/>
        <v>#N/A</v>
      </c>
      <c r="CV681" t="e">
        <f t="shared" si="355"/>
        <v>#N/A</v>
      </c>
      <c r="CW681" t="e">
        <f t="shared" si="355"/>
        <v>#N/A</v>
      </c>
      <c r="CX681" t="e">
        <f t="shared" si="355"/>
        <v>#N/A</v>
      </c>
      <c r="CY681" t="e">
        <f t="shared" si="355"/>
        <v>#N/A</v>
      </c>
      <c r="CZ681" t="e">
        <f t="shared" si="355"/>
        <v>#N/A</v>
      </c>
      <c r="DA681" t="e">
        <f t="shared" si="355"/>
        <v>#N/A</v>
      </c>
      <c r="DB681" t="e">
        <f t="shared" si="355"/>
        <v>#N/A</v>
      </c>
      <c r="DC681" t="e">
        <f t="shared" si="355"/>
        <v>#N/A</v>
      </c>
      <c r="DD681" t="e">
        <f t="shared" si="355"/>
        <v>#N/A</v>
      </c>
      <c r="DE681" t="e">
        <f t="shared" si="355"/>
        <v>#N/A</v>
      </c>
      <c r="DF681" t="e">
        <f t="shared" si="355"/>
        <v>#N/A</v>
      </c>
      <c r="DG681" t="e">
        <f t="shared" si="355"/>
        <v>#N/A</v>
      </c>
      <c r="DH681" t="e">
        <f t="shared" si="353"/>
        <v>#N/A</v>
      </c>
      <c r="DI681" t="e">
        <f t="shared" si="353"/>
        <v>#N/A</v>
      </c>
      <c r="DJ681" t="e">
        <f t="shared" si="353"/>
        <v>#N/A</v>
      </c>
      <c r="DK681" t="e">
        <f t="shared" si="353"/>
        <v>#N/A</v>
      </c>
      <c r="DL681" t="e">
        <f t="shared" si="353"/>
        <v>#N/A</v>
      </c>
      <c r="DM681" t="e">
        <f t="shared" si="353"/>
        <v>#N/A</v>
      </c>
      <c r="DN681" t="e">
        <f t="shared" si="353"/>
        <v>#N/A</v>
      </c>
      <c r="DO681" t="e">
        <f t="shared" si="353"/>
        <v>#N/A</v>
      </c>
      <c r="DP681" t="e">
        <f t="shared" si="353"/>
        <v>#N/A</v>
      </c>
      <c r="DQ681" t="e">
        <f t="shared" si="353"/>
        <v>#N/A</v>
      </c>
      <c r="DR681" t="e">
        <f t="shared" si="353"/>
        <v>#N/A</v>
      </c>
      <c r="DS681" t="e">
        <f t="shared" si="353"/>
        <v>#N/A</v>
      </c>
      <c r="DT681" t="e">
        <f t="shared" si="353"/>
        <v>#N/A</v>
      </c>
      <c r="DU681" t="e">
        <f t="shared" si="353"/>
        <v>#N/A</v>
      </c>
      <c r="DV681" t="e">
        <f t="shared" si="353"/>
        <v>#N/A</v>
      </c>
    </row>
    <row r="682" spans="1:126" x14ac:dyDescent="0.3">
      <c r="A682" s="11" t="s">
        <v>2934</v>
      </c>
      <c r="B682" s="15" t="e">
        <f>VLOOKUP(Sheet6!A682,Phase1IDs!A494:I1399,8,0)</f>
        <v>#N/A</v>
      </c>
      <c r="C682" t="e">
        <f t="shared" si="350"/>
        <v>#N/A</v>
      </c>
      <c r="D682" t="e">
        <f t="shared" si="350"/>
        <v>#N/A</v>
      </c>
      <c r="E682" t="e">
        <f t="shared" si="350"/>
        <v>#N/A</v>
      </c>
      <c r="F682" t="e">
        <f t="shared" si="350"/>
        <v>#N/A</v>
      </c>
      <c r="G682" t="e">
        <f t="shared" si="350"/>
        <v>#N/A</v>
      </c>
      <c r="H682" t="e">
        <f t="shared" si="350"/>
        <v>#N/A</v>
      </c>
      <c r="I682" t="e">
        <f t="shared" si="350"/>
        <v>#N/A</v>
      </c>
      <c r="J682" t="e">
        <f t="shared" si="350"/>
        <v>#N/A</v>
      </c>
      <c r="K682" t="e">
        <f t="shared" si="350"/>
        <v>#N/A</v>
      </c>
      <c r="L682" t="e">
        <f t="shared" si="350"/>
        <v>#N/A</v>
      </c>
      <c r="M682" t="e">
        <f t="shared" si="350"/>
        <v>#N/A</v>
      </c>
      <c r="N682" t="e">
        <f t="shared" si="350"/>
        <v>#N/A</v>
      </c>
      <c r="O682" t="e">
        <f t="shared" si="350"/>
        <v>#N/A</v>
      </c>
      <c r="P682" t="e">
        <f t="shared" si="350"/>
        <v>#N/A</v>
      </c>
      <c r="Q682" t="e">
        <f t="shared" si="350"/>
        <v>#N/A</v>
      </c>
      <c r="R682" t="e">
        <f t="shared" ref="R682:AG697" si="357">IF($B682=0,0,COUNTIFS($B682,"*"&amp;R$1&amp;"*"))</f>
        <v>#N/A</v>
      </c>
      <c r="S682" t="e">
        <f t="shared" si="357"/>
        <v>#N/A</v>
      </c>
      <c r="T682" t="e">
        <f t="shared" si="357"/>
        <v>#N/A</v>
      </c>
      <c r="U682" t="e">
        <f t="shared" si="357"/>
        <v>#N/A</v>
      </c>
      <c r="V682" t="e">
        <f t="shared" si="357"/>
        <v>#N/A</v>
      </c>
      <c r="W682" t="e">
        <f t="shared" si="357"/>
        <v>#N/A</v>
      </c>
      <c r="X682" t="e">
        <f t="shared" si="357"/>
        <v>#N/A</v>
      </c>
      <c r="Y682" t="e">
        <f t="shared" si="357"/>
        <v>#N/A</v>
      </c>
      <c r="Z682" t="e">
        <f t="shared" si="357"/>
        <v>#N/A</v>
      </c>
      <c r="AA682" t="e">
        <f t="shared" si="357"/>
        <v>#N/A</v>
      </c>
      <c r="AB682" t="e">
        <f t="shared" si="357"/>
        <v>#N/A</v>
      </c>
      <c r="AC682" t="e">
        <f t="shared" si="357"/>
        <v>#N/A</v>
      </c>
      <c r="AD682" t="e">
        <f t="shared" si="357"/>
        <v>#N/A</v>
      </c>
      <c r="AE682" t="e">
        <f t="shared" si="357"/>
        <v>#N/A</v>
      </c>
      <c r="AF682" t="e">
        <f t="shared" si="357"/>
        <v>#N/A</v>
      </c>
      <c r="AG682" t="e">
        <f t="shared" si="357"/>
        <v>#N/A</v>
      </c>
      <c r="AH682" t="e">
        <f t="shared" si="352"/>
        <v>#N/A</v>
      </c>
      <c r="AI682" t="e">
        <f t="shared" si="352"/>
        <v>#N/A</v>
      </c>
      <c r="AJ682" t="e">
        <f t="shared" si="352"/>
        <v>#N/A</v>
      </c>
      <c r="AK682" t="e">
        <f t="shared" si="352"/>
        <v>#N/A</v>
      </c>
      <c r="AL682" t="e">
        <f t="shared" si="352"/>
        <v>#N/A</v>
      </c>
      <c r="AM682" t="e">
        <f t="shared" si="352"/>
        <v>#N/A</v>
      </c>
      <c r="AN682" t="e">
        <f t="shared" si="352"/>
        <v>#N/A</v>
      </c>
      <c r="AO682" t="e">
        <f t="shared" si="352"/>
        <v>#N/A</v>
      </c>
      <c r="AP682" t="e">
        <f t="shared" si="352"/>
        <v>#N/A</v>
      </c>
      <c r="AQ682" t="e">
        <f t="shared" si="352"/>
        <v>#N/A</v>
      </c>
      <c r="AR682" t="e">
        <f t="shared" si="352"/>
        <v>#N/A</v>
      </c>
      <c r="AS682" t="e">
        <f t="shared" si="352"/>
        <v>#N/A</v>
      </c>
      <c r="AT682" t="e">
        <f t="shared" si="352"/>
        <v>#N/A</v>
      </c>
      <c r="AU682" t="e">
        <f t="shared" si="352"/>
        <v>#N/A</v>
      </c>
      <c r="AV682" t="e">
        <f t="shared" si="352"/>
        <v>#N/A</v>
      </c>
      <c r="AW682" t="e">
        <f t="shared" si="352"/>
        <v>#N/A</v>
      </c>
      <c r="AX682" t="e">
        <f t="shared" si="351"/>
        <v>#N/A</v>
      </c>
      <c r="AY682" t="e">
        <f t="shared" si="351"/>
        <v>#N/A</v>
      </c>
      <c r="AZ682" t="e">
        <f t="shared" si="351"/>
        <v>#N/A</v>
      </c>
      <c r="BA682" t="e">
        <f t="shared" si="351"/>
        <v>#N/A</v>
      </c>
      <c r="BB682" t="e">
        <f t="shared" si="351"/>
        <v>#N/A</v>
      </c>
      <c r="BC682" t="e">
        <f t="shared" si="351"/>
        <v>#N/A</v>
      </c>
      <c r="BD682" t="e">
        <f t="shared" si="351"/>
        <v>#N/A</v>
      </c>
      <c r="BE682" t="e">
        <f t="shared" si="351"/>
        <v>#N/A</v>
      </c>
      <c r="BF682" t="e">
        <f t="shared" si="351"/>
        <v>#N/A</v>
      </c>
      <c r="BG682" t="e">
        <f t="shared" si="351"/>
        <v>#N/A</v>
      </c>
      <c r="BH682" t="e">
        <f t="shared" si="351"/>
        <v>#N/A</v>
      </c>
      <c r="BI682" t="e">
        <f t="shared" si="351"/>
        <v>#N/A</v>
      </c>
      <c r="BJ682" t="e">
        <f t="shared" si="351"/>
        <v>#N/A</v>
      </c>
      <c r="BK682" t="e">
        <f t="shared" si="351"/>
        <v>#N/A</v>
      </c>
      <c r="BL682" t="e">
        <f t="shared" si="351"/>
        <v>#N/A</v>
      </c>
      <c r="BM682" t="e">
        <f t="shared" si="356"/>
        <v>#N/A</v>
      </c>
      <c r="BN682" t="e">
        <f t="shared" si="356"/>
        <v>#N/A</v>
      </c>
      <c r="BO682" t="e">
        <f t="shared" si="356"/>
        <v>#N/A</v>
      </c>
      <c r="BP682" t="e">
        <f t="shared" si="356"/>
        <v>#N/A</v>
      </c>
      <c r="BQ682" t="e">
        <f t="shared" si="356"/>
        <v>#N/A</v>
      </c>
      <c r="BR682" t="e">
        <f t="shared" si="356"/>
        <v>#N/A</v>
      </c>
      <c r="BS682" t="e">
        <f t="shared" si="356"/>
        <v>#N/A</v>
      </c>
      <c r="BT682" t="e">
        <f t="shared" si="356"/>
        <v>#N/A</v>
      </c>
      <c r="BU682" t="e">
        <f t="shared" si="356"/>
        <v>#N/A</v>
      </c>
      <c r="BV682" t="e">
        <f t="shared" si="356"/>
        <v>#N/A</v>
      </c>
      <c r="BW682" t="e">
        <f t="shared" si="356"/>
        <v>#N/A</v>
      </c>
      <c r="BX682" t="e">
        <f t="shared" si="356"/>
        <v>#N/A</v>
      </c>
      <c r="BY682" t="e">
        <f t="shared" si="356"/>
        <v>#N/A</v>
      </c>
      <c r="BZ682" t="e">
        <f t="shared" si="356"/>
        <v>#N/A</v>
      </c>
      <c r="CA682" t="e">
        <f t="shared" si="356"/>
        <v>#N/A</v>
      </c>
      <c r="CB682" t="e">
        <f t="shared" si="356"/>
        <v>#N/A</v>
      </c>
      <c r="CC682" t="e">
        <f t="shared" si="354"/>
        <v>#N/A</v>
      </c>
      <c r="CD682" t="e">
        <f t="shared" si="354"/>
        <v>#N/A</v>
      </c>
      <c r="CE682" t="e">
        <f t="shared" si="354"/>
        <v>#N/A</v>
      </c>
      <c r="CF682" t="e">
        <f t="shared" si="354"/>
        <v>#N/A</v>
      </c>
      <c r="CG682" t="e">
        <f t="shared" si="354"/>
        <v>#N/A</v>
      </c>
      <c r="CH682" t="e">
        <f t="shared" si="354"/>
        <v>#N/A</v>
      </c>
      <c r="CI682" t="e">
        <f t="shared" si="354"/>
        <v>#N/A</v>
      </c>
      <c r="CJ682" t="e">
        <f t="shared" si="354"/>
        <v>#N/A</v>
      </c>
      <c r="CK682" t="e">
        <f t="shared" si="354"/>
        <v>#N/A</v>
      </c>
      <c r="CL682" t="e">
        <f t="shared" si="354"/>
        <v>#N/A</v>
      </c>
      <c r="CM682" t="e">
        <f t="shared" si="354"/>
        <v>#N/A</v>
      </c>
      <c r="CN682" t="e">
        <f t="shared" si="354"/>
        <v>#N/A</v>
      </c>
      <c r="CO682" t="e">
        <f t="shared" si="354"/>
        <v>#N/A</v>
      </c>
      <c r="CP682" t="e">
        <f t="shared" si="354"/>
        <v>#N/A</v>
      </c>
      <c r="CQ682" t="e">
        <f t="shared" si="354"/>
        <v>#N/A</v>
      </c>
      <c r="CR682" t="e">
        <f t="shared" si="355"/>
        <v>#N/A</v>
      </c>
      <c r="CS682" t="e">
        <f t="shared" si="355"/>
        <v>#N/A</v>
      </c>
      <c r="CT682" t="e">
        <f t="shared" si="355"/>
        <v>#N/A</v>
      </c>
      <c r="CU682" t="e">
        <f t="shared" si="355"/>
        <v>#N/A</v>
      </c>
      <c r="CV682" t="e">
        <f t="shared" si="355"/>
        <v>#N/A</v>
      </c>
      <c r="CW682" t="e">
        <f t="shared" si="355"/>
        <v>#N/A</v>
      </c>
      <c r="CX682" t="e">
        <f t="shared" si="355"/>
        <v>#N/A</v>
      </c>
      <c r="CY682" t="e">
        <f t="shared" si="355"/>
        <v>#N/A</v>
      </c>
      <c r="CZ682" t="e">
        <f t="shared" si="355"/>
        <v>#N/A</v>
      </c>
      <c r="DA682" t="e">
        <f t="shared" si="355"/>
        <v>#N/A</v>
      </c>
      <c r="DB682" t="e">
        <f t="shared" si="355"/>
        <v>#N/A</v>
      </c>
      <c r="DC682" t="e">
        <f t="shared" si="355"/>
        <v>#N/A</v>
      </c>
      <c r="DD682" t="e">
        <f t="shared" si="355"/>
        <v>#N/A</v>
      </c>
      <c r="DE682" t="e">
        <f t="shared" si="355"/>
        <v>#N/A</v>
      </c>
      <c r="DF682" t="e">
        <f t="shared" si="355"/>
        <v>#N/A</v>
      </c>
      <c r="DG682" t="e">
        <f t="shared" si="355"/>
        <v>#N/A</v>
      </c>
      <c r="DH682" t="e">
        <f t="shared" si="353"/>
        <v>#N/A</v>
      </c>
      <c r="DI682" t="e">
        <f t="shared" si="353"/>
        <v>#N/A</v>
      </c>
      <c r="DJ682" t="e">
        <f t="shared" si="353"/>
        <v>#N/A</v>
      </c>
      <c r="DK682" t="e">
        <f t="shared" si="353"/>
        <v>#N/A</v>
      </c>
      <c r="DL682" t="e">
        <f t="shared" si="353"/>
        <v>#N/A</v>
      </c>
      <c r="DM682" t="e">
        <f t="shared" si="353"/>
        <v>#N/A</v>
      </c>
      <c r="DN682" t="e">
        <f t="shared" si="353"/>
        <v>#N/A</v>
      </c>
      <c r="DO682" t="e">
        <f t="shared" si="353"/>
        <v>#N/A</v>
      </c>
      <c r="DP682" t="e">
        <f t="shared" si="353"/>
        <v>#N/A</v>
      </c>
      <c r="DQ682" t="e">
        <f t="shared" si="353"/>
        <v>#N/A</v>
      </c>
      <c r="DR682" t="e">
        <f t="shared" si="353"/>
        <v>#N/A</v>
      </c>
      <c r="DS682" t="e">
        <f t="shared" si="353"/>
        <v>#N/A</v>
      </c>
      <c r="DT682" t="e">
        <f t="shared" si="353"/>
        <v>#N/A</v>
      </c>
      <c r="DU682" t="e">
        <f t="shared" si="353"/>
        <v>#N/A</v>
      </c>
      <c r="DV682" t="e">
        <f t="shared" si="353"/>
        <v>#N/A</v>
      </c>
    </row>
    <row r="683" spans="1:126" x14ac:dyDescent="0.3">
      <c r="A683" s="13" t="s">
        <v>1497</v>
      </c>
      <c r="B683" s="15" t="e">
        <f>VLOOKUP(Sheet6!A683,Phase1IDs!A494:I1400,8,0)</f>
        <v>#N/A</v>
      </c>
      <c r="C683" t="e">
        <f t="shared" ref="C683:R698" si="358">IF($B683=0,0,COUNTIFS($B683,"*"&amp;C$1&amp;"*"))</f>
        <v>#N/A</v>
      </c>
      <c r="D683" t="e">
        <f t="shared" si="358"/>
        <v>#N/A</v>
      </c>
      <c r="E683" t="e">
        <f t="shared" si="358"/>
        <v>#N/A</v>
      </c>
      <c r="F683" t="e">
        <f t="shared" si="358"/>
        <v>#N/A</v>
      </c>
      <c r="G683" t="e">
        <f t="shared" si="358"/>
        <v>#N/A</v>
      </c>
      <c r="H683" t="e">
        <f t="shared" si="358"/>
        <v>#N/A</v>
      </c>
      <c r="I683" t="e">
        <f t="shared" si="358"/>
        <v>#N/A</v>
      </c>
      <c r="J683" t="e">
        <f t="shared" si="358"/>
        <v>#N/A</v>
      </c>
      <c r="K683" t="e">
        <f t="shared" si="358"/>
        <v>#N/A</v>
      </c>
      <c r="L683" t="e">
        <f t="shared" si="358"/>
        <v>#N/A</v>
      </c>
      <c r="M683" t="e">
        <f t="shared" si="358"/>
        <v>#N/A</v>
      </c>
      <c r="N683" t="e">
        <f t="shared" si="358"/>
        <v>#N/A</v>
      </c>
      <c r="O683" t="e">
        <f t="shared" si="358"/>
        <v>#N/A</v>
      </c>
      <c r="P683" t="e">
        <f t="shared" si="358"/>
        <v>#N/A</v>
      </c>
      <c r="Q683" t="e">
        <f t="shared" si="358"/>
        <v>#N/A</v>
      </c>
      <c r="R683" t="e">
        <f t="shared" si="358"/>
        <v>#N/A</v>
      </c>
      <c r="S683" t="e">
        <f t="shared" si="357"/>
        <v>#N/A</v>
      </c>
      <c r="T683" t="e">
        <f t="shared" si="357"/>
        <v>#N/A</v>
      </c>
      <c r="U683" t="e">
        <f t="shared" si="357"/>
        <v>#N/A</v>
      </c>
      <c r="V683" t="e">
        <f t="shared" si="357"/>
        <v>#N/A</v>
      </c>
      <c r="W683" t="e">
        <f t="shared" si="357"/>
        <v>#N/A</v>
      </c>
      <c r="X683" t="e">
        <f t="shared" si="357"/>
        <v>#N/A</v>
      </c>
      <c r="Y683" t="e">
        <f t="shared" si="357"/>
        <v>#N/A</v>
      </c>
      <c r="Z683" t="e">
        <f t="shared" si="357"/>
        <v>#N/A</v>
      </c>
      <c r="AA683" t="e">
        <f t="shared" si="357"/>
        <v>#N/A</v>
      </c>
      <c r="AB683" t="e">
        <f t="shared" si="357"/>
        <v>#N/A</v>
      </c>
      <c r="AC683" t="e">
        <f t="shared" si="357"/>
        <v>#N/A</v>
      </c>
      <c r="AD683" t="e">
        <f t="shared" si="357"/>
        <v>#N/A</v>
      </c>
      <c r="AE683" t="e">
        <f t="shared" si="357"/>
        <v>#N/A</v>
      </c>
      <c r="AF683" t="e">
        <f t="shared" si="357"/>
        <v>#N/A</v>
      </c>
      <c r="AG683" t="e">
        <f t="shared" si="357"/>
        <v>#N/A</v>
      </c>
      <c r="AH683" t="e">
        <f t="shared" si="352"/>
        <v>#N/A</v>
      </c>
      <c r="AI683" t="e">
        <f t="shared" si="352"/>
        <v>#N/A</v>
      </c>
      <c r="AJ683" t="e">
        <f t="shared" si="352"/>
        <v>#N/A</v>
      </c>
      <c r="AK683" t="e">
        <f t="shared" si="352"/>
        <v>#N/A</v>
      </c>
      <c r="AL683" t="e">
        <f t="shared" si="352"/>
        <v>#N/A</v>
      </c>
      <c r="AM683" t="e">
        <f t="shared" si="352"/>
        <v>#N/A</v>
      </c>
      <c r="AN683" t="e">
        <f t="shared" si="352"/>
        <v>#N/A</v>
      </c>
      <c r="AO683" t="e">
        <f t="shared" si="352"/>
        <v>#N/A</v>
      </c>
      <c r="AP683" t="e">
        <f t="shared" si="352"/>
        <v>#N/A</v>
      </c>
      <c r="AQ683" t="e">
        <f t="shared" si="352"/>
        <v>#N/A</v>
      </c>
      <c r="AR683" t="e">
        <f t="shared" si="352"/>
        <v>#N/A</v>
      </c>
      <c r="AS683" t="e">
        <f t="shared" si="352"/>
        <v>#N/A</v>
      </c>
      <c r="AT683" t="e">
        <f t="shared" si="352"/>
        <v>#N/A</v>
      </c>
      <c r="AU683" t="e">
        <f t="shared" si="352"/>
        <v>#N/A</v>
      </c>
      <c r="AV683" t="e">
        <f t="shared" si="352"/>
        <v>#N/A</v>
      </c>
      <c r="AW683" t="e">
        <f t="shared" si="352"/>
        <v>#N/A</v>
      </c>
      <c r="AX683" t="e">
        <f t="shared" si="351"/>
        <v>#N/A</v>
      </c>
      <c r="AY683" t="e">
        <f t="shared" si="351"/>
        <v>#N/A</v>
      </c>
      <c r="AZ683" t="e">
        <f t="shared" si="351"/>
        <v>#N/A</v>
      </c>
      <c r="BA683" t="e">
        <f t="shared" si="351"/>
        <v>#N/A</v>
      </c>
      <c r="BB683" t="e">
        <f t="shared" si="351"/>
        <v>#N/A</v>
      </c>
      <c r="BC683" t="e">
        <f t="shared" si="351"/>
        <v>#N/A</v>
      </c>
      <c r="BD683" t="e">
        <f t="shared" si="351"/>
        <v>#N/A</v>
      </c>
      <c r="BE683" t="e">
        <f t="shared" si="351"/>
        <v>#N/A</v>
      </c>
      <c r="BF683" t="e">
        <f t="shared" si="351"/>
        <v>#N/A</v>
      </c>
      <c r="BG683" t="e">
        <f t="shared" si="351"/>
        <v>#N/A</v>
      </c>
      <c r="BH683" t="e">
        <f t="shared" si="351"/>
        <v>#N/A</v>
      </c>
      <c r="BI683" t="e">
        <f t="shared" si="351"/>
        <v>#N/A</v>
      </c>
      <c r="BJ683" t="e">
        <f t="shared" si="351"/>
        <v>#N/A</v>
      </c>
      <c r="BK683" t="e">
        <f t="shared" si="351"/>
        <v>#N/A</v>
      </c>
      <c r="BL683" t="e">
        <f t="shared" si="351"/>
        <v>#N/A</v>
      </c>
      <c r="BM683" t="e">
        <f t="shared" si="356"/>
        <v>#N/A</v>
      </c>
      <c r="BN683" t="e">
        <f t="shared" si="356"/>
        <v>#N/A</v>
      </c>
      <c r="BO683" t="e">
        <f t="shared" si="356"/>
        <v>#N/A</v>
      </c>
      <c r="BP683" t="e">
        <f t="shared" si="356"/>
        <v>#N/A</v>
      </c>
      <c r="BQ683" t="e">
        <f t="shared" si="356"/>
        <v>#N/A</v>
      </c>
      <c r="BR683" t="e">
        <f t="shared" si="356"/>
        <v>#N/A</v>
      </c>
      <c r="BS683" t="e">
        <f t="shared" si="356"/>
        <v>#N/A</v>
      </c>
      <c r="BT683" t="e">
        <f t="shared" si="356"/>
        <v>#N/A</v>
      </c>
      <c r="BU683" t="e">
        <f t="shared" si="356"/>
        <v>#N/A</v>
      </c>
      <c r="BV683" t="e">
        <f t="shared" si="356"/>
        <v>#N/A</v>
      </c>
      <c r="BW683" t="e">
        <f t="shared" si="356"/>
        <v>#N/A</v>
      </c>
      <c r="BX683" t="e">
        <f t="shared" si="356"/>
        <v>#N/A</v>
      </c>
      <c r="BY683" t="e">
        <f t="shared" si="356"/>
        <v>#N/A</v>
      </c>
      <c r="BZ683" t="e">
        <f t="shared" si="356"/>
        <v>#N/A</v>
      </c>
      <c r="CA683" t="e">
        <f t="shared" si="356"/>
        <v>#N/A</v>
      </c>
      <c r="CB683" t="e">
        <f t="shared" si="356"/>
        <v>#N/A</v>
      </c>
      <c r="CC683" t="e">
        <f t="shared" si="354"/>
        <v>#N/A</v>
      </c>
      <c r="CD683" t="e">
        <f t="shared" si="354"/>
        <v>#N/A</v>
      </c>
      <c r="CE683" t="e">
        <f t="shared" si="354"/>
        <v>#N/A</v>
      </c>
      <c r="CF683" t="e">
        <f t="shared" si="354"/>
        <v>#N/A</v>
      </c>
      <c r="CG683" t="e">
        <f t="shared" si="354"/>
        <v>#N/A</v>
      </c>
      <c r="CH683" t="e">
        <f t="shared" si="354"/>
        <v>#N/A</v>
      </c>
      <c r="CI683" t="e">
        <f t="shared" si="354"/>
        <v>#N/A</v>
      </c>
      <c r="CJ683" t="e">
        <f t="shared" si="354"/>
        <v>#N/A</v>
      </c>
      <c r="CK683" t="e">
        <f t="shared" si="354"/>
        <v>#N/A</v>
      </c>
      <c r="CL683" t="e">
        <f t="shared" si="354"/>
        <v>#N/A</v>
      </c>
      <c r="CM683" t="e">
        <f t="shared" si="354"/>
        <v>#N/A</v>
      </c>
      <c r="CN683" t="e">
        <f t="shared" si="354"/>
        <v>#N/A</v>
      </c>
      <c r="CO683" t="e">
        <f t="shared" si="354"/>
        <v>#N/A</v>
      </c>
      <c r="CP683" t="e">
        <f t="shared" si="354"/>
        <v>#N/A</v>
      </c>
      <c r="CQ683" t="e">
        <f t="shared" si="354"/>
        <v>#N/A</v>
      </c>
      <c r="CR683" t="e">
        <f t="shared" si="355"/>
        <v>#N/A</v>
      </c>
      <c r="CS683" t="e">
        <f t="shared" si="355"/>
        <v>#N/A</v>
      </c>
      <c r="CT683" t="e">
        <f t="shared" si="355"/>
        <v>#N/A</v>
      </c>
      <c r="CU683" t="e">
        <f t="shared" si="355"/>
        <v>#N/A</v>
      </c>
      <c r="CV683" t="e">
        <f t="shared" si="355"/>
        <v>#N/A</v>
      </c>
      <c r="CW683" t="e">
        <f t="shared" si="355"/>
        <v>#N/A</v>
      </c>
      <c r="CX683" t="e">
        <f t="shared" si="355"/>
        <v>#N/A</v>
      </c>
      <c r="CY683" t="e">
        <f t="shared" si="355"/>
        <v>#N/A</v>
      </c>
      <c r="CZ683" t="e">
        <f t="shared" si="355"/>
        <v>#N/A</v>
      </c>
      <c r="DA683" t="e">
        <f t="shared" si="355"/>
        <v>#N/A</v>
      </c>
      <c r="DB683" t="e">
        <f t="shared" si="355"/>
        <v>#N/A</v>
      </c>
      <c r="DC683" t="e">
        <f t="shared" si="355"/>
        <v>#N/A</v>
      </c>
      <c r="DD683" t="e">
        <f t="shared" si="355"/>
        <v>#N/A</v>
      </c>
      <c r="DE683" t="e">
        <f t="shared" si="355"/>
        <v>#N/A</v>
      </c>
      <c r="DF683" t="e">
        <f t="shared" si="355"/>
        <v>#N/A</v>
      </c>
      <c r="DG683" t="e">
        <f t="shared" si="355"/>
        <v>#N/A</v>
      </c>
      <c r="DH683" t="e">
        <f t="shared" si="353"/>
        <v>#N/A</v>
      </c>
      <c r="DI683" t="e">
        <f t="shared" si="353"/>
        <v>#N/A</v>
      </c>
      <c r="DJ683" t="e">
        <f t="shared" si="353"/>
        <v>#N/A</v>
      </c>
      <c r="DK683" t="e">
        <f t="shared" si="353"/>
        <v>#N/A</v>
      </c>
      <c r="DL683" t="e">
        <f t="shared" si="353"/>
        <v>#N/A</v>
      </c>
      <c r="DM683" t="e">
        <f t="shared" si="353"/>
        <v>#N/A</v>
      </c>
      <c r="DN683" t="e">
        <f t="shared" si="353"/>
        <v>#N/A</v>
      </c>
      <c r="DO683" t="e">
        <f t="shared" si="353"/>
        <v>#N/A</v>
      </c>
      <c r="DP683" t="e">
        <f t="shared" si="353"/>
        <v>#N/A</v>
      </c>
      <c r="DQ683" t="e">
        <f t="shared" si="353"/>
        <v>#N/A</v>
      </c>
      <c r="DR683" t="e">
        <f t="shared" si="353"/>
        <v>#N/A</v>
      </c>
      <c r="DS683" t="e">
        <f t="shared" si="353"/>
        <v>#N/A</v>
      </c>
      <c r="DT683" t="e">
        <f t="shared" si="353"/>
        <v>#N/A</v>
      </c>
      <c r="DU683" t="e">
        <f t="shared" si="353"/>
        <v>#N/A</v>
      </c>
      <c r="DV683" t="e">
        <f t="shared" si="353"/>
        <v>#N/A</v>
      </c>
    </row>
    <row r="684" spans="1:126" x14ac:dyDescent="0.3">
      <c r="A684" s="11" t="s">
        <v>1313</v>
      </c>
      <c r="B684" s="15" t="e">
        <f>VLOOKUP(Sheet6!A684,Phase1IDs!A495:I1401,8,0)</f>
        <v>#N/A</v>
      </c>
      <c r="C684" t="e">
        <f t="shared" si="358"/>
        <v>#N/A</v>
      </c>
      <c r="D684" t="e">
        <f t="shared" si="358"/>
        <v>#N/A</v>
      </c>
      <c r="E684" t="e">
        <f t="shared" si="358"/>
        <v>#N/A</v>
      </c>
      <c r="F684" t="e">
        <f t="shared" si="358"/>
        <v>#N/A</v>
      </c>
      <c r="G684" t="e">
        <f t="shared" si="358"/>
        <v>#N/A</v>
      </c>
      <c r="H684" t="e">
        <f t="shared" si="358"/>
        <v>#N/A</v>
      </c>
      <c r="I684" t="e">
        <f t="shared" si="358"/>
        <v>#N/A</v>
      </c>
      <c r="J684" t="e">
        <f t="shared" si="358"/>
        <v>#N/A</v>
      </c>
      <c r="K684" t="e">
        <f t="shared" si="358"/>
        <v>#N/A</v>
      </c>
      <c r="L684" t="e">
        <f t="shared" si="358"/>
        <v>#N/A</v>
      </c>
      <c r="M684" t="e">
        <f t="shared" si="358"/>
        <v>#N/A</v>
      </c>
      <c r="N684" t="e">
        <f t="shared" si="358"/>
        <v>#N/A</v>
      </c>
      <c r="O684" t="e">
        <f t="shared" si="358"/>
        <v>#N/A</v>
      </c>
      <c r="P684" t="e">
        <f t="shared" si="358"/>
        <v>#N/A</v>
      </c>
      <c r="Q684" t="e">
        <f t="shared" si="358"/>
        <v>#N/A</v>
      </c>
      <c r="R684" t="e">
        <f t="shared" si="358"/>
        <v>#N/A</v>
      </c>
      <c r="S684" t="e">
        <f t="shared" si="357"/>
        <v>#N/A</v>
      </c>
      <c r="T684" t="e">
        <f t="shared" si="357"/>
        <v>#N/A</v>
      </c>
      <c r="U684" t="e">
        <f t="shared" si="357"/>
        <v>#N/A</v>
      </c>
      <c r="V684" t="e">
        <f t="shared" si="357"/>
        <v>#N/A</v>
      </c>
      <c r="W684" t="e">
        <f t="shared" si="357"/>
        <v>#N/A</v>
      </c>
      <c r="X684" t="e">
        <f t="shared" si="357"/>
        <v>#N/A</v>
      </c>
      <c r="Y684" t="e">
        <f t="shared" si="357"/>
        <v>#N/A</v>
      </c>
      <c r="Z684" t="e">
        <f t="shared" si="357"/>
        <v>#N/A</v>
      </c>
      <c r="AA684" t="e">
        <f t="shared" si="357"/>
        <v>#N/A</v>
      </c>
      <c r="AB684" t="e">
        <f t="shared" si="357"/>
        <v>#N/A</v>
      </c>
      <c r="AC684" t="e">
        <f t="shared" si="357"/>
        <v>#N/A</v>
      </c>
      <c r="AD684" t="e">
        <f t="shared" si="357"/>
        <v>#N/A</v>
      </c>
      <c r="AE684" t="e">
        <f t="shared" si="357"/>
        <v>#N/A</v>
      </c>
      <c r="AF684" t="e">
        <f t="shared" si="357"/>
        <v>#N/A</v>
      </c>
      <c r="AG684" t="e">
        <f t="shared" si="357"/>
        <v>#N/A</v>
      </c>
      <c r="AH684" t="e">
        <f t="shared" si="352"/>
        <v>#N/A</v>
      </c>
      <c r="AI684" t="e">
        <f t="shared" si="352"/>
        <v>#N/A</v>
      </c>
      <c r="AJ684" t="e">
        <f t="shared" si="352"/>
        <v>#N/A</v>
      </c>
      <c r="AK684" t="e">
        <f t="shared" si="352"/>
        <v>#N/A</v>
      </c>
      <c r="AL684" t="e">
        <f t="shared" si="352"/>
        <v>#N/A</v>
      </c>
      <c r="AM684" t="e">
        <f t="shared" si="352"/>
        <v>#N/A</v>
      </c>
      <c r="AN684" t="e">
        <f t="shared" si="352"/>
        <v>#N/A</v>
      </c>
      <c r="AO684" t="e">
        <f t="shared" si="352"/>
        <v>#N/A</v>
      </c>
      <c r="AP684" t="e">
        <f t="shared" si="352"/>
        <v>#N/A</v>
      </c>
      <c r="AQ684" t="e">
        <f t="shared" si="352"/>
        <v>#N/A</v>
      </c>
      <c r="AR684" t="e">
        <f t="shared" si="352"/>
        <v>#N/A</v>
      </c>
      <c r="AS684" t="e">
        <f t="shared" si="352"/>
        <v>#N/A</v>
      </c>
      <c r="AT684" t="e">
        <f t="shared" si="352"/>
        <v>#N/A</v>
      </c>
      <c r="AU684" t="e">
        <f t="shared" si="352"/>
        <v>#N/A</v>
      </c>
      <c r="AV684" t="e">
        <f t="shared" si="352"/>
        <v>#N/A</v>
      </c>
      <c r="AW684" t="e">
        <f t="shared" si="352"/>
        <v>#N/A</v>
      </c>
      <c r="AX684" t="e">
        <f t="shared" si="351"/>
        <v>#N/A</v>
      </c>
      <c r="AY684" t="e">
        <f t="shared" si="351"/>
        <v>#N/A</v>
      </c>
      <c r="AZ684" t="e">
        <f t="shared" si="351"/>
        <v>#N/A</v>
      </c>
      <c r="BA684" t="e">
        <f t="shared" si="351"/>
        <v>#N/A</v>
      </c>
      <c r="BB684" t="e">
        <f t="shared" si="351"/>
        <v>#N/A</v>
      </c>
      <c r="BC684" t="e">
        <f t="shared" si="351"/>
        <v>#N/A</v>
      </c>
      <c r="BD684" t="e">
        <f t="shared" si="351"/>
        <v>#N/A</v>
      </c>
      <c r="BE684" t="e">
        <f t="shared" si="351"/>
        <v>#N/A</v>
      </c>
      <c r="BF684" t="e">
        <f t="shared" si="351"/>
        <v>#N/A</v>
      </c>
      <c r="BG684" t="e">
        <f t="shared" si="351"/>
        <v>#N/A</v>
      </c>
      <c r="BH684" t="e">
        <f t="shared" si="351"/>
        <v>#N/A</v>
      </c>
      <c r="BI684" t="e">
        <f t="shared" si="351"/>
        <v>#N/A</v>
      </c>
      <c r="BJ684" t="e">
        <f t="shared" si="351"/>
        <v>#N/A</v>
      </c>
      <c r="BK684" t="e">
        <f t="shared" si="351"/>
        <v>#N/A</v>
      </c>
      <c r="BL684" t="e">
        <f t="shared" si="351"/>
        <v>#N/A</v>
      </c>
      <c r="BM684" t="e">
        <f t="shared" si="356"/>
        <v>#N/A</v>
      </c>
      <c r="BN684" t="e">
        <f t="shared" si="356"/>
        <v>#N/A</v>
      </c>
      <c r="BO684" t="e">
        <f t="shared" si="356"/>
        <v>#N/A</v>
      </c>
      <c r="BP684" t="e">
        <f t="shared" si="356"/>
        <v>#N/A</v>
      </c>
      <c r="BQ684" t="e">
        <f t="shared" si="356"/>
        <v>#N/A</v>
      </c>
      <c r="BR684" t="e">
        <f t="shared" si="356"/>
        <v>#N/A</v>
      </c>
      <c r="BS684" t="e">
        <f t="shared" si="356"/>
        <v>#N/A</v>
      </c>
      <c r="BT684" t="e">
        <f t="shared" si="356"/>
        <v>#N/A</v>
      </c>
      <c r="BU684" t="e">
        <f t="shared" si="356"/>
        <v>#N/A</v>
      </c>
      <c r="BV684" t="e">
        <f t="shared" si="356"/>
        <v>#N/A</v>
      </c>
      <c r="BW684" t="e">
        <f t="shared" si="356"/>
        <v>#N/A</v>
      </c>
      <c r="BX684" t="e">
        <f t="shared" si="356"/>
        <v>#N/A</v>
      </c>
      <c r="BY684" t="e">
        <f t="shared" si="356"/>
        <v>#N/A</v>
      </c>
      <c r="BZ684" t="e">
        <f t="shared" si="356"/>
        <v>#N/A</v>
      </c>
      <c r="CA684" t="e">
        <f t="shared" si="356"/>
        <v>#N/A</v>
      </c>
      <c r="CB684" t="e">
        <f t="shared" si="356"/>
        <v>#N/A</v>
      </c>
      <c r="CC684" t="e">
        <f t="shared" si="354"/>
        <v>#N/A</v>
      </c>
      <c r="CD684" t="e">
        <f t="shared" si="354"/>
        <v>#N/A</v>
      </c>
      <c r="CE684" t="e">
        <f t="shared" si="354"/>
        <v>#N/A</v>
      </c>
      <c r="CF684" t="e">
        <f t="shared" si="354"/>
        <v>#N/A</v>
      </c>
      <c r="CG684" t="e">
        <f t="shared" si="354"/>
        <v>#N/A</v>
      </c>
      <c r="CH684" t="e">
        <f t="shared" si="354"/>
        <v>#N/A</v>
      </c>
      <c r="CI684" t="e">
        <f t="shared" si="354"/>
        <v>#N/A</v>
      </c>
      <c r="CJ684" t="e">
        <f t="shared" si="354"/>
        <v>#N/A</v>
      </c>
      <c r="CK684" t="e">
        <f t="shared" si="354"/>
        <v>#N/A</v>
      </c>
      <c r="CL684" t="e">
        <f t="shared" si="354"/>
        <v>#N/A</v>
      </c>
      <c r="CM684" t="e">
        <f t="shared" si="354"/>
        <v>#N/A</v>
      </c>
      <c r="CN684" t="e">
        <f t="shared" si="354"/>
        <v>#N/A</v>
      </c>
      <c r="CO684" t="e">
        <f t="shared" si="354"/>
        <v>#N/A</v>
      </c>
      <c r="CP684" t="e">
        <f t="shared" si="354"/>
        <v>#N/A</v>
      </c>
      <c r="CQ684" t="e">
        <f t="shared" si="354"/>
        <v>#N/A</v>
      </c>
      <c r="CR684" t="e">
        <f t="shared" si="355"/>
        <v>#N/A</v>
      </c>
      <c r="CS684" t="e">
        <f t="shared" si="355"/>
        <v>#N/A</v>
      </c>
      <c r="CT684" t="e">
        <f t="shared" si="355"/>
        <v>#N/A</v>
      </c>
      <c r="CU684" t="e">
        <f t="shared" si="355"/>
        <v>#N/A</v>
      </c>
      <c r="CV684" t="e">
        <f t="shared" si="355"/>
        <v>#N/A</v>
      </c>
      <c r="CW684" t="e">
        <f t="shared" si="355"/>
        <v>#N/A</v>
      </c>
      <c r="CX684" t="e">
        <f t="shared" si="355"/>
        <v>#N/A</v>
      </c>
      <c r="CY684" t="e">
        <f t="shared" si="355"/>
        <v>#N/A</v>
      </c>
      <c r="CZ684" t="e">
        <f t="shared" si="355"/>
        <v>#N/A</v>
      </c>
      <c r="DA684" t="e">
        <f t="shared" si="355"/>
        <v>#N/A</v>
      </c>
      <c r="DB684" t="e">
        <f t="shared" si="355"/>
        <v>#N/A</v>
      </c>
      <c r="DC684" t="e">
        <f t="shared" si="355"/>
        <v>#N/A</v>
      </c>
      <c r="DD684" t="e">
        <f t="shared" si="355"/>
        <v>#N/A</v>
      </c>
      <c r="DE684" t="e">
        <f t="shared" si="355"/>
        <v>#N/A</v>
      </c>
      <c r="DF684" t="e">
        <f t="shared" si="355"/>
        <v>#N/A</v>
      </c>
      <c r="DG684" t="e">
        <f t="shared" si="355"/>
        <v>#N/A</v>
      </c>
      <c r="DH684" t="e">
        <f t="shared" si="353"/>
        <v>#N/A</v>
      </c>
      <c r="DI684" t="e">
        <f t="shared" si="353"/>
        <v>#N/A</v>
      </c>
      <c r="DJ684" t="e">
        <f t="shared" si="353"/>
        <v>#N/A</v>
      </c>
      <c r="DK684" t="e">
        <f t="shared" si="353"/>
        <v>#N/A</v>
      </c>
      <c r="DL684" t="e">
        <f t="shared" si="353"/>
        <v>#N/A</v>
      </c>
      <c r="DM684" t="e">
        <f t="shared" si="353"/>
        <v>#N/A</v>
      </c>
      <c r="DN684" t="e">
        <f t="shared" si="353"/>
        <v>#N/A</v>
      </c>
      <c r="DO684" t="e">
        <f t="shared" si="353"/>
        <v>#N/A</v>
      </c>
      <c r="DP684" t="e">
        <f t="shared" si="353"/>
        <v>#N/A</v>
      </c>
      <c r="DQ684" t="e">
        <f t="shared" si="353"/>
        <v>#N/A</v>
      </c>
      <c r="DR684" t="e">
        <f t="shared" si="353"/>
        <v>#N/A</v>
      </c>
      <c r="DS684" t="e">
        <f t="shared" si="353"/>
        <v>#N/A</v>
      </c>
      <c r="DT684" t="e">
        <f t="shared" si="353"/>
        <v>#N/A</v>
      </c>
      <c r="DU684" t="e">
        <f t="shared" si="353"/>
        <v>#N/A</v>
      </c>
      <c r="DV684" t="e">
        <f t="shared" si="353"/>
        <v>#N/A</v>
      </c>
    </row>
    <row r="685" spans="1:126" x14ac:dyDescent="0.3">
      <c r="A685" s="13" t="s">
        <v>2936</v>
      </c>
      <c r="B685" s="15" t="e">
        <f>VLOOKUP(Sheet6!A685,Phase1IDs!A496:I1402,8,0)</f>
        <v>#N/A</v>
      </c>
      <c r="C685" t="e">
        <f t="shared" si="358"/>
        <v>#N/A</v>
      </c>
      <c r="D685" t="e">
        <f t="shared" si="358"/>
        <v>#N/A</v>
      </c>
      <c r="E685" t="e">
        <f t="shared" si="358"/>
        <v>#N/A</v>
      </c>
      <c r="F685" t="e">
        <f t="shared" si="358"/>
        <v>#N/A</v>
      </c>
      <c r="G685" t="e">
        <f t="shared" si="358"/>
        <v>#N/A</v>
      </c>
      <c r="H685" t="e">
        <f t="shared" si="358"/>
        <v>#N/A</v>
      </c>
      <c r="I685" t="e">
        <f t="shared" si="358"/>
        <v>#N/A</v>
      </c>
      <c r="J685" t="e">
        <f t="shared" si="358"/>
        <v>#N/A</v>
      </c>
      <c r="K685" t="e">
        <f t="shared" si="358"/>
        <v>#N/A</v>
      </c>
      <c r="L685" t="e">
        <f t="shared" si="358"/>
        <v>#N/A</v>
      </c>
      <c r="M685" t="e">
        <f t="shared" si="358"/>
        <v>#N/A</v>
      </c>
      <c r="N685" t="e">
        <f t="shared" si="358"/>
        <v>#N/A</v>
      </c>
      <c r="O685" t="e">
        <f t="shared" si="358"/>
        <v>#N/A</v>
      </c>
      <c r="P685" t="e">
        <f t="shared" si="358"/>
        <v>#N/A</v>
      </c>
      <c r="Q685" t="e">
        <f t="shared" si="358"/>
        <v>#N/A</v>
      </c>
      <c r="R685" t="e">
        <f t="shared" si="358"/>
        <v>#N/A</v>
      </c>
      <c r="S685" t="e">
        <f t="shared" si="357"/>
        <v>#N/A</v>
      </c>
      <c r="T685" t="e">
        <f t="shared" si="357"/>
        <v>#N/A</v>
      </c>
      <c r="U685" t="e">
        <f t="shared" si="357"/>
        <v>#N/A</v>
      </c>
      <c r="V685" t="e">
        <f t="shared" si="357"/>
        <v>#N/A</v>
      </c>
      <c r="W685" t="e">
        <f t="shared" si="357"/>
        <v>#N/A</v>
      </c>
      <c r="X685" t="e">
        <f t="shared" si="357"/>
        <v>#N/A</v>
      </c>
      <c r="Y685" t="e">
        <f t="shared" si="357"/>
        <v>#N/A</v>
      </c>
      <c r="Z685" t="e">
        <f t="shared" si="357"/>
        <v>#N/A</v>
      </c>
      <c r="AA685" t="e">
        <f t="shared" si="357"/>
        <v>#N/A</v>
      </c>
      <c r="AB685" t="e">
        <f t="shared" si="357"/>
        <v>#N/A</v>
      </c>
      <c r="AC685" t="e">
        <f t="shared" si="357"/>
        <v>#N/A</v>
      </c>
      <c r="AD685" t="e">
        <f t="shared" si="357"/>
        <v>#N/A</v>
      </c>
      <c r="AE685" t="e">
        <f t="shared" si="357"/>
        <v>#N/A</v>
      </c>
      <c r="AF685" t="e">
        <f t="shared" si="357"/>
        <v>#N/A</v>
      </c>
      <c r="AG685" t="e">
        <f t="shared" si="357"/>
        <v>#N/A</v>
      </c>
      <c r="AH685" t="e">
        <f t="shared" si="352"/>
        <v>#N/A</v>
      </c>
      <c r="AI685" t="e">
        <f t="shared" si="352"/>
        <v>#N/A</v>
      </c>
      <c r="AJ685" t="e">
        <f t="shared" si="352"/>
        <v>#N/A</v>
      </c>
      <c r="AK685" t="e">
        <f t="shared" si="352"/>
        <v>#N/A</v>
      </c>
      <c r="AL685" t="e">
        <f t="shared" si="352"/>
        <v>#N/A</v>
      </c>
      <c r="AM685" t="e">
        <f t="shared" si="352"/>
        <v>#N/A</v>
      </c>
      <c r="AN685" t="e">
        <f t="shared" si="352"/>
        <v>#N/A</v>
      </c>
      <c r="AO685" t="e">
        <f t="shared" si="352"/>
        <v>#N/A</v>
      </c>
      <c r="AP685" t="e">
        <f t="shared" si="352"/>
        <v>#N/A</v>
      </c>
      <c r="AQ685" t="e">
        <f t="shared" si="352"/>
        <v>#N/A</v>
      </c>
      <c r="AR685" t="e">
        <f t="shared" si="352"/>
        <v>#N/A</v>
      </c>
      <c r="AS685" t="e">
        <f t="shared" si="352"/>
        <v>#N/A</v>
      </c>
      <c r="AT685" t="e">
        <f t="shared" si="352"/>
        <v>#N/A</v>
      </c>
      <c r="AU685" t="e">
        <f t="shared" si="352"/>
        <v>#N/A</v>
      </c>
      <c r="AV685" t="e">
        <f t="shared" si="352"/>
        <v>#N/A</v>
      </c>
      <c r="AW685" t="e">
        <f t="shared" ref="AW685:BL700" si="359">IF($B685=0,0,COUNTIFS($B685,"*"&amp;AW$1&amp;"*"))</f>
        <v>#N/A</v>
      </c>
      <c r="AX685" t="e">
        <f t="shared" si="359"/>
        <v>#N/A</v>
      </c>
      <c r="AY685" t="e">
        <f t="shared" si="359"/>
        <v>#N/A</v>
      </c>
      <c r="AZ685" t="e">
        <f t="shared" si="359"/>
        <v>#N/A</v>
      </c>
      <c r="BA685" t="e">
        <f t="shared" si="359"/>
        <v>#N/A</v>
      </c>
      <c r="BB685" t="e">
        <f t="shared" si="359"/>
        <v>#N/A</v>
      </c>
      <c r="BC685" t="e">
        <f t="shared" si="359"/>
        <v>#N/A</v>
      </c>
      <c r="BD685" t="e">
        <f t="shared" si="359"/>
        <v>#N/A</v>
      </c>
      <c r="BE685" t="e">
        <f t="shared" si="359"/>
        <v>#N/A</v>
      </c>
      <c r="BF685" t="e">
        <f t="shared" si="359"/>
        <v>#N/A</v>
      </c>
      <c r="BG685" t="e">
        <f t="shared" si="359"/>
        <v>#N/A</v>
      </c>
      <c r="BH685" t="e">
        <f t="shared" si="359"/>
        <v>#N/A</v>
      </c>
      <c r="BI685" t="e">
        <f t="shared" si="359"/>
        <v>#N/A</v>
      </c>
      <c r="BJ685" t="e">
        <f t="shared" si="359"/>
        <v>#N/A</v>
      </c>
      <c r="BK685" t="e">
        <f t="shared" si="359"/>
        <v>#N/A</v>
      </c>
      <c r="BL685" t="e">
        <f t="shared" si="359"/>
        <v>#N/A</v>
      </c>
      <c r="BM685" t="e">
        <f t="shared" si="356"/>
        <v>#N/A</v>
      </c>
      <c r="BN685" t="e">
        <f t="shared" si="356"/>
        <v>#N/A</v>
      </c>
      <c r="BO685" t="e">
        <f t="shared" si="356"/>
        <v>#N/A</v>
      </c>
      <c r="BP685" t="e">
        <f t="shared" si="356"/>
        <v>#N/A</v>
      </c>
      <c r="BQ685" t="e">
        <f t="shared" si="356"/>
        <v>#N/A</v>
      </c>
      <c r="BR685" t="e">
        <f t="shared" si="356"/>
        <v>#N/A</v>
      </c>
      <c r="BS685" t="e">
        <f t="shared" si="356"/>
        <v>#N/A</v>
      </c>
      <c r="BT685" t="e">
        <f t="shared" si="356"/>
        <v>#N/A</v>
      </c>
      <c r="BU685" t="e">
        <f t="shared" si="356"/>
        <v>#N/A</v>
      </c>
      <c r="BV685" t="e">
        <f t="shared" si="356"/>
        <v>#N/A</v>
      </c>
      <c r="BW685" t="e">
        <f t="shared" si="356"/>
        <v>#N/A</v>
      </c>
      <c r="BX685" t="e">
        <f t="shared" si="356"/>
        <v>#N/A</v>
      </c>
      <c r="BY685" t="e">
        <f t="shared" si="356"/>
        <v>#N/A</v>
      </c>
      <c r="BZ685" t="e">
        <f t="shared" si="356"/>
        <v>#N/A</v>
      </c>
      <c r="CA685" t="e">
        <f t="shared" si="356"/>
        <v>#N/A</v>
      </c>
      <c r="CB685" t="e">
        <f t="shared" si="356"/>
        <v>#N/A</v>
      </c>
      <c r="CC685" t="e">
        <f t="shared" si="354"/>
        <v>#N/A</v>
      </c>
      <c r="CD685" t="e">
        <f t="shared" si="354"/>
        <v>#N/A</v>
      </c>
      <c r="CE685" t="e">
        <f t="shared" si="354"/>
        <v>#N/A</v>
      </c>
      <c r="CF685" t="e">
        <f t="shared" si="354"/>
        <v>#N/A</v>
      </c>
      <c r="CG685" t="e">
        <f t="shared" si="354"/>
        <v>#N/A</v>
      </c>
      <c r="CH685" t="e">
        <f t="shared" si="354"/>
        <v>#N/A</v>
      </c>
      <c r="CI685" t="e">
        <f t="shared" si="354"/>
        <v>#N/A</v>
      </c>
      <c r="CJ685" t="e">
        <f t="shared" si="354"/>
        <v>#N/A</v>
      </c>
      <c r="CK685" t="e">
        <f t="shared" si="354"/>
        <v>#N/A</v>
      </c>
      <c r="CL685" t="e">
        <f t="shared" si="354"/>
        <v>#N/A</v>
      </c>
      <c r="CM685" t="e">
        <f t="shared" si="354"/>
        <v>#N/A</v>
      </c>
      <c r="CN685" t="e">
        <f t="shared" si="354"/>
        <v>#N/A</v>
      </c>
      <c r="CO685" t="e">
        <f t="shared" si="354"/>
        <v>#N/A</v>
      </c>
      <c r="CP685" t="e">
        <f t="shared" si="354"/>
        <v>#N/A</v>
      </c>
      <c r="CQ685" t="e">
        <f t="shared" si="354"/>
        <v>#N/A</v>
      </c>
      <c r="CR685" t="e">
        <f t="shared" si="355"/>
        <v>#N/A</v>
      </c>
      <c r="CS685" t="e">
        <f t="shared" si="355"/>
        <v>#N/A</v>
      </c>
      <c r="CT685" t="e">
        <f t="shared" si="355"/>
        <v>#N/A</v>
      </c>
      <c r="CU685" t="e">
        <f t="shared" si="355"/>
        <v>#N/A</v>
      </c>
      <c r="CV685" t="e">
        <f t="shared" si="355"/>
        <v>#N/A</v>
      </c>
      <c r="CW685" t="e">
        <f t="shared" si="355"/>
        <v>#N/A</v>
      </c>
      <c r="CX685" t="e">
        <f t="shared" si="355"/>
        <v>#N/A</v>
      </c>
      <c r="CY685" t="e">
        <f t="shared" si="355"/>
        <v>#N/A</v>
      </c>
      <c r="CZ685" t="e">
        <f t="shared" si="355"/>
        <v>#N/A</v>
      </c>
      <c r="DA685" t="e">
        <f t="shared" si="355"/>
        <v>#N/A</v>
      </c>
      <c r="DB685" t="e">
        <f t="shared" si="355"/>
        <v>#N/A</v>
      </c>
      <c r="DC685" t="e">
        <f t="shared" si="355"/>
        <v>#N/A</v>
      </c>
      <c r="DD685" t="e">
        <f t="shared" si="355"/>
        <v>#N/A</v>
      </c>
      <c r="DE685" t="e">
        <f t="shared" si="355"/>
        <v>#N/A</v>
      </c>
      <c r="DF685" t="e">
        <f t="shared" si="355"/>
        <v>#N/A</v>
      </c>
      <c r="DG685" t="e">
        <f t="shared" si="355"/>
        <v>#N/A</v>
      </c>
      <c r="DH685" t="e">
        <f t="shared" si="353"/>
        <v>#N/A</v>
      </c>
      <c r="DI685" t="e">
        <f t="shared" si="353"/>
        <v>#N/A</v>
      </c>
      <c r="DJ685" t="e">
        <f t="shared" si="353"/>
        <v>#N/A</v>
      </c>
      <c r="DK685" t="e">
        <f t="shared" si="353"/>
        <v>#N/A</v>
      </c>
      <c r="DL685" t="e">
        <f t="shared" si="353"/>
        <v>#N/A</v>
      </c>
      <c r="DM685" t="e">
        <f t="shared" si="353"/>
        <v>#N/A</v>
      </c>
      <c r="DN685" t="e">
        <f t="shared" si="353"/>
        <v>#N/A</v>
      </c>
      <c r="DO685" t="e">
        <f t="shared" si="353"/>
        <v>#N/A</v>
      </c>
      <c r="DP685" t="e">
        <f t="shared" si="353"/>
        <v>#N/A</v>
      </c>
      <c r="DQ685" t="e">
        <f t="shared" si="353"/>
        <v>#N/A</v>
      </c>
      <c r="DR685" t="e">
        <f t="shared" si="353"/>
        <v>#N/A</v>
      </c>
      <c r="DS685" t="e">
        <f t="shared" si="353"/>
        <v>#N/A</v>
      </c>
      <c r="DT685" t="e">
        <f t="shared" si="353"/>
        <v>#N/A</v>
      </c>
      <c r="DU685" t="e">
        <f t="shared" si="353"/>
        <v>#N/A</v>
      </c>
      <c r="DV685" t="e">
        <f t="shared" si="353"/>
        <v>#N/A</v>
      </c>
    </row>
    <row r="686" spans="1:126" x14ac:dyDescent="0.3">
      <c r="A686" s="11" t="s">
        <v>436</v>
      </c>
      <c r="B686" s="15" t="e">
        <f>VLOOKUP(Sheet6!A686,Phase1IDs!A496:I1403,8,0)</f>
        <v>#N/A</v>
      </c>
      <c r="C686" t="e">
        <f t="shared" si="358"/>
        <v>#N/A</v>
      </c>
      <c r="D686" t="e">
        <f t="shared" si="358"/>
        <v>#N/A</v>
      </c>
      <c r="E686" t="e">
        <f t="shared" si="358"/>
        <v>#N/A</v>
      </c>
      <c r="F686" t="e">
        <f t="shared" si="358"/>
        <v>#N/A</v>
      </c>
      <c r="G686" t="e">
        <f t="shared" si="358"/>
        <v>#N/A</v>
      </c>
      <c r="H686" t="e">
        <f t="shared" si="358"/>
        <v>#N/A</v>
      </c>
      <c r="I686" t="e">
        <f t="shared" si="358"/>
        <v>#N/A</v>
      </c>
      <c r="J686" t="e">
        <f t="shared" si="358"/>
        <v>#N/A</v>
      </c>
      <c r="K686" t="e">
        <f t="shared" si="358"/>
        <v>#N/A</v>
      </c>
      <c r="L686" t="e">
        <f t="shared" si="358"/>
        <v>#N/A</v>
      </c>
      <c r="M686" t="e">
        <f t="shared" si="358"/>
        <v>#N/A</v>
      </c>
      <c r="N686" t="e">
        <f t="shared" si="358"/>
        <v>#N/A</v>
      </c>
      <c r="O686" t="e">
        <f t="shared" si="358"/>
        <v>#N/A</v>
      </c>
      <c r="P686" t="e">
        <f t="shared" si="358"/>
        <v>#N/A</v>
      </c>
      <c r="Q686" t="e">
        <f t="shared" si="358"/>
        <v>#N/A</v>
      </c>
      <c r="R686" t="e">
        <f t="shared" si="358"/>
        <v>#N/A</v>
      </c>
      <c r="S686" t="e">
        <f t="shared" si="357"/>
        <v>#N/A</v>
      </c>
      <c r="T686" t="e">
        <f t="shared" si="357"/>
        <v>#N/A</v>
      </c>
      <c r="U686" t="e">
        <f t="shared" si="357"/>
        <v>#N/A</v>
      </c>
      <c r="V686" t="e">
        <f t="shared" si="357"/>
        <v>#N/A</v>
      </c>
      <c r="W686" t="e">
        <f t="shared" si="357"/>
        <v>#N/A</v>
      </c>
      <c r="X686" t="e">
        <f t="shared" si="357"/>
        <v>#N/A</v>
      </c>
      <c r="Y686" t="e">
        <f t="shared" si="357"/>
        <v>#N/A</v>
      </c>
      <c r="Z686" t="e">
        <f t="shared" si="357"/>
        <v>#N/A</v>
      </c>
      <c r="AA686" t="e">
        <f t="shared" si="357"/>
        <v>#N/A</v>
      </c>
      <c r="AB686" t="e">
        <f t="shared" si="357"/>
        <v>#N/A</v>
      </c>
      <c r="AC686" t="e">
        <f t="shared" si="357"/>
        <v>#N/A</v>
      </c>
      <c r="AD686" t="e">
        <f t="shared" si="357"/>
        <v>#N/A</v>
      </c>
      <c r="AE686" t="e">
        <f t="shared" si="357"/>
        <v>#N/A</v>
      </c>
      <c r="AF686" t="e">
        <f t="shared" si="357"/>
        <v>#N/A</v>
      </c>
      <c r="AG686" t="e">
        <f t="shared" si="357"/>
        <v>#N/A</v>
      </c>
      <c r="AH686" t="e">
        <f t="shared" ref="AH686:AW701" si="360">IF($B686=0,0,COUNTIFS($B686,"*"&amp;AH$1&amp;"*"))</f>
        <v>#N/A</v>
      </c>
      <c r="AI686" t="e">
        <f t="shared" si="360"/>
        <v>#N/A</v>
      </c>
      <c r="AJ686" t="e">
        <f t="shared" si="360"/>
        <v>#N/A</v>
      </c>
      <c r="AK686" t="e">
        <f t="shared" si="360"/>
        <v>#N/A</v>
      </c>
      <c r="AL686" t="e">
        <f t="shared" si="360"/>
        <v>#N/A</v>
      </c>
      <c r="AM686" t="e">
        <f t="shared" si="360"/>
        <v>#N/A</v>
      </c>
      <c r="AN686" t="e">
        <f t="shared" si="360"/>
        <v>#N/A</v>
      </c>
      <c r="AO686" t="e">
        <f t="shared" si="360"/>
        <v>#N/A</v>
      </c>
      <c r="AP686" t="e">
        <f t="shared" si="360"/>
        <v>#N/A</v>
      </c>
      <c r="AQ686" t="e">
        <f t="shared" si="360"/>
        <v>#N/A</v>
      </c>
      <c r="AR686" t="e">
        <f t="shared" si="360"/>
        <v>#N/A</v>
      </c>
      <c r="AS686" t="e">
        <f t="shared" si="360"/>
        <v>#N/A</v>
      </c>
      <c r="AT686" t="e">
        <f t="shared" si="360"/>
        <v>#N/A</v>
      </c>
      <c r="AU686" t="e">
        <f t="shared" si="360"/>
        <v>#N/A</v>
      </c>
      <c r="AV686" t="e">
        <f t="shared" si="360"/>
        <v>#N/A</v>
      </c>
      <c r="AW686" t="e">
        <f t="shared" si="360"/>
        <v>#N/A</v>
      </c>
      <c r="AX686" t="e">
        <f t="shared" si="359"/>
        <v>#N/A</v>
      </c>
      <c r="AY686" t="e">
        <f t="shared" si="359"/>
        <v>#N/A</v>
      </c>
      <c r="AZ686" t="e">
        <f t="shared" si="359"/>
        <v>#N/A</v>
      </c>
      <c r="BA686" t="e">
        <f t="shared" si="359"/>
        <v>#N/A</v>
      </c>
      <c r="BB686" t="e">
        <f t="shared" si="359"/>
        <v>#N/A</v>
      </c>
      <c r="BC686" t="e">
        <f t="shared" si="359"/>
        <v>#N/A</v>
      </c>
      <c r="BD686" t="e">
        <f t="shared" si="359"/>
        <v>#N/A</v>
      </c>
      <c r="BE686" t="e">
        <f t="shared" si="359"/>
        <v>#N/A</v>
      </c>
      <c r="BF686" t="e">
        <f t="shared" si="359"/>
        <v>#N/A</v>
      </c>
      <c r="BG686" t="e">
        <f t="shared" si="359"/>
        <v>#N/A</v>
      </c>
      <c r="BH686" t="e">
        <f t="shared" si="359"/>
        <v>#N/A</v>
      </c>
      <c r="BI686" t="e">
        <f t="shared" si="359"/>
        <v>#N/A</v>
      </c>
      <c r="BJ686" t="e">
        <f t="shared" si="359"/>
        <v>#N/A</v>
      </c>
      <c r="BK686" t="e">
        <f t="shared" si="359"/>
        <v>#N/A</v>
      </c>
      <c r="BL686" t="e">
        <f t="shared" si="359"/>
        <v>#N/A</v>
      </c>
      <c r="BM686" t="e">
        <f t="shared" si="356"/>
        <v>#N/A</v>
      </c>
      <c r="BN686" t="e">
        <f t="shared" si="356"/>
        <v>#N/A</v>
      </c>
      <c r="BO686" t="e">
        <f t="shared" si="356"/>
        <v>#N/A</v>
      </c>
      <c r="BP686" t="e">
        <f t="shared" si="356"/>
        <v>#N/A</v>
      </c>
      <c r="BQ686" t="e">
        <f t="shared" si="356"/>
        <v>#N/A</v>
      </c>
      <c r="BR686" t="e">
        <f t="shared" si="356"/>
        <v>#N/A</v>
      </c>
      <c r="BS686" t="e">
        <f t="shared" si="356"/>
        <v>#N/A</v>
      </c>
      <c r="BT686" t="e">
        <f t="shared" si="356"/>
        <v>#N/A</v>
      </c>
      <c r="BU686" t="e">
        <f t="shared" si="356"/>
        <v>#N/A</v>
      </c>
      <c r="BV686" t="e">
        <f t="shared" si="356"/>
        <v>#N/A</v>
      </c>
      <c r="BW686" t="e">
        <f t="shared" si="356"/>
        <v>#N/A</v>
      </c>
      <c r="BX686" t="e">
        <f t="shared" si="356"/>
        <v>#N/A</v>
      </c>
      <c r="BY686" t="e">
        <f t="shared" si="356"/>
        <v>#N/A</v>
      </c>
      <c r="BZ686" t="e">
        <f t="shared" si="356"/>
        <v>#N/A</v>
      </c>
      <c r="CA686" t="e">
        <f t="shared" si="356"/>
        <v>#N/A</v>
      </c>
      <c r="CB686" t="e">
        <f t="shared" si="356"/>
        <v>#N/A</v>
      </c>
      <c r="CC686" t="e">
        <f t="shared" si="354"/>
        <v>#N/A</v>
      </c>
      <c r="CD686" t="e">
        <f t="shared" si="354"/>
        <v>#N/A</v>
      </c>
      <c r="CE686" t="e">
        <f t="shared" si="354"/>
        <v>#N/A</v>
      </c>
      <c r="CF686" t="e">
        <f t="shared" si="354"/>
        <v>#N/A</v>
      </c>
      <c r="CG686" t="e">
        <f t="shared" si="354"/>
        <v>#N/A</v>
      </c>
      <c r="CH686" t="e">
        <f t="shared" si="354"/>
        <v>#N/A</v>
      </c>
      <c r="CI686" t="e">
        <f t="shared" si="354"/>
        <v>#N/A</v>
      </c>
      <c r="CJ686" t="e">
        <f t="shared" si="354"/>
        <v>#N/A</v>
      </c>
      <c r="CK686" t="e">
        <f t="shared" si="354"/>
        <v>#N/A</v>
      </c>
      <c r="CL686" t="e">
        <f t="shared" si="354"/>
        <v>#N/A</v>
      </c>
      <c r="CM686" t="e">
        <f t="shared" si="354"/>
        <v>#N/A</v>
      </c>
      <c r="CN686" t="e">
        <f t="shared" si="354"/>
        <v>#N/A</v>
      </c>
      <c r="CO686" t="e">
        <f t="shared" si="354"/>
        <v>#N/A</v>
      </c>
      <c r="CP686" t="e">
        <f t="shared" si="354"/>
        <v>#N/A</v>
      </c>
      <c r="CQ686" t="e">
        <f t="shared" si="354"/>
        <v>#N/A</v>
      </c>
      <c r="CR686" t="e">
        <f t="shared" si="355"/>
        <v>#N/A</v>
      </c>
      <c r="CS686" t="e">
        <f t="shared" si="355"/>
        <v>#N/A</v>
      </c>
      <c r="CT686" t="e">
        <f t="shared" si="355"/>
        <v>#N/A</v>
      </c>
      <c r="CU686" t="e">
        <f t="shared" si="355"/>
        <v>#N/A</v>
      </c>
      <c r="CV686" t="e">
        <f t="shared" si="355"/>
        <v>#N/A</v>
      </c>
      <c r="CW686" t="e">
        <f t="shared" si="355"/>
        <v>#N/A</v>
      </c>
      <c r="CX686" t="e">
        <f t="shared" si="355"/>
        <v>#N/A</v>
      </c>
      <c r="CY686" t="e">
        <f t="shared" si="355"/>
        <v>#N/A</v>
      </c>
      <c r="CZ686" t="e">
        <f t="shared" si="355"/>
        <v>#N/A</v>
      </c>
      <c r="DA686" t="e">
        <f t="shared" si="355"/>
        <v>#N/A</v>
      </c>
      <c r="DB686" t="e">
        <f t="shared" si="355"/>
        <v>#N/A</v>
      </c>
      <c r="DC686" t="e">
        <f t="shared" si="355"/>
        <v>#N/A</v>
      </c>
      <c r="DD686" t="e">
        <f t="shared" si="355"/>
        <v>#N/A</v>
      </c>
      <c r="DE686" t="e">
        <f t="shared" si="355"/>
        <v>#N/A</v>
      </c>
      <c r="DF686" t="e">
        <f t="shared" si="355"/>
        <v>#N/A</v>
      </c>
      <c r="DG686" t="e">
        <f t="shared" si="355"/>
        <v>#N/A</v>
      </c>
      <c r="DH686" t="e">
        <f t="shared" si="353"/>
        <v>#N/A</v>
      </c>
      <c r="DI686" t="e">
        <f t="shared" si="353"/>
        <v>#N/A</v>
      </c>
      <c r="DJ686" t="e">
        <f t="shared" si="353"/>
        <v>#N/A</v>
      </c>
      <c r="DK686" t="e">
        <f t="shared" si="353"/>
        <v>#N/A</v>
      </c>
      <c r="DL686" t="e">
        <f t="shared" si="353"/>
        <v>#N/A</v>
      </c>
      <c r="DM686" t="e">
        <f t="shared" si="353"/>
        <v>#N/A</v>
      </c>
      <c r="DN686" t="e">
        <f t="shared" si="353"/>
        <v>#N/A</v>
      </c>
      <c r="DO686" t="e">
        <f t="shared" si="353"/>
        <v>#N/A</v>
      </c>
      <c r="DP686" t="e">
        <f t="shared" si="353"/>
        <v>#N/A</v>
      </c>
      <c r="DQ686" t="e">
        <f t="shared" si="353"/>
        <v>#N/A</v>
      </c>
      <c r="DR686" t="e">
        <f t="shared" si="353"/>
        <v>#N/A</v>
      </c>
      <c r="DS686" t="e">
        <f t="shared" si="353"/>
        <v>#N/A</v>
      </c>
      <c r="DT686" t="e">
        <f t="shared" si="353"/>
        <v>#N/A</v>
      </c>
      <c r="DU686" t="e">
        <f t="shared" si="353"/>
        <v>#N/A</v>
      </c>
      <c r="DV686" t="e">
        <f t="shared" si="353"/>
        <v>#N/A</v>
      </c>
    </row>
    <row r="687" spans="1:126" x14ac:dyDescent="0.3">
      <c r="A687" s="13" t="s">
        <v>2939</v>
      </c>
      <c r="B687" s="15" t="e">
        <f>VLOOKUP(Sheet6!A687,Phase1IDs!A497:I1404,8,0)</f>
        <v>#N/A</v>
      </c>
      <c r="C687" t="e">
        <f t="shared" si="358"/>
        <v>#N/A</v>
      </c>
      <c r="D687" t="e">
        <f t="shared" si="358"/>
        <v>#N/A</v>
      </c>
      <c r="E687" t="e">
        <f t="shared" si="358"/>
        <v>#N/A</v>
      </c>
      <c r="F687" t="e">
        <f t="shared" si="358"/>
        <v>#N/A</v>
      </c>
      <c r="G687" t="e">
        <f t="shared" si="358"/>
        <v>#N/A</v>
      </c>
      <c r="H687" t="e">
        <f t="shared" si="358"/>
        <v>#N/A</v>
      </c>
      <c r="I687" t="e">
        <f t="shared" si="358"/>
        <v>#N/A</v>
      </c>
      <c r="J687" t="e">
        <f t="shared" si="358"/>
        <v>#N/A</v>
      </c>
      <c r="K687" t="e">
        <f t="shared" si="358"/>
        <v>#N/A</v>
      </c>
      <c r="L687" t="e">
        <f t="shared" si="358"/>
        <v>#N/A</v>
      </c>
      <c r="M687" t="e">
        <f t="shared" si="358"/>
        <v>#N/A</v>
      </c>
      <c r="N687" t="e">
        <f t="shared" si="358"/>
        <v>#N/A</v>
      </c>
      <c r="O687" t="e">
        <f t="shared" si="358"/>
        <v>#N/A</v>
      </c>
      <c r="P687" t="e">
        <f t="shared" si="358"/>
        <v>#N/A</v>
      </c>
      <c r="Q687" t="e">
        <f t="shared" si="358"/>
        <v>#N/A</v>
      </c>
      <c r="R687" t="e">
        <f t="shared" si="358"/>
        <v>#N/A</v>
      </c>
      <c r="S687" t="e">
        <f t="shared" si="357"/>
        <v>#N/A</v>
      </c>
      <c r="T687" t="e">
        <f t="shared" si="357"/>
        <v>#N/A</v>
      </c>
      <c r="U687" t="e">
        <f t="shared" si="357"/>
        <v>#N/A</v>
      </c>
      <c r="V687" t="e">
        <f t="shared" si="357"/>
        <v>#N/A</v>
      </c>
      <c r="W687" t="e">
        <f t="shared" si="357"/>
        <v>#N/A</v>
      </c>
      <c r="X687" t="e">
        <f t="shared" si="357"/>
        <v>#N/A</v>
      </c>
      <c r="Y687" t="e">
        <f t="shared" si="357"/>
        <v>#N/A</v>
      </c>
      <c r="Z687" t="e">
        <f t="shared" si="357"/>
        <v>#N/A</v>
      </c>
      <c r="AA687" t="e">
        <f t="shared" si="357"/>
        <v>#N/A</v>
      </c>
      <c r="AB687" t="e">
        <f t="shared" si="357"/>
        <v>#N/A</v>
      </c>
      <c r="AC687" t="e">
        <f t="shared" si="357"/>
        <v>#N/A</v>
      </c>
      <c r="AD687" t="e">
        <f t="shared" si="357"/>
        <v>#N/A</v>
      </c>
      <c r="AE687" t="e">
        <f t="shared" si="357"/>
        <v>#N/A</v>
      </c>
      <c r="AF687" t="e">
        <f t="shared" si="357"/>
        <v>#N/A</v>
      </c>
      <c r="AG687" t="e">
        <f t="shared" si="357"/>
        <v>#N/A</v>
      </c>
      <c r="AH687" t="e">
        <f t="shared" si="360"/>
        <v>#N/A</v>
      </c>
      <c r="AI687" t="e">
        <f t="shared" si="360"/>
        <v>#N/A</v>
      </c>
      <c r="AJ687" t="e">
        <f t="shared" si="360"/>
        <v>#N/A</v>
      </c>
      <c r="AK687" t="e">
        <f t="shared" si="360"/>
        <v>#N/A</v>
      </c>
      <c r="AL687" t="e">
        <f t="shared" si="360"/>
        <v>#N/A</v>
      </c>
      <c r="AM687" t="e">
        <f t="shared" si="360"/>
        <v>#N/A</v>
      </c>
      <c r="AN687" t="e">
        <f t="shared" si="360"/>
        <v>#N/A</v>
      </c>
      <c r="AO687" t="e">
        <f t="shared" si="360"/>
        <v>#N/A</v>
      </c>
      <c r="AP687" t="e">
        <f t="shared" si="360"/>
        <v>#N/A</v>
      </c>
      <c r="AQ687" t="e">
        <f t="shared" si="360"/>
        <v>#N/A</v>
      </c>
      <c r="AR687" t="e">
        <f t="shared" si="360"/>
        <v>#N/A</v>
      </c>
      <c r="AS687" t="e">
        <f t="shared" si="360"/>
        <v>#N/A</v>
      </c>
      <c r="AT687" t="e">
        <f t="shared" si="360"/>
        <v>#N/A</v>
      </c>
      <c r="AU687" t="e">
        <f t="shared" si="360"/>
        <v>#N/A</v>
      </c>
      <c r="AV687" t="e">
        <f t="shared" si="360"/>
        <v>#N/A</v>
      </c>
      <c r="AW687" t="e">
        <f t="shared" si="360"/>
        <v>#N/A</v>
      </c>
      <c r="AX687" t="e">
        <f t="shared" si="359"/>
        <v>#N/A</v>
      </c>
      <c r="AY687" t="e">
        <f t="shared" si="359"/>
        <v>#N/A</v>
      </c>
      <c r="AZ687" t="e">
        <f t="shared" si="359"/>
        <v>#N/A</v>
      </c>
      <c r="BA687" t="e">
        <f t="shared" si="359"/>
        <v>#N/A</v>
      </c>
      <c r="BB687" t="e">
        <f t="shared" si="359"/>
        <v>#N/A</v>
      </c>
      <c r="BC687" t="e">
        <f t="shared" si="359"/>
        <v>#N/A</v>
      </c>
      <c r="BD687" t="e">
        <f t="shared" si="359"/>
        <v>#N/A</v>
      </c>
      <c r="BE687" t="e">
        <f t="shared" si="359"/>
        <v>#N/A</v>
      </c>
      <c r="BF687" t="e">
        <f t="shared" si="359"/>
        <v>#N/A</v>
      </c>
      <c r="BG687" t="e">
        <f t="shared" si="359"/>
        <v>#N/A</v>
      </c>
      <c r="BH687" t="e">
        <f t="shared" si="359"/>
        <v>#N/A</v>
      </c>
      <c r="BI687" t="e">
        <f t="shared" si="359"/>
        <v>#N/A</v>
      </c>
      <c r="BJ687" t="e">
        <f t="shared" si="359"/>
        <v>#N/A</v>
      </c>
      <c r="BK687" t="e">
        <f t="shared" si="359"/>
        <v>#N/A</v>
      </c>
      <c r="BL687" t="e">
        <f t="shared" si="359"/>
        <v>#N/A</v>
      </c>
      <c r="BM687" t="e">
        <f t="shared" si="356"/>
        <v>#N/A</v>
      </c>
      <c r="BN687" t="e">
        <f t="shared" si="356"/>
        <v>#N/A</v>
      </c>
      <c r="BO687" t="e">
        <f t="shared" si="356"/>
        <v>#N/A</v>
      </c>
      <c r="BP687" t="e">
        <f t="shared" si="356"/>
        <v>#N/A</v>
      </c>
      <c r="BQ687" t="e">
        <f t="shared" si="356"/>
        <v>#N/A</v>
      </c>
      <c r="BR687" t="e">
        <f t="shared" si="356"/>
        <v>#N/A</v>
      </c>
      <c r="BS687" t="e">
        <f t="shared" si="356"/>
        <v>#N/A</v>
      </c>
      <c r="BT687" t="e">
        <f t="shared" si="356"/>
        <v>#N/A</v>
      </c>
      <c r="BU687" t="e">
        <f t="shared" si="356"/>
        <v>#N/A</v>
      </c>
      <c r="BV687" t="e">
        <f t="shared" si="356"/>
        <v>#N/A</v>
      </c>
      <c r="BW687" t="e">
        <f t="shared" si="356"/>
        <v>#N/A</v>
      </c>
      <c r="BX687" t="e">
        <f t="shared" si="356"/>
        <v>#N/A</v>
      </c>
      <c r="BY687" t="e">
        <f t="shared" si="356"/>
        <v>#N/A</v>
      </c>
      <c r="BZ687" t="e">
        <f t="shared" si="356"/>
        <v>#N/A</v>
      </c>
      <c r="CA687" t="e">
        <f t="shared" si="356"/>
        <v>#N/A</v>
      </c>
      <c r="CB687" t="e">
        <f t="shared" si="356"/>
        <v>#N/A</v>
      </c>
      <c r="CC687" t="e">
        <f t="shared" si="354"/>
        <v>#N/A</v>
      </c>
      <c r="CD687" t="e">
        <f t="shared" si="354"/>
        <v>#N/A</v>
      </c>
      <c r="CE687" t="e">
        <f t="shared" si="354"/>
        <v>#N/A</v>
      </c>
      <c r="CF687" t="e">
        <f t="shared" si="354"/>
        <v>#N/A</v>
      </c>
      <c r="CG687" t="e">
        <f t="shared" si="354"/>
        <v>#N/A</v>
      </c>
      <c r="CH687" t="e">
        <f t="shared" si="354"/>
        <v>#N/A</v>
      </c>
      <c r="CI687" t="e">
        <f t="shared" si="354"/>
        <v>#N/A</v>
      </c>
      <c r="CJ687" t="e">
        <f t="shared" si="354"/>
        <v>#N/A</v>
      </c>
      <c r="CK687" t="e">
        <f t="shared" si="354"/>
        <v>#N/A</v>
      </c>
      <c r="CL687" t="e">
        <f t="shared" si="354"/>
        <v>#N/A</v>
      </c>
      <c r="CM687" t="e">
        <f t="shared" si="354"/>
        <v>#N/A</v>
      </c>
      <c r="CN687" t="e">
        <f t="shared" si="354"/>
        <v>#N/A</v>
      </c>
      <c r="CO687" t="e">
        <f t="shared" si="354"/>
        <v>#N/A</v>
      </c>
      <c r="CP687" t="e">
        <f t="shared" si="354"/>
        <v>#N/A</v>
      </c>
      <c r="CQ687" t="e">
        <f t="shared" si="354"/>
        <v>#N/A</v>
      </c>
      <c r="CR687" t="e">
        <f t="shared" si="355"/>
        <v>#N/A</v>
      </c>
      <c r="CS687" t="e">
        <f t="shared" si="355"/>
        <v>#N/A</v>
      </c>
      <c r="CT687" t="e">
        <f t="shared" si="355"/>
        <v>#N/A</v>
      </c>
      <c r="CU687" t="e">
        <f t="shared" si="355"/>
        <v>#N/A</v>
      </c>
      <c r="CV687" t="e">
        <f t="shared" si="355"/>
        <v>#N/A</v>
      </c>
      <c r="CW687" t="e">
        <f t="shared" si="355"/>
        <v>#N/A</v>
      </c>
      <c r="CX687" t="e">
        <f t="shared" si="355"/>
        <v>#N/A</v>
      </c>
      <c r="CY687" t="e">
        <f t="shared" si="355"/>
        <v>#N/A</v>
      </c>
      <c r="CZ687" t="e">
        <f t="shared" si="355"/>
        <v>#N/A</v>
      </c>
      <c r="DA687" t="e">
        <f t="shared" si="355"/>
        <v>#N/A</v>
      </c>
      <c r="DB687" t="e">
        <f t="shared" si="355"/>
        <v>#N/A</v>
      </c>
      <c r="DC687" t="e">
        <f t="shared" si="355"/>
        <v>#N/A</v>
      </c>
      <c r="DD687" t="e">
        <f t="shared" si="355"/>
        <v>#N/A</v>
      </c>
      <c r="DE687" t="e">
        <f t="shared" si="355"/>
        <v>#N/A</v>
      </c>
      <c r="DF687" t="e">
        <f t="shared" si="355"/>
        <v>#N/A</v>
      </c>
      <c r="DG687" t="e">
        <f t="shared" si="355"/>
        <v>#N/A</v>
      </c>
      <c r="DH687" t="e">
        <f t="shared" si="353"/>
        <v>#N/A</v>
      </c>
      <c r="DI687" t="e">
        <f t="shared" si="353"/>
        <v>#N/A</v>
      </c>
      <c r="DJ687" t="e">
        <f t="shared" si="353"/>
        <v>#N/A</v>
      </c>
      <c r="DK687" t="e">
        <f t="shared" si="353"/>
        <v>#N/A</v>
      </c>
      <c r="DL687" t="e">
        <f t="shared" si="353"/>
        <v>#N/A</v>
      </c>
      <c r="DM687" t="e">
        <f t="shared" si="353"/>
        <v>#N/A</v>
      </c>
      <c r="DN687" t="e">
        <f t="shared" si="353"/>
        <v>#N/A</v>
      </c>
      <c r="DO687" t="e">
        <f t="shared" si="353"/>
        <v>#N/A</v>
      </c>
      <c r="DP687" t="e">
        <f t="shared" si="353"/>
        <v>#N/A</v>
      </c>
      <c r="DQ687" t="e">
        <f t="shared" si="353"/>
        <v>#N/A</v>
      </c>
      <c r="DR687" t="e">
        <f t="shared" si="353"/>
        <v>#N/A</v>
      </c>
      <c r="DS687" t="e">
        <f t="shared" si="353"/>
        <v>#N/A</v>
      </c>
      <c r="DT687" t="e">
        <f t="shared" si="353"/>
        <v>#N/A</v>
      </c>
      <c r="DU687" t="e">
        <f t="shared" si="353"/>
        <v>#N/A</v>
      </c>
      <c r="DV687" t="e">
        <f t="shared" si="353"/>
        <v>#N/A</v>
      </c>
    </row>
    <row r="688" spans="1:126" x14ac:dyDescent="0.3">
      <c r="A688" s="11" t="s">
        <v>291</v>
      </c>
      <c r="B688" s="15" t="e">
        <f>VLOOKUP(Sheet6!A688,Phase1IDs!A497:I1405,8,0)</f>
        <v>#N/A</v>
      </c>
      <c r="C688" t="e">
        <f t="shared" si="358"/>
        <v>#N/A</v>
      </c>
      <c r="D688" t="e">
        <f t="shared" si="358"/>
        <v>#N/A</v>
      </c>
      <c r="E688" t="e">
        <f t="shared" si="358"/>
        <v>#N/A</v>
      </c>
      <c r="F688" t="e">
        <f t="shared" si="358"/>
        <v>#N/A</v>
      </c>
      <c r="G688" t="e">
        <f t="shared" si="358"/>
        <v>#N/A</v>
      </c>
      <c r="H688" t="e">
        <f t="shared" si="358"/>
        <v>#N/A</v>
      </c>
      <c r="I688" t="e">
        <f t="shared" si="358"/>
        <v>#N/A</v>
      </c>
      <c r="J688" t="e">
        <f t="shared" si="358"/>
        <v>#N/A</v>
      </c>
      <c r="K688" t="e">
        <f t="shared" si="358"/>
        <v>#N/A</v>
      </c>
      <c r="L688" t="e">
        <f t="shared" si="358"/>
        <v>#N/A</v>
      </c>
      <c r="M688" t="e">
        <f t="shared" si="358"/>
        <v>#N/A</v>
      </c>
      <c r="N688" t="e">
        <f t="shared" si="358"/>
        <v>#N/A</v>
      </c>
      <c r="O688" t="e">
        <f t="shared" si="358"/>
        <v>#N/A</v>
      </c>
      <c r="P688" t="e">
        <f t="shared" si="358"/>
        <v>#N/A</v>
      </c>
      <c r="Q688" t="e">
        <f t="shared" si="358"/>
        <v>#N/A</v>
      </c>
      <c r="R688" t="e">
        <f t="shared" si="358"/>
        <v>#N/A</v>
      </c>
      <c r="S688" t="e">
        <f t="shared" si="357"/>
        <v>#N/A</v>
      </c>
      <c r="T688" t="e">
        <f t="shared" si="357"/>
        <v>#N/A</v>
      </c>
      <c r="U688" t="e">
        <f t="shared" si="357"/>
        <v>#N/A</v>
      </c>
      <c r="V688" t="e">
        <f t="shared" si="357"/>
        <v>#N/A</v>
      </c>
      <c r="W688" t="e">
        <f t="shared" si="357"/>
        <v>#N/A</v>
      </c>
      <c r="X688" t="e">
        <f t="shared" si="357"/>
        <v>#N/A</v>
      </c>
      <c r="Y688" t="e">
        <f t="shared" si="357"/>
        <v>#N/A</v>
      </c>
      <c r="Z688" t="e">
        <f t="shared" si="357"/>
        <v>#N/A</v>
      </c>
      <c r="AA688" t="e">
        <f t="shared" si="357"/>
        <v>#N/A</v>
      </c>
      <c r="AB688" t="e">
        <f t="shared" si="357"/>
        <v>#N/A</v>
      </c>
      <c r="AC688" t="e">
        <f t="shared" si="357"/>
        <v>#N/A</v>
      </c>
      <c r="AD688" t="e">
        <f t="shared" si="357"/>
        <v>#N/A</v>
      </c>
      <c r="AE688" t="e">
        <f t="shared" si="357"/>
        <v>#N/A</v>
      </c>
      <c r="AF688" t="e">
        <f t="shared" si="357"/>
        <v>#N/A</v>
      </c>
      <c r="AG688" t="e">
        <f t="shared" si="357"/>
        <v>#N/A</v>
      </c>
      <c r="AH688" t="e">
        <f t="shared" si="360"/>
        <v>#N/A</v>
      </c>
      <c r="AI688" t="e">
        <f t="shared" si="360"/>
        <v>#N/A</v>
      </c>
      <c r="AJ688" t="e">
        <f t="shared" si="360"/>
        <v>#N/A</v>
      </c>
      <c r="AK688" t="e">
        <f t="shared" si="360"/>
        <v>#N/A</v>
      </c>
      <c r="AL688" t="e">
        <f t="shared" si="360"/>
        <v>#N/A</v>
      </c>
      <c r="AM688" t="e">
        <f t="shared" si="360"/>
        <v>#N/A</v>
      </c>
      <c r="AN688" t="e">
        <f t="shared" si="360"/>
        <v>#N/A</v>
      </c>
      <c r="AO688" t="e">
        <f t="shared" si="360"/>
        <v>#N/A</v>
      </c>
      <c r="AP688" t="e">
        <f t="shared" si="360"/>
        <v>#N/A</v>
      </c>
      <c r="AQ688" t="e">
        <f t="shared" si="360"/>
        <v>#N/A</v>
      </c>
      <c r="AR688" t="e">
        <f t="shared" si="360"/>
        <v>#N/A</v>
      </c>
      <c r="AS688" t="e">
        <f t="shared" si="360"/>
        <v>#N/A</v>
      </c>
      <c r="AT688" t="e">
        <f t="shared" si="360"/>
        <v>#N/A</v>
      </c>
      <c r="AU688" t="e">
        <f t="shared" si="360"/>
        <v>#N/A</v>
      </c>
      <c r="AV688" t="e">
        <f t="shared" si="360"/>
        <v>#N/A</v>
      </c>
      <c r="AW688" t="e">
        <f t="shared" si="360"/>
        <v>#N/A</v>
      </c>
      <c r="AX688" t="e">
        <f t="shared" si="359"/>
        <v>#N/A</v>
      </c>
      <c r="AY688" t="e">
        <f t="shared" si="359"/>
        <v>#N/A</v>
      </c>
      <c r="AZ688" t="e">
        <f t="shared" si="359"/>
        <v>#N/A</v>
      </c>
      <c r="BA688" t="e">
        <f t="shared" si="359"/>
        <v>#N/A</v>
      </c>
      <c r="BB688" t="e">
        <f t="shared" si="359"/>
        <v>#N/A</v>
      </c>
      <c r="BC688" t="e">
        <f t="shared" si="359"/>
        <v>#N/A</v>
      </c>
      <c r="BD688" t="e">
        <f t="shared" si="359"/>
        <v>#N/A</v>
      </c>
      <c r="BE688" t="e">
        <f t="shared" si="359"/>
        <v>#N/A</v>
      </c>
      <c r="BF688" t="e">
        <f t="shared" si="359"/>
        <v>#N/A</v>
      </c>
      <c r="BG688" t="e">
        <f t="shared" si="359"/>
        <v>#N/A</v>
      </c>
      <c r="BH688" t="e">
        <f t="shared" si="359"/>
        <v>#N/A</v>
      </c>
      <c r="BI688" t="e">
        <f t="shared" si="359"/>
        <v>#N/A</v>
      </c>
      <c r="BJ688" t="e">
        <f t="shared" si="359"/>
        <v>#N/A</v>
      </c>
      <c r="BK688" t="e">
        <f t="shared" si="359"/>
        <v>#N/A</v>
      </c>
      <c r="BL688" t="e">
        <f t="shared" si="359"/>
        <v>#N/A</v>
      </c>
      <c r="BM688" t="e">
        <f t="shared" si="356"/>
        <v>#N/A</v>
      </c>
      <c r="BN688" t="e">
        <f t="shared" si="356"/>
        <v>#N/A</v>
      </c>
      <c r="BO688" t="e">
        <f t="shared" si="356"/>
        <v>#N/A</v>
      </c>
      <c r="BP688" t="e">
        <f t="shared" si="356"/>
        <v>#N/A</v>
      </c>
      <c r="BQ688" t="e">
        <f t="shared" si="356"/>
        <v>#N/A</v>
      </c>
      <c r="BR688" t="e">
        <f t="shared" si="356"/>
        <v>#N/A</v>
      </c>
      <c r="BS688" t="e">
        <f t="shared" si="356"/>
        <v>#N/A</v>
      </c>
      <c r="BT688" t="e">
        <f t="shared" si="356"/>
        <v>#N/A</v>
      </c>
      <c r="BU688" t="e">
        <f t="shared" si="356"/>
        <v>#N/A</v>
      </c>
      <c r="BV688" t="e">
        <f t="shared" si="356"/>
        <v>#N/A</v>
      </c>
      <c r="BW688" t="e">
        <f t="shared" si="356"/>
        <v>#N/A</v>
      </c>
      <c r="BX688" t="e">
        <f t="shared" si="356"/>
        <v>#N/A</v>
      </c>
      <c r="BY688" t="e">
        <f t="shared" si="356"/>
        <v>#N/A</v>
      </c>
      <c r="BZ688" t="e">
        <f t="shared" si="356"/>
        <v>#N/A</v>
      </c>
      <c r="CA688" t="e">
        <f t="shared" si="356"/>
        <v>#N/A</v>
      </c>
      <c r="CB688" t="e">
        <f t="shared" si="356"/>
        <v>#N/A</v>
      </c>
      <c r="CC688" t="e">
        <f t="shared" si="354"/>
        <v>#N/A</v>
      </c>
      <c r="CD688" t="e">
        <f t="shared" si="354"/>
        <v>#N/A</v>
      </c>
      <c r="CE688" t="e">
        <f t="shared" si="354"/>
        <v>#N/A</v>
      </c>
      <c r="CF688" t="e">
        <f t="shared" si="354"/>
        <v>#N/A</v>
      </c>
      <c r="CG688" t="e">
        <f t="shared" si="354"/>
        <v>#N/A</v>
      </c>
      <c r="CH688" t="e">
        <f t="shared" si="354"/>
        <v>#N/A</v>
      </c>
      <c r="CI688" t="e">
        <f t="shared" si="354"/>
        <v>#N/A</v>
      </c>
      <c r="CJ688" t="e">
        <f t="shared" si="354"/>
        <v>#N/A</v>
      </c>
      <c r="CK688" t="e">
        <f t="shared" si="354"/>
        <v>#N/A</v>
      </c>
      <c r="CL688" t="e">
        <f t="shared" si="354"/>
        <v>#N/A</v>
      </c>
      <c r="CM688" t="e">
        <f t="shared" si="354"/>
        <v>#N/A</v>
      </c>
      <c r="CN688" t="e">
        <f t="shared" si="354"/>
        <v>#N/A</v>
      </c>
      <c r="CO688" t="e">
        <f t="shared" si="354"/>
        <v>#N/A</v>
      </c>
      <c r="CP688" t="e">
        <f t="shared" si="354"/>
        <v>#N/A</v>
      </c>
      <c r="CQ688" t="e">
        <f t="shared" si="354"/>
        <v>#N/A</v>
      </c>
      <c r="CR688" t="e">
        <f t="shared" si="355"/>
        <v>#N/A</v>
      </c>
      <c r="CS688" t="e">
        <f t="shared" si="355"/>
        <v>#N/A</v>
      </c>
      <c r="CT688" t="e">
        <f t="shared" si="355"/>
        <v>#N/A</v>
      </c>
      <c r="CU688" t="e">
        <f t="shared" si="355"/>
        <v>#N/A</v>
      </c>
      <c r="CV688" t="e">
        <f t="shared" si="355"/>
        <v>#N/A</v>
      </c>
      <c r="CW688" t="e">
        <f t="shared" si="355"/>
        <v>#N/A</v>
      </c>
      <c r="CX688" t="e">
        <f t="shared" si="355"/>
        <v>#N/A</v>
      </c>
      <c r="CY688" t="e">
        <f t="shared" si="355"/>
        <v>#N/A</v>
      </c>
      <c r="CZ688" t="e">
        <f t="shared" si="355"/>
        <v>#N/A</v>
      </c>
      <c r="DA688" t="e">
        <f t="shared" si="355"/>
        <v>#N/A</v>
      </c>
      <c r="DB688" t="e">
        <f t="shared" si="355"/>
        <v>#N/A</v>
      </c>
      <c r="DC688" t="e">
        <f t="shared" si="355"/>
        <v>#N/A</v>
      </c>
      <c r="DD688" t="e">
        <f t="shared" si="355"/>
        <v>#N/A</v>
      </c>
      <c r="DE688" t="e">
        <f t="shared" si="355"/>
        <v>#N/A</v>
      </c>
      <c r="DF688" t="e">
        <f t="shared" si="355"/>
        <v>#N/A</v>
      </c>
      <c r="DG688" t="e">
        <f t="shared" si="355"/>
        <v>#N/A</v>
      </c>
      <c r="DH688" t="e">
        <f t="shared" si="353"/>
        <v>#N/A</v>
      </c>
      <c r="DI688" t="e">
        <f t="shared" si="353"/>
        <v>#N/A</v>
      </c>
      <c r="DJ688" t="e">
        <f t="shared" si="353"/>
        <v>#N/A</v>
      </c>
      <c r="DK688" t="e">
        <f t="shared" si="353"/>
        <v>#N/A</v>
      </c>
      <c r="DL688" t="e">
        <f t="shared" si="353"/>
        <v>#N/A</v>
      </c>
      <c r="DM688" t="e">
        <f t="shared" si="353"/>
        <v>#N/A</v>
      </c>
      <c r="DN688" t="e">
        <f t="shared" si="353"/>
        <v>#N/A</v>
      </c>
      <c r="DO688" t="e">
        <f t="shared" si="353"/>
        <v>#N/A</v>
      </c>
      <c r="DP688" t="e">
        <f t="shared" si="353"/>
        <v>#N/A</v>
      </c>
      <c r="DQ688" t="e">
        <f t="shared" si="353"/>
        <v>#N/A</v>
      </c>
      <c r="DR688" t="e">
        <f t="shared" si="353"/>
        <v>#N/A</v>
      </c>
      <c r="DS688" t="e">
        <f t="shared" si="353"/>
        <v>#N/A</v>
      </c>
      <c r="DT688" t="e">
        <f t="shared" si="353"/>
        <v>#N/A</v>
      </c>
      <c r="DU688" t="e">
        <f t="shared" si="353"/>
        <v>#N/A</v>
      </c>
      <c r="DV688" t="e">
        <f t="shared" si="353"/>
        <v>#N/A</v>
      </c>
    </row>
    <row r="689" spans="1:126" x14ac:dyDescent="0.3">
      <c r="A689" s="13" t="s">
        <v>1509</v>
      </c>
      <c r="B689" s="15" t="e">
        <f>VLOOKUP(Sheet6!A689,Phase1IDs!A498:I1406,8,0)</f>
        <v>#N/A</v>
      </c>
      <c r="C689" t="e">
        <f t="shared" si="358"/>
        <v>#N/A</v>
      </c>
      <c r="D689" t="e">
        <f t="shared" si="358"/>
        <v>#N/A</v>
      </c>
      <c r="E689" t="e">
        <f t="shared" si="358"/>
        <v>#N/A</v>
      </c>
      <c r="F689" t="e">
        <f t="shared" si="358"/>
        <v>#N/A</v>
      </c>
      <c r="G689" t="e">
        <f t="shared" si="358"/>
        <v>#N/A</v>
      </c>
      <c r="H689" t="e">
        <f t="shared" si="358"/>
        <v>#N/A</v>
      </c>
      <c r="I689" t="e">
        <f t="shared" si="358"/>
        <v>#N/A</v>
      </c>
      <c r="J689" t="e">
        <f t="shared" si="358"/>
        <v>#N/A</v>
      </c>
      <c r="K689" t="e">
        <f t="shared" si="358"/>
        <v>#N/A</v>
      </c>
      <c r="L689" t="e">
        <f t="shared" si="358"/>
        <v>#N/A</v>
      </c>
      <c r="M689" t="e">
        <f t="shared" si="358"/>
        <v>#N/A</v>
      </c>
      <c r="N689" t="e">
        <f t="shared" si="358"/>
        <v>#N/A</v>
      </c>
      <c r="O689" t="e">
        <f t="shared" si="358"/>
        <v>#N/A</v>
      </c>
      <c r="P689" t="e">
        <f t="shared" si="358"/>
        <v>#N/A</v>
      </c>
      <c r="Q689" t="e">
        <f t="shared" si="358"/>
        <v>#N/A</v>
      </c>
      <c r="R689" t="e">
        <f t="shared" si="358"/>
        <v>#N/A</v>
      </c>
      <c r="S689" t="e">
        <f t="shared" si="357"/>
        <v>#N/A</v>
      </c>
      <c r="T689" t="e">
        <f t="shared" si="357"/>
        <v>#N/A</v>
      </c>
      <c r="U689" t="e">
        <f t="shared" si="357"/>
        <v>#N/A</v>
      </c>
      <c r="V689" t="e">
        <f t="shared" si="357"/>
        <v>#N/A</v>
      </c>
      <c r="W689" t="e">
        <f t="shared" si="357"/>
        <v>#N/A</v>
      </c>
      <c r="X689" t="e">
        <f t="shared" si="357"/>
        <v>#N/A</v>
      </c>
      <c r="Y689" t="e">
        <f t="shared" si="357"/>
        <v>#N/A</v>
      </c>
      <c r="Z689" t="e">
        <f t="shared" si="357"/>
        <v>#N/A</v>
      </c>
      <c r="AA689" t="e">
        <f t="shared" si="357"/>
        <v>#N/A</v>
      </c>
      <c r="AB689" t="e">
        <f t="shared" si="357"/>
        <v>#N/A</v>
      </c>
      <c r="AC689" t="e">
        <f t="shared" si="357"/>
        <v>#N/A</v>
      </c>
      <c r="AD689" t="e">
        <f t="shared" si="357"/>
        <v>#N/A</v>
      </c>
      <c r="AE689" t="e">
        <f t="shared" si="357"/>
        <v>#N/A</v>
      </c>
      <c r="AF689" t="e">
        <f t="shared" si="357"/>
        <v>#N/A</v>
      </c>
      <c r="AG689" t="e">
        <f t="shared" si="357"/>
        <v>#N/A</v>
      </c>
      <c r="AH689" t="e">
        <f t="shared" si="360"/>
        <v>#N/A</v>
      </c>
      <c r="AI689" t="e">
        <f t="shared" si="360"/>
        <v>#N/A</v>
      </c>
      <c r="AJ689" t="e">
        <f t="shared" si="360"/>
        <v>#N/A</v>
      </c>
      <c r="AK689" t="e">
        <f t="shared" si="360"/>
        <v>#N/A</v>
      </c>
      <c r="AL689" t="e">
        <f t="shared" si="360"/>
        <v>#N/A</v>
      </c>
      <c r="AM689" t="e">
        <f t="shared" si="360"/>
        <v>#N/A</v>
      </c>
      <c r="AN689" t="e">
        <f t="shared" si="360"/>
        <v>#N/A</v>
      </c>
      <c r="AO689" t="e">
        <f t="shared" si="360"/>
        <v>#N/A</v>
      </c>
      <c r="AP689" t="e">
        <f t="shared" si="360"/>
        <v>#N/A</v>
      </c>
      <c r="AQ689" t="e">
        <f t="shared" si="360"/>
        <v>#N/A</v>
      </c>
      <c r="AR689" t="e">
        <f t="shared" si="360"/>
        <v>#N/A</v>
      </c>
      <c r="AS689" t="e">
        <f t="shared" si="360"/>
        <v>#N/A</v>
      </c>
      <c r="AT689" t="e">
        <f t="shared" si="360"/>
        <v>#N/A</v>
      </c>
      <c r="AU689" t="e">
        <f t="shared" si="360"/>
        <v>#N/A</v>
      </c>
      <c r="AV689" t="e">
        <f t="shared" si="360"/>
        <v>#N/A</v>
      </c>
      <c r="AW689" t="e">
        <f t="shared" si="360"/>
        <v>#N/A</v>
      </c>
      <c r="AX689" t="e">
        <f t="shared" si="359"/>
        <v>#N/A</v>
      </c>
      <c r="AY689" t="e">
        <f t="shared" si="359"/>
        <v>#N/A</v>
      </c>
      <c r="AZ689" t="e">
        <f t="shared" si="359"/>
        <v>#N/A</v>
      </c>
      <c r="BA689" t="e">
        <f t="shared" si="359"/>
        <v>#N/A</v>
      </c>
      <c r="BB689" t="e">
        <f t="shared" si="359"/>
        <v>#N/A</v>
      </c>
      <c r="BC689" t="e">
        <f t="shared" si="359"/>
        <v>#N/A</v>
      </c>
      <c r="BD689" t="e">
        <f t="shared" si="359"/>
        <v>#N/A</v>
      </c>
      <c r="BE689" t="e">
        <f t="shared" si="359"/>
        <v>#N/A</v>
      </c>
      <c r="BF689" t="e">
        <f t="shared" si="359"/>
        <v>#N/A</v>
      </c>
      <c r="BG689" t="e">
        <f t="shared" si="359"/>
        <v>#N/A</v>
      </c>
      <c r="BH689" t="e">
        <f t="shared" si="359"/>
        <v>#N/A</v>
      </c>
      <c r="BI689" t="e">
        <f t="shared" si="359"/>
        <v>#N/A</v>
      </c>
      <c r="BJ689" t="e">
        <f t="shared" si="359"/>
        <v>#N/A</v>
      </c>
      <c r="BK689" t="e">
        <f t="shared" si="359"/>
        <v>#N/A</v>
      </c>
      <c r="BL689" t="e">
        <f t="shared" si="359"/>
        <v>#N/A</v>
      </c>
      <c r="BM689" t="e">
        <f t="shared" si="356"/>
        <v>#N/A</v>
      </c>
      <c r="BN689" t="e">
        <f t="shared" si="356"/>
        <v>#N/A</v>
      </c>
      <c r="BO689" t="e">
        <f t="shared" si="356"/>
        <v>#N/A</v>
      </c>
      <c r="BP689" t="e">
        <f t="shared" si="356"/>
        <v>#N/A</v>
      </c>
      <c r="BQ689" t="e">
        <f t="shared" si="356"/>
        <v>#N/A</v>
      </c>
      <c r="BR689" t="e">
        <f t="shared" si="356"/>
        <v>#N/A</v>
      </c>
      <c r="BS689" t="e">
        <f t="shared" si="356"/>
        <v>#N/A</v>
      </c>
      <c r="BT689" t="e">
        <f t="shared" si="356"/>
        <v>#N/A</v>
      </c>
      <c r="BU689" t="e">
        <f t="shared" si="356"/>
        <v>#N/A</v>
      </c>
      <c r="BV689" t="e">
        <f t="shared" si="356"/>
        <v>#N/A</v>
      </c>
      <c r="BW689" t="e">
        <f t="shared" si="356"/>
        <v>#N/A</v>
      </c>
      <c r="BX689" t="e">
        <f t="shared" si="356"/>
        <v>#N/A</v>
      </c>
      <c r="BY689" t="e">
        <f t="shared" si="356"/>
        <v>#N/A</v>
      </c>
      <c r="BZ689" t="e">
        <f t="shared" si="356"/>
        <v>#N/A</v>
      </c>
      <c r="CA689" t="e">
        <f t="shared" si="356"/>
        <v>#N/A</v>
      </c>
      <c r="CB689" t="e">
        <f t="shared" si="356"/>
        <v>#N/A</v>
      </c>
      <c r="CC689" t="e">
        <f t="shared" si="354"/>
        <v>#N/A</v>
      </c>
      <c r="CD689" t="e">
        <f t="shared" si="354"/>
        <v>#N/A</v>
      </c>
      <c r="CE689" t="e">
        <f t="shared" si="354"/>
        <v>#N/A</v>
      </c>
      <c r="CF689" t="e">
        <f t="shared" si="354"/>
        <v>#N/A</v>
      </c>
      <c r="CG689" t="e">
        <f t="shared" si="354"/>
        <v>#N/A</v>
      </c>
      <c r="CH689" t="e">
        <f t="shared" si="354"/>
        <v>#N/A</v>
      </c>
      <c r="CI689" t="e">
        <f t="shared" si="354"/>
        <v>#N/A</v>
      </c>
      <c r="CJ689" t="e">
        <f t="shared" si="354"/>
        <v>#N/A</v>
      </c>
      <c r="CK689" t="e">
        <f t="shared" si="354"/>
        <v>#N/A</v>
      </c>
      <c r="CL689" t="e">
        <f t="shared" si="354"/>
        <v>#N/A</v>
      </c>
      <c r="CM689" t="e">
        <f t="shared" si="354"/>
        <v>#N/A</v>
      </c>
      <c r="CN689" t="e">
        <f t="shared" si="354"/>
        <v>#N/A</v>
      </c>
      <c r="CO689" t="e">
        <f t="shared" si="354"/>
        <v>#N/A</v>
      </c>
      <c r="CP689" t="e">
        <f t="shared" si="354"/>
        <v>#N/A</v>
      </c>
      <c r="CQ689" t="e">
        <f t="shared" si="354"/>
        <v>#N/A</v>
      </c>
      <c r="CR689" t="e">
        <f t="shared" si="355"/>
        <v>#N/A</v>
      </c>
      <c r="CS689" t="e">
        <f t="shared" si="355"/>
        <v>#N/A</v>
      </c>
      <c r="CT689" t="e">
        <f t="shared" si="355"/>
        <v>#N/A</v>
      </c>
      <c r="CU689" t="e">
        <f t="shared" si="355"/>
        <v>#N/A</v>
      </c>
      <c r="CV689" t="e">
        <f t="shared" si="355"/>
        <v>#N/A</v>
      </c>
      <c r="CW689" t="e">
        <f t="shared" si="355"/>
        <v>#N/A</v>
      </c>
      <c r="CX689" t="e">
        <f t="shared" si="355"/>
        <v>#N/A</v>
      </c>
      <c r="CY689" t="e">
        <f t="shared" si="355"/>
        <v>#N/A</v>
      </c>
      <c r="CZ689" t="e">
        <f t="shared" si="355"/>
        <v>#N/A</v>
      </c>
      <c r="DA689" t="e">
        <f t="shared" si="355"/>
        <v>#N/A</v>
      </c>
      <c r="DB689" t="e">
        <f t="shared" si="355"/>
        <v>#N/A</v>
      </c>
      <c r="DC689" t="e">
        <f t="shared" si="355"/>
        <v>#N/A</v>
      </c>
      <c r="DD689" t="e">
        <f t="shared" si="355"/>
        <v>#N/A</v>
      </c>
      <c r="DE689" t="e">
        <f t="shared" si="355"/>
        <v>#N/A</v>
      </c>
      <c r="DF689" t="e">
        <f t="shared" si="355"/>
        <v>#N/A</v>
      </c>
      <c r="DG689" t="e">
        <f t="shared" si="355"/>
        <v>#N/A</v>
      </c>
      <c r="DH689" t="e">
        <f t="shared" si="353"/>
        <v>#N/A</v>
      </c>
      <c r="DI689" t="e">
        <f t="shared" si="353"/>
        <v>#N/A</v>
      </c>
      <c r="DJ689" t="e">
        <f t="shared" si="353"/>
        <v>#N/A</v>
      </c>
      <c r="DK689" t="e">
        <f t="shared" si="353"/>
        <v>#N/A</v>
      </c>
      <c r="DL689" t="e">
        <f t="shared" si="353"/>
        <v>#N/A</v>
      </c>
      <c r="DM689" t="e">
        <f t="shared" si="353"/>
        <v>#N/A</v>
      </c>
      <c r="DN689" t="e">
        <f t="shared" si="353"/>
        <v>#N/A</v>
      </c>
      <c r="DO689" t="e">
        <f t="shared" si="353"/>
        <v>#N/A</v>
      </c>
      <c r="DP689" t="e">
        <f t="shared" si="353"/>
        <v>#N/A</v>
      </c>
      <c r="DQ689" t="e">
        <f t="shared" si="353"/>
        <v>#N/A</v>
      </c>
      <c r="DR689" t="e">
        <f t="shared" si="353"/>
        <v>#N/A</v>
      </c>
      <c r="DS689" t="e">
        <f t="shared" si="353"/>
        <v>#N/A</v>
      </c>
      <c r="DT689" t="e">
        <f t="shared" si="353"/>
        <v>#N/A</v>
      </c>
      <c r="DU689" t="e">
        <f t="shared" si="353"/>
        <v>#N/A</v>
      </c>
      <c r="DV689" t="e">
        <f t="shared" si="353"/>
        <v>#N/A</v>
      </c>
    </row>
    <row r="690" spans="1:126" x14ac:dyDescent="0.3">
      <c r="A690" s="11" t="s">
        <v>1094</v>
      </c>
      <c r="B690" s="15" t="e">
        <f>VLOOKUP(Sheet6!A690,Phase1IDs!A499:I1407,8,0)</f>
        <v>#N/A</v>
      </c>
      <c r="C690" t="e">
        <f t="shared" si="358"/>
        <v>#N/A</v>
      </c>
      <c r="D690" t="e">
        <f t="shared" si="358"/>
        <v>#N/A</v>
      </c>
      <c r="E690" t="e">
        <f t="shared" si="358"/>
        <v>#N/A</v>
      </c>
      <c r="F690" t="e">
        <f t="shared" si="358"/>
        <v>#N/A</v>
      </c>
      <c r="G690" t="e">
        <f t="shared" si="358"/>
        <v>#N/A</v>
      </c>
      <c r="H690" t="e">
        <f t="shared" si="358"/>
        <v>#N/A</v>
      </c>
      <c r="I690" t="e">
        <f t="shared" si="358"/>
        <v>#N/A</v>
      </c>
      <c r="J690" t="e">
        <f t="shared" si="358"/>
        <v>#N/A</v>
      </c>
      <c r="K690" t="e">
        <f t="shared" si="358"/>
        <v>#N/A</v>
      </c>
      <c r="L690" t="e">
        <f t="shared" si="358"/>
        <v>#N/A</v>
      </c>
      <c r="M690" t="e">
        <f t="shared" si="358"/>
        <v>#N/A</v>
      </c>
      <c r="N690" t="e">
        <f t="shared" si="358"/>
        <v>#N/A</v>
      </c>
      <c r="O690" t="e">
        <f t="shared" si="358"/>
        <v>#N/A</v>
      </c>
      <c r="P690" t="e">
        <f t="shared" si="358"/>
        <v>#N/A</v>
      </c>
      <c r="Q690" t="e">
        <f t="shared" si="358"/>
        <v>#N/A</v>
      </c>
      <c r="R690" t="e">
        <f t="shared" si="358"/>
        <v>#N/A</v>
      </c>
      <c r="S690" t="e">
        <f t="shared" si="357"/>
        <v>#N/A</v>
      </c>
      <c r="T690" t="e">
        <f t="shared" si="357"/>
        <v>#N/A</v>
      </c>
      <c r="U690" t="e">
        <f t="shared" si="357"/>
        <v>#N/A</v>
      </c>
      <c r="V690" t="e">
        <f t="shared" si="357"/>
        <v>#N/A</v>
      </c>
      <c r="W690" t="e">
        <f t="shared" si="357"/>
        <v>#N/A</v>
      </c>
      <c r="X690" t="e">
        <f t="shared" si="357"/>
        <v>#N/A</v>
      </c>
      <c r="Y690" t="e">
        <f t="shared" si="357"/>
        <v>#N/A</v>
      </c>
      <c r="Z690" t="e">
        <f t="shared" si="357"/>
        <v>#N/A</v>
      </c>
      <c r="AA690" t="e">
        <f t="shared" si="357"/>
        <v>#N/A</v>
      </c>
      <c r="AB690" t="e">
        <f t="shared" si="357"/>
        <v>#N/A</v>
      </c>
      <c r="AC690" t="e">
        <f t="shared" si="357"/>
        <v>#N/A</v>
      </c>
      <c r="AD690" t="e">
        <f t="shared" si="357"/>
        <v>#N/A</v>
      </c>
      <c r="AE690" t="e">
        <f t="shared" si="357"/>
        <v>#N/A</v>
      </c>
      <c r="AF690" t="e">
        <f t="shared" si="357"/>
        <v>#N/A</v>
      </c>
      <c r="AG690" t="e">
        <f t="shared" si="357"/>
        <v>#N/A</v>
      </c>
      <c r="AH690" t="e">
        <f t="shared" si="360"/>
        <v>#N/A</v>
      </c>
      <c r="AI690" t="e">
        <f t="shared" si="360"/>
        <v>#N/A</v>
      </c>
      <c r="AJ690" t="e">
        <f t="shared" si="360"/>
        <v>#N/A</v>
      </c>
      <c r="AK690" t="e">
        <f t="shared" si="360"/>
        <v>#N/A</v>
      </c>
      <c r="AL690" t="e">
        <f t="shared" si="360"/>
        <v>#N/A</v>
      </c>
      <c r="AM690" t="e">
        <f t="shared" si="360"/>
        <v>#N/A</v>
      </c>
      <c r="AN690" t="e">
        <f t="shared" si="360"/>
        <v>#N/A</v>
      </c>
      <c r="AO690" t="e">
        <f t="shared" si="360"/>
        <v>#N/A</v>
      </c>
      <c r="AP690" t="e">
        <f t="shared" si="360"/>
        <v>#N/A</v>
      </c>
      <c r="AQ690" t="e">
        <f t="shared" si="360"/>
        <v>#N/A</v>
      </c>
      <c r="AR690" t="e">
        <f t="shared" si="360"/>
        <v>#N/A</v>
      </c>
      <c r="AS690" t="e">
        <f t="shared" si="360"/>
        <v>#N/A</v>
      </c>
      <c r="AT690" t="e">
        <f t="shared" si="360"/>
        <v>#N/A</v>
      </c>
      <c r="AU690" t="e">
        <f t="shared" si="360"/>
        <v>#N/A</v>
      </c>
      <c r="AV690" t="e">
        <f t="shared" si="360"/>
        <v>#N/A</v>
      </c>
      <c r="AW690" t="e">
        <f t="shared" si="360"/>
        <v>#N/A</v>
      </c>
      <c r="AX690" t="e">
        <f t="shared" si="359"/>
        <v>#N/A</v>
      </c>
      <c r="AY690" t="e">
        <f t="shared" si="359"/>
        <v>#N/A</v>
      </c>
      <c r="AZ690" t="e">
        <f t="shared" si="359"/>
        <v>#N/A</v>
      </c>
      <c r="BA690" t="e">
        <f t="shared" si="359"/>
        <v>#N/A</v>
      </c>
      <c r="BB690" t="e">
        <f t="shared" si="359"/>
        <v>#N/A</v>
      </c>
      <c r="BC690" t="e">
        <f t="shared" si="359"/>
        <v>#N/A</v>
      </c>
      <c r="BD690" t="e">
        <f t="shared" si="359"/>
        <v>#N/A</v>
      </c>
      <c r="BE690" t="e">
        <f t="shared" si="359"/>
        <v>#N/A</v>
      </c>
      <c r="BF690" t="e">
        <f t="shared" si="359"/>
        <v>#N/A</v>
      </c>
      <c r="BG690" t="e">
        <f t="shared" si="359"/>
        <v>#N/A</v>
      </c>
      <c r="BH690" t="e">
        <f t="shared" si="359"/>
        <v>#N/A</v>
      </c>
      <c r="BI690" t="e">
        <f t="shared" si="359"/>
        <v>#N/A</v>
      </c>
      <c r="BJ690" t="e">
        <f t="shared" si="359"/>
        <v>#N/A</v>
      </c>
      <c r="BK690" t="e">
        <f t="shared" si="359"/>
        <v>#N/A</v>
      </c>
      <c r="BL690" t="e">
        <f t="shared" si="359"/>
        <v>#N/A</v>
      </c>
      <c r="BM690" t="e">
        <f t="shared" si="356"/>
        <v>#N/A</v>
      </c>
      <c r="BN690" t="e">
        <f t="shared" si="356"/>
        <v>#N/A</v>
      </c>
      <c r="BO690" t="e">
        <f t="shared" si="356"/>
        <v>#N/A</v>
      </c>
      <c r="BP690" t="e">
        <f t="shared" si="356"/>
        <v>#N/A</v>
      </c>
      <c r="BQ690" t="e">
        <f t="shared" si="356"/>
        <v>#N/A</v>
      </c>
      <c r="BR690" t="e">
        <f t="shared" si="356"/>
        <v>#N/A</v>
      </c>
      <c r="BS690" t="e">
        <f t="shared" si="356"/>
        <v>#N/A</v>
      </c>
      <c r="BT690" t="e">
        <f t="shared" si="356"/>
        <v>#N/A</v>
      </c>
      <c r="BU690" t="e">
        <f t="shared" si="356"/>
        <v>#N/A</v>
      </c>
      <c r="BV690" t="e">
        <f t="shared" si="356"/>
        <v>#N/A</v>
      </c>
      <c r="BW690" t="e">
        <f t="shared" si="356"/>
        <v>#N/A</v>
      </c>
      <c r="BX690" t="e">
        <f t="shared" si="356"/>
        <v>#N/A</v>
      </c>
      <c r="BY690" t="e">
        <f t="shared" si="356"/>
        <v>#N/A</v>
      </c>
      <c r="BZ690" t="e">
        <f t="shared" si="356"/>
        <v>#N/A</v>
      </c>
      <c r="CA690" t="e">
        <f t="shared" si="356"/>
        <v>#N/A</v>
      </c>
      <c r="CB690" t="e">
        <f t="shared" si="356"/>
        <v>#N/A</v>
      </c>
      <c r="CC690" t="e">
        <f t="shared" si="354"/>
        <v>#N/A</v>
      </c>
      <c r="CD690" t="e">
        <f t="shared" si="354"/>
        <v>#N/A</v>
      </c>
      <c r="CE690" t="e">
        <f t="shared" si="354"/>
        <v>#N/A</v>
      </c>
      <c r="CF690" t="e">
        <f t="shared" si="354"/>
        <v>#N/A</v>
      </c>
      <c r="CG690" t="e">
        <f t="shared" si="354"/>
        <v>#N/A</v>
      </c>
      <c r="CH690" t="e">
        <f t="shared" si="354"/>
        <v>#N/A</v>
      </c>
      <c r="CI690" t="e">
        <f t="shared" si="354"/>
        <v>#N/A</v>
      </c>
      <c r="CJ690" t="e">
        <f t="shared" si="354"/>
        <v>#N/A</v>
      </c>
      <c r="CK690" t="e">
        <f t="shared" si="354"/>
        <v>#N/A</v>
      </c>
      <c r="CL690" t="e">
        <f t="shared" si="354"/>
        <v>#N/A</v>
      </c>
      <c r="CM690" t="e">
        <f t="shared" si="354"/>
        <v>#N/A</v>
      </c>
      <c r="CN690" t="e">
        <f t="shared" si="354"/>
        <v>#N/A</v>
      </c>
      <c r="CO690" t="e">
        <f t="shared" si="354"/>
        <v>#N/A</v>
      </c>
      <c r="CP690" t="e">
        <f t="shared" si="354"/>
        <v>#N/A</v>
      </c>
      <c r="CQ690" t="e">
        <f t="shared" si="354"/>
        <v>#N/A</v>
      </c>
      <c r="CR690" t="e">
        <f t="shared" si="355"/>
        <v>#N/A</v>
      </c>
      <c r="CS690" t="e">
        <f t="shared" si="355"/>
        <v>#N/A</v>
      </c>
      <c r="CT690" t="e">
        <f t="shared" si="355"/>
        <v>#N/A</v>
      </c>
      <c r="CU690" t="e">
        <f t="shared" si="355"/>
        <v>#N/A</v>
      </c>
      <c r="CV690" t="e">
        <f t="shared" si="355"/>
        <v>#N/A</v>
      </c>
      <c r="CW690" t="e">
        <f t="shared" si="355"/>
        <v>#N/A</v>
      </c>
      <c r="CX690" t="e">
        <f t="shared" si="355"/>
        <v>#N/A</v>
      </c>
      <c r="CY690" t="e">
        <f t="shared" si="355"/>
        <v>#N/A</v>
      </c>
      <c r="CZ690" t="e">
        <f t="shared" si="355"/>
        <v>#N/A</v>
      </c>
      <c r="DA690" t="e">
        <f t="shared" si="355"/>
        <v>#N/A</v>
      </c>
      <c r="DB690" t="e">
        <f t="shared" si="355"/>
        <v>#N/A</v>
      </c>
      <c r="DC690" t="e">
        <f t="shared" si="355"/>
        <v>#N/A</v>
      </c>
      <c r="DD690" t="e">
        <f t="shared" si="355"/>
        <v>#N/A</v>
      </c>
      <c r="DE690" t="e">
        <f t="shared" si="355"/>
        <v>#N/A</v>
      </c>
      <c r="DF690" t="e">
        <f t="shared" si="355"/>
        <v>#N/A</v>
      </c>
      <c r="DG690" t="e">
        <f t="shared" si="355"/>
        <v>#N/A</v>
      </c>
      <c r="DH690" t="e">
        <f t="shared" si="353"/>
        <v>#N/A</v>
      </c>
      <c r="DI690" t="e">
        <f t="shared" si="353"/>
        <v>#N/A</v>
      </c>
      <c r="DJ690" t="e">
        <f t="shared" si="353"/>
        <v>#N/A</v>
      </c>
      <c r="DK690" t="e">
        <f t="shared" si="353"/>
        <v>#N/A</v>
      </c>
      <c r="DL690" t="e">
        <f t="shared" si="353"/>
        <v>#N/A</v>
      </c>
      <c r="DM690" t="e">
        <f t="shared" si="353"/>
        <v>#N/A</v>
      </c>
      <c r="DN690" t="e">
        <f t="shared" si="353"/>
        <v>#N/A</v>
      </c>
      <c r="DO690" t="e">
        <f t="shared" si="353"/>
        <v>#N/A</v>
      </c>
      <c r="DP690" t="e">
        <f t="shared" si="353"/>
        <v>#N/A</v>
      </c>
      <c r="DQ690" t="e">
        <f t="shared" si="353"/>
        <v>#N/A</v>
      </c>
      <c r="DR690" t="e">
        <f t="shared" si="353"/>
        <v>#N/A</v>
      </c>
      <c r="DS690" t="e">
        <f t="shared" si="353"/>
        <v>#N/A</v>
      </c>
      <c r="DT690" t="e">
        <f t="shared" si="353"/>
        <v>#N/A</v>
      </c>
      <c r="DU690" t="e">
        <f t="shared" si="353"/>
        <v>#N/A</v>
      </c>
      <c r="DV690" t="e">
        <f t="shared" si="353"/>
        <v>#N/A</v>
      </c>
    </row>
    <row r="691" spans="1:126" x14ac:dyDescent="0.3">
      <c r="A691" s="13" t="s">
        <v>889</v>
      </c>
      <c r="B691" s="15" t="e">
        <f>VLOOKUP(Sheet6!A691,Phase1IDs!A500:I1408,8,0)</f>
        <v>#N/A</v>
      </c>
      <c r="C691" t="e">
        <f t="shared" si="358"/>
        <v>#N/A</v>
      </c>
      <c r="D691" t="e">
        <f t="shared" si="358"/>
        <v>#N/A</v>
      </c>
      <c r="E691" t="e">
        <f t="shared" si="358"/>
        <v>#N/A</v>
      </c>
      <c r="F691" t="e">
        <f t="shared" si="358"/>
        <v>#N/A</v>
      </c>
      <c r="G691" t="e">
        <f t="shared" si="358"/>
        <v>#N/A</v>
      </c>
      <c r="H691" t="e">
        <f t="shared" si="358"/>
        <v>#N/A</v>
      </c>
      <c r="I691" t="e">
        <f t="shared" si="358"/>
        <v>#N/A</v>
      </c>
      <c r="J691" t="e">
        <f t="shared" si="358"/>
        <v>#N/A</v>
      </c>
      <c r="K691" t="e">
        <f t="shared" si="358"/>
        <v>#N/A</v>
      </c>
      <c r="L691" t="e">
        <f t="shared" si="358"/>
        <v>#N/A</v>
      </c>
      <c r="M691" t="e">
        <f t="shared" si="358"/>
        <v>#N/A</v>
      </c>
      <c r="N691" t="e">
        <f t="shared" si="358"/>
        <v>#N/A</v>
      </c>
      <c r="O691" t="e">
        <f t="shared" si="358"/>
        <v>#N/A</v>
      </c>
      <c r="P691" t="e">
        <f t="shared" si="358"/>
        <v>#N/A</v>
      </c>
      <c r="Q691" t="e">
        <f t="shared" si="358"/>
        <v>#N/A</v>
      </c>
      <c r="R691" t="e">
        <f t="shared" si="358"/>
        <v>#N/A</v>
      </c>
      <c r="S691" t="e">
        <f t="shared" si="357"/>
        <v>#N/A</v>
      </c>
      <c r="T691" t="e">
        <f t="shared" si="357"/>
        <v>#N/A</v>
      </c>
      <c r="U691" t="e">
        <f t="shared" si="357"/>
        <v>#N/A</v>
      </c>
      <c r="V691" t="e">
        <f t="shared" si="357"/>
        <v>#N/A</v>
      </c>
      <c r="W691" t="e">
        <f t="shared" si="357"/>
        <v>#N/A</v>
      </c>
      <c r="X691" t="e">
        <f t="shared" si="357"/>
        <v>#N/A</v>
      </c>
      <c r="Y691" t="e">
        <f t="shared" si="357"/>
        <v>#N/A</v>
      </c>
      <c r="Z691" t="e">
        <f t="shared" si="357"/>
        <v>#N/A</v>
      </c>
      <c r="AA691" t="e">
        <f t="shared" si="357"/>
        <v>#N/A</v>
      </c>
      <c r="AB691" t="e">
        <f t="shared" si="357"/>
        <v>#N/A</v>
      </c>
      <c r="AC691" t="e">
        <f t="shared" si="357"/>
        <v>#N/A</v>
      </c>
      <c r="AD691" t="e">
        <f t="shared" si="357"/>
        <v>#N/A</v>
      </c>
      <c r="AE691" t="e">
        <f t="shared" si="357"/>
        <v>#N/A</v>
      </c>
      <c r="AF691" t="e">
        <f t="shared" si="357"/>
        <v>#N/A</v>
      </c>
      <c r="AG691" t="e">
        <f t="shared" si="357"/>
        <v>#N/A</v>
      </c>
      <c r="AH691" t="e">
        <f t="shared" si="360"/>
        <v>#N/A</v>
      </c>
      <c r="AI691" t="e">
        <f t="shared" si="360"/>
        <v>#N/A</v>
      </c>
      <c r="AJ691" t="e">
        <f t="shared" si="360"/>
        <v>#N/A</v>
      </c>
      <c r="AK691" t="e">
        <f t="shared" si="360"/>
        <v>#N/A</v>
      </c>
      <c r="AL691" t="e">
        <f t="shared" si="360"/>
        <v>#N/A</v>
      </c>
      <c r="AM691" t="e">
        <f t="shared" si="360"/>
        <v>#N/A</v>
      </c>
      <c r="AN691" t="e">
        <f t="shared" si="360"/>
        <v>#N/A</v>
      </c>
      <c r="AO691" t="e">
        <f t="shared" si="360"/>
        <v>#N/A</v>
      </c>
      <c r="AP691" t="e">
        <f t="shared" si="360"/>
        <v>#N/A</v>
      </c>
      <c r="AQ691" t="e">
        <f t="shared" si="360"/>
        <v>#N/A</v>
      </c>
      <c r="AR691" t="e">
        <f t="shared" si="360"/>
        <v>#N/A</v>
      </c>
      <c r="AS691" t="e">
        <f t="shared" si="360"/>
        <v>#N/A</v>
      </c>
      <c r="AT691" t="e">
        <f t="shared" si="360"/>
        <v>#N/A</v>
      </c>
      <c r="AU691" t="e">
        <f t="shared" si="360"/>
        <v>#N/A</v>
      </c>
      <c r="AV691" t="e">
        <f t="shared" si="360"/>
        <v>#N/A</v>
      </c>
      <c r="AW691" t="e">
        <f t="shared" si="360"/>
        <v>#N/A</v>
      </c>
      <c r="AX691" t="e">
        <f t="shared" si="359"/>
        <v>#N/A</v>
      </c>
      <c r="AY691" t="e">
        <f t="shared" si="359"/>
        <v>#N/A</v>
      </c>
      <c r="AZ691" t="e">
        <f t="shared" si="359"/>
        <v>#N/A</v>
      </c>
      <c r="BA691" t="e">
        <f t="shared" si="359"/>
        <v>#N/A</v>
      </c>
      <c r="BB691" t="e">
        <f t="shared" si="359"/>
        <v>#N/A</v>
      </c>
      <c r="BC691" t="e">
        <f t="shared" si="359"/>
        <v>#N/A</v>
      </c>
      <c r="BD691" t="e">
        <f t="shared" si="359"/>
        <v>#N/A</v>
      </c>
      <c r="BE691" t="e">
        <f t="shared" si="359"/>
        <v>#N/A</v>
      </c>
      <c r="BF691" t="e">
        <f t="shared" si="359"/>
        <v>#N/A</v>
      </c>
      <c r="BG691" t="e">
        <f t="shared" si="359"/>
        <v>#N/A</v>
      </c>
      <c r="BH691" t="e">
        <f t="shared" si="359"/>
        <v>#N/A</v>
      </c>
      <c r="BI691" t="e">
        <f t="shared" si="359"/>
        <v>#N/A</v>
      </c>
      <c r="BJ691" t="e">
        <f t="shared" si="359"/>
        <v>#N/A</v>
      </c>
      <c r="BK691" t="e">
        <f t="shared" si="359"/>
        <v>#N/A</v>
      </c>
      <c r="BL691" t="e">
        <f t="shared" si="359"/>
        <v>#N/A</v>
      </c>
      <c r="BM691" t="e">
        <f t="shared" si="356"/>
        <v>#N/A</v>
      </c>
      <c r="BN691" t="e">
        <f t="shared" si="356"/>
        <v>#N/A</v>
      </c>
      <c r="BO691" t="e">
        <f t="shared" si="356"/>
        <v>#N/A</v>
      </c>
      <c r="BP691" t="e">
        <f t="shared" si="356"/>
        <v>#N/A</v>
      </c>
      <c r="BQ691" t="e">
        <f t="shared" si="356"/>
        <v>#N/A</v>
      </c>
      <c r="BR691" t="e">
        <f t="shared" si="356"/>
        <v>#N/A</v>
      </c>
      <c r="BS691" t="e">
        <f t="shared" si="356"/>
        <v>#N/A</v>
      </c>
      <c r="BT691" t="e">
        <f t="shared" si="356"/>
        <v>#N/A</v>
      </c>
      <c r="BU691" t="e">
        <f t="shared" si="356"/>
        <v>#N/A</v>
      </c>
      <c r="BV691" t="e">
        <f t="shared" si="356"/>
        <v>#N/A</v>
      </c>
      <c r="BW691" t="e">
        <f t="shared" si="356"/>
        <v>#N/A</v>
      </c>
      <c r="BX691" t="e">
        <f t="shared" si="356"/>
        <v>#N/A</v>
      </c>
      <c r="BY691" t="e">
        <f t="shared" si="356"/>
        <v>#N/A</v>
      </c>
      <c r="BZ691" t="e">
        <f t="shared" si="356"/>
        <v>#N/A</v>
      </c>
      <c r="CA691" t="e">
        <f t="shared" si="356"/>
        <v>#N/A</v>
      </c>
      <c r="CB691" t="e">
        <f t="shared" si="356"/>
        <v>#N/A</v>
      </c>
      <c r="CC691" t="e">
        <f t="shared" si="354"/>
        <v>#N/A</v>
      </c>
      <c r="CD691" t="e">
        <f t="shared" si="354"/>
        <v>#N/A</v>
      </c>
      <c r="CE691" t="e">
        <f t="shared" si="354"/>
        <v>#N/A</v>
      </c>
      <c r="CF691" t="e">
        <f t="shared" si="354"/>
        <v>#N/A</v>
      </c>
      <c r="CG691" t="e">
        <f t="shared" si="354"/>
        <v>#N/A</v>
      </c>
      <c r="CH691" t="e">
        <f t="shared" si="354"/>
        <v>#N/A</v>
      </c>
      <c r="CI691" t="e">
        <f t="shared" si="354"/>
        <v>#N/A</v>
      </c>
      <c r="CJ691" t="e">
        <f t="shared" si="354"/>
        <v>#N/A</v>
      </c>
      <c r="CK691" t="e">
        <f t="shared" si="354"/>
        <v>#N/A</v>
      </c>
      <c r="CL691" t="e">
        <f t="shared" si="354"/>
        <v>#N/A</v>
      </c>
      <c r="CM691" t="e">
        <f t="shared" si="354"/>
        <v>#N/A</v>
      </c>
      <c r="CN691" t="e">
        <f t="shared" si="354"/>
        <v>#N/A</v>
      </c>
      <c r="CO691" t="e">
        <f t="shared" si="354"/>
        <v>#N/A</v>
      </c>
      <c r="CP691" t="e">
        <f t="shared" si="354"/>
        <v>#N/A</v>
      </c>
      <c r="CQ691" t="e">
        <f t="shared" si="354"/>
        <v>#N/A</v>
      </c>
      <c r="CR691" t="e">
        <f t="shared" si="355"/>
        <v>#N/A</v>
      </c>
      <c r="CS691" t="e">
        <f t="shared" si="355"/>
        <v>#N/A</v>
      </c>
      <c r="CT691" t="e">
        <f t="shared" si="355"/>
        <v>#N/A</v>
      </c>
      <c r="CU691" t="e">
        <f t="shared" si="355"/>
        <v>#N/A</v>
      </c>
      <c r="CV691" t="e">
        <f t="shared" si="355"/>
        <v>#N/A</v>
      </c>
      <c r="CW691" t="e">
        <f t="shared" si="355"/>
        <v>#N/A</v>
      </c>
      <c r="CX691" t="e">
        <f t="shared" si="355"/>
        <v>#N/A</v>
      </c>
      <c r="CY691" t="e">
        <f t="shared" si="355"/>
        <v>#N/A</v>
      </c>
      <c r="CZ691" t="e">
        <f t="shared" si="355"/>
        <v>#N/A</v>
      </c>
      <c r="DA691" t="e">
        <f t="shared" si="355"/>
        <v>#N/A</v>
      </c>
      <c r="DB691" t="e">
        <f t="shared" si="355"/>
        <v>#N/A</v>
      </c>
      <c r="DC691" t="e">
        <f t="shared" si="355"/>
        <v>#N/A</v>
      </c>
      <c r="DD691" t="e">
        <f t="shared" si="355"/>
        <v>#N/A</v>
      </c>
      <c r="DE691" t="e">
        <f t="shared" si="355"/>
        <v>#N/A</v>
      </c>
      <c r="DF691" t="e">
        <f t="shared" si="355"/>
        <v>#N/A</v>
      </c>
      <c r="DG691" t="e">
        <f t="shared" si="355"/>
        <v>#N/A</v>
      </c>
      <c r="DH691" t="e">
        <f t="shared" si="353"/>
        <v>#N/A</v>
      </c>
      <c r="DI691" t="e">
        <f t="shared" si="353"/>
        <v>#N/A</v>
      </c>
      <c r="DJ691" t="e">
        <f t="shared" si="353"/>
        <v>#N/A</v>
      </c>
      <c r="DK691" t="e">
        <f t="shared" si="353"/>
        <v>#N/A</v>
      </c>
      <c r="DL691" t="e">
        <f t="shared" si="353"/>
        <v>#N/A</v>
      </c>
      <c r="DM691" t="e">
        <f t="shared" si="353"/>
        <v>#N/A</v>
      </c>
      <c r="DN691" t="e">
        <f t="shared" si="353"/>
        <v>#N/A</v>
      </c>
      <c r="DO691" t="e">
        <f t="shared" si="353"/>
        <v>#N/A</v>
      </c>
      <c r="DP691" t="e">
        <f t="shared" si="353"/>
        <v>#N/A</v>
      </c>
      <c r="DQ691" t="e">
        <f t="shared" si="353"/>
        <v>#N/A</v>
      </c>
      <c r="DR691" t="e">
        <f t="shared" si="353"/>
        <v>#N/A</v>
      </c>
      <c r="DS691" t="e">
        <f t="shared" si="353"/>
        <v>#N/A</v>
      </c>
      <c r="DT691" t="e">
        <f t="shared" si="353"/>
        <v>#N/A</v>
      </c>
      <c r="DU691" t="e">
        <f t="shared" si="353"/>
        <v>#N/A</v>
      </c>
      <c r="DV691" t="e">
        <f t="shared" si="353"/>
        <v>#N/A</v>
      </c>
    </row>
    <row r="692" spans="1:126" x14ac:dyDescent="0.3">
      <c r="A692" s="11" t="s">
        <v>398</v>
      </c>
      <c r="B692" s="15" t="e">
        <f>VLOOKUP(Sheet6!A692,Phase1IDs!A501:I1409,8,0)</f>
        <v>#N/A</v>
      </c>
      <c r="C692" t="e">
        <f t="shared" si="358"/>
        <v>#N/A</v>
      </c>
      <c r="D692" t="e">
        <f t="shared" si="358"/>
        <v>#N/A</v>
      </c>
      <c r="E692" t="e">
        <f t="shared" si="358"/>
        <v>#N/A</v>
      </c>
      <c r="F692" t="e">
        <f t="shared" si="358"/>
        <v>#N/A</v>
      </c>
      <c r="G692" t="e">
        <f t="shared" si="358"/>
        <v>#N/A</v>
      </c>
      <c r="H692" t="e">
        <f t="shared" si="358"/>
        <v>#N/A</v>
      </c>
      <c r="I692" t="e">
        <f t="shared" si="358"/>
        <v>#N/A</v>
      </c>
      <c r="J692" t="e">
        <f t="shared" si="358"/>
        <v>#N/A</v>
      </c>
      <c r="K692" t="e">
        <f t="shared" si="358"/>
        <v>#N/A</v>
      </c>
      <c r="L692" t="e">
        <f t="shared" si="358"/>
        <v>#N/A</v>
      </c>
      <c r="M692" t="e">
        <f t="shared" si="358"/>
        <v>#N/A</v>
      </c>
      <c r="N692" t="e">
        <f t="shared" si="358"/>
        <v>#N/A</v>
      </c>
      <c r="O692" t="e">
        <f t="shared" si="358"/>
        <v>#N/A</v>
      </c>
      <c r="P692" t="e">
        <f t="shared" si="358"/>
        <v>#N/A</v>
      </c>
      <c r="Q692" t="e">
        <f t="shared" si="358"/>
        <v>#N/A</v>
      </c>
      <c r="R692" t="e">
        <f t="shared" si="358"/>
        <v>#N/A</v>
      </c>
      <c r="S692" t="e">
        <f t="shared" si="357"/>
        <v>#N/A</v>
      </c>
      <c r="T692" t="e">
        <f t="shared" si="357"/>
        <v>#N/A</v>
      </c>
      <c r="U692" t="e">
        <f t="shared" si="357"/>
        <v>#N/A</v>
      </c>
      <c r="V692" t="e">
        <f t="shared" si="357"/>
        <v>#N/A</v>
      </c>
      <c r="W692" t="e">
        <f t="shared" si="357"/>
        <v>#N/A</v>
      </c>
      <c r="X692" t="e">
        <f t="shared" si="357"/>
        <v>#N/A</v>
      </c>
      <c r="Y692" t="e">
        <f t="shared" si="357"/>
        <v>#N/A</v>
      </c>
      <c r="Z692" t="e">
        <f t="shared" si="357"/>
        <v>#N/A</v>
      </c>
      <c r="AA692" t="e">
        <f t="shared" si="357"/>
        <v>#N/A</v>
      </c>
      <c r="AB692" t="e">
        <f t="shared" si="357"/>
        <v>#N/A</v>
      </c>
      <c r="AC692" t="e">
        <f t="shared" si="357"/>
        <v>#N/A</v>
      </c>
      <c r="AD692" t="e">
        <f t="shared" si="357"/>
        <v>#N/A</v>
      </c>
      <c r="AE692" t="e">
        <f t="shared" si="357"/>
        <v>#N/A</v>
      </c>
      <c r="AF692" t="e">
        <f t="shared" si="357"/>
        <v>#N/A</v>
      </c>
      <c r="AG692" t="e">
        <f t="shared" si="357"/>
        <v>#N/A</v>
      </c>
      <c r="AH692" t="e">
        <f t="shared" si="360"/>
        <v>#N/A</v>
      </c>
      <c r="AI692" t="e">
        <f t="shared" si="360"/>
        <v>#N/A</v>
      </c>
      <c r="AJ692" t="e">
        <f t="shared" si="360"/>
        <v>#N/A</v>
      </c>
      <c r="AK692" t="e">
        <f t="shared" si="360"/>
        <v>#N/A</v>
      </c>
      <c r="AL692" t="e">
        <f t="shared" si="360"/>
        <v>#N/A</v>
      </c>
      <c r="AM692" t="e">
        <f t="shared" si="360"/>
        <v>#N/A</v>
      </c>
      <c r="AN692" t="e">
        <f t="shared" si="360"/>
        <v>#N/A</v>
      </c>
      <c r="AO692" t="e">
        <f t="shared" si="360"/>
        <v>#N/A</v>
      </c>
      <c r="AP692" t="e">
        <f t="shared" si="360"/>
        <v>#N/A</v>
      </c>
      <c r="AQ692" t="e">
        <f t="shared" si="360"/>
        <v>#N/A</v>
      </c>
      <c r="AR692" t="e">
        <f t="shared" si="360"/>
        <v>#N/A</v>
      </c>
      <c r="AS692" t="e">
        <f t="shared" si="360"/>
        <v>#N/A</v>
      </c>
      <c r="AT692" t="e">
        <f t="shared" si="360"/>
        <v>#N/A</v>
      </c>
      <c r="AU692" t="e">
        <f t="shared" si="360"/>
        <v>#N/A</v>
      </c>
      <c r="AV692" t="e">
        <f t="shared" si="360"/>
        <v>#N/A</v>
      </c>
      <c r="AW692" t="e">
        <f t="shared" si="360"/>
        <v>#N/A</v>
      </c>
      <c r="AX692" t="e">
        <f t="shared" si="359"/>
        <v>#N/A</v>
      </c>
      <c r="AY692" t="e">
        <f t="shared" si="359"/>
        <v>#N/A</v>
      </c>
      <c r="AZ692" t="e">
        <f t="shared" si="359"/>
        <v>#N/A</v>
      </c>
      <c r="BA692" t="e">
        <f t="shared" si="359"/>
        <v>#N/A</v>
      </c>
      <c r="BB692" t="e">
        <f t="shared" si="359"/>
        <v>#N/A</v>
      </c>
      <c r="BC692" t="e">
        <f t="shared" si="359"/>
        <v>#N/A</v>
      </c>
      <c r="BD692" t="e">
        <f t="shared" si="359"/>
        <v>#N/A</v>
      </c>
      <c r="BE692" t="e">
        <f t="shared" si="359"/>
        <v>#N/A</v>
      </c>
      <c r="BF692" t="e">
        <f t="shared" si="359"/>
        <v>#N/A</v>
      </c>
      <c r="BG692" t="e">
        <f t="shared" si="359"/>
        <v>#N/A</v>
      </c>
      <c r="BH692" t="e">
        <f t="shared" si="359"/>
        <v>#N/A</v>
      </c>
      <c r="BI692" t="e">
        <f t="shared" si="359"/>
        <v>#N/A</v>
      </c>
      <c r="BJ692" t="e">
        <f t="shared" si="359"/>
        <v>#N/A</v>
      </c>
      <c r="BK692" t="e">
        <f t="shared" si="359"/>
        <v>#N/A</v>
      </c>
      <c r="BL692" t="e">
        <f t="shared" si="359"/>
        <v>#N/A</v>
      </c>
      <c r="BM692" t="e">
        <f t="shared" si="356"/>
        <v>#N/A</v>
      </c>
      <c r="BN692" t="e">
        <f t="shared" si="356"/>
        <v>#N/A</v>
      </c>
      <c r="BO692" t="e">
        <f t="shared" si="356"/>
        <v>#N/A</v>
      </c>
      <c r="BP692" t="e">
        <f t="shared" si="356"/>
        <v>#N/A</v>
      </c>
      <c r="BQ692" t="e">
        <f t="shared" si="356"/>
        <v>#N/A</v>
      </c>
      <c r="BR692" t="e">
        <f t="shared" si="356"/>
        <v>#N/A</v>
      </c>
      <c r="BS692" t="e">
        <f t="shared" si="356"/>
        <v>#N/A</v>
      </c>
      <c r="BT692" t="e">
        <f t="shared" si="356"/>
        <v>#N/A</v>
      </c>
      <c r="BU692" t="e">
        <f t="shared" si="356"/>
        <v>#N/A</v>
      </c>
      <c r="BV692" t="e">
        <f t="shared" si="356"/>
        <v>#N/A</v>
      </c>
      <c r="BW692" t="e">
        <f t="shared" si="356"/>
        <v>#N/A</v>
      </c>
      <c r="BX692" t="e">
        <f t="shared" si="356"/>
        <v>#N/A</v>
      </c>
      <c r="BY692" t="e">
        <f t="shared" si="356"/>
        <v>#N/A</v>
      </c>
      <c r="BZ692" t="e">
        <f t="shared" si="356"/>
        <v>#N/A</v>
      </c>
      <c r="CA692" t="e">
        <f t="shared" si="356"/>
        <v>#N/A</v>
      </c>
      <c r="CB692" t="e">
        <f t="shared" si="356"/>
        <v>#N/A</v>
      </c>
      <c r="CC692" t="e">
        <f t="shared" si="354"/>
        <v>#N/A</v>
      </c>
      <c r="CD692" t="e">
        <f t="shared" si="354"/>
        <v>#N/A</v>
      </c>
      <c r="CE692" t="e">
        <f t="shared" si="354"/>
        <v>#N/A</v>
      </c>
      <c r="CF692" t="e">
        <f t="shared" si="354"/>
        <v>#N/A</v>
      </c>
      <c r="CG692" t="e">
        <f t="shared" si="354"/>
        <v>#N/A</v>
      </c>
      <c r="CH692" t="e">
        <f t="shared" si="354"/>
        <v>#N/A</v>
      </c>
      <c r="CI692" t="e">
        <f t="shared" si="354"/>
        <v>#N/A</v>
      </c>
      <c r="CJ692" t="e">
        <f t="shared" si="354"/>
        <v>#N/A</v>
      </c>
      <c r="CK692" t="e">
        <f t="shared" si="354"/>
        <v>#N/A</v>
      </c>
      <c r="CL692" t="e">
        <f t="shared" si="354"/>
        <v>#N/A</v>
      </c>
      <c r="CM692" t="e">
        <f t="shared" si="354"/>
        <v>#N/A</v>
      </c>
      <c r="CN692" t="e">
        <f t="shared" si="354"/>
        <v>#N/A</v>
      </c>
      <c r="CO692" t="e">
        <f t="shared" si="354"/>
        <v>#N/A</v>
      </c>
      <c r="CP692" t="e">
        <f t="shared" si="354"/>
        <v>#N/A</v>
      </c>
      <c r="CQ692" t="e">
        <f t="shared" si="354"/>
        <v>#N/A</v>
      </c>
      <c r="CR692" t="e">
        <f t="shared" si="355"/>
        <v>#N/A</v>
      </c>
      <c r="CS692" t="e">
        <f t="shared" si="355"/>
        <v>#N/A</v>
      </c>
      <c r="CT692" t="e">
        <f t="shared" si="355"/>
        <v>#N/A</v>
      </c>
      <c r="CU692" t="e">
        <f t="shared" si="355"/>
        <v>#N/A</v>
      </c>
      <c r="CV692" t="e">
        <f t="shared" si="355"/>
        <v>#N/A</v>
      </c>
      <c r="CW692" t="e">
        <f t="shared" si="355"/>
        <v>#N/A</v>
      </c>
      <c r="CX692" t="e">
        <f t="shared" si="355"/>
        <v>#N/A</v>
      </c>
      <c r="CY692" t="e">
        <f t="shared" si="355"/>
        <v>#N/A</v>
      </c>
      <c r="CZ692" t="e">
        <f t="shared" si="355"/>
        <v>#N/A</v>
      </c>
      <c r="DA692" t="e">
        <f t="shared" si="355"/>
        <v>#N/A</v>
      </c>
      <c r="DB692" t="e">
        <f t="shared" si="355"/>
        <v>#N/A</v>
      </c>
      <c r="DC692" t="e">
        <f t="shared" si="355"/>
        <v>#N/A</v>
      </c>
      <c r="DD692" t="e">
        <f t="shared" si="355"/>
        <v>#N/A</v>
      </c>
      <c r="DE692" t="e">
        <f t="shared" si="355"/>
        <v>#N/A</v>
      </c>
      <c r="DF692" t="e">
        <f t="shared" si="355"/>
        <v>#N/A</v>
      </c>
      <c r="DG692" t="e">
        <f t="shared" si="355"/>
        <v>#N/A</v>
      </c>
      <c r="DH692" t="e">
        <f t="shared" si="353"/>
        <v>#N/A</v>
      </c>
      <c r="DI692" t="e">
        <f t="shared" si="353"/>
        <v>#N/A</v>
      </c>
      <c r="DJ692" t="e">
        <f t="shared" si="353"/>
        <v>#N/A</v>
      </c>
      <c r="DK692" t="e">
        <f t="shared" si="353"/>
        <v>#N/A</v>
      </c>
      <c r="DL692" t="e">
        <f t="shared" si="353"/>
        <v>#N/A</v>
      </c>
      <c r="DM692" t="e">
        <f t="shared" si="353"/>
        <v>#N/A</v>
      </c>
      <c r="DN692" t="e">
        <f t="shared" si="353"/>
        <v>#N/A</v>
      </c>
      <c r="DO692" t="e">
        <f t="shared" si="353"/>
        <v>#N/A</v>
      </c>
      <c r="DP692" t="e">
        <f t="shared" si="353"/>
        <v>#N/A</v>
      </c>
      <c r="DQ692" t="e">
        <f t="shared" si="353"/>
        <v>#N/A</v>
      </c>
      <c r="DR692" t="e">
        <f t="shared" si="353"/>
        <v>#N/A</v>
      </c>
      <c r="DS692" t="e">
        <f t="shared" si="353"/>
        <v>#N/A</v>
      </c>
      <c r="DT692" t="e">
        <f t="shared" si="353"/>
        <v>#N/A</v>
      </c>
      <c r="DU692" t="e">
        <f t="shared" si="353"/>
        <v>#N/A</v>
      </c>
      <c r="DV692" t="e">
        <f t="shared" si="353"/>
        <v>#N/A</v>
      </c>
    </row>
    <row r="693" spans="1:126" x14ac:dyDescent="0.3">
      <c r="A693" s="13" t="s">
        <v>1784</v>
      </c>
      <c r="B693" s="15" t="e">
        <f>VLOOKUP(Sheet6!A693,Phase1IDs!A502:I1410,8,0)</f>
        <v>#N/A</v>
      </c>
      <c r="C693" t="e">
        <f t="shared" si="358"/>
        <v>#N/A</v>
      </c>
      <c r="D693" t="e">
        <f t="shared" si="358"/>
        <v>#N/A</v>
      </c>
      <c r="E693" t="e">
        <f t="shared" si="358"/>
        <v>#N/A</v>
      </c>
      <c r="F693" t="e">
        <f t="shared" si="358"/>
        <v>#N/A</v>
      </c>
      <c r="G693" t="e">
        <f t="shared" si="358"/>
        <v>#N/A</v>
      </c>
      <c r="H693" t="e">
        <f t="shared" si="358"/>
        <v>#N/A</v>
      </c>
      <c r="I693" t="e">
        <f t="shared" si="358"/>
        <v>#N/A</v>
      </c>
      <c r="J693" t="e">
        <f t="shared" si="358"/>
        <v>#N/A</v>
      </c>
      <c r="K693" t="e">
        <f t="shared" si="358"/>
        <v>#N/A</v>
      </c>
      <c r="L693" t="e">
        <f t="shared" si="358"/>
        <v>#N/A</v>
      </c>
      <c r="M693" t="e">
        <f t="shared" si="358"/>
        <v>#N/A</v>
      </c>
      <c r="N693" t="e">
        <f t="shared" si="358"/>
        <v>#N/A</v>
      </c>
      <c r="O693" t="e">
        <f t="shared" si="358"/>
        <v>#N/A</v>
      </c>
      <c r="P693" t="e">
        <f t="shared" si="358"/>
        <v>#N/A</v>
      </c>
      <c r="Q693" t="e">
        <f t="shared" si="358"/>
        <v>#N/A</v>
      </c>
      <c r="R693" t="e">
        <f t="shared" si="358"/>
        <v>#N/A</v>
      </c>
      <c r="S693" t="e">
        <f t="shared" si="357"/>
        <v>#N/A</v>
      </c>
      <c r="T693" t="e">
        <f t="shared" si="357"/>
        <v>#N/A</v>
      </c>
      <c r="U693" t="e">
        <f t="shared" si="357"/>
        <v>#N/A</v>
      </c>
      <c r="V693" t="e">
        <f t="shared" si="357"/>
        <v>#N/A</v>
      </c>
      <c r="W693" t="e">
        <f t="shared" si="357"/>
        <v>#N/A</v>
      </c>
      <c r="X693" t="e">
        <f t="shared" si="357"/>
        <v>#N/A</v>
      </c>
      <c r="Y693" t="e">
        <f t="shared" si="357"/>
        <v>#N/A</v>
      </c>
      <c r="Z693" t="e">
        <f t="shared" si="357"/>
        <v>#N/A</v>
      </c>
      <c r="AA693" t="e">
        <f t="shared" si="357"/>
        <v>#N/A</v>
      </c>
      <c r="AB693" t="e">
        <f t="shared" si="357"/>
        <v>#N/A</v>
      </c>
      <c r="AC693" t="e">
        <f t="shared" si="357"/>
        <v>#N/A</v>
      </c>
      <c r="AD693" t="e">
        <f t="shared" si="357"/>
        <v>#N/A</v>
      </c>
      <c r="AE693" t="e">
        <f t="shared" si="357"/>
        <v>#N/A</v>
      </c>
      <c r="AF693" t="e">
        <f t="shared" si="357"/>
        <v>#N/A</v>
      </c>
      <c r="AG693" t="e">
        <f t="shared" si="357"/>
        <v>#N/A</v>
      </c>
      <c r="AH693" t="e">
        <f t="shared" si="360"/>
        <v>#N/A</v>
      </c>
      <c r="AI693" t="e">
        <f t="shared" si="360"/>
        <v>#N/A</v>
      </c>
      <c r="AJ693" t="e">
        <f t="shared" si="360"/>
        <v>#N/A</v>
      </c>
      <c r="AK693" t="e">
        <f t="shared" si="360"/>
        <v>#N/A</v>
      </c>
      <c r="AL693" t="e">
        <f t="shared" si="360"/>
        <v>#N/A</v>
      </c>
      <c r="AM693" t="e">
        <f t="shared" si="360"/>
        <v>#N/A</v>
      </c>
      <c r="AN693" t="e">
        <f t="shared" si="360"/>
        <v>#N/A</v>
      </c>
      <c r="AO693" t="e">
        <f t="shared" si="360"/>
        <v>#N/A</v>
      </c>
      <c r="AP693" t="e">
        <f t="shared" si="360"/>
        <v>#N/A</v>
      </c>
      <c r="AQ693" t="e">
        <f t="shared" si="360"/>
        <v>#N/A</v>
      </c>
      <c r="AR693" t="e">
        <f t="shared" si="360"/>
        <v>#N/A</v>
      </c>
      <c r="AS693" t="e">
        <f t="shared" si="360"/>
        <v>#N/A</v>
      </c>
      <c r="AT693" t="e">
        <f t="shared" si="360"/>
        <v>#N/A</v>
      </c>
      <c r="AU693" t="e">
        <f t="shared" si="360"/>
        <v>#N/A</v>
      </c>
      <c r="AV693" t="e">
        <f t="shared" si="360"/>
        <v>#N/A</v>
      </c>
      <c r="AW693" t="e">
        <f t="shared" si="360"/>
        <v>#N/A</v>
      </c>
      <c r="AX693" t="e">
        <f t="shared" si="359"/>
        <v>#N/A</v>
      </c>
      <c r="AY693" t="e">
        <f t="shared" si="359"/>
        <v>#N/A</v>
      </c>
      <c r="AZ693" t="e">
        <f t="shared" si="359"/>
        <v>#N/A</v>
      </c>
      <c r="BA693" t="e">
        <f t="shared" si="359"/>
        <v>#N/A</v>
      </c>
      <c r="BB693" t="e">
        <f t="shared" si="359"/>
        <v>#N/A</v>
      </c>
      <c r="BC693" t="e">
        <f t="shared" si="359"/>
        <v>#N/A</v>
      </c>
      <c r="BD693" t="e">
        <f t="shared" si="359"/>
        <v>#N/A</v>
      </c>
      <c r="BE693" t="e">
        <f t="shared" si="359"/>
        <v>#N/A</v>
      </c>
      <c r="BF693" t="e">
        <f t="shared" si="359"/>
        <v>#N/A</v>
      </c>
      <c r="BG693" t="e">
        <f t="shared" si="359"/>
        <v>#N/A</v>
      </c>
      <c r="BH693" t="e">
        <f t="shared" si="359"/>
        <v>#N/A</v>
      </c>
      <c r="BI693" t="e">
        <f t="shared" si="359"/>
        <v>#N/A</v>
      </c>
      <c r="BJ693" t="e">
        <f t="shared" si="359"/>
        <v>#N/A</v>
      </c>
      <c r="BK693" t="e">
        <f t="shared" si="359"/>
        <v>#N/A</v>
      </c>
      <c r="BL693" t="e">
        <f t="shared" si="359"/>
        <v>#N/A</v>
      </c>
      <c r="BM693" t="e">
        <f t="shared" si="356"/>
        <v>#N/A</v>
      </c>
      <c r="BN693" t="e">
        <f t="shared" si="356"/>
        <v>#N/A</v>
      </c>
      <c r="BO693" t="e">
        <f t="shared" si="356"/>
        <v>#N/A</v>
      </c>
      <c r="BP693" t="e">
        <f t="shared" si="356"/>
        <v>#N/A</v>
      </c>
      <c r="BQ693" t="e">
        <f t="shared" si="356"/>
        <v>#N/A</v>
      </c>
      <c r="BR693" t="e">
        <f t="shared" si="356"/>
        <v>#N/A</v>
      </c>
      <c r="BS693" t="e">
        <f t="shared" si="356"/>
        <v>#N/A</v>
      </c>
      <c r="BT693" t="e">
        <f t="shared" si="356"/>
        <v>#N/A</v>
      </c>
      <c r="BU693" t="e">
        <f t="shared" si="356"/>
        <v>#N/A</v>
      </c>
      <c r="BV693" t="e">
        <f t="shared" si="356"/>
        <v>#N/A</v>
      </c>
      <c r="BW693" t="e">
        <f t="shared" si="356"/>
        <v>#N/A</v>
      </c>
      <c r="BX693" t="e">
        <f t="shared" si="356"/>
        <v>#N/A</v>
      </c>
      <c r="BY693" t="e">
        <f t="shared" si="356"/>
        <v>#N/A</v>
      </c>
      <c r="BZ693" t="e">
        <f t="shared" si="356"/>
        <v>#N/A</v>
      </c>
      <c r="CA693" t="e">
        <f t="shared" si="356"/>
        <v>#N/A</v>
      </c>
      <c r="CB693" t="e">
        <f t="shared" si="356"/>
        <v>#N/A</v>
      </c>
      <c r="CC693" t="e">
        <f t="shared" si="354"/>
        <v>#N/A</v>
      </c>
      <c r="CD693" t="e">
        <f t="shared" si="354"/>
        <v>#N/A</v>
      </c>
      <c r="CE693" t="e">
        <f t="shared" si="354"/>
        <v>#N/A</v>
      </c>
      <c r="CF693" t="e">
        <f t="shared" si="354"/>
        <v>#N/A</v>
      </c>
      <c r="CG693" t="e">
        <f t="shared" si="354"/>
        <v>#N/A</v>
      </c>
      <c r="CH693" t="e">
        <f t="shared" si="354"/>
        <v>#N/A</v>
      </c>
      <c r="CI693" t="e">
        <f t="shared" si="354"/>
        <v>#N/A</v>
      </c>
      <c r="CJ693" t="e">
        <f t="shared" si="354"/>
        <v>#N/A</v>
      </c>
      <c r="CK693" t="e">
        <f t="shared" si="354"/>
        <v>#N/A</v>
      </c>
      <c r="CL693" t="e">
        <f t="shared" si="354"/>
        <v>#N/A</v>
      </c>
      <c r="CM693" t="e">
        <f t="shared" si="354"/>
        <v>#N/A</v>
      </c>
      <c r="CN693" t="e">
        <f t="shared" si="354"/>
        <v>#N/A</v>
      </c>
      <c r="CO693" t="e">
        <f t="shared" si="354"/>
        <v>#N/A</v>
      </c>
      <c r="CP693" t="e">
        <f t="shared" si="354"/>
        <v>#N/A</v>
      </c>
      <c r="CQ693" t="e">
        <f t="shared" si="354"/>
        <v>#N/A</v>
      </c>
      <c r="CR693" t="e">
        <f t="shared" si="355"/>
        <v>#N/A</v>
      </c>
      <c r="CS693" t="e">
        <f t="shared" si="355"/>
        <v>#N/A</v>
      </c>
      <c r="CT693" t="e">
        <f t="shared" si="355"/>
        <v>#N/A</v>
      </c>
      <c r="CU693" t="e">
        <f t="shared" si="355"/>
        <v>#N/A</v>
      </c>
      <c r="CV693" t="e">
        <f t="shared" si="355"/>
        <v>#N/A</v>
      </c>
      <c r="CW693" t="e">
        <f t="shared" si="355"/>
        <v>#N/A</v>
      </c>
      <c r="CX693" t="e">
        <f t="shared" si="355"/>
        <v>#N/A</v>
      </c>
      <c r="CY693" t="e">
        <f t="shared" si="355"/>
        <v>#N/A</v>
      </c>
      <c r="CZ693" t="e">
        <f t="shared" si="355"/>
        <v>#N/A</v>
      </c>
      <c r="DA693" t="e">
        <f t="shared" si="355"/>
        <v>#N/A</v>
      </c>
      <c r="DB693" t="e">
        <f t="shared" si="355"/>
        <v>#N/A</v>
      </c>
      <c r="DC693" t="e">
        <f t="shared" si="355"/>
        <v>#N/A</v>
      </c>
      <c r="DD693" t="e">
        <f t="shared" si="355"/>
        <v>#N/A</v>
      </c>
      <c r="DE693" t="e">
        <f t="shared" si="355"/>
        <v>#N/A</v>
      </c>
      <c r="DF693" t="e">
        <f t="shared" si="355"/>
        <v>#N/A</v>
      </c>
      <c r="DG693" t="e">
        <f t="shared" si="355"/>
        <v>#N/A</v>
      </c>
      <c r="DH693" t="e">
        <f t="shared" si="353"/>
        <v>#N/A</v>
      </c>
      <c r="DI693" t="e">
        <f t="shared" si="353"/>
        <v>#N/A</v>
      </c>
      <c r="DJ693" t="e">
        <f t="shared" si="353"/>
        <v>#N/A</v>
      </c>
      <c r="DK693" t="e">
        <f t="shared" si="353"/>
        <v>#N/A</v>
      </c>
      <c r="DL693" t="e">
        <f t="shared" si="353"/>
        <v>#N/A</v>
      </c>
      <c r="DM693" t="e">
        <f t="shared" si="353"/>
        <v>#N/A</v>
      </c>
      <c r="DN693" t="e">
        <f t="shared" si="353"/>
        <v>#N/A</v>
      </c>
      <c r="DO693" t="e">
        <f t="shared" si="353"/>
        <v>#N/A</v>
      </c>
      <c r="DP693" t="e">
        <f t="shared" si="353"/>
        <v>#N/A</v>
      </c>
      <c r="DQ693" t="e">
        <f t="shared" si="353"/>
        <v>#N/A</v>
      </c>
      <c r="DR693" t="e">
        <f t="shared" si="353"/>
        <v>#N/A</v>
      </c>
      <c r="DS693" t="e">
        <f t="shared" si="353"/>
        <v>#N/A</v>
      </c>
      <c r="DT693" t="e">
        <f t="shared" si="353"/>
        <v>#N/A</v>
      </c>
      <c r="DU693" t="e">
        <f t="shared" si="353"/>
        <v>#N/A</v>
      </c>
      <c r="DV693" t="e">
        <f t="shared" si="353"/>
        <v>#N/A</v>
      </c>
    </row>
    <row r="694" spans="1:126" x14ac:dyDescent="0.3">
      <c r="A694" s="11" t="s">
        <v>1926</v>
      </c>
      <c r="B694" s="15">
        <f>VLOOKUP(Sheet6!A694,Phase1IDs!A503:I1411,8,0)</f>
        <v>0</v>
      </c>
      <c r="C694">
        <f t="shared" si="358"/>
        <v>0</v>
      </c>
      <c r="D694">
        <f t="shared" si="358"/>
        <v>0</v>
      </c>
      <c r="E694">
        <f t="shared" si="358"/>
        <v>0</v>
      </c>
      <c r="F694">
        <f t="shared" si="358"/>
        <v>0</v>
      </c>
      <c r="G694">
        <f t="shared" si="358"/>
        <v>0</v>
      </c>
      <c r="H694">
        <f t="shared" si="358"/>
        <v>0</v>
      </c>
      <c r="I694">
        <f t="shared" si="358"/>
        <v>0</v>
      </c>
      <c r="J694">
        <f t="shared" si="358"/>
        <v>0</v>
      </c>
      <c r="K694">
        <f t="shared" si="358"/>
        <v>0</v>
      </c>
      <c r="L694">
        <f t="shared" si="358"/>
        <v>0</v>
      </c>
      <c r="M694">
        <f t="shared" si="358"/>
        <v>0</v>
      </c>
      <c r="N694">
        <f t="shared" si="358"/>
        <v>0</v>
      </c>
      <c r="O694">
        <f t="shared" si="358"/>
        <v>0</v>
      </c>
      <c r="P694">
        <f t="shared" si="358"/>
        <v>0</v>
      </c>
      <c r="Q694">
        <f t="shared" si="358"/>
        <v>0</v>
      </c>
      <c r="R694">
        <f t="shared" si="358"/>
        <v>0</v>
      </c>
      <c r="S694">
        <f t="shared" si="357"/>
        <v>0</v>
      </c>
      <c r="T694">
        <f t="shared" si="357"/>
        <v>0</v>
      </c>
      <c r="U694">
        <f t="shared" si="357"/>
        <v>0</v>
      </c>
      <c r="V694">
        <f t="shared" si="357"/>
        <v>0</v>
      </c>
      <c r="W694">
        <f t="shared" si="357"/>
        <v>0</v>
      </c>
      <c r="X694">
        <f t="shared" si="357"/>
        <v>0</v>
      </c>
      <c r="Y694">
        <f t="shared" si="357"/>
        <v>0</v>
      </c>
      <c r="Z694">
        <f t="shared" si="357"/>
        <v>0</v>
      </c>
      <c r="AA694">
        <f t="shared" si="357"/>
        <v>0</v>
      </c>
      <c r="AB694">
        <f t="shared" si="357"/>
        <v>0</v>
      </c>
      <c r="AC694">
        <f t="shared" si="357"/>
        <v>0</v>
      </c>
      <c r="AD694">
        <f t="shared" si="357"/>
        <v>0</v>
      </c>
      <c r="AE694">
        <f t="shared" si="357"/>
        <v>0</v>
      </c>
      <c r="AF694">
        <f t="shared" si="357"/>
        <v>0</v>
      </c>
      <c r="AG694">
        <f t="shared" si="357"/>
        <v>0</v>
      </c>
      <c r="AH694">
        <f t="shared" si="360"/>
        <v>0</v>
      </c>
      <c r="AI694">
        <f t="shared" si="360"/>
        <v>0</v>
      </c>
      <c r="AJ694">
        <f t="shared" si="360"/>
        <v>0</v>
      </c>
      <c r="AK694">
        <f t="shared" si="360"/>
        <v>0</v>
      </c>
      <c r="AL694">
        <f t="shared" si="360"/>
        <v>0</v>
      </c>
      <c r="AM694">
        <f t="shared" si="360"/>
        <v>0</v>
      </c>
      <c r="AN694">
        <f t="shared" si="360"/>
        <v>0</v>
      </c>
      <c r="AO694">
        <f t="shared" si="360"/>
        <v>0</v>
      </c>
      <c r="AP694">
        <f t="shared" si="360"/>
        <v>0</v>
      </c>
      <c r="AQ694">
        <f t="shared" si="360"/>
        <v>0</v>
      </c>
      <c r="AR694">
        <f t="shared" si="360"/>
        <v>0</v>
      </c>
      <c r="AS694">
        <f t="shared" si="360"/>
        <v>0</v>
      </c>
      <c r="AT694">
        <f t="shared" si="360"/>
        <v>0</v>
      </c>
      <c r="AU694">
        <f t="shared" si="360"/>
        <v>0</v>
      </c>
      <c r="AV694">
        <f t="shared" si="360"/>
        <v>0</v>
      </c>
      <c r="AW694">
        <f t="shared" si="360"/>
        <v>0</v>
      </c>
      <c r="AX694">
        <f t="shared" si="359"/>
        <v>0</v>
      </c>
      <c r="AY694">
        <f t="shared" si="359"/>
        <v>0</v>
      </c>
      <c r="AZ694">
        <f t="shared" si="359"/>
        <v>0</v>
      </c>
      <c r="BA694">
        <f t="shared" si="359"/>
        <v>0</v>
      </c>
      <c r="BB694">
        <f t="shared" si="359"/>
        <v>0</v>
      </c>
      <c r="BC694">
        <f t="shared" si="359"/>
        <v>0</v>
      </c>
      <c r="BD694">
        <f t="shared" si="359"/>
        <v>0</v>
      </c>
      <c r="BE694">
        <f t="shared" si="359"/>
        <v>0</v>
      </c>
      <c r="BF694">
        <f t="shared" si="359"/>
        <v>0</v>
      </c>
      <c r="BG694">
        <f t="shared" si="359"/>
        <v>0</v>
      </c>
      <c r="BH694">
        <f t="shared" si="359"/>
        <v>0</v>
      </c>
      <c r="BI694">
        <f t="shared" si="359"/>
        <v>0</v>
      </c>
      <c r="BJ694">
        <f t="shared" si="359"/>
        <v>0</v>
      </c>
      <c r="BK694">
        <f t="shared" si="359"/>
        <v>0</v>
      </c>
      <c r="BL694">
        <f t="shared" si="359"/>
        <v>0</v>
      </c>
      <c r="BM694">
        <f t="shared" si="356"/>
        <v>0</v>
      </c>
      <c r="BN694">
        <f t="shared" si="356"/>
        <v>0</v>
      </c>
      <c r="BO694">
        <f t="shared" si="356"/>
        <v>0</v>
      </c>
      <c r="BP694">
        <f t="shared" si="356"/>
        <v>0</v>
      </c>
      <c r="BQ694">
        <f t="shared" si="356"/>
        <v>0</v>
      </c>
      <c r="BR694">
        <f t="shared" si="356"/>
        <v>0</v>
      </c>
      <c r="BS694">
        <f t="shared" si="356"/>
        <v>0</v>
      </c>
      <c r="BT694">
        <f t="shared" si="356"/>
        <v>0</v>
      </c>
      <c r="BU694">
        <f t="shared" si="356"/>
        <v>0</v>
      </c>
      <c r="BV694">
        <f t="shared" si="356"/>
        <v>0</v>
      </c>
      <c r="BW694">
        <f t="shared" si="356"/>
        <v>0</v>
      </c>
      <c r="BX694">
        <f t="shared" si="356"/>
        <v>0</v>
      </c>
      <c r="BY694">
        <f t="shared" si="356"/>
        <v>0</v>
      </c>
      <c r="BZ694">
        <f t="shared" si="356"/>
        <v>0</v>
      </c>
      <c r="CA694">
        <f t="shared" si="356"/>
        <v>0</v>
      </c>
      <c r="CB694">
        <f t="shared" si="356"/>
        <v>0</v>
      </c>
      <c r="CC694">
        <f t="shared" si="354"/>
        <v>0</v>
      </c>
      <c r="CD694">
        <f t="shared" si="354"/>
        <v>0</v>
      </c>
      <c r="CE694">
        <f t="shared" si="354"/>
        <v>0</v>
      </c>
      <c r="CF694">
        <f t="shared" si="354"/>
        <v>0</v>
      </c>
      <c r="CG694">
        <f t="shared" si="354"/>
        <v>0</v>
      </c>
      <c r="CH694">
        <f t="shared" si="354"/>
        <v>0</v>
      </c>
      <c r="CI694">
        <f t="shared" si="354"/>
        <v>0</v>
      </c>
      <c r="CJ694">
        <f t="shared" si="354"/>
        <v>0</v>
      </c>
      <c r="CK694">
        <f t="shared" si="354"/>
        <v>0</v>
      </c>
      <c r="CL694">
        <f t="shared" si="354"/>
        <v>0</v>
      </c>
      <c r="CM694">
        <f t="shared" si="354"/>
        <v>0</v>
      </c>
      <c r="CN694">
        <f t="shared" si="354"/>
        <v>0</v>
      </c>
      <c r="CO694">
        <f t="shared" si="354"/>
        <v>0</v>
      </c>
      <c r="CP694">
        <f t="shared" si="354"/>
        <v>0</v>
      </c>
      <c r="CQ694">
        <f t="shared" si="354"/>
        <v>0</v>
      </c>
      <c r="CR694">
        <f t="shared" si="355"/>
        <v>0</v>
      </c>
      <c r="CS694">
        <f t="shared" si="355"/>
        <v>0</v>
      </c>
      <c r="CT694">
        <f t="shared" si="355"/>
        <v>0</v>
      </c>
      <c r="CU694">
        <f t="shared" si="355"/>
        <v>0</v>
      </c>
      <c r="CV694">
        <f t="shared" si="355"/>
        <v>0</v>
      </c>
      <c r="CW694">
        <f t="shared" si="355"/>
        <v>0</v>
      </c>
      <c r="CX694">
        <f t="shared" si="355"/>
        <v>0</v>
      </c>
      <c r="CY694">
        <f t="shared" si="355"/>
        <v>0</v>
      </c>
      <c r="CZ694">
        <f t="shared" si="355"/>
        <v>0</v>
      </c>
      <c r="DA694">
        <f t="shared" si="355"/>
        <v>0</v>
      </c>
      <c r="DB694">
        <f t="shared" si="355"/>
        <v>0</v>
      </c>
      <c r="DC694">
        <f t="shared" si="355"/>
        <v>0</v>
      </c>
      <c r="DD694">
        <f t="shared" si="355"/>
        <v>0</v>
      </c>
      <c r="DE694">
        <f t="shared" si="355"/>
        <v>0</v>
      </c>
      <c r="DF694">
        <f t="shared" si="355"/>
        <v>0</v>
      </c>
      <c r="DG694">
        <f t="shared" ref="DG694:DV709" si="361">IF($B694=0,0,COUNTIFS($B694,"*"&amp;DG$1&amp;"*"))</f>
        <v>0</v>
      </c>
      <c r="DH694">
        <f t="shared" si="361"/>
        <v>0</v>
      </c>
      <c r="DI694">
        <f t="shared" si="361"/>
        <v>0</v>
      </c>
      <c r="DJ694">
        <f t="shared" si="361"/>
        <v>0</v>
      </c>
      <c r="DK694">
        <f t="shared" si="361"/>
        <v>0</v>
      </c>
      <c r="DL694">
        <f t="shared" si="361"/>
        <v>0</v>
      </c>
      <c r="DM694">
        <f t="shared" si="361"/>
        <v>0</v>
      </c>
      <c r="DN694">
        <f t="shared" si="361"/>
        <v>0</v>
      </c>
      <c r="DO694">
        <f t="shared" si="361"/>
        <v>0</v>
      </c>
      <c r="DP694">
        <f t="shared" si="361"/>
        <v>0</v>
      </c>
      <c r="DQ694">
        <f t="shared" si="361"/>
        <v>0</v>
      </c>
      <c r="DR694">
        <f t="shared" si="361"/>
        <v>0</v>
      </c>
      <c r="DS694">
        <f t="shared" si="361"/>
        <v>0</v>
      </c>
      <c r="DT694">
        <f t="shared" si="361"/>
        <v>0</v>
      </c>
      <c r="DU694">
        <f t="shared" si="361"/>
        <v>0</v>
      </c>
      <c r="DV694">
        <f t="shared" si="361"/>
        <v>0</v>
      </c>
    </row>
    <row r="695" spans="1:126" x14ac:dyDescent="0.3">
      <c r="A695" s="13" t="s">
        <v>893</v>
      </c>
      <c r="B695" s="15" t="e">
        <f>VLOOKUP(Sheet6!A695,Phase1IDs!A504:I1412,8,0)</f>
        <v>#N/A</v>
      </c>
      <c r="C695" t="e">
        <f t="shared" si="358"/>
        <v>#N/A</v>
      </c>
      <c r="D695" t="e">
        <f t="shared" si="358"/>
        <v>#N/A</v>
      </c>
      <c r="E695" t="e">
        <f t="shared" si="358"/>
        <v>#N/A</v>
      </c>
      <c r="F695" t="e">
        <f t="shared" si="358"/>
        <v>#N/A</v>
      </c>
      <c r="G695" t="e">
        <f t="shared" si="358"/>
        <v>#N/A</v>
      </c>
      <c r="H695" t="e">
        <f t="shared" si="358"/>
        <v>#N/A</v>
      </c>
      <c r="I695" t="e">
        <f t="shared" si="358"/>
        <v>#N/A</v>
      </c>
      <c r="J695" t="e">
        <f t="shared" si="358"/>
        <v>#N/A</v>
      </c>
      <c r="K695" t="e">
        <f t="shared" si="358"/>
        <v>#N/A</v>
      </c>
      <c r="L695" t="e">
        <f t="shared" si="358"/>
        <v>#N/A</v>
      </c>
      <c r="M695" t="e">
        <f t="shared" si="358"/>
        <v>#N/A</v>
      </c>
      <c r="N695" t="e">
        <f t="shared" si="358"/>
        <v>#N/A</v>
      </c>
      <c r="O695" t="e">
        <f t="shared" si="358"/>
        <v>#N/A</v>
      </c>
      <c r="P695" t="e">
        <f t="shared" si="358"/>
        <v>#N/A</v>
      </c>
      <c r="Q695" t="e">
        <f t="shared" si="358"/>
        <v>#N/A</v>
      </c>
      <c r="R695" t="e">
        <f t="shared" si="358"/>
        <v>#N/A</v>
      </c>
      <c r="S695" t="e">
        <f t="shared" si="357"/>
        <v>#N/A</v>
      </c>
      <c r="T695" t="e">
        <f t="shared" si="357"/>
        <v>#N/A</v>
      </c>
      <c r="U695" t="e">
        <f t="shared" si="357"/>
        <v>#N/A</v>
      </c>
      <c r="V695" t="e">
        <f t="shared" si="357"/>
        <v>#N/A</v>
      </c>
      <c r="W695" t="e">
        <f t="shared" si="357"/>
        <v>#N/A</v>
      </c>
      <c r="X695" t="e">
        <f t="shared" si="357"/>
        <v>#N/A</v>
      </c>
      <c r="Y695" t="e">
        <f t="shared" si="357"/>
        <v>#N/A</v>
      </c>
      <c r="Z695" t="e">
        <f t="shared" si="357"/>
        <v>#N/A</v>
      </c>
      <c r="AA695" t="e">
        <f t="shared" si="357"/>
        <v>#N/A</v>
      </c>
      <c r="AB695" t="e">
        <f t="shared" si="357"/>
        <v>#N/A</v>
      </c>
      <c r="AC695" t="e">
        <f t="shared" si="357"/>
        <v>#N/A</v>
      </c>
      <c r="AD695" t="e">
        <f t="shared" si="357"/>
        <v>#N/A</v>
      </c>
      <c r="AE695" t="e">
        <f t="shared" si="357"/>
        <v>#N/A</v>
      </c>
      <c r="AF695" t="e">
        <f t="shared" si="357"/>
        <v>#N/A</v>
      </c>
      <c r="AG695" t="e">
        <f t="shared" si="357"/>
        <v>#N/A</v>
      </c>
      <c r="AH695" t="e">
        <f t="shared" si="360"/>
        <v>#N/A</v>
      </c>
      <c r="AI695" t="e">
        <f t="shared" si="360"/>
        <v>#N/A</v>
      </c>
      <c r="AJ695" t="e">
        <f t="shared" si="360"/>
        <v>#N/A</v>
      </c>
      <c r="AK695" t="e">
        <f t="shared" si="360"/>
        <v>#N/A</v>
      </c>
      <c r="AL695" t="e">
        <f t="shared" si="360"/>
        <v>#N/A</v>
      </c>
      <c r="AM695" t="e">
        <f t="shared" si="360"/>
        <v>#N/A</v>
      </c>
      <c r="AN695" t="e">
        <f t="shared" si="360"/>
        <v>#N/A</v>
      </c>
      <c r="AO695" t="e">
        <f t="shared" si="360"/>
        <v>#N/A</v>
      </c>
      <c r="AP695" t="e">
        <f t="shared" si="360"/>
        <v>#N/A</v>
      </c>
      <c r="AQ695" t="e">
        <f t="shared" si="360"/>
        <v>#N/A</v>
      </c>
      <c r="AR695" t="e">
        <f t="shared" si="360"/>
        <v>#N/A</v>
      </c>
      <c r="AS695" t="e">
        <f t="shared" si="360"/>
        <v>#N/A</v>
      </c>
      <c r="AT695" t="e">
        <f t="shared" si="360"/>
        <v>#N/A</v>
      </c>
      <c r="AU695" t="e">
        <f t="shared" si="360"/>
        <v>#N/A</v>
      </c>
      <c r="AV695" t="e">
        <f t="shared" si="360"/>
        <v>#N/A</v>
      </c>
      <c r="AW695" t="e">
        <f t="shared" si="360"/>
        <v>#N/A</v>
      </c>
      <c r="AX695" t="e">
        <f t="shared" si="359"/>
        <v>#N/A</v>
      </c>
      <c r="AY695" t="e">
        <f t="shared" si="359"/>
        <v>#N/A</v>
      </c>
      <c r="AZ695" t="e">
        <f t="shared" si="359"/>
        <v>#N/A</v>
      </c>
      <c r="BA695" t="e">
        <f t="shared" si="359"/>
        <v>#N/A</v>
      </c>
      <c r="BB695" t="e">
        <f t="shared" si="359"/>
        <v>#N/A</v>
      </c>
      <c r="BC695" t="e">
        <f t="shared" si="359"/>
        <v>#N/A</v>
      </c>
      <c r="BD695" t="e">
        <f t="shared" si="359"/>
        <v>#N/A</v>
      </c>
      <c r="BE695" t="e">
        <f t="shared" si="359"/>
        <v>#N/A</v>
      </c>
      <c r="BF695" t="e">
        <f t="shared" si="359"/>
        <v>#N/A</v>
      </c>
      <c r="BG695" t="e">
        <f t="shared" si="359"/>
        <v>#N/A</v>
      </c>
      <c r="BH695" t="e">
        <f t="shared" si="359"/>
        <v>#N/A</v>
      </c>
      <c r="BI695" t="e">
        <f t="shared" si="359"/>
        <v>#N/A</v>
      </c>
      <c r="BJ695" t="e">
        <f t="shared" si="359"/>
        <v>#N/A</v>
      </c>
      <c r="BK695" t="e">
        <f t="shared" si="359"/>
        <v>#N/A</v>
      </c>
      <c r="BL695" t="e">
        <f t="shared" si="359"/>
        <v>#N/A</v>
      </c>
      <c r="BM695" t="e">
        <f t="shared" si="356"/>
        <v>#N/A</v>
      </c>
      <c r="BN695" t="e">
        <f t="shared" si="356"/>
        <v>#N/A</v>
      </c>
      <c r="BO695" t="e">
        <f t="shared" si="356"/>
        <v>#N/A</v>
      </c>
      <c r="BP695" t="e">
        <f t="shared" si="356"/>
        <v>#N/A</v>
      </c>
      <c r="BQ695" t="e">
        <f t="shared" si="356"/>
        <v>#N/A</v>
      </c>
      <c r="BR695" t="e">
        <f t="shared" si="356"/>
        <v>#N/A</v>
      </c>
      <c r="BS695" t="e">
        <f t="shared" si="356"/>
        <v>#N/A</v>
      </c>
      <c r="BT695" t="e">
        <f t="shared" si="356"/>
        <v>#N/A</v>
      </c>
      <c r="BU695" t="e">
        <f t="shared" si="356"/>
        <v>#N/A</v>
      </c>
      <c r="BV695" t="e">
        <f t="shared" si="356"/>
        <v>#N/A</v>
      </c>
      <c r="BW695" t="e">
        <f t="shared" si="356"/>
        <v>#N/A</v>
      </c>
      <c r="BX695" t="e">
        <f t="shared" si="356"/>
        <v>#N/A</v>
      </c>
      <c r="BY695" t="e">
        <f t="shared" si="356"/>
        <v>#N/A</v>
      </c>
      <c r="BZ695" t="e">
        <f t="shared" si="356"/>
        <v>#N/A</v>
      </c>
      <c r="CA695" t="e">
        <f t="shared" si="356"/>
        <v>#N/A</v>
      </c>
      <c r="CB695" t="e">
        <f t="shared" ref="CB695:CQ710" si="362">IF($B695=0,0,COUNTIFS($B695,"*"&amp;CB$1&amp;"*"))</f>
        <v>#N/A</v>
      </c>
      <c r="CC695" t="e">
        <f t="shared" si="362"/>
        <v>#N/A</v>
      </c>
      <c r="CD695" t="e">
        <f t="shared" si="362"/>
        <v>#N/A</v>
      </c>
      <c r="CE695" t="e">
        <f t="shared" si="362"/>
        <v>#N/A</v>
      </c>
      <c r="CF695" t="e">
        <f t="shared" si="362"/>
        <v>#N/A</v>
      </c>
      <c r="CG695" t="e">
        <f t="shared" si="362"/>
        <v>#N/A</v>
      </c>
      <c r="CH695" t="e">
        <f t="shared" si="362"/>
        <v>#N/A</v>
      </c>
      <c r="CI695" t="e">
        <f t="shared" si="362"/>
        <v>#N/A</v>
      </c>
      <c r="CJ695" t="e">
        <f t="shared" si="362"/>
        <v>#N/A</v>
      </c>
      <c r="CK695" t="e">
        <f t="shared" si="362"/>
        <v>#N/A</v>
      </c>
      <c r="CL695" t="e">
        <f t="shared" si="362"/>
        <v>#N/A</v>
      </c>
      <c r="CM695" t="e">
        <f t="shared" si="362"/>
        <v>#N/A</v>
      </c>
      <c r="CN695" t="e">
        <f t="shared" si="362"/>
        <v>#N/A</v>
      </c>
      <c r="CO695" t="e">
        <f t="shared" si="362"/>
        <v>#N/A</v>
      </c>
      <c r="CP695" t="e">
        <f t="shared" si="362"/>
        <v>#N/A</v>
      </c>
      <c r="CQ695" t="e">
        <f t="shared" si="362"/>
        <v>#N/A</v>
      </c>
      <c r="CR695" t="e">
        <f t="shared" ref="CR695:DG710" si="363">IF($B695=0,0,COUNTIFS($B695,"*"&amp;CR$1&amp;"*"))</f>
        <v>#N/A</v>
      </c>
      <c r="CS695" t="e">
        <f t="shared" si="363"/>
        <v>#N/A</v>
      </c>
      <c r="CT695" t="e">
        <f t="shared" si="363"/>
        <v>#N/A</v>
      </c>
      <c r="CU695" t="e">
        <f t="shared" si="363"/>
        <v>#N/A</v>
      </c>
      <c r="CV695" t="e">
        <f t="shared" si="363"/>
        <v>#N/A</v>
      </c>
      <c r="CW695" t="e">
        <f t="shared" si="363"/>
        <v>#N/A</v>
      </c>
      <c r="CX695" t="e">
        <f t="shared" si="363"/>
        <v>#N/A</v>
      </c>
      <c r="CY695" t="e">
        <f t="shared" si="363"/>
        <v>#N/A</v>
      </c>
      <c r="CZ695" t="e">
        <f t="shared" si="363"/>
        <v>#N/A</v>
      </c>
      <c r="DA695" t="e">
        <f t="shared" si="363"/>
        <v>#N/A</v>
      </c>
      <c r="DB695" t="e">
        <f t="shared" si="363"/>
        <v>#N/A</v>
      </c>
      <c r="DC695" t="e">
        <f t="shared" si="363"/>
        <v>#N/A</v>
      </c>
      <c r="DD695" t="e">
        <f t="shared" si="363"/>
        <v>#N/A</v>
      </c>
      <c r="DE695" t="e">
        <f t="shared" si="363"/>
        <v>#N/A</v>
      </c>
      <c r="DF695" t="e">
        <f t="shared" si="363"/>
        <v>#N/A</v>
      </c>
      <c r="DG695" t="e">
        <f t="shared" si="363"/>
        <v>#N/A</v>
      </c>
      <c r="DH695" t="e">
        <f t="shared" si="361"/>
        <v>#N/A</v>
      </c>
      <c r="DI695" t="e">
        <f t="shared" si="361"/>
        <v>#N/A</v>
      </c>
      <c r="DJ695" t="e">
        <f t="shared" si="361"/>
        <v>#N/A</v>
      </c>
      <c r="DK695" t="e">
        <f t="shared" si="361"/>
        <v>#N/A</v>
      </c>
      <c r="DL695" t="e">
        <f t="shared" si="361"/>
        <v>#N/A</v>
      </c>
      <c r="DM695" t="e">
        <f t="shared" si="361"/>
        <v>#N/A</v>
      </c>
      <c r="DN695" t="e">
        <f t="shared" si="361"/>
        <v>#N/A</v>
      </c>
      <c r="DO695" t="e">
        <f t="shared" si="361"/>
        <v>#N/A</v>
      </c>
      <c r="DP695" t="e">
        <f t="shared" si="361"/>
        <v>#N/A</v>
      </c>
      <c r="DQ695" t="e">
        <f t="shared" si="361"/>
        <v>#N/A</v>
      </c>
      <c r="DR695" t="e">
        <f t="shared" si="361"/>
        <v>#N/A</v>
      </c>
      <c r="DS695" t="e">
        <f t="shared" si="361"/>
        <v>#N/A</v>
      </c>
      <c r="DT695" t="e">
        <f t="shared" si="361"/>
        <v>#N/A</v>
      </c>
      <c r="DU695" t="e">
        <f t="shared" si="361"/>
        <v>#N/A</v>
      </c>
      <c r="DV695" t="e">
        <f t="shared" si="361"/>
        <v>#N/A</v>
      </c>
    </row>
    <row r="696" spans="1:126" x14ac:dyDescent="0.3">
      <c r="A696" s="11" t="s">
        <v>46</v>
      </c>
      <c r="B696" s="15" t="e">
        <f>VLOOKUP(Sheet6!A696,Phase1IDs!A505:I1413,8,0)</f>
        <v>#N/A</v>
      </c>
      <c r="C696" t="e">
        <f t="shared" si="358"/>
        <v>#N/A</v>
      </c>
      <c r="D696" t="e">
        <f t="shared" si="358"/>
        <v>#N/A</v>
      </c>
      <c r="E696" t="e">
        <f t="shared" si="358"/>
        <v>#N/A</v>
      </c>
      <c r="F696" t="e">
        <f t="shared" si="358"/>
        <v>#N/A</v>
      </c>
      <c r="G696" t="e">
        <f t="shared" si="358"/>
        <v>#N/A</v>
      </c>
      <c r="H696" t="e">
        <f t="shared" si="358"/>
        <v>#N/A</v>
      </c>
      <c r="I696" t="e">
        <f t="shared" si="358"/>
        <v>#N/A</v>
      </c>
      <c r="J696" t="e">
        <f t="shared" si="358"/>
        <v>#N/A</v>
      </c>
      <c r="K696" t="e">
        <f t="shared" si="358"/>
        <v>#N/A</v>
      </c>
      <c r="L696" t="e">
        <f t="shared" si="358"/>
        <v>#N/A</v>
      </c>
      <c r="M696" t="e">
        <f t="shared" si="358"/>
        <v>#N/A</v>
      </c>
      <c r="N696" t="e">
        <f t="shared" si="358"/>
        <v>#N/A</v>
      </c>
      <c r="O696" t="e">
        <f t="shared" si="358"/>
        <v>#N/A</v>
      </c>
      <c r="P696" t="e">
        <f t="shared" si="358"/>
        <v>#N/A</v>
      </c>
      <c r="Q696" t="e">
        <f t="shared" si="358"/>
        <v>#N/A</v>
      </c>
      <c r="R696" t="e">
        <f t="shared" si="358"/>
        <v>#N/A</v>
      </c>
      <c r="S696" t="e">
        <f t="shared" si="357"/>
        <v>#N/A</v>
      </c>
      <c r="T696" t="e">
        <f t="shared" si="357"/>
        <v>#N/A</v>
      </c>
      <c r="U696" t="e">
        <f t="shared" si="357"/>
        <v>#N/A</v>
      </c>
      <c r="V696" t="e">
        <f t="shared" si="357"/>
        <v>#N/A</v>
      </c>
      <c r="W696" t="e">
        <f t="shared" si="357"/>
        <v>#N/A</v>
      </c>
      <c r="X696" t="e">
        <f t="shared" si="357"/>
        <v>#N/A</v>
      </c>
      <c r="Y696" t="e">
        <f t="shared" si="357"/>
        <v>#N/A</v>
      </c>
      <c r="Z696" t="e">
        <f t="shared" si="357"/>
        <v>#N/A</v>
      </c>
      <c r="AA696" t="e">
        <f t="shared" si="357"/>
        <v>#N/A</v>
      </c>
      <c r="AB696" t="e">
        <f t="shared" si="357"/>
        <v>#N/A</v>
      </c>
      <c r="AC696" t="e">
        <f t="shared" si="357"/>
        <v>#N/A</v>
      </c>
      <c r="AD696" t="e">
        <f t="shared" si="357"/>
        <v>#N/A</v>
      </c>
      <c r="AE696" t="e">
        <f t="shared" si="357"/>
        <v>#N/A</v>
      </c>
      <c r="AF696" t="e">
        <f t="shared" si="357"/>
        <v>#N/A</v>
      </c>
      <c r="AG696" t="e">
        <f t="shared" si="357"/>
        <v>#N/A</v>
      </c>
      <c r="AH696" t="e">
        <f t="shared" si="360"/>
        <v>#N/A</v>
      </c>
      <c r="AI696" t="e">
        <f t="shared" si="360"/>
        <v>#N/A</v>
      </c>
      <c r="AJ696" t="e">
        <f t="shared" si="360"/>
        <v>#N/A</v>
      </c>
      <c r="AK696" t="e">
        <f t="shared" si="360"/>
        <v>#N/A</v>
      </c>
      <c r="AL696" t="e">
        <f t="shared" si="360"/>
        <v>#N/A</v>
      </c>
      <c r="AM696" t="e">
        <f t="shared" si="360"/>
        <v>#N/A</v>
      </c>
      <c r="AN696" t="e">
        <f t="shared" si="360"/>
        <v>#N/A</v>
      </c>
      <c r="AO696" t="e">
        <f t="shared" si="360"/>
        <v>#N/A</v>
      </c>
      <c r="AP696" t="e">
        <f t="shared" si="360"/>
        <v>#N/A</v>
      </c>
      <c r="AQ696" t="e">
        <f t="shared" si="360"/>
        <v>#N/A</v>
      </c>
      <c r="AR696" t="e">
        <f t="shared" si="360"/>
        <v>#N/A</v>
      </c>
      <c r="AS696" t="e">
        <f t="shared" si="360"/>
        <v>#N/A</v>
      </c>
      <c r="AT696" t="e">
        <f t="shared" si="360"/>
        <v>#N/A</v>
      </c>
      <c r="AU696" t="e">
        <f t="shared" si="360"/>
        <v>#N/A</v>
      </c>
      <c r="AV696" t="e">
        <f t="shared" si="360"/>
        <v>#N/A</v>
      </c>
      <c r="AW696" t="e">
        <f t="shared" si="360"/>
        <v>#N/A</v>
      </c>
      <c r="AX696" t="e">
        <f t="shared" si="359"/>
        <v>#N/A</v>
      </c>
      <c r="AY696" t="e">
        <f t="shared" si="359"/>
        <v>#N/A</v>
      </c>
      <c r="AZ696" t="e">
        <f t="shared" si="359"/>
        <v>#N/A</v>
      </c>
      <c r="BA696" t="e">
        <f t="shared" si="359"/>
        <v>#N/A</v>
      </c>
      <c r="BB696" t="e">
        <f t="shared" si="359"/>
        <v>#N/A</v>
      </c>
      <c r="BC696" t="e">
        <f t="shared" si="359"/>
        <v>#N/A</v>
      </c>
      <c r="BD696" t="e">
        <f t="shared" si="359"/>
        <v>#N/A</v>
      </c>
      <c r="BE696" t="e">
        <f t="shared" si="359"/>
        <v>#N/A</v>
      </c>
      <c r="BF696" t="e">
        <f t="shared" si="359"/>
        <v>#N/A</v>
      </c>
      <c r="BG696" t="e">
        <f t="shared" si="359"/>
        <v>#N/A</v>
      </c>
      <c r="BH696" t="e">
        <f t="shared" si="359"/>
        <v>#N/A</v>
      </c>
      <c r="BI696" t="e">
        <f t="shared" si="359"/>
        <v>#N/A</v>
      </c>
      <c r="BJ696" t="e">
        <f t="shared" si="359"/>
        <v>#N/A</v>
      </c>
      <c r="BK696" t="e">
        <f t="shared" si="359"/>
        <v>#N/A</v>
      </c>
      <c r="BL696" t="e">
        <f t="shared" si="359"/>
        <v>#N/A</v>
      </c>
      <c r="BM696" t="e">
        <f t="shared" ref="BM696:CB711" si="364">IF($B696=0,0,COUNTIFS($B696,"*"&amp;BM$1&amp;"*"))</f>
        <v>#N/A</v>
      </c>
      <c r="BN696" t="e">
        <f t="shared" si="364"/>
        <v>#N/A</v>
      </c>
      <c r="BO696" t="e">
        <f t="shared" si="364"/>
        <v>#N/A</v>
      </c>
      <c r="BP696" t="e">
        <f t="shared" si="364"/>
        <v>#N/A</v>
      </c>
      <c r="BQ696" t="e">
        <f t="shared" si="364"/>
        <v>#N/A</v>
      </c>
      <c r="BR696" t="e">
        <f t="shared" si="364"/>
        <v>#N/A</v>
      </c>
      <c r="BS696" t="e">
        <f t="shared" si="364"/>
        <v>#N/A</v>
      </c>
      <c r="BT696" t="e">
        <f t="shared" si="364"/>
        <v>#N/A</v>
      </c>
      <c r="BU696" t="e">
        <f t="shared" si="364"/>
        <v>#N/A</v>
      </c>
      <c r="BV696" t="e">
        <f t="shared" si="364"/>
        <v>#N/A</v>
      </c>
      <c r="BW696" t="e">
        <f t="shared" si="364"/>
        <v>#N/A</v>
      </c>
      <c r="BX696" t="e">
        <f t="shared" si="364"/>
        <v>#N/A</v>
      </c>
      <c r="BY696" t="e">
        <f t="shared" si="364"/>
        <v>#N/A</v>
      </c>
      <c r="BZ696" t="e">
        <f t="shared" si="364"/>
        <v>#N/A</v>
      </c>
      <c r="CA696" t="e">
        <f t="shared" si="364"/>
        <v>#N/A</v>
      </c>
      <c r="CB696" t="e">
        <f t="shared" si="364"/>
        <v>#N/A</v>
      </c>
      <c r="CC696" t="e">
        <f t="shared" si="362"/>
        <v>#N/A</v>
      </c>
      <c r="CD696" t="e">
        <f t="shared" si="362"/>
        <v>#N/A</v>
      </c>
      <c r="CE696" t="e">
        <f t="shared" si="362"/>
        <v>#N/A</v>
      </c>
      <c r="CF696" t="e">
        <f t="shared" si="362"/>
        <v>#N/A</v>
      </c>
      <c r="CG696" t="e">
        <f t="shared" si="362"/>
        <v>#N/A</v>
      </c>
      <c r="CH696" t="e">
        <f t="shared" si="362"/>
        <v>#N/A</v>
      </c>
      <c r="CI696" t="e">
        <f t="shared" si="362"/>
        <v>#N/A</v>
      </c>
      <c r="CJ696" t="e">
        <f t="shared" si="362"/>
        <v>#N/A</v>
      </c>
      <c r="CK696" t="e">
        <f t="shared" si="362"/>
        <v>#N/A</v>
      </c>
      <c r="CL696" t="e">
        <f t="shared" si="362"/>
        <v>#N/A</v>
      </c>
      <c r="CM696" t="e">
        <f t="shared" si="362"/>
        <v>#N/A</v>
      </c>
      <c r="CN696" t="e">
        <f t="shared" si="362"/>
        <v>#N/A</v>
      </c>
      <c r="CO696" t="e">
        <f t="shared" si="362"/>
        <v>#N/A</v>
      </c>
      <c r="CP696" t="e">
        <f t="shared" si="362"/>
        <v>#N/A</v>
      </c>
      <c r="CQ696" t="e">
        <f t="shared" si="362"/>
        <v>#N/A</v>
      </c>
      <c r="CR696" t="e">
        <f t="shared" si="363"/>
        <v>#N/A</v>
      </c>
      <c r="CS696" t="e">
        <f t="shared" si="363"/>
        <v>#N/A</v>
      </c>
      <c r="CT696" t="e">
        <f t="shared" si="363"/>
        <v>#N/A</v>
      </c>
      <c r="CU696" t="e">
        <f t="shared" si="363"/>
        <v>#N/A</v>
      </c>
      <c r="CV696" t="e">
        <f t="shared" si="363"/>
        <v>#N/A</v>
      </c>
      <c r="CW696" t="e">
        <f t="shared" si="363"/>
        <v>#N/A</v>
      </c>
      <c r="CX696" t="e">
        <f t="shared" si="363"/>
        <v>#N/A</v>
      </c>
      <c r="CY696" t="e">
        <f t="shared" si="363"/>
        <v>#N/A</v>
      </c>
      <c r="CZ696" t="e">
        <f t="shared" si="363"/>
        <v>#N/A</v>
      </c>
      <c r="DA696" t="e">
        <f t="shared" si="363"/>
        <v>#N/A</v>
      </c>
      <c r="DB696" t="e">
        <f t="shared" si="363"/>
        <v>#N/A</v>
      </c>
      <c r="DC696" t="e">
        <f t="shared" si="363"/>
        <v>#N/A</v>
      </c>
      <c r="DD696" t="e">
        <f t="shared" si="363"/>
        <v>#N/A</v>
      </c>
      <c r="DE696" t="e">
        <f t="shared" si="363"/>
        <v>#N/A</v>
      </c>
      <c r="DF696" t="e">
        <f t="shared" si="363"/>
        <v>#N/A</v>
      </c>
      <c r="DG696" t="e">
        <f t="shared" si="363"/>
        <v>#N/A</v>
      </c>
      <c r="DH696" t="e">
        <f t="shared" si="361"/>
        <v>#N/A</v>
      </c>
      <c r="DI696" t="e">
        <f t="shared" si="361"/>
        <v>#N/A</v>
      </c>
      <c r="DJ696" t="e">
        <f t="shared" si="361"/>
        <v>#N/A</v>
      </c>
      <c r="DK696" t="e">
        <f t="shared" si="361"/>
        <v>#N/A</v>
      </c>
      <c r="DL696" t="e">
        <f t="shared" si="361"/>
        <v>#N/A</v>
      </c>
      <c r="DM696" t="e">
        <f t="shared" si="361"/>
        <v>#N/A</v>
      </c>
      <c r="DN696" t="e">
        <f t="shared" si="361"/>
        <v>#N/A</v>
      </c>
      <c r="DO696" t="e">
        <f t="shared" si="361"/>
        <v>#N/A</v>
      </c>
      <c r="DP696" t="e">
        <f t="shared" si="361"/>
        <v>#N/A</v>
      </c>
      <c r="DQ696" t="e">
        <f t="shared" si="361"/>
        <v>#N/A</v>
      </c>
      <c r="DR696" t="e">
        <f t="shared" si="361"/>
        <v>#N/A</v>
      </c>
      <c r="DS696" t="e">
        <f t="shared" si="361"/>
        <v>#N/A</v>
      </c>
      <c r="DT696" t="e">
        <f t="shared" si="361"/>
        <v>#N/A</v>
      </c>
      <c r="DU696" t="e">
        <f t="shared" si="361"/>
        <v>#N/A</v>
      </c>
      <c r="DV696" t="e">
        <f t="shared" si="361"/>
        <v>#N/A</v>
      </c>
    </row>
    <row r="697" spans="1:126" x14ac:dyDescent="0.3">
      <c r="A697" s="13" t="s">
        <v>1779</v>
      </c>
      <c r="B697" s="15" t="e">
        <f>VLOOKUP(Sheet6!A697,Phase1IDs!A506:I1414,8,0)</f>
        <v>#N/A</v>
      </c>
      <c r="C697" t="e">
        <f t="shared" si="358"/>
        <v>#N/A</v>
      </c>
      <c r="D697" t="e">
        <f t="shared" si="358"/>
        <v>#N/A</v>
      </c>
      <c r="E697" t="e">
        <f t="shared" si="358"/>
        <v>#N/A</v>
      </c>
      <c r="F697" t="e">
        <f t="shared" si="358"/>
        <v>#N/A</v>
      </c>
      <c r="G697" t="e">
        <f t="shared" si="358"/>
        <v>#N/A</v>
      </c>
      <c r="H697" t="e">
        <f t="shared" si="358"/>
        <v>#N/A</v>
      </c>
      <c r="I697" t="e">
        <f t="shared" si="358"/>
        <v>#N/A</v>
      </c>
      <c r="J697" t="e">
        <f t="shared" si="358"/>
        <v>#N/A</v>
      </c>
      <c r="K697" t="e">
        <f t="shared" si="358"/>
        <v>#N/A</v>
      </c>
      <c r="L697" t="e">
        <f t="shared" si="358"/>
        <v>#N/A</v>
      </c>
      <c r="M697" t="e">
        <f t="shared" si="358"/>
        <v>#N/A</v>
      </c>
      <c r="N697" t="e">
        <f t="shared" si="358"/>
        <v>#N/A</v>
      </c>
      <c r="O697" t="e">
        <f t="shared" si="358"/>
        <v>#N/A</v>
      </c>
      <c r="P697" t="e">
        <f t="shared" si="358"/>
        <v>#N/A</v>
      </c>
      <c r="Q697" t="e">
        <f t="shared" si="358"/>
        <v>#N/A</v>
      </c>
      <c r="R697" t="e">
        <f t="shared" si="358"/>
        <v>#N/A</v>
      </c>
      <c r="S697" t="e">
        <f t="shared" si="357"/>
        <v>#N/A</v>
      </c>
      <c r="T697" t="e">
        <f t="shared" si="357"/>
        <v>#N/A</v>
      </c>
      <c r="U697" t="e">
        <f t="shared" si="357"/>
        <v>#N/A</v>
      </c>
      <c r="V697" t="e">
        <f t="shared" si="357"/>
        <v>#N/A</v>
      </c>
      <c r="W697" t="e">
        <f t="shared" si="357"/>
        <v>#N/A</v>
      </c>
      <c r="X697" t="e">
        <f t="shared" si="357"/>
        <v>#N/A</v>
      </c>
      <c r="Y697" t="e">
        <f t="shared" si="357"/>
        <v>#N/A</v>
      </c>
      <c r="Z697" t="e">
        <f t="shared" si="357"/>
        <v>#N/A</v>
      </c>
      <c r="AA697" t="e">
        <f t="shared" si="357"/>
        <v>#N/A</v>
      </c>
      <c r="AB697" t="e">
        <f t="shared" si="357"/>
        <v>#N/A</v>
      </c>
      <c r="AC697" t="e">
        <f t="shared" si="357"/>
        <v>#N/A</v>
      </c>
      <c r="AD697" t="e">
        <f t="shared" si="357"/>
        <v>#N/A</v>
      </c>
      <c r="AE697" t="e">
        <f t="shared" si="357"/>
        <v>#N/A</v>
      </c>
      <c r="AF697" t="e">
        <f t="shared" si="357"/>
        <v>#N/A</v>
      </c>
      <c r="AG697" t="e">
        <f t="shared" si="357"/>
        <v>#N/A</v>
      </c>
      <c r="AH697" t="e">
        <f t="shared" si="360"/>
        <v>#N/A</v>
      </c>
      <c r="AI697" t="e">
        <f t="shared" si="360"/>
        <v>#N/A</v>
      </c>
      <c r="AJ697" t="e">
        <f t="shared" si="360"/>
        <v>#N/A</v>
      </c>
      <c r="AK697" t="e">
        <f t="shared" si="360"/>
        <v>#N/A</v>
      </c>
      <c r="AL697" t="e">
        <f t="shared" si="360"/>
        <v>#N/A</v>
      </c>
      <c r="AM697" t="e">
        <f t="shared" si="360"/>
        <v>#N/A</v>
      </c>
      <c r="AN697" t="e">
        <f t="shared" si="360"/>
        <v>#N/A</v>
      </c>
      <c r="AO697" t="e">
        <f t="shared" si="360"/>
        <v>#N/A</v>
      </c>
      <c r="AP697" t="e">
        <f t="shared" si="360"/>
        <v>#N/A</v>
      </c>
      <c r="AQ697" t="e">
        <f t="shared" si="360"/>
        <v>#N/A</v>
      </c>
      <c r="AR697" t="e">
        <f t="shared" si="360"/>
        <v>#N/A</v>
      </c>
      <c r="AS697" t="e">
        <f t="shared" si="360"/>
        <v>#N/A</v>
      </c>
      <c r="AT697" t="e">
        <f t="shared" si="360"/>
        <v>#N/A</v>
      </c>
      <c r="AU697" t="e">
        <f t="shared" si="360"/>
        <v>#N/A</v>
      </c>
      <c r="AV697" t="e">
        <f t="shared" si="360"/>
        <v>#N/A</v>
      </c>
      <c r="AW697" t="e">
        <f t="shared" si="360"/>
        <v>#N/A</v>
      </c>
      <c r="AX697" t="e">
        <f t="shared" si="359"/>
        <v>#N/A</v>
      </c>
      <c r="AY697" t="e">
        <f t="shared" si="359"/>
        <v>#N/A</v>
      </c>
      <c r="AZ697" t="e">
        <f t="shared" si="359"/>
        <v>#N/A</v>
      </c>
      <c r="BA697" t="e">
        <f t="shared" si="359"/>
        <v>#N/A</v>
      </c>
      <c r="BB697" t="e">
        <f t="shared" si="359"/>
        <v>#N/A</v>
      </c>
      <c r="BC697" t="e">
        <f t="shared" si="359"/>
        <v>#N/A</v>
      </c>
      <c r="BD697" t="e">
        <f t="shared" si="359"/>
        <v>#N/A</v>
      </c>
      <c r="BE697" t="e">
        <f t="shared" si="359"/>
        <v>#N/A</v>
      </c>
      <c r="BF697" t="e">
        <f t="shared" si="359"/>
        <v>#N/A</v>
      </c>
      <c r="BG697" t="e">
        <f t="shared" si="359"/>
        <v>#N/A</v>
      </c>
      <c r="BH697" t="e">
        <f t="shared" si="359"/>
        <v>#N/A</v>
      </c>
      <c r="BI697" t="e">
        <f t="shared" si="359"/>
        <v>#N/A</v>
      </c>
      <c r="BJ697" t="e">
        <f t="shared" si="359"/>
        <v>#N/A</v>
      </c>
      <c r="BK697" t="e">
        <f t="shared" si="359"/>
        <v>#N/A</v>
      </c>
      <c r="BL697" t="e">
        <f t="shared" si="359"/>
        <v>#N/A</v>
      </c>
      <c r="BM697" t="e">
        <f t="shared" si="364"/>
        <v>#N/A</v>
      </c>
      <c r="BN697" t="e">
        <f t="shared" si="364"/>
        <v>#N/A</v>
      </c>
      <c r="BO697" t="e">
        <f t="shared" si="364"/>
        <v>#N/A</v>
      </c>
      <c r="BP697" t="e">
        <f t="shared" si="364"/>
        <v>#N/A</v>
      </c>
      <c r="BQ697" t="e">
        <f t="shared" si="364"/>
        <v>#N/A</v>
      </c>
      <c r="BR697" t="e">
        <f t="shared" si="364"/>
        <v>#N/A</v>
      </c>
      <c r="BS697" t="e">
        <f t="shared" si="364"/>
        <v>#N/A</v>
      </c>
      <c r="BT697" t="e">
        <f t="shared" si="364"/>
        <v>#N/A</v>
      </c>
      <c r="BU697" t="e">
        <f t="shared" si="364"/>
        <v>#N/A</v>
      </c>
      <c r="BV697" t="e">
        <f t="shared" si="364"/>
        <v>#N/A</v>
      </c>
      <c r="BW697" t="e">
        <f t="shared" si="364"/>
        <v>#N/A</v>
      </c>
      <c r="BX697" t="e">
        <f t="shared" si="364"/>
        <v>#N/A</v>
      </c>
      <c r="BY697" t="e">
        <f t="shared" si="364"/>
        <v>#N/A</v>
      </c>
      <c r="BZ697" t="e">
        <f t="shared" si="364"/>
        <v>#N/A</v>
      </c>
      <c r="CA697" t="e">
        <f t="shared" si="364"/>
        <v>#N/A</v>
      </c>
      <c r="CB697" t="e">
        <f t="shared" si="364"/>
        <v>#N/A</v>
      </c>
      <c r="CC697" t="e">
        <f t="shared" si="362"/>
        <v>#N/A</v>
      </c>
      <c r="CD697" t="e">
        <f t="shared" si="362"/>
        <v>#N/A</v>
      </c>
      <c r="CE697" t="e">
        <f t="shared" si="362"/>
        <v>#N/A</v>
      </c>
      <c r="CF697" t="e">
        <f t="shared" si="362"/>
        <v>#N/A</v>
      </c>
      <c r="CG697" t="e">
        <f t="shared" si="362"/>
        <v>#N/A</v>
      </c>
      <c r="CH697" t="e">
        <f t="shared" si="362"/>
        <v>#N/A</v>
      </c>
      <c r="CI697" t="e">
        <f t="shared" si="362"/>
        <v>#N/A</v>
      </c>
      <c r="CJ697" t="e">
        <f t="shared" si="362"/>
        <v>#N/A</v>
      </c>
      <c r="CK697" t="e">
        <f t="shared" si="362"/>
        <v>#N/A</v>
      </c>
      <c r="CL697" t="e">
        <f t="shared" si="362"/>
        <v>#N/A</v>
      </c>
      <c r="CM697" t="e">
        <f t="shared" si="362"/>
        <v>#N/A</v>
      </c>
      <c r="CN697" t="e">
        <f t="shared" si="362"/>
        <v>#N/A</v>
      </c>
      <c r="CO697" t="e">
        <f t="shared" si="362"/>
        <v>#N/A</v>
      </c>
      <c r="CP697" t="e">
        <f t="shared" si="362"/>
        <v>#N/A</v>
      </c>
      <c r="CQ697" t="e">
        <f t="shared" si="362"/>
        <v>#N/A</v>
      </c>
      <c r="CR697" t="e">
        <f t="shared" si="363"/>
        <v>#N/A</v>
      </c>
      <c r="CS697" t="e">
        <f t="shared" si="363"/>
        <v>#N/A</v>
      </c>
      <c r="CT697" t="e">
        <f t="shared" si="363"/>
        <v>#N/A</v>
      </c>
      <c r="CU697" t="e">
        <f t="shared" si="363"/>
        <v>#N/A</v>
      </c>
      <c r="CV697" t="e">
        <f t="shared" si="363"/>
        <v>#N/A</v>
      </c>
      <c r="CW697" t="e">
        <f t="shared" si="363"/>
        <v>#N/A</v>
      </c>
      <c r="CX697" t="e">
        <f t="shared" si="363"/>
        <v>#N/A</v>
      </c>
      <c r="CY697" t="e">
        <f t="shared" si="363"/>
        <v>#N/A</v>
      </c>
      <c r="CZ697" t="e">
        <f t="shared" si="363"/>
        <v>#N/A</v>
      </c>
      <c r="DA697" t="e">
        <f t="shared" si="363"/>
        <v>#N/A</v>
      </c>
      <c r="DB697" t="e">
        <f t="shared" si="363"/>
        <v>#N/A</v>
      </c>
      <c r="DC697" t="e">
        <f t="shared" si="363"/>
        <v>#N/A</v>
      </c>
      <c r="DD697" t="e">
        <f t="shared" si="363"/>
        <v>#N/A</v>
      </c>
      <c r="DE697" t="e">
        <f t="shared" si="363"/>
        <v>#N/A</v>
      </c>
      <c r="DF697" t="e">
        <f t="shared" si="363"/>
        <v>#N/A</v>
      </c>
      <c r="DG697" t="e">
        <f t="shared" si="363"/>
        <v>#N/A</v>
      </c>
      <c r="DH697" t="e">
        <f t="shared" si="361"/>
        <v>#N/A</v>
      </c>
      <c r="DI697" t="e">
        <f t="shared" si="361"/>
        <v>#N/A</v>
      </c>
      <c r="DJ697" t="e">
        <f t="shared" si="361"/>
        <v>#N/A</v>
      </c>
      <c r="DK697" t="e">
        <f t="shared" si="361"/>
        <v>#N/A</v>
      </c>
      <c r="DL697" t="e">
        <f t="shared" si="361"/>
        <v>#N/A</v>
      </c>
      <c r="DM697" t="e">
        <f t="shared" si="361"/>
        <v>#N/A</v>
      </c>
      <c r="DN697" t="e">
        <f t="shared" si="361"/>
        <v>#N/A</v>
      </c>
      <c r="DO697" t="e">
        <f t="shared" si="361"/>
        <v>#N/A</v>
      </c>
      <c r="DP697" t="e">
        <f t="shared" si="361"/>
        <v>#N/A</v>
      </c>
      <c r="DQ697" t="e">
        <f t="shared" si="361"/>
        <v>#N/A</v>
      </c>
      <c r="DR697" t="e">
        <f t="shared" si="361"/>
        <v>#N/A</v>
      </c>
      <c r="DS697" t="e">
        <f t="shared" si="361"/>
        <v>#N/A</v>
      </c>
      <c r="DT697" t="e">
        <f t="shared" si="361"/>
        <v>#N/A</v>
      </c>
      <c r="DU697" t="e">
        <f t="shared" si="361"/>
        <v>#N/A</v>
      </c>
      <c r="DV697" t="e">
        <f t="shared" si="361"/>
        <v>#N/A</v>
      </c>
    </row>
    <row r="698" spans="1:126" x14ac:dyDescent="0.3">
      <c r="A698" s="11" t="s">
        <v>1529</v>
      </c>
      <c r="B698" s="15" t="e">
        <f>VLOOKUP(Sheet6!A698,Phase1IDs!A507:I1415,8,0)</f>
        <v>#N/A</v>
      </c>
      <c r="C698" t="e">
        <f t="shared" si="358"/>
        <v>#N/A</v>
      </c>
      <c r="D698" t="e">
        <f t="shared" si="358"/>
        <v>#N/A</v>
      </c>
      <c r="E698" t="e">
        <f t="shared" si="358"/>
        <v>#N/A</v>
      </c>
      <c r="F698" t="e">
        <f t="shared" si="358"/>
        <v>#N/A</v>
      </c>
      <c r="G698" t="e">
        <f t="shared" si="358"/>
        <v>#N/A</v>
      </c>
      <c r="H698" t="e">
        <f t="shared" si="358"/>
        <v>#N/A</v>
      </c>
      <c r="I698" t="e">
        <f t="shared" si="358"/>
        <v>#N/A</v>
      </c>
      <c r="J698" t="e">
        <f t="shared" si="358"/>
        <v>#N/A</v>
      </c>
      <c r="K698" t="e">
        <f t="shared" si="358"/>
        <v>#N/A</v>
      </c>
      <c r="L698" t="e">
        <f t="shared" si="358"/>
        <v>#N/A</v>
      </c>
      <c r="M698" t="e">
        <f t="shared" si="358"/>
        <v>#N/A</v>
      </c>
      <c r="N698" t="e">
        <f t="shared" si="358"/>
        <v>#N/A</v>
      </c>
      <c r="O698" t="e">
        <f t="shared" si="358"/>
        <v>#N/A</v>
      </c>
      <c r="P698" t="e">
        <f t="shared" si="358"/>
        <v>#N/A</v>
      </c>
      <c r="Q698" t="e">
        <f t="shared" si="358"/>
        <v>#N/A</v>
      </c>
      <c r="R698" t="e">
        <f t="shared" ref="R698:AG713" si="365">IF($B698=0,0,COUNTIFS($B698,"*"&amp;R$1&amp;"*"))</f>
        <v>#N/A</v>
      </c>
      <c r="S698" t="e">
        <f t="shared" si="365"/>
        <v>#N/A</v>
      </c>
      <c r="T698" t="e">
        <f t="shared" si="365"/>
        <v>#N/A</v>
      </c>
      <c r="U698" t="e">
        <f t="shared" si="365"/>
        <v>#N/A</v>
      </c>
      <c r="V698" t="e">
        <f t="shared" si="365"/>
        <v>#N/A</v>
      </c>
      <c r="W698" t="e">
        <f t="shared" si="365"/>
        <v>#N/A</v>
      </c>
      <c r="X698" t="e">
        <f t="shared" si="365"/>
        <v>#N/A</v>
      </c>
      <c r="Y698" t="e">
        <f t="shared" si="365"/>
        <v>#N/A</v>
      </c>
      <c r="Z698" t="e">
        <f t="shared" si="365"/>
        <v>#N/A</v>
      </c>
      <c r="AA698" t="e">
        <f t="shared" si="365"/>
        <v>#N/A</v>
      </c>
      <c r="AB698" t="e">
        <f t="shared" si="365"/>
        <v>#N/A</v>
      </c>
      <c r="AC698" t="e">
        <f t="shared" si="365"/>
        <v>#N/A</v>
      </c>
      <c r="AD698" t="e">
        <f t="shared" si="365"/>
        <v>#N/A</v>
      </c>
      <c r="AE698" t="e">
        <f t="shared" si="365"/>
        <v>#N/A</v>
      </c>
      <c r="AF698" t="e">
        <f t="shared" si="365"/>
        <v>#N/A</v>
      </c>
      <c r="AG698" t="e">
        <f t="shared" si="365"/>
        <v>#N/A</v>
      </c>
      <c r="AH698" t="e">
        <f t="shared" si="360"/>
        <v>#N/A</v>
      </c>
      <c r="AI698" t="e">
        <f t="shared" si="360"/>
        <v>#N/A</v>
      </c>
      <c r="AJ698" t="e">
        <f t="shared" si="360"/>
        <v>#N/A</v>
      </c>
      <c r="AK698" t="e">
        <f t="shared" si="360"/>
        <v>#N/A</v>
      </c>
      <c r="AL698" t="e">
        <f t="shared" si="360"/>
        <v>#N/A</v>
      </c>
      <c r="AM698" t="e">
        <f t="shared" si="360"/>
        <v>#N/A</v>
      </c>
      <c r="AN698" t="e">
        <f t="shared" si="360"/>
        <v>#N/A</v>
      </c>
      <c r="AO698" t="e">
        <f t="shared" si="360"/>
        <v>#N/A</v>
      </c>
      <c r="AP698" t="e">
        <f t="shared" si="360"/>
        <v>#N/A</v>
      </c>
      <c r="AQ698" t="e">
        <f t="shared" si="360"/>
        <v>#N/A</v>
      </c>
      <c r="AR698" t="e">
        <f t="shared" si="360"/>
        <v>#N/A</v>
      </c>
      <c r="AS698" t="e">
        <f t="shared" si="360"/>
        <v>#N/A</v>
      </c>
      <c r="AT698" t="e">
        <f t="shared" si="360"/>
        <v>#N/A</v>
      </c>
      <c r="AU698" t="e">
        <f t="shared" si="360"/>
        <v>#N/A</v>
      </c>
      <c r="AV698" t="e">
        <f t="shared" si="360"/>
        <v>#N/A</v>
      </c>
      <c r="AW698" t="e">
        <f t="shared" si="360"/>
        <v>#N/A</v>
      </c>
      <c r="AX698" t="e">
        <f t="shared" si="359"/>
        <v>#N/A</v>
      </c>
      <c r="AY698" t="e">
        <f t="shared" si="359"/>
        <v>#N/A</v>
      </c>
      <c r="AZ698" t="e">
        <f t="shared" si="359"/>
        <v>#N/A</v>
      </c>
      <c r="BA698" t="e">
        <f t="shared" si="359"/>
        <v>#N/A</v>
      </c>
      <c r="BB698" t="e">
        <f t="shared" si="359"/>
        <v>#N/A</v>
      </c>
      <c r="BC698" t="e">
        <f t="shared" si="359"/>
        <v>#N/A</v>
      </c>
      <c r="BD698" t="e">
        <f t="shared" si="359"/>
        <v>#N/A</v>
      </c>
      <c r="BE698" t="e">
        <f t="shared" si="359"/>
        <v>#N/A</v>
      </c>
      <c r="BF698" t="e">
        <f t="shared" si="359"/>
        <v>#N/A</v>
      </c>
      <c r="BG698" t="e">
        <f t="shared" si="359"/>
        <v>#N/A</v>
      </c>
      <c r="BH698" t="e">
        <f t="shared" si="359"/>
        <v>#N/A</v>
      </c>
      <c r="BI698" t="e">
        <f t="shared" si="359"/>
        <v>#N/A</v>
      </c>
      <c r="BJ698" t="e">
        <f t="shared" si="359"/>
        <v>#N/A</v>
      </c>
      <c r="BK698" t="e">
        <f t="shared" si="359"/>
        <v>#N/A</v>
      </c>
      <c r="BL698" t="e">
        <f t="shared" si="359"/>
        <v>#N/A</v>
      </c>
      <c r="BM698" t="e">
        <f t="shared" si="364"/>
        <v>#N/A</v>
      </c>
      <c r="BN698" t="e">
        <f t="shared" si="364"/>
        <v>#N/A</v>
      </c>
      <c r="BO698" t="e">
        <f t="shared" si="364"/>
        <v>#N/A</v>
      </c>
      <c r="BP698" t="e">
        <f t="shared" si="364"/>
        <v>#N/A</v>
      </c>
      <c r="BQ698" t="e">
        <f t="shared" si="364"/>
        <v>#N/A</v>
      </c>
      <c r="BR698" t="e">
        <f t="shared" si="364"/>
        <v>#N/A</v>
      </c>
      <c r="BS698" t="e">
        <f t="shared" si="364"/>
        <v>#N/A</v>
      </c>
      <c r="BT698" t="e">
        <f t="shared" si="364"/>
        <v>#N/A</v>
      </c>
      <c r="BU698" t="e">
        <f t="shared" si="364"/>
        <v>#N/A</v>
      </c>
      <c r="BV698" t="e">
        <f t="shared" si="364"/>
        <v>#N/A</v>
      </c>
      <c r="BW698" t="e">
        <f t="shared" si="364"/>
        <v>#N/A</v>
      </c>
      <c r="BX698" t="e">
        <f t="shared" si="364"/>
        <v>#N/A</v>
      </c>
      <c r="BY698" t="e">
        <f t="shared" si="364"/>
        <v>#N/A</v>
      </c>
      <c r="BZ698" t="e">
        <f t="shared" si="364"/>
        <v>#N/A</v>
      </c>
      <c r="CA698" t="e">
        <f t="shared" si="364"/>
        <v>#N/A</v>
      </c>
      <c r="CB698" t="e">
        <f t="shared" si="364"/>
        <v>#N/A</v>
      </c>
      <c r="CC698" t="e">
        <f t="shared" si="362"/>
        <v>#N/A</v>
      </c>
      <c r="CD698" t="e">
        <f t="shared" si="362"/>
        <v>#N/A</v>
      </c>
      <c r="CE698" t="e">
        <f t="shared" si="362"/>
        <v>#N/A</v>
      </c>
      <c r="CF698" t="e">
        <f t="shared" si="362"/>
        <v>#N/A</v>
      </c>
      <c r="CG698" t="e">
        <f t="shared" si="362"/>
        <v>#N/A</v>
      </c>
      <c r="CH698" t="e">
        <f t="shared" si="362"/>
        <v>#N/A</v>
      </c>
      <c r="CI698" t="e">
        <f t="shared" si="362"/>
        <v>#N/A</v>
      </c>
      <c r="CJ698" t="e">
        <f t="shared" si="362"/>
        <v>#N/A</v>
      </c>
      <c r="CK698" t="e">
        <f t="shared" si="362"/>
        <v>#N/A</v>
      </c>
      <c r="CL698" t="e">
        <f t="shared" si="362"/>
        <v>#N/A</v>
      </c>
      <c r="CM698" t="e">
        <f t="shared" si="362"/>
        <v>#N/A</v>
      </c>
      <c r="CN698" t="e">
        <f t="shared" si="362"/>
        <v>#N/A</v>
      </c>
      <c r="CO698" t="e">
        <f t="shared" si="362"/>
        <v>#N/A</v>
      </c>
      <c r="CP698" t="e">
        <f t="shared" si="362"/>
        <v>#N/A</v>
      </c>
      <c r="CQ698" t="e">
        <f t="shared" si="362"/>
        <v>#N/A</v>
      </c>
      <c r="CR698" t="e">
        <f t="shared" si="363"/>
        <v>#N/A</v>
      </c>
      <c r="CS698" t="e">
        <f t="shared" si="363"/>
        <v>#N/A</v>
      </c>
      <c r="CT698" t="e">
        <f t="shared" si="363"/>
        <v>#N/A</v>
      </c>
      <c r="CU698" t="e">
        <f t="shared" si="363"/>
        <v>#N/A</v>
      </c>
      <c r="CV698" t="e">
        <f t="shared" si="363"/>
        <v>#N/A</v>
      </c>
      <c r="CW698" t="e">
        <f t="shared" si="363"/>
        <v>#N/A</v>
      </c>
      <c r="CX698" t="e">
        <f t="shared" si="363"/>
        <v>#N/A</v>
      </c>
      <c r="CY698" t="e">
        <f t="shared" si="363"/>
        <v>#N/A</v>
      </c>
      <c r="CZ698" t="e">
        <f t="shared" si="363"/>
        <v>#N/A</v>
      </c>
      <c r="DA698" t="e">
        <f t="shared" si="363"/>
        <v>#N/A</v>
      </c>
      <c r="DB698" t="e">
        <f t="shared" si="363"/>
        <v>#N/A</v>
      </c>
      <c r="DC698" t="e">
        <f t="shared" si="363"/>
        <v>#N/A</v>
      </c>
      <c r="DD698" t="e">
        <f t="shared" si="363"/>
        <v>#N/A</v>
      </c>
      <c r="DE698" t="e">
        <f t="shared" si="363"/>
        <v>#N/A</v>
      </c>
      <c r="DF698" t="e">
        <f t="shared" si="363"/>
        <v>#N/A</v>
      </c>
      <c r="DG698" t="e">
        <f t="shared" si="363"/>
        <v>#N/A</v>
      </c>
      <c r="DH698" t="e">
        <f t="shared" si="361"/>
        <v>#N/A</v>
      </c>
      <c r="DI698" t="e">
        <f t="shared" si="361"/>
        <v>#N/A</v>
      </c>
      <c r="DJ698" t="e">
        <f t="shared" si="361"/>
        <v>#N/A</v>
      </c>
      <c r="DK698" t="e">
        <f t="shared" si="361"/>
        <v>#N/A</v>
      </c>
      <c r="DL698" t="e">
        <f t="shared" si="361"/>
        <v>#N/A</v>
      </c>
      <c r="DM698" t="e">
        <f t="shared" si="361"/>
        <v>#N/A</v>
      </c>
      <c r="DN698" t="e">
        <f t="shared" si="361"/>
        <v>#N/A</v>
      </c>
      <c r="DO698" t="e">
        <f t="shared" si="361"/>
        <v>#N/A</v>
      </c>
      <c r="DP698" t="e">
        <f t="shared" si="361"/>
        <v>#N/A</v>
      </c>
      <c r="DQ698" t="e">
        <f t="shared" si="361"/>
        <v>#N/A</v>
      </c>
      <c r="DR698" t="e">
        <f t="shared" si="361"/>
        <v>#N/A</v>
      </c>
      <c r="DS698" t="e">
        <f t="shared" si="361"/>
        <v>#N/A</v>
      </c>
      <c r="DT698" t="e">
        <f t="shared" si="361"/>
        <v>#N/A</v>
      </c>
      <c r="DU698" t="e">
        <f t="shared" si="361"/>
        <v>#N/A</v>
      </c>
      <c r="DV698" t="e">
        <f t="shared" si="361"/>
        <v>#N/A</v>
      </c>
    </row>
    <row r="699" spans="1:126" x14ac:dyDescent="0.3">
      <c r="A699" s="13" t="s">
        <v>1621</v>
      </c>
      <c r="B699" s="15" t="e">
        <f>VLOOKUP(Sheet6!A699,Phase1IDs!A508:I1416,8,0)</f>
        <v>#N/A</v>
      </c>
      <c r="C699" t="e">
        <f t="shared" ref="C699:R714" si="366">IF($B699=0,0,COUNTIFS($B699,"*"&amp;C$1&amp;"*"))</f>
        <v>#N/A</v>
      </c>
      <c r="D699" t="e">
        <f t="shared" si="366"/>
        <v>#N/A</v>
      </c>
      <c r="E699" t="e">
        <f t="shared" si="366"/>
        <v>#N/A</v>
      </c>
      <c r="F699" t="e">
        <f t="shared" si="366"/>
        <v>#N/A</v>
      </c>
      <c r="G699" t="e">
        <f t="shared" si="366"/>
        <v>#N/A</v>
      </c>
      <c r="H699" t="e">
        <f t="shared" si="366"/>
        <v>#N/A</v>
      </c>
      <c r="I699" t="e">
        <f t="shared" si="366"/>
        <v>#N/A</v>
      </c>
      <c r="J699" t="e">
        <f t="shared" si="366"/>
        <v>#N/A</v>
      </c>
      <c r="K699" t="e">
        <f t="shared" si="366"/>
        <v>#N/A</v>
      </c>
      <c r="L699" t="e">
        <f t="shared" si="366"/>
        <v>#N/A</v>
      </c>
      <c r="M699" t="e">
        <f t="shared" si="366"/>
        <v>#N/A</v>
      </c>
      <c r="N699" t="e">
        <f t="shared" si="366"/>
        <v>#N/A</v>
      </c>
      <c r="O699" t="e">
        <f t="shared" si="366"/>
        <v>#N/A</v>
      </c>
      <c r="P699" t="e">
        <f t="shared" si="366"/>
        <v>#N/A</v>
      </c>
      <c r="Q699" t="e">
        <f t="shared" si="366"/>
        <v>#N/A</v>
      </c>
      <c r="R699" t="e">
        <f t="shared" si="366"/>
        <v>#N/A</v>
      </c>
      <c r="S699" t="e">
        <f t="shared" si="365"/>
        <v>#N/A</v>
      </c>
      <c r="T699" t="e">
        <f t="shared" si="365"/>
        <v>#N/A</v>
      </c>
      <c r="U699" t="e">
        <f t="shared" si="365"/>
        <v>#N/A</v>
      </c>
      <c r="V699" t="e">
        <f t="shared" si="365"/>
        <v>#N/A</v>
      </c>
      <c r="W699" t="e">
        <f t="shared" si="365"/>
        <v>#N/A</v>
      </c>
      <c r="X699" t="e">
        <f t="shared" si="365"/>
        <v>#N/A</v>
      </c>
      <c r="Y699" t="e">
        <f t="shared" si="365"/>
        <v>#N/A</v>
      </c>
      <c r="Z699" t="e">
        <f t="shared" si="365"/>
        <v>#N/A</v>
      </c>
      <c r="AA699" t="e">
        <f t="shared" si="365"/>
        <v>#N/A</v>
      </c>
      <c r="AB699" t="e">
        <f t="shared" si="365"/>
        <v>#N/A</v>
      </c>
      <c r="AC699" t="e">
        <f t="shared" si="365"/>
        <v>#N/A</v>
      </c>
      <c r="AD699" t="e">
        <f t="shared" si="365"/>
        <v>#N/A</v>
      </c>
      <c r="AE699" t="e">
        <f t="shared" si="365"/>
        <v>#N/A</v>
      </c>
      <c r="AF699" t="e">
        <f t="shared" si="365"/>
        <v>#N/A</v>
      </c>
      <c r="AG699" t="e">
        <f t="shared" si="365"/>
        <v>#N/A</v>
      </c>
      <c r="AH699" t="e">
        <f t="shared" si="360"/>
        <v>#N/A</v>
      </c>
      <c r="AI699" t="e">
        <f t="shared" si="360"/>
        <v>#N/A</v>
      </c>
      <c r="AJ699" t="e">
        <f t="shared" si="360"/>
        <v>#N/A</v>
      </c>
      <c r="AK699" t="e">
        <f t="shared" si="360"/>
        <v>#N/A</v>
      </c>
      <c r="AL699" t="e">
        <f t="shared" si="360"/>
        <v>#N/A</v>
      </c>
      <c r="AM699" t="e">
        <f t="shared" si="360"/>
        <v>#N/A</v>
      </c>
      <c r="AN699" t="e">
        <f t="shared" si="360"/>
        <v>#N/A</v>
      </c>
      <c r="AO699" t="e">
        <f t="shared" si="360"/>
        <v>#N/A</v>
      </c>
      <c r="AP699" t="e">
        <f t="shared" si="360"/>
        <v>#N/A</v>
      </c>
      <c r="AQ699" t="e">
        <f t="shared" si="360"/>
        <v>#N/A</v>
      </c>
      <c r="AR699" t="e">
        <f t="shared" si="360"/>
        <v>#N/A</v>
      </c>
      <c r="AS699" t="e">
        <f t="shared" si="360"/>
        <v>#N/A</v>
      </c>
      <c r="AT699" t="e">
        <f t="shared" si="360"/>
        <v>#N/A</v>
      </c>
      <c r="AU699" t="e">
        <f t="shared" si="360"/>
        <v>#N/A</v>
      </c>
      <c r="AV699" t="e">
        <f t="shared" si="360"/>
        <v>#N/A</v>
      </c>
      <c r="AW699" t="e">
        <f t="shared" si="360"/>
        <v>#N/A</v>
      </c>
      <c r="AX699" t="e">
        <f t="shared" si="359"/>
        <v>#N/A</v>
      </c>
      <c r="AY699" t="e">
        <f t="shared" si="359"/>
        <v>#N/A</v>
      </c>
      <c r="AZ699" t="e">
        <f t="shared" si="359"/>
        <v>#N/A</v>
      </c>
      <c r="BA699" t="e">
        <f t="shared" si="359"/>
        <v>#N/A</v>
      </c>
      <c r="BB699" t="e">
        <f t="shared" si="359"/>
        <v>#N/A</v>
      </c>
      <c r="BC699" t="e">
        <f t="shared" si="359"/>
        <v>#N/A</v>
      </c>
      <c r="BD699" t="e">
        <f t="shared" si="359"/>
        <v>#N/A</v>
      </c>
      <c r="BE699" t="e">
        <f t="shared" si="359"/>
        <v>#N/A</v>
      </c>
      <c r="BF699" t="e">
        <f t="shared" si="359"/>
        <v>#N/A</v>
      </c>
      <c r="BG699" t="e">
        <f t="shared" si="359"/>
        <v>#N/A</v>
      </c>
      <c r="BH699" t="e">
        <f t="shared" si="359"/>
        <v>#N/A</v>
      </c>
      <c r="BI699" t="e">
        <f t="shared" si="359"/>
        <v>#N/A</v>
      </c>
      <c r="BJ699" t="e">
        <f t="shared" si="359"/>
        <v>#N/A</v>
      </c>
      <c r="BK699" t="e">
        <f t="shared" si="359"/>
        <v>#N/A</v>
      </c>
      <c r="BL699" t="e">
        <f t="shared" si="359"/>
        <v>#N/A</v>
      </c>
      <c r="BM699" t="e">
        <f t="shared" si="364"/>
        <v>#N/A</v>
      </c>
      <c r="BN699" t="e">
        <f t="shared" si="364"/>
        <v>#N/A</v>
      </c>
      <c r="BO699" t="e">
        <f t="shared" si="364"/>
        <v>#N/A</v>
      </c>
      <c r="BP699" t="e">
        <f t="shared" si="364"/>
        <v>#N/A</v>
      </c>
      <c r="BQ699" t="e">
        <f t="shared" si="364"/>
        <v>#N/A</v>
      </c>
      <c r="BR699" t="e">
        <f t="shared" si="364"/>
        <v>#N/A</v>
      </c>
      <c r="BS699" t="e">
        <f t="shared" si="364"/>
        <v>#N/A</v>
      </c>
      <c r="BT699" t="e">
        <f t="shared" si="364"/>
        <v>#N/A</v>
      </c>
      <c r="BU699" t="e">
        <f t="shared" si="364"/>
        <v>#N/A</v>
      </c>
      <c r="BV699" t="e">
        <f t="shared" si="364"/>
        <v>#N/A</v>
      </c>
      <c r="BW699" t="e">
        <f t="shared" si="364"/>
        <v>#N/A</v>
      </c>
      <c r="BX699" t="e">
        <f t="shared" si="364"/>
        <v>#N/A</v>
      </c>
      <c r="BY699" t="e">
        <f t="shared" si="364"/>
        <v>#N/A</v>
      </c>
      <c r="BZ699" t="e">
        <f t="shared" si="364"/>
        <v>#N/A</v>
      </c>
      <c r="CA699" t="e">
        <f t="shared" si="364"/>
        <v>#N/A</v>
      </c>
      <c r="CB699" t="e">
        <f t="shared" si="364"/>
        <v>#N/A</v>
      </c>
      <c r="CC699" t="e">
        <f t="shared" si="362"/>
        <v>#N/A</v>
      </c>
      <c r="CD699" t="e">
        <f t="shared" si="362"/>
        <v>#N/A</v>
      </c>
      <c r="CE699" t="e">
        <f t="shared" si="362"/>
        <v>#N/A</v>
      </c>
      <c r="CF699" t="e">
        <f t="shared" si="362"/>
        <v>#N/A</v>
      </c>
      <c r="CG699" t="e">
        <f t="shared" si="362"/>
        <v>#N/A</v>
      </c>
      <c r="CH699" t="e">
        <f t="shared" si="362"/>
        <v>#N/A</v>
      </c>
      <c r="CI699" t="e">
        <f t="shared" si="362"/>
        <v>#N/A</v>
      </c>
      <c r="CJ699" t="e">
        <f t="shared" si="362"/>
        <v>#N/A</v>
      </c>
      <c r="CK699" t="e">
        <f t="shared" si="362"/>
        <v>#N/A</v>
      </c>
      <c r="CL699" t="e">
        <f t="shared" si="362"/>
        <v>#N/A</v>
      </c>
      <c r="CM699" t="e">
        <f t="shared" si="362"/>
        <v>#N/A</v>
      </c>
      <c r="CN699" t="e">
        <f t="shared" si="362"/>
        <v>#N/A</v>
      </c>
      <c r="CO699" t="e">
        <f t="shared" si="362"/>
        <v>#N/A</v>
      </c>
      <c r="CP699" t="e">
        <f t="shared" si="362"/>
        <v>#N/A</v>
      </c>
      <c r="CQ699" t="e">
        <f t="shared" si="362"/>
        <v>#N/A</v>
      </c>
      <c r="CR699" t="e">
        <f t="shared" si="363"/>
        <v>#N/A</v>
      </c>
      <c r="CS699" t="e">
        <f t="shared" si="363"/>
        <v>#N/A</v>
      </c>
      <c r="CT699" t="e">
        <f t="shared" si="363"/>
        <v>#N/A</v>
      </c>
      <c r="CU699" t="e">
        <f t="shared" si="363"/>
        <v>#N/A</v>
      </c>
      <c r="CV699" t="e">
        <f t="shared" si="363"/>
        <v>#N/A</v>
      </c>
      <c r="CW699" t="e">
        <f t="shared" si="363"/>
        <v>#N/A</v>
      </c>
      <c r="CX699" t="e">
        <f t="shared" si="363"/>
        <v>#N/A</v>
      </c>
      <c r="CY699" t="e">
        <f t="shared" si="363"/>
        <v>#N/A</v>
      </c>
      <c r="CZ699" t="e">
        <f t="shared" si="363"/>
        <v>#N/A</v>
      </c>
      <c r="DA699" t="e">
        <f t="shared" si="363"/>
        <v>#N/A</v>
      </c>
      <c r="DB699" t="e">
        <f t="shared" si="363"/>
        <v>#N/A</v>
      </c>
      <c r="DC699" t="e">
        <f t="shared" si="363"/>
        <v>#N/A</v>
      </c>
      <c r="DD699" t="e">
        <f t="shared" si="363"/>
        <v>#N/A</v>
      </c>
      <c r="DE699" t="e">
        <f t="shared" si="363"/>
        <v>#N/A</v>
      </c>
      <c r="DF699" t="e">
        <f t="shared" si="363"/>
        <v>#N/A</v>
      </c>
      <c r="DG699" t="e">
        <f t="shared" si="363"/>
        <v>#N/A</v>
      </c>
      <c r="DH699" t="e">
        <f t="shared" si="361"/>
        <v>#N/A</v>
      </c>
      <c r="DI699" t="e">
        <f t="shared" si="361"/>
        <v>#N/A</v>
      </c>
      <c r="DJ699" t="e">
        <f t="shared" si="361"/>
        <v>#N/A</v>
      </c>
      <c r="DK699" t="e">
        <f t="shared" si="361"/>
        <v>#N/A</v>
      </c>
      <c r="DL699" t="e">
        <f t="shared" si="361"/>
        <v>#N/A</v>
      </c>
      <c r="DM699" t="e">
        <f t="shared" si="361"/>
        <v>#N/A</v>
      </c>
      <c r="DN699" t="e">
        <f t="shared" si="361"/>
        <v>#N/A</v>
      </c>
      <c r="DO699" t="e">
        <f t="shared" si="361"/>
        <v>#N/A</v>
      </c>
      <c r="DP699" t="e">
        <f t="shared" si="361"/>
        <v>#N/A</v>
      </c>
      <c r="DQ699" t="e">
        <f t="shared" si="361"/>
        <v>#N/A</v>
      </c>
      <c r="DR699" t="e">
        <f t="shared" si="361"/>
        <v>#N/A</v>
      </c>
      <c r="DS699" t="e">
        <f t="shared" si="361"/>
        <v>#N/A</v>
      </c>
      <c r="DT699" t="e">
        <f t="shared" si="361"/>
        <v>#N/A</v>
      </c>
      <c r="DU699" t="e">
        <f t="shared" si="361"/>
        <v>#N/A</v>
      </c>
      <c r="DV699" t="e">
        <f t="shared" si="361"/>
        <v>#N/A</v>
      </c>
    </row>
    <row r="700" spans="1:126" x14ac:dyDescent="0.3">
      <c r="A700" s="11" t="s">
        <v>197</v>
      </c>
      <c r="B700" s="15" t="e">
        <f>VLOOKUP(Sheet6!A700,Phase1IDs!A509:I1417,8,0)</f>
        <v>#N/A</v>
      </c>
      <c r="C700" t="e">
        <f t="shared" si="366"/>
        <v>#N/A</v>
      </c>
      <c r="D700" t="e">
        <f t="shared" si="366"/>
        <v>#N/A</v>
      </c>
      <c r="E700" t="e">
        <f t="shared" si="366"/>
        <v>#N/A</v>
      </c>
      <c r="F700" t="e">
        <f t="shared" si="366"/>
        <v>#N/A</v>
      </c>
      <c r="G700" t="e">
        <f t="shared" si="366"/>
        <v>#N/A</v>
      </c>
      <c r="H700" t="e">
        <f t="shared" si="366"/>
        <v>#N/A</v>
      </c>
      <c r="I700" t="e">
        <f t="shared" si="366"/>
        <v>#N/A</v>
      </c>
      <c r="J700" t="e">
        <f t="shared" si="366"/>
        <v>#N/A</v>
      </c>
      <c r="K700" t="e">
        <f t="shared" si="366"/>
        <v>#N/A</v>
      </c>
      <c r="L700" t="e">
        <f t="shared" si="366"/>
        <v>#N/A</v>
      </c>
      <c r="M700" t="e">
        <f t="shared" si="366"/>
        <v>#N/A</v>
      </c>
      <c r="N700" t="e">
        <f t="shared" si="366"/>
        <v>#N/A</v>
      </c>
      <c r="O700" t="e">
        <f t="shared" si="366"/>
        <v>#N/A</v>
      </c>
      <c r="P700" t="e">
        <f t="shared" si="366"/>
        <v>#N/A</v>
      </c>
      <c r="Q700" t="e">
        <f t="shared" si="366"/>
        <v>#N/A</v>
      </c>
      <c r="R700" t="e">
        <f t="shared" si="366"/>
        <v>#N/A</v>
      </c>
      <c r="S700" t="e">
        <f t="shared" si="365"/>
        <v>#N/A</v>
      </c>
      <c r="T700" t="e">
        <f t="shared" si="365"/>
        <v>#N/A</v>
      </c>
      <c r="U700" t="e">
        <f t="shared" si="365"/>
        <v>#N/A</v>
      </c>
      <c r="V700" t="e">
        <f t="shared" si="365"/>
        <v>#N/A</v>
      </c>
      <c r="W700" t="e">
        <f t="shared" si="365"/>
        <v>#N/A</v>
      </c>
      <c r="X700" t="e">
        <f t="shared" si="365"/>
        <v>#N/A</v>
      </c>
      <c r="Y700" t="e">
        <f t="shared" si="365"/>
        <v>#N/A</v>
      </c>
      <c r="Z700" t="e">
        <f t="shared" si="365"/>
        <v>#N/A</v>
      </c>
      <c r="AA700" t="e">
        <f t="shared" si="365"/>
        <v>#N/A</v>
      </c>
      <c r="AB700" t="e">
        <f t="shared" si="365"/>
        <v>#N/A</v>
      </c>
      <c r="AC700" t="e">
        <f t="shared" si="365"/>
        <v>#N/A</v>
      </c>
      <c r="AD700" t="e">
        <f t="shared" si="365"/>
        <v>#N/A</v>
      </c>
      <c r="AE700" t="e">
        <f t="shared" si="365"/>
        <v>#N/A</v>
      </c>
      <c r="AF700" t="e">
        <f t="shared" si="365"/>
        <v>#N/A</v>
      </c>
      <c r="AG700" t="e">
        <f t="shared" si="365"/>
        <v>#N/A</v>
      </c>
      <c r="AH700" t="e">
        <f t="shared" si="360"/>
        <v>#N/A</v>
      </c>
      <c r="AI700" t="e">
        <f t="shared" si="360"/>
        <v>#N/A</v>
      </c>
      <c r="AJ700" t="e">
        <f t="shared" si="360"/>
        <v>#N/A</v>
      </c>
      <c r="AK700" t="e">
        <f t="shared" si="360"/>
        <v>#N/A</v>
      </c>
      <c r="AL700" t="e">
        <f t="shared" si="360"/>
        <v>#N/A</v>
      </c>
      <c r="AM700" t="e">
        <f t="shared" si="360"/>
        <v>#N/A</v>
      </c>
      <c r="AN700" t="e">
        <f t="shared" si="360"/>
        <v>#N/A</v>
      </c>
      <c r="AO700" t="e">
        <f t="shared" si="360"/>
        <v>#N/A</v>
      </c>
      <c r="AP700" t="e">
        <f t="shared" si="360"/>
        <v>#N/A</v>
      </c>
      <c r="AQ700" t="e">
        <f t="shared" si="360"/>
        <v>#N/A</v>
      </c>
      <c r="AR700" t="e">
        <f t="shared" si="360"/>
        <v>#N/A</v>
      </c>
      <c r="AS700" t="e">
        <f t="shared" si="360"/>
        <v>#N/A</v>
      </c>
      <c r="AT700" t="e">
        <f t="shared" si="360"/>
        <v>#N/A</v>
      </c>
      <c r="AU700" t="e">
        <f t="shared" si="360"/>
        <v>#N/A</v>
      </c>
      <c r="AV700" t="e">
        <f t="shared" si="360"/>
        <v>#N/A</v>
      </c>
      <c r="AW700" t="e">
        <f t="shared" si="360"/>
        <v>#N/A</v>
      </c>
      <c r="AX700" t="e">
        <f t="shared" si="359"/>
        <v>#N/A</v>
      </c>
      <c r="AY700" t="e">
        <f t="shared" si="359"/>
        <v>#N/A</v>
      </c>
      <c r="AZ700" t="e">
        <f t="shared" si="359"/>
        <v>#N/A</v>
      </c>
      <c r="BA700" t="e">
        <f t="shared" si="359"/>
        <v>#N/A</v>
      </c>
      <c r="BB700" t="e">
        <f t="shared" si="359"/>
        <v>#N/A</v>
      </c>
      <c r="BC700" t="e">
        <f t="shared" si="359"/>
        <v>#N/A</v>
      </c>
      <c r="BD700" t="e">
        <f t="shared" si="359"/>
        <v>#N/A</v>
      </c>
      <c r="BE700" t="e">
        <f t="shared" si="359"/>
        <v>#N/A</v>
      </c>
      <c r="BF700" t="e">
        <f t="shared" si="359"/>
        <v>#N/A</v>
      </c>
      <c r="BG700" t="e">
        <f t="shared" si="359"/>
        <v>#N/A</v>
      </c>
      <c r="BH700" t="e">
        <f t="shared" si="359"/>
        <v>#N/A</v>
      </c>
      <c r="BI700" t="e">
        <f t="shared" si="359"/>
        <v>#N/A</v>
      </c>
      <c r="BJ700" t="e">
        <f t="shared" si="359"/>
        <v>#N/A</v>
      </c>
      <c r="BK700" t="e">
        <f t="shared" si="359"/>
        <v>#N/A</v>
      </c>
      <c r="BL700" t="e">
        <f t="shared" si="359"/>
        <v>#N/A</v>
      </c>
      <c r="BM700" t="e">
        <f t="shared" si="364"/>
        <v>#N/A</v>
      </c>
      <c r="BN700" t="e">
        <f t="shared" si="364"/>
        <v>#N/A</v>
      </c>
      <c r="BO700" t="e">
        <f t="shared" si="364"/>
        <v>#N/A</v>
      </c>
      <c r="BP700" t="e">
        <f t="shared" si="364"/>
        <v>#N/A</v>
      </c>
      <c r="BQ700" t="e">
        <f t="shared" si="364"/>
        <v>#N/A</v>
      </c>
      <c r="BR700" t="e">
        <f t="shared" si="364"/>
        <v>#N/A</v>
      </c>
      <c r="BS700" t="e">
        <f t="shared" si="364"/>
        <v>#N/A</v>
      </c>
      <c r="BT700" t="e">
        <f t="shared" si="364"/>
        <v>#N/A</v>
      </c>
      <c r="BU700" t="e">
        <f t="shared" si="364"/>
        <v>#N/A</v>
      </c>
      <c r="BV700" t="e">
        <f t="shared" si="364"/>
        <v>#N/A</v>
      </c>
      <c r="BW700" t="e">
        <f t="shared" si="364"/>
        <v>#N/A</v>
      </c>
      <c r="BX700" t="e">
        <f t="shared" si="364"/>
        <v>#N/A</v>
      </c>
      <c r="BY700" t="e">
        <f t="shared" si="364"/>
        <v>#N/A</v>
      </c>
      <c r="BZ700" t="e">
        <f t="shared" si="364"/>
        <v>#N/A</v>
      </c>
      <c r="CA700" t="e">
        <f t="shared" si="364"/>
        <v>#N/A</v>
      </c>
      <c r="CB700" t="e">
        <f t="shared" si="364"/>
        <v>#N/A</v>
      </c>
      <c r="CC700" t="e">
        <f t="shared" si="362"/>
        <v>#N/A</v>
      </c>
      <c r="CD700" t="e">
        <f t="shared" si="362"/>
        <v>#N/A</v>
      </c>
      <c r="CE700" t="e">
        <f t="shared" si="362"/>
        <v>#N/A</v>
      </c>
      <c r="CF700" t="e">
        <f t="shared" si="362"/>
        <v>#N/A</v>
      </c>
      <c r="CG700" t="e">
        <f t="shared" si="362"/>
        <v>#N/A</v>
      </c>
      <c r="CH700" t="e">
        <f t="shared" si="362"/>
        <v>#N/A</v>
      </c>
      <c r="CI700" t="e">
        <f t="shared" si="362"/>
        <v>#N/A</v>
      </c>
      <c r="CJ700" t="e">
        <f t="shared" si="362"/>
        <v>#N/A</v>
      </c>
      <c r="CK700" t="e">
        <f t="shared" si="362"/>
        <v>#N/A</v>
      </c>
      <c r="CL700" t="e">
        <f t="shared" si="362"/>
        <v>#N/A</v>
      </c>
      <c r="CM700" t="e">
        <f t="shared" si="362"/>
        <v>#N/A</v>
      </c>
      <c r="CN700" t="e">
        <f t="shared" si="362"/>
        <v>#N/A</v>
      </c>
      <c r="CO700" t="e">
        <f t="shared" si="362"/>
        <v>#N/A</v>
      </c>
      <c r="CP700" t="e">
        <f t="shared" si="362"/>
        <v>#N/A</v>
      </c>
      <c r="CQ700" t="e">
        <f t="shared" si="362"/>
        <v>#N/A</v>
      </c>
      <c r="CR700" t="e">
        <f t="shared" si="363"/>
        <v>#N/A</v>
      </c>
      <c r="CS700" t="e">
        <f t="shared" si="363"/>
        <v>#N/A</v>
      </c>
      <c r="CT700" t="e">
        <f t="shared" si="363"/>
        <v>#N/A</v>
      </c>
      <c r="CU700" t="e">
        <f t="shared" si="363"/>
        <v>#N/A</v>
      </c>
      <c r="CV700" t="e">
        <f t="shared" si="363"/>
        <v>#N/A</v>
      </c>
      <c r="CW700" t="e">
        <f t="shared" si="363"/>
        <v>#N/A</v>
      </c>
      <c r="CX700" t="e">
        <f t="shared" si="363"/>
        <v>#N/A</v>
      </c>
      <c r="CY700" t="e">
        <f t="shared" si="363"/>
        <v>#N/A</v>
      </c>
      <c r="CZ700" t="e">
        <f t="shared" si="363"/>
        <v>#N/A</v>
      </c>
      <c r="DA700" t="e">
        <f t="shared" si="363"/>
        <v>#N/A</v>
      </c>
      <c r="DB700" t="e">
        <f t="shared" si="363"/>
        <v>#N/A</v>
      </c>
      <c r="DC700" t="e">
        <f t="shared" si="363"/>
        <v>#N/A</v>
      </c>
      <c r="DD700" t="e">
        <f t="shared" si="363"/>
        <v>#N/A</v>
      </c>
      <c r="DE700" t="e">
        <f t="shared" si="363"/>
        <v>#N/A</v>
      </c>
      <c r="DF700" t="e">
        <f t="shared" si="363"/>
        <v>#N/A</v>
      </c>
      <c r="DG700" t="e">
        <f t="shared" si="363"/>
        <v>#N/A</v>
      </c>
      <c r="DH700" t="e">
        <f t="shared" si="361"/>
        <v>#N/A</v>
      </c>
      <c r="DI700" t="e">
        <f t="shared" si="361"/>
        <v>#N/A</v>
      </c>
      <c r="DJ700" t="e">
        <f t="shared" si="361"/>
        <v>#N/A</v>
      </c>
      <c r="DK700" t="e">
        <f t="shared" si="361"/>
        <v>#N/A</v>
      </c>
      <c r="DL700" t="e">
        <f t="shared" si="361"/>
        <v>#N/A</v>
      </c>
      <c r="DM700" t="e">
        <f t="shared" si="361"/>
        <v>#N/A</v>
      </c>
      <c r="DN700" t="e">
        <f t="shared" si="361"/>
        <v>#N/A</v>
      </c>
      <c r="DO700" t="e">
        <f t="shared" si="361"/>
        <v>#N/A</v>
      </c>
      <c r="DP700" t="e">
        <f t="shared" si="361"/>
        <v>#N/A</v>
      </c>
      <c r="DQ700" t="e">
        <f t="shared" si="361"/>
        <v>#N/A</v>
      </c>
      <c r="DR700" t="e">
        <f t="shared" si="361"/>
        <v>#N/A</v>
      </c>
      <c r="DS700" t="e">
        <f t="shared" si="361"/>
        <v>#N/A</v>
      </c>
      <c r="DT700" t="e">
        <f t="shared" si="361"/>
        <v>#N/A</v>
      </c>
      <c r="DU700" t="e">
        <f t="shared" si="361"/>
        <v>#N/A</v>
      </c>
      <c r="DV700" t="e">
        <f t="shared" si="361"/>
        <v>#N/A</v>
      </c>
    </row>
    <row r="701" spans="1:126" x14ac:dyDescent="0.3">
      <c r="A701" s="13" t="s">
        <v>1506</v>
      </c>
      <c r="B701" s="15" t="e">
        <f>VLOOKUP(Sheet6!A701,Phase1IDs!A510:I1418,8,0)</f>
        <v>#N/A</v>
      </c>
      <c r="C701" t="e">
        <f t="shared" si="366"/>
        <v>#N/A</v>
      </c>
      <c r="D701" t="e">
        <f t="shared" si="366"/>
        <v>#N/A</v>
      </c>
      <c r="E701" t="e">
        <f t="shared" si="366"/>
        <v>#N/A</v>
      </c>
      <c r="F701" t="e">
        <f t="shared" si="366"/>
        <v>#N/A</v>
      </c>
      <c r="G701" t="e">
        <f t="shared" si="366"/>
        <v>#N/A</v>
      </c>
      <c r="H701" t="e">
        <f t="shared" si="366"/>
        <v>#N/A</v>
      </c>
      <c r="I701" t="e">
        <f t="shared" si="366"/>
        <v>#N/A</v>
      </c>
      <c r="J701" t="e">
        <f t="shared" si="366"/>
        <v>#N/A</v>
      </c>
      <c r="K701" t="e">
        <f t="shared" si="366"/>
        <v>#N/A</v>
      </c>
      <c r="L701" t="e">
        <f t="shared" si="366"/>
        <v>#N/A</v>
      </c>
      <c r="M701" t="e">
        <f t="shared" si="366"/>
        <v>#N/A</v>
      </c>
      <c r="N701" t="e">
        <f t="shared" si="366"/>
        <v>#N/A</v>
      </c>
      <c r="O701" t="e">
        <f t="shared" si="366"/>
        <v>#N/A</v>
      </c>
      <c r="P701" t="e">
        <f t="shared" si="366"/>
        <v>#N/A</v>
      </c>
      <c r="Q701" t="e">
        <f t="shared" si="366"/>
        <v>#N/A</v>
      </c>
      <c r="R701" t="e">
        <f t="shared" si="366"/>
        <v>#N/A</v>
      </c>
      <c r="S701" t="e">
        <f t="shared" si="365"/>
        <v>#N/A</v>
      </c>
      <c r="T701" t="e">
        <f t="shared" si="365"/>
        <v>#N/A</v>
      </c>
      <c r="U701" t="e">
        <f t="shared" si="365"/>
        <v>#N/A</v>
      </c>
      <c r="V701" t="e">
        <f t="shared" si="365"/>
        <v>#N/A</v>
      </c>
      <c r="W701" t="e">
        <f t="shared" si="365"/>
        <v>#N/A</v>
      </c>
      <c r="X701" t="e">
        <f t="shared" si="365"/>
        <v>#N/A</v>
      </c>
      <c r="Y701" t="e">
        <f t="shared" si="365"/>
        <v>#N/A</v>
      </c>
      <c r="Z701" t="e">
        <f t="shared" si="365"/>
        <v>#N/A</v>
      </c>
      <c r="AA701" t="e">
        <f t="shared" si="365"/>
        <v>#N/A</v>
      </c>
      <c r="AB701" t="e">
        <f t="shared" si="365"/>
        <v>#N/A</v>
      </c>
      <c r="AC701" t="e">
        <f t="shared" si="365"/>
        <v>#N/A</v>
      </c>
      <c r="AD701" t="e">
        <f t="shared" si="365"/>
        <v>#N/A</v>
      </c>
      <c r="AE701" t="e">
        <f t="shared" si="365"/>
        <v>#N/A</v>
      </c>
      <c r="AF701" t="e">
        <f t="shared" si="365"/>
        <v>#N/A</v>
      </c>
      <c r="AG701" t="e">
        <f t="shared" si="365"/>
        <v>#N/A</v>
      </c>
      <c r="AH701" t="e">
        <f t="shared" si="360"/>
        <v>#N/A</v>
      </c>
      <c r="AI701" t="e">
        <f t="shared" si="360"/>
        <v>#N/A</v>
      </c>
      <c r="AJ701" t="e">
        <f t="shared" si="360"/>
        <v>#N/A</v>
      </c>
      <c r="AK701" t="e">
        <f t="shared" si="360"/>
        <v>#N/A</v>
      </c>
      <c r="AL701" t="e">
        <f t="shared" si="360"/>
        <v>#N/A</v>
      </c>
      <c r="AM701" t="e">
        <f t="shared" si="360"/>
        <v>#N/A</v>
      </c>
      <c r="AN701" t="e">
        <f t="shared" si="360"/>
        <v>#N/A</v>
      </c>
      <c r="AO701" t="e">
        <f t="shared" si="360"/>
        <v>#N/A</v>
      </c>
      <c r="AP701" t="e">
        <f t="shared" si="360"/>
        <v>#N/A</v>
      </c>
      <c r="AQ701" t="e">
        <f t="shared" si="360"/>
        <v>#N/A</v>
      </c>
      <c r="AR701" t="e">
        <f t="shared" si="360"/>
        <v>#N/A</v>
      </c>
      <c r="AS701" t="e">
        <f t="shared" si="360"/>
        <v>#N/A</v>
      </c>
      <c r="AT701" t="e">
        <f t="shared" si="360"/>
        <v>#N/A</v>
      </c>
      <c r="AU701" t="e">
        <f t="shared" si="360"/>
        <v>#N/A</v>
      </c>
      <c r="AV701" t="e">
        <f t="shared" si="360"/>
        <v>#N/A</v>
      </c>
      <c r="AW701" t="e">
        <f t="shared" ref="AW701:BL716" si="367">IF($B701=0,0,COUNTIFS($B701,"*"&amp;AW$1&amp;"*"))</f>
        <v>#N/A</v>
      </c>
      <c r="AX701" t="e">
        <f t="shared" si="367"/>
        <v>#N/A</v>
      </c>
      <c r="AY701" t="e">
        <f t="shared" si="367"/>
        <v>#N/A</v>
      </c>
      <c r="AZ701" t="e">
        <f t="shared" si="367"/>
        <v>#N/A</v>
      </c>
      <c r="BA701" t="e">
        <f t="shared" si="367"/>
        <v>#N/A</v>
      </c>
      <c r="BB701" t="e">
        <f t="shared" si="367"/>
        <v>#N/A</v>
      </c>
      <c r="BC701" t="e">
        <f t="shared" si="367"/>
        <v>#N/A</v>
      </c>
      <c r="BD701" t="e">
        <f t="shared" si="367"/>
        <v>#N/A</v>
      </c>
      <c r="BE701" t="e">
        <f t="shared" si="367"/>
        <v>#N/A</v>
      </c>
      <c r="BF701" t="e">
        <f t="shared" si="367"/>
        <v>#N/A</v>
      </c>
      <c r="BG701" t="e">
        <f t="shared" si="367"/>
        <v>#N/A</v>
      </c>
      <c r="BH701" t="e">
        <f t="shared" si="367"/>
        <v>#N/A</v>
      </c>
      <c r="BI701" t="e">
        <f t="shared" si="367"/>
        <v>#N/A</v>
      </c>
      <c r="BJ701" t="e">
        <f t="shared" si="367"/>
        <v>#N/A</v>
      </c>
      <c r="BK701" t="e">
        <f t="shared" si="367"/>
        <v>#N/A</v>
      </c>
      <c r="BL701" t="e">
        <f t="shared" si="367"/>
        <v>#N/A</v>
      </c>
      <c r="BM701" t="e">
        <f t="shared" si="364"/>
        <v>#N/A</v>
      </c>
      <c r="BN701" t="e">
        <f t="shared" si="364"/>
        <v>#N/A</v>
      </c>
      <c r="BO701" t="e">
        <f t="shared" si="364"/>
        <v>#N/A</v>
      </c>
      <c r="BP701" t="e">
        <f t="shared" si="364"/>
        <v>#N/A</v>
      </c>
      <c r="BQ701" t="e">
        <f t="shared" si="364"/>
        <v>#N/A</v>
      </c>
      <c r="BR701" t="e">
        <f t="shared" si="364"/>
        <v>#N/A</v>
      </c>
      <c r="BS701" t="e">
        <f t="shared" si="364"/>
        <v>#N/A</v>
      </c>
      <c r="BT701" t="e">
        <f t="shared" si="364"/>
        <v>#N/A</v>
      </c>
      <c r="BU701" t="e">
        <f t="shared" si="364"/>
        <v>#N/A</v>
      </c>
      <c r="BV701" t="e">
        <f t="shared" si="364"/>
        <v>#N/A</v>
      </c>
      <c r="BW701" t="e">
        <f t="shared" si="364"/>
        <v>#N/A</v>
      </c>
      <c r="BX701" t="e">
        <f t="shared" si="364"/>
        <v>#N/A</v>
      </c>
      <c r="BY701" t="e">
        <f t="shared" si="364"/>
        <v>#N/A</v>
      </c>
      <c r="BZ701" t="e">
        <f t="shared" si="364"/>
        <v>#N/A</v>
      </c>
      <c r="CA701" t="e">
        <f t="shared" si="364"/>
        <v>#N/A</v>
      </c>
      <c r="CB701" t="e">
        <f t="shared" si="364"/>
        <v>#N/A</v>
      </c>
      <c r="CC701" t="e">
        <f t="shared" si="362"/>
        <v>#N/A</v>
      </c>
      <c r="CD701" t="e">
        <f t="shared" si="362"/>
        <v>#N/A</v>
      </c>
      <c r="CE701" t="e">
        <f t="shared" si="362"/>
        <v>#N/A</v>
      </c>
      <c r="CF701" t="e">
        <f t="shared" si="362"/>
        <v>#N/A</v>
      </c>
      <c r="CG701" t="e">
        <f t="shared" si="362"/>
        <v>#N/A</v>
      </c>
      <c r="CH701" t="e">
        <f t="shared" si="362"/>
        <v>#N/A</v>
      </c>
      <c r="CI701" t="e">
        <f t="shared" si="362"/>
        <v>#N/A</v>
      </c>
      <c r="CJ701" t="e">
        <f t="shared" si="362"/>
        <v>#N/A</v>
      </c>
      <c r="CK701" t="e">
        <f t="shared" si="362"/>
        <v>#N/A</v>
      </c>
      <c r="CL701" t="e">
        <f t="shared" si="362"/>
        <v>#N/A</v>
      </c>
      <c r="CM701" t="e">
        <f t="shared" si="362"/>
        <v>#N/A</v>
      </c>
      <c r="CN701" t="e">
        <f t="shared" si="362"/>
        <v>#N/A</v>
      </c>
      <c r="CO701" t="e">
        <f t="shared" si="362"/>
        <v>#N/A</v>
      </c>
      <c r="CP701" t="e">
        <f t="shared" si="362"/>
        <v>#N/A</v>
      </c>
      <c r="CQ701" t="e">
        <f t="shared" si="362"/>
        <v>#N/A</v>
      </c>
      <c r="CR701" t="e">
        <f t="shared" si="363"/>
        <v>#N/A</v>
      </c>
      <c r="CS701" t="e">
        <f t="shared" si="363"/>
        <v>#N/A</v>
      </c>
      <c r="CT701" t="e">
        <f t="shared" si="363"/>
        <v>#N/A</v>
      </c>
      <c r="CU701" t="e">
        <f t="shared" si="363"/>
        <v>#N/A</v>
      </c>
      <c r="CV701" t="e">
        <f t="shared" si="363"/>
        <v>#N/A</v>
      </c>
      <c r="CW701" t="e">
        <f t="shared" si="363"/>
        <v>#N/A</v>
      </c>
      <c r="CX701" t="e">
        <f t="shared" si="363"/>
        <v>#N/A</v>
      </c>
      <c r="CY701" t="e">
        <f t="shared" si="363"/>
        <v>#N/A</v>
      </c>
      <c r="CZ701" t="e">
        <f t="shared" si="363"/>
        <v>#N/A</v>
      </c>
      <c r="DA701" t="e">
        <f t="shared" si="363"/>
        <v>#N/A</v>
      </c>
      <c r="DB701" t="e">
        <f t="shared" si="363"/>
        <v>#N/A</v>
      </c>
      <c r="DC701" t="e">
        <f t="shared" si="363"/>
        <v>#N/A</v>
      </c>
      <c r="DD701" t="e">
        <f t="shared" si="363"/>
        <v>#N/A</v>
      </c>
      <c r="DE701" t="e">
        <f t="shared" si="363"/>
        <v>#N/A</v>
      </c>
      <c r="DF701" t="e">
        <f t="shared" si="363"/>
        <v>#N/A</v>
      </c>
      <c r="DG701" t="e">
        <f t="shared" si="363"/>
        <v>#N/A</v>
      </c>
      <c r="DH701" t="e">
        <f t="shared" si="361"/>
        <v>#N/A</v>
      </c>
      <c r="DI701" t="e">
        <f t="shared" si="361"/>
        <v>#N/A</v>
      </c>
      <c r="DJ701" t="e">
        <f t="shared" si="361"/>
        <v>#N/A</v>
      </c>
      <c r="DK701" t="e">
        <f t="shared" si="361"/>
        <v>#N/A</v>
      </c>
      <c r="DL701" t="e">
        <f t="shared" si="361"/>
        <v>#N/A</v>
      </c>
      <c r="DM701" t="e">
        <f t="shared" si="361"/>
        <v>#N/A</v>
      </c>
      <c r="DN701" t="e">
        <f t="shared" si="361"/>
        <v>#N/A</v>
      </c>
      <c r="DO701" t="e">
        <f t="shared" si="361"/>
        <v>#N/A</v>
      </c>
      <c r="DP701" t="e">
        <f t="shared" si="361"/>
        <v>#N/A</v>
      </c>
      <c r="DQ701" t="e">
        <f t="shared" si="361"/>
        <v>#N/A</v>
      </c>
      <c r="DR701" t="e">
        <f t="shared" si="361"/>
        <v>#N/A</v>
      </c>
      <c r="DS701" t="e">
        <f t="shared" si="361"/>
        <v>#N/A</v>
      </c>
      <c r="DT701" t="e">
        <f t="shared" si="361"/>
        <v>#N/A</v>
      </c>
      <c r="DU701" t="e">
        <f t="shared" si="361"/>
        <v>#N/A</v>
      </c>
      <c r="DV701" t="e">
        <f t="shared" si="361"/>
        <v>#N/A</v>
      </c>
    </row>
    <row r="702" spans="1:126" x14ac:dyDescent="0.3">
      <c r="A702" s="11" t="s">
        <v>416</v>
      </c>
      <c r="B702" s="15" t="e">
        <f>VLOOKUP(Sheet6!A702,Phase1IDs!A511:I1419,8,0)</f>
        <v>#N/A</v>
      </c>
      <c r="C702" t="e">
        <f t="shared" si="366"/>
        <v>#N/A</v>
      </c>
      <c r="D702" t="e">
        <f t="shared" si="366"/>
        <v>#N/A</v>
      </c>
      <c r="E702" t="e">
        <f t="shared" si="366"/>
        <v>#N/A</v>
      </c>
      <c r="F702" t="e">
        <f t="shared" si="366"/>
        <v>#N/A</v>
      </c>
      <c r="G702" t="e">
        <f t="shared" si="366"/>
        <v>#N/A</v>
      </c>
      <c r="H702" t="e">
        <f t="shared" si="366"/>
        <v>#N/A</v>
      </c>
      <c r="I702" t="e">
        <f t="shared" si="366"/>
        <v>#N/A</v>
      </c>
      <c r="J702" t="e">
        <f t="shared" si="366"/>
        <v>#N/A</v>
      </c>
      <c r="K702" t="e">
        <f t="shared" si="366"/>
        <v>#N/A</v>
      </c>
      <c r="L702" t="e">
        <f t="shared" si="366"/>
        <v>#N/A</v>
      </c>
      <c r="M702" t="e">
        <f t="shared" si="366"/>
        <v>#N/A</v>
      </c>
      <c r="N702" t="e">
        <f t="shared" si="366"/>
        <v>#N/A</v>
      </c>
      <c r="O702" t="e">
        <f t="shared" si="366"/>
        <v>#N/A</v>
      </c>
      <c r="P702" t="e">
        <f t="shared" si="366"/>
        <v>#N/A</v>
      </c>
      <c r="Q702" t="e">
        <f t="shared" si="366"/>
        <v>#N/A</v>
      </c>
      <c r="R702" t="e">
        <f t="shared" si="366"/>
        <v>#N/A</v>
      </c>
      <c r="S702" t="e">
        <f t="shared" si="365"/>
        <v>#N/A</v>
      </c>
      <c r="T702" t="e">
        <f t="shared" si="365"/>
        <v>#N/A</v>
      </c>
      <c r="U702" t="e">
        <f t="shared" si="365"/>
        <v>#N/A</v>
      </c>
      <c r="V702" t="e">
        <f t="shared" si="365"/>
        <v>#N/A</v>
      </c>
      <c r="W702" t="e">
        <f t="shared" si="365"/>
        <v>#N/A</v>
      </c>
      <c r="X702" t="e">
        <f t="shared" si="365"/>
        <v>#N/A</v>
      </c>
      <c r="Y702" t="e">
        <f t="shared" si="365"/>
        <v>#N/A</v>
      </c>
      <c r="Z702" t="e">
        <f t="shared" si="365"/>
        <v>#N/A</v>
      </c>
      <c r="AA702" t="e">
        <f t="shared" si="365"/>
        <v>#N/A</v>
      </c>
      <c r="AB702" t="e">
        <f t="shared" si="365"/>
        <v>#N/A</v>
      </c>
      <c r="AC702" t="e">
        <f t="shared" si="365"/>
        <v>#N/A</v>
      </c>
      <c r="AD702" t="e">
        <f t="shared" si="365"/>
        <v>#N/A</v>
      </c>
      <c r="AE702" t="e">
        <f t="shared" si="365"/>
        <v>#N/A</v>
      </c>
      <c r="AF702" t="e">
        <f t="shared" si="365"/>
        <v>#N/A</v>
      </c>
      <c r="AG702" t="e">
        <f t="shared" si="365"/>
        <v>#N/A</v>
      </c>
      <c r="AH702" t="e">
        <f t="shared" ref="AH702:AW717" si="368">IF($B702=0,0,COUNTIFS($B702,"*"&amp;AH$1&amp;"*"))</f>
        <v>#N/A</v>
      </c>
      <c r="AI702" t="e">
        <f t="shared" si="368"/>
        <v>#N/A</v>
      </c>
      <c r="AJ702" t="e">
        <f t="shared" si="368"/>
        <v>#N/A</v>
      </c>
      <c r="AK702" t="e">
        <f t="shared" si="368"/>
        <v>#N/A</v>
      </c>
      <c r="AL702" t="e">
        <f t="shared" si="368"/>
        <v>#N/A</v>
      </c>
      <c r="AM702" t="e">
        <f t="shared" si="368"/>
        <v>#N/A</v>
      </c>
      <c r="AN702" t="e">
        <f t="shared" si="368"/>
        <v>#N/A</v>
      </c>
      <c r="AO702" t="e">
        <f t="shared" si="368"/>
        <v>#N/A</v>
      </c>
      <c r="AP702" t="e">
        <f t="shared" si="368"/>
        <v>#N/A</v>
      </c>
      <c r="AQ702" t="e">
        <f t="shared" si="368"/>
        <v>#N/A</v>
      </c>
      <c r="AR702" t="e">
        <f t="shared" si="368"/>
        <v>#N/A</v>
      </c>
      <c r="AS702" t="e">
        <f t="shared" si="368"/>
        <v>#N/A</v>
      </c>
      <c r="AT702" t="e">
        <f t="shared" si="368"/>
        <v>#N/A</v>
      </c>
      <c r="AU702" t="e">
        <f t="shared" si="368"/>
        <v>#N/A</v>
      </c>
      <c r="AV702" t="e">
        <f t="shared" si="368"/>
        <v>#N/A</v>
      </c>
      <c r="AW702" t="e">
        <f t="shared" si="368"/>
        <v>#N/A</v>
      </c>
      <c r="AX702" t="e">
        <f t="shared" si="367"/>
        <v>#N/A</v>
      </c>
      <c r="AY702" t="e">
        <f t="shared" si="367"/>
        <v>#N/A</v>
      </c>
      <c r="AZ702" t="e">
        <f t="shared" si="367"/>
        <v>#N/A</v>
      </c>
      <c r="BA702" t="e">
        <f t="shared" si="367"/>
        <v>#N/A</v>
      </c>
      <c r="BB702" t="e">
        <f t="shared" si="367"/>
        <v>#N/A</v>
      </c>
      <c r="BC702" t="e">
        <f t="shared" si="367"/>
        <v>#N/A</v>
      </c>
      <c r="BD702" t="e">
        <f t="shared" si="367"/>
        <v>#N/A</v>
      </c>
      <c r="BE702" t="e">
        <f t="shared" si="367"/>
        <v>#N/A</v>
      </c>
      <c r="BF702" t="e">
        <f t="shared" si="367"/>
        <v>#N/A</v>
      </c>
      <c r="BG702" t="e">
        <f t="shared" si="367"/>
        <v>#N/A</v>
      </c>
      <c r="BH702" t="e">
        <f t="shared" si="367"/>
        <v>#N/A</v>
      </c>
      <c r="BI702" t="e">
        <f t="shared" si="367"/>
        <v>#N/A</v>
      </c>
      <c r="BJ702" t="e">
        <f t="shared" si="367"/>
        <v>#N/A</v>
      </c>
      <c r="BK702" t="e">
        <f t="shared" si="367"/>
        <v>#N/A</v>
      </c>
      <c r="BL702" t="e">
        <f t="shared" si="367"/>
        <v>#N/A</v>
      </c>
      <c r="BM702" t="e">
        <f t="shared" si="364"/>
        <v>#N/A</v>
      </c>
      <c r="BN702" t="e">
        <f t="shared" si="364"/>
        <v>#N/A</v>
      </c>
      <c r="BO702" t="e">
        <f t="shared" si="364"/>
        <v>#N/A</v>
      </c>
      <c r="BP702" t="e">
        <f t="shared" si="364"/>
        <v>#N/A</v>
      </c>
      <c r="BQ702" t="e">
        <f t="shared" si="364"/>
        <v>#N/A</v>
      </c>
      <c r="BR702" t="e">
        <f t="shared" si="364"/>
        <v>#N/A</v>
      </c>
      <c r="BS702" t="e">
        <f t="shared" si="364"/>
        <v>#N/A</v>
      </c>
      <c r="BT702" t="e">
        <f t="shared" si="364"/>
        <v>#N/A</v>
      </c>
      <c r="BU702" t="e">
        <f t="shared" si="364"/>
        <v>#N/A</v>
      </c>
      <c r="BV702" t="e">
        <f t="shared" si="364"/>
        <v>#N/A</v>
      </c>
      <c r="BW702" t="e">
        <f t="shared" si="364"/>
        <v>#N/A</v>
      </c>
      <c r="BX702" t="e">
        <f t="shared" si="364"/>
        <v>#N/A</v>
      </c>
      <c r="BY702" t="e">
        <f t="shared" si="364"/>
        <v>#N/A</v>
      </c>
      <c r="BZ702" t="e">
        <f t="shared" si="364"/>
        <v>#N/A</v>
      </c>
      <c r="CA702" t="e">
        <f t="shared" si="364"/>
        <v>#N/A</v>
      </c>
      <c r="CB702" t="e">
        <f t="shared" si="364"/>
        <v>#N/A</v>
      </c>
      <c r="CC702" t="e">
        <f t="shared" si="362"/>
        <v>#N/A</v>
      </c>
      <c r="CD702" t="e">
        <f t="shared" si="362"/>
        <v>#N/A</v>
      </c>
      <c r="CE702" t="e">
        <f t="shared" si="362"/>
        <v>#N/A</v>
      </c>
      <c r="CF702" t="e">
        <f t="shared" si="362"/>
        <v>#N/A</v>
      </c>
      <c r="CG702" t="e">
        <f t="shared" si="362"/>
        <v>#N/A</v>
      </c>
      <c r="CH702" t="e">
        <f t="shared" si="362"/>
        <v>#N/A</v>
      </c>
      <c r="CI702" t="e">
        <f t="shared" si="362"/>
        <v>#N/A</v>
      </c>
      <c r="CJ702" t="e">
        <f t="shared" si="362"/>
        <v>#N/A</v>
      </c>
      <c r="CK702" t="e">
        <f t="shared" si="362"/>
        <v>#N/A</v>
      </c>
      <c r="CL702" t="e">
        <f t="shared" si="362"/>
        <v>#N/A</v>
      </c>
      <c r="CM702" t="e">
        <f t="shared" si="362"/>
        <v>#N/A</v>
      </c>
      <c r="CN702" t="e">
        <f t="shared" si="362"/>
        <v>#N/A</v>
      </c>
      <c r="CO702" t="e">
        <f t="shared" si="362"/>
        <v>#N/A</v>
      </c>
      <c r="CP702" t="e">
        <f t="shared" si="362"/>
        <v>#N/A</v>
      </c>
      <c r="CQ702" t="e">
        <f t="shared" si="362"/>
        <v>#N/A</v>
      </c>
      <c r="CR702" t="e">
        <f t="shared" si="363"/>
        <v>#N/A</v>
      </c>
      <c r="CS702" t="e">
        <f t="shared" si="363"/>
        <v>#N/A</v>
      </c>
      <c r="CT702" t="e">
        <f t="shared" si="363"/>
        <v>#N/A</v>
      </c>
      <c r="CU702" t="e">
        <f t="shared" si="363"/>
        <v>#N/A</v>
      </c>
      <c r="CV702" t="e">
        <f t="shared" si="363"/>
        <v>#N/A</v>
      </c>
      <c r="CW702" t="e">
        <f t="shared" si="363"/>
        <v>#N/A</v>
      </c>
      <c r="CX702" t="e">
        <f t="shared" si="363"/>
        <v>#N/A</v>
      </c>
      <c r="CY702" t="e">
        <f t="shared" si="363"/>
        <v>#N/A</v>
      </c>
      <c r="CZ702" t="e">
        <f t="shared" si="363"/>
        <v>#N/A</v>
      </c>
      <c r="DA702" t="e">
        <f t="shared" si="363"/>
        <v>#N/A</v>
      </c>
      <c r="DB702" t="e">
        <f t="shared" si="363"/>
        <v>#N/A</v>
      </c>
      <c r="DC702" t="e">
        <f t="shared" si="363"/>
        <v>#N/A</v>
      </c>
      <c r="DD702" t="e">
        <f t="shared" si="363"/>
        <v>#N/A</v>
      </c>
      <c r="DE702" t="e">
        <f t="shared" si="363"/>
        <v>#N/A</v>
      </c>
      <c r="DF702" t="e">
        <f t="shared" si="363"/>
        <v>#N/A</v>
      </c>
      <c r="DG702" t="e">
        <f t="shared" si="363"/>
        <v>#N/A</v>
      </c>
      <c r="DH702" t="e">
        <f t="shared" si="361"/>
        <v>#N/A</v>
      </c>
      <c r="DI702" t="e">
        <f t="shared" si="361"/>
        <v>#N/A</v>
      </c>
      <c r="DJ702" t="e">
        <f t="shared" si="361"/>
        <v>#N/A</v>
      </c>
      <c r="DK702" t="e">
        <f t="shared" si="361"/>
        <v>#N/A</v>
      </c>
      <c r="DL702" t="e">
        <f t="shared" si="361"/>
        <v>#N/A</v>
      </c>
      <c r="DM702" t="e">
        <f t="shared" si="361"/>
        <v>#N/A</v>
      </c>
      <c r="DN702" t="e">
        <f t="shared" si="361"/>
        <v>#N/A</v>
      </c>
      <c r="DO702" t="e">
        <f t="shared" si="361"/>
        <v>#N/A</v>
      </c>
      <c r="DP702" t="e">
        <f t="shared" si="361"/>
        <v>#N/A</v>
      </c>
      <c r="DQ702" t="e">
        <f t="shared" si="361"/>
        <v>#N/A</v>
      </c>
      <c r="DR702" t="e">
        <f t="shared" si="361"/>
        <v>#N/A</v>
      </c>
      <c r="DS702" t="e">
        <f t="shared" si="361"/>
        <v>#N/A</v>
      </c>
      <c r="DT702" t="e">
        <f t="shared" si="361"/>
        <v>#N/A</v>
      </c>
      <c r="DU702" t="e">
        <f t="shared" si="361"/>
        <v>#N/A</v>
      </c>
      <c r="DV702" t="e">
        <f t="shared" si="361"/>
        <v>#N/A</v>
      </c>
    </row>
    <row r="703" spans="1:126" x14ac:dyDescent="0.3">
      <c r="A703" s="13" t="s">
        <v>1964</v>
      </c>
      <c r="B703" s="15">
        <f>VLOOKUP(Sheet6!A703,Phase1IDs!A512:I1420,8,0)</f>
        <v>0</v>
      </c>
      <c r="C703">
        <f t="shared" si="366"/>
        <v>0</v>
      </c>
      <c r="D703">
        <f t="shared" si="366"/>
        <v>0</v>
      </c>
      <c r="E703">
        <f t="shared" si="366"/>
        <v>0</v>
      </c>
      <c r="F703">
        <f t="shared" si="366"/>
        <v>0</v>
      </c>
      <c r="G703">
        <f t="shared" si="366"/>
        <v>0</v>
      </c>
      <c r="H703">
        <f t="shared" si="366"/>
        <v>0</v>
      </c>
      <c r="I703">
        <f t="shared" si="366"/>
        <v>0</v>
      </c>
      <c r="J703">
        <f t="shared" si="366"/>
        <v>0</v>
      </c>
      <c r="K703">
        <f t="shared" si="366"/>
        <v>0</v>
      </c>
      <c r="L703">
        <f t="shared" si="366"/>
        <v>0</v>
      </c>
      <c r="M703">
        <f t="shared" si="366"/>
        <v>0</v>
      </c>
      <c r="N703">
        <f t="shared" si="366"/>
        <v>0</v>
      </c>
      <c r="O703">
        <f t="shared" si="366"/>
        <v>0</v>
      </c>
      <c r="P703">
        <f t="shared" si="366"/>
        <v>0</v>
      </c>
      <c r="Q703">
        <f t="shared" si="366"/>
        <v>0</v>
      </c>
      <c r="R703">
        <f t="shared" si="366"/>
        <v>0</v>
      </c>
      <c r="S703">
        <f t="shared" si="365"/>
        <v>0</v>
      </c>
      <c r="T703">
        <f t="shared" si="365"/>
        <v>0</v>
      </c>
      <c r="U703">
        <f t="shared" si="365"/>
        <v>0</v>
      </c>
      <c r="V703">
        <f t="shared" si="365"/>
        <v>0</v>
      </c>
      <c r="W703">
        <f t="shared" si="365"/>
        <v>0</v>
      </c>
      <c r="X703">
        <f t="shared" si="365"/>
        <v>0</v>
      </c>
      <c r="Y703">
        <f t="shared" si="365"/>
        <v>0</v>
      </c>
      <c r="Z703">
        <f t="shared" si="365"/>
        <v>0</v>
      </c>
      <c r="AA703">
        <f t="shared" si="365"/>
        <v>0</v>
      </c>
      <c r="AB703">
        <f t="shared" si="365"/>
        <v>0</v>
      </c>
      <c r="AC703">
        <f t="shared" si="365"/>
        <v>0</v>
      </c>
      <c r="AD703">
        <f t="shared" si="365"/>
        <v>0</v>
      </c>
      <c r="AE703">
        <f t="shared" si="365"/>
        <v>0</v>
      </c>
      <c r="AF703">
        <f t="shared" si="365"/>
        <v>0</v>
      </c>
      <c r="AG703">
        <f t="shared" si="365"/>
        <v>0</v>
      </c>
      <c r="AH703">
        <f t="shared" si="368"/>
        <v>0</v>
      </c>
      <c r="AI703">
        <f t="shared" si="368"/>
        <v>0</v>
      </c>
      <c r="AJ703">
        <f t="shared" si="368"/>
        <v>0</v>
      </c>
      <c r="AK703">
        <f t="shared" si="368"/>
        <v>0</v>
      </c>
      <c r="AL703">
        <f t="shared" si="368"/>
        <v>0</v>
      </c>
      <c r="AM703">
        <f t="shared" si="368"/>
        <v>0</v>
      </c>
      <c r="AN703">
        <f t="shared" si="368"/>
        <v>0</v>
      </c>
      <c r="AO703">
        <f t="shared" si="368"/>
        <v>0</v>
      </c>
      <c r="AP703">
        <f t="shared" si="368"/>
        <v>0</v>
      </c>
      <c r="AQ703">
        <f t="shared" si="368"/>
        <v>0</v>
      </c>
      <c r="AR703">
        <f t="shared" si="368"/>
        <v>0</v>
      </c>
      <c r="AS703">
        <f t="shared" si="368"/>
        <v>0</v>
      </c>
      <c r="AT703">
        <f t="shared" si="368"/>
        <v>0</v>
      </c>
      <c r="AU703">
        <f t="shared" si="368"/>
        <v>0</v>
      </c>
      <c r="AV703">
        <f t="shared" si="368"/>
        <v>0</v>
      </c>
      <c r="AW703">
        <f t="shared" si="368"/>
        <v>0</v>
      </c>
      <c r="AX703">
        <f t="shared" si="367"/>
        <v>0</v>
      </c>
      <c r="AY703">
        <f t="shared" si="367"/>
        <v>0</v>
      </c>
      <c r="AZ703">
        <f t="shared" si="367"/>
        <v>0</v>
      </c>
      <c r="BA703">
        <f t="shared" si="367"/>
        <v>0</v>
      </c>
      <c r="BB703">
        <f t="shared" si="367"/>
        <v>0</v>
      </c>
      <c r="BC703">
        <f t="shared" si="367"/>
        <v>0</v>
      </c>
      <c r="BD703">
        <f t="shared" si="367"/>
        <v>0</v>
      </c>
      <c r="BE703">
        <f t="shared" si="367"/>
        <v>0</v>
      </c>
      <c r="BF703">
        <f t="shared" si="367"/>
        <v>0</v>
      </c>
      <c r="BG703">
        <f t="shared" si="367"/>
        <v>0</v>
      </c>
      <c r="BH703">
        <f t="shared" si="367"/>
        <v>0</v>
      </c>
      <c r="BI703">
        <f t="shared" si="367"/>
        <v>0</v>
      </c>
      <c r="BJ703">
        <f t="shared" si="367"/>
        <v>0</v>
      </c>
      <c r="BK703">
        <f t="shared" si="367"/>
        <v>0</v>
      </c>
      <c r="BL703">
        <f t="shared" si="367"/>
        <v>0</v>
      </c>
      <c r="BM703">
        <f t="shared" si="364"/>
        <v>0</v>
      </c>
      <c r="BN703">
        <f t="shared" si="364"/>
        <v>0</v>
      </c>
      <c r="BO703">
        <f t="shared" si="364"/>
        <v>0</v>
      </c>
      <c r="BP703">
        <f t="shared" si="364"/>
        <v>0</v>
      </c>
      <c r="BQ703">
        <f t="shared" si="364"/>
        <v>0</v>
      </c>
      <c r="BR703">
        <f t="shared" si="364"/>
        <v>0</v>
      </c>
      <c r="BS703">
        <f t="shared" si="364"/>
        <v>0</v>
      </c>
      <c r="BT703">
        <f t="shared" si="364"/>
        <v>0</v>
      </c>
      <c r="BU703">
        <f t="shared" si="364"/>
        <v>0</v>
      </c>
      <c r="BV703">
        <f t="shared" si="364"/>
        <v>0</v>
      </c>
      <c r="BW703">
        <f t="shared" si="364"/>
        <v>0</v>
      </c>
      <c r="BX703">
        <f t="shared" si="364"/>
        <v>0</v>
      </c>
      <c r="BY703">
        <f t="shared" si="364"/>
        <v>0</v>
      </c>
      <c r="BZ703">
        <f t="shared" si="364"/>
        <v>0</v>
      </c>
      <c r="CA703">
        <f t="shared" si="364"/>
        <v>0</v>
      </c>
      <c r="CB703">
        <f t="shared" si="364"/>
        <v>0</v>
      </c>
      <c r="CC703">
        <f t="shared" si="362"/>
        <v>0</v>
      </c>
      <c r="CD703">
        <f t="shared" si="362"/>
        <v>0</v>
      </c>
      <c r="CE703">
        <f t="shared" si="362"/>
        <v>0</v>
      </c>
      <c r="CF703">
        <f t="shared" si="362"/>
        <v>0</v>
      </c>
      <c r="CG703">
        <f t="shared" si="362"/>
        <v>0</v>
      </c>
      <c r="CH703">
        <f t="shared" si="362"/>
        <v>0</v>
      </c>
      <c r="CI703">
        <f t="shared" si="362"/>
        <v>0</v>
      </c>
      <c r="CJ703">
        <f t="shared" si="362"/>
        <v>0</v>
      </c>
      <c r="CK703">
        <f t="shared" si="362"/>
        <v>0</v>
      </c>
      <c r="CL703">
        <f t="shared" si="362"/>
        <v>0</v>
      </c>
      <c r="CM703">
        <f t="shared" si="362"/>
        <v>0</v>
      </c>
      <c r="CN703">
        <f t="shared" si="362"/>
        <v>0</v>
      </c>
      <c r="CO703">
        <f t="shared" si="362"/>
        <v>0</v>
      </c>
      <c r="CP703">
        <f t="shared" si="362"/>
        <v>0</v>
      </c>
      <c r="CQ703">
        <f t="shared" si="362"/>
        <v>0</v>
      </c>
      <c r="CR703">
        <f t="shared" si="363"/>
        <v>0</v>
      </c>
      <c r="CS703">
        <f t="shared" si="363"/>
        <v>0</v>
      </c>
      <c r="CT703">
        <f t="shared" si="363"/>
        <v>0</v>
      </c>
      <c r="CU703">
        <f t="shared" si="363"/>
        <v>0</v>
      </c>
      <c r="CV703">
        <f t="shared" si="363"/>
        <v>0</v>
      </c>
      <c r="CW703">
        <f t="shared" si="363"/>
        <v>0</v>
      </c>
      <c r="CX703">
        <f t="shared" si="363"/>
        <v>0</v>
      </c>
      <c r="CY703">
        <f t="shared" si="363"/>
        <v>0</v>
      </c>
      <c r="CZ703">
        <f t="shared" si="363"/>
        <v>0</v>
      </c>
      <c r="DA703">
        <f t="shared" si="363"/>
        <v>0</v>
      </c>
      <c r="DB703">
        <f t="shared" si="363"/>
        <v>0</v>
      </c>
      <c r="DC703">
        <f t="shared" si="363"/>
        <v>0</v>
      </c>
      <c r="DD703">
        <f t="shared" si="363"/>
        <v>0</v>
      </c>
      <c r="DE703">
        <f t="shared" si="363"/>
        <v>0</v>
      </c>
      <c r="DF703">
        <f t="shared" si="363"/>
        <v>0</v>
      </c>
      <c r="DG703">
        <f t="shared" si="363"/>
        <v>0</v>
      </c>
      <c r="DH703">
        <f t="shared" si="361"/>
        <v>0</v>
      </c>
      <c r="DI703">
        <f t="shared" si="361"/>
        <v>0</v>
      </c>
      <c r="DJ703">
        <f t="shared" si="361"/>
        <v>0</v>
      </c>
      <c r="DK703">
        <f t="shared" si="361"/>
        <v>0</v>
      </c>
      <c r="DL703">
        <f t="shared" si="361"/>
        <v>0</v>
      </c>
      <c r="DM703">
        <f t="shared" si="361"/>
        <v>0</v>
      </c>
      <c r="DN703">
        <f t="shared" si="361"/>
        <v>0</v>
      </c>
      <c r="DO703">
        <f t="shared" si="361"/>
        <v>0</v>
      </c>
      <c r="DP703">
        <f t="shared" si="361"/>
        <v>0</v>
      </c>
      <c r="DQ703">
        <f t="shared" si="361"/>
        <v>0</v>
      </c>
      <c r="DR703">
        <f t="shared" si="361"/>
        <v>0</v>
      </c>
      <c r="DS703">
        <f t="shared" si="361"/>
        <v>0</v>
      </c>
      <c r="DT703">
        <f t="shared" si="361"/>
        <v>0</v>
      </c>
      <c r="DU703">
        <f t="shared" si="361"/>
        <v>0</v>
      </c>
      <c r="DV703">
        <f t="shared" si="361"/>
        <v>0</v>
      </c>
    </row>
    <row r="704" spans="1:126" x14ac:dyDescent="0.3">
      <c r="A704" s="11" t="s">
        <v>2948</v>
      </c>
      <c r="B704" s="15" t="e">
        <f>VLOOKUP(Sheet6!A704,Phase1IDs!A513:I1421,8,0)</f>
        <v>#N/A</v>
      </c>
      <c r="C704" t="e">
        <f t="shared" si="366"/>
        <v>#N/A</v>
      </c>
      <c r="D704" t="e">
        <f t="shared" si="366"/>
        <v>#N/A</v>
      </c>
      <c r="E704" t="e">
        <f t="shared" si="366"/>
        <v>#N/A</v>
      </c>
      <c r="F704" t="e">
        <f t="shared" si="366"/>
        <v>#N/A</v>
      </c>
      <c r="G704" t="e">
        <f t="shared" si="366"/>
        <v>#N/A</v>
      </c>
      <c r="H704" t="e">
        <f t="shared" si="366"/>
        <v>#N/A</v>
      </c>
      <c r="I704" t="e">
        <f t="shared" si="366"/>
        <v>#N/A</v>
      </c>
      <c r="J704" t="e">
        <f t="shared" si="366"/>
        <v>#N/A</v>
      </c>
      <c r="K704" t="e">
        <f t="shared" si="366"/>
        <v>#N/A</v>
      </c>
      <c r="L704" t="e">
        <f t="shared" si="366"/>
        <v>#N/A</v>
      </c>
      <c r="M704" t="e">
        <f t="shared" si="366"/>
        <v>#N/A</v>
      </c>
      <c r="N704" t="e">
        <f t="shared" si="366"/>
        <v>#N/A</v>
      </c>
      <c r="O704" t="e">
        <f t="shared" si="366"/>
        <v>#N/A</v>
      </c>
      <c r="P704" t="e">
        <f t="shared" si="366"/>
        <v>#N/A</v>
      </c>
      <c r="Q704" t="e">
        <f t="shared" si="366"/>
        <v>#N/A</v>
      </c>
      <c r="R704" t="e">
        <f t="shared" si="366"/>
        <v>#N/A</v>
      </c>
      <c r="S704" t="e">
        <f t="shared" si="365"/>
        <v>#N/A</v>
      </c>
      <c r="T704" t="e">
        <f t="shared" si="365"/>
        <v>#N/A</v>
      </c>
      <c r="U704" t="e">
        <f t="shared" si="365"/>
        <v>#N/A</v>
      </c>
      <c r="V704" t="e">
        <f t="shared" si="365"/>
        <v>#N/A</v>
      </c>
      <c r="W704" t="e">
        <f t="shared" si="365"/>
        <v>#N/A</v>
      </c>
      <c r="X704" t="e">
        <f t="shared" si="365"/>
        <v>#N/A</v>
      </c>
      <c r="Y704" t="e">
        <f t="shared" si="365"/>
        <v>#N/A</v>
      </c>
      <c r="Z704" t="e">
        <f t="shared" si="365"/>
        <v>#N/A</v>
      </c>
      <c r="AA704" t="e">
        <f t="shared" si="365"/>
        <v>#N/A</v>
      </c>
      <c r="AB704" t="e">
        <f t="shared" si="365"/>
        <v>#N/A</v>
      </c>
      <c r="AC704" t="e">
        <f t="shared" si="365"/>
        <v>#N/A</v>
      </c>
      <c r="AD704" t="e">
        <f t="shared" si="365"/>
        <v>#N/A</v>
      </c>
      <c r="AE704" t="e">
        <f t="shared" si="365"/>
        <v>#N/A</v>
      </c>
      <c r="AF704" t="e">
        <f t="shared" si="365"/>
        <v>#N/A</v>
      </c>
      <c r="AG704" t="e">
        <f t="shared" si="365"/>
        <v>#N/A</v>
      </c>
      <c r="AH704" t="e">
        <f t="shared" si="368"/>
        <v>#N/A</v>
      </c>
      <c r="AI704" t="e">
        <f t="shared" si="368"/>
        <v>#N/A</v>
      </c>
      <c r="AJ704" t="e">
        <f t="shared" si="368"/>
        <v>#N/A</v>
      </c>
      <c r="AK704" t="e">
        <f t="shared" si="368"/>
        <v>#N/A</v>
      </c>
      <c r="AL704" t="e">
        <f t="shared" si="368"/>
        <v>#N/A</v>
      </c>
      <c r="AM704" t="e">
        <f t="shared" si="368"/>
        <v>#N/A</v>
      </c>
      <c r="AN704" t="e">
        <f t="shared" si="368"/>
        <v>#N/A</v>
      </c>
      <c r="AO704" t="e">
        <f t="shared" si="368"/>
        <v>#N/A</v>
      </c>
      <c r="AP704" t="e">
        <f t="shared" si="368"/>
        <v>#N/A</v>
      </c>
      <c r="AQ704" t="e">
        <f t="shared" si="368"/>
        <v>#N/A</v>
      </c>
      <c r="AR704" t="e">
        <f t="shared" si="368"/>
        <v>#N/A</v>
      </c>
      <c r="AS704" t="e">
        <f t="shared" si="368"/>
        <v>#N/A</v>
      </c>
      <c r="AT704" t="e">
        <f t="shared" si="368"/>
        <v>#N/A</v>
      </c>
      <c r="AU704" t="e">
        <f t="shared" si="368"/>
        <v>#N/A</v>
      </c>
      <c r="AV704" t="e">
        <f t="shared" si="368"/>
        <v>#N/A</v>
      </c>
      <c r="AW704" t="e">
        <f t="shared" si="368"/>
        <v>#N/A</v>
      </c>
      <c r="AX704" t="e">
        <f t="shared" si="367"/>
        <v>#N/A</v>
      </c>
      <c r="AY704" t="e">
        <f t="shared" si="367"/>
        <v>#N/A</v>
      </c>
      <c r="AZ704" t="e">
        <f t="shared" si="367"/>
        <v>#N/A</v>
      </c>
      <c r="BA704" t="e">
        <f t="shared" si="367"/>
        <v>#N/A</v>
      </c>
      <c r="BB704" t="e">
        <f t="shared" si="367"/>
        <v>#N/A</v>
      </c>
      <c r="BC704" t="e">
        <f t="shared" si="367"/>
        <v>#N/A</v>
      </c>
      <c r="BD704" t="e">
        <f t="shared" si="367"/>
        <v>#N/A</v>
      </c>
      <c r="BE704" t="e">
        <f t="shared" si="367"/>
        <v>#N/A</v>
      </c>
      <c r="BF704" t="e">
        <f t="shared" si="367"/>
        <v>#N/A</v>
      </c>
      <c r="BG704" t="e">
        <f t="shared" si="367"/>
        <v>#N/A</v>
      </c>
      <c r="BH704" t="e">
        <f t="shared" si="367"/>
        <v>#N/A</v>
      </c>
      <c r="BI704" t="e">
        <f t="shared" si="367"/>
        <v>#N/A</v>
      </c>
      <c r="BJ704" t="e">
        <f t="shared" si="367"/>
        <v>#N/A</v>
      </c>
      <c r="BK704" t="e">
        <f t="shared" si="367"/>
        <v>#N/A</v>
      </c>
      <c r="BL704" t="e">
        <f t="shared" si="367"/>
        <v>#N/A</v>
      </c>
      <c r="BM704" t="e">
        <f t="shared" si="364"/>
        <v>#N/A</v>
      </c>
      <c r="BN704" t="e">
        <f t="shared" si="364"/>
        <v>#N/A</v>
      </c>
      <c r="BO704" t="e">
        <f t="shared" si="364"/>
        <v>#N/A</v>
      </c>
      <c r="BP704" t="e">
        <f t="shared" si="364"/>
        <v>#N/A</v>
      </c>
      <c r="BQ704" t="e">
        <f t="shared" si="364"/>
        <v>#N/A</v>
      </c>
      <c r="BR704" t="e">
        <f t="shared" si="364"/>
        <v>#N/A</v>
      </c>
      <c r="BS704" t="e">
        <f t="shared" si="364"/>
        <v>#N/A</v>
      </c>
      <c r="BT704" t="e">
        <f t="shared" si="364"/>
        <v>#N/A</v>
      </c>
      <c r="BU704" t="e">
        <f t="shared" si="364"/>
        <v>#N/A</v>
      </c>
      <c r="BV704" t="e">
        <f t="shared" si="364"/>
        <v>#N/A</v>
      </c>
      <c r="BW704" t="e">
        <f t="shared" si="364"/>
        <v>#N/A</v>
      </c>
      <c r="BX704" t="e">
        <f t="shared" si="364"/>
        <v>#N/A</v>
      </c>
      <c r="BY704" t="e">
        <f t="shared" si="364"/>
        <v>#N/A</v>
      </c>
      <c r="BZ704" t="e">
        <f t="shared" si="364"/>
        <v>#N/A</v>
      </c>
      <c r="CA704" t="e">
        <f t="shared" si="364"/>
        <v>#N/A</v>
      </c>
      <c r="CB704" t="e">
        <f t="shared" si="364"/>
        <v>#N/A</v>
      </c>
      <c r="CC704" t="e">
        <f t="shared" si="362"/>
        <v>#N/A</v>
      </c>
      <c r="CD704" t="e">
        <f t="shared" si="362"/>
        <v>#N/A</v>
      </c>
      <c r="CE704" t="e">
        <f t="shared" si="362"/>
        <v>#N/A</v>
      </c>
      <c r="CF704" t="e">
        <f t="shared" si="362"/>
        <v>#N/A</v>
      </c>
      <c r="CG704" t="e">
        <f t="shared" si="362"/>
        <v>#N/A</v>
      </c>
      <c r="CH704" t="e">
        <f t="shared" si="362"/>
        <v>#N/A</v>
      </c>
      <c r="CI704" t="e">
        <f t="shared" si="362"/>
        <v>#N/A</v>
      </c>
      <c r="CJ704" t="e">
        <f t="shared" si="362"/>
        <v>#N/A</v>
      </c>
      <c r="CK704" t="e">
        <f t="shared" si="362"/>
        <v>#N/A</v>
      </c>
      <c r="CL704" t="e">
        <f t="shared" si="362"/>
        <v>#N/A</v>
      </c>
      <c r="CM704" t="e">
        <f t="shared" si="362"/>
        <v>#N/A</v>
      </c>
      <c r="CN704" t="e">
        <f t="shared" si="362"/>
        <v>#N/A</v>
      </c>
      <c r="CO704" t="e">
        <f t="shared" si="362"/>
        <v>#N/A</v>
      </c>
      <c r="CP704" t="e">
        <f t="shared" si="362"/>
        <v>#N/A</v>
      </c>
      <c r="CQ704" t="e">
        <f t="shared" si="362"/>
        <v>#N/A</v>
      </c>
      <c r="CR704" t="e">
        <f t="shared" si="363"/>
        <v>#N/A</v>
      </c>
      <c r="CS704" t="e">
        <f t="shared" si="363"/>
        <v>#N/A</v>
      </c>
      <c r="CT704" t="e">
        <f t="shared" si="363"/>
        <v>#N/A</v>
      </c>
      <c r="CU704" t="e">
        <f t="shared" si="363"/>
        <v>#N/A</v>
      </c>
      <c r="CV704" t="e">
        <f t="shared" si="363"/>
        <v>#N/A</v>
      </c>
      <c r="CW704" t="e">
        <f t="shared" si="363"/>
        <v>#N/A</v>
      </c>
      <c r="CX704" t="e">
        <f t="shared" si="363"/>
        <v>#N/A</v>
      </c>
      <c r="CY704" t="e">
        <f t="shared" si="363"/>
        <v>#N/A</v>
      </c>
      <c r="CZ704" t="e">
        <f t="shared" si="363"/>
        <v>#N/A</v>
      </c>
      <c r="DA704" t="e">
        <f t="shared" si="363"/>
        <v>#N/A</v>
      </c>
      <c r="DB704" t="e">
        <f t="shared" si="363"/>
        <v>#N/A</v>
      </c>
      <c r="DC704" t="e">
        <f t="shared" si="363"/>
        <v>#N/A</v>
      </c>
      <c r="DD704" t="e">
        <f t="shared" si="363"/>
        <v>#N/A</v>
      </c>
      <c r="DE704" t="e">
        <f t="shared" si="363"/>
        <v>#N/A</v>
      </c>
      <c r="DF704" t="e">
        <f t="shared" si="363"/>
        <v>#N/A</v>
      </c>
      <c r="DG704" t="e">
        <f t="shared" si="363"/>
        <v>#N/A</v>
      </c>
      <c r="DH704" t="e">
        <f t="shared" si="361"/>
        <v>#N/A</v>
      </c>
      <c r="DI704" t="e">
        <f t="shared" si="361"/>
        <v>#N/A</v>
      </c>
      <c r="DJ704" t="e">
        <f t="shared" si="361"/>
        <v>#N/A</v>
      </c>
      <c r="DK704" t="e">
        <f t="shared" si="361"/>
        <v>#N/A</v>
      </c>
      <c r="DL704" t="e">
        <f t="shared" si="361"/>
        <v>#N/A</v>
      </c>
      <c r="DM704" t="e">
        <f t="shared" si="361"/>
        <v>#N/A</v>
      </c>
      <c r="DN704" t="e">
        <f t="shared" si="361"/>
        <v>#N/A</v>
      </c>
      <c r="DO704" t="e">
        <f t="shared" si="361"/>
        <v>#N/A</v>
      </c>
      <c r="DP704" t="e">
        <f t="shared" si="361"/>
        <v>#N/A</v>
      </c>
      <c r="DQ704" t="e">
        <f t="shared" si="361"/>
        <v>#N/A</v>
      </c>
      <c r="DR704" t="e">
        <f t="shared" si="361"/>
        <v>#N/A</v>
      </c>
      <c r="DS704" t="e">
        <f t="shared" si="361"/>
        <v>#N/A</v>
      </c>
      <c r="DT704" t="e">
        <f t="shared" si="361"/>
        <v>#N/A</v>
      </c>
      <c r="DU704" t="e">
        <f t="shared" si="361"/>
        <v>#N/A</v>
      </c>
      <c r="DV704" t="e">
        <f t="shared" si="361"/>
        <v>#N/A</v>
      </c>
    </row>
    <row r="705" spans="1:126" x14ac:dyDescent="0.3">
      <c r="A705" s="13" t="s">
        <v>2949</v>
      </c>
      <c r="B705" s="15" t="e">
        <f>VLOOKUP(Sheet6!A705,Phase1IDs!A513:I1422,8,0)</f>
        <v>#N/A</v>
      </c>
      <c r="C705" t="e">
        <f t="shared" si="366"/>
        <v>#N/A</v>
      </c>
      <c r="D705" t="e">
        <f t="shared" si="366"/>
        <v>#N/A</v>
      </c>
      <c r="E705" t="e">
        <f t="shared" si="366"/>
        <v>#N/A</v>
      </c>
      <c r="F705" t="e">
        <f t="shared" si="366"/>
        <v>#N/A</v>
      </c>
      <c r="G705" t="e">
        <f t="shared" si="366"/>
        <v>#N/A</v>
      </c>
      <c r="H705" t="e">
        <f t="shared" si="366"/>
        <v>#N/A</v>
      </c>
      <c r="I705" t="e">
        <f t="shared" si="366"/>
        <v>#N/A</v>
      </c>
      <c r="J705" t="e">
        <f t="shared" si="366"/>
        <v>#N/A</v>
      </c>
      <c r="K705" t="e">
        <f t="shared" si="366"/>
        <v>#N/A</v>
      </c>
      <c r="L705" t="e">
        <f t="shared" si="366"/>
        <v>#N/A</v>
      </c>
      <c r="M705" t="e">
        <f t="shared" si="366"/>
        <v>#N/A</v>
      </c>
      <c r="N705" t="e">
        <f t="shared" si="366"/>
        <v>#N/A</v>
      </c>
      <c r="O705" t="e">
        <f t="shared" si="366"/>
        <v>#N/A</v>
      </c>
      <c r="P705" t="e">
        <f t="shared" si="366"/>
        <v>#N/A</v>
      </c>
      <c r="Q705" t="e">
        <f t="shared" si="366"/>
        <v>#N/A</v>
      </c>
      <c r="R705" t="e">
        <f t="shared" si="366"/>
        <v>#N/A</v>
      </c>
      <c r="S705" t="e">
        <f t="shared" si="365"/>
        <v>#N/A</v>
      </c>
      <c r="T705" t="e">
        <f t="shared" si="365"/>
        <v>#N/A</v>
      </c>
      <c r="U705" t="e">
        <f t="shared" si="365"/>
        <v>#N/A</v>
      </c>
      <c r="V705" t="e">
        <f t="shared" si="365"/>
        <v>#N/A</v>
      </c>
      <c r="W705" t="e">
        <f t="shared" si="365"/>
        <v>#N/A</v>
      </c>
      <c r="X705" t="e">
        <f t="shared" si="365"/>
        <v>#N/A</v>
      </c>
      <c r="Y705" t="e">
        <f t="shared" si="365"/>
        <v>#N/A</v>
      </c>
      <c r="Z705" t="e">
        <f t="shared" si="365"/>
        <v>#N/A</v>
      </c>
      <c r="AA705" t="e">
        <f t="shared" si="365"/>
        <v>#N/A</v>
      </c>
      <c r="AB705" t="e">
        <f t="shared" si="365"/>
        <v>#N/A</v>
      </c>
      <c r="AC705" t="e">
        <f t="shared" si="365"/>
        <v>#N/A</v>
      </c>
      <c r="AD705" t="e">
        <f t="shared" si="365"/>
        <v>#N/A</v>
      </c>
      <c r="AE705" t="e">
        <f t="shared" si="365"/>
        <v>#N/A</v>
      </c>
      <c r="AF705" t="e">
        <f t="shared" si="365"/>
        <v>#N/A</v>
      </c>
      <c r="AG705" t="e">
        <f t="shared" si="365"/>
        <v>#N/A</v>
      </c>
      <c r="AH705" t="e">
        <f t="shared" si="368"/>
        <v>#N/A</v>
      </c>
      <c r="AI705" t="e">
        <f t="shared" si="368"/>
        <v>#N/A</v>
      </c>
      <c r="AJ705" t="e">
        <f t="shared" si="368"/>
        <v>#N/A</v>
      </c>
      <c r="AK705" t="e">
        <f t="shared" si="368"/>
        <v>#N/A</v>
      </c>
      <c r="AL705" t="e">
        <f t="shared" si="368"/>
        <v>#N/A</v>
      </c>
      <c r="AM705" t="e">
        <f t="shared" si="368"/>
        <v>#N/A</v>
      </c>
      <c r="AN705" t="e">
        <f t="shared" si="368"/>
        <v>#N/A</v>
      </c>
      <c r="AO705" t="e">
        <f t="shared" si="368"/>
        <v>#N/A</v>
      </c>
      <c r="AP705" t="e">
        <f t="shared" si="368"/>
        <v>#N/A</v>
      </c>
      <c r="AQ705" t="e">
        <f t="shared" si="368"/>
        <v>#N/A</v>
      </c>
      <c r="AR705" t="e">
        <f t="shared" si="368"/>
        <v>#N/A</v>
      </c>
      <c r="AS705" t="e">
        <f t="shared" si="368"/>
        <v>#N/A</v>
      </c>
      <c r="AT705" t="e">
        <f t="shared" si="368"/>
        <v>#N/A</v>
      </c>
      <c r="AU705" t="e">
        <f t="shared" si="368"/>
        <v>#N/A</v>
      </c>
      <c r="AV705" t="e">
        <f t="shared" si="368"/>
        <v>#N/A</v>
      </c>
      <c r="AW705" t="e">
        <f t="shared" si="368"/>
        <v>#N/A</v>
      </c>
      <c r="AX705" t="e">
        <f t="shared" si="367"/>
        <v>#N/A</v>
      </c>
      <c r="AY705" t="e">
        <f t="shared" si="367"/>
        <v>#N/A</v>
      </c>
      <c r="AZ705" t="e">
        <f t="shared" si="367"/>
        <v>#N/A</v>
      </c>
      <c r="BA705" t="e">
        <f t="shared" si="367"/>
        <v>#N/A</v>
      </c>
      <c r="BB705" t="e">
        <f t="shared" si="367"/>
        <v>#N/A</v>
      </c>
      <c r="BC705" t="e">
        <f t="shared" si="367"/>
        <v>#N/A</v>
      </c>
      <c r="BD705" t="e">
        <f t="shared" si="367"/>
        <v>#N/A</v>
      </c>
      <c r="BE705" t="e">
        <f t="shared" si="367"/>
        <v>#N/A</v>
      </c>
      <c r="BF705" t="e">
        <f t="shared" si="367"/>
        <v>#N/A</v>
      </c>
      <c r="BG705" t="e">
        <f t="shared" si="367"/>
        <v>#N/A</v>
      </c>
      <c r="BH705" t="e">
        <f t="shared" si="367"/>
        <v>#N/A</v>
      </c>
      <c r="BI705" t="e">
        <f t="shared" si="367"/>
        <v>#N/A</v>
      </c>
      <c r="BJ705" t="e">
        <f t="shared" si="367"/>
        <v>#N/A</v>
      </c>
      <c r="BK705" t="e">
        <f t="shared" si="367"/>
        <v>#N/A</v>
      </c>
      <c r="BL705" t="e">
        <f t="shared" si="367"/>
        <v>#N/A</v>
      </c>
      <c r="BM705" t="e">
        <f t="shared" si="364"/>
        <v>#N/A</v>
      </c>
      <c r="BN705" t="e">
        <f t="shared" si="364"/>
        <v>#N/A</v>
      </c>
      <c r="BO705" t="e">
        <f t="shared" si="364"/>
        <v>#N/A</v>
      </c>
      <c r="BP705" t="e">
        <f t="shared" si="364"/>
        <v>#N/A</v>
      </c>
      <c r="BQ705" t="e">
        <f t="shared" si="364"/>
        <v>#N/A</v>
      </c>
      <c r="BR705" t="e">
        <f t="shared" si="364"/>
        <v>#N/A</v>
      </c>
      <c r="BS705" t="e">
        <f t="shared" si="364"/>
        <v>#N/A</v>
      </c>
      <c r="BT705" t="e">
        <f t="shared" si="364"/>
        <v>#N/A</v>
      </c>
      <c r="BU705" t="e">
        <f t="shared" si="364"/>
        <v>#N/A</v>
      </c>
      <c r="BV705" t="e">
        <f t="shared" si="364"/>
        <v>#N/A</v>
      </c>
      <c r="BW705" t="e">
        <f t="shared" si="364"/>
        <v>#N/A</v>
      </c>
      <c r="BX705" t="e">
        <f t="shared" si="364"/>
        <v>#N/A</v>
      </c>
      <c r="BY705" t="e">
        <f t="shared" si="364"/>
        <v>#N/A</v>
      </c>
      <c r="BZ705" t="e">
        <f t="shared" si="364"/>
        <v>#N/A</v>
      </c>
      <c r="CA705" t="e">
        <f t="shared" si="364"/>
        <v>#N/A</v>
      </c>
      <c r="CB705" t="e">
        <f t="shared" si="364"/>
        <v>#N/A</v>
      </c>
      <c r="CC705" t="e">
        <f t="shared" si="362"/>
        <v>#N/A</v>
      </c>
      <c r="CD705" t="e">
        <f t="shared" si="362"/>
        <v>#N/A</v>
      </c>
      <c r="CE705" t="e">
        <f t="shared" si="362"/>
        <v>#N/A</v>
      </c>
      <c r="CF705" t="e">
        <f t="shared" si="362"/>
        <v>#N/A</v>
      </c>
      <c r="CG705" t="e">
        <f t="shared" si="362"/>
        <v>#N/A</v>
      </c>
      <c r="CH705" t="e">
        <f t="shared" si="362"/>
        <v>#N/A</v>
      </c>
      <c r="CI705" t="e">
        <f t="shared" si="362"/>
        <v>#N/A</v>
      </c>
      <c r="CJ705" t="e">
        <f t="shared" si="362"/>
        <v>#N/A</v>
      </c>
      <c r="CK705" t="e">
        <f t="shared" si="362"/>
        <v>#N/A</v>
      </c>
      <c r="CL705" t="e">
        <f t="shared" si="362"/>
        <v>#N/A</v>
      </c>
      <c r="CM705" t="e">
        <f t="shared" si="362"/>
        <v>#N/A</v>
      </c>
      <c r="CN705" t="e">
        <f t="shared" si="362"/>
        <v>#N/A</v>
      </c>
      <c r="CO705" t="e">
        <f t="shared" si="362"/>
        <v>#N/A</v>
      </c>
      <c r="CP705" t="e">
        <f t="shared" si="362"/>
        <v>#N/A</v>
      </c>
      <c r="CQ705" t="e">
        <f t="shared" si="362"/>
        <v>#N/A</v>
      </c>
      <c r="CR705" t="e">
        <f t="shared" si="363"/>
        <v>#N/A</v>
      </c>
      <c r="CS705" t="e">
        <f t="shared" si="363"/>
        <v>#N/A</v>
      </c>
      <c r="CT705" t="e">
        <f t="shared" si="363"/>
        <v>#N/A</v>
      </c>
      <c r="CU705" t="e">
        <f t="shared" si="363"/>
        <v>#N/A</v>
      </c>
      <c r="CV705" t="e">
        <f t="shared" si="363"/>
        <v>#N/A</v>
      </c>
      <c r="CW705" t="e">
        <f t="shared" si="363"/>
        <v>#N/A</v>
      </c>
      <c r="CX705" t="e">
        <f t="shared" si="363"/>
        <v>#N/A</v>
      </c>
      <c r="CY705" t="e">
        <f t="shared" si="363"/>
        <v>#N/A</v>
      </c>
      <c r="CZ705" t="e">
        <f t="shared" si="363"/>
        <v>#N/A</v>
      </c>
      <c r="DA705" t="e">
        <f t="shared" si="363"/>
        <v>#N/A</v>
      </c>
      <c r="DB705" t="e">
        <f t="shared" si="363"/>
        <v>#N/A</v>
      </c>
      <c r="DC705" t="e">
        <f t="shared" si="363"/>
        <v>#N/A</v>
      </c>
      <c r="DD705" t="e">
        <f t="shared" si="363"/>
        <v>#N/A</v>
      </c>
      <c r="DE705" t="e">
        <f t="shared" si="363"/>
        <v>#N/A</v>
      </c>
      <c r="DF705" t="e">
        <f t="shared" si="363"/>
        <v>#N/A</v>
      </c>
      <c r="DG705" t="e">
        <f t="shared" si="363"/>
        <v>#N/A</v>
      </c>
      <c r="DH705" t="e">
        <f t="shared" si="361"/>
        <v>#N/A</v>
      </c>
      <c r="DI705" t="e">
        <f t="shared" si="361"/>
        <v>#N/A</v>
      </c>
      <c r="DJ705" t="e">
        <f t="shared" si="361"/>
        <v>#N/A</v>
      </c>
      <c r="DK705" t="e">
        <f t="shared" si="361"/>
        <v>#N/A</v>
      </c>
      <c r="DL705" t="e">
        <f t="shared" si="361"/>
        <v>#N/A</v>
      </c>
      <c r="DM705" t="e">
        <f t="shared" si="361"/>
        <v>#N/A</v>
      </c>
      <c r="DN705" t="e">
        <f t="shared" si="361"/>
        <v>#N/A</v>
      </c>
      <c r="DO705" t="e">
        <f t="shared" si="361"/>
        <v>#N/A</v>
      </c>
      <c r="DP705" t="e">
        <f t="shared" si="361"/>
        <v>#N/A</v>
      </c>
      <c r="DQ705" t="e">
        <f t="shared" si="361"/>
        <v>#N/A</v>
      </c>
      <c r="DR705" t="e">
        <f t="shared" si="361"/>
        <v>#N/A</v>
      </c>
      <c r="DS705" t="e">
        <f t="shared" si="361"/>
        <v>#N/A</v>
      </c>
      <c r="DT705" t="e">
        <f t="shared" si="361"/>
        <v>#N/A</v>
      </c>
      <c r="DU705" t="e">
        <f t="shared" si="361"/>
        <v>#N/A</v>
      </c>
      <c r="DV705" t="e">
        <f t="shared" si="361"/>
        <v>#N/A</v>
      </c>
    </row>
    <row r="706" spans="1:126" x14ac:dyDescent="0.3">
      <c r="A706" s="11" t="s">
        <v>1616</v>
      </c>
      <c r="B706" s="15" t="e">
        <f>VLOOKUP(Sheet6!A706,Phase1IDs!A513:I1423,8,0)</f>
        <v>#N/A</v>
      </c>
      <c r="C706" t="e">
        <f t="shared" si="366"/>
        <v>#N/A</v>
      </c>
      <c r="D706" t="e">
        <f t="shared" si="366"/>
        <v>#N/A</v>
      </c>
      <c r="E706" t="e">
        <f t="shared" si="366"/>
        <v>#N/A</v>
      </c>
      <c r="F706" t="e">
        <f t="shared" si="366"/>
        <v>#N/A</v>
      </c>
      <c r="G706" t="e">
        <f t="shared" si="366"/>
        <v>#N/A</v>
      </c>
      <c r="H706" t="e">
        <f t="shared" si="366"/>
        <v>#N/A</v>
      </c>
      <c r="I706" t="e">
        <f t="shared" si="366"/>
        <v>#N/A</v>
      </c>
      <c r="J706" t="e">
        <f t="shared" si="366"/>
        <v>#N/A</v>
      </c>
      <c r="K706" t="e">
        <f t="shared" si="366"/>
        <v>#N/A</v>
      </c>
      <c r="L706" t="e">
        <f t="shared" si="366"/>
        <v>#N/A</v>
      </c>
      <c r="M706" t="e">
        <f t="shared" si="366"/>
        <v>#N/A</v>
      </c>
      <c r="N706" t="e">
        <f t="shared" si="366"/>
        <v>#N/A</v>
      </c>
      <c r="O706" t="e">
        <f t="shared" si="366"/>
        <v>#N/A</v>
      </c>
      <c r="P706" t="e">
        <f t="shared" si="366"/>
        <v>#N/A</v>
      </c>
      <c r="Q706" t="e">
        <f t="shared" si="366"/>
        <v>#N/A</v>
      </c>
      <c r="R706" t="e">
        <f t="shared" si="366"/>
        <v>#N/A</v>
      </c>
      <c r="S706" t="e">
        <f t="shared" si="365"/>
        <v>#N/A</v>
      </c>
      <c r="T706" t="e">
        <f t="shared" si="365"/>
        <v>#N/A</v>
      </c>
      <c r="U706" t="e">
        <f t="shared" si="365"/>
        <v>#N/A</v>
      </c>
      <c r="V706" t="e">
        <f t="shared" si="365"/>
        <v>#N/A</v>
      </c>
      <c r="W706" t="e">
        <f t="shared" si="365"/>
        <v>#N/A</v>
      </c>
      <c r="X706" t="e">
        <f t="shared" si="365"/>
        <v>#N/A</v>
      </c>
      <c r="Y706" t="e">
        <f t="shared" si="365"/>
        <v>#N/A</v>
      </c>
      <c r="Z706" t="e">
        <f t="shared" si="365"/>
        <v>#N/A</v>
      </c>
      <c r="AA706" t="e">
        <f t="shared" si="365"/>
        <v>#N/A</v>
      </c>
      <c r="AB706" t="e">
        <f t="shared" si="365"/>
        <v>#N/A</v>
      </c>
      <c r="AC706" t="e">
        <f t="shared" si="365"/>
        <v>#N/A</v>
      </c>
      <c r="AD706" t="e">
        <f t="shared" si="365"/>
        <v>#N/A</v>
      </c>
      <c r="AE706" t="e">
        <f t="shared" si="365"/>
        <v>#N/A</v>
      </c>
      <c r="AF706" t="e">
        <f t="shared" si="365"/>
        <v>#N/A</v>
      </c>
      <c r="AG706" t="e">
        <f t="shared" si="365"/>
        <v>#N/A</v>
      </c>
      <c r="AH706" t="e">
        <f t="shared" si="368"/>
        <v>#N/A</v>
      </c>
      <c r="AI706" t="e">
        <f t="shared" si="368"/>
        <v>#N/A</v>
      </c>
      <c r="AJ706" t="e">
        <f t="shared" si="368"/>
        <v>#N/A</v>
      </c>
      <c r="AK706" t="e">
        <f t="shared" si="368"/>
        <v>#N/A</v>
      </c>
      <c r="AL706" t="e">
        <f t="shared" si="368"/>
        <v>#N/A</v>
      </c>
      <c r="AM706" t="e">
        <f t="shared" si="368"/>
        <v>#N/A</v>
      </c>
      <c r="AN706" t="e">
        <f t="shared" si="368"/>
        <v>#N/A</v>
      </c>
      <c r="AO706" t="e">
        <f t="shared" si="368"/>
        <v>#N/A</v>
      </c>
      <c r="AP706" t="e">
        <f t="shared" si="368"/>
        <v>#N/A</v>
      </c>
      <c r="AQ706" t="e">
        <f t="shared" si="368"/>
        <v>#N/A</v>
      </c>
      <c r="AR706" t="e">
        <f t="shared" si="368"/>
        <v>#N/A</v>
      </c>
      <c r="AS706" t="e">
        <f t="shared" si="368"/>
        <v>#N/A</v>
      </c>
      <c r="AT706" t="e">
        <f t="shared" si="368"/>
        <v>#N/A</v>
      </c>
      <c r="AU706" t="e">
        <f t="shared" si="368"/>
        <v>#N/A</v>
      </c>
      <c r="AV706" t="e">
        <f t="shared" si="368"/>
        <v>#N/A</v>
      </c>
      <c r="AW706" t="e">
        <f t="shared" si="368"/>
        <v>#N/A</v>
      </c>
      <c r="AX706" t="e">
        <f t="shared" si="367"/>
        <v>#N/A</v>
      </c>
      <c r="AY706" t="e">
        <f t="shared" si="367"/>
        <v>#N/A</v>
      </c>
      <c r="AZ706" t="e">
        <f t="shared" si="367"/>
        <v>#N/A</v>
      </c>
      <c r="BA706" t="e">
        <f t="shared" si="367"/>
        <v>#N/A</v>
      </c>
      <c r="BB706" t="e">
        <f t="shared" si="367"/>
        <v>#N/A</v>
      </c>
      <c r="BC706" t="e">
        <f t="shared" si="367"/>
        <v>#N/A</v>
      </c>
      <c r="BD706" t="e">
        <f t="shared" si="367"/>
        <v>#N/A</v>
      </c>
      <c r="BE706" t="e">
        <f t="shared" si="367"/>
        <v>#N/A</v>
      </c>
      <c r="BF706" t="e">
        <f t="shared" si="367"/>
        <v>#N/A</v>
      </c>
      <c r="BG706" t="e">
        <f t="shared" si="367"/>
        <v>#N/A</v>
      </c>
      <c r="BH706" t="e">
        <f t="shared" si="367"/>
        <v>#N/A</v>
      </c>
      <c r="BI706" t="e">
        <f t="shared" si="367"/>
        <v>#N/A</v>
      </c>
      <c r="BJ706" t="e">
        <f t="shared" si="367"/>
        <v>#N/A</v>
      </c>
      <c r="BK706" t="e">
        <f t="shared" si="367"/>
        <v>#N/A</v>
      </c>
      <c r="BL706" t="e">
        <f t="shared" si="367"/>
        <v>#N/A</v>
      </c>
      <c r="BM706" t="e">
        <f t="shared" si="364"/>
        <v>#N/A</v>
      </c>
      <c r="BN706" t="e">
        <f t="shared" si="364"/>
        <v>#N/A</v>
      </c>
      <c r="BO706" t="e">
        <f t="shared" si="364"/>
        <v>#N/A</v>
      </c>
      <c r="BP706" t="e">
        <f t="shared" si="364"/>
        <v>#N/A</v>
      </c>
      <c r="BQ706" t="e">
        <f t="shared" si="364"/>
        <v>#N/A</v>
      </c>
      <c r="BR706" t="e">
        <f t="shared" si="364"/>
        <v>#N/A</v>
      </c>
      <c r="BS706" t="e">
        <f t="shared" si="364"/>
        <v>#N/A</v>
      </c>
      <c r="BT706" t="e">
        <f t="shared" si="364"/>
        <v>#N/A</v>
      </c>
      <c r="BU706" t="e">
        <f t="shared" si="364"/>
        <v>#N/A</v>
      </c>
      <c r="BV706" t="e">
        <f t="shared" si="364"/>
        <v>#N/A</v>
      </c>
      <c r="BW706" t="e">
        <f t="shared" si="364"/>
        <v>#N/A</v>
      </c>
      <c r="BX706" t="e">
        <f t="shared" si="364"/>
        <v>#N/A</v>
      </c>
      <c r="BY706" t="e">
        <f t="shared" si="364"/>
        <v>#N/A</v>
      </c>
      <c r="BZ706" t="e">
        <f t="shared" si="364"/>
        <v>#N/A</v>
      </c>
      <c r="CA706" t="e">
        <f t="shared" si="364"/>
        <v>#N/A</v>
      </c>
      <c r="CB706" t="e">
        <f t="shared" si="364"/>
        <v>#N/A</v>
      </c>
      <c r="CC706" t="e">
        <f t="shared" si="362"/>
        <v>#N/A</v>
      </c>
      <c r="CD706" t="e">
        <f t="shared" si="362"/>
        <v>#N/A</v>
      </c>
      <c r="CE706" t="e">
        <f t="shared" si="362"/>
        <v>#N/A</v>
      </c>
      <c r="CF706" t="e">
        <f t="shared" si="362"/>
        <v>#N/A</v>
      </c>
      <c r="CG706" t="e">
        <f t="shared" si="362"/>
        <v>#N/A</v>
      </c>
      <c r="CH706" t="e">
        <f t="shared" si="362"/>
        <v>#N/A</v>
      </c>
      <c r="CI706" t="e">
        <f t="shared" si="362"/>
        <v>#N/A</v>
      </c>
      <c r="CJ706" t="e">
        <f t="shared" si="362"/>
        <v>#N/A</v>
      </c>
      <c r="CK706" t="e">
        <f t="shared" si="362"/>
        <v>#N/A</v>
      </c>
      <c r="CL706" t="e">
        <f t="shared" si="362"/>
        <v>#N/A</v>
      </c>
      <c r="CM706" t="e">
        <f t="shared" si="362"/>
        <v>#N/A</v>
      </c>
      <c r="CN706" t="e">
        <f t="shared" si="362"/>
        <v>#N/A</v>
      </c>
      <c r="CO706" t="e">
        <f t="shared" si="362"/>
        <v>#N/A</v>
      </c>
      <c r="CP706" t="e">
        <f t="shared" si="362"/>
        <v>#N/A</v>
      </c>
      <c r="CQ706" t="e">
        <f t="shared" si="362"/>
        <v>#N/A</v>
      </c>
      <c r="CR706" t="e">
        <f t="shared" si="363"/>
        <v>#N/A</v>
      </c>
      <c r="CS706" t="e">
        <f t="shared" si="363"/>
        <v>#N/A</v>
      </c>
      <c r="CT706" t="e">
        <f t="shared" si="363"/>
        <v>#N/A</v>
      </c>
      <c r="CU706" t="e">
        <f t="shared" si="363"/>
        <v>#N/A</v>
      </c>
      <c r="CV706" t="e">
        <f t="shared" si="363"/>
        <v>#N/A</v>
      </c>
      <c r="CW706" t="e">
        <f t="shared" si="363"/>
        <v>#N/A</v>
      </c>
      <c r="CX706" t="e">
        <f t="shared" si="363"/>
        <v>#N/A</v>
      </c>
      <c r="CY706" t="e">
        <f t="shared" si="363"/>
        <v>#N/A</v>
      </c>
      <c r="CZ706" t="e">
        <f t="shared" si="363"/>
        <v>#N/A</v>
      </c>
      <c r="DA706" t="e">
        <f t="shared" si="363"/>
        <v>#N/A</v>
      </c>
      <c r="DB706" t="e">
        <f t="shared" si="363"/>
        <v>#N/A</v>
      </c>
      <c r="DC706" t="e">
        <f t="shared" si="363"/>
        <v>#N/A</v>
      </c>
      <c r="DD706" t="e">
        <f t="shared" si="363"/>
        <v>#N/A</v>
      </c>
      <c r="DE706" t="e">
        <f t="shared" si="363"/>
        <v>#N/A</v>
      </c>
      <c r="DF706" t="e">
        <f t="shared" si="363"/>
        <v>#N/A</v>
      </c>
      <c r="DG706" t="e">
        <f t="shared" si="363"/>
        <v>#N/A</v>
      </c>
      <c r="DH706" t="e">
        <f t="shared" si="361"/>
        <v>#N/A</v>
      </c>
      <c r="DI706" t="e">
        <f t="shared" si="361"/>
        <v>#N/A</v>
      </c>
      <c r="DJ706" t="e">
        <f t="shared" si="361"/>
        <v>#N/A</v>
      </c>
      <c r="DK706" t="e">
        <f t="shared" si="361"/>
        <v>#N/A</v>
      </c>
      <c r="DL706" t="e">
        <f t="shared" si="361"/>
        <v>#N/A</v>
      </c>
      <c r="DM706" t="e">
        <f t="shared" si="361"/>
        <v>#N/A</v>
      </c>
      <c r="DN706" t="e">
        <f t="shared" si="361"/>
        <v>#N/A</v>
      </c>
      <c r="DO706" t="e">
        <f t="shared" si="361"/>
        <v>#N/A</v>
      </c>
      <c r="DP706" t="e">
        <f t="shared" si="361"/>
        <v>#N/A</v>
      </c>
      <c r="DQ706" t="e">
        <f t="shared" si="361"/>
        <v>#N/A</v>
      </c>
      <c r="DR706" t="e">
        <f t="shared" si="361"/>
        <v>#N/A</v>
      </c>
      <c r="DS706" t="e">
        <f t="shared" si="361"/>
        <v>#N/A</v>
      </c>
      <c r="DT706" t="e">
        <f t="shared" si="361"/>
        <v>#N/A</v>
      </c>
      <c r="DU706" t="e">
        <f t="shared" si="361"/>
        <v>#N/A</v>
      </c>
      <c r="DV706" t="e">
        <f t="shared" si="361"/>
        <v>#N/A</v>
      </c>
    </row>
    <row r="707" spans="1:126" x14ac:dyDescent="0.3">
      <c r="A707" s="13" t="s">
        <v>851</v>
      </c>
      <c r="B707" s="15" t="e">
        <f>VLOOKUP(Sheet6!A707,Phase1IDs!A514:I1424,8,0)</f>
        <v>#N/A</v>
      </c>
      <c r="C707" t="e">
        <f t="shared" si="366"/>
        <v>#N/A</v>
      </c>
      <c r="D707" t="e">
        <f t="shared" si="366"/>
        <v>#N/A</v>
      </c>
      <c r="E707" t="e">
        <f t="shared" si="366"/>
        <v>#N/A</v>
      </c>
      <c r="F707" t="e">
        <f t="shared" si="366"/>
        <v>#N/A</v>
      </c>
      <c r="G707" t="e">
        <f t="shared" si="366"/>
        <v>#N/A</v>
      </c>
      <c r="H707" t="e">
        <f t="shared" si="366"/>
        <v>#N/A</v>
      </c>
      <c r="I707" t="e">
        <f t="shared" si="366"/>
        <v>#N/A</v>
      </c>
      <c r="J707" t="e">
        <f t="shared" si="366"/>
        <v>#N/A</v>
      </c>
      <c r="K707" t="e">
        <f t="shared" si="366"/>
        <v>#N/A</v>
      </c>
      <c r="L707" t="e">
        <f t="shared" si="366"/>
        <v>#N/A</v>
      </c>
      <c r="M707" t="e">
        <f t="shared" si="366"/>
        <v>#N/A</v>
      </c>
      <c r="N707" t="e">
        <f t="shared" si="366"/>
        <v>#N/A</v>
      </c>
      <c r="O707" t="e">
        <f t="shared" si="366"/>
        <v>#N/A</v>
      </c>
      <c r="P707" t="e">
        <f t="shared" si="366"/>
        <v>#N/A</v>
      </c>
      <c r="Q707" t="e">
        <f t="shared" si="366"/>
        <v>#N/A</v>
      </c>
      <c r="R707" t="e">
        <f t="shared" si="366"/>
        <v>#N/A</v>
      </c>
      <c r="S707" t="e">
        <f t="shared" si="365"/>
        <v>#N/A</v>
      </c>
      <c r="T707" t="e">
        <f t="shared" si="365"/>
        <v>#N/A</v>
      </c>
      <c r="U707" t="e">
        <f t="shared" si="365"/>
        <v>#N/A</v>
      </c>
      <c r="V707" t="e">
        <f t="shared" si="365"/>
        <v>#N/A</v>
      </c>
      <c r="W707" t="e">
        <f t="shared" si="365"/>
        <v>#N/A</v>
      </c>
      <c r="X707" t="e">
        <f t="shared" si="365"/>
        <v>#N/A</v>
      </c>
      <c r="Y707" t="e">
        <f t="shared" si="365"/>
        <v>#N/A</v>
      </c>
      <c r="Z707" t="e">
        <f t="shared" si="365"/>
        <v>#N/A</v>
      </c>
      <c r="AA707" t="e">
        <f t="shared" si="365"/>
        <v>#N/A</v>
      </c>
      <c r="AB707" t="e">
        <f t="shared" si="365"/>
        <v>#N/A</v>
      </c>
      <c r="AC707" t="e">
        <f t="shared" si="365"/>
        <v>#N/A</v>
      </c>
      <c r="AD707" t="e">
        <f t="shared" si="365"/>
        <v>#N/A</v>
      </c>
      <c r="AE707" t="e">
        <f t="shared" si="365"/>
        <v>#N/A</v>
      </c>
      <c r="AF707" t="e">
        <f t="shared" si="365"/>
        <v>#N/A</v>
      </c>
      <c r="AG707" t="e">
        <f t="shared" si="365"/>
        <v>#N/A</v>
      </c>
      <c r="AH707" t="e">
        <f t="shared" si="368"/>
        <v>#N/A</v>
      </c>
      <c r="AI707" t="e">
        <f t="shared" si="368"/>
        <v>#N/A</v>
      </c>
      <c r="AJ707" t="e">
        <f t="shared" si="368"/>
        <v>#N/A</v>
      </c>
      <c r="AK707" t="e">
        <f t="shared" si="368"/>
        <v>#N/A</v>
      </c>
      <c r="AL707" t="e">
        <f t="shared" si="368"/>
        <v>#N/A</v>
      </c>
      <c r="AM707" t="e">
        <f t="shared" si="368"/>
        <v>#N/A</v>
      </c>
      <c r="AN707" t="e">
        <f t="shared" si="368"/>
        <v>#N/A</v>
      </c>
      <c r="AO707" t="e">
        <f t="shared" si="368"/>
        <v>#N/A</v>
      </c>
      <c r="AP707" t="e">
        <f t="shared" si="368"/>
        <v>#N/A</v>
      </c>
      <c r="AQ707" t="e">
        <f t="shared" si="368"/>
        <v>#N/A</v>
      </c>
      <c r="AR707" t="e">
        <f t="shared" si="368"/>
        <v>#N/A</v>
      </c>
      <c r="AS707" t="e">
        <f t="shared" si="368"/>
        <v>#N/A</v>
      </c>
      <c r="AT707" t="e">
        <f t="shared" si="368"/>
        <v>#N/A</v>
      </c>
      <c r="AU707" t="e">
        <f t="shared" si="368"/>
        <v>#N/A</v>
      </c>
      <c r="AV707" t="e">
        <f t="shared" si="368"/>
        <v>#N/A</v>
      </c>
      <c r="AW707" t="e">
        <f t="shared" si="368"/>
        <v>#N/A</v>
      </c>
      <c r="AX707" t="e">
        <f t="shared" si="367"/>
        <v>#N/A</v>
      </c>
      <c r="AY707" t="e">
        <f t="shared" si="367"/>
        <v>#N/A</v>
      </c>
      <c r="AZ707" t="e">
        <f t="shared" si="367"/>
        <v>#N/A</v>
      </c>
      <c r="BA707" t="e">
        <f t="shared" si="367"/>
        <v>#N/A</v>
      </c>
      <c r="BB707" t="e">
        <f t="shared" si="367"/>
        <v>#N/A</v>
      </c>
      <c r="BC707" t="e">
        <f t="shared" si="367"/>
        <v>#N/A</v>
      </c>
      <c r="BD707" t="e">
        <f t="shared" si="367"/>
        <v>#N/A</v>
      </c>
      <c r="BE707" t="e">
        <f t="shared" si="367"/>
        <v>#N/A</v>
      </c>
      <c r="BF707" t="e">
        <f t="shared" si="367"/>
        <v>#N/A</v>
      </c>
      <c r="BG707" t="e">
        <f t="shared" si="367"/>
        <v>#N/A</v>
      </c>
      <c r="BH707" t="e">
        <f t="shared" si="367"/>
        <v>#N/A</v>
      </c>
      <c r="BI707" t="e">
        <f t="shared" si="367"/>
        <v>#N/A</v>
      </c>
      <c r="BJ707" t="e">
        <f t="shared" si="367"/>
        <v>#N/A</v>
      </c>
      <c r="BK707" t="e">
        <f t="shared" si="367"/>
        <v>#N/A</v>
      </c>
      <c r="BL707" t="e">
        <f t="shared" si="367"/>
        <v>#N/A</v>
      </c>
      <c r="BM707" t="e">
        <f t="shared" si="364"/>
        <v>#N/A</v>
      </c>
      <c r="BN707" t="e">
        <f t="shared" si="364"/>
        <v>#N/A</v>
      </c>
      <c r="BO707" t="e">
        <f t="shared" si="364"/>
        <v>#N/A</v>
      </c>
      <c r="BP707" t="e">
        <f t="shared" si="364"/>
        <v>#N/A</v>
      </c>
      <c r="BQ707" t="e">
        <f t="shared" si="364"/>
        <v>#N/A</v>
      </c>
      <c r="BR707" t="e">
        <f t="shared" si="364"/>
        <v>#N/A</v>
      </c>
      <c r="BS707" t="e">
        <f t="shared" si="364"/>
        <v>#N/A</v>
      </c>
      <c r="BT707" t="e">
        <f t="shared" si="364"/>
        <v>#N/A</v>
      </c>
      <c r="BU707" t="e">
        <f t="shared" si="364"/>
        <v>#N/A</v>
      </c>
      <c r="BV707" t="e">
        <f t="shared" si="364"/>
        <v>#N/A</v>
      </c>
      <c r="BW707" t="e">
        <f t="shared" si="364"/>
        <v>#N/A</v>
      </c>
      <c r="BX707" t="e">
        <f t="shared" si="364"/>
        <v>#N/A</v>
      </c>
      <c r="BY707" t="e">
        <f t="shared" si="364"/>
        <v>#N/A</v>
      </c>
      <c r="BZ707" t="e">
        <f t="shared" si="364"/>
        <v>#N/A</v>
      </c>
      <c r="CA707" t="e">
        <f t="shared" si="364"/>
        <v>#N/A</v>
      </c>
      <c r="CB707" t="e">
        <f t="shared" si="364"/>
        <v>#N/A</v>
      </c>
      <c r="CC707" t="e">
        <f t="shared" si="362"/>
        <v>#N/A</v>
      </c>
      <c r="CD707" t="e">
        <f t="shared" si="362"/>
        <v>#N/A</v>
      </c>
      <c r="CE707" t="e">
        <f t="shared" si="362"/>
        <v>#N/A</v>
      </c>
      <c r="CF707" t="e">
        <f t="shared" si="362"/>
        <v>#N/A</v>
      </c>
      <c r="CG707" t="e">
        <f t="shared" si="362"/>
        <v>#N/A</v>
      </c>
      <c r="CH707" t="e">
        <f t="shared" si="362"/>
        <v>#N/A</v>
      </c>
      <c r="CI707" t="e">
        <f t="shared" si="362"/>
        <v>#N/A</v>
      </c>
      <c r="CJ707" t="e">
        <f t="shared" si="362"/>
        <v>#N/A</v>
      </c>
      <c r="CK707" t="e">
        <f t="shared" si="362"/>
        <v>#N/A</v>
      </c>
      <c r="CL707" t="e">
        <f t="shared" si="362"/>
        <v>#N/A</v>
      </c>
      <c r="CM707" t="e">
        <f t="shared" si="362"/>
        <v>#N/A</v>
      </c>
      <c r="CN707" t="e">
        <f t="shared" si="362"/>
        <v>#N/A</v>
      </c>
      <c r="CO707" t="e">
        <f t="shared" si="362"/>
        <v>#N/A</v>
      </c>
      <c r="CP707" t="e">
        <f t="shared" si="362"/>
        <v>#N/A</v>
      </c>
      <c r="CQ707" t="e">
        <f t="shared" si="362"/>
        <v>#N/A</v>
      </c>
      <c r="CR707" t="e">
        <f t="shared" si="363"/>
        <v>#N/A</v>
      </c>
      <c r="CS707" t="e">
        <f t="shared" si="363"/>
        <v>#N/A</v>
      </c>
      <c r="CT707" t="e">
        <f t="shared" si="363"/>
        <v>#N/A</v>
      </c>
      <c r="CU707" t="e">
        <f t="shared" si="363"/>
        <v>#N/A</v>
      </c>
      <c r="CV707" t="e">
        <f t="shared" si="363"/>
        <v>#N/A</v>
      </c>
      <c r="CW707" t="e">
        <f t="shared" si="363"/>
        <v>#N/A</v>
      </c>
      <c r="CX707" t="e">
        <f t="shared" si="363"/>
        <v>#N/A</v>
      </c>
      <c r="CY707" t="e">
        <f t="shared" si="363"/>
        <v>#N/A</v>
      </c>
      <c r="CZ707" t="e">
        <f t="shared" si="363"/>
        <v>#N/A</v>
      </c>
      <c r="DA707" t="e">
        <f t="shared" si="363"/>
        <v>#N/A</v>
      </c>
      <c r="DB707" t="e">
        <f t="shared" si="363"/>
        <v>#N/A</v>
      </c>
      <c r="DC707" t="e">
        <f t="shared" si="363"/>
        <v>#N/A</v>
      </c>
      <c r="DD707" t="e">
        <f t="shared" si="363"/>
        <v>#N/A</v>
      </c>
      <c r="DE707" t="e">
        <f t="shared" si="363"/>
        <v>#N/A</v>
      </c>
      <c r="DF707" t="e">
        <f t="shared" si="363"/>
        <v>#N/A</v>
      </c>
      <c r="DG707" t="e">
        <f t="shared" si="363"/>
        <v>#N/A</v>
      </c>
      <c r="DH707" t="e">
        <f t="shared" si="361"/>
        <v>#N/A</v>
      </c>
      <c r="DI707" t="e">
        <f t="shared" si="361"/>
        <v>#N/A</v>
      </c>
      <c r="DJ707" t="e">
        <f t="shared" si="361"/>
        <v>#N/A</v>
      </c>
      <c r="DK707" t="e">
        <f t="shared" si="361"/>
        <v>#N/A</v>
      </c>
      <c r="DL707" t="e">
        <f t="shared" si="361"/>
        <v>#N/A</v>
      </c>
      <c r="DM707" t="e">
        <f t="shared" si="361"/>
        <v>#N/A</v>
      </c>
      <c r="DN707" t="e">
        <f t="shared" si="361"/>
        <v>#N/A</v>
      </c>
      <c r="DO707" t="e">
        <f t="shared" si="361"/>
        <v>#N/A</v>
      </c>
      <c r="DP707" t="e">
        <f t="shared" si="361"/>
        <v>#N/A</v>
      </c>
      <c r="DQ707" t="e">
        <f t="shared" si="361"/>
        <v>#N/A</v>
      </c>
      <c r="DR707" t="e">
        <f t="shared" si="361"/>
        <v>#N/A</v>
      </c>
      <c r="DS707" t="e">
        <f t="shared" si="361"/>
        <v>#N/A</v>
      </c>
      <c r="DT707" t="e">
        <f t="shared" si="361"/>
        <v>#N/A</v>
      </c>
      <c r="DU707" t="e">
        <f t="shared" si="361"/>
        <v>#N/A</v>
      </c>
      <c r="DV707" t="e">
        <f t="shared" si="361"/>
        <v>#N/A</v>
      </c>
    </row>
    <row r="708" spans="1:126" x14ac:dyDescent="0.3">
      <c r="A708" s="11" t="s">
        <v>1422</v>
      </c>
      <c r="B708" s="15" t="e">
        <f>VLOOKUP(Sheet6!A708,Phase1IDs!A515:I1425,8,0)</f>
        <v>#N/A</v>
      </c>
      <c r="C708" t="e">
        <f t="shared" si="366"/>
        <v>#N/A</v>
      </c>
      <c r="D708" t="e">
        <f t="shared" si="366"/>
        <v>#N/A</v>
      </c>
      <c r="E708" t="e">
        <f t="shared" si="366"/>
        <v>#N/A</v>
      </c>
      <c r="F708" t="e">
        <f t="shared" si="366"/>
        <v>#N/A</v>
      </c>
      <c r="G708" t="e">
        <f t="shared" si="366"/>
        <v>#N/A</v>
      </c>
      <c r="H708" t="e">
        <f t="shared" si="366"/>
        <v>#N/A</v>
      </c>
      <c r="I708" t="e">
        <f t="shared" si="366"/>
        <v>#N/A</v>
      </c>
      <c r="J708" t="e">
        <f t="shared" si="366"/>
        <v>#N/A</v>
      </c>
      <c r="K708" t="e">
        <f t="shared" si="366"/>
        <v>#N/A</v>
      </c>
      <c r="L708" t="e">
        <f t="shared" si="366"/>
        <v>#N/A</v>
      </c>
      <c r="M708" t="e">
        <f t="shared" si="366"/>
        <v>#N/A</v>
      </c>
      <c r="N708" t="e">
        <f t="shared" si="366"/>
        <v>#N/A</v>
      </c>
      <c r="O708" t="e">
        <f t="shared" si="366"/>
        <v>#N/A</v>
      </c>
      <c r="P708" t="e">
        <f t="shared" si="366"/>
        <v>#N/A</v>
      </c>
      <c r="Q708" t="e">
        <f t="shared" si="366"/>
        <v>#N/A</v>
      </c>
      <c r="R708" t="e">
        <f t="shared" si="366"/>
        <v>#N/A</v>
      </c>
      <c r="S708" t="e">
        <f t="shared" si="365"/>
        <v>#N/A</v>
      </c>
      <c r="T708" t="e">
        <f t="shared" si="365"/>
        <v>#N/A</v>
      </c>
      <c r="U708" t="e">
        <f t="shared" si="365"/>
        <v>#N/A</v>
      </c>
      <c r="V708" t="e">
        <f t="shared" si="365"/>
        <v>#N/A</v>
      </c>
      <c r="W708" t="e">
        <f t="shared" si="365"/>
        <v>#N/A</v>
      </c>
      <c r="X708" t="e">
        <f t="shared" si="365"/>
        <v>#N/A</v>
      </c>
      <c r="Y708" t="e">
        <f t="shared" si="365"/>
        <v>#N/A</v>
      </c>
      <c r="Z708" t="e">
        <f t="shared" si="365"/>
        <v>#N/A</v>
      </c>
      <c r="AA708" t="e">
        <f t="shared" si="365"/>
        <v>#N/A</v>
      </c>
      <c r="AB708" t="e">
        <f t="shared" si="365"/>
        <v>#N/A</v>
      </c>
      <c r="AC708" t="e">
        <f t="shared" si="365"/>
        <v>#N/A</v>
      </c>
      <c r="AD708" t="e">
        <f t="shared" si="365"/>
        <v>#N/A</v>
      </c>
      <c r="AE708" t="e">
        <f t="shared" si="365"/>
        <v>#N/A</v>
      </c>
      <c r="AF708" t="e">
        <f t="shared" si="365"/>
        <v>#N/A</v>
      </c>
      <c r="AG708" t="e">
        <f t="shared" si="365"/>
        <v>#N/A</v>
      </c>
      <c r="AH708" t="e">
        <f t="shared" si="368"/>
        <v>#N/A</v>
      </c>
      <c r="AI708" t="e">
        <f t="shared" si="368"/>
        <v>#N/A</v>
      </c>
      <c r="AJ708" t="e">
        <f t="shared" si="368"/>
        <v>#N/A</v>
      </c>
      <c r="AK708" t="e">
        <f t="shared" si="368"/>
        <v>#N/A</v>
      </c>
      <c r="AL708" t="e">
        <f t="shared" si="368"/>
        <v>#N/A</v>
      </c>
      <c r="AM708" t="e">
        <f t="shared" si="368"/>
        <v>#N/A</v>
      </c>
      <c r="AN708" t="e">
        <f t="shared" si="368"/>
        <v>#N/A</v>
      </c>
      <c r="AO708" t="e">
        <f t="shared" si="368"/>
        <v>#N/A</v>
      </c>
      <c r="AP708" t="e">
        <f t="shared" si="368"/>
        <v>#N/A</v>
      </c>
      <c r="AQ708" t="e">
        <f t="shared" si="368"/>
        <v>#N/A</v>
      </c>
      <c r="AR708" t="e">
        <f t="shared" si="368"/>
        <v>#N/A</v>
      </c>
      <c r="AS708" t="e">
        <f t="shared" si="368"/>
        <v>#N/A</v>
      </c>
      <c r="AT708" t="e">
        <f t="shared" si="368"/>
        <v>#N/A</v>
      </c>
      <c r="AU708" t="e">
        <f t="shared" si="368"/>
        <v>#N/A</v>
      </c>
      <c r="AV708" t="e">
        <f t="shared" si="368"/>
        <v>#N/A</v>
      </c>
      <c r="AW708" t="e">
        <f t="shared" si="368"/>
        <v>#N/A</v>
      </c>
      <c r="AX708" t="e">
        <f t="shared" si="367"/>
        <v>#N/A</v>
      </c>
      <c r="AY708" t="e">
        <f t="shared" si="367"/>
        <v>#N/A</v>
      </c>
      <c r="AZ708" t="e">
        <f t="shared" si="367"/>
        <v>#N/A</v>
      </c>
      <c r="BA708" t="e">
        <f t="shared" si="367"/>
        <v>#N/A</v>
      </c>
      <c r="BB708" t="e">
        <f t="shared" si="367"/>
        <v>#N/A</v>
      </c>
      <c r="BC708" t="e">
        <f t="shared" si="367"/>
        <v>#N/A</v>
      </c>
      <c r="BD708" t="e">
        <f t="shared" si="367"/>
        <v>#N/A</v>
      </c>
      <c r="BE708" t="e">
        <f t="shared" si="367"/>
        <v>#N/A</v>
      </c>
      <c r="BF708" t="e">
        <f t="shared" si="367"/>
        <v>#N/A</v>
      </c>
      <c r="BG708" t="e">
        <f t="shared" si="367"/>
        <v>#N/A</v>
      </c>
      <c r="BH708" t="e">
        <f t="shared" si="367"/>
        <v>#N/A</v>
      </c>
      <c r="BI708" t="e">
        <f t="shared" si="367"/>
        <v>#N/A</v>
      </c>
      <c r="BJ708" t="e">
        <f t="shared" si="367"/>
        <v>#N/A</v>
      </c>
      <c r="BK708" t="e">
        <f t="shared" si="367"/>
        <v>#N/A</v>
      </c>
      <c r="BL708" t="e">
        <f t="shared" si="367"/>
        <v>#N/A</v>
      </c>
      <c r="BM708" t="e">
        <f t="shared" si="364"/>
        <v>#N/A</v>
      </c>
      <c r="BN708" t="e">
        <f t="shared" si="364"/>
        <v>#N/A</v>
      </c>
      <c r="BO708" t="e">
        <f t="shared" si="364"/>
        <v>#N/A</v>
      </c>
      <c r="BP708" t="e">
        <f t="shared" si="364"/>
        <v>#N/A</v>
      </c>
      <c r="BQ708" t="e">
        <f t="shared" si="364"/>
        <v>#N/A</v>
      </c>
      <c r="BR708" t="e">
        <f t="shared" si="364"/>
        <v>#N/A</v>
      </c>
      <c r="BS708" t="e">
        <f t="shared" si="364"/>
        <v>#N/A</v>
      </c>
      <c r="BT708" t="e">
        <f t="shared" si="364"/>
        <v>#N/A</v>
      </c>
      <c r="BU708" t="e">
        <f t="shared" si="364"/>
        <v>#N/A</v>
      </c>
      <c r="BV708" t="e">
        <f t="shared" si="364"/>
        <v>#N/A</v>
      </c>
      <c r="BW708" t="e">
        <f t="shared" si="364"/>
        <v>#N/A</v>
      </c>
      <c r="BX708" t="e">
        <f t="shared" si="364"/>
        <v>#N/A</v>
      </c>
      <c r="BY708" t="e">
        <f t="shared" si="364"/>
        <v>#N/A</v>
      </c>
      <c r="BZ708" t="e">
        <f t="shared" si="364"/>
        <v>#N/A</v>
      </c>
      <c r="CA708" t="e">
        <f t="shared" si="364"/>
        <v>#N/A</v>
      </c>
      <c r="CB708" t="e">
        <f t="shared" si="364"/>
        <v>#N/A</v>
      </c>
      <c r="CC708" t="e">
        <f t="shared" si="362"/>
        <v>#N/A</v>
      </c>
      <c r="CD708" t="e">
        <f t="shared" si="362"/>
        <v>#N/A</v>
      </c>
      <c r="CE708" t="e">
        <f t="shared" si="362"/>
        <v>#N/A</v>
      </c>
      <c r="CF708" t="e">
        <f t="shared" si="362"/>
        <v>#N/A</v>
      </c>
      <c r="CG708" t="e">
        <f t="shared" si="362"/>
        <v>#N/A</v>
      </c>
      <c r="CH708" t="e">
        <f t="shared" si="362"/>
        <v>#N/A</v>
      </c>
      <c r="CI708" t="e">
        <f t="shared" si="362"/>
        <v>#N/A</v>
      </c>
      <c r="CJ708" t="e">
        <f t="shared" si="362"/>
        <v>#N/A</v>
      </c>
      <c r="CK708" t="e">
        <f t="shared" si="362"/>
        <v>#N/A</v>
      </c>
      <c r="CL708" t="e">
        <f t="shared" si="362"/>
        <v>#N/A</v>
      </c>
      <c r="CM708" t="e">
        <f t="shared" si="362"/>
        <v>#N/A</v>
      </c>
      <c r="CN708" t="e">
        <f t="shared" si="362"/>
        <v>#N/A</v>
      </c>
      <c r="CO708" t="e">
        <f t="shared" si="362"/>
        <v>#N/A</v>
      </c>
      <c r="CP708" t="e">
        <f t="shared" si="362"/>
        <v>#N/A</v>
      </c>
      <c r="CQ708" t="e">
        <f t="shared" si="362"/>
        <v>#N/A</v>
      </c>
      <c r="CR708" t="e">
        <f t="shared" si="363"/>
        <v>#N/A</v>
      </c>
      <c r="CS708" t="e">
        <f t="shared" si="363"/>
        <v>#N/A</v>
      </c>
      <c r="CT708" t="e">
        <f t="shared" si="363"/>
        <v>#N/A</v>
      </c>
      <c r="CU708" t="e">
        <f t="shared" si="363"/>
        <v>#N/A</v>
      </c>
      <c r="CV708" t="e">
        <f t="shared" si="363"/>
        <v>#N/A</v>
      </c>
      <c r="CW708" t="e">
        <f t="shared" si="363"/>
        <v>#N/A</v>
      </c>
      <c r="CX708" t="e">
        <f t="shared" si="363"/>
        <v>#N/A</v>
      </c>
      <c r="CY708" t="e">
        <f t="shared" si="363"/>
        <v>#N/A</v>
      </c>
      <c r="CZ708" t="e">
        <f t="shared" si="363"/>
        <v>#N/A</v>
      </c>
      <c r="DA708" t="e">
        <f t="shared" si="363"/>
        <v>#N/A</v>
      </c>
      <c r="DB708" t="e">
        <f t="shared" si="363"/>
        <v>#N/A</v>
      </c>
      <c r="DC708" t="e">
        <f t="shared" si="363"/>
        <v>#N/A</v>
      </c>
      <c r="DD708" t="e">
        <f t="shared" si="363"/>
        <v>#N/A</v>
      </c>
      <c r="DE708" t="e">
        <f t="shared" si="363"/>
        <v>#N/A</v>
      </c>
      <c r="DF708" t="e">
        <f t="shared" si="363"/>
        <v>#N/A</v>
      </c>
      <c r="DG708" t="e">
        <f t="shared" si="363"/>
        <v>#N/A</v>
      </c>
      <c r="DH708" t="e">
        <f t="shared" si="361"/>
        <v>#N/A</v>
      </c>
      <c r="DI708" t="e">
        <f t="shared" si="361"/>
        <v>#N/A</v>
      </c>
      <c r="DJ708" t="e">
        <f t="shared" si="361"/>
        <v>#N/A</v>
      </c>
      <c r="DK708" t="e">
        <f t="shared" si="361"/>
        <v>#N/A</v>
      </c>
      <c r="DL708" t="e">
        <f t="shared" si="361"/>
        <v>#N/A</v>
      </c>
      <c r="DM708" t="e">
        <f t="shared" si="361"/>
        <v>#N/A</v>
      </c>
      <c r="DN708" t="e">
        <f t="shared" si="361"/>
        <v>#N/A</v>
      </c>
      <c r="DO708" t="e">
        <f t="shared" si="361"/>
        <v>#N/A</v>
      </c>
      <c r="DP708" t="e">
        <f t="shared" si="361"/>
        <v>#N/A</v>
      </c>
      <c r="DQ708" t="e">
        <f t="shared" si="361"/>
        <v>#N/A</v>
      </c>
      <c r="DR708" t="e">
        <f t="shared" si="361"/>
        <v>#N/A</v>
      </c>
      <c r="DS708" t="e">
        <f t="shared" si="361"/>
        <v>#N/A</v>
      </c>
      <c r="DT708" t="e">
        <f t="shared" si="361"/>
        <v>#N/A</v>
      </c>
      <c r="DU708" t="e">
        <f t="shared" si="361"/>
        <v>#N/A</v>
      </c>
      <c r="DV708" t="e">
        <f t="shared" si="361"/>
        <v>#N/A</v>
      </c>
    </row>
    <row r="709" spans="1:126" x14ac:dyDescent="0.3">
      <c r="A709" s="13" t="s">
        <v>425</v>
      </c>
      <c r="B709" s="15" t="e">
        <f>VLOOKUP(Sheet6!A709,Phase1IDs!A516:I1426,8,0)</f>
        <v>#N/A</v>
      </c>
      <c r="C709" t="e">
        <f t="shared" si="366"/>
        <v>#N/A</v>
      </c>
      <c r="D709" t="e">
        <f t="shared" si="366"/>
        <v>#N/A</v>
      </c>
      <c r="E709" t="e">
        <f t="shared" si="366"/>
        <v>#N/A</v>
      </c>
      <c r="F709" t="e">
        <f t="shared" si="366"/>
        <v>#N/A</v>
      </c>
      <c r="G709" t="e">
        <f t="shared" si="366"/>
        <v>#N/A</v>
      </c>
      <c r="H709" t="e">
        <f t="shared" si="366"/>
        <v>#N/A</v>
      </c>
      <c r="I709" t="e">
        <f t="shared" si="366"/>
        <v>#N/A</v>
      </c>
      <c r="J709" t="e">
        <f t="shared" si="366"/>
        <v>#N/A</v>
      </c>
      <c r="K709" t="e">
        <f t="shared" si="366"/>
        <v>#N/A</v>
      </c>
      <c r="L709" t="e">
        <f t="shared" si="366"/>
        <v>#N/A</v>
      </c>
      <c r="M709" t="e">
        <f t="shared" si="366"/>
        <v>#N/A</v>
      </c>
      <c r="N709" t="e">
        <f t="shared" si="366"/>
        <v>#N/A</v>
      </c>
      <c r="O709" t="e">
        <f t="shared" si="366"/>
        <v>#N/A</v>
      </c>
      <c r="P709" t="e">
        <f t="shared" si="366"/>
        <v>#N/A</v>
      </c>
      <c r="Q709" t="e">
        <f t="shared" si="366"/>
        <v>#N/A</v>
      </c>
      <c r="R709" t="e">
        <f t="shared" si="366"/>
        <v>#N/A</v>
      </c>
      <c r="S709" t="e">
        <f t="shared" si="365"/>
        <v>#N/A</v>
      </c>
      <c r="T709" t="e">
        <f t="shared" si="365"/>
        <v>#N/A</v>
      </c>
      <c r="U709" t="e">
        <f t="shared" si="365"/>
        <v>#N/A</v>
      </c>
      <c r="V709" t="e">
        <f t="shared" si="365"/>
        <v>#N/A</v>
      </c>
      <c r="W709" t="e">
        <f t="shared" si="365"/>
        <v>#N/A</v>
      </c>
      <c r="X709" t="e">
        <f t="shared" si="365"/>
        <v>#N/A</v>
      </c>
      <c r="Y709" t="e">
        <f t="shared" si="365"/>
        <v>#N/A</v>
      </c>
      <c r="Z709" t="e">
        <f t="shared" si="365"/>
        <v>#N/A</v>
      </c>
      <c r="AA709" t="e">
        <f t="shared" si="365"/>
        <v>#N/A</v>
      </c>
      <c r="AB709" t="e">
        <f t="shared" si="365"/>
        <v>#N/A</v>
      </c>
      <c r="AC709" t="e">
        <f t="shared" si="365"/>
        <v>#N/A</v>
      </c>
      <c r="AD709" t="e">
        <f t="shared" si="365"/>
        <v>#N/A</v>
      </c>
      <c r="AE709" t="e">
        <f t="shared" si="365"/>
        <v>#N/A</v>
      </c>
      <c r="AF709" t="e">
        <f t="shared" si="365"/>
        <v>#N/A</v>
      </c>
      <c r="AG709" t="e">
        <f t="shared" si="365"/>
        <v>#N/A</v>
      </c>
      <c r="AH709" t="e">
        <f t="shared" si="368"/>
        <v>#N/A</v>
      </c>
      <c r="AI709" t="e">
        <f t="shared" si="368"/>
        <v>#N/A</v>
      </c>
      <c r="AJ709" t="e">
        <f t="shared" si="368"/>
        <v>#N/A</v>
      </c>
      <c r="AK709" t="e">
        <f t="shared" si="368"/>
        <v>#N/A</v>
      </c>
      <c r="AL709" t="e">
        <f t="shared" si="368"/>
        <v>#N/A</v>
      </c>
      <c r="AM709" t="e">
        <f t="shared" si="368"/>
        <v>#N/A</v>
      </c>
      <c r="AN709" t="e">
        <f t="shared" si="368"/>
        <v>#N/A</v>
      </c>
      <c r="AO709" t="e">
        <f t="shared" si="368"/>
        <v>#N/A</v>
      </c>
      <c r="AP709" t="e">
        <f t="shared" si="368"/>
        <v>#N/A</v>
      </c>
      <c r="AQ709" t="e">
        <f t="shared" si="368"/>
        <v>#N/A</v>
      </c>
      <c r="AR709" t="e">
        <f t="shared" si="368"/>
        <v>#N/A</v>
      </c>
      <c r="AS709" t="e">
        <f t="shared" si="368"/>
        <v>#N/A</v>
      </c>
      <c r="AT709" t="e">
        <f t="shared" si="368"/>
        <v>#N/A</v>
      </c>
      <c r="AU709" t="e">
        <f t="shared" si="368"/>
        <v>#N/A</v>
      </c>
      <c r="AV709" t="e">
        <f t="shared" si="368"/>
        <v>#N/A</v>
      </c>
      <c r="AW709" t="e">
        <f t="shared" si="368"/>
        <v>#N/A</v>
      </c>
      <c r="AX709" t="e">
        <f t="shared" si="367"/>
        <v>#N/A</v>
      </c>
      <c r="AY709" t="e">
        <f t="shared" si="367"/>
        <v>#N/A</v>
      </c>
      <c r="AZ709" t="e">
        <f t="shared" si="367"/>
        <v>#N/A</v>
      </c>
      <c r="BA709" t="e">
        <f t="shared" si="367"/>
        <v>#N/A</v>
      </c>
      <c r="BB709" t="e">
        <f t="shared" si="367"/>
        <v>#N/A</v>
      </c>
      <c r="BC709" t="e">
        <f t="shared" si="367"/>
        <v>#N/A</v>
      </c>
      <c r="BD709" t="e">
        <f t="shared" si="367"/>
        <v>#N/A</v>
      </c>
      <c r="BE709" t="e">
        <f t="shared" si="367"/>
        <v>#N/A</v>
      </c>
      <c r="BF709" t="e">
        <f t="shared" si="367"/>
        <v>#N/A</v>
      </c>
      <c r="BG709" t="e">
        <f t="shared" si="367"/>
        <v>#N/A</v>
      </c>
      <c r="BH709" t="e">
        <f t="shared" si="367"/>
        <v>#N/A</v>
      </c>
      <c r="BI709" t="e">
        <f t="shared" si="367"/>
        <v>#N/A</v>
      </c>
      <c r="BJ709" t="e">
        <f t="shared" si="367"/>
        <v>#N/A</v>
      </c>
      <c r="BK709" t="e">
        <f t="shared" si="367"/>
        <v>#N/A</v>
      </c>
      <c r="BL709" t="e">
        <f t="shared" si="367"/>
        <v>#N/A</v>
      </c>
      <c r="BM709" t="e">
        <f t="shared" si="364"/>
        <v>#N/A</v>
      </c>
      <c r="BN709" t="e">
        <f t="shared" si="364"/>
        <v>#N/A</v>
      </c>
      <c r="BO709" t="e">
        <f t="shared" si="364"/>
        <v>#N/A</v>
      </c>
      <c r="BP709" t="e">
        <f t="shared" si="364"/>
        <v>#N/A</v>
      </c>
      <c r="BQ709" t="e">
        <f t="shared" si="364"/>
        <v>#N/A</v>
      </c>
      <c r="BR709" t="e">
        <f t="shared" si="364"/>
        <v>#N/A</v>
      </c>
      <c r="BS709" t="e">
        <f t="shared" si="364"/>
        <v>#N/A</v>
      </c>
      <c r="BT709" t="e">
        <f t="shared" si="364"/>
        <v>#N/A</v>
      </c>
      <c r="BU709" t="e">
        <f t="shared" si="364"/>
        <v>#N/A</v>
      </c>
      <c r="BV709" t="e">
        <f t="shared" si="364"/>
        <v>#N/A</v>
      </c>
      <c r="BW709" t="e">
        <f t="shared" si="364"/>
        <v>#N/A</v>
      </c>
      <c r="BX709" t="e">
        <f t="shared" si="364"/>
        <v>#N/A</v>
      </c>
      <c r="BY709" t="e">
        <f t="shared" si="364"/>
        <v>#N/A</v>
      </c>
      <c r="BZ709" t="e">
        <f t="shared" si="364"/>
        <v>#N/A</v>
      </c>
      <c r="CA709" t="e">
        <f t="shared" si="364"/>
        <v>#N/A</v>
      </c>
      <c r="CB709" t="e">
        <f t="shared" si="364"/>
        <v>#N/A</v>
      </c>
      <c r="CC709" t="e">
        <f t="shared" si="362"/>
        <v>#N/A</v>
      </c>
      <c r="CD709" t="e">
        <f t="shared" si="362"/>
        <v>#N/A</v>
      </c>
      <c r="CE709" t="e">
        <f t="shared" si="362"/>
        <v>#N/A</v>
      </c>
      <c r="CF709" t="e">
        <f t="shared" si="362"/>
        <v>#N/A</v>
      </c>
      <c r="CG709" t="e">
        <f t="shared" si="362"/>
        <v>#N/A</v>
      </c>
      <c r="CH709" t="e">
        <f t="shared" si="362"/>
        <v>#N/A</v>
      </c>
      <c r="CI709" t="e">
        <f t="shared" si="362"/>
        <v>#N/A</v>
      </c>
      <c r="CJ709" t="e">
        <f t="shared" si="362"/>
        <v>#N/A</v>
      </c>
      <c r="CK709" t="e">
        <f t="shared" si="362"/>
        <v>#N/A</v>
      </c>
      <c r="CL709" t="e">
        <f t="shared" si="362"/>
        <v>#N/A</v>
      </c>
      <c r="CM709" t="e">
        <f t="shared" si="362"/>
        <v>#N/A</v>
      </c>
      <c r="CN709" t="e">
        <f t="shared" si="362"/>
        <v>#N/A</v>
      </c>
      <c r="CO709" t="e">
        <f t="shared" si="362"/>
        <v>#N/A</v>
      </c>
      <c r="CP709" t="e">
        <f t="shared" si="362"/>
        <v>#N/A</v>
      </c>
      <c r="CQ709" t="e">
        <f t="shared" si="362"/>
        <v>#N/A</v>
      </c>
      <c r="CR709" t="e">
        <f t="shared" si="363"/>
        <v>#N/A</v>
      </c>
      <c r="CS709" t="e">
        <f t="shared" si="363"/>
        <v>#N/A</v>
      </c>
      <c r="CT709" t="e">
        <f t="shared" si="363"/>
        <v>#N/A</v>
      </c>
      <c r="CU709" t="e">
        <f t="shared" si="363"/>
        <v>#N/A</v>
      </c>
      <c r="CV709" t="e">
        <f t="shared" si="363"/>
        <v>#N/A</v>
      </c>
      <c r="CW709" t="e">
        <f t="shared" si="363"/>
        <v>#N/A</v>
      </c>
      <c r="CX709" t="e">
        <f t="shared" si="363"/>
        <v>#N/A</v>
      </c>
      <c r="CY709" t="e">
        <f t="shared" si="363"/>
        <v>#N/A</v>
      </c>
      <c r="CZ709" t="e">
        <f t="shared" si="363"/>
        <v>#N/A</v>
      </c>
      <c r="DA709" t="e">
        <f t="shared" si="363"/>
        <v>#N/A</v>
      </c>
      <c r="DB709" t="e">
        <f t="shared" si="363"/>
        <v>#N/A</v>
      </c>
      <c r="DC709" t="e">
        <f t="shared" si="363"/>
        <v>#N/A</v>
      </c>
      <c r="DD709" t="e">
        <f t="shared" si="363"/>
        <v>#N/A</v>
      </c>
      <c r="DE709" t="e">
        <f t="shared" si="363"/>
        <v>#N/A</v>
      </c>
      <c r="DF709" t="e">
        <f t="shared" si="363"/>
        <v>#N/A</v>
      </c>
      <c r="DG709" t="e">
        <f t="shared" si="363"/>
        <v>#N/A</v>
      </c>
      <c r="DH709" t="e">
        <f t="shared" si="361"/>
        <v>#N/A</v>
      </c>
      <c r="DI709" t="e">
        <f t="shared" si="361"/>
        <v>#N/A</v>
      </c>
      <c r="DJ709" t="e">
        <f t="shared" si="361"/>
        <v>#N/A</v>
      </c>
      <c r="DK709" t="e">
        <f t="shared" si="361"/>
        <v>#N/A</v>
      </c>
      <c r="DL709" t="e">
        <f t="shared" si="361"/>
        <v>#N/A</v>
      </c>
      <c r="DM709" t="e">
        <f t="shared" si="361"/>
        <v>#N/A</v>
      </c>
      <c r="DN709" t="e">
        <f t="shared" si="361"/>
        <v>#N/A</v>
      </c>
      <c r="DO709" t="e">
        <f t="shared" si="361"/>
        <v>#N/A</v>
      </c>
      <c r="DP709" t="e">
        <f t="shared" si="361"/>
        <v>#N/A</v>
      </c>
      <c r="DQ709" t="e">
        <f t="shared" si="361"/>
        <v>#N/A</v>
      </c>
      <c r="DR709" t="e">
        <f t="shared" si="361"/>
        <v>#N/A</v>
      </c>
      <c r="DS709" t="e">
        <f t="shared" si="361"/>
        <v>#N/A</v>
      </c>
      <c r="DT709" t="e">
        <f t="shared" si="361"/>
        <v>#N/A</v>
      </c>
      <c r="DU709" t="e">
        <f t="shared" si="361"/>
        <v>#N/A</v>
      </c>
      <c r="DV709" t="e">
        <f t="shared" si="361"/>
        <v>#N/A</v>
      </c>
    </row>
    <row r="710" spans="1:126" x14ac:dyDescent="0.3">
      <c r="A710" s="11" t="s">
        <v>2952</v>
      </c>
      <c r="B710" s="15" t="e">
        <f>VLOOKUP(Sheet6!A710,Phase1IDs!A517:I1427,8,0)</f>
        <v>#N/A</v>
      </c>
      <c r="C710" t="e">
        <f t="shared" si="366"/>
        <v>#N/A</v>
      </c>
      <c r="D710" t="e">
        <f t="shared" si="366"/>
        <v>#N/A</v>
      </c>
      <c r="E710" t="e">
        <f t="shared" si="366"/>
        <v>#N/A</v>
      </c>
      <c r="F710" t="e">
        <f t="shared" si="366"/>
        <v>#N/A</v>
      </c>
      <c r="G710" t="e">
        <f t="shared" si="366"/>
        <v>#N/A</v>
      </c>
      <c r="H710" t="e">
        <f t="shared" si="366"/>
        <v>#N/A</v>
      </c>
      <c r="I710" t="e">
        <f t="shared" si="366"/>
        <v>#N/A</v>
      </c>
      <c r="J710" t="e">
        <f t="shared" si="366"/>
        <v>#N/A</v>
      </c>
      <c r="K710" t="e">
        <f t="shared" si="366"/>
        <v>#N/A</v>
      </c>
      <c r="L710" t="e">
        <f t="shared" si="366"/>
        <v>#N/A</v>
      </c>
      <c r="M710" t="e">
        <f t="shared" si="366"/>
        <v>#N/A</v>
      </c>
      <c r="N710" t="e">
        <f t="shared" si="366"/>
        <v>#N/A</v>
      </c>
      <c r="O710" t="e">
        <f t="shared" si="366"/>
        <v>#N/A</v>
      </c>
      <c r="P710" t="e">
        <f t="shared" si="366"/>
        <v>#N/A</v>
      </c>
      <c r="Q710" t="e">
        <f t="shared" si="366"/>
        <v>#N/A</v>
      </c>
      <c r="R710" t="e">
        <f t="shared" si="366"/>
        <v>#N/A</v>
      </c>
      <c r="S710" t="e">
        <f t="shared" si="365"/>
        <v>#N/A</v>
      </c>
      <c r="T710" t="e">
        <f t="shared" si="365"/>
        <v>#N/A</v>
      </c>
      <c r="U710" t="e">
        <f t="shared" si="365"/>
        <v>#N/A</v>
      </c>
      <c r="V710" t="e">
        <f t="shared" si="365"/>
        <v>#N/A</v>
      </c>
      <c r="W710" t="e">
        <f t="shared" si="365"/>
        <v>#N/A</v>
      </c>
      <c r="X710" t="e">
        <f t="shared" si="365"/>
        <v>#N/A</v>
      </c>
      <c r="Y710" t="e">
        <f t="shared" si="365"/>
        <v>#N/A</v>
      </c>
      <c r="Z710" t="e">
        <f t="shared" si="365"/>
        <v>#N/A</v>
      </c>
      <c r="AA710" t="e">
        <f t="shared" si="365"/>
        <v>#N/A</v>
      </c>
      <c r="AB710" t="e">
        <f t="shared" si="365"/>
        <v>#N/A</v>
      </c>
      <c r="AC710" t="e">
        <f t="shared" si="365"/>
        <v>#N/A</v>
      </c>
      <c r="AD710" t="e">
        <f t="shared" si="365"/>
        <v>#N/A</v>
      </c>
      <c r="AE710" t="e">
        <f t="shared" si="365"/>
        <v>#N/A</v>
      </c>
      <c r="AF710" t="e">
        <f t="shared" si="365"/>
        <v>#N/A</v>
      </c>
      <c r="AG710" t="e">
        <f t="shared" si="365"/>
        <v>#N/A</v>
      </c>
      <c r="AH710" t="e">
        <f t="shared" si="368"/>
        <v>#N/A</v>
      </c>
      <c r="AI710" t="e">
        <f t="shared" si="368"/>
        <v>#N/A</v>
      </c>
      <c r="AJ710" t="e">
        <f t="shared" si="368"/>
        <v>#N/A</v>
      </c>
      <c r="AK710" t="e">
        <f t="shared" si="368"/>
        <v>#N/A</v>
      </c>
      <c r="AL710" t="e">
        <f t="shared" si="368"/>
        <v>#N/A</v>
      </c>
      <c r="AM710" t="e">
        <f t="shared" si="368"/>
        <v>#N/A</v>
      </c>
      <c r="AN710" t="e">
        <f t="shared" si="368"/>
        <v>#N/A</v>
      </c>
      <c r="AO710" t="e">
        <f t="shared" si="368"/>
        <v>#N/A</v>
      </c>
      <c r="AP710" t="e">
        <f t="shared" si="368"/>
        <v>#N/A</v>
      </c>
      <c r="AQ710" t="e">
        <f t="shared" si="368"/>
        <v>#N/A</v>
      </c>
      <c r="AR710" t="e">
        <f t="shared" si="368"/>
        <v>#N/A</v>
      </c>
      <c r="AS710" t="e">
        <f t="shared" si="368"/>
        <v>#N/A</v>
      </c>
      <c r="AT710" t="e">
        <f t="shared" si="368"/>
        <v>#N/A</v>
      </c>
      <c r="AU710" t="e">
        <f t="shared" si="368"/>
        <v>#N/A</v>
      </c>
      <c r="AV710" t="e">
        <f t="shared" si="368"/>
        <v>#N/A</v>
      </c>
      <c r="AW710" t="e">
        <f t="shared" si="368"/>
        <v>#N/A</v>
      </c>
      <c r="AX710" t="e">
        <f t="shared" si="367"/>
        <v>#N/A</v>
      </c>
      <c r="AY710" t="e">
        <f t="shared" si="367"/>
        <v>#N/A</v>
      </c>
      <c r="AZ710" t="e">
        <f t="shared" si="367"/>
        <v>#N/A</v>
      </c>
      <c r="BA710" t="e">
        <f t="shared" si="367"/>
        <v>#N/A</v>
      </c>
      <c r="BB710" t="e">
        <f t="shared" si="367"/>
        <v>#N/A</v>
      </c>
      <c r="BC710" t="e">
        <f t="shared" si="367"/>
        <v>#N/A</v>
      </c>
      <c r="BD710" t="e">
        <f t="shared" si="367"/>
        <v>#N/A</v>
      </c>
      <c r="BE710" t="e">
        <f t="shared" si="367"/>
        <v>#N/A</v>
      </c>
      <c r="BF710" t="e">
        <f t="shared" si="367"/>
        <v>#N/A</v>
      </c>
      <c r="BG710" t="e">
        <f t="shared" si="367"/>
        <v>#N/A</v>
      </c>
      <c r="BH710" t="e">
        <f t="shared" si="367"/>
        <v>#N/A</v>
      </c>
      <c r="BI710" t="e">
        <f t="shared" si="367"/>
        <v>#N/A</v>
      </c>
      <c r="BJ710" t="e">
        <f t="shared" si="367"/>
        <v>#N/A</v>
      </c>
      <c r="BK710" t="e">
        <f t="shared" si="367"/>
        <v>#N/A</v>
      </c>
      <c r="BL710" t="e">
        <f t="shared" si="367"/>
        <v>#N/A</v>
      </c>
      <c r="BM710" t="e">
        <f t="shared" si="364"/>
        <v>#N/A</v>
      </c>
      <c r="BN710" t="e">
        <f t="shared" si="364"/>
        <v>#N/A</v>
      </c>
      <c r="BO710" t="e">
        <f t="shared" si="364"/>
        <v>#N/A</v>
      </c>
      <c r="BP710" t="e">
        <f t="shared" si="364"/>
        <v>#N/A</v>
      </c>
      <c r="BQ710" t="e">
        <f t="shared" si="364"/>
        <v>#N/A</v>
      </c>
      <c r="BR710" t="e">
        <f t="shared" si="364"/>
        <v>#N/A</v>
      </c>
      <c r="BS710" t="e">
        <f t="shared" si="364"/>
        <v>#N/A</v>
      </c>
      <c r="BT710" t="e">
        <f t="shared" si="364"/>
        <v>#N/A</v>
      </c>
      <c r="BU710" t="e">
        <f t="shared" si="364"/>
        <v>#N/A</v>
      </c>
      <c r="BV710" t="e">
        <f t="shared" si="364"/>
        <v>#N/A</v>
      </c>
      <c r="BW710" t="e">
        <f t="shared" si="364"/>
        <v>#N/A</v>
      </c>
      <c r="BX710" t="e">
        <f t="shared" si="364"/>
        <v>#N/A</v>
      </c>
      <c r="BY710" t="e">
        <f t="shared" si="364"/>
        <v>#N/A</v>
      </c>
      <c r="BZ710" t="e">
        <f t="shared" si="364"/>
        <v>#N/A</v>
      </c>
      <c r="CA710" t="e">
        <f t="shared" si="364"/>
        <v>#N/A</v>
      </c>
      <c r="CB710" t="e">
        <f t="shared" si="364"/>
        <v>#N/A</v>
      </c>
      <c r="CC710" t="e">
        <f t="shared" si="362"/>
        <v>#N/A</v>
      </c>
      <c r="CD710" t="e">
        <f t="shared" si="362"/>
        <v>#N/A</v>
      </c>
      <c r="CE710" t="e">
        <f t="shared" si="362"/>
        <v>#N/A</v>
      </c>
      <c r="CF710" t="e">
        <f t="shared" si="362"/>
        <v>#N/A</v>
      </c>
      <c r="CG710" t="e">
        <f t="shared" si="362"/>
        <v>#N/A</v>
      </c>
      <c r="CH710" t="e">
        <f t="shared" si="362"/>
        <v>#N/A</v>
      </c>
      <c r="CI710" t="e">
        <f t="shared" si="362"/>
        <v>#N/A</v>
      </c>
      <c r="CJ710" t="e">
        <f t="shared" si="362"/>
        <v>#N/A</v>
      </c>
      <c r="CK710" t="e">
        <f t="shared" si="362"/>
        <v>#N/A</v>
      </c>
      <c r="CL710" t="e">
        <f t="shared" si="362"/>
        <v>#N/A</v>
      </c>
      <c r="CM710" t="e">
        <f t="shared" si="362"/>
        <v>#N/A</v>
      </c>
      <c r="CN710" t="e">
        <f t="shared" si="362"/>
        <v>#N/A</v>
      </c>
      <c r="CO710" t="e">
        <f t="shared" si="362"/>
        <v>#N/A</v>
      </c>
      <c r="CP710" t="e">
        <f t="shared" si="362"/>
        <v>#N/A</v>
      </c>
      <c r="CQ710" t="e">
        <f t="shared" si="362"/>
        <v>#N/A</v>
      </c>
      <c r="CR710" t="e">
        <f t="shared" si="363"/>
        <v>#N/A</v>
      </c>
      <c r="CS710" t="e">
        <f t="shared" si="363"/>
        <v>#N/A</v>
      </c>
      <c r="CT710" t="e">
        <f t="shared" si="363"/>
        <v>#N/A</v>
      </c>
      <c r="CU710" t="e">
        <f t="shared" si="363"/>
        <v>#N/A</v>
      </c>
      <c r="CV710" t="e">
        <f t="shared" si="363"/>
        <v>#N/A</v>
      </c>
      <c r="CW710" t="e">
        <f t="shared" si="363"/>
        <v>#N/A</v>
      </c>
      <c r="CX710" t="e">
        <f t="shared" si="363"/>
        <v>#N/A</v>
      </c>
      <c r="CY710" t="e">
        <f t="shared" si="363"/>
        <v>#N/A</v>
      </c>
      <c r="CZ710" t="e">
        <f t="shared" si="363"/>
        <v>#N/A</v>
      </c>
      <c r="DA710" t="e">
        <f t="shared" si="363"/>
        <v>#N/A</v>
      </c>
      <c r="DB710" t="e">
        <f t="shared" si="363"/>
        <v>#N/A</v>
      </c>
      <c r="DC710" t="e">
        <f t="shared" si="363"/>
        <v>#N/A</v>
      </c>
      <c r="DD710" t="e">
        <f t="shared" si="363"/>
        <v>#N/A</v>
      </c>
      <c r="DE710" t="e">
        <f t="shared" si="363"/>
        <v>#N/A</v>
      </c>
      <c r="DF710" t="e">
        <f t="shared" si="363"/>
        <v>#N/A</v>
      </c>
      <c r="DG710" t="e">
        <f t="shared" ref="DG710:DV725" si="369">IF($B710=0,0,COUNTIFS($B710,"*"&amp;DG$1&amp;"*"))</f>
        <v>#N/A</v>
      </c>
      <c r="DH710" t="e">
        <f t="shared" si="369"/>
        <v>#N/A</v>
      </c>
      <c r="DI710" t="e">
        <f t="shared" si="369"/>
        <v>#N/A</v>
      </c>
      <c r="DJ710" t="e">
        <f t="shared" si="369"/>
        <v>#N/A</v>
      </c>
      <c r="DK710" t="e">
        <f t="shared" si="369"/>
        <v>#N/A</v>
      </c>
      <c r="DL710" t="e">
        <f t="shared" si="369"/>
        <v>#N/A</v>
      </c>
      <c r="DM710" t="e">
        <f t="shared" si="369"/>
        <v>#N/A</v>
      </c>
      <c r="DN710" t="e">
        <f t="shared" si="369"/>
        <v>#N/A</v>
      </c>
      <c r="DO710" t="e">
        <f t="shared" si="369"/>
        <v>#N/A</v>
      </c>
      <c r="DP710" t="e">
        <f t="shared" si="369"/>
        <v>#N/A</v>
      </c>
      <c r="DQ710" t="e">
        <f t="shared" si="369"/>
        <v>#N/A</v>
      </c>
      <c r="DR710" t="e">
        <f t="shared" si="369"/>
        <v>#N/A</v>
      </c>
      <c r="DS710" t="e">
        <f t="shared" si="369"/>
        <v>#N/A</v>
      </c>
      <c r="DT710" t="e">
        <f t="shared" si="369"/>
        <v>#N/A</v>
      </c>
      <c r="DU710" t="e">
        <f t="shared" si="369"/>
        <v>#N/A</v>
      </c>
      <c r="DV710" t="e">
        <f t="shared" si="369"/>
        <v>#N/A</v>
      </c>
    </row>
    <row r="711" spans="1:126" x14ac:dyDescent="0.3">
      <c r="A711" s="13" t="s">
        <v>1416</v>
      </c>
      <c r="B711" s="15" t="e">
        <f>VLOOKUP(Sheet6!A711,Phase1IDs!A517:I1428,8,0)</f>
        <v>#N/A</v>
      </c>
      <c r="C711" t="e">
        <f t="shared" si="366"/>
        <v>#N/A</v>
      </c>
      <c r="D711" t="e">
        <f t="shared" si="366"/>
        <v>#N/A</v>
      </c>
      <c r="E711" t="e">
        <f t="shared" si="366"/>
        <v>#N/A</v>
      </c>
      <c r="F711" t="e">
        <f t="shared" si="366"/>
        <v>#N/A</v>
      </c>
      <c r="G711" t="e">
        <f t="shared" si="366"/>
        <v>#N/A</v>
      </c>
      <c r="H711" t="e">
        <f t="shared" si="366"/>
        <v>#N/A</v>
      </c>
      <c r="I711" t="e">
        <f t="shared" si="366"/>
        <v>#N/A</v>
      </c>
      <c r="J711" t="e">
        <f t="shared" si="366"/>
        <v>#N/A</v>
      </c>
      <c r="K711" t="e">
        <f t="shared" si="366"/>
        <v>#N/A</v>
      </c>
      <c r="L711" t="e">
        <f t="shared" si="366"/>
        <v>#N/A</v>
      </c>
      <c r="M711" t="e">
        <f t="shared" si="366"/>
        <v>#N/A</v>
      </c>
      <c r="N711" t="e">
        <f t="shared" si="366"/>
        <v>#N/A</v>
      </c>
      <c r="O711" t="e">
        <f t="shared" si="366"/>
        <v>#N/A</v>
      </c>
      <c r="P711" t="e">
        <f t="shared" si="366"/>
        <v>#N/A</v>
      </c>
      <c r="Q711" t="e">
        <f t="shared" si="366"/>
        <v>#N/A</v>
      </c>
      <c r="R711" t="e">
        <f t="shared" si="366"/>
        <v>#N/A</v>
      </c>
      <c r="S711" t="e">
        <f t="shared" si="365"/>
        <v>#N/A</v>
      </c>
      <c r="T711" t="e">
        <f t="shared" si="365"/>
        <v>#N/A</v>
      </c>
      <c r="U711" t="e">
        <f t="shared" si="365"/>
        <v>#N/A</v>
      </c>
      <c r="V711" t="e">
        <f t="shared" si="365"/>
        <v>#N/A</v>
      </c>
      <c r="W711" t="e">
        <f t="shared" si="365"/>
        <v>#N/A</v>
      </c>
      <c r="X711" t="e">
        <f t="shared" si="365"/>
        <v>#N/A</v>
      </c>
      <c r="Y711" t="e">
        <f t="shared" si="365"/>
        <v>#N/A</v>
      </c>
      <c r="Z711" t="e">
        <f t="shared" si="365"/>
        <v>#N/A</v>
      </c>
      <c r="AA711" t="e">
        <f t="shared" si="365"/>
        <v>#N/A</v>
      </c>
      <c r="AB711" t="e">
        <f t="shared" si="365"/>
        <v>#N/A</v>
      </c>
      <c r="AC711" t="e">
        <f t="shared" si="365"/>
        <v>#N/A</v>
      </c>
      <c r="AD711" t="e">
        <f t="shared" si="365"/>
        <v>#N/A</v>
      </c>
      <c r="AE711" t="e">
        <f t="shared" si="365"/>
        <v>#N/A</v>
      </c>
      <c r="AF711" t="e">
        <f t="shared" si="365"/>
        <v>#N/A</v>
      </c>
      <c r="AG711" t="e">
        <f t="shared" si="365"/>
        <v>#N/A</v>
      </c>
      <c r="AH711" t="e">
        <f t="shared" si="368"/>
        <v>#N/A</v>
      </c>
      <c r="AI711" t="e">
        <f t="shared" si="368"/>
        <v>#N/A</v>
      </c>
      <c r="AJ711" t="e">
        <f t="shared" si="368"/>
        <v>#N/A</v>
      </c>
      <c r="AK711" t="e">
        <f t="shared" si="368"/>
        <v>#N/A</v>
      </c>
      <c r="AL711" t="e">
        <f t="shared" si="368"/>
        <v>#N/A</v>
      </c>
      <c r="AM711" t="e">
        <f t="shared" si="368"/>
        <v>#N/A</v>
      </c>
      <c r="AN711" t="e">
        <f t="shared" si="368"/>
        <v>#N/A</v>
      </c>
      <c r="AO711" t="e">
        <f t="shared" si="368"/>
        <v>#N/A</v>
      </c>
      <c r="AP711" t="e">
        <f t="shared" si="368"/>
        <v>#N/A</v>
      </c>
      <c r="AQ711" t="e">
        <f t="shared" si="368"/>
        <v>#N/A</v>
      </c>
      <c r="AR711" t="e">
        <f t="shared" si="368"/>
        <v>#N/A</v>
      </c>
      <c r="AS711" t="e">
        <f t="shared" si="368"/>
        <v>#N/A</v>
      </c>
      <c r="AT711" t="e">
        <f t="shared" si="368"/>
        <v>#N/A</v>
      </c>
      <c r="AU711" t="e">
        <f t="shared" si="368"/>
        <v>#N/A</v>
      </c>
      <c r="AV711" t="e">
        <f t="shared" si="368"/>
        <v>#N/A</v>
      </c>
      <c r="AW711" t="e">
        <f t="shared" si="368"/>
        <v>#N/A</v>
      </c>
      <c r="AX711" t="e">
        <f t="shared" si="367"/>
        <v>#N/A</v>
      </c>
      <c r="AY711" t="e">
        <f t="shared" si="367"/>
        <v>#N/A</v>
      </c>
      <c r="AZ711" t="e">
        <f t="shared" si="367"/>
        <v>#N/A</v>
      </c>
      <c r="BA711" t="e">
        <f t="shared" si="367"/>
        <v>#N/A</v>
      </c>
      <c r="BB711" t="e">
        <f t="shared" si="367"/>
        <v>#N/A</v>
      </c>
      <c r="BC711" t="e">
        <f t="shared" si="367"/>
        <v>#N/A</v>
      </c>
      <c r="BD711" t="e">
        <f t="shared" si="367"/>
        <v>#N/A</v>
      </c>
      <c r="BE711" t="e">
        <f t="shared" si="367"/>
        <v>#N/A</v>
      </c>
      <c r="BF711" t="e">
        <f t="shared" si="367"/>
        <v>#N/A</v>
      </c>
      <c r="BG711" t="e">
        <f t="shared" si="367"/>
        <v>#N/A</v>
      </c>
      <c r="BH711" t="e">
        <f t="shared" si="367"/>
        <v>#N/A</v>
      </c>
      <c r="BI711" t="e">
        <f t="shared" si="367"/>
        <v>#N/A</v>
      </c>
      <c r="BJ711" t="e">
        <f t="shared" si="367"/>
        <v>#N/A</v>
      </c>
      <c r="BK711" t="e">
        <f t="shared" si="367"/>
        <v>#N/A</v>
      </c>
      <c r="BL711" t="e">
        <f t="shared" si="367"/>
        <v>#N/A</v>
      </c>
      <c r="BM711" t="e">
        <f t="shared" si="364"/>
        <v>#N/A</v>
      </c>
      <c r="BN711" t="e">
        <f t="shared" si="364"/>
        <v>#N/A</v>
      </c>
      <c r="BO711" t="e">
        <f t="shared" si="364"/>
        <v>#N/A</v>
      </c>
      <c r="BP711" t="e">
        <f t="shared" si="364"/>
        <v>#N/A</v>
      </c>
      <c r="BQ711" t="e">
        <f t="shared" si="364"/>
        <v>#N/A</v>
      </c>
      <c r="BR711" t="e">
        <f t="shared" si="364"/>
        <v>#N/A</v>
      </c>
      <c r="BS711" t="e">
        <f t="shared" si="364"/>
        <v>#N/A</v>
      </c>
      <c r="BT711" t="e">
        <f t="shared" si="364"/>
        <v>#N/A</v>
      </c>
      <c r="BU711" t="e">
        <f t="shared" si="364"/>
        <v>#N/A</v>
      </c>
      <c r="BV711" t="e">
        <f t="shared" si="364"/>
        <v>#N/A</v>
      </c>
      <c r="BW711" t="e">
        <f t="shared" si="364"/>
        <v>#N/A</v>
      </c>
      <c r="BX711" t="e">
        <f t="shared" si="364"/>
        <v>#N/A</v>
      </c>
      <c r="BY711" t="e">
        <f t="shared" si="364"/>
        <v>#N/A</v>
      </c>
      <c r="BZ711" t="e">
        <f t="shared" si="364"/>
        <v>#N/A</v>
      </c>
      <c r="CA711" t="e">
        <f t="shared" si="364"/>
        <v>#N/A</v>
      </c>
      <c r="CB711" t="e">
        <f t="shared" ref="CB711:CQ726" si="370">IF($B711=0,0,COUNTIFS($B711,"*"&amp;CB$1&amp;"*"))</f>
        <v>#N/A</v>
      </c>
      <c r="CC711" t="e">
        <f t="shared" si="370"/>
        <v>#N/A</v>
      </c>
      <c r="CD711" t="e">
        <f t="shared" si="370"/>
        <v>#N/A</v>
      </c>
      <c r="CE711" t="e">
        <f t="shared" si="370"/>
        <v>#N/A</v>
      </c>
      <c r="CF711" t="e">
        <f t="shared" si="370"/>
        <v>#N/A</v>
      </c>
      <c r="CG711" t="e">
        <f t="shared" si="370"/>
        <v>#N/A</v>
      </c>
      <c r="CH711" t="e">
        <f t="shared" si="370"/>
        <v>#N/A</v>
      </c>
      <c r="CI711" t="e">
        <f t="shared" si="370"/>
        <v>#N/A</v>
      </c>
      <c r="CJ711" t="e">
        <f t="shared" si="370"/>
        <v>#N/A</v>
      </c>
      <c r="CK711" t="e">
        <f t="shared" si="370"/>
        <v>#N/A</v>
      </c>
      <c r="CL711" t="e">
        <f t="shared" si="370"/>
        <v>#N/A</v>
      </c>
      <c r="CM711" t="e">
        <f t="shared" si="370"/>
        <v>#N/A</v>
      </c>
      <c r="CN711" t="e">
        <f t="shared" si="370"/>
        <v>#N/A</v>
      </c>
      <c r="CO711" t="e">
        <f t="shared" si="370"/>
        <v>#N/A</v>
      </c>
      <c r="CP711" t="e">
        <f t="shared" si="370"/>
        <v>#N/A</v>
      </c>
      <c r="CQ711" t="e">
        <f t="shared" si="370"/>
        <v>#N/A</v>
      </c>
      <c r="CR711" t="e">
        <f t="shared" ref="CR711:DG726" si="371">IF($B711=0,0,COUNTIFS($B711,"*"&amp;CR$1&amp;"*"))</f>
        <v>#N/A</v>
      </c>
      <c r="CS711" t="e">
        <f t="shared" si="371"/>
        <v>#N/A</v>
      </c>
      <c r="CT711" t="e">
        <f t="shared" si="371"/>
        <v>#N/A</v>
      </c>
      <c r="CU711" t="e">
        <f t="shared" si="371"/>
        <v>#N/A</v>
      </c>
      <c r="CV711" t="e">
        <f t="shared" si="371"/>
        <v>#N/A</v>
      </c>
      <c r="CW711" t="e">
        <f t="shared" si="371"/>
        <v>#N/A</v>
      </c>
      <c r="CX711" t="e">
        <f t="shared" si="371"/>
        <v>#N/A</v>
      </c>
      <c r="CY711" t="e">
        <f t="shared" si="371"/>
        <v>#N/A</v>
      </c>
      <c r="CZ711" t="e">
        <f t="shared" si="371"/>
        <v>#N/A</v>
      </c>
      <c r="DA711" t="e">
        <f t="shared" si="371"/>
        <v>#N/A</v>
      </c>
      <c r="DB711" t="e">
        <f t="shared" si="371"/>
        <v>#N/A</v>
      </c>
      <c r="DC711" t="e">
        <f t="shared" si="371"/>
        <v>#N/A</v>
      </c>
      <c r="DD711" t="e">
        <f t="shared" si="371"/>
        <v>#N/A</v>
      </c>
      <c r="DE711" t="e">
        <f t="shared" si="371"/>
        <v>#N/A</v>
      </c>
      <c r="DF711" t="e">
        <f t="shared" si="371"/>
        <v>#N/A</v>
      </c>
      <c r="DG711" t="e">
        <f t="shared" si="371"/>
        <v>#N/A</v>
      </c>
      <c r="DH711" t="e">
        <f t="shared" si="369"/>
        <v>#N/A</v>
      </c>
      <c r="DI711" t="e">
        <f t="shared" si="369"/>
        <v>#N/A</v>
      </c>
      <c r="DJ711" t="e">
        <f t="shared" si="369"/>
        <v>#N/A</v>
      </c>
      <c r="DK711" t="e">
        <f t="shared" si="369"/>
        <v>#N/A</v>
      </c>
      <c r="DL711" t="e">
        <f t="shared" si="369"/>
        <v>#N/A</v>
      </c>
      <c r="DM711" t="e">
        <f t="shared" si="369"/>
        <v>#N/A</v>
      </c>
      <c r="DN711" t="e">
        <f t="shared" si="369"/>
        <v>#N/A</v>
      </c>
      <c r="DO711" t="e">
        <f t="shared" si="369"/>
        <v>#N/A</v>
      </c>
      <c r="DP711" t="e">
        <f t="shared" si="369"/>
        <v>#N/A</v>
      </c>
      <c r="DQ711" t="e">
        <f t="shared" si="369"/>
        <v>#N/A</v>
      </c>
      <c r="DR711" t="e">
        <f t="shared" si="369"/>
        <v>#N/A</v>
      </c>
      <c r="DS711" t="e">
        <f t="shared" si="369"/>
        <v>#N/A</v>
      </c>
      <c r="DT711" t="e">
        <f t="shared" si="369"/>
        <v>#N/A</v>
      </c>
      <c r="DU711" t="e">
        <f t="shared" si="369"/>
        <v>#N/A</v>
      </c>
      <c r="DV711" t="e">
        <f t="shared" si="369"/>
        <v>#N/A</v>
      </c>
    </row>
    <row r="712" spans="1:126" x14ac:dyDescent="0.3">
      <c r="A712" s="11" t="s">
        <v>206</v>
      </c>
      <c r="B712" s="15" t="e">
        <f>VLOOKUP(Sheet6!A712,Phase1IDs!A518:I1429,8,0)</f>
        <v>#N/A</v>
      </c>
      <c r="C712" t="e">
        <f t="shared" si="366"/>
        <v>#N/A</v>
      </c>
      <c r="D712" t="e">
        <f t="shared" si="366"/>
        <v>#N/A</v>
      </c>
      <c r="E712" t="e">
        <f t="shared" si="366"/>
        <v>#N/A</v>
      </c>
      <c r="F712" t="e">
        <f t="shared" si="366"/>
        <v>#N/A</v>
      </c>
      <c r="G712" t="e">
        <f t="shared" si="366"/>
        <v>#N/A</v>
      </c>
      <c r="H712" t="e">
        <f t="shared" si="366"/>
        <v>#N/A</v>
      </c>
      <c r="I712" t="e">
        <f t="shared" si="366"/>
        <v>#N/A</v>
      </c>
      <c r="J712" t="e">
        <f t="shared" si="366"/>
        <v>#N/A</v>
      </c>
      <c r="K712" t="e">
        <f t="shared" si="366"/>
        <v>#N/A</v>
      </c>
      <c r="L712" t="e">
        <f t="shared" si="366"/>
        <v>#N/A</v>
      </c>
      <c r="M712" t="e">
        <f t="shared" si="366"/>
        <v>#N/A</v>
      </c>
      <c r="N712" t="e">
        <f t="shared" si="366"/>
        <v>#N/A</v>
      </c>
      <c r="O712" t="e">
        <f t="shared" si="366"/>
        <v>#N/A</v>
      </c>
      <c r="P712" t="e">
        <f t="shared" si="366"/>
        <v>#N/A</v>
      </c>
      <c r="Q712" t="e">
        <f t="shared" si="366"/>
        <v>#N/A</v>
      </c>
      <c r="R712" t="e">
        <f t="shared" si="366"/>
        <v>#N/A</v>
      </c>
      <c r="S712" t="e">
        <f t="shared" si="365"/>
        <v>#N/A</v>
      </c>
      <c r="T712" t="e">
        <f t="shared" si="365"/>
        <v>#N/A</v>
      </c>
      <c r="U712" t="e">
        <f t="shared" si="365"/>
        <v>#N/A</v>
      </c>
      <c r="V712" t="e">
        <f t="shared" si="365"/>
        <v>#N/A</v>
      </c>
      <c r="W712" t="e">
        <f t="shared" si="365"/>
        <v>#N/A</v>
      </c>
      <c r="X712" t="e">
        <f t="shared" si="365"/>
        <v>#N/A</v>
      </c>
      <c r="Y712" t="e">
        <f t="shared" si="365"/>
        <v>#N/A</v>
      </c>
      <c r="Z712" t="e">
        <f t="shared" si="365"/>
        <v>#N/A</v>
      </c>
      <c r="AA712" t="e">
        <f t="shared" si="365"/>
        <v>#N/A</v>
      </c>
      <c r="AB712" t="e">
        <f t="shared" si="365"/>
        <v>#N/A</v>
      </c>
      <c r="AC712" t="e">
        <f t="shared" si="365"/>
        <v>#N/A</v>
      </c>
      <c r="AD712" t="e">
        <f t="shared" si="365"/>
        <v>#N/A</v>
      </c>
      <c r="AE712" t="e">
        <f t="shared" si="365"/>
        <v>#N/A</v>
      </c>
      <c r="AF712" t="e">
        <f t="shared" si="365"/>
        <v>#N/A</v>
      </c>
      <c r="AG712" t="e">
        <f t="shared" si="365"/>
        <v>#N/A</v>
      </c>
      <c r="AH712" t="e">
        <f t="shared" si="368"/>
        <v>#N/A</v>
      </c>
      <c r="AI712" t="e">
        <f t="shared" si="368"/>
        <v>#N/A</v>
      </c>
      <c r="AJ712" t="e">
        <f t="shared" si="368"/>
        <v>#N/A</v>
      </c>
      <c r="AK712" t="e">
        <f t="shared" si="368"/>
        <v>#N/A</v>
      </c>
      <c r="AL712" t="e">
        <f t="shared" si="368"/>
        <v>#N/A</v>
      </c>
      <c r="AM712" t="e">
        <f t="shared" si="368"/>
        <v>#N/A</v>
      </c>
      <c r="AN712" t="e">
        <f t="shared" si="368"/>
        <v>#N/A</v>
      </c>
      <c r="AO712" t="e">
        <f t="shared" si="368"/>
        <v>#N/A</v>
      </c>
      <c r="AP712" t="e">
        <f t="shared" si="368"/>
        <v>#N/A</v>
      </c>
      <c r="AQ712" t="e">
        <f t="shared" si="368"/>
        <v>#N/A</v>
      </c>
      <c r="AR712" t="e">
        <f t="shared" si="368"/>
        <v>#N/A</v>
      </c>
      <c r="AS712" t="e">
        <f t="shared" si="368"/>
        <v>#N/A</v>
      </c>
      <c r="AT712" t="e">
        <f t="shared" si="368"/>
        <v>#N/A</v>
      </c>
      <c r="AU712" t="e">
        <f t="shared" si="368"/>
        <v>#N/A</v>
      </c>
      <c r="AV712" t="e">
        <f t="shared" si="368"/>
        <v>#N/A</v>
      </c>
      <c r="AW712" t="e">
        <f t="shared" si="368"/>
        <v>#N/A</v>
      </c>
      <c r="AX712" t="e">
        <f t="shared" si="367"/>
        <v>#N/A</v>
      </c>
      <c r="AY712" t="e">
        <f t="shared" si="367"/>
        <v>#N/A</v>
      </c>
      <c r="AZ712" t="e">
        <f t="shared" si="367"/>
        <v>#N/A</v>
      </c>
      <c r="BA712" t="e">
        <f t="shared" si="367"/>
        <v>#N/A</v>
      </c>
      <c r="BB712" t="e">
        <f t="shared" si="367"/>
        <v>#N/A</v>
      </c>
      <c r="BC712" t="e">
        <f t="shared" si="367"/>
        <v>#N/A</v>
      </c>
      <c r="BD712" t="e">
        <f t="shared" si="367"/>
        <v>#N/A</v>
      </c>
      <c r="BE712" t="e">
        <f t="shared" si="367"/>
        <v>#N/A</v>
      </c>
      <c r="BF712" t="e">
        <f t="shared" si="367"/>
        <v>#N/A</v>
      </c>
      <c r="BG712" t="e">
        <f t="shared" si="367"/>
        <v>#N/A</v>
      </c>
      <c r="BH712" t="e">
        <f t="shared" si="367"/>
        <v>#N/A</v>
      </c>
      <c r="BI712" t="e">
        <f t="shared" si="367"/>
        <v>#N/A</v>
      </c>
      <c r="BJ712" t="e">
        <f t="shared" si="367"/>
        <v>#N/A</v>
      </c>
      <c r="BK712" t="e">
        <f t="shared" si="367"/>
        <v>#N/A</v>
      </c>
      <c r="BL712" t="e">
        <f t="shared" si="367"/>
        <v>#N/A</v>
      </c>
      <c r="BM712" t="e">
        <f t="shared" ref="BM712:CB727" si="372">IF($B712=0,0,COUNTIFS($B712,"*"&amp;BM$1&amp;"*"))</f>
        <v>#N/A</v>
      </c>
      <c r="BN712" t="e">
        <f t="shared" si="372"/>
        <v>#N/A</v>
      </c>
      <c r="BO712" t="e">
        <f t="shared" si="372"/>
        <v>#N/A</v>
      </c>
      <c r="BP712" t="e">
        <f t="shared" si="372"/>
        <v>#N/A</v>
      </c>
      <c r="BQ712" t="e">
        <f t="shared" si="372"/>
        <v>#N/A</v>
      </c>
      <c r="BR712" t="e">
        <f t="shared" si="372"/>
        <v>#N/A</v>
      </c>
      <c r="BS712" t="e">
        <f t="shared" si="372"/>
        <v>#N/A</v>
      </c>
      <c r="BT712" t="e">
        <f t="shared" si="372"/>
        <v>#N/A</v>
      </c>
      <c r="BU712" t="e">
        <f t="shared" si="372"/>
        <v>#N/A</v>
      </c>
      <c r="BV712" t="e">
        <f t="shared" si="372"/>
        <v>#N/A</v>
      </c>
      <c r="BW712" t="e">
        <f t="shared" si="372"/>
        <v>#N/A</v>
      </c>
      <c r="BX712" t="e">
        <f t="shared" si="372"/>
        <v>#N/A</v>
      </c>
      <c r="BY712" t="e">
        <f t="shared" si="372"/>
        <v>#N/A</v>
      </c>
      <c r="BZ712" t="e">
        <f t="shared" si="372"/>
        <v>#N/A</v>
      </c>
      <c r="CA712" t="e">
        <f t="shared" si="372"/>
        <v>#N/A</v>
      </c>
      <c r="CB712" t="e">
        <f t="shared" si="372"/>
        <v>#N/A</v>
      </c>
      <c r="CC712" t="e">
        <f t="shared" si="370"/>
        <v>#N/A</v>
      </c>
      <c r="CD712" t="e">
        <f t="shared" si="370"/>
        <v>#N/A</v>
      </c>
      <c r="CE712" t="e">
        <f t="shared" si="370"/>
        <v>#N/A</v>
      </c>
      <c r="CF712" t="e">
        <f t="shared" si="370"/>
        <v>#N/A</v>
      </c>
      <c r="CG712" t="e">
        <f t="shared" si="370"/>
        <v>#N/A</v>
      </c>
      <c r="CH712" t="e">
        <f t="shared" si="370"/>
        <v>#N/A</v>
      </c>
      <c r="CI712" t="e">
        <f t="shared" si="370"/>
        <v>#N/A</v>
      </c>
      <c r="CJ712" t="e">
        <f t="shared" si="370"/>
        <v>#N/A</v>
      </c>
      <c r="CK712" t="e">
        <f t="shared" si="370"/>
        <v>#N/A</v>
      </c>
      <c r="CL712" t="e">
        <f t="shared" si="370"/>
        <v>#N/A</v>
      </c>
      <c r="CM712" t="e">
        <f t="shared" si="370"/>
        <v>#N/A</v>
      </c>
      <c r="CN712" t="e">
        <f t="shared" si="370"/>
        <v>#N/A</v>
      </c>
      <c r="CO712" t="e">
        <f t="shared" si="370"/>
        <v>#N/A</v>
      </c>
      <c r="CP712" t="e">
        <f t="shared" si="370"/>
        <v>#N/A</v>
      </c>
      <c r="CQ712" t="e">
        <f t="shared" si="370"/>
        <v>#N/A</v>
      </c>
      <c r="CR712" t="e">
        <f t="shared" si="371"/>
        <v>#N/A</v>
      </c>
      <c r="CS712" t="e">
        <f t="shared" si="371"/>
        <v>#N/A</v>
      </c>
      <c r="CT712" t="e">
        <f t="shared" si="371"/>
        <v>#N/A</v>
      </c>
      <c r="CU712" t="e">
        <f t="shared" si="371"/>
        <v>#N/A</v>
      </c>
      <c r="CV712" t="e">
        <f t="shared" si="371"/>
        <v>#N/A</v>
      </c>
      <c r="CW712" t="e">
        <f t="shared" si="371"/>
        <v>#N/A</v>
      </c>
      <c r="CX712" t="e">
        <f t="shared" si="371"/>
        <v>#N/A</v>
      </c>
      <c r="CY712" t="e">
        <f t="shared" si="371"/>
        <v>#N/A</v>
      </c>
      <c r="CZ712" t="e">
        <f t="shared" si="371"/>
        <v>#N/A</v>
      </c>
      <c r="DA712" t="e">
        <f t="shared" si="371"/>
        <v>#N/A</v>
      </c>
      <c r="DB712" t="e">
        <f t="shared" si="371"/>
        <v>#N/A</v>
      </c>
      <c r="DC712" t="e">
        <f t="shared" si="371"/>
        <v>#N/A</v>
      </c>
      <c r="DD712" t="e">
        <f t="shared" si="371"/>
        <v>#N/A</v>
      </c>
      <c r="DE712" t="e">
        <f t="shared" si="371"/>
        <v>#N/A</v>
      </c>
      <c r="DF712" t="e">
        <f t="shared" si="371"/>
        <v>#N/A</v>
      </c>
      <c r="DG712" t="e">
        <f t="shared" si="371"/>
        <v>#N/A</v>
      </c>
      <c r="DH712" t="e">
        <f t="shared" si="369"/>
        <v>#N/A</v>
      </c>
      <c r="DI712" t="e">
        <f t="shared" si="369"/>
        <v>#N/A</v>
      </c>
      <c r="DJ712" t="e">
        <f t="shared" si="369"/>
        <v>#N/A</v>
      </c>
      <c r="DK712" t="e">
        <f t="shared" si="369"/>
        <v>#N/A</v>
      </c>
      <c r="DL712" t="e">
        <f t="shared" si="369"/>
        <v>#N/A</v>
      </c>
      <c r="DM712" t="e">
        <f t="shared" si="369"/>
        <v>#N/A</v>
      </c>
      <c r="DN712" t="e">
        <f t="shared" si="369"/>
        <v>#N/A</v>
      </c>
      <c r="DO712" t="e">
        <f t="shared" si="369"/>
        <v>#N/A</v>
      </c>
      <c r="DP712" t="e">
        <f t="shared" si="369"/>
        <v>#N/A</v>
      </c>
      <c r="DQ712" t="e">
        <f t="shared" si="369"/>
        <v>#N/A</v>
      </c>
      <c r="DR712" t="e">
        <f t="shared" si="369"/>
        <v>#N/A</v>
      </c>
      <c r="DS712" t="e">
        <f t="shared" si="369"/>
        <v>#N/A</v>
      </c>
      <c r="DT712" t="e">
        <f t="shared" si="369"/>
        <v>#N/A</v>
      </c>
      <c r="DU712" t="e">
        <f t="shared" si="369"/>
        <v>#N/A</v>
      </c>
      <c r="DV712" t="e">
        <f t="shared" si="369"/>
        <v>#N/A</v>
      </c>
    </row>
    <row r="713" spans="1:126" x14ac:dyDescent="0.3">
      <c r="A713" s="13" t="s">
        <v>2955</v>
      </c>
      <c r="B713" s="15" t="e">
        <f>VLOOKUP(Sheet6!A713,Phase1IDs!A519:I1430,8,0)</f>
        <v>#N/A</v>
      </c>
      <c r="C713" t="e">
        <f t="shared" si="366"/>
        <v>#N/A</v>
      </c>
      <c r="D713" t="e">
        <f t="shared" si="366"/>
        <v>#N/A</v>
      </c>
      <c r="E713" t="e">
        <f t="shared" si="366"/>
        <v>#N/A</v>
      </c>
      <c r="F713" t="e">
        <f t="shared" si="366"/>
        <v>#N/A</v>
      </c>
      <c r="G713" t="e">
        <f t="shared" si="366"/>
        <v>#N/A</v>
      </c>
      <c r="H713" t="e">
        <f t="shared" si="366"/>
        <v>#N/A</v>
      </c>
      <c r="I713" t="e">
        <f t="shared" si="366"/>
        <v>#N/A</v>
      </c>
      <c r="J713" t="e">
        <f t="shared" si="366"/>
        <v>#N/A</v>
      </c>
      <c r="K713" t="e">
        <f t="shared" si="366"/>
        <v>#N/A</v>
      </c>
      <c r="L713" t="e">
        <f t="shared" si="366"/>
        <v>#N/A</v>
      </c>
      <c r="M713" t="e">
        <f t="shared" si="366"/>
        <v>#N/A</v>
      </c>
      <c r="N713" t="e">
        <f t="shared" si="366"/>
        <v>#N/A</v>
      </c>
      <c r="O713" t="e">
        <f t="shared" si="366"/>
        <v>#N/A</v>
      </c>
      <c r="P713" t="e">
        <f t="shared" si="366"/>
        <v>#N/A</v>
      </c>
      <c r="Q713" t="e">
        <f t="shared" si="366"/>
        <v>#N/A</v>
      </c>
      <c r="R713" t="e">
        <f t="shared" si="366"/>
        <v>#N/A</v>
      </c>
      <c r="S713" t="e">
        <f t="shared" si="365"/>
        <v>#N/A</v>
      </c>
      <c r="T713" t="e">
        <f t="shared" si="365"/>
        <v>#N/A</v>
      </c>
      <c r="U713" t="e">
        <f t="shared" si="365"/>
        <v>#N/A</v>
      </c>
      <c r="V713" t="e">
        <f t="shared" si="365"/>
        <v>#N/A</v>
      </c>
      <c r="W713" t="e">
        <f t="shared" si="365"/>
        <v>#N/A</v>
      </c>
      <c r="X713" t="e">
        <f t="shared" si="365"/>
        <v>#N/A</v>
      </c>
      <c r="Y713" t="e">
        <f t="shared" si="365"/>
        <v>#N/A</v>
      </c>
      <c r="Z713" t="e">
        <f t="shared" si="365"/>
        <v>#N/A</v>
      </c>
      <c r="AA713" t="e">
        <f t="shared" si="365"/>
        <v>#N/A</v>
      </c>
      <c r="AB713" t="e">
        <f t="shared" si="365"/>
        <v>#N/A</v>
      </c>
      <c r="AC713" t="e">
        <f t="shared" si="365"/>
        <v>#N/A</v>
      </c>
      <c r="AD713" t="e">
        <f t="shared" si="365"/>
        <v>#N/A</v>
      </c>
      <c r="AE713" t="e">
        <f t="shared" si="365"/>
        <v>#N/A</v>
      </c>
      <c r="AF713" t="e">
        <f t="shared" si="365"/>
        <v>#N/A</v>
      </c>
      <c r="AG713" t="e">
        <f t="shared" si="365"/>
        <v>#N/A</v>
      </c>
      <c r="AH713" t="e">
        <f t="shared" si="368"/>
        <v>#N/A</v>
      </c>
      <c r="AI713" t="e">
        <f t="shared" si="368"/>
        <v>#N/A</v>
      </c>
      <c r="AJ713" t="e">
        <f t="shared" si="368"/>
        <v>#N/A</v>
      </c>
      <c r="AK713" t="e">
        <f t="shared" si="368"/>
        <v>#N/A</v>
      </c>
      <c r="AL713" t="e">
        <f t="shared" si="368"/>
        <v>#N/A</v>
      </c>
      <c r="AM713" t="e">
        <f t="shared" si="368"/>
        <v>#N/A</v>
      </c>
      <c r="AN713" t="e">
        <f t="shared" si="368"/>
        <v>#N/A</v>
      </c>
      <c r="AO713" t="e">
        <f t="shared" si="368"/>
        <v>#N/A</v>
      </c>
      <c r="AP713" t="e">
        <f t="shared" si="368"/>
        <v>#N/A</v>
      </c>
      <c r="AQ713" t="e">
        <f t="shared" si="368"/>
        <v>#N/A</v>
      </c>
      <c r="AR713" t="e">
        <f t="shared" si="368"/>
        <v>#N/A</v>
      </c>
      <c r="AS713" t="e">
        <f t="shared" si="368"/>
        <v>#N/A</v>
      </c>
      <c r="AT713" t="e">
        <f t="shared" si="368"/>
        <v>#N/A</v>
      </c>
      <c r="AU713" t="e">
        <f t="shared" si="368"/>
        <v>#N/A</v>
      </c>
      <c r="AV713" t="e">
        <f t="shared" si="368"/>
        <v>#N/A</v>
      </c>
      <c r="AW713" t="e">
        <f t="shared" si="368"/>
        <v>#N/A</v>
      </c>
      <c r="AX713" t="e">
        <f t="shared" si="367"/>
        <v>#N/A</v>
      </c>
      <c r="AY713" t="e">
        <f t="shared" si="367"/>
        <v>#N/A</v>
      </c>
      <c r="AZ713" t="e">
        <f t="shared" si="367"/>
        <v>#N/A</v>
      </c>
      <c r="BA713" t="e">
        <f t="shared" si="367"/>
        <v>#N/A</v>
      </c>
      <c r="BB713" t="e">
        <f t="shared" si="367"/>
        <v>#N/A</v>
      </c>
      <c r="BC713" t="e">
        <f t="shared" si="367"/>
        <v>#N/A</v>
      </c>
      <c r="BD713" t="e">
        <f t="shared" si="367"/>
        <v>#N/A</v>
      </c>
      <c r="BE713" t="e">
        <f t="shared" si="367"/>
        <v>#N/A</v>
      </c>
      <c r="BF713" t="e">
        <f t="shared" si="367"/>
        <v>#N/A</v>
      </c>
      <c r="BG713" t="e">
        <f t="shared" si="367"/>
        <v>#N/A</v>
      </c>
      <c r="BH713" t="e">
        <f t="shared" si="367"/>
        <v>#N/A</v>
      </c>
      <c r="BI713" t="e">
        <f t="shared" si="367"/>
        <v>#N/A</v>
      </c>
      <c r="BJ713" t="e">
        <f t="shared" si="367"/>
        <v>#N/A</v>
      </c>
      <c r="BK713" t="e">
        <f t="shared" si="367"/>
        <v>#N/A</v>
      </c>
      <c r="BL713" t="e">
        <f t="shared" si="367"/>
        <v>#N/A</v>
      </c>
      <c r="BM713" t="e">
        <f t="shared" si="372"/>
        <v>#N/A</v>
      </c>
      <c r="BN713" t="e">
        <f t="shared" si="372"/>
        <v>#N/A</v>
      </c>
      <c r="BO713" t="e">
        <f t="shared" si="372"/>
        <v>#N/A</v>
      </c>
      <c r="BP713" t="e">
        <f t="shared" si="372"/>
        <v>#N/A</v>
      </c>
      <c r="BQ713" t="e">
        <f t="shared" si="372"/>
        <v>#N/A</v>
      </c>
      <c r="BR713" t="e">
        <f t="shared" si="372"/>
        <v>#N/A</v>
      </c>
      <c r="BS713" t="e">
        <f t="shared" si="372"/>
        <v>#N/A</v>
      </c>
      <c r="BT713" t="e">
        <f t="shared" si="372"/>
        <v>#N/A</v>
      </c>
      <c r="BU713" t="e">
        <f t="shared" si="372"/>
        <v>#N/A</v>
      </c>
      <c r="BV713" t="e">
        <f t="shared" si="372"/>
        <v>#N/A</v>
      </c>
      <c r="BW713" t="e">
        <f t="shared" si="372"/>
        <v>#N/A</v>
      </c>
      <c r="BX713" t="e">
        <f t="shared" si="372"/>
        <v>#N/A</v>
      </c>
      <c r="BY713" t="e">
        <f t="shared" si="372"/>
        <v>#N/A</v>
      </c>
      <c r="BZ713" t="e">
        <f t="shared" si="372"/>
        <v>#N/A</v>
      </c>
      <c r="CA713" t="e">
        <f t="shared" si="372"/>
        <v>#N/A</v>
      </c>
      <c r="CB713" t="e">
        <f t="shared" si="372"/>
        <v>#N/A</v>
      </c>
      <c r="CC713" t="e">
        <f t="shared" si="370"/>
        <v>#N/A</v>
      </c>
      <c r="CD713" t="e">
        <f t="shared" si="370"/>
        <v>#N/A</v>
      </c>
      <c r="CE713" t="e">
        <f t="shared" si="370"/>
        <v>#N/A</v>
      </c>
      <c r="CF713" t="e">
        <f t="shared" si="370"/>
        <v>#N/A</v>
      </c>
      <c r="CG713" t="e">
        <f t="shared" si="370"/>
        <v>#N/A</v>
      </c>
      <c r="CH713" t="e">
        <f t="shared" si="370"/>
        <v>#N/A</v>
      </c>
      <c r="CI713" t="e">
        <f t="shared" si="370"/>
        <v>#N/A</v>
      </c>
      <c r="CJ713" t="e">
        <f t="shared" si="370"/>
        <v>#N/A</v>
      </c>
      <c r="CK713" t="e">
        <f t="shared" si="370"/>
        <v>#N/A</v>
      </c>
      <c r="CL713" t="e">
        <f t="shared" si="370"/>
        <v>#N/A</v>
      </c>
      <c r="CM713" t="e">
        <f t="shared" si="370"/>
        <v>#N/A</v>
      </c>
      <c r="CN713" t="e">
        <f t="shared" si="370"/>
        <v>#N/A</v>
      </c>
      <c r="CO713" t="e">
        <f t="shared" si="370"/>
        <v>#N/A</v>
      </c>
      <c r="CP713" t="e">
        <f t="shared" si="370"/>
        <v>#N/A</v>
      </c>
      <c r="CQ713" t="e">
        <f t="shared" si="370"/>
        <v>#N/A</v>
      </c>
      <c r="CR713" t="e">
        <f t="shared" si="371"/>
        <v>#N/A</v>
      </c>
      <c r="CS713" t="e">
        <f t="shared" si="371"/>
        <v>#N/A</v>
      </c>
      <c r="CT713" t="e">
        <f t="shared" si="371"/>
        <v>#N/A</v>
      </c>
      <c r="CU713" t="e">
        <f t="shared" si="371"/>
        <v>#N/A</v>
      </c>
      <c r="CV713" t="e">
        <f t="shared" si="371"/>
        <v>#N/A</v>
      </c>
      <c r="CW713" t="e">
        <f t="shared" si="371"/>
        <v>#N/A</v>
      </c>
      <c r="CX713" t="e">
        <f t="shared" si="371"/>
        <v>#N/A</v>
      </c>
      <c r="CY713" t="e">
        <f t="shared" si="371"/>
        <v>#N/A</v>
      </c>
      <c r="CZ713" t="e">
        <f t="shared" si="371"/>
        <v>#N/A</v>
      </c>
      <c r="DA713" t="e">
        <f t="shared" si="371"/>
        <v>#N/A</v>
      </c>
      <c r="DB713" t="e">
        <f t="shared" si="371"/>
        <v>#N/A</v>
      </c>
      <c r="DC713" t="e">
        <f t="shared" si="371"/>
        <v>#N/A</v>
      </c>
      <c r="DD713" t="e">
        <f t="shared" si="371"/>
        <v>#N/A</v>
      </c>
      <c r="DE713" t="e">
        <f t="shared" si="371"/>
        <v>#N/A</v>
      </c>
      <c r="DF713" t="e">
        <f t="shared" si="371"/>
        <v>#N/A</v>
      </c>
      <c r="DG713" t="e">
        <f t="shared" si="371"/>
        <v>#N/A</v>
      </c>
      <c r="DH713" t="e">
        <f t="shared" si="369"/>
        <v>#N/A</v>
      </c>
      <c r="DI713" t="e">
        <f t="shared" si="369"/>
        <v>#N/A</v>
      </c>
      <c r="DJ713" t="e">
        <f t="shared" si="369"/>
        <v>#N/A</v>
      </c>
      <c r="DK713" t="e">
        <f t="shared" si="369"/>
        <v>#N/A</v>
      </c>
      <c r="DL713" t="e">
        <f t="shared" si="369"/>
        <v>#N/A</v>
      </c>
      <c r="DM713" t="e">
        <f t="shared" si="369"/>
        <v>#N/A</v>
      </c>
      <c r="DN713" t="e">
        <f t="shared" si="369"/>
        <v>#N/A</v>
      </c>
      <c r="DO713" t="e">
        <f t="shared" si="369"/>
        <v>#N/A</v>
      </c>
      <c r="DP713" t="e">
        <f t="shared" si="369"/>
        <v>#N/A</v>
      </c>
      <c r="DQ713" t="e">
        <f t="shared" si="369"/>
        <v>#N/A</v>
      </c>
      <c r="DR713" t="e">
        <f t="shared" si="369"/>
        <v>#N/A</v>
      </c>
      <c r="DS713" t="e">
        <f t="shared" si="369"/>
        <v>#N/A</v>
      </c>
      <c r="DT713" t="e">
        <f t="shared" si="369"/>
        <v>#N/A</v>
      </c>
      <c r="DU713" t="e">
        <f t="shared" si="369"/>
        <v>#N/A</v>
      </c>
      <c r="DV713" t="e">
        <f t="shared" si="369"/>
        <v>#N/A</v>
      </c>
    </row>
    <row r="714" spans="1:126" x14ac:dyDescent="0.3">
      <c r="A714" s="11" t="s">
        <v>2956</v>
      </c>
      <c r="B714" s="15" t="e">
        <f>VLOOKUP(Sheet6!A714,Phase1IDs!A519:I1431,8,0)</f>
        <v>#N/A</v>
      </c>
      <c r="C714" t="e">
        <f t="shared" si="366"/>
        <v>#N/A</v>
      </c>
      <c r="D714" t="e">
        <f t="shared" si="366"/>
        <v>#N/A</v>
      </c>
      <c r="E714" t="e">
        <f t="shared" si="366"/>
        <v>#N/A</v>
      </c>
      <c r="F714" t="e">
        <f t="shared" si="366"/>
        <v>#N/A</v>
      </c>
      <c r="G714" t="e">
        <f t="shared" si="366"/>
        <v>#N/A</v>
      </c>
      <c r="H714" t="e">
        <f t="shared" si="366"/>
        <v>#N/A</v>
      </c>
      <c r="I714" t="e">
        <f t="shared" si="366"/>
        <v>#N/A</v>
      </c>
      <c r="J714" t="e">
        <f t="shared" si="366"/>
        <v>#N/A</v>
      </c>
      <c r="K714" t="e">
        <f t="shared" si="366"/>
        <v>#N/A</v>
      </c>
      <c r="L714" t="e">
        <f t="shared" si="366"/>
        <v>#N/A</v>
      </c>
      <c r="M714" t="e">
        <f t="shared" si="366"/>
        <v>#N/A</v>
      </c>
      <c r="N714" t="e">
        <f t="shared" si="366"/>
        <v>#N/A</v>
      </c>
      <c r="O714" t="e">
        <f t="shared" si="366"/>
        <v>#N/A</v>
      </c>
      <c r="P714" t="e">
        <f t="shared" si="366"/>
        <v>#N/A</v>
      </c>
      <c r="Q714" t="e">
        <f t="shared" si="366"/>
        <v>#N/A</v>
      </c>
      <c r="R714" t="e">
        <f t="shared" ref="R714:AG729" si="373">IF($B714=0,0,COUNTIFS($B714,"*"&amp;R$1&amp;"*"))</f>
        <v>#N/A</v>
      </c>
      <c r="S714" t="e">
        <f t="shared" si="373"/>
        <v>#N/A</v>
      </c>
      <c r="T714" t="e">
        <f t="shared" si="373"/>
        <v>#N/A</v>
      </c>
      <c r="U714" t="e">
        <f t="shared" si="373"/>
        <v>#N/A</v>
      </c>
      <c r="V714" t="e">
        <f t="shared" si="373"/>
        <v>#N/A</v>
      </c>
      <c r="W714" t="e">
        <f t="shared" si="373"/>
        <v>#N/A</v>
      </c>
      <c r="X714" t="e">
        <f t="shared" si="373"/>
        <v>#N/A</v>
      </c>
      <c r="Y714" t="e">
        <f t="shared" si="373"/>
        <v>#N/A</v>
      </c>
      <c r="Z714" t="e">
        <f t="shared" si="373"/>
        <v>#N/A</v>
      </c>
      <c r="AA714" t="e">
        <f t="shared" si="373"/>
        <v>#N/A</v>
      </c>
      <c r="AB714" t="e">
        <f t="shared" si="373"/>
        <v>#N/A</v>
      </c>
      <c r="AC714" t="e">
        <f t="shared" si="373"/>
        <v>#N/A</v>
      </c>
      <c r="AD714" t="e">
        <f t="shared" si="373"/>
        <v>#N/A</v>
      </c>
      <c r="AE714" t="e">
        <f t="shared" si="373"/>
        <v>#N/A</v>
      </c>
      <c r="AF714" t="e">
        <f t="shared" si="373"/>
        <v>#N/A</v>
      </c>
      <c r="AG714" t="e">
        <f t="shared" si="373"/>
        <v>#N/A</v>
      </c>
      <c r="AH714" t="e">
        <f t="shared" si="368"/>
        <v>#N/A</v>
      </c>
      <c r="AI714" t="e">
        <f t="shared" si="368"/>
        <v>#N/A</v>
      </c>
      <c r="AJ714" t="e">
        <f t="shared" si="368"/>
        <v>#N/A</v>
      </c>
      <c r="AK714" t="e">
        <f t="shared" si="368"/>
        <v>#N/A</v>
      </c>
      <c r="AL714" t="e">
        <f t="shared" si="368"/>
        <v>#N/A</v>
      </c>
      <c r="AM714" t="e">
        <f t="shared" si="368"/>
        <v>#N/A</v>
      </c>
      <c r="AN714" t="e">
        <f t="shared" si="368"/>
        <v>#N/A</v>
      </c>
      <c r="AO714" t="e">
        <f t="shared" si="368"/>
        <v>#N/A</v>
      </c>
      <c r="AP714" t="e">
        <f t="shared" si="368"/>
        <v>#N/A</v>
      </c>
      <c r="AQ714" t="e">
        <f t="shared" si="368"/>
        <v>#N/A</v>
      </c>
      <c r="AR714" t="e">
        <f t="shared" si="368"/>
        <v>#N/A</v>
      </c>
      <c r="AS714" t="e">
        <f t="shared" si="368"/>
        <v>#N/A</v>
      </c>
      <c r="AT714" t="e">
        <f t="shared" si="368"/>
        <v>#N/A</v>
      </c>
      <c r="AU714" t="e">
        <f t="shared" si="368"/>
        <v>#N/A</v>
      </c>
      <c r="AV714" t="e">
        <f t="shared" si="368"/>
        <v>#N/A</v>
      </c>
      <c r="AW714" t="e">
        <f t="shared" si="368"/>
        <v>#N/A</v>
      </c>
      <c r="AX714" t="e">
        <f t="shared" si="367"/>
        <v>#N/A</v>
      </c>
      <c r="AY714" t="e">
        <f t="shared" si="367"/>
        <v>#N/A</v>
      </c>
      <c r="AZ714" t="e">
        <f t="shared" si="367"/>
        <v>#N/A</v>
      </c>
      <c r="BA714" t="e">
        <f t="shared" si="367"/>
        <v>#N/A</v>
      </c>
      <c r="BB714" t="e">
        <f t="shared" si="367"/>
        <v>#N/A</v>
      </c>
      <c r="BC714" t="e">
        <f t="shared" si="367"/>
        <v>#N/A</v>
      </c>
      <c r="BD714" t="e">
        <f t="shared" si="367"/>
        <v>#N/A</v>
      </c>
      <c r="BE714" t="e">
        <f t="shared" si="367"/>
        <v>#N/A</v>
      </c>
      <c r="BF714" t="e">
        <f t="shared" si="367"/>
        <v>#N/A</v>
      </c>
      <c r="BG714" t="e">
        <f t="shared" si="367"/>
        <v>#N/A</v>
      </c>
      <c r="BH714" t="e">
        <f t="shared" si="367"/>
        <v>#N/A</v>
      </c>
      <c r="BI714" t="e">
        <f t="shared" si="367"/>
        <v>#N/A</v>
      </c>
      <c r="BJ714" t="e">
        <f t="shared" si="367"/>
        <v>#N/A</v>
      </c>
      <c r="BK714" t="e">
        <f t="shared" si="367"/>
        <v>#N/A</v>
      </c>
      <c r="BL714" t="e">
        <f t="shared" si="367"/>
        <v>#N/A</v>
      </c>
      <c r="BM714" t="e">
        <f t="shared" si="372"/>
        <v>#N/A</v>
      </c>
      <c r="BN714" t="e">
        <f t="shared" si="372"/>
        <v>#N/A</v>
      </c>
      <c r="BO714" t="e">
        <f t="shared" si="372"/>
        <v>#N/A</v>
      </c>
      <c r="BP714" t="e">
        <f t="shared" si="372"/>
        <v>#N/A</v>
      </c>
      <c r="BQ714" t="e">
        <f t="shared" si="372"/>
        <v>#N/A</v>
      </c>
      <c r="BR714" t="e">
        <f t="shared" si="372"/>
        <v>#N/A</v>
      </c>
      <c r="BS714" t="e">
        <f t="shared" si="372"/>
        <v>#N/A</v>
      </c>
      <c r="BT714" t="e">
        <f t="shared" si="372"/>
        <v>#N/A</v>
      </c>
      <c r="BU714" t="e">
        <f t="shared" si="372"/>
        <v>#N/A</v>
      </c>
      <c r="BV714" t="e">
        <f t="shared" si="372"/>
        <v>#N/A</v>
      </c>
      <c r="BW714" t="e">
        <f t="shared" si="372"/>
        <v>#N/A</v>
      </c>
      <c r="BX714" t="e">
        <f t="shared" si="372"/>
        <v>#N/A</v>
      </c>
      <c r="BY714" t="e">
        <f t="shared" si="372"/>
        <v>#N/A</v>
      </c>
      <c r="BZ714" t="e">
        <f t="shared" si="372"/>
        <v>#N/A</v>
      </c>
      <c r="CA714" t="e">
        <f t="shared" si="372"/>
        <v>#N/A</v>
      </c>
      <c r="CB714" t="e">
        <f t="shared" si="372"/>
        <v>#N/A</v>
      </c>
      <c r="CC714" t="e">
        <f t="shared" si="370"/>
        <v>#N/A</v>
      </c>
      <c r="CD714" t="e">
        <f t="shared" si="370"/>
        <v>#N/A</v>
      </c>
      <c r="CE714" t="e">
        <f t="shared" si="370"/>
        <v>#N/A</v>
      </c>
      <c r="CF714" t="e">
        <f t="shared" si="370"/>
        <v>#N/A</v>
      </c>
      <c r="CG714" t="e">
        <f t="shared" si="370"/>
        <v>#N/A</v>
      </c>
      <c r="CH714" t="e">
        <f t="shared" si="370"/>
        <v>#N/A</v>
      </c>
      <c r="CI714" t="e">
        <f t="shared" si="370"/>
        <v>#N/A</v>
      </c>
      <c r="CJ714" t="e">
        <f t="shared" si="370"/>
        <v>#N/A</v>
      </c>
      <c r="CK714" t="e">
        <f t="shared" si="370"/>
        <v>#N/A</v>
      </c>
      <c r="CL714" t="e">
        <f t="shared" si="370"/>
        <v>#N/A</v>
      </c>
      <c r="CM714" t="e">
        <f t="shared" si="370"/>
        <v>#N/A</v>
      </c>
      <c r="CN714" t="e">
        <f t="shared" si="370"/>
        <v>#N/A</v>
      </c>
      <c r="CO714" t="e">
        <f t="shared" si="370"/>
        <v>#N/A</v>
      </c>
      <c r="CP714" t="e">
        <f t="shared" si="370"/>
        <v>#N/A</v>
      </c>
      <c r="CQ714" t="e">
        <f t="shared" si="370"/>
        <v>#N/A</v>
      </c>
      <c r="CR714" t="e">
        <f t="shared" si="371"/>
        <v>#N/A</v>
      </c>
      <c r="CS714" t="e">
        <f t="shared" si="371"/>
        <v>#N/A</v>
      </c>
      <c r="CT714" t="e">
        <f t="shared" si="371"/>
        <v>#N/A</v>
      </c>
      <c r="CU714" t="e">
        <f t="shared" si="371"/>
        <v>#N/A</v>
      </c>
      <c r="CV714" t="e">
        <f t="shared" si="371"/>
        <v>#N/A</v>
      </c>
      <c r="CW714" t="e">
        <f t="shared" si="371"/>
        <v>#N/A</v>
      </c>
      <c r="CX714" t="e">
        <f t="shared" si="371"/>
        <v>#N/A</v>
      </c>
      <c r="CY714" t="e">
        <f t="shared" si="371"/>
        <v>#N/A</v>
      </c>
      <c r="CZ714" t="e">
        <f t="shared" si="371"/>
        <v>#N/A</v>
      </c>
      <c r="DA714" t="e">
        <f t="shared" si="371"/>
        <v>#N/A</v>
      </c>
      <c r="DB714" t="e">
        <f t="shared" si="371"/>
        <v>#N/A</v>
      </c>
      <c r="DC714" t="e">
        <f t="shared" si="371"/>
        <v>#N/A</v>
      </c>
      <c r="DD714" t="e">
        <f t="shared" si="371"/>
        <v>#N/A</v>
      </c>
      <c r="DE714" t="e">
        <f t="shared" si="371"/>
        <v>#N/A</v>
      </c>
      <c r="DF714" t="e">
        <f t="shared" si="371"/>
        <v>#N/A</v>
      </c>
      <c r="DG714" t="e">
        <f t="shared" si="371"/>
        <v>#N/A</v>
      </c>
      <c r="DH714" t="e">
        <f t="shared" si="369"/>
        <v>#N/A</v>
      </c>
      <c r="DI714" t="e">
        <f t="shared" si="369"/>
        <v>#N/A</v>
      </c>
      <c r="DJ714" t="e">
        <f t="shared" si="369"/>
        <v>#N/A</v>
      </c>
      <c r="DK714" t="e">
        <f t="shared" si="369"/>
        <v>#N/A</v>
      </c>
      <c r="DL714" t="e">
        <f t="shared" si="369"/>
        <v>#N/A</v>
      </c>
      <c r="DM714" t="e">
        <f t="shared" si="369"/>
        <v>#N/A</v>
      </c>
      <c r="DN714" t="e">
        <f t="shared" si="369"/>
        <v>#N/A</v>
      </c>
      <c r="DO714" t="e">
        <f t="shared" si="369"/>
        <v>#N/A</v>
      </c>
      <c r="DP714" t="e">
        <f t="shared" si="369"/>
        <v>#N/A</v>
      </c>
      <c r="DQ714" t="e">
        <f t="shared" si="369"/>
        <v>#N/A</v>
      </c>
      <c r="DR714" t="e">
        <f t="shared" si="369"/>
        <v>#N/A</v>
      </c>
      <c r="DS714" t="e">
        <f t="shared" si="369"/>
        <v>#N/A</v>
      </c>
      <c r="DT714" t="e">
        <f t="shared" si="369"/>
        <v>#N/A</v>
      </c>
      <c r="DU714" t="e">
        <f t="shared" si="369"/>
        <v>#N/A</v>
      </c>
      <c r="DV714" t="e">
        <f t="shared" si="369"/>
        <v>#N/A</v>
      </c>
    </row>
    <row r="715" spans="1:126" x14ac:dyDescent="0.3">
      <c r="A715" s="13" t="s">
        <v>334</v>
      </c>
      <c r="B715" s="15" t="e">
        <f>VLOOKUP(Sheet6!A715,Phase1IDs!A519:I1432,8,0)</f>
        <v>#N/A</v>
      </c>
      <c r="C715" t="e">
        <f t="shared" ref="C715:R730" si="374">IF($B715=0,0,COUNTIFS($B715,"*"&amp;C$1&amp;"*"))</f>
        <v>#N/A</v>
      </c>
      <c r="D715" t="e">
        <f t="shared" si="374"/>
        <v>#N/A</v>
      </c>
      <c r="E715" t="e">
        <f t="shared" si="374"/>
        <v>#N/A</v>
      </c>
      <c r="F715" t="e">
        <f t="shared" si="374"/>
        <v>#N/A</v>
      </c>
      <c r="G715" t="e">
        <f t="shared" si="374"/>
        <v>#N/A</v>
      </c>
      <c r="H715" t="e">
        <f t="shared" si="374"/>
        <v>#N/A</v>
      </c>
      <c r="I715" t="e">
        <f t="shared" si="374"/>
        <v>#N/A</v>
      </c>
      <c r="J715" t="e">
        <f t="shared" si="374"/>
        <v>#N/A</v>
      </c>
      <c r="K715" t="e">
        <f t="shared" si="374"/>
        <v>#N/A</v>
      </c>
      <c r="L715" t="e">
        <f t="shared" si="374"/>
        <v>#N/A</v>
      </c>
      <c r="M715" t="e">
        <f t="shared" si="374"/>
        <v>#N/A</v>
      </c>
      <c r="N715" t="e">
        <f t="shared" si="374"/>
        <v>#N/A</v>
      </c>
      <c r="O715" t="e">
        <f t="shared" si="374"/>
        <v>#N/A</v>
      </c>
      <c r="P715" t="e">
        <f t="shared" si="374"/>
        <v>#N/A</v>
      </c>
      <c r="Q715" t="e">
        <f t="shared" si="374"/>
        <v>#N/A</v>
      </c>
      <c r="R715" t="e">
        <f t="shared" si="374"/>
        <v>#N/A</v>
      </c>
      <c r="S715" t="e">
        <f t="shared" si="373"/>
        <v>#N/A</v>
      </c>
      <c r="T715" t="e">
        <f t="shared" si="373"/>
        <v>#N/A</v>
      </c>
      <c r="U715" t="e">
        <f t="shared" si="373"/>
        <v>#N/A</v>
      </c>
      <c r="V715" t="e">
        <f t="shared" si="373"/>
        <v>#N/A</v>
      </c>
      <c r="W715" t="e">
        <f t="shared" si="373"/>
        <v>#N/A</v>
      </c>
      <c r="X715" t="e">
        <f t="shared" si="373"/>
        <v>#N/A</v>
      </c>
      <c r="Y715" t="e">
        <f t="shared" si="373"/>
        <v>#N/A</v>
      </c>
      <c r="Z715" t="e">
        <f t="shared" si="373"/>
        <v>#N/A</v>
      </c>
      <c r="AA715" t="e">
        <f t="shared" si="373"/>
        <v>#N/A</v>
      </c>
      <c r="AB715" t="e">
        <f t="shared" si="373"/>
        <v>#N/A</v>
      </c>
      <c r="AC715" t="e">
        <f t="shared" si="373"/>
        <v>#N/A</v>
      </c>
      <c r="AD715" t="e">
        <f t="shared" si="373"/>
        <v>#N/A</v>
      </c>
      <c r="AE715" t="e">
        <f t="shared" si="373"/>
        <v>#N/A</v>
      </c>
      <c r="AF715" t="e">
        <f t="shared" si="373"/>
        <v>#N/A</v>
      </c>
      <c r="AG715" t="e">
        <f t="shared" si="373"/>
        <v>#N/A</v>
      </c>
      <c r="AH715" t="e">
        <f t="shared" si="368"/>
        <v>#N/A</v>
      </c>
      <c r="AI715" t="e">
        <f t="shared" si="368"/>
        <v>#N/A</v>
      </c>
      <c r="AJ715" t="e">
        <f t="shared" si="368"/>
        <v>#N/A</v>
      </c>
      <c r="AK715" t="e">
        <f t="shared" si="368"/>
        <v>#N/A</v>
      </c>
      <c r="AL715" t="e">
        <f t="shared" si="368"/>
        <v>#N/A</v>
      </c>
      <c r="AM715" t="e">
        <f t="shared" si="368"/>
        <v>#N/A</v>
      </c>
      <c r="AN715" t="e">
        <f t="shared" si="368"/>
        <v>#N/A</v>
      </c>
      <c r="AO715" t="e">
        <f t="shared" si="368"/>
        <v>#N/A</v>
      </c>
      <c r="AP715" t="e">
        <f t="shared" si="368"/>
        <v>#N/A</v>
      </c>
      <c r="AQ715" t="e">
        <f t="shared" si="368"/>
        <v>#N/A</v>
      </c>
      <c r="AR715" t="e">
        <f t="shared" si="368"/>
        <v>#N/A</v>
      </c>
      <c r="AS715" t="e">
        <f t="shared" si="368"/>
        <v>#N/A</v>
      </c>
      <c r="AT715" t="e">
        <f t="shared" si="368"/>
        <v>#N/A</v>
      </c>
      <c r="AU715" t="e">
        <f t="shared" si="368"/>
        <v>#N/A</v>
      </c>
      <c r="AV715" t="e">
        <f t="shared" si="368"/>
        <v>#N/A</v>
      </c>
      <c r="AW715" t="e">
        <f t="shared" si="368"/>
        <v>#N/A</v>
      </c>
      <c r="AX715" t="e">
        <f t="shared" si="367"/>
        <v>#N/A</v>
      </c>
      <c r="AY715" t="e">
        <f t="shared" si="367"/>
        <v>#N/A</v>
      </c>
      <c r="AZ715" t="e">
        <f t="shared" si="367"/>
        <v>#N/A</v>
      </c>
      <c r="BA715" t="e">
        <f t="shared" si="367"/>
        <v>#N/A</v>
      </c>
      <c r="BB715" t="e">
        <f t="shared" si="367"/>
        <v>#N/A</v>
      </c>
      <c r="BC715" t="e">
        <f t="shared" si="367"/>
        <v>#N/A</v>
      </c>
      <c r="BD715" t="e">
        <f t="shared" si="367"/>
        <v>#N/A</v>
      </c>
      <c r="BE715" t="e">
        <f t="shared" si="367"/>
        <v>#N/A</v>
      </c>
      <c r="BF715" t="e">
        <f t="shared" si="367"/>
        <v>#N/A</v>
      </c>
      <c r="BG715" t="e">
        <f t="shared" si="367"/>
        <v>#N/A</v>
      </c>
      <c r="BH715" t="e">
        <f t="shared" si="367"/>
        <v>#N/A</v>
      </c>
      <c r="BI715" t="e">
        <f t="shared" si="367"/>
        <v>#N/A</v>
      </c>
      <c r="BJ715" t="e">
        <f t="shared" si="367"/>
        <v>#N/A</v>
      </c>
      <c r="BK715" t="e">
        <f t="shared" si="367"/>
        <v>#N/A</v>
      </c>
      <c r="BL715" t="e">
        <f t="shared" si="367"/>
        <v>#N/A</v>
      </c>
      <c r="BM715" t="e">
        <f t="shared" si="372"/>
        <v>#N/A</v>
      </c>
      <c r="BN715" t="e">
        <f t="shared" si="372"/>
        <v>#N/A</v>
      </c>
      <c r="BO715" t="e">
        <f t="shared" si="372"/>
        <v>#N/A</v>
      </c>
      <c r="BP715" t="e">
        <f t="shared" si="372"/>
        <v>#N/A</v>
      </c>
      <c r="BQ715" t="e">
        <f t="shared" si="372"/>
        <v>#N/A</v>
      </c>
      <c r="BR715" t="e">
        <f t="shared" si="372"/>
        <v>#N/A</v>
      </c>
      <c r="BS715" t="e">
        <f t="shared" si="372"/>
        <v>#N/A</v>
      </c>
      <c r="BT715" t="e">
        <f t="shared" si="372"/>
        <v>#N/A</v>
      </c>
      <c r="BU715" t="e">
        <f t="shared" si="372"/>
        <v>#N/A</v>
      </c>
      <c r="BV715" t="e">
        <f t="shared" si="372"/>
        <v>#N/A</v>
      </c>
      <c r="BW715" t="e">
        <f t="shared" si="372"/>
        <v>#N/A</v>
      </c>
      <c r="BX715" t="e">
        <f t="shared" si="372"/>
        <v>#N/A</v>
      </c>
      <c r="BY715" t="e">
        <f t="shared" si="372"/>
        <v>#N/A</v>
      </c>
      <c r="BZ715" t="e">
        <f t="shared" si="372"/>
        <v>#N/A</v>
      </c>
      <c r="CA715" t="e">
        <f t="shared" si="372"/>
        <v>#N/A</v>
      </c>
      <c r="CB715" t="e">
        <f t="shared" si="372"/>
        <v>#N/A</v>
      </c>
      <c r="CC715" t="e">
        <f t="shared" si="370"/>
        <v>#N/A</v>
      </c>
      <c r="CD715" t="e">
        <f t="shared" si="370"/>
        <v>#N/A</v>
      </c>
      <c r="CE715" t="e">
        <f t="shared" si="370"/>
        <v>#N/A</v>
      </c>
      <c r="CF715" t="e">
        <f t="shared" si="370"/>
        <v>#N/A</v>
      </c>
      <c r="CG715" t="e">
        <f t="shared" si="370"/>
        <v>#N/A</v>
      </c>
      <c r="CH715" t="e">
        <f t="shared" si="370"/>
        <v>#N/A</v>
      </c>
      <c r="CI715" t="e">
        <f t="shared" si="370"/>
        <v>#N/A</v>
      </c>
      <c r="CJ715" t="e">
        <f t="shared" si="370"/>
        <v>#N/A</v>
      </c>
      <c r="CK715" t="e">
        <f t="shared" si="370"/>
        <v>#N/A</v>
      </c>
      <c r="CL715" t="e">
        <f t="shared" si="370"/>
        <v>#N/A</v>
      </c>
      <c r="CM715" t="e">
        <f t="shared" si="370"/>
        <v>#N/A</v>
      </c>
      <c r="CN715" t="e">
        <f t="shared" si="370"/>
        <v>#N/A</v>
      </c>
      <c r="CO715" t="e">
        <f t="shared" si="370"/>
        <v>#N/A</v>
      </c>
      <c r="CP715" t="e">
        <f t="shared" si="370"/>
        <v>#N/A</v>
      </c>
      <c r="CQ715" t="e">
        <f t="shared" si="370"/>
        <v>#N/A</v>
      </c>
      <c r="CR715" t="e">
        <f t="shared" si="371"/>
        <v>#N/A</v>
      </c>
      <c r="CS715" t="e">
        <f t="shared" si="371"/>
        <v>#N/A</v>
      </c>
      <c r="CT715" t="e">
        <f t="shared" si="371"/>
        <v>#N/A</v>
      </c>
      <c r="CU715" t="e">
        <f t="shared" si="371"/>
        <v>#N/A</v>
      </c>
      <c r="CV715" t="e">
        <f t="shared" si="371"/>
        <v>#N/A</v>
      </c>
      <c r="CW715" t="e">
        <f t="shared" si="371"/>
        <v>#N/A</v>
      </c>
      <c r="CX715" t="e">
        <f t="shared" si="371"/>
        <v>#N/A</v>
      </c>
      <c r="CY715" t="e">
        <f t="shared" si="371"/>
        <v>#N/A</v>
      </c>
      <c r="CZ715" t="e">
        <f t="shared" si="371"/>
        <v>#N/A</v>
      </c>
      <c r="DA715" t="e">
        <f t="shared" si="371"/>
        <v>#N/A</v>
      </c>
      <c r="DB715" t="e">
        <f t="shared" si="371"/>
        <v>#N/A</v>
      </c>
      <c r="DC715" t="e">
        <f t="shared" si="371"/>
        <v>#N/A</v>
      </c>
      <c r="DD715" t="e">
        <f t="shared" si="371"/>
        <v>#N/A</v>
      </c>
      <c r="DE715" t="e">
        <f t="shared" si="371"/>
        <v>#N/A</v>
      </c>
      <c r="DF715" t="e">
        <f t="shared" si="371"/>
        <v>#N/A</v>
      </c>
      <c r="DG715" t="e">
        <f t="shared" si="371"/>
        <v>#N/A</v>
      </c>
      <c r="DH715" t="e">
        <f t="shared" si="369"/>
        <v>#N/A</v>
      </c>
      <c r="DI715" t="e">
        <f t="shared" si="369"/>
        <v>#N/A</v>
      </c>
      <c r="DJ715" t="e">
        <f t="shared" si="369"/>
        <v>#N/A</v>
      </c>
      <c r="DK715" t="e">
        <f t="shared" si="369"/>
        <v>#N/A</v>
      </c>
      <c r="DL715" t="e">
        <f t="shared" si="369"/>
        <v>#N/A</v>
      </c>
      <c r="DM715" t="e">
        <f t="shared" si="369"/>
        <v>#N/A</v>
      </c>
      <c r="DN715" t="e">
        <f t="shared" si="369"/>
        <v>#N/A</v>
      </c>
      <c r="DO715" t="e">
        <f t="shared" si="369"/>
        <v>#N/A</v>
      </c>
      <c r="DP715" t="e">
        <f t="shared" si="369"/>
        <v>#N/A</v>
      </c>
      <c r="DQ715" t="e">
        <f t="shared" si="369"/>
        <v>#N/A</v>
      </c>
      <c r="DR715" t="e">
        <f t="shared" si="369"/>
        <v>#N/A</v>
      </c>
      <c r="DS715" t="e">
        <f t="shared" si="369"/>
        <v>#N/A</v>
      </c>
      <c r="DT715" t="e">
        <f t="shared" si="369"/>
        <v>#N/A</v>
      </c>
      <c r="DU715" t="e">
        <f t="shared" si="369"/>
        <v>#N/A</v>
      </c>
      <c r="DV715" t="e">
        <f t="shared" si="369"/>
        <v>#N/A</v>
      </c>
    </row>
    <row r="716" spans="1:126" x14ac:dyDescent="0.3">
      <c r="A716" s="11" t="s">
        <v>1468</v>
      </c>
      <c r="B716" s="15" t="e">
        <f>VLOOKUP(Sheet6!A716,Phase1IDs!A520:I1433,8,0)</f>
        <v>#N/A</v>
      </c>
      <c r="C716" t="e">
        <f t="shared" si="374"/>
        <v>#N/A</v>
      </c>
      <c r="D716" t="e">
        <f t="shared" si="374"/>
        <v>#N/A</v>
      </c>
      <c r="E716" t="e">
        <f t="shared" si="374"/>
        <v>#N/A</v>
      </c>
      <c r="F716" t="e">
        <f t="shared" si="374"/>
        <v>#N/A</v>
      </c>
      <c r="G716" t="e">
        <f t="shared" si="374"/>
        <v>#N/A</v>
      </c>
      <c r="H716" t="e">
        <f t="shared" si="374"/>
        <v>#N/A</v>
      </c>
      <c r="I716" t="e">
        <f t="shared" si="374"/>
        <v>#N/A</v>
      </c>
      <c r="J716" t="e">
        <f t="shared" si="374"/>
        <v>#N/A</v>
      </c>
      <c r="K716" t="e">
        <f t="shared" si="374"/>
        <v>#N/A</v>
      </c>
      <c r="L716" t="e">
        <f t="shared" si="374"/>
        <v>#N/A</v>
      </c>
      <c r="M716" t="e">
        <f t="shared" si="374"/>
        <v>#N/A</v>
      </c>
      <c r="N716" t="e">
        <f t="shared" si="374"/>
        <v>#N/A</v>
      </c>
      <c r="O716" t="e">
        <f t="shared" si="374"/>
        <v>#N/A</v>
      </c>
      <c r="P716" t="e">
        <f t="shared" si="374"/>
        <v>#N/A</v>
      </c>
      <c r="Q716" t="e">
        <f t="shared" si="374"/>
        <v>#N/A</v>
      </c>
      <c r="R716" t="e">
        <f t="shared" si="374"/>
        <v>#N/A</v>
      </c>
      <c r="S716" t="e">
        <f t="shared" si="373"/>
        <v>#N/A</v>
      </c>
      <c r="T716" t="e">
        <f t="shared" si="373"/>
        <v>#N/A</v>
      </c>
      <c r="U716" t="e">
        <f t="shared" si="373"/>
        <v>#N/A</v>
      </c>
      <c r="V716" t="e">
        <f t="shared" si="373"/>
        <v>#N/A</v>
      </c>
      <c r="W716" t="e">
        <f t="shared" si="373"/>
        <v>#N/A</v>
      </c>
      <c r="X716" t="e">
        <f t="shared" si="373"/>
        <v>#N/A</v>
      </c>
      <c r="Y716" t="e">
        <f t="shared" si="373"/>
        <v>#N/A</v>
      </c>
      <c r="Z716" t="e">
        <f t="shared" si="373"/>
        <v>#N/A</v>
      </c>
      <c r="AA716" t="e">
        <f t="shared" si="373"/>
        <v>#N/A</v>
      </c>
      <c r="AB716" t="e">
        <f t="shared" si="373"/>
        <v>#N/A</v>
      </c>
      <c r="AC716" t="e">
        <f t="shared" si="373"/>
        <v>#N/A</v>
      </c>
      <c r="AD716" t="e">
        <f t="shared" si="373"/>
        <v>#N/A</v>
      </c>
      <c r="AE716" t="e">
        <f t="shared" si="373"/>
        <v>#N/A</v>
      </c>
      <c r="AF716" t="e">
        <f t="shared" si="373"/>
        <v>#N/A</v>
      </c>
      <c r="AG716" t="e">
        <f t="shared" si="373"/>
        <v>#N/A</v>
      </c>
      <c r="AH716" t="e">
        <f t="shared" si="368"/>
        <v>#N/A</v>
      </c>
      <c r="AI716" t="e">
        <f t="shared" si="368"/>
        <v>#N/A</v>
      </c>
      <c r="AJ716" t="e">
        <f t="shared" si="368"/>
        <v>#N/A</v>
      </c>
      <c r="AK716" t="e">
        <f t="shared" si="368"/>
        <v>#N/A</v>
      </c>
      <c r="AL716" t="e">
        <f t="shared" si="368"/>
        <v>#N/A</v>
      </c>
      <c r="AM716" t="e">
        <f t="shared" si="368"/>
        <v>#N/A</v>
      </c>
      <c r="AN716" t="e">
        <f t="shared" si="368"/>
        <v>#N/A</v>
      </c>
      <c r="AO716" t="e">
        <f t="shared" si="368"/>
        <v>#N/A</v>
      </c>
      <c r="AP716" t="e">
        <f t="shared" si="368"/>
        <v>#N/A</v>
      </c>
      <c r="AQ716" t="e">
        <f t="shared" si="368"/>
        <v>#N/A</v>
      </c>
      <c r="AR716" t="e">
        <f t="shared" si="368"/>
        <v>#N/A</v>
      </c>
      <c r="AS716" t="e">
        <f t="shared" si="368"/>
        <v>#N/A</v>
      </c>
      <c r="AT716" t="e">
        <f t="shared" si="368"/>
        <v>#N/A</v>
      </c>
      <c r="AU716" t="e">
        <f t="shared" si="368"/>
        <v>#N/A</v>
      </c>
      <c r="AV716" t="e">
        <f t="shared" si="368"/>
        <v>#N/A</v>
      </c>
      <c r="AW716" t="e">
        <f t="shared" si="368"/>
        <v>#N/A</v>
      </c>
      <c r="AX716" t="e">
        <f t="shared" si="367"/>
        <v>#N/A</v>
      </c>
      <c r="AY716" t="e">
        <f t="shared" si="367"/>
        <v>#N/A</v>
      </c>
      <c r="AZ716" t="e">
        <f t="shared" si="367"/>
        <v>#N/A</v>
      </c>
      <c r="BA716" t="e">
        <f t="shared" si="367"/>
        <v>#N/A</v>
      </c>
      <c r="BB716" t="e">
        <f t="shared" si="367"/>
        <v>#N/A</v>
      </c>
      <c r="BC716" t="e">
        <f t="shared" si="367"/>
        <v>#N/A</v>
      </c>
      <c r="BD716" t="e">
        <f t="shared" si="367"/>
        <v>#N/A</v>
      </c>
      <c r="BE716" t="e">
        <f t="shared" si="367"/>
        <v>#N/A</v>
      </c>
      <c r="BF716" t="e">
        <f t="shared" si="367"/>
        <v>#N/A</v>
      </c>
      <c r="BG716" t="e">
        <f t="shared" si="367"/>
        <v>#N/A</v>
      </c>
      <c r="BH716" t="e">
        <f t="shared" si="367"/>
        <v>#N/A</v>
      </c>
      <c r="BI716" t="e">
        <f t="shared" si="367"/>
        <v>#N/A</v>
      </c>
      <c r="BJ716" t="e">
        <f t="shared" si="367"/>
        <v>#N/A</v>
      </c>
      <c r="BK716" t="e">
        <f t="shared" si="367"/>
        <v>#N/A</v>
      </c>
      <c r="BL716" t="e">
        <f t="shared" si="367"/>
        <v>#N/A</v>
      </c>
      <c r="BM716" t="e">
        <f t="shared" si="372"/>
        <v>#N/A</v>
      </c>
      <c r="BN716" t="e">
        <f t="shared" si="372"/>
        <v>#N/A</v>
      </c>
      <c r="BO716" t="e">
        <f t="shared" si="372"/>
        <v>#N/A</v>
      </c>
      <c r="BP716" t="e">
        <f t="shared" si="372"/>
        <v>#N/A</v>
      </c>
      <c r="BQ716" t="e">
        <f t="shared" si="372"/>
        <v>#N/A</v>
      </c>
      <c r="BR716" t="e">
        <f t="shared" si="372"/>
        <v>#N/A</v>
      </c>
      <c r="BS716" t="e">
        <f t="shared" si="372"/>
        <v>#N/A</v>
      </c>
      <c r="BT716" t="e">
        <f t="shared" si="372"/>
        <v>#N/A</v>
      </c>
      <c r="BU716" t="e">
        <f t="shared" si="372"/>
        <v>#N/A</v>
      </c>
      <c r="BV716" t="e">
        <f t="shared" si="372"/>
        <v>#N/A</v>
      </c>
      <c r="BW716" t="e">
        <f t="shared" si="372"/>
        <v>#N/A</v>
      </c>
      <c r="BX716" t="e">
        <f t="shared" si="372"/>
        <v>#N/A</v>
      </c>
      <c r="BY716" t="e">
        <f t="shared" si="372"/>
        <v>#N/A</v>
      </c>
      <c r="BZ716" t="e">
        <f t="shared" si="372"/>
        <v>#N/A</v>
      </c>
      <c r="CA716" t="e">
        <f t="shared" si="372"/>
        <v>#N/A</v>
      </c>
      <c r="CB716" t="e">
        <f t="shared" si="372"/>
        <v>#N/A</v>
      </c>
      <c r="CC716" t="e">
        <f t="shared" si="370"/>
        <v>#N/A</v>
      </c>
      <c r="CD716" t="e">
        <f t="shared" si="370"/>
        <v>#N/A</v>
      </c>
      <c r="CE716" t="e">
        <f t="shared" si="370"/>
        <v>#N/A</v>
      </c>
      <c r="CF716" t="e">
        <f t="shared" si="370"/>
        <v>#N/A</v>
      </c>
      <c r="CG716" t="e">
        <f t="shared" si="370"/>
        <v>#N/A</v>
      </c>
      <c r="CH716" t="e">
        <f t="shared" si="370"/>
        <v>#N/A</v>
      </c>
      <c r="CI716" t="e">
        <f t="shared" si="370"/>
        <v>#N/A</v>
      </c>
      <c r="CJ716" t="e">
        <f t="shared" si="370"/>
        <v>#N/A</v>
      </c>
      <c r="CK716" t="e">
        <f t="shared" si="370"/>
        <v>#N/A</v>
      </c>
      <c r="CL716" t="e">
        <f t="shared" si="370"/>
        <v>#N/A</v>
      </c>
      <c r="CM716" t="e">
        <f t="shared" si="370"/>
        <v>#N/A</v>
      </c>
      <c r="CN716" t="e">
        <f t="shared" si="370"/>
        <v>#N/A</v>
      </c>
      <c r="CO716" t="e">
        <f t="shared" si="370"/>
        <v>#N/A</v>
      </c>
      <c r="CP716" t="e">
        <f t="shared" si="370"/>
        <v>#N/A</v>
      </c>
      <c r="CQ716" t="e">
        <f t="shared" si="370"/>
        <v>#N/A</v>
      </c>
      <c r="CR716" t="e">
        <f t="shared" si="371"/>
        <v>#N/A</v>
      </c>
      <c r="CS716" t="e">
        <f t="shared" si="371"/>
        <v>#N/A</v>
      </c>
      <c r="CT716" t="e">
        <f t="shared" si="371"/>
        <v>#N/A</v>
      </c>
      <c r="CU716" t="e">
        <f t="shared" si="371"/>
        <v>#N/A</v>
      </c>
      <c r="CV716" t="e">
        <f t="shared" si="371"/>
        <v>#N/A</v>
      </c>
      <c r="CW716" t="e">
        <f t="shared" si="371"/>
        <v>#N/A</v>
      </c>
      <c r="CX716" t="e">
        <f t="shared" si="371"/>
        <v>#N/A</v>
      </c>
      <c r="CY716" t="e">
        <f t="shared" si="371"/>
        <v>#N/A</v>
      </c>
      <c r="CZ716" t="e">
        <f t="shared" si="371"/>
        <v>#N/A</v>
      </c>
      <c r="DA716" t="e">
        <f t="shared" si="371"/>
        <v>#N/A</v>
      </c>
      <c r="DB716" t="e">
        <f t="shared" si="371"/>
        <v>#N/A</v>
      </c>
      <c r="DC716" t="e">
        <f t="shared" si="371"/>
        <v>#N/A</v>
      </c>
      <c r="DD716" t="e">
        <f t="shared" si="371"/>
        <v>#N/A</v>
      </c>
      <c r="DE716" t="e">
        <f t="shared" si="371"/>
        <v>#N/A</v>
      </c>
      <c r="DF716" t="e">
        <f t="shared" si="371"/>
        <v>#N/A</v>
      </c>
      <c r="DG716" t="e">
        <f t="shared" si="371"/>
        <v>#N/A</v>
      </c>
      <c r="DH716" t="e">
        <f t="shared" si="369"/>
        <v>#N/A</v>
      </c>
      <c r="DI716" t="e">
        <f t="shared" si="369"/>
        <v>#N/A</v>
      </c>
      <c r="DJ716" t="e">
        <f t="shared" si="369"/>
        <v>#N/A</v>
      </c>
      <c r="DK716" t="e">
        <f t="shared" si="369"/>
        <v>#N/A</v>
      </c>
      <c r="DL716" t="e">
        <f t="shared" si="369"/>
        <v>#N/A</v>
      </c>
      <c r="DM716" t="e">
        <f t="shared" si="369"/>
        <v>#N/A</v>
      </c>
      <c r="DN716" t="e">
        <f t="shared" si="369"/>
        <v>#N/A</v>
      </c>
      <c r="DO716" t="e">
        <f t="shared" si="369"/>
        <v>#N/A</v>
      </c>
      <c r="DP716" t="e">
        <f t="shared" si="369"/>
        <v>#N/A</v>
      </c>
      <c r="DQ716" t="e">
        <f t="shared" si="369"/>
        <v>#N/A</v>
      </c>
      <c r="DR716" t="e">
        <f t="shared" si="369"/>
        <v>#N/A</v>
      </c>
      <c r="DS716" t="e">
        <f t="shared" si="369"/>
        <v>#N/A</v>
      </c>
      <c r="DT716" t="e">
        <f t="shared" si="369"/>
        <v>#N/A</v>
      </c>
      <c r="DU716" t="e">
        <f t="shared" si="369"/>
        <v>#N/A</v>
      </c>
      <c r="DV716" t="e">
        <f t="shared" si="369"/>
        <v>#N/A</v>
      </c>
    </row>
    <row r="717" spans="1:126" x14ac:dyDescent="0.3">
      <c r="A717" s="13" t="s">
        <v>1692</v>
      </c>
      <c r="B717" s="15" t="e">
        <f>VLOOKUP(Sheet6!A717,Phase1IDs!A521:I1434,8,0)</f>
        <v>#N/A</v>
      </c>
      <c r="C717" t="e">
        <f t="shared" si="374"/>
        <v>#N/A</v>
      </c>
      <c r="D717" t="e">
        <f t="shared" si="374"/>
        <v>#N/A</v>
      </c>
      <c r="E717" t="e">
        <f t="shared" si="374"/>
        <v>#N/A</v>
      </c>
      <c r="F717" t="e">
        <f t="shared" si="374"/>
        <v>#N/A</v>
      </c>
      <c r="G717" t="e">
        <f t="shared" si="374"/>
        <v>#N/A</v>
      </c>
      <c r="H717" t="e">
        <f t="shared" si="374"/>
        <v>#N/A</v>
      </c>
      <c r="I717" t="e">
        <f t="shared" si="374"/>
        <v>#N/A</v>
      </c>
      <c r="J717" t="e">
        <f t="shared" si="374"/>
        <v>#N/A</v>
      </c>
      <c r="K717" t="e">
        <f t="shared" si="374"/>
        <v>#N/A</v>
      </c>
      <c r="L717" t="e">
        <f t="shared" si="374"/>
        <v>#N/A</v>
      </c>
      <c r="M717" t="e">
        <f t="shared" si="374"/>
        <v>#N/A</v>
      </c>
      <c r="N717" t="e">
        <f t="shared" si="374"/>
        <v>#N/A</v>
      </c>
      <c r="O717" t="e">
        <f t="shared" si="374"/>
        <v>#N/A</v>
      </c>
      <c r="P717" t="e">
        <f t="shared" si="374"/>
        <v>#N/A</v>
      </c>
      <c r="Q717" t="e">
        <f t="shared" si="374"/>
        <v>#N/A</v>
      </c>
      <c r="R717" t="e">
        <f t="shared" si="374"/>
        <v>#N/A</v>
      </c>
      <c r="S717" t="e">
        <f t="shared" si="373"/>
        <v>#N/A</v>
      </c>
      <c r="T717" t="e">
        <f t="shared" si="373"/>
        <v>#N/A</v>
      </c>
      <c r="U717" t="e">
        <f t="shared" si="373"/>
        <v>#N/A</v>
      </c>
      <c r="V717" t="e">
        <f t="shared" si="373"/>
        <v>#N/A</v>
      </c>
      <c r="W717" t="e">
        <f t="shared" si="373"/>
        <v>#N/A</v>
      </c>
      <c r="X717" t="e">
        <f t="shared" si="373"/>
        <v>#N/A</v>
      </c>
      <c r="Y717" t="e">
        <f t="shared" si="373"/>
        <v>#N/A</v>
      </c>
      <c r="Z717" t="e">
        <f t="shared" si="373"/>
        <v>#N/A</v>
      </c>
      <c r="AA717" t="e">
        <f t="shared" si="373"/>
        <v>#N/A</v>
      </c>
      <c r="AB717" t="e">
        <f t="shared" si="373"/>
        <v>#N/A</v>
      </c>
      <c r="AC717" t="e">
        <f t="shared" si="373"/>
        <v>#N/A</v>
      </c>
      <c r="AD717" t="e">
        <f t="shared" si="373"/>
        <v>#N/A</v>
      </c>
      <c r="AE717" t="e">
        <f t="shared" si="373"/>
        <v>#N/A</v>
      </c>
      <c r="AF717" t="e">
        <f t="shared" si="373"/>
        <v>#N/A</v>
      </c>
      <c r="AG717" t="e">
        <f t="shared" si="373"/>
        <v>#N/A</v>
      </c>
      <c r="AH717" t="e">
        <f t="shared" si="368"/>
        <v>#N/A</v>
      </c>
      <c r="AI717" t="e">
        <f t="shared" si="368"/>
        <v>#N/A</v>
      </c>
      <c r="AJ717" t="e">
        <f t="shared" si="368"/>
        <v>#N/A</v>
      </c>
      <c r="AK717" t="e">
        <f t="shared" si="368"/>
        <v>#N/A</v>
      </c>
      <c r="AL717" t="e">
        <f t="shared" si="368"/>
        <v>#N/A</v>
      </c>
      <c r="AM717" t="e">
        <f t="shared" si="368"/>
        <v>#N/A</v>
      </c>
      <c r="AN717" t="e">
        <f t="shared" si="368"/>
        <v>#N/A</v>
      </c>
      <c r="AO717" t="e">
        <f t="shared" si="368"/>
        <v>#N/A</v>
      </c>
      <c r="AP717" t="e">
        <f t="shared" si="368"/>
        <v>#N/A</v>
      </c>
      <c r="AQ717" t="e">
        <f t="shared" si="368"/>
        <v>#N/A</v>
      </c>
      <c r="AR717" t="e">
        <f t="shared" si="368"/>
        <v>#N/A</v>
      </c>
      <c r="AS717" t="e">
        <f t="shared" si="368"/>
        <v>#N/A</v>
      </c>
      <c r="AT717" t="e">
        <f t="shared" si="368"/>
        <v>#N/A</v>
      </c>
      <c r="AU717" t="e">
        <f t="shared" si="368"/>
        <v>#N/A</v>
      </c>
      <c r="AV717" t="e">
        <f t="shared" si="368"/>
        <v>#N/A</v>
      </c>
      <c r="AW717" t="e">
        <f t="shared" ref="AW717:BL732" si="375">IF($B717=0,0,COUNTIFS($B717,"*"&amp;AW$1&amp;"*"))</f>
        <v>#N/A</v>
      </c>
      <c r="AX717" t="e">
        <f t="shared" si="375"/>
        <v>#N/A</v>
      </c>
      <c r="AY717" t="e">
        <f t="shared" si="375"/>
        <v>#N/A</v>
      </c>
      <c r="AZ717" t="e">
        <f t="shared" si="375"/>
        <v>#N/A</v>
      </c>
      <c r="BA717" t="e">
        <f t="shared" si="375"/>
        <v>#N/A</v>
      </c>
      <c r="BB717" t="e">
        <f t="shared" si="375"/>
        <v>#N/A</v>
      </c>
      <c r="BC717" t="e">
        <f t="shared" si="375"/>
        <v>#N/A</v>
      </c>
      <c r="BD717" t="e">
        <f t="shared" si="375"/>
        <v>#N/A</v>
      </c>
      <c r="BE717" t="e">
        <f t="shared" si="375"/>
        <v>#N/A</v>
      </c>
      <c r="BF717" t="e">
        <f t="shared" si="375"/>
        <v>#N/A</v>
      </c>
      <c r="BG717" t="e">
        <f t="shared" si="375"/>
        <v>#N/A</v>
      </c>
      <c r="BH717" t="e">
        <f t="shared" si="375"/>
        <v>#N/A</v>
      </c>
      <c r="BI717" t="e">
        <f t="shared" si="375"/>
        <v>#N/A</v>
      </c>
      <c r="BJ717" t="e">
        <f t="shared" si="375"/>
        <v>#N/A</v>
      </c>
      <c r="BK717" t="e">
        <f t="shared" si="375"/>
        <v>#N/A</v>
      </c>
      <c r="BL717" t="e">
        <f t="shared" si="375"/>
        <v>#N/A</v>
      </c>
      <c r="BM717" t="e">
        <f t="shared" si="372"/>
        <v>#N/A</v>
      </c>
      <c r="BN717" t="e">
        <f t="shared" si="372"/>
        <v>#N/A</v>
      </c>
      <c r="BO717" t="e">
        <f t="shared" si="372"/>
        <v>#N/A</v>
      </c>
      <c r="BP717" t="e">
        <f t="shared" si="372"/>
        <v>#N/A</v>
      </c>
      <c r="BQ717" t="e">
        <f t="shared" si="372"/>
        <v>#N/A</v>
      </c>
      <c r="BR717" t="e">
        <f t="shared" si="372"/>
        <v>#N/A</v>
      </c>
      <c r="BS717" t="e">
        <f t="shared" si="372"/>
        <v>#N/A</v>
      </c>
      <c r="BT717" t="e">
        <f t="shared" si="372"/>
        <v>#N/A</v>
      </c>
      <c r="BU717" t="e">
        <f t="shared" si="372"/>
        <v>#N/A</v>
      </c>
      <c r="BV717" t="e">
        <f t="shared" si="372"/>
        <v>#N/A</v>
      </c>
      <c r="BW717" t="e">
        <f t="shared" si="372"/>
        <v>#N/A</v>
      </c>
      <c r="BX717" t="e">
        <f t="shared" si="372"/>
        <v>#N/A</v>
      </c>
      <c r="BY717" t="e">
        <f t="shared" si="372"/>
        <v>#N/A</v>
      </c>
      <c r="BZ717" t="e">
        <f t="shared" si="372"/>
        <v>#N/A</v>
      </c>
      <c r="CA717" t="e">
        <f t="shared" si="372"/>
        <v>#N/A</v>
      </c>
      <c r="CB717" t="e">
        <f t="shared" si="372"/>
        <v>#N/A</v>
      </c>
      <c r="CC717" t="e">
        <f t="shared" si="370"/>
        <v>#N/A</v>
      </c>
      <c r="CD717" t="e">
        <f t="shared" si="370"/>
        <v>#N/A</v>
      </c>
      <c r="CE717" t="e">
        <f t="shared" si="370"/>
        <v>#N/A</v>
      </c>
      <c r="CF717" t="e">
        <f t="shared" si="370"/>
        <v>#N/A</v>
      </c>
      <c r="CG717" t="e">
        <f t="shared" si="370"/>
        <v>#N/A</v>
      </c>
      <c r="CH717" t="e">
        <f t="shared" si="370"/>
        <v>#N/A</v>
      </c>
      <c r="CI717" t="e">
        <f t="shared" si="370"/>
        <v>#N/A</v>
      </c>
      <c r="CJ717" t="e">
        <f t="shared" si="370"/>
        <v>#N/A</v>
      </c>
      <c r="CK717" t="e">
        <f t="shared" si="370"/>
        <v>#N/A</v>
      </c>
      <c r="CL717" t="e">
        <f t="shared" si="370"/>
        <v>#N/A</v>
      </c>
      <c r="CM717" t="e">
        <f t="shared" si="370"/>
        <v>#N/A</v>
      </c>
      <c r="CN717" t="e">
        <f t="shared" si="370"/>
        <v>#N/A</v>
      </c>
      <c r="CO717" t="e">
        <f t="shared" si="370"/>
        <v>#N/A</v>
      </c>
      <c r="CP717" t="e">
        <f t="shared" si="370"/>
        <v>#N/A</v>
      </c>
      <c r="CQ717" t="e">
        <f t="shared" si="370"/>
        <v>#N/A</v>
      </c>
      <c r="CR717" t="e">
        <f t="shared" si="371"/>
        <v>#N/A</v>
      </c>
      <c r="CS717" t="e">
        <f t="shared" si="371"/>
        <v>#N/A</v>
      </c>
      <c r="CT717" t="e">
        <f t="shared" si="371"/>
        <v>#N/A</v>
      </c>
      <c r="CU717" t="e">
        <f t="shared" si="371"/>
        <v>#N/A</v>
      </c>
      <c r="CV717" t="e">
        <f t="shared" si="371"/>
        <v>#N/A</v>
      </c>
      <c r="CW717" t="e">
        <f t="shared" si="371"/>
        <v>#N/A</v>
      </c>
      <c r="CX717" t="e">
        <f t="shared" si="371"/>
        <v>#N/A</v>
      </c>
      <c r="CY717" t="e">
        <f t="shared" si="371"/>
        <v>#N/A</v>
      </c>
      <c r="CZ717" t="e">
        <f t="shared" si="371"/>
        <v>#N/A</v>
      </c>
      <c r="DA717" t="e">
        <f t="shared" si="371"/>
        <v>#N/A</v>
      </c>
      <c r="DB717" t="e">
        <f t="shared" si="371"/>
        <v>#N/A</v>
      </c>
      <c r="DC717" t="e">
        <f t="shared" si="371"/>
        <v>#N/A</v>
      </c>
      <c r="DD717" t="e">
        <f t="shared" si="371"/>
        <v>#N/A</v>
      </c>
      <c r="DE717" t="e">
        <f t="shared" si="371"/>
        <v>#N/A</v>
      </c>
      <c r="DF717" t="e">
        <f t="shared" si="371"/>
        <v>#N/A</v>
      </c>
      <c r="DG717" t="e">
        <f t="shared" si="371"/>
        <v>#N/A</v>
      </c>
      <c r="DH717" t="e">
        <f t="shared" si="369"/>
        <v>#N/A</v>
      </c>
      <c r="DI717" t="e">
        <f t="shared" si="369"/>
        <v>#N/A</v>
      </c>
      <c r="DJ717" t="e">
        <f t="shared" si="369"/>
        <v>#N/A</v>
      </c>
      <c r="DK717" t="e">
        <f t="shared" si="369"/>
        <v>#N/A</v>
      </c>
      <c r="DL717" t="e">
        <f t="shared" si="369"/>
        <v>#N/A</v>
      </c>
      <c r="DM717" t="e">
        <f t="shared" si="369"/>
        <v>#N/A</v>
      </c>
      <c r="DN717" t="e">
        <f t="shared" si="369"/>
        <v>#N/A</v>
      </c>
      <c r="DO717" t="e">
        <f t="shared" si="369"/>
        <v>#N/A</v>
      </c>
      <c r="DP717" t="e">
        <f t="shared" si="369"/>
        <v>#N/A</v>
      </c>
      <c r="DQ717" t="e">
        <f t="shared" si="369"/>
        <v>#N/A</v>
      </c>
      <c r="DR717" t="e">
        <f t="shared" si="369"/>
        <v>#N/A</v>
      </c>
      <c r="DS717" t="e">
        <f t="shared" si="369"/>
        <v>#N/A</v>
      </c>
      <c r="DT717" t="e">
        <f t="shared" si="369"/>
        <v>#N/A</v>
      </c>
      <c r="DU717" t="e">
        <f t="shared" si="369"/>
        <v>#N/A</v>
      </c>
      <c r="DV717" t="e">
        <f t="shared" si="369"/>
        <v>#N/A</v>
      </c>
    </row>
    <row r="718" spans="1:126" x14ac:dyDescent="0.3">
      <c r="A718" s="11" t="s">
        <v>1401</v>
      </c>
      <c r="B718" s="15" t="e">
        <f>VLOOKUP(Sheet6!A718,Phase1IDs!A522:I1435,8,0)</f>
        <v>#N/A</v>
      </c>
      <c r="C718" t="e">
        <f t="shared" si="374"/>
        <v>#N/A</v>
      </c>
      <c r="D718" t="e">
        <f t="shared" si="374"/>
        <v>#N/A</v>
      </c>
      <c r="E718" t="e">
        <f t="shared" si="374"/>
        <v>#N/A</v>
      </c>
      <c r="F718" t="e">
        <f t="shared" si="374"/>
        <v>#N/A</v>
      </c>
      <c r="G718" t="e">
        <f t="shared" si="374"/>
        <v>#N/A</v>
      </c>
      <c r="H718" t="e">
        <f t="shared" si="374"/>
        <v>#N/A</v>
      </c>
      <c r="I718" t="e">
        <f t="shared" si="374"/>
        <v>#N/A</v>
      </c>
      <c r="J718" t="e">
        <f t="shared" si="374"/>
        <v>#N/A</v>
      </c>
      <c r="K718" t="e">
        <f t="shared" si="374"/>
        <v>#N/A</v>
      </c>
      <c r="L718" t="e">
        <f t="shared" si="374"/>
        <v>#N/A</v>
      </c>
      <c r="M718" t="e">
        <f t="shared" si="374"/>
        <v>#N/A</v>
      </c>
      <c r="N718" t="e">
        <f t="shared" si="374"/>
        <v>#N/A</v>
      </c>
      <c r="O718" t="e">
        <f t="shared" si="374"/>
        <v>#N/A</v>
      </c>
      <c r="P718" t="e">
        <f t="shared" si="374"/>
        <v>#N/A</v>
      </c>
      <c r="Q718" t="e">
        <f t="shared" si="374"/>
        <v>#N/A</v>
      </c>
      <c r="R718" t="e">
        <f t="shared" si="374"/>
        <v>#N/A</v>
      </c>
      <c r="S718" t="e">
        <f t="shared" si="373"/>
        <v>#N/A</v>
      </c>
      <c r="T718" t="e">
        <f t="shared" si="373"/>
        <v>#N/A</v>
      </c>
      <c r="U718" t="e">
        <f t="shared" si="373"/>
        <v>#N/A</v>
      </c>
      <c r="V718" t="e">
        <f t="shared" si="373"/>
        <v>#N/A</v>
      </c>
      <c r="W718" t="e">
        <f t="shared" si="373"/>
        <v>#N/A</v>
      </c>
      <c r="X718" t="e">
        <f t="shared" si="373"/>
        <v>#N/A</v>
      </c>
      <c r="Y718" t="e">
        <f t="shared" si="373"/>
        <v>#N/A</v>
      </c>
      <c r="Z718" t="e">
        <f t="shared" si="373"/>
        <v>#N/A</v>
      </c>
      <c r="AA718" t="e">
        <f t="shared" si="373"/>
        <v>#N/A</v>
      </c>
      <c r="AB718" t="e">
        <f t="shared" si="373"/>
        <v>#N/A</v>
      </c>
      <c r="AC718" t="e">
        <f t="shared" si="373"/>
        <v>#N/A</v>
      </c>
      <c r="AD718" t="e">
        <f t="shared" si="373"/>
        <v>#N/A</v>
      </c>
      <c r="AE718" t="e">
        <f t="shared" si="373"/>
        <v>#N/A</v>
      </c>
      <c r="AF718" t="e">
        <f t="shared" si="373"/>
        <v>#N/A</v>
      </c>
      <c r="AG718" t="e">
        <f t="shared" si="373"/>
        <v>#N/A</v>
      </c>
      <c r="AH718" t="e">
        <f t="shared" ref="AH718:AW733" si="376">IF($B718=0,0,COUNTIFS($B718,"*"&amp;AH$1&amp;"*"))</f>
        <v>#N/A</v>
      </c>
      <c r="AI718" t="e">
        <f t="shared" si="376"/>
        <v>#N/A</v>
      </c>
      <c r="AJ718" t="e">
        <f t="shared" si="376"/>
        <v>#N/A</v>
      </c>
      <c r="AK718" t="e">
        <f t="shared" si="376"/>
        <v>#N/A</v>
      </c>
      <c r="AL718" t="e">
        <f t="shared" si="376"/>
        <v>#N/A</v>
      </c>
      <c r="AM718" t="e">
        <f t="shared" si="376"/>
        <v>#N/A</v>
      </c>
      <c r="AN718" t="e">
        <f t="shared" si="376"/>
        <v>#N/A</v>
      </c>
      <c r="AO718" t="e">
        <f t="shared" si="376"/>
        <v>#N/A</v>
      </c>
      <c r="AP718" t="e">
        <f t="shared" si="376"/>
        <v>#N/A</v>
      </c>
      <c r="AQ718" t="e">
        <f t="shared" si="376"/>
        <v>#N/A</v>
      </c>
      <c r="AR718" t="e">
        <f t="shared" si="376"/>
        <v>#N/A</v>
      </c>
      <c r="AS718" t="e">
        <f t="shared" si="376"/>
        <v>#N/A</v>
      </c>
      <c r="AT718" t="e">
        <f t="shared" si="376"/>
        <v>#N/A</v>
      </c>
      <c r="AU718" t="e">
        <f t="shared" si="376"/>
        <v>#N/A</v>
      </c>
      <c r="AV718" t="e">
        <f t="shared" si="376"/>
        <v>#N/A</v>
      </c>
      <c r="AW718" t="e">
        <f t="shared" si="376"/>
        <v>#N/A</v>
      </c>
      <c r="AX718" t="e">
        <f t="shared" si="375"/>
        <v>#N/A</v>
      </c>
      <c r="AY718" t="e">
        <f t="shared" si="375"/>
        <v>#N/A</v>
      </c>
      <c r="AZ718" t="e">
        <f t="shared" si="375"/>
        <v>#N/A</v>
      </c>
      <c r="BA718" t="e">
        <f t="shared" si="375"/>
        <v>#N/A</v>
      </c>
      <c r="BB718" t="e">
        <f t="shared" si="375"/>
        <v>#N/A</v>
      </c>
      <c r="BC718" t="e">
        <f t="shared" si="375"/>
        <v>#N/A</v>
      </c>
      <c r="BD718" t="e">
        <f t="shared" si="375"/>
        <v>#N/A</v>
      </c>
      <c r="BE718" t="e">
        <f t="shared" si="375"/>
        <v>#N/A</v>
      </c>
      <c r="BF718" t="e">
        <f t="shared" si="375"/>
        <v>#N/A</v>
      </c>
      <c r="BG718" t="e">
        <f t="shared" si="375"/>
        <v>#N/A</v>
      </c>
      <c r="BH718" t="e">
        <f t="shared" si="375"/>
        <v>#N/A</v>
      </c>
      <c r="BI718" t="e">
        <f t="shared" si="375"/>
        <v>#N/A</v>
      </c>
      <c r="BJ718" t="e">
        <f t="shared" si="375"/>
        <v>#N/A</v>
      </c>
      <c r="BK718" t="e">
        <f t="shared" si="375"/>
        <v>#N/A</v>
      </c>
      <c r="BL718" t="e">
        <f t="shared" si="375"/>
        <v>#N/A</v>
      </c>
      <c r="BM718" t="e">
        <f t="shared" si="372"/>
        <v>#N/A</v>
      </c>
      <c r="BN718" t="e">
        <f t="shared" si="372"/>
        <v>#N/A</v>
      </c>
      <c r="BO718" t="e">
        <f t="shared" si="372"/>
        <v>#N/A</v>
      </c>
      <c r="BP718" t="e">
        <f t="shared" si="372"/>
        <v>#N/A</v>
      </c>
      <c r="BQ718" t="e">
        <f t="shared" si="372"/>
        <v>#N/A</v>
      </c>
      <c r="BR718" t="e">
        <f t="shared" si="372"/>
        <v>#N/A</v>
      </c>
      <c r="BS718" t="e">
        <f t="shared" si="372"/>
        <v>#N/A</v>
      </c>
      <c r="BT718" t="e">
        <f t="shared" si="372"/>
        <v>#N/A</v>
      </c>
      <c r="BU718" t="e">
        <f t="shared" si="372"/>
        <v>#N/A</v>
      </c>
      <c r="BV718" t="e">
        <f t="shared" si="372"/>
        <v>#N/A</v>
      </c>
      <c r="BW718" t="e">
        <f t="shared" si="372"/>
        <v>#N/A</v>
      </c>
      <c r="BX718" t="e">
        <f t="shared" si="372"/>
        <v>#N/A</v>
      </c>
      <c r="BY718" t="e">
        <f t="shared" si="372"/>
        <v>#N/A</v>
      </c>
      <c r="BZ718" t="e">
        <f t="shared" si="372"/>
        <v>#N/A</v>
      </c>
      <c r="CA718" t="e">
        <f t="shared" si="372"/>
        <v>#N/A</v>
      </c>
      <c r="CB718" t="e">
        <f t="shared" si="372"/>
        <v>#N/A</v>
      </c>
      <c r="CC718" t="e">
        <f t="shared" si="370"/>
        <v>#N/A</v>
      </c>
      <c r="CD718" t="e">
        <f t="shared" si="370"/>
        <v>#N/A</v>
      </c>
      <c r="CE718" t="e">
        <f t="shared" si="370"/>
        <v>#N/A</v>
      </c>
      <c r="CF718" t="e">
        <f t="shared" si="370"/>
        <v>#N/A</v>
      </c>
      <c r="CG718" t="e">
        <f t="shared" si="370"/>
        <v>#N/A</v>
      </c>
      <c r="CH718" t="e">
        <f t="shared" si="370"/>
        <v>#N/A</v>
      </c>
      <c r="CI718" t="e">
        <f t="shared" si="370"/>
        <v>#N/A</v>
      </c>
      <c r="CJ718" t="e">
        <f t="shared" si="370"/>
        <v>#N/A</v>
      </c>
      <c r="CK718" t="e">
        <f t="shared" si="370"/>
        <v>#N/A</v>
      </c>
      <c r="CL718" t="e">
        <f t="shared" si="370"/>
        <v>#N/A</v>
      </c>
      <c r="CM718" t="e">
        <f t="shared" si="370"/>
        <v>#N/A</v>
      </c>
      <c r="CN718" t="e">
        <f t="shared" si="370"/>
        <v>#N/A</v>
      </c>
      <c r="CO718" t="e">
        <f t="shared" si="370"/>
        <v>#N/A</v>
      </c>
      <c r="CP718" t="e">
        <f t="shared" si="370"/>
        <v>#N/A</v>
      </c>
      <c r="CQ718" t="e">
        <f t="shared" si="370"/>
        <v>#N/A</v>
      </c>
      <c r="CR718" t="e">
        <f t="shared" si="371"/>
        <v>#N/A</v>
      </c>
      <c r="CS718" t="e">
        <f t="shared" si="371"/>
        <v>#N/A</v>
      </c>
      <c r="CT718" t="e">
        <f t="shared" si="371"/>
        <v>#N/A</v>
      </c>
      <c r="CU718" t="e">
        <f t="shared" si="371"/>
        <v>#N/A</v>
      </c>
      <c r="CV718" t="e">
        <f t="shared" si="371"/>
        <v>#N/A</v>
      </c>
      <c r="CW718" t="e">
        <f t="shared" si="371"/>
        <v>#N/A</v>
      </c>
      <c r="CX718" t="e">
        <f t="shared" si="371"/>
        <v>#N/A</v>
      </c>
      <c r="CY718" t="e">
        <f t="shared" si="371"/>
        <v>#N/A</v>
      </c>
      <c r="CZ718" t="e">
        <f t="shared" si="371"/>
        <v>#N/A</v>
      </c>
      <c r="DA718" t="e">
        <f t="shared" si="371"/>
        <v>#N/A</v>
      </c>
      <c r="DB718" t="e">
        <f t="shared" si="371"/>
        <v>#N/A</v>
      </c>
      <c r="DC718" t="e">
        <f t="shared" si="371"/>
        <v>#N/A</v>
      </c>
      <c r="DD718" t="e">
        <f t="shared" si="371"/>
        <v>#N/A</v>
      </c>
      <c r="DE718" t="e">
        <f t="shared" si="371"/>
        <v>#N/A</v>
      </c>
      <c r="DF718" t="e">
        <f t="shared" si="371"/>
        <v>#N/A</v>
      </c>
      <c r="DG718" t="e">
        <f t="shared" si="371"/>
        <v>#N/A</v>
      </c>
      <c r="DH718" t="e">
        <f t="shared" si="369"/>
        <v>#N/A</v>
      </c>
      <c r="DI718" t="e">
        <f t="shared" si="369"/>
        <v>#N/A</v>
      </c>
      <c r="DJ718" t="e">
        <f t="shared" si="369"/>
        <v>#N/A</v>
      </c>
      <c r="DK718" t="e">
        <f t="shared" si="369"/>
        <v>#N/A</v>
      </c>
      <c r="DL718" t="e">
        <f t="shared" si="369"/>
        <v>#N/A</v>
      </c>
      <c r="DM718" t="e">
        <f t="shared" si="369"/>
        <v>#N/A</v>
      </c>
      <c r="DN718" t="e">
        <f t="shared" si="369"/>
        <v>#N/A</v>
      </c>
      <c r="DO718" t="e">
        <f t="shared" si="369"/>
        <v>#N/A</v>
      </c>
      <c r="DP718" t="e">
        <f t="shared" si="369"/>
        <v>#N/A</v>
      </c>
      <c r="DQ718" t="e">
        <f t="shared" si="369"/>
        <v>#N/A</v>
      </c>
      <c r="DR718" t="e">
        <f t="shared" si="369"/>
        <v>#N/A</v>
      </c>
      <c r="DS718" t="e">
        <f t="shared" si="369"/>
        <v>#N/A</v>
      </c>
      <c r="DT718" t="e">
        <f t="shared" si="369"/>
        <v>#N/A</v>
      </c>
      <c r="DU718" t="e">
        <f t="shared" si="369"/>
        <v>#N/A</v>
      </c>
      <c r="DV718" t="e">
        <f t="shared" si="369"/>
        <v>#N/A</v>
      </c>
    </row>
    <row r="719" spans="1:126" x14ac:dyDescent="0.3">
      <c r="A719" s="13" t="s">
        <v>508</v>
      </c>
      <c r="B719" s="15" t="e">
        <f>VLOOKUP(Sheet6!A719,Phase1IDs!A523:I1436,8,0)</f>
        <v>#N/A</v>
      </c>
      <c r="C719" t="e">
        <f t="shared" si="374"/>
        <v>#N/A</v>
      </c>
      <c r="D719" t="e">
        <f t="shared" si="374"/>
        <v>#N/A</v>
      </c>
      <c r="E719" t="e">
        <f t="shared" si="374"/>
        <v>#N/A</v>
      </c>
      <c r="F719" t="e">
        <f t="shared" si="374"/>
        <v>#N/A</v>
      </c>
      <c r="G719" t="e">
        <f t="shared" si="374"/>
        <v>#N/A</v>
      </c>
      <c r="H719" t="e">
        <f t="shared" si="374"/>
        <v>#N/A</v>
      </c>
      <c r="I719" t="e">
        <f t="shared" si="374"/>
        <v>#N/A</v>
      </c>
      <c r="J719" t="e">
        <f t="shared" si="374"/>
        <v>#N/A</v>
      </c>
      <c r="K719" t="e">
        <f t="shared" si="374"/>
        <v>#N/A</v>
      </c>
      <c r="L719" t="e">
        <f t="shared" si="374"/>
        <v>#N/A</v>
      </c>
      <c r="M719" t="e">
        <f t="shared" si="374"/>
        <v>#N/A</v>
      </c>
      <c r="N719" t="e">
        <f t="shared" si="374"/>
        <v>#N/A</v>
      </c>
      <c r="O719" t="e">
        <f t="shared" si="374"/>
        <v>#N/A</v>
      </c>
      <c r="P719" t="e">
        <f t="shared" si="374"/>
        <v>#N/A</v>
      </c>
      <c r="Q719" t="e">
        <f t="shared" si="374"/>
        <v>#N/A</v>
      </c>
      <c r="R719" t="e">
        <f t="shared" si="374"/>
        <v>#N/A</v>
      </c>
      <c r="S719" t="e">
        <f t="shared" si="373"/>
        <v>#N/A</v>
      </c>
      <c r="T719" t="e">
        <f t="shared" si="373"/>
        <v>#N/A</v>
      </c>
      <c r="U719" t="e">
        <f t="shared" si="373"/>
        <v>#N/A</v>
      </c>
      <c r="V719" t="e">
        <f t="shared" si="373"/>
        <v>#N/A</v>
      </c>
      <c r="W719" t="e">
        <f t="shared" si="373"/>
        <v>#N/A</v>
      </c>
      <c r="X719" t="e">
        <f t="shared" si="373"/>
        <v>#N/A</v>
      </c>
      <c r="Y719" t="e">
        <f t="shared" si="373"/>
        <v>#N/A</v>
      </c>
      <c r="Z719" t="e">
        <f t="shared" si="373"/>
        <v>#N/A</v>
      </c>
      <c r="AA719" t="e">
        <f t="shared" si="373"/>
        <v>#N/A</v>
      </c>
      <c r="AB719" t="e">
        <f t="shared" si="373"/>
        <v>#N/A</v>
      </c>
      <c r="AC719" t="e">
        <f t="shared" si="373"/>
        <v>#N/A</v>
      </c>
      <c r="AD719" t="e">
        <f t="shared" si="373"/>
        <v>#N/A</v>
      </c>
      <c r="AE719" t="e">
        <f t="shared" si="373"/>
        <v>#N/A</v>
      </c>
      <c r="AF719" t="e">
        <f t="shared" si="373"/>
        <v>#N/A</v>
      </c>
      <c r="AG719" t="e">
        <f t="shared" si="373"/>
        <v>#N/A</v>
      </c>
      <c r="AH719" t="e">
        <f t="shared" si="376"/>
        <v>#N/A</v>
      </c>
      <c r="AI719" t="e">
        <f t="shared" si="376"/>
        <v>#N/A</v>
      </c>
      <c r="AJ719" t="e">
        <f t="shared" si="376"/>
        <v>#N/A</v>
      </c>
      <c r="AK719" t="e">
        <f t="shared" si="376"/>
        <v>#N/A</v>
      </c>
      <c r="AL719" t="e">
        <f t="shared" si="376"/>
        <v>#N/A</v>
      </c>
      <c r="AM719" t="e">
        <f t="shared" si="376"/>
        <v>#N/A</v>
      </c>
      <c r="AN719" t="e">
        <f t="shared" si="376"/>
        <v>#N/A</v>
      </c>
      <c r="AO719" t="e">
        <f t="shared" si="376"/>
        <v>#N/A</v>
      </c>
      <c r="AP719" t="e">
        <f t="shared" si="376"/>
        <v>#N/A</v>
      </c>
      <c r="AQ719" t="e">
        <f t="shared" si="376"/>
        <v>#N/A</v>
      </c>
      <c r="AR719" t="e">
        <f t="shared" si="376"/>
        <v>#N/A</v>
      </c>
      <c r="AS719" t="e">
        <f t="shared" si="376"/>
        <v>#N/A</v>
      </c>
      <c r="AT719" t="e">
        <f t="shared" si="376"/>
        <v>#N/A</v>
      </c>
      <c r="AU719" t="e">
        <f t="shared" si="376"/>
        <v>#N/A</v>
      </c>
      <c r="AV719" t="e">
        <f t="shared" si="376"/>
        <v>#N/A</v>
      </c>
      <c r="AW719" t="e">
        <f t="shared" si="376"/>
        <v>#N/A</v>
      </c>
      <c r="AX719" t="e">
        <f t="shared" si="375"/>
        <v>#N/A</v>
      </c>
      <c r="AY719" t="e">
        <f t="shared" si="375"/>
        <v>#N/A</v>
      </c>
      <c r="AZ719" t="e">
        <f t="shared" si="375"/>
        <v>#N/A</v>
      </c>
      <c r="BA719" t="e">
        <f t="shared" si="375"/>
        <v>#N/A</v>
      </c>
      <c r="BB719" t="e">
        <f t="shared" si="375"/>
        <v>#N/A</v>
      </c>
      <c r="BC719" t="e">
        <f t="shared" si="375"/>
        <v>#N/A</v>
      </c>
      <c r="BD719" t="e">
        <f t="shared" si="375"/>
        <v>#N/A</v>
      </c>
      <c r="BE719" t="e">
        <f t="shared" si="375"/>
        <v>#N/A</v>
      </c>
      <c r="BF719" t="e">
        <f t="shared" si="375"/>
        <v>#N/A</v>
      </c>
      <c r="BG719" t="e">
        <f t="shared" si="375"/>
        <v>#N/A</v>
      </c>
      <c r="BH719" t="e">
        <f t="shared" si="375"/>
        <v>#N/A</v>
      </c>
      <c r="BI719" t="e">
        <f t="shared" si="375"/>
        <v>#N/A</v>
      </c>
      <c r="BJ719" t="e">
        <f t="shared" si="375"/>
        <v>#N/A</v>
      </c>
      <c r="BK719" t="e">
        <f t="shared" si="375"/>
        <v>#N/A</v>
      </c>
      <c r="BL719" t="e">
        <f t="shared" si="375"/>
        <v>#N/A</v>
      </c>
      <c r="BM719" t="e">
        <f t="shared" si="372"/>
        <v>#N/A</v>
      </c>
      <c r="BN719" t="e">
        <f t="shared" si="372"/>
        <v>#N/A</v>
      </c>
      <c r="BO719" t="e">
        <f t="shared" si="372"/>
        <v>#N/A</v>
      </c>
      <c r="BP719" t="e">
        <f t="shared" si="372"/>
        <v>#N/A</v>
      </c>
      <c r="BQ719" t="e">
        <f t="shared" si="372"/>
        <v>#N/A</v>
      </c>
      <c r="BR719" t="e">
        <f t="shared" si="372"/>
        <v>#N/A</v>
      </c>
      <c r="BS719" t="e">
        <f t="shared" si="372"/>
        <v>#N/A</v>
      </c>
      <c r="BT719" t="e">
        <f t="shared" si="372"/>
        <v>#N/A</v>
      </c>
      <c r="BU719" t="e">
        <f t="shared" si="372"/>
        <v>#N/A</v>
      </c>
      <c r="BV719" t="e">
        <f t="shared" si="372"/>
        <v>#N/A</v>
      </c>
      <c r="BW719" t="e">
        <f t="shared" si="372"/>
        <v>#N/A</v>
      </c>
      <c r="BX719" t="e">
        <f t="shared" si="372"/>
        <v>#N/A</v>
      </c>
      <c r="BY719" t="e">
        <f t="shared" si="372"/>
        <v>#N/A</v>
      </c>
      <c r="BZ719" t="e">
        <f t="shared" si="372"/>
        <v>#N/A</v>
      </c>
      <c r="CA719" t="e">
        <f t="shared" si="372"/>
        <v>#N/A</v>
      </c>
      <c r="CB719" t="e">
        <f t="shared" si="372"/>
        <v>#N/A</v>
      </c>
      <c r="CC719" t="e">
        <f t="shared" si="370"/>
        <v>#N/A</v>
      </c>
      <c r="CD719" t="e">
        <f t="shared" si="370"/>
        <v>#N/A</v>
      </c>
      <c r="CE719" t="e">
        <f t="shared" si="370"/>
        <v>#N/A</v>
      </c>
      <c r="CF719" t="e">
        <f t="shared" si="370"/>
        <v>#N/A</v>
      </c>
      <c r="CG719" t="e">
        <f t="shared" si="370"/>
        <v>#N/A</v>
      </c>
      <c r="CH719" t="e">
        <f t="shared" si="370"/>
        <v>#N/A</v>
      </c>
      <c r="CI719" t="e">
        <f t="shared" si="370"/>
        <v>#N/A</v>
      </c>
      <c r="CJ719" t="e">
        <f t="shared" si="370"/>
        <v>#N/A</v>
      </c>
      <c r="CK719" t="e">
        <f t="shared" si="370"/>
        <v>#N/A</v>
      </c>
      <c r="CL719" t="e">
        <f t="shared" si="370"/>
        <v>#N/A</v>
      </c>
      <c r="CM719" t="e">
        <f t="shared" si="370"/>
        <v>#N/A</v>
      </c>
      <c r="CN719" t="e">
        <f t="shared" si="370"/>
        <v>#N/A</v>
      </c>
      <c r="CO719" t="e">
        <f t="shared" si="370"/>
        <v>#N/A</v>
      </c>
      <c r="CP719" t="e">
        <f t="shared" si="370"/>
        <v>#N/A</v>
      </c>
      <c r="CQ719" t="e">
        <f t="shared" si="370"/>
        <v>#N/A</v>
      </c>
      <c r="CR719" t="e">
        <f t="shared" si="371"/>
        <v>#N/A</v>
      </c>
      <c r="CS719" t="e">
        <f t="shared" si="371"/>
        <v>#N/A</v>
      </c>
      <c r="CT719" t="e">
        <f t="shared" si="371"/>
        <v>#N/A</v>
      </c>
      <c r="CU719" t="e">
        <f t="shared" si="371"/>
        <v>#N/A</v>
      </c>
      <c r="CV719" t="e">
        <f t="shared" si="371"/>
        <v>#N/A</v>
      </c>
      <c r="CW719" t="e">
        <f t="shared" si="371"/>
        <v>#N/A</v>
      </c>
      <c r="CX719" t="e">
        <f t="shared" si="371"/>
        <v>#N/A</v>
      </c>
      <c r="CY719" t="e">
        <f t="shared" si="371"/>
        <v>#N/A</v>
      </c>
      <c r="CZ719" t="e">
        <f t="shared" si="371"/>
        <v>#N/A</v>
      </c>
      <c r="DA719" t="e">
        <f t="shared" si="371"/>
        <v>#N/A</v>
      </c>
      <c r="DB719" t="e">
        <f t="shared" si="371"/>
        <v>#N/A</v>
      </c>
      <c r="DC719" t="e">
        <f t="shared" si="371"/>
        <v>#N/A</v>
      </c>
      <c r="DD719" t="e">
        <f t="shared" si="371"/>
        <v>#N/A</v>
      </c>
      <c r="DE719" t="e">
        <f t="shared" si="371"/>
        <v>#N/A</v>
      </c>
      <c r="DF719" t="e">
        <f t="shared" si="371"/>
        <v>#N/A</v>
      </c>
      <c r="DG719" t="e">
        <f t="shared" si="371"/>
        <v>#N/A</v>
      </c>
      <c r="DH719" t="e">
        <f t="shared" si="369"/>
        <v>#N/A</v>
      </c>
      <c r="DI719" t="e">
        <f t="shared" si="369"/>
        <v>#N/A</v>
      </c>
      <c r="DJ719" t="e">
        <f t="shared" si="369"/>
        <v>#N/A</v>
      </c>
      <c r="DK719" t="e">
        <f t="shared" si="369"/>
        <v>#N/A</v>
      </c>
      <c r="DL719" t="e">
        <f t="shared" si="369"/>
        <v>#N/A</v>
      </c>
      <c r="DM719" t="e">
        <f t="shared" si="369"/>
        <v>#N/A</v>
      </c>
      <c r="DN719" t="e">
        <f t="shared" si="369"/>
        <v>#N/A</v>
      </c>
      <c r="DO719" t="e">
        <f t="shared" si="369"/>
        <v>#N/A</v>
      </c>
      <c r="DP719" t="e">
        <f t="shared" si="369"/>
        <v>#N/A</v>
      </c>
      <c r="DQ719" t="e">
        <f t="shared" si="369"/>
        <v>#N/A</v>
      </c>
      <c r="DR719" t="e">
        <f t="shared" si="369"/>
        <v>#N/A</v>
      </c>
      <c r="DS719" t="e">
        <f t="shared" si="369"/>
        <v>#N/A</v>
      </c>
      <c r="DT719" t="e">
        <f t="shared" si="369"/>
        <v>#N/A</v>
      </c>
      <c r="DU719" t="e">
        <f t="shared" si="369"/>
        <v>#N/A</v>
      </c>
      <c r="DV719" t="e">
        <f t="shared" si="369"/>
        <v>#N/A</v>
      </c>
    </row>
    <row r="720" spans="1:126" x14ac:dyDescent="0.3">
      <c r="A720" s="11" t="s">
        <v>116</v>
      </c>
      <c r="B720" s="15" t="e">
        <f>VLOOKUP(Sheet6!A720,Phase1IDs!A524:I1437,8,0)</f>
        <v>#N/A</v>
      </c>
      <c r="C720" t="e">
        <f t="shared" si="374"/>
        <v>#N/A</v>
      </c>
      <c r="D720" t="e">
        <f t="shared" si="374"/>
        <v>#N/A</v>
      </c>
      <c r="E720" t="e">
        <f t="shared" si="374"/>
        <v>#N/A</v>
      </c>
      <c r="F720" t="e">
        <f t="shared" si="374"/>
        <v>#N/A</v>
      </c>
      <c r="G720" t="e">
        <f t="shared" si="374"/>
        <v>#N/A</v>
      </c>
      <c r="H720" t="e">
        <f t="shared" si="374"/>
        <v>#N/A</v>
      </c>
      <c r="I720" t="e">
        <f t="shared" si="374"/>
        <v>#N/A</v>
      </c>
      <c r="J720" t="e">
        <f t="shared" si="374"/>
        <v>#N/A</v>
      </c>
      <c r="K720" t="e">
        <f t="shared" si="374"/>
        <v>#N/A</v>
      </c>
      <c r="L720" t="e">
        <f t="shared" si="374"/>
        <v>#N/A</v>
      </c>
      <c r="M720" t="e">
        <f t="shared" si="374"/>
        <v>#N/A</v>
      </c>
      <c r="N720" t="e">
        <f t="shared" si="374"/>
        <v>#N/A</v>
      </c>
      <c r="O720" t="e">
        <f t="shared" si="374"/>
        <v>#N/A</v>
      </c>
      <c r="P720" t="e">
        <f t="shared" si="374"/>
        <v>#N/A</v>
      </c>
      <c r="Q720" t="e">
        <f t="shared" si="374"/>
        <v>#N/A</v>
      </c>
      <c r="R720" t="e">
        <f t="shared" si="374"/>
        <v>#N/A</v>
      </c>
      <c r="S720" t="e">
        <f t="shared" si="373"/>
        <v>#N/A</v>
      </c>
      <c r="T720" t="e">
        <f t="shared" si="373"/>
        <v>#N/A</v>
      </c>
      <c r="U720" t="e">
        <f t="shared" si="373"/>
        <v>#N/A</v>
      </c>
      <c r="V720" t="e">
        <f t="shared" si="373"/>
        <v>#N/A</v>
      </c>
      <c r="W720" t="e">
        <f t="shared" si="373"/>
        <v>#N/A</v>
      </c>
      <c r="X720" t="e">
        <f t="shared" si="373"/>
        <v>#N/A</v>
      </c>
      <c r="Y720" t="e">
        <f t="shared" si="373"/>
        <v>#N/A</v>
      </c>
      <c r="Z720" t="e">
        <f t="shared" si="373"/>
        <v>#N/A</v>
      </c>
      <c r="AA720" t="e">
        <f t="shared" si="373"/>
        <v>#N/A</v>
      </c>
      <c r="AB720" t="e">
        <f t="shared" si="373"/>
        <v>#N/A</v>
      </c>
      <c r="AC720" t="e">
        <f t="shared" si="373"/>
        <v>#N/A</v>
      </c>
      <c r="AD720" t="e">
        <f t="shared" si="373"/>
        <v>#N/A</v>
      </c>
      <c r="AE720" t="e">
        <f t="shared" si="373"/>
        <v>#N/A</v>
      </c>
      <c r="AF720" t="e">
        <f t="shared" si="373"/>
        <v>#N/A</v>
      </c>
      <c r="AG720" t="e">
        <f t="shared" si="373"/>
        <v>#N/A</v>
      </c>
      <c r="AH720" t="e">
        <f t="shared" si="376"/>
        <v>#N/A</v>
      </c>
      <c r="AI720" t="e">
        <f t="shared" si="376"/>
        <v>#N/A</v>
      </c>
      <c r="AJ720" t="e">
        <f t="shared" si="376"/>
        <v>#N/A</v>
      </c>
      <c r="AK720" t="e">
        <f t="shared" si="376"/>
        <v>#N/A</v>
      </c>
      <c r="AL720" t="e">
        <f t="shared" si="376"/>
        <v>#N/A</v>
      </c>
      <c r="AM720" t="e">
        <f t="shared" si="376"/>
        <v>#N/A</v>
      </c>
      <c r="AN720" t="e">
        <f t="shared" si="376"/>
        <v>#N/A</v>
      </c>
      <c r="AO720" t="e">
        <f t="shared" si="376"/>
        <v>#N/A</v>
      </c>
      <c r="AP720" t="e">
        <f t="shared" si="376"/>
        <v>#N/A</v>
      </c>
      <c r="AQ720" t="e">
        <f t="shared" si="376"/>
        <v>#N/A</v>
      </c>
      <c r="AR720" t="e">
        <f t="shared" si="376"/>
        <v>#N/A</v>
      </c>
      <c r="AS720" t="e">
        <f t="shared" si="376"/>
        <v>#N/A</v>
      </c>
      <c r="AT720" t="e">
        <f t="shared" si="376"/>
        <v>#N/A</v>
      </c>
      <c r="AU720" t="e">
        <f t="shared" si="376"/>
        <v>#N/A</v>
      </c>
      <c r="AV720" t="e">
        <f t="shared" si="376"/>
        <v>#N/A</v>
      </c>
      <c r="AW720" t="e">
        <f t="shared" si="376"/>
        <v>#N/A</v>
      </c>
      <c r="AX720" t="e">
        <f t="shared" si="375"/>
        <v>#N/A</v>
      </c>
      <c r="AY720" t="e">
        <f t="shared" si="375"/>
        <v>#N/A</v>
      </c>
      <c r="AZ720" t="e">
        <f t="shared" si="375"/>
        <v>#N/A</v>
      </c>
      <c r="BA720" t="e">
        <f t="shared" si="375"/>
        <v>#N/A</v>
      </c>
      <c r="BB720" t="e">
        <f t="shared" si="375"/>
        <v>#N/A</v>
      </c>
      <c r="BC720" t="e">
        <f t="shared" si="375"/>
        <v>#N/A</v>
      </c>
      <c r="BD720" t="e">
        <f t="shared" si="375"/>
        <v>#N/A</v>
      </c>
      <c r="BE720" t="e">
        <f t="shared" si="375"/>
        <v>#N/A</v>
      </c>
      <c r="BF720" t="e">
        <f t="shared" si="375"/>
        <v>#N/A</v>
      </c>
      <c r="BG720" t="e">
        <f t="shared" si="375"/>
        <v>#N/A</v>
      </c>
      <c r="BH720" t="e">
        <f t="shared" si="375"/>
        <v>#N/A</v>
      </c>
      <c r="BI720" t="e">
        <f t="shared" si="375"/>
        <v>#N/A</v>
      </c>
      <c r="BJ720" t="e">
        <f t="shared" si="375"/>
        <v>#N/A</v>
      </c>
      <c r="BK720" t="e">
        <f t="shared" si="375"/>
        <v>#N/A</v>
      </c>
      <c r="BL720" t="e">
        <f t="shared" si="375"/>
        <v>#N/A</v>
      </c>
      <c r="BM720" t="e">
        <f t="shared" si="372"/>
        <v>#N/A</v>
      </c>
      <c r="BN720" t="e">
        <f t="shared" si="372"/>
        <v>#N/A</v>
      </c>
      <c r="BO720" t="e">
        <f t="shared" si="372"/>
        <v>#N/A</v>
      </c>
      <c r="BP720" t="e">
        <f t="shared" si="372"/>
        <v>#N/A</v>
      </c>
      <c r="BQ720" t="e">
        <f t="shared" si="372"/>
        <v>#N/A</v>
      </c>
      <c r="BR720" t="e">
        <f t="shared" si="372"/>
        <v>#N/A</v>
      </c>
      <c r="BS720" t="e">
        <f t="shared" si="372"/>
        <v>#N/A</v>
      </c>
      <c r="BT720" t="e">
        <f t="shared" si="372"/>
        <v>#N/A</v>
      </c>
      <c r="BU720" t="e">
        <f t="shared" si="372"/>
        <v>#N/A</v>
      </c>
      <c r="BV720" t="e">
        <f t="shared" si="372"/>
        <v>#N/A</v>
      </c>
      <c r="BW720" t="e">
        <f t="shared" si="372"/>
        <v>#N/A</v>
      </c>
      <c r="BX720" t="e">
        <f t="shared" si="372"/>
        <v>#N/A</v>
      </c>
      <c r="BY720" t="e">
        <f t="shared" si="372"/>
        <v>#N/A</v>
      </c>
      <c r="BZ720" t="e">
        <f t="shared" si="372"/>
        <v>#N/A</v>
      </c>
      <c r="CA720" t="e">
        <f t="shared" si="372"/>
        <v>#N/A</v>
      </c>
      <c r="CB720" t="e">
        <f t="shared" si="372"/>
        <v>#N/A</v>
      </c>
      <c r="CC720" t="e">
        <f t="shared" si="370"/>
        <v>#N/A</v>
      </c>
      <c r="CD720" t="e">
        <f t="shared" si="370"/>
        <v>#N/A</v>
      </c>
      <c r="CE720" t="e">
        <f t="shared" si="370"/>
        <v>#N/A</v>
      </c>
      <c r="CF720" t="e">
        <f t="shared" si="370"/>
        <v>#N/A</v>
      </c>
      <c r="CG720" t="e">
        <f t="shared" si="370"/>
        <v>#N/A</v>
      </c>
      <c r="CH720" t="e">
        <f t="shared" si="370"/>
        <v>#N/A</v>
      </c>
      <c r="CI720" t="e">
        <f t="shared" si="370"/>
        <v>#N/A</v>
      </c>
      <c r="CJ720" t="e">
        <f t="shared" si="370"/>
        <v>#N/A</v>
      </c>
      <c r="CK720" t="e">
        <f t="shared" si="370"/>
        <v>#N/A</v>
      </c>
      <c r="CL720" t="e">
        <f t="shared" si="370"/>
        <v>#N/A</v>
      </c>
      <c r="CM720" t="e">
        <f t="shared" si="370"/>
        <v>#N/A</v>
      </c>
      <c r="CN720" t="e">
        <f t="shared" si="370"/>
        <v>#N/A</v>
      </c>
      <c r="CO720" t="e">
        <f t="shared" si="370"/>
        <v>#N/A</v>
      </c>
      <c r="CP720" t="e">
        <f t="shared" si="370"/>
        <v>#N/A</v>
      </c>
      <c r="CQ720" t="e">
        <f t="shared" si="370"/>
        <v>#N/A</v>
      </c>
      <c r="CR720" t="e">
        <f t="shared" si="371"/>
        <v>#N/A</v>
      </c>
      <c r="CS720" t="e">
        <f t="shared" si="371"/>
        <v>#N/A</v>
      </c>
      <c r="CT720" t="e">
        <f t="shared" si="371"/>
        <v>#N/A</v>
      </c>
      <c r="CU720" t="e">
        <f t="shared" si="371"/>
        <v>#N/A</v>
      </c>
      <c r="CV720" t="e">
        <f t="shared" si="371"/>
        <v>#N/A</v>
      </c>
      <c r="CW720" t="e">
        <f t="shared" si="371"/>
        <v>#N/A</v>
      </c>
      <c r="CX720" t="e">
        <f t="shared" si="371"/>
        <v>#N/A</v>
      </c>
      <c r="CY720" t="e">
        <f t="shared" si="371"/>
        <v>#N/A</v>
      </c>
      <c r="CZ720" t="e">
        <f t="shared" si="371"/>
        <v>#N/A</v>
      </c>
      <c r="DA720" t="e">
        <f t="shared" si="371"/>
        <v>#N/A</v>
      </c>
      <c r="DB720" t="e">
        <f t="shared" si="371"/>
        <v>#N/A</v>
      </c>
      <c r="DC720" t="e">
        <f t="shared" si="371"/>
        <v>#N/A</v>
      </c>
      <c r="DD720" t="e">
        <f t="shared" si="371"/>
        <v>#N/A</v>
      </c>
      <c r="DE720" t="e">
        <f t="shared" si="371"/>
        <v>#N/A</v>
      </c>
      <c r="DF720" t="e">
        <f t="shared" si="371"/>
        <v>#N/A</v>
      </c>
      <c r="DG720" t="e">
        <f t="shared" si="371"/>
        <v>#N/A</v>
      </c>
      <c r="DH720" t="e">
        <f t="shared" si="369"/>
        <v>#N/A</v>
      </c>
      <c r="DI720" t="e">
        <f t="shared" si="369"/>
        <v>#N/A</v>
      </c>
      <c r="DJ720" t="e">
        <f t="shared" si="369"/>
        <v>#N/A</v>
      </c>
      <c r="DK720" t="e">
        <f t="shared" si="369"/>
        <v>#N/A</v>
      </c>
      <c r="DL720" t="e">
        <f t="shared" si="369"/>
        <v>#N/A</v>
      </c>
      <c r="DM720" t="e">
        <f t="shared" si="369"/>
        <v>#N/A</v>
      </c>
      <c r="DN720" t="e">
        <f t="shared" si="369"/>
        <v>#N/A</v>
      </c>
      <c r="DO720" t="e">
        <f t="shared" si="369"/>
        <v>#N/A</v>
      </c>
      <c r="DP720" t="e">
        <f t="shared" si="369"/>
        <v>#N/A</v>
      </c>
      <c r="DQ720" t="e">
        <f t="shared" si="369"/>
        <v>#N/A</v>
      </c>
      <c r="DR720" t="e">
        <f t="shared" si="369"/>
        <v>#N/A</v>
      </c>
      <c r="DS720" t="e">
        <f t="shared" si="369"/>
        <v>#N/A</v>
      </c>
      <c r="DT720" t="e">
        <f t="shared" si="369"/>
        <v>#N/A</v>
      </c>
      <c r="DU720" t="e">
        <f t="shared" si="369"/>
        <v>#N/A</v>
      </c>
      <c r="DV720" t="e">
        <f t="shared" si="369"/>
        <v>#N/A</v>
      </c>
    </row>
    <row r="721" spans="1:126" x14ac:dyDescent="0.3">
      <c r="A721" s="13" t="s">
        <v>2962</v>
      </c>
      <c r="B721" s="15" t="e">
        <f>VLOOKUP(Sheet6!A721,Phase1IDs!A525:I1438,8,0)</f>
        <v>#N/A</v>
      </c>
      <c r="C721" t="e">
        <f t="shared" si="374"/>
        <v>#N/A</v>
      </c>
      <c r="D721" t="e">
        <f t="shared" si="374"/>
        <v>#N/A</v>
      </c>
      <c r="E721" t="e">
        <f t="shared" si="374"/>
        <v>#N/A</v>
      </c>
      <c r="F721" t="e">
        <f t="shared" si="374"/>
        <v>#N/A</v>
      </c>
      <c r="G721" t="e">
        <f t="shared" si="374"/>
        <v>#N/A</v>
      </c>
      <c r="H721" t="e">
        <f t="shared" si="374"/>
        <v>#N/A</v>
      </c>
      <c r="I721" t="e">
        <f t="shared" si="374"/>
        <v>#N/A</v>
      </c>
      <c r="J721" t="e">
        <f t="shared" si="374"/>
        <v>#N/A</v>
      </c>
      <c r="K721" t="e">
        <f t="shared" si="374"/>
        <v>#N/A</v>
      </c>
      <c r="L721" t="e">
        <f t="shared" si="374"/>
        <v>#N/A</v>
      </c>
      <c r="M721" t="e">
        <f t="shared" si="374"/>
        <v>#N/A</v>
      </c>
      <c r="N721" t="e">
        <f t="shared" si="374"/>
        <v>#N/A</v>
      </c>
      <c r="O721" t="e">
        <f t="shared" si="374"/>
        <v>#N/A</v>
      </c>
      <c r="P721" t="e">
        <f t="shared" si="374"/>
        <v>#N/A</v>
      </c>
      <c r="Q721" t="e">
        <f t="shared" si="374"/>
        <v>#N/A</v>
      </c>
      <c r="R721" t="e">
        <f t="shared" si="374"/>
        <v>#N/A</v>
      </c>
      <c r="S721" t="e">
        <f t="shared" si="373"/>
        <v>#N/A</v>
      </c>
      <c r="T721" t="e">
        <f t="shared" si="373"/>
        <v>#N/A</v>
      </c>
      <c r="U721" t="e">
        <f t="shared" si="373"/>
        <v>#N/A</v>
      </c>
      <c r="V721" t="e">
        <f t="shared" si="373"/>
        <v>#N/A</v>
      </c>
      <c r="W721" t="e">
        <f t="shared" si="373"/>
        <v>#N/A</v>
      </c>
      <c r="X721" t="e">
        <f t="shared" si="373"/>
        <v>#N/A</v>
      </c>
      <c r="Y721" t="e">
        <f t="shared" si="373"/>
        <v>#N/A</v>
      </c>
      <c r="Z721" t="e">
        <f t="shared" si="373"/>
        <v>#N/A</v>
      </c>
      <c r="AA721" t="e">
        <f t="shared" si="373"/>
        <v>#N/A</v>
      </c>
      <c r="AB721" t="e">
        <f t="shared" si="373"/>
        <v>#N/A</v>
      </c>
      <c r="AC721" t="e">
        <f t="shared" si="373"/>
        <v>#N/A</v>
      </c>
      <c r="AD721" t="e">
        <f t="shared" si="373"/>
        <v>#N/A</v>
      </c>
      <c r="AE721" t="e">
        <f t="shared" si="373"/>
        <v>#N/A</v>
      </c>
      <c r="AF721" t="e">
        <f t="shared" si="373"/>
        <v>#N/A</v>
      </c>
      <c r="AG721" t="e">
        <f t="shared" si="373"/>
        <v>#N/A</v>
      </c>
      <c r="AH721" t="e">
        <f t="shared" si="376"/>
        <v>#N/A</v>
      </c>
      <c r="AI721" t="e">
        <f t="shared" si="376"/>
        <v>#N/A</v>
      </c>
      <c r="AJ721" t="e">
        <f t="shared" si="376"/>
        <v>#N/A</v>
      </c>
      <c r="AK721" t="e">
        <f t="shared" si="376"/>
        <v>#N/A</v>
      </c>
      <c r="AL721" t="e">
        <f t="shared" si="376"/>
        <v>#N/A</v>
      </c>
      <c r="AM721" t="e">
        <f t="shared" si="376"/>
        <v>#N/A</v>
      </c>
      <c r="AN721" t="e">
        <f t="shared" si="376"/>
        <v>#N/A</v>
      </c>
      <c r="AO721" t="e">
        <f t="shared" si="376"/>
        <v>#N/A</v>
      </c>
      <c r="AP721" t="e">
        <f t="shared" si="376"/>
        <v>#N/A</v>
      </c>
      <c r="AQ721" t="e">
        <f t="shared" si="376"/>
        <v>#N/A</v>
      </c>
      <c r="AR721" t="e">
        <f t="shared" si="376"/>
        <v>#N/A</v>
      </c>
      <c r="AS721" t="e">
        <f t="shared" si="376"/>
        <v>#N/A</v>
      </c>
      <c r="AT721" t="e">
        <f t="shared" si="376"/>
        <v>#N/A</v>
      </c>
      <c r="AU721" t="e">
        <f t="shared" si="376"/>
        <v>#N/A</v>
      </c>
      <c r="AV721" t="e">
        <f t="shared" si="376"/>
        <v>#N/A</v>
      </c>
      <c r="AW721" t="e">
        <f t="shared" si="376"/>
        <v>#N/A</v>
      </c>
      <c r="AX721" t="e">
        <f t="shared" si="375"/>
        <v>#N/A</v>
      </c>
      <c r="AY721" t="e">
        <f t="shared" si="375"/>
        <v>#N/A</v>
      </c>
      <c r="AZ721" t="e">
        <f t="shared" si="375"/>
        <v>#N/A</v>
      </c>
      <c r="BA721" t="e">
        <f t="shared" si="375"/>
        <v>#N/A</v>
      </c>
      <c r="BB721" t="e">
        <f t="shared" si="375"/>
        <v>#N/A</v>
      </c>
      <c r="BC721" t="e">
        <f t="shared" si="375"/>
        <v>#N/A</v>
      </c>
      <c r="BD721" t="e">
        <f t="shared" si="375"/>
        <v>#N/A</v>
      </c>
      <c r="BE721" t="e">
        <f t="shared" si="375"/>
        <v>#N/A</v>
      </c>
      <c r="BF721" t="e">
        <f t="shared" si="375"/>
        <v>#N/A</v>
      </c>
      <c r="BG721" t="e">
        <f t="shared" si="375"/>
        <v>#N/A</v>
      </c>
      <c r="BH721" t="e">
        <f t="shared" si="375"/>
        <v>#N/A</v>
      </c>
      <c r="BI721" t="e">
        <f t="shared" si="375"/>
        <v>#N/A</v>
      </c>
      <c r="BJ721" t="e">
        <f t="shared" si="375"/>
        <v>#N/A</v>
      </c>
      <c r="BK721" t="e">
        <f t="shared" si="375"/>
        <v>#N/A</v>
      </c>
      <c r="BL721" t="e">
        <f t="shared" si="375"/>
        <v>#N/A</v>
      </c>
      <c r="BM721" t="e">
        <f t="shared" si="372"/>
        <v>#N/A</v>
      </c>
      <c r="BN721" t="e">
        <f t="shared" si="372"/>
        <v>#N/A</v>
      </c>
      <c r="BO721" t="e">
        <f t="shared" si="372"/>
        <v>#N/A</v>
      </c>
      <c r="BP721" t="e">
        <f t="shared" si="372"/>
        <v>#N/A</v>
      </c>
      <c r="BQ721" t="e">
        <f t="shared" si="372"/>
        <v>#N/A</v>
      </c>
      <c r="BR721" t="e">
        <f t="shared" si="372"/>
        <v>#N/A</v>
      </c>
      <c r="BS721" t="e">
        <f t="shared" si="372"/>
        <v>#N/A</v>
      </c>
      <c r="BT721" t="e">
        <f t="shared" si="372"/>
        <v>#N/A</v>
      </c>
      <c r="BU721" t="e">
        <f t="shared" si="372"/>
        <v>#N/A</v>
      </c>
      <c r="BV721" t="e">
        <f t="shared" si="372"/>
        <v>#N/A</v>
      </c>
      <c r="BW721" t="e">
        <f t="shared" si="372"/>
        <v>#N/A</v>
      </c>
      <c r="BX721" t="e">
        <f t="shared" si="372"/>
        <v>#N/A</v>
      </c>
      <c r="BY721" t="e">
        <f t="shared" si="372"/>
        <v>#N/A</v>
      </c>
      <c r="BZ721" t="e">
        <f t="shared" si="372"/>
        <v>#N/A</v>
      </c>
      <c r="CA721" t="e">
        <f t="shared" si="372"/>
        <v>#N/A</v>
      </c>
      <c r="CB721" t="e">
        <f t="shared" si="372"/>
        <v>#N/A</v>
      </c>
      <c r="CC721" t="e">
        <f t="shared" si="370"/>
        <v>#N/A</v>
      </c>
      <c r="CD721" t="e">
        <f t="shared" si="370"/>
        <v>#N/A</v>
      </c>
      <c r="CE721" t="e">
        <f t="shared" si="370"/>
        <v>#N/A</v>
      </c>
      <c r="CF721" t="e">
        <f t="shared" si="370"/>
        <v>#N/A</v>
      </c>
      <c r="CG721" t="e">
        <f t="shared" si="370"/>
        <v>#N/A</v>
      </c>
      <c r="CH721" t="e">
        <f t="shared" si="370"/>
        <v>#N/A</v>
      </c>
      <c r="CI721" t="e">
        <f t="shared" si="370"/>
        <v>#N/A</v>
      </c>
      <c r="CJ721" t="e">
        <f t="shared" si="370"/>
        <v>#N/A</v>
      </c>
      <c r="CK721" t="e">
        <f t="shared" si="370"/>
        <v>#N/A</v>
      </c>
      <c r="CL721" t="e">
        <f t="shared" si="370"/>
        <v>#N/A</v>
      </c>
      <c r="CM721" t="e">
        <f t="shared" si="370"/>
        <v>#N/A</v>
      </c>
      <c r="CN721" t="e">
        <f t="shared" si="370"/>
        <v>#N/A</v>
      </c>
      <c r="CO721" t="e">
        <f t="shared" si="370"/>
        <v>#N/A</v>
      </c>
      <c r="CP721" t="e">
        <f t="shared" si="370"/>
        <v>#N/A</v>
      </c>
      <c r="CQ721" t="e">
        <f t="shared" si="370"/>
        <v>#N/A</v>
      </c>
      <c r="CR721" t="e">
        <f t="shared" si="371"/>
        <v>#N/A</v>
      </c>
      <c r="CS721" t="e">
        <f t="shared" si="371"/>
        <v>#N/A</v>
      </c>
      <c r="CT721" t="e">
        <f t="shared" si="371"/>
        <v>#N/A</v>
      </c>
      <c r="CU721" t="e">
        <f t="shared" si="371"/>
        <v>#N/A</v>
      </c>
      <c r="CV721" t="e">
        <f t="shared" si="371"/>
        <v>#N/A</v>
      </c>
      <c r="CW721" t="e">
        <f t="shared" si="371"/>
        <v>#N/A</v>
      </c>
      <c r="CX721" t="e">
        <f t="shared" si="371"/>
        <v>#N/A</v>
      </c>
      <c r="CY721" t="e">
        <f t="shared" si="371"/>
        <v>#N/A</v>
      </c>
      <c r="CZ721" t="e">
        <f t="shared" si="371"/>
        <v>#N/A</v>
      </c>
      <c r="DA721" t="e">
        <f t="shared" si="371"/>
        <v>#N/A</v>
      </c>
      <c r="DB721" t="e">
        <f t="shared" si="371"/>
        <v>#N/A</v>
      </c>
      <c r="DC721" t="e">
        <f t="shared" si="371"/>
        <v>#N/A</v>
      </c>
      <c r="DD721" t="e">
        <f t="shared" si="371"/>
        <v>#N/A</v>
      </c>
      <c r="DE721" t="e">
        <f t="shared" si="371"/>
        <v>#N/A</v>
      </c>
      <c r="DF721" t="e">
        <f t="shared" si="371"/>
        <v>#N/A</v>
      </c>
      <c r="DG721" t="e">
        <f t="shared" si="371"/>
        <v>#N/A</v>
      </c>
      <c r="DH721" t="e">
        <f t="shared" si="369"/>
        <v>#N/A</v>
      </c>
      <c r="DI721" t="e">
        <f t="shared" si="369"/>
        <v>#N/A</v>
      </c>
      <c r="DJ721" t="e">
        <f t="shared" si="369"/>
        <v>#N/A</v>
      </c>
      <c r="DK721" t="e">
        <f t="shared" si="369"/>
        <v>#N/A</v>
      </c>
      <c r="DL721" t="e">
        <f t="shared" si="369"/>
        <v>#N/A</v>
      </c>
      <c r="DM721" t="e">
        <f t="shared" si="369"/>
        <v>#N/A</v>
      </c>
      <c r="DN721" t="e">
        <f t="shared" si="369"/>
        <v>#N/A</v>
      </c>
      <c r="DO721" t="e">
        <f t="shared" si="369"/>
        <v>#N/A</v>
      </c>
      <c r="DP721" t="e">
        <f t="shared" si="369"/>
        <v>#N/A</v>
      </c>
      <c r="DQ721" t="e">
        <f t="shared" si="369"/>
        <v>#N/A</v>
      </c>
      <c r="DR721" t="e">
        <f t="shared" si="369"/>
        <v>#N/A</v>
      </c>
      <c r="DS721" t="e">
        <f t="shared" si="369"/>
        <v>#N/A</v>
      </c>
      <c r="DT721" t="e">
        <f t="shared" si="369"/>
        <v>#N/A</v>
      </c>
      <c r="DU721" t="e">
        <f t="shared" si="369"/>
        <v>#N/A</v>
      </c>
      <c r="DV721" t="e">
        <f t="shared" si="369"/>
        <v>#N/A</v>
      </c>
    </row>
    <row r="722" spans="1:126" x14ac:dyDescent="0.3">
      <c r="A722" s="11" t="s">
        <v>1794</v>
      </c>
      <c r="B722" s="15" t="e">
        <f>VLOOKUP(Sheet6!A722,Phase1IDs!A525:I1439,8,0)</f>
        <v>#N/A</v>
      </c>
      <c r="C722" t="e">
        <f t="shared" si="374"/>
        <v>#N/A</v>
      </c>
      <c r="D722" t="e">
        <f t="shared" si="374"/>
        <v>#N/A</v>
      </c>
      <c r="E722" t="e">
        <f t="shared" si="374"/>
        <v>#N/A</v>
      </c>
      <c r="F722" t="e">
        <f t="shared" si="374"/>
        <v>#N/A</v>
      </c>
      <c r="G722" t="e">
        <f t="shared" si="374"/>
        <v>#N/A</v>
      </c>
      <c r="H722" t="e">
        <f t="shared" si="374"/>
        <v>#N/A</v>
      </c>
      <c r="I722" t="e">
        <f t="shared" si="374"/>
        <v>#N/A</v>
      </c>
      <c r="J722" t="e">
        <f t="shared" si="374"/>
        <v>#N/A</v>
      </c>
      <c r="K722" t="e">
        <f t="shared" si="374"/>
        <v>#N/A</v>
      </c>
      <c r="L722" t="e">
        <f t="shared" si="374"/>
        <v>#N/A</v>
      </c>
      <c r="M722" t="e">
        <f t="shared" si="374"/>
        <v>#N/A</v>
      </c>
      <c r="N722" t="e">
        <f t="shared" si="374"/>
        <v>#N/A</v>
      </c>
      <c r="O722" t="e">
        <f t="shared" si="374"/>
        <v>#N/A</v>
      </c>
      <c r="P722" t="e">
        <f t="shared" si="374"/>
        <v>#N/A</v>
      </c>
      <c r="Q722" t="e">
        <f t="shared" si="374"/>
        <v>#N/A</v>
      </c>
      <c r="R722" t="e">
        <f t="shared" si="374"/>
        <v>#N/A</v>
      </c>
      <c r="S722" t="e">
        <f t="shared" si="373"/>
        <v>#N/A</v>
      </c>
      <c r="T722" t="e">
        <f t="shared" si="373"/>
        <v>#N/A</v>
      </c>
      <c r="U722" t="e">
        <f t="shared" si="373"/>
        <v>#N/A</v>
      </c>
      <c r="V722" t="e">
        <f t="shared" si="373"/>
        <v>#N/A</v>
      </c>
      <c r="W722" t="e">
        <f t="shared" si="373"/>
        <v>#N/A</v>
      </c>
      <c r="X722" t="e">
        <f t="shared" si="373"/>
        <v>#N/A</v>
      </c>
      <c r="Y722" t="e">
        <f t="shared" si="373"/>
        <v>#N/A</v>
      </c>
      <c r="Z722" t="e">
        <f t="shared" si="373"/>
        <v>#N/A</v>
      </c>
      <c r="AA722" t="e">
        <f t="shared" si="373"/>
        <v>#N/A</v>
      </c>
      <c r="AB722" t="e">
        <f t="shared" si="373"/>
        <v>#N/A</v>
      </c>
      <c r="AC722" t="e">
        <f t="shared" si="373"/>
        <v>#N/A</v>
      </c>
      <c r="AD722" t="e">
        <f t="shared" si="373"/>
        <v>#N/A</v>
      </c>
      <c r="AE722" t="e">
        <f t="shared" si="373"/>
        <v>#N/A</v>
      </c>
      <c r="AF722" t="e">
        <f t="shared" si="373"/>
        <v>#N/A</v>
      </c>
      <c r="AG722" t="e">
        <f t="shared" si="373"/>
        <v>#N/A</v>
      </c>
      <c r="AH722" t="e">
        <f t="shared" si="376"/>
        <v>#N/A</v>
      </c>
      <c r="AI722" t="e">
        <f t="shared" si="376"/>
        <v>#N/A</v>
      </c>
      <c r="AJ722" t="e">
        <f t="shared" si="376"/>
        <v>#N/A</v>
      </c>
      <c r="AK722" t="e">
        <f t="shared" si="376"/>
        <v>#N/A</v>
      </c>
      <c r="AL722" t="e">
        <f t="shared" si="376"/>
        <v>#N/A</v>
      </c>
      <c r="AM722" t="e">
        <f t="shared" si="376"/>
        <v>#N/A</v>
      </c>
      <c r="AN722" t="e">
        <f t="shared" si="376"/>
        <v>#N/A</v>
      </c>
      <c r="AO722" t="e">
        <f t="shared" si="376"/>
        <v>#N/A</v>
      </c>
      <c r="AP722" t="e">
        <f t="shared" si="376"/>
        <v>#N/A</v>
      </c>
      <c r="AQ722" t="e">
        <f t="shared" si="376"/>
        <v>#N/A</v>
      </c>
      <c r="AR722" t="e">
        <f t="shared" si="376"/>
        <v>#N/A</v>
      </c>
      <c r="AS722" t="e">
        <f t="shared" si="376"/>
        <v>#N/A</v>
      </c>
      <c r="AT722" t="e">
        <f t="shared" si="376"/>
        <v>#N/A</v>
      </c>
      <c r="AU722" t="e">
        <f t="shared" si="376"/>
        <v>#N/A</v>
      </c>
      <c r="AV722" t="e">
        <f t="shared" si="376"/>
        <v>#N/A</v>
      </c>
      <c r="AW722" t="e">
        <f t="shared" si="376"/>
        <v>#N/A</v>
      </c>
      <c r="AX722" t="e">
        <f t="shared" si="375"/>
        <v>#N/A</v>
      </c>
      <c r="AY722" t="e">
        <f t="shared" si="375"/>
        <v>#N/A</v>
      </c>
      <c r="AZ722" t="e">
        <f t="shared" si="375"/>
        <v>#N/A</v>
      </c>
      <c r="BA722" t="e">
        <f t="shared" si="375"/>
        <v>#N/A</v>
      </c>
      <c r="BB722" t="e">
        <f t="shared" si="375"/>
        <v>#N/A</v>
      </c>
      <c r="BC722" t="e">
        <f t="shared" si="375"/>
        <v>#N/A</v>
      </c>
      <c r="BD722" t="e">
        <f t="shared" si="375"/>
        <v>#N/A</v>
      </c>
      <c r="BE722" t="e">
        <f t="shared" si="375"/>
        <v>#N/A</v>
      </c>
      <c r="BF722" t="e">
        <f t="shared" si="375"/>
        <v>#N/A</v>
      </c>
      <c r="BG722" t="e">
        <f t="shared" si="375"/>
        <v>#N/A</v>
      </c>
      <c r="BH722" t="e">
        <f t="shared" si="375"/>
        <v>#N/A</v>
      </c>
      <c r="BI722" t="e">
        <f t="shared" si="375"/>
        <v>#N/A</v>
      </c>
      <c r="BJ722" t="e">
        <f t="shared" si="375"/>
        <v>#N/A</v>
      </c>
      <c r="BK722" t="e">
        <f t="shared" si="375"/>
        <v>#N/A</v>
      </c>
      <c r="BL722" t="e">
        <f t="shared" si="375"/>
        <v>#N/A</v>
      </c>
      <c r="BM722" t="e">
        <f t="shared" si="372"/>
        <v>#N/A</v>
      </c>
      <c r="BN722" t="e">
        <f t="shared" si="372"/>
        <v>#N/A</v>
      </c>
      <c r="BO722" t="e">
        <f t="shared" si="372"/>
        <v>#N/A</v>
      </c>
      <c r="BP722" t="e">
        <f t="shared" si="372"/>
        <v>#N/A</v>
      </c>
      <c r="BQ722" t="e">
        <f t="shared" si="372"/>
        <v>#N/A</v>
      </c>
      <c r="BR722" t="e">
        <f t="shared" si="372"/>
        <v>#N/A</v>
      </c>
      <c r="BS722" t="e">
        <f t="shared" si="372"/>
        <v>#N/A</v>
      </c>
      <c r="BT722" t="e">
        <f t="shared" si="372"/>
        <v>#N/A</v>
      </c>
      <c r="BU722" t="e">
        <f t="shared" si="372"/>
        <v>#N/A</v>
      </c>
      <c r="BV722" t="e">
        <f t="shared" si="372"/>
        <v>#N/A</v>
      </c>
      <c r="BW722" t="e">
        <f t="shared" si="372"/>
        <v>#N/A</v>
      </c>
      <c r="BX722" t="e">
        <f t="shared" si="372"/>
        <v>#N/A</v>
      </c>
      <c r="BY722" t="e">
        <f t="shared" si="372"/>
        <v>#N/A</v>
      </c>
      <c r="BZ722" t="e">
        <f t="shared" si="372"/>
        <v>#N/A</v>
      </c>
      <c r="CA722" t="e">
        <f t="shared" si="372"/>
        <v>#N/A</v>
      </c>
      <c r="CB722" t="e">
        <f t="shared" si="372"/>
        <v>#N/A</v>
      </c>
      <c r="CC722" t="e">
        <f t="shared" si="370"/>
        <v>#N/A</v>
      </c>
      <c r="CD722" t="e">
        <f t="shared" si="370"/>
        <v>#N/A</v>
      </c>
      <c r="CE722" t="e">
        <f t="shared" si="370"/>
        <v>#N/A</v>
      </c>
      <c r="CF722" t="e">
        <f t="shared" si="370"/>
        <v>#N/A</v>
      </c>
      <c r="CG722" t="e">
        <f t="shared" si="370"/>
        <v>#N/A</v>
      </c>
      <c r="CH722" t="e">
        <f t="shared" si="370"/>
        <v>#N/A</v>
      </c>
      <c r="CI722" t="e">
        <f t="shared" si="370"/>
        <v>#N/A</v>
      </c>
      <c r="CJ722" t="e">
        <f t="shared" si="370"/>
        <v>#N/A</v>
      </c>
      <c r="CK722" t="e">
        <f t="shared" si="370"/>
        <v>#N/A</v>
      </c>
      <c r="CL722" t="e">
        <f t="shared" si="370"/>
        <v>#N/A</v>
      </c>
      <c r="CM722" t="e">
        <f t="shared" si="370"/>
        <v>#N/A</v>
      </c>
      <c r="CN722" t="e">
        <f t="shared" si="370"/>
        <v>#N/A</v>
      </c>
      <c r="CO722" t="e">
        <f t="shared" si="370"/>
        <v>#N/A</v>
      </c>
      <c r="CP722" t="e">
        <f t="shared" si="370"/>
        <v>#N/A</v>
      </c>
      <c r="CQ722" t="e">
        <f t="shared" si="370"/>
        <v>#N/A</v>
      </c>
      <c r="CR722" t="e">
        <f t="shared" si="371"/>
        <v>#N/A</v>
      </c>
      <c r="CS722" t="e">
        <f t="shared" si="371"/>
        <v>#N/A</v>
      </c>
      <c r="CT722" t="e">
        <f t="shared" si="371"/>
        <v>#N/A</v>
      </c>
      <c r="CU722" t="e">
        <f t="shared" si="371"/>
        <v>#N/A</v>
      </c>
      <c r="CV722" t="e">
        <f t="shared" si="371"/>
        <v>#N/A</v>
      </c>
      <c r="CW722" t="e">
        <f t="shared" si="371"/>
        <v>#N/A</v>
      </c>
      <c r="CX722" t="e">
        <f t="shared" si="371"/>
        <v>#N/A</v>
      </c>
      <c r="CY722" t="e">
        <f t="shared" si="371"/>
        <v>#N/A</v>
      </c>
      <c r="CZ722" t="e">
        <f t="shared" si="371"/>
        <v>#N/A</v>
      </c>
      <c r="DA722" t="e">
        <f t="shared" si="371"/>
        <v>#N/A</v>
      </c>
      <c r="DB722" t="e">
        <f t="shared" si="371"/>
        <v>#N/A</v>
      </c>
      <c r="DC722" t="e">
        <f t="shared" si="371"/>
        <v>#N/A</v>
      </c>
      <c r="DD722" t="e">
        <f t="shared" si="371"/>
        <v>#N/A</v>
      </c>
      <c r="DE722" t="e">
        <f t="shared" si="371"/>
        <v>#N/A</v>
      </c>
      <c r="DF722" t="e">
        <f t="shared" si="371"/>
        <v>#N/A</v>
      </c>
      <c r="DG722" t="e">
        <f t="shared" si="371"/>
        <v>#N/A</v>
      </c>
      <c r="DH722" t="e">
        <f t="shared" si="369"/>
        <v>#N/A</v>
      </c>
      <c r="DI722" t="e">
        <f t="shared" si="369"/>
        <v>#N/A</v>
      </c>
      <c r="DJ722" t="e">
        <f t="shared" si="369"/>
        <v>#N/A</v>
      </c>
      <c r="DK722" t="e">
        <f t="shared" si="369"/>
        <v>#N/A</v>
      </c>
      <c r="DL722" t="e">
        <f t="shared" si="369"/>
        <v>#N/A</v>
      </c>
      <c r="DM722" t="e">
        <f t="shared" si="369"/>
        <v>#N/A</v>
      </c>
      <c r="DN722" t="e">
        <f t="shared" si="369"/>
        <v>#N/A</v>
      </c>
      <c r="DO722" t="e">
        <f t="shared" si="369"/>
        <v>#N/A</v>
      </c>
      <c r="DP722" t="e">
        <f t="shared" si="369"/>
        <v>#N/A</v>
      </c>
      <c r="DQ722" t="e">
        <f t="shared" si="369"/>
        <v>#N/A</v>
      </c>
      <c r="DR722" t="e">
        <f t="shared" si="369"/>
        <v>#N/A</v>
      </c>
      <c r="DS722" t="e">
        <f t="shared" si="369"/>
        <v>#N/A</v>
      </c>
      <c r="DT722" t="e">
        <f t="shared" si="369"/>
        <v>#N/A</v>
      </c>
      <c r="DU722" t="e">
        <f t="shared" si="369"/>
        <v>#N/A</v>
      </c>
      <c r="DV722" t="e">
        <f t="shared" si="369"/>
        <v>#N/A</v>
      </c>
    </row>
    <row r="723" spans="1:126" x14ac:dyDescent="0.3">
      <c r="A723" s="13" t="s">
        <v>167</v>
      </c>
      <c r="B723" s="15" t="e">
        <f>VLOOKUP(Sheet6!A723,Phase1IDs!A526:I1440,8,0)</f>
        <v>#N/A</v>
      </c>
      <c r="C723" t="e">
        <f t="shared" si="374"/>
        <v>#N/A</v>
      </c>
      <c r="D723" t="e">
        <f t="shared" si="374"/>
        <v>#N/A</v>
      </c>
      <c r="E723" t="e">
        <f t="shared" si="374"/>
        <v>#N/A</v>
      </c>
      <c r="F723" t="e">
        <f t="shared" si="374"/>
        <v>#N/A</v>
      </c>
      <c r="G723" t="e">
        <f t="shared" si="374"/>
        <v>#N/A</v>
      </c>
      <c r="H723" t="e">
        <f t="shared" si="374"/>
        <v>#N/A</v>
      </c>
      <c r="I723" t="e">
        <f t="shared" si="374"/>
        <v>#N/A</v>
      </c>
      <c r="J723" t="e">
        <f t="shared" si="374"/>
        <v>#N/A</v>
      </c>
      <c r="K723" t="e">
        <f t="shared" si="374"/>
        <v>#N/A</v>
      </c>
      <c r="L723" t="e">
        <f t="shared" si="374"/>
        <v>#N/A</v>
      </c>
      <c r="M723" t="e">
        <f t="shared" si="374"/>
        <v>#N/A</v>
      </c>
      <c r="N723" t="e">
        <f t="shared" si="374"/>
        <v>#N/A</v>
      </c>
      <c r="O723" t="e">
        <f t="shared" si="374"/>
        <v>#N/A</v>
      </c>
      <c r="P723" t="e">
        <f t="shared" si="374"/>
        <v>#N/A</v>
      </c>
      <c r="Q723" t="e">
        <f t="shared" si="374"/>
        <v>#N/A</v>
      </c>
      <c r="R723" t="e">
        <f t="shared" si="374"/>
        <v>#N/A</v>
      </c>
      <c r="S723" t="e">
        <f t="shared" si="373"/>
        <v>#N/A</v>
      </c>
      <c r="T723" t="e">
        <f t="shared" si="373"/>
        <v>#N/A</v>
      </c>
      <c r="U723" t="e">
        <f t="shared" si="373"/>
        <v>#N/A</v>
      </c>
      <c r="V723" t="e">
        <f t="shared" si="373"/>
        <v>#N/A</v>
      </c>
      <c r="W723" t="e">
        <f t="shared" si="373"/>
        <v>#N/A</v>
      </c>
      <c r="X723" t="e">
        <f t="shared" si="373"/>
        <v>#N/A</v>
      </c>
      <c r="Y723" t="e">
        <f t="shared" si="373"/>
        <v>#N/A</v>
      </c>
      <c r="Z723" t="e">
        <f t="shared" si="373"/>
        <v>#N/A</v>
      </c>
      <c r="AA723" t="e">
        <f t="shared" si="373"/>
        <v>#N/A</v>
      </c>
      <c r="AB723" t="e">
        <f t="shared" si="373"/>
        <v>#N/A</v>
      </c>
      <c r="AC723" t="e">
        <f t="shared" si="373"/>
        <v>#N/A</v>
      </c>
      <c r="AD723" t="e">
        <f t="shared" si="373"/>
        <v>#N/A</v>
      </c>
      <c r="AE723" t="e">
        <f t="shared" si="373"/>
        <v>#N/A</v>
      </c>
      <c r="AF723" t="e">
        <f t="shared" si="373"/>
        <v>#N/A</v>
      </c>
      <c r="AG723" t="e">
        <f t="shared" si="373"/>
        <v>#N/A</v>
      </c>
      <c r="AH723" t="e">
        <f t="shared" si="376"/>
        <v>#N/A</v>
      </c>
      <c r="AI723" t="e">
        <f t="shared" si="376"/>
        <v>#N/A</v>
      </c>
      <c r="AJ723" t="e">
        <f t="shared" si="376"/>
        <v>#N/A</v>
      </c>
      <c r="AK723" t="e">
        <f t="shared" si="376"/>
        <v>#N/A</v>
      </c>
      <c r="AL723" t="e">
        <f t="shared" si="376"/>
        <v>#N/A</v>
      </c>
      <c r="AM723" t="e">
        <f t="shared" si="376"/>
        <v>#N/A</v>
      </c>
      <c r="AN723" t="e">
        <f t="shared" si="376"/>
        <v>#N/A</v>
      </c>
      <c r="AO723" t="e">
        <f t="shared" si="376"/>
        <v>#N/A</v>
      </c>
      <c r="AP723" t="e">
        <f t="shared" si="376"/>
        <v>#N/A</v>
      </c>
      <c r="AQ723" t="e">
        <f t="shared" si="376"/>
        <v>#N/A</v>
      </c>
      <c r="AR723" t="e">
        <f t="shared" si="376"/>
        <v>#N/A</v>
      </c>
      <c r="AS723" t="e">
        <f t="shared" si="376"/>
        <v>#N/A</v>
      </c>
      <c r="AT723" t="e">
        <f t="shared" si="376"/>
        <v>#N/A</v>
      </c>
      <c r="AU723" t="e">
        <f t="shared" si="376"/>
        <v>#N/A</v>
      </c>
      <c r="AV723" t="e">
        <f t="shared" si="376"/>
        <v>#N/A</v>
      </c>
      <c r="AW723" t="e">
        <f t="shared" si="376"/>
        <v>#N/A</v>
      </c>
      <c r="AX723" t="e">
        <f t="shared" si="375"/>
        <v>#N/A</v>
      </c>
      <c r="AY723" t="e">
        <f t="shared" si="375"/>
        <v>#N/A</v>
      </c>
      <c r="AZ723" t="e">
        <f t="shared" si="375"/>
        <v>#N/A</v>
      </c>
      <c r="BA723" t="e">
        <f t="shared" si="375"/>
        <v>#N/A</v>
      </c>
      <c r="BB723" t="e">
        <f t="shared" si="375"/>
        <v>#N/A</v>
      </c>
      <c r="BC723" t="e">
        <f t="shared" si="375"/>
        <v>#N/A</v>
      </c>
      <c r="BD723" t="e">
        <f t="shared" si="375"/>
        <v>#N/A</v>
      </c>
      <c r="BE723" t="e">
        <f t="shared" si="375"/>
        <v>#N/A</v>
      </c>
      <c r="BF723" t="e">
        <f t="shared" si="375"/>
        <v>#N/A</v>
      </c>
      <c r="BG723" t="e">
        <f t="shared" si="375"/>
        <v>#N/A</v>
      </c>
      <c r="BH723" t="e">
        <f t="shared" si="375"/>
        <v>#N/A</v>
      </c>
      <c r="BI723" t="e">
        <f t="shared" si="375"/>
        <v>#N/A</v>
      </c>
      <c r="BJ723" t="e">
        <f t="shared" si="375"/>
        <v>#N/A</v>
      </c>
      <c r="BK723" t="e">
        <f t="shared" si="375"/>
        <v>#N/A</v>
      </c>
      <c r="BL723" t="e">
        <f t="shared" si="375"/>
        <v>#N/A</v>
      </c>
      <c r="BM723" t="e">
        <f t="shared" si="372"/>
        <v>#N/A</v>
      </c>
      <c r="BN723" t="e">
        <f t="shared" si="372"/>
        <v>#N/A</v>
      </c>
      <c r="BO723" t="e">
        <f t="shared" si="372"/>
        <v>#N/A</v>
      </c>
      <c r="BP723" t="e">
        <f t="shared" si="372"/>
        <v>#N/A</v>
      </c>
      <c r="BQ723" t="e">
        <f t="shared" si="372"/>
        <v>#N/A</v>
      </c>
      <c r="BR723" t="e">
        <f t="shared" si="372"/>
        <v>#N/A</v>
      </c>
      <c r="BS723" t="e">
        <f t="shared" si="372"/>
        <v>#N/A</v>
      </c>
      <c r="BT723" t="e">
        <f t="shared" si="372"/>
        <v>#N/A</v>
      </c>
      <c r="BU723" t="e">
        <f t="shared" si="372"/>
        <v>#N/A</v>
      </c>
      <c r="BV723" t="e">
        <f t="shared" si="372"/>
        <v>#N/A</v>
      </c>
      <c r="BW723" t="e">
        <f t="shared" si="372"/>
        <v>#N/A</v>
      </c>
      <c r="BX723" t="e">
        <f t="shared" si="372"/>
        <v>#N/A</v>
      </c>
      <c r="BY723" t="e">
        <f t="shared" si="372"/>
        <v>#N/A</v>
      </c>
      <c r="BZ723" t="e">
        <f t="shared" si="372"/>
        <v>#N/A</v>
      </c>
      <c r="CA723" t="e">
        <f t="shared" si="372"/>
        <v>#N/A</v>
      </c>
      <c r="CB723" t="e">
        <f t="shared" si="372"/>
        <v>#N/A</v>
      </c>
      <c r="CC723" t="e">
        <f t="shared" si="370"/>
        <v>#N/A</v>
      </c>
      <c r="CD723" t="e">
        <f t="shared" si="370"/>
        <v>#N/A</v>
      </c>
      <c r="CE723" t="e">
        <f t="shared" si="370"/>
        <v>#N/A</v>
      </c>
      <c r="CF723" t="e">
        <f t="shared" si="370"/>
        <v>#N/A</v>
      </c>
      <c r="CG723" t="e">
        <f t="shared" si="370"/>
        <v>#N/A</v>
      </c>
      <c r="CH723" t="e">
        <f t="shared" si="370"/>
        <v>#N/A</v>
      </c>
      <c r="CI723" t="e">
        <f t="shared" si="370"/>
        <v>#N/A</v>
      </c>
      <c r="CJ723" t="e">
        <f t="shared" si="370"/>
        <v>#N/A</v>
      </c>
      <c r="CK723" t="e">
        <f t="shared" si="370"/>
        <v>#N/A</v>
      </c>
      <c r="CL723" t="e">
        <f t="shared" si="370"/>
        <v>#N/A</v>
      </c>
      <c r="CM723" t="e">
        <f t="shared" si="370"/>
        <v>#N/A</v>
      </c>
      <c r="CN723" t="e">
        <f t="shared" si="370"/>
        <v>#N/A</v>
      </c>
      <c r="CO723" t="e">
        <f t="shared" si="370"/>
        <v>#N/A</v>
      </c>
      <c r="CP723" t="e">
        <f t="shared" si="370"/>
        <v>#N/A</v>
      </c>
      <c r="CQ723" t="e">
        <f t="shared" si="370"/>
        <v>#N/A</v>
      </c>
      <c r="CR723" t="e">
        <f t="shared" si="371"/>
        <v>#N/A</v>
      </c>
      <c r="CS723" t="e">
        <f t="shared" si="371"/>
        <v>#N/A</v>
      </c>
      <c r="CT723" t="e">
        <f t="shared" si="371"/>
        <v>#N/A</v>
      </c>
      <c r="CU723" t="e">
        <f t="shared" si="371"/>
        <v>#N/A</v>
      </c>
      <c r="CV723" t="e">
        <f t="shared" si="371"/>
        <v>#N/A</v>
      </c>
      <c r="CW723" t="e">
        <f t="shared" si="371"/>
        <v>#N/A</v>
      </c>
      <c r="CX723" t="e">
        <f t="shared" si="371"/>
        <v>#N/A</v>
      </c>
      <c r="CY723" t="e">
        <f t="shared" si="371"/>
        <v>#N/A</v>
      </c>
      <c r="CZ723" t="e">
        <f t="shared" si="371"/>
        <v>#N/A</v>
      </c>
      <c r="DA723" t="e">
        <f t="shared" si="371"/>
        <v>#N/A</v>
      </c>
      <c r="DB723" t="e">
        <f t="shared" si="371"/>
        <v>#N/A</v>
      </c>
      <c r="DC723" t="e">
        <f t="shared" si="371"/>
        <v>#N/A</v>
      </c>
      <c r="DD723" t="e">
        <f t="shared" si="371"/>
        <v>#N/A</v>
      </c>
      <c r="DE723" t="e">
        <f t="shared" si="371"/>
        <v>#N/A</v>
      </c>
      <c r="DF723" t="e">
        <f t="shared" si="371"/>
        <v>#N/A</v>
      </c>
      <c r="DG723" t="e">
        <f t="shared" si="371"/>
        <v>#N/A</v>
      </c>
      <c r="DH723" t="e">
        <f t="shared" si="369"/>
        <v>#N/A</v>
      </c>
      <c r="DI723" t="e">
        <f t="shared" si="369"/>
        <v>#N/A</v>
      </c>
      <c r="DJ723" t="e">
        <f t="shared" si="369"/>
        <v>#N/A</v>
      </c>
      <c r="DK723" t="e">
        <f t="shared" si="369"/>
        <v>#N/A</v>
      </c>
      <c r="DL723" t="e">
        <f t="shared" si="369"/>
        <v>#N/A</v>
      </c>
      <c r="DM723" t="e">
        <f t="shared" si="369"/>
        <v>#N/A</v>
      </c>
      <c r="DN723" t="e">
        <f t="shared" si="369"/>
        <v>#N/A</v>
      </c>
      <c r="DO723" t="e">
        <f t="shared" si="369"/>
        <v>#N/A</v>
      </c>
      <c r="DP723" t="e">
        <f t="shared" si="369"/>
        <v>#N/A</v>
      </c>
      <c r="DQ723" t="e">
        <f t="shared" si="369"/>
        <v>#N/A</v>
      </c>
      <c r="DR723" t="e">
        <f t="shared" si="369"/>
        <v>#N/A</v>
      </c>
      <c r="DS723" t="e">
        <f t="shared" si="369"/>
        <v>#N/A</v>
      </c>
      <c r="DT723" t="e">
        <f t="shared" si="369"/>
        <v>#N/A</v>
      </c>
      <c r="DU723" t="e">
        <f t="shared" si="369"/>
        <v>#N/A</v>
      </c>
      <c r="DV723" t="e">
        <f t="shared" si="369"/>
        <v>#N/A</v>
      </c>
    </row>
    <row r="724" spans="1:126" x14ac:dyDescent="0.3">
      <c r="A724" s="11" t="s">
        <v>880</v>
      </c>
      <c r="B724" s="15" t="e">
        <f>VLOOKUP(Sheet6!A724,Phase1IDs!A527:I1441,8,0)</f>
        <v>#N/A</v>
      </c>
      <c r="C724" t="e">
        <f t="shared" si="374"/>
        <v>#N/A</v>
      </c>
      <c r="D724" t="e">
        <f t="shared" si="374"/>
        <v>#N/A</v>
      </c>
      <c r="E724" t="e">
        <f t="shared" si="374"/>
        <v>#N/A</v>
      </c>
      <c r="F724" t="e">
        <f t="shared" si="374"/>
        <v>#N/A</v>
      </c>
      <c r="G724" t="e">
        <f t="shared" si="374"/>
        <v>#N/A</v>
      </c>
      <c r="H724" t="e">
        <f t="shared" si="374"/>
        <v>#N/A</v>
      </c>
      <c r="I724" t="e">
        <f t="shared" si="374"/>
        <v>#N/A</v>
      </c>
      <c r="J724" t="e">
        <f t="shared" si="374"/>
        <v>#N/A</v>
      </c>
      <c r="K724" t="e">
        <f t="shared" si="374"/>
        <v>#N/A</v>
      </c>
      <c r="L724" t="e">
        <f t="shared" si="374"/>
        <v>#N/A</v>
      </c>
      <c r="M724" t="e">
        <f t="shared" si="374"/>
        <v>#N/A</v>
      </c>
      <c r="N724" t="e">
        <f t="shared" si="374"/>
        <v>#N/A</v>
      </c>
      <c r="O724" t="e">
        <f t="shared" si="374"/>
        <v>#N/A</v>
      </c>
      <c r="P724" t="e">
        <f t="shared" si="374"/>
        <v>#N/A</v>
      </c>
      <c r="Q724" t="e">
        <f t="shared" si="374"/>
        <v>#N/A</v>
      </c>
      <c r="R724" t="e">
        <f t="shared" si="374"/>
        <v>#N/A</v>
      </c>
      <c r="S724" t="e">
        <f t="shared" si="373"/>
        <v>#N/A</v>
      </c>
      <c r="T724" t="e">
        <f t="shared" si="373"/>
        <v>#N/A</v>
      </c>
      <c r="U724" t="e">
        <f t="shared" si="373"/>
        <v>#N/A</v>
      </c>
      <c r="V724" t="e">
        <f t="shared" si="373"/>
        <v>#N/A</v>
      </c>
      <c r="W724" t="e">
        <f t="shared" si="373"/>
        <v>#N/A</v>
      </c>
      <c r="X724" t="e">
        <f t="shared" si="373"/>
        <v>#N/A</v>
      </c>
      <c r="Y724" t="e">
        <f t="shared" si="373"/>
        <v>#N/A</v>
      </c>
      <c r="Z724" t="e">
        <f t="shared" si="373"/>
        <v>#N/A</v>
      </c>
      <c r="AA724" t="e">
        <f t="shared" si="373"/>
        <v>#N/A</v>
      </c>
      <c r="AB724" t="e">
        <f t="shared" si="373"/>
        <v>#N/A</v>
      </c>
      <c r="AC724" t="e">
        <f t="shared" si="373"/>
        <v>#N/A</v>
      </c>
      <c r="AD724" t="e">
        <f t="shared" si="373"/>
        <v>#N/A</v>
      </c>
      <c r="AE724" t="e">
        <f t="shared" si="373"/>
        <v>#N/A</v>
      </c>
      <c r="AF724" t="e">
        <f t="shared" si="373"/>
        <v>#N/A</v>
      </c>
      <c r="AG724" t="e">
        <f t="shared" si="373"/>
        <v>#N/A</v>
      </c>
      <c r="AH724" t="e">
        <f t="shared" si="376"/>
        <v>#N/A</v>
      </c>
      <c r="AI724" t="e">
        <f t="shared" si="376"/>
        <v>#N/A</v>
      </c>
      <c r="AJ724" t="e">
        <f t="shared" si="376"/>
        <v>#N/A</v>
      </c>
      <c r="AK724" t="e">
        <f t="shared" si="376"/>
        <v>#N/A</v>
      </c>
      <c r="AL724" t="e">
        <f t="shared" si="376"/>
        <v>#N/A</v>
      </c>
      <c r="AM724" t="e">
        <f t="shared" si="376"/>
        <v>#N/A</v>
      </c>
      <c r="AN724" t="e">
        <f t="shared" si="376"/>
        <v>#N/A</v>
      </c>
      <c r="AO724" t="e">
        <f t="shared" si="376"/>
        <v>#N/A</v>
      </c>
      <c r="AP724" t="e">
        <f t="shared" si="376"/>
        <v>#N/A</v>
      </c>
      <c r="AQ724" t="e">
        <f t="shared" si="376"/>
        <v>#N/A</v>
      </c>
      <c r="AR724" t="e">
        <f t="shared" si="376"/>
        <v>#N/A</v>
      </c>
      <c r="AS724" t="e">
        <f t="shared" si="376"/>
        <v>#N/A</v>
      </c>
      <c r="AT724" t="e">
        <f t="shared" si="376"/>
        <v>#N/A</v>
      </c>
      <c r="AU724" t="e">
        <f t="shared" si="376"/>
        <v>#N/A</v>
      </c>
      <c r="AV724" t="e">
        <f t="shared" si="376"/>
        <v>#N/A</v>
      </c>
      <c r="AW724" t="e">
        <f t="shared" si="376"/>
        <v>#N/A</v>
      </c>
      <c r="AX724" t="e">
        <f t="shared" si="375"/>
        <v>#N/A</v>
      </c>
      <c r="AY724" t="e">
        <f t="shared" si="375"/>
        <v>#N/A</v>
      </c>
      <c r="AZ724" t="e">
        <f t="shared" si="375"/>
        <v>#N/A</v>
      </c>
      <c r="BA724" t="e">
        <f t="shared" si="375"/>
        <v>#N/A</v>
      </c>
      <c r="BB724" t="e">
        <f t="shared" si="375"/>
        <v>#N/A</v>
      </c>
      <c r="BC724" t="e">
        <f t="shared" si="375"/>
        <v>#N/A</v>
      </c>
      <c r="BD724" t="e">
        <f t="shared" si="375"/>
        <v>#N/A</v>
      </c>
      <c r="BE724" t="e">
        <f t="shared" si="375"/>
        <v>#N/A</v>
      </c>
      <c r="BF724" t="e">
        <f t="shared" si="375"/>
        <v>#N/A</v>
      </c>
      <c r="BG724" t="e">
        <f t="shared" si="375"/>
        <v>#N/A</v>
      </c>
      <c r="BH724" t="e">
        <f t="shared" si="375"/>
        <v>#N/A</v>
      </c>
      <c r="BI724" t="e">
        <f t="shared" si="375"/>
        <v>#N/A</v>
      </c>
      <c r="BJ724" t="e">
        <f t="shared" si="375"/>
        <v>#N/A</v>
      </c>
      <c r="BK724" t="e">
        <f t="shared" si="375"/>
        <v>#N/A</v>
      </c>
      <c r="BL724" t="e">
        <f t="shared" si="375"/>
        <v>#N/A</v>
      </c>
      <c r="BM724" t="e">
        <f t="shared" si="372"/>
        <v>#N/A</v>
      </c>
      <c r="BN724" t="e">
        <f t="shared" si="372"/>
        <v>#N/A</v>
      </c>
      <c r="BO724" t="e">
        <f t="shared" si="372"/>
        <v>#N/A</v>
      </c>
      <c r="BP724" t="e">
        <f t="shared" si="372"/>
        <v>#N/A</v>
      </c>
      <c r="BQ724" t="e">
        <f t="shared" si="372"/>
        <v>#N/A</v>
      </c>
      <c r="BR724" t="e">
        <f t="shared" si="372"/>
        <v>#N/A</v>
      </c>
      <c r="BS724" t="e">
        <f t="shared" si="372"/>
        <v>#N/A</v>
      </c>
      <c r="BT724" t="e">
        <f t="shared" si="372"/>
        <v>#N/A</v>
      </c>
      <c r="BU724" t="e">
        <f t="shared" si="372"/>
        <v>#N/A</v>
      </c>
      <c r="BV724" t="e">
        <f t="shared" si="372"/>
        <v>#N/A</v>
      </c>
      <c r="BW724" t="e">
        <f t="shared" si="372"/>
        <v>#N/A</v>
      </c>
      <c r="BX724" t="e">
        <f t="shared" si="372"/>
        <v>#N/A</v>
      </c>
      <c r="BY724" t="e">
        <f t="shared" si="372"/>
        <v>#N/A</v>
      </c>
      <c r="BZ724" t="e">
        <f t="shared" si="372"/>
        <v>#N/A</v>
      </c>
      <c r="CA724" t="e">
        <f t="shared" si="372"/>
        <v>#N/A</v>
      </c>
      <c r="CB724" t="e">
        <f t="shared" si="372"/>
        <v>#N/A</v>
      </c>
      <c r="CC724" t="e">
        <f t="shared" si="370"/>
        <v>#N/A</v>
      </c>
      <c r="CD724" t="e">
        <f t="shared" si="370"/>
        <v>#N/A</v>
      </c>
      <c r="CE724" t="e">
        <f t="shared" si="370"/>
        <v>#N/A</v>
      </c>
      <c r="CF724" t="e">
        <f t="shared" si="370"/>
        <v>#N/A</v>
      </c>
      <c r="CG724" t="e">
        <f t="shared" si="370"/>
        <v>#N/A</v>
      </c>
      <c r="CH724" t="e">
        <f t="shared" si="370"/>
        <v>#N/A</v>
      </c>
      <c r="CI724" t="e">
        <f t="shared" si="370"/>
        <v>#N/A</v>
      </c>
      <c r="CJ724" t="e">
        <f t="shared" si="370"/>
        <v>#N/A</v>
      </c>
      <c r="CK724" t="e">
        <f t="shared" si="370"/>
        <v>#N/A</v>
      </c>
      <c r="CL724" t="e">
        <f t="shared" si="370"/>
        <v>#N/A</v>
      </c>
      <c r="CM724" t="e">
        <f t="shared" si="370"/>
        <v>#N/A</v>
      </c>
      <c r="CN724" t="e">
        <f t="shared" si="370"/>
        <v>#N/A</v>
      </c>
      <c r="CO724" t="e">
        <f t="shared" si="370"/>
        <v>#N/A</v>
      </c>
      <c r="CP724" t="e">
        <f t="shared" si="370"/>
        <v>#N/A</v>
      </c>
      <c r="CQ724" t="e">
        <f t="shared" si="370"/>
        <v>#N/A</v>
      </c>
      <c r="CR724" t="e">
        <f t="shared" si="371"/>
        <v>#N/A</v>
      </c>
      <c r="CS724" t="e">
        <f t="shared" si="371"/>
        <v>#N/A</v>
      </c>
      <c r="CT724" t="e">
        <f t="shared" si="371"/>
        <v>#N/A</v>
      </c>
      <c r="CU724" t="e">
        <f t="shared" si="371"/>
        <v>#N/A</v>
      </c>
      <c r="CV724" t="e">
        <f t="shared" si="371"/>
        <v>#N/A</v>
      </c>
      <c r="CW724" t="e">
        <f t="shared" si="371"/>
        <v>#N/A</v>
      </c>
      <c r="CX724" t="e">
        <f t="shared" si="371"/>
        <v>#N/A</v>
      </c>
      <c r="CY724" t="e">
        <f t="shared" si="371"/>
        <v>#N/A</v>
      </c>
      <c r="CZ724" t="e">
        <f t="shared" si="371"/>
        <v>#N/A</v>
      </c>
      <c r="DA724" t="e">
        <f t="shared" si="371"/>
        <v>#N/A</v>
      </c>
      <c r="DB724" t="e">
        <f t="shared" si="371"/>
        <v>#N/A</v>
      </c>
      <c r="DC724" t="e">
        <f t="shared" si="371"/>
        <v>#N/A</v>
      </c>
      <c r="DD724" t="e">
        <f t="shared" si="371"/>
        <v>#N/A</v>
      </c>
      <c r="DE724" t="e">
        <f t="shared" si="371"/>
        <v>#N/A</v>
      </c>
      <c r="DF724" t="e">
        <f t="shared" si="371"/>
        <v>#N/A</v>
      </c>
      <c r="DG724" t="e">
        <f t="shared" si="371"/>
        <v>#N/A</v>
      </c>
      <c r="DH724" t="e">
        <f t="shared" si="369"/>
        <v>#N/A</v>
      </c>
      <c r="DI724" t="e">
        <f t="shared" si="369"/>
        <v>#N/A</v>
      </c>
      <c r="DJ724" t="e">
        <f t="shared" si="369"/>
        <v>#N/A</v>
      </c>
      <c r="DK724" t="e">
        <f t="shared" si="369"/>
        <v>#N/A</v>
      </c>
      <c r="DL724" t="e">
        <f t="shared" si="369"/>
        <v>#N/A</v>
      </c>
      <c r="DM724" t="e">
        <f t="shared" si="369"/>
        <v>#N/A</v>
      </c>
      <c r="DN724" t="e">
        <f t="shared" si="369"/>
        <v>#N/A</v>
      </c>
      <c r="DO724" t="e">
        <f t="shared" si="369"/>
        <v>#N/A</v>
      </c>
      <c r="DP724" t="e">
        <f t="shared" si="369"/>
        <v>#N/A</v>
      </c>
      <c r="DQ724" t="e">
        <f t="shared" si="369"/>
        <v>#N/A</v>
      </c>
      <c r="DR724" t="e">
        <f t="shared" si="369"/>
        <v>#N/A</v>
      </c>
      <c r="DS724" t="e">
        <f t="shared" si="369"/>
        <v>#N/A</v>
      </c>
      <c r="DT724" t="e">
        <f t="shared" si="369"/>
        <v>#N/A</v>
      </c>
      <c r="DU724" t="e">
        <f t="shared" si="369"/>
        <v>#N/A</v>
      </c>
      <c r="DV724" t="e">
        <f t="shared" si="369"/>
        <v>#N/A</v>
      </c>
    </row>
    <row r="725" spans="1:126" x14ac:dyDescent="0.3">
      <c r="A725" s="13" t="s">
        <v>1645</v>
      </c>
      <c r="B725" s="15" t="e">
        <f>VLOOKUP(Sheet6!A725,Phase1IDs!A528:I1442,8,0)</f>
        <v>#N/A</v>
      </c>
      <c r="C725" t="e">
        <f t="shared" si="374"/>
        <v>#N/A</v>
      </c>
      <c r="D725" t="e">
        <f t="shared" si="374"/>
        <v>#N/A</v>
      </c>
      <c r="E725" t="e">
        <f t="shared" si="374"/>
        <v>#N/A</v>
      </c>
      <c r="F725" t="e">
        <f t="shared" si="374"/>
        <v>#N/A</v>
      </c>
      <c r="G725" t="e">
        <f t="shared" si="374"/>
        <v>#N/A</v>
      </c>
      <c r="H725" t="e">
        <f t="shared" si="374"/>
        <v>#N/A</v>
      </c>
      <c r="I725" t="e">
        <f t="shared" si="374"/>
        <v>#N/A</v>
      </c>
      <c r="J725" t="e">
        <f t="shared" si="374"/>
        <v>#N/A</v>
      </c>
      <c r="K725" t="e">
        <f t="shared" si="374"/>
        <v>#N/A</v>
      </c>
      <c r="L725" t="e">
        <f t="shared" si="374"/>
        <v>#N/A</v>
      </c>
      <c r="M725" t="e">
        <f t="shared" si="374"/>
        <v>#N/A</v>
      </c>
      <c r="N725" t="e">
        <f t="shared" si="374"/>
        <v>#N/A</v>
      </c>
      <c r="O725" t="e">
        <f t="shared" si="374"/>
        <v>#N/A</v>
      </c>
      <c r="P725" t="e">
        <f t="shared" si="374"/>
        <v>#N/A</v>
      </c>
      <c r="Q725" t="e">
        <f t="shared" si="374"/>
        <v>#N/A</v>
      </c>
      <c r="R725" t="e">
        <f t="shared" si="374"/>
        <v>#N/A</v>
      </c>
      <c r="S725" t="e">
        <f t="shared" si="373"/>
        <v>#N/A</v>
      </c>
      <c r="T725" t="e">
        <f t="shared" si="373"/>
        <v>#N/A</v>
      </c>
      <c r="U725" t="e">
        <f t="shared" si="373"/>
        <v>#N/A</v>
      </c>
      <c r="V725" t="e">
        <f t="shared" si="373"/>
        <v>#N/A</v>
      </c>
      <c r="W725" t="e">
        <f t="shared" si="373"/>
        <v>#N/A</v>
      </c>
      <c r="X725" t="e">
        <f t="shared" si="373"/>
        <v>#N/A</v>
      </c>
      <c r="Y725" t="e">
        <f t="shared" si="373"/>
        <v>#N/A</v>
      </c>
      <c r="Z725" t="e">
        <f t="shared" si="373"/>
        <v>#N/A</v>
      </c>
      <c r="AA725" t="e">
        <f t="shared" si="373"/>
        <v>#N/A</v>
      </c>
      <c r="AB725" t="e">
        <f t="shared" si="373"/>
        <v>#N/A</v>
      </c>
      <c r="AC725" t="e">
        <f t="shared" si="373"/>
        <v>#N/A</v>
      </c>
      <c r="AD725" t="e">
        <f t="shared" si="373"/>
        <v>#N/A</v>
      </c>
      <c r="AE725" t="e">
        <f t="shared" si="373"/>
        <v>#N/A</v>
      </c>
      <c r="AF725" t="e">
        <f t="shared" si="373"/>
        <v>#N/A</v>
      </c>
      <c r="AG725" t="e">
        <f t="shared" si="373"/>
        <v>#N/A</v>
      </c>
      <c r="AH725" t="e">
        <f t="shared" si="376"/>
        <v>#N/A</v>
      </c>
      <c r="AI725" t="e">
        <f t="shared" si="376"/>
        <v>#N/A</v>
      </c>
      <c r="AJ725" t="e">
        <f t="shared" si="376"/>
        <v>#N/A</v>
      </c>
      <c r="AK725" t="e">
        <f t="shared" si="376"/>
        <v>#N/A</v>
      </c>
      <c r="AL725" t="e">
        <f t="shared" si="376"/>
        <v>#N/A</v>
      </c>
      <c r="AM725" t="e">
        <f t="shared" si="376"/>
        <v>#N/A</v>
      </c>
      <c r="AN725" t="e">
        <f t="shared" si="376"/>
        <v>#N/A</v>
      </c>
      <c r="AO725" t="e">
        <f t="shared" si="376"/>
        <v>#N/A</v>
      </c>
      <c r="AP725" t="e">
        <f t="shared" si="376"/>
        <v>#N/A</v>
      </c>
      <c r="AQ725" t="e">
        <f t="shared" si="376"/>
        <v>#N/A</v>
      </c>
      <c r="AR725" t="e">
        <f t="shared" si="376"/>
        <v>#N/A</v>
      </c>
      <c r="AS725" t="e">
        <f t="shared" si="376"/>
        <v>#N/A</v>
      </c>
      <c r="AT725" t="e">
        <f t="shared" si="376"/>
        <v>#N/A</v>
      </c>
      <c r="AU725" t="e">
        <f t="shared" si="376"/>
        <v>#N/A</v>
      </c>
      <c r="AV725" t="e">
        <f t="shared" si="376"/>
        <v>#N/A</v>
      </c>
      <c r="AW725" t="e">
        <f t="shared" si="376"/>
        <v>#N/A</v>
      </c>
      <c r="AX725" t="e">
        <f t="shared" si="375"/>
        <v>#N/A</v>
      </c>
      <c r="AY725" t="e">
        <f t="shared" si="375"/>
        <v>#N/A</v>
      </c>
      <c r="AZ725" t="e">
        <f t="shared" si="375"/>
        <v>#N/A</v>
      </c>
      <c r="BA725" t="e">
        <f t="shared" si="375"/>
        <v>#N/A</v>
      </c>
      <c r="BB725" t="e">
        <f t="shared" si="375"/>
        <v>#N/A</v>
      </c>
      <c r="BC725" t="e">
        <f t="shared" si="375"/>
        <v>#N/A</v>
      </c>
      <c r="BD725" t="e">
        <f t="shared" si="375"/>
        <v>#N/A</v>
      </c>
      <c r="BE725" t="e">
        <f t="shared" si="375"/>
        <v>#N/A</v>
      </c>
      <c r="BF725" t="e">
        <f t="shared" si="375"/>
        <v>#N/A</v>
      </c>
      <c r="BG725" t="e">
        <f t="shared" si="375"/>
        <v>#N/A</v>
      </c>
      <c r="BH725" t="e">
        <f t="shared" si="375"/>
        <v>#N/A</v>
      </c>
      <c r="BI725" t="e">
        <f t="shared" si="375"/>
        <v>#N/A</v>
      </c>
      <c r="BJ725" t="e">
        <f t="shared" si="375"/>
        <v>#N/A</v>
      </c>
      <c r="BK725" t="e">
        <f t="shared" si="375"/>
        <v>#N/A</v>
      </c>
      <c r="BL725" t="e">
        <f t="shared" si="375"/>
        <v>#N/A</v>
      </c>
      <c r="BM725" t="e">
        <f t="shared" si="372"/>
        <v>#N/A</v>
      </c>
      <c r="BN725" t="e">
        <f t="shared" si="372"/>
        <v>#N/A</v>
      </c>
      <c r="BO725" t="e">
        <f t="shared" si="372"/>
        <v>#N/A</v>
      </c>
      <c r="BP725" t="e">
        <f t="shared" si="372"/>
        <v>#N/A</v>
      </c>
      <c r="BQ725" t="e">
        <f t="shared" si="372"/>
        <v>#N/A</v>
      </c>
      <c r="BR725" t="e">
        <f t="shared" si="372"/>
        <v>#N/A</v>
      </c>
      <c r="BS725" t="e">
        <f t="shared" si="372"/>
        <v>#N/A</v>
      </c>
      <c r="BT725" t="e">
        <f t="shared" si="372"/>
        <v>#N/A</v>
      </c>
      <c r="BU725" t="e">
        <f t="shared" si="372"/>
        <v>#N/A</v>
      </c>
      <c r="BV725" t="e">
        <f t="shared" si="372"/>
        <v>#N/A</v>
      </c>
      <c r="BW725" t="e">
        <f t="shared" si="372"/>
        <v>#N/A</v>
      </c>
      <c r="BX725" t="e">
        <f t="shared" si="372"/>
        <v>#N/A</v>
      </c>
      <c r="BY725" t="e">
        <f t="shared" si="372"/>
        <v>#N/A</v>
      </c>
      <c r="BZ725" t="e">
        <f t="shared" si="372"/>
        <v>#N/A</v>
      </c>
      <c r="CA725" t="e">
        <f t="shared" si="372"/>
        <v>#N/A</v>
      </c>
      <c r="CB725" t="e">
        <f t="shared" si="372"/>
        <v>#N/A</v>
      </c>
      <c r="CC725" t="e">
        <f t="shared" si="370"/>
        <v>#N/A</v>
      </c>
      <c r="CD725" t="e">
        <f t="shared" si="370"/>
        <v>#N/A</v>
      </c>
      <c r="CE725" t="e">
        <f t="shared" si="370"/>
        <v>#N/A</v>
      </c>
      <c r="CF725" t="e">
        <f t="shared" si="370"/>
        <v>#N/A</v>
      </c>
      <c r="CG725" t="e">
        <f t="shared" si="370"/>
        <v>#N/A</v>
      </c>
      <c r="CH725" t="e">
        <f t="shared" si="370"/>
        <v>#N/A</v>
      </c>
      <c r="CI725" t="e">
        <f t="shared" si="370"/>
        <v>#N/A</v>
      </c>
      <c r="CJ725" t="e">
        <f t="shared" si="370"/>
        <v>#N/A</v>
      </c>
      <c r="CK725" t="e">
        <f t="shared" si="370"/>
        <v>#N/A</v>
      </c>
      <c r="CL725" t="e">
        <f t="shared" si="370"/>
        <v>#N/A</v>
      </c>
      <c r="CM725" t="e">
        <f t="shared" si="370"/>
        <v>#N/A</v>
      </c>
      <c r="CN725" t="e">
        <f t="shared" si="370"/>
        <v>#N/A</v>
      </c>
      <c r="CO725" t="e">
        <f t="shared" si="370"/>
        <v>#N/A</v>
      </c>
      <c r="CP725" t="e">
        <f t="shared" si="370"/>
        <v>#N/A</v>
      </c>
      <c r="CQ725" t="e">
        <f t="shared" si="370"/>
        <v>#N/A</v>
      </c>
      <c r="CR725" t="e">
        <f t="shared" si="371"/>
        <v>#N/A</v>
      </c>
      <c r="CS725" t="e">
        <f t="shared" si="371"/>
        <v>#N/A</v>
      </c>
      <c r="CT725" t="e">
        <f t="shared" si="371"/>
        <v>#N/A</v>
      </c>
      <c r="CU725" t="e">
        <f t="shared" si="371"/>
        <v>#N/A</v>
      </c>
      <c r="CV725" t="e">
        <f t="shared" si="371"/>
        <v>#N/A</v>
      </c>
      <c r="CW725" t="e">
        <f t="shared" si="371"/>
        <v>#N/A</v>
      </c>
      <c r="CX725" t="e">
        <f t="shared" si="371"/>
        <v>#N/A</v>
      </c>
      <c r="CY725" t="e">
        <f t="shared" si="371"/>
        <v>#N/A</v>
      </c>
      <c r="CZ725" t="e">
        <f t="shared" si="371"/>
        <v>#N/A</v>
      </c>
      <c r="DA725" t="e">
        <f t="shared" si="371"/>
        <v>#N/A</v>
      </c>
      <c r="DB725" t="e">
        <f t="shared" si="371"/>
        <v>#N/A</v>
      </c>
      <c r="DC725" t="e">
        <f t="shared" si="371"/>
        <v>#N/A</v>
      </c>
      <c r="DD725" t="e">
        <f t="shared" si="371"/>
        <v>#N/A</v>
      </c>
      <c r="DE725" t="e">
        <f t="shared" si="371"/>
        <v>#N/A</v>
      </c>
      <c r="DF725" t="e">
        <f t="shared" si="371"/>
        <v>#N/A</v>
      </c>
      <c r="DG725" t="e">
        <f t="shared" si="371"/>
        <v>#N/A</v>
      </c>
      <c r="DH725" t="e">
        <f t="shared" si="369"/>
        <v>#N/A</v>
      </c>
      <c r="DI725" t="e">
        <f t="shared" si="369"/>
        <v>#N/A</v>
      </c>
      <c r="DJ725" t="e">
        <f t="shared" si="369"/>
        <v>#N/A</v>
      </c>
      <c r="DK725" t="e">
        <f t="shared" si="369"/>
        <v>#N/A</v>
      </c>
      <c r="DL725" t="e">
        <f t="shared" si="369"/>
        <v>#N/A</v>
      </c>
      <c r="DM725" t="e">
        <f t="shared" si="369"/>
        <v>#N/A</v>
      </c>
      <c r="DN725" t="e">
        <f t="shared" si="369"/>
        <v>#N/A</v>
      </c>
      <c r="DO725" t="e">
        <f t="shared" si="369"/>
        <v>#N/A</v>
      </c>
      <c r="DP725" t="e">
        <f t="shared" si="369"/>
        <v>#N/A</v>
      </c>
      <c r="DQ725" t="e">
        <f t="shared" si="369"/>
        <v>#N/A</v>
      </c>
      <c r="DR725" t="e">
        <f t="shared" si="369"/>
        <v>#N/A</v>
      </c>
      <c r="DS725" t="e">
        <f t="shared" si="369"/>
        <v>#N/A</v>
      </c>
      <c r="DT725" t="e">
        <f t="shared" si="369"/>
        <v>#N/A</v>
      </c>
      <c r="DU725" t="e">
        <f t="shared" si="369"/>
        <v>#N/A</v>
      </c>
      <c r="DV725" t="e">
        <f t="shared" si="369"/>
        <v>#N/A</v>
      </c>
    </row>
    <row r="726" spans="1:126" x14ac:dyDescent="0.3">
      <c r="A726" s="11" t="s">
        <v>1789</v>
      </c>
      <c r="B726" s="15" t="e">
        <f>VLOOKUP(Sheet6!A726,Phase1IDs!A529:I1443,8,0)</f>
        <v>#N/A</v>
      </c>
      <c r="C726" t="e">
        <f t="shared" si="374"/>
        <v>#N/A</v>
      </c>
      <c r="D726" t="e">
        <f t="shared" si="374"/>
        <v>#N/A</v>
      </c>
      <c r="E726" t="e">
        <f t="shared" si="374"/>
        <v>#N/A</v>
      </c>
      <c r="F726" t="e">
        <f t="shared" si="374"/>
        <v>#N/A</v>
      </c>
      <c r="G726" t="e">
        <f t="shared" si="374"/>
        <v>#N/A</v>
      </c>
      <c r="H726" t="e">
        <f t="shared" si="374"/>
        <v>#N/A</v>
      </c>
      <c r="I726" t="e">
        <f t="shared" si="374"/>
        <v>#N/A</v>
      </c>
      <c r="J726" t="e">
        <f t="shared" si="374"/>
        <v>#N/A</v>
      </c>
      <c r="K726" t="e">
        <f t="shared" si="374"/>
        <v>#N/A</v>
      </c>
      <c r="L726" t="e">
        <f t="shared" si="374"/>
        <v>#N/A</v>
      </c>
      <c r="M726" t="e">
        <f t="shared" si="374"/>
        <v>#N/A</v>
      </c>
      <c r="N726" t="e">
        <f t="shared" si="374"/>
        <v>#N/A</v>
      </c>
      <c r="O726" t="e">
        <f t="shared" si="374"/>
        <v>#N/A</v>
      </c>
      <c r="P726" t="e">
        <f t="shared" si="374"/>
        <v>#N/A</v>
      </c>
      <c r="Q726" t="e">
        <f t="shared" si="374"/>
        <v>#N/A</v>
      </c>
      <c r="R726" t="e">
        <f t="shared" si="374"/>
        <v>#N/A</v>
      </c>
      <c r="S726" t="e">
        <f t="shared" si="373"/>
        <v>#N/A</v>
      </c>
      <c r="T726" t="e">
        <f t="shared" si="373"/>
        <v>#N/A</v>
      </c>
      <c r="U726" t="e">
        <f t="shared" si="373"/>
        <v>#N/A</v>
      </c>
      <c r="V726" t="e">
        <f t="shared" si="373"/>
        <v>#N/A</v>
      </c>
      <c r="W726" t="e">
        <f t="shared" si="373"/>
        <v>#N/A</v>
      </c>
      <c r="X726" t="e">
        <f t="shared" si="373"/>
        <v>#N/A</v>
      </c>
      <c r="Y726" t="e">
        <f t="shared" si="373"/>
        <v>#N/A</v>
      </c>
      <c r="Z726" t="e">
        <f t="shared" si="373"/>
        <v>#N/A</v>
      </c>
      <c r="AA726" t="e">
        <f t="shared" si="373"/>
        <v>#N/A</v>
      </c>
      <c r="AB726" t="e">
        <f t="shared" si="373"/>
        <v>#N/A</v>
      </c>
      <c r="AC726" t="e">
        <f t="shared" si="373"/>
        <v>#N/A</v>
      </c>
      <c r="AD726" t="e">
        <f t="shared" si="373"/>
        <v>#N/A</v>
      </c>
      <c r="AE726" t="e">
        <f t="shared" si="373"/>
        <v>#N/A</v>
      </c>
      <c r="AF726" t="e">
        <f t="shared" si="373"/>
        <v>#N/A</v>
      </c>
      <c r="AG726" t="e">
        <f t="shared" si="373"/>
        <v>#N/A</v>
      </c>
      <c r="AH726" t="e">
        <f t="shared" si="376"/>
        <v>#N/A</v>
      </c>
      <c r="AI726" t="e">
        <f t="shared" si="376"/>
        <v>#N/A</v>
      </c>
      <c r="AJ726" t="e">
        <f t="shared" si="376"/>
        <v>#N/A</v>
      </c>
      <c r="AK726" t="e">
        <f t="shared" si="376"/>
        <v>#N/A</v>
      </c>
      <c r="AL726" t="e">
        <f t="shared" si="376"/>
        <v>#N/A</v>
      </c>
      <c r="AM726" t="e">
        <f t="shared" si="376"/>
        <v>#N/A</v>
      </c>
      <c r="AN726" t="e">
        <f t="shared" si="376"/>
        <v>#N/A</v>
      </c>
      <c r="AO726" t="e">
        <f t="shared" si="376"/>
        <v>#N/A</v>
      </c>
      <c r="AP726" t="e">
        <f t="shared" si="376"/>
        <v>#N/A</v>
      </c>
      <c r="AQ726" t="e">
        <f t="shared" si="376"/>
        <v>#N/A</v>
      </c>
      <c r="AR726" t="e">
        <f t="shared" si="376"/>
        <v>#N/A</v>
      </c>
      <c r="AS726" t="e">
        <f t="shared" si="376"/>
        <v>#N/A</v>
      </c>
      <c r="AT726" t="e">
        <f t="shared" si="376"/>
        <v>#N/A</v>
      </c>
      <c r="AU726" t="e">
        <f t="shared" si="376"/>
        <v>#N/A</v>
      </c>
      <c r="AV726" t="e">
        <f t="shared" si="376"/>
        <v>#N/A</v>
      </c>
      <c r="AW726" t="e">
        <f t="shared" si="376"/>
        <v>#N/A</v>
      </c>
      <c r="AX726" t="e">
        <f t="shared" si="375"/>
        <v>#N/A</v>
      </c>
      <c r="AY726" t="e">
        <f t="shared" si="375"/>
        <v>#N/A</v>
      </c>
      <c r="AZ726" t="e">
        <f t="shared" si="375"/>
        <v>#N/A</v>
      </c>
      <c r="BA726" t="e">
        <f t="shared" si="375"/>
        <v>#N/A</v>
      </c>
      <c r="BB726" t="e">
        <f t="shared" si="375"/>
        <v>#N/A</v>
      </c>
      <c r="BC726" t="e">
        <f t="shared" si="375"/>
        <v>#N/A</v>
      </c>
      <c r="BD726" t="e">
        <f t="shared" si="375"/>
        <v>#N/A</v>
      </c>
      <c r="BE726" t="e">
        <f t="shared" si="375"/>
        <v>#N/A</v>
      </c>
      <c r="BF726" t="e">
        <f t="shared" si="375"/>
        <v>#N/A</v>
      </c>
      <c r="BG726" t="e">
        <f t="shared" si="375"/>
        <v>#N/A</v>
      </c>
      <c r="BH726" t="e">
        <f t="shared" si="375"/>
        <v>#N/A</v>
      </c>
      <c r="BI726" t="e">
        <f t="shared" si="375"/>
        <v>#N/A</v>
      </c>
      <c r="BJ726" t="e">
        <f t="shared" si="375"/>
        <v>#N/A</v>
      </c>
      <c r="BK726" t="e">
        <f t="shared" si="375"/>
        <v>#N/A</v>
      </c>
      <c r="BL726" t="e">
        <f t="shared" si="375"/>
        <v>#N/A</v>
      </c>
      <c r="BM726" t="e">
        <f t="shared" si="372"/>
        <v>#N/A</v>
      </c>
      <c r="BN726" t="e">
        <f t="shared" si="372"/>
        <v>#N/A</v>
      </c>
      <c r="BO726" t="e">
        <f t="shared" si="372"/>
        <v>#N/A</v>
      </c>
      <c r="BP726" t="e">
        <f t="shared" si="372"/>
        <v>#N/A</v>
      </c>
      <c r="BQ726" t="e">
        <f t="shared" si="372"/>
        <v>#N/A</v>
      </c>
      <c r="BR726" t="e">
        <f t="shared" si="372"/>
        <v>#N/A</v>
      </c>
      <c r="BS726" t="e">
        <f t="shared" si="372"/>
        <v>#N/A</v>
      </c>
      <c r="BT726" t="e">
        <f t="shared" si="372"/>
        <v>#N/A</v>
      </c>
      <c r="BU726" t="e">
        <f t="shared" si="372"/>
        <v>#N/A</v>
      </c>
      <c r="BV726" t="e">
        <f t="shared" si="372"/>
        <v>#N/A</v>
      </c>
      <c r="BW726" t="e">
        <f t="shared" si="372"/>
        <v>#N/A</v>
      </c>
      <c r="BX726" t="e">
        <f t="shared" si="372"/>
        <v>#N/A</v>
      </c>
      <c r="BY726" t="e">
        <f t="shared" si="372"/>
        <v>#N/A</v>
      </c>
      <c r="BZ726" t="e">
        <f t="shared" si="372"/>
        <v>#N/A</v>
      </c>
      <c r="CA726" t="e">
        <f t="shared" si="372"/>
        <v>#N/A</v>
      </c>
      <c r="CB726" t="e">
        <f t="shared" si="372"/>
        <v>#N/A</v>
      </c>
      <c r="CC726" t="e">
        <f t="shared" si="370"/>
        <v>#N/A</v>
      </c>
      <c r="CD726" t="e">
        <f t="shared" si="370"/>
        <v>#N/A</v>
      </c>
      <c r="CE726" t="e">
        <f t="shared" si="370"/>
        <v>#N/A</v>
      </c>
      <c r="CF726" t="e">
        <f t="shared" si="370"/>
        <v>#N/A</v>
      </c>
      <c r="CG726" t="e">
        <f t="shared" si="370"/>
        <v>#N/A</v>
      </c>
      <c r="CH726" t="e">
        <f t="shared" si="370"/>
        <v>#N/A</v>
      </c>
      <c r="CI726" t="e">
        <f t="shared" si="370"/>
        <v>#N/A</v>
      </c>
      <c r="CJ726" t="e">
        <f t="shared" si="370"/>
        <v>#N/A</v>
      </c>
      <c r="CK726" t="e">
        <f t="shared" si="370"/>
        <v>#N/A</v>
      </c>
      <c r="CL726" t="e">
        <f t="shared" si="370"/>
        <v>#N/A</v>
      </c>
      <c r="CM726" t="e">
        <f t="shared" si="370"/>
        <v>#N/A</v>
      </c>
      <c r="CN726" t="e">
        <f t="shared" si="370"/>
        <v>#N/A</v>
      </c>
      <c r="CO726" t="e">
        <f t="shared" si="370"/>
        <v>#N/A</v>
      </c>
      <c r="CP726" t="e">
        <f t="shared" si="370"/>
        <v>#N/A</v>
      </c>
      <c r="CQ726" t="e">
        <f t="shared" si="370"/>
        <v>#N/A</v>
      </c>
      <c r="CR726" t="e">
        <f t="shared" si="371"/>
        <v>#N/A</v>
      </c>
      <c r="CS726" t="e">
        <f t="shared" si="371"/>
        <v>#N/A</v>
      </c>
      <c r="CT726" t="e">
        <f t="shared" si="371"/>
        <v>#N/A</v>
      </c>
      <c r="CU726" t="e">
        <f t="shared" si="371"/>
        <v>#N/A</v>
      </c>
      <c r="CV726" t="e">
        <f t="shared" si="371"/>
        <v>#N/A</v>
      </c>
      <c r="CW726" t="e">
        <f t="shared" si="371"/>
        <v>#N/A</v>
      </c>
      <c r="CX726" t="e">
        <f t="shared" si="371"/>
        <v>#N/A</v>
      </c>
      <c r="CY726" t="e">
        <f t="shared" si="371"/>
        <v>#N/A</v>
      </c>
      <c r="CZ726" t="e">
        <f t="shared" si="371"/>
        <v>#N/A</v>
      </c>
      <c r="DA726" t="e">
        <f t="shared" si="371"/>
        <v>#N/A</v>
      </c>
      <c r="DB726" t="e">
        <f t="shared" si="371"/>
        <v>#N/A</v>
      </c>
      <c r="DC726" t="e">
        <f t="shared" si="371"/>
        <v>#N/A</v>
      </c>
      <c r="DD726" t="e">
        <f t="shared" si="371"/>
        <v>#N/A</v>
      </c>
      <c r="DE726" t="e">
        <f t="shared" si="371"/>
        <v>#N/A</v>
      </c>
      <c r="DF726" t="e">
        <f t="shared" si="371"/>
        <v>#N/A</v>
      </c>
      <c r="DG726" t="e">
        <f t="shared" ref="DG726:DV741" si="377">IF($B726=0,0,COUNTIFS($B726,"*"&amp;DG$1&amp;"*"))</f>
        <v>#N/A</v>
      </c>
      <c r="DH726" t="e">
        <f t="shared" si="377"/>
        <v>#N/A</v>
      </c>
      <c r="DI726" t="e">
        <f t="shared" si="377"/>
        <v>#N/A</v>
      </c>
      <c r="DJ726" t="e">
        <f t="shared" si="377"/>
        <v>#N/A</v>
      </c>
      <c r="DK726" t="e">
        <f t="shared" si="377"/>
        <v>#N/A</v>
      </c>
      <c r="DL726" t="e">
        <f t="shared" si="377"/>
        <v>#N/A</v>
      </c>
      <c r="DM726" t="e">
        <f t="shared" si="377"/>
        <v>#N/A</v>
      </c>
      <c r="DN726" t="e">
        <f t="shared" si="377"/>
        <v>#N/A</v>
      </c>
      <c r="DO726" t="e">
        <f t="shared" si="377"/>
        <v>#N/A</v>
      </c>
      <c r="DP726" t="e">
        <f t="shared" si="377"/>
        <v>#N/A</v>
      </c>
      <c r="DQ726" t="e">
        <f t="shared" si="377"/>
        <v>#N/A</v>
      </c>
      <c r="DR726" t="e">
        <f t="shared" si="377"/>
        <v>#N/A</v>
      </c>
      <c r="DS726" t="e">
        <f t="shared" si="377"/>
        <v>#N/A</v>
      </c>
      <c r="DT726" t="e">
        <f t="shared" si="377"/>
        <v>#N/A</v>
      </c>
      <c r="DU726" t="e">
        <f t="shared" si="377"/>
        <v>#N/A</v>
      </c>
      <c r="DV726" t="e">
        <f t="shared" si="377"/>
        <v>#N/A</v>
      </c>
    </row>
    <row r="727" spans="1:126" x14ac:dyDescent="0.3">
      <c r="A727" s="13" t="s">
        <v>2963</v>
      </c>
      <c r="B727" s="15" t="e">
        <f>VLOOKUP(Sheet6!A727,Phase1IDs!A530:I1444,8,0)</f>
        <v>#N/A</v>
      </c>
      <c r="C727" t="e">
        <f t="shared" si="374"/>
        <v>#N/A</v>
      </c>
      <c r="D727" t="e">
        <f t="shared" si="374"/>
        <v>#N/A</v>
      </c>
      <c r="E727" t="e">
        <f t="shared" si="374"/>
        <v>#N/A</v>
      </c>
      <c r="F727" t="e">
        <f t="shared" si="374"/>
        <v>#N/A</v>
      </c>
      <c r="G727" t="e">
        <f t="shared" si="374"/>
        <v>#N/A</v>
      </c>
      <c r="H727" t="e">
        <f t="shared" si="374"/>
        <v>#N/A</v>
      </c>
      <c r="I727" t="e">
        <f t="shared" si="374"/>
        <v>#N/A</v>
      </c>
      <c r="J727" t="e">
        <f t="shared" si="374"/>
        <v>#N/A</v>
      </c>
      <c r="K727" t="e">
        <f t="shared" si="374"/>
        <v>#N/A</v>
      </c>
      <c r="L727" t="e">
        <f t="shared" si="374"/>
        <v>#N/A</v>
      </c>
      <c r="M727" t="e">
        <f t="shared" si="374"/>
        <v>#N/A</v>
      </c>
      <c r="N727" t="e">
        <f t="shared" si="374"/>
        <v>#N/A</v>
      </c>
      <c r="O727" t="e">
        <f t="shared" si="374"/>
        <v>#N/A</v>
      </c>
      <c r="P727" t="e">
        <f t="shared" si="374"/>
        <v>#N/A</v>
      </c>
      <c r="Q727" t="e">
        <f t="shared" si="374"/>
        <v>#N/A</v>
      </c>
      <c r="R727" t="e">
        <f t="shared" si="374"/>
        <v>#N/A</v>
      </c>
      <c r="S727" t="e">
        <f t="shared" si="373"/>
        <v>#N/A</v>
      </c>
      <c r="T727" t="e">
        <f t="shared" si="373"/>
        <v>#N/A</v>
      </c>
      <c r="U727" t="e">
        <f t="shared" si="373"/>
        <v>#N/A</v>
      </c>
      <c r="V727" t="e">
        <f t="shared" si="373"/>
        <v>#N/A</v>
      </c>
      <c r="W727" t="e">
        <f t="shared" si="373"/>
        <v>#N/A</v>
      </c>
      <c r="X727" t="e">
        <f t="shared" si="373"/>
        <v>#N/A</v>
      </c>
      <c r="Y727" t="e">
        <f t="shared" si="373"/>
        <v>#N/A</v>
      </c>
      <c r="Z727" t="e">
        <f t="shared" si="373"/>
        <v>#N/A</v>
      </c>
      <c r="AA727" t="e">
        <f t="shared" si="373"/>
        <v>#N/A</v>
      </c>
      <c r="AB727" t="e">
        <f t="shared" si="373"/>
        <v>#N/A</v>
      </c>
      <c r="AC727" t="e">
        <f t="shared" si="373"/>
        <v>#N/A</v>
      </c>
      <c r="AD727" t="e">
        <f t="shared" si="373"/>
        <v>#N/A</v>
      </c>
      <c r="AE727" t="e">
        <f t="shared" si="373"/>
        <v>#N/A</v>
      </c>
      <c r="AF727" t="e">
        <f t="shared" si="373"/>
        <v>#N/A</v>
      </c>
      <c r="AG727" t="e">
        <f t="shared" si="373"/>
        <v>#N/A</v>
      </c>
      <c r="AH727" t="e">
        <f t="shared" si="376"/>
        <v>#N/A</v>
      </c>
      <c r="AI727" t="e">
        <f t="shared" si="376"/>
        <v>#N/A</v>
      </c>
      <c r="AJ727" t="e">
        <f t="shared" si="376"/>
        <v>#N/A</v>
      </c>
      <c r="AK727" t="e">
        <f t="shared" si="376"/>
        <v>#N/A</v>
      </c>
      <c r="AL727" t="e">
        <f t="shared" si="376"/>
        <v>#N/A</v>
      </c>
      <c r="AM727" t="e">
        <f t="shared" si="376"/>
        <v>#N/A</v>
      </c>
      <c r="AN727" t="e">
        <f t="shared" si="376"/>
        <v>#N/A</v>
      </c>
      <c r="AO727" t="e">
        <f t="shared" si="376"/>
        <v>#N/A</v>
      </c>
      <c r="AP727" t="e">
        <f t="shared" si="376"/>
        <v>#N/A</v>
      </c>
      <c r="AQ727" t="e">
        <f t="shared" si="376"/>
        <v>#N/A</v>
      </c>
      <c r="AR727" t="e">
        <f t="shared" si="376"/>
        <v>#N/A</v>
      </c>
      <c r="AS727" t="e">
        <f t="shared" si="376"/>
        <v>#N/A</v>
      </c>
      <c r="AT727" t="e">
        <f t="shared" si="376"/>
        <v>#N/A</v>
      </c>
      <c r="AU727" t="e">
        <f t="shared" si="376"/>
        <v>#N/A</v>
      </c>
      <c r="AV727" t="e">
        <f t="shared" si="376"/>
        <v>#N/A</v>
      </c>
      <c r="AW727" t="e">
        <f t="shared" si="376"/>
        <v>#N/A</v>
      </c>
      <c r="AX727" t="e">
        <f t="shared" si="375"/>
        <v>#N/A</v>
      </c>
      <c r="AY727" t="e">
        <f t="shared" si="375"/>
        <v>#N/A</v>
      </c>
      <c r="AZ727" t="e">
        <f t="shared" si="375"/>
        <v>#N/A</v>
      </c>
      <c r="BA727" t="e">
        <f t="shared" si="375"/>
        <v>#N/A</v>
      </c>
      <c r="BB727" t="e">
        <f t="shared" si="375"/>
        <v>#N/A</v>
      </c>
      <c r="BC727" t="e">
        <f t="shared" si="375"/>
        <v>#N/A</v>
      </c>
      <c r="BD727" t="e">
        <f t="shared" si="375"/>
        <v>#N/A</v>
      </c>
      <c r="BE727" t="e">
        <f t="shared" si="375"/>
        <v>#N/A</v>
      </c>
      <c r="BF727" t="e">
        <f t="shared" si="375"/>
        <v>#N/A</v>
      </c>
      <c r="BG727" t="e">
        <f t="shared" si="375"/>
        <v>#N/A</v>
      </c>
      <c r="BH727" t="e">
        <f t="shared" si="375"/>
        <v>#N/A</v>
      </c>
      <c r="BI727" t="e">
        <f t="shared" si="375"/>
        <v>#N/A</v>
      </c>
      <c r="BJ727" t="e">
        <f t="shared" si="375"/>
        <v>#N/A</v>
      </c>
      <c r="BK727" t="e">
        <f t="shared" si="375"/>
        <v>#N/A</v>
      </c>
      <c r="BL727" t="e">
        <f t="shared" si="375"/>
        <v>#N/A</v>
      </c>
      <c r="BM727" t="e">
        <f t="shared" si="372"/>
        <v>#N/A</v>
      </c>
      <c r="BN727" t="e">
        <f t="shared" si="372"/>
        <v>#N/A</v>
      </c>
      <c r="BO727" t="e">
        <f t="shared" si="372"/>
        <v>#N/A</v>
      </c>
      <c r="BP727" t="e">
        <f t="shared" si="372"/>
        <v>#N/A</v>
      </c>
      <c r="BQ727" t="e">
        <f t="shared" si="372"/>
        <v>#N/A</v>
      </c>
      <c r="BR727" t="e">
        <f t="shared" si="372"/>
        <v>#N/A</v>
      </c>
      <c r="BS727" t="e">
        <f t="shared" si="372"/>
        <v>#N/A</v>
      </c>
      <c r="BT727" t="e">
        <f t="shared" si="372"/>
        <v>#N/A</v>
      </c>
      <c r="BU727" t="e">
        <f t="shared" si="372"/>
        <v>#N/A</v>
      </c>
      <c r="BV727" t="e">
        <f t="shared" si="372"/>
        <v>#N/A</v>
      </c>
      <c r="BW727" t="e">
        <f t="shared" si="372"/>
        <v>#N/A</v>
      </c>
      <c r="BX727" t="e">
        <f t="shared" si="372"/>
        <v>#N/A</v>
      </c>
      <c r="BY727" t="e">
        <f t="shared" si="372"/>
        <v>#N/A</v>
      </c>
      <c r="BZ727" t="e">
        <f t="shared" si="372"/>
        <v>#N/A</v>
      </c>
      <c r="CA727" t="e">
        <f t="shared" si="372"/>
        <v>#N/A</v>
      </c>
      <c r="CB727" t="e">
        <f t="shared" ref="CB727:CQ742" si="378">IF($B727=0,0,COUNTIFS($B727,"*"&amp;CB$1&amp;"*"))</f>
        <v>#N/A</v>
      </c>
      <c r="CC727" t="e">
        <f t="shared" si="378"/>
        <v>#N/A</v>
      </c>
      <c r="CD727" t="e">
        <f t="shared" si="378"/>
        <v>#N/A</v>
      </c>
      <c r="CE727" t="e">
        <f t="shared" si="378"/>
        <v>#N/A</v>
      </c>
      <c r="CF727" t="e">
        <f t="shared" si="378"/>
        <v>#N/A</v>
      </c>
      <c r="CG727" t="e">
        <f t="shared" si="378"/>
        <v>#N/A</v>
      </c>
      <c r="CH727" t="e">
        <f t="shared" si="378"/>
        <v>#N/A</v>
      </c>
      <c r="CI727" t="e">
        <f t="shared" si="378"/>
        <v>#N/A</v>
      </c>
      <c r="CJ727" t="e">
        <f t="shared" si="378"/>
        <v>#N/A</v>
      </c>
      <c r="CK727" t="e">
        <f t="shared" si="378"/>
        <v>#N/A</v>
      </c>
      <c r="CL727" t="e">
        <f t="shared" si="378"/>
        <v>#N/A</v>
      </c>
      <c r="CM727" t="e">
        <f t="shared" si="378"/>
        <v>#N/A</v>
      </c>
      <c r="CN727" t="e">
        <f t="shared" si="378"/>
        <v>#N/A</v>
      </c>
      <c r="CO727" t="e">
        <f t="shared" si="378"/>
        <v>#N/A</v>
      </c>
      <c r="CP727" t="e">
        <f t="shared" si="378"/>
        <v>#N/A</v>
      </c>
      <c r="CQ727" t="e">
        <f t="shared" si="378"/>
        <v>#N/A</v>
      </c>
      <c r="CR727" t="e">
        <f t="shared" ref="CR727:DG742" si="379">IF($B727=0,0,COUNTIFS($B727,"*"&amp;CR$1&amp;"*"))</f>
        <v>#N/A</v>
      </c>
      <c r="CS727" t="e">
        <f t="shared" si="379"/>
        <v>#N/A</v>
      </c>
      <c r="CT727" t="e">
        <f t="shared" si="379"/>
        <v>#N/A</v>
      </c>
      <c r="CU727" t="e">
        <f t="shared" si="379"/>
        <v>#N/A</v>
      </c>
      <c r="CV727" t="e">
        <f t="shared" si="379"/>
        <v>#N/A</v>
      </c>
      <c r="CW727" t="e">
        <f t="shared" si="379"/>
        <v>#N/A</v>
      </c>
      <c r="CX727" t="e">
        <f t="shared" si="379"/>
        <v>#N/A</v>
      </c>
      <c r="CY727" t="e">
        <f t="shared" si="379"/>
        <v>#N/A</v>
      </c>
      <c r="CZ727" t="e">
        <f t="shared" si="379"/>
        <v>#N/A</v>
      </c>
      <c r="DA727" t="e">
        <f t="shared" si="379"/>
        <v>#N/A</v>
      </c>
      <c r="DB727" t="e">
        <f t="shared" si="379"/>
        <v>#N/A</v>
      </c>
      <c r="DC727" t="e">
        <f t="shared" si="379"/>
        <v>#N/A</v>
      </c>
      <c r="DD727" t="e">
        <f t="shared" si="379"/>
        <v>#N/A</v>
      </c>
      <c r="DE727" t="e">
        <f t="shared" si="379"/>
        <v>#N/A</v>
      </c>
      <c r="DF727" t="e">
        <f t="shared" si="379"/>
        <v>#N/A</v>
      </c>
      <c r="DG727" t="e">
        <f t="shared" si="379"/>
        <v>#N/A</v>
      </c>
      <c r="DH727" t="e">
        <f t="shared" si="377"/>
        <v>#N/A</v>
      </c>
      <c r="DI727" t="e">
        <f t="shared" si="377"/>
        <v>#N/A</v>
      </c>
      <c r="DJ727" t="e">
        <f t="shared" si="377"/>
        <v>#N/A</v>
      </c>
      <c r="DK727" t="e">
        <f t="shared" si="377"/>
        <v>#N/A</v>
      </c>
      <c r="DL727" t="e">
        <f t="shared" si="377"/>
        <v>#N/A</v>
      </c>
      <c r="DM727" t="e">
        <f t="shared" si="377"/>
        <v>#N/A</v>
      </c>
      <c r="DN727" t="e">
        <f t="shared" si="377"/>
        <v>#N/A</v>
      </c>
      <c r="DO727" t="e">
        <f t="shared" si="377"/>
        <v>#N/A</v>
      </c>
      <c r="DP727" t="e">
        <f t="shared" si="377"/>
        <v>#N/A</v>
      </c>
      <c r="DQ727" t="e">
        <f t="shared" si="377"/>
        <v>#N/A</v>
      </c>
      <c r="DR727" t="e">
        <f t="shared" si="377"/>
        <v>#N/A</v>
      </c>
      <c r="DS727" t="e">
        <f t="shared" si="377"/>
        <v>#N/A</v>
      </c>
      <c r="DT727" t="e">
        <f t="shared" si="377"/>
        <v>#N/A</v>
      </c>
      <c r="DU727" t="e">
        <f t="shared" si="377"/>
        <v>#N/A</v>
      </c>
      <c r="DV727" t="e">
        <f t="shared" si="377"/>
        <v>#N/A</v>
      </c>
    </row>
    <row r="728" spans="1:126" x14ac:dyDescent="0.3">
      <c r="A728" s="11" t="s">
        <v>181</v>
      </c>
      <c r="B728" s="15" t="e">
        <f>VLOOKUP(Sheet6!A728,Phase1IDs!A530:I1445,8,0)</f>
        <v>#N/A</v>
      </c>
      <c r="C728" t="e">
        <f t="shared" si="374"/>
        <v>#N/A</v>
      </c>
      <c r="D728" t="e">
        <f t="shared" si="374"/>
        <v>#N/A</v>
      </c>
      <c r="E728" t="e">
        <f t="shared" si="374"/>
        <v>#N/A</v>
      </c>
      <c r="F728" t="e">
        <f t="shared" si="374"/>
        <v>#N/A</v>
      </c>
      <c r="G728" t="e">
        <f t="shared" si="374"/>
        <v>#N/A</v>
      </c>
      <c r="H728" t="e">
        <f t="shared" si="374"/>
        <v>#N/A</v>
      </c>
      <c r="I728" t="e">
        <f t="shared" si="374"/>
        <v>#N/A</v>
      </c>
      <c r="J728" t="e">
        <f t="shared" si="374"/>
        <v>#N/A</v>
      </c>
      <c r="K728" t="e">
        <f t="shared" si="374"/>
        <v>#N/A</v>
      </c>
      <c r="L728" t="e">
        <f t="shared" si="374"/>
        <v>#N/A</v>
      </c>
      <c r="M728" t="e">
        <f t="shared" si="374"/>
        <v>#N/A</v>
      </c>
      <c r="N728" t="e">
        <f t="shared" si="374"/>
        <v>#N/A</v>
      </c>
      <c r="O728" t="e">
        <f t="shared" si="374"/>
        <v>#N/A</v>
      </c>
      <c r="P728" t="e">
        <f t="shared" si="374"/>
        <v>#N/A</v>
      </c>
      <c r="Q728" t="e">
        <f t="shared" si="374"/>
        <v>#N/A</v>
      </c>
      <c r="R728" t="e">
        <f t="shared" si="374"/>
        <v>#N/A</v>
      </c>
      <c r="S728" t="e">
        <f t="shared" si="373"/>
        <v>#N/A</v>
      </c>
      <c r="T728" t="e">
        <f t="shared" si="373"/>
        <v>#N/A</v>
      </c>
      <c r="U728" t="e">
        <f t="shared" si="373"/>
        <v>#N/A</v>
      </c>
      <c r="V728" t="e">
        <f t="shared" si="373"/>
        <v>#N/A</v>
      </c>
      <c r="W728" t="e">
        <f t="shared" si="373"/>
        <v>#N/A</v>
      </c>
      <c r="X728" t="e">
        <f t="shared" si="373"/>
        <v>#N/A</v>
      </c>
      <c r="Y728" t="e">
        <f t="shared" si="373"/>
        <v>#N/A</v>
      </c>
      <c r="Z728" t="e">
        <f t="shared" si="373"/>
        <v>#N/A</v>
      </c>
      <c r="AA728" t="e">
        <f t="shared" si="373"/>
        <v>#N/A</v>
      </c>
      <c r="AB728" t="e">
        <f t="shared" si="373"/>
        <v>#N/A</v>
      </c>
      <c r="AC728" t="e">
        <f t="shared" si="373"/>
        <v>#N/A</v>
      </c>
      <c r="AD728" t="e">
        <f t="shared" si="373"/>
        <v>#N/A</v>
      </c>
      <c r="AE728" t="e">
        <f t="shared" si="373"/>
        <v>#N/A</v>
      </c>
      <c r="AF728" t="e">
        <f t="shared" si="373"/>
        <v>#N/A</v>
      </c>
      <c r="AG728" t="e">
        <f t="shared" si="373"/>
        <v>#N/A</v>
      </c>
      <c r="AH728" t="e">
        <f t="shared" si="376"/>
        <v>#N/A</v>
      </c>
      <c r="AI728" t="e">
        <f t="shared" si="376"/>
        <v>#N/A</v>
      </c>
      <c r="AJ728" t="e">
        <f t="shared" si="376"/>
        <v>#N/A</v>
      </c>
      <c r="AK728" t="e">
        <f t="shared" si="376"/>
        <v>#N/A</v>
      </c>
      <c r="AL728" t="e">
        <f t="shared" si="376"/>
        <v>#N/A</v>
      </c>
      <c r="AM728" t="e">
        <f t="shared" si="376"/>
        <v>#N/A</v>
      </c>
      <c r="AN728" t="e">
        <f t="shared" si="376"/>
        <v>#N/A</v>
      </c>
      <c r="AO728" t="e">
        <f t="shared" si="376"/>
        <v>#N/A</v>
      </c>
      <c r="AP728" t="e">
        <f t="shared" si="376"/>
        <v>#N/A</v>
      </c>
      <c r="AQ728" t="e">
        <f t="shared" si="376"/>
        <v>#N/A</v>
      </c>
      <c r="AR728" t="e">
        <f t="shared" si="376"/>
        <v>#N/A</v>
      </c>
      <c r="AS728" t="e">
        <f t="shared" si="376"/>
        <v>#N/A</v>
      </c>
      <c r="AT728" t="e">
        <f t="shared" si="376"/>
        <v>#N/A</v>
      </c>
      <c r="AU728" t="e">
        <f t="shared" si="376"/>
        <v>#N/A</v>
      </c>
      <c r="AV728" t="e">
        <f t="shared" si="376"/>
        <v>#N/A</v>
      </c>
      <c r="AW728" t="e">
        <f t="shared" si="376"/>
        <v>#N/A</v>
      </c>
      <c r="AX728" t="e">
        <f t="shared" si="375"/>
        <v>#N/A</v>
      </c>
      <c r="AY728" t="e">
        <f t="shared" si="375"/>
        <v>#N/A</v>
      </c>
      <c r="AZ728" t="e">
        <f t="shared" si="375"/>
        <v>#N/A</v>
      </c>
      <c r="BA728" t="e">
        <f t="shared" si="375"/>
        <v>#N/A</v>
      </c>
      <c r="BB728" t="e">
        <f t="shared" si="375"/>
        <v>#N/A</v>
      </c>
      <c r="BC728" t="e">
        <f t="shared" si="375"/>
        <v>#N/A</v>
      </c>
      <c r="BD728" t="e">
        <f t="shared" si="375"/>
        <v>#N/A</v>
      </c>
      <c r="BE728" t="e">
        <f t="shared" si="375"/>
        <v>#N/A</v>
      </c>
      <c r="BF728" t="e">
        <f t="shared" si="375"/>
        <v>#N/A</v>
      </c>
      <c r="BG728" t="e">
        <f t="shared" si="375"/>
        <v>#N/A</v>
      </c>
      <c r="BH728" t="e">
        <f t="shared" si="375"/>
        <v>#N/A</v>
      </c>
      <c r="BI728" t="e">
        <f t="shared" si="375"/>
        <v>#N/A</v>
      </c>
      <c r="BJ728" t="e">
        <f t="shared" si="375"/>
        <v>#N/A</v>
      </c>
      <c r="BK728" t="e">
        <f t="shared" si="375"/>
        <v>#N/A</v>
      </c>
      <c r="BL728" t="e">
        <f t="shared" si="375"/>
        <v>#N/A</v>
      </c>
      <c r="BM728" t="e">
        <f t="shared" ref="BM728:CB743" si="380">IF($B728=0,0,COUNTIFS($B728,"*"&amp;BM$1&amp;"*"))</f>
        <v>#N/A</v>
      </c>
      <c r="BN728" t="e">
        <f t="shared" si="380"/>
        <v>#N/A</v>
      </c>
      <c r="BO728" t="e">
        <f t="shared" si="380"/>
        <v>#N/A</v>
      </c>
      <c r="BP728" t="e">
        <f t="shared" si="380"/>
        <v>#N/A</v>
      </c>
      <c r="BQ728" t="e">
        <f t="shared" si="380"/>
        <v>#N/A</v>
      </c>
      <c r="BR728" t="e">
        <f t="shared" si="380"/>
        <v>#N/A</v>
      </c>
      <c r="BS728" t="e">
        <f t="shared" si="380"/>
        <v>#N/A</v>
      </c>
      <c r="BT728" t="e">
        <f t="shared" si="380"/>
        <v>#N/A</v>
      </c>
      <c r="BU728" t="e">
        <f t="shared" si="380"/>
        <v>#N/A</v>
      </c>
      <c r="BV728" t="e">
        <f t="shared" si="380"/>
        <v>#N/A</v>
      </c>
      <c r="BW728" t="e">
        <f t="shared" si="380"/>
        <v>#N/A</v>
      </c>
      <c r="BX728" t="e">
        <f t="shared" si="380"/>
        <v>#N/A</v>
      </c>
      <c r="BY728" t="e">
        <f t="shared" si="380"/>
        <v>#N/A</v>
      </c>
      <c r="BZ728" t="e">
        <f t="shared" si="380"/>
        <v>#N/A</v>
      </c>
      <c r="CA728" t="e">
        <f t="shared" si="380"/>
        <v>#N/A</v>
      </c>
      <c r="CB728" t="e">
        <f t="shared" si="380"/>
        <v>#N/A</v>
      </c>
      <c r="CC728" t="e">
        <f t="shared" si="378"/>
        <v>#N/A</v>
      </c>
      <c r="CD728" t="e">
        <f t="shared" si="378"/>
        <v>#N/A</v>
      </c>
      <c r="CE728" t="e">
        <f t="shared" si="378"/>
        <v>#N/A</v>
      </c>
      <c r="CF728" t="e">
        <f t="shared" si="378"/>
        <v>#N/A</v>
      </c>
      <c r="CG728" t="e">
        <f t="shared" si="378"/>
        <v>#N/A</v>
      </c>
      <c r="CH728" t="e">
        <f t="shared" si="378"/>
        <v>#N/A</v>
      </c>
      <c r="CI728" t="e">
        <f t="shared" si="378"/>
        <v>#N/A</v>
      </c>
      <c r="CJ728" t="e">
        <f t="shared" si="378"/>
        <v>#N/A</v>
      </c>
      <c r="CK728" t="e">
        <f t="shared" si="378"/>
        <v>#N/A</v>
      </c>
      <c r="CL728" t="e">
        <f t="shared" si="378"/>
        <v>#N/A</v>
      </c>
      <c r="CM728" t="e">
        <f t="shared" si="378"/>
        <v>#N/A</v>
      </c>
      <c r="CN728" t="e">
        <f t="shared" si="378"/>
        <v>#N/A</v>
      </c>
      <c r="CO728" t="e">
        <f t="shared" si="378"/>
        <v>#N/A</v>
      </c>
      <c r="CP728" t="e">
        <f t="shared" si="378"/>
        <v>#N/A</v>
      </c>
      <c r="CQ728" t="e">
        <f t="shared" si="378"/>
        <v>#N/A</v>
      </c>
      <c r="CR728" t="e">
        <f t="shared" si="379"/>
        <v>#N/A</v>
      </c>
      <c r="CS728" t="e">
        <f t="shared" si="379"/>
        <v>#N/A</v>
      </c>
      <c r="CT728" t="e">
        <f t="shared" si="379"/>
        <v>#N/A</v>
      </c>
      <c r="CU728" t="e">
        <f t="shared" si="379"/>
        <v>#N/A</v>
      </c>
      <c r="CV728" t="e">
        <f t="shared" si="379"/>
        <v>#N/A</v>
      </c>
      <c r="CW728" t="e">
        <f t="shared" si="379"/>
        <v>#N/A</v>
      </c>
      <c r="CX728" t="e">
        <f t="shared" si="379"/>
        <v>#N/A</v>
      </c>
      <c r="CY728" t="e">
        <f t="shared" si="379"/>
        <v>#N/A</v>
      </c>
      <c r="CZ728" t="e">
        <f t="shared" si="379"/>
        <v>#N/A</v>
      </c>
      <c r="DA728" t="e">
        <f t="shared" si="379"/>
        <v>#N/A</v>
      </c>
      <c r="DB728" t="e">
        <f t="shared" si="379"/>
        <v>#N/A</v>
      </c>
      <c r="DC728" t="e">
        <f t="shared" si="379"/>
        <v>#N/A</v>
      </c>
      <c r="DD728" t="e">
        <f t="shared" si="379"/>
        <v>#N/A</v>
      </c>
      <c r="DE728" t="e">
        <f t="shared" si="379"/>
        <v>#N/A</v>
      </c>
      <c r="DF728" t="e">
        <f t="shared" si="379"/>
        <v>#N/A</v>
      </c>
      <c r="DG728" t="e">
        <f t="shared" si="379"/>
        <v>#N/A</v>
      </c>
      <c r="DH728" t="e">
        <f t="shared" si="377"/>
        <v>#N/A</v>
      </c>
      <c r="DI728" t="e">
        <f t="shared" si="377"/>
        <v>#N/A</v>
      </c>
      <c r="DJ728" t="e">
        <f t="shared" si="377"/>
        <v>#N/A</v>
      </c>
      <c r="DK728" t="e">
        <f t="shared" si="377"/>
        <v>#N/A</v>
      </c>
      <c r="DL728" t="e">
        <f t="shared" si="377"/>
        <v>#N/A</v>
      </c>
      <c r="DM728" t="e">
        <f t="shared" si="377"/>
        <v>#N/A</v>
      </c>
      <c r="DN728" t="e">
        <f t="shared" si="377"/>
        <v>#N/A</v>
      </c>
      <c r="DO728" t="e">
        <f t="shared" si="377"/>
        <v>#N/A</v>
      </c>
      <c r="DP728" t="e">
        <f t="shared" si="377"/>
        <v>#N/A</v>
      </c>
      <c r="DQ728" t="e">
        <f t="shared" si="377"/>
        <v>#N/A</v>
      </c>
      <c r="DR728" t="e">
        <f t="shared" si="377"/>
        <v>#N/A</v>
      </c>
      <c r="DS728" t="e">
        <f t="shared" si="377"/>
        <v>#N/A</v>
      </c>
      <c r="DT728" t="e">
        <f t="shared" si="377"/>
        <v>#N/A</v>
      </c>
      <c r="DU728" t="e">
        <f t="shared" si="377"/>
        <v>#N/A</v>
      </c>
      <c r="DV728" t="e">
        <f t="shared" si="377"/>
        <v>#N/A</v>
      </c>
    </row>
    <row r="729" spans="1:126" x14ac:dyDescent="0.3">
      <c r="A729" s="13" t="s">
        <v>2965</v>
      </c>
      <c r="B729" s="15" t="e">
        <f>VLOOKUP(Sheet6!A729,Phase1IDs!A531:I1446,8,0)</f>
        <v>#N/A</v>
      </c>
      <c r="C729" t="e">
        <f t="shared" si="374"/>
        <v>#N/A</v>
      </c>
      <c r="D729" t="e">
        <f t="shared" si="374"/>
        <v>#N/A</v>
      </c>
      <c r="E729" t="e">
        <f t="shared" si="374"/>
        <v>#N/A</v>
      </c>
      <c r="F729" t="e">
        <f t="shared" si="374"/>
        <v>#N/A</v>
      </c>
      <c r="G729" t="e">
        <f t="shared" si="374"/>
        <v>#N/A</v>
      </c>
      <c r="H729" t="e">
        <f t="shared" si="374"/>
        <v>#N/A</v>
      </c>
      <c r="I729" t="e">
        <f t="shared" si="374"/>
        <v>#N/A</v>
      </c>
      <c r="J729" t="e">
        <f t="shared" si="374"/>
        <v>#N/A</v>
      </c>
      <c r="K729" t="e">
        <f t="shared" si="374"/>
        <v>#N/A</v>
      </c>
      <c r="L729" t="e">
        <f t="shared" si="374"/>
        <v>#N/A</v>
      </c>
      <c r="M729" t="e">
        <f t="shared" si="374"/>
        <v>#N/A</v>
      </c>
      <c r="N729" t="e">
        <f t="shared" si="374"/>
        <v>#N/A</v>
      </c>
      <c r="O729" t="e">
        <f t="shared" si="374"/>
        <v>#N/A</v>
      </c>
      <c r="P729" t="e">
        <f t="shared" si="374"/>
        <v>#N/A</v>
      </c>
      <c r="Q729" t="e">
        <f t="shared" si="374"/>
        <v>#N/A</v>
      </c>
      <c r="R729" t="e">
        <f t="shared" si="374"/>
        <v>#N/A</v>
      </c>
      <c r="S729" t="e">
        <f t="shared" si="373"/>
        <v>#N/A</v>
      </c>
      <c r="T729" t="e">
        <f t="shared" si="373"/>
        <v>#N/A</v>
      </c>
      <c r="U729" t="e">
        <f t="shared" si="373"/>
        <v>#N/A</v>
      </c>
      <c r="V729" t="e">
        <f t="shared" si="373"/>
        <v>#N/A</v>
      </c>
      <c r="W729" t="e">
        <f t="shared" si="373"/>
        <v>#N/A</v>
      </c>
      <c r="X729" t="e">
        <f t="shared" si="373"/>
        <v>#N/A</v>
      </c>
      <c r="Y729" t="e">
        <f t="shared" si="373"/>
        <v>#N/A</v>
      </c>
      <c r="Z729" t="e">
        <f t="shared" si="373"/>
        <v>#N/A</v>
      </c>
      <c r="AA729" t="e">
        <f t="shared" si="373"/>
        <v>#N/A</v>
      </c>
      <c r="AB729" t="e">
        <f t="shared" si="373"/>
        <v>#N/A</v>
      </c>
      <c r="AC729" t="e">
        <f t="shared" si="373"/>
        <v>#N/A</v>
      </c>
      <c r="AD729" t="e">
        <f t="shared" si="373"/>
        <v>#N/A</v>
      </c>
      <c r="AE729" t="e">
        <f t="shared" si="373"/>
        <v>#N/A</v>
      </c>
      <c r="AF729" t="e">
        <f t="shared" si="373"/>
        <v>#N/A</v>
      </c>
      <c r="AG729" t="e">
        <f t="shared" si="373"/>
        <v>#N/A</v>
      </c>
      <c r="AH729" t="e">
        <f t="shared" si="376"/>
        <v>#N/A</v>
      </c>
      <c r="AI729" t="e">
        <f t="shared" si="376"/>
        <v>#N/A</v>
      </c>
      <c r="AJ729" t="e">
        <f t="shared" si="376"/>
        <v>#N/A</v>
      </c>
      <c r="AK729" t="e">
        <f t="shared" si="376"/>
        <v>#N/A</v>
      </c>
      <c r="AL729" t="e">
        <f t="shared" si="376"/>
        <v>#N/A</v>
      </c>
      <c r="AM729" t="e">
        <f t="shared" si="376"/>
        <v>#N/A</v>
      </c>
      <c r="AN729" t="e">
        <f t="shared" si="376"/>
        <v>#N/A</v>
      </c>
      <c r="AO729" t="e">
        <f t="shared" si="376"/>
        <v>#N/A</v>
      </c>
      <c r="AP729" t="e">
        <f t="shared" si="376"/>
        <v>#N/A</v>
      </c>
      <c r="AQ729" t="e">
        <f t="shared" si="376"/>
        <v>#N/A</v>
      </c>
      <c r="AR729" t="e">
        <f t="shared" si="376"/>
        <v>#N/A</v>
      </c>
      <c r="AS729" t="e">
        <f t="shared" si="376"/>
        <v>#N/A</v>
      </c>
      <c r="AT729" t="e">
        <f t="shared" si="376"/>
        <v>#N/A</v>
      </c>
      <c r="AU729" t="e">
        <f t="shared" si="376"/>
        <v>#N/A</v>
      </c>
      <c r="AV729" t="e">
        <f t="shared" si="376"/>
        <v>#N/A</v>
      </c>
      <c r="AW729" t="e">
        <f t="shared" si="376"/>
        <v>#N/A</v>
      </c>
      <c r="AX729" t="e">
        <f t="shared" si="375"/>
        <v>#N/A</v>
      </c>
      <c r="AY729" t="e">
        <f t="shared" si="375"/>
        <v>#N/A</v>
      </c>
      <c r="AZ729" t="e">
        <f t="shared" si="375"/>
        <v>#N/A</v>
      </c>
      <c r="BA729" t="e">
        <f t="shared" si="375"/>
        <v>#N/A</v>
      </c>
      <c r="BB729" t="e">
        <f t="shared" si="375"/>
        <v>#N/A</v>
      </c>
      <c r="BC729" t="e">
        <f t="shared" si="375"/>
        <v>#N/A</v>
      </c>
      <c r="BD729" t="e">
        <f t="shared" si="375"/>
        <v>#N/A</v>
      </c>
      <c r="BE729" t="e">
        <f t="shared" si="375"/>
        <v>#N/A</v>
      </c>
      <c r="BF729" t="e">
        <f t="shared" si="375"/>
        <v>#N/A</v>
      </c>
      <c r="BG729" t="e">
        <f t="shared" si="375"/>
        <v>#N/A</v>
      </c>
      <c r="BH729" t="e">
        <f t="shared" si="375"/>
        <v>#N/A</v>
      </c>
      <c r="BI729" t="e">
        <f t="shared" si="375"/>
        <v>#N/A</v>
      </c>
      <c r="BJ729" t="e">
        <f t="shared" si="375"/>
        <v>#N/A</v>
      </c>
      <c r="BK729" t="e">
        <f t="shared" si="375"/>
        <v>#N/A</v>
      </c>
      <c r="BL729" t="e">
        <f t="shared" si="375"/>
        <v>#N/A</v>
      </c>
      <c r="BM729" t="e">
        <f t="shared" si="380"/>
        <v>#N/A</v>
      </c>
      <c r="BN729" t="e">
        <f t="shared" si="380"/>
        <v>#N/A</v>
      </c>
      <c r="BO729" t="e">
        <f t="shared" si="380"/>
        <v>#N/A</v>
      </c>
      <c r="BP729" t="e">
        <f t="shared" si="380"/>
        <v>#N/A</v>
      </c>
      <c r="BQ729" t="e">
        <f t="shared" si="380"/>
        <v>#N/A</v>
      </c>
      <c r="BR729" t="e">
        <f t="shared" si="380"/>
        <v>#N/A</v>
      </c>
      <c r="BS729" t="e">
        <f t="shared" si="380"/>
        <v>#N/A</v>
      </c>
      <c r="BT729" t="e">
        <f t="shared" si="380"/>
        <v>#N/A</v>
      </c>
      <c r="BU729" t="e">
        <f t="shared" si="380"/>
        <v>#N/A</v>
      </c>
      <c r="BV729" t="e">
        <f t="shared" si="380"/>
        <v>#N/A</v>
      </c>
      <c r="BW729" t="e">
        <f t="shared" si="380"/>
        <v>#N/A</v>
      </c>
      <c r="BX729" t="e">
        <f t="shared" si="380"/>
        <v>#N/A</v>
      </c>
      <c r="BY729" t="e">
        <f t="shared" si="380"/>
        <v>#N/A</v>
      </c>
      <c r="BZ729" t="e">
        <f t="shared" si="380"/>
        <v>#N/A</v>
      </c>
      <c r="CA729" t="e">
        <f t="shared" si="380"/>
        <v>#N/A</v>
      </c>
      <c r="CB729" t="e">
        <f t="shared" si="380"/>
        <v>#N/A</v>
      </c>
      <c r="CC729" t="e">
        <f t="shared" si="378"/>
        <v>#N/A</v>
      </c>
      <c r="CD729" t="e">
        <f t="shared" si="378"/>
        <v>#N/A</v>
      </c>
      <c r="CE729" t="e">
        <f t="shared" si="378"/>
        <v>#N/A</v>
      </c>
      <c r="CF729" t="e">
        <f t="shared" si="378"/>
        <v>#N/A</v>
      </c>
      <c r="CG729" t="e">
        <f t="shared" si="378"/>
        <v>#N/A</v>
      </c>
      <c r="CH729" t="e">
        <f t="shared" si="378"/>
        <v>#N/A</v>
      </c>
      <c r="CI729" t="e">
        <f t="shared" si="378"/>
        <v>#N/A</v>
      </c>
      <c r="CJ729" t="e">
        <f t="shared" si="378"/>
        <v>#N/A</v>
      </c>
      <c r="CK729" t="e">
        <f t="shared" si="378"/>
        <v>#N/A</v>
      </c>
      <c r="CL729" t="e">
        <f t="shared" si="378"/>
        <v>#N/A</v>
      </c>
      <c r="CM729" t="e">
        <f t="shared" si="378"/>
        <v>#N/A</v>
      </c>
      <c r="CN729" t="e">
        <f t="shared" si="378"/>
        <v>#N/A</v>
      </c>
      <c r="CO729" t="e">
        <f t="shared" si="378"/>
        <v>#N/A</v>
      </c>
      <c r="CP729" t="e">
        <f t="shared" si="378"/>
        <v>#N/A</v>
      </c>
      <c r="CQ729" t="e">
        <f t="shared" si="378"/>
        <v>#N/A</v>
      </c>
      <c r="CR729" t="e">
        <f t="shared" si="379"/>
        <v>#N/A</v>
      </c>
      <c r="CS729" t="e">
        <f t="shared" si="379"/>
        <v>#N/A</v>
      </c>
      <c r="CT729" t="e">
        <f t="shared" si="379"/>
        <v>#N/A</v>
      </c>
      <c r="CU729" t="e">
        <f t="shared" si="379"/>
        <v>#N/A</v>
      </c>
      <c r="CV729" t="e">
        <f t="shared" si="379"/>
        <v>#N/A</v>
      </c>
      <c r="CW729" t="e">
        <f t="shared" si="379"/>
        <v>#N/A</v>
      </c>
      <c r="CX729" t="e">
        <f t="shared" si="379"/>
        <v>#N/A</v>
      </c>
      <c r="CY729" t="e">
        <f t="shared" si="379"/>
        <v>#N/A</v>
      </c>
      <c r="CZ729" t="e">
        <f t="shared" si="379"/>
        <v>#N/A</v>
      </c>
      <c r="DA729" t="e">
        <f t="shared" si="379"/>
        <v>#N/A</v>
      </c>
      <c r="DB729" t="e">
        <f t="shared" si="379"/>
        <v>#N/A</v>
      </c>
      <c r="DC729" t="e">
        <f t="shared" si="379"/>
        <v>#N/A</v>
      </c>
      <c r="DD729" t="e">
        <f t="shared" si="379"/>
        <v>#N/A</v>
      </c>
      <c r="DE729" t="e">
        <f t="shared" si="379"/>
        <v>#N/A</v>
      </c>
      <c r="DF729" t="e">
        <f t="shared" si="379"/>
        <v>#N/A</v>
      </c>
      <c r="DG729" t="e">
        <f t="shared" si="379"/>
        <v>#N/A</v>
      </c>
      <c r="DH729" t="e">
        <f t="shared" si="377"/>
        <v>#N/A</v>
      </c>
      <c r="DI729" t="e">
        <f t="shared" si="377"/>
        <v>#N/A</v>
      </c>
      <c r="DJ729" t="e">
        <f t="shared" si="377"/>
        <v>#N/A</v>
      </c>
      <c r="DK729" t="e">
        <f t="shared" si="377"/>
        <v>#N/A</v>
      </c>
      <c r="DL729" t="e">
        <f t="shared" si="377"/>
        <v>#N/A</v>
      </c>
      <c r="DM729" t="e">
        <f t="shared" si="377"/>
        <v>#N/A</v>
      </c>
      <c r="DN729" t="e">
        <f t="shared" si="377"/>
        <v>#N/A</v>
      </c>
      <c r="DO729" t="e">
        <f t="shared" si="377"/>
        <v>#N/A</v>
      </c>
      <c r="DP729" t="e">
        <f t="shared" si="377"/>
        <v>#N/A</v>
      </c>
      <c r="DQ729" t="e">
        <f t="shared" si="377"/>
        <v>#N/A</v>
      </c>
      <c r="DR729" t="e">
        <f t="shared" si="377"/>
        <v>#N/A</v>
      </c>
      <c r="DS729" t="e">
        <f t="shared" si="377"/>
        <v>#N/A</v>
      </c>
      <c r="DT729" t="e">
        <f t="shared" si="377"/>
        <v>#N/A</v>
      </c>
      <c r="DU729" t="e">
        <f t="shared" si="377"/>
        <v>#N/A</v>
      </c>
      <c r="DV729" t="e">
        <f t="shared" si="377"/>
        <v>#N/A</v>
      </c>
    </row>
    <row r="730" spans="1:126" x14ac:dyDescent="0.3">
      <c r="A730" s="11" t="s">
        <v>1137</v>
      </c>
      <c r="B730" s="15" t="e">
        <f>VLOOKUP(Sheet6!A730,Phase1IDs!A531:I1447,8,0)</f>
        <v>#N/A</v>
      </c>
      <c r="C730" t="e">
        <f t="shared" si="374"/>
        <v>#N/A</v>
      </c>
      <c r="D730" t="e">
        <f t="shared" si="374"/>
        <v>#N/A</v>
      </c>
      <c r="E730" t="e">
        <f t="shared" si="374"/>
        <v>#N/A</v>
      </c>
      <c r="F730" t="e">
        <f t="shared" si="374"/>
        <v>#N/A</v>
      </c>
      <c r="G730" t="e">
        <f t="shared" si="374"/>
        <v>#N/A</v>
      </c>
      <c r="H730" t="e">
        <f t="shared" si="374"/>
        <v>#N/A</v>
      </c>
      <c r="I730" t="e">
        <f t="shared" si="374"/>
        <v>#N/A</v>
      </c>
      <c r="J730" t="e">
        <f t="shared" si="374"/>
        <v>#N/A</v>
      </c>
      <c r="K730" t="e">
        <f t="shared" si="374"/>
        <v>#N/A</v>
      </c>
      <c r="L730" t="e">
        <f t="shared" si="374"/>
        <v>#N/A</v>
      </c>
      <c r="M730" t="e">
        <f t="shared" si="374"/>
        <v>#N/A</v>
      </c>
      <c r="N730" t="e">
        <f t="shared" si="374"/>
        <v>#N/A</v>
      </c>
      <c r="O730" t="e">
        <f t="shared" si="374"/>
        <v>#N/A</v>
      </c>
      <c r="P730" t="e">
        <f t="shared" si="374"/>
        <v>#N/A</v>
      </c>
      <c r="Q730" t="e">
        <f t="shared" si="374"/>
        <v>#N/A</v>
      </c>
      <c r="R730" t="e">
        <f t="shared" ref="R730:AG745" si="381">IF($B730=0,0,COUNTIFS($B730,"*"&amp;R$1&amp;"*"))</f>
        <v>#N/A</v>
      </c>
      <c r="S730" t="e">
        <f t="shared" si="381"/>
        <v>#N/A</v>
      </c>
      <c r="T730" t="e">
        <f t="shared" si="381"/>
        <v>#N/A</v>
      </c>
      <c r="U730" t="e">
        <f t="shared" si="381"/>
        <v>#N/A</v>
      </c>
      <c r="V730" t="e">
        <f t="shared" si="381"/>
        <v>#N/A</v>
      </c>
      <c r="W730" t="e">
        <f t="shared" si="381"/>
        <v>#N/A</v>
      </c>
      <c r="X730" t="e">
        <f t="shared" si="381"/>
        <v>#N/A</v>
      </c>
      <c r="Y730" t="e">
        <f t="shared" si="381"/>
        <v>#N/A</v>
      </c>
      <c r="Z730" t="e">
        <f t="shared" si="381"/>
        <v>#N/A</v>
      </c>
      <c r="AA730" t="e">
        <f t="shared" si="381"/>
        <v>#N/A</v>
      </c>
      <c r="AB730" t="e">
        <f t="shared" si="381"/>
        <v>#N/A</v>
      </c>
      <c r="AC730" t="e">
        <f t="shared" si="381"/>
        <v>#N/A</v>
      </c>
      <c r="AD730" t="e">
        <f t="shared" si="381"/>
        <v>#N/A</v>
      </c>
      <c r="AE730" t="e">
        <f t="shared" si="381"/>
        <v>#N/A</v>
      </c>
      <c r="AF730" t="e">
        <f t="shared" si="381"/>
        <v>#N/A</v>
      </c>
      <c r="AG730" t="e">
        <f t="shared" si="381"/>
        <v>#N/A</v>
      </c>
      <c r="AH730" t="e">
        <f t="shared" si="376"/>
        <v>#N/A</v>
      </c>
      <c r="AI730" t="e">
        <f t="shared" si="376"/>
        <v>#N/A</v>
      </c>
      <c r="AJ730" t="e">
        <f t="shared" si="376"/>
        <v>#N/A</v>
      </c>
      <c r="AK730" t="e">
        <f t="shared" si="376"/>
        <v>#N/A</v>
      </c>
      <c r="AL730" t="e">
        <f t="shared" si="376"/>
        <v>#N/A</v>
      </c>
      <c r="AM730" t="e">
        <f t="shared" si="376"/>
        <v>#N/A</v>
      </c>
      <c r="AN730" t="e">
        <f t="shared" si="376"/>
        <v>#N/A</v>
      </c>
      <c r="AO730" t="e">
        <f t="shared" si="376"/>
        <v>#N/A</v>
      </c>
      <c r="AP730" t="e">
        <f t="shared" si="376"/>
        <v>#N/A</v>
      </c>
      <c r="AQ730" t="e">
        <f t="shared" si="376"/>
        <v>#N/A</v>
      </c>
      <c r="AR730" t="e">
        <f t="shared" si="376"/>
        <v>#N/A</v>
      </c>
      <c r="AS730" t="e">
        <f t="shared" si="376"/>
        <v>#N/A</v>
      </c>
      <c r="AT730" t="e">
        <f t="shared" si="376"/>
        <v>#N/A</v>
      </c>
      <c r="AU730" t="e">
        <f t="shared" si="376"/>
        <v>#N/A</v>
      </c>
      <c r="AV730" t="e">
        <f t="shared" si="376"/>
        <v>#N/A</v>
      </c>
      <c r="AW730" t="e">
        <f t="shared" si="376"/>
        <v>#N/A</v>
      </c>
      <c r="AX730" t="e">
        <f t="shared" si="375"/>
        <v>#N/A</v>
      </c>
      <c r="AY730" t="e">
        <f t="shared" si="375"/>
        <v>#N/A</v>
      </c>
      <c r="AZ730" t="e">
        <f t="shared" si="375"/>
        <v>#N/A</v>
      </c>
      <c r="BA730" t="e">
        <f t="shared" si="375"/>
        <v>#N/A</v>
      </c>
      <c r="BB730" t="e">
        <f t="shared" si="375"/>
        <v>#N/A</v>
      </c>
      <c r="BC730" t="e">
        <f t="shared" si="375"/>
        <v>#N/A</v>
      </c>
      <c r="BD730" t="e">
        <f t="shared" si="375"/>
        <v>#N/A</v>
      </c>
      <c r="BE730" t="e">
        <f t="shared" si="375"/>
        <v>#N/A</v>
      </c>
      <c r="BF730" t="e">
        <f t="shared" si="375"/>
        <v>#N/A</v>
      </c>
      <c r="BG730" t="e">
        <f t="shared" si="375"/>
        <v>#N/A</v>
      </c>
      <c r="BH730" t="e">
        <f t="shared" si="375"/>
        <v>#N/A</v>
      </c>
      <c r="BI730" t="e">
        <f t="shared" si="375"/>
        <v>#N/A</v>
      </c>
      <c r="BJ730" t="e">
        <f t="shared" si="375"/>
        <v>#N/A</v>
      </c>
      <c r="BK730" t="e">
        <f t="shared" si="375"/>
        <v>#N/A</v>
      </c>
      <c r="BL730" t="e">
        <f t="shared" si="375"/>
        <v>#N/A</v>
      </c>
      <c r="BM730" t="e">
        <f t="shared" si="380"/>
        <v>#N/A</v>
      </c>
      <c r="BN730" t="e">
        <f t="shared" si="380"/>
        <v>#N/A</v>
      </c>
      <c r="BO730" t="e">
        <f t="shared" si="380"/>
        <v>#N/A</v>
      </c>
      <c r="BP730" t="e">
        <f t="shared" si="380"/>
        <v>#N/A</v>
      </c>
      <c r="BQ730" t="e">
        <f t="shared" si="380"/>
        <v>#N/A</v>
      </c>
      <c r="BR730" t="e">
        <f t="shared" si="380"/>
        <v>#N/A</v>
      </c>
      <c r="BS730" t="e">
        <f t="shared" si="380"/>
        <v>#N/A</v>
      </c>
      <c r="BT730" t="e">
        <f t="shared" si="380"/>
        <v>#N/A</v>
      </c>
      <c r="BU730" t="e">
        <f t="shared" si="380"/>
        <v>#N/A</v>
      </c>
      <c r="BV730" t="e">
        <f t="shared" si="380"/>
        <v>#N/A</v>
      </c>
      <c r="BW730" t="e">
        <f t="shared" si="380"/>
        <v>#N/A</v>
      </c>
      <c r="BX730" t="e">
        <f t="shared" si="380"/>
        <v>#N/A</v>
      </c>
      <c r="BY730" t="e">
        <f t="shared" si="380"/>
        <v>#N/A</v>
      </c>
      <c r="BZ730" t="e">
        <f t="shared" si="380"/>
        <v>#N/A</v>
      </c>
      <c r="CA730" t="e">
        <f t="shared" si="380"/>
        <v>#N/A</v>
      </c>
      <c r="CB730" t="e">
        <f t="shared" si="380"/>
        <v>#N/A</v>
      </c>
      <c r="CC730" t="e">
        <f t="shared" si="378"/>
        <v>#N/A</v>
      </c>
      <c r="CD730" t="e">
        <f t="shared" si="378"/>
        <v>#N/A</v>
      </c>
      <c r="CE730" t="e">
        <f t="shared" si="378"/>
        <v>#N/A</v>
      </c>
      <c r="CF730" t="e">
        <f t="shared" si="378"/>
        <v>#N/A</v>
      </c>
      <c r="CG730" t="e">
        <f t="shared" si="378"/>
        <v>#N/A</v>
      </c>
      <c r="CH730" t="e">
        <f t="shared" si="378"/>
        <v>#N/A</v>
      </c>
      <c r="CI730" t="e">
        <f t="shared" si="378"/>
        <v>#N/A</v>
      </c>
      <c r="CJ730" t="e">
        <f t="shared" si="378"/>
        <v>#N/A</v>
      </c>
      <c r="CK730" t="e">
        <f t="shared" si="378"/>
        <v>#N/A</v>
      </c>
      <c r="CL730" t="e">
        <f t="shared" si="378"/>
        <v>#N/A</v>
      </c>
      <c r="CM730" t="e">
        <f t="shared" si="378"/>
        <v>#N/A</v>
      </c>
      <c r="CN730" t="e">
        <f t="shared" si="378"/>
        <v>#N/A</v>
      </c>
      <c r="CO730" t="e">
        <f t="shared" si="378"/>
        <v>#N/A</v>
      </c>
      <c r="CP730" t="e">
        <f t="shared" si="378"/>
        <v>#N/A</v>
      </c>
      <c r="CQ730" t="e">
        <f t="shared" si="378"/>
        <v>#N/A</v>
      </c>
      <c r="CR730" t="e">
        <f t="shared" si="379"/>
        <v>#N/A</v>
      </c>
      <c r="CS730" t="e">
        <f t="shared" si="379"/>
        <v>#N/A</v>
      </c>
      <c r="CT730" t="e">
        <f t="shared" si="379"/>
        <v>#N/A</v>
      </c>
      <c r="CU730" t="e">
        <f t="shared" si="379"/>
        <v>#N/A</v>
      </c>
      <c r="CV730" t="e">
        <f t="shared" si="379"/>
        <v>#N/A</v>
      </c>
      <c r="CW730" t="e">
        <f t="shared" si="379"/>
        <v>#N/A</v>
      </c>
      <c r="CX730" t="e">
        <f t="shared" si="379"/>
        <v>#N/A</v>
      </c>
      <c r="CY730" t="e">
        <f t="shared" si="379"/>
        <v>#N/A</v>
      </c>
      <c r="CZ730" t="e">
        <f t="shared" si="379"/>
        <v>#N/A</v>
      </c>
      <c r="DA730" t="e">
        <f t="shared" si="379"/>
        <v>#N/A</v>
      </c>
      <c r="DB730" t="e">
        <f t="shared" si="379"/>
        <v>#N/A</v>
      </c>
      <c r="DC730" t="e">
        <f t="shared" si="379"/>
        <v>#N/A</v>
      </c>
      <c r="DD730" t="e">
        <f t="shared" si="379"/>
        <v>#N/A</v>
      </c>
      <c r="DE730" t="e">
        <f t="shared" si="379"/>
        <v>#N/A</v>
      </c>
      <c r="DF730" t="e">
        <f t="shared" si="379"/>
        <v>#N/A</v>
      </c>
      <c r="DG730" t="e">
        <f t="shared" si="379"/>
        <v>#N/A</v>
      </c>
      <c r="DH730" t="e">
        <f t="shared" si="377"/>
        <v>#N/A</v>
      </c>
      <c r="DI730" t="e">
        <f t="shared" si="377"/>
        <v>#N/A</v>
      </c>
      <c r="DJ730" t="e">
        <f t="shared" si="377"/>
        <v>#N/A</v>
      </c>
      <c r="DK730" t="e">
        <f t="shared" si="377"/>
        <v>#N/A</v>
      </c>
      <c r="DL730" t="e">
        <f t="shared" si="377"/>
        <v>#N/A</v>
      </c>
      <c r="DM730" t="e">
        <f t="shared" si="377"/>
        <v>#N/A</v>
      </c>
      <c r="DN730" t="e">
        <f t="shared" si="377"/>
        <v>#N/A</v>
      </c>
      <c r="DO730" t="e">
        <f t="shared" si="377"/>
        <v>#N/A</v>
      </c>
      <c r="DP730" t="e">
        <f t="shared" si="377"/>
        <v>#N/A</v>
      </c>
      <c r="DQ730" t="e">
        <f t="shared" si="377"/>
        <v>#N/A</v>
      </c>
      <c r="DR730" t="e">
        <f t="shared" si="377"/>
        <v>#N/A</v>
      </c>
      <c r="DS730" t="e">
        <f t="shared" si="377"/>
        <v>#N/A</v>
      </c>
      <c r="DT730" t="e">
        <f t="shared" si="377"/>
        <v>#N/A</v>
      </c>
      <c r="DU730" t="e">
        <f t="shared" si="377"/>
        <v>#N/A</v>
      </c>
      <c r="DV730" t="e">
        <f t="shared" si="377"/>
        <v>#N/A</v>
      </c>
    </row>
    <row r="731" spans="1:126" x14ac:dyDescent="0.3">
      <c r="A731" s="13" t="s">
        <v>332</v>
      </c>
      <c r="B731" s="15" t="e">
        <f>VLOOKUP(Sheet6!A731,Phase1IDs!A532:I1448,8,0)</f>
        <v>#N/A</v>
      </c>
      <c r="C731" t="e">
        <f t="shared" ref="C731:R746" si="382">IF($B731=0,0,COUNTIFS($B731,"*"&amp;C$1&amp;"*"))</f>
        <v>#N/A</v>
      </c>
      <c r="D731" t="e">
        <f t="shared" si="382"/>
        <v>#N/A</v>
      </c>
      <c r="E731" t="e">
        <f t="shared" si="382"/>
        <v>#N/A</v>
      </c>
      <c r="F731" t="e">
        <f t="shared" si="382"/>
        <v>#N/A</v>
      </c>
      <c r="G731" t="e">
        <f t="shared" si="382"/>
        <v>#N/A</v>
      </c>
      <c r="H731" t="e">
        <f t="shared" si="382"/>
        <v>#N/A</v>
      </c>
      <c r="I731" t="e">
        <f t="shared" si="382"/>
        <v>#N/A</v>
      </c>
      <c r="J731" t="e">
        <f t="shared" si="382"/>
        <v>#N/A</v>
      </c>
      <c r="K731" t="e">
        <f t="shared" si="382"/>
        <v>#N/A</v>
      </c>
      <c r="L731" t="e">
        <f t="shared" si="382"/>
        <v>#N/A</v>
      </c>
      <c r="M731" t="e">
        <f t="shared" si="382"/>
        <v>#N/A</v>
      </c>
      <c r="N731" t="e">
        <f t="shared" si="382"/>
        <v>#N/A</v>
      </c>
      <c r="O731" t="e">
        <f t="shared" si="382"/>
        <v>#N/A</v>
      </c>
      <c r="P731" t="e">
        <f t="shared" si="382"/>
        <v>#N/A</v>
      </c>
      <c r="Q731" t="e">
        <f t="shared" si="382"/>
        <v>#N/A</v>
      </c>
      <c r="R731" t="e">
        <f t="shared" si="382"/>
        <v>#N/A</v>
      </c>
      <c r="S731" t="e">
        <f t="shared" si="381"/>
        <v>#N/A</v>
      </c>
      <c r="T731" t="e">
        <f t="shared" si="381"/>
        <v>#N/A</v>
      </c>
      <c r="U731" t="e">
        <f t="shared" si="381"/>
        <v>#N/A</v>
      </c>
      <c r="V731" t="e">
        <f t="shared" si="381"/>
        <v>#N/A</v>
      </c>
      <c r="W731" t="e">
        <f t="shared" si="381"/>
        <v>#N/A</v>
      </c>
      <c r="X731" t="e">
        <f t="shared" si="381"/>
        <v>#N/A</v>
      </c>
      <c r="Y731" t="e">
        <f t="shared" si="381"/>
        <v>#N/A</v>
      </c>
      <c r="Z731" t="e">
        <f t="shared" si="381"/>
        <v>#N/A</v>
      </c>
      <c r="AA731" t="e">
        <f t="shared" si="381"/>
        <v>#N/A</v>
      </c>
      <c r="AB731" t="e">
        <f t="shared" si="381"/>
        <v>#N/A</v>
      </c>
      <c r="AC731" t="e">
        <f t="shared" si="381"/>
        <v>#N/A</v>
      </c>
      <c r="AD731" t="e">
        <f t="shared" si="381"/>
        <v>#N/A</v>
      </c>
      <c r="AE731" t="e">
        <f t="shared" si="381"/>
        <v>#N/A</v>
      </c>
      <c r="AF731" t="e">
        <f t="shared" si="381"/>
        <v>#N/A</v>
      </c>
      <c r="AG731" t="e">
        <f t="shared" si="381"/>
        <v>#N/A</v>
      </c>
      <c r="AH731" t="e">
        <f t="shared" si="376"/>
        <v>#N/A</v>
      </c>
      <c r="AI731" t="e">
        <f t="shared" si="376"/>
        <v>#N/A</v>
      </c>
      <c r="AJ731" t="e">
        <f t="shared" si="376"/>
        <v>#N/A</v>
      </c>
      <c r="AK731" t="e">
        <f t="shared" si="376"/>
        <v>#N/A</v>
      </c>
      <c r="AL731" t="e">
        <f t="shared" si="376"/>
        <v>#N/A</v>
      </c>
      <c r="AM731" t="e">
        <f t="shared" si="376"/>
        <v>#N/A</v>
      </c>
      <c r="AN731" t="e">
        <f t="shared" si="376"/>
        <v>#N/A</v>
      </c>
      <c r="AO731" t="e">
        <f t="shared" si="376"/>
        <v>#N/A</v>
      </c>
      <c r="AP731" t="e">
        <f t="shared" si="376"/>
        <v>#N/A</v>
      </c>
      <c r="AQ731" t="e">
        <f t="shared" si="376"/>
        <v>#N/A</v>
      </c>
      <c r="AR731" t="e">
        <f t="shared" si="376"/>
        <v>#N/A</v>
      </c>
      <c r="AS731" t="e">
        <f t="shared" si="376"/>
        <v>#N/A</v>
      </c>
      <c r="AT731" t="e">
        <f t="shared" si="376"/>
        <v>#N/A</v>
      </c>
      <c r="AU731" t="e">
        <f t="shared" si="376"/>
        <v>#N/A</v>
      </c>
      <c r="AV731" t="e">
        <f t="shared" si="376"/>
        <v>#N/A</v>
      </c>
      <c r="AW731" t="e">
        <f t="shared" si="376"/>
        <v>#N/A</v>
      </c>
      <c r="AX731" t="e">
        <f t="shared" si="375"/>
        <v>#N/A</v>
      </c>
      <c r="AY731" t="e">
        <f t="shared" si="375"/>
        <v>#N/A</v>
      </c>
      <c r="AZ731" t="e">
        <f t="shared" si="375"/>
        <v>#N/A</v>
      </c>
      <c r="BA731" t="e">
        <f t="shared" si="375"/>
        <v>#N/A</v>
      </c>
      <c r="BB731" t="e">
        <f t="shared" si="375"/>
        <v>#N/A</v>
      </c>
      <c r="BC731" t="e">
        <f t="shared" si="375"/>
        <v>#N/A</v>
      </c>
      <c r="BD731" t="e">
        <f t="shared" si="375"/>
        <v>#N/A</v>
      </c>
      <c r="BE731" t="e">
        <f t="shared" si="375"/>
        <v>#N/A</v>
      </c>
      <c r="BF731" t="e">
        <f t="shared" si="375"/>
        <v>#N/A</v>
      </c>
      <c r="BG731" t="e">
        <f t="shared" si="375"/>
        <v>#N/A</v>
      </c>
      <c r="BH731" t="e">
        <f t="shared" si="375"/>
        <v>#N/A</v>
      </c>
      <c r="BI731" t="e">
        <f t="shared" si="375"/>
        <v>#N/A</v>
      </c>
      <c r="BJ731" t="e">
        <f t="shared" si="375"/>
        <v>#N/A</v>
      </c>
      <c r="BK731" t="e">
        <f t="shared" si="375"/>
        <v>#N/A</v>
      </c>
      <c r="BL731" t="e">
        <f t="shared" si="375"/>
        <v>#N/A</v>
      </c>
      <c r="BM731" t="e">
        <f t="shared" si="380"/>
        <v>#N/A</v>
      </c>
      <c r="BN731" t="e">
        <f t="shared" si="380"/>
        <v>#N/A</v>
      </c>
      <c r="BO731" t="e">
        <f t="shared" si="380"/>
        <v>#N/A</v>
      </c>
      <c r="BP731" t="e">
        <f t="shared" si="380"/>
        <v>#N/A</v>
      </c>
      <c r="BQ731" t="e">
        <f t="shared" si="380"/>
        <v>#N/A</v>
      </c>
      <c r="BR731" t="e">
        <f t="shared" si="380"/>
        <v>#N/A</v>
      </c>
      <c r="BS731" t="e">
        <f t="shared" si="380"/>
        <v>#N/A</v>
      </c>
      <c r="BT731" t="e">
        <f t="shared" si="380"/>
        <v>#N/A</v>
      </c>
      <c r="BU731" t="e">
        <f t="shared" si="380"/>
        <v>#N/A</v>
      </c>
      <c r="BV731" t="e">
        <f t="shared" si="380"/>
        <v>#N/A</v>
      </c>
      <c r="BW731" t="e">
        <f t="shared" si="380"/>
        <v>#N/A</v>
      </c>
      <c r="BX731" t="e">
        <f t="shared" si="380"/>
        <v>#N/A</v>
      </c>
      <c r="BY731" t="e">
        <f t="shared" si="380"/>
        <v>#N/A</v>
      </c>
      <c r="BZ731" t="e">
        <f t="shared" si="380"/>
        <v>#N/A</v>
      </c>
      <c r="CA731" t="e">
        <f t="shared" si="380"/>
        <v>#N/A</v>
      </c>
      <c r="CB731" t="e">
        <f t="shared" si="380"/>
        <v>#N/A</v>
      </c>
      <c r="CC731" t="e">
        <f t="shared" si="378"/>
        <v>#N/A</v>
      </c>
      <c r="CD731" t="e">
        <f t="shared" si="378"/>
        <v>#N/A</v>
      </c>
      <c r="CE731" t="e">
        <f t="shared" si="378"/>
        <v>#N/A</v>
      </c>
      <c r="CF731" t="e">
        <f t="shared" si="378"/>
        <v>#N/A</v>
      </c>
      <c r="CG731" t="e">
        <f t="shared" si="378"/>
        <v>#N/A</v>
      </c>
      <c r="CH731" t="e">
        <f t="shared" si="378"/>
        <v>#N/A</v>
      </c>
      <c r="CI731" t="e">
        <f t="shared" si="378"/>
        <v>#N/A</v>
      </c>
      <c r="CJ731" t="e">
        <f t="shared" si="378"/>
        <v>#N/A</v>
      </c>
      <c r="CK731" t="e">
        <f t="shared" si="378"/>
        <v>#N/A</v>
      </c>
      <c r="CL731" t="e">
        <f t="shared" si="378"/>
        <v>#N/A</v>
      </c>
      <c r="CM731" t="e">
        <f t="shared" si="378"/>
        <v>#N/A</v>
      </c>
      <c r="CN731" t="e">
        <f t="shared" si="378"/>
        <v>#N/A</v>
      </c>
      <c r="CO731" t="e">
        <f t="shared" si="378"/>
        <v>#N/A</v>
      </c>
      <c r="CP731" t="e">
        <f t="shared" si="378"/>
        <v>#N/A</v>
      </c>
      <c r="CQ731" t="e">
        <f t="shared" si="378"/>
        <v>#N/A</v>
      </c>
      <c r="CR731" t="e">
        <f t="shared" si="379"/>
        <v>#N/A</v>
      </c>
      <c r="CS731" t="e">
        <f t="shared" si="379"/>
        <v>#N/A</v>
      </c>
      <c r="CT731" t="e">
        <f t="shared" si="379"/>
        <v>#N/A</v>
      </c>
      <c r="CU731" t="e">
        <f t="shared" si="379"/>
        <v>#N/A</v>
      </c>
      <c r="CV731" t="e">
        <f t="shared" si="379"/>
        <v>#N/A</v>
      </c>
      <c r="CW731" t="e">
        <f t="shared" si="379"/>
        <v>#N/A</v>
      </c>
      <c r="CX731" t="e">
        <f t="shared" si="379"/>
        <v>#N/A</v>
      </c>
      <c r="CY731" t="e">
        <f t="shared" si="379"/>
        <v>#N/A</v>
      </c>
      <c r="CZ731" t="e">
        <f t="shared" si="379"/>
        <v>#N/A</v>
      </c>
      <c r="DA731" t="e">
        <f t="shared" si="379"/>
        <v>#N/A</v>
      </c>
      <c r="DB731" t="e">
        <f t="shared" si="379"/>
        <v>#N/A</v>
      </c>
      <c r="DC731" t="e">
        <f t="shared" si="379"/>
        <v>#N/A</v>
      </c>
      <c r="DD731" t="e">
        <f t="shared" si="379"/>
        <v>#N/A</v>
      </c>
      <c r="DE731" t="e">
        <f t="shared" si="379"/>
        <v>#N/A</v>
      </c>
      <c r="DF731" t="e">
        <f t="shared" si="379"/>
        <v>#N/A</v>
      </c>
      <c r="DG731" t="e">
        <f t="shared" si="379"/>
        <v>#N/A</v>
      </c>
      <c r="DH731" t="e">
        <f t="shared" si="377"/>
        <v>#N/A</v>
      </c>
      <c r="DI731" t="e">
        <f t="shared" si="377"/>
        <v>#N/A</v>
      </c>
      <c r="DJ731" t="e">
        <f t="shared" si="377"/>
        <v>#N/A</v>
      </c>
      <c r="DK731" t="e">
        <f t="shared" si="377"/>
        <v>#N/A</v>
      </c>
      <c r="DL731" t="e">
        <f t="shared" si="377"/>
        <v>#N/A</v>
      </c>
      <c r="DM731" t="e">
        <f t="shared" si="377"/>
        <v>#N/A</v>
      </c>
      <c r="DN731" t="e">
        <f t="shared" si="377"/>
        <v>#N/A</v>
      </c>
      <c r="DO731" t="e">
        <f t="shared" si="377"/>
        <v>#N/A</v>
      </c>
      <c r="DP731" t="e">
        <f t="shared" si="377"/>
        <v>#N/A</v>
      </c>
      <c r="DQ731" t="e">
        <f t="shared" si="377"/>
        <v>#N/A</v>
      </c>
      <c r="DR731" t="e">
        <f t="shared" si="377"/>
        <v>#N/A</v>
      </c>
      <c r="DS731" t="e">
        <f t="shared" si="377"/>
        <v>#N/A</v>
      </c>
      <c r="DT731" t="e">
        <f t="shared" si="377"/>
        <v>#N/A</v>
      </c>
      <c r="DU731" t="e">
        <f t="shared" si="377"/>
        <v>#N/A</v>
      </c>
      <c r="DV731" t="e">
        <f t="shared" si="377"/>
        <v>#N/A</v>
      </c>
    </row>
    <row r="732" spans="1:126" x14ac:dyDescent="0.3">
      <c r="A732" s="11" t="s">
        <v>347</v>
      </c>
      <c r="B732" s="15" t="e">
        <f>VLOOKUP(Sheet6!A732,Phase1IDs!A533:I1449,8,0)</f>
        <v>#N/A</v>
      </c>
      <c r="C732" t="e">
        <f t="shared" si="382"/>
        <v>#N/A</v>
      </c>
      <c r="D732" t="e">
        <f t="shared" si="382"/>
        <v>#N/A</v>
      </c>
      <c r="E732" t="e">
        <f t="shared" si="382"/>
        <v>#N/A</v>
      </c>
      <c r="F732" t="e">
        <f t="shared" si="382"/>
        <v>#N/A</v>
      </c>
      <c r="G732" t="e">
        <f t="shared" si="382"/>
        <v>#N/A</v>
      </c>
      <c r="H732" t="e">
        <f t="shared" si="382"/>
        <v>#N/A</v>
      </c>
      <c r="I732" t="e">
        <f t="shared" si="382"/>
        <v>#N/A</v>
      </c>
      <c r="J732" t="e">
        <f t="shared" si="382"/>
        <v>#N/A</v>
      </c>
      <c r="K732" t="e">
        <f t="shared" si="382"/>
        <v>#N/A</v>
      </c>
      <c r="L732" t="e">
        <f t="shared" si="382"/>
        <v>#N/A</v>
      </c>
      <c r="M732" t="e">
        <f t="shared" si="382"/>
        <v>#N/A</v>
      </c>
      <c r="N732" t="e">
        <f t="shared" si="382"/>
        <v>#N/A</v>
      </c>
      <c r="O732" t="e">
        <f t="shared" si="382"/>
        <v>#N/A</v>
      </c>
      <c r="P732" t="e">
        <f t="shared" si="382"/>
        <v>#N/A</v>
      </c>
      <c r="Q732" t="e">
        <f t="shared" si="382"/>
        <v>#N/A</v>
      </c>
      <c r="R732" t="e">
        <f t="shared" si="382"/>
        <v>#N/A</v>
      </c>
      <c r="S732" t="e">
        <f t="shared" si="381"/>
        <v>#N/A</v>
      </c>
      <c r="T732" t="e">
        <f t="shared" si="381"/>
        <v>#N/A</v>
      </c>
      <c r="U732" t="e">
        <f t="shared" si="381"/>
        <v>#N/A</v>
      </c>
      <c r="V732" t="e">
        <f t="shared" si="381"/>
        <v>#N/A</v>
      </c>
      <c r="W732" t="e">
        <f t="shared" si="381"/>
        <v>#N/A</v>
      </c>
      <c r="X732" t="e">
        <f t="shared" si="381"/>
        <v>#N/A</v>
      </c>
      <c r="Y732" t="e">
        <f t="shared" si="381"/>
        <v>#N/A</v>
      </c>
      <c r="Z732" t="e">
        <f t="shared" si="381"/>
        <v>#N/A</v>
      </c>
      <c r="AA732" t="e">
        <f t="shared" si="381"/>
        <v>#N/A</v>
      </c>
      <c r="AB732" t="e">
        <f t="shared" si="381"/>
        <v>#N/A</v>
      </c>
      <c r="AC732" t="e">
        <f t="shared" si="381"/>
        <v>#N/A</v>
      </c>
      <c r="AD732" t="e">
        <f t="shared" si="381"/>
        <v>#N/A</v>
      </c>
      <c r="AE732" t="e">
        <f t="shared" si="381"/>
        <v>#N/A</v>
      </c>
      <c r="AF732" t="e">
        <f t="shared" si="381"/>
        <v>#N/A</v>
      </c>
      <c r="AG732" t="e">
        <f t="shared" si="381"/>
        <v>#N/A</v>
      </c>
      <c r="AH732" t="e">
        <f t="shared" si="376"/>
        <v>#N/A</v>
      </c>
      <c r="AI732" t="e">
        <f t="shared" si="376"/>
        <v>#N/A</v>
      </c>
      <c r="AJ732" t="e">
        <f t="shared" si="376"/>
        <v>#N/A</v>
      </c>
      <c r="AK732" t="e">
        <f t="shared" si="376"/>
        <v>#N/A</v>
      </c>
      <c r="AL732" t="e">
        <f t="shared" si="376"/>
        <v>#N/A</v>
      </c>
      <c r="AM732" t="e">
        <f t="shared" si="376"/>
        <v>#N/A</v>
      </c>
      <c r="AN732" t="e">
        <f t="shared" si="376"/>
        <v>#N/A</v>
      </c>
      <c r="AO732" t="e">
        <f t="shared" si="376"/>
        <v>#N/A</v>
      </c>
      <c r="AP732" t="e">
        <f t="shared" si="376"/>
        <v>#N/A</v>
      </c>
      <c r="AQ732" t="e">
        <f t="shared" si="376"/>
        <v>#N/A</v>
      </c>
      <c r="AR732" t="e">
        <f t="shared" si="376"/>
        <v>#N/A</v>
      </c>
      <c r="AS732" t="e">
        <f t="shared" si="376"/>
        <v>#N/A</v>
      </c>
      <c r="AT732" t="e">
        <f t="shared" si="376"/>
        <v>#N/A</v>
      </c>
      <c r="AU732" t="e">
        <f t="shared" si="376"/>
        <v>#N/A</v>
      </c>
      <c r="AV732" t="e">
        <f t="shared" si="376"/>
        <v>#N/A</v>
      </c>
      <c r="AW732" t="e">
        <f t="shared" si="376"/>
        <v>#N/A</v>
      </c>
      <c r="AX732" t="e">
        <f t="shared" si="375"/>
        <v>#N/A</v>
      </c>
      <c r="AY732" t="e">
        <f t="shared" si="375"/>
        <v>#N/A</v>
      </c>
      <c r="AZ732" t="e">
        <f t="shared" si="375"/>
        <v>#N/A</v>
      </c>
      <c r="BA732" t="e">
        <f t="shared" si="375"/>
        <v>#N/A</v>
      </c>
      <c r="BB732" t="e">
        <f t="shared" si="375"/>
        <v>#N/A</v>
      </c>
      <c r="BC732" t="e">
        <f t="shared" si="375"/>
        <v>#N/A</v>
      </c>
      <c r="BD732" t="e">
        <f t="shared" si="375"/>
        <v>#N/A</v>
      </c>
      <c r="BE732" t="e">
        <f t="shared" si="375"/>
        <v>#N/A</v>
      </c>
      <c r="BF732" t="e">
        <f t="shared" si="375"/>
        <v>#N/A</v>
      </c>
      <c r="BG732" t="e">
        <f t="shared" si="375"/>
        <v>#N/A</v>
      </c>
      <c r="BH732" t="e">
        <f t="shared" si="375"/>
        <v>#N/A</v>
      </c>
      <c r="BI732" t="e">
        <f t="shared" si="375"/>
        <v>#N/A</v>
      </c>
      <c r="BJ732" t="e">
        <f t="shared" si="375"/>
        <v>#N/A</v>
      </c>
      <c r="BK732" t="e">
        <f t="shared" si="375"/>
        <v>#N/A</v>
      </c>
      <c r="BL732" t="e">
        <f t="shared" si="375"/>
        <v>#N/A</v>
      </c>
      <c r="BM732" t="e">
        <f t="shared" si="380"/>
        <v>#N/A</v>
      </c>
      <c r="BN732" t="e">
        <f t="shared" si="380"/>
        <v>#N/A</v>
      </c>
      <c r="BO732" t="e">
        <f t="shared" si="380"/>
        <v>#N/A</v>
      </c>
      <c r="BP732" t="e">
        <f t="shared" si="380"/>
        <v>#N/A</v>
      </c>
      <c r="BQ732" t="e">
        <f t="shared" si="380"/>
        <v>#N/A</v>
      </c>
      <c r="BR732" t="e">
        <f t="shared" si="380"/>
        <v>#N/A</v>
      </c>
      <c r="BS732" t="e">
        <f t="shared" si="380"/>
        <v>#N/A</v>
      </c>
      <c r="BT732" t="e">
        <f t="shared" si="380"/>
        <v>#N/A</v>
      </c>
      <c r="BU732" t="e">
        <f t="shared" si="380"/>
        <v>#N/A</v>
      </c>
      <c r="BV732" t="e">
        <f t="shared" si="380"/>
        <v>#N/A</v>
      </c>
      <c r="BW732" t="e">
        <f t="shared" si="380"/>
        <v>#N/A</v>
      </c>
      <c r="BX732" t="e">
        <f t="shared" si="380"/>
        <v>#N/A</v>
      </c>
      <c r="BY732" t="e">
        <f t="shared" si="380"/>
        <v>#N/A</v>
      </c>
      <c r="BZ732" t="e">
        <f t="shared" si="380"/>
        <v>#N/A</v>
      </c>
      <c r="CA732" t="e">
        <f t="shared" si="380"/>
        <v>#N/A</v>
      </c>
      <c r="CB732" t="e">
        <f t="shared" si="380"/>
        <v>#N/A</v>
      </c>
      <c r="CC732" t="e">
        <f t="shared" si="378"/>
        <v>#N/A</v>
      </c>
      <c r="CD732" t="e">
        <f t="shared" si="378"/>
        <v>#N/A</v>
      </c>
      <c r="CE732" t="e">
        <f t="shared" si="378"/>
        <v>#N/A</v>
      </c>
      <c r="CF732" t="e">
        <f t="shared" si="378"/>
        <v>#N/A</v>
      </c>
      <c r="CG732" t="e">
        <f t="shared" si="378"/>
        <v>#N/A</v>
      </c>
      <c r="CH732" t="e">
        <f t="shared" si="378"/>
        <v>#N/A</v>
      </c>
      <c r="CI732" t="e">
        <f t="shared" si="378"/>
        <v>#N/A</v>
      </c>
      <c r="CJ732" t="e">
        <f t="shared" si="378"/>
        <v>#N/A</v>
      </c>
      <c r="CK732" t="e">
        <f t="shared" si="378"/>
        <v>#N/A</v>
      </c>
      <c r="CL732" t="e">
        <f t="shared" si="378"/>
        <v>#N/A</v>
      </c>
      <c r="CM732" t="e">
        <f t="shared" si="378"/>
        <v>#N/A</v>
      </c>
      <c r="CN732" t="e">
        <f t="shared" si="378"/>
        <v>#N/A</v>
      </c>
      <c r="CO732" t="e">
        <f t="shared" si="378"/>
        <v>#N/A</v>
      </c>
      <c r="CP732" t="e">
        <f t="shared" si="378"/>
        <v>#N/A</v>
      </c>
      <c r="CQ732" t="e">
        <f t="shared" si="378"/>
        <v>#N/A</v>
      </c>
      <c r="CR732" t="e">
        <f t="shared" si="379"/>
        <v>#N/A</v>
      </c>
      <c r="CS732" t="e">
        <f t="shared" si="379"/>
        <v>#N/A</v>
      </c>
      <c r="CT732" t="e">
        <f t="shared" si="379"/>
        <v>#N/A</v>
      </c>
      <c r="CU732" t="e">
        <f t="shared" si="379"/>
        <v>#N/A</v>
      </c>
      <c r="CV732" t="e">
        <f t="shared" si="379"/>
        <v>#N/A</v>
      </c>
      <c r="CW732" t="e">
        <f t="shared" si="379"/>
        <v>#N/A</v>
      </c>
      <c r="CX732" t="e">
        <f t="shared" si="379"/>
        <v>#N/A</v>
      </c>
      <c r="CY732" t="e">
        <f t="shared" si="379"/>
        <v>#N/A</v>
      </c>
      <c r="CZ732" t="e">
        <f t="shared" si="379"/>
        <v>#N/A</v>
      </c>
      <c r="DA732" t="e">
        <f t="shared" si="379"/>
        <v>#N/A</v>
      </c>
      <c r="DB732" t="e">
        <f t="shared" si="379"/>
        <v>#N/A</v>
      </c>
      <c r="DC732" t="e">
        <f t="shared" si="379"/>
        <v>#N/A</v>
      </c>
      <c r="DD732" t="e">
        <f t="shared" si="379"/>
        <v>#N/A</v>
      </c>
      <c r="DE732" t="e">
        <f t="shared" si="379"/>
        <v>#N/A</v>
      </c>
      <c r="DF732" t="e">
        <f t="shared" si="379"/>
        <v>#N/A</v>
      </c>
      <c r="DG732" t="e">
        <f t="shared" si="379"/>
        <v>#N/A</v>
      </c>
      <c r="DH732" t="e">
        <f t="shared" si="377"/>
        <v>#N/A</v>
      </c>
      <c r="DI732" t="e">
        <f t="shared" si="377"/>
        <v>#N/A</v>
      </c>
      <c r="DJ732" t="e">
        <f t="shared" si="377"/>
        <v>#N/A</v>
      </c>
      <c r="DK732" t="e">
        <f t="shared" si="377"/>
        <v>#N/A</v>
      </c>
      <c r="DL732" t="e">
        <f t="shared" si="377"/>
        <v>#N/A</v>
      </c>
      <c r="DM732" t="e">
        <f t="shared" si="377"/>
        <v>#N/A</v>
      </c>
      <c r="DN732" t="e">
        <f t="shared" si="377"/>
        <v>#N/A</v>
      </c>
      <c r="DO732" t="e">
        <f t="shared" si="377"/>
        <v>#N/A</v>
      </c>
      <c r="DP732" t="e">
        <f t="shared" si="377"/>
        <v>#N/A</v>
      </c>
      <c r="DQ732" t="e">
        <f t="shared" si="377"/>
        <v>#N/A</v>
      </c>
      <c r="DR732" t="e">
        <f t="shared" si="377"/>
        <v>#N/A</v>
      </c>
      <c r="DS732" t="e">
        <f t="shared" si="377"/>
        <v>#N/A</v>
      </c>
      <c r="DT732" t="e">
        <f t="shared" si="377"/>
        <v>#N/A</v>
      </c>
      <c r="DU732" t="e">
        <f t="shared" si="377"/>
        <v>#N/A</v>
      </c>
      <c r="DV732" t="e">
        <f t="shared" si="377"/>
        <v>#N/A</v>
      </c>
    </row>
    <row r="733" spans="1:126" x14ac:dyDescent="0.3">
      <c r="A733" s="13" t="s">
        <v>1100</v>
      </c>
      <c r="B733" s="15" t="e">
        <f>VLOOKUP(Sheet6!A733,Phase1IDs!A534:I1450,8,0)</f>
        <v>#N/A</v>
      </c>
      <c r="C733" t="e">
        <f t="shared" si="382"/>
        <v>#N/A</v>
      </c>
      <c r="D733" t="e">
        <f t="shared" si="382"/>
        <v>#N/A</v>
      </c>
      <c r="E733" t="e">
        <f t="shared" si="382"/>
        <v>#N/A</v>
      </c>
      <c r="F733" t="e">
        <f t="shared" si="382"/>
        <v>#N/A</v>
      </c>
      <c r="G733" t="e">
        <f t="shared" si="382"/>
        <v>#N/A</v>
      </c>
      <c r="H733" t="e">
        <f t="shared" si="382"/>
        <v>#N/A</v>
      </c>
      <c r="I733" t="e">
        <f t="shared" si="382"/>
        <v>#N/A</v>
      </c>
      <c r="J733" t="e">
        <f t="shared" si="382"/>
        <v>#N/A</v>
      </c>
      <c r="K733" t="e">
        <f t="shared" si="382"/>
        <v>#N/A</v>
      </c>
      <c r="L733" t="e">
        <f t="shared" si="382"/>
        <v>#N/A</v>
      </c>
      <c r="M733" t="e">
        <f t="shared" si="382"/>
        <v>#N/A</v>
      </c>
      <c r="N733" t="e">
        <f t="shared" si="382"/>
        <v>#N/A</v>
      </c>
      <c r="O733" t="e">
        <f t="shared" si="382"/>
        <v>#N/A</v>
      </c>
      <c r="P733" t="e">
        <f t="shared" si="382"/>
        <v>#N/A</v>
      </c>
      <c r="Q733" t="e">
        <f t="shared" si="382"/>
        <v>#N/A</v>
      </c>
      <c r="R733" t="e">
        <f t="shared" si="382"/>
        <v>#N/A</v>
      </c>
      <c r="S733" t="e">
        <f t="shared" si="381"/>
        <v>#N/A</v>
      </c>
      <c r="T733" t="e">
        <f t="shared" si="381"/>
        <v>#N/A</v>
      </c>
      <c r="U733" t="e">
        <f t="shared" si="381"/>
        <v>#N/A</v>
      </c>
      <c r="V733" t="e">
        <f t="shared" si="381"/>
        <v>#N/A</v>
      </c>
      <c r="W733" t="e">
        <f t="shared" si="381"/>
        <v>#N/A</v>
      </c>
      <c r="X733" t="e">
        <f t="shared" si="381"/>
        <v>#N/A</v>
      </c>
      <c r="Y733" t="e">
        <f t="shared" si="381"/>
        <v>#N/A</v>
      </c>
      <c r="Z733" t="e">
        <f t="shared" si="381"/>
        <v>#N/A</v>
      </c>
      <c r="AA733" t="e">
        <f t="shared" si="381"/>
        <v>#N/A</v>
      </c>
      <c r="AB733" t="e">
        <f t="shared" si="381"/>
        <v>#N/A</v>
      </c>
      <c r="AC733" t="e">
        <f t="shared" si="381"/>
        <v>#N/A</v>
      </c>
      <c r="AD733" t="e">
        <f t="shared" si="381"/>
        <v>#N/A</v>
      </c>
      <c r="AE733" t="e">
        <f t="shared" si="381"/>
        <v>#N/A</v>
      </c>
      <c r="AF733" t="e">
        <f t="shared" si="381"/>
        <v>#N/A</v>
      </c>
      <c r="AG733" t="e">
        <f t="shared" si="381"/>
        <v>#N/A</v>
      </c>
      <c r="AH733" t="e">
        <f t="shared" si="376"/>
        <v>#N/A</v>
      </c>
      <c r="AI733" t="e">
        <f t="shared" si="376"/>
        <v>#N/A</v>
      </c>
      <c r="AJ733" t="e">
        <f t="shared" si="376"/>
        <v>#N/A</v>
      </c>
      <c r="AK733" t="e">
        <f t="shared" si="376"/>
        <v>#N/A</v>
      </c>
      <c r="AL733" t="e">
        <f t="shared" si="376"/>
        <v>#N/A</v>
      </c>
      <c r="AM733" t="e">
        <f t="shared" si="376"/>
        <v>#N/A</v>
      </c>
      <c r="AN733" t="e">
        <f t="shared" si="376"/>
        <v>#N/A</v>
      </c>
      <c r="AO733" t="e">
        <f t="shared" si="376"/>
        <v>#N/A</v>
      </c>
      <c r="AP733" t="e">
        <f t="shared" si="376"/>
        <v>#N/A</v>
      </c>
      <c r="AQ733" t="e">
        <f t="shared" si="376"/>
        <v>#N/A</v>
      </c>
      <c r="AR733" t="e">
        <f t="shared" si="376"/>
        <v>#N/A</v>
      </c>
      <c r="AS733" t="e">
        <f t="shared" si="376"/>
        <v>#N/A</v>
      </c>
      <c r="AT733" t="e">
        <f t="shared" si="376"/>
        <v>#N/A</v>
      </c>
      <c r="AU733" t="e">
        <f t="shared" si="376"/>
        <v>#N/A</v>
      </c>
      <c r="AV733" t="e">
        <f t="shared" si="376"/>
        <v>#N/A</v>
      </c>
      <c r="AW733" t="e">
        <f t="shared" ref="AW733:BL748" si="383">IF($B733=0,0,COUNTIFS($B733,"*"&amp;AW$1&amp;"*"))</f>
        <v>#N/A</v>
      </c>
      <c r="AX733" t="e">
        <f t="shared" si="383"/>
        <v>#N/A</v>
      </c>
      <c r="AY733" t="e">
        <f t="shared" si="383"/>
        <v>#N/A</v>
      </c>
      <c r="AZ733" t="e">
        <f t="shared" si="383"/>
        <v>#N/A</v>
      </c>
      <c r="BA733" t="e">
        <f t="shared" si="383"/>
        <v>#N/A</v>
      </c>
      <c r="BB733" t="e">
        <f t="shared" si="383"/>
        <v>#N/A</v>
      </c>
      <c r="BC733" t="e">
        <f t="shared" si="383"/>
        <v>#N/A</v>
      </c>
      <c r="BD733" t="e">
        <f t="shared" si="383"/>
        <v>#N/A</v>
      </c>
      <c r="BE733" t="e">
        <f t="shared" si="383"/>
        <v>#N/A</v>
      </c>
      <c r="BF733" t="e">
        <f t="shared" si="383"/>
        <v>#N/A</v>
      </c>
      <c r="BG733" t="e">
        <f t="shared" si="383"/>
        <v>#N/A</v>
      </c>
      <c r="BH733" t="e">
        <f t="shared" si="383"/>
        <v>#N/A</v>
      </c>
      <c r="BI733" t="e">
        <f t="shared" si="383"/>
        <v>#N/A</v>
      </c>
      <c r="BJ733" t="e">
        <f t="shared" si="383"/>
        <v>#N/A</v>
      </c>
      <c r="BK733" t="e">
        <f t="shared" si="383"/>
        <v>#N/A</v>
      </c>
      <c r="BL733" t="e">
        <f t="shared" si="383"/>
        <v>#N/A</v>
      </c>
      <c r="BM733" t="e">
        <f t="shared" si="380"/>
        <v>#N/A</v>
      </c>
      <c r="BN733" t="e">
        <f t="shared" si="380"/>
        <v>#N/A</v>
      </c>
      <c r="BO733" t="e">
        <f t="shared" si="380"/>
        <v>#N/A</v>
      </c>
      <c r="BP733" t="e">
        <f t="shared" si="380"/>
        <v>#N/A</v>
      </c>
      <c r="BQ733" t="e">
        <f t="shared" si="380"/>
        <v>#N/A</v>
      </c>
      <c r="BR733" t="e">
        <f t="shared" si="380"/>
        <v>#N/A</v>
      </c>
      <c r="BS733" t="e">
        <f t="shared" si="380"/>
        <v>#N/A</v>
      </c>
      <c r="BT733" t="e">
        <f t="shared" si="380"/>
        <v>#N/A</v>
      </c>
      <c r="BU733" t="e">
        <f t="shared" si="380"/>
        <v>#N/A</v>
      </c>
      <c r="BV733" t="e">
        <f t="shared" si="380"/>
        <v>#N/A</v>
      </c>
      <c r="BW733" t="e">
        <f t="shared" si="380"/>
        <v>#N/A</v>
      </c>
      <c r="BX733" t="e">
        <f t="shared" si="380"/>
        <v>#N/A</v>
      </c>
      <c r="BY733" t="e">
        <f t="shared" si="380"/>
        <v>#N/A</v>
      </c>
      <c r="BZ733" t="e">
        <f t="shared" si="380"/>
        <v>#N/A</v>
      </c>
      <c r="CA733" t="e">
        <f t="shared" si="380"/>
        <v>#N/A</v>
      </c>
      <c r="CB733" t="e">
        <f t="shared" si="380"/>
        <v>#N/A</v>
      </c>
      <c r="CC733" t="e">
        <f t="shared" si="378"/>
        <v>#N/A</v>
      </c>
      <c r="CD733" t="e">
        <f t="shared" si="378"/>
        <v>#N/A</v>
      </c>
      <c r="CE733" t="e">
        <f t="shared" si="378"/>
        <v>#N/A</v>
      </c>
      <c r="CF733" t="e">
        <f t="shared" si="378"/>
        <v>#N/A</v>
      </c>
      <c r="CG733" t="e">
        <f t="shared" si="378"/>
        <v>#N/A</v>
      </c>
      <c r="CH733" t="e">
        <f t="shared" si="378"/>
        <v>#N/A</v>
      </c>
      <c r="CI733" t="e">
        <f t="shared" si="378"/>
        <v>#N/A</v>
      </c>
      <c r="CJ733" t="e">
        <f t="shared" si="378"/>
        <v>#N/A</v>
      </c>
      <c r="CK733" t="e">
        <f t="shared" si="378"/>
        <v>#N/A</v>
      </c>
      <c r="CL733" t="e">
        <f t="shared" si="378"/>
        <v>#N/A</v>
      </c>
      <c r="CM733" t="e">
        <f t="shared" si="378"/>
        <v>#N/A</v>
      </c>
      <c r="CN733" t="e">
        <f t="shared" si="378"/>
        <v>#N/A</v>
      </c>
      <c r="CO733" t="e">
        <f t="shared" si="378"/>
        <v>#N/A</v>
      </c>
      <c r="CP733" t="e">
        <f t="shared" si="378"/>
        <v>#N/A</v>
      </c>
      <c r="CQ733" t="e">
        <f t="shared" si="378"/>
        <v>#N/A</v>
      </c>
      <c r="CR733" t="e">
        <f t="shared" si="379"/>
        <v>#N/A</v>
      </c>
      <c r="CS733" t="e">
        <f t="shared" si="379"/>
        <v>#N/A</v>
      </c>
      <c r="CT733" t="e">
        <f t="shared" si="379"/>
        <v>#N/A</v>
      </c>
      <c r="CU733" t="e">
        <f t="shared" si="379"/>
        <v>#N/A</v>
      </c>
      <c r="CV733" t="e">
        <f t="shared" si="379"/>
        <v>#N/A</v>
      </c>
      <c r="CW733" t="e">
        <f t="shared" si="379"/>
        <v>#N/A</v>
      </c>
      <c r="CX733" t="e">
        <f t="shared" si="379"/>
        <v>#N/A</v>
      </c>
      <c r="CY733" t="e">
        <f t="shared" si="379"/>
        <v>#N/A</v>
      </c>
      <c r="CZ733" t="e">
        <f t="shared" si="379"/>
        <v>#N/A</v>
      </c>
      <c r="DA733" t="e">
        <f t="shared" si="379"/>
        <v>#N/A</v>
      </c>
      <c r="DB733" t="e">
        <f t="shared" si="379"/>
        <v>#N/A</v>
      </c>
      <c r="DC733" t="e">
        <f t="shared" si="379"/>
        <v>#N/A</v>
      </c>
      <c r="DD733" t="e">
        <f t="shared" si="379"/>
        <v>#N/A</v>
      </c>
      <c r="DE733" t="e">
        <f t="shared" si="379"/>
        <v>#N/A</v>
      </c>
      <c r="DF733" t="e">
        <f t="shared" si="379"/>
        <v>#N/A</v>
      </c>
      <c r="DG733" t="e">
        <f t="shared" si="379"/>
        <v>#N/A</v>
      </c>
      <c r="DH733" t="e">
        <f t="shared" si="377"/>
        <v>#N/A</v>
      </c>
      <c r="DI733" t="e">
        <f t="shared" si="377"/>
        <v>#N/A</v>
      </c>
      <c r="DJ733" t="e">
        <f t="shared" si="377"/>
        <v>#N/A</v>
      </c>
      <c r="DK733" t="e">
        <f t="shared" si="377"/>
        <v>#N/A</v>
      </c>
      <c r="DL733" t="e">
        <f t="shared" si="377"/>
        <v>#N/A</v>
      </c>
      <c r="DM733" t="e">
        <f t="shared" si="377"/>
        <v>#N/A</v>
      </c>
      <c r="DN733" t="e">
        <f t="shared" si="377"/>
        <v>#N/A</v>
      </c>
      <c r="DO733" t="e">
        <f t="shared" si="377"/>
        <v>#N/A</v>
      </c>
      <c r="DP733" t="e">
        <f t="shared" si="377"/>
        <v>#N/A</v>
      </c>
      <c r="DQ733" t="e">
        <f t="shared" si="377"/>
        <v>#N/A</v>
      </c>
      <c r="DR733" t="e">
        <f t="shared" si="377"/>
        <v>#N/A</v>
      </c>
      <c r="DS733" t="e">
        <f t="shared" si="377"/>
        <v>#N/A</v>
      </c>
      <c r="DT733" t="e">
        <f t="shared" si="377"/>
        <v>#N/A</v>
      </c>
      <c r="DU733" t="e">
        <f t="shared" si="377"/>
        <v>#N/A</v>
      </c>
      <c r="DV733" t="e">
        <f t="shared" si="377"/>
        <v>#N/A</v>
      </c>
    </row>
    <row r="734" spans="1:126" x14ac:dyDescent="0.3">
      <c r="A734" s="11" t="s">
        <v>2966</v>
      </c>
      <c r="B734" s="15" t="e">
        <f>VLOOKUP(Sheet6!A734,Phase1IDs!A535:I1451,8,0)</f>
        <v>#N/A</v>
      </c>
      <c r="C734" t="e">
        <f t="shared" si="382"/>
        <v>#N/A</v>
      </c>
      <c r="D734" t="e">
        <f t="shared" si="382"/>
        <v>#N/A</v>
      </c>
      <c r="E734" t="e">
        <f t="shared" si="382"/>
        <v>#N/A</v>
      </c>
      <c r="F734" t="e">
        <f t="shared" si="382"/>
        <v>#N/A</v>
      </c>
      <c r="G734" t="e">
        <f t="shared" si="382"/>
        <v>#N/A</v>
      </c>
      <c r="H734" t="e">
        <f t="shared" si="382"/>
        <v>#N/A</v>
      </c>
      <c r="I734" t="e">
        <f t="shared" si="382"/>
        <v>#N/A</v>
      </c>
      <c r="J734" t="e">
        <f t="shared" si="382"/>
        <v>#N/A</v>
      </c>
      <c r="K734" t="e">
        <f t="shared" si="382"/>
        <v>#N/A</v>
      </c>
      <c r="L734" t="e">
        <f t="shared" si="382"/>
        <v>#N/A</v>
      </c>
      <c r="M734" t="e">
        <f t="shared" si="382"/>
        <v>#N/A</v>
      </c>
      <c r="N734" t="e">
        <f t="shared" si="382"/>
        <v>#N/A</v>
      </c>
      <c r="O734" t="e">
        <f t="shared" si="382"/>
        <v>#N/A</v>
      </c>
      <c r="P734" t="e">
        <f t="shared" si="382"/>
        <v>#N/A</v>
      </c>
      <c r="Q734" t="e">
        <f t="shared" si="382"/>
        <v>#N/A</v>
      </c>
      <c r="R734" t="e">
        <f t="shared" si="382"/>
        <v>#N/A</v>
      </c>
      <c r="S734" t="e">
        <f t="shared" si="381"/>
        <v>#N/A</v>
      </c>
      <c r="T734" t="e">
        <f t="shared" si="381"/>
        <v>#N/A</v>
      </c>
      <c r="U734" t="e">
        <f t="shared" si="381"/>
        <v>#N/A</v>
      </c>
      <c r="V734" t="e">
        <f t="shared" si="381"/>
        <v>#N/A</v>
      </c>
      <c r="W734" t="e">
        <f t="shared" si="381"/>
        <v>#N/A</v>
      </c>
      <c r="X734" t="e">
        <f t="shared" si="381"/>
        <v>#N/A</v>
      </c>
      <c r="Y734" t="e">
        <f t="shared" si="381"/>
        <v>#N/A</v>
      </c>
      <c r="Z734" t="e">
        <f t="shared" si="381"/>
        <v>#N/A</v>
      </c>
      <c r="AA734" t="e">
        <f t="shared" si="381"/>
        <v>#N/A</v>
      </c>
      <c r="AB734" t="e">
        <f t="shared" si="381"/>
        <v>#N/A</v>
      </c>
      <c r="AC734" t="e">
        <f t="shared" si="381"/>
        <v>#N/A</v>
      </c>
      <c r="AD734" t="e">
        <f t="shared" si="381"/>
        <v>#N/A</v>
      </c>
      <c r="AE734" t="e">
        <f t="shared" si="381"/>
        <v>#N/A</v>
      </c>
      <c r="AF734" t="e">
        <f t="shared" si="381"/>
        <v>#N/A</v>
      </c>
      <c r="AG734" t="e">
        <f t="shared" si="381"/>
        <v>#N/A</v>
      </c>
      <c r="AH734" t="e">
        <f t="shared" ref="AH734:AW749" si="384">IF($B734=0,0,COUNTIFS($B734,"*"&amp;AH$1&amp;"*"))</f>
        <v>#N/A</v>
      </c>
      <c r="AI734" t="e">
        <f t="shared" si="384"/>
        <v>#N/A</v>
      </c>
      <c r="AJ734" t="e">
        <f t="shared" si="384"/>
        <v>#N/A</v>
      </c>
      <c r="AK734" t="e">
        <f t="shared" si="384"/>
        <v>#N/A</v>
      </c>
      <c r="AL734" t="e">
        <f t="shared" si="384"/>
        <v>#N/A</v>
      </c>
      <c r="AM734" t="e">
        <f t="shared" si="384"/>
        <v>#N/A</v>
      </c>
      <c r="AN734" t="e">
        <f t="shared" si="384"/>
        <v>#N/A</v>
      </c>
      <c r="AO734" t="e">
        <f t="shared" si="384"/>
        <v>#N/A</v>
      </c>
      <c r="AP734" t="e">
        <f t="shared" si="384"/>
        <v>#N/A</v>
      </c>
      <c r="AQ734" t="e">
        <f t="shared" si="384"/>
        <v>#N/A</v>
      </c>
      <c r="AR734" t="e">
        <f t="shared" si="384"/>
        <v>#N/A</v>
      </c>
      <c r="AS734" t="e">
        <f t="shared" si="384"/>
        <v>#N/A</v>
      </c>
      <c r="AT734" t="e">
        <f t="shared" si="384"/>
        <v>#N/A</v>
      </c>
      <c r="AU734" t="e">
        <f t="shared" si="384"/>
        <v>#N/A</v>
      </c>
      <c r="AV734" t="e">
        <f t="shared" si="384"/>
        <v>#N/A</v>
      </c>
      <c r="AW734" t="e">
        <f t="shared" si="384"/>
        <v>#N/A</v>
      </c>
      <c r="AX734" t="e">
        <f t="shared" si="383"/>
        <v>#N/A</v>
      </c>
      <c r="AY734" t="e">
        <f t="shared" si="383"/>
        <v>#N/A</v>
      </c>
      <c r="AZ734" t="e">
        <f t="shared" si="383"/>
        <v>#N/A</v>
      </c>
      <c r="BA734" t="e">
        <f t="shared" si="383"/>
        <v>#N/A</v>
      </c>
      <c r="BB734" t="e">
        <f t="shared" si="383"/>
        <v>#N/A</v>
      </c>
      <c r="BC734" t="e">
        <f t="shared" si="383"/>
        <v>#N/A</v>
      </c>
      <c r="BD734" t="e">
        <f t="shared" si="383"/>
        <v>#N/A</v>
      </c>
      <c r="BE734" t="e">
        <f t="shared" si="383"/>
        <v>#N/A</v>
      </c>
      <c r="BF734" t="e">
        <f t="shared" si="383"/>
        <v>#N/A</v>
      </c>
      <c r="BG734" t="e">
        <f t="shared" si="383"/>
        <v>#N/A</v>
      </c>
      <c r="BH734" t="e">
        <f t="shared" si="383"/>
        <v>#N/A</v>
      </c>
      <c r="BI734" t="e">
        <f t="shared" si="383"/>
        <v>#N/A</v>
      </c>
      <c r="BJ734" t="e">
        <f t="shared" si="383"/>
        <v>#N/A</v>
      </c>
      <c r="BK734" t="e">
        <f t="shared" si="383"/>
        <v>#N/A</v>
      </c>
      <c r="BL734" t="e">
        <f t="shared" si="383"/>
        <v>#N/A</v>
      </c>
      <c r="BM734" t="e">
        <f t="shared" si="380"/>
        <v>#N/A</v>
      </c>
      <c r="BN734" t="e">
        <f t="shared" si="380"/>
        <v>#N/A</v>
      </c>
      <c r="BO734" t="e">
        <f t="shared" si="380"/>
        <v>#N/A</v>
      </c>
      <c r="BP734" t="e">
        <f t="shared" si="380"/>
        <v>#N/A</v>
      </c>
      <c r="BQ734" t="e">
        <f t="shared" si="380"/>
        <v>#N/A</v>
      </c>
      <c r="BR734" t="e">
        <f t="shared" si="380"/>
        <v>#N/A</v>
      </c>
      <c r="BS734" t="e">
        <f t="shared" si="380"/>
        <v>#N/A</v>
      </c>
      <c r="BT734" t="e">
        <f t="shared" si="380"/>
        <v>#N/A</v>
      </c>
      <c r="BU734" t="e">
        <f t="shared" si="380"/>
        <v>#N/A</v>
      </c>
      <c r="BV734" t="e">
        <f t="shared" si="380"/>
        <v>#N/A</v>
      </c>
      <c r="BW734" t="e">
        <f t="shared" si="380"/>
        <v>#N/A</v>
      </c>
      <c r="BX734" t="e">
        <f t="shared" si="380"/>
        <v>#N/A</v>
      </c>
      <c r="BY734" t="e">
        <f t="shared" si="380"/>
        <v>#N/A</v>
      </c>
      <c r="BZ734" t="e">
        <f t="shared" si="380"/>
        <v>#N/A</v>
      </c>
      <c r="CA734" t="e">
        <f t="shared" si="380"/>
        <v>#N/A</v>
      </c>
      <c r="CB734" t="e">
        <f t="shared" si="380"/>
        <v>#N/A</v>
      </c>
      <c r="CC734" t="e">
        <f t="shared" si="378"/>
        <v>#N/A</v>
      </c>
      <c r="CD734" t="e">
        <f t="shared" si="378"/>
        <v>#N/A</v>
      </c>
      <c r="CE734" t="e">
        <f t="shared" si="378"/>
        <v>#N/A</v>
      </c>
      <c r="CF734" t="e">
        <f t="shared" si="378"/>
        <v>#N/A</v>
      </c>
      <c r="CG734" t="e">
        <f t="shared" si="378"/>
        <v>#N/A</v>
      </c>
      <c r="CH734" t="e">
        <f t="shared" si="378"/>
        <v>#N/A</v>
      </c>
      <c r="CI734" t="e">
        <f t="shared" si="378"/>
        <v>#N/A</v>
      </c>
      <c r="CJ734" t="e">
        <f t="shared" si="378"/>
        <v>#N/A</v>
      </c>
      <c r="CK734" t="e">
        <f t="shared" si="378"/>
        <v>#N/A</v>
      </c>
      <c r="CL734" t="e">
        <f t="shared" si="378"/>
        <v>#N/A</v>
      </c>
      <c r="CM734" t="e">
        <f t="shared" si="378"/>
        <v>#N/A</v>
      </c>
      <c r="CN734" t="e">
        <f t="shared" si="378"/>
        <v>#N/A</v>
      </c>
      <c r="CO734" t="e">
        <f t="shared" si="378"/>
        <v>#N/A</v>
      </c>
      <c r="CP734" t="e">
        <f t="shared" si="378"/>
        <v>#N/A</v>
      </c>
      <c r="CQ734" t="e">
        <f t="shared" si="378"/>
        <v>#N/A</v>
      </c>
      <c r="CR734" t="e">
        <f t="shared" si="379"/>
        <v>#N/A</v>
      </c>
      <c r="CS734" t="e">
        <f t="shared" si="379"/>
        <v>#N/A</v>
      </c>
      <c r="CT734" t="e">
        <f t="shared" si="379"/>
        <v>#N/A</v>
      </c>
      <c r="CU734" t="e">
        <f t="shared" si="379"/>
        <v>#N/A</v>
      </c>
      <c r="CV734" t="e">
        <f t="shared" si="379"/>
        <v>#N/A</v>
      </c>
      <c r="CW734" t="e">
        <f t="shared" si="379"/>
        <v>#N/A</v>
      </c>
      <c r="CX734" t="e">
        <f t="shared" si="379"/>
        <v>#N/A</v>
      </c>
      <c r="CY734" t="e">
        <f t="shared" si="379"/>
        <v>#N/A</v>
      </c>
      <c r="CZ734" t="e">
        <f t="shared" si="379"/>
        <v>#N/A</v>
      </c>
      <c r="DA734" t="e">
        <f t="shared" si="379"/>
        <v>#N/A</v>
      </c>
      <c r="DB734" t="e">
        <f t="shared" si="379"/>
        <v>#N/A</v>
      </c>
      <c r="DC734" t="e">
        <f t="shared" si="379"/>
        <v>#N/A</v>
      </c>
      <c r="DD734" t="e">
        <f t="shared" si="379"/>
        <v>#N/A</v>
      </c>
      <c r="DE734" t="e">
        <f t="shared" si="379"/>
        <v>#N/A</v>
      </c>
      <c r="DF734" t="e">
        <f t="shared" si="379"/>
        <v>#N/A</v>
      </c>
      <c r="DG734" t="e">
        <f t="shared" si="379"/>
        <v>#N/A</v>
      </c>
      <c r="DH734" t="e">
        <f t="shared" si="377"/>
        <v>#N/A</v>
      </c>
      <c r="DI734" t="e">
        <f t="shared" si="377"/>
        <v>#N/A</v>
      </c>
      <c r="DJ734" t="e">
        <f t="shared" si="377"/>
        <v>#N/A</v>
      </c>
      <c r="DK734" t="e">
        <f t="shared" si="377"/>
        <v>#N/A</v>
      </c>
      <c r="DL734" t="e">
        <f t="shared" si="377"/>
        <v>#N/A</v>
      </c>
      <c r="DM734" t="e">
        <f t="shared" si="377"/>
        <v>#N/A</v>
      </c>
      <c r="DN734" t="e">
        <f t="shared" si="377"/>
        <v>#N/A</v>
      </c>
      <c r="DO734" t="e">
        <f t="shared" si="377"/>
        <v>#N/A</v>
      </c>
      <c r="DP734" t="e">
        <f t="shared" si="377"/>
        <v>#N/A</v>
      </c>
      <c r="DQ734" t="e">
        <f t="shared" si="377"/>
        <v>#N/A</v>
      </c>
      <c r="DR734" t="e">
        <f t="shared" si="377"/>
        <v>#N/A</v>
      </c>
      <c r="DS734" t="e">
        <f t="shared" si="377"/>
        <v>#N/A</v>
      </c>
      <c r="DT734" t="e">
        <f t="shared" si="377"/>
        <v>#N/A</v>
      </c>
      <c r="DU734" t="e">
        <f t="shared" si="377"/>
        <v>#N/A</v>
      </c>
      <c r="DV734" t="e">
        <f t="shared" si="377"/>
        <v>#N/A</v>
      </c>
    </row>
    <row r="735" spans="1:126" x14ac:dyDescent="0.3">
      <c r="A735" s="13" t="s">
        <v>406</v>
      </c>
      <c r="B735" s="15" t="e">
        <f>VLOOKUP(Sheet6!A735,Phase1IDs!A535:I1452,8,0)</f>
        <v>#N/A</v>
      </c>
      <c r="C735" t="e">
        <f t="shared" si="382"/>
        <v>#N/A</v>
      </c>
      <c r="D735" t="e">
        <f t="shared" si="382"/>
        <v>#N/A</v>
      </c>
      <c r="E735" t="e">
        <f t="shared" si="382"/>
        <v>#N/A</v>
      </c>
      <c r="F735" t="e">
        <f t="shared" si="382"/>
        <v>#N/A</v>
      </c>
      <c r="G735" t="e">
        <f t="shared" si="382"/>
        <v>#N/A</v>
      </c>
      <c r="H735" t="e">
        <f t="shared" si="382"/>
        <v>#N/A</v>
      </c>
      <c r="I735" t="e">
        <f t="shared" si="382"/>
        <v>#N/A</v>
      </c>
      <c r="J735" t="e">
        <f t="shared" si="382"/>
        <v>#N/A</v>
      </c>
      <c r="K735" t="e">
        <f t="shared" si="382"/>
        <v>#N/A</v>
      </c>
      <c r="L735" t="e">
        <f t="shared" si="382"/>
        <v>#N/A</v>
      </c>
      <c r="M735" t="e">
        <f t="shared" si="382"/>
        <v>#N/A</v>
      </c>
      <c r="N735" t="e">
        <f t="shared" si="382"/>
        <v>#N/A</v>
      </c>
      <c r="O735" t="e">
        <f t="shared" si="382"/>
        <v>#N/A</v>
      </c>
      <c r="P735" t="e">
        <f t="shared" si="382"/>
        <v>#N/A</v>
      </c>
      <c r="Q735" t="e">
        <f t="shared" si="382"/>
        <v>#N/A</v>
      </c>
      <c r="R735" t="e">
        <f t="shared" si="382"/>
        <v>#N/A</v>
      </c>
      <c r="S735" t="e">
        <f t="shared" si="381"/>
        <v>#N/A</v>
      </c>
      <c r="T735" t="e">
        <f t="shared" si="381"/>
        <v>#N/A</v>
      </c>
      <c r="U735" t="e">
        <f t="shared" si="381"/>
        <v>#N/A</v>
      </c>
      <c r="V735" t="e">
        <f t="shared" si="381"/>
        <v>#N/A</v>
      </c>
      <c r="W735" t="e">
        <f t="shared" si="381"/>
        <v>#N/A</v>
      </c>
      <c r="X735" t="e">
        <f t="shared" si="381"/>
        <v>#N/A</v>
      </c>
      <c r="Y735" t="e">
        <f t="shared" si="381"/>
        <v>#N/A</v>
      </c>
      <c r="Z735" t="e">
        <f t="shared" si="381"/>
        <v>#N/A</v>
      </c>
      <c r="AA735" t="e">
        <f t="shared" si="381"/>
        <v>#N/A</v>
      </c>
      <c r="AB735" t="e">
        <f t="shared" si="381"/>
        <v>#N/A</v>
      </c>
      <c r="AC735" t="e">
        <f t="shared" si="381"/>
        <v>#N/A</v>
      </c>
      <c r="AD735" t="e">
        <f t="shared" si="381"/>
        <v>#N/A</v>
      </c>
      <c r="AE735" t="e">
        <f t="shared" si="381"/>
        <v>#N/A</v>
      </c>
      <c r="AF735" t="e">
        <f t="shared" si="381"/>
        <v>#N/A</v>
      </c>
      <c r="AG735" t="e">
        <f t="shared" si="381"/>
        <v>#N/A</v>
      </c>
      <c r="AH735" t="e">
        <f t="shared" si="384"/>
        <v>#N/A</v>
      </c>
      <c r="AI735" t="e">
        <f t="shared" si="384"/>
        <v>#N/A</v>
      </c>
      <c r="AJ735" t="e">
        <f t="shared" si="384"/>
        <v>#N/A</v>
      </c>
      <c r="AK735" t="e">
        <f t="shared" si="384"/>
        <v>#N/A</v>
      </c>
      <c r="AL735" t="e">
        <f t="shared" si="384"/>
        <v>#N/A</v>
      </c>
      <c r="AM735" t="e">
        <f t="shared" si="384"/>
        <v>#N/A</v>
      </c>
      <c r="AN735" t="e">
        <f t="shared" si="384"/>
        <v>#N/A</v>
      </c>
      <c r="AO735" t="e">
        <f t="shared" si="384"/>
        <v>#N/A</v>
      </c>
      <c r="AP735" t="e">
        <f t="shared" si="384"/>
        <v>#N/A</v>
      </c>
      <c r="AQ735" t="e">
        <f t="shared" si="384"/>
        <v>#N/A</v>
      </c>
      <c r="AR735" t="e">
        <f t="shared" si="384"/>
        <v>#N/A</v>
      </c>
      <c r="AS735" t="e">
        <f t="shared" si="384"/>
        <v>#N/A</v>
      </c>
      <c r="AT735" t="e">
        <f t="shared" si="384"/>
        <v>#N/A</v>
      </c>
      <c r="AU735" t="e">
        <f t="shared" si="384"/>
        <v>#N/A</v>
      </c>
      <c r="AV735" t="e">
        <f t="shared" si="384"/>
        <v>#N/A</v>
      </c>
      <c r="AW735" t="e">
        <f t="shared" si="384"/>
        <v>#N/A</v>
      </c>
      <c r="AX735" t="e">
        <f t="shared" si="383"/>
        <v>#N/A</v>
      </c>
      <c r="AY735" t="e">
        <f t="shared" si="383"/>
        <v>#N/A</v>
      </c>
      <c r="AZ735" t="e">
        <f t="shared" si="383"/>
        <v>#N/A</v>
      </c>
      <c r="BA735" t="e">
        <f t="shared" si="383"/>
        <v>#N/A</v>
      </c>
      <c r="BB735" t="e">
        <f t="shared" si="383"/>
        <v>#N/A</v>
      </c>
      <c r="BC735" t="e">
        <f t="shared" si="383"/>
        <v>#N/A</v>
      </c>
      <c r="BD735" t="e">
        <f t="shared" si="383"/>
        <v>#N/A</v>
      </c>
      <c r="BE735" t="e">
        <f t="shared" si="383"/>
        <v>#N/A</v>
      </c>
      <c r="BF735" t="e">
        <f t="shared" si="383"/>
        <v>#N/A</v>
      </c>
      <c r="BG735" t="e">
        <f t="shared" si="383"/>
        <v>#N/A</v>
      </c>
      <c r="BH735" t="e">
        <f t="shared" si="383"/>
        <v>#N/A</v>
      </c>
      <c r="BI735" t="e">
        <f t="shared" si="383"/>
        <v>#N/A</v>
      </c>
      <c r="BJ735" t="e">
        <f t="shared" si="383"/>
        <v>#N/A</v>
      </c>
      <c r="BK735" t="e">
        <f t="shared" si="383"/>
        <v>#N/A</v>
      </c>
      <c r="BL735" t="e">
        <f t="shared" si="383"/>
        <v>#N/A</v>
      </c>
      <c r="BM735" t="e">
        <f t="shared" si="380"/>
        <v>#N/A</v>
      </c>
      <c r="BN735" t="e">
        <f t="shared" si="380"/>
        <v>#N/A</v>
      </c>
      <c r="BO735" t="e">
        <f t="shared" si="380"/>
        <v>#N/A</v>
      </c>
      <c r="BP735" t="e">
        <f t="shared" si="380"/>
        <v>#N/A</v>
      </c>
      <c r="BQ735" t="e">
        <f t="shared" si="380"/>
        <v>#N/A</v>
      </c>
      <c r="BR735" t="e">
        <f t="shared" si="380"/>
        <v>#N/A</v>
      </c>
      <c r="BS735" t="e">
        <f t="shared" si="380"/>
        <v>#N/A</v>
      </c>
      <c r="BT735" t="e">
        <f t="shared" si="380"/>
        <v>#N/A</v>
      </c>
      <c r="BU735" t="e">
        <f t="shared" si="380"/>
        <v>#N/A</v>
      </c>
      <c r="BV735" t="e">
        <f t="shared" si="380"/>
        <v>#N/A</v>
      </c>
      <c r="BW735" t="e">
        <f t="shared" si="380"/>
        <v>#N/A</v>
      </c>
      <c r="BX735" t="e">
        <f t="shared" si="380"/>
        <v>#N/A</v>
      </c>
      <c r="BY735" t="e">
        <f t="shared" si="380"/>
        <v>#N/A</v>
      </c>
      <c r="BZ735" t="e">
        <f t="shared" si="380"/>
        <v>#N/A</v>
      </c>
      <c r="CA735" t="e">
        <f t="shared" si="380"/>
        <v>#N/A</v>
      </c>
      <c r="CB735" t="e">
        <f t="shared" si="380"/>
        <v>#N/A</v>
      </c>
      <c r="CC735" t="e">
        <f t="shared" si="378"/>
        <v>#N/A</v>
      </c>
      <c r="CD735" t="e">
        <f t="shared" si="378"/>
        <v>#N/A</v>
      </c>
      <c r="CE735" t="e">
        <f t="shared" si="378"/>
        <v>#N/A</v>
      </c>
      <c r="CF735" t="e">
        <f t="shared" si="378"/>
        <v>#N/A</v>
      </c>
      <c r="CG735" t="e">
        <f t="shared" si="378"/>
        <v>#N/A</v>
      </c>
      <c r="CH735" t="e">
        <f t="shared" si="378"/>
        <v>#N/A</v>
      </c>
      <c r="CI735" t="e">
        <f t="shared" si="378"/>
        <v>#N/A</v>
      </c>
      <c r="CJ735" t="e">
        <f t="shared" si="378"/>
        <v>#N/A</v>
      </c>
      <c r="CK735" t="e">
        <f t="shared" si="378"/>
        <v>#N/A</v>
      </c>
      <c r="CL735" t="e">
        <f t="shared" si="378"/>
        <v>#N/A</v>
      </c>
      <c r="CM735" t="e">
        <f t="shared" si="378"/>
        <v>#N/A</v>
      </c>
      <c r="CN735" t="e">
        <f t="shared" si="378"/>
        <v>#N/A</v>
      </c>
      <c r="CO735" t="e">
        <f t="shared" si="378"/>
        <v>#N/A</v>
      </c>
      <c r="CP735" t="e">
        <f t="shared" si="378"/>
        <v>#N/A</v>
      </c>
      <c r="CQ735" t="e">
        <f t="shared" si="378"/>
        <v>#N/A</v>
      </c>
      <c r="CR735" t="e">
        <f t="shared" si="379"/>
        <v>#N/A</v>
      </c>
      <c r="CS735" t="e">
        <f t="shared" si="379"/>
        <v>#N/A</v>
      </c>
      <c r="CT735" t="e">
        <f t="shared" si="379"/>
        <v>#N/A</v>
      </c>
      <c r="CU735" t="e">
        <f t="shared" si="379"/>
        <v>#N/A</v>
      </c>
      <c r="CV735" t="e">
        <f t="shared" si="379"/>
        <v>#N/A</v>
      </c>
      <c r="CW735" t="e">
        <f t="shared" si="379"/>
        <v>#N/A</v>
      </c>
      <c r="CX735" t="e">
        <f t="shared" si="379"/>
        <v>#N/A</v>
      </c>
      <c r="CY735" t="e">
        <f t="shared" si="379"/>
        <v>#N/A</v>
      </c>
      <c r="CZ735" t="e">
        <f t="shared" si="379"/>
        <v>#N/A</v>
      </c>
      <c r="DA735" t="e">
        <f t="shared" si="379"/>
        <v>#N/A</v>
      </c>
      <c r="DB735" t="e">
        <f t="shared" si="379"/>
        <v>#N/A</v>
      </c>
      <c r="DC735" t="e">
        <f t="shared" si="379"/>
        <v>#N/A</v>
      </c>
      <c r="DD735" t="e">
        <f t="shared" si="379"/>
        <v>#N/A</v>
      </c>
      <c r="DE735" t="e">
        <f t="shared" si="379"/>
        <v>#N/A</v>
      </c>
      <c r="DF735" t="e">
        <f t="shared" si="379"/>
        <v>#N/A</v>
      </c>
      <c r="DG735" t="e">
        <f t="shared" si="379"/>
        <v>#N/A</v>
      </c>
      <c r="DH735" t="e">
        <f t="shared" si="377"/>
        <v>#N/A</v>
      </c>
      <c r="DI735" t="e">
        <f t="shared" si="377"/>
        <v>#N/A</v>
      </c>
      <c r="DJ735" t="e">
        <f t="shared" si="377"/>
        <v>#N/A</v>
      </c>
      <c r="DK735" t="e">
        <f t="shared" si="377"/>
        <v>#N/A</v>
      </c>
      <c r="DL735" t="e">
        <f t="shared" si="377"/>
        <v>#N/A</v>
      </c>
      <c r="DM735" t="e">
        <f t="shared" si="377"/>
        <v>#N/A</v>
      </c>
      <c r="DN735" t="e">
        <f t="shared" si="377"/>
        <v>#N/A</v>
      </c>
      <c r="DO735" t="e">
        <f t="shared" si="377"/>
        <v>#N/A</v>
      </c>
      <c r="DP735" t="e">
        <f t="shared" si="377"/>
        <v>#N/A</v>
      </c>
      <c r="DQ735" t="e">
        <f t="shared" si="377"/>
        <v>#N/A</v>
      </c>
      <c r="DR735" t="e">
        <f t="shared" si="377"/>
        <v>#N/A</v>
      </c>
      <c r="DS735" t="e">
        <f t="shared" si="377"/>
        <v>#N/A</v>
      </c>
      <c r="DT735" t="e">
        <f t="shared" si="377"/>
        <v>#N/A</v>
      </c>
      <c r="DU735" t="e">
        <f t="shared" si="377"/>
        <v>#N/A</v>
      </c>
      <c r="DV735" t="e">
        <f t="shared" si="377"/>
        <v>#N/A</v>
      </c>
    </row>
    <row r="736" spans="1:126" x14ac:dyDescent="0.3">
      <c r="A736" s="11" t="s">
        <v>2967</v>
      </c>
      <c r="B736" s="15" t="e">
        <f>VLOOKUP(Sheet6!A736,Phase1IDs!A536:I1453,8,0)</f>
        <v>#N/A</v>
      </c>
      <c r="C736" t="e">
        <f t="shared" si="382"/>
        <v>#N/A</v>
      </c>
      <c r="D736" t="e">
        <f t="shared" si="382"/>
        <v>#N/A</v>
      </c>
      <c r="E736" t="e">
        <f t="shared" si="382"/>
        <v>#N/A</v>
      </c>
      <c r="F736" t="e">
        <f t="shared" si="382"/>
        <v>#N/A</v>
      </c>
      <c r="G736" t="e">
        <f t="shared" si="382"/>
        <v>#N/A</v>
      </c>
      <c r="H736" t="e">
        <f t="shared" si="382"/>
        <v>#N/A</v>
      </c>
      <c r="I736" t="e">
        <f t="shared" si="382"/>
        <v>#N/A</v>
      </c>
      <c r="J736" t="e">
        <f t="shared" si="382"/>
        <v>#N/A</v>
      </c>
      <c r="K736" t="e">
        <f t="shared" si="382"/>
        <v>#N/A</v>
      </c>
      <c r="L736" t="e">
        <f t="shared" si="382"/>
        <v>#N/A</v>
      </c>
      <c r="M736" t="e">
        <f t="shared" si="382"/>
        <v>#N/A</v>
      </c>
      <c r="N736" t="e">
        <f t="shared" si="382"/>
        <v>#N/A</v>
      </c>
      <c r="O736" t="e">
        <f t="shared" si="382"/>
        <v>#N/A</v>
      </c>
      <c r="P736" t="e">
        <f t="shared" si="382"/>
        <v>#N/A</v>
      </c>
      <c r="Q736" t="e">
        <f t="shared" si="382"/>
        <v>#N/A</v>
      </c>
      <c r="R736" t="e">
        <f t="shared" si="382"/>
        <v>#N/A</v>
      </c>
      <c r="S736" t="e">
        <f t="shared" si="381"/>
        <v>#N/A</v>
      </c>
      <c r="T736" t="e">
        <f t="shared" si="381"/>
        <v>#N/A</v>
      </c>
      <c r="U736" t="e">
        <f t="shared" si="381"/>
        <v>#N/A</v>
      </c>
      <c r="V736" t="e">
        <f t="shared" si="381"/>
        <v>#N/A</v>
      </c>
      <c r="W736" t="e">
        <f t="shared" si="381"/>
        <v>#N/A</v>
      </c>
      <c r="X736" t="e">
        <f t="shared" si="381"/>
        <v>#N/A</v>
      </c>
      <c r="Y736" t="e">
        <f t="shared" si="381"/>
        <v>#N/A</v>
      </c>
      <c r="Z736" t="e">
        <f t="shared" si="381"/>
        <v>#N/A</v>
      </c>
      <c r="AA736" t="e">
        <f t="shared" si="381"/>
        <v>#N/A</v>
      </c>
      <c r="AB736" t="e">
        <f t="shared" si="381"/>
        <v>#N/A</v>
      </c>
      <c r="AC736" t="e">
        <f t="shared" si="381"/>
        <v>#N/A</v>
      </c>
      <c r="AD736" t="e">
        <f t="shared" si="381"/>
        <v>#N/A</v>
      </c>
      <c r="AE736" t="e">
        <f t="shared" si="381"/>
        <v>#N/A</v>
      </c>
      <c r="AF736" t="e">
        <f t="shared" si="381"/>
        <v>#N/A</v>
      </c>
      <c r="AG736" t="e">
        <f t="shared" si="381"/>
        <v>#N/A</v>
      </c>
      <c r="AH736" t="e">
        <f t="shared" si="384"/>
        <v>#N/A</v>
      </c>
      <c r="AI736" t="e">
        <f t="shared" si="384"/>
        <v>#N/A</v>
      </c>
      <c r="AJ736" t="e">
        <f t="shared" si="384"/>
        <v>#N/A</v>
      </c>
      <c r="AK736" t="e">
        <f t="shared" si="384"/>
        <v>#N/A</v>
      </c>
      <c r="AL736" t="e">
        <f t="shared" si="384"/>
        <v>#N/A</v>
      </c>
      <c r="AM736" t="e">
        <f t="shared" si="384"/>
        <v>#N/A</v>
      </c>
      <c r="AN736" t="e">
        <f t="shared" si="384"/>
        <v>#N/A</v>
      </c>
      <c r="AO736" t="e">
        <f t="shared" si="384"/>
        <v>#N/A</v>
      </c>
      <c r="AP736" t="e">
        <f t="shared" si="384"/>
        <v>#N/A</v>
      </c>
      <c r="AQ736" t="e">
        <f t="shared" si="384"/>
        <v>#N/A</v>
      </c>
      <c r="AR736" t="e">
        <f t="shared" si="384"/>
        <v>#N/A</v>
      </c>
      <c r="AS736" t="e">
        <f t="shared" si="384"/>
        <v>#N/A</v>
      </c>
      <c r="AT736" t="e">
        <f t="shared" si="384"/>
        <v>#N/A</v>
      </c>
      <c r="AU736" t="e">
        <f t="shared" si="384"/>
        <v>#N/A</v>
      </c>
      <c r="AV736" t="e">
        <f t="shared" si="384"/>
        <v>#N/A</v>
      </c>
      <c r="AW736" t="e">
        <f t="shared" si="384"/>
        <v>#N/A</v>
      </c>
      <c r="AX736" t="e">
        <f t="shared" si="383"/>
        <v>#N/A</v>
      </c>
      <c r="AY736" t="e">
        <f t="shared" si="383"/>
        <v>#N/A</v>
      </c>
      <c r="AZ736" t="e">
        <f t="shared" si="383"/>
        <v>#N/A</v>
      </c>
      <c r="BA736" t="e">
        <f t="shared" si="383"/>
        <v>#N/A</v>
      </c>
      <c r="BB736" t="e">
        <f t="shared" si="383"/>
        <v>#N/A</v>
      </c>
      <c r="BC736" t="e">
        <f t="shared" si="383"/>
        <v>#N/A</v>
      </c>
      <c r="BD736" t="e">
        <f t="shared" si="383"/>
        <v>#N/A</v>
      </c>
      <c r="BE736" t="e">
        <f t="shared" si="383"/>
        <v>#N/A</v>
      </c>
      <c r="BF736" t="e">
        <f t="shared" si="383"/>
        <v>#N/A</v>
      </c>
      <c r="BG736" t="e">
        <f t="shared" si="383"/>
        <v>#N/A</v>
      </c>
      <c r="BH736" t="e">
        <f t="shared" si="383"/>
        <v>#N/A</v>
      </c>
      <c r="BI736" t="e">
        <f t="shared" si="383"/>
        <v>#N/A</v>
      </c>
      <c r="BJ736" t="e">
        <f t="shared" si="383"/>
        <v>#N/A</v>
      </c>
      <c r="BK736" t="e">
        <f t="shared" si="383"/>
        <v>#N/A</v>
      </c>
      <c r="BL736" t="e">
        <f t="shared" si="383"/>
        <v>#N/A</v>
      </c>
      <c r="BM736" t="e">
        <f t="shared" si="380"/>
        <v>#N/A</v>
      </c>
      <c r="BN736" t="e">
        <f t="shared" si="380"/>
        <v>#N/A</v>
      </c>
      <c r="BO736" t="e">
        <f t="shared" si="380"/>
        <v>#N/A</v>
      </c>
      <c r="BP736" t="e">
        <f t="shared" si="380"/>
        <v>#N/A</v>
      </c>
      <c r="BQ736" t="e">
        <f t="shared" si="380"/>
        <v>#N/A</v>
      </c>
      <c r="BR736" t="e">
        <f t="shared" si="380"/>
        <v>#N/A</v>
      </c>
      <c r="BS736" t="e">
        <f t="shared" si="380"/>
        <v>#N/A</v>
      </c>
      <c r="BT736" t="e">
        <f t="shared" si="380"/>
        <v>#N/A</v>
      </c>
      <c r="BU736" t="e">
        <f t="shared" si="380"/>
        <v>#N/A</v>
      </c>
      <c r="BV736" t="e">
        <f t="shared" si="380"/>
        <v>#N/A</v>
      </c>
      <c r="BW736" t="e">
        <f t="shared" si="380"/>
        <v>#N/A</v>
      </c>
      <c r="BX736" t="e">
        <f t="shared" si="380"/>
        <v>#N/A</v>
      </c>
      <c r="BY736" t="e">
        <f t="shared" si="380"/>
        <v>#N/A</v>
      </c>
      <c r="BZ736" t="e">
        <f t="shared" si="380"/>
        <v>#N/A</v>
      </c>
      <c r="CA736" t="e">
        <f t="shared" si="380"/>
        <v>#N/A</v>
      </c>
      <c r="CB736" t="e">
        <f t="shared" si="380"/>
        <v>#N/A</v>
      </c>
      <c r="CC736" t="e">
        <f t="shared" si="378"/>
        <v>#N/A</v>
      </c>
      <c r="CD736" t="e">
        <f t="shared" si="378"/>
        <v>#N/A</v>
      </c>
      <c r="CE736" t="e">
        <f t="shared" si="378"/>
        <v>#N/A</v>
      </c>
      <c r="CF736" t="e">
        <f t="shared" si="378"/>
        <v>#N/A</v>
      </c>
      <c r="CG736" t="e">
        <f t="shared" si="378"/>
        <v>#N/A</v>
      </c>
      <c r="CH736" t="e">
        <f t="shared" si="378"/>
        <v>#N/A</v>
      </c>
      <c r="CI736" t="e">
        <f t="shared" si="378"/>
        <v>#N/A</v>
      </c>
      <c r="CJ736" t="e">
        <f t="shared" si="378"/>
        <v>#N/A</v>
      </c>
      <c r="CK736" t="e">
        <f t="shared" si="378"/>
        <v>#N/A</v>
      </c>
      <c r="CL736" t="e">
        <f t="shared" si="378"/>
        <v>#N/A</v>
      </c>
      <c r="CM736" t="e">
        <f t="shared" si="378"/>
        <v>#N/A</v>
      </c>
      <c r="CN736" t="e">
        <f t="shared" si="378"/>
        <v>#N/A</v>
      </c>
      <c r="CO736" t="e">
        <f t="shared" si="378"/>
        <v>#N/A</v>
      </c>
      <c r="CP736" t="e">
        <f t="shared" si="378"/>
        <v>#N/A</v>
      </c>
      <c r="CQ736" t="e">
        <f t="shared" si="378"/>
        <v>#N/A</v>
      </c>
      <c r="CR736" t="e">
        <f t="shared" si="379"/>
        <v>#N/A</v>
      </c>
      <c r="CS736" t="e">
        <f t="shared" si="379"/>
        <v>#N/A</v>
      </c>
      <c r="CT736" t="e">
        <f t="shared" si="379"/>
        <v>#N/A</v>
      </c>
      <c r="CU736" t="e">
        <f t="shared" si="379"/>
        <v>#N/A</v>
      </c>
      <c r="CV736" t="e">
        <f t="shared" si="379"/>
        <v>#N/A</v>
      </c>
      <c r="CW736" t="e">
        <f t="shared" si="379"/>
        <v>#N/A</v>
      </c>
      <c r="CX736" t="e">
        <f t="shared" si="379"/>
        <v>#N/A</v>
      </c>
      <c r="CY736" t="e">
        <f t="shared" si="379"/>
        <v>#N/A</v>
      </c>
      <c r="CZ736" t="e">
        <f t="shared" si="379"/>
        <v>#N/A</v>
      </c>
      <c r="DA736" t="e">
        <f t="shared" si="379"/>
        <v>#N/A</v>
      </c>
      <c r="DB736" t="e">
        <f t="shared" si="379"/>
        <v>#N/A</v>
      </c>
      <c r="DC736" t="e">
        <f t="shared" si="379"/>
        <v>#N/A</v>
      </c>
      <c r="DD736" t="e">
        <f t="shared" si="379"/>
        <v>#N/A</v>
      </c>
      <c r="DE736" t="e">
        <f t="shared" si="379"/>
        <v>#N/A</v>
      </c>
      <c r="DF736" t="e">
        <f t="shared" si="379"/>
        <v>#N/A</v>
      </c>
      <c r="DG736" t="e">
        <f t="shared" si="379"/>
        <v>#N/A</v>
      </c>
      <c r="DH736" t="e">
        <f t="shared" si="377"/>
        <v>#N/A</v>
      </c>
      <c r="DI736" t="e">
        <f t="shared" si="377"/>
        <v>#N/A</v>
      </c>
      <c r="DJ736" t="e">
        <f t="shared" si="377"/>
        <v>#N/A</v>
      </c>
      <c r="DK736" t="e">
        <f t="shared" si="377"/>
        <v>#N/A</v>
      </c>
      <c r="DL736" t="e">
        <f t="shared" si="377"/>
        <v>#N/A</v>
      </c>
      <c r="DM736" t="e">
        <f t="shared" si="377"/>
        <v>#N/A</v>
      </c>
      <c r="DN736" t="e">
        <f t="shared" si="377"/>
        <v>#N/A</v>
      </c>
      <c r="DO736" t="e">
        <f t="shared" si="377"/>
        <v>#N/A</v>
      </c>
      <c r="DP736" t="e">
        <f t="shared" si="377"/>
        <v>#N/A</v>
      </c>
      <c r="DQ736" t="e">
        <f t="shared" si="377"/>
        <v>#N/A</v>
      </c>
      <c r="DR736" t="e">
        <f t="shared" si="377"/>
        <v>#N/A</v>
      </c>
      <c r="DS736" t="e">
        <f t="shared" si="377"/>
        <v>#N/A</v>
      </c>
      <c r="DT736" t="e">
        <f t="shared" si="377"/>
        <v>#N/A</v>
      </c>
      <c r="DU736" t="e">
        <f t="shared" si="377"/>
        <v>#N/A</v>
      </c>
      <c r="DV736" t="e">
        <f t="shared" si="377"/>
        <v>#N/A</v>
      </c>
    </row>
    <row r="737" spans="1:126" x14ac:dyDescent="0.3">
      <c r="A737" s="13" t="s">
        <v>2968</v>
      </c>
      <c r="B737" s="15" t="e">
        <f>VLOOKUP(Sheet6!A737,Phase1IDs!A536:I1454,8,0)</f>
        <v>#N/A</v>
      </c>
      <c r="C737" t="e">
        <f t="shared" si="382"/>
        <v>#N/A</v>
      </c>
      <c r="D737" t="e">
        <f t="shared" si="382"/>
        <v>#N/A</v>
      </c>
      <c r="E737" t="e">
        <f t="shared" si="382"/>
        <v>#N/A</v>
      </c>
      <c r="F737" t="e">
        <f t="shared" si="382"/>
        <v>#N/A</v>
      </c>
      <c r="G737" t="e">
        <f t="shared" si="382"/>
        <v>#N/A</v>
      </c>
      <c r="H737" t="e">
        <f t="shared" si="382"/>
        <v>#N/A</v>
      </c>
      <c r="I737" t="e">
        <f t="shared" si="382"/>
        <v>#N/A</v>
      </c>
      <c r="J737" t="e">
        <f t="shared" si="382"/>
        <v>#N/A</v>
      </c>
      <c r="K737" t="e">
        <f t="shared" si="382"/>
        <v>#N/A</v>
      </c>
      <c r="L737" t="e">
        <f t="shared" si="382"/>
        <v>#N/A</v>
      </c>
      <c r="M737" t="e">
        <f t="shared" si="382"/>
        <v>#N/A</v>
      </c>
      <c r="N737" t="e">
        <f t="shared" si="382"/>
        <v>#N/A</v>
      </c>
      <c r="O737" t="e">
        <f t="shared" si="382"/>
        <v>#N/A</v>
      </c>
      <c r="P737" t="e">
        <f t="shared" si="382"/>
        <v>#N/A</v>
      </c>
      <c r="Q737" t="e">
        <f t="shared" si="382"/>
        <v>#N/A</v>
      </c>
      <c r="R737" t="e">
        <f t="shared" si="382"/>
        <v>#N/A</v>
      </c>
      <c r="S737" t="e">
        <f t="shared" si="381"/>
        <v>#N/A</v>
      </c>
      <c r="T737" t="e">
        <f t="shared" si="381"/>
        <v>#N/A</v>
      </c>
      <c r="U737" t="e">
        <f t="shared" si="381"/>
        <v>#N/A</v>
      </c>
      <c r="V737" t="e">
        <f t="shared" si="381"/>
        <v>#N/A</v>
      </c>
      <c r="W737" t="e">
        <f t="shared" si="381"/>
        <v>#N/A</v>
      </c>
      <c r="X737" t="e">
        <f t="shared" si="381"/>
        <v>#N/A</v>
      </c>
      <c r="Y737" t="e">
        <f t="shared" si="381"/>
        <v>#N/A</v>
      </c>
      <c r="Z737" t="e">
        <f t="shared" si="381"/>
        <v>#N/A</v>
      </c>
      <c r="AA737" t="e">
        <f t="shared" si="381"/>
        <v>#N/A</v>
      </c>
      <c r="AB737" t="e">
        <f t="shared" si="381"/>
        <v>#N/A</v>
      </c>
      <c r="AC737" t="e">
        <f t="shared" si="381"/>
        <v>#N/A</v>
      </c>
      <c r="AD737" t="e">
        <f t="shared" si="381"/>
        <v>#N/A</v>
      </c>
      <c r="AE737" t="e">
        <f t="shared" si="381"/>
        <v>#N/A</v>
      </c>
      <c r="AF737" t="e">
        <f t="shared" si="381"/>
        <v>#N/A</v>
      </c>
      <c r="AG737" t="e">
        <f t="shared" si="381"/>
        <v>#N/A</v>
      </c>
      <c r="AH737" t="e">
        <f t="shared" si="384"/>
        <v>#N/A</v>
      </c>
      <c r="AI737" t="e">
        <f t="shared" si="384"/>
        <v>#N/A</v>
      </c>
      <c r="AJ737" t="e">
        <f t="shared" si="384"/>
        <v>#N/A</v>
      </c>
      <c r="AK737" t="e">
        <f t="shared" si="384"/>
        <v>#N/A</v>
      </c>
      <c r="AL737" t="e">
        <f t="shared" si="384"/>
        <v>#N/A</v>
      </c>
      <c r="AM737" t="e">
        <f t="shared" si="384"/>
        <v>#N/A</v>
      </c>
      <c r="AN737" t="e">
        <f t="shared" si="384"/>
        <v>#N/A</v>
      </c>
      <c r="AO737" t="e">
        <f t="shared" si="384"/>
        <v>#N/A</v>
      </c>
      <c r="AP737" t="e">
        <f t="shared" si="384"/>
        <v>#N/A</v>
      </c>
      <c r="AQ737" t="e">
        <f t="shared" si="384"/>
        <v>#N/A</v>
      </c>
      <c r="AR737" t="e">
        <f t="shared" si="384"/>
        <v>#N/A</v>
      </c>
      <c r="AS737" t="e">
        <f t="shared" si="384"/>
        <v>#N/A</v>
      </c>
      <c r="AT737" t="e">
        <f t="shared" si="384"/>
        <v>#N/A</v>
      </c>
      <c r="AU737" t="e">
        <f t="shared" si="384"/>
        <v>#N/A</v>
      </c>
      <c r="AV737" t="e">
        <f t="shared" si="384"/>
        <v>#N/A</v>
      </c>
      <c r="AW737" t="e">
        <f t="shared" si="384"/>
        <v>#N/A</v>
      </c>
      <c r="AX737" t="e">
        <f t="shared" si="383"/>
        <v>#N/A</v>
      </c>
      <c r="AY737" t="e">
        <f t="shared" si="383"/>
        <v>#N/A</v>
      </c>
      <c r="AZ737" t="e">
        <f t="shared" si="383"/>
        <v>#N/A</v>
      </c>
      <c r="BA737" t="e">
        <f t="shared" si="383"/>
        <v>#N/A</v>
      </c>
      <c r="BB737" t="e">
        <f t="shared" si="383"/>
        <v>#N/A</v>
      </c>
      <c r="BC737" t="e">
        <f t="shared" si="383"/>
        <v>#N/A</v>
      </c>
      <c r="BD737" t="e">
        <f t="shared" si="383"/>
        <v>#N/A</v>
      </c>
      <c r="BE737" t="e">
        <f t="shared" si="383"/>
        <v>#N/A</v>
      </c>
      <c r="BF737" t="e">
        <f t="shared" si="383"/>
        <v>#N/A</v>
      </c>
      <c r="BG737" t="e">
        <f t="shared" si="383"/>
        <v>#N/A</v>
      </c>
      <c r="BH737" t="e">
        <f t="shared" si="383"/>
        <v>#N/A</v>
      </c>
      <c r="BI737" t="e">
        <f t="shared" si="383"/>
        <v>#N/A</v>
      </c>
      <c r="BJ737" t="e">
        <f t="shared" si="383"/>
        <v>#N/A</v>
      </c>
      <c r="BK737" t="e">
        <f t="shared" si="383"/>
        <v>#N/A</v>
      </c>
      <c r="BL737" t="e">
        <f t="shared" si="383"/>
        <v>#N/A</v>
      </c>
      <c r="BM737" t="e">
        <f t="shared" si="380"/>
        <v>#N/A</v>
      </c>
      <c r="BN737" t="e">
        <f t="shared" si="380"/>
        <v>#N/A</v>
      </c>
      <c r="BO737" t="e">
        <f t="shared" si="380"/>
        <v>#N/A</v>
      </c>
      <c r="BP737" t="e">
        <f t="shared" si="380"/>
        <v>#N/A</v>
      </c>
      <c r="BQ737" t="e">
        <f t="shared" si="380"/>
        <v>#N/A</v>
      </c>
      <c r="BR737" t="e">
        <f t="shared" si="380"/>
        <v>#N/A</v>
      </c>
      <c r="BS737" t="e">
        <f t="shared" si="380"/>
        <v>#N/A</v>
      </c>
      <c r="BT737" t="e">
        <f t="shared" si="380"/>
        <v>#N/A</v>
      </c>
      <c r="BU737" t="e">
        <f t="shared" si="380"/>
        <v>#N/A</v>
      </c>
      <c r="BV737" t="e">
        <f t="shared" si="380"/>
        <v>#N/A</v>
      </c>
      <c r="BW737" t="e">
        <f t="shared" si="380"/>
        <v>#N/A</v>
      </c>
      <c r="BX737" t="e">
        <f t="shared" si="380"/>
        <v>#N/A</v>
      </c>
      <c r="BY737" t="e">
        <f t="shared" si="380"/>
        <v>#N/A</v>
      </c>
      <c r="BZ737" t="e">
        <f t="shared" si="380"/>
        <v>#N/A</v>
      </c>
      <c r="CA737" t="e">
        <f t="shared" si="380"/>
        <v>#N/A</v>
      </c>
      <c r="CB737" t="e">
        <f t="shared" si="380"/>
        <v>#N/A</v>
      </c>
      <c r="CC737" t="e">
        <f t="shared" si="378"/>
        <v>#N/A</v>
      </c>
      <c r="CD737" t="e">
        <f t="shared" si="378"/>
        <v>#N/A</v>
      </c>
      <c r="CE737" t="e">
        <f t="shared" si="378"/>
        <v>#N/A</v>
      </c>
      <c r="CF737" t="e">
        <f t="shared" si="378"/>
        <v>#N/A</v>
      </c>
      <c r="CG737" t="e">
        <f t="shared" si="378"/>
        <v>#N/A</v>
      </c>
      <c r="CH737" t="e">
        <f t="shared" si="378"/>
        <v>#N/A</v>
      </c>
      <c r="CI737" t="e">
        <f t="shared" si="378"/>
        <v>#N/A</v>
      </c>
      <c r="CJ737" t="e">
        <f t="shared" si="378"/>
        <v>#N/A</v>
      </c>
      <c r="CK737" t="e">
        <f t="shared" si="378"/>
        <v>#N/A</v>
      </c>
      <c r="CL737" t="e">
        <f t="shared" si="378"/>
        <v>#N/A</v>
      </c>
      <c r="CM737" t="e">
        <f t="shared" si="378"/>
        <v>#N/A</v>
      </c>
      <c r="CN737" t="e">
        <f t="shared" si="378"/>
        <v>#N/A</v>
      </c>
      <c r="CO737" t="e">
        <f t="shared" si="378"/>
        <v>#N/A</v>
      </c>
      <c r="CP737" t="e">
        <f t="shared" si="378"/>
        <v>#N/A</v>
      </c>
      <c r="CQ737" t="e">
        <f t="shared" si="378"/>
        <v>#N/A</v>
      </c>
      <c r="CR737" t="e">
        <f t="shared" si="379"/>
        <v>#N/A</v>
      </c>
      <c r="CS737" t="e">
        <f t="shared" si="379"/>
        <v>#N/A</v>
      </c>
      <c r="CT737" t="e">
        <f t="shared" si="379"/>
        <v>#N/A</v>
      </c>
      <c r="CU737" t="e">
        <f t="shared" si="379"/>
        <v>#N/A</v>
      </c>
      <c r="CV737" t="e">
        <f t="shared" si="379"/>
        <v>#N/A</v>
      </c>
      <c r="CW737" t="e">
        <f t="shared" si="379"/>
        <v>#N/A</v>
      </c>
      <c r="CX737" t="e">
        <f t="shared" si="379"/>
        <v>#N/A</v>
      </c>
      <c r="CY737" t="e">
        <f t="shared" si="379"/>
        <v>#N/A</v>
      </c>
      <c r="CZ737" t="e">
        <f t="shared" si="379"/>
        <v>#N/A</v>
      </c>
      <c r="DA737" t="e">
        <f t="shared" si="379"/>
        <v>#N/A</v>
      </c>
      <c r="DB737" t="e">
        <f t="shared" si="379"/>
        <v>#N/A</v>
      </c>
      <c r="DC737" t="e">
        <f t="shared" si="379"/>
        <v>#N/A</v>
      </c>
      <c r="DD737" t="e">
        <f t="shared" si="379"/>
        <v>#N/A</v>
      </c>
      <c r="DE737" t="e">
        <f t="shared" si="379"/>
        <v>#N/A</v>
      </c>
      <c r="DF737" t="e">
        <f t="shared" si="379"/>
        <v>#N/A</v>
      </c>
      <c r="DG737" t="e">
        <f t="shared" si="379"/>
        <v>#N/A</v>
      </c>
      <c r="DH737" t="e">
        <f t="shared" si="377"/>
        <v>#N/A</v>
      </c>
      <c r="DI737" t="e">
        <f t="shared" si="377"/>
        <v>#N/A</v>
      </c>
      <c r="DJ737" t="e">
        <f t="shared" si="377"/>
        <v>#N/A</v>
      </c>
      <c r="DK737" t="e">
        <f t="shared" si="377"/>
        <v>#N/A</v>
      </c>
      <c r="DL737" t="e">
        <f t="shared" si="377"/>
        <v>#N/A</v>
      </c>
      <c r="DM737" t="e">
        <f t="shared" si="377"/>
        <v>#N/A</v>
      </c>
      <c r="DN737" t="e">
        <f t="shared" si="377"/>
        <v>#N/A</v>
      </c>
      <c r="DO737" t="e">
        <f t="shared" si="377"/>
        <v>#N/A</v>
      </c>
      <c r="DP737" t="e">
        <f t="shared" si="377"/>
        <v>#N/A</v>
      </c>
      <c r="DQ737" t="e">
        <f t="shared" si="377"/>
        <v>#N/A</v>
      </c>
      <c r="DR737" t="e">
        <f t="shared" si="377"/>
        <v>#N/A</v>
      </c>
      <c r="DS737" t="e">
        <f t="shared" si="377"/>
        <v>#N/A</v>
      </c>
      <c r="DT737" t="e">
        <f t="shared" si="377"/>
        <v>#N/A</v>
      </c>
      <c r="DU737" t="e">
        <f t="shared" si="377"/>
        <v>#N/A</v>
      </c>
      <c r="DV737" t="e">
        <f t="shared" si="377"/>
        <v>#N/A</v>
      </c>
    </row>
    <row r="738" spans="1:126" x14ac:dyDescent="0.3">
      <c r="A738" s="11" t="s">
        <v>2970</v>
      </c>
      <c r="B738" s="15" t="e">
        <f>VLOOKUP(Sheet6!A738,Phase1IDs!A536:I1455,8,0)</f>
        <v>#N/A</v>
      </c>
      <c r="C738" t="e">
        <f t="shared" si="382"/>
        <v>#N/A</v>
      </c>
      <c r="D738" t="e">
        <f t="shared" si="382"/>
        <v>#N/A</v>
      </c>
      <c r="E738" t="e">
        <f t="shared" si="382"/>
        <v>#N/A</v>
      </c>
      <c r="F738" t="e">
        <f t="shared" si="382"/>
        <v>#N/A</v>
      </c>
      <c r="G738" t="e">
        <f t="shared" si="382"/>
        <v>#N/A</v>
      </c>
      <c r="H738" t="e">
        <f t="shared" si="382"/>
        <v>#N/A</v>
      </c>
      <c r="I738" t="e">
        <f t="shared" si="382"/>
        <v>#N/A</v>
      </c>
      <c r="J738" t="e">
        <f t="shared" si="382"/>
        <v>#N/A</v>
      </c>
      <c r="K738" t="e">
        <f t="shared" si="382"/>
        <v>#N/A</v>
      </c>
      <c r="L738" t="e">
        <f t="shared" si="382"/>
        <v>#N/A</v>
      </c>
      <c r="M738" t="e">
        <f t="shared" si="382"/>
        <v>#N/A</v>
      </c>
      <c r="N738" t="e">
        <f t="shared" si="382"/>
        <v>#N/A</v>
      </c>
      <c r="O738" t="e">
        <f t="shared" si="382"/>
        <v>#N/A</v>
      </c>
      <c r="P738" t="e">
        <f t="shared" si="382"/>
        <v>#N/A</v>
      </c>
      <c r="Q738" t="e">
        <f t="shared" si="382"/>
        <v>#N/A</v>
      </c>
      <c r="R738" t="e">
        <f t="shared" si="382"/>
        <v>#N/A</v>
      </c>
      <c r="S738" t="e">
        <f t="shared" si="381"/>
        <v>#N/A</v>
      </c>
      <c r="T738" t="e">
        <f t="shared" si="381"/>
        <v>#N/A</v>
      </c>
      <c r="U738" t="e">
        <f t="shared" si="381"/>
        <v>#N/A</v>
      </c>
      <c r="V738" t="e">
        <f t="shared" si="381"/>
        <v>#N/A</v>
      </c>
      <c r="W738" t="e">
        <f t="shared" si="381"/>
        <v>#N/A</v>
      </c>
      <c r="X738" t="e">
        <f t="shared" si="381"/>
        <v>#N/A</v>
      </c>
      <c r="Y738" t="e">
        <f t="shared" si="381"/>
        <v>#N/A</v>
      </c>
      <c r="Z738" t="e">
        <f t="shared" si="381"/>
        <v>#N/A</v>
      </c>
      <c r="AA738" t="e">
        <f t="shared" si="381"/>
        <v>#N/A</v>
      </c>
      <c r="AB738" t="e">
        <f t="shared" si="381"/>
        <v>#N/A</v>
      </c>
      <c r="AC738" t="e">
        <f t="shared" si="381"/>
        <v>#N/A</v>
      </c>
      <c r="AD738" t="e">
        <f t="shared" si="381"/>
        <v>#N/A</v>
      </c>
      <c r="AE738" t="e">
        <f t="shared" si="381"/>
        <v>#N/A</v>
      </c>
      <c r="AF738" t="e">
        <f t="shared" si="381"/>
        <v>#N/A</v>
      </c>
      <c r="AG738" t="e">
        <f t="shared" si="381"/>
        <v>#N/A</v>
      </c>
      <c r="AH738" t="e">
        <f t="shared" si="384"/>
        <v>#N/A</v>
      </c>
      <c r="AI738" t="e">
        <f t="shared" si="384"/>
        <v>#N/A</v>
      </c>
      <c r="AJ738" t="e">
        <f t="shared" si="384"/>
        <v>#N/A</v>
      </c>
      <c r="AK738" t="e">
        <f t="shared" si="384"/>
        <v>#N/A</v>
      </c>
      <c r="AL738" t="e">
        <f t="shared" si="384"/>
        <v>#N/A</v>
      </c>
      <c r="AM738" t="e">
        <f t="shared" si="384"/>
        <v>#N/A</v>
      </c>
      <c r="AN738" t="e">
        <f t="shared" si="384"/>
        <v>#N/A</v>
      </c>
      <c r="AO738" t="e">
        <f t="shared" si="384"/>
        <v>#N/A</v>
      </c>
      <c r="AP738" t="e">
        <f t="shared" si="384"/>
        <v>#N/A</v>
      </c>
      <c r="AQ738" t="e">
        <f t="shared" si="384"/>
        <v>#N/A</v>
      </c>
      <c r="AR738" t="e">
        <f t="shared" si="384"/>
        <v>#N/A</v>
      </c>
      <c r="AS738" t="e">
        <f t="shared" si="384"/>
        <v>#N/A</v>
      </c>
      <c r="AT738" t="e">
        <f t="shared" si="384"/>
        <v>#N/A</v>
      </c>
      <c r="AU738" t="e">
        <f t="shared" si="384"/>
        <v>#N/A</v>
      </c>
      <c r="AV738" t="e">
        <f t="shared" si="384"/>
        <v>#N/A</v>
      </c>
      <c r="AW738" t="e">
        <f t="shared" si="384"/>
        <v>#N/A</v>
      </c>
      <c r="AX738" t="e">
        <f t="shared" si="383"/>
        <v>#N/A</v>
      </c>
      <c r="AY738" t="e">
        <f t="shared" si="383"/>
        <v>#N/A</v>
      </c>
      <c r="AZ738" t="e">
        <f t="shared" si="383"/>
        <v>#N/A</v>
      </c>
      <c r="BA738" t="e">
        <f t="shared" si="383"/>
        <v>#N/A</v>
      </c>
      <c r="BB738" t="e">
        <f t="shared" si="383"/>
        <v>#N/A</v>
      </c>
      <c r="BC738" t="e">
        <f t="shared" si="383"/>
        <v>#N/A</v>
      </c>
      <c r="BD738" t="e">
        <f t="shared" si="383"/>
        <v>#N/A</v>
      </c>
      <c r="BE738" t="e">
        <f t="shared" si="383"/>
        <v>#N/A</v>
      </c>
      <c r="BF738" t="e">
        <f t="shared" si="383"/>
        <v>#N/A</v>
      </c>
      <c r="BG738" t="e">
        <f t="shared" si="383"/>
        <v>#N/A</v>
      </c>
      <c r="BH738" t="e">
        <f t="shared" si="383"/>
        <v>#N/A</v>
      </c>
      <c r="BI738" t="e">
        <f t="shared" si="383"/>
        <v>#N/A</v>
      </c>
      <c r="BJ738" t="e">
        <f t="shared" si="383"/>
        <v>#N/A</v>
      </c>
      <c r="BK738" t="e">
        <f t="shared" si="383"/>
        <v>#N/A</v>
      </c>
      <c r="BL738" t="e">
        <f t="shared" si="383"/>
        <v>#N/A</v>
      </c>
      <c r="BM738" t="e">
        <f t="shared" si="380"/>
        <v>#N/A</v>
      </c>
      <c r="BN738" t="e">
        <f t="shared" si="380"/>
        <v>#N/A</v>
      </c>
      <c r="BO738" t="e">
        <f t="shared" si="380"/>
        <v>#N/A</v>
      </c>
      <c r="BP738" t="e">
        <f t="shared" si="380"/>
        <v>#N/A</v>
      </c>
      <c r="BQ738" t="e">
        <f t="shared" si="380"/>
        <v>#N/A</v>
      </c>
      <c r="BR738" t="e">
        <f t="shared" si="380"/>
        <v>#N/A</v>
      </c>
      <c r="BS738" t="e">
        <f t="shared" si="380"/>
        <v>#N/A</v>
      </c>
      <c r="BT738" t="e">
        <f t="shared" si="380"/>
        <v>#N/A</v>
      </c>
      <c r="BU738" t="e">
        <f t="shared" si="380"/>
        <v>#N/A</v>
      </c>
      <c r="BV738" t="e">
        <f t="shared" si="380"/>
        <v>#N/A</v>
      </c>
      <c r="BW738" t="e">
        <f t="shared" si="380"/>
        <v>#N/A</v>
      </c>
      <c r="BX738" t="e">
        <f t="shared" si="380"/>
        <v>#N/A</v>
      </c>
      <c r="BY738" t="e">
        <f t="shared" si="380"/>
        <v>#N/A</v>
      </c>
      <c r="BZ738" t="e">
        <f t="shared" si="380"/>
        <v>#N/A</v>
      </c>
      <c r="CA738" t="e">
        <f t="shared" si="380"/>
        <v>#N/A</v>
      </c>
      <c r="CB738" t="e">
        <f t="shared" si="380"/>
        <v>#N/A</v>
      </c>
      <c r="CC738" t="e">
        <f t="shared" si="378"/>
        <v>#N/A</v>
      </c>
      <c r="CD738" t="e">
        <f t="shared" si="378"/>
        <v>#N/A</v>
      </c>
      <c r="CE738" t="e">
        <f t="shared" si="378"/>
        <v>#N/A</v>
      </c>
      <c r="CF738" t="e">
        <f t="shared" si="378"/>
        <v>#N/A</v>
      </c>
      <c r="CG738" t="e">
        <f t="shared" si="378"/>
        <v>#N/A</v>
      </c>
      <c r="CH738" t="e">
        <f t="shared" si="378"/>
        <v>#N/A</v>
      </c>
      <c r="CI738" t="e">
        <f t="shared" si="378"/>
        <v>#N/A</v>
      </c>
      <c r="CJ738" t="e">
        <f t="shared" si="378"/>
        <v>#N/A</v>
      </c>
      <c r="CK738" t="e">
        <f t="shared" si="378"/>
        <v>#N/A</v>
      </c>
      <c r="CL738" t="e">
        <f t="shared" si="378"/>
        <v>#N/A</v>
      </c>
      <c r="CM738" t="e">
        <f t="shared" si="378"/>
        <v>#N/A</v>
      </c>
      <c r="CN738" t="e">
        <f t="shared" si="378"/>
        <v>#N/A</v>
      </c>
      <c r="CO738" t="e">
        <f t="shared" si="378"/>
        <v>#N/A</v>
      </c>
      <c r="CP738" t="e">
        <f t="shared" si="378"/>
        <v>#N/A</v>
      </c>
      <c r="CQ738" t="e">
        <f t="shared" si="378"/>
        <v>#N/A</v>
      </c>
      <c r="CR738" t="e">
        <f t="shared" si="379"/>
        <v>#N/A</v>
      </c>
      <c r="CS738" t="e">
        <f t="shared" si="379"/>
        <v>#N/A</v>
      </c>
      <c r="CT738" t="e">
        <f t="shared" si="379"/>
        <v>#N/A</v>
      </c>
      <c r="CU738" t="e">
        <f t="shared" si="379"/>
        <v>#N/A</v>
      </c>
      <c r="CV738" t="e">
        <f t="shared" si="379"/>
        <v>#N/A</v>
      </c>
      <c r="CW738" t="e">
        <f t="shared" si="379"/>
        <v>#N/A</v>
      </c>
      <c r="CX738" t="e">
        <f t="shared" si="379"/>
        <v>#N/A</v>
      </c>
      <c r="CY738" t="e">
        <f t="shared" si="379"/>
        <v>#N/A</v>
      </c>
      <c r="CZ738" t="e">
        <f t="shared" si="379"/>
        <v>#N/A</v>
      </c>
      <c r="DA738" t="e">
        <f t="shared" si="379"/>
        <v>#N/A</v>
      </c>
      <c r="DB738" t="e">
        <f t="shared" si="379"/>
        <v>#N/A</v>
      </c>
      <c r="DC738" t="e">
        <f t="shared" si="379"/>
        <v>#N/A</v>
      </c>
      <c r="DD738" t="e">
        <f t="shared" si="379"/>
        <v>#N/A</v>
      </c>
      <c r="DE738" t="e">
        <f t="shared" si="379"/>
        <v>#N/A</v>
      </c>
      <c r="DF738" t="e">
        <f t="shared" si="379"/>
        <v>#N/A</v>
      </c>
      <c r="DG738" t="e">
        <f t="shared" si="379"/>
        <v>#N/A</v>
      </c>
      <c r="DH738" t="e">
        <f t="shared" si="377"/>
        <v>#N/A</v>
      </c>
      <c r="DI738" t="e">
        <f t="shared" si="377"/>
        <v>#N/A</v>
      </c>
      <c r="DJ738" t="e">
        <f t="shared" si="377"/>
        <v>#N/A</v>
      </c>
      <c r="DK738" t="e">
        <f t="shared" si="377"/>
        <v>#N/A</v>
      </c>
      <c r="DL738" t="e">
        <f t="shared" si="377"/>
        <v>#N/A</v>
      </c>
      <c r="DM738" t="e">
        <f t="shared" si="377"/>
        <v>#N/A</v>
      </c>
      <c r="DN738" t="e">
        <f t="shared" si="377"/>
        <v>#N/A</v>
      </c>
      <c r="DO738" t="e">
        <f t="shared" si="377"/>
        <v>#N/A</v>
      </c>
      <c r="DP738" t="e">
        <f t="shared" si="377"/>
        <v>#N/A</v>
      </c>
      <c r="DQ738" t="e">
        <f t="shared" si="377"/>
        <v>#N/A</v>
      </c>
      <c r="DR738" t="e">
        <f t="shared" si="377"/>
        <v>#N/A</v>
      </c>
      <c r="DS738" t="e">
        <f t="shared" si="377"/>
        <v>#N/A</v>
      </c>
      <c r="DT738" t="e">
        <f t="shared" si="377"/>
        <v>#N/A</v>
      </c>
      <c r="DU738" t="e">
        <f t="shared" si="377"/>
        <v>#N/A</v>
      </c>
      <c r="DV738" t="e">
        <f t="shared" si="377"/>
        <v>#N/A</v>
      </c>
    </row>
    <row r="739" spans="1:126" x14ac:dyDescent="0.3">
      <c r="A739" s="13" t="s">
        <v>1078</v>
      </c>
      <c r="B739" s="15" t="e">
        <f>VLOOKUP(Sheet6!A739,Phase1IDs!A536:I1456,8,0)</f>
        <v>#N/A</v>
      </c>
      <c r="C739" t="e">
        <f t="shared" si="382"/>
        <v>#N/A</v>
      </c>
      <c r="D739" t="e">
        <f t="shared" si="382"/>
        <v>#N/A</v>
      </c>
      <c r="E739" t="e">
        <f t="shared" si="382"/>
        <v>#N/A</v>
      </c>
      <c r="F739" t="e">
        <f t="shared" si="382"/>
        <v>#N/A</v>
      </c>
      <c r="G739" t="e">
        <f t="shared" si="382"/>
        <v>#N/A</v>
      </c>
      <c r="H739" t="e">
        <f t="shared" si="382"/>
        <v>#N/A</v>
      </c>
      <c r="I739" t="e">
        <f t="shared" si="382"/>
        <v>#N/A</v>
      </c>
      <c r="J739" t="e">
        <f t="shared" si="382"/>
        <v>#N/A</v>
      </c>
      <c r="K739" t="e">
        <f t="shared" si="382"/>
        <v>#N/A</v>
      </c>
      <c r="L739" t="e">
        <f t="shared" si="382"/>
        <v>#N/A</v>
      </c>
      <c r="M739" t="e">
        <f t="shared" si="382"/>
        <v>#N/A</v>
      </c>
      <c r="N739" t="e">
        <f t="shared" si="382"/>
        <v>#N/A</v>
      </c>
      <c r="O739" t="e">
        <f t="shared" si="382"/>
        <v>#N/A</v>
      </c>
      <c r="P739" t="e">
        <f t="shared" si="382"/>
        <v>#N/A</v>
      </c>
      <c r="Q739" t="e">
        <f t="shared" si="382"/>
        <v>#N/A</v>
      </c>
      <c r="R739" t="e">
        <f t="shared" si="382"/>
        <v>#N/A</v>
      </c>
      <c r="S739" t="e">
        <f t="shared" si="381"/>
        <v>#N/A</v>
      </c>
      <c r="T739" t="e">
        <f t="shared" si="381"/>
        <v>#N/A</v>
      </c>
      <c r="U739" t="e">
        <f t="shared" si="381"/>
        <v>#N/A</v>
      </c>
      <c r="V739" t="e">
        <f t="shared" si="381"/>
        <v>#N/A</v>
      </c>
      <c r="W739" t="e">
        <f t="shared" si="381"/>
        <v>#N/A</v>
      </c>
      <c r="X739" t="e">
        <f t="shared" si="381"/>
        <v>#N/A</v>
      </c>
      <c r="Y739" t="e">
        <f t="shared" si="381"/>
        <v>#N/A</v>
      </c>
      <c r="Z739" t="e">
        <f t="shared" si="381"/>
        <v>#N/A</v>
      </c>
      <c r="AA739" t="e">
        <f t="shared" si="381"/>
        <v>#N/A</v>
      </c>
      <c r="AB739" t="e">
        <f t="shared" si="381"/>
        <v>#N/A</v>
      </c>
      <c r="AC739" t="e">
        <f t="shared" si="381"/>
        <v>#N/A</v>
      </c>
      <c r="AD739" t="e">
        <f t="shared" si="381"/>
        <v>#N/A</v>
      </c>
      <c r="AE739" t="e">
        <f t="shared" si="381"/>
        <v>#N/A</v>
      </c>
      <c r="AF739" t="e">
        <f t="shared" si="381"/>
        <v>#N/A</v>
      </c>
      <c r="AG739" t="e">
        <f t="shared" si="381"/>
        <v>#N/A</v>
      </c>
      <c r="AH739" t="e">
        <f t="shared" si="384"/>
        <v>#N/A</v>
      </c>
      <c r="AI739" t="e">
        <f t="shared" si="384"/>
        <v>#N/A</v>
      </c>
      <c r="AJ739" t="e">
        <f t="shared" si="384"/>
        <v>#N/A</v>
      </c>
      <c r="AK739" t="e">
        <f t="shared" si="384"/>
        <v>#N/A</v>
      </c>
      <c r="AL739" t="e">
        <f t="shared" si="384"/>
        <v>#N/A</v>
      </c>
      <c r="AM739" t="e">
        <f t="shared" si="384"/>
        <v>#N/A</v>
      </c>
      <c r="AN739" t="e">
        <f t="shared" si="384"/>
        <v>#N/A</v>
      </c>
      <c r="AO739" t="e">
        <f t="shared" si="384"/>
        <v>#N/A</v>
      </c>
      <c r="AP739" t="e">
        <f t="shared" si="384"/>
        <v>#N/A</v>
      </c>
      <c r="AQ739" t="e">
        <f t="shared" si="384"/>
        <v>#N/A</v>
      </c>
      <c r="AR739" t="e">
        <f t="shared" si="384"/>
        <v>#N/A</v>
      </c>
      <c r="AS739" t="e">
        <f t="shared" si="384"/>
        <v>#N/A</v>
      </c>
      <c r="AT739" t="e">
        <f t="shared" si="384"/>
        <v>#N/A</v>
      </c>
      <c r="AU739" t="e">
        <f t="shared" si="384"/>
        <v>#N/A</v>
      </c>
      <c r="AV739" t="e">
        <f t="shared" si="384"/>
        <v>#N/A</v>
      </c>
      <c r="AW739" t="e">
        <f t="shared" si="384"/>
        <v>#N/A</v>
      </c>
      <c r="AX739" t="e">
        <f t="shared" si="383"/>
        <v>#N/A</v>
      </c>
      <c r="AY739" t="e">
        <f t="shared" si="383"/>
        <v>#N/A</v>
      </c>
      <c r="AZ739" t="e">
        <f t="shared" si="383"/>
        <v>#N/A</v>
      </c>
      <c r="BA739" t="e">
        <f t="shared" si="383"/>
        <v>#N/A</v>
      </c>
      <c r="BB739" t="e">
        <f t="shared" si="383"/>
        <v>#N/A</v>
      </c>
      <c r="BC739" t="e">
        <f t="shared" si="383"/>
        <v>#N/A</v>
      </c>
      <c r="BD739" t="e">
        <f t="shared" si="383"/>
        <v>#N/A</v>
      </c>
      <c r="BE739" t="e">
        <f t="shared" si="383"/>
        <v>#N/A</v>
      </c>
      <c r="BF739" t="e">
        <f t="shared" si="383"/>
        <v>#N/A</v>
      </c>
      <c r="BG739" t="e">
        <f t="shared" si="383"/>
        <v>#N/A</v>
      </c>
      <c r="BH739" t="e">
        <f t="shared" si="383"/>
        <v>#N/A</v>
      </c>
      <c r="BI739" t="e">
        <f t="shared" si="383"/>
        <v>#N/A</v>
      </c>
      <c r="BJ739" t="e">
        <f t="shared" si="383"/>
        <v>#N/A</v>
      </c>
      <c r="BK739" t="e">
        <f t="shared" si="383"/>
        <v>#N/A</v>
      </c>
      <c r="BL739" t="e">
        <f t="shared" si="383"/>
        <v>#N/A</v>
      </c>
      <c r="BM739" t="e">
        <f t="shared" si="380"/>
        <v>#N/A</v>
      </c>
      <c r="BN739" t="e">
        <f t="shared" si="380"/>
        <v>#N/A</v>
      </c>
      <c r="BO739" t="e">
        <f t="shared" si="380"/>
        <v>#N/A</v>
      </c>
      <c r="BP739" t="e">
        <f t="shared" si="380"/>
        <v>#N/A</v>
      </c>
      <c r="BQ739" t="e">
        <f t="shared" si="380"/>
        <v>#N/A</v>
      </c>
      <c r="BR739" t="e">
        <f t="shared" si="380"/>
        <v>#N/A</v>
      </c>
      <c r="BS739" t="e">
        <f t="shared" si="380"/>
        <v>#N/A</v>
      </c>
      <c r="BT739" t="e">
        <f t="shared" si="380"/>
        <v>#N/A</v>
      </c>
      <c r="BU739" t="e">
        <f t="shared" si="380"/>
        <v>#N/A</v>
      </c>
      <c r="BV739" t="e">
        <f t="shared" si="380"/>
        <v>#N/A</v>
      </c>
      <c r="BW739" t="e">
        <f t="shared" si="380"/>
        <v>#N/A</v>
      </c>
      <c r="BX739" t="e">
        <f t="shared" si="380"/>
        <v>#N/A</v>
      </c>
      <c r="BY739" t="e">
        <f t="shared" si="380"/>
        <v>#N/A</v>
      </c>
      <c r="BZ739" t="e">
        <f t="shared" si="380"/>
        <v>#N/A</v>
      </c>
      <c r="CA739" t="e">
        <f t="shared" si="380"/>
        <v>#N/A</v>
      </c>
      <c r="CB739" t="e">
        <f t="shared" si="380"/>
        <v>#N/A</v>
      </c>
      <c r="CC739" t="e">
        <f t="shared" si="378"/>
        <v>#N/A</v>
      </c>
      <c r="CD739" t="e">
        <f t="shared" si="378"/>
        <v>#N/A</v>
      </c>
      <c r="CE739" t="e">
        <f t="shared" si="378"/>
        <v>#N/A</v>
      </c>
      <c r="CF739" t="e">
        <f t="shared" si="378"/>
        <v>#N/A</v>
      </c>
      <c r="CG739" t="e">
        <f t="shared" si="378"/>
        <v>#N/A</v>
      </c>
      <c r="CH739" t="e">
        <f t="shared" si="378"/>
        <v>#N/A</v>
      </c>
      <c r="CI739" t="e">
        <f t="shared" si="378"/>
        <v>#N/A</v>
      </c>
      <c r="CJ739" t="e">
        <f t="shared" si="378"/>
        <v>#N/A</v>
      </c>
      <c r="CK739" t="e">
        <f t="shared" si="378"/>
        <v>#N/A</v>
      </c>
      <c r="CL739" t="e">
        <f t="shared" si="378"/>
        <v>#N/A</v>
      </c>
      <c r="CM739" t="e">
        <f t="shared" si="378"/>
        <v>#N/A</v>
      </c>
      <c r="CN739" t="e">
        <f t="shared" si="378"/>
        <v>#N/A</v>
      </c>
      <c r="CO739" t="e">
        <f t="shared" si="378"/>
        <v>#N/A</v>
      </c>
      <c r="CP739" t="e">
        <f t="shared" si="378"/>
        <v>#N/A</v>
      </c>
      <c r="CQ739" t="e">
        <f t="shared" si="378"/>
        <v>#N/A</v>
      </c>
      <c r="CR739" t="e">
        <f t="shared" si="379"/>
        <v>#N/A</v>
      </c>
      <c r="CS739" t="e">
        <f t="shared" si="379"/>
        <v>#N/A</v>
      </c>
      <c r="CT739" t="e">
        <f t="shared" si="379"/>
        <v>#N/A</v>
      </c>
      <c r="CU739" t="e">
        <f t="shared" si="379"/>
        <v>#N/A</v>
      </c>
      <c r="CV739" t="e">
        <f t="shared" si="379"/>
        <v>#N/A</v>
      </c>
      <c r="CW739" t="e">
        <f t="shared" si="379"/>
        <v>#N/A</v>
      </c>
      <c r="CX739" t="e">
        <f t="shared" si="379"/>
        <v>#N/A</v>
      </c>
      <c r="CY739" t="e">
        <f t="shared" si="379"/>
        <v>#N/A</v>
      </c>
      <c r="CZ739" t="e">
        <f t="shared" si="379"/>
        <v>#N/A</v>
      </c>
      <c r="DA739" t="e">
        <f t="shared" si="379"/>
        <v>#N/A</v>
      </c>
      <c r="DB739" t="e">
        <f t="shared" si="379"/>
        <v>#N/A</v>
      </c>
      <c r="DC739" t="e">
        <f t="shared" si="379"/>
        <v>#N/A</v>
      </c>
      <c r="DD739" t="e">
        <f t="shared" si="379"/>
        <v>#N/A</v>
      </c>
      <c r="DE739" t="e">
        <f t="shared" si="379"/>
        <v>#N/A</v>
      </c>
      <c r="DF739" t="e">
        <f t="shared" si="379"/>
        <v>#N/A</v>
      </c>
      <c r="DG739" t="e">
        <f t="shared" si="379"/>
        <v>#N/A</v>
      </c>
      <c r="DH739" t="e">
        <f t="shared" si="377"/>
        <v>#N/A</v>
      </c>
      <c r="DI739" t="e">
        <f t="shared" si="377"/>
        <v>#N/A</v>
      </c>
      <c r="DJ739" t="e">
        <f t="shared" si="377"/>
        <v>#N/A</v>
      </c>
      <c r="DK739" t="e">
        <f t="shared" si="377"/>
        <v>#N/A</v>
      </c>
      <c r="DL739" t="e">
        <f t="shared" si="377"/>
        <v>#N/A</v>
      </c>
      <c r="DM739" t="e">
        <f t="shared" si="377"/>
        <v>#N/A</v>
      </c>
      <c r="DN739" t="e">
        <f t="shared" si="377"/>
        <v>#N/A</v>
      </c>
      <c r="DO739" t="e">
        <f t="shared" si="377"/>
        <v>#N/A</v>
      </c>
      <c r="DP739" t="e">
        <f t="shared" si="377"/>
        <v>#N/A</v>
      </c>
      <c r="DQ739" t="e">
        <f t="shared" si="377"/>
        <v>#N/A</v>
      </c>
      <c r="DR739" t="e">
        <f t="shared" si="377"/>
        <v>#N/A</v>
      </c>
      <c r="DS739" t="e">
        <f t="shared" si="377"/>
        <v>#N/A</v>
      </c>
      <c r="DT739" t="e">
        <f t="shared" si="377"/>
        <v>#N/A</v>
      </c>
      <c r="DU739" t="e">
        <f t="shared" si="377"/>
        <v>#N/A</v>
      </c>
      <c r="DV739" t="e">
        <f t="shared" si="377"/>
        <v>#N/A</v>
      </c>
    </row>
    <row r="740" spans="1:126" x14ac:dyDescent="0.3">
      <c r="A740" s="11" t="s">
        <v>1563</v>
      </c>
      <c r="B740" s="15" t="e">
        <f>VLOOKUP(Sheet6!A740,Phase1IDs!A537:I1457,8,0)</f>
        <v>#N/A</v>
      </c>
      <c r="C740" t="e">
        <f t="shared" si="382"/>
        <v>#N/A</v>
      </c>
      <c r="D740" t="e">
        <f t="shared" si="382"/>
        <v>#N/A</v>
      </c>
      <c r="E740" t="e">
        <f t="shared" si="382"/>
        <v>#N/A</v>
      </c>
      <c r="F740" t="e">
        <f t="shared" si="382"/>
        <v>#N/A</v>
      </c>
      <c r="G740" t="e">
        <f t="shared" si="382"/>
        <v>#N/A</v>
      </c>
      <c r="H740" t="e">
        <f t="shared" si="382"/>
        <v>#N/A</v>
      </c>
      <c r="I740" t="e">
        <f t="shared" si="382"/>
        <v>#N/A</v>
      </c>
      <c r="J740" t="e">
        <f t="shared" si="382"/>
        <v>#N/A</v>
      </c>
      <c r="K740" t="e">
        <f t="shared" si="382"/>
        <v>#N/A</v>
      </c>
      <c r="L740" t="e">
        <f t="shared" si="382"/>
        <v>#N/A</v>
      </c>
      <c r="M740" t="e">
        <f t="shared" si="382"/>
        <v>#N/A</v>
      </c>
      <c r="N740" t="e">
        <f t="shared" si="382"/>
        <v>#N/A</v>
      </c>
      <c r="O740" t="e">
        <f t="shared" si="382"/>
        <v>#N/A</v>
      </c>
      <c r="P740" t="e">
        <f t="shared" si="382"/>
        <v>#N/A</v>
      </c>
      <c r="Q740" t="e">
        <f t="shared" si="382"/>
        <v>#N/A</v>
      </c>
      <c r="R740" t="e">
        <f t="shared" si="382"/>
        <v>#N/A</v>
      </c>
      <c r="S740" t="e">
        <f t="shared" si="381"/>
        <v>#N/A</v>
      </c>
      <c r="T740" t="e">
        <f t="shared" si="381"/>
        <v>#N/A</v>
      </c>
      <c r="U740" t="e">
        <f t="shared" si="381"/>
        <v>#N/A</v>
      </c>
      <c r="V740" t="e">
        <f t="shared" si="381"/>
        <v>#N/A</v>
      </c>
      <c r="W740" t="e">
        <f t="shared" si="381"/>
        <v>#N/A</v>
      </c>
      <c r="X740" t="e">
        <f t="shared" si="381"/>
        <v>#N/A</v>
      </c>
      <c r="Y740" t="e">
        <f t="shared" si="381"/>
        <v>#N/A</v>
      </c>
      <c r="Z740" t="e">
        <f t="shared" si="381"/>
        <v>#N/A</v>
      </c>
      <c r="AA740" t="e">
        <f t="shared" si="381"/>
        <v>#N/A</v>
      </c>
      <c r="AB740" t="e">
        <f t="shared" si="381"/>
        <v>#N/A</v>
      </c>
      <c r="AC740" t="e">
        <f t="shared" si="381"/>
        <v>#N/A</v>
      </c>
      <c r="AD740" t="e">
        <f t="shared" si="381"/>
        <v>#N/A</v>
      </c>
      <c r="AE740" t="e">
        <f t="shared" si="381"/>
        <v>#N/A</v>
      </c>
      <c r="AF740" t="e">
        <f t="shared" si="381"/>
        <v>#N/A</v>
      </c>
      <c r="AG740" t="e">
        <f t="shared" si="381"/>
        <v>#N/A</v>
      </c>
      <c r="AH740" t="e">
        <f t="shared" si="384"/>
        <v>#N/A</v>
      </c>
      <c r="AI740" t="e">
        <f t="shared" si="384"/>
        <v>#N/A</v>
      </c>
      <c r="AJ740" t="e">
        <f t="shared" si="384"/>
        <v>#N/A</v>
      </c>
      <c r="AK740" t="e">
        <f t="shared" si="384"/>
        <v>#N/A</v>
      </c>
      <c r="AL740" t="e">
        <f t="shared" si="384"/>
        <v>#N/A</v>
      </c>
      <c r="AM740" t="e">
        <f t="shared" si="384"/>
        <v>#N/A</v>
      </c>
      <c r="AN740" t="e">
        <f t="shared" si="384"/>
        <v>#N/A</v>
      </c>
      <c r="AO740" t="e">
        <f t="shared" si="384"/>
        <v>#N/A</v>
      </c>
      <c r="AP740" t="e">
        <f t="shared" si="384"/>
        <v>#N/A</v>
      </c>
      <c r="AQ740" t="e">
        <f t="shared" si="384"/>
        <v>#N/A</v>
      </c>
      <c r="AR740" t="e">
        <f t="shared" si="384"/>
        <v>#N/A</v>
      </c>
      <c r="AS740" t="e">
        <f t="shared" si="384"/>
        <v>#N/A</v>
      </c>
      <c r="AT740" t="e">
        <f t="shared" si="384"/>
        <v>#N/A</v>
      </c>
      <c r="AU740" t="e">
        <f t="shared" si="384"/>
        <v>#N/A</v>
      </c>
      <c r="AV740" t="e">
        <f t="shared" si="384"/>
        <v>#N/A</v>
      </c>
      <c r="AW740" t="e">
        <f t="shared" si="384"/>
        <v>#N/A</v>
      </c>
      <c r="AX740" t="e">
        <f t="shared" si="383"/>
        <v>#N/A</v>
      </c>
      <c r="AY740" t="e">
        <f t="shared" si="383"/>
        <v>#N/A</v>
      </c>
      <c r="AZ740" t="e">
        <f t="shared" si="383"/>
        <v>#N/A</v>
      </c>
      <c r="BA740" t="e">
        <f t="shared" si="383"/>
        <v>#N/A</v>
      </c>
      <c r="BB740" t="e">
        <f t="shared" si="383"/>
        <v>#N/A</v>
      </c>
      <c r="BC740" t="e">
        <f t="shared" si="383"/>
        <v>#N/A</v>
      </c>
      <c r="BD740" t="e">
        <f t="shared" si="383"/>
        <v>#N/A</v>
      </c>
      <c r="BE740" t="e">
        <f t="shared" si="383"/>
        <v>#N/A</v>
      </c>
      <c r="BF740" t="e">
        <f t="shared" si="383"/>
        <v>#N/A</v>
      </c>
      <c r="BG740" t="e">
        <f t="shared" si="383"/>
        <v>#N/A</v>
      </c>
      <c r="BH740" t="e">
        <f t="shared" si="383"/>
        <v>#N/A</v>
      </c>
      <c r="BI740" t="e">
        <f t="shared" si="383"/>
        <v>#N/A</v>
      </c>
      <c r="BJ740" t="e">
        <f t="shared" si="383"/>
        <v>#N/A</v>
      </c>
      <c r="BK740" t="e">
        <f t="shared" si="383"/>
        <v>#N/A</v>
      </c>
      <c r="BL740" t="e">
        <f t="shared" si="383"/>
        <v>#N/A</v>
      </c>
      <c r="BM740" t="e">
        <f t="shared" si="380"/>
        <v>#N/A</v>
      </c>
      <c r="BN740" t="e">
        <f t="shared" si="380"/>
        <v>#N/A</v>
      </c>
      <c r="BO740" t="e">
        <f t="shared" si="380"/>
        <v>#N/A</v>
      </c>
      <c r="BP740" t="e">
        <f t="shared" si="380"/>
        <v>#N/A</v>
      </c>
      <c r="BQ740" t="e">
        <f t="shared" si="380"/>
        <v>#N/A</v>
      </c>
      <c r="BR740" t="e">
        <f t="shared" si="380"/>
        <v>#N/A</v>
      </c>
      <c r="BS740" t="e">
        <f t="shared" si="380"/>
        <v>#N/A</v>
      </c>
      <c r="BT740" t="e">
        <f t="shared" si="380"/>
        <v>#N/A</v>
      </c>
      <c r="BU740" t="e">
        <f t="shared" si="380"/>
        <v>#N/A</v>
      </c>
      <c r="BV740" t="e">
        <f t="shared" si="380"/>
        <v>#N/A</v>
      </c>
      <c r="BW740" t="e">
        <f t="shared" si="380"/>
        <v>#N/A</v>
      </c>
      <c r="BX740" t="e">
        <f t="shared" si="380"/>
        <v>#N/A</v>
      </c>
      <c r="BY740" t="e">
        <f t="shared" si="380"/>
        <v>#N/A</v>
      </c>
      <c r="BZ740" t="e">
        <f t="shared" si="380"/>
        <v>#N/A</v>
      </c>
      <c r="CA740" t="e">
        <f t="shared" si="380"/>
        <v>#N/A</v>
      </c>
      <c r="CB740" t="e">
        <f t="shared" si="380"/>
        <v>#N/A</v>
      </c>
      <c r="CC740" t="e">
        <f t="shared" si="378"/>
        <v>#N/A</v>
      </c>
      <c r="CD740" t="e">
        <f t="shared" si="378"/>
        <v>#N/A</v>
      </c>
      <c r="CE740" t="e">
        <f t="shared" si="378"/>
        <v>#N/A</v>
      </c>
      <c r="CF740" t="e">
        <f t="shared" si="378"/>
        <v>#N/A</v>
      </c>
      <c r="CG740" t="e">
        <f t="shared" si="378"/>
        <v>#N/A</v>
      </c>
      <c r="CH740" t="e">
        <f t="shared" si="378"/>
        <v>#N/A</v>
      </c>
      <c r="CI740" t="e">
        <f t="shared" si="378"/>
        <v>#N/A</v>
      </c>
      <c r="CJ740" t="e">
        <f t="shared" si="378"/>
        <v>#N/A</v>
      </c>
      <c r="CK740" t="e">
        <f t="shared" si="378"/>
        <v>#N/A</v>
      </c>
      <c r="CL740" t="e">
        <f t="shared" si="378"/>
        <v>#N/A</v>
      </c>
      <c r="CM740" t="e">
        <f t="shared" si="378"/>
        <v>#N/A</v>
      </c>
      <c r="CN740" t="e">
        <f t="shared" si="378"/>
        <v>#N/A</v>
      </c>
      <c r="CO740" t="e">
        <f t="shared" si="378"/>
        <v>#N/A</v>
      </c>
      <c r="CP740" t="e">
        <f t="shared" si="378"/>
        <v>#N/A</v>
      </c>
      <c r="CQ740" t="e">
        <f t="shared" si="378"/>
        <v>#N/A</v>
      </c>
      <c r="CR740" t="e">
        <f t="shared" si="379"/>
        <v>#N/A</v>
      </c>
      <c r="CS740" t="e">
        <f t="shared" si="379"/>
        <v>#N/A</v>
      </c>
      <c r="CT740" t="e">
        <f t="shared" si="379"/>
        <v>#N/A</v>
      </c>
      <c r="CU740" t="e">
        <f t="shared" si="379"/>
        <v>#N/A</v>
      </c>
      <c r="CV740" t="e">
        <f t="shared" si="379"/>
        <v>#N/A</v>
      </c>
      <c r="CW740" t="e">
        <f t="shared" si="379"/>
        <v>#N/A</v>
      </c>
      <c r="CX740" t="e">
        <f t="shared" si="379"/>
        <v>#N/A</v>
      </c>
      <c r="CY740" t="e">
        <f t="shared" si="379"/>
        <v>#N/A</v>
      </c>
      <c r="CZ740" t="e">
        <f t="shared" si="379"/>
        <v>#N/A</v>
      </c>
      <c r="DA740" t="e">
        <f t="shared" si="379"/>
        <v>#N/A</v>
      </c>
      <c r="DB740" t="e">
        <f t="shared" si="379"/>
        <v>#N/A</v>
      </c>
      <c r="DC740" t="e">
        <f t="shared" si="379"/>
        <v>#N/A</v>
      </c>
      <c r="DD740" t="e">
        <f t="shared" si="379"/>
        <v>#N/A</v>
      </c>
      <c r="DE740" t="e">
        <f t="shared" si="379"/>
        <v>#N/A</v>
      </c>
      <c r="DF740" t="e">
        <f t="shared" si="379"/>
        <v>#N/A</v>
      </c>
      <c r="DG740" t="e">
        <f t="shared" si="379"/>
        <v>#N/A</v>
      </c>
      <c r="DH740" t="e">
        <f t="shared" si="377"/>
        <v>#N/A</v>
      </c>
      <c r="DI740" t="e">
        <f t="shared" si="377"/>
        <v>#N/A</v>
      </c>
      <c r="DJ740" t="e">
        <f t="shared" si="377"/>
        <v>#N/A</v>
      </c>
      <c r="DK740" t="e">
        <f t="shared" si="377"/>
        <v>#N/A</v>
      </c>
      <c r="DL740" t="e">
        <f t="shared" si="377"/>
        <v>#N/A</v>
      </c>
      <c r="DM740" t="e">
        <f t="shared" si="377"/>
        <v>#N/A</v>
      </c>
      <c r="DN740" t="e">
        <f t="shared" si="377"/>
        <v>#N/A</v>
      </c>
      <c r="DO740" t="e">
        <f t="shared" si="377"/>
        <v>#N/A</v>
      </c>
      <c r="DP740" t="e">
        <f t="shared" si="377"/>
        <v>#N/A</v>
      </c>
      <c r="DQ740" t="e">
        <f t="shared" si="377"/>
        <v>#N/A</v>
      </c>
      <c r="DR740" t="e">
        <f t="shared" si="377"/>
        <v>#N/A</v>
      </c>
      <c r="DS740" t="e">
        <f t="shared" si="377"/>
        <v>#N/A</v>
      </c>
      <c r="DT740" t="e">
        <f t="shared" si="377"/>
        <v>#N/A</v>
      </c>
      <c r="DU740" t="e">
        <f t="shared" si="377"/>
        <v>#N/A</v>
      </c>
      <c r="DV740" t="e">
        <f t="shared" si="377"/>
        <v>#N/A</v>
      </c>
    </row>
    <row r="741" spans="1:126" x14ac:dyDescent="0.3">
      <c r="A741" s="13" t="s">
        <v>2971</v>
      </c>
      <c r="B741" s="15" t="e">
        <f>VLOOKUP(Sheet6!A741,Phase1IDs!A538:I1458,8,0)</f>
        <v>#N/A</v>
      </c>
      <c r="C741" t="e">
        <f t="shared" si="382"/>
        <v>#N/A</v>
      </c>
      <c r="D741" t="e">
        <f t="shared" si="382"/>
        <v>#N/A</v>
      </c>
      <c r="E741" t="e">
        <f t="shared" si="382"/>
        <v>#N/A</v>
      </c>
      <c r="F741" t="e">
        <f t="shared" si="382"/>
        <v>#N/A</v>
      </c>
      <c r="G741" t="e">
        <f t="shared" si="382"/>
        <v>#N/A</v>
      </c>
      <c r="H741" t="e">
        <f t="shared" si="382"/>
        <v>#N/A</v>
      </c>
      <c r="I741" t="e">
        <f t="shared" si="382"/>
        <v>#N/A</v>
      </c>
      <c r="J741" t="e">
        <f t="shared" si="382"/>
        <v>#N/A</v>
      </c>
      <c r="K741" t="e">
        <f t="shared" si="382"/>
        <v>#N/A</v>
      </c>
      <c r="L741" t="e">
        <f t="shared" si="382"/>
        <v>#N/A</v>
      </c>
      <c r="M741" t="e">
        <f t="shared" si="382"/>
        <v>#N/A</v>
      </c>
      <c r="N741" t="e">
        <f t="shared" si="382"/>
        <v>#N/A</v>
      </c>
      <c r="O741" t="e">
        <f t="shared" si="382"/>
        <v>#N/A</v>
      </c>
      <c r="P741" t="e">
        <f t="shared" si="382"/>
        <v>#N/A</v>
      </c>
      <c r="Q741" t="e">
        <f t="shared" si="382"/>
        <v>#N/A</v>
      </c>
      <c r="R741" t="e">
        <f t="shared" si="382"/>
        <v>#N/A</v>
      </c>
      <c r="S741" t="e">
        <f t="shared" si="381"/>
        <v>#N/A</v>
      </c>
      <c r="T741" t="e">
        <f t="shared" si="381"/>
        <v>#N/A</v>
      </c>
      <c r="U741" t="e">
        <f t="shared" si="381"/>
        <v>#N/A</v>
      </c>
      <c r="V741" t="e">
        <f t="shared" si="381"/>
        <v>#N/A</v>
      </c>
      <c r="W741" t="e">
        <f t="shared" si="381"/>
        <v>#N/A</v>
      </c>
      <c r="X741" t="e">
        <f t="shared" si="381"/>
        <v>#N/A</v>
      </c>
      <c r="Y741" t="e">
        <f t="shared" si="381"/>
        <v>#N/A</v>
      </c>
      <c r="Z741" t="e">
        <f t="shared" si="381"/>
        <v>#N/A</v>
      </c>
      <c r="AA741" t="e">
        <f t="shared" si="381"/>
        <v>#N/A</v>
      </c>
      <c r="AB741" t="e">
        <f t="shared" si="381"/>
        <v>#N/A</v>
      </c>
      <c r="AC741" t="e">
        <f t="shared" si="381"/>
        <v>#N/A</v>
      </c>
      <c r="AD741" t="e">
        <f t="shared" si="381"/>
        <v>#N/A</v>
      </c>
      <c r="AE741" t="e">
        <f t="shared" si="381"/>
        <v>#N/A</v>
      </c>
      <c r="AF741" t="e">
        <f t="shared" si="381"/>
        <v>#N/A</v>
      </c>
      <c r="AG741" t="e">
        <f t="shared" si="381"/>
        <v>#N/A</v>
      </c>
      <c r="AH741" t="e">
        <f t="shared" si="384"/>
        <v>#N/A</v>
      </c>
      <c r="AI741" t="e">
        <f t="shared" si="384"/>
        <v>#N/A</v>
      </c>
      <c r="AJ741" t="e">
        <f t="shared" si="384"/>
        <v>#N/A</v>
      </c>
      <c r="AK741" t="e">
        <f t="shared" si="384"/>
        <v>#N/A</v>
      </c>
      <c r="AL741" t="e">
        <f t="shared" si="384"/>
        <v>#N/A</v>
      </c>
      <c r="AM741" t="e">
        <f t="shared" si="384"/>
        <v>#N/A</v>
      </c>
      <c r="AN741" t="e">
        <f t="shared" si="384"/>
        <v>#N/A</v>
      </c>
      <c r="AO741" t="e">
        <f t="shared" si="384"/>
        <v>#N/A</v>
      </c>
      <c r="AP741" t="e">
        <f t="shared" si="384"/>
        <v>#N/A</v>
      </c>
      <c r="AQ741" t="e">
        <f t="shared" si="384"/>
        <v>#N/A</v>
      </c>
      <c r="AR741" t="e">
        <f t="shared" si="384"/>
        <v>#N/A</v>
      </c>
      <c r="AS741" t="e">
        <f t="shared" si="384"/>
        <v>#N/A</v>
      </c>
      <c r="AT741" t="e">
        <f t="shared" si="384"/>
        <v>#N/A</v>
      </c>
      <c r="AU741" t="e">
        <f t="shared" si="384"/>
        <v>#N/A</v>
      </c>
      <c r="AV741" t="e">
        <f t="shared" si="384"/>
        <v>#N/A</v>
      </c>
      <c r="AW741" t="e">
        <f t="shared" si="384"/>
        <v>#N/A</v>
      </c>
      <c r="AX741" t="e">
        <f t="shared" si="383"/>
        <v>#N/A</v>
      </c>
      <c r="AY741" t="e">
        <f t="shared" si="383"/>
        <v>#N/A</v>
      </c>
      <c r="AZ741" t="e">
        <f t="shared" si="383"/>
        <v>#N/A</v>
      </c>
      <c r="BA741" t="e">
        <f t="shared" si="383"/>
        <v>#N/A</v>
      </c>
      <c r="BB741" t="e">
        <f t="shared" si="383"/>
        <v>#N/A</v>
      </c>
      <c r="BC741" t="e">
        <f t="shared" si="383"/>
        <v>#N/A</v>
      </c>
      <c r="BD741" t="e">
        <f t="shared" si="383"/>
        <v>#N/A</v>
      </c>
      <c r="BE741" t="e">
        <f t="shared" si="383"/>
        <v>#N/A</v>
      </c>
      <c r="BF741" t="e">
        <f t="shared" si="383"/>
        <v>#N/A</v>
      </c>
      <c r="BG741" t="e">
        <f t="shared" si="383"/>
        <v>#N/A</v>
      </c>
      <c r="BH741" t="e">
        <f t="shared" si="383"/>
        <v>#N/A</v>
      </c>
      <c r="BI741" t="e">
        <f t="shared" si="383"/>
        <v>#N/A</v>
      </c>
      <c r="BJ741" t="e">
        <f t="shared" si="383"/>
        <v>#N/A</v>
      </c>
      <c r="BK741" t="e">
        <f t="shared" si="383"/>
        <v>#N/A</v>
      </c>
      <c r="BL741" t="e">
        <f t="shared" si="383"/>
        <v>#N/A</v>
      </c>
      <c r="BM741" t="e">
        <f t="shared" si="380"/>
        <v>#N/A</v>
      </c>
      <c r="BN741" t="e">
        <f t="shared" si="380"/>
        <v>#N/A</v>
      </c>
      <c r="BO741" t="e">
        <f t="shared" si="380"/>
        <v>#N/A</v>
      </c>
      <c r="BP741" t="e">
        <f t="shared" si="380"/>
        <v>#N/A</v>
      </c>
      <c r="BQ741" t="e">
        <f t="shared" si="380"/>
        <v>#N/A</v>
      </c>
      <c r="BR741" t="e">
        <f t="shared" si="380"/>
        <v>#N/A</v>
      </c>
      <c r="BS741" t="e">
        <f t="shared" si="380"/>
        <v>#N/A</v>
      </c>
      <c r="BT741" t="e">
        <f t="shared" si="380"/>
        <v>#N/A</v>
      </c>
      <c r="BU741" t="e">
        <f t="shared" si="380"/>
        <v>#N/A</v>
      </c>
      <c r="BV741" t="e">
        <f t="shared" si="380"/>
        <v>#N/A</v>
      </c>
      <c r="BW741" t="e">
        <f t="shared" si="380"/>
        <v>#N/A</v>
      </c>
      <c r="BX741" t="e">
        <f t="shared" si="380"/>
        <v>#N/A</v>
      </c>
      <c r="BY741" t="e">
        <f t="shared" si="380"/>
        <v>#N/A</v>
      </c>
      <c r="BZ741" t="e">
        <f t="shared" si="380"/>
        <v>#N/A</v>
      </c>
      <c r="CA741" t="e">
        <f t="shared" si="380"/>
        <v>#N/A</v>
      </c>
      <c r="CB741" t="e">
        <f t="shared" si="380"/>
        <v>#N/A</v>
      </c>
      <c r="CC741" t="e">
        <f t="shared" si="378"/>
        <v>#N/A</v>
      </c>
      <c r="CD741" t="e">
        <f t="shared" si="378"/>
        <v>#N/A</v>
      </c>
      <c r="CE741" t="e">
        <f t="shared" si="378"/>
        <v>#N/A</v>
      </c>
      <c r="CF741" t="e">
        <f t="shared" si="378"/>
        <v>#N/A</v>
      </c>
      <c r="CG741" t="e">
        <f t="shared" si="378"/>
        <v>#N/A</v>
      </c>
      <c r="CH741" t="e">
        <f t="shared" si="378"/>
        <v>#N/A</v>
      </c>
      <c r="CI741" t="e">
        <f t="shared" si="378"/>
        <v>#N/A</v>
      </c>
      <c r="CJ741" t="e">
        <f t="shared" si="378"/>
        <v>#N/A</v>
      </c>
      <c r="CK741" t="e">
        <f t="shared" si="378"/>
        <v>#N/A</v>
      </c>
      <c r="CL741" t="e">
        <f t="shared" si="378"/>
        <v>#N/A</v>
      </c>
      <c r="CM741" t="e">
        <f t="shared" si="378"/>
        <v>#N/A</v>
      </c>
      <c r="CN741" t="e">
        <f t="shared" si="378"/>
        <v>#N/A</v>
      </c>
      <c r="CO741" t="e">
        <f t="shared" si="378"/>
        <v>#N/A</v>
      </c>
      <c r="CP741" t="e">
        <f t="shared" si="378"/>
        <v>#N/A</v>
      </c>
      <c r="CQ741" t="e">
        <f t="shared" si="378"/>
        <v>#N/A</v>
      </c>
      <c r="CR741" t="e">
        <f t="shared" si="379"/>
        <v>#N/A</v>
      </c>
      <c r="CS741" t="e">
        <f t="shared" si="379"/>
        <v>#N/A</v>
      </c>
      <c r="CT741" t="e">
        <f t="shared" si="379"/>
        <v>#N/A</v>
      </c>
      <c r="CU741" t="e">
        <f t="shared" si="379"/>
        <v>#N/A</v>
      </c>
      <c r="CV741" t="e">
        <f t="shared" si="379"/>
        <v>#N/A</v>
      </c>
      <c r="CW741" t="e">
        <f t="shared" si="379"/>
        <v>#N/A</v>
      </c>
      <c r="CX741" t="e">
        <f t="shared" si="379"/>
        <v>#N/A</v>
      </c>
      <c r="CY741" t="e">
        <f t="shared" si="379"/>
        <v>#N/A</v>
      </c>
      <c r="CZ741" t="e">
        <f t="shared" si="379"/>
        <v>#N/A</v>
      </c>
      <c r="DA741" t="e">
        <f t="shared" si="379"/>
        <v>#N/A</v>
      </c>
      <c r="DB741" t="e">
        <f t="shared" si="379"/>
        <v>#N/A</v>
      </c>
      <c r="DC741" t="e">
        <f t="shared" si="379"/>
        <v>#N/A</v>
      </c>
      <c r="DD741" t="e">
        <f t="shared" si="379"/>
        <v>#N/A</v>
      </c>
      <c r="DE741" t="e">
        <f t="shared" si="379"/>
        <v>#N/A</v>
      </c>
      <c r="DF741" t="e">
        <f t="shared" si="379"/>
        <v>#N/A</v>
      </c>
      <c r="DG741" t="e">
        <f t="shared" si="379"/>
        <v>#N/A</v>
      </c>
      <c r="DH741" t="e">
        <f t="shared" si="377"/>
        <v>#N/A</v>
      </c>
      <c r="DI741" t="e">
        <f t="shared" si="377"/>
        <v>#N/A</v>
      </c>
      <c r="DJ741" t="e">
        <f t="shared" si="377"/>
        <v>#N/A</v>
      </c>
      <c r="DK741" t="e">
        <f t="shared" si="377"/>
        <v>#N/A</v>
      </c>
      <c r="DL741" t="e">
        <f t="shared" si="377"/>
        <v>#N/A</v>
      </c>
      <c r="DM741" t="e">
        <f t="shared" si="377"/>
        <v>#N/A</v>
      </c>
      <c r="DN741" t="e">
        <f t="shared" si="377"/>
        <v>#N/A</v>
      </c>
      <c r="DO741" t="e">
        <f t="shared" si="377"/>
        <v>#N/A</v>
      </c>
      <c r="DP741" t="e">
        <f t="shared" si="377"/>
        <v>#N/A</v>
      </c>
      <c r="DQ741" t="e">
        <f t="shared" si="377"/>
        <v>#N/A</v>
      </c>
      <c r="DR741" t="e">
        <f t="shared" si="377"/>
        <v>#N/A</v>
      </c>
      <c r="DS741" t="e">
        <f t="shared" si="377"/>
        <v>#N/A</v>
      </c>
      <c r="DT741" t="e">
        <f t="shared" si="377"/>
        <v>#N/A</v>
      </c>
      <c r="DU741" t="e">
        <f t="shared" si="377"/>
        <v>#N/A</v>
      </c>
      <c r="DV741" t="e">
        <f t="shared" si="377"/>
        <v>#N/A</v>
      </c>
    </row>
    <row r="742" spans="1:126" x14ac:dyDescent="0.3">
      <c r="A742" s="11" t="s">
        <v>1808</v>
      </c>
      <c r="B742" s="15" t="e">
        <f>VLOOKUP(Sheet6!A742,Phase1IDs!A538:I1459,8,0)</f>
        <v>#N/A</v>
      </c>
      <c r="C742" t="e">
        <f t="shared" si="382"/>
        <v>#N/A</v>
      </c>
      <c r="D742" t="e">
        <f t="shared" si="382"/>
        <v>#N/A</v>
      </c>
      <c r="E742" t="e">
        <f t="shared" si="382"/>
        <v>#N/A</v>
      </c>
      <c r="F742" t="e">
        <f t="shared" si="382"/>
        <v>#N/A</v>
      </c>
      <c r="G742" t="e">
        <f t="shared" si="382"/>
        <v>#N/A</v>
      </c>
      <c r="H742" t="e">
        <f t="shared" si="382"/>
        <v>#N/A</v>
      </c>
      <c r="I742" t="e">
        <f t="shared" si="382"/>
        <v>#N/A</v>
      </c>
      <c r="J742" t="e">
        <f t="shared" si="382"/>
        <v>#N/A</v>
      </c>
      <c r="K742" t="e">
        <f t="shared" si="382"/>
        <v>#N/A</v>
      </c>
      <c r="L742" t="e">
        <f t="shared" si="382"/>
        <v>#N/A</v>
      </c>
      <c r="M742" t="e">
        <f t="shared" si="382"/>
        <v>#N/A</v>
      </c>
      <c r="N742" t="e">
        <f t="shared" si="382"/>
        <v>#N/A</v>
      </c>
      <c r="O742" t="e">
        <f t="shared" si="382"/>
        <v>#N/A</v>
      </c>
      <c r="P742" t="e">
        <f t="shared" si="382"/>
        <v>#N/A</v>
      </c>
      <c r="Q742" t="e">
        <f t="shared" si="382"/>
        <v>#N/A</v>
      </c>
      <c r="R742" t="e">
        <f t="shared" si="382"/>
        <v>#N/A</v>
      </c>
      <c r="S742" t="e">
        <f t="shared" si="381"/>
        <v>#N/A</v>
      </c>
      <c r="T742" t="e">
        <f t="shared" si="381"/>
        <v>#N/A</v>
      </c>
      <c r="U742" t="e">
        <f t="shared" si="381"/>
        <v>#N/A</v>
      </c>
      <c r="V742" t="e">
        <f t="shared" si="381"/>
        <v>#N/A</v>
      </c>
      <c r="W742" t="e">
        <f t="shared" si="381"/>
        <v>#N/A</v>
      </c>
      <c r="X742" t="e">
        <f t="shared" si="381"/>
        <v>#N/A</v>
      </c>
      <c r="Y742" t="e">
        <f t="shared" si="381"/>
        <v>#N/A</v>
      </c>
      <c r="Z742" t="e">
        <f t="shared" si="381"/>
        <v>#N/A</v>
      </c>
      <c r="AA742" t="e">
        <f t="shared" si="381"/>
        <v>#N/A</v>
      </c>
      <c r="AB742" t="e">
        <f t="shared" si="381"/>
        <v>#N/A</v>
      </c>
      <c r="AC742" t="e">
        <f t="shared" si="381"/>
        <v>#N/A</v>
      </c>
      <c r="AD742" t="e">
        <f t="shared" si="381"/>
        <v>#N/A</v>
      </c>
      <c r="AE742" t="e">
        <f t="shared" si="381"/>
        <v>#N/A</v>
      </c>
      <c r="AF742" t="e">
        <f t="shared" si="381"/>
        <v>#N/A</v>
      </c>
      <c r="AG742" t="e">
        <f t="shared" si="381"/>
        <v>#N/A</v>
      </c>
      <c r="AH742" t="e">
        <f t="shared" si="384"/>
        <v>#N/A</v>
      </c>
      <c r="AI742" t="e">
        <f t="shared" si="384"/>
        <v>#N/A</v>
      </c>
      <c r="AJ742" t="e">
        <f t="shared" si="384"/>
        <v>#N/A</v>
      </c>
      <c r="AK742" t="e">
        <f t="shared" si="384"/>
        <v>#N/A</v>
      </c>
      <c r="AL742" t="e">
        <f t="shared" si="384"/>
        <v>#N/A</v>
      </c>
      <c r="AM742" t="e">
        <f t="shared" si="384"/>
        <v>#N/A</v>
      </c>
      <c r="AN742" t="e">
        <f t="shared" si="384"/>
        <v>#N/A</v>
      </c>
      <c r="AO742" t="e">
        <f t="shared" si="384"/>
        <v>#N/A</v>
      </c>
      <c r="AP742" t="e">
        <f t="shared" si="384"/>
        <v>#N/A</v>
      </c>
      <c r="AQ742" t="e">
        <f t="shared" si="384"/>
        <v>#N/A</v>
      </c>
      <c r="AR742" t="e">
        <f t="shared" si="384"/>
        <v>#N/A</v>
      </c>
      <c r="AS742" t="e">
        <f t="shared" si="384"/>
        <v>#N/A</v>
      </c>
      <c r="AT742" t="e">
        <f t="shared" si="384"/>
        <v>#N/A</v>
      </c>
      <c r="AU742" t="e">
        <f t="shared" si="384"/>
        <v>#N/A</v>
      </c>
      <c r="AV742" t="e">
        <f t="shared" si="384"/>
        <v>#N/A</v>
      </c>
      <c r="AW742" t="e">
        <f t="shared" si="384"/>
        <v>#N/A</v>
      </c>
      <c r="AX742" t="e">
        <f t="shared" si="383"/>
        <v>#N/A</v>
      </c>
      <c r="AY742" t="e">
        <f t="shared" si="383"/>
        <v>#N/A</v>
      </c>
      <c r="AZ742" t="e">
        <f t="shared" si="383"/>
        <v>#N/A</v>
      </c>
      <c r="BA742" t="e">
        <f t="shared" si="383"/>
        <v>#N/A</v>
      </c>
      <c r="BB742" t="e">
        <f t="shared" si="383"/>
        <v>#N/A</v>
      </c>
      <c r="BC742" t="e">
        <f t="shared" si="383"/>
        <v>#N/A</v>
      </c>
      <c r="BD742" t="e">
        <f t="shared" si="383"/>
        <v>#N/A</v>
      </c>
      <c r="BE742" t="e">
        <f t="shared" si="383"/>
        <v>#N/A</v>
      </c>
      <c r="BF742" t="e">
        <f t="shared" si="383"/>
        <v>#N/A</v>
      </c>
      <c r="BG742" t="e">
        <f t="shared" si="383"/>
        <v>#N/A</v>
      </c>
      <c r="BH742" t="e">
        <f t="shared" si="383"/>
        <v>#N/A</v>
      </c>
      <c r="BI742" t="e">
        <f t="shared" si="383"/>
        <v>#N/A</v>
      </c>
      <c r="BJ742" t="e">
        <f t="shared" si="383"/>
        <v>#N/A</v>
      </c>
      <c r="BK742" t="e">
        <f t="shared" si="383"/>
        <v>#N/A</v>
      </c>
      <c r="BL742" t="e">
        <f t="shared" si="383"/>
        <v>#N/A</v>
      </c>
      <c r="BM742" t="e">
        <f t="shared" si="380"/>
        <v>#N/A</v>
      </c>
      <c r="BN742" t="e">
        <f t="shared" si="380"/>
        <v>#N/A</v>
      </c>
      <c r="BO742" t="e">
        <f t="shared" si="380"/>
        <v>#N/A</v>
      </c>
      <c r="BP742" t="e">
        <f t="shared" si="380"/>
        <v>#N/A</v>
      </c>
      <c r="BQ742" t="e">
        <f t="shared" si="380"/>
        <v>#N/A</v>
      </c>
      <c r="BR742" t="e">
        <f t="shared" si="380"/>
        <v>#N/A</v>
      </c>
      <c r="BS742" t="e">
        <f t="shared" si="380"/>
        <v>#N/A</v>
      </c>
      <c r="BT742" t="e">
        <f t="shared" si="380"/>
        <v>#N/A</v>
      </c>
      <c r="BU742" t="e">
        <f t="shared" si="380"/>
        <v>#N/A</v>
      </c>
      <c r="BV742" t="e">
        <f t="shared" si="380"/>
        <v>#N/A</v>
      </c>
      <c r="BW742" t="e">
        <f t="shared" si="380"/>
        <v>#N/A</v>
      </c>
      <c r="BX742" t="e">
        <f t="shared" si="380"/>
        <v>#N/A</v>
      </c>
      <c r="BY742" t="e">
        <f t="shared" si="380"/>
        <v>#N/A</v>
      </c>
      <c r="BZ742" t="e">
        <f t="shared" si="380"/>
        <v>#N/A</v>
      </c>
      <c r="CA742" t="e">
        <f t="shared" si="380"/>
        <v>#N/A</v>
      </c>
      <c r="CB742" t="e">
        <f t="shared" si="380"/>
        <v>#N/A</v>
      </c>
      <c r="CC742" t="e">
        <f t="shared" si="378"/>
        <v>#N/A</v>
      </c>
      <c r="CD742" t="e">
        <f t="shared" si="378"/>
        <v>#N/A</v>
      </c>
      <c r="CE742" t="e">
        <f t="shared" si="378"/>
        <v>#N/A</v>
      </c>
      <c r="CF742" t="e">
        <f t="shared" si="378"/>
        <v>#N/A</v>
      </c>
      <c r="CG742" t="e">
        <f t="shared" si="378"/>
        <v>#N/A</v>
      </c>
      <c r="CH742" t="e">
        <f t="shared" si="378"/>
        <v>#N/A</v>
      </c>
      <c r="CI742" t="e">
        <f t="shared" si="378"/>
        <v>#N/A</v>
      </c>
      <c r="CJ742" t="e">
        <f t="shared" si="378"/>
        <v>#N/A</v>
      </c>
      <c r="CK742" t="e">
        <f t="shared" si="378"/>
        <v>#N/A</v>
      </c>
      <c r="CL742" t="e">
        <f t="shared" si="378"/>
        <v>#N/A</v>
      </c>
      <c r="CM742" t="e">
        <f t="shared" si="378"/>
        <v>#N/A</v>
      </c>
      <c r="CN742" t="e">
        <f t="shared" si="378"/>
        <v>#N/A</v>
      </c>
      <c r="CO742" t="e">
        <f t="shared" si="378"/>
        <v>#N/A</v>
      </c>
      <c r="CP742" t="e">
        <f t="shared" si="378"/>
        <v>#N/A</v>
      </c>
      <c r="CQ742" t="e">
        <f t="shared" si="378"/>
        <v>#N/A</v>
      </c>
      <c r="CR742" t="e">
        <f t="shared" si="379"/>
        <v>#N/A</v>
      </c>
      <c r="CS742" t="e">
        <f t="shared" si="379"/>
        <v>#N/A</v>
      </c>
      <c r="CT742" t="e">
        <f t="shared" si="379"/>
        <v>#N/A</v>
      </c>
      <c r="CU742" t="e">
        <f t="shared" si="379"/>
        <v>#N/A</v>
      </c>
      <c r="CV742" t="e">
        <f t="shared" si="379"/>
        <v>#N/A</v>
      </c>
      <c r="CW742" t="e">
        <f t="shared" si="379"/>
        <v>#N/A</v>
      </c>
      <c r="CX742" t="e">
        <f t="shared" si="379"/>
        <v>#N/A</v>
      </c>
      <c r="CY742" t="e">
        <f t="shared" si="379"/>
        <v>#N/A</v>
      </c>
      <c r="CZ742" t="e">
        <f t="shared" si="379"/>
        <v>#N/A</v>
      </c>
      <c r="DA742" t="e">
        <f t="shared" si="379"/>
        <v>#N/A</v>
      </c>
      <c r="DB742" t="e">
        <f t="shared" si="379"/>
        <v>#N/A</v>
      </c>
      <c r="DC742" t="e">
        <f t="shared" si="379"/>
        <v>#N/A</v>
      </c>
      <c r="DD742" t="e">
        <f t="shared" si="379"/>
        <v>#N/A</v>
      </c>
      <c r="DE742" t="e">
        <f t="shared" si="379"/>
        <v>#N/A</v>
      </c>
      <c r="DF742" t="e">
        <f t="shared" si="379"/>
        <v>#N/A</v>
      </c>
      <c r="DG742" t="e">
        <f t="shared" ref="DG742:DV757" si="385">IF($B742=0,0,COUNTIFS($B742,"*"&amp;DG$1&amp;"*"))</f>
        <v>#N/A</v>
      </c>
      <c r="DH742" t="e">
        <f t="shared" si="385"/>
        <v>#N/A</v>
      </c>
      <c r="DI742" t="e">
        <f t="shared" si="385"/>
        <v>#N/A</v>
      </c>
      <c r="DJ742" t="e">
        <f t="shared" si="385"/>
        <v>#N/A</v>
      </c>
      <c r="DK742" t="e">
        <f t="shared" si="385"/>
        <v>#N/A</v>
      </c>
      <c r="DL742" t="e">
        <f t="shared" si="385"/>
        <v>#N/A</v>
      </c>
      <c r="DM742" t="e">
        <f t="shared" si="385"/>
        <v>#N/A</v>
      </c>
      <c r="DN742" t="e">
        <f t="shared" si="385"/>
        <v>#N/A</v>
      </c>
      <c r="DO742" t="e">
        <f t="shared" si="385"/>
        <v>#N/A</v>
      </c>
      <c r="DP742" t="e">
        <f t="shared" si="385"/>
        <v>#N/A</v>
      </c>
      <c r="DQ742" t="e">
        <f t="shared" si="385"/>
        <v>#N/A</v>
      </c>
      <c r="DR742" t="e">
        <f t="shared" si="385"/>
        <v>#N/A</v>
      </c>
      <c r="DS742" t="e">
        <f t="shared" si="385"/>
        <v>#N/A</v>
      </c>
      <c r="DT742" t="e">
        <f t="shared" si="385"/>
        <v>#N/A</v>
      </c>
      <c r="DU742" t="e">
        <f t="shared" si="385"/>
        <v>#N/A</v>
      </c>
      <c r="DV742" t="e">
        <f t="shared" si="385"/>
        <v>#N/A</v>
      </c>
    </row>
    <row r="743" spans="1:126" x14ac:dyDescent="0.3">
      <c r="A743" s="13" t="s">
        <v>243</v>
      </c>
      <c r="B743" s="15" t="e">
        <f>VLOOKUP(Sheet6!A743,Phase1IDs!A539:I1460,8,0)</f>
        <v>#N/A</v>
      </c>
      <c r="C743" t="e">
        <f t="shared" si="382"/>
        <v>#N/A</v>
      </c>
      <c r="D743" t="e">
        <f t="shared" si="382"/>
        <v>#N/A</v>
      </c>
      <c r="E743" t="e">
        <f t="shared" si="382"/>
        <v>#N/A</v>
      </c>
      <c r="F743" t="e">
        <f t="shared" si="382"/>
        <v>#N/A</v>
      </c>
      <c r="G743" t="e">
        <f t="shared" si="382"/>
        <v>#N/A</v>
      </c>
      <c r="H743" t="e">
        <f t="shared" si="382"/>
        <v>#N/A</v>
      </c>
      <c r="I743" t="e">
        <f t="shared" si="382"/>
        <v>#N/A</v>
      </c>
      <c r="J743" t="e">
        <f t="shared" si="382"/>
        <v>#N/A</v>
      </c>
      <c r="K743" t="e">
        <f t="shared" si="382"/>
        <v>#N/A</v>
      </c>
      <c r="L743" t="e">
        <f t="shared" si="382"/>
        <v>#N/A</v>
      </c>
      <c r="M743" t="e">
        <f t="shared" si="382"/>
        <v>#N/A</v>
      </c>
      <c r="N743" t="e">
        <f t="shared" si="382"/>
        <v>#N/A</v>
      </c>
      <c r="O743" t="e">
        <f t="shared" si="382"/>
        <v>#N/A</v>
      </c>
      <c r="P743" t="e">
        <f t="shared" si="382"/>
        <v>#N/A</v>
      </c>
      <c r="Q743" t="e">
        <f t="shared" si="382"/>
        <v>#N/A</v>
      </c>
      <c r="R743" t="e">
        <f t="shared" si="382"/>
        <v>#N/A</v>
      </c>
      <c r="S743" t="e">
        <f t="shared" si="381"/>
        <v>#N/A</v>
      </c>
      <c r="T743" t="e">
        <f t="shared" si="381"/>
        <v>#N/A</v>
      </c>
      <c r="U743" t="e">
        <f t="shared" si="381"/>
        <v>#N/A</v>
      </c>
      <c r="V743" t="e">
        <f t="shared" si="381"/>
        <v>#N/A</v>
      </c>
      <c r="W743" t="e">
        <f t="shared" si="381"/>
        <v>#N/A</v>
      </c>
      <c r="X743" t="e">
        <f t="shared" si="381"/>
        <v>#N/A</v>
      </c>
      <c r="Y743" t="e">
        <f t="shared" si="381"/>
        <v>#N/A</v>
      </c>
      <c r="Z743" t="e">
        <f t="shared" si="381"/>
        <v>#N/A</v>
      </c>
      <c r="AA743" t="e">
        <f t="shared" si="381"/>
        <v>#N/A</v>
      </c>
      <c r="AB743" t="e">
        <f t="shared" si="381"/>
        <v>#N/A</v>
      </c>
      <c r="AC743" t="e">
        <f t="shared" si="381"/>
        <v>#N/A</v>
      </c>
      <c r="AD743" t="e">
        <f t="shared" si="381"/>
        <v>#N/A</v>
      </c>
      <c r="AE743" t="e">
        <f t="shared" si="381"/>
        <v>#N/A</v>
      </c>
      <c r="AF743" t="e">
        <f t="shared" si="381"/>
        <v>#N/A</v>
      </c>
      <c r="AG743" t="e">
        <f t="shared" si="381"/>
        <v>#N/A</v>
      </c>
      <c r="AH743" t="e">
        <f t="shared" si="384"/>
        <v>#N/A</v>
      </c>
      <c r="AI743" t="e">
        <f t="shared" si="384"/>
        <v>#N/A</v>
      </c>
      <c r="AJ743" t="e">
        <f t="shared" si="384"/>
        <v>#N/A</v>
      </c>
      <c r="AK743" t="e">
        <f t="shared" si="384"/>
        <v>#N/A</v>
      </c>
      <c r="AL743" t="e">
        <f t="shared" si="384"/>
        <v>#N/A</v>
      </c>
      <c r="AM743" t="e">
        <f t="shared" si="384"/>
        <v>#N/A</v>
      </c>
      <c r="AN743" t="e">
        <f t="shared" si="384"/>
        <v>#N/A</v>
      </c>
      <c r="AO743" t="e">
        <f t="shared" si="384"/>
        <v>#N/A</v>
      </c>
      <c r="AP743" t="e">
        <f t="shared" si="384"/>
        <v>#N/A</v>
      </c>
      <c r="AQ743" t="e">
        <f t="shared" si="384"/>
        <v>#N/A</v>
      </c>
      <c r="AR743" t="e">
        <f t="shared" si="384"/>
        <v>#N/A</v>
      </c>
      <c r="AS743" t="e">
        <f t="shared" si="384"/>
        <v>#N/A</v>
      </c>
      <c r="AT743" t="e">
        <f t="shared" si="384"/>
        <v>#N/A</v>
      </c>
      <c r="AU743" t="e">
        <f t="shared" si="384"/>
        <v>#N/A</v>
      </c>
      <c r="AV743" t="e">
        <f t="shared" si="384"/>
        <v>#N/A</v>
      </c>
      <c r="AW743" t="e">
        <f t="shared" si="384"/>
        <v>#N/A</v>
      </c>
      <c r="AX743" t="e">
        <f t="shared" si="383"/>
        <v>#N/A</v>
      </c>
      <c r="AY743" t="e">
        <f t="shared" si="383"/>
        <v>#N/A</v>
      </c>
      <c r="AZ743" t="e">
        <f t="shared" si="383"/>
        <v>#N/A</v>
      </c>
      <c r="BA743" t="e">
        <f t="shared" si="383"/>
        <v>#N/A</v>
      </c>
      <c r="BB743" t="e">
        <f t="shared" si="383"/>
        <v>#N/A</v>
      </c>
      <c r="BC743" t="e">
        <f t="shared" si="383"/>
        <v>#N/A</v>
      </c>
      <c r="BD743" t="e">
        <f t="shared" si="383"/>
        <v>#N/A</v>
      </c>
      <c r="BE743" t="e">
        <f t="shared" si="383"/>
        <v>#N/A</v>
      </c>
      <c r="BF743" t="e">
        <f t="shared" si="383"/>
        <v>#N/A</v>
      </c>
      <c r="BG743" t="e">
        <f t="shared" si="383"/>
        <v>#N/A</v>
      </c>
      <c r="BH743" t="e">
        <f t="shared" si="383"/>
        <v>#N/A</v>
      </c>
      <c r="BI743" t="e">
        <f t="shared" si="383"/>
        <v>#N/A</v>
      </c>
      <c r="BJ743" t="e">
        <f t="shared" si="383"/>
        <v>#N/A</v>
      </c>
      <c r="BK743" t="e">
        <f t="shared" si="383"/>
        <v>#N/A</v>
      </c>
      <c r="BL743" t="e">
        <f t="shared" si="383"/>
        <v>#N/A</v>
      </c>
      <c r="BM743" t="e">
        <f t="shared" si="380"/>
        <v>#N/A</v>
      </c>
      <c r="BN743" t="e">
        <f t="shared" si="380"/>
        <v>#N/A</v>
      </c>
      <c r="BO743" t="e">
        <f t="shared" si="380"/>
        <v>#N/A</v>
      </c>
      <c r="BP743" t="e">
        <f t="shared" si="380"/>
        <v>#N/A</v>
      </c>
      <c r="BQ743" t="e">
        <f t="shared" si="380"/>
        <v>#N/A</v>
      </c>
      <c r="BR743" t="e">
        <f t="shared" si="380"/>
        <v>#N/A</v>
      </c>
      <c r="BS743" t="e">
        <f t="shared" si="380"/>
        <v>#N/A</v>
      </c>
      <c r="BT743" t="e">
        <f t="shared" si="380"/>
        <v>#N/A</v>
      </c>
      <c r="BU743" t="e">
        <f t="shared" si="380"/>
        <v>#N/A</v>
      </c>
      <c r="BV743" t="e">
        <f t="shared" si="380"/>
        <v>#N/A</v>
      </c>
      <c r="BW743" t="e">
        <f t="shared" si="380"/>
        <v>#N/A</v>
      </c>
      <c r="BX743" t="e">
        <f t="shared" si="380"/>
        <v>#N/A</v>
      </c>
      <c r="BY743" t="e">
        <f t="shared" si="380"/>
        <v>#N/A</v>
      </c>
      <c r="BZ743" t="e">
        <f t="shared" si="380"/>
        <v>#N/A</v>
      </c>
      <c r="CA743" t="e">
        <f t="shared" si="380"/>
        <v>#N/A</v>
      </c>
      <c r="CB743" t="e">
        <f t="shared" ref="CB743:CQ758" si="386">IF($B743=0,0,COUNTIFS($B743,"*"&amp;CB$1&amp;"*"))</f>
        <v>#N/A</v>
      </c>
      <c r="CC743" t="e">
        <f t="shared" si="386"/>
        <v>#N/A</v>
      </c>
      <c r="CD743" t="e">
        <f t="shared" si="386"/>
        <v>#N/A</v>
      </c>
      <c r="CE743" t="e">
        <f t="shared" si="386"/>
        <v>#N/A</v>
      </c>
      <c r="CF743" t="e">
        <f t="shared" si="386"/>
        <v>#N/A</v>
      </c>
      <c r="CG743" t="e">
        <f t="shared" si="386"/>
        <v>#N/A</v>
      </c>
      <c r="CH743" t="e">
        <f t="shared" si="386"/>
        <v>#N/A</v>
      </c>
      <c r="CI743" t="e">
        <f t="shared" si="386"/>
        <v>#N/A</v>
      </c>
      <c r="CJ743" t="e">
        <f t="shared" si="386"/>
        <v>#N/A</v>
      </c>
      <c r="CK743" t="e">
        <f t="shared" si="386"/>
        <v>#N/A</v>
      </c>
      <c r="CL743" t="e">
        <f t="shared" si="386"/>
        <v>#N/A</v>
      </c>
      <c r="CM743" t="e">
        <f t="shared" si="386"/>
        <v>#N/A</v>
      </c>
      <c r="CN743" t="e">
        <f t="shared" si="386"/>
        <v>#N/A</v>
      </c>
      <c r="CO743" t="e">
        <f t="shared" si="386"/>
        <v>#N/A</v>
      </c>
      <c r="CP743" t="e">
        <f t="shared" si="386"/>
        <v>#N/A</v>
      </c>
      <c r="CQ743" t="e">
        <f t="shared" si="386"/>
        <v>#N/A</v>
      </c>
      <c r="CR743" t="e">
        <f t="shared" ref="CR743:DG758" si="387">IF($B743=0,0,COUNTIFS($B743,"*"&amp;CR$1&amp;"*"))</f>
        <v>#N/A</v>
      </c>
      <c r="CS743" t="e">
        <f t="shared" si="387"/>
        <v>#N/A</v>
      </c>
      <c r="CT743" t="e">
        <f t="shared" si="387"/>
        <v>#N/A</v>
      </c>
      <c r="CU743" t="e">
        <f t="shared" si="387"/>
        <v>#N/A</v>
      </c>
      <c r="CV743" t="e">
        <f t="shared" si="387"/>
        <v>#N/A</v>
      </c>
      <c r="CW743" t="e">
        <f t="shared" si="387"/>
        <v>#N/A</v>
      </c>
      <c r="CX743" t="e">
        <f t="shared" si="387"/>
        <v>#N/A</v>
      </c>
      <c r="CY743" t="e">
        <f t="shared" si="387"/>
        <v>#N/A</v>
      </c>
      <c r="CZ743" t="e">
        <f t="shared" si="387"/>
        <v>#N/A</v>
      </c>
      <c r="DA743" t="e">
        <f t="shared" si="387"/>
        <v>#N/A</v>
      </c>
      <c r="DB743" t="e">
        <f t="shared" si="387"/>
        <v>#N/A</v>
      </c>
      <c r="DC743" t="e">
        <f t="shared" si="387"/>
        <v>#N/A</v>
      </c>
      <c r="DD743" t="e">
        <f t="shared" si="387"/>
        <v>#N/A</v>
      </c>
      <c r="DE743" t="e">
        <f t="shared" si="387"/>
        <v>#N/A</v>
      </c>
      <c r="DF743" t="e">
        <f t="shared" si="387"/>
        <v>#N/A</v>
      </c>
      <c r="DG743" t="e">
        <f t="shared" si="387"/>
        <v>#N/A</v>
      </c>
      <c r="DH743" t="e">
        <f t="shared" si="385"/>
        <v>#N/A</v>
      </c>
      <c r="DI743" t="e">
        <f t="shared" si="385"/>
        <v>#N/A</v>
      </c>
      <c r="DJ743" t="e">
        <f t="shared" si="385"/>
        <v>#N/A</v>
      </c>
      <c r="DK743" t="e">
        <f t="shared" si="385"/>
        <v>#N/A</v>
      </c>
      <c r="DL743" t="e">
        <f t="shared" si="385"/>
        <v>#N/A</v>
      </c>
      <c r="DM743" t="e">
        <f t="shared" si="385"/>
        <v>#N/A</v>
      </c>
      <c r="DN743" t="e">
        <f t="shared" si="385"/>
        <v>#N/A</v>
      </c>
      <c r="DO743" t="e">
        <f t="shared" si="385"/>
        <v>#N/A</v>
      </c>
      <c r="DP743" t="e">
        <f t="shared" si="385"/>
        <v>#N/A</v>
      </c>
      <c r="DQ743" t="e">
        <f t="shared" si="385"/>
        <v>#N/A</v>
      </c>
      <c r="DR743" t="e">
        <f t="shared" si="385"/>
        <v>#N/A</v>
      </c>
      <c r="DS743" t="e">
        <f t="shared" si="385"/>
        <v>#N/A</v>
      </c>
      <c r="DT743" t="e">
        <f t="shared" si="385"/>
        <v>#N/A</v>
      </c>
      <c r="DU743" t="e">
        <f t="shared" si="385"/>
        <v>#N/A</v>
      </c>
      <c r="DV743" t="e">
        <f t="shared" si="385"/>
        <v>#N/A</v>
      </c>
    </row>
    <row r="744" spans="1:126" x14ac:dyDescent="0.3">
      <c r="A744" s="11" t="s">
        <v>1774</v>
      </c>
      <c r="B744" s="15" t="e">
        <f>VLOOKUP(Sheet6!A744,Phase1IDs!A540:I1461,8,0)</f>
        <v>#N/A</v>
      </c>
      <c r="C744" t="e">
        <f t="shared" si="382"/>
        <v>#N/A</v>
      </c>
      <c r="D744" t="e">
        <f t="shared" si="382"/>
        <v>#N/A</v>
      </c>
      <c r="E744" t="e">
        <f t="shared" si="382"/>
        <v>#N/A</v>
      </c>
      <c r="F744" t="e">
        <f t="shared" si="382"/>
        <v>#N/A</v>
      </c>
      <c r="G744" t="e">
        <f t="shared" si="382"/>
        <v>#N/A</v>
      </c>
      <c r="H744" t="e">
        <f t="shared" si="382"/>
        <v>#N/A</v>
      </c>
      <c r="I744" t="e">
        <f t="shared" si="382"/>
        <v>#N/A</v>
      </c>
      <c r="J744" t="e">
        <f t="shared" si="382"/>
        <v>#N/A</v>
      </c>
      <c r="K744" t="e">
        <f t="shared" si="382"/>
        <v>#N/A</v>
      </c>
      <c r="L744" t="e">
        <f t="shared" si="382"/>
        <v>#N/A</v>
      </c>
      <c r="M744" t="e">
        <f t="shared" si="382"/>
        <v>#N/A</v>
      </c>
      <c r="N744" t="e">
        <f t="shared" si="382"/>
        <v>#N/A</v>
      </c>
      <c r="O744" t="e">
        <f t="shared" si="382"/>
        <v>#N/A</v>
      </c>
      <c r="P744" t="e">
        <f t="shared" si="382"/>
        <v>#N/A</v>
      </c>
      <c r="Q744" t="e">
        <f t="shared" si="382"/>
        <v>#N/A</v>
      </c>
      <c r="R744" t="e">
        <f t="shared" si="382"/>
        <v>#N/A</v>
      </c>
      <c r="S744" t="e">
        <f t="shared" si="381"/>
        <v>#N/A</v>
      </c>
      <c r="T744" t="e">
        <f t="shared" si="381"/>
        <v>#N/A</v>
      </c>
      <c r="U744" t="e">
        <f t="shared" si="381"/>
        <v>#N/A</v>
      </c>
      <c r="V744" t="e">
        <f t="shared" si="381"/>
        <v>#N/A</v>
      </c>
      <c r="W744" t="e">
        <f t="shared" si="381"/>
        <v>#N/A</v>
      </c>
      <c r="X744" t="e">
        <f t="shared" si="381"/>
        <v>#N/A</v>
      </c>
      <c r="Y744" t="e">
        <f t="shared" si="381"/>
        <v>#N/A</v>
      </c>
      <c r="Z744" t="e">
        <f t="shared" si="381"/>
        <v>#N/A</v>
      </c>
      <c r="AA744" t="e">
        <f t="shared" si="381"/>
        <v>#N/A</v>
      </c>
      <c r="AB744" t="e">
        <f t="shared" si="381"/>
        <v>#N/A</v>
      </c>
      <c r="AC744" t="e">
        <f t="shared" si="381"/>
        <v>#N/A</v>
      </c>
      <c r="AD744" t="e">
        <f t="shared" si="381"/>
        <v>#N/A</v>
      </c>
      <c r="AE744" t="e">
        <f t="shared" si="381"/>
        <v>#N/A</v>
      </c>
      <c r="AF744" t="e">
        <f t="shared" si="381"/>
        <v>#N/A</v>
      </c>
      <c r="AG744" t="e">
        <f t="shared" si="381"/>
        <v>#N/A</v>
      </c>
      <c r="AH744" t="e">
        <f t="shared" si="384"/>
        <v>#N/A</v>
      </c>
      <c r="AI744" t="e">
        <f t="shared" si="384"/>
        <v>#N/A</v>
      </c>
      <c r="AJ744" t="e">
        <f t="shared" si="384"/>
        <v>#N/A</v>
      </c>
      <c r="AK744" t="e">
        <f t="shared" si="384"/>
        <v>#N/A</v>
      </c>
      <c r="AL744" t="e">
        <f t="shared" si="384"/>
        <v>#N/A</v>
      </c>
      <c r="AM744" t="e">
        <f t="shared" si="384"/>
        <v>#N/A</v>
      </c>
      <c r="AN744" t="e">
        <f t="shared" si="384"/>
        <v>#N/A</v>
      </c>
      <c r="AO744" t="e">
        <f t="shared" si="384"/>
        <v>#N/A</v>
      </c>
      <c r="AP744" t="e">
        <f t="shared" si="384"/>
        <v>#N/A</v>
      </c>
      <c r="AQ744" t="e">
        <f t="shared" si="384"/>
        <v>#N/A</v>
      </c>
      <c r="AR744" t="e">
        <f t="shared" si="384"/>
        <v>#N/A</v>
      </c>
      <c r="AS744" t="e">
        <f t="shared" si="384"/>
        <v>#N/A</v>
      </c>
      <c r="AT744" t="e">
        <f t="shared" si="384"/>
        <v>#N/A</v>
      </c>
      <c r="AU744" t="e">
        <f t="shared" si="384"/>
        <v>#N/A</v>
      </c>
      <c r="AV744" t="e">
        <f t="shared" si="384"/>
        <v>#N/A</v>
      </c>
      <c r="AW744" t="e">
        <f t="shared" si="384"/>
        <v>#N/A</v>
      </c>
      <c r="AX744" t="e">
        <f t="shared" si="383"/>
        <v>#N/A</v>
      </c>
      <c r="AY744" t="e">
        <f t="shared" si="383"/>
        <v>#N/A</v>
      </c>
      <c r="AZ744" t="e">
        <f t="shared" si="383"/>
        <v>#N/A</v>
      </c>
      <c r="BA744" t="e">
        <f t="shared" si="383"/>
        <v>#N/A</v>
      </c>
      <c r="BB744" t="e">
        <f t="shared" si="383"/>
        <v>#N/A</v>
      </c>
      <c r="BC744" t="e">
        <f t="shared" si="383"/>
        <v>#N/A</v>
      </c>
      <c r="BD744" t="e">
        <f t="shared" si="383"/>
        <v>#N/A</v>
      </c>
      <c r="BE744" t="e">
        <f t="shared" si="383"/>
        <v>#N/A</v>
      </c>
      <c r="BF744" t="e">
        <f t="shared" si="383"/>
        <v>#N/A</v>
      </c>
      <c r="BG744" t="e">
        <f t="shared" si="383"/>
        <v>#N/A</v>
      </c>
      <c r="BH744" t="e">
        <f t="shared" si="383"/>
        <v>#N/A</v>
      </c>
      <c r="BI744" t="e">
        <f t="shared" si="383"/>
        <v>#N/A</v>
      </c>
      <c r="BJ744" t="e">
        <f t="shared" si="383"/>
        <v>#N/A</v>
      </c>
      <c r="BK744" t="e">
        <f t="shared" si="383"/>
        <v>#N/A</v>
      </c>
      <c r="BL744" t="e">
        <f t="shared" si="383"/>
        <v>#N/A</v>
      </c>
      <c r="BM744" t="e">
        <f t="shared" ref="BM744:CB759" si="388">IF($B744=0,0,COUNTIFS($B744,"*"&amp;BM$1&amp;"*"))</f>
        <v>#N/A</v>
      </c>
      <c r="BN744" t="e">
        <f t="shared" si="388"/>
        <v>#N/A</v>
      </c>
      <c r="BO744" t="e">
        <f t="shared" si="388"/>
        <v>#N/A</v>
      </c>
      <c r="BP744" t="e">
        <f t="shared" si="388"/>
        <v>#N/A</v>
      </c>
      <c r="BQ744" t="e">
        <f t="shared" si="388"/>
        <v>#N/A</v>
      </c>
      <c r="BR744" t="e">
        <f t="shared" si="388"/>
        <v>#N/A</v>
      </c>
      <c r="BS744" t="e">
        <f t="shared" si="388"/>
        <v>#N/A</v>
      </c>
      <c r="BT744" t="e">
        <f t="shared" si="388"/>
        <v>#N/A</v>
      </c>
      <c r="BU744" t="e">
        <f t="shared" si="388"/>
        <v>#N/A</v>
      </c>
      <c r="BV744" t="e">
        <f t="shared" si="388"/>
        <v>#N/A</v>
      </c>
      <c r="BW744" t="e">
        <f t="shared" si="388"/>
        <v>#N/A</v>
      </c>
      <c r="BX744" t="e">
        <f t="shared" si="388"/>
        <v>#N/A</v>
      </c>
      <c r="BY744" t="e">
        <f t="shared" si="388"/>
        <v>#N/A</v>
      </c>
      <c r="BZ744" t="e">
        <f t="shared" si="388"/>
        <v>#N/A</v>
      </c>
      <c r="CA744" t="e">
        <f t="shared" si="388"/>
        <v>#N/A</v>
      </c>
      <c r="CB744" t="e">
        <f t="shared" si="388"/>
        <v>#N/A</v>
      </c>
      <c r="CC744" t="e">
        <f t="shared" si="386"/>
        <v>#N/A</v>
      </c>
      <c r="CD744" t="e">
        <f t="shared" si="386"/>
        <v>#N/A</v>
      </c>
      <c r="CE744" t="e">
        <f t="shared" si="386"/>
        <v>#N/A</v>
      </c>
      <c r="CF744" t="e">
        <f t="shared" si="386"/>
        <v>#N/A</v>
      </c>
      <c r="CG744" t="e">
        <f t="shared" si="386"/>
        <v>#N/A</v>
      </c>
      <c r="CH744" t="e">
        <f t="shared" si="386"/>
        <v>#N/A</v>
      </c>
      <c r="CI744" t="e">
        <f t="shared" si="386"/>
        <v>#N/A</v>
      </c>
      <c r="CJ744" t="e">
        <f t="shared" si="386"/>
        <v>#N/A</v>
      </c>
      <c r="CK744" t="e">
        <f t="shared" si="386"/>
        <v>#N/A</v>
      </c>
      <c r="CL744" t="e">
        <f t="shared" si="386"/>
        <v>#N/A</v>
      </c>
      <c r="CM744" t="e">
        <f t="shared" si="386"/>
        <v>#N/A</v>
      </c>
      <c r="CN744" t="e">
        <f t="shared" si="386"/>
        <v>#N/A</v>
      </c>
      <c r="CO744" t="e">
        <f t="shared" si="386"/>
        <v>#N/A</v>
      </c>
      <c r="CP744" t="e">
        <f t="shared" si="386"/>
        <v>#N/A</v>
      </c>
      <c r="CQ744" t="e">
        <f t="shared" si="386"/>
        <v>#N/A</v>
      </c>
      <c r="CR744" t="e">
        <f t="shared" si="387"/>
        <v>#N/A</v>
      </c>
      <c r="CS744" t="e">
        <f t="shared" si="387"/>
        <v>#N/A</v>
      </c>
      <c r="CT744" t="e">
        <f t="shared" si="387"/>
        <v>#N/A</v>
      </c>
      <c r="CU744" t="e">
        <f t="shared" si="387"/>
        <v>#N/A</v>
      </c>
      <c r="CV744" t="e">
        <f t="shared" si="387"/>
        <v>#N/A</v>
      </c>
      <c r="CW744" t="e">
        <f t="shared" si="387"/>
        <v>#N/A</v>
      </c>
      <c r="CX744" t="e">
        <f t="shared" si="387"/>
        <v>#N/A</v>
      </c>
      <c r="CY744" t="e">
        <f t="shared" si="387"/>
        <v>#N/A</v>
      </c>
      <c r="CZ744" t="e">
        <f t="shared" si="387"/>
        <v>#N/A</v>
      </c>
      <c r="DA744" t="e">
        <f t="shared" si="387"/>
        <v>#N/A</v>
      </c>
      <c r="DB744" t="e">
        <f t="shared" si="387"/>
        <v>#N/A</v>
      </c>
      <c r="DC744" t="e">
        <f t="shared" si="387"/>
        <v>#N/A</v>
      </c>
      <c r="DD744" t="e">
        <f t="shared" si="387"/>
        <v>#N/A</v>
      </c>
      <c r="DE744" t="e">
        <f t="shared" si="387"/>
        <v>#N/A</v>
      </c>
      <c r="DF744" t="e">
        <f t="shared" si="387"/>
        <v>#N/A</v>
      </c>
      <c r="DG744" t="e">
        <f t="shared" si="387"/>
        <v>#N/A</v>
      </c>
      <c r="DH744" t="e">
        <f t="shared" si="385"/>
        <v>#N/A</v>
      </c>
      <c r="DI744" t="e">
        <f t="shared" si="385"/>
        <v>#N/A</v>
      </c>
      <c r="DJ744" t="e">
        <f t="shared" si="385"/>
        <v>#N/A</v>
      </c>
      <c r="DK744" t="e">
        <f t="shared" si="385"/>
        <v>#N/A</v>
      </c>
      <c r="DL744" t="e">
        <f t="shared" si="385"/>
        <v>#N/A</v>
      </c>
      <c r="DM744" t="e">
        <f t="shared" si="385"/>
        <v>#N/A</v>
      </c>
      <c r="DN744" t="e">
        <f t="shared" si="385"/>
        <v>#N/A</v>
      </c>
      <c r="DO744" t="e">
        <f t="shared" si="385"/>
        <v>#N/A</v>
      </c>
      <c r="DP744" t="e">
        <f t="shared" si="385"/>
        <v>#N/A</v>
      </c>
      <c r="DQ744" t="e">
        <f t="shared" si="385"/>
        <v>#N/A</v>
      </c>
      <c r="DR744" t="e">
        <f t="shared" si="385"/>
        <v>#N/A</v>
      </c>
      <c r="DS744" t="e">
        <f t="shared" si="385"/>
        <v>#N/A</v>
      </c>
      <c r="DT744" t="e">
        <f t="shared" si="385"/>
        <v>#N/A</v>
      </c>
      <c r="DU744" t="e">
        <f t="shared" si="385"/>
        <v>#N/A</v>
      </c>
      <c r="DV744" t="e">
        <f t="shared" si="385"/>
        <v>#N/A</v>
      </c>
    </row>
    <row r="745" spans="1:126" x14ac:dyDescent="0.3">
      <c r="A745" s="13" t="s">
        <v>1611</v>
      </c>
      <c r="B745" s="15" t="e">
        <f>VLOOKUP(Sheet6!A745,Phase1IDs!A541:I1462,8,0)</f>
        <v>#N/A</v>
      </c>
      <c r="C745" t="e">
        <f t="shared" si="382"/>
        <v>#N/A</v>
      </c>
      <c r="D745" t="e">
        <f t="shared" si="382"/>
        <v>#N/A</v>
      </c>
      <c r="E745" t="e">
        <f t="shared" si="382"/>
        <v>#N/A</v>
      </c>
      <c r="F745" t="e">
        <f t="shared" si="382"/>
        <v>#N/A</v>
      </c>
      <c r="G745" t="e">
        <f t="shared" si="382"/>
        <v>#N/A</v>
      </c>
      <c r="H745" t="e">
        <f t="shared" si="382"/>
        <v>#N/A</v>
      </c>
      <c r="I745" t="e">
        <f t="shared" si="382"/>
        <v>#N/A</v>
      </c>
      <c r="J745" t="e">
        <f t="shared" si="382"/>
        <v>#N/A</v>
      </c>
      <c r="K745" t="e">
        <f t="shared" si="382"/>
        <v>#N/A</v>
      </c>
      <c r="L745" t="e">
        <f t="shared" si="382"/>
        <v>#N/A</v>
      </c>
      <c r="M745" t="e">
        <f t="shared" si="382"/>
        <v>#N/A</v>
      </c>
      <c r="N745" t="e">
        <f t="shared" si="382"/>
        <v>#N/A</v>
      </c>
      <c r="O745" t="e">
        <f t="shared" si="382"/>
        <v>#N/A</v>
      </c>
      <c r="P745" t="e">
        <f t="shared" si="382"/>
        <v>#N/A</v>
      </c>
      <c r="Q745" t="e">
        <f t="shared" si="382"/>
        <v>#N/A</v>
      </c>
      <c r="R745" t="e">
        <f t="shared" si="382"/>
        <v>#N/A</v>
      </c>
      <c r="S745" t="e">
        <f t="shared" si="381"/>
        <v>#N/A</v>
      </c>
      <c r="T745" t="e">
        <f t="shared" si="381"/>
        <v>#N/A</v>
      </c>
      <c r="U745" t="e">
        <f t="shared" si="381"/>
        <v>#N/A</v>
      </c>
      <c r="V745" t="e">
        <f t="shared" si="381"/>
        <v>#N/A</v>
      </c>
      <c r="W745" t="e">
        <f t="shared" si="381"/>
        <v>#N/A</v>
      </c>
      <c r="X745" t="e">
        <f t="shared" si="381"/>
        <v>#N/A</v>
      </c>
      <c r="Y745" t="e">
        <f t="shared" si="381"/>
        <v>#N/A</v>
      </c>
      <c r="Z745" t="e">
        <f t="shared" si="381"/>
        <v>#N/A</v>
      </c>
      <c r="AA745" t="e">
        <f t="shared" si="381"/>
        <v>#N/A</v>
      </c>
      <c r="AB745" t="e">
        <f t="shared" si="381"/>
        <v>#N/A</v>
      </c>
      <c r="AC745" t="e">
        <f t="shared" si="381"/>
        <v>#N/A</v>
      </c>
      <c r="AD745" t="e">
        <f t="shared" si="381"/>
        <v>#N/A</v>
      </c>
      <c r="AE745" t="e">
        <f t="shared" si="381"/>
        <v>#N/A</v>
      </c>
      <c r="AF745" t="e">
        <f t="shared" si="381"/>
        <v>#N/A</v>
      </c>
      <c r="AG745" t="e">
        <f t="shared" si="381"/>
        <v>#N/A</v>
      </c>
      <c r="AH745" t="e">
        <f t="shared" si="384"/>
        <v>#N/A</v>
      </c>
      <c r="AI745" t="e">
        <f t="shared" si="384"/>
        <v>#N/A</v>
      </c>
      <c r="AJ745" t="e">
        <f t="shared" si="384"/>
        <v>#N/A</v>
      </c>
      <c r="AK745" t="e">
        <f t="shared" si="384"/>
        <v>#N/A</v>
      </c>
      <c r="AL745" t="e">
        <f t="shared" si="384"/>
        <v>#N/A</v>
      </c>
      <c r="AM745" t="e">
        <f t="shared" si="384"/>
        <v>#N/A</v>
      </c>
      <c r="AN745" t="e">
        <f t="shared" si="384"/>
        <v>#N/A</v>
      </c>
      <c r="AO745" t="e">
        <f t="shared" si="384"/>
        <v>#N/A</v>
      </c>
      <c r="AP745" t="e">
        <f t="shared" si="384"/>
        <v>#N/A</v>
      </c>
      <c r="AQ745" t="e">
        <f t="shared" si="384"/>
        <v>#N/A</v>
      </c>
      <c r="AR745" t="e">
        <f t="shared" si="384"/>
        <v>#N/A</v>
      </c>
      <c r="AS745" t="e">
        <f t="shared" si="384"/>
        <v>#N/A</v>
      </c>
      <c r="AT745" t="e">
        <f t="shared" si="384"/>
        <v>#N/A</v>
      </c>
      <c r="AU745" t="e">
        <f t="shared" si="384"/>
        <v>#N/A</v>
      </c>
      <c r="AV745" t="e">
        <f t="shared" si="384"/>
        <v>#N/A</v>
      </c>
      <c r="AW745" t="e">
        <f t="shared" si="384"/>
        <v>#N/A</v>
      </c>
      <c r="AX745" t="e">
        <f t="shared" si="383"/>
        <v>#N/A</v>
      </c>
      <c r="AY745" t="e">
        <f t="shared" si="383"/>
        <v>#N/A</v>
      </c>
      <c r="AZ745" t="e">
        <f t="shared" si="383"/>
        <v>#N/A</v>
      </c>
      <c r="BA745" t="e">
        <f t="shared" si="383"/>
        <v>#N/A</v>
      </c>
      <c r="BB745" t="e">
        <f t="shared" si="383"/>
        <v>#N/A</v>
      </c>
      <c r="BC745" t="e">
        <f t="shared" si="383"/>
        <v>#N/A</v>
      </c>
      <c r="BD745" t="e">
        <f t="shared" si="383"/>
        <v>#N/A</v>
      </c>
      <c r="BE745" t="e">
        <f t="shared" si="383"/>
        <v>#N/A</v>
      </c>
      <c r="BF745" t="e">
        <f t="shared" si="383"/>
        <v>#N/A</v>
      </c>
      <c r="BG745" t="e">
        <f t="shared" si="383"/>
        <v>#N/A</v>
      </c>
      <c r="BH745" t="e">
        <f t="shared" si="383"/>
        <v>#N/A</v>
      </c>
      <c r="BI745" t="e">
        <f t="shared" si="383"/>
        <v>#N/A</v>
      </c>
      <c r="BJ745" t="e">
        <f t="shared" si="383"/>
        <v>#N/A</v>
      </c>
      <c r="BK745" t="e">
        <f t="shared" si="383"/>
        <v>#N/A</v>
      </c>
      <c r="BL745" t="e">
        <f t="shared" si="383"/>
        <v>#N/A</v>
      </c>
      <c r="BM745" t="e">
        <f t="shared" si="388"/>
        <v>#N/A</v>
      </c>
      <c r="BN745" t="e">
        <f t="shared" si="388"/>
        <v>#N/A</v>
      </c>
      <c r="BO745" t="e">
        <f t="shared" si="388"/>
        <v>#N/A</v>
      </c>
      <c r="BP745" t="e">
        <f t="shared" si="388"/>
        <v>#N/A</v>
      </c>
      <c r="BQ745" t="e">
        <f t="shared" si="388"/>
        <v>#N/A</v>
      </c>
      <c r="BR745" t="e">
        <f t="shared" si="388"/>
        <v>#N/A</v>
      </c>
      <c r="BS745" t="e">
        <f t="shared" si="388"/>
        <v>#N/A</v>
      </c>
      <c r="BT745" t="e">
        <f t="shared" si="388"/>
        <v>#N/A</v>
      </c>
      <c r="BU745" t="e">
        <f t="shared" si="388"/>
        <v>#N/A</v>
      </c>
      <c r="BV745" t="e">
        <f t="shared" si="388"/>
        <v>#N/A</v>
      </c>
      <c r="BW745" t="e">
        <f t="shared" si="388"/>
        <v>#N/A</v>
      </c>
      <c r="BX745" t="e">
        <f t="shared" si="388"/>
        <v>#N/A</v>
      </c>
      <c r="BY745" t="e">
        <f t="shared" si="388"/>
        <v>#N/A</v>
      </c>
      <c r="BZ745" t="e">
        <f t="shared" si="388"/>
        <v>#N/A</v>
      </c>
      <c r="CA745" t="e">
        <f t="shared" si="388"/>
        <v>#N/A</v>
      </c>
      <c r="CB745" t="e">
        <f t="shared" si="388"/>
        <v>#N/A</v>
      </c>
      <c r="CC745" t="e">
        <f t="shared" si="386"/>
        <v>#N/A</v>
      </c>
      <c r="CD745" t="e">
        <f t="shared" si="386"/>
        <v>#N/A</v>
      </c>
      <c r="CE745" t="e">
        <f t="shared" si="386"/>
        <v>#N/A</v>
      </c>
      <c r="CF745" t="e">
        <f t="shared" si="386"/>
        <v>#N/A</v>
      </c>
      <c r="CG745" t="e">
        <f t="shared" si="386"/>
        <v>#N/A</v>
      </c>
      <c r="CH745" t="e">
        <f t="shared" si="386"/>
        <v>#N/A</v>
      </c>
      <c r="CI745" t="e">
        <f t="shared" si="386"/>
        <v>#N/A</v>
      </c>
      <c r="CJ745" t="e">
        <f t="shared" si="386"/>
        <v>#N/A</v>
      </c>
      <c r="CK745" t="e">
        <f t="shared" si="386"/>
        <v>#N/A</v>
      </c>
      <c r="CL745" t="e">
        <f t="shared" si="386"/>
        <v>#N/A</v>
      </c>
      <c r="CM745" t="e">
        <f t="shared" si="386"/>
        <v>#N/A</v>
      </c>
      <c r="CN745" t="e">
        <f t="shared" si="386"/>
        <v>#N/A</v>
      </c>
      <c r="CO745" t="e">
        <f t="shared" si="386"/>
        <v>#N/A</v>
      </c>
      <c r="CP745" t="e">
        <f t="shared" si="386"/>
        <v>#N/A</v>
      </c>
      <c r="CQ745" t="e">
        <f t="shared" si="386"/>
        <v>#N/A</v>
      </c>
      <c r="CR745" t="e">
        <f t="shared" si="387"/>
        <v>#N/A</v>
      </c>
      <c r="CS745" t="e">
        <f t="shared" si="387"/>
        <v>#N/A</v>
      </c>
      <c r="CT745" t="e">
        <f t="shared" si="387"/>
        <v>#N/A</v>
      </c>
      <c r="CU745" t="e">
        <f t="shared" si="387"/>
        <v>#N/A</v>
      </c>
      <c r="CV745" t="e">
        <f t="shared" si="387"/>
        <v>#N/A</v>
      </c>
      <c r="CW745" t="e">
        <f t="shared" si="387"/>
        <v>#N/A</v>
      </c>
      <c r="CX745" t="e">
        <f t="shared" si="387"/>
        <v>#N/A</v>
      </c>
      <c r="CY745" t="e">
        <f t="shared" si="387"/>
        <v>#N/A</v>
      </c>
      <c r="CZ745" t="e">
        <f t="shared" si="387"/>
        <v>#N/A</v>
      </c>
      <c r="DA745" t="e">
        <f t="shared" si="387"/>
        <v>#N/A</v>
      </c>
      <c r="DB745" t="e">
        <f t="shared" si="387"/>
        <v>#N/A</v>
      </c>
      <c r="DC745" t="e">
        <f t="shared" si="387"/>
        <v>#N/A</v>
      </c>
      <c r="DD745" t="e">
        <f t="shared" si="387"/>
        <v>#N/A</v>
      </c>
      <c r="DE745" t="e">
        <f t="shared" si="387"/>
        <v>#N/A</v>
      </c>
      <c r="DF745" t="e">
        <f t="shared" si="387"/>
        <v>#N/A</v>
      </c>
      <c r="DG745" t="e">
        <f t="shared" si="387"/>
        <v>#N/A</v>
      </c>
      <c r="DH745" t="e">
        <f t="shared" si="385"/>
        <v>#N/A</v>
      </c>
      <c r="DI745" t="e">
        <f t="shared" si="385"/>
        <v>#N/A</v>
      </c>
      <c r="DJ745" t="e">
        <f t="shared" si="385"/>
        <v>#N/A</v>
      </c>
      <c r="DK745" t="e">
        <f t="shared" si="385"/>
        <v>#N/A</v>
      </c>
      <c r="DL745" t="e">
        <f t="shared" si="385"/>
        <v>#N/A</v>
      </c>
      <c r="DM745" t="e">
        <f t="shared" si="385"/>
        <v>#N/A</v>
      </c>
      <c r="DN745" t="e">
        <f t="shared" si="385"/>
        <v>#N/A</v>
      </c>
      <c r="DO745" t="e">
        <f t="shared" si="385"/>
        <v>#N/A</v>
      </c>
      <c r="DP745" t="e">
        <f t="shared" si="385"/>
        <v>#N/A</v>
      </c>
      <c r="DQ745" t="e">
        <f t="shared" si="385"/>
        <v>#N/A</v>
      </c>
      <c r="DR745" t="e">
        <f t="shared" si="385"/>
        <v>#N/A</v>
      </c>
      <c r="DS745" t="e">
        <f t="shared" si="385"/>
        <v>#N/A</v>
      </c>
      <c r="DT745" t="e">
        <f t="shared" si="385"/>
        <v>#N/A</v>
      </c>
      <c r="DU745" t="e">
        <f t="shared" si="385"/>
        <v>#N/A</v>
      </c>
      <c r="DV745" t="e">
        <f t="shared" si="385"/>
        <v>#N/A</v>
      </c>
    </row>
    <row r="746" spans="1:126" x14ac:dyDescent="0.3">
      <c r="A746" s="11" t="s">
        <v>2973</v>
      </c>
      <c r="B746" s="15" t="e">
        <f>VLOOKUP(Sheet6!A746,Phase1IDs!A542:I1463,8,0)</f>
        <v>#N/A</v>
      </c>
      <c r="C746" t="e">
        <f t="shared" si="382"/>
        <v>#N/A</v>
      </c>
      <c r="D746" t="e">
        <f t="shared" si="382"/>
        <v>#N/A</v>
      </c>
      <c r="E746" t="e">
        <f t="shared" si="382"/>
        <v>#N/A</v>
      </c>
      <c r="F746" t="e">
        <f t="shared" si="382"/>
        <v>#N/A</v>
      </c>
      <c r="G746" t="e">
        <f t="shared" si="382"/>
        <v>#N/A</v>
      </c>
      <c r="H746" t="e">
        <f t="shared" si="382"/>
        <v>#N/A</v>
      </c>
      <c r="I746" t="e">
        <f t="shared" si="382"/>
        <v>#N/A</v>
      </c>
      <c r="J746" t="e">
        <f t="shared" si="382"/>
        <v>#N/A</v>
      </c>
      <c r="K746" t="e">
        <f t="shared" si="382"/>
        <v>#N/A</v>
      </c>
      <c r="L746" t="e">
        <f t="shared" si="382"/>
        <v>#N/A</v>
      </c>
      <c r="M746" t="e">
        <f t="shared" si="382"/>
        <v>#N/A</v>
      </c>
      <c r="N746" t="e">
        <f t="shared" si="382"/>
        <v>#N/A</v>
      </c>
      <c r="O746" t="e">
        <f t="shared" si="382"/>
        <v>#N/A</v>
      </c>
      <c r="P746" t="e">
        <f t="shared" si="382"/>
        <v>#N/A</v>
      </c>
      <c r="Q746" t="e">
        <f t="shared" si="382"/>
        <v>#N/A</v>
      </c>
      <c r="R746" t="e">
        <f t="shared" ref="R746:AG761" si="389">IF($B746=0,0,COUNTIFS($B746,"*"&amp;R$1&amp;"*"))</f>
        <v>#N/A</v>
      </c>
      <c r="S746" t="e">
        <f t="shared" si="389"/>
        <v>#N/A</v>
      </c>
      <c r="T746" t="e">
        <f t="shared" si="389"/>
        <v>#N/A</v>
      </c>
      <c r="U746" t="e">
        <f t="shared" si="389"/>
        <v>#N/A</v>
      </c>
      <c r="V746" t="e">
        <f t="shared" si="389"/>
        <v>#N/A</v>
      </c>
      <c r="W746" t="e">
        <f t="shared" si="389"/>
        <v>#N/A</v>
      </c>
      <c r="X746" t="e">
        <f t="shared" si="389"/>
        <v>#N/A</v>
      </c>
      <c r="Y746" t="e">
        <f t="shared" si="389"/>
        <v>#N/A</v>
      </c>
      <c r="Z746" t="e">
        <f t="shared" si="389"/>
        <v>#N/A</v>
      </c>
      <c r="AA746" t="e">
        <f t="shared" si="389"/>
        <v>#N/A</v>
      </c>
      <c r="AB746" t="e">
        <f t="shared" si="389"/>
        <v>#N/A</v>
      </c>
      <c r="AC746" t="e">
        <f t="shared" si="389"/>
        <v>#N/A</v>
      </c>
      <c r="AD746" t="e">
        <f t="shared" si="389"/>
        <v>#N/A</v>
      </c>
      <c r="AE746" t="e">
        <f t="shared" si="389"/>
        <v>#N/A</v>
      </c>
      <c r="AF746" t="e">
        <f t="shared" si="389"/>
        <v>#N/A</v>
      </c>
      <c r="AG746" t="e">
        <f t="shared" si="389"/>
        <v>#N/A</v>
      </c>
      <c r="AH746" t="e">
        <f t="shared" si="384"/>
        <v>#N/A</v>
      </c>
      <c r="AI746" t="e">
        <f t="shared" si="384"/>
        <v>#N/A</v>
      </c>
      <c r="AJ746" t="e">
        <f t="shared" si="384"/>
        <v>#N/A</v>
      </c>
      <c r="AK746" t="e">
        <f t="shared" si="384"/>
        <v>#N/A</v>
      </c>
      <c r="AL746" t="e">
        <f t="shared" si="384"/>
        <v>#N/A</v>
      </c>
      <c r="AM746" t="e">
        <f t="shared" si="384"/>
        <v>#N/A</v>
      </c>
      <c r="AN746" t="e">
        <f t="shared" si="384"/>
        <v>#N/A</v>
      </c>
      <c r="AO746" t="e">
        <f t="shared" si="384"/>
        <v>#N/A</v>
      </c>
      <c r="AP746" t="e">
        <f t="shared" si="384"/>
        <v>#N/A</v>
      </c>
      <c r="AQ746" t="e">
        <f t="shared" si="384"/>
        <v>#N/A</v>
      </c>
      <c r="AR746" t="e">
        <f t="shared" si="384"/>
        <v>#N/A</v>
      </c>
      <c r="AS746" t="e">
        <f t="shared" si="384"/>
        <v>#N/A</v>
      </c>
      <c r="AT746" t="e">
        <f t="shared" si="384"/>
        <v>#N/A</v>
      </c>
      <c r="AU746" t="e">
        <f t="shared" si="384"/>
        <v>#N/A</v>
      </c>
      <c r="AV746" t="e">
        <f t="shared" si="384"/>
        <v>#N/A</v>
      </c>
      <c r="AW746" t="e">
        <f t="shared" si="384"/>
        <v>#N/A</v>
      </c>
      <c r="AX746" t="e">
        <f t="shared" si="383"/>
        <v>#N/A</v>
      </c>
      <c r="AY746" t="e">
        <f t="shared" si="383"/>
        <v>#N/A</v>
      </c>
      <c r="AZ746" t="e">
        <f t="shared" si="383"/>
        <v>#N/A</v>
      </c>
      <c r="BA746" t="e">
        <f t="shared" si="383"/>
        <v>#N/A</v>
      </c>
      <c r="BB746" t="e">
        <f t="shared" si="383"/>
        <v>#N/A</v>
      </c>
      <c r="BC746" t="e">
        <f t="shared" si="383"/>
        <v>#N/A</v>
      </c>
      <c r="BD746" t="e">
        <f t="shared" si="383"/>
        <v>#N/A</v>
      </c>
      <c r="BE746" t="e">
        <f t="shared" si="383"/>
        <v>#N/A</v>
      </c>
      <c r="BF746" t="e">
        <f t="shared" si="383"/>
        <v>#N/A</v>
      </c>
      <c r="BG746" t="e">
        <f t="shared" si="383"/>
        <v>#N/A</v>
      </c>
      <c r="BH746" t="e">
        <f t="shared" si="383"/>
        <v>#N/A</v>
      </c>
      <c r="BI746" t="e">
        <f t="shared" si="383"/>
        <v>#N/A</v>
      </c>
      <c r="BJ746" t="e">
        <f t="shared" si="383"/>
        <v>#N/A</v>
      </c>
      <c r="BK746" t="e">
        <f t="shared" si="383"/>
        <v>#N/A</v>
      </c>
      <c r="BL746" t="e">
        <f t="shared" si="383"/>
        <v>#N/A</v>
      </c>
      <c r="BM746" t="e">
        <f t="shared" si="388"/>
        <v>#N/A</v>
      </c>
      <c r="BN746" t="e">
        <f t="shared" si="388"/>
        <v>#N/A</v>
      </c>
      <c r="BO746" t="e">
        <f t="shared" si="388"/>
        <v>#N/A</v>
      </c>
      <c r="BP746" t="e">
        <f t="shared" si="388"/>
        <v>#N/A</v>
      </c>
      <c r="BQ746" t="e">
        <f t="shared" si="388"/>
        <v>#N/A</v>
      </c>
      <c r="BR746" t="e">
        <f t="shared" si="388"/>
        <v>#N/A</v>
      </c>
      <c r="BS746" t="e">
        <f t="shared" si="388"/>
        <v>#N/A</v>
      </c>
      <c r="BT746" t="e">
        <f t="shared" si="388"/>
        <v>#N/A</v>
      </c>
      <c r="BU746" t="e">
        <f t="shared" si="388"/>
        <v>#N/A</v>
      </c>
      <c r="BV746" t="e">
        <f t="shared" si="388"/>
        <v>#N/A</v>
      </c>
      <c r="BW746" t="e">
        <f t="shared" si="388"/>
        <v>#N/A</v>
      </c>
      <c r="BX746" t="e">
        <f t="shared" si="388"/>
        <v>#N/A</v>
      </c>
      <c r="BY746" t="e">
        <f t="shared" si="388"/>
        <v>#N/A</v>
      </c>
      <c r="BZ746" t="e">
        <f t="shared" si="388"/>
        <v>#N/A</v>
      </c>
      <c r="CA746" t="e">
        <f t="shared" si="388"/>
        <v>#N/A</v>
      </c>
      <c r="CB746" t="e">
        <f t="shared" si="388"/>
        <v>#N/A</v>
      </c>
      <c r="CC746" t="e">
        <f t="shared" si="386"/>
        <v>#N/A</v>
      </c>
      <c r="CD746" t="e">
        <f t="shared" si="386"/>
        <v>#N/A</v>
      </c>
      <c r="CE746" t="e">
        <f t="shared" si="386"/>
        <v>#N/A</v>
      </c>
      <c r="CF746" t="e">
        <f t="shared" si="386"/>
        <v>#N/A</v>
      </c>
      <c r="CG746" t="e">
        <f t="shared" si="386"/>
        <v>#N/A</v>
      </c>
      <c r="CH746" t="e">
        <f t="shared" si="386"/>
        <v>#N/A</v>
      </c>
      <c r="CI746" t="e">
        <f t="shared" si="386"/>
        <v>#N/A</v>
      </c>
      <c r="CJ746" t="e">
        <f t="shared" si="386"/>
        <v>#N/A</v>
      </c>
      <c r="CK746" t="e">
        <f t="shared" si="386"/>
        <v>#N/A</v>
      </c>
      <c r="CL746" t="e">
        <f t="shared" si="386"/>
        <v>#N/A</v>
      </c>
      <c r="CM746" t="e">
        <f t="shared" si="386"/>
        <v>#N/A</v>
      </c>
      <c r="CN746" t="e">
        <f t="shared" si="386"/>
        <v>#N/A</v>
      </c>
      <c r="CO746" t="e">
        <f t="shared" si="386"/>
        <v>#N/A</v>
      </c>
      <c r="CP746" t="e">
        <f t="shared" si="386"/>
        <v>#N/A</v>
      </c>
      <c r="CQ746" t="e">
        <f t="shared" si="386"/>
        <v>#N/A</v>
      </c>
      <c r="CR746" t="e">
        <f t="shared" si="387"/>
        <v>#N/A</v>
      </c>
      <c r="CS746" t="e">
        <f t="shared" si="387"/>
        <v>#N/A</v>
      </c>
      <c r="CT746" t="e">
        <f t="shared" si="387"/>
        <v>#N/A</v>
      </c>
      <c r="CU746" t="e">
        <f t="shared" si="387"/>
        <v>#N/A</v>
      </c>
      <c r="CV746" t="e">
        <f t="shared" si="387"/>
        <v>#N/A</v>
      </c>
      <c r="CW746" t="e">
        <f t="shared" si="387"/>
        <v>#N/A</v>
      </c>
      <c r="CX746" t="e">
        <f t="shared" si="387"/>
        <v>#N/A</v>
      </c>
      <c r="CY746" t="e">
        <f t="shared" si="387"/>
        <v>#N/A</v>
      </c>
      <c r="CZ746" t="e">
        <f t="shared" si="387"/>
        <v>#N/A</v>
      </c>
      <c r="DA746" t="e">
        <f t="shared" si="387"/>
        <v>#N/A</v>
      </c>
      <c r="DB746" t="e">
        <f t="shared" si="387"/>
        <v>#N/A</v>
      </c>
      <c r="DC746" t="e">
        <f t="shared" si="387"/>
        <v>#N/A</v>
      </c>
      <c r="DD746" t="e">
        <f t="shared" si="387"/>
        <v>#N/A</v>
      </c>
      <c r="DE746" t="e">
        <f t="shared" si="387"/>
        <v>#N/A</v>
      </c>
      <c r="DF746" t="e">
        <f t="shared" si="387"/>
        <v>#N/A</v>
      </c>
      <c r="DG746" t="e">
        <f t="shared" si="387"/>
        <v>#N/A</v>
      </c>
      <c r="DH746" t="e">
        <f t="shared" si="385"/>
        <v>#N/A</v>
      </c>
      <c r="DI746" t="e">
        <f t="shared" si="385"/>
        <v>#N/A</v>
      </c>
      <c r="DJ746" t="e">
        <f t="shared" si="385"/>
        <v>#N/A</v>
      </c>
      <c r="DK746" t="e">
        <f t="shared" si="385"/>
        <v>#N/A</v>
      </c>
      <c r="DL746" t="e">
        <f t="shared" si="385"/>
        <v>#N/A</v>
      </c>
      <c r="DM746" t="e">
        <f t="shared" si="385"/>
        <v>#N/A</v>
      </c>
      <c r="DN746" t="e">
        <f t="shared" si="385"/>
        <v>#N/A</v>
      </c>
      <c r="DO746" t="e">
        <f t="shared" si="385"/>
        <v>#N/A</v>
      </c>
      <c r="DP746" t="e">
        <f t="shared" si="385"/>
        <v>#N/A</v>
      </c>
      <c r="DQ746" t="e">
        <f t="shared" si="385"/>
        <v>#N/A</v>
      </c>
      <c r="DR746" t="e">
        <f t="shared" si="385"/>
        <v>#N/A</v>
      </c>
      <c r="DS746" t="e">
        <f t="shared" si="385"/>
        <v>#N/A</v>
      </c>
      <c r="DT746" t="e">
        <f t="shared" si="385"/>
        <v>#N/A</v>
      </c>
      <c r="DU746" t="e">
        <f t="shared" si="385"/>
        <v>#N/A</v>
      </c>
      <c r="DV746" t="e">
        <f t="shared" si="385"/>
        <v>#N/A</v>
      </c>
    </row>
    <row r="747" spans="1:126" x14ac:dyDescent="0.3">
      <c r="A747" s="13" t="s">
        <v>2974</v>
      </c>
      <c r="B747" s="15" t="e">
        <f>VLOOKUP(Sheet6!A747,Phase1IDs!A542:I1464,8,0)</f>
        <v>#N/A</v>
      </c>
      <c r="C747" t="e">
        <f t="shared" ref="C747:R762" si="390">IF($B747=0,0,COUNTIFS($B747,"*"&amp;C$1&amp;"*"))</f>
        <v>#N/A</v>
      </c>
      <c r="D747" t="e">
        <f t="shared" si="390"/>
        <v>#N/A</v>
      </c>
      <c r="E747" t="e">
        <f t="shared" si="390"/>
        <v>#N/A</v>
      </c>
      <c r="F747" t="e">
        <f t="shared" si="390"/>
        <v>#N/A</v>
      </c>
      <c r="G747" t="e">
        <f t="shared" si="390"/>
        <v>#N/A</v>
      </c>
      <c r="H747" t="e">
        <f t="shared" si="390"/>
        <v>#N/A</v>
      </c>
      <c r="I747" t="e">
        <f t="shared" si="390"/>
        <v>#N/A</v>
      </c>
      <c r="J747" t="e">
        <f t="shared" si="390"/>
        <v>#N/A</v>
      </c>
      <c r="K747" t="e">
        <f t="shared" si="390"/>
        <v>#N/A</v>
      </c>
      <c r="L747" t="e">
        <f t="shared" si="390"/>
        <v>#N/A</v>
      </c>
      <c r="M747" t="e">
        <f t="shared" si="390"/>
        <v>#N/A</v>
      </c>
      <c r="N747" t="e">
        <f t="shared" si="390"/>
        <v>#N/A</v>
      </c>
      <c r="O747" t="e">
        <f t="shared" si="390"/>
        <v>#N/A</v>
      </c>
      <c r="P747" t="e">
        <f t="shared" si="390"/>
        <v>#N/A</v>
      </c>
      <c r="Q747" t="e">
        <f t="shared" si="390"/>
        <v>#N/A</v>
      </c>
      <c r="R747" t="e">
        <f t="shared" si="390"/>
        <v>#N/A</v>
      </c>
      <c r="S747" t="e">
        <f t="shared" si="389"/>
        <v>#N/A</v>
      </c>
      <c r="T747" t="e">
        <f t="shared" si="389"/>
        <v>#N/A</v>
      </c>
      <c r="U747" t="e">
        <f t="shared" si="389"/>
        <v>#N/A</v>
      </c>
      <c r="V747" t="e">
        <f t="shared" si="389"/>
        <v>#N/A</v>
      </c>
      <c r="W747" t="e">
        <f t="shared" si="389"/>
        <v>#N/A</v>
      </c>
      <c r="X747" t="e">
        <f t="shared" si="389"/>
        <v>#N/A</v>
      </c>
      <c r="Y747" t="e">
        <f t="shared" si="389"/>
        <v>#N/A</v>
      </c>
      <c r="Z747" t="e">
        <f t="shared" si="389"/>
        <v>#N/A</v>
      </c>
      <c r="AA747" t="e">
        <f t="shared" si="389"/>
        <v>#N/A</v>
      </c>
      <c r="AB747" t="e">
        <f t="shared" si="389"/>
        <v>#N/A</v>
      </c>
      <c r="AC747" t="e">
        <f t="shared" si="389"/>
        <v>#N/A</v>
      </c>
      <c r="AD747" t="e">
        <f t="shared" si="389"/>
        <v>#N/A</v>
      </c>
      <c r="AE747" t="e">
        <f t="shared" si="389"/>
        <v>#N/A</v>
      </c>
      <c r="AF747" t="e">
        <f t="shared" si="389"/>
        <v>#N/A</v>
      </c>
      <c r="AG747" t="e">
        <f t="shared" si="389"/>
        <v>#N/A</v>
      </c>
      <c r="AH747" t="e">
        <f t="shared" si="384"/>
        <v>#N/A</v>
      </c>
      <c r="AI747" t="e">
        <f t="shared" si="384"/>
        <v>#N/A</v>
      </c>
      <c r="AJ747" t="e">
        <f t="shared" si="384"/>
        <v>#N/A</v>
      </c>
      <c r="AK747" t="e">
        <f t="shared" si="384"/>
        <v>#N/A</v>
      </c>
      <c r="AL747" t="e">
        <f t="shared" si="384"/>
        <v>#N/A</v>
      </c>
      <c r="AM747" t="e">
        <f t="shared" si="384"/>
        <v>#N/A</v>
      </c>
      <c r="AN747" t="e">
        <f t="shared" si="384"/>
        <v>#N/A</v>
      </c>
      <c r="AO747" t="e">
        <f t="shared" si="384"/>
        <v>#N/A</v>
      </c>
      <c r="AP747" t="e">
        <f t="shared" si="384"/>
        <v>#N/A</v>
      </c>
      <c r="AQ747" t="e">
        <f t="shared" si="384"/>
        <v>#N/A</v>
      </c>
      <c r="AR747" t="e">
        <f t="shared" si="384"/>
        <v>#N/A</v>
      </c>
      <c r="AS747" t="e">
        <f t="shared" si="384"/>
        <v>#N/A</v>
      </c>
      <c r="AT747" t="e">
        <f t="shared" si="384"/>
        <v>#N/A</v>
      </c>
      <c r="AU747" t="e">
        <f t="shared" si="384"/>
        <v>#N/A</v>
      </c>
      <c r="AV747" t="e">
        <f t="shared" si="384"/>
        <v>#N/A</v>
      </c>
      <c r="AW747" t="e">
        <f t="shared" si="384"/>
        <v>#N/A</v>
      </c>
      <c r="AX747" t="e">
        <f t="shared" si="383"/>
        <v>#N/A</v>
      </c>
      <c r="AY747" t="e">
        <f t="shared" si="383"/>
        <v>#N/A</v>
      </c>
      <c r="AZ747" t="e">
        <f t="shared" si="383"/>
        <v>#N/A</v>
      </c>
      <c r="BA747" t="e">
        <f t="shared" si="383"/>
        <v>#N/A</v>
      </c>
      <c r="BB747" t="e">
        <f t="shared" si="383"/>
        <v>#N/A</v>
      </c>
      <c r="BC747" t="e">
        <f t="shared" si="383"/>
        <v>#N/A</v>
      </c>
      <c r="BD747" t="e">
        <f t="shared" si="383"/>
        <v>#N/A</v>
      </c>
      <c r="BE747" t="e">
        <f t="shared" si="383"/>
        <v>#N/A</v>
      </c>
      <c r="BF747" t="e">
        <f t="shared" si="383"/>
        <v>#N/A</v>
      </c>
      <c r="BG747" t="e">
        <f t="shared" si="383"/>
        <v>#N/A</v>
      </c>
      <c r="BH747" t="e">
        <f t="shared" si="383"/>
        <v>#N/A</v>
      </c>
      <c r="BI747" t="e">
        <f t="shared" si="383"/>
        <v>#N/A</v>
      </c>
      <c r="BJ747" t="e">
        <f t="shared" si="383"/>
        <v>#N/A</v>
      </c>
      <c r="BK747" t="e">
        <f t="shared" si="383"/>
        <v>#N/A</v>
      </c>
      <c r="BL747" t="e">
        <f t="shared" si="383"/>
        <v>#N/A</v>
      </c>
      <c r="BM747" t="e">
        <f t="shared" si="388"/>
        <v>#N/A</v>
      </c>
      <c r="BN747" t="e">
        <f t="shared" si="388"/>
        <v>#N/A</v>
      </c>
      <c r="BO747" t="e">
        <f t="shared" si="388"/>
        <v>#N/A</v>
      </c>
      <c r="BP747" t="e">
        <f t="shared" si="388"/>
        <v>#N/A</v>
      </c>
      <c r="BQ747" t="e">
        <f t="shared" si="388"/>
        <v>#N/A</v>
      </c>
      <c r="BR747" t="e">
        <f t="shared" si="388"/>
        <v>#N/A</v>
      </c>
      <c r="BS747" t="e">
        <f t="shared" si="388"/>
        <v>#N/A</v>
      </c>
      <c r="BT747" t="e">
        <f t="shared" si="388"/>
        <v>#N/A</v>
      </c>
      <c r="BU747" t="e">
        <f t="shared" si="388"/>
        <v>#N/A</v>
      </c>
      <c r="BV747" t="e">
        <f t="shared" si="388"/>
        <v>#N/A</v>
      </c>
      <c r="BW747" t="e">
        <f t="shared" si="388"/>
        <v>#N/A</v>
      </c>
      <c r="BX747" t="e">
        <f t="shared" si="388"/>
        <v>#N/A</v>
      </c>
      <c r="BY747" t="e">
        <f t="shared" si="388"/>
        <v>#N/A</v>
      </c>
      <c r="BZ747" t="e">
        <f t="shared" si="388"/>
        <v>#N/A</v>
      </c>
      <c r="CA747" t="e">
        <f t="shared" si="388"/>
        <v>#N/A</v>
      </c>
      <c r="CB747" t="e">
        <f t="shared" si="388"/>
        <v>#N/A</v>
      </c>
      <c r="CC747" t="e">
        <f t="shared" si="386"/>
        <v>#N/A</v>
      </c>
      <c r="CD747" t="e">
        <f t="shared" si="386"/>
        <v>#N/A</v>
      </c>
      <c r="CE747" t="e">
        <f t="shared" si="386"/>
        <v>#N/A</v>
      </c>
      <c r="CF747" t="e">
        <f t="shared" si="386"/>
        <v>#N/A</v>
      </c>
      <c r="CG747" t="e">
        <f t="shared" si="386"/>
        <v>#N/A</v>
      </c>
      <c r="CH747" t="e">
        <f t="shared" si="386"/>
        <v>#N/A</v>
      </c>
      <c r="CI747" t="e">
        <f t="shared" si="386"/>
        <v>#N/A</v>
      </c>
      <c r="CJ747" t="e">
        <f t="shared" si="386"/>
        <v>#N/A</v>
      </c>
      <c r="CK747" t="e">
        <f t="shared" si="386"/>
        <v>#N/A</v>
      </c>
      <c r="CL747" t="e">
        <f t="shared" si="386"/>
        <v>#N/A</v>
      </c>
      <c r="CM747" t="e">
        <f t="shared" si="386"/>
        <v>#N/A</v>
      </c>
      <c r="CN747" t="e">
        <f t="shared" si="386"/>
        <v>#N/A</v>
      </c>
      <c r="CO747" t="e">
        <f t="shared" si="386"/>
        <v>#N/A</v>
      </c>
      <c r="CP747" t="e">
        <f t="shared" si="386"/>
        <v>#N/A</v>
      </c>
      <c r="CQ747" t="e">
        <f t="shared" si="386"/>
        <v>#N/A</v>
      </c>
      <c r="CR747" t="e">
        <f t="shared" si="387"/>
        <v>#N/A</v>
      </c>
      <c r="CS747" t="e">
        <f t="shared" si="387"/>
        <v>#N/A</v>
      </c>
      <c r="CT747" t="e">
        <f t="shared" si="387"/>
        <v>#N/A</v>
      </c>
      <c r="CU747" t="e">
        <f t="shared" si="387"/>
        <v>#N/A</v>
      </c>
      <c r="CV747" t="e">
        <f t="shared" si="387"/>
        <v>#N/A</v>
      </c>
      <c r="CW747" t="e">
        <f t="shared" si="387"/>
        <v>#N/A</v>
      </c>
      <c r="CX747" t="e">
        <f t="shared" si="387"/>
        <v>#N/A</v>
      </c>
      <c r="CY747" t="e">
        <f t="shared" si="387"/>
        <v>#N/A</v>
      </c>
      <c r="CZ747" t="e">
        <f t="shared" si="387"/>
        <v>#N/A</v>
      </c>
      <c r="DA747" t="e">
        <f t="shared" si="387"/>
        <v>#N/A</v>
      </c>
      <c r="DB747" t="e">
        <f t="shared" si="387"/>
        <v>#N/A</v>
      </c>
      <c r="DC747" t="e">
        <f t="shared" si="387"/>
        <v>#N/A</v>
      </c>
      <c r="DD747" t="e">
        <f t="shared" si="387"/>
        <v>#N/A</v>
      </c>
      <c r="DE747" t="e">
        <f t="shared" si="387"/>
        <v>#N/A</v>
      </c>
      <c r="DF747" t="e">
        <f t="shared" si="387"/>
        <v>#N/A</v>
      </c>
      <c r="DG747" t="e">
        <f t="shared" si="387"/>
        <v>#N/A</v>
      </c>
      <c r="DH747" t="e">
        <f t="shared" si="385"/>
        <v>#N/A</v>
      </c>
      <c r="DI747" t="e">
        <f t="shared" si="385"/>
        <v>#N/A</v>
      </c>
      <c r="DJ747" t="e">
        <f t="shared" si="385"/>
        <v>#N/A</v>
      </c>
      <c r="DK747" t="e">
        <f t="shared" si="385"/>
        <v>#N/A</v>
      </c>
      <c r="DL747" t="e">
        <f t="shared" si="385"/>
        <v>#N/A</v>
      </c>
      <c r="DM747" t="e">
        <f t="shared" si="385"/>
        <v>#N/A</v>
      </c>
      <c r="DN747" t="e">
        <f t="shared" si="385"/>
        <v>#N/A</v>
      </c>
      <c r="DO747" t="e">
        <f t="shared" si="385"/>
        <v>#N/A</v>
      </c>
      <c r="DP747" t="e">
        <f t="shared" si="385"/>
        <v>#N/A</v>
      </c>
      <c r="DQ747" t="e">
        <f t="shared" si="385"/>
        <v>#N/A</v>
      </c>
      <c r="DR747" t="e">
        <f t="shared" si="385"/>
        <v>#N/A</v>
      </c>
      <c r="DS747" t="e">
        <f t="shared" si="385"/>
        <v>#N/A</v>
      </c>
      <c r="DT747" t="e">
        <f t="shared" si="385"/>
        <v>#N/A</v>
      </c>
      <c r="DU747" t="e">
        <f t="shared" si="385"/>
        <v>#N/A</v>
      </c>
      <c r="DV747" t="e">
        <f t="shared" si="385"/>
        <v>#N/A</v>
      </c>
    </row>
    <row r="748" spans="1:126" x14ac:dyDescent="0.3">
      <c r="A748" s="11" t="s">
        <v>1433</v>
      </c>
      <c r="B748" s="15" t="e">
        <f>VLOOKUP(Sheet6!A748,Phase1IDs!A542:I1465,8,0)</f>
        <v>#N/A</v>
      </c>
      <c r="C748" t="e">
        <f t="shared" si="390"/>
        <v>#N/A</v>
      </c>
      <c r="D748" t="e">
        <f t="shared" si="390"/>
        <v>#N/A</v>
      </c>
      <c r="E748" t="e">
        <f t="shared" si="390"/>
        <v>#N/A</v>
      </c>
      <c r="F748" t="e">
        <f t="shared" si="390"/>
        <v>#N/A</v>
      </c>
      <c r="G748" t="e">
        <f t="shared" si="390"/>
        <v>#N/A</v>
      </c>
      <c r="H748" t="e">
        <f t="shared" si="390"/>
        <v>#N/A</v>
      </c>
      <c r="I748" t="e">
        <f t="shared" si="390"/>
        <v>#N/A</v>
      </c>
      <c r="J748" t="e">
        <f t="shared" si="390"/>
        <v>#N/A</v>
      </c>
      <c r="K748" t="e">
        <f t="shared" si="390"/>
        <v>#N/A</v>
      </c>
      <c r="L748" t="e">
        <f t="shared" si="390"/>
        <v>#N/A</v>
      </c>
      <c r="M748" t="e">
        <f t="shared" si="390"/>
        <v>#N/A</v>
      </c>
      <c r="N748" t="e">
        <f t="shared" si="390"/>
        <v>#N/A</v>
      </c>
      <c r="O748" t="e">
        <f t="shared" si="390"/>
        <v>#N/A</v>
      </c>
      <c r="P748" t="e">
        <f t="shared" si="390"/>
        <v>#N/A</v>
      </c>
      <c r="Q748" t="e">
        <f t="shared" si="390"/>
        <v>#N/A</v>
      </c>
      <c r="R748" t="e">
        <f t="shared" si="390"/>
        <v>#N/A</v>
      </c>
      <c r="S748" t="e">
        <f t="shared" si="389"/>
        <v>#N/A</v>
      </c>
      <c r="T748" t="e">
        <f t="shared" si="389"/>
        <v>#N/A</v>
      </c>
      <c r="U748" t="e">
        <f t="shared" si="389"/>
        <v>#N/A</v>
      </c>
      <c r="V748" t="e">
        <f t="shared" si="389"/>
        <v>#N/A</v>
      </c>
      <c r="W748" t="e">
        <f t="shared" si="389"/>
        <v>#N/A</v>
      </c>
      <c r="X748" t="e">
        <f t="shared" si="389"/>
        <v>#N/A</v>
      </c>
      <c r="Y748" t="e">
        <f t="shared" si="389"/>
        <v>#N/A</v>
      </c>
      <c r="Z748" t="e">
        <f t="shared" si="389"/>
        <v>#N/A</v>
      </c>
      <c r="AA748" t="e">
        <f t="shared" si="389"/>
        <v>#N/A</v>
      </c>
      <c r="AB748" t="e">
        <f t="shared" si="389"/>
        <v>#N/A</v>
      </c>
      <c r="AC748" t="e">
        <f t="shared" si="389"/>
        <v>#N/A</v>
      </c>
      <c r="AD748" t="e">
        <f t="shared" si="389"/>
        <v>#N/A</v>
      </c>
      <c r="AE748" t="e">
        <f t="shared" si="389"/>
        <v>#N/A</v>
      </c>
      <c r="AF748" t="e">
        <f t="shared" si="389"/>
        <v>#N/A</v>
      </c>
      <c r="AG748" t="e">
        <f t="shared" si="389"/>
        <v>#N/A</v>
      </c>
      <c r="AH748" t="e">
        <f t="shared" si="384"/>
        <v>#N/A</v>
      </c>
      <c r="AI748" t="e">
        <f t="shared" si="384"/>
        <v>#N/A</v>
      </c>
      <c r="AJ748" t="e">
        <f t="shared" si="384"/>
        <v>#N/A</v>
      </c>
      <c r="AK748" t="e">
        <f t="shared" si="384"/>
        <v>#N/A</v>
      </c>
      <c r="AL748" t="e">
        <f t="shared" si="384"/>
        <v>#N/A</v>
      </c>
      <c r="AM748" t="e">
        <f t="shared" si="384"/>
        <v>#N/A</v>
      </c>
      <c r="AN748" t="e">
        <f t="shared" si="384"/>
        <v>#N/A</v>
      </c>
      <c r="AO748" t="e">
        <f t="shared" si="384"/>
        <v>#N/A</v>
      </c>
      <c r="AP748" t="e">
        <f t="shared" si="384"/>
        <v>#N/A</v>
      </c>
      <c r="AQ748" t="e">
        <f t="shared" si="384"/>
        <v>#N/A</v>
      </c>
      <c r="AR748" t="e">
        <f t="shared" si="384"/>
        <v>#N/A</v>
      </c>
      <c r="AS748" t="e">
        <f t="shared" si="384"/>
        <v>#N/A</v>
      </c>
      <c r="AT748" t="e">
        <f t="shared" si="384"/>
        <v>#N/A</v>
      </c>
      <c r="AU748" t="e">
        <f t="shared" si="384"/>
        <v>#N/A</v>
      </c>
      <c r="AV748" t="e">
        <f t="shared" si="384"/>
        <v>#N/A</v>
      </c>
      <c r="AW748" t="e">
        <f t="shared" si="384"/>
        <v>#N/A</v>
      </c>
      <c r="AX748" t="e">
        <f t="shared" si="383"/>
        <v>#N/A</v>
      </c>
      <c r="AY748" t="e">
        <f t="shared" si="383"/>
        <v>#N/A</v>
      </c>
      <c r="AZ748" t="e">
        <f t="shared" si="383"/>
        <v>#N/A</v>
      </c>
      <c r="BA748" t="e">
        <f t="shared" si="383"/>
        <v>#N/A</v>
      </c>
      <c r="BB748" t="e">
        <f t="shared" si="383"/>
        <v>#N/A</v>
      </c>
      <c r="BC748" t="e">
        <f t="shared" si="383"/>
        <v>#N/A</v>
      </c>
      <c r="BD748" t="e">
        <f t="shared" si="383"/>
        <v>#N/A</v>
      </c>
      <c r="BE748" t="e">
        <f t="shared" si="383"/>
        <v>#N/A</v>
      </c>
      <c r="BF748" t="e">
        <f t="shared" si="383"/>
        <v>#N/A</v>
      </c>
      <c r="BG748" t="e">
        <f t="shared" si="383"/>
        <v>#N/A</v>
      </c>
      <c r="BH748" t="e">
        <f t="shared" si="383"/>
        <v>#N/A</v>
      </c>
      <c r="BI748" t="e">
        <f t="shared" si="383"/>
        <v>#N/A</v>
      </c>
      <c r="BJ748" t="e">
        <f t="shared" si="383"/>
        <v>#N/A</v>
      </c>
      <c r="BK748" t="e">
        <f t="shared" si="383"/>
        <v>#N/A</v>
      </c>
      <c r="BL748" t="e">
        <f t="shared" si="383"/>
        <v>#N/A</v>
      </c>
      <c r="BM748" t="e">
        <f t="shared" si="388"/>
        <v>#N/A</v>
      </c>
      <c r="BN748" t="e">
        <f t="shared" si="388"/>
        <v>#N/A</v>
      </c>
      <c r="BO748" t="e">
        <f t="shared" si="388"/>
        <v>#N/A</v>
      </c>
      <c r="BP748" t="e">
        <f t="shared" si="388"/>
        <v>#N/A</v>
      </c>
      <c r="BQ748" t="e">
        <f t="shared" si="388"/>
        <v>#N/A</v>
      </c>
      <c r="BR748" t="e">
        <f t="shared" si="388"/>
        <v>#N/A</v>
      </c>
      <c r="BS748" t="e">
        <f t="shared" si="388"/>
        <v>#N/A</v>
      </c>
      <c r="BT748" t="e">
        <f t="shared" si="388"/>
        <v>#N/A</v>
      </c>
      <c r="BU748" t="e">
        <f t="shared" si="388"/>
        <v>#N/A</v>
      </c>
      <c r="BV748" t="e">
        <f t="shared" si="388"/>
        <v>#N/A</v>
      </c>
      <c r="BW748" t="e">
        <f t="shared" si="388"/>
        <v>#N/A</v>
      </c>
      <c r="BX748" t="e">
        <f t="shared" si="388"/>
        <v>#N/A</v>
      </c>
      <c r="BY748" t="e">
        <f t="shared" si="388"/>
        <v>#N/A</v>
      </c>
      <c r="BZ748" t="e">
        <f t="shared" si="388"/>
        <v>#N/A</v>
      </c>
      <c r="CA748" t="e">
        <f t="shared" si="388"/>
        <v>#N/A</v>
      </c>
      <c r="CB748" t="e">
        <f t="shared" si="388"/>
        <v>#N/A</v>
      </c>
      <c r="CC748" t="e">
        <f t="shared" si="386"/>
        <v>#N/A</v>
      </c>
      <c r="CD748" t="e">
        <f t="shared" si="386"/>
        <v>#N/A</v>
      </c>
      <c r="CE748" t="e">
        <f t="shared" si="386"/>
        <v>#N/A</v>
      </c>
      <c r="CF748" t="e">
        <f t="shared" si="386"/>
        <v>#N/A</v>
      </c>
      <c r="CG748" t="e">
        <f t="shared" si="386"/>
        <v>#N/A</v>
      </c>
      <c r="CH748" t="e">
        <f t="shared" si="386"/>
        <v>#N/A</v>
      </c>
      <c r="CI748" t="e">
        <f t="shared" si="386"/>
        <v>#N/A</v>
      </c>
      <c r="CJ748" t="e">
        <f t="shared" si="386"/>
        <v>#N/A</v>
      </c>
      <c r="CK748" t="e">
        <f t="shared" si="386"/>
        <v>#N/A</v>
      </c>
      <c r="CL748" t="e">
        <f t="shared" si="386"/>
        <v>#N/A</v>
      </c>
      <c r="CM748" t="e">
        <f t="shared" si="386"/>
        <v>#N/A</v>
      </c>
      <c r="CN748" t="e">
        <f t="shared" si="386"/>
        <v>#N/A</v>
      </c>
      <c r="CO748" t="e">
        <f t="shared" si="386"/>
        <v>#N/A</v>
      </c>
      <c r="CP748" t="e">
        <f t="shared" si="386"/>
        <v>#N/A</v>
      </c>
      <c r="CQ748" t="e">
        <f t="shared" si="386"/>
        <v>#N/A</v>
      </c>
      <c r="CR748" t="e">
        <f t="shared" si="387"/>
        <v>#N/A</v>
      </c>
      <c r="CS748" t="e">
        <f t="shared" si="387"/>
        <v>#N/A</v>
      </c>
      <c r="CT748" t="e">
        <f t="shared" si="387"/>
        <v>#N/A</v>
      </c>
      <c r="CU748" t="e">
        <f t="shared" si="387"/>
        <v>#N/A</v>
      </c>
      <c r="CV748" t="e">
        <f t="shared" si="387"/>
        <v>#N/A</v>
      </c>
      <c r="CW748" t="e">
        <f t="shared" si="387"/>
        <v>#N/A</v>
      </c>
      <c r="CX748" t="e">
        <f t="shared" si="387"/>
        <v>#N/A</v>
      </c>
      <c r="CY748" t="e">
        <f t="shared" si="387"/>
        <v>#N/A</v>
      </c>
      <c r="CZ748" t="e">
        <f t="shared" si="387"/>
        <v>#N/A</v>
      </c>
      <c r="DA748" t="e">
        <f t="shared" si="387"/>
        <v>#N/A</v>
      </c>
      <c r="DB748" t="e">
        <f t="shared" si="387"/>
        <v>#N/A</v>
      </c>
      <c r="DC748" t="e">
        <f t="shared" si="387"/>
        <v>#N/A</v>
      </c>
      <c r="DD748" t="e">
        <f t="shared" si="387"/>
        <v>#N/A</v>
      </c>
      <c r="DE748" t="e">
        <f t="shared" si="387"/>
        <v>#N/A</v>
      </c>
      <c r="DF748" t="e">
        <f t="shared" si="387"/>
        <v>#N/A</v>
      </c>
      <c r="DG748" t="e">
        <f t="shared" si="387"/>
        <v>#N/A</v>
      </c>
      <c r="DH748" t="e">
        <f t="shared" si="385"/>
        <v>#N/A</v>
      </c>
      <c r="DI748" t="e">
        <f t="shared" si="385"/>
        <v>#N/A</v>
      </c>
      <c r="DJ748" t="e">
        <f t="shared" si="385"/>
        <v>#N/A</v>
      </c>
      <c r="DK748" t="e">
        <f t="shared" si="385"/>
        <v>#N/A</v>
      </c>
      <c r="DL748" t="e">
        <f t="shared" si="385"/>
        <v>#N/A</v>
      </c>
      <c r="DM748" t="e">
        <f t="shared" si="385"/>
        <v>#N/A</v>
      </c>
      <c r="DN748" t="e">
        <f t="shared" si="385"/>
        <v>#N/A</v>
      </c>
      <c r="DO748" t="e">
        <f t="shared" si="385"/>
        <v>#N/A</v>
      </c>
      <c r="DP748" t="e">
        <f t="shared" si="385"/>
        <v>#N/A</v>
      </c>
      <c r="DQ748" t="e">
        <f t="shared" si="385"/>
        <v>#N/A</v>
      </c>
      <c r="DR748" t="e">
        <f t="shared" si="385"/>
        <v>#N/A</v>
      </c>
      <c r="DS748" t="e">
        <f t="shared" si="385"/>
        <v>#N/A</v>
      </c>
      <c r="DT748" t="e">
        <f t="shared" si="385"/>
        <v>#N/A</v>
      </c>
      <c r="DU748" t="e">
        <f t="shared" si="385"/>
        <v>#N/A</v>
      </c>
      <c r="DV748" t="e">
        <f t="shared" si="385"/>
        <v>#N/A</v>
      </c>
    </row>
    <row r="749" spans="1:126" x14ac:dyDescent="0.3">
      <c r="A749" s="13" t="s">
        <v>2975</v>
      </c>
      <c r="B749" s="15" t="e">
        <f>VLOOKUP(Sheet6!A749,Phase1IDs!A543:I1466,8,0)</f>
        <v>#N/A</v>
      </c>
      <c r="C749" t="e">
        <f t="shared" si="390"/>
        <v>#N/A</v>
      </c>
      <c r="D749" t="e">
        <f t="shared" si="390"/>
        <v>#N/A</v>
      </c>
      <c r="E749" t="e">
        <f t="shared" si="390"/>
        <v>#N/A</v>
      </c>
      <c r="F749" t="e">
        <f t="shared" si="390"/>
        <v>#N/A</v>
      </c>
      <c r="G749" t="e">
        <f t="shared" si="390"/>
        <v>#N/A</v>
      </c>
      <c r="H749" t="e">
        <f t="shared" si="390"/>
        <v>#N/A</v>
      </c>
      <c r="I749" t="e">
        <f t="shared" si="390"/>
        <v>#N/A</v>
      </c>
      <c r="J749" t="e">
        <f t="shared" si="390"/>
        <v>#N/A</v>
      </c>
      <c r="K749" t="e">
        <f t="shared" si="390"/>
        <v>#N/A</v>
      </c>
      <c r="L749" t="e">
        <f t="shared" si="390"/>
        <v>#N/A</v>
      </c>
      <c r="M749" t="e">
        <f t="shared" si="390"/>
        <v>#N/A</v>
      </c>
      <c r="N749" t="e">
        <f t="shared" si="390"/>
        <v>#N/A</v>
      </c>
      <c r="O749" t="e">
        <f t="shared" si="390"/>
        <v>#N/A</v>
      </c>
      <c r="P749" t="e">
        <f t="shared" si="390"/>
        <v>#N/A</v>
      </c>
      <c r="Q749" t="e">
        <f t="shared" si="390"/>
        <v>#N/A</v>
      </c>
      <c r="R749" t="e">
        <f t="shared" si="390"/>
        <v>#N/A</v>
      </c>
      <c r="S749" t="e">
        <f t="shared" si="389"/>
        <v>#N/A</v>
      </c>
      <c r="T749" t="e">
        <f t="shared" si="389"/>
        <v>#N/A</v>
      </c>
      <c r="U749" t="e">
        <f t="shared" si="389"/>
        <v>#N/A</v>
      </c>
      <c r="V749" t="e">
        <f t="shared" si="389"/>
        <v>#N/A</v>
      </c>
      <c r="W749" t="e">
        <f t="shared" si="389"/>
        <v>#N/A</v>
      </c>
      <c r="X749" t="e">
        <f t="shared" si="389"/>
        <v>#N/A</v>
      </c>
      <c r="Y749" t="e">
        <f t="shared" si="389"/>
        <v>#N/A</v>
      </c>
      <c r="Z749" t="e">
        <f t="shared" si="389"/>
        <v>#N/A</v>
      </c>
      <c r="AA749" t="e">
        <f t="shared" si="389"/>
        <v>#N/A</v>
      </c>
      <c r="AB749" t="e">
        <f t="shared" si="389"/>
        <v>#N/A</v>
      </c>
      <c r="AC749" t="e">
        <f t="shared" si="389"/>
        <v>#N/A</v>
      </c>
      <c r="AD749" t="e">
        <f t="shared" si="389"/>
        <v>#N/A</v>
      </c>
      <c r="AE749" t="e">
        <f t="shared" si="389"/>
        <v>#N/A</v>
      </c>
      <c r="AF749" t="e">
        <f t="shared" si="389"/>
        <v>#N/A</v>
      </c>
      <c r="AG749" t="e">
        <f t="shared" si="389"/>
        <v>#N/A</v>
      </c>
      <c r="AH749" t="e">
        <f t="shared" si="384"/>
        <v>#N/A</v>
      </c>
      <c r="AI749" t="e">
        <f t="shared" si="384"/>
        <v>#N/A</v>
      </c>
      <c r="AJ749" t="e">
        <f t="shared" si="384"/>
        <v>#N/A</v>
      </c>
      <c r="AK749" t="e">
        <f t="shared" si="384"/>
        <v>#N/A</v>
      </c>
      <c r="AL749" t="e">
        <f t="shared" si="384"/>
        <v>#N/A</v>
      </c>
      <c r="AM749" t="e">
        <f t="shared" si="384"/>
        <v>#N/A</v>
      </c>
      <c r="AN749" t="e">
        <f t="shared" si="384"/>
        <v>#N/A</v>
      </c>
      <c r="AO749" t="e">
        <f t="shared" si="384"/>
        <v>#N/A</v>
      </c>
      <c r="AP749" t="e">
        <f t="shared" si="384"/>
        <v>#N/A</v>
      </c>
      <c r="AQ749" t="e">
        <f t="shared" si="384"/>
        <v>#N/A</v>
      </c>
      <c r="AR749" t="e">
        <f t="shared" si="384"/>
        <v>#N/A</v>
      </c>
      <c r="AS749" t="e">
        <f t="shared" si="384"/>
        <v>#N/A</v>
      </c>
      <c r="AT749" t="e">
        <f t="shared" si="384"/>
        <v>#N/A</v>
      </c>
      <c r="AU749" t="e">
        <f t="shared" si="384"/>
        <v>#N/A</v>
      </c>
      <c r="AV749" t="e">
        <f t="shared" si="384"/>
        <v>#N/A</v>
      </c>
      <c r="AW749" t="e">
        <f t="shared" ref="AW749:BL764" si="391">IF($B749=0,0,COUNTIFS($B749,"*"&amp;AW$1&amp;"*"))</f>
        <v>#N/A</v>
      </c>
      <c r="AX749" t="e">
        <f t="shared" si="391"/>
        <v>#N/A</v>
      </c>
      <c r="AY749" t="e">
        <f t="shared" si="391"/>
        <v>#N/A</v>
      </c>
      <c r="AZ749" t="e">
        <f t="shared" si="391"/>
        <v>#N/A</v>
      </c>
      <c r="BA749" t="e">
        <f t="shared" si="391"/>
        <v>#N/A</v>
      </c>
      <c r="BB749" t="e">
        <f t="shared" si="391"/>
        <v>#N/A</v>
      </c>
      <c r="BC749" t="e">
        <f t="shared" si="391"/>
        <v>#N/A</v>
      </c>
      <c r="BD749" t="e">
        <f t="shared" si="391"/>
        <v>#N/A</v>
      </c>
      <c r="BE749" t="e">
        <f t="shared" si="391"/>
        <v>#N/A</v>
      </c>
      <c r="BF749" t="e">
        <f t="shared" si="391"/>
        <v>#N/A</v>
      </c>
      <c r="BG749" t="e">
        <f t="shared" si="391"/>
        <v>#N/A</v>
      </c>
      <c r="BH749" t="e">
        <f t="shared" si="391"/>
        <v>#N/A</v>
      </c>
      <c r="BI749" t="e">
        <f t="shared" si="391"/>
        <v>#N/A</v>
      </c>
      <c r="BJ749" t="e">
        <f t="shared" si="391"/>
        <v>#N/A</v>
      </c>
      <c r="BK749" t="e">
        <f t="shared" si="391"/>
        <v>#N/A</v>
      </c>
      <c r="BL749" t="e">
        <f t="shared" si="391"/>
        <v>#N/A</v>
      </c>
      <c r="BM749" t="e">
        <f t="shared" si="388"/>
        <v>#N/A</v>
      </c>
      <c r="BN749" t="e">
        <f t="shared" si="388"/>
        <v>#N/A</v>
      </c>
      <c r="BO749" t="e">
        <f t="shared" si="388"/>
        <v>#N/A</v>
      </c>
      <c r="BP749" t="e">
        <f t="shared" si="388"/>
        <v>#N/A</v>
      </c>
      <c r="BQ749" t="e">
        <f t="shared" si="388"/>
        <v>#N/A</v>
      </c>
      <c r="BR749" t="e">
        <f t="shared" si="388"/>
        <v>#N/A</v>
      </c>
      <c r="BS749" t="e">
        <f t="shared" si="388"/>
        <v>#N/A</v>
      </c>
      <c r="BT749" t="e">
        <f t="shared" si="388"/>
        <v>#N/A</v>
      </c>
      <c r="BU749" t="e">
        <f t="shared" si="388"/>
        <v>#N/A</v>
      </c>
      <c r="BV749" t="e">
        <f t="shared" si="388"/>
        <v>#N/A</v>
      </c>
      <c r="BW749" t="e">
        <f t="shared" si="388"/>
        <v>#N/A</v>
      </c>
      <c r="BX749" t="e">
        <f t="shared" si="388"/>
        <v>#N/A</v>
      </c>
      <c r="BY749" t="e">
        <f t="shared" si="388"/>
        <v>#N/A</v>
      </c>
      <c r="BZ749" t="e">
        <f t="shared" si="388"/>
        <v>#N/A</v>
      </c>
      <c r="CA749" t="e">
        <f t="shared" si="388"/>
        <v>#N/A</v>
      </c>
      <c r="CB749" t="e">
        <f t="shared" si="388"/>
        <v>#N/A</v>
      </c>
      <c r="CC749" t="e">
        <f t="shared" si="386"/>
        <v>#N/A</v>
      </c>
      <c r="CD749" t="e">
        <f t="shared" si="386"/>
        <v>#N/A</v>
      </c>
      <c r="CE749" t="e">
        <f t="shared" si="386"/>
        <v>#N/A</v>
      </c>
      <c r="CF749" t="e">
        <f t="shared" si="386"/>
        <v>#N/A</v>
      </c>
      <c r="CG749" t="e">
        <f t="shared" si="386"/>
        <v>#N/A</v>
      </c>
      <c r="CH749" t="e">
        <f t="shared" si="386"/>
        <v>#N/A</v>
      </c>
      <c r="CI749" t="e">
        <f t="shared" si="386"/>
        <v>#N/A</v>
      </c>
      <c r="CJ749" t="e">
        <f t="shared" si="386"/>
        <v>#N/A</v>
      </c>
      <c r="CK749" t="e">
        <f t="shared" si="386"/>
        <v>#N/A</v>
      </c>
      <c r="CL749" t="e">
        <f t="shared" si="386"/>
        <v>#N/A</v>
      </c>
      <c r="CM749" t="e">
        <f t="shared" si="386"/>
        <v>#N/A</v>
      </c>
      <c r="CN749" t="e">
        <f t="shared" si="386"/>
        <v>#N/A</v>
      </c>
      <c r="CO749" t="e">
        <f t="shared" si="386"/>
        <v>#N/A</v>
      </c>
      <c r="CP749" t="e">
        <f t="shared" si="386"/>
        <v>#N/A</v>
      </c>
      <c r="CQ749" t="e">
        <f t="shared" si="386"/>
        <v>#N/A</v>
      </c>
      <c r="CR749" t="e">
        <f t="shared" si="387"/>
        <v>#N/A</v>
      </c>
      <c r="CS749" t="e">
        <f t="shared" si="387"/>
        <v>#N/A</v>
      </c>
      <c r="CT749" t="e">
        <f t="shared" si="387"/>
        <v>#N/A</v>
      </c>
      <c r="CU749" t="e">
        <f t="shared" si="387"/>
        <v>#N/A</v>
      </c>
      <c r="CV749" t="e">
        <f t="shared" si="387"/>
        <v>#N/A</v>
      </c>
      <c r="CW749" t="e">
        <f t="shared" si="387"/>
        <v>#N/A</v>
      </c>
      <c r="CX749" t="e">
        <f t="shared" si="387"/>
        <v>#N/A</v>
      </c>
      <c r="CY749" t="e">
        <f t="shared" si="387"/>
        <v>#N/A</v>
      </c>
      <c r="CZ749" t="e">
        <f t="shared" si="387"/>
        <v>#N/A</v>
      </c>
      <c r="DA749" t="e">
        <f t="shared" si="387"/>
        <v>#N/A</v>
      </c>
      <c r="DB749" t="e">
        <f t="shared" si="387"/>
        <v>#N/A</v>
      </c>
      <c r="DC749" t="e">
        <f t="shared" si="387"/>
        <v>#N/A</v>
      </c>
      <c r="DD749" t="e">
        <f t="shared" si="387"/>
        <v>#N/A</v>
      </c>
      <c r="DE749" t="e">
        <f t="shared" si="387"/>
        <v>#N/A</v>
      </c>
      <c r="DF749" t="e">
        <f t="shared" si="387"/>
        <v>#N/A</v>
      </c>
      <c r="DG749" t="e">
        <f t="shared" si="387"/>
        <v>#N/A</v>
      </c>
      <c r="DH749" t="e">
        <f t="shared" si="385"/>
        <v>#N/A</v>
      </c>
      <c r="DI749" t="e">
        <f t="shared" si="385"/>
        <v>#N/A</v>
      </c>
      <c r="DJ749" t="e">
        <f t="shared" si="385"/>
        <v>#N/A</v>
      </c>
      <c r="DK749" t="e">
        <f t="shared" si="385"/>
        <v>#N/A</v>
      </c>
      <c r="DL749" t="e">
        <f t="shared" si="385"/>
        <v>#N/A</v>
      </c>
      <c r="DM749" t="e">
        <f t="shared" si="385"/>
        <v>#N/A</v>
      </c>
      <c r="DN749" t="e">
        <f t="shared" si="385"/>
        <v>#N/A</v>
      </c>
      <c r="DO749" t="e">
        <f t="shared" si="385"/>
        <v>#N/A</v>
      </c>
      <c r="DP749" t="e">
        <f t="shared" si="385"/>
        <v>#N/A</v>
      </c>
      <c r="DQ749" t="e">
        <f t="shared" si="385"/>
        <v>#N/A</v>
      </c>
      <c r="DR749" t="e">
        <f t="shared" si="385"/>
        <v>#N/A</v>
      </c>
      <c r="DS749" t="e">
        <f t="shared" si="385"/>
        <v>#N/A</v>
      </c>
      <c r="DT749" t="e">
        <f t="shared" si="385"/>
        <v>#N/A</v>
      </c>
      <c r="DU749" t="e">
        <f t="shared" si="385"/>
        <v>#N/A</v>
      </c>
      <c r="DV749" t="e">
        <f t="shared" si="385"/>
        <v>#N/A</v>
      </c>
    </row>
    <row r="750" spans="1:126" x14ac:dyDescent="0.3">
      <c r="A750" s="11" t="s">
        <v>1534</v>
      </c>
      <c r="B750" s="15" t="e">
        <f>VLOOKUP(Sheet6!A750,Phase1IDs!A543:I1467,8,0)</f>
        <v>#N/A</v>
      </c>
      <c r="C750" t="e">
        <f t="shared" si="390"/>
        <v>#N/A</v>
      </c>
      <c r="D750" t="e">
        <f t="shared" si="390"/>
        <v>#N/A</v>
      </c>
      <c r="E750" t="e">
        <f t="shared" si="390"/>
        <v>#N/A</v>
      </c>
      <c r="F750" t="e">
        <f t="shared" si="390"/>
        <v>#N/A</v>
      </c>
      <c r="G750" t="e">
        <f t="shared" si="390"/>
        <v>#N/A</v>
      </c>
      <c r="H750" t="e">
        <f t="shared" si="390"/>
        <v>#N/A</v>
      </c>
      <c r="I750" t="e">
        <f t="shared" si="390"/>
        <v>#N/A</v>
      </c>
      <c r="J750" t="e">
        <f t="shared" si="390"/>
        <v>#N/A</v>
      </c>
      <c r="K750" t="e">
        <f t="shared" si="390"/>
        <v>#N/A</v>
      </c>
      <c r="L750" t="e">
        <f t="shared" si="390"/>
        <v>#N/A</v>
      </c>
      <c r="M750" t="e">
        <f t="shared" si="390"/>
        <v>#N/A</v>
      </c>
      <c r="N750" t="e">
        <f t="shared" si="390"/>
        <v>#N/A</v>
      </c>
      <c r="O750" t="e">
        <f t="shared" si="390"/>
        <v>#N/A</v>
      </c>
      <c r="P750" t="e">
        <f t="shared" si="390"/>
        <v>#N/A</v>
      </c>
      <c r="Q750" t="e">
        <f t="shared" si="390"/>
        <v>#N/A</v>
      </c>
      <c r="R750" t="e">
        <f t="shared" si="390"/>
        <v>#N/A</v>
      </c>
      <c r="S750" t="e">
        <f t="shared" si="389"/>
        <v>#N/A</v>
      </c>
      <c r="T750" t="e">
        <f t="shared" si="389"/>
        <v>#N/A</v>
      </c>
      <c r="U750" t="e">
        <f t="shared" si="389"/>
        <v>#N/A</v>
      </c>
      <c r="V750" t="e">
        <f t="shared" si="389"/>
        <v>#N/A</v>
      </c>
      <c r="W750" t="e">
        <f t="shared" si="389"/>
        <v>#N/A</v>
      </c>
      <c r="X750" t="e">
        <f t="shared" si="389"/>
        <v>#N/A</v>
      </c>
      <c r="Y750" t="e">
        <f t="shared" si="389"/>
        <v>#N/A</v>
      </c>
      <c r="Z750" t="e">
        <f t="shared" si="389"/>
        <v>#N/A</v>
      </c>
      <c r="AA750" t="e">
        <f t="shared" si="389"/>
        <v>#N/A</v>
      </c>
      <c r="AB750" t="e">
        <f t="shared" si="389"/>
        <v>#N/A</v>
      </c>
      <c r="AC750" t="e">
        <f t="shared" si="389"/>
        <v>#N/A</v>
      </c>
      <c r="AD750" t="e">
        <f t="shared" si="389"/>
        <v>#N/A</v>
      </c>
      <c r="AE750" t="e">
        <f t="shared" si="389"/>
        <v>#N/A</v>
      </c>
      <c r="AF750" t="e">
        <f t="shared" si="389"/>
        <v>#N/A</v>
      </c>
      <c r="AG750" t="e">
        <f t="shared" si="389"/>
        <v>#N/A</v>
      </c>
      <c r="AH750" t="e">
        <f t="shared" ref="AH750:AW765" si="392">IF($B750=0,0,COUNTIFS($B750,"*"&amp;AH$1&amp;"*"))</f>
        <v>#N/A</v>
      </c>
      <c r="AI750" t="e">
        <f t="shared" si="392"/>
        <v>#N/A</v>
      </c>
      <c r="AJ750" t="e">
        <f t="shared" si="392"/>
        <v>#N/A</v>
      </c>
      <c r="AK750" t="e">
        <f t="shared" si="392"/>
        <v>#N/A</v>
      </c>
      <c r="AL750" t="e">
        <f t="shared" si="392"/>
        <v>#N/A</v>
      </c>
      <c r="AM750" t="e">
        <f t="shared" si="392"/>
        <v>#N/A</v>
      </c>
      <c r="AN750" t="e">
        <f t="shared" si="392"/>
        <v>#N/A</v>
      </c>
      <c r="AO750" t="e">
        <f t="shared" si="392"/>
        <v>#N/A</v>
      </c>
      <c r="AP750" t="e">
        <f t="shared" si="392"/>
        <v>#N/A</v>
      </c>
      <c r="AQ750" t="e">
        <f t="shared" si="392"/>
        <v>#N/A</v>
      </c>
      <c r="AR750" t="e">
        <f t="shared" si="392"/>
        <v>#N/A</v>
      </c>
      <c r="AS750" t="e">
        <f t="shared" si="392"/>
        <v>#N/A</v>
      </c>
      <c r="AT750" t="e">
        <f t="shared" si="392"/>
        <v>#N/A</v>
      </c>
      <c r="AU750" t="e">
        <f t="shared" si="392"/>
        <v>#N/A</v>
      </c>
      <c r="AV750" t="e">
        <f t="shared" si="392"/>
        <v>#N/A</v>
      </c>
      <c r="AW750" t="e">
        <f t="shared" si="392"/>
        <v>#N/A</v>
      </c>
      <c r="AX750" t="e">
        <f t="shared" si="391"/>
        <v>#N/A</v>
      </c>
      <c r="AY750" t="e">
        <f t="shared" si="391"/>
        <v>#N/A</v>
      </c>
      <c r="AZ750" t="e">
        <f t="shared" si="391"/>
        <v>#N/A</v>
      </c>
      <c r="BA750" t="e">
        <f t="shared" si="391"/>
        <v>#N/A</v>
      </c>
      <c r="BB750" t="e">
        <f t="shared" si="391"/>
        <v>#N/A</v>
      </c>
      <c r="BC750" t="e">
        <f t="shared" si="391"/>
        <v>#N/A</v>
      </c>
      <c r="BD750" t="e">
        <f t="shared" si="391"/>
        <v>#N/A</v>
      </c>
      <c r="BE750" t="e">
        <f t="shared" si="391"/>
        <v>#N/A</v>
      </c>
      <c r="BF750" t="e">
        <f t="shared" si="391"/>
        <v>#N/A</v>
      </c>
      <c r="BG750" t="e">
        <f t="shared" si="391"/>
        <v>#N/A</v>
      </c>
      <c r="BH750" t="e">
        <f t="shared" si="391"/>
        <v>#N/A</v>
      </c>
      <c r="BI750" t="e">
        <f t="shared" si="391"/>
        <v>#N/A</v>
      </c>
      <c r="BJ750" t="e">
        <f t="shared" si="391"/>
        <v>#N/A</v>
      </c>
      <c r="BK750" t="e">
        <f t="shared" si="391"/>
        <v>#N/A</v>
      </c>
      <c r="BL750" t="e">
        <f t="shared" si="391"/>
        <v>#N/A</v>
      </c>
      <c r="BM750" t="e">
        <f t="shared" si="388"/>
        <v>#N/A</v>
      </c>
      <c r="BN750" t="e">
        <f t="shared" si="388"/>
        <v>#N/A</v>
      </c>
      <c r="BO750" t="e">
        <f t="shared" si="388"/>
        <v>#N/A</v>
      </c>
      <c r="BP750" t="e">
        <f t="shared" si="388"/>
        <v>#N/A</v>
      </c>
      <c r="BQ750" t="e">
        <f t="shared" si="388"/>
        <v>#N/A</v>
      </c>
      <c r="BR750" t="e">
        <f t="shared" si="388"/>
        <v>#N/A</v>
      </c>
      <c r="BS750" t="e">
        <f t="shared" si="388"/>
        <v>#N/A</v>
      </c>
      <c r="BT750" t="e">
        <f t="shared" si="388"/>
        <v>#N/A</v>
      </c>
      <c r="BU750" t="e">
        <f t="shared" si="388"/>
        <v>#N/A</v>
      </c>
      <c r="BV750" t="e">
        <f t="shared" si="388"/>
        <v>#N/A</v>
      </c>
      <c r="BW750" t="e">
        <f t="shared" si="388"/>
        <v>#N/A</v>
      </c>
      <c r="BX750" t="e">
        <f t="shared" si="388"/>
        <v>#N/A</v>
      </c>
      <c r="BY750" t="e">
        <f t="shared" si="388"/>
        <v>#N/A</v>
      </c>
      <c r="BZ750" t="e">
        <f t="shared" si="388"/>
        <v>#N/A</v>
      </c>
      <c r="CA750" t="e">
        <f t="shared" si="388"/>
        <v>#N/A</v>
      </c>
      <c r="CB750" t="e">
        <f t="shared" si="388"/>
        <v>#N/A</v>
      </c>
      <c r="CC750" t="e">
        <f t="shared" si="386"/>
        <v>#N/A</v>
      </c>
      <c r="CD750" t="e">
        <f t="shared" si="386"/>
        <v>#N/A</v>
      </c>
      <c r="CE750" t="e">
        <f t="shared" si="386"/>
        <v>#N/A</v>
      </c>
      <c r="CF750" t="e">
        <f t="shared" si="386"/>
        <v>#N/A</v>
      </c>
      <c r="CG750" t="e">
        <f t="shared" si="386"/>
        <v>#N/A</v>
      </c>
      <c r="CH750" t="e">
        <f t="shared" si="386"/>
        <v>#N/A</v>
      </c>
      <c r="CI750" t="e">
        <f t="shared" si="386"/>
        <v>#N/A</v>
      </c>
      <c r="CJ750" t="e">
        <f t="shared" si="386"/>
        <v>#N/A</v>
      </c>
      <c r="CK750" t="e">
        <f t="shared" si="386"/>
        <v>#N/A</v>
      </c>
      <c r="CL750" t="e">
        <f t="shared" si="386"/>
        <v>#N/A</v>
      </c>
      <c r="CM750" t="e">
        <f t="shared" si="386"/>
        <v>#N/A</v>
      </c>
      <c r="CN750" t="e">
        <f t="shared" si="386"/>
        <v>#N/A</v>
      </c>
      <c r="CO750" t="e">
        <f t="shared" si="386"/>
        <v>#N/A</v>
      </c>
      <c r="CP750" t="e">
        <f t="shared" si="386"/>
        <v>#N/A</v>
      </c>
      <c r="CQ750" t="e">
        <f t="shared" si="386"/>
        <v>#N/A</v>
      </c>
      <c r="CR750" t="e">
        <f t="shared" si="387"/>
        <v>#N/A</v>
      </c>
      <c r="CS750" t="e">
        <f t="shared" si="387"/>
        <v>#N/A</v>
      </c>
      <c r="CT750" t="e">
        <f t="shared" si="387"/>
        <v>#N/A</v>
      </c>
      <c r="CU750" t="e">
        <f t="shared" si="387"/>
        <v>#N/A</v>
      </c>
      <c r="CV750" t="e">
        <f t="shared" si="387"/>
        <v>#N/A</v>
      </c>
      <c r="CW750" t="e">
        <f t="shared" si="387"/>
        <v>#N/A</v>
      </c>
      <c r="CX750" t="e">
        <f t="shared" si="387"/>
        <v>#N/A</v>
      </c>
      <c r="CY750" t="e">
        <f t="shared" si="387"/>
        <v>#N/A</v>
      </c>
      <c r="CZ750" t="e">
        <f t="shared" si="387"/>
        <v>#N/A</v>
      </c>
      <c r="DA750" t="e">
        <f t="shared" si="387"/>
        <v>#N/A</v>
      </c>
      <c r="DB750" t="e">
        <f t="shared" si="387"/>
        <v>#N/A</v>
      </c>
      <c r="DC750" t="e">
        <f t="shared" si="387"/>
        <v>#N/A</v>
      </c>
      <c r="DD750" t="e">
        <f t="shared" si="387"/>
        <v>#N/A</v>
      </c>
      <c r="DE750" t="e">
        <f t="shared" si="387"/>
        <v>#N/A</v>
      </c>
      <c r="DF750" t="e">
        <f t="shared" si="387"/>
        <v>#N/A</v>
      </c>
      <c r="DG750" t="e">
        <f t="shared" si="387"/>
        <v>#N/A</v>
      </c>
      <c r="DH750" t="e">
        <f t="shared" si="385"/>
        <v>#N/A</v>
      </c>
      <c r="DI750" t="e">
        <f t="shared" si="385"/>
        <v>#N/A</v>
      </c>
      <c r="DJ750" t="e">
        <f t="shared" si="385"/>
        <v>#N/A</v>
      </c>
      <c r="DK750" t="e">
        <f t="shared" si="385"/>
        <v>#N/A</v>
      </c>
      <c r="DL750" t="e">
        <f t="shared" si="385"/>
        <v>#N/A</v>
      </c>
      <c r="DM750" t="e">
        <f t="shared" si="385"/>
        <v>#N/A</v>
      </c>
      <c r="DN750" t="e">
        <f t="shared" si="385"/>
        <v>#N/A</v>
      </c>
      <c r="DO750" t="e">
        <f t="shared" si="385"/>
        <v>#N/A</v>
      </c>
      <c r="DP750" t="e">
        <f t="shared" si="385"/>
        <v>#N/A</v>
      </c>
      <c r="DQ750" t="e">
        <f t="shared" si="385"/>
        <v>#N/A</v>
      </c>
      <c r="DR750" t="e">
        <f t="shared" si="385"/>
        <v>#N/A</v>
      </c>
      <c r="DS750" t="e">
        <f t="shared" si="385"/>
        <v>#N/A</v>
      </c>
      <c r="DT750" t="e">
        <f t="shared" si="385"/>
        <v>#N/A</v>
      </c>
      <c r="DU750" t="e">
        <f t="shared" si="385"/>
        <v>#N/A</v>
      </c>
      <c r="DV750" t="e">
        <f t="shared" si="385"/>
        <v>#N/A</v>
      </c>
    </row>
    <row r="751" spans="1:126" x14ac:dyDescent="0.3">
      <c r="A751" s="13" t="s">
        <v>1630</v>
      </c>
      <c r="B751" s="15" t="e">
        <f>VLOOKUP(Sheet6!A751,Phase1IDs!A544:I1468,8,0)</f>
        <v>#N/A</v>
      </c>
      <c r="C751" t="e">
        <f t="shared" si="390"/>
        <v>#N/A</v>
      </c>
      <c r="D751" t="e">
        <f t="shared" si="390"/>
        <v>#N/A</v>
      </c>
      <c r="E751" t="e">
        <f t="shared" si="390"/>
        <v>#N/A</v>
      </c>
      <c r="F751" t="e">
        <f t="shared" si="390"/>
        <v>#N/A</v>
      </c>
      <c r="G751" t="e">
        <f t="shared" si="390"/>
        <v>#N/A</v>
      </c>
      <c r="H751" t="e">
        <f t="shared" si="390"/>
        <v>#N/A</v>
      </c>
      <c r="I751" t="e">
        <f t="shared" si="390"/>
        <v>#N/A</v>
      </c>
      <c r="J751" t="e">
        <f t="shared" si="390"/>
        <v>#N/A</v>
      </c>
      <c r="K751" t="e">
        <f t="shared" si="390"/>
        <v>#N/A</v>
      </c>
      <c r="L751" t="e">
        <f t="shared" si="390"/>
        <v>#N/A</v>
      </c>
      <c r="M751" t="e">
        <f t="shared" si="390"/>
        <v>#N/A</v>
      </c>
      <c r="N751" t="e">
        <f t="shared" si="390"/>
        <v>#N/A</v>
      </c>
      <c r="O751" t="e">
        <f t="shared" si="390"/>
        <v>#N/A</v>
      </c>
      <c r="P751" t="e">
        <f t="shared" si="390"/>
        <v>#N/A</v>
      </c>
      <c r="Q751" t="e">
        <f t="shared" si="390"/>
        <v>#N/A</v>
      </c>
      <c r="R751" t="e">
        <f t="shared" si="390"/>
        <v>#N/A</v>
      </c>
      <c r="S751" t="e">
        <f t="shared" si="389"/>
        <v>#N/A</v>
      </c>
      <c r="T751" t="e">
        <f t="shared" si="389"/>
        <v>#N/A</v>
      </c>
      <c r="U751" t="e">
        <f t="shared" si="389"/>
        <v>#N/A</v>
      </c>
      <c r="V751" t="e">
        <f t="shared" si="389"/>
        <v>#N/A</v>
      </c>
      <c r="W751" t="e">
        <f t="shared" si="389"/>
        <v>#N/A</v>
      </c>
      <c r="X751" t="e">
        <f t="shared" si="389"/>
        <v>#N/A</v>
      </c>
      <c r="Y751" t="e">
        <f t="shared" si="389"/>
        <v>#N/A</v>
      </c>
      <c r="Z751" t="e">
        <f t="shared" si="389"/>
        <v>#N/A</v>
      </c>
      <c r="AA751" t="e">
        <f t="shared" si="389"/>
        <v>#N/A</v>
      </c>
      <c r="AB751" t="e">
        <f t="shared" si="389"/>
        <v>#N/A</v>
      </c>
      <c r="AC751" t="e">
        <f t="shared" si="389"/>
        <v>#N/A</v>
      </c>
      <c r="AD751" t="e">
        <f t="shared" si="389"/>
        <v>#N/A</v>
      </c>
      <c r="AE751" t="e">
        <f t="shared" si="389"/>
        <v>#N/A</v>
      </c>
      <c r="AF751" t="e">
        <f t="shared" si="389"/>
        <v>#N/A</v>
      </c>
      <c r="AG751" t="e">
        <f t="shared" si="389"/>
        <v>#N/A</v>
      </c>
      <c r="AH751" t="e">
        <f t="shared" si="392"/>
        <v>#N/A</v>
      </c>
      <c r="AI751" t="e">
        <f t="shared" si="392"/>
        <v>#N/A</v>
      </c>
      <c r="AJ751" t="e">
        <f t="shared" si="392"/>
        <v>#N/A</v>
      </c>
      <c r="AK751" t="e">
        <f t="shared" si="392"/>
        <v>#N/A</v>
      </c>
      <c r="AL751" t="e">
        <f t="shared" si="392"/>
        <v>#N/A</v>
      </c>
      <c r="AM751" t="e">
        <f t="shared" si="392"/>
        <v>#N/A</v>
      </c>
      <c r="AN751" t="e">
        <f t="shared" si="392"/>
        <v>#N/A</v>
      </c>
      <c r="AO751" t="e">
        <f t="shared" si="392"/>
        <v>#N/A</v>
      </c>
      <c r="AP751" t="e">
        <f t="shared" si="392"/>
        <v>#N/A</v>
      </c>
      <c r="AQ751" t="e">
        <f t="shared" si="392"/>
        <v>#N/A</v>
      </c>
      <c r="AR751" t="e">
        <f t="shared" si="392"/>
        <v>#N/A</v>
      </c>
      <c r="AS751" t="e">
        <f t="shared" si="392"/>
        <v>#N/A</v>
      </c>
      <c r="AT751" t="e">
        <f t="shared" si="392"/>
        <v>#N/A</v>
      </c>
      <c r="AU751" t="e">
        <f t="shared" si="392"/>
        <v>#N/A</v>
      </c>
      <c r="AV751" t="e">
        <f t="shared" si="392"/>
        <v>#N/A</v>
      </c>
      <c r="AW751" t="e">
        <f t="shared" si="392"/>
        <v>#N/A</v>
      </c>
      <c r="AX751" t="e">
        <f t="shared" si="391"/>
        <v>#N/A</v>
      </c>
      <c r="AY751" t="e">
        <f t="shared" si="391"/>
        <v>#N/A</v>
      </c>
      <c r="AZ751" t="e">
        <f t="shared" si="391"/>
        <v>#N/A</v>
      </c>
      <c r="BA751" t="e">
        <f t="shared" si="391"/>
        <v>#N/A</v>
      </c>
      <c r="BB751" t="e">
        <f t="shared" si="391"/>
        <v>#N/A</v>
      </c>
      <c r="BC751" t="e">
        <f t="shared" si="391"/>
        <v>#N/A</v>
      </c>
      <c r="BD751" t="e">
        <f t="shared" si="391"/>
        <v>#N/A</v>
      </c>
      <c r="BE751" t="e">
        <f t="shared" si="391"/>
        <v>#N/A</v>
      </c>
      <c r="BF751" t="e">
        <f t="shared" si="391"/>
        <v>#N/A</v>
      </c>
      <c r="BG751" t="e">
        <f t="shared" si="391"/>
        <v>#N/A</v>
      </c>
      <c r="BH751" t="e">
        <f t="shared" si="391"/>
        <v>#N/A</v>
      </c>
      <c r="BI751" t="e">
        <f t="shared" si="391"/>
        <v>#N/A</v>
      </c>
      <c r="BJ751" t="e">
        <f t="shared" si="391"/>
        <v>#N/A</v>
      </c>
      <c r="BK751" t="e">
        <f t="shared" si="391"/>
        <v>#N/A</v>
      </c>
      <c r="BL751" t="e">
        <f t="shared" si="391"/>
        <v>#N/A</v>
      </c>
      <c r="BM751" t="e">
        <f t="shared" si="388"/>
        <v>#N/A</v>
      </c>
      <c r="BN751" t="e">
        <f t="shared" si="388"/>
        <v>#N/A</v>
      </c>
      <c r="BO751" t="e">
        <f t="shared" si="388"/>
        <v>#N/A</v>
      </c>
      <c r="BP751" t="e">
        <f t="shared" si="388"/>
        <v>#N/A</v>
      </c>
      <c r="BQ751" t="e">
        <f t="shared" si="388"/>
        <v>#N/A</v>
      </c>
      <c r="BR751" t="e">
        <f t="shared" si="388"/>
        <v>#N/A</v>
      </c>
      <c r="BS751" t="e">
        <f t="shared" si="388"/>
        <v>#N/A</v>
      </c>
      <c r="BT751" t="e">
        <f t="shared" si="388"/>
        <v>#N/A</v>
      </c>
      <c r="BU751" t="e">
        <f t="shared" si="388"/>
        <v>#N/A</v>
      </c>
      <c r="BV751" t="e">
        <f t="shared" si="388"/>
        <v>#N/A</v>
      </c>
      <c r="BW751" t="e">
        <f t="shared" si="388"/>
        <v>#N/A</v>
      </c>
      <c r="BX751" t="e">
        <f t="shared" si="388"/>
        <v>#N/A</v>
      </c>
      <c r="BY751" t="e">
        <f t="shared" si="388"/>
        <v>#N/A</v>
      </c>
      <c r="BZ751" t="e">
        <f t="shared" si="388"/>
        <v>#N/A</v>
      </c>
      <c r="CA751" t="e">
        <f t="shared" si="388"/>
        <v>#N/A</v>
      </c>
      <c r="CB751" t="e">
        <f t="shared" si="388"/>
        <v>#N/A</v>
      </c>
      <c r="CC751" t="e">
        <f t="shared" si="386"/>
        <v>#N/A</v>
      </c>
      <c r="CD751" t="e">
        <f t="shared" si="386"/>
        <v>#N/A</v>
      </c>
      <c r="CE751" t="e">
        <f t="shared" si="386"/>
        <v>#N/A</v>
      </c>
      <c r="CF751" t="e">
        <f t="shared" si="386"/>
        <v>#N/A</v>
      </c>
      <c r="CG751" t="e">
        <f t="shared" si="386"/>
        <v>#N/A</v>
      </c>
      <c r="CH751" t="e">
        <f t="shared" si="386"/>
        <v>#N/A</v>
      </c>
      <c r="CI751" t="e">
        <f t="shared" si="386"/>
        <v>#N/A</v>
      </c>
      <c r="CJ751" t="e">
        <f t="shared" si="386"/>
        <v>#N/A</v>
      </c>
      <c r="CK751" t="e">
        <f t="shared" si="386"/>
        <v>#N/A</v>
      </c>
      <c r="CL751" t="e">
        <f t="shared" si="386"/>
        <v>#N/A</v>
      </c>
      <c r="CM751" t="e">
        <f t="shared" si="386"/>
        <v>#N/A</v>
      </c>
      <c r="CN751" t="e">
        <f t="shared" si="386"/>
        <v>#N/A</v>
      </c>
      <c r="CO751" t="e">
        <f t="shared" si="386"/>
        <v>#N/A</v>
      </c>
      <c r="CP751" t="e">
        <f t="shared" si="386"/>
        <v>#N/A</v>
      </c>
      <c r="CQ751" t="e">
        <f t="shared" si="386"/>
        <v>#N/A</v>
      </c>
      <c r="CR751" t="e">
        <f t="shared" si="387"/>
        <v>#N/A</v>
      </c>
      <c r="CS751" t="e">
        <f t="shared" si="387"/>
        <v>#N/A</v>
      </c>
      <c r="CT751" t="e">
        <f t="shared" si="387"/>
        <v>#N/A</v>
      </c>
      <c r="CU751" t="e">
        <f t="shared" si="387"/>
        <v>#N/A</v>
      </c>
      <c r="CV751" t="e">
        <f t="shared" si="387"/>
        <v>#N/A</v>
      </c>
      <c r="CW751" t="e">
        <f t="shared" si="387"/>
        <v>#N/A</v>
      </c>
      <c r="CX751" t="e">
        <f t="shared" si="387"/>
        <v>#N/A</v>
      </c>
      <c r="CY751" t="e">
        <f t="shared" si="387"/>
        <v>#N/A</v>
      </c>
      <c r="CZ751" t="e">
        <f t="shared" si="387"/>
        <v>#N/A</v>
      </c>
      <c r="DA751" t="e">
        <f t="shared" si="387"/>
        <v>#N/A</v>
      </c>
      <c r="DB751" t="e">
        <f t="shared" si="387"/>
        <v>#N/A</v>
      </c>
      <c r="DC751" t="e">
        <f t="shared" si="387"/>
        <v>#N/A</v>
      </c>
      <c r="DD751" t="e">
        <f t="shared" si="387"/>
        <v>#N/A</v>
      </c>
      <c r="DE751" t="e">
        <f t="shared" si="387"/>
        <v>#N/A</v>
      </c>
      <c r="DF751" t="e">
        <f t="shared" si="387"/>
        <v>#N/A</v>
      </c>
      <c r="DG751" t="e">
        <f t="shared" si="387"/>
        <v>#N/A</v>
      </c>
      <c r="DH751" t="e">
        <f t="shared" si="385"/>
        <v>#N/A</v>
      </c>
      <c r="DI751" t="e">
        <f t="shared" si="385"/>
        <v>#N/A</v>
      </c>
      <c r="DJ751" t="e">
        <f t="shared" si="385"/>
        <v>#N/A</v>
      </c>
      <c r="DK751" t="e">
        <f t="shared" si="385"/>
        <v>#N/A</v>
      </c>
      <c r="DL751" t="e">
        <f t="shared" si="385"/>
        <v>#N/A</v>
      </c>
      <c r="DM751" t="e">
        <f t="shared" si="385"/>
        <v>#N/A</v>
      </c>
      <c r="DN751" t="e">
        <f t="shared" si="385"/>
        <v>#N/A</v>
      </c>
      <c r="DO751" t="e">
        <f t="shared" si="385"/>
        <v>#N/A</v>
      </c>
      <c r="DP751" t="e">
        <f t="shared" si="385"/>
        <v>#N/A</v>
      </c>
      <c r="DQ751" t="e">
        <f t="shared" si="385"/>
        <v>#N/A</v>
      </c>
      <c r="DR751" t="e">
        <f t="shared" si="385"/>
        <v>#N/A</v>
      </c>
      <c r="DS751" t="e">
        <f t="shared" si="385"/>
        <v>#N/A</v>
      </c>
      <c r="DT751" t="e">
        <f t="shared" si="385"/>
        <v>#N/A</v>
      </c>
      <c r="DU751" t="e">
        <f t="shared" si="385"/>
        <v>#N/A</v>
      </c>
      <c r="DV751" t="e">
        <f t="shared" si="385"/>
        <v>#N/A</v>
      </c>
    </row>
    <row r="752" spans="1:126" x14ac:dyDescent="0.3">
      <c r="A752" s="11" t="s">
        <v>1384</v>
      </c>
      <c r="B752" s="15" t="e">
        <f>VLOOKUP(Sheet6!A752,Phase1IDs!A545:I1469,8,0)</f>
        <v>#N/A</v>
      </c>
      <c r="C752" t="e">
        <f t="shared" si="390"/>
        <v>#N/A</v>
      </c>
      <c r="D752" t="e">
        <f t="shared" si="390"/>
        <v>#N/A</v>
      </c>
      <c r="E752" t="e">
        <f t="shared" si="390"/>
        <v>#N/A</v>
      </c>
      <c r="F752" t="e">
        <f t="shared" si="390"/>
        <v>#N/A</v>
      </c>
      <c r="G752" t="e">
        <f t="shared" si="390"/>
        <v>#N/A</v>
      </c>
      <c r="H752" t="e">
        <f t="shared" si="390"/>
        <v>#N/A</v>
      </c>
      <c r="I752" t="e">
        <f t="shared" si="390"/>
        <v>#N/A</v>
      </c>
      <c r="J752" t="e">
        <f t="shared" si="390"/>
        <v>#N/A</v>
      </c>
      <c r="K752" t="e">
        <f t="shared" si="390"/>
        <v>#N/A</v>
      </c>
      <c r="L752" t="e">
        <f t="shared" si="390"/>
        <v>#N/A</v>
      </c>
      <c r="M752" t="e">
        <f t="shared" si="390"/>
        <v>#N/A</v>
      </c>
      <c r="N752" t="e">
        <f t="shared" si="390"/>
        <v>#N/A</v>
      </c>
      <c r="O752" t="e">
        <f t="shared" si="390"/>
        <v>#N/A</v>
      </c>
      <c r="P752" t="e">
        <f t="shared" si="390"/>
        <v>#N/A</v>
      </c>
      <c r="Q752" t="e">
        <f t="shared" si="390"/>
        <v>#N/A</v>
      </c>
      <c r="R752" t="e">
        <f t="shared" si="390"/>
        <v>#N/A</v>
      </c>
      <c r="S752" t="e">
        <f t="shared" si="389"/>
        <v>#N/A</v>
      </c>
      <c r="T752" t="e">
        <f t="shared" si="389"/>
        <v>#N/A</v>
      </c>
      <c r="U752" t="e">
        <f t="shared" si="389"/>
        <v>#N/A</v>
      </c>
      <c r="V752" t="e">
        <f t="shared" si="389"/>
        <v>#N/A</v>
      </c>
      <c r="W752" t="e">
        <f t="shared" si="389"/>
        <v>#N/A</v>
      </c>
      <c r="X752" t="e">
        <f t="shared" si="389"/>
        <v>#N/A</v>
      </c>
      <c r="Y752" t="e">
        <f t="shared" si="389"/>
        <v>#N/A</v>
      </c>
      <c r="Z752" t="e">
        <f t="shared" si="389"/>
        <v>#N/A</v>
      </c>
      <c r="AA752" t="e">
        <f t="shared" si="389"/>
        <v>#N/A</v>
      </c>
      <c r="AB752" t="e">
        <f t="shared" si="389"/>
        <v>#N/A</v>
      </c>
      <c r="AC752" t="e">
        <f t="shared" si="389"/>
        <v>#N/A</v>
      </c>
      <c r="AD752" t="e">
        <f t="shared" si="389"/>
        <v>#N/A</v>
      </c>
      <c r="AE752" t="e">
        <f t="shared" si="389"/>
        <v>#N/A</v>
      </c>
      <c r="AF752" t="e">
        <f t="shared" si="389"/>
        <v>#N/A</v>
      </c>
      <c r="AG752" t="e">
        <f t="shared" si="389"/>
        <v>#N/A</v>
      </c>
      <c r="AH752" t="e">
        <f t="shared" si="392"/>
        <v>#N/A</v>
      </c>
      <c r="AI752" t="e">
        <f t="shared" si="392"/>
        <v>#N/A</v>
      </c>
      <c r="AJ752" t="e">
        <f t="shared" si="392"/>
        <v>#N/A</v>
      </c>
      <c r="AK752" t="e">
        <f t="shared" si="392"/>
        <v>#N/A</v>
      </c>
      <c r="AL752" t="e">
        <f t="shared" si="392"/>
        <v>#N/A</v>
      </c>
      <c r="AM752" t="e">
        <f t="shared" si="392"/>
        <v>#N/A</v>
      </c>
      <c r="AN752" t="e">
        <f t="shared" si="392"/>
        <v>#N/A</v>
      </c>
      <c r="AO752" t="e">
        <f t="shared" si="392"/>
        <v>#N/A</v>
      </c>
      <c r="AP752" t="e">
        <f t="shared" si="392"/>
        <v>#N/A</v>
      </c>
      <c r="AQ752" t="e">
        <f t="shared" si="392"/>
        <v>#N/A</v>
      </c>
      <c r="AR752" t="e">
        <f t="shared" si="392"/>
        <v>#N/A</v>
      </c>
      <c r="AS752" t="e">
        <f t="shared" si="392"/>
        <v>#N/A</v>
      </c>
      <c r="AT752" t="e">
        <f t="shared" si="392"/>
        <v>#N/A</v>
      </c>
      <c r="AU752" t="e">
        <f t="shared" si="392"/>
        <v>#N/A</v>
      </c>
      <c r="AV752" t="e">
        <f t="shared" si="392"/>
        <v>#N/A</v>
      </c>
      <c r="AW752" t="e">
        <f t="shared" si="392"/>
        <v>#N/A</v>
      </c>
      <c r="AX752" t="e">
        <f t="shared" si="391"/>
        <v>#N/A</v>
      </c>
      <c r="AY752" t="e">
        <f t="shared" si="391"/>
        <v>#N/A</v>
      </c>
      <c r="AZ752" t="e">
        <f t="shared" si="391"/>
        <v>#N/A</v>
      </c>
      <c r="BA752" t="e">
        <f t="shared" si="391"/>
        <v>#N/A</v>
      </c>
      <c r="BB752" t="e">
        <f t="shared" si="391"/>
        <v>#N/A</v>
      </c>
      <c r="BC752" t="e">
        <f t="shared" si="391"/>
        <v>#N/A</v>
      </c>
      <c r="BD752" t="e">
        <f t="shared" si="391"/>
        <v>#N/A</v>
      </c>
      <c r="BE752" t="e">
        <f t="shared" si="391"/>
        <v>#N/A</v>
      </c>
      <c r="BF752" t="e">
        <f t="shared" si="391"/>
        <v>#N/A</v>
      </c>
      <c r="BG752" t="e">
        <f t="shared" si="391"/>
        <v>#N/A</v>
      </c>
      <c r="BH752" t="e">
        <f t="shared" si="391"/>
        <v>#N/A</v>
      </c>
      <c r="BI752" t="e">
        <f t="shared" si="391"/>
        <v>#N/A</v>
      </c>
      <c r="BJ752" t="e">
        <f t="shared" si="391"/>
        <v>#N/A</v>
      </c>
      <c r="BK752" t="e">
        <f t="shared" si="391"/>
        <v>#N/A</v>
      </c>
      <c r="BL752" t="e">
        <f t="shared" si="391"/>
        <v>#N/A</v>
      </c>
      <c r="BM752" t="e">
        <f t="shared" si="388"/>
        <v>#N/A</v>
      </c>
      <c r="BN752" t="e">
        <f t="shared" si="388"/>
        <v>#N/A</v>
      </c>
      <c r="BO752" t="e">
        <f t="shared" si="388"/>
        <v>#N/A</v>
      </c>
      <c r="BP752" t="e">
        <f t="shared" si="388"/>
        <v>#N/A</v>
      </c>
      <c r="BQ752" t="e">
        <f t="shared" si="388"/>
        <v>#N/A</v>
      </c>
      <c r="BR752" t="e">
        <f t="shared" si="388"/>
        <v>#N/A</v>
      </c>
      <c r="BS752" t="e">
        <f t="shared" si="388"/>
        <v>#N/A</v>
      </c>
      <c r="BT752" t="e">
        <f t="shared" si="388"/>
        <v>#N/A</v>
      </c>
      <c r="BU752" t="e">
        <f t="shared" si="388"/>
        <v>#N/A</v>
      </c>
      <c r="BV752" t="e">
        <f t="shared" si="388"/>
        <v>#N/A</v>
      </c>
      <c r="BW752" t="e">
        <f t="shared" si="388"/>
        <v>#N/A</v>
      </c>
      <c r="BX752" t="e">
        <f t="shared" si="388"/>
        <v>#N/A</v>
      </c>
      <c r="BY752" t="e">
        <f t="shared" si="388"/>
        <v>#N/A</v>
      </c>
      <c r="BZ752" t="e">
        <f t="shared" si="388"/>
        <v>#N/A</v>
      </c>
      <c r="CA752" t="e">
        <f t="shared" si="388"/>
        <v>#N/A</v>
      </c>
      <c r="CB752" t="e">
        <f t="shared" si="388"/>
        <v>#N/A</v>
      </c>
      <c r="CC752" t="e">
        <f t="shared" si="386"/>
        <v>#N/A</v>
      </c>
      <c r="CD752" t="e">
        <f t="shared" si="386"/>
        <v>#N/A</v>
      </c>
      <c r="CE752" t="e">
        <f t="shared" si="386"/>
        <v>#N/A</v>
      </c>
      <c r="CF752" t="e">
        <f t="shared" si="386"/>
        <v>#N/A</v>
      </c>
      <c r="CG752" t="e">
        <f t="shared" si="386"/>
        <v>#N/A</v>
      </c>
      <c r="CH752" t="e">
        <f t="shared" si="386"/>
        <v>#N/A</v>
      </c>
      <c r="CI752" t="e">
        <f t="shared" si="386"/>
        <v>#N/A</v>
      </c>
      <c r="CJ752" t="e">
        <f t="shared" si="386"/>
        <v>#N/A</v>
      </c>
      <c r="CK752" t="e">
        <f t="shared" si="386"/>
        <v>#N/A</v>
      </c>
      <c r="CL752" t="e">
        <f t="shared" si="386"/>
        <v>#N/A</v>
      </c>
      <c r="CM752" t="e">
        <f t="shared" si="386"/>
        <v>#N/A</v>
      </c>
      <c r="CN752" t="e">
        <f t="shared" si="386"/>
        <v>#N/A</v>
      </c>
      <c r="CO752" t="e">
        <f t="shared" si="386"/>
        <v>#N/A</v>
      </c>
      <c r="CP752" t="e">
        <f t="shared" si="386"/>
        <v>#N/A</v>
      </c>
      <c r="CQ752" t="e">
        <f t="shared" si="386"/>
        <v>#N/A</v>
      </c>
      <c r="CR752" t="e">
        <f t="shared" si="387"/>
        <v>#N/A</v>
      </c>
      <c r="CS752" t="e">
        <f t="shared" si="387"/>
        <v>#N/A</v>
      </c>
      <c r="CT752" t="e">
        <f t="shared" si="387"/>
        <v>#N/A</v>
      </c>
      <c r="CU752" t="e">
        <f t="shared" si="387"/>
        <v>#N/A</v>
      </c>
      <c r="CV752" t="e">
        <f t="shared" si="387"/>
        <v>#N/A</v>
      </c>
      <c r="CW752" t="e">
        <f t="shared" si="387"/>
        <v>#N/A</v>
      </c>
      <c r="CX752" t="e">
        <f t="shared" si="387"/>
        <v>#N/A</v>
      </c>
      <c r="CY752" t="e">
        <f t="shared" si="387"/>
        <v>#N/A</v>
      </c>
      <c r="CZ752" t="e">
        <f t="shared" si="387"/>
        <v>#N/A</v>
      </c>
      <c r="DA752" t="e">
        <f t="shared" si="387"/>
        <v>#N/A</v>
      </c>
      <c r="DB752" t="e">
        <f t="shared" si="387"/>
        <v>#N/A</v>
      </c>
      <c r="DC752" t="e">
        <f t="shared" si="387"/>
        <v>#N/A</v>
      </c>
      <c r="DD752" t="e">
        <f t="shared" si="387"/>
        <v>#N/A</v>
      </c>
      <c r="DE752" t="e">
        <f t="shared" si="387"/>
        <v>#N/A</v>
      </c>
      <c r="DF752" t="e">
        <f t="shared" si="387"/>
        <v>#N/A</v>
      </c>
      <c r="DG752" t="e">
        <f t="shared" si="387"/>
        <v>#N/A</v>
      </c>
      <c r="DH752" t="e">
        <f t="shared" si="385"/>
        <v>#N/A</v>
      </c>
      <c r="DI752" t="e">
        <f t="shared" si="385"/>
        <v>#N/A</v>
      </c>
      <c r="DJ752" t="e">
        <f t="shared" si="385"/>
        <v>#N/A</v>
      </c>
      <c r="DK752" t="e">
        <f t="shared" si="385"/>
        <v>#N/A</v>
      </c>
      <c r="DL752" t="e">
        <f t="shared" si="385"/>
        <v>#N/A</v>
      </c>
      <c r="DM752" t="e">
        <f t="shared" si="385"/>
        <v>#N/A</v>
      </c>
      <c r="DN752" t="e">
        <f t="shared" si="385"/>
        <v>#N/A</v>
      </c>
      <c r="DO752" t="e">
        <f t="shared" si="385"/>
        <v>#N/A</v>
      </c>
      <c r="DP752" t="e">
        <f t="shared" si="385"/>
        <v>#N/A</v>
      </c>
      <c r="DQ752" t="e">
        <f t="shared" si="385"/>
        <v>#N/A</v>
      </c>
      <c r="DR752" t="e">
        <f t="shared" si="385"/>
        <v>#N/A</v>
      </c>
      <c r="DS752" t="e">
        <f t="shared" si="385"/>
        <v>#N/A</v>
      </c>
      <c r="DT752" t="e">
        <f t="shared" si="385"/>
        <v>#N/A</v>
      </c>
      <c r="DU752" t="e">
        <f t="shared" si="385"/>
        <v>#N/A</v>
      </c>
      <c r="DV752" t="e">
        <f t="shared" si="385"/>
        <v>#N/A</v>
      </c>
    </row>
    <row r="753" spans="1:126" x14ac:dyDescent="0.3">
      <c r="A753" s="13" t="s">
        <v>1635</v>
      </c>
      <c r="B753" s="15" t="e">
        <f>VLOOKUP(Sheet6!A753,Phase1IDs!A546:I1470,8,0)</f>
        <v>#N/A</v>
      </c>
      <c r="C753" t="e">
        <f t="shared" si="390"/>
        <v>#N/A</v>
      </c>
      <c r="D753" t="e">
        <f t="shared" si="390"/>
        <v>#N/A</v>
      </c>
      <c r="E753" t="e">
        <f t="shared" si="390"/>
        <v>#N/A</v>
      </c>
      <c r="F753" t="e">
        <f t="shared" si="390"/>
        <v>#N/A</v>
      </c>
      <c r="G753" t="e">
        <f t="shared" si="390"/>
        <v>#N/A</v>
      </c>
      <c r="H753" t="e">
        <f t="shared" si="390"/>
        <v>#N/A</v>
      </c>
      <c r="I753" t="e">
        <f t="shared" si="390"/>
        <v>#N/A</v>
      </c>
      <c r="J753" t="e">
        <f t="shared" si="390"/>
        <v>#N/A</v>
      </c>
      <c r="K753" t="e">
        <f t="shared" si="390"/>
        <v>#N/A</v>
      </c>
      <c r="L753" t="e">
        <f t="shared" si="390"/>
        <v>#N/A</v>
      </c>
      <c r="M753" t="e">
        <f t="shared" si="390"/>
        <v>#N/A</v>
      </c>
      <c r="N753" t="e">
        <f t="shared" si="390"/>
        <v>#N/A</v>
      </c>
      <c r="O753" t="e">
        <f t="shared" si="390"/>
        <v>#N/A</v>
      </c>
      <c r="P753" t="e">
        <f t="shared" si="390"/>
        <v>#N/A</v>
      </c>
      <c r="Q753" t="e">
        <f t="shared" si="390"/>
        <v>#N/A</v>
      </c>
      <c r="R753" t="e">
        <f t="shared" si="390"/>
        <v>#N/A</v>
      </c>
      <c r="S753" t="e">
        <f t="shared" si="389"/>
        <v>#N/A</v>
      </c>
      <c r="T753" t="e">
        <f t="shared" si="389"/>
        <v>#N/A</v>
      </c>
      <c r="U753" t="e">
        <f t="shared" si="389"/>
        <v>#N/A</v>
      </c>
      <c r="V753" t="e">
        <f t="shared" si="389"/>
        <v>#N/A</v>
      </c>
      <c r="W753" t="e">
        <f t="shared" si="389"/>
        <v>#N/A</v>
      </c>
      <c r="X753" t="e">
        <f t="shared" si="389"/>
        <v>#N/A</v>
      </c>
      <c r="Y753" t="e">
        <f t="shared" si="389"/>
        <v>#N/A</v>
      </c>
      <c r="Z753" t="e">
        <f t="shared" si="389"/>
        <v>#N/A</v>
      </c>
      <c r="AA753" t="e">
        <f t="shared" si="389"/>
        <v>#N/A</v>
      </c>
      <c r="AB753" t="e">
        <f t="shared" si="389"/>
        <v>#N/A</v>
      </c>
      <c r="AC753" t="e">
        <f t="shared" si="389"/>
        <v>#N/A</v>
      </c>
      <c r="AD753" t="e">
        <f t="shared" si="389"/>
        <v>#N/A</v>
      </c>
      <c r="AE753" t="e">
        <f t="shared" si="389"/>
        <v>#N/A</v>
      </c>
      <c r="AF753" t="e">
        <f t="shared" si="389"/>
        <v>#N/A</v>
      </c>
      <c r="AG753" t="e">
        <f t="shared" si="389"/>
        <v>#N/A</v>
      </c>
      <c r="AH753" t="e">
        <f t="shared" si="392"/>
        <v>#N/A</v>
      </c>
      <c r="AI753" t="e">
        <f t="shared" si="392"/>
        <v>#N/A</v>
      </c>
      <c r="AJ753" t="e">
        <f t="shared" si="392"/>
        <v>#N/A</v>
      </c>
      <c r="AK753" t="e">
        <f t="shared" si="392"/>
        <v>#N/A</v>
      </c>
      <c r="AL753" t="e">
        <f t="shared" si="392"/>
        <v>#N/A</v>
      </c>
      <c r="AM753" t="e">
        <f t="shared" si="392"/>
        <v>#N/A</v>
      </c>
      <c r="AN753" t="e">
        <f t="shared" si="392"/>
        <v>#N/A</v>
      </c>
      <c r="AO753" t="e">
        <f t="shared" si="392"/>
        <v>#N/A</v>
      </c>
      <c r="AP753" t="e">
        <f t="shared" si="392"/>
        <v>#N/A</v>
      </c>
      <c r="AQ753" t="e">
        <f t="shared" si="392"/>
        <v>#N/A</v>
      </c>
      <c r="AR753" t="e">
        <f t="shared" si="392"/>
        <v>#N/A</v>
      </c>
      <c r="AS753" t="e">
        <f t="shared" si="392"/>
        <v>#N/A</v>
      </c>
      <c r="AT753" t="e">
        <f t="shared" si="392"/>
        <v>#N/A</v>
      </c>
      <c r="AU753" t="e">
        <f t="shared" si="392"/>
        <v>#N/A</v>
      </c>
      <c r="AV753" t="e">
        <f t="shared" si="392"/>
        <v>#N/A</v>
      </c>
      <c r="AW753" t="e">
        <f t="shared" si="392"/>
        <v>#N/A</v>
      </c>
      <c r="AX753" t="e">
        <f t="shared" si="391"/>
        <v>#N/A</v>
      </c>
      <c r="AY753" t="e">
        <f t="shared" si="391"/>
        <v>#N/A</v>
      </c>
      <c r="AZ753" t="e">
        <f t="shared" si="391"/>
        <v>#N/A</v>
      </c>
      <c r="BA753" t="e">
        <f t="shared" si="391"/>
        <v>#N/A</v>
      </c>
      <c r="BB753" t="e">
        <f t="shared" si="391"/>
        <v>#N/A</v>
      </c>
      <c r="BC753" t="e">
        <f t="shared" si="391"/>
        <v>#N/A</v>
      </c>
      <c r="BD753" t="e">
        <f t="shared" si="391"/>
        <v>#N/A</v>
      </c>
      <c r="BE753" t="e">
        <f t="shared" si="391"/>
        <v>#N/A</v>
      </c>
      <c r="BF753" t="e">
        <f t="shared" si="391"/>
        <v>#N/A</v>
      </c>
      <c r="BG753" t="e">
        <f t="shared" si="391"/>
        <v>#N/A</v>
      </c>
      <c r="BH753" t="e">
        <f t="shared" si="391"/>
        <v>#N/A</v>
      </c>
      <c r="BI753" t="e">
        <f t="shared" si="391"/>
        <v>#N/A</v>
      </c>
      <c r="BJ753" t="e">
        <f t="shared" si="391"/>
        <v>#N/A</v>
      </c>
      <c r="BK753" t="e">
        <f t="shared" si="391"/>
        <v>#N/A</v>
      </c>
      <c r="BL753" t="e">
        <f t="shared" si="391"/>
        <v>#N/A</v>
      </c>
      <c r="BM753" t="e">
        <f t="shared" si="388"/>
        <v>#N/A</v>
      </c>
      <c r="BN753" t="e">
        <f t="shared" si="388"/>
        <v>#N/A</v>
      </c>
      <c r="BO753" t="e">
        <f t="shared" si="388"/>
        <v>#N/A</v>
      </c>
      <c r="BP753" t="e">
        <f t="shared" si="388"/>
        <v>#N/A</v>
      </c>
      <c r="BQ753" t="e">
        <f t="shared" si="388"/>
        <v>#N/A</v>
      </c>
      <c r="BR753" t="e">
        <f t="shared" si="388"/>
        <v>#N/A</v>
      </c>
      <c r="BS753" t="e">
        <f t="shared" si="388"/>
        <v>#N/A</v>
      </c>
      <c r="BT753" t="e">
        <f t="shared" si="388"/>
        <v>#N/A</v>
      </c>
      <c r="BU753" t="e">
        <f t="shared" si="388"/>
        <v>#N/A</v>
      </c>
      <c r="BV753" t="e">
        <f t="shared" si="388"/>
        <v>#N/A</v>
      </c>
      <c r="BW753" t="e">
        <f t="shared" si="388"/>
        <v>#N/A</v>
      </c>
      <c r="BX753" t="e">
        <f t="shared" si="388"/>
        <v>#N/A</v>
      </c>
      <c r="BY753" t="e">
        <f t="shared" si="388"/>
        <v>#N/A</v>
      </c>
      <c r="BZ753" t="e">
        <f t="shared" si="388"/>
        <v>#N/A</v>
      </c>
      <c r="CA753" t="e">
        <f t="shared" si="388"/>
        <v>#N/A</v>
      </c>
      <c r="CB753" t="e">
        <f t="shared" si="388"/>
        <v>#N/A</v>
      </c>
      <c r="CC753" t="e">
        <f t="shared" si="386"/>
        <v>#N/A</v>
      </c>
      <c r="CD753" t="e">
        <f t="shared" si="386"/>
        <v>#N/A</v>
      </c>
      <c r="CE753" t="e">
        <f t="shared" si="386"/>
        <v>#N/A</v>
      </c>
      <c r="CF753" t="e">
        <f t="shared" si="386"/>
        <v>#N/A</v>
      </c>
      <c r="CG753" t="e">
        <f t="shared" si="386"/>
        <v>#N/A</v>
      </c>
      <c r="CH753" t="e">
        <f t="shared" si="386"/>
        <v>#N/A</v>
      </c>
      <c r="CI753" t="e">
        <f t="shared" si="386"/>
        <v>#N/A</v>
      </c>
      <c r="CJ753" t="e">
        <f t="shared" si="386"/>
        <v>#N/A</v>
      </c>
      <c r="CK753" t="e">
        <f t="shared" si="386"/>
        <v>#N/A</v>
      </c>
      <c r="CL753" t="e">
        <f t="shared" si="386"/>
        <v>#N/A</v>
      </c>
      <c r="CM753" t="e">
        <f t="shared" si="386"/>
        <v>#N/A</v>
      </c>
      <c r="CN753" t="e">
        <f t="shared" si="386"/>
        <v>#N/A</v>
      </c>
      <c r="CO753" t="e">
        <f t="shared" si="386"/>
        <v>#N/A</v>
      </c>
      <c r="CP753" t="e">
        <f t="shared" si="386"/>
        <v>#N/A</v>
      </c>
      <c r="CQ753" t="e">
        <f t="shared" si="386"/>
        <v>#N/A</v>
      </c>
      <c r="CR753" t="e">
        <f t="shared" si="387"/>
        <v>#N/A</v>
      </c>
      <c r="CS753" t="e">
        <f t="shared" si="387"/>
        <v>#N/A</v>
      </c>
      <c r="CT753" t="e">
        <f t="shared" si="387"/>
        <v>#N/A</v>
      </c>
      <c r="CU753" t="e">
        <f t="shared" si="387"/>
        <v>#N/A</v>
      </c>
      <c r="CV753" t="e">
        <f t="shared" si="387"/>
        <v>#N/A</v>
      </c>
      <c r="CW753" t="e">
        <f t="shared" si="387"/>
        <v>#N/A</v>
      </c>
      <c r="CX753" t="e">
        <f t="shared" si="387"/>
        <v>#N/A</v>
      </c>
      <c r="CY753" t="e">
        <f t="shared" si="387"/>
        <v>#N/A</v>
      </c>
      <c r="CZ753" t="e">
        <f t="shared" si="387"/>
        <v>#N/A</v>
      </c>
      <c r="DA753" t="e">
        <f t="shared" si="387"/>
        <v>#N/A</v>
      </c>
      <c r="DB753" t="e">
        <f t="shared" si="387"/>
        <v>#N/A</v>
      </c>
      <c r="DC753" t="e">
        <f t="shared" si="387"/>
        <v>#N/A</v>
      </c>
      <c r="DD753" t="e">
        <f t="shared" si="387"/>
        <v>#N/A</v>
      </c>
      <c r="DE753" t="e">
        <f t="shared" si="387"/>
        <v>#N/A</v>
      </c>
      <c r="DF753" t="e">
        <f t="shared" si="387"/>
        <v>#N/A</v>
      </c>
      <c r="DG753" t="e">
        <f t="shared" si="387"/>
        <v>#N/A</v>
      </c>
      <c r="DH753" t="e">
        <f t="shared" si="385"/>
        <v>#N/A</v>
      </c>
      <c r="DI753" t="e">
        <f t="shared" si="385"/>
        <v>#N/A</v>
      </c>
      <c r="DJ753" t="e">
        <f t="shared" si="385"/>
        <v>#N/A</v>
      </c>
      <c r="DK753" t="e">
        <f t="shared" si="385"/>
        <v>#N/A</v>
      </c>
      <c r="DL753" t="e">
        <f t="shared" si="385"/>
        <v>#N/A</v>
      </c>
      <c r="DM753" t="e">
        <f t="shared" si="385"/>
        <v>#N/A</v>
      </c>
      <c r="DN753" t="e">
        <f t="shared" si="385"/>
        <v>#N/A</v>
      </c>
      <c r="DO753" t="e">
        <f t="shared" si="385"/>
        <v>#N/A</v>
      </c>
      <c r="DP753" t="e">
        <f t="shared" si="385"/>
        <v>#N/A</v>
      </c>
      <c r="DQ753" t="e">
        <f t="shared" si="385"/>
        <v>#N/A</v>
      </c>
      <c r="DR753" t="e">
        <f t="shared" si="385"/>
        <v>#N/A</v>
      </c>
      <c r="DS753" t="e">
        <f t="shared" si="385"/>
        <v>#N/A</v>
      </c>
      <c r="DT753" t="e">
        <f t="shared" si="385"/>
        <v>#N/A</v>
      </c>
      <c r="DU753" t="e">
        <f t="shared" si="385"/>
        <v>#N/A</v>
      </c>
      <c r="DV753" t="e">
        <f t="shared" si="385"/>
        <v>#N/A</v>
      </c>
    </row>
    <row r="754" spans="1:126" x14ac:dyDescent="0.3">
      <c r="A754" s="11" t="s">
        <v>2977</v>
      </c>
      <c r="B754" s="15" t="e">
        <f>VLOOKUP(Sheet6!A754,Phase1IDs!A547:I1471,8,0)</f>
        <v>#N/A</v>
      </c>
      <c r="C754" t="e">
        <f t="shared" si="390"/>
        <v>#N/A</v>
      </c>
      <c r="D754" t="e">
        <f t="shared" si="390"/>
        <v>#N/A</v>
      </c>
      <c r="E754" t="e">
        <f t="shared" si="390"/>
        <v>#N/A</v>
      </c>
      <c r="F754" t="e">
        <f t="shared" si="390"/>
        <v>#N/A</v>
      </c>
      <c r="G754" t="e">
        <f t="shared" si="390"/>
        <v>#N/A</v>
      </c>
      <c r="H754" t="e">
        <f t="shared" si="390"/>
        <v>#N/A</v>
      </c>
      <c r="I754" t="e">
        <f t="shared" si="390"/>
        <v>#N/A</v>
      </c>
      <c r="J754" t="e">
        <f t="shared" si="390"/>
        <v>#N/A</v>
      </c>
      <c r="K754" t="e">
        <f t="shared" si="390"/>
        <v>#N/A</v>
      </c>
      <c r="L754" t="e">
        <f t="shared" si="390"/>
        <v>#N/A</v>
      </c>
      <c r="M754" t="e">
        <f t="shared" si="390"/>
        <v>#N/A</v>
      </c>
      <c r="N754" t="e">
        <f t="shared" si="390"/>
        <v>#N/A</v>
      </c>
      <c r="O754" t="e">
        <f t="shared" si="390"/>
        <v>#N/A</v>
      </c>
      <c r="P754" t="e">
        <f t="shared" si="390"/>
        <v>#N/A</v>
      </c>
      <c r="Q754" t="e">
        <f t="shared" si="390"/>
        <v>#N/A</v>
      </c>
      <c r="R754" t="e">
        <f t="shared" si="390"/>
        <v>#N/A</v>
      </c>
      <c r="S754" t="e">
        <f t="shared" si="389"/>
        <v>#N/A</v>
      </c>
      <c r="T754" t="e">
        <f t="shared" si="389"/>
        <v>#N/A</v>
      </c>
      <c r="U754" t="e">
        <f t="shared" si="389"/>
        <v>#N/A</v>
      </c>
      <c r="V754" t="e">
        <f t="shared" si="389"/>
        <v>#N/A</v>
      </c>
      <c r="W754" t="e">
        <f t="shared" si="389"/>
        <v>#N/A</v>
      </c>
      <c r="X754" t="e">
        <f t="shared" si="389"/>
        <v>#N/A</v>
      </c>
      <c r="Y754" t="e">
        <f t="shared" si="389"/>
        <v>#N/A</v>
      </c>
      <c r="Z754" t="e">
        <f t="shared" si="389"/>
        <v>#N/A</v>
      </c>
      <c r="AA754" t="e">
        <f t="shared" si="389"/>
        <v>#N/A</v>
      </c>
      <c r="AB754" t="e">
        <f t="shared" si="389"/>
        <v>#N/A</v>
      </c>
      <c r="AC754" t="e">
        <f t="shared" si="389"/>
        <v>#N/A</v>
      </c>
      <c r="AD754" t="e">
        <f t="shared" si="389"/>
        <v>#N/A</v>
      </c>
      <c r="AE754" t="e">
        <f t="shared" si="389"/>
        <v>#N/A</v>
      </c>
      <c r="AF754" t="e">
        <f t="shared" si="389"/>
        <v>#N/A</v>
      </c>
      <c r="AG754" t="e">
        <f t="shared" si="389"/>
        <v>#N/A</v>
      </c>
      <c r="AH754" t="e">
        <f t="shared" si="392"/>
        <v>#N/A</v>
      </c>
      <c r="AI754" t="e">
        <f t="shared" si="392"/>
        <v>#N/A</v>
      </c>
      <c r="AJ754" t="e">
        <f t="shared" si="392"/>
        <v>#N/A</v>
      </c>
      <c r="AK754" t="e">
        <f t="shared" si="392"/>
        <v>#N/A</v>
      </c>
      <c r="AL754" t="e">
        <f t="shared" si="392"/>
        <v>#N/A</v>
      </c>
      <c r="AM754" t="e">
        <f t="shared" si="392"/>
        <v>#N/A</v>
      </c>
      <c r="AN754" t="e">
        <f t="shared" si="392"/>
        <v>#N/A</v>
      </c>
      <c r="AO754" t="e">
        <f t="shared" si="392"/>
        <v>#N/A</v>
      </c>
      <c r="AP754" t="e">
        <f t="shared" si="392"/>
        <v>#N/A</v>
      </c>
      <c r="AQ754" t="e">
        <f t="shared" si="392"/>
        <v>#N/A</v>
      </c>
      <c r="AR754" t="e">
        <f t="shared" si="392"/>
        <v>#N/A</v>
      </c>
      <c r="AS754" t="e">
        <f t="shared" si="392"/>
        <v>#N/A</v>
      </c>
      <c r="AT754" t="e">
        <f t="shared" si="392"/>
        <v>#N/A</v>
      </c>
      <c r="AU754" t="e">
        <f t="shared" si="392"/>
        <v>#N/A</v>
      </c>
      <c r="AV754" t="e">
        <f t="shared" si="392"/>
        <v>#N/A</v>
      </c>
      <c r="AW754" t="e">
        <f t="shared" si="392"/>
        <v>#N/A</v>
      </c>
      <c r="AX754" t="e">
        <f t="shared" si="391"/>
        <v>#N/A</v>
      </c>
      <c r="AY754" t="e">
        <f t="shared" si="391"/>
        <v>#N/A</v>
      </c>
      <c r="AZ754" t="e">
        <f t="shared" si="391"/>
        <v>#N/A</v>
      </c>
      <c r="BA754" t="e">
        <f t="shared" si="391"/>
        <v>#N/A</v>
      </c>
      <c r="BB754" t="e">
        <f t="shared" si="391"/>
        <v>#N/A</v>
      </c>
      <c r="BC754" t="e">
        <f t="shared" si="391"/>
        <v>#N/A</v>
      </c>
      <c r="BD754" t="e">
        <f t="shared" si="391"/>
        <v>#N/A</v>
      </c>
      <c r="BE754" t="e">
        <f t="shared" si="391"/>
        <v>#N/A</v>
      </c>
      <c r="BF754" t="e">
        <f t="shared" si="391"/>
        <v>#N/A</v>
      </c>
      <c r="BG754" t="e">
        <f t="shared" si="391"/>
        <v>#N/A</v>
      </c>
      <c r="BH754" t="e">
        <f t="shared" si="391"/>
        <v>#N/A</v>
      </c>
      <c r="BI754" t="e">
        <f t="shared" si="391"/>
        <v>#N/A</v>
      </c>
      <c r="BJ754" t="e">
        <f t="shared" si="391"/>
        <v>#N/A</v>
      </c>
      <c r="BK754" t="e">
        <f t="shared" si="391"/>
        <v>#N/A</v>
      </c>
      <c r="BL754" t="e">
        <f t="shared" si="391"/>
        <v>#N/A</v>
      </c>
      <c r="BM754" t="e">
        <f t="shared" si="388"/>
        <v>#N/A</v>
      </c>
      <c r="BN754" t="e">
        <f t="shared" si="388"/>
        <v>#N/A</v>
      </c>
      <c r="BO754" t="e">
        <f t="shared" si="388"/>
        <v>#N/A</v>
      </c>
      <c r="BP754" t="e">
        <f t="shared" si="388"/>
        <v>#N/A</v>
      </c>
      <c r="BQ754" t="e">
        <f t="shared" si="388"/>
        <v>#N/A</v>
      </c>
      <c r="BR754" t="e">
        <f t="shared" si="388"/>
        <v>#N/A</v>
      </c>
      <c r="BS754" t="e">
        <f t="shared" si="388"/>
        <v>#N/A</v>
      </c>
      <c r="BT754" t="e">
        <f t="shared" si="388"/>
        <v>#N/A</v>
      </c>
      <c r="BU754" t="e">
        <f t="shared" si="388"/>
        <v>#N/A</v>
      </c>
      <c r="BV754" t="e">
        <f t="shared" si="388"/>
        <v>#N/A</v>
      </c>
      <c r="BW754" t="e">
        <f t="shared" si="388"/>
        <v>#N/A</v>
      </c>
      <c r="BX754" t="e">
        <f t="shared" si="388"/>
        <v>#N/A</v>
      </c>
      <c r="BY754" t="e">
        <f t="shared" si="388"/>
        <v>#N/A</v>
      </c>
      <c r="BZ754" t="e">
        <f t="shared" si="388"/>
        <v>#N/A</v>
      </c>
      <c r="CA754" t="e">
        <f t="shared" si="388"/>
        <v>#N/A</v>
      </c>
      <c r="CB754" t="e">
        <f t="shared" si="388"/>
        <v>#N/A</v>
      </c>
      <c r="CC754" t="e">
        <f t="shared" si="386"/>
        <v>#N/A</v>
      </c>
      <c r="CD754" t="e">
        <f t="shared" si="386"/>
        <v>#N/A</v>
      </c>
      <c r="CE754" t="e">
        <f t="shared" si="386"/>
        <v>#N/A</v>
      </c>
      <c r="CF754" t="e">
        <f t="shared" si="386"/>
        <v>#N/A</v>
      </c>
      <c r="CG754" t="e">
        <f t="shared" si="386"/>
        <v>#N/A</v>
      </c>
      <c r="CH754" t="e">
        <f t="shared" si="386"/>
        <v>#N/A</v>
      </c>
      <c r="CI754" t="e">
        <f t="shared" si="386"/>
        <v>#N/A</v>
      </c>
      <c r="CJ754" t="e">
        <f t="shared" si="386"/>
        <v>#N/A</v>
      </c>
      <c r="CK754" t="e">
        <f t="shared" si="386"/>
        <v>#N/A</v>
      </c>
      <c r="CL754" t="e">
        <f t="shared" si="386"/>
        <v>#N/A</v>
      </c>
      <c r="CM754" t="e">
        <f t="shared" si="386"/>
        <v>#N/A</v>
      </c>
      <c r="CN754" t="e">
        <f t="shared" si="386"/>
        <v>#N/A</v>
      </c>
      <c r="CO754" t="e">
        <f t="shared" si="386"/>
        <v>#N/A</v>
      </c>
      <c r="CP754" t="e">
        <f t="shared" si="386"/>
        <v>#N/A</v>
      </c>
      <c r="CQ754" t="e">
        <f t="shared" si="386"/>
        <v>#N/A</v>
      </c>
      <c r="CR754" t="e">
        <f t="shared" si="387"/>
        <v>#N/A</v>
      </c>
      <c r="CS754" t="e">
        <f t="shared" si="387"/>
        <v>#N/A</v>
      </c>
      <c r="CT754" t="e">
        <f t="shared" si="387"/>
        <v>#N/A</v>
      </c>
      <c r="CU754" t="e">
        <f t="shared" si="387"/>
        <v>#N/A</v>
      </c>
      <c r="CV754" t="e">
        <f t="shared" si="387"/>
        <v>#N/A</v>
      </c>
      <c r="CW754" t="e">
        <f t="shared" si="387"/>
        <v>#N/A</v>
      </c>
      <c r="CX754" t="e">
        <f t="shared" si="387"/>
        <v>#N/A</v>
      </c>
      <c r="CY754" t="e">
        <f t="shared" si="387"/>
        <v>#N/A</v>
      </c>
      <c r="CZ754" t="e">
        <f t="shared" si="387"/>
        <v>#N/A</v>
      </c>
      <c r="DA754" t="e">
        <f t="shared" si="387"/>
        <v>#N/A</v>
      </c>
      <c r="DB754" t="e">
        <f t="shared" si="387"/>
        <v>#N/A</v>
      </c>
      <c r="DC754" t="e">
        <f t="shared" si="387"/>
        <v>#N/A</v>
      </c>
      <c r="DD754" t="e">
        <f t="shared" si="387"/>
        <v>#N/A</v>
      </c>
      <c r="DE754" t="e">
        <f t="shared" si="387"/>
        <v>#N/A</v>
      </c>
      <c r="DF754" t="e">
        <f t="shared" si="387"/>
        <v>#N/A</v>
      </c>
      <c r="DG754" t="e">
        <f t="shared" si="387"/>
        <v>#N/A</v>
      </c>
      <c r="DH754" t="e">
        <f t="shared" si="385"/>
        <v>#N/A</v>
      </c>
      <c r="DI754" t="e">
        <f t="shared" si="385"/>
        <v>#N/A</v>
      </c>
      <c r="DJ754" t="e">
        <f t="shared" si="385"/>
        <v>#N/A</v>
      </c>
      <c r="DK754" t="e">
        <f t="shared" si="385"/>
        <v>#N/A</v>
      </c>
      <c r="DL754" t="e">
        <f t="shared" si="385"/>
        <v>#N/A</v>
      </c>
      <c r="DM754" t="e">
        <f t="shared" si="385"/>
        <v>#N/A</v>
      </c>
      <c r="DN754" t="e">
        <f t="shared" si="385"/>
        <v>#N/A</v>
      </c>
      <c r="DO754" t="e">
        <f t="shared" si="385"/>
        <v>#N/A</v>
      </c>
      <c r="DP754" t="e">
        <f t="shared" si="385"/>
        <v>#N/A</v>
      </c>
      <c r="DQ754" t="e">
        <f t="shared" si="385"/>
        <v>#N/A</v>
      </c>
      <c r="DR754" t="e">
        <f t="shared" si="385"/>
        <v>#N/A</v>
      </c>
      <c r="DS754" t="e">
        <f t="shared" si="385"/>
        <v>#N/A</v>
      </c>
      <c r="DT754" t="e">
        <f t="shared" si="385"/>
        <v>#N/A</v>
      </c>
      <c r="DU754" t="e">
        <f t="shared" si="385"/>
        <v>#N/A</v>
      </c>
      <c r="DV754" t="e">
        <f t="shared" si="385"/>
        <v>#N/A</v>
      </c>
    </row>
    <row r="755" spans="1:126" x14ac:dyDescent="0.3">
      <c r="A755" s="13" t="s">
        <v>2978</v>
      </c>
      <c r="B755" s="15" t="e">
        <f>VLOOKUP(Sheet6!A755,Phase1IDs!A547:I1472,8,0)</f>
        <v>#N/A</v>
      </c>
      <c r="C755" t="e">
        <f t="shared" si="390"/>
        <v>#N/A</v>
      </c>
      <c r="D755" t="e">
        <f t="shared" si="390"/>
        <v>#N/A</v>
      </c>
      <c r="E755" t="e">
        <f t="shared" si="390"/>
        <v>#N/A</v>
      </c>
      <c r="F755" t="e">
        <f t="shared" si="390"/>
        <v>#N/A</v>
      </c>
      <c r="G755" t="e">
        <f t="shared" si="390"/>
        <v>#N/A</v>
      </c>
      <c r="H755" t="e">
        <f t="shared" si="390"/>
        <v>#N/A</v>
      </c>
      <c r="I755" t="e">
        <f t="shared" si="390"/>
        <v>#N/A</v>
      </c>
      <c r="J755" t="e">
        <f t="shared" si="390"/>
        <v>#N/A</v>
      </c>
      <c r="K755" t="e">
        <f t="shared" si="390"/>
        <v>#N/A</v>
      </c>
      <c r="L755" t="e">
        <f t="shared" si="390"/>
        <v>#N/A</v>
      </c>
      <c r="M755" t="e">
        <f t="shared" si="390"/>
        <v>#N/A</v>
      </c>
      <c r="N755" t="e">
        <f t="shared" si="390"/>
        <v>#N/A</v>
      </c>
      <c r="O755" t="e">
        <f t="shared" si="390"/>
        <v>#N/A</v>
      </c>
      <c r="P755" t="e">
        <f t="shared" si="390"/>
        <v>#N/A</v>
      </c>
      <c r="Q755" t="e">
        <f t="shared" si="390"/>
        <v>#N/A</v>
      </c>
      <c r="R755" t="e">
        <f t="shared" si="390"/>
        <v>#N/A</v>
      </c>
      <c r="S755" t="e">
        <f t="shared" si="389"/>
        <v>#N/A</v>
      </c>
      <c r="T755" t="e">
        <f t="shared" si="389"/>
        <v>#N/A</v>
      </c>
      <c r="U755" t="e">
        <f t="shared" si="389"/>
        <v>#N/A</v>
      </c>
      <c r="V755" t="e">
        <f t="shared" si="389"/>
        <v>#N/A</v>
      </c>
      <c r="W755" t="e">
        <f t="shared" si="389"/>
        <v>#N/A</v>
      </c>
      <c r="X755" t="e">
        <f t="shared" si="389"/>
        <v>#N/A</v>
      </c>
      <c r="Y755" t="e">
        <f t="shared" si="389"/>
        <v>#N/A</v>
      </c>
      <c r="Z755" t="e">
        <f t="shared" si="389"/>
        <v>#N/A</v>
      </c>
      <c r="AA755" t="e">
        <f t="shared" si="389"/>
        <v>#N/A</v>
      </c>
      <c r="AB755" t="e">
        <f t="shared" si="389"/>
        <v>#N/A</v>
      </c>
      <c r="AC755" t="e">
        <f t="shared" si="389"/>
        <v>#N/A</v>
      </c>
      <c r="AD755" t="e">
        <f t="shared" si="389"/>
        <v>#N/A</v>
      </c>
      <c r="AE755" t="e">
        <f t="shared" si="389"/>
        <v>#N/A</v>
      </c>
      <c r="AF755" t="e">
        <f t="shared" si="389"/>
        <v>#N/A</v>
      </c>
      <c r="AG755" t="e">
        <f t="shared" si="389"/>
        <v>#N/A</v>
      </c>
      <c r="AH755" t="e">
        <f t="shared" si="392"/>
        <v>#N/A</v>
      </c>
      <c r="AI755" t="e">
        <f t="shared" si="392"/>
        <v>#N/A</v>
      </c>
      <c r="AJ755" t="e">
        <f t="shared" si="392"/>
        <v>#N/A</v>
      </c>
      <c r="AK755" t="e">
        <f t="shared" si="392"/>
        <v>#N/A</v>
      </c>
      <c r="AL755" t="e">
        <f t="shared" si="392"/>
        <v>#N/A</v>
      </c>
      <c r="AM755" t="e">
        <f t="shared" si="392"/>
        <v>#N/A</v>
      </c>
      <c r="AN755" t="e">
        <f t="shared" si="392"/>
        <v>#N/A</v>
      </c>
      <c r="AO755" t="e">
        <f t="shared" si="392"/>
        <v>#N/A</v>
      </c>
      <c r="AP755" t="e">
        <f t="shared" si="392"/>
        <v>#N/A</v>
      </c>
      <c r="AQ755" t="e">
        <f t="shared" si="392"/>
        <v>#N/A</v>
      </c>
      <c r="AR755" t="e">
        <f t="shared" si="392"/>
        <v>#N/A</v>
      </c>
      <c r="AS755" t="e">
        <f t="shared" si="392"/>
        <v>#N/A</v>
      </c>
      <c r="AT755" t="e">
        <f t="shared" si="392"/>
        <v>#N/A</v>
      </c>
      <c r="AU755" t="e">
        <f t="shared" si="392"/>
        <v>#N/A</v>
      </c>
      <c r="AV755" t="e">
        <f t="shared" si="392"/>
        <v>#N/A</v>
      </c>
      <c r="AW755" t="e">
        <f t="shared" si="392"/>
        <v>#N/A</v>
      </c>
      <c r="AX755" t="e">
        <f t="shared" si="391"/>
        <v>#N/A</v>
      </c>
      <c r="AY755" t="e">
        <f t="shared" si="391"/>
        <v>#N/A</v>
      </c>
      <c r="AZ755" t="e">
        <f t="shared" si="391"/>
        <v>#N/A</v>
      </c>
      <c r="BA755" t="e">
        <f t="shared" si="391"/>
        <v>#N/A</v>
      </c>
      <c r="BB755" t="e">
        <f t="shared" si="391"/>
        <v>#N/A</v>
      </c>
      <c r="BC755" t="e">
        <f t="shared" si="391"/>
        <v>#N/A</v>
      </c>
      <c r="BD755" t="e">
        <f t="shared" si="391"/>
        <v>#N/A</v>
      </c>
      <c r="BE755" t="e">
        <f t="shared" si="391"/>
        <v>#N/A</v>
      </c>
      <c r="BF755" t="e">
        <f t="shared" si="391"/>
        <v>#N/A</v>
      </c>
      <c r="BG755" t="e">
        <f t="shared" si="391"/>
        <v>#N/A</v>
      </c>
      <c r="BH755" t="e">
        <f t="shared" si="391"/>
        <v>#N/A</v>
      </c>
      <c r="BI755" t="e">
        <f t="shared" si="391"/>
        <v>#N/A</v>
      </c>
      <c r="BJ755" t="e">
        <f t="shared" si="391"/>
        <v>#N/A</v>
      </c>
      <c r="BK755" t="e">
        <f t="shared" si="391"/>
        <v>#N/A</v>
      </c>
      <c r="BL755" t="e">
        <f t="shared" si="391"/>
        <v>#N/A</v>
      </c>
      <c r="BM755" t="e">
        <f t="shared" si="388"/>
        <v>#N/A</v>
      </c>
      <c r="BN755" t="e">
        <f t="shared" si="388"/>
        <v>#N/A</v>
      </c>
      <c r="BO755" t="e">
        <f t="shared" si="388"/>
        <v>#N/A</v>
      </c>
      <c r="BP755" t="e">
        <f t="shared" si="388"/>
        <v>#N/A</v>
      </c>
      <c r="BQ755" t="e">
        <f t="shared" si="388"/>
        <v>#N/A</v>
      </c>
      <c r="BR755" t="e">
        <f t="shared" si="388"/>
        <v>#N/A</v>
      </c>
      <c r="BS755" t="e">
        <f t="shared" si="388"/>
        <v>#N/A</v>
      </c>
      <c r="BT755" t="e">
        <f t="shared" si="388"/>
        <v>#N/A</v>
      </c>
      <c r="BU755" t="e">
        <f t="shared" si="388"/>
        <v>#N/A</v>
      </c>
      <c r="BV755" t="e">
        <f t="shared" si="388"/>
        <v>#N/A</v>
      </c>
      <c r="BW755" t="e">
        <f t="shared" si="388"/>
        <v>#N/A</v>
      </c>
      <c r="BX755" t="e">
        <f t="shared" si="388"/>
        <v>#N/A</v>
      </c>
      <c r="BY755" t="e">
        <f t="shared" si="388"/>
        <v>#N/A</v>
      </c>
      <c r="BZ755" t="e">
        <f t="shared" si="388"/>
        <v>#N/A</v>
      </c>
      <c r="CA755" t="e">
        <f t="shared" si="388"/>
        <v>#N/A</v>
      </c>
      <c r="CB755" t="e">
        <f t="shared" si="388"/>
        <v>#N/A</v>
      </c>
      <c r="CC755" t="e">
        <f t="shared" si="386"/>
        <v>#N/A</v>
      </c>
      <c r="CD755" t="e">
        <f t="shared" si="386"/>
        <v>#N/A</v>
      </c>
      <c r="CE755" t="e">
        <f t="shared" si="386"/>
        <v>#N/A</v>
      </c>
      <c r="CF755" t="e">
        <f t="shared" si="386"/>
        <v>#N/A</v>
      </c>
      <c r="CG755" t="e">
        <f t="shared" si="386"/>
        <v>#N/A</v>
      </c>
      <c r="CH755" t="e">
        <f t="shared" si="386"/>
        <v>#N/A</v>
      </c>
      <c r="CI755" t="e">
        <f t="shared" si="386"/>
        <v>#N/A</v>
      </c>
      <c r="CJ755" t="e">
        <f t="shared" si="386"/>
        <v>#N/A</v>
      </c>
      <c r="CK755" t="e">
        <f t="shared" si="386"/>
        <v>#N/A</v>
      </c>
      <c r="CL755" t="e">
        <f t="shared" si="386"/>
        <v>#N/A</v>
      </c>
      <c r="CM755" t="e">
        <f t="shared" si="386"/>
        <v>#N/A</v>
      </c>
      <c r="CN755" t="e">
        <f t="shared" si="386"/>
        <v>#N/A</v>
      </c>
      <c r="CO755" t="e">
        <f t="shared" si="386"/>
        <v>#N/A</v>
      </c>
      <c r="CP755" t="e">
        <f t="shared" si="386"/>
        <v>#N/A</v>
      </c>
      <c r="CQ755" t="e">
        <f t="shared" si="386"/>
        <v>#N/A</v>
      </c>
      <c r="CR755" t="e">
        <f t="shared" si="387"/>
        <v>#N/A</v>
      </c>
      <c r="CS755" t="e">
        <f t="shared" si="387"/>
        <v>#N/A</v>
      </c>
      <c r="CT755" t="e">
        <f t="shared" si="387"/>
        <v>#N/A</v>
      </c>
      <c r="CU755" t="e">
        <f t="shared" si="387"/>
        <v>#N/A</v>
      </c>
      <c r="CV755" t="e">
        <f t="shared" si="387"/>
        <v>#N/A</v>
      </c>
      <c r="CW755" t="e">
        <f t="shared" si="387"/>
        <v>#N/A</v>
      </c>
      <c r="CX755" t="e">
        <f t="shared" si="387"/>
        <v>#N/A</v>
      </c>
      <c r="CY755" t="e">
        <f t="shared" si="387"/>
        <v>#N/A</v>
      </c>
      <c r="CZ755" t="e">
        <f t="shared" si="387"/>
        <v>#N/A</v>
      </c>
      <c r="DA755" t="e">
        <f t="shared" si="387"/>
        <v>#N/A</v>
      </c>
      <c r="DB755" t="e">
        <f t="shared" si="387"/>
        <v>#N/A</v>
      </c>
      <c r="DC755" t="e">
        <f t="shared" si="387"/>
        <v>#N/A</v>
      </c>
      <c r="DD755" t="e">
        <f t="shared" si="387"/>
        <v>#N/A</v>
      </c>
      <c r="DE755" t="e">
        <f t="shared" si="387"/>
        <v>#N/A</v>
      </c>
      <c r="DF755" t="e">
        <f t="shared" si="387"/>
        <v>#N/A</v>
      </c>
      <c r="DG755" t="e">
        <f t="shared" si="387"/>
        <v>#N/A</v>
      </c>
      <c r="DH755" t="e">
        <f t="shared" si="385"/>
        <v>#N/A</v>
      </c>
      <c r="DI755" t="e">
        <f t="shared" si="385"/>
        <v>#N/A</v>
      </c>
      <c r="DJ755" t="e">
        <f t="shared" si="385"/>
        <v>#N/A</v>
      </c>
      <c r="DK755" t="e">
        <f t="shared" si="385"/>
        <v>#N/A</v>
      </c>
      <c r="DL755" t="e">
        <f t="shared" si="385"/>
        <v>#N/A</v>
      </c>
      <c r="DM755" t="e">
        <f t="shared" si="385"/>
        <v>#N/A</v>
      </c>
      <c r="DN755" t="e">
        <f t="shared" si="385"/>
        <v>#N/A</v>
      </c>
      <c r="DO755" t="e">
        <f t="shared" si="385"/>
        <v>#N/A</v>
      </c>
      <c r="DP755" t="e">
        <f t="shared" si="385"/>
        <v>#N/A</v>
      </c>
      <c r="DQ755" t="e">
        <f t="shared" si="385"/>
        <v>#N/A</v>
      </c>
      <c r="DR755" t="e">
        <f t="shared" si="385"/>
        <v>#N/A</v>
      </c>
      <c r="DS755" t="e">
        <f t="shared" si="385"/>
        <v>#N/A</v>
      </c>
      <c r="DT755" t="e">
        <f t="shared" si="385"/>
        <v>#N/A</v>
      </c>
      <c r="DU755" t="e">
        <f t="shared" si="385"/>
        <v>#N/A</v>
      </c>
      <c r="DV755" t="e">
        <f t="shared" si="385"/>
        <v>#N/A</v>
      </c>
    </row>
    <row r="756" spans="1:126" x14ac:dyDescent="0.3">
      <c r="A756" s="11" t="s">
        <v>2465</v>
      </c>
      <c r="B756" s="15">
        <f>VLOOKUP(Sheet6!A756,Phase1IDs!A547:I1473,8,0)</f>
        <v>0</v>
      </c>
      <c r="C756">
        <f t="shared" si="390"/>
        <v>0</v>
      </c>
      <c r="D756">
        <f t="shared" si="390"/>
        <v>0</v>
      </c>
      <c r="E756">
        <f t="shared" si="390"/>
        <v>0</v>
      </c>
      <c r="F756">
        <f t="shared" si="390"/>
        <v>0</v>
      </c>
      <c r="G756">
        <f t="shared" si="390"/>
        <v>0</v>
      </c>
      <c r="H756">
        <f t="shared" si="390"/>
        <v>0</v>
      </c>
      <c r="I756">
        <f t="shared" si="390"/>
        <v>0</v>
      </c>
      <c r="J756">
        <f t="shared" si="390"/>
        <v>0</v>
      </c>
      <c r="K756">
        <f t="shared" si="390"/>
        <v>0</v>
      </c>
      <c r="L756">
        <f t="shared" si="390"/>
        <v>0</v>
      </c>
      <c r="M756">
        <f t="shared" si="390"/>
        <v>0</v>
      </c>
      <c r="N756">
        <f t="shared" si="390"/>
        <v>0</v>
      </c>
      <c r="O756">
        <f t="shared" si="390"/>
        <v>0</v>
      </c>
      <c r="P756">
        <f t="shared" si="390"/>
        <v>0</v>
      </c>
      <c r="Q756">
        <f t="shared" si="390"/>
        <v>0</v>
      </c>
      <c r="R756">
        <f t="shared" si="390"/>
        <v>0</v>
      </c>
      <c r="S756">
        <f t="shared" si="389"/>
        <v>0</v>
      </c>
      <c r="T756">
        <f t="shared" si="389"/>
        <v>0</v>
      </c>
      <c r="U756">
        <f t="shared" si="389"/>
        <v>0</v>
      </c>
      <c r="V756">
        <f t="shared" si="389"/>
        <v>0</v>
      </c>
      <c r="W756">
        <f t="shared" si="389"/>
        <v>0</v>
      </c>
      <c r="X756">
        <f t="shared" si="389"/>
        <v>0</v>
      </c>
      <c r="Y756">
        <f t="shared" si="389"/>
        <v>0</v>
      </c>
      <c r="Z756">
        <f t="shared" si="389"/>
        <v>0</v>
      </c>
      <c r="AA756">
        <f t="shared" si="389"/>
        <v>0</v>
      </c>
      <c r="AB756">
        <f t="shared" si="389"/>
        <v>0</v>
      </c>
      <c r="AC756">
        <f t="shared" si="389"/>
        <v>0</v>
      </c>
      <c r="AD756">
        <f t="shared" si="389"/>
        <v>0</v>
      </c>
      <c r="AE756">
        <f t="shared" si="389"/>
        <v>0</v>
      </c>
      <c r="AF756">
        <f t="shared" si="389"/>
        <v>0</v>
      </c>
      <c r="AG756">
        <f t="shared" si="389"/>
        <v>0</v>
      </c>
      <c r="AH756">
        <f t="shared" si="392"/>
        <v>0</v>
      </c>
      <c r="AI756">
        <f t="shared" si="392"/>
        <v>0</v>
      </c>
      <c r="AJ756">
        <f t="shared" si="392"/>
        <v>0</v>
      </c>
      <c r="AK756">
        <f t="shared" si="392"/>
        <v>0</v>
      </c>
      <c r="AL756">
        <f t="shared" si="392"/>
        <v>0</v>
      </c>
      <c r="AM756">
        <f t="shared" si="392"/>
        <v>0</v>
      </c>
      <c r="AN756">
        <f t="shared" si="392"/>
        <v>0</v>
      </c>
      <c r="AO756">
        <f t="shared" si="392"/>
        <v>0</v>
      </c>
      <c r="AP756">
        <f t="shared" si="392"/>
        <v>0</v>
      </c>
      <c r="AQ756">
        <f t="shared" si="392"/>
        <v>0</v>
      </c>
      <c r="AR756">
        <f t="shared" si="392"/>
        <v>0</v>
      </c>
      <c r="AS756">
        <f t="shared" si="392"/>
        <v>0</v>
      </c>
      <c r="AT756">
        <f t="shared" si="392"/>
        <v>0</v>
      </c>
      <c r="AU756">
        <f t="shared" si="392"/>
        <v>0</v>
      </c>
      <c r="AV756">
        <f t="shared" si="392"/>
        <v>0</v>
      </c>
      <c r="AW756">
        <f t="shared" si="392"/>
        <v>0</v>
      </c>
      <c r="AX756">
        <f t="shared" si="391"/>
        <v>0</v>
      </c>
      <c r="AY756">
        <f t="shared" si="391"/>
        <v>0</v>
      </c>
      <c r="AZ756">
        <f t="shared" si="391"/>
        <v>0</v>
      </c>
      <c r="BA756">
        <f t="shared" si="391"/>
        <v>0</v>
      </c>
      <c r="BB756">
        <f t="shared" si="391"/>
        <v>0</v>
      </c>
      <c r="BC756">
        <f t="shared" si="391"/>
        <v>0</v>
      </c>
      <c r="BD756">
        <f t="shared" si="391"/>
        <v>0</v>
      </c>
      <c r="BE756">
        <f t="shared" si="391"/>
        <v>0</v>
      </c>
      <c r="BF756">
        <f t="shared" si="391"/>
        <v>0</v>
      </c>
      <c r="BG756">
        <f t="shared" si="391"/>
        <v>0</v>
      </c>
      <c r="BH756">
        <f t="shared" si="391"/>
        <v>0</v>
      </c>
      <c r="BI756">
        <f t="shared" si="391"/>
        <v>0</v>
      </c>
      <c r="BJ756">
        <f t="shared" si="391"/>
        <v>0</v>
      </c>
      <c r="BK756">
        <f t="shared" si="391"/>
        <v>0</v>
      </c>
      <c r="BL756">
        <f t="shared" si="391"/>
        <v>0</v>
      </c>
      <c r="BM756">
        <f t="shared" si="388"/>
        <v>0</v>
      </c>
      <c r="BN756">
        <f t="shared" si="388"/>
        <v>0</v>
      </c>
      <c r="BO756">
        <f t="shared" si="388"/>
        <v>0</v>
      </c>
      <c r="BP756">
        <f t="shared" si="388"/>
        <v>0</v>
      </c>
      <c r="BQ756">
        <f t="shared" si="388"/>
        <v>0</v>
      </c>
      <c r="BR756">
        <f t="shared" si="388"/>
        <v>0</v>
      </c>
      <c r="BS756">
        <f t="shared" si="388"/>
        <v>0</v>
      </c>
      <c r="BT756">
        <f t="shared" si="388"/>
        <v>0</v>
      </c>
      <c r="BU756">
        <f t="shared" si="388"/>
        <v>0</v>
      </c>
      <c r="BV756">
        <f t="shared" si="388"/>
        <v>0</v>
      </c>
      <c r="BW756">
        <f t="shared" si="388"/>
        <v>0</v>
      </c>
      <c r="BX756">
        <f t="shared" si="388"/>
        <v>0</v>
      </c>
      <c r="BY756">
        <f t="shared" si="388"/>
        <v>0</v>
      </c>
      <c r="BZ756">
        <f t="shared" si="388"/>
        <v>0</v>
      </c>
      <c r="CA756">
        <f t="shared" si="388"/>
        <v>0</v>
      </c>
      <c r="CB756">
        <f t="shared" si="388"/>
        <v>0</v>
      </c>
      <c r="CC756">
        <f t="shared" si="386"/>
        <v>0</v>
      </c>
      <c r="CD756">
        <f t="shared" si="386"/>
        <v>0</v>
      </c>
      <c r="CE756">
        <f t="shared" si="386"/>
        <v>0</v>
      </c>
      <c r="CF756">
        <f t="shared" si="386"/>
        <v>0</v>
      </c>
      <c r="CG756">
        <f t="shared" si="386"/>
        <v>0</v>
      </c>
      <c r="CH756">
        <f t="shared" si="386"/>
        <v>0</v>
      </c>
      <c r="CI756">
        <f t="shared" si="386"/>
        <v>0</v>
      </c>
      <c r="CJ756">
        <f t="shared" si="386"/>
        <v>0</v>
      </c>
      <c r="CK756">
        <f t="shared" si="386"/>
        <v>0</v>
      </c>
      <c r="CL756">
        <f t="shared" si="386"/>
        <v>0</v>
      </c>
      <c r="CM756">
        <f t="shared" si="386"/>
        <v>0</v>
      </c>
      <c r="CN756">
        <f t="shared" si="386"/>
        <v>0</v>
      </c>
      <c r="CO756">
        <f t="shared" si="386"/>
        <v>0</v>
      </c>
      <c r="CP756">
        <f t="shared" si="386"/>
        <v>0</v>
      </c>
      <c r="CQ756">
        <f t="shared" si="386"/>
        <v>0</v>
      </c>
      <c r="CR756">
        <f t="shared" si="387"/>
        <v>0</v>
      </c>
      <c r="CS756">
        <f t="shared" si="387"/>
        <v>0</v>
      </c>
      <c r="CT756">
        <f t="shared" si="387"/>
        <v>0</v>
      </c>
      <c r="CU756">
        <f t="shared" si="387"/>
        <v>0</v>
      </c>
      <c r="CV756">
        <f t="shared" si="387"/>
        <v>0</v>
      </c>
      <c r="CW756">
        <f t="shared" si="387"/>
        <v>0</v>
      </c>
      <c r="CX756">
        <f t="shared" si="387"/>
        <v>0</v>
      </c>
      <c r="CY756">
        <f t="shared" si="387"/>
        <v>0</v>
      </c>
      <c r="CZ756">
        <f t="shared" si="387"/>
        <v>0</v>
      </c>
      <c r="DA756">
        <f t="shared" si="387"/>
        <v>0</v>
      </c>
      <c r="DB756">
        <f t="shared" si="387"/>
        <v>0</v>
      </c>
      <c r="DC756">
        <f t="shared" si="387"/>
        <v>0</v>
      </c>
      <c r="DD756">
        <f t="shared" si="387"/>
        <v>0</v>
      </c>
      <c r="DE756">
        <f t="shared" si="387"/>
        <v>0</v>
      </c>
      <c r="DF756">
        <f t="shared" si="387"/>
        <v>0</v>
      </c>
      <c r="DG756">
        <f t="shared" si="387"/>
        <v>0</v>
      </c>
      <c r="DH756">
        <f t="shared" si="385"/>
        <v>0</v>
      </c>
      <c r="DI756">
        <f t="shared" si="385"/>
        <v>0</v>
      </c>
      <c r="DJ756">
        <f t="shared" si="385"/>
        <v>0</v>
      </c>
      <c r="DK756">
        <f t="shared" si="385"/>
        <v>0</v>
      </c>
      <c r="DL756">
        <f t="shared" si="385"/>
        <v>0</v>
      </c>
      <c r="DM756">
        <f t="shared" si="385"/>
        <v>0</v>
      </c>
      <c r="DN756">
        <f t="shared" si="385"/>
        <v>0</v>
      </c>
      <c r="DO756">
        <f t="shared" si="385"/>
        <v>0</v>
      </c>
      <c r="DP756">
        <f t="shared" si="385"/>
        <v>0</v>
      </c>
      <c r="DQ756">
        <f t="shared" si="385"/>
        <v>0</v>
      </c>
      <c r="DR756">
        <f t="shared" si="385"/>
        <v>0</v>
      </c>
      <c r="DS756">
        <f t="shared" si="385"/>
        <v>0</v>
      </c>
      <c r="DT756">
        <f t="shared" si="385"/>
        <v>0</v>
      </c>
      <c r="DU756">
        <f t="shared" si="385"/>
        <v>0</v>
      </c>
      <c r="DV756">
        <f t="shared" si="385"/>
        <v>0</v>
      </c>
    </row>
    <row r="757" spans="1:126" x14ac:dyDescent="0.3">
      <c r="A757" s="13" t="s">
        <v>2153</v>
      </c>
      <c r="B757" s="15">
        <f>VLOOKUP(Sheet6!A757,Phase1IDs!A548:I1474,8,0)</f>
        <v>0</v>
      </c>
      <c r="C757">
        <f t="shared" si="390"/>
        <v>0</v>
      </c>
      <c r="D757">
        <f t="shared" si="390"/>
        <v>0</v>
      </c>
      <c r="E757">
        <f t="shared" si="390"/>
        <v>0</v>
      </c>
      <c r="F757">
        <f t="shared" si="390"/>
        <v>0</v>
      </c>
      <c r="G757">
        <f t="shared" si="390"/>
        <v>0</v>
      </c>
      <c r="H757">
        <f t="shared" si="390"/>
        <v>0</v>
      </c>
      <c r="I757">
        <f t="shared" si="390"/>
        <v>0</v>
      </c>
      <c r="J757">
        <f t="shared" si="390"/>
        <v>0</v>
      </c>
      <c r="K757">
        <f t="shared" si="390"/>
        <v>0</v>
      </c>
      <c r="L757">
        <f t="shared" si="390"/>
        <v>0</v>
      </c>
      <c r="M757">
        <f t="shared" si="390"/>
        <v>0</v>
      </c>
      <c r="N757">
        <f t="shared" si="390"/>
        <v>0</v>
      </c>
      <c r="O757">
        <f t="shared" si="390"/>
        <v>0</v>
      </c>
      <c r="P757">
        <f t="shared" si="390"/>
        <v>0</v>
      </c>
      <c r="Q757">
        <f t="shared" si="390"/>
        <v>0</v>
      </c>
      <c r="R757">
        <f t="shared" si="390"/>
        <v>0</v>
      </c>
      <c r="S757">
        <f t="shared" si="389"/>
        <v>0</v>
      </c>
      <c r="T757">
        <f t="shared" si="389"/>
        <v>0</v>
      </c>
      <c r="U757">
        <f t="shared" si="389"/>
        <v>0</v>
      </c>
      <c r="V757">
        <f t="shared" si="389"/>
        <v>0</v>
      </c>
      <c r="W757">
        <f t="shared" si="389"/>
        <v>0</v>
      </c>
      <c r="X757">
        <f t="shared" si="389"/>
        <v>0</v>
      </c>
      <c r="Y757">
        <f t="shared" si="389"/>
        <v>0</v>
      </c>
      <c r="Z757">
        <f t="shared" si="389"/>
        <v>0</v>
      </c>
      <c r="AA757">
        <f t="shared" si="389"/>
        <v>0</v>
      </c>
      <c r="AB757">
        <f t="shared" si="389"/>
        <v>0</v>
      </c>
      <c r="AC757">
        <f t="shared" si="389"/>
        <v>0</v>
      </c>
      <c r="AD757">
        <f t="shared" si="389"/>
        <v>0</v>
      </c>
      <c r="AE757">
        <f t="shared" si="389"/>
        <v>0</v>
      </c>
      <c r="AF757">
        <f t="shared" si="389"/>
        <v>0</v>
      </c>
      <c r="AG757">
        <f t="shared" si="389"/>
        <v>0</v>
      </c>
      <c r="AH757">
        <f t="shared" si="392"/>
        <v>0</v>
      </c>
      <c r="AI757">
        <f t="shared" si="392"/>
        <v>0</v>
      </c>
      <c r="AJ757">
        <f t="shared" si="392"/>
        <v>0</v>
      </c>
      <c r="AK757">
        <f t="shared" si="392"/>
        <v>0</v>
      </c>
      <c r="AL757">
        <f t="shared" si="392"/>
        <v>0</v>
      </c>
      <c r="AM757">
        <f t="shared" si="392"/>
        <v>0</v>
      </c>
      <c r="AN757">
        <f t="shared" si="392"/>
        <v>0</v>
      </c>
      <c r="AO757">
        <f t="shared" si="392"/>
        <v>0</v>
      </c>
      <c r="AP757">
        <f t="shared" si="392"/>
        <v>0</v>
      </c>
      <c r="AQ757">
        <f t="shared" si="392"/>
        <v>0</v>
      </c>
      <c r="AR757">
        <f t="shared" si="392"/>
        <v>0</v>
      </c>
      <c r="AS757">
        <f t="shared" si="392"/>
        <v>0</v>
      </c>
      <c r="AT757">
        <f t="shared" si="392"/>
        <v>0</v>
      </c>
      <c r="AU757">
        <f t="shared" si="392"/>
        <v>0</v>
      </c>
      <c r="AV757">
        <f t="shared" si="392"/>
        <v>0</v>
      </c>
      <c r="AW757">
        <f t="shared" si="392"/>
        <v>0</v>
      </c>
      <c r="AX757">
        <f t="shared" si="391"/>
        <v>0</v>
      </c>
      <c r="AY757">
        <f t="shared" si="391"/>
        <v>0</v>
      </c>
      <c r="AZ757">
        <f t="shared" si="391"/>
        <v>0</v>
      </c>
      <c r="BA757">
        <f t="shared" si="391"/>
        <v>0</v>
      </c>
      <c r="BB757">
        <f t="shared" si="391"/>
        <v>0</v>
      </c>
      <c r="BC757">
        <f t="shared" si="391"/>
        <v>0</v>
      </c>
      <c r="BD757">
        <f t="shared" si="391"/>
        <v>0</v>
      </c>
      <c r="BE757">
        <f t="shared" si="391"/>
        <v>0</v>
      </c>
      <c r="BF757">
        <f t="shared" si="391"/>
        <v>0</v>
      </c>
      <c r="BG757">
        <f t="shared" si="391"/>
        <v>0</v>
      </c>
      <c r="BH757">
        <f t="shared" si="391"/>
        <v>0</v>
      </c>
      <c r="BI757">
        <f t="shared" si="391"/>
        <v>0</v>
      </c>
      <c r="BJ757">
        <f t="shared" si="391"/>
        <v>0</v>
      </c>
      <c r="BK757">
        <f t="shared" si="391"/>
        <v>0</v>
      </c>
      <c r="BL757">
        <f t="shared" si="391"/>
        <v>0</v>
      </c>
      <c r="BM757">
        <f t="shared" si="388"/>
        <v>0</v>
      </c>
      <c r="BN757">
        <f t="shared" si="388"/>
        <v>0</v>
      </c>
      <c r="BO757">
        <f t="shared" si="388"/>
        <v>0</v>
      </c>
      <c r="BP757">
        <f t="shared" si="388"/>
        <v>0</v>
      </c>
      <c r="BQ757">
        <f t="shared" si="388"/>
        <v>0</v>
      </c>
      <c r="BR757">
        <f t="shared" si="388"/>
        <v>0</v>
      </c>
      <c r="BS757">
        <f t="shared" si="388"/>
        <v>0</v>
      </c>
      <c r="BT757">
        <f t="shared" si="388"/>
        <v>0</v>
      </c>
      <c r="BU757">
        <f t="shared" si="388"/>
        <v>0</v>
      </c>
      <c r="BV757">
        <f t="shared" si="388"/>
        <v>0</v>
      </c>
      <c r="BW757">
        <f t="shared" si="388"/>
        <v>0</v>
      </c>
      <c r="BX757">
        <f t="shared" si="388"/>
        <v>0</v>
      </c>
      <c r="BY757">
        <f t="shared" si="388"/>
        <v>0</v>
      </c>
      <c r="BZ757">
        <f t="shared" si="388"/>
        <v>0</v>
      </c>
      <c r="CA757">
        <f t="shared" si="388"/>
        <v>0</v>
      </c>
      <c r="CB757">
        <f t="shared" si="388"/>
        <v>0</v>
      </c>
      <c r="CC757">
        <f t="shared" si="386"/>
        <v>0</v>
      </c>
      <c r="CD757">
        <f t="shared" si="386"/>
        <v>0</v>
      </c>
      <c r="CE757">
        <f t="shared" si="386"/>
        <v>0</v>
      </c>
      <c r="CF757">
        <f t="shared" si="386"/>
        <v>0</v>
      </c>
      <c r="CG757">
        <f t="shared" si="386"/>
        <v>0</v>
      </c>
      <c r="CH757">
        <f t="shared" si="386"/>
        <v>0</v>
      </c>
      <c r="CI757">
        <f t="shared" si="386"/>
        <v>0</v>
      </c>
      <c r="CJ757">
        <f t="shared" si="386"/>
        <v>0</v>
      </c>
      <c r="CK757">
        <f t="shared" si="386"/>
        <v>0</v>
      </c>
      <c r="CL757">
        <f t="shared" si="386"/>
        <v>0</v>
      </c>
      <c r="CM757">
        <f t="shared" si="386"/>
        <v>0</v>
      </c>
      <c r="CN757">
        <f t="shared" si="386"/>
        <v>0</v>
      </c>
      <c r="CO757">
        <f t="shared" si="386"/>
        <v>0</v>
      </c>
      <c r="CP757">
        <f t="shared" si="386"/>
        <v>0</v>
      </c>
      <c r="CQ757">
        <f t="shared" si="386"/>
        <v>0</v>
      </c>
      <c r="CR757">
        <f t="shared" si="387"/>
        <v>0</v>
      </c>
      <c r="CS757">
        <f t="shared" si="387"/>
        <v>0</v>
      </c>
      <c r="CT757">
        <f t="shared" si="387"/>
        <v>0</v>
      </c>
      <c r="CU757">
        <f t="shared" si="387"/>
        <v>0</v>
      </c>
      <c r="CV757">
        <f t="shared" si="387"/>
        <v>0</v>
      </c>
      <c r="CW757">
        <f t="shared" si="387"/>
        <v>0</v>
      </c>
      <c r="CX757">
        <f t="shared" si="387"/>
        <v>0</v>
      </c>
      <c r="CY757">
        <f t="shared" si="387"/>
        <v>0</v>
      </c>
      <c r="CZ757">
        <f t="shared" si="387"/>
        <v>0</v>
      </c>
      <c r="DA757">
        <f t="shared" si="387"/>
        <v>0</v>
      </c>
      <c r="DB757">
        <f t="shared" si="387"/>
        <v>0</v>
      </c>
      <c r="DC757">
        <f t="shared" si="387"/>
        <v>0</v>
      </c>
      <c r="DD757">
        <f t="shared" si="387"/>
        <v>0</v>
      </c>
      <c r="DE757">
        <f t="shared" si="387"/>
        <v>0</v>
      </c>
      <c r="DF757">
        <f t="shared" si="387"/>
        <v>0</v>
      </c>
      <c r="DG757">
        <f t="shared" si="387"/>
        <v>0</v>
      </c>
      <c r="DH757">
        <f t="shared" si="385"/>
        <v>0</v>
      </c>
      <c r="DI757">
        <f t="shared" si="385"/>
        <v>0</v>
      </c>
      <c r="DJ757">
        <f t="shared" si="385"/>
        <v>0</v>
      </c>
      <c r="DK757">
        <f t="shared" si="385"/>
        <v>0</v>
      </c>
      <c r="DL757">
        <f t="shared" si="385"/>
        <v>0</v>
      </c>
      <c r="DM757">
        <f t="shared" si="385"/>
        <v>0</v>
      </c>
      <c r="DN757">
        <f t="shared" si="385"/>
        <v>0</v>
      </c>
      <c r="DO757">
        <f t="shared" si="385"/>
        <v>0</v>
      </c>
      <c r="DP757">
        <f t="shared" si="385"/>
        <v>0</v>
      </c>
      <c r="DQ757">
        <f t="shared" si="385"/>
        <v>0</v>
      </c>
      <c r="DR757">
        <f t="shared" si="385"/>
        <v>0</v>
      </c>
      <c r="DS757">
        <f t="shared" si="385"/>
        <v>0</v>
      </c>
      <c r="DT757">
        <f t="shared" si="385"/>
        <v>0</v>
      </c>
      <c r="DU757">
        <f t="shared" si="385"/>
        <v>0</v>
      </c>
      <c r="DV757">
        <f t="shared" si="385"/>
        <v>0</v>
      </c>
    </row>
    <row r="758" spans="1:126" x14ac:dyDescent="0.3">
      <c r="A758" s="11" t="s">
        <v>2979</v>
      </c>
      <c r="B758" s="15" t="e">
        <f>VLOOKUP(Sheet6!A758,Phase1IDs!A549:I1475,8,0)</f>
        <v>#N/A</v>
      </c>
      <c r="C758" t="e">
        <f t="shared" si="390"/>
        <v>#N/A</v>
      </c>
      <c r="D758" t="e">
        <f t="shared" si="390"/>
        <v>#N/A</v>
      </c>
      <c r="E758" t="e">
        <f t="shared" si="390"/>
        <v>#N/A</v>
      </c>
      <c r="F758" t="e">
        <f t="shared" si="390"/>
        <v>#N/A</v>
      </c>
      <c r="G758" t="e">
        <f t="shared" si="390"/>
        <v>#N/A</v>
      </c>
      <c r="H758" t="e">
        <f t="shared" si="390"/>
        <v>#N/A</v>
      </c>
      <c r="I758" t="e">
        <f t="shared" si="390"/>
        <v>#N/A</v>
      </c>
      <c r="J758" t="e">
        <f t="shared" si="390"/>
        <v>#N/A</v>
      </c>
      <c r="K758" t="e">
        <f t="shared" si="390"/>
        <v>#N/A</v>
      </c>
      <c r="L758" t="e">
        <f t="shared" si="390"/>
        <v>#N/A</v>
      </c>
      <c r="M758" t="e">
        <f t="shared" si="390"/>
        <v>#N/A</v>
      </c>
      <c r="N758" t="e">
        <f t="shared" si="390"/>
        <v>#N/A</v>
      </c>
      <c r="O758" t="e">
        <f t="shared" si="390"/>
        <v>#N/A</v>
      </c>
      <c r="P758" t="e">
        <f t="shared" si="390"/>
        <v>#N/A</v>
      </c>
      <c r="Q758" t="e">
        <f t="shared" si="390"/>
        <v>#N/A</v>
      </c>
      <c r="R758" t="e">
        <f t="shared" si="390"/>
        <v>#N/A</v>
      </c>
      <c r="S758" t="e">
        <f t="shared" si="389"/>
        <v>#N/A</v>
      </c>
      <c r="T758" t="e">
        <f t="shared" si="389"/>
        <v>#N/A</v>
      </c>
      <c r="U758" t="e">
        <f t="shared" si="389"/>
        <v>#N/A</v>
      </c>
      <c r="V758" t="e">
        <f t="shared" si="389"/>
        <v>#N/A</v>
      </c>
      <c r="W758" t="e">
        <f t="shared" si="389"/>
        <v>#N/A</v>
      </c>
      <c r="X758" t="e">
        <f t="shared" si="389"/>
        <v>#N/A</v>
      </c>
      <c r="Y758" t="e">
        <f t="shared" si="389"/>
        <v>#N/A</v>
      </c>
      <c r="Z758" t="e">
        <f t="shared" si="389"/>
        <v>#N/A</v>
      </c>
      <c r="AA758" t="e">
        <f t="shared" si="389"/>
        <v>#N/A</v>
      </c>
      <c r="AB758" t="e">
        <f t="shared" si="389"/>
        <v>#N/A</v>
      </c>
      <c r="AC758" t="e">
        <f t="shared" si="389"/>
        <v>#N/A</v>
      </c>
      <c r="AD758" t="e">
        <f t="shared" si="389"/>
        <v>#N/A</v>
      </c>
      <c r="AE758" t="e">
        <f t="shared" si="389"/>
        <v>#N/A</v>
      </c>
      <c r="AF758" t="e">
        <f t="shared" si="389"/>
        <v>#N/A</v>
      </c>
      <c r="AG758" t="e">
        <f t="shared" si="389"/>
        <v>#N/A</v>
      </c>
      <c r="AH758" t="e">
        <f t="shared" si="392"/>
        <v>#N/A</v>
      </c>
      <c r="AI758" t="e">
        <f t="shared" si="392"/>
        <v>#N/A</v>
      </c>
      <c r="AJ758" t="e">
        <f t="shared" si="392"/>
        <v>#N/A</v>
      </c>
      <c r="AK758" t="e">
        <f t="shared" si="392"/>
        <v>#N/A</v>
      </c>
      <c r="AL758" t="e">
        <f t="shared" si="392"/>
        <v>#N/A</v>
      </c>
      <c r="AM758" t="e">
        <f t="shared" si="392"/>
        <v>#N/A</v>
      </c>
      <c r="AN758" t="e">
        <f t="shared" si="392"/>
        <v>#N/A</v>
      </c>
      <c r="AO758" t="e">
        <f t="shared" si="392"/>
        <v>#N/A</v>
      </c>
      <c r="AP758" t="e">
        <f t="shared" si="392"/>
        <v>#N/A</v>
      </c>
      <c r="AQ758" t="e">
        <f t="shared" si="392"/>
        <v>#N/A</v>
      </c>
      <c r="AR758" t="e">
        <f t="shared" si="392"/>
        <v>#N/A</v>
      </c>
      <c r="AS758" t="e">
        <f t="shared" si="392"/>
        <v>#N/A</v>
      </c>
      <c r="AT758" t="e">
        <f t="shared" si="392"/>
        <v>#N/A</v>
      </c>
      <c r="AU758" t="e">
        <f t="shared" si="392"/>
        <v>#N/A</v>
      </c>
      <c r="AV758" t="e">
        <f t="shared" si="392"/>
        <v>#N/A</v>
      </c>
      <c r="AW758" t="e">
        <f t="shared" si="392"/>
        <v>#N/A</v>
      </c>
      <c r="AX758" t="e">
        <f t="shared" si="391"/>
        <v>#N/A</v>
      </c>
      <c r="AY758" t="e">
        <f t="shared" si="391"/>
        <v>#N/A</v>
      </c>
      <c r="AZ758" t="e">
        <f t="shared" si="391"/>
        <v>#N/A</v>
      </c>
      <c r="BA758" t="e">
        <f t="shared" si="391"/>
        <v>#N/A</v>
      </c>
      <c r="BB758" t="e">
        <f t="shared" si="391"/>
        <v>#N/A</v>
      </c>
      <c r="BC758" t="e">
        <f t="shared" si="391"/>
        <v>#N/A</v>
      </c>
      <c r="BD758" t="e">
        <f t="shared" si="391"/>
        <v>#N/A</v>
      </c>
      <c r="BE758" t="e">
        <f t="shared" si="391"/>
        <v>#N/A</v>
      </c>
      <c r="BF758" t="e">
        <f t="shared" si="391"/>
        <v>#N/A</v>
      </c>
      <c r="BG758" t="e">
        <f t="shared" si="391"/>
        <v>#N/A</v>
      </c>
      <c r="BH758" t="e">
        <f t="shared" si="391"/>
        <v>#N/A</v>
      </c>
      <c r="BI758" t="e">
        <f t="shared" si="391"/>
        <v>#N/A</v>
      </c>
      <c r="BJ758" t="e">
        <f t="shared" si="391"/>
        <v>#N/A</v>
      </c>
      <c r="BK758" t="e">
        <f t="shared" si="391"/>
        <v>#N/A</v>
      </c>
      <c r="BL758" t="e">
        <f t="shared" si="391"/>
        <v>#N/A</v>
      </c>
      <c r="BM758" t="e">
        <f t="shared" si="388"/>
        <v>#N/A</v>
      </c>
      <c r="BN758" t="e">
        <f t="shared" si="388"/>
        <v>#N/A</v>
      </c>
      <c r="BO758" t="e">
        <f t="shared" si="388"/>
        <v>#N/A</v>
      </c>
      <c r="BP758" t="e">
        <f t="shared" si="388"/>
        <v>#N/A</v>
      </c>
      <c r="BQ758" t="e">
        <f t="shared" si="388"/>
        <v>#N/A</v>
      </c>
      <c r="BR758" t="e">
        <f t="shared" si="388"/>
        <v>#N/A</v>
      </c>
      <c r="BS758" t="e">
        <f t="shared" si="388"/>
        <v>#N/A</v>
      </c>
      <c r="BT758" t="e">
        <f t="shared" si="388"/>
        <v>#N/A</v>
      </c>
      <c r="BU758" t="e">
        <f t="shared" si="388"/>
        <v>#N/A</v>
      </c>
      <c r="BV758" t="e">
        <f t="shared" si="388"/>
        <v>#N/A</v>
      </c>
      <c r="BW758" t="e">
        <f t="shared" si="388"/>
        <v>#N/A</v>
      </c>
      <c r="BX758" t="e">
        <f t="shared" si="388"/>
        <v>#N/A</v>
      </c>
      <c r="BY758" t="e">
        <f t="shared" si="388"/>
        <v>#N/A</v>
      </c>
      <c r="BZ758" t="e">
        <f t="shared" si="388"/>
        <v>#N/A</v>
      </c>
      <c r="CA758" t="e">
        <f t="shared" si="388"/>
        <v>#N/A</v>
      </c>
      <c r="CB758" t="e">
        <f t="shared" si="388"/>
        <v>#N/A</v>
      </c>
      <c r="CC758" t="e">
        <f t="shared" si="386"/>
        <v>#N/A</v>
      </c>
      <c r="CD758" t="e">
        <f t="shared" si="386"/>
        <v>#N/A</v>
      </c>
      <c r="CE758" t="e">
        <f t="shared" si="386"/>
        <v>#N/A</v>
      </c>
      <c r="CF758" t="e">
        <f t="shared" si="386"/>
        <v>#N/A</v>
      </c>
      <c r="CG758" t="e">
        <f t="shared" si="386"/>
        <v>#N/A</v>
      </c>
      <c r="CH758" t="e">
        <f t="shared" si="386"/>
        <v>#N/A</v>
      </c>
      <c r="CI758" t="e">
        <f t="shared" si="386"/>
        <v>#N/A</v>
      </c>
      <c r="CJ758" t="e">
        <f t="shared" si="386"/>
        <v>#N/A</v>
      </c>
      <c r="CK758" t="e">
        <f t="shared" si="386"/>
        <v>#N/A</v>
      </c>
      <c r="CL758" t="e">
        <f t="shared" si="386"/>
        <v>#N/A</v>
      </c>
      <c r="CM758" t="e">
        <f t="shared" si="386"/>
        <v>#N/A</v>
      </c>
      <c r="CN758" t="e">
        <f t="shared" si="386"/>
        <v>#N/A</v>
      </c>
      <c r="CO758" t="e">
        <f t="shared" si="386"/>
        <v>#N/A</v>
      </c>
      <c r="CP758" t="e">
        <f t="shared" si="386"/>
        <v>#N/A</v>
      </c>
      <c r="CQ758" t="e">
        <f t="shared" si="386"/>
        <v>#N/A</v>
      </c>
      <c r="CR758" t="e">
        <f t="shared" si="387"/>
        <v>#N/A</v>
      </c>
      <c r="CS758" t="e">
        <f t="shared" si="387"/>
        <v>#N/A</v>
      </c>
      <c r="CT758" t="e">
        <f t="shared" si="387"/>
        <v>#N/A</v>
      </c>
      <c r="CU758" t="e">
        <f t="shared" si="387"/>
        <v>#N/A</v>
      </c>
      <c r="CV758" t="e">
        <f t="shared" si="387"/>
        <v>#N/A</v>
      </c>
      <c r="CW758" t="e">
        <f t="shared" si="387"/>
        <v>#N/A</v>
      </c>
      <c r="CX758" t="e">
        <f t="shared" si="387"/>
        <v>#N/A</v>
      </c>
      <c r="CY758" t="e">
        <f t="shared" si="387"/>
        <v>#N/A</v>
      </c>
      <c r="CZ758" t="e">
        <f t="shared" si="387"/>
        <v>#N/A</v>
      </c>
      <c r="DA758" t="e">
        <f t="shared" si="387"/>
        <v>#N/A</v>
      </c>
      <c r="DB758" t="e">
        <f t="shared" si="387"/>
        <v>#N/A</v>
      </c>
      <c r="DC758" t="e">
        <f t="shared" si="387"/>
        <v>#N/A</v>
      </c>
      <c r="DD758" t="e">
        <f t="shared" si="387"/>
        <v>#N/A</v>
      </c>
      <c r="DE758" t="e">
        <f t="shared" si="387"/>
        <v>#N/A</v>
      </c>
      <c r="DF758" t="e">
        <f t="shared" si="387"/>
        <v>#N/A</v>
      </c>
      <c r="DG758" t="e">
        <f t="shared" ref="DG758:DV773" si="393">IF($B758=0,0,COUNTIFS($B758,"*"&amp;DG$1&amp;"*"))</f>
        <v>#N/A</v>
      </c>
      <c r="DH758" t="e">
        <f t="shared" si="393"/>
        <v>#N/A</v>
      </c>
      <c r="DI758" t="e">
        <f t="shared" si="393"/>
        <v>#N/A</v>
      </c>
      <c r="DJ758" t="e">
        <f t="shared" si="393"/>
        <v>#N/A</v>
      </c>
      <c r="DK758" t="e">
        <f t="shared" si="393"/>
        <v>#N/A</v>
      </c>
      <c r="DL758" t="e">
        <f t="shared" si="393"/>
        <v>#N/A</v>
      </c>
      <c r="DM758" t="e">
        <f t="shared" si="393"/>
        <v>#N/A</v>
      </c>
      <c r="DN758" t="e">
        <f t="shared" si="393"/>
        <v>#N/A</v>
      </c>
      <c r="DO758" t="e">
        <f t="shared" si="393"/>
        <v>#N/A</v>
      </c>
      <c r="DP758" t="e">
        <f t="shared" si="393"/>
        <v>#N/A</v>
      </c>
      <c r="DQ758" t="e">
        <f t="shared" si="393"/>
        <v>#N/A</v>
      </c>
      <c r="DR758" t="e">
        <f t="shared" si="393"/>
        <v>#N/A</v>
      </c>
      <c r="DS758" t="e">
        <f t="shared" si="393"/>
        <v>#N/A</v>
      </c>
      <c r="DT758" t="e">
        <f t="shared" si="393"/>
        <v>#N/A</v>
      </c>
      <c r="DU758" t="e">
        <f t="shared" si="393"/>
        <v>#N/A</v>
      </c>
      <c r="DV758" t="e">
        <f t="shared" si="393"/>
        <v>#N/A</v>
      </c>
    </row>
    <row r="759" spans="1:126" x14ac:dyDescent="0.3">
      <c r="A759" s="13" t="s">
        <v>2980</v>
      </c>
      <c r="B759" s="15" t="e">
        <f>VLOOKUP(Sheet6!A759,Phase1IDs!A549:I1476,8,0)</f>
        <v>#N/A</v>
      </c>
      <c r="C759" t="e">
        <f t="shared" si="390"/>
        <v>#N/A</v>
      </c>
      <c r="D759" t="e">
        <f t="shared" si="390"/>
        <v>#N/A</v>
      </c>
      <c r="E759" t="e">
        <f t="shared" si="390"/>
        <v>#N/A</v>
      </c>
      <c r="F759" t="e">
        <f t="shared" si="390"/>
        <v>#N/A</v>
      </c>
      <c r="G759" t="e">
        <f t="shared" si="390"/>
        <v>#N/A</v>
      </c>
      <c r="H759" t="e">
        <f t="shared" si="390"/>
        <v>#N/A</v>
      </c>
      <c r="I759" t="e">
        <f t="shared" si="390"/>
        <v>#N/A</v>
      </c>
      <c r="J759" t="e">
        <f t="shared" si="390"/>
        <v>#N/A</v>
      </c>
      <c r="K759" t="e">
        <f t="shared" si="390"/>
        <v>#N/A</v>
      </c>
      <c r="L759" t="e">
        <f t="shared" si="390"/>
        <v>#N/A</v>
      </c>
      <c r="M759" t="e">
        <f t="shared" si="390"/>
        <v>#N/A</v>
      </c>
      <c r="N759" t="e">
        <f t="shared" si="390"/>
        <v>#N/A</v>
      </c>
      <c r="O759" t="e">
        <f t="shared" si="390"/>
        <v>#N/A</v>
      </c>
      <c r="P759" t="e">
        <f t="shared" si="390"/>
        <v>#N/A</v>
      </c>
      <c r="Q759" t="e">
        <f t="shared" si="390"/>
        <v>#N/A</v>
      </c>
      <c r="R759" t="e">
        <f t="shared" si="390"/>
        <v>#N/A</v>
      </c>
      <c r="S759" t="e">
        <f t="shared" si="389"/>
        <v>#N/A</v>
      </c>
      <c r="T759" t="e">
        <f t="shared" si="389"/>
        <v>#N/A</v>
      </c>
      <c r="U759" t="e">
        <f t="shared" si="389"/>
        <v>#N/A</v>
      </c>
      <c r="V759" t="e">
        <f t="shared" si="389"/>
        <v>#N/A</v>
      </c>
      <c r="W759" t="e">
        <f t="shared" si="389"/>
        <v>#N/A</v>
      </c>
      <c r="X759" t="e">
        <f t="shared" si="389"/>
        <v>#N/A</v>
      </c>
      <c r="Y759" t="e">
        <f t="shared" si="389"/>
        <v>#N/A</v>
      </c>
      <c r="Z759" t="e">
        <f t="shared" si="389"/>
        <v>#N/A</v>
      </c>
      <c r="AA759" t="e">
        <f t="shared" si="389"/>
        <v>#N/A</v>
      </c>
      <c r="AB759" t="e">
        <f t="shared" si="389"/>
        <v>#N/A</v>
      </c>
      <c r="AC759" t="e">
        <f t="shared" si="389"/>
        <v>#N/A</v>
      </c>
      <c r="AD759" t="e">
        <f t="shared" si="389"/>
        <v>#N/A</v>
      </c>
      <c r="AE759" t="e">
        <f t="shared" si="389"/>
        <v>#N/A</v>
      </c>
      <c r="AF759" t="e">
        <f t="shared" si="389"/>
        <v>#N/A</v>
      </c>
      <c r="AG759" t="e">
        <f t="shared" si="389"/>
        <v>#N/A</v>
      </c>
      <c r="AH759" t="e">
        <f t="shared" si="392"/>
        <v>#N/A</v>
      </c>
      <c r="AI759" t="e">
        <f t="shared" si="392"/>
        <v>#N/A</v>
      </c>
      <c r="AJ759" t="e">
        <f t="shared" si="392"/>
        <v>#N/A</v>
      </c>
      <c r="AK759" t="e">
        <f t="shared" si="392"/>
        <v>#N/A</v>
      </c>
      <c r="AL759" t="e">
        <f t="shared" si="392"/>
        <v>#N/A</v>
      </c>
      <c r="AM759" t="e">
        <f t="shared" si="392"/>
        <v>#N/A</v>
      </c>
      <c r="AN759" t="e">
        <f t="shared" si="392"/>
        <v>#N/A</v>
      </c>
      <c r="AO759" t="e">
        <f t="shared" si="392"/>
        <v>#N/A</v>
      </c>
      <c r="AP759" t="e">
        <f t="shared" si="392"/>
        <v>#N/A</v>
      </c>
      <c r="AQ759" t="e">
        <f t="shared" si="392"/>
        <v>#N/A</v>
      </c>
      <c r="AR759" t="e">
        <f t="shared" si="392"/>
        <v>#N/A</v>
      </c>
      <c r="AS759" t="e">
        <f t="shared" si="392"/>
        <v>#N/A</v>
      </c>
      <c r="AT759" t="e">
        <f t="shared" si="392"/>
        <v>#N/A</v>
      </c>
      <c r="AU759" t="e">
        <f t="shared" si="392"/>
        <v>#N/A</v>
      </c>
      <c r="AV759" t="e">
        <f t="shared" si="392"/>
        <v>#N/A</v>
      </c>
      <c r="AW759" t="e">
        <f t="shared" si="392"/>
        <v>#N/A</v>
      </c>
      <c r="AX759" t="e">
        <f t="shared" si="391"/>
        <v>#N/A</v>
      </c>
      <c r="AY759" t="e">
        <f t="shared" si="391"/>
        <v>#N/A</v>
      </c>
      <c r="AZ759" t="e">
        <f t="shared" si="391"/>
        <v>#N/A</v>
      </c>
      <c r="BA759" t="e">
        <f t="shared" si="391"/>
        <v>#N/A</v>
      </c>
      <c r="BB759" t="e">
        <f t="shared" si="391"/>
        <v>#N/A</v>
      </c>
      <c r="BC759" t="e">
        <f t="shared" si="391"/>
        <v>#N/A</v>
      </c>
      <c r="BD759" t="e">
        <f t="shared" si="391"/>
        <v>#N/A</v>
      </c>
      <c r="BE759" t="e">
        <f t="shared" si="391"/>
        <v>#N/A</v>
      </c>
      <c r="BF759" t="e">
        <f t="shared" si="391"/>
        <v>#N/A</v>
      </c>
      <c r="BG759" t="e">
        <f t="shared" si="391"/>
        <v>#N/A</v>
      </c>
      <c r="BH759" t="e">
        <f t="shared" si="391"/>
        <v>#N/A</v>
      </c>
      <c r="BI759" t="e">
        <f t="shared" si="391"/>
        <v>#N/A</v>
      </c>
      <c r="BJ759" t="e">
        <f t="shared" si="391"/>
        <v>#N/A</v>
      </c>
      <c r="BK759" t="e">
        <f t="shared" si="391"/>
        <v>#N/A</v>
      </c>
      <c r="BL759" t="e">
        <f t="shared" si="391"/>
        <v>#N/A</v>
      </c>
      <c r="BM759" t="e">
        <f t="shared" si="388"/>
        <v>#N/A</v>
      </c>
      <c r="BN759" t="e">
        <f t="shared" si="388"/>
        <v>#N/A</v>
      </c>
      <c r="BO759" t="e">
        <f t="shared" si="388"/>
        <v>#N/A</v>
      </c>
      <c r="BP759" t="e">
        <f t="shared" si="388"/>
        <v>#N/A</v>
      </c>
      <c r="BQ759" t="e">
        <f t="shared" si="388"/>
        <v>#N/A</v>
      </c>
      <c r="BR759" t="e">
        <f t="shared" si="388"/>
        <v>#N/A</v>
      </c>
      <c r="BS759" t="e">
        <f t="shared" si="388"/>
        <v>#N/A</v>
      </c>
      <c r="BT759" t="e">
        <f t="shared" si="388"/>
        <v>#N/A</v>
      </c>
      <c r="BU759" t="e">
        <f t="shared" si="388"/>
        <v>#N/A</v>
      </c>
      <c r="BV759" t="e">
        <f t="shared" si="388"/>
        <v>#N/A</v>
      </c>
      <c r="BW759" t="e">
        <f t="shared" si="388"/>
        <v>#N/A</v>
      </c>
      <c r="BX759" t="e">
        <f t="shared" si="388"/>
        <v>#N/A</v>
      </c>
      <c r="BY759" t="e">
        <f t="shared" si="388"/>
        <v>#N/A</v>
      </c>
      <c r="BZ759" t="e">
        <f t="shared" si="388"/>
        <v>#N/A</v>
      </c>
      <c r="CA759" t="e">
        <f t="shared" si="388"/>
        <v>#N/A</v>
      </c>
      <c r="CB759" t="e">
        <f t="shared" ref="CB759:CQ774" si="394">IF($B759=0,0,COUNTIFS($B759,"*"&amp;CB$1&amp;"*"))</f>
        <v>#N/A</v>
      </c>
      <c r="CC759" t="e">
        <f t="shared" si="394"/>
        <v>#N/A</v>
      </c>
      <c r="CD759" t="e">
        <f t="shared" si="394"/>
        <v>#N/A</v>
      </c>
      <c r="CE759" t="e">
        <f t="shared" si="394"/>
        <v>#N/A</v>
      </c>
      <c r="CF759" t="e">
        <f t="shared" si="394"/>
        <v>#N/A</v>
      </c>
      <c r="CG759" t="e">
        <f t="shared" si="394"/>
        <v>#N/A</v>
      </c>
      <c r="CH759" t="e">
        <f t="shared" si="394"/>
        <v>#N/A</v>
      </c>
      <c r="CI759" t="e">
        <f t="shared" si="394"/>
        <v>#N/A</v>
      </c>
      <c r="CJ759" t="e">
        <f t="shared" si="394"/>
        <v>#N/A</v>
      </c>
      <c r="CK759" t="e">
        <f t="shared" si="394"/>
        <v>#N/A</v>
      </c>
      <c r="CL759" t="e">
        <f t="shared" si="394"/>
        <v>#N/A</v>
      </c>
      <c r="CM759" t="e">
        <f t="shared" si="394"/>
        <v>#N/A</v>
      </c>
      <c r="CN759" t="e">
        <f t="shared" si="394"/>
        <v>#N/A</v>
      </c>
      <c r="CO759" t="e">
        <f t="shared" si="394"/>
        <v>#N/A</v>
      </c>
      <c r="CP759" t="e">
        <f t="shared" si="394"/>
        <v>#N/A</v>
      </c>
      <c r="CQ759" t="e">
        <f t="shared" si="394"/>
        <v>#N/A</v>
      </c>
      <c r="CR759" t="e">
        <f t="shared" ref="CR759:DG774" si="395">IF($B759=0,0,COUNTIFS($B759,"*"&amp;CR$1&amp;"*"))</f>
        <v>#N/A</v>
      </c>
      <c r="CS759" t="e">
        <f t="shared" si="395"/>
        <v>#N/A</v>
      </c>
      <c r="CT759" t="e">
        <f t="shared" si="395"/>
        <v>#N/A</v>
      </c>
      <c r="CU759" t="e">
        <f t="shared" si="395"/>
        <v>#N/A</v>
      </c>
      <c r="CV759" t="e">
        <f t="shared" si="395"/>
        <v>#N/A</v>
      </c>
      <c r="CW759" t="e">
        <f t="shared" si="395"/>
        <v>#N/A</v>
      </c>
      <c r="CX759" t="e">
        <f t="shared" si="395"/>
        <v>#N/A</v>
      </c>
      <c r="CY759" t="e">
        <f t="shared" si="395"/>
        <v>#N/A</v>
      </c>
      <c r="CZ759" t="e">
        <f t="shared" si="395"/>
        <v>#N/A</v>
      </c>
      <c r="DA759" t="e">
        <f t="shared" si="395"/>
        <v>#N/A</v>
      </c>
      <c r="DB759" t="e">
        <f t="shared" si="395"/>
        <v>#N/A</v>
      </c>
      <c r="DC759" t="e">
        <f t="shared" si="395"/>
        <v>#N/A</v>
      </c>
      <c r="DD759" t="e">
        <f t="shared" si="395"/>
        <v>#N/A</v>
      </c>
      <c r="DE759" t="e">
        <f t="shared" si="395"/>
        <v>#N/A</v>
      </c>
      <c r="DF759" t="e">
        <f t="shared" si="395"/>
        <v>#N/A</v>
      </c>
      <c r="DG759" t="e">
        <f t="shared" si="395"/>
        <v>#N/A</v>
      </c>
      <c r="DH759" t="e">
        <f t="shared" si="393"/>
        <v>#N/A</v>
      </c>
      <c r="DI759" t="e">
        <f t="shared" si="393"/>
        <v>#N/A</v>
      </c>
      <c r="DJ759" t="e">
        <f t="shared" si="393"/>
        <v>#N/A</v>
      </c>
      <c r="DK759" t="e">
        <f t="shared" si="393"/>
        <v>#N/A</v>
      </c>
      <c r="DL759" t="e">
        <f t="shared" si="393"/>
        <v>#N/A</v>
      </c>
      <c r="DM759" t="e">
        <f t="shared" si="393"/>
        <v>#N/A</v>
      </c>
      <c r="DN759" t="e">
        <f t="shared" si="393"/>
        <v>#N/A</v>
      </c>
      <c r="DO759" t="e">
        <f t="shared" si="393"/>
        <v>#N/A</v>
      </c>
      <c r="DP759" t="e">
        <f t="shared" si="393"/>
        <v>#N/A</v>
      </c>
      <c r="DQ759" t="e">
        <f t="shared" si="393"/>
        <v>#N/A</v>
      </c>
      <c r="DR759" t="e">
        <f t="shared" si="393"/>
        <v>#N/A</v>
      </c>
      <c r="DS759" t="e">
        <f t="shared" si="393"/>
        <v>#N/A</v>
      </c>
      <c r="DT759" t="e">
        <f t="shared" si="393"/>
        <v>#N/A</v>
      </c>
      <c r="DU759" t="e">
        <f t="shared" si="393"/>
        <v>#N/A</v>
      </c>
      <c r="DV759" t="e">
        <f t="shared" si="393"/>
        <v>#N/A</v>
      </c>
    </row>
    <row r="760" spans="1:126" x14ac:dyDescent="0.3">
      <c r="A760" s="11" t="s">
        <v>1983</v>
      </c>
      <c r="B760" s="15">
        <f>VLOOKUP(Sheet6!A760,Phase1IDs!A549:I1477,8,0)</f>
        <v>0</v>
      </c>
      <c r="C760">
        <f t="shared" si="390"/>
        <v>0</v>
      </c>
      <c r="D760">
        <f t="shared" si="390"/>
        <v>0</v>
      </c>
      <c r="E760">
        <f t="shared" si="390"/>
        <v>0</v>
      </c>
      <c r="F760">
        <f t="shared" si="390"/>
        <v>0</v>
      </c>
      <c r="G760">
        <f t="shared" si="390"/>
        <v>0</v>
      </c>
      <c r="H760">
        <f t="shared" si="390"/>
        <v>0</v>
      </c>
      <c r="I760">
        <f t="shared" si="390"/>
        <v>0</v>
      </c>
      <c r="J760">
        <f t="shared" si="390"/>
        <v>0</v>
      </c>
      <c r="K760">
        <f t="shared" si="390"/>
        <v>0</v>
      </c>
      <c r="L760">
        <f t="shared" si="390"/>
        <v>0</v>
      </c>
      <c r="M760">
        <f t="shared" si="390"/>
        <v>0</v>
      </c>
      <c r="N760">
        <f t="shared" si="390"/>
        <v>0</v>
      </c>
      <c r="O760">
        <f t="shared" si="390"/>
        <v>0</v>
      </c>
      <c r="P760">
        <f t="shared" si="390"/>
        <v>0</v>
      </c>
      <c r="Q760">
        <f t="shared" si="390"/>
        <v>0</v>
      </c>
      <c r="R760">
        <f t="shared" si="390"/>
        <v>0</v>
      </c>
      <c r="S760">
        <f t="shared" si="389"/>
        <v>0</v>
      </c>
      <c r="T760">
        <f t="shared" si="389"/>
        <v>0</v>
      </c>
      <c r="U760">
        <f t="shared" si="389"/>
        <v>0</v>
      </c>
      <c r="V760">
        <f t="shared" si="389"/>
        <v>0</v>
      </c>
      <c r="W760">
        <f t="shared" si="389"/>
        <v>0</v>
      </c>
      <c r="X760">
        <f t="shared" si="389"/>
        <v>0</v>
      </c>
      <c r="Y760">
        <f t="shared" si="389"/>
        <v>0</v>
      </c>
      <c r="Z760">
        <f t="shared" si="389"/>
        <v>0</v>
      </c>
      <c r="AA760">
        <f t="shared" si="389"/>
        <v>0</v>
      </c>
      <c r="AB760">
        <f t="shared" si="389"/>
        <v>0</v>
      </c>
      <c r="AC760">
        <f t="shared" si="389"/>
        <v>0</v>
      </c>
      <c r="AD760">
        <f t="shared" si="389"/>
        <v>0</v>
      </c>
      <c r="AE760">
        <f t="shared" si="389"/>
        <v>0</v>
      </c>
      <c r="AF760">
        <f t="shared" si="389"/>
        <v>0</v>
      </c>
      <c r="AG760">
        <f t="shared" si="389"/>
        <v>0</v>
      </c>
      <c r="AH760">
        <f t="shared" si="392"/>
        <v>0</v>
      </c>
      <c r="AI760">
        <f t="shared" si="392"/>
        <v>0</v>
      </c>
      <c r="AJ760">
        <f t="shared" si="392"/>
        <v>0</v>
      </c>
      <c r="AK760">
        <f t="shared" si="392"/>
        <v>0</v>
      </c>
      <c r="AL760">
        <f t="shared" si="392"/>
        <v>0</v>
      </c>
      <c r="AM760">
        <f t="shared" si="392"/>
        <v>0</v>
      </c>
      <c r="AN760">
        <f t="shared" si="392"/>
        <v>0</v>
      </c>
      <c r="AO760">
        <f t="shared" si="392"/>
        <v>0</v>
      </c>
      <c r="AP760">
        <f t="shared" si="392"/>
        <v>0</v>
      </c>
      <c r="AQ760">
        <f t="shared" si="392"/>
        <v>0</v>
      </c>
      <c r="AR760">
        <f t="shared" si="392"/>
        <v>0</v>
      </c>
      <c r="AS760">
        <f t="shared" si="392"/>
        <v>0</v>
      </c>
      <c r="AT760">
        <f t="shared" si="392"/>
        <v>0</v>
      </c>
      <c r="AU760">
        <f t="shared" si="392"/>
        <v>0</v>
      </c>
      <c r="AV760">
        <f t="shared" si="392"/>
        <v>0</v>
      </c>
      <c r="AW760">
        <f t="shared" si="392"/>
        <v>0</v>
      </c>
      <c r="AX760">
        <f t="shared" si="391"/>
        <v>0</v>
      </c>
      <c r="AY760">
        <f t="shared" si="391"/>
        <v>0</v>
      </c>
      <c r="AZ760">
        <f t="shared" si="391"/>
        <v>0</v>
      </c>
      <c r="BA760">
        <f t="shared" si="391"/>
        <v>0</v>
      </c>
      <c r="BB760">
        <f t="shared" si="391"/>
        <v>0</v>
      </c>
      <c r="BC760">
        <f t="shared" si="391"/>
        <v>0</v>
      </c>
      <c r="BD760">
        <f t="shared" si="391"/>
        <v>0</v>
      </c>
      <c r="BE760">
        <f t="shared" si="391"/>
        <v>0</v>
      </c>
      <c r="BF760">
        <f t="shared" si="391"/>
        <v>0</v>
      </c>
      <c r="BG760">
        <f t="shared" si="391"/>
        <v>0</v>
      </c>
      <c r="BH760">
        <f t="shared" si="391"/>
        <v>0</v>
      </c>
      <c r="BI760">
        <f t="shared" si="391"/>
        <v>0</v>
      </c>
      <c r="BJ760">
        <f t="shared" si="391"/>
        <v>0</v>
      </c>
      <c r="BK760">
        <f t="shared" si="391"/>
        <v>0</v>
      </c>
      <c r="BL760">
        <f t="shared" si="391"/>
        <v>0</v>
      </c>
      <c r="BM760">
        <f t="shared" ref="BM760:CB775" si="396">IF($B760=0,0,COUNTIFS($B760,"*"&amp;BM$1&amp;"*"))</f>
        <v>0</v>
      </c>
      <c r="BN760">
        <f t="shared" si="396"/>
        <v>0</v>
      </c>
      <c r="BO760">
        <f t="shared" si="396"/>
        <v>0</v>
      </c>
      <c r="BP760">
        <f t="shared" si="396"/>
        <v>0</v>
      </c>
      <c r="BQ760">
        <f t="shared" si="396"/>
        <v>0</v>
      </c>
      <c r="BR760">
        <f t="shared" si="396"/>
        <v>0</v>
      </c>
      <c r="BS760">
        <f t="shared" si="396"/>
        <v>0</v>
      </c>
      <c r="BT760">
        <f t="shared" si="396"/>
        <v>0</v>
      </c>
      <c r="BU760">
        <f t="shared" si="396"/>
        <v>0</v>
      </c>
      <c r="BV760">
        <f t="shared" si="396"/>
        <v>0</v>
      </c>
      <c r="BW760">
        <f t="shared" si="396"/>
        <v>0</v>
      </c>
      <c r="BX760">
        <f t="shared" si="396"/>
        <v>0</v>
      </c>
      <c r="BY760">
        <f t="shared" si="396"/>
        <v>0</v>
      </c>
      <c r="BZ760">
        <f t="shared" si="396"/>
        <v>0</v>
      </c>
      <c r="CA760">
        <f t="shared" si="396"/>
        <v>0</v>
      </c>
      <c r="CB760">
        <f t="shared" si="396"/>
        <v>0</v>
      </c>
      <c r="CC760">
        <f t="shared" si="394"/>
        <v>0</v>
      </c>
      <c r="CD760">
        <f t="shared" si="394"/>
        <v>0</v>
      </c>
      <c r="CE760">
        <f t="shared" si="394"/>
        <v>0</v>
      </c>
      <c r="CF760">
        <f t="shared" si="394"/>
        <v>0</v>
      </c>
      <c r="CG760">
        <f t="shared" si="394"/>
        <v>0</v>
      </c>
      <c r="CH760">
        <f t="shared" si="394"/>
        <v>0</v>
      </c>
      <c r="CI760">
        <f t="shared" si="394"/>
        <v>0</v>
      </c>
      <c r="CJ760">
        <f t="shared" si="394"/>
        <v>0</v>
      </c>
      <c r="CK760">
        <f t="shared" si="394"/>
        <v>0</v>
      </c>
      <c r="CL760">
        <f t="shared" si="394"/>
        <v>0</v>
      </c>
      <c r="CM760">
        <f t="shared" si="394"/>
        <v>0</v>
      </c>
      <c r="CN760">
        <f t="shared" si="394"/>
        <v>0</v>
      </c>
      <c r="CO760">
        <f t="shared" si="394"/>
        <v>0</v>
      </c>
      <c r="CP760">
        <f t="shared" si="394"/>
        <v>0</v>
      </c>
      <c r="CQ760">
        <f t="shared" si="394"/>
        <v>0</v>
      </c>
      <c r="CR760">
        <f t="shared" si="395"/>
        <v>0</v>
      </c>
      <c r="CS760">
        <f t="shared" si="395"/>
        <v>0</v>
      </c>
      <c r="CT760">
        <f t="shared" si="395"/>
        <v>0</v>
      </c>
      <c r="CU760">
        <f t="shared" si="395"/>
        <v>0</v>
      </c>
      <c r="CV760">
        <f t="shared" si="395"/>
        <v>0</v>
      </c>
      <c r="CW760">
        <f t="shared" si="395"/>
        <v>0</v>
      </c>
      <c r="CX760">
        <f t="shared" si="395"/>
        <v>0</v>
      </c>
      <c r="CY760">
        <f t="shared" si="395"/>
        <v>0</v>
      </c>
      <c r="CZ760">
        <f t="shared" si="395"/>
        <v>0</v>
      </c>
      <c r="DA760">
        <f t="shared" si="395"/>
        <v>0</v>
      </c>
      <c r="DB760">
        <f t="shared" si="395"/>
        <v>0</v>
      </c>
      <c r="DC760">
        <f t="shared" si="395"/>
        <v>0</v>
      </c>
      <c r="DD760">
        <f t="shared" si="395"/>
        <v>0</v>
      </c>
      <c r="DE760">
        <f t="shared" si="395"/>
        <v>0</v>
      </c>
      <c r="DF760">
        <f t="shared" si="395"/>
        <v>0</v>
      </c>
      <c r="DG760">
        <f t="shared" si="395"/>
        <v>0</v>
      </c>
      <c r="DH760">
        <f t="shared" si="393"/>
        <v>0</v>
      </c>
      <c r="DI760">
        <f t="shared" si="393"/>
        <v>0</v>
      </c>
      <c r="DJ760">
        <f t="shared" si="393"/>
        <v>0</v>
      </c>
      <c r="DK760">
        <f t="shared" si="393"/>
        <v>0</v>
      </c>
      <c r="DL760">
        <f t="shared" si="393"/>
        <v>0</v>
      </c>
      <c r="DM760">
        <f t="shared" si="393"/>
        <v>0</v>
      </c>
      <c r="DN760">
        <f t="shared" si="393"/>
        <v>0</v>
      </c>
      <c r="DO760">
        <f t="shared" si="393"/>
        <v>0</v>
      </c>
      <c r="DP760">
        <f t="shared" si="393"/>
        <v>0</v>
      </c>
      <c r="DQ760">
        <f t="shared" si="393"/>
        <v>0</v>
      </c>
      <c r="DR760">
        <f t="shared" si="393"/>
        <v>0</v>
      </c>
      <c r="DS760">
        <f t="shared" si="393"/>
        <v>0</v>
      </c>
      <c r="DT760">
        <f t="shared" si="393"/>
        <v>0</v>
      </c>
      <c r="DU760">
        <f t="shared" si="393"/>
        <v>0</v>
      </c>
      <c r="DV760">
        <f t="shared" si="393"/>
        <v>0</v>
      </c>
    </row>
    <row r="761" spans="1:126" x14ac:dyDescent="0.3">
      <c r="A761" s="13" t="s">
        <v>2298</v>
      </c>
      <c r="B761" s="15">
        <f>VLOOKUP(Sheet6!A761,Phase1IDs!A550:I1478,8,0)</f>
        <v>0</v>
      </c>
      <c r="C761">
        <f t="shared" si="390"/>
        <v>0</v>
      </c>
      <c r="D761">
        <f t="shared" si="390"/>
        <v>0</v>
      </c>
      <c r="E761">
        <f t="shared" si="390"/>
        <v>0</v>
      </c>
      <c r="F761">
        <f t="shared" si="390"/>
        <v>0</v>
      </c>
      <c r="G761">
        <f t="shared" si="390"/>
        <v>0</v>
      </c>
      <c r="H761">
        <f t="shared" si="390"/>
        <v>0</v>
      </c>
      <c r="I761">
        <f t="shared" si="390"/>
        <v>0</v>
      </c>
      <c r="J761">
        <f t="shared" si="390"/>
        <v>0</v>
      </c>
      <c r="K761">
        <f t="shared" si="390"/>
        <v>0</v>
      </c>
      <c r="L761">
        <f t="shared" si="390"/>
        <v>0</v>
      </c>
      <c r="M761">
        <f t="shared" si="390"/>
        <v>0</v>
      </c>
      <c r="N761">
        <f t="shared" si="390"/>
        <v>0</v>
      </c>
      <c r="O761">
        <f t="shared" si="390"/>
        <v>0</v>
      </c>
      <c r="P761">
        <f t="shared" si="390"/>
        <v>0</v>
      </c>
      <c r="Q761">
        <f t="shared" si="390"/>
        <v>0</v>
      </c>
      <c r="R761">
        <f t="shared" si="390"/>
        <v>0</v>
      </c>
      <c r="S761">
        <f t="shared" si="389"/>
        <v>0</v>
      </c>
      <c r="T761">
        <f t="shared" si="389"/>
        <v>0</v>
      </c>
      <c r="U761">
        <f t="shared" si="389"/>
        <v>0</v>
      </c>
      <c r="V761">
        <f t="shared" si="389"/>
        <v>0</v>
      </c>
      <c r="W761">
        <f t="shared" si="389"/>
        <v>0</v>
      </c>
      <c r="X761">
        <f t="shared" si="389"/>
        <v>0</v>
      </c>
      <c r="Y761">
        <f t="shared" si="389"/>
        <v>0</v>
      </c>
      <c r="Z761">
        <f t="shared" si="389"/>
        <v>0</v>
      </c>
      <c r="AA761">
        <f t="shared" si="389"/>
        <v>0</v>
      </c>
      <c r="AB761">
        <f t="shared" si="389"/>
        <v>0</v>
      </c>
      <c r="AC761">
        <f t="shared" si="389"/>
        <v>0</v>
      </c>
      <c r="AD761">
        <f t="shared" si="389"/>
        <v>0</v>
      </c>
      <c r="AE761">
        <f t="shared" si="389"/>
        <v>0</v>
      </c>
      <c r="AF761">
        <f t="shared" si="389"/>
        <v>0</v>
      </c>
      <c r="AG761">
        <f t="shared" si="389"/>
        <v>0</v>
      </c>
      <c r="AH761">
        <f t="shared" si="392"/>
        <v>0</v>
      </c>
      <c r="AI761">
        <f t="shared" si="392"/>
        <v>0</v>
      </c>
      <c r="AJ761">
        <f t="shared" si="392"/>
        <v>0</v>
      </c>
      <c r="AK761">
        <f t="shared" si="392"/>
        <v>0</v>
      </c>
      <c r="AL761">
        <f t="shared" si="392"/>
        <v>0</v>
      </c>
      <c r="AM761">
        <f t="shared" si="392"/>
        <v>0</v>
      </c>
      <c r="AN761">
        <f t="shared" si="392"/>
        <v>0</v>
      </c>
      <c r="AO761">
        <f t="shared" si="392"/>
        <v>0</v>
      </c>
      <c r="AP761">
        <f t="shared" si="392"/>
        <v>0</v>
      </c>
      <c r="AQ761">
        <f t="shared" si="392"/>
        <v>0</v>
      </c>
      <c r="AR761">
        <f t="shared" si="392"/>
        <v>0</v>
      </c>
      <c r="AS761">
        <f t="shared" si="392"/>
        <v>0</v>
      </c>
      <c r="AT761">
        <f t="shared" si="392"/>
        <v>0</v>
      </c>
      <c r="AU761">
        <f t="shared" si="392"/>
        <v>0</v>
      </c>
      <c r="AV761">
        <f t="shared" si="392"/>
        <v>0</v>
      </c>
      <c r="AW761">
        <f t="shared" si="392"/>
        <v>0</v>
      </c>
      <c r="AX761">
        <f t="shared" si="391"/>
        <v>0</v>
      </c>
      <c r="AY761">
        <f t="shared" si="391"/>
        <v>0</v>
      </c>
      <c r="AZ761">
        <f t="shared" si="391"/>
        <v>0</v>
      </c>
      <c r="BA761">
        <f t="shared" si="391"/>
        <v>0</v>
      </c>
      <c r="BB761">
        <f t="shared" si="391"/>
        <v>0</v>
      </c>
      <c r="BC761">
        <f t="shared" si="391"/>
        <v>0</v>
      </c>
      <c r="BD761">
        <f t="shared" si="391"/>
        <v>0</v>
      </c>
      <c r="BE761">
        <f t="shared" si="391"/>
        <v>0</v>
      </c>
      <c r="BF761">
        <f t="shared" si="391"/>
        <v>0</v>
      </c>
      <c r="BG761">
        <f t="shared" si="391"/>
        <v>0</v>
      </c>
      <c r="BH761">
        <f t="shared" si="391"/>
        <v>0</v>
      </c>
      <c r="BI761">
        <f t="shared" si="391"/>
        <v>0</v>
      </c>
      <c r="BJ761">
        <f t="shared" si="391"/>
        <v>0</v>
      </c>
      <c r="BK761">
        <f t="shared" si="391"/>
        <v>0</v>
      </c>
      <c r="BL761">
        <f t="shared" si="391"/>
        <v>0</v>
      </c>
      <c r="BM761">
        <f t="shared" si="396"/>
        <v>0</v>
      </c>
      <c r="BN761">
        <f t="shared" si="396"/>
        <v>0</v>
      </c>
      <c r="BO761">
        <f t="shared" si="396"/>
        <v>0</v>
      </c>
      <c r="BP761">
        <f t="shared" si="396"/>
        <v>0</v>
      </c>
      <c r="BQ761">
        <f t="shared" si="396"/>
        <v>0</v>
      </c>
      <c r="BR761">
        <f t="shared" si="396"/>
        <v>0</v>
      </c>
      <c r="BS761">
        <f t="shared" si="396"/>
        <v>0</v>
      </c>
      <c r="BT761">
        <f t="shared" si="396"/>
        <v>0</v>
      </c>
      <c r="BU761">
        <f t="shared" si="396"/>
        <v>0</v>
      </c>
      <c r="BV761">
        <f t="shared" si="396"/>
        <v>0</v>
      </c>
      <c r="BW761">
        <f t="shared" si="396"/>
        <v>0</v>
      </c>
      <c r="BX761">
        <f t="shared" si="396"/>
        <v>0</v>
      </c>
      <c r="BY761">
        <f t="shared" si="396"/>
        <v>0</v>
      </c>
      <c r="BZ761">
        <f t="shared" si="396"/>
        <v>0</v>
      </c>
      <c r="CA761">
        <f t="shared" si="396"/>
        <v>0</v>
      </c>
      <c r="CB761">
        <f t="shared" si="396"/>
        <v>0</v>
      </c>
      <c r="CC761">
        <f t="shared" si="394"/>
        <v>0</v>
      </c>
      <c r="CD761">
        <f t="shared" si="394"/>
        <v>0</v>
      </c>
      <c r="CE761">
        <f t="shared" si="394"/>
        <v>0</v>
      </c>
      <c r="CF761">
        <f t="shared" si="394"/>
        <v>0</v>
      </c>
      <c r="CG761">
        <f t="shared" si="394"/>
        <v>0</v>
      </c>
      <c r="CH761">
        <f t="shared" si="394"/>
        <v>0</v>
      </c>
      <c r="CI761">
        <f t="shared" si="394"/>
        <v>0</v>
      </c>
      <c r="CJ761">
        <f t="shared" si="394"/>
        <v>0</v>
      </c>
      <c r="CK761">
        <f t="shared" si="394"/>
        <v>0</v>
      </c>
      <c r="CL761">
        <f t="shared" si="394"/>
        <v>0</v>
      </c>
      <c r="CM761">
        <f t="shared" si="394"/>
        <v>0</v>
      </c>
      <c r="CN761">
        <f t="shared" si="394"/>
        <v>0</v>
      </c>
      <c r="CO761">
        <f t="shared" si="394"/>
        <v>0</v>
      </c>
      <c r="CP761">
        <f t="shared" si="394"/>
        <v>0</v>
      </c>
      <c r="CQ761">
        <f t="shared" si="394"/>
        <v>0</v>
      </c>
      <c r="CR761">
        <f t="shared" si="395"/>
        <v>0</v>
      </c>
      <c r="CS761">
        <f t="shared" si="395"/>
        <v>0</v>
      </c>
      <c r="CT761">
        <f t="shared" si="395"/>
        <v>0</v>
      </c>
      <c r="CU761">
        <f t="shared" si="395"/>
        <v>0</v>
      </c>
      <c r="CV761">
        <f t="shared" si="395"/>
        <v>0</v>
      </c>
      <c r="CW761">
        <f t="shared" si="395"/>
        <v>0</v>
      </c>
      <c r="CX761">
        <f t="shared" si="395"/>
        <v>0</v>
      </c>
      <c r="CY761">
        <f t="shared" si="395"/>
        <v>0</v>
      </c>
      <c r="CZ761">
        <f t="shared" si="395"/>
        <v>0</v>
      </c>
      <c r="DA761">
        <f t="shared" si="395"/>
        <v>0</v>
      </c>
      <c r="DB761">
        <f t="shared" si="395"/>
        <v>0</v>
      </c>
      <c r="DC761">
        <f t="shared" si="395"/>
        <v>0</v>
      </c>
      <c r="DD761">
        <f t="shared" si="395"/>
        <v>0</v>
      </c>
      <c r="DE761">
        <f t="shared" si="395"/>
        <v>0</v>
      </c>
      <c r="DF761">
        <f t="shared" si="395"/>
        <v>0</v>
      </c>
      <c r="DG761">
        <f t="shared" si="395"/>
        <v>0</v>
      </c>
      <c r="DH761">
        <f t="shared" si="393"/>
        <v>0</v>
      </c>
      <c r="DI761">
        <f t="shared" si="393"/>
        <v>0</v>
      </c>
      <c r="DJ761">
        <f t="shared" si="393"/>
        <v>0</v>
      </c>
      <c r="DK761">
        <f t="shared" si="393"/>
        <v>0</v>
      </c>
      <c r="DL761">
        <f t="shared" si="393"/>
        <v>0</v>
      </c>
      <c r="DM761">
        <f t="shared" si="393"/>
        <v>0</v>
      </c>
      <c r="DN761">
        <f t="shared" si="393"/>
        <v>0</v>
      </c>
      <c r="DO761">
        <f t="shared" si="393"/>
        <v>0</v>
      </c>
      <c r="DP761">
        <f t="shared" si="393"/>
        <v>0</v>
      </c>
      <c r="DQ761">
        <f t="shared" si="393"/>
        <v>0</v>
      </c>
      <c r="DR761">
        <f t="shared" si="393"/>
        <v>0</v>
      </c>
      <c r="DS761">
        <f t="shared" si="393"/>
        <v>0</v>
      </c>
      <c r="DT761">
        <f t="shared" si="393"/>
        <v>0</v>
      </c>
      <c r="DU761">
        <f t="shared" si="393"/>
        <v>0</v>
      </c>
      <c r="DV761">
        <f t="shared" si="393"/>
        <v>0</v>
      </c>
    </row>
    <row r="762" spans="1:126" x14ac:dyDescent="0.3">
      <c r="A762" s="11" t="s">
        <v>2981</v>
      </c>
      <c r="B762" s="15" t="e">
        <f>VLOOKUP(Sheet6!A762,Phase1IDs!A551:I1479,8,0)</f>
        <v>#N/A</v>
      </c>
      <c r="C762" t="e">
        <f t="shared" si="390"/>
        <v>#N/A</v>
      </c>
      <c r="D762" t="e">
        <f t="shared" si="390"/>
        <v>#N/A</v>
      </c>
      <c r="E762" t="e">
        <f t="shared" si="390"/>
        <v>#N/A</v>
      </c>
      <c r="F762" t="e">
        <f t="shared" si="390"/>
        <v>#N/A</v>
      </c>
      <c r="G762" t="e">
        <f t="shared" si="390"/>
        <v>#N/A</v>
      </c>
      <c r="H762" t="e">
        <f t="shared" si="390"/>
        <v>#N/A</v>
      </c>
      <c r="I762" t="e">
        <f t="shared" si="390"/>
        <v>#N/A</v>
      </c>
      <c r="J762" t="e">
        <f t="shared" si="390"/>
        <v>#N/A</v>
      </c>
      <c r="K762" t="e">
        <f t="shared" si="390"/>
        <v>#N/A</v>
      </c>
      <c r="L762" t="e">
        <f t="shared" si="390"/>
        <v>#N/A</v>
      </c>
      <c r="M762" t="e">
        <f t="shared" si="390"/>
        <v>#N/A</v>
      </c>
      <c r="N762" t="e">
        <f t="shared" si="390"/>
        <v>#N/A</v>
      </c>
      <c r="O762" t="e">
        <f t="shared" si="390"/>
        <v>#N/A</v>
      </c>
      <c r="P762" t="e">
        <f t="shared" si="390"/>
        <v>#N/A</v>
      </c>
      <c r="Q762" t="e">
        <f t="shared" si="390"/>
        <v>#N/A</v>
      </c>
      <c r="R762" t="e">
        <f t="shared" ref="R762:AG777" si="397">IF($B762=0,0,COUNTIFS($B762,"*"&amp;R$1&amp;"*"))</f>
        <v>#N/A</v>
      </c>
      <c r="S762" t="e">
        <f t="shared" si="397"/>
        <v>#N/A</v>
      </c>
      <c r="T762" t="e">
        <f t="shared" si="397"/>
        <v>#N/A</v>
      </c>
      <c r="U762" t="e">
        <f t="shared" si="397"/>
        <v>#N/A</v>
      </c>
      <c r="V762" t="e">
        <f t="shared" si="397"/>
        <v>#N/A</v>
      </c>
      <c r="W762" t="e">
        <f t="shared" si="397"/>
        <v>#N/A</v>
      </c>
      <c r="X762" t="e">
        <f t="shared" si="397"/>
        <v>#N/A</v>
      </c>
      <c r="Y762" t="e">
        <f t="shared" si="397"/>
        <v>#N/A</v>
      </c>
      <c r="Z762" t="e">
        <f t="shared" si="397"/>
        <v>#N/A</v>
      </c>
      <c r="AA762" t="e">
        <f t="shared" si="397"/>
        <v>#N/A</v>
      </c>
      <c r="AB762" t="e">
        <f t="shared" si="397"/>
        <v>#N/A</v>
      </c>
      <c r="AC762" t="e">
        <f t="shared" si="397"/>
        <v>#N/A</v>
      </c>
      <c r="AD762" t="e">
        <f t="shared" si="397"/>
        <v>#N/A</v>
      </c>
      <c r="AE762" t="e">
        <f t="shared" si="397"/>
        <v>#N/A</v>
      </c>
      <c r="AF762" t="e">
        <f t="shared" si="397"/>
        <v>#N/A</v>
      </c>
      <c r="AG762" t="e">
        <f t="shared" si="397"/>
        <v>#N/A</v>
      </c>
      <c r="AH762" t="e">
        <f t="shared" si="392"/>
        <v>#N/A</v>
      </c>
      <c r="AI762" t="e">
        <f t="shared" si="392"/>
        <v>#N/A</v>
      </c>
      <c r="AJ762" t="e">
        <f t="shared" si="392"/>
        <v>#N/A</v>
      </c>
      <c r="AK762" t="e">
        <f t="shared" si="392"/>
        <v>#N/A</v>
      </c>
      <c r="AL762" t="e">
        <f t="shared" si="392"/>
        <v>#N/A</v>
      </c>
      <c r="AM762" t="e">
        <f t="shared" si="392"/>
        <v>#N/A</v>
      </c>
      <c r="AN762" t="e">
        <f t="shared" si="392"/>
        <v>#N/A</v>
      </c>
      <c r="AO762" t="e">
        <f t="shared" si="392"/>
        <v>#N/A</v>
      </c>
      <c r="AP762" t="e">
        <f t="shared" si="392"/>
        <v>#N/A</v>
      </c>
      <c r="AQ762" t="e">
        <f t="shared" si="392"/>
        <v>#N/A</v>
      </c>
      <c r="AR762" t="e">
        <f t="shared" si="392"/>
        <v>#N/A</v>
      </c>
      <c r="AS762" t="e">
        <f t="shared" si="392"/>
        <v>#N/A</v>
      </c>
      <c r="AT762" t="e">
        <f t="shared" si="392"/>
        <v>#N/A</v>
      </c>
      <c r="AU762" t="e">
        <f t="shared" si="392"/>
        <v>#N/A</v>
      </c>
      <c r="AV762" t="e">
        <f t="shared" si="392"/>
        <v>#N/A</v>
      </c>
      <c r="AW762" t="e">
        <f t="shared" si="392"/>
        <v>#N/A</v>
      </c>
      <c r="AX762" t="e">
        <f t="shared" si="391"/>
        <v>#N/A</v>
      </c>
      <c r="AY762" t="e">
        <f t="shared" si="391"/>
        <v>#N/A</v>
      </c>
      <c r="AZ762" t="e">
        <f t="shared" si="391"/>
        <v>#N/A</v>
      </c>
      <c r="BA762" t="e">
        <f t="shared" si="391"/>
        <v>#N/A</v>
      </c>
      <c r="BB762" t="e">
        <f t="shared" si="391"/>
        <v>#N/A</v>
      </c>
      <c r="BC762" t="e">
        <f t="shared" si="391"/>
        <v>#N/A</v>
      </c>
      <c r="BD762" t="e">
        <f t="shared" si="391"/>
        <v>#N/A</v>
      </c>
      <c r="BE762" t="e">
        <f t="shared" si="391"/>
        <v>#N/A</v>
      </c>
      <c r="BF762" t="e">
        <f t="shared" si="391"/>
        <v>#N/A</v>
      </c>
      <c r="BG762" t="e">
        <f t="shared" si="391"/>
        <v>#N/A</v>
      </c>
      <c r="BH762" t="e">
        <f t="shared" si="391"/>
        <v>#N/A</v>
      </c>
      <c r="BI762" t="e">
        <f t="shared" si="391"/>
        <v>#N/A</v>
      </c>
      <c r="BJ762" t="e">
        <f t="shared" si="391"/>
        <v>#N/A</v>
      </c>
      <c r="BK762" t="e">
        <f t="shared" si="391"/>
        <v>#N/A</v>
      </c>
      <c r="BL762" t="e">
        <f t="shared" si="391"/>
        <v>#N/A</v>
      </c>
      <c r="BM762" t="e">
        <f t="shared" si="396"/>
        <v>#N/A</v>
      </c>
      <c r="BN762" t="e">
        <f t="shared" si="396"/>
        <v>#N/A</v>
      </c>
      <c r="BO762" t="e">
        <f t="shared" si="396"/>
        <v>#N/A</v>
      </c>
      <c r="BP762" t="e">
        <f t="shared" si="396"/>
        <v>#N/A</v>
      </c>
      <c r="BQ762" t="e">
        <f t="shared" si="396"/>
        <v>#N/A</v>
      </c>
      <c r="BR762" t="e">
        <f t="shared" si="396"/>
        <v>#N/A</v>
      </c>
      <c r="BS762" t="e">
        <f t="shared" si="396"/>
        <v>#N/A</v>
      </c>
      <c r="BT762" t="e">
        <f t="shared" si="396"/>
        <v>#N/A</v>
      </c>
      <c r="BU762" t="e">
        <f t="shared" si="396"/>
        <v>#N/A</v>
      </c>
      <c r="BV762" t="e">
        <f t="shared" si="396"/>
        <v>#N/A</v>
      </c>
      <c r="BW762" t="e">
        <f t="shared" si="396"/>
        <v>#N/A</v>
      </c>
      <c r="BX762" t="e">
        <f t="shared" si="396"/>
        <v>#N/A</v>
      </c>
      <c r="BY762" t="e">
        <f t="shared" si="396"/>
        <v>#N/A</v>
      </c>
      <c r="BZ762" t="e">
        <f t="shared" si="396"/>
        <v>#N/A</v>
      </c>
      <c r="CA762" t="e">
        <f t="shared" si="396"/>
        <v>#N/A</v>
      </c>
      <c r="CB762" t="e">
        <f t="shared" si="396"/>
        <v>#N/A</v>
      </c>
      <c r="CC762" t="e">
        <f t="shared" si="394"/>
        <v>#N/A</v>
      </c>
      <c r="CD762" t="e">
        <f t="shared" si="394"/>
        <v>#N/A</v>
      </c>
      <c r="CE762" t="e">
        <f t="shared" si="394"/>
        <v>#N/A</v>
      </c>
      <c r="CF762" t="e">
        <f t="shared" si="394"/>
        <v>#N/A</v>
      </c>
      <c r="CG762" t="e">
        <f t="shared" si="394"/>
        <v>#N/A</v>
      </c>
      <c r="CH762" t="e">
        <f t="shared" si="394"/>
        <v>#N/A</v>
      </c>
      <c r="CI762" t="e">
        <f t="shared" si="394"/>
        <v>#N/A</v>
      </c>
      <c r="CJ762" t="e">
        <f t="shared" si="394"/>
        <v>#N/A</v>
      </c>
      <c r="CK762" t="e">
        <f t="shared" si="394"/>
        <v>#N/A</v>
      </c>
      <c r="CL762" t="e">
        <f t="shared" si="394"/>
        <v>#N/A</v>
      </c>
      <c r="CM762" t="e">
        <f t="shared" si="394"/>
        <v>#N/A</v>
      </c>
      <c r="CN762" t="e">
        <f t="shared" si="394"/>
        <v>#N/A</v>
      </c>
      <c r="CO762" t="e">
        <f t="shared" si="394"/>
        <v>#N/A</v>
      </c>
      <c r="CP762" t="e">
        <f t="shared" si="394"/>
        <v>#N/A</v>
      </c>
      <c r="CQ762" t="e">
        <f t="shared" si="394"/>
        <v>#N/A</v>
      </c>
      <c r="CR762" t="e">
        <f t="shared" si="395"/>
        <v>#N/A</v>
      </c>
      <c r="CS762" t="e">
        <f t="shared" si="395"/>
        <v>#N/A</v>
      </c>
      <c r="CT762" t="e">
        <f t="shared" si="395"/>
        <v>#N/A</v>
      </c>
      <c r="CU762" t="e">
        <f t="shared" si="395"/>
        <v>#N/A</v>
      </c>
      <c r="CV762" t="e">
        <f t="shared" si="395"/>
        <v>#N/A</v>
      </c>
      <c r="CW762" t="e">
        <f t="shared" si="395"/>
        <v>#N/A</v>
      </c>
      <c r="CX762" t="e">
        <f t="shared" si="395"/>
        <v>#N/A</v>
      </c>
      <c r="CY762" t="e">
        <f t="shared" si="395"/>
        <v>#N/A</v>
      </c>
      <c r="CZ762" t="e">
        <f t="shared" si="395"/>
        <v>#N/A</v>
      </c>
      <c r="DA762" t="e">
        <f t="shared" si="395"/>
        <v>#N/A</v>
      </c>
      <c r="DB762" t="e">
        <f t="shared" si="395"/>
        <v>#N/A</v>
      </c>
      <c r="DC762" t="e">
        <f t="shared" si="395"/>
        <v>#N/A</v>
      </c>
      <c r="DD762" t="e">
        <f t="shared" si="395"/>
        <v>#N/A</v>
      </c>
      <c r="DE762" t="e">
        <f t="shared" si="395"/>
        <v>#N/A</v>
      </c>
      <c r="DF762" t="e">
        <f t="shared" si="395"/>
        <v>#N/A</v>
      </c>
      <c r="DG762" t="e">
        <f t="shared" si="395"/>
        <v>#N/A</v>
      </c>
      <c r="DH762" t="e">
        <f t="shared" si="393"/>
        <v>#N/A</v>
      </c>
      <c r="DI762" t="e">
        <f t="shared" si="393"/>
        <v>#N/A</v>
      </c>
      <c r="DJ762" t="e">
        <f t="shared" si="393"/>
        <v>#N/A</v>
      </c>
      <c r="DK762" t="e">
        <f t="shared" si="393"/>
        <v>#N/A</v>
      </c>
      <c r="DL762" t="e">
        <f t="shared" si="393"/>
        <v>#N/A</v>
      </c>
      <c r="DM762" t="e">
        <f t="shared" si="393"/>
        <v>#N/A</v>
      </c>
      <c r="DN762" t="e">
        <f t="shared" si="393"/>
        <v>#N/A</v>
      </c>
      <c r="DO762" t="e">
        <f t="shared" si="393"/>
        <v>#N/A</v>
      </c>
      <c r="DP762" t="e">
        <f t="shared" si="393"/>
        <v>#N/A</v>
      </c>
      <c r="DQ762" t="e">
        <f t="shared" si="393"/>
        <v>#N/A</v>
      </c>
      <c r="DR762" t="e">
        <f t="shared" si="393"/>
        <v>#N/A</v>
      </c>
      <c r="DS762" t="e">
        <f t="shared" si="393"/>
        <v>#N/A</v>
      </c>
      <c r="DT762" t="e">
        <f t="shared" si="393"/>
        <v>#N/A</v>
      </c>
      <c r="DU762" t="e">
        <f t="shared" si="393"/>
        <v>#N/A</v>
      </c>
      <c r="DV762" t="e">
        <f t="shared" si="393"/>
        <v>#N/A</v>
      </c>
    </row>
    <row r="763" spans="1:126" x14ac:dyDescent="0.3">
      <c r="A763" s="13" t="s">
        <v>2982</v>
      </c>
      <c r="B763" s="15" t="e">
        <f>VLOOKUP(Sheet6!A763,Phase1IDs!A551:I1480,8,0)</f>
        <v>#N/A</v>
      </c>
      <c r="C763" t="e">
        <f t="shared" ref="C763:R778" si="398">IF($B763=0,0,COUNTIFS($B763,"*"&amp;C$1&amp;"*"))</f>
        <v>#N/A</v>
      </c>
      <c r="D763" t="e">
        <f t="shared" si="398"/>
        <v>#N/A</v>
      </c>
      <c r="E763" t="e">
        <f t="shared" si="398"/>
        <v>#N/A</v>
      </c>
      <c r="F763" t="e">
        <f t="shared" si="398"/>
        <v>#N/A</v>
      </c>
      <c r="G763" t="e">
        <f t="shared" si="398"/>
        <v>#N/A</v>
      </c>
      <c r="H763" t="e">
        <f t="shared" si="398"/>
        <v>#N/A</v>
      </c>
      <c r="I763" t="e">
        <f t="shared" si="398"/>
        <v>#N/A</v>
      </c>
      <c r="J763" t="e">
        <f t="shared" si="398"/>
        <v>#N/A</v>
      </c>
      <c r="K763" t="e">
        <f t="shared" si="398"/>
        <v>#N/A</v>
      </c>
      <c r="L763" t="e">
        <f t="shared" si="398"/>
        <v>#N/A</v>
      </c>
      <c r="M763" t="e">
        <f t="shared" si="398"/>
        <v>#N/A</v>
      </c>
      <c r="N763" t="e">
        <f t="shared" si="398"/>
        <v>#N/A</v>
      </c>
      <c r="O763" t="e">
        <f t="shared" si="398"/>
        <v>#N/A</v>
      </c>
      <c r="P763" t="e">
        <f t="shared" si="398"/>
        <v>#N/A</v>
      </c>
      <c r="Q763" t="e">
        <f t="shared" si="398"/>
        <v>#N/A</v>
      </c>
      <c r="R763" t="e">
        <f t="shared" si="398"/>
        <v>#N/A</v>
      </c>
      <c r="S763" t="e">
        <f t="shared" si="397"/>
        <v>#N/A</v>
      </c>
      <c r="T763" t="e">
        <f t="shared" si="397"/>
        <v>#N/A</v>
      </c>
      <c r="U763" t="e">
        <f t="shared" si="397"/>
        <v>#N/A</v>
      </c>
      <c r="V763" t="e">
        <f t="shared" si="397"/>
        <v>#N/A</v>
      </c>
      <c r="W763" t="e">
        <f t="shared" si="397"/>
        <v>#N/A</v>
      </c>
      <c r="X763" t="e">
        <f t="shared" si="397"/>
        <v>#N/A</v>
      </c>
      <c r="Y763" t="e">
        <f t="shared" si="397"/>
        <v>#N/A</v>
      </c>
      <c r="Z763" t="e">
        <f t="shared" si="397"/>
        <v>#N/A</v>
      </c>
      <c r="AA763" t="e">
        <f t="shared" si="397"/>
        <v>#N/A</v>
      </c>
      <c r="AB763" t="e">
        <f t="shared" si="397"/>
        <v>#N/A</v>
      </c>
      <c r="AC763" t="e">
        <f t="shared" si="397"/>
        <v>#N/A</v>
      </c>
      <c r="AD763" t="e">
        <f t="shared" si="397"/>
        <v>#N/A</v>
      </c>
      <c r="AE763" t="e">
        <f t="shared" si="397"/>
        <v>#N/A</v>
      </c>
      <c r="AF763" t="e">
        <f t="shared" si="397"/>
        <v>#N/A</v>
      </c>
      <c r="AG763" t="e">
        <f t="shared" si="397"/>
        <v>#N/A</v>
      </c>
      <c r="AH763" t="e">
        <f t="shared" si="392"/>
        <v>#N/A</v>
      </c>
      <c r="AI763" t="e">
        <f t="shared" si="392"/>
        <v>#N/A</v>
      </c>
      <c r="AJ763" t="e">
        <f t="shared" si="392"/>
        <v>#N/A</v>
      </c>
      <c r="AK763" t="e">
        <f t="shared" si="392"/>
        <v>#N/A</v>
      </c>
      <c r="AL763" t="e">
        <f t="shared" si="392"/>
        <v>#N/A</v>
      </c>
      <c r="AM763" t="e">
        <f t="shared" si="392"/>
        <v>#N/A</v>
      </c>
      <c r="AN763" t="e">
        <f t="shared" si="392"/>
        <v>#N/A</v>
      </c>
      <c r="AO763" t="e">
        <f t="shared" si="392"/>
        <v>#N/A</v>
      </c>
      <c r="AP763" t="e">
        <f t="shared" si="392"/>
        <v>#N/A</v>
      </c>
      <c r="AQ763" t="e">
        <f t="shared" si="392"/>
        <v>#N/A</v>
      </c>
      <c r="AR763" t="e">
        <f t="shared" si="392"/>
        <v>#N/A</v>
      </c>
      <c r="AS763" t="e">
        <f t="shared" si="392"/>
        <v>#N/A</v>
      </c>
      <c r="AT763" t="e">
        <f t="shared" si="392"/>
        <v>#N/A</v>
      </c>
      <c r="AU763" t="e">
        <f t="shared" si="392"/>
        <v>#N/A</v>
      </c>
      <c r="AV763" t="e">
        <f t="shared" si="392"/>
        <v>#N/A</v>
      </c>
      <c r="AW763" t="e">
        <f t="shared" si="392"/>
        <v>#N/A</v>
      </c>
      <c r="AX763" t="e">
        <f t="shared" si="391"/>
        <v>#N/A</v>
      </c>
      <c r="AY763" t="e">
        <f t="shared" si="391"/>
        <v>#N/A</v>
      </c>
      <c r="AZ763" t="e">
        <f t="shared" si="391"/>
        <v>#N/A</v>
      </c>
      <c r="BA763" t="e">
        <f t="shared" si="391"/>
        <v>#N/A</v>
      </c>
      <c r="BB763" t="e">
        <f t="shared" si="391"/>
        <v>#N/A</v>
      </c>
      <c r="BC763" t="e">
        <f t="shared" si="391"/>
        <v>#N/A</v>
      </c>
      <c r="BD763" t="e">
        <f t="shared" si="391"/>
        <v>#N/A</v>
      </c>
      <c r="BE763" t="e">
        <f t="shared" si="391"/>
        <v>#N/A</v>
      </c>
      <c r="BF763" t="e">
        <f t="shared" si="391"/>
        <v>#N/A</v>
      </c>
      <c r="BG763" t="e">
        <f t="shared" si="391"/>
        <v>#N/A</v>
      </c>
      <c r="BH763" t="e">
        <f t="shared" si="391"/>
        <v>#N/A</v>
      </c>
      <c r="BI763" t="e">
        <f t="shared" si="391"/>
        <v>#N/A</v>
      </c>
      <c r="BJ763" t="e">
        <f t="shared" si="391"/>
        <v>#N/A</v>
      </c>
      <c r="BK763" t="e">
        <f t="shared" si="391"/>
        <v>#N/A</v>
      </c>
      <c r="BL763" t="e">
        <f t="shared" si="391"/>
        <v>#N/A</v>
      </c>
      <c r="BM763" t="e">
        <f t="shared" si="396"/>
        <v>#N/A</v>
      </c>
      <c r="BN763" t="e">
        <f t="shared" si="396"/>
        <v>#N/A</v>
      </c>
      <c r="BO763" t="e">
        <f t="shared" si="396"/>
        <v>#N/A</v>
      </c>
      <c r="BP763" t="e">
        <f t="shared" si="396"/>
        <v>#N/A</v>
      </c>
      <c r="BQ763" t="e">
        <f t="shared" si="396"/>
        <v>#N/A</v>
      </c>
      <c r="BR763" t="e">
        <f t="shared" si="396"/>
        <v>#N/A</v>
      </c>
      <c r="BS763" t="e">
        <f t="shared" si="396"/>
        <v>#N/A</v>
      </c>
      <c r="BT763" t="e">
        <f t="shared" si="396"/>
        <v>#N/A</v>
      </c>
      <c r="BU763" t="e">
        <f t="shared" si="396"/>
        <v>#N/A</v>
      </c>
      <c r="BV763" t="e">
        <f t="shared" si="396"/>
        <v>#N/A</v>
      </c>
      <c r="BW763" t="e">
        <f t="shared" si="396"/>
        <v>#N/A</v>
      </c>
      <c r="BX763" t="e">
        <f t="shared" si="396"/>
        <v>#N/A</v>
      </c>
      <c r="BY763" t="e">
        <f t="shared" si="396"/>
        <v>#N/A</v>
      </c>
      <c r="BZ763" t="e">
        <f t="shared" si="396"/>
        <v>#N/A</v>
      </c>
      <c r="CA763" t="e">
        <f t="shared" si="396"/>
        <v>#N/A</v>
      </c>
      <c r="CB763" t="e">
        <f t="shared" si="396"/>
        <v>#N/A</v>
      </c>
      <c r="CC763" t="e">
        <f t="shared" si="394"/>
        <v>#N/A</v>
      </c>
      <c r="CD763" t="e">
        <f t="shared" si="394"/>
        <v>#N/A</v>
      </c>
      <c r="CE763" t="e">
        <f t="shared" si="394"/>
        <v>#N/A</v>
      </c>
      <c r="CF763" t="e">
        <f t="shared" si="394"/>
        <v>#N/A</v>
      </c>
      <c r="CG763" t="e">
        <f t="shared" si="394"/>
        <v>#N/A</v>
      </c>
      <c r="CH763" t="e">
        <f t="shared" si="394"/>
        <v>#N/A</v>
      </c>
      <c r="CI763" t="e">
        <f t="shared" si="394"/>
        <v>#N/A</v>
      </c>
      <c r="CJ763" t="e">
        <f t="shared" si="394"/>
        <v>#N/A</v>
      </c>
      <c r="CK763" t="e">
        <f t="shared" si="394"/>
        <v>#N/A</v>
      </c>
      <c r="CL763" t="e">
        <f t="shared" si="394"/>
        <v>#N/A</v>
      </c>
      <c r="CM763" t="e">
        <f t="shared" si="394"/>
        <v>#N/A</v>
      </c>
      <c r="CN763" t="e">
        <f t="shared" si="394"/>
        <v>#N/A</v>
      </c>
      <c r="CO763" t="e">
        <f t="shared" si="394"/>
        <v>#N/A</v>
      </c>
      <c r="CP763" t="e">
        <f t="shared" si="394"/>
        <v>#N/A</v>
      </c>
      <c r="CQ763" t="e">
        <f t="shared" si="394"/>
        <v>#N/A</v>
      </c>
      <c r="CR763" t="e">
        <f t="shared" si="395"/>
        <v>#N/A</v>
      </c>
      <c r="CS763" t="e">
        <f t="shared" si="395"/>
        <v>#N/A</v>
      </c>
      <c r="CT763" t="e">
        <f t="shared" si="395"/>
        <v>#N/A</v>
      </c>
      <c r="CU763" t="e">
        <f t="shared" si="395"/>
        <v>#N/A</v>
      </c>
      <c r="CV763" t="e">
        <f t="shared" si="395"/>
        <v>#N/A</v>
      </c>
      <c r="CW763" t="e">
        <f t="shared" si="395"/>
        <v>#N/A</v>
      </c>
      <c r="CX763" t="e">
        <f t="shared" si="395"/>
        <v>#N/A</v>
      </c>
      <c r="CY763" t="e">
        <f t="shared" si="395"/>
        <v>#N/A</v>
      </c>
      <c r="CZ763" t="e">
        <f t="shared" si="395"/>
        <v>#N/A</v>
      </c>
      <c r="DA763" t="e">
        <f t="shared" si="395"/>
        <v>#N/A</v>
      </c>
      <c r="DB763" t="e">
        <f t="shared" si="395"/>
        <v>#N/A</v>
      </c>
      <c r="DC763" t="e">
        <f t="shared" si="395"/>
        <v>#N/A</v>
      </c>
      <c r="DD763" t="e">
        <f t="shared" si="395"/>
        <v>#N/A</v>
      </c>
      <c r="DE763" t="e">
        <f t="shared" si="395"/>
        <v>#N/A</v>
      </c>
      <c r="DF763" t="e">
        <f t="shared" si="395"/>
        <v>#N/A</v>
      </c>
      <c r="DG763" t="e">
        <f t="shared" si="395"/>
        <v>#N/A</v>
      </c>
      <c r="DH763" t="e">
        <f t="shared" si="393"/>
        <v>#N/A</v>
      </c>
      <c r="DI763" t="e">
        <f t="shared" si="393"/>
        <v>#N/A</v>
      </c>
      <c r="DJ763" t="e">
        <f t="shared" si="393"/>
        <v>#N/A</v>
      </c>
      <c r="DK763" t="e">
        <f t="shared" si="393"/>
        <v>#N/A</v>
      </c>
      <c r="DL763" t="e">
        <f t="shared" si="393"/>
        <v>#N/A</v>
      </c>
      <c r="DM763" t="e">
        <f t="shared" si="393"/>
        <v>#N/A</v>
      </c>
      <c r="DN763" t="e">
        <f t="shared" si="393"/>
        <v>#N/A</v>
      </c>
      <c r="DO763" t="e">
        <f t="shared" si="393"/>
        <v>#N/A</v>
      </c>
      <c r="DP763" t="e">
        <f t="shared" si="393"/>
        <v>#N/A</v>
      </c>
      <c r="DQ763" t="e">
        <f t="shared" si="393"/>
        <v>#N/A</v>
      </c>
      <c r="DR763" t="e">
        <f t="shared" si="393"/>
        <v>#N/A</v>
      </c>
      <c r="DS763" t="e">
        <f t="shared" si="393"/>
        <v>#N/A</v>
      </c>
      <c r="DT763" t="e">
        <f t="shared" si="393"/>
        <v>#N/A</v>
      </c>
      <c r="DU763" t="e">
        <f t="shared" si="393"/>
        <v>#N/A</v>
      </c>
      <c r="DV763" t="e">
        <f t="shared" si="393"/>
        <v>#N/A</v>
      </c>
    </row>
    <row r="764" spans="1:126" x14ac:dyDescent="0.3">
      <c r="A764" s="11" t="s">
        <v>1892</v>
      </c>
      <c r="B764" s="15" t="e">
        <f>VLOOKUP(Sheet6!A764,Phase1IDs!A551:I1481,8,0)</f>
        <v>#N/A</v>
      </c>
      <c r="C764" t="e">
        <f t="shared" si="398"/>
        <v>#N/A</v>
      </c>
      <c r="D764" t="e">
        <f t="shared" si="398"/>
        <v>#N/A</v>
      </c>
      <c r="E764" t="e">
        <f t="shared" si="398"/>
        <v>#N/A</v>
      </c>
      <c r="F764" t="e">
        <f t="shared" si="398"/>
        <v>#N/A</v>
      </c>
      <c r="G764" t="e">
        <f t="shared" si="398"/>
        <v>#N/A</v>
      </c>
      <c r="H764" t="e">
        <f t="shared" si="398"/>
        <v>#N/A</v>
      </c>
      <c r="I764" t="e">
        <f t="shared" si="398"/>
        <v>#N/A</v>
      </c>
      <c r="J764" t="e">
        <f t="shared" si="398"/>
        <v>#N/A</v>
      </c>
      <c r="K764" t="e">
        <f t="shared" si="398"/>
        <v>#N/A</v>
      </c>
      <c r="L764" t="e">
        <f t="shared" si="398"/>
        <v>#N/A</v>
      </c>
      <c r="M764" t="e">
        <f t="shared" si="398"/>
        <v>#N/A</v>
      </c>
      <c r="N764" t="e">
        <f t="shared" si="398"/>
        <v>#N/A</v>
      </c>
      <c r="O764" t="e">
        <f t="shared" si="398"/>
        <v>#N/A</v>
      </c>
      <c r="P764" t="e">
        <f t="shared" si="398"/>
        <v>#N/A</v>
      </c>
      <c r="Q764" t="e">
        <f t="shared" si="398"/>
        <v>#N/A</v>
      </c>
      <c r="R764" t="e">
        <f t="shared" si="398"/>
        <v>#N/A</v>
      </c>
      <c r="S764" t="e">
        <f t="shared" si="397"/>
        <v>#N/A</v>
      </c>
      <c r="T764" t="e">
        <f t="shared" si="397"/>
        <v>#N/A</v>
      </c>
      <c r="U764" t="e">
        <f t="shared" si="397"/>
        <v>#N/A</v>
      </c>
      <c r="V764" t="e">
        <f t="shared" si="397"/>
        <v>#N/A</v>
      </c>
      <c r="W764" t="e">
        <f t="shared" si="397"/>
        <v>#N/A</v>
      </c>
      <c r="X764" t="e">
        <f t="shared" si="397"/>
        <v>#N/A</v>
      </c>
      <c r="Y764" t="e">
        <f t="shared" si="397"/>
        <v>#N/A</v>
      </c>
      <c r="Z764" t="e">
        <f t="shared" si="397"/>
        <v>#N/A</v>
      </c>
      <c r="AA764" t="e">
        <f t="shared" si="397"/>
        <v>#N/A</v>
      </c>
      <c r="AB764" t="e">
        <f t="shared" si="397"/>
        <v>#N/A</v>
      </c>
      <c r="AC764" t="e">
        <f t="shared" si="397"/>
        <v>#N/A</v>
      </c>
      <c r="AD764" t="e">
        <f t="shared" si="397"/>
        <v>#N/A</v>
      </c>
      <c r="AE764" t="e">
        <f t="shared" si="397"/>
        <v>#N/A</v>
      </c>
      <c r="AF764" t="e">
        <f t="shared" si="397"/>
        <v>#N/A</v>
      </c>
      <c r="AG764" t="e">
        <f t="shared" si="397"/>
        <v>#N/A</v>
      </c>
      <c r="AH764" t="e">
        <f t="shared" si="392"/>
        <v>#N/A</v>
      </c>
      <c r="AI764" t="e">
        <f t="shared" si="392"/>
        <v>#N/A</v>
      </c>
      <c r="AJ764" t="e">
        <f t="shared" si="392"/>
        <v>#N/A</v>
      </c>
      <c r="AK764" t="e">
        <f t="shared" si="392"/>
        <v>#N/A</v>
      </c>
      <c r="AL764" t="e">
        <f t="shared" si="392"/>
        <v>#N/A</v>
      </c>
      <c r="AM764" t="e">
        <f t="shared" si="392"/>
        <v>#N/A</v>
      </c>
      <c r="AN764" t="e">
        <f t="shared" si="392"/>
        <v>#N/A</v>
      </c>
      <c r="AO764" t="e">
        <f t="shared" si="392"/>
        <v>#N/A</v>
      </c>
      <c r="AP764" t="e">
        <f t="shared" si="392"/>
        <v>#N/A</v>
      </c>
      <c r="AQ764" t="e">
        <f t="shared" si="392"/>
        <v>#N/A</v>
      </c>
      <c r="AR764" t="e">
        <f t="shared" si="392"/>
        <v>#N/A</v>
      </c>
      <c r="AS764" t="e">
        <f t="shared" si="392"/>
        <v>#N/A</v>
      </c>
      <c r="AT764" t="e">
        <f t="shared" si="392"/>
        <v>#N/A</v>
      </c>
      <c r="AU764" t="e">
        <f t="shared" si="392"/>
        <v>#N/A</v>
      </c>
      <c r="AV764" t="e">
        <f t="shared" si="392"/>
        <v>#N/A</v>
      </c>
      <c r="AW764" t="e">
        <f t="shared" si="392"/>
        <v>#N/A</v>
      </c>
      <c r="AX764" t="e">
        <f t="shared" si="391"/>
        <v>#N/A</v>
      </c>
      <c r="AY764" t="e">
        <f t="shared" si="391"/>
        <v>#N/A</v>
      </c>
      <c r="AZ764" t="e">
        <f t="shared" si="391"/>
        <v>#N/A</v>
      </c>
      <c r="BA764" t="e">
        <f t="shared" si="391"/>
        <v>#N/A</v>
      </c>
      <c r="BB764" t="e">
        <f t="shared" si="391"/>
        <v>#N/A</v>
      </c>
      <c r="BC764" t="e">
        <f t="shared" si="391"/>
        <v>#N/A</v>
      </c>
      <c r="BD764" t="e">
        <f t="shared" si="391"/>
        <v>#N/A</v>
      </c>
      <c r="BE764" t="e">
        <f t="shared" si="391"/>
        <v>#N/A</v>
      </c>
      <c r="BF764" t="e">
        <f t="shared" si="391"/>
        <v>#N/A</v>
      </c>
      <c r="BG764" t="e">
        <f t="shared" si="391"/>
        <v>#N/A</v>
      </c>
      <c r="BH764" t="e">
        <f t="shared" si="391"/>
        <v>#N/A</v>
      </c>
      <c r="BI764" t="e">
        <f t="shared" si="391"/>
        <v>#N/A</v>
      </c>
      <c r="BJ764" t="e">
        <f t="shared" si="391"/>
        <v>#N/A</v>
      </c>
      <c r="BK764" t="e">
        <f t="shared" si="391"/>
        <v>#N/A</v>
      </c>
      <c r="BL764" t="e">
        <f t="shared" si="391"/>
        <v>#N/A</v>
      </c>
      <c r="BM764" t="e">
        <f t="shared" si="396"/>
        <v>#N/A</v>
      </c>
      <c r="BN764" t="e">
        <f t="shared" si="396"/>
        <v>#N/A</v>
      </c>
      <c r="BO764" t="e">
        <f t="shared" si="396"/>
        <v>#N/A</v>
      </c>
      <c r="BP764" t="e">
        <f t="shared" si="396"/>
        <v>#N/A</v>
      </c>
      <c r="BQ764" t="e">
        <f t="shared" si="396"/>
        <v>#N/A</v>
      </c>
      <c r="BR764" t="e">
        <f t="shared" si="396"/>
        <v>#N/A</v>
      </c>
      <c r="BS764" t="e">
        <f t="shared" si="396"/>
        <v>#N/A</v>
      </c>
      <c r="BT764" t="e">
        <f t="shared" si="396"/>
        <v>#N/A</v>
      </c>
      <c r="BU764" t="e">
        <f t="shared" si="396"/>
        <v>#N/A</v>
      </c>
      <c r="BV764" t="e">
        <f t="shared" si="396"/>
        <v>#N/A</v>
      </c>
      <c r="BW764" t="e">
        <f t="shared" si="396"/>
        <v>#N/A</v>
      </c>
      <c r="BX764" t="e">
        <f t="shared" si="396"/>
        <v>#N/A</v>
      </c>
      <c r="BY764" t="e">
        <f t="shared" si="396"/>
        <v>#N/A</v>
      </c>
      <c r="BZ764" t="e">
        <f t="shared" si="396"/>
        <v>#N/A</v>
      </c>
      <c r="CA764" t="e">
        <f t="shared" si="396"/>
        <v>#N/A</v>
      </c>
      <c r="CB764" t="e">
        <f t="shared" si="396"/>
        <v>#N/A</v>
      </c>
      <c r="CC764" t="e">
        <f t="shared" si="394"/>
        <v>#N/A</v>
      </c>
      <c r="CD764" t="e">
        <f t="shared" si="394"/>
        <v>#N/A</v>
      </c>
      <c r="CE764" t="e">
        <f t="shared" si="394"/>
        <v>#N/A</v>
      </c>
      <c r="CF764" t="e">
        <f t="shared" si="394"/>
        <v>#N/A</v>
      </c>
      <c r="CG764" t="e">
        <f t="shared" si="394"/>
        <v>#N/A</v>
      </c>
      <c r="CH764" t="e">
        <f t="shared" si="394"/>
        <v>#N/A</v>
      </c>
      <c r="CI764" t="e">
        <f t="shared" si="394"/>
        <v>#N/A</v>
      </c>
      <c r="CJ764" t="e">
        <f t="shared" si="394"/>
        <v>#N/A</v>
      </c>
      <c r="CK764" t="e">
        <f t="shared" si="394"/>
        <v>#N/A</v>
      </c>
      <c r="CL764" t="e">
        <f t="shared" si="394"/>
        <v>#N/A</v>
      </c>
      <c r="CM764" t="e">
        <f t="shared" si="394"/>
        <v>#N/A</v>
      </c>
      <c r="CN764" t="e">
        <f t="shared" si="394"/>
        <v>#N/A</v>
      </c>
      <c r="CO764" t="e">
        <f t="shared" si="394"/>
        <v>#N/A</v>
      </c>
      <c r="CP764" t="e">
        <f t="shared" si="394"/>
        <v>#N/A</v>
      </c>
      <c r="CQ764" t="e">
        <f t="shared" si="394"/>
        <v>#N/A</v>
      </c>
      <c r="CR764" t="e">
        <f t="shared" si="395"/>
        <v>#N/A</v>
      </c>
      <c r="CS764" t="e">
        <f t="shared" si="395"/>
        <v>#N/A</v>
      </c>
      <c r="CT764" t="e">
        <f t="shared" si="395"/>
        <v>#N/A</v>
      </c>
      <c r="CU764" t="e">
        <f t="shared" si="395"/>
        <v>#N/A</v>
      </c>
      <c r="CV764" t="e">
        <f t="shared" si="395"/>
        <v>#N/A</v>
      </c>
      <c r="CW764" t="e">
        <f t="shared" si="395"/>
        <v>#N/A</v>
      </c>
      <c r="CX764" t="e">
        <f t="shared" si="395"/>
        <v>#N/A</v>
      </c>
      <c r="CY764" t="e">
        <f t="shared" si="395"/>
        <v>#N/A</v>
      </c>
      <c r="CZ764" t="e">
        <f t="shared" si="395"/>
        <v>#N/A</v>
      </c>
      <c r="DA764" t="e">
        <f t="shared" si="395"/>
        <v>#N/A</v>
      </c>
      <c r="DB764" t="e">
        <f t="shared" si="395"/>
        <v>#N/A</v>
      </c>
      <c r="DC764" t="e">
        <f t="shared" si="395"/>
        <v>#N/A</v>
      </c>
      <c r="DD764" t="e">
        <f t="shared" si="395"/>
        <v>#N/A</v>
      </c>
      <c r="DE764" t="e">
        <f t="shared" si="395"/>
        <v>#N/A</v>
      </c>
      <c r="DF764" t="e">
        <f t="shared" si="395"/>
        <v>#N/A</v>
      </c>
      <c r="DG764" t="e">
        <f t="shared" si="395"/>
        <v>#N/A</v>
      </c>
      <c r="DH764" t="e">
        <f t="shared" si="393"/>
        <v>#N/A</v>
      </c>
      <c r="DI764" t="e">
        <f t="shared" si="393"/>
        <v>#N/A</v>
      </c>
      <c r="DJ764" t="e">
        <f t="shared" si="393"/>
        <v>#N/A</v>
      </c>
      <c r="DK764" t="e">
        <f t="shared" si="393"/>
        <v>#N/A</v>
      </c>
      <c r="DL764" t="e">
        <f t="shared" si="393"/>
        <v>#N/A</v>
      </c>
      <c r="DM764" t="e">
        <f t="shared" si="393"/>
        <v>#N/A</v>
      </c>
      <c r="DN764" t="e">
        <f t="shared" si="393"/>
        <v>#N/A</v>
      </c>
      <c r="DO764" t="e">
        <f t="shared" si="393"/>
        <v>#N/A</v>
      </c>
      <c r="DP764" t="e">
        <f t="shared" si="393"/>
        <v>#N/A</v>
      </c>
      <c r="DQ764" t="e">
        <f t="shared" si="393"/>
        <v>#N/A</v>
      </c>
      <c r="DR764" t="e">
        <f t="shared" si="393"/>
        <v>#N/A</v>
      </c>
      <c r="DS764" t="e">
        <f t="shared" si="393"/>
        <v>#N/A</v>
      </c>
      <c r="DT764" t="e">
        <f t="shared" si="393"/>
        <v>#N/A</v>
      </c>
      <c r="DU764" t="e">
        <f t="shared" si="393"/>
        <v>#N/A</v>
      </c>
      <c r="DV764" t="e">
        <f t="shared" si="393"/>
        <v>#N/A</v>
      </c>
    </row>
    <row r="765" spans="1:126" x14ac:dyDescent="0.3">
      <c r="A765" s="13" t="s">
        <v>2270</v>
      </c>
      <c r="B765" s="15">
        <f>VLOOKUP(Sheet6!A765,Phase1IDs!A552:I1482,8,0)</f>
        <v>0</v>
      </c>
      <c r="C765">
        <f t="shared" si="398"/>
        <v>0</v>
      </c>
      <c r="D765">
        <f t="shared" si="398"/>
        <v>0</v>
      </c>
      <c r="E765">
        <f t="shared" si="398"/>
        <v>0</v>
      </c>
      <c r="F765">
        <f t="shared" si="398"/>
        <v>0</v>
      </c>
      <c r="G765">
        <f t="shared" si="398"/>
        <v>0</v>
      </c>
      <c r="H765">
        <f t="shared" si="398"/>
        <v>0</v>
      </c>
      <c r="I765">
        <f t="shared" si="398"/>
        <v>0</v>
      </c>
      <c r="J765">
        <f t="shared" si="398"/>
        <v>0</v>
      </c>
      <c r="K765">
        <f t="shared" si="398"/>
        <v>0</v>
      </c>
      <c r="L765">
        <f t="shared" si="398"/>
        <v>0</v>
      </c>
      <c r="M765">
        <f t="shared" si="398"/>
        <v>0</v>
      </c>
      <c r="N765">
        <f t="shared" si="398"/>
        <v>0</v>
      </c>
      <c r="O765">
        <f t="shared" si="398"/>
        <v>0</v>
      </c>
      <c r="P765">
        <f t="shared" si="398"/>
        <v>0</v>
      </c>
      <c r="Q765">
        <f t="shared" si="398"/>
        <v>0</v>
      </c>
      <c r="R765">
        <f t="shared" si="398"/>
        <v>0</v>
      </c>
      <c r="S765">
        <f t="shared" si="397"/>
        <v>0</v>
      </c>
      <c r="T765">
        <f t="shared" si="397"/>
        <v>0</v>
      </c>
      <c r="U765">
        <f t="shared" si="397"/>
        <v>0</v>
      </c>
      <c r="V765">
        <f t="shared" si="397"/>
        <v>0</v>
      </c>
      <c r="W765">
        <f t="shared" si="397"/>
        <v>0</v>
      </c>
      <c r="X765">
        <f t="shared" si="397"/>
        <v>0</v>
      </c>
      <c r="Y765">
        <f t="shared" si="397"/>
        <v>0</v>
      </c>
      <c r="Z765">
        <f t="shared" si="397"/>
        <v>0</v>
      </c>
      <c r="AA765">
        <f t="shared" si="397"/>
        <v>0</v>
      </c>
      <c r="AB765">
        <f t="shared" si="397"/>
        <v>0</v>
      </c>
      <c r="AC765">
        <f t="shared" si="397"/>
        <v>0</v>
      </c>
      <c r="AD765">
        <f t="shared" si="397"/>
        <v>0</v>
      </c>
      <c r="AE765">
        <f t="shared" si="397"/>
        <v>0</v>
      </c>
      <c r="AF765">
        <f t="shared" si="397"/>
        <v>0</v>
      </c>
      <c r="AG765">
        <f t="shared" si="397"/>
        <v>0</v>
      </c>
      <c r="AH765">
        <f t="shared" si="392"/>
        <v>0</v>
      </c>
      <c r="AI765">
        <f t="shared" si="392"/>
        <v>0</v>
      </c>
      <c r="AJ765">
        <f t="shared" si="392"/>
        <v>0</v>
      </c>
      <c r="AK765">
        <f t="shared" si="392"/>
        <v>0</v>
      </c>
      <c r="AL765">
        <f t="shared" si="392"/>
        <v>0</v>
      </c>
      <c r="AM765">
        <f t="shared" si="392"/>
        <v>0</v>
      </c>
      <c r="AN765">
        <f t="shared" si="392"/>
        <v>0</v>
      </c>
      <c r="AO765">
        <f t="shared" si="392"/>
        <v>0</v>
      </c>
      <c r="AP765">
        <f t="shared" si="392"/>
        <v>0</v>
      </c>
      <c r="AQ765">
        <f t="shared" si="392"/>
        <v>0</v>
      </c>
      <c r="AR765">
        <f t="shared" si="392"/>
        <v>0</v>
      </c>
      <c r="AS765">
        <f t="shared" si="392"/>
        <v>0</v>
      </c>
      <c r="AT765">
        <f t="shared" si="392"/>
        <v>0</v>
      </c>
      <c r="AU765">
        <f t="shared" si="392"/>
        <v>0</v>
      </c>
      <c r="AV765">
        <f t="shared" si="392"/>
        <v>0</v>
      </c>
      <c r="AW765">
        <f t="shared" ref="AW765:BL780" si="399">IF($B765=0,0,COUNTIFS($B765,"*"&amp;AW$1&amp;"*"))</f>
        <v>0</v>
      </c>
      <c r="AX765">
        <f t="shared" si="399"/>
        <v>0</v>
      </c>
      <c r="AY765">
        <f t="shared" si="399"/>
        <v>0</v>
      </c>
      <c r="AZ765">
        <f t="shared" si="399"/>
        <v>0</v>
      </c>
      <c r="BA765">
        <f t="shared" si="399"/>
        <v>0</v>
      </c>
      <c r="BB765">
        <f t="shared" si="399"/>
        <v>0</v>
      </c>
      <c r="BC765">
        <f t="shared" si="399"/>
        <v>0</v>
      </c>
      <c r="BD765">
        <f t="shared" si="399"/>
        <v>0</v>
      </c>
      <c r="BE765">
        <f t="shared" si="399"/>
        <v>0</v>
      </c>
      <c r="BF765">
        <f t="shared" si="399"/>
        <v>0</v>
      </c>
      <c r="BG765">
        <f t="shared" si="399"/>
        <v>0</v>
      </c>
      <c r="BH765">
        <f t="shared" si="399"/>
        <v>0</v>
      </c>
      <c r="BI765">
        <f t="shared" si="399"/>
        <v>0</v>
      </c>
      <c r="BJ765">
        <f t="shared" si="399"/>
        <v>0</v>
      </c>
      <c r="BK765">
        <f t="shared" si="399"/>
        <v>0</v>
      </c>
      <c r="BL765">
        <f t="shared" si="399"/>
        <v>0</v>
      </c>
      <c r="BM765">
        <f t="shared" si="396"/>
        <v>0</v>
      </c>
      <c r="BN765">
        <f t="shared" si="396"/>
        <v>0</v>
      </c>
      <c r="BO765">
        <f t="shared" si="396"/>
        <v>0</v>
      </c>
      <c r="BP765">
        <f t="shared" si="396"/>
        <v>0</v>
      </c>
      <c r="BQ765">
        <f t="shared" si="396"/>
        <v>0</v>
      </c>
      <c r="BR765">
        <f t="shared" si="396"/>
        <v>0</v>
      </c>
      <c r="BS765">
        <f t="shared" si="396"/>
        <v>0</v>
      </c>
      <c r="BT765">
        <f t="shared" si="396"/>
        <v>0</v>
      </c>
      <c r="BU765">
        <f t="shared" si="396"/>
        <v>0</v>
      </c>
      <c r="BV765">
        <f t="shared" si="396"/>
        <v>0</v>
      </c>
      <c r="BW765">
        <f t="shared" si="396"/>
        <v>0</v>
      </c>
      <c r="BX765">
        <f t="shared" si="396"/>
        <v>0</v>
      </c>
      <c r="BY765">
        <f t="shared" si="396"/>
        <v>0</v>
      </c>
      <c r="BZ765">
        <f t="shared" si="396"/>
        <v>0</v>
      </c>
      <c r="CA765">
        <f t="shared" si="396"/>
        <v>0</v>
      </c>
      <c r="CB765">
        <f t="shared" si="396"/>
        <v>0</v>
      </c>
      <c r="CC765">
        <f t="shared" si="394"/>
        <v>0</v>
      </c>
      <c r="CD765">
        <f t="shared" si="394"/>
        <v>0</v>
      </c>
      <c r="CE765">
        <f t="shared" si="394"/>
        <v>0</v>
      </c>
      <c r="CF765">
        <f t="shared" si="394"/>
        <v>0</v>
      </c>
      <c r="CG765">
        <f t="shared" si="394"/>
        <v>0</v>
      </c>
      <c r="CH765">
        <f t="shared" si="394"/>
        <v>0</v>
      </c>
      <c r="CI765">
        <f t="shared" si="394"/>
        <v>0</v>
      </c>
      <c r="CJ765">
        <f t="shared" si="394"/>
        <v>0</v>
      </c>
      <c r="CK765">
        <f t="shared" si="394"/>
        <v>0</v>
      </c>
      <c r="CL765">
        <f t="shared" si="394"/>
        <v>0</v>
      </c>
      <c r="CM765">
        <f t="shared" si="394"/>
        <v>0</v>
      </c>
      <c r="CN765">
        <f t="shared" si="394"/>
        <v>0</v>
      </c>
      <c r="CO765">
        <f t="shared" si="394"/>
        <v>0</v>
      </c>
      <c r="CP765">
        <f t="shared" si="394"/>
        <v>0</v>
      </c>
      <c r="CQ765">
        <f t="shared" si="394"/>
        <v>0</v>
      </c>
      <c r="CR765">
        <f t="shared" si="395"/>
        <v>0</v>
      </c>
      <c r="CS765">
        <f t="shared" si="395"/>
        <v>0</v>
      </c>
      <c r="CT765">
        <f t="shared" si="395"/>
        <v>0</v>
      </c>
      <c r="CU765">
        <f t="shared" si="395"/>
        <v>0</v>
      </c>
      <c r="CV765">
        <f t="shared" si="395"/>
        <v>0</v>
      </c>
      <c r="CW765">
        <f t="shared" si="395"/>
        <v>0</v>
      </c>
      <c r="CX765">
        <f t="shared" si="395"/>
        <v>0</v>
      </c>
      <c r="CY765">
        <f t="shared" si="395"/>
        <v>0</v>
      </c>
      <c r="CZ765">
        <f t="shared" si="395"/>
        <v>0</v>
      </c>
      <c r="DA765">
        <f t="shared" si="395"/>
        <v>0</v>
      </c>
      <c r="DB765">
        <f t="shared" si="395"/>
        <v>0</v>
      </c>
      <c r="DC765">
        <f t="shared" si="395"/>
        <v>0</v>
      </c>
      <c r="DD765">
        <f t="shared" si="395"/>
        <v>0</v>
      </c>
      <c r="DE765">
        <f t="shared" si="395"/>
        <v>0</v>
      </c>
      <c r="DF765">
        <f t="shared" si="395"/>
        <v>0</v>
      </c>
      <c r="DG765">
        <f t="shared" si="395"/>
        <v>0</v>
      </c>
      <c r="DH765">
        <f t="shared" si="393"/>
        <v>0</v>
      </c>
      <c r="DI765">
        <f t="shared" si="393"/>
        <v>0</v>
      </c>
      <c r="DJ765">
        <f t="shared" si="393"/>
        <v>0</v>
      </c>
      <c r="DK765">
        <f t="shared" si="393"/>
        <v>0</v>
      </c>
      <c r="DL765">
        <f t="shared" si="393"/>
        <v>0</v>
      </c>
      <c r="DM765">
        <f t="shared" si="393"/>
        <v>0</v>
      </c>
      <c r="DN765">
        <f t="shared" si="393"/>
        <v>0</v>
      </c>
      <c r="DO765">
        <f t="shared" si="393"/>
        <v>0</v>
      </c>
      <c r="DP765">
        <f t="shared" si="393"/>
        <v>0</v>
      </c>
      <c r="DQ765">
        <f t="shared" si="393"/>
        <v>0</v>
      </c>
      <c r="DR765">
        <f t="shared" si="393"/>
        <v>0</v>
      </c>
      <c r="DS765">
        <f t="shared" si="393"/>
        <v>0</v>
      </c>
      <c r="DT765">
        <f t="shared" si="393"/>
        <v>0</v>
      </c>
      <c r="DU765">
        <f t="shared" si="393"/>
        <v>0</v>
      </c>
      <c r="DV765">
        <f t="shared" si="393"/>
        <v>0</v>
      </c>
    </row>
    <row r="766" spans="1:126" x14ac:dyDescent="0.3">
      <c r="A766" s="11" t="s">
        <v>2984</v>
      </c>
      <c r="B766" s="15" t="e">
        <f>VLOOKUP(Sheet6!A766,Phase1IDs!A553:I1483,8,0)</f>
        <v>#N/A</v>
      </c>
      <c r="C766" t="e">
        <f t="shared" si="398"/>
        <v>#N/A</v>
      </c>
      <c r="D766" t="e">
        <f t="shared" si="398"/>
        <v>#N/A</v>
      </c>
      <c r="E766" t="e">
        <f t="shared" si="398"/>
        <v>#N/A</v>
      </c>
      <c r="F766" t="e">
        <f t="shared" si="398"/>
        <v>#N/A</v>
      </c>
      <c r="G766" t="e">
        <f t="shared" si="398"/>
        <v>#N/A</v>
      </c>
      <c r="H766" t="e">
        <f t="shared" si="398"/>
        <v>#N/A</v>
      </c>
      <c r="I766" t="e">
        <f t="shared" si="398"/>
        <v>#N/A</v>
      </c>
      <c r="J766" t="e">
        <f t="shared" si="398"/>
        <v>#N/A</v>
      </c>
      <c r="K766" t="e">
        <f t="shared" si="398"/>
        <v>#N/A</v>
      </c>
      <c r="L766" t="e">
        <f t="shared" si="398"/>
        <v>#N/A</v>
      </c>
      <c r="M766" t="e">
        <f t="shared" si="398"/>
        <v>#N/A</v>
      </c>
      <c r="N766" t="e">
        <f t="shared" si="398"/>
        <v>#N/A</v>
      </c>
      <c r="O766" t="e">
        <f t="shared" si="398"/>
        <v>#N/A</v>
      </c>
      <c r="P766" t="e">
        <f t="shared" si="398"/>
        <v>#N/A</v>
      </c>
      <c r="Q766" t="e">
        <f t="shared" si="398"/>
        <v>#N/A</v>
      </c>
      <c r="R766" t="e">
        <f t="shared" si="398"/>
        <v>#N/A</v>
      </c>
      <c r="S766" t="e">
        <f t="shared" si="397"/>
        <v>#N/A</v>
      </c>
      <c r="T766" t="e">
        <f t="shared" si="397"/>
        <v>#N/A</v>
      </c>
      <c r="U766" t="e">
        <f t="shared" si="397"/>
        <v>#N/A</v>
      </c>
      <c r="V766" t="e">
        <f t="shared" si="397"/>
        <v>#N/A</v>
      </c>
      <c r="W766" t="e">
        <f t="shared" si="397"/>
        <v>#N/A</v>
      </c>
      <c r="X766" t="e">
        <f t="shared" si="397"/>
        <v>#N/A</v>
      </c>
      <c r="Y766" t="e">
        <f t="shared" si="397"/>
        <v>#N/A</v>
      </c>
      <c r="Z766" t="e">
        <f t="shared" si="397"/>
        <v>#N/A</v>
      </c>
      <c r="AA766" t="e">
        <f t="shared" si="397"/>
        <v>#N/A</v>
      </c>
      <c r="AB766" t="e">
        <f t="shared" si="397"/>
        <v>#N/A</v>
      </c>
      <c r="AC766" t="e">
        <f t="shared" si="397"/>
        <v>#N/A</v>
      </c>
      <c r="AD766" t="e">
        <f t="shared" si="397"/>
        <v>#N/A</v>
      </c>
      <c r="AE766" t="e">
        <f t="shared" si="397"/>
        <v>#N/A</v>
      </c>
      <c r="AF766" t="e">
        <f t="shared" si="397"/>
        <v>#N/A</v>
      </c>
      <c r="AG766" t="e">
        <f t="shared" si="397"/>
        <v>#N/A</v>
      </c>
      <c r="AH766" t="e">
        <f t="shared" ref="AH766:AW781" si="400">IF($B766=0,0,COUNTIFS($B766,"*"&amp;AH$1&amp;"*"))</f>
        <v>#N/A</v>
      </c>
      <c r="AI766" t="e">
        <f t="shared" si="400"/>
        <v>#N/A</v>
      </c>
      <c r="AJ766" t="e">
        <f t="shared" si="400"/>
        <v>#N/A</v>
      </c>
      <c r="AK766" t="e">
        <f t="shared" si="400"/>
        <v>#N/A</v>
      </c>
      <c r="AL766" t="e">
        <f t="shared" si="400"/>
        <v>#N/A</v>
      </c>
      <c r="AM766" t="e">
        <f t="shared" si="400"/>
        <v>#N/A</v>
      </c>
      <c r="AN766" t="e">
        <f t="shared" si="400"/>
        <v>#N/A</v>
      </c>
      <c r="AO766" t="e">
        <f t="shared" si="400"/>
        <v>#N/A</v>
      </c>
      <c r="AP766" t="e">
        <f t="shared" si="400"/>
        <v>#N/A</v>
      </c>
      <c r="AQ766" t="e">
        <f t="shared" si="400"/>
        <v>#N/A</v>
      </c>
      <c r="AR766" t="e">
        <f t="shared" si="400"/>
        <v>#N/A</v>
      </c>
      <c r="AS766" t="e">
        <f t="shared" si="400"/>
        <v>#N/A</v>
      </c>
      <c r="AT766" t="e">
        <f t="shared" si="400"/>
        <v>#N/A</v>
      </c>
      <c r="AU766" t="e">
        <f t="shared" si="400"/>
        <v>#N/A</v>
      </c>
      <c r="AV766" t="e">
        <f t="shared" si="400"/>
        <v>#N/A</v>
      </c>
      <c r="AW766" t="e">
        <f t="shared" si="400"/>
        <v>#N/A</v>
      </c>
      <c r="AX766" t="e">
        <f t="shared" si="399"/>
        <v>#N/A</v>
      </c>
      <c r="AY766" t="e">
        <f t="shared" si="399"/>
        <v>#N/A</v>
      </c>
      <c r="AZ766" t="e">
        <f t="shared" si="399"/>
        <v>#N/A</v>
      </c>
      <c r="BA766" t="e">
        <f t="shared" si="399"/>
        <v>#N/A</v>
      </c>
      <c r="BB766" t="e">
        <f t="shared" si="399"/>
        <v>#N/A</v>
      </c>
      <c r="BC766" t="e">
        <f t="shared" si="399"/>
        <v>#N/A</v>
      </c>
      <c r="BD766" t="e">
        <f t="shared" si="399"/>
        <v>#N/A</v>
      </c>
      <c r="BE766" t="e">
        <f t="shared" si="399"/>
        <v>#N/A</v>
      </c>
      <c r="BF766" t="e">
        <f t="shared" si="399"/>
        <v>#N/A</v>
      </c>
      <c r="BG766" t="e">
        <f t="shared" si="399"/>
        <v>#N/A</v>
      </c>
      <c r="BH766" t="e">
        <f t="shared" si="399"/>
        <v>#N/A</v>
      </c>
      <c r="BI766" t="e">
        <f t="shared" si="399"/>
        <v>#N/A</v>
      </c>
      <c r="BJ766" t="e">
        <f t="shared" si="399"/>
        <v>#N/A</v>
      </c>
      <c r="BK766" t="e">
        <f t="shared" si="399"/>
        <v>#N/A</v>
      </c>
      <c r="BL766" t="e">
        <f t="shared" si="399"/>
        <v>#N/A</v>
      </c>
      <c r="BM766" t="e">
        <f t="shared" si="396"/>
        <v>#N/A</v>
      </c>
      <c r="BN766" t="e">
        <f t="shared" si="396"/>
        <v>#N/A</v>
      </c>
      <c r="BO766" t="e">
        <f t="shared" si="396"/>
        <v>#N/A</v>
      </c>
      <c r="BP766" t="e">
        <f t="shared" si="396"/>
        <v>#N/A</v>
      </c>
      <c r="BQ766" t="e">
        <f t="shared" si="396"/>
        <v>#N/A</v>
      </c>
      <c r="BR766" t="e">
        <f t="shared" si="396"/>
        <v>#N/A</v>
      </c>
      <c r="BS766" t="e">
        <f t="shared" si="396"/>
        <v>#N/A</v>
      </c>
      <c r="BT766" t="e">
        <f t="shared" si="396"/>
        <v>#N/A</v>
      </c>
      <c r="BU766" t="e">
        <f t="shared" si="396"/>
        <v>#N/A</v>
      </c>
      <c r="BV766" t="e">
        <f t="shared" si="396"/>
        <v>#N/A</v>
      </c>
      <c r="BW766" t="e">
        <f t="shared" si="396"/>
        <v>#N/A</v>
      </c>
      <c r="BX766" t="e">
        <f t="shared" si="396"/>
        <v>#N/A</v>
      </c>
      <c r="BY766" t="e">
        <f t="shared" si="396"/>
        <v>#N/A</v>
      </c>
      <c r="BZ766" t="e">
        <f t="shared" si="396"/>
        <v>#N/A</v>
      </c>
      <c r="CA766" t="e">
        <f t="shared" si="396"/>
        <v>#N/A</v>
      </c>
      <c r="CB766" t="e">
        <f t="shared" si="396"/>
        <v>#N/A</v>
      </c>
      <c r="CC766" t="e">
        <f t="shared" si="394"/>
        <v>#N/A</v>
      </c>
      <c r="CD766" t="e">
        <f t="shared" si="394"/>
        <v>#N/A</v>
      </c>
      <c r="CE766" t="e">
        <f t="shared" si="394"/>
        <v>#N/A</v>
      </c>
      <c r="CF766" t="e">
        <f t="shared" si="394"/>
        <v>#N/A</v>
      </c>
      <c r="CG766" t="e">
        <f t="shared" si="394"/>
        <v>#N/A</v>
      </c>
      <c r="CH766" t="e">
        <f t="shared" si="394"/>
        <v>#N/A</v>
      </c>
      <c r="CI766" t="e">
        <f t="shared" si="394"/>
        <v>#N/A</v>
      </c>
      <c r="CJ766" t="e">
        <f t="shared" si="394"/>
        <v>#N/A</v>
      </c>
      <c r="CK766" t="e">
        <f t="shared" si="394"/>
        <v>#N/A</v>
      </c>
      <c r="CL766" t="e">
        <f t="shared" si="394"/>
        <v>#N/A</v>
      </c>
      <c r="CM766" t="e">
        <f t="shared" si="394"/>
        <v>#N/A</v>
      </c>
      <c r="CN766" t="e">
        <f t="shared" si="394"/>
        <v>#N/A</v>
      </c>
      <c r="CO766" t="e">
        <f t="shared" si="394"/>
        <v>#N/A</v>
      </c>
      <c r="CP766" t="e">
        <f t="shared" si="394"/>
        <v>#N/A</v>
      </c>
      <c r="CQ766" t="e">
        <f t="shared" si="394"/>
        <v>#N/A</v>
      </c>
      <c r="CR766" t="e">
        <f t="shared" si="395"/>
        <v>#N/A</v>
      </c>
      <c r="CS766" t="e">
        <f t="shared" si="395"/>
        <v>#N/A</v>
      </c>
      <c r="CT766" t="e">
        <f t="shared" si="395"/>
        <v>#N/A</v>
      </c>
      <c r="CU766" t="e">
        <f t="shared" si="395"/>
        <v>#N/A</v>
      </c>
      <c r="CV766" t="e">
        <f t="shared" si="395"/>
        <v>#N/A</v>
      </c>
      <c r="CW766" t="e">
        <f t="shared" si="395"/>
        <v>#N/A</v>
      </c>
      <c r="CX766" t="e">
        <f t="shared" si="395"/>
        <v>#N/A</v>
      </c>
      <c r="CY766" t="e">
        <f t="shared" si="395"/>
        <v>#N/A</v>
      </c>
      <c r="CZ766" t="e">
        <f t="shared" si="395"/>
        <v>#N/A</v>
      </c>
      <c r="DA766" t="e">
        <f t="shared" si="395"/>
        <v>#N/A</v>
      </c>
      <c r="DB766" t="e">
        <f t="shared" si="395"/>
        <v>#N/A</v>
      </c>
      <c r="DC766" t="e">
        <f t="shared" si="395"/>
        <v>#N/A</v>
      </c>
      <c r="DD766" t="e">
        <f t="shared" si="395"/>
        <v>#N/A</v>
      </c>
      <c r="DE766" t="e">
        <f t="shared" si="395"/>
        <v>#N/A</v>
      </c>
      <c r="DF766" t="e">
        <f t="shared" si="395"/>
        <v>#N/A</v>
      </c>
      <c r="DG766" t="e">
        <f t="shared" si="395"/>
        <v>#N/A</v>
      </c>
      <c r="DH766" t="e">
        <f t="shared" si="393"/>
        <v>#N/A</v>
      </c>
      <c r="DI766" t="e">
        <f t="shared" si="393"/>
        <v>#N/A</v>
      </c>
      <c r="DJ766" t="e">
        <f t="shared" si="393"/>
        <v>#N/A</v>
      </c>
      <c r="DK766" t="e">
        <f t="shared" si="393"/>
        <v>#N/A</v>
      </c>
      <c r="DL766" t="e">
        <f t="shared" si="393"/>
        <v>#N/A</v>
      </c>
      <c r="DM766" t="e">
        <f t="shared" si="393"/>
        <v>#N/A</v>
      </c>
      <c r="DN766" t="e">
        <f t="shared" si="393"/>
        <v>#N/A</v>
      </c>
      <c r="DO766" t="e">
        <f t="shared" si="393"/>
        <v>#N/A</v>
      </c>
      <c r="DP766" t="e">
        <f t="shared" si="393"/>
        <v>#N/A</v>
      </c>
      <c r="DQ766" t="e">
        <f t="shared" si="393"/>
        <v>#N/A</v>
      </c>
      <c r="DR766" t="e">
        <f t="shared" si="393"/>
        <v>#N/A</v>
      </c>
      <c r="DS766" t="e">
        <f t="shared" si="393"/>
        <v>#N/A</v>
      </c>
      <c r="DT766" t="e">
        <f t="shared" si="393"/>
        <v>#N/A</v>
      </c>
      <c r="DU766" t="e">
        <f t="shared" si="393"/>
        <v>#N/A</v>
      </c>
      <c r="DV766" t="e">
        <f t="shared" si="393"/>
        <v>#N/A</v>
      </c>
    </row>
    <row r="767" spans="1:126" x14ac:dyDescent="0.3">
      <c r="A767" s="13" t="s">
        <v>2473</v>
      </c>
      <c r="B767" s="15">
        <f>VLOOKUP(Sheet6!A767,Phase1IDs!A553:I1484,8,0)</f>
        <v>0</v>
      </c>
      <c r="C767">
        <f t="shared" si="398"/>
        <v>0</v>
      </c>
      <c r="D767">
        <f t="shared" si="398"/>
        <v>0</v>
      </c>
      <c r="E767">
        <f t="shared" si="398"/>
        <v>0</v>
      </c>
      <c r="F767">
        <f t="shared" si="398"/>
        <v>0</v>
      </c>
      <c r="G767">
        <f t="shared" si="398"/>
        <v>0</v>
      </c>
      <c r="H767">
        <f t="shared" si="398"/>
        <v>0</v>
      </c>
      <c r="I767">
        <f t="shared" si="398"/>
        <v>0</v>
      </c>
      <c r="J767">
        <f t="shared" si="398"/>
        <v>0</v>
      </c>
      <c r="K767">
        <f t="shared" si="398"/>
        <v>0</v>
      </c>
      <c r="L767">
        <f t="shared" si="398"/>
        <v>0</v>
      </c>
      <c r="M767">
        <f t="shared" si="398"/>
        <v>0</v>
      </c>
      <c r="N767">
        <f t="shared" si="398"/>
        <v>0</v>
      </c>
      <c r="O767">
        <f t="shared" si="398"/>
        <v>0</v>
      </c>
      <c r="P767">
        <f t="shared" si="398"/>
        <v>0</v>
      </c>
      <c r="Q767">
        <f t="shared" si="398"/>
        <v>0</v>
      </c>
      <c r="R767">
        <f t="shared" si="398"/>
        <v>0</v>
      </c>
      <c r="S767">
        <f t="shared" si="397"/>
        <v>0</v>
      </c>
      <c r="T767">
        <f t="shared" si="397"/>
        <v>0</v>
      </c>
      <c r="U767">
        <f t="shared" si="397"/>
        <v>0</v>
      </c>
      <c r="V767">
        <f t="shared" si="397"/>
        <v>0</v>
      </c>
      <c r="W767">
        <f t="shared" si="397"/>
        <v>0</v>
      </c>
      <c r="X767">
        <f t="shared" si="397"/>
        <v>0</v>
      </c>
      <c r="Y767">
        <f t="shared" si="397"/>
        <v>0</v>
      </c>
      <c r="Z767">
        <f t="shared" si="397"/>
        <v>0</v>
      </c>
      <c r="AA767">
        <f t="shared" si="397"/>
        <v>0</v>
      </c>
      <c r="AB767">
        <f t="shared" si="397"/>
        <v>0</v>
      </c>
      <c r="AC767">
        <f t="shared" si="397"/>
        <v>0</v>
      </c>
      <c r="AD767">
        <f t="shared" si="397"/>
        <v>0</v>
      </c>
      <c r="AE767">
        <f t="shared" si="397"/>
        <v>0</v>
      </c>
      <c r="AF767">
        <f t="shared" si="397"/>
        <v>0</v>
      </c>
      <c r="AG767">
        <f t="shared" si="397"/>
        <v>0</v>
      </c>
      <c r="AH767">
        <f t="shared" si="400"/>
        <v>0</v>
      </c>
      <c r="AI767">
        <f t="shared" si="400"/>
        <v>0</v>
      </c>
      <c r="AJ767">
        <f t="shared" si="400"/>
        <v>0</v>
      </c>
      <c r="AK767">
        <f t="shared" si="400"/>
        <v>0</v>
      </c>
      <c r="AL767">
        <f t="shared" si="400"/>
        <v>0</v>
      </c>
      <c r="AM767">
        <f t="shared" si="400"/>
        <v>0</v>
      </c>
      <c r="AN767">
        <f t="shared" si="400"/>
        <v>0</v>
      </c>
      <c r="AO767">
        <f t="shared" si="400"/>
        <v>0</v>
      </c>
      <c r="AP767">
        <f t="shared" si="400"/>
        <v>0</v>
      </c>
      <c r="AQ767">
        <f t="shared" si="400"/>
        <v>0</v>
      </c>
      <c r="AR767">
        <f t="shared" si="400"/>
        <v>0</v>
      </c>
      <c r="AS767">
        <f t="shared" si="400"/>
        <v>0</v>
      </c>
      <c r="AT767">
        <f t="shared" si="400"/>
        <v>0</v>
      </c>
      <c r="AU767">
        <f t="shared" si="400"/>
        <v>0</v>
      </c>
      <c r="AV767">
        <f t="shared" si="400"/>
        <v>0</v>
      </c>
      <c r="AW767">
        <f t="shared" si="400"/>
        <v>0</v>
      </c>
      <c r="AX767">
        <f t="shared" si="399"/>
        <v>0</v>
      </c>
      <c r="AY767">
        <f t="shared" si="399"/>
        <v>0</v>
      </c>
      <c r="AZ767">
        <f t="shared" si="399"/>
        <v>0</v>
      </c>
      <c r="BA767">
        <f t="shared" si="399"/>
        <v>0</v>
      </c>
      <c r="BB767">
        <f t="shared" si="399"/>
        <v>0</v>
      </c>
      <c r="BC767">
        <f t="shared" si="399"/>
        <v>0</v>
      </c>
      <c r="BD767">
        <f t="shared" si="399"/>
        <v>0</v>
      </c>
      <c r="BE767">
        <f t="shared" si="399"/>
        <v>0</v>
      </c>
      <c r="BF767">
        <f t="shared" si="399"/>
        <v>0</v>
      </c>
      <c r="BG767">
        <f t="shared" si="399"/>
        <v>0</v>
      </c>
      <c r="BH767">
        <f t="shared" si="399"/>
        <v>0</v>
      </c>
      <c r="BI767">
        <f t="shared" si="399"/>
        <v>0</v>
      </c>
      <c r="BJ767">
        <f t="shared" si="399"/>
        <v>0</v>
      </c>
      <c r="BK767">
        <f t="shared" si="399"/>
        <v>0</v>
      </c>
      <c r="BL767">
        <f t="shared" si="399"/>
        <v>0</v>
      </c>
      <c r="BM767">
        <f t="shared" si="396"/>
        <v>0</v>
      </c>
      <c r="BN767">
        <f t="shared" si="396"/>
        <v>0</v>
      </c>
      <c r="BO767">
        <f t="shared" si="396"/>
        <v>0</v>
      </c>
      <c r="BP767">
        <f t="shared" si="396"/>
        <v>0</v>
      </c>
      <c r="BQ767">
        <f t="shared" si="396"/>
        <v>0</v>
      </c>
      <c r="BR767">
        <f t="shared" si="396"/>
        <v>0</v>
      </c>
      <c r="BS767">
        <f t="shared" si="396"/>
        <v>0</v>
      </c>
      <c r="BT767">
        <f t="shared" si="396"/>
        <v>0</v>
      </c>
      <c r="BU767">
        <f t="shared" si="396"/>
        <v>0</v>
      </c>
      <c r="BV767">
        <f t="shared" si="396"/>
        <v>0</v>
      </c>
      <c r="BW767">
        <f t="shared" si="396"/>
        <v>0</v>
      </c>
      <c r="BX767">
        <f t="shared" si="396"/>
        <v>0</v>
      </c>
      <c r="BY767">
        <f t="shared" si="396"/>
        <v>0</v>
      </c>
      <c r="BZ767">
        <f t="shared" si="396"/>
        <v>0</v>
      </c>
      <c r="CA767">
        <f t="shared" si="396"/>
        <v>0</v>
      </c>
      <c r="CB767">
        <f t="shared" si="396"/>
        <v>0</v>
      </c>
      <c r="CC767">
        <f t="shared" si="394"/>
        <v>0</v>
      </c>
      <c r="CD767">
        <f t="shared" si="394"/>
        <v>0</v>
      </c>
      <c r="CE767">
        <f t="shared" si="394"/>
        <v>0</v>
      </c>
      <c r="CF767">
        <f t="shared" si="394"/>
        <v>0</v>
      </c>
      <c r="CG767">
        <f t="shared" si="394"/>
        <v>0</v>
      </c>
      <c r="CH767">
        <f t="shared" si="394"/>
        <v>0</v>
      </c>
      <c r="CI767">
        <f t="shared" si="394"/>
        <v>0</v>
      </c>
      <c r="CJ767">
        <f t="shared" si="394"/>
        <v>0</v>
      </c>
      <c r="CK767">
        <f t="shared" si="394"/>
        <v>0</v>
      </c>
      <c r="CL767">
        <f t="shared" si="394"/>
        <v>0</v>
      </c>
      <c r="CM767">
        <f t="shared" si="394"/>
        <v>0</v>
      </c>
      <c r="CN767">
        <f t="shared" si="394"/>
        <v>0</v>
      </c>
      <c r="CO767">
        <f t="shared" si="394"/>
        <v>0</v>
      </c>
      <c r="CP767">
        <f t="shared" si="394"/>
        <v>0</v>
      </c>
      <c r="CQ767">
        <f t="shared" si="394"/>
        <v>0</v>
      </c>
      <c r="CR767">
        <f t="shared" si="395"/>
        <v>0</v>
      </c>
      <c r="CS767">
        <f t="shared" si="395"/>
        <v>0</v>
      </c>
      <c r="CT767">
        <f t="shared" si="395"/>
        <v>0</v>
      </c>
      <c r="CU767">
        <f t="shared" si="395"/>
        <v>0</v>
      </c>
      <c r="CV767">
        <f t="shared" si="395"/>
        <v>0</v>
      </c>
      <c r="CW767">
        <f t="shared" si="395"/>
        <v>0</v>
      </c>
      <c r="CX767">
        <f t="shared" si="395"/>
        <v>0</v>
      </c>
      <c r="CY767">
        <f t="shared" si="395"/>
        <v>0</v>
      </c>
      <c r="CZ767">
        <f t="shared" si="395"/>
        <v>0</v>
      </c>
      <c r="DA767">
        <f t="shared" si="395"/>
        <v>0</v>
      </c>
      <c r="DB767">
        <f t="shared" si="395"/>
        <v>0</v>
      </c>
      <c r="DC767">
        <f t="shared" si="395"/>
        <v>0</v>
      </c>
      <c r="DD767">
        <f t="shared" si="395"/>
        <v>0</v>
      </c>
      <c r="DE767">
        <f t="shared" si="395"/>
        <v>0</v>
      </c>
      <c r="DF767">
        <f t="shared" si="395"/>
        <v>0</v>
      </c>
      <c r="DG767">
        <f t="shared" si="395"/>
        <v>0</v>
      </c>
      <c r="DH767">
        <f t="shared" si="393"/>
        <v>0</v>
      </c>
      <c r="DI767">
        <f t="shared" si="393"/>
        <v>0</v>
      </c>
      <c r="DJ767">
        <f t="shared" si="393"/>
        <v>0</v>
      </c>
      <c r="DK767">
        <f t="shared" si="393"/>
        <v>0</v>
      </c>
      <c r="DL767">
        <f t="shared" si="393"/>
        <v>0</v>
      </c>
      <c r="DM767">
        <f t="shared" si="393"/>
        <v>0</v>
      </c>
      <c r="DN767">
        <f t="shared" si="393"/>
        <v>0</v>
      </c>
      <c r="DO767">
        <f t="shared" si="393"/>
        <v>0</v>
      </c>
      <c r="DP767">
        <f t="shared" si="393"/>
        <v>0</v>
      </c>
      <c r="DQ767">
        <f t="shared" si="393"/>
        <v>0</v>
      </c>
      <c r="DR767">
        <f t="shared" si="393"/>
        <v>0</v>
      </c>
      <c r="DS767">
        <f t="shared" si="393"/>
        <v>0</v>
      </c>
      <c r="DT767">
        <f t="shared" si="393"/>
        <v>0</v>
      </c>
      <c r="DU767">
        <f t="shared" si="393"/>
        <v>0</v>
      </c>
      <c r="DV767">
        <f t="shared" si="393"/>
        <v>0</v>
      </c>
    </row>
    <row r="768" spans="1:126" x14ac:dyDescent="0.3">
      <c r="A768" s="11" t="s">
        <v>2985</v>
      </c>
      <c r="B768" s="15" t="e">
        <f>VLOOKUP(Sheet6!A768,Phase1IDs!A554:I1485,8,0)</f>
        <v>#N/A</v>
      </c>
      <c r="C768" t="e">
        <f t="shared" si="398"/>
        <v>#N/A</v>
      </c>
      <c r="D768" t="e">
        <f t="shared" si="398"/>
        <v>#N/A</v>
      </c>
      <c r="E768" t="e">
        <f t="shared" si="398"/>
        <v>#N/A</v>
      </c>
      <c r="F768" t="e">
        <f t="shared" si="398"/>
        <v>#N/A</v>
      </c>
      <c r="G768" t="e">
        <f t="shared" si="398"/>
        <v>#N/A</v>
      </c>
      <c r="H768" t="e">
        <f t="shared" si="398"/>
        <v>#N/A</v>
      </c>
      <c r="I768" t="e">
        <f t="shared" si="398"/>
        <v>#N/A</v>
      </c>
      <c r="J768" t="e">
        <f t="shared" si="398"/>
        <v>#N/A</v>
      </c>
      <c r="K768" t="e">
        <f t="shared" si="398"/>
        <v>#N/A</v>
      </c>
      <c r="L768" t="e">
        <f t="shared" si="398"/>
        <v>#N/A</v>
      </c>
      <c r="M768" t="e">
        <f t="shared" si="398"/>
        <v>#N/A</v>
      </c>
      <c r="N768" t="e">
        <f t="shared" si="398"/>
        <v>#N/A</v>
      </c>
      <c r="O768" t="e">
        <f t="shared" si="398"/>
        <v>#N/A</v>
      </c>
      <c r="P768" t="e">
        <f t="shared" si="398"/>
        <v>#N/A</v>
      </c>
      <c r="Q768" t="e">
        <f t="shared" si="398"/>
        <v>#N/A</v>
      </c>
      <c r="R768" t="e">
        <f t="shared" si="398"/>
        <v>#N/A</v>
      </c>
      <c r="S768" t="e">
        <f t="shared" si="397"/>
        <v>#N/A</v>
      </c>
      <c r="T768" t="e">
        <f t="shared" si="397"/>
        <v>#N/A</v>
      </c>
      <c r="U768" t="e">
        <f t="shared" si="397"/>
        <v>#N/A</v>
      </c>
      <c r="V768" t="e">
        <f t="shared" si="397"/>
        <v>#N/A</v>
      </c>
      <c r="W768" t="e">
        <f t="shared" si="397"/>
        <v>#N/A</v>
      </c>
      <c r="X768" t="e">
        <f t="shared" si="397"/>
        <v>#N/A</v>
      </c>
      <c r="Y768" t="e">
        <f t="shared" si="397"/>
        <v>#N/A</v>
      </c>
      <c r="Z768" t="e">
        <f t="shared" si="397"/>
        <v>#N/A</v>
      </c>
      <c r="AA768" t="e">
        <f t="shared" si="397"/>
        <v>#N/A</v>
      </c>
      <c r="AB768" t="e">
        <f t="shared" si="397"/>
        <v>#N/A</v>
      </c>
      <c r="AC768" t="e">
        <f t="shared" si="397"/>
        <v>#N/A</v>
      </c>
      <c r="AD768" t="e">
        <f t="shared" si="397"/>
        <v>#N/A</v>
      </c>
      <c r="AE768" t="e">
        <f t="shared" si="397"/>
        <v>#N/A</v>
      </c>
      <c r="AF768" t="e">
        <f t="shared" si="397"/>
        <v>#N/A</v>
      </c>
      <c r="AG768" t="e">
        <f t="shared" si="397"/>
        <v>#N/A</v>
      </c>
      <c r="AH768" t="e">
        <f t="shared" si="400"/>
        <v>#N/A</v>
      </c>
      <c r="AI768" t="e">
        <f t="shared" si="400"/>
        <v>#N/A</v>
      </c>
      <c r="AJ768" t="e">
        <f t="shared" si="400"/>
        <v>#N/A</v>
      </c>
      <c r="AK768" t="e">
        <f t="shared" si="400"/>
        <v>#N/A</v>
      </c>
      <c r="AL768" t="e">
        <f t="shared" si="400"/>
        <v>#N/A</v>
      </c>
      <c r="AM768" t="e">
        <f t="shared" si="400"/>
        <v>#N/A</v>
      </c>
      <c r="AN768" t="e">
        <f t="shared" si="400"/>
        <v>#N/A</v>
      </c>
      <c r="AO768" t="e">
        <f t="shared" si="400"/>
        <v>#N/A</v>
      </c>
      <c r="AP768" t="e">
        <f t="shared" si="400"/>
        <v>#N/A</v>
      </c>
      <c r="AQ768" t="e">
        <f t="shared" si="400"/>
        <v>#N/A</v>
      </c>
      <c r="AR768" t="e">
        <f t="shared" si="400"/>
        <v>#N/A</v>
      </c>
      <c r="AS768" t="e">
        <f t="shared" si="400"/>
        <v>#N/A</v>
      </c>
      <c r="AT768" t="e">
        <f t="shared" si="400"/>
        <v>#N/A</v>
      </c>
      <c r="AU768" t="e">
        <f t="shared" si="400"/>
        <v>#N/A</v>
      </c>
      <c r="AV768" t="e">
        <f t="shared" si="400"/>
        <v>#N/A</v>
      </c>
      <c r="AW768" t="e">
        <f t="shared" si="400"/>
        <v>#N/A</v>
      </c>
      <c r="AX768" t="e">
        <f t="shared" si="399"/>
        <v>#N/A</v>
      </c>
      <c r="AY768" t="e">
        <f t="shared" si="399"/>
        <v>#N/A</v>
      </c>
      <c r="AZ768" t="e">
        <f t="shared" si="399"/>
        <v>#N/A</v>
      </c>
      <c r="BA768" t="e">
        <f t="shared" si="399"/>
        <v>#N/A</v>
      </c>
      <c r="BB768" t="e">
        <f t="shared" si="399"/>
        <v>#N/A</v>
      </c>
      <c r="BC768" t="e">
        <f t="shared" si="399"/>
        <v>#N/A</v>
      </c>
      <c r="BD768" t="e">
        <f t="shared" si="399"/>
        <v>#N/A</v>
      </c>
      <c r="BE768" t="e">
        <f t="shared" si="399"/>
        <v>#N/A</v>
      </c>
      <c r="BF768" t="e">
        <f t="shared" si="399"/>
        <v>#N/A</v>
      </c>
      <c r="BG768" t="e">
        <f t="shared" si="399"/>
        <v>#N/A</v>
      </c>
      <c r="BH768" t="e">
        <f t="shared" si="399"/>
        <v>#N/A</v>
      </c>
      <c r="BI768" t="e">
        <f t="shared" si="399"/>
        <v>#N/A</v>
      </c>
      <c r="BJ768" t="e">
        <f t="shared" si="399"/>
        <v>#N/A</v>
      </c>
      <c r="BK768" t="e">
        <f t="shared" si="399"/>
        <v>#N/A</v>
      </c>
      <c r="BL768" t="e">
        <f t="shared" si="399"/>
        <v>#N/A</v>
      </c>
      <c r="BM768" t="e">
        <f t="shared" si="396"/>
        <v>#N/A</v>
      </c>
      <c r="BN768" t="e">
        <f t="shared" si="396"/>
        <v>#N/A</v>
      </c>
      <c r="BO768" t="e">
        <f t="shared" si="396"/>
        <v>#N/A</v>
      </c>
      <c r="BP768" t="e">
        <f t="shared" si="396"/>
        <v>#N/A</v>
      </c>
      <c r="BQ768" t="e">
        <f t="shared" si="396"/>
        <v>#N/A</v>
      </c>
      <c r="BR768" t="e">
        <f t="shared" si="396"/>
        <v>#N/A</v>
      </c>
      <c r="BS768" t="e">
        <f t="shared" si="396"/>
        <v>#N/A</v>
      </c>
      <c r="BT768" t="e">
        <f t="shared" si="396"/>
        <v>#N/A</v>
      </c>
      <c r="BU768" t="e">
        <f t="shared" si="396"/>
        <v>#N/A</v>
      </c>
      <c r="BV768" t="e">
        <f t="shared" si="396"/>
        <v>#N/A</v>
      </c>
      <c r="BW768" t="e">
        <f t="shared" si="396"/>
        <v>#N/A</v>
      </c>
      <c r="BX768" t="e">
        <f t="shared" si="396"/>
        <v>#N/A</v>
      </c>
      <c r="BY768" t="e">
        <f t="shared" si="396"/>
        <v>#N/A</v>
      </c>
      <c r="BZ768" t="e">
        <f t="shared" si="396"/>
        <v>#N/A</v>
      </c>
      <c r="CA768" t="e">
        <f t="shared" si="396"/>
        <v>#N/A</v>
      </c>
      <c r="CB768" t="e">
        <f t="shared" si="396"/>
        <v>#N/A</v>
      </c>
      <c r="CC768" t="e">
        <f t="shared" si="394"/>
        <v>#N/A</v>
      </c>
      <c r="CD768" t="e">
        <f t="shared" si="394"/>
        <v>#N/A</v>
      </c>
      <c r="CE768" t="e">
        <f t="shared" si="394"/>
        <v>#N/A</v>
      </c>
      <c r="CF768" t="e">
        <f t="shared" si="394"/>
        <v>#N/A</v>
      </c>
      <c r="CG768" t="e">
        <f t="shared" si="394"/>
        <v>#N/A</v>
      </c>
      <c r="CH768" t="e">
        <f t="shared" si="394"/>
        <v>#N/A</v>
      </c>
      <c r="CI768" t="e">
        <f t="shared" si="394"/>
        <v>#N/A</v>
      </c>
      <c r="CJ768" t="e">
        <f t="shared" si="394"/>
        <v>#N/A</v>
      </c>
      <c r="CK768" t="e">
        <f t="shared" si="394"/>
        <v>#N/A</v>
      </c>
      <c r="CL768" t="e">
        <f t="shared" si="394"/>
        <v>#N/A</v>
      </c>
      <c r="CM768" t="e">
        <f t="shared" si="394"/>
        <v>#N/A</v>
      </c>
      <c r="CN768" t="e">
        <f t="shared" si="394"/>
        <v>#N/A</v>
      </c>
      <c r="CO768" t="e">
        <f t="shared" si="394"/>
        <v>#N/A</v>
      </c>
      <c r="CP768" t="e">
        <f t="shared" si="394"/>
        <v>#N/A</v>
      </c>
      <c r="CQ768" t="e">
        <f t="shared" si="394"/>
        <v>#N/A</v>
      </c>
      <c r="CR768" t="e">
        <f t="shared" si="395"/>
        <v>#N/A</v>
      </c>
      <c r="CS768" t="e">
        <f t="shared" si="395"/>
        <v>#N/A</v>
      </c>
      <c r="CT768" t="e">
        <f t="shared" si="395"/>
        <v>#N/A</v>
      </c>
      <c r="CU768" t="e">
        <f t="shared" si="395"/>
        <v>#N/A</v>
      </c>
      <c r="CV768" t="e">
        <f t="shared" si="395"/>
        <v>#N/A</v>
      </c>
      <c r="CW768" t="e">
        <f t="shared" si="395"/>
        <v>#N/A</v>
      </c>
      <c r="CX768" t="e">
        <f t="shared" si="395"/>
        <v>#N/A</v>
      </c>
      <c r="CY768" t="e">
        <f t="shared" si="395"/>
        <v>#N/A</v>
      </c>
      <c r="CZ768" t="e">
        <f t="shared" si="395"/>
        <v>#N/A</v>
      </c>
      <c r="DA768" t="e">
        <f t="shared" si="395"/>
        <v>#N/A</v>
      </c>
      <c r="DB768" t="e">
        <f t="shared" si="395"/>
        <v>#N/A</v>
      </c>
      <c r="DC768" t="e">
        <f t="shared" si="395"/>
        <v>#N/A</v>
      </c>
      <c r="DD768" t="e">
        <f t="shared" si="395"/>
        <v>#N/A</v>
      </c>
      <c r="DE768" t="e">
        <f t="shared" si="395"/>
        <v>#N/A</v>
      </c>
      <c r="DF768" t="e">
        <f t="shared" si="395"/>
        <v>#N/A</v>
      </c>
      <c r="DG768" t="e">
        <f t="shared" si="395"/>
        <v>#N/A</v>
      </c>
      <c r="DH768" t="e">
        <f t="shared" si="393"/>
        <v>#N/A</v>
      </c>
      <c r="DI768" t="e">
        <f t="shared" si="393"/>
        <v>#N/A</v>
      </c>
      <c r="DJ768" t="e">
        <f t="shared" si="393"/>
        <v>#N/A</v>
      </c>
      <c r="DK768" t="e">
        <f t="shared" si="393"/>
        <v>#N/A</v>
      </c>
      <c r="DL768" t="e">
        <f t="shared" si="393"/>
        <v>#N/A</v>
      </c>
      <c r="DM768" t="e">
        <f t="shared" si="393"/>
        <v>#N/A</v>
      </c>
      <c r="DN768" t="e">
        <f t="shared" si="393"/>
        <v>#N/A</v>
      </c>
      <c r="DO768" t="e">
        <f t="shared" si="393"/>
        <v>#N/A</v>
      </c>
      <c r="DP768" t="e">
        <f t="shared" si="393"/>
        <v>#N/A</v>
      </c>
      <c r="DQ768" t="e">
        <f t="shared" si="393"/>
        <v>#N/A</v>
      </c>
      <c r="DR768" t="e">
        <f t="shared" si="393"/>
        <v>#N/A</v>
      </c>
      <c r="DS768" t="e">
        <f t="shared" si="393"/>
        <v>#N/A</v>
      </c>
      <c r="DT768" t="e">
        <f t="shared" si="393"/>
        <v>#N/A</v>
      </c>
      <c r="DU768" t="e">
        <f t="shared" si="393"/>
        <v>#N/A</v>
      </c>
      <c r="DV768" t="e">
        <f t="shared" si="393"/>
        <v>#N/A</v>
      </c>
    </row>
    <row r="769" spans="1:126" x14ac:dyDescent="0.3">
      <c r="A769" s="13" t="s">
        <v>2127</v>
      </c>
      <c r="B769" s="15">
        <f>VLOOKUP(Sheet6!A769,Phase1IDs!A554:I1486,8,0)</f>
        <v>0</v>
      </c>
      <c r="C769">
        <f t="shared" si="398"/>
        <v>0</v>
      </c>
      <c r="D769">
        <f t="shared" si="398"/>
        <v>0</v>
      </c>
      <c r="E769">
        <f t="shared" si="398"/>
        <v>0</v>
      </c>
      <c r="F769">
        <f t="shared" si="398"/>
        <v>0</v>
      </c>
      <c r="G769">
        <f t="shared" si="398"/>
        <v>0</v>
      </c>
      <c r="H769">
        <f t="shared" si="398"/>
        <v>0</v>
      </c>
      <c r="I769">
        <f t="shared" si="398"/>
        <v>0</v>
      </c>
      <c r="J769">
        <f t="shared" si="398"/>
        <v>0</v>
      </c>
      <c r="K769">
        <f t="shared" si="398"/>
        <v>0</v>
      </c>
      <c r="L769">
        <f t="shared" si="398"/>
        <v>0</v>
      </c>
      <c r="M769">
        <f t="shared" si="398"/>
        <v>0</v>
      </c>
      <c r="N769">
        <f t="shared" si="398"/>
        <v>0</v>
      </c>
      <c r="O769">
        <f t="shared" si="398"/>
        <v>0</v>
      </c>
      <c r="P769">
        <f t="shared" si="398"/>
        <v>0</v>
      </c>
      <c r="Q769">
        <f t="shared" si="398"/>
        <v>0</v>
      </c>
      <c r="R769">
        <f t="shared" si="398"/>
        <v>0</v>
      </c>
      <c r="S769">
        <f t="shared" si="397"/>
        <v>0</v>
      </c>
      <c r="T769">
        <f t="shared" si="397"/>
        <v>0</v>
      </c>
      <c r="U769">
        <f t="shared" si="397"/>
        <v>0</v>
      </c>
      <c r="V769">
        <f t="shared" si="397"/>
        <v>0</v>
      </c>
      <c r="W769">
        <f t="shared" si="397"/>
        <v>0</v>
      </c>
      <c r="X769">
        <f t="shared" si="397"/>
        <v>0</v>
      </c>
      <c r="Y769">
        <f t="shared" si="397"/>
        <v>0</v>
      </c>
      <c r="Z769">
        <f t="shared" si="397"/>
        <v>0</v>
      </c>
      <c r="AA769">
        <f t="shared" si="397"/>
        <v>0</v>
      </c>
      <c r="AB769">
        <f t="shared" si="397"/>
        <v>0</v>
      </c>
      <c r="AC769">
        <f t="shared" si="397"/>
        <v>0</v>
      </c>
      <c r="AD769">
        <f t="shared" si="397"/>
        <v>0</v>
      </c>
      <c r="AE769">
        <f t="shared" si="397"/>
        <v>0</v>
      </c>
      <c r="AF769">
        <f t="shared" si="397"/>
        <v>0</v>
      </c>
      <c r="AG769">
        <f t="shared" si="397"/>
        <v>0</v>
      </c>
      <c r="AH769">
        <f t="shared" si="400"/>
        <v>0</v>
      </c>
      <c r="AI769">
        <f t="shared" si="400"/>
        <v>0</v>
      </c>
      <c r="AJ769">
        <f t="shared" si="400"/>
        <v>0</v>
      </c>
      <c r="AK769">
        <f t="shared" si="400"/>
        <v>0</v>
      </c>
      <c r="AL769">
        <f t="shared" si="400"/>
        <v>0</v>
      </c>
      <c r="AM769">
        <f t="shared" si="400"/>
        <v>0</v>
      </c>
      <c r="AN769">
        <f t="shared" si="400"/>
        <v>0</v>
      </c>
      <c r="AO769">
        <f t="shared" si="400"/>
        <v>0</v>
      </c>
      <c r="AP769">
        <f t="shared" si="400"/>
        <v>0</v>
      </c>
      <c r="AQ769">
        <f t="shared" si="400"/>
        <v>0</v>
      </c>
      <c r="AR769">
        <f t="shared" si="400"/>
        <v>0</v>
      </c>
      <c r="AS769">
        <f t="shared" si="400"/>
        <v>0</v>
      </c>
      <c r="AT769">
        <f t="shared" si="400"/>
        <v>0</v>
      </c>
      <c r="AU769">
        <f t="shared" si="400"/>
        <v>0</v>
      </c>
      <c r="AV769">
        <f t="shared" si="400"/>
        <v>0</v>
      </c>
      <c r="AW769">
        <f t="shared" si="400"/>
        <v>0</v>
      </c>
      <c r="AX769">
        <f t="shared" si="399"/>
        <v>0</v>
      </c>
      <c r="AY769">
        <f t="shared" si="399"/>
        <v>0</v>
      </c>
      <c r="AZ769">
        <f t="shared" si="399"/>
        <v>0</v>
      </c>
      <c r="BA769">
        <f t="shared" si="399"/>
        <v>0</v>
      </c>
      <c r="BB769">
        <f t="shared" si="399"/>
        <v>0</v>
      </c>
      <c r="BC769">
        <f t="shared" si="399"/>
        <v>0</v>
      </c>
      <c r="BD769">
        <f t="shared" si="399"/>
        <v>0</v>
      </c>
      <c r="BE769">
        <f t="shared" si="399"/>
        <v>0</v>
      </c>
      <c r="BF769">
        <f t="shared" si="399"/>
        <v>0</v>
      </c>
      <c r="BG769">
        <f t="shared" si="399"/>
        <v>0</v>
      </c>
      <c r="BH769">
        <f t="shared" si="399"/>
        <v>0</v>
      </c>
      <c r="BI769">
        <f t="shared" si="399"/>
        <v>0</v>
      </c>
      <c r="BJ769">
        <f t="shared" si="399"/>
        <v>0</v>
      </c>
      <c r="BK769">
        <f t="shared" si="399"/>
        <v>0</v>
      </c>
      <c r="BL769">
        <f t="shared" si="399"/>
        <v>0</v>
      </c>
      <c r="BM769">
        <f t="shared" si="396"/>
        <v>0</v>
      </c>
      <c r="BN769">
        <f t="shared" si="396"/>
        <v>0</v>
      </c>
      <c r="BO769">
        <f t="shared" si="396"/>
        <v>0</v>
      </c>
      <c r="BP769">
        <f t="shared" si="396"/>
        <v>0</v>
      </c>
      <c r="BQ769">
        <f t="shared" si="396"/>
        <v>0</v>
      </c>
      <c r="BR769">
        <f t="shared" si="396"/>
        <v>0</v>
      </c>
      <c r="BS769">
        <f t="shared" si="396"/>
        <v>0</v>
      </c>
      <c r="BT769">
        <f t="shared" si="396"/>
        <v>0</v>
      </c>
      <c r="BU769">
        <f t="shared" si="396"/>
        <v>0</v>
      </c>
      <c r="BV769">
        <f t="shared" si="396"/>
        <v>0</v>
      </c>
      <c r="BW769">
        <f t="shared" si="396"/>
        <v>0</v>
      </c>
      <c r="BX769">
        <f t="shared" si="396"/>
        <v>0</v>
      </c>
      <c r="BY769">
        <f t="shared" si="396"/>
        <v>0</v>
      </c>
      <c r="BZ769">
        <f t="shared" si="396"/>
        <v>0</v>
      </c>
      <c r="CA769">
        <f t="shared" si="396"/>
        <v>0</v>
      </c>
      <c r="CB769">
        <f t="shared" si="396"/>
        <v>0</v>
      </c>
      <c r="CC769">
        <f t="shared" si="394"/>
        <v>0</v>
      </c>
      <c r="CD769">
        <f t="shared" si="394"/>
        <v>0</v>
      </c>
      <c r="CE769">
        <f t="shared" si="394"/>
        <v>0</v>
      </c>
      <c r="CF769">
        <f t="shared" si="394"/>
        <v>0</v>
      </c>
      <c r="CG769">
        <f t="shared" si="394"/>
        <v>0</v>
      </c>
      <c r="CH769">
        <f t="shared" si="394"/>
        <v>0</v>
      </c>
      <c r="CI769">
        <f t="shared" si="394"/>
        <v>0</v>
      </c>
      <c r="CJ769">
        <f t="shared" si="394"/>
        <v>0</v>
      </c>
      <c r="CK769">
        <f t="shared" si="394"/>
        <v>0</v>
      </c>
      <c r="CL769">
        <f t="shared" si="394"/>
        <v>0</v>
      </c>
      <c r="CM769">
        <f t="shared" si="394"/>
        <v>0</v>
      </c>
      <c r="CN769">
        <f t="shared" si="394"/>
        <v>0</v>
      </c>
      <c r="CO769">
        <f t="shared" si="394"/>
        <v>0</v>
      </c>
      <c r="CP769">
        <f t="shared" si="394"/>
        <v>0</v>
      </c>
      <c r="CQ769">
        <f t="shared" si="394"/>
        <v>0</v>
      </c>
      <c r="CR769">
        <f t="shared" si="395"/>
        <v>0</v>
      </c>
      <c r="CS769">
        <f t="shared" si="395"/>
        <v>0</v>
      </c>
      <c r="CT769">
        <f t="shared" si="395"/>
        <v>0</v>
      </c>
      <c r="CU769">
        <f t="shared" si="395"/>
        <v>0</v>
      </c>
      <c r="CV769">
        <f t="shared" si="395"/>
        <v>0</v>
      </c>
      <c r="CW769">
        <f t="shared" si="395"/>
        <v>0</v>
      </c>
      <c r="CX769">
        <f t="shared" si="395"/>
        <v>0</v>
      </c>
      <c r="CY769">
        <f t="shared" si="395"/>
        <v>0</v>
      </c>
      <c r="CZ769">
        <f t="shared" si="395"/>
        <v>0</v>
      </c>
      <c r="DA769">
        <f t="shared" si="395"/>
        <v>0</v>
      </c>
      <c r="DB769">
        <f t="shared" si="395"/>
        <v>0</v>
      </c>
      <c r="DC769">
        <f t="shared" si="395"/>
        <v>0</v>
      </c>
      <c r="DD769">
        <f t="shared" si="395"/>
        <v>0</v>
      </c>
      <c r="DE769">
        <f t="shared" si="395"/>
        <v>0</v>
      </c>
      <c r="DF769">
        <f t="shared" si="395"/>
        <v>0</v>
      </c>
      <c r="DG769">
        <f t="shared" si="395"/>
        <v>0</v>
      </c>
      <c r="DH769">
        <f t="shared" si="393"/>
        <v>0</v>
      </c>
      <c r="DI769">
        <f t="shared" si="393"/>
        <v>0</v>
      </c>
      <c r="DJ769">
        <f t="shared" si="393"/>
        <v>0</v>
      </c>
      <c r="DK769">
        <f t="shared" si="393"/>
        <v>0</v>
      </c>
      <c r="DL769">
        <f t="shared" si="393"/>
        <v>0</v>
      </c>
      <c r="DM769">
        <f t="shared" si="393"/>
        <v>0</v>
      </c>
      <c r="DN769">
        <f t="shared" si="393"/>
        <v>0</v>
      </c>
      <c r="DO769">
        <f t="shared" si="393"/>
        <v>0</v>
      </c>
      <c r="DP769">
        <f t="shared" si="393"/>
        <v>0</v>
      </c>
      <c r="DQ769">
        <f t="shared" si="393"/>
        <v>0</v>
      </c>
      <c r="DR769">
        <f t="shared" si="393"/>
        <v>0</v>
      </c>
      <c r="DS769">
        <f t="shared" si="393"/>
        <v>0</v>
      </c>
      <c r="DT769">
        <f t="shared" si="393"/>
        <v>0</v>
      </c>
      <c r="DU769">
        <f t="shared" si="393"/>
        <v>0</v>
      </c>
      <c r="DV769">
        <f t="shared" si="393"/>
        <v>0</v>
      </c>
    </row>
    <row r="770" spans="1:126" x14ac:dyDescent="0.3">
      <c r="A770" s="11" t="s">
        <v>2986</v>
      </c>
      <c r="B770" s="15" t="e">
        <f>VLOOKUP(Sheet6!A770,Phase1IDs!A555:I1487,8,0)</f>
        <v>#N/A</v>
      </c>
      <c r="C770" t="e">
        <f t="shared" si="398"/>
        <v>#N/A</v>
      </c>
      <c r="D770" t="e">
        <f t="shared" si="398"/>
        <v>#N/A</v>
      </c>
      <c r="E770" t="e">
        <f t="shared" si="398"/>
        <v>#N/A</v>
      </c>
      <c r="F770" t="e">
        <f t="shared" si="398"/>
        <v>#N/A</v>
      </c>
      <c r="G770" t="e">
        <f t="shared" si="398"/>
        <v>#N/A</v>
      </c>
      <c r="H770" t="e">
        <f t="shared" si="398"/>
        <v>#N/A</v>
      </c>
      <c r="I770" t="e">
        <f t="shared" si="398"/>
        <v>#N/A</v>
      </c>
      <c r="J770" t="e">
        <f t="shared" si="398"/>
        <v>#N/A</v>
      </c>
      <c r="K770" t="e">
        <f t="shared" si="398"/>
        <v>#N/A</v>
      </c>
      <c r="L770" t="e">
        <f t="shared" si="398"/>
        <v>#N/A</v>
      </c>
      <c r="M770" t="e">
        <f t="shared" si="398"/>
        <v>#N/A</v>
      </c>
      <c r="N770" t="e">
        <f t="shared" si="398"/>
        <v>#N/A</v>
      </c>
      <c r="O770" t="e">
        <f t="shared" si="398"/>
        <v>#N/A</v>
      </c>
      <c r="P770" t="e">
        <f t="shared" si="398"/>
        <v>#N/A</v>
      </c>
      <c r="Q770" t="e">
        <f t="shared" si="398"/>
        <v>#N/A</v>
      </c>
      <c r="R770" t="e">
        <f t="shared" si="398"/>
        <v>#N/A</v>
      </c>
      <c r="S770" t="e">
        <f t="shared" si="397"/>
        <v>#N/A</v>
      </c>
      <c r="T770" t="e">
        <f t="shared" si="397"/>
        <v>#N/A</v>
      </c>
      <c r="U770" t="e">
        <f t="shared" si="397"/>
        <v>#N/A</v>
      </c>
      <c r="V770" t="e">
        <f t="shared" si="397"/>
        <v>#N/A</v>
      </c>
      <c r="W770" t="e">
        <f t="shared" si="397"/>
        <v>#N/A</v>
      </c>
      <c r="X770" t="e">
        <f t="shared" si="397"/>
        <v>#N/A</v>
      </c>
      <c r="Y770" t="e">
        <f t="shared" si="397"/>
        <v>#N/A</v>
      </c>
      <c r="Z770" t="e">
        <f t="shared" si="397"/>
        <v>#N/A</v>
      </c>
      <c r="AA770" t="e">
        <f t="shared" si="397"/>
        <v>#N/A</v>
      </c>
      <c r="AB770" t="e">
        <f t="shared" si="397"/>
        <v>#N/A</v>
      </c>
      <c r="AC770" t="e">
        <f t="shared" si="397"/>
        <v>#N/A</v>
      </c>
      <c r="AD770" t="e">
        <f t="shared" si="397"/>
        <v>#N/A</v>
      </c>
      <c r="AE770" t="e">
        <f t="shared" si="397"/>
        <v>#N/A</v>
      </c>
      <c r="AF770" t="e">
        <f t="shared" si="397"/>
        <v>#N/A</v>
      </c>
      <c r="AG770" t="e">
        <f t="shared" si="397"/>
        <v>#N/A</v>
      </c>
      <c r="AH770" t="e">
        <f t="shared" si="400"/>
        <v>#N/A</v>
      </c>
      <c r="AI770" t="e">
        <f t="shared" si="400"/>
        <v>#N/A</v>
      </c>
      <c r="AJ770" t="e">
        <f t="shared" si="400"/>
        <v>#N/A</v>
      </c>
      <c r="AK770" t="e">
        <f t="shared" si="400"/>
        <v>#N/A</v>
      </c>
      <c r="AL770" t="e">
        <f t="shared" si="400"/>
        <v>#N/A</v>
      </c>
      <c r="AM770" t="e">
        <f t="shared" si="400"/>
        <v>#N/A</v>
      </c>
      <c r="AN770" t="e">
        <f t="shared" si="400"/>
        <v>#N/A</v>
      </c>
      <c r="AO770" t="e">
        <f t="shared" si="400"/>
        <v>#N/A</v>
      </c>
      <c r="AP770" t="e">
        <f t="shared" si="400"/>
        <v>#N/A</v>
      </c>
      <c r="AQ770" t="e">
        <f t="shared" si="400"/>
        <v>#N/A</v>
      </c>
      <c r="AR770" t="e">
        <f t="shared" si="400"/>
        <v>#N/A</v>
      </c>
      <c r="AS770" t="e">
        <f t="shared" si="400"/>
        <v>#N/A</v>
      </c>
      <c r="AT770" t="e">
        <f t="shared" si="400"/>
        <v>#N/A</v>
      </c>
      <c r="AU770" t="e">
        <f t="shared" si="400"/>
        <v>#N/A</v>
      </c>
      <c r="AV770" t="e">
        <f t="shared" si="400"/>
        <v>#N/A</v>
      </c>
      <c r="AW770" t="e">
        <f t="shared" si="400"/>
        <v>#N/A</v>
      </c>
      <c r="AX770" t="e">
        <f t="shared" si="399"/>
        <v>#N/A</v>
      </c>
      <c r="AY770" t="e">
        <f t="shared" si="399"/>
        <v>#N/A</v>
      </c>
      <c r="AZ770" t="e">
        <f t="shared" si="399"/>
        <v>#N/A</v>
      </c>
      <c r="BA770" t="e">
        <f t="shared" si="399"/>
        <v>#N/A</v>
      </c>
      <c r="BB770" t="e">
        <f t="shared" si="399"/>
        <v>#N/A</v>
      </c>
      <c r="BC770" t="e">
        <f t="shared" si="399"/>
        <v>#N/A</v>
      </c>
      <c r="BD770" t="e">
        <f t="shared" si="399"/>
        <v>#N/A</v>
      </c>
      <c r="BE770" t="e">
        <f t="shared" si="399"/>
        <v>#N/A</v>
      </c>
      <c r="BF770" t="e">
        <f t="shared" si="399"/>
        <v>#N/A</v>
      </c>
      <c r="BG770" t="e">
        <f t="shared" si="399"/>
        <v>#N/A</v>
      </c>
      <c r="BH770" t="e">
        <f t="shared" si="399"/>
        <v>#N/A</v>
      </c>
      <c r="BI770" t="e">
        <f t="shared" si="399"/>
        <v>#N/A</v>
      </c>
      <c r="BJ770" t="e">
        <f t="shared" si="399"/>
        <v>#N/A</v>
      </c>
      <c r="BK770" t="e">
        <f t="shared" si="399"/>
        <v>#N/A</v>
      </c>
      <c r="BL770" t="e">
        <f t="shared" si="399"/>
        <v>#N/A</v>
      </c>
      <c r="BM770" t="e">
        <f t="shared" si="396"/>
        <v>#N/A</v>
      </c>
      <c r="BN770" t="e">
        <f t="shared" si="396"/>
        <v>#N/A</v>
      </c>
      <c r="BO770" t="e">
        <f t="shared" si="396"/>
        <v>#N/A</v>
      </c>
      <c r="BP770" t="e">
        <f t="shared" si="396"/>
        <v>#N/A</v>
      </c>
      <c r="BQ770" t="e">
        <f t="shared" si="396"/>
        <v>#N/A</v>
      </c>
      <c r="BR770" t="e">
        <f t="shared" si="396"/>
        <v>#N/A</v>
      </c>
      <c r="BS770" t="e">
        <f t="shared" si="396"/>
        <v>#N/A</v>
      </c>
      <c r="BT770" t="e">
        <f t="shared" si="396"/>
        <v>#N/A</v>
      </c>
      <c r="BU770" t="e">
        <f t="shared" si="396"/>
        <v>#N/A</v>
      </c>
      <c r="BV770" t="e">
        <f t="shared" si="396"/>
        <v>#N/A</v>
      </c>
      <c r="BW770" t="e">
        <f t="shared" si="396"/>
        <v>#N/A</v>
      </c>
      <c r="BX770" t="e">
        <f t="shared" si="396"/>
        <v>#N/A</v>
      </c>
      <c r="BY770" t="e">
        <f t="shared" si="396"/>
        <v>#N/A</v>
      </c>
      <c r="BZ770" t="e">
        <f t="shared" si="396"/>
        <v>#N/A</v>
      </c>
      <c r="CA770" t="e">
        <f t="shared" si="396"/>
        <v>#N/A</v>
      </c>
      <c r="CB770" t="e">
        <f t="shared" si="396"/>
        <v>#N/A</v>
      </c>
      <c r="CC770" t="e">
        <f t="shared" si="394"/>
        <v>#N/A</v>
      </c>
      <c r="CD770" t="e">
        <f t="shared" si="394"/>
        <v>#N/A</v>
      </c>
      <c r="CE770" t="e">
        <f t="shared" si="394"/>
        <v>#N/A</v>
      </c>
      <c r="CF770" t="e">
        <f t="shared" si="394"/>
        <v>#N/A</v>
      </c>
      <c r="CG770" t="e">
        <f t="shared" si="394"/>
        <v>#N/A</v>
      </c>
      <c r="CH770" t="e">
        <f t="shared" si="394"/>
        <v>#N/A</v>
      </c>
      <c r="CI770" t="e">
        <f t="shared" si="394"/>
        <v>#N/A</v>
      </c>
      <c r="CJ770" t="e">
        <f t="shared" si="394"/>
        <v>#N/A</v>
      </c>
      <c r="CK770" t="e">
        <f t="shared" si="394"/>
        <v>#N/A</v>
      </c>
      <c r="CL770" t="e">
        <f t="shared" si="394"/>
        <v>#N/A</v>
      </c>
      <c r="CM770" t="e">
        <f t="shared" si="394"/>
        <v>#N/A</v>
      </c>
      <c r="CN770" t="e">
        <f t="shared" si="394"/>
        <v>#N/A</v>
      </c>
      <c r="CO770" t="e">
        <f t="shared" si="394"/>
        <v>#N/A</v>
      </c>
      <c r="CP770" t="e">
        <f t="shared" si="394"/>
        <v>#N/A</v>
      </c>
      <c r="CQ770" t="e">
        <f t="shared" si="394"/>
        <v>#N/A</v>
      </c>
      <c r="CR770" t="e">
        <f t="shared" si="395"/>
        <v>#N/A</v>
      </c>
      <c r="CS770" t="e">
        <f t="shared" si="395"/>
        <v>#N/A</v>
      </c>
      <c r="CT770" t="e">
        <f t="shared" si="395"/>
        <v>#N/A</v>
      </c>
      <c r="CU770" t="e">
        <f t="shared" si="395"/>
        <v>#N/A</v>
      </c>
      <c r="CV770" t="e">
        <f t="shared" si="395"/>
        <v>#N/A</v>
      </c>
      <c r="CW770" t="e">
        <f t="shared" si="395"/>
        <v>#N/A</v>
      </c>
      <c r="CX770" t="e">
        <f t="shared" si="395"/>
        <v>#N/A</v>
      </c>
      <c r="CY770" t="e">
        <f t="shared" si="395"/>
        <v>#N/A</v>
      </c>
      <c r="CZ770" t="e">
        <f t="shared" si="395"/>
        <v>#N/A</v>
      </c>
      <c r="DA770" t="e">
        <f t="shared" si="395"/>
        <v>#N/A</v>
      </c>
      <c r="DB770" t="e">
        <f t="shared" si="395"/>
        <v>#N/A</v>
      </c>
      <c r="DC770" t="e">
        <f t="shared" si="395"/>
        <v>#N/A</v>
      </c>
      <c r="DD770" t="e">
        <f t="shared" si="395"/>
        <v>#N/A</v>
      </c>
      <c r="DE770" t="e">
        <f t="shared" si="395"/>
        <v>#N/A</v>
      </c>
      <c r="DF770" t="e">
        <f t="shared" si="395"/>
        <v>#N/A</v>
      </c>
      <c r="DG770" t="e">
        <f t="shared" si="395"/>
        <v>#N/A</v>
      </c>
      <c r="DH770" t="e">
        <f t="shared" si="393"/>
        <v>#N/A</v>
      </c>
      <c r="DI770" t="e">
        <f t="shared" si="393"/>
        <v>#N/A</v>
      </c>
      <c r="DJ770" t="e">
        <f t="shared" si="393"/>
        <v>#N/A</v>
      </c>
      <c r="DK770" t="e">
        <f t="shared" si="393"/>
        <v>#N/A</v>
      </c>
      <c r="DL770" t="e">
        <f t="shared" si="393"/>
        <v>#N/A</v>
      </c>
      <c r="DM770" t="e">
        <f t="shared" si="393"/>
        <v>#N/A</v>
      </c>
      <c r="DN770" t="e">
        <f t="shared" si="393"/>
        <v>#N/A</v>
      </c>
      <c r="DO770" t="e">
        <f t="shared" si="393"/>
        <v>#N/A</v>
      </c>
      <c r="DP770" t="e">
        <f t="shared" si="393"/>
        <v>#N/A</v>
      </c>
      <c r="DQ770" t="e">
        <f t="shared" si="393"/>
        <v>#N/A</v>
      </c>
      <c r="DR770" t="e">
        <f t="shared" si="393"/>
        <v>#N/A</v>
      </c>
      <c r="DS770" t="e">
        <f t="shared" si="393"/>
        <v>#N/A</v>
      </c>
      <c r="DT770" t="e">
        <f t="shared" si="393"/>
        <v>#N/A</v>
      </c>
      <c r="DU770" t="e">
        <f t="shared" si="393"/>
        <v>#N/A</v>
      </c>
      <c r="DV770" t="e">
        <f t="shared" si="393"/>
        <v>#N/A</v>
      </c>
    </row>
    <row r="771" spans="1:126" x14ac:dyDescent="0.3">
      <c r="A771" s="13" t="s">
        <v>1987</v>
      </c>
      <c r="B771" s="15">
        <f>VLOOKUP(Sheet6!A771,Phase1IDs!A555:I1488,8,0)</f>
        <v>0</v>
      </c>
      <c r="C771">
        <f t="shared" si="398"/>
        <v>0</v>
      </c>
      <c r="D771">
        <f t="shared" si="398"/>
        <v>0</v>
      </c>
      <c r="E771">
        <f t="shared" si="398"/>
        <v>0</v>
      </c>
      <c r="F771">
        <f t="shared" si="398"/>
        <v>0</v>
      </c>
      <c r="G771">
        <f t="shared" si="398"/>
        <v>0</v>
      </c>
      <c r="H771">
        <f t="shared" si="398"/>
        <v>0</v>
      </c>
      <c r="I771">
        <f t="shared" si="398"/>
        <v>0</v>
      </c>
      <c r="J771">
        <f t="shared" si="398"/>
        <v>0</v>
      </c>
      <c r="K771">
        <f t="shared" si="398"/>
        <v>0</v>
      </c>
      <c r="L771">
        <f t="shared" si="398"/>
        <v>0</v>
      </c>
      <c r="M771">
        <f t="shared" si="398"/>
        <v>0</v>
      </c>
      <c r="N771">
        <f t="shared" si="398"/>
        <v>0</v>
      </c>
      <c r="O771">
        <f t="shared" si="398"/>
        <v>0</v>
      </c>
      <c r="P771">
        <f t="shared" si="398"/>
        <v>0</v>
      </c>
      <c r="Q771">
        <f t="shared" si="398"/>
        <v>0</v>
      </c>
      <c r="R771">
        <f t="shared" si="398"/>
        <v>0</v>
      </c>
      <c r="S771">
        <f t="shared" si="397"/>
        <v>0</v>
      </c>
      <c r="T771">
        <f t="shared" si="397"/>
        <v>0</v>
      </c>
      <c r="U771">
        <f t="shared" si="397"/>
        <v>0</v>
      </c>
      <c r="V771">
        <f t="shared" si="397"/>
        <v>0</v>
      </c>
      <c r="W771">
        <f t="shared" si="397"/>
        <v>0</v>
      </c>
      <c r="X771">
        <f t="shared" si="397"/>
        <v>0</v>
      </c>
      <c r="Y771">
        <f t="shared" si="397"/>
        <v>0</v>
      </c>
      <c r="Z771">
        <f t="shared" si="397"/>
        <v>0</v>
      </c>
      <c r="AA771">
        <f t="shared" si="397"/>
        <v>0</v>
      </c>
      <c r="AB771">
        <f t="shared" si="397"/>
        <v>0</v>
      </c>
      <c r="AC771">
        <f t="shared" si="397"/>
        <v>0</v>
      </c>
      <c r="AD771">
        <f t="shared" si="397"/>
        <v>0</v>
      </c>
      <c r="AE771">
        <f t="shared" si="397"/>
        <v>0</v>
      </c>
      <c r="AF771">
        <f t="shared" si="397"/>
        <v>0</v>
      </c>
      <c r="AG771">
        <f t="shared" si="397"/>
        <v>0</v>
      </c>
      <c r="AH771">
        <f t="shared" si="400"/>
        <v>0</v>
      </c>
      <c r="AI771">
        <f t="shared" si="400"/>
        <v>0</v>
      </c>
      <c r="AJ771">
        <f t="shared" si="400"/>
        <v>0</v>
      </c>
      <c r="AK771">
        <f t="shared" si="400"/>
        <v>0</v>
      </c>
      <c r="AL771">
        <f t="shared" si="400"/>
        <v>0</v>
      </c>
      <c r="AM771">
        <f t="shared" si="400"/>
        <v>0</v>
      </c>
      <c r="AN771">
        <f t="shared" si="400"/>
        <v>0</v>
      </c>
      <c r="AO771">
        <f t="shared" si="400"/>
        <v>0</v>
      </c>
      <c r="AP771">
        <f t="shared" si="400"/>
        <v>0</v>
      </c>
      <c r="AQ771">
        <f t="shared" si="400"/>
        <v>0</v>
      </c>
      <c r="AR771">
        <f t="shared" si="400"/>
        <v>0</v>
      </c>
      <c r="AS771">
        <f t="shared" si="400"/>
        <v>0</v>
      </c>
      <c r="AT771">
        <f t="shared" si="400"/>
        <v>0</v>
      </c>
      <c r="AU771">
        <f t="shared" si="400"/>
        <v>0</v>
      </c>
      <c r="AV771">
        <f t="shared" si="400"/>
        <v>0</v>
      </c>
      <c r="AW771">
        <f t="shared" si="400"/>
        <v>0</v>
      </c>
      <c r="AX771">
        <f t="shared" si="399"/>
        <v>0</v>
      </c>
      <c r="AY771">
        <f t="shared" si="399"/>
        <v>0</v>
      </c>
      <c r="AZ771">
        <f t="shared" si="399"/>
        <v>0</v>
      </c>
      <c r="BA771">
        <f t="shared" si="399"/>
        <v>0</v>
      </c>
      <c r="BB771">
        <f t="shared" si="399"/>
        <v>0</v>
      </c>
      <c r="BC771">
        <f t="shared" si="399"/>
        <v>0</v>
      </c>
      <c r="BD771">
        <f t="shared" si="399"/>
        <v>0</v>
      </c>
      <c r="BE771">
        <f t="shared" si="399"/>
        <v>0</v>
      </c>
      <c r="BF771">
        <f t="shared" si="399"/>
        <v>0</v>
      </c>
      <c r="BG771">
        <f t="shared" si="399"/>
        <v>0</v>
      </c>
      <c r="BH771">
        <f t="shared" si="399"/>
        <v>0</v>
      </c>
      <c r="BI771">
        <f t="shared" si="399"/>
        <v>0</v>
      </c>
      <c r="BJ771">
        <f t="shared" si="399"/>
        <v>0</v>
      </c>
      <c r="BK771">
        <f t="shared" si="399"/>
        <v>0</v>
      </c>
      <c r="BL771">
        <f t="shared" si="399"/>
        <v>0</v>
      </c>
      <c r="BM771">
        <f t="shared" si="396"/>
        <v>0</v>
      </c>
      <c r="BN771">
        <f t="shared" si="396"/>
        <v>0</v>
      </c>
      <c r="BO771">
        <f t="shared" si="396"/>
        <v>0</v>
      </c>
      <c r="BP771">
        <f t="shared" si="396"/>
        <v>0</v>
      </c>
      <c r="BQ771">
        <f t="shared" si="396"/>
        <v>0</v>
      </c>
      <c r="BR771">
        <f t="shared" si="396"/>
        <v>0</v>
      </c>
      <c r="BS771">
        <f t="shared" si="396"/>
        <v>0</v>
      </c>
      <c r="BT771">
        <f t="shared" si="396"/>
        <v>0</v>
      </c>
      <c r="BU771">
        <f t="shared" si="396"/>
        <v>0</v>
      </c>
      <c r="BV771">
        <f t="shared" si="396"/>
        <v>0</v>
      </c>
      <c r="BW771">
        <f t="shared" si="396"/>
        <v>0</v>
      </c>
      <c r="BX771">
        <f t="shared" si="396"/>
        <v>0</v>
      </c>
      <c r="BY771">
        <f t="shared" si="396"/>
        <v>0</v>
      </c>
      <c r="BZ771">
        <f t="shared" si="396"/>
        <v>0</v>
      </c>
      <c r="CA771">
        <f t="shared" si="396"/>
        <v>0</v>
      </c>
      <c r="CB771">
        <f t="shared" si="396"/>
        <v>0</v>
      </c>
      <c r="CC771">
        <f t="shared" si="394"/>
        <v>0</v>
      </c>
      <c r="CD771">
        <f t="shared" si="394"/>
        <v>0</v>
      </c>
      <c r="CE771">
        <f t="shared" si="394"/>
        <v>0</v>
      </c>
      <c r="CF771">
        <f t="shared" si="394"/>
        <v>0</v>
      </c>
      <c r="CG771">
        <f t="shared" si="394"/>
        <v>0</v>
      </c>
      <c r="CH771">
        <f t="shared" si="394"/>
        <v>0</v>
      </c>
      <c r="CI771">
        <f t="shared" si="394"/>
        <v>0</v>
      </c>
      <c r="CJ771">
        <f t="shared" si="394"/>
        <v>0</v>
      </c>
      <c r="CK771">
        <f t="shared" si="394"/>
        <v>0</v>
      </c>
      <c r="CL771">
        <f t="shared" si="394"/>
        <v>0</v>
      </c>
      <c r="CM771">
        <f t="shared" si="394"/>
        <v>0</v>
      </c>
      <c r="CN771">
        <f t="shared" si="394"/>
        <v>0</v>
      </c>
      <c r="CO771">
        <f t="shared" si="394"/>
        <v>0</v>
      </c>
      <c r="CP771">
        <f t="shared" si="394"/>
        <v>0</v>
      </c>
      <c r="CQ771">
        <f t="shared" si="394"/>
        <v>0</v>
      </c>
      <c r="CR771">
        <f t="shared" si="395"/>
        <v>0</v>
      </c>
      <c r="CS771">
        <f t="shared" si="395"/>
        <v>0</v>
      </c>
      <c r="CT771">
        <f t="shared" si="395"/>
        <v>0</v>
      </c>
      <c r="CU771">
        <f t="shared" si="395"/>
        <v>0</v>
      </c>
      <c r="CV771">
        <f t="shared" si="395"/>
        <v>0</v>
      </c>
      <c r="CW771">
        <f t="shared" si="395"/>
        <v>0</v>
      </c>
      <c r="CX771">
        <f t="shared" si="395"/>
        <v>0</v>
      </c>
      <c r="CY771">
        <f t="shared" si="395"/>
        <v>0</v>
      </c>
      <c r="CZ771">
        <f t="shared" si="395"/>
        <v>0</v>
      </c>
      <c r="DA771">
        <f t="shared" si="395"/>
        <v>0</v>
      </c>
      <c r="DB771">
        <f t="shared" si="395"/>
        <v>0</v>
      </c>
      <c r="DC771">
        <f t="shared" si="395"/>
        <v>0</v>
      </c>
      <c r="DD771">
        <f t="shared" si="395"/>
        <v>0</v>
      </c>
      <c r="DE771">
        <f t="shared" si="395"/>
        <v>0</v>
      </c>
      <c r="DF771">
        <f t="shared" si="395"/>
        <v>0</v>
      </c>
      <c r="DG771">
        <f t="shared" si="395"/>
        <v>0</v>
      </c>
      <c r="DH771">
        <f t="shared" si="393"/>
        <v>0</v>
      </c>
      <c r="DI771">
        <f t="shared" si="393"/>
        <v>0</v>
      </c>
      <c r="DJ771">
        <f t="shared" si="393"/>
        <v>0</v>
      </c>
      <c r="DK771">
        <f t="shared" si="393"/>
        <v>0</v>
      </c>
      <c r="DL771">
        <f t="shared" si="393"/>
        <v>0</v>
      </c>
      <c r="DM771">
        <f t="shared" si="393"/>
        <v>0</v>
      </c>
      <c r="DN771">
        <f t="shared" si="393"/>
        <v>0</v>
      </c>
      <c r="DO771">
        <f t="shared" si="393"/>
        <v>0</v>
      </c>
      <c r="DP771">
        <f t="shared" si="393"/>
        <v>0</v>
      </c>
      <c r="DQ771">
        <f t="shared" si="393"/>
        <v>0</v>
      </c>
      <c r="DR771">
        <f t="shared" si="393"/>
        <v>0</v>
      </c>
      <c r="DS771">
        <f t="shared" si="393"/>
        <v>0</v>
      </c>
      <c r="DT771">
        <f t="shared" si="393"/>
        <v>0</v>
      </c>
      <c r="DU771">
        <f t="shared" si="393"/>
        <v>0</v>
      </c>
      <c r="DV771">
        <f t="shared" si="393"/>
        <v>0</v>
      </c>
    </row>
    <row r="772" spans="1:126" x14ac:dyDescent="0.3">
      <c r="A772" s="11" t="s">
        <v>2987</v>
      </c>
      <c r="B772" s="15" t="e">
        <f>VLOOKUP(Sheet6!A772,Phase1IDs!A556:I1489,8,0)</f>
        <v>#N/A</v>
      </c>
      <c r="C772" t="e">
        <f t="shared" si="398"/>
        <v>#N/A</v>
      </c>
      <c r="D772" t="e">
        <f t="shared" si="398"/>
        <v>#N/A</v>
      </c>
      <c r="E772" t="e">
        <f t="shared" si="398"/>
        <v>#N/A</v>
      </c>
      <c r="F772" t="e">
        <f t="shared" si="398"/>
        <v>#N/A</v>
      </c>
      <c r="G772" t="e">
        <f t="shared" si="398"/>
        <v>#N/A</v>
      </c>
      <c r="H772" t="e">
        <f t="shared" si="398"/>
        <v>#N/A</v>
      </c>
      <c r="I772" t="e">
        <f t="shared" si="398"/>
        <v>#N/A</v>
      </c>
      <c r="J772" t="e">
        <f t="shared" si="398"/>
        <v>#N/A</v>
      </c>
      <c r="K772" t="e">
        <f t="shared" si="398"/>
        <v>#N/A</v>
      </c>
      <c r="L772" t="e">
        <f t="shared" si="398"/>
        <v>#N/A</v>
      </c>
      <c r="M772" t="e">
        <f t="shared" si="398"/>
        <v>#N/A</v>
      </c>
      <c r="N772" t="e">
        <f t="shared" si="398"/>
        <v>#N/A</v>
      </c>
      <c r="O772" t="e">
        <f t="shared" si="398"/>
        <v>#N/A</v>
      </c>
      <c r="P772" t="e">
        <f t="shared" si="398"/>
        <v>#N/A</v>
      </c>
      <c r="Q772" t="e">
        <f t="shared" si="398"/>
        <v>#N/A</v>
      </c>
      <c r="R772" t="e">
        <f t="shared" si="398"/>
        <v>#N/A</v>
      </c>
      <c r="S772" t="e">
        <f t="shared" si="397"/>
        <v>#N/A</v>
      </c>
      <c r="T772" t="e">
        <f t="shared" si="397"/>
        <v>#N/A</v>
      </c>
      <c r="U772" t="e">
        <f t="shared" si="397"/>
        <v>#N/A</v>
      </c>
      <c r="V772" t="e">
        <f t="shared" si="397"/>
        <v>#N/A</v>
      </c>
      <c r="W772" t="e">
        <f t="shared" si="397"/>
        <v>#N/A</v>
      </c>
      <c r="X772" t="e">
        <f t="shared" si="397"/>
        <v>#N/A</v>
      </c>
      <c r="Y772" t="e">
        <f t="shared" si="397"/>
        <v>#N/A</v>
      </c>
      <c r="Z772" t="e">
        <f t="shared" si="397"/>
        <v>#N/A</v>
      </c>
      <c r="AA772" t="e">
        <f t="shared" si="397"/>
        <v>#N/A</v>
      </c>
      <c r="AB772" t="e">
        <f t="shared" si="397"/>
        <v>#N/A</v>
      </c>
      <c r="AC772" t="e">
        <f t="shared" si="397"/>
        <v>#N/A</v>
      </c>
      <c r="AD772" t="e">
        <f t="shared" si="397"/>
        <v>#N/A</v>
      </c>
      <c r="AE772" t="e">
        <f t="shared" si="397"/>
        <v>#N/A</v>
      </c>
      <c r="AF772" t="e">
        <f t="shared" si="397"/>
        <v>#N/A</v>
      </c>
      <c r="AG772" t="e">
        <f t="shared" si="397"/>
        <v>#N/A</v>
      </c>
      <c r="AH772" t="e">
        <f t="shared" si="400"/>
        <v>#N/A</v>
      </c>
      <c r="AI772" t="e">
        <f t="shared" si="400"/>
        <v>#N/A</v>
      </c>
      <c r="AJ772" t="e">
        <f t="shared" si="400"/>
        <v>#N/A</v>
      </c>
      <c r="AK772" t="e">
        <f t="shared" si="400"/>
        <v>#N/A</v>
      </c>
      <c r="AL772" t="e">
        <f t="shared" si="400"/>
        <v>#N/A</v>
      </c>
      <c r="AM772" t="e">
        <f t="shared" si="400"/>
        <v>#N/A</v>
      </c>
      <c r="AN772" t="e">
        <f t="shared" si="400"/>
        <v>#N/A</v>
      </c>
      <c r="AO772" t="e">
        <f t="shared" si="400"/>
        <v>#N/A</v>
      </c>
      <c r="AP772" t="e">
        <f t="shared" si="400"/>
        <v>#N/A</v>
      </c>
      <c r="AQ772" t="e">
        <f t="shared" si="400"/>
        <v>#N/A</v>
      </c>
      <c r="AR772" t="e">
        <f t="shared" si="400"/>
        <v>#N/A</v>
      </c>
      <c r="AS772" t="e">
        <f t="shared" si="400"/>
        <v>#N/A</v>
      </c>
      <c r="AT772" t="e">
        <f t="shared" si="400"/>
        <v>#N/A</v>
      </c>
      <c r="AU772" t="e">
        <f t="shared" si="400"/>
        <v>#N/A</v>
      </c>
      <c r="AV772" t="e">
        <f t="shared" si="400"/>
        <v>#N/A</v>
      </c>
      <c r="AW772" t="e">
        <f t="shared" si="400"/>
        <v>#N/A</v>
      </c>
      <c r="AX772" t="e">
        <f t="shared" si="399"/>
        <v>#N/A</v>
      </c>
      <c r="AY772" t="e">
        <f t="shared" si="399"/>
        <v>#N/A</v>
      </c>
      <c r="AZ772" t="e">
        <f t="shared" si="399"/>
        <v>#N/A</v>
      </c>
      <c r="BA772" t="e">
        <f t="shared" si="399"/>
        <v>#N/A</v>
      </c>
      <c r="BB772" t="e">
        <f t="shared" si="399"/>
        <v>#N/A</v>
      </c>
      <c r="BC772" t="e">
        <f t="shared" si="399"/>
        <v>#N/A</v>
      </c>
      <c r="BD772" t="e">
        <f t="shared" si="399"/>
        <v>#N/A</v>
      </c>
      <c r="BE772" t="e">
        <f t="shared" si="399"/>
        <v>#N/A</v>
      </c>
      <c r="BF772" t="e">
        <f t="shared" si="399"/>
        <v>#N/A</v>
      </c>
      <c r="BG772" t="e">
        <f t="shared" si="399"/>
        <v>#N/A</v>
      </c>
      <c r="BH772" t="e">
        <f t="shared" si="399"/>
        <v>#N/A</v>
      </c>
      <c r="BI772" t="e">
        <f t="shared" si="399"/>
        <v>#N/A</v>
      </c>
      <c r="BJ772" t="e">
        <f t="shared" si="399"/>
        <v>#N/A</v>
      </c>
      <c r="BK772" t="e">
        <f t="shared" si="399"/>
        <v>#N/A</v>
      </c>
      <c r="BL772" t="e">
        <f t="shared" si="399"/>
        <v>#N/A</v>
      </c>
      <c r="BM772" t="e">
        <f t="shared" si="396"/>
        <v>#N/A</v>
      </c>
      <c r="BN772" t="e">
        <f t="shared" si="396"/>
        <v>#N/A</v>
      </c>
      <c r="BO772" t="e">
        <f t="shared" si="396"/>
        <v>#N/A</v>
      </c>
      <c r="BP772" t="e">
        <f t="shared" si="396"/>
        <v>#N/A</v>
      </c>
      <c r="BQ772" t="e">
        <f t="shared" si="396"/>
        <v>#N/A</v>
      </c>
      <c r="BR772" t="e">
        <f t="shared" si="396"/>
        <v>#N/A</v>
      </c>
      <c r="BS772" t="e">
        <f t="shared" si="396"/>
        <v>#N/A</v>
      </c>
      <c r="BT772" t="e">
        <f t="shared" si="396"/>
        <v>#N/A</v>
      </c>
      <c r="BU772" t="e">
        <f t="shared" si="396"/>
        <v>#N/A</v>
      </c>
      <c r="BV772" t="e">
        <f t="shared" si="396"/>
        <v>#N/A</v>
      </c>
      <c r="BW772" t="e">
        <f t="shared" si="396"/>
        <v>#N/A</v>
      </c>
      <c r="BX772" t="e">
        <f t="shared" si="396"/>
        <v>#N/A</v>
      </c>
      <c r="BY772" t="e">
        <f t="shared" si="396"/>
        <v>#N/A</v>
      </c>
      <c r="BZ772" t="e">
        <f t="shared" si="396"/>
        <v>#N/A</v>
      </c>
      <c r="CA772" t="e">
        <f t="shared" si="396"/>
        <v>#N/A</v>
      </c>
      <c r="CB772" t="e">
        <f t="shared" si="396"/>
        <v>#N/A</v>
      </c>
      <c r="CC772" t="e">
        <f t="shared" si="394"/>
        <v>#N/A</v>
      </c>
      <c r="CD772" t="e">
        <f t="shared" si="394"/>
        <v>#N/A</v>
      </c>
      <c r="CE772" t="e">
        <f t="shared" si="394"/>
        <v>#N/A</v>
      </c>
      <c r="CF772" t="e">
        <f t="shared" si="394"/>
        <v>#N/A</v>
      </c>
      <c r="CG772" t="e">
        <f t="shared" si="394"/>
        <v>#N/A</v>
      </c>
      <c r="CH772" t="e">
        <f t="shared" si="394"/>
        <v>#N/A</v>
      </c>
      <c r="CI772" t="e">
        <f t="shared" si="394"/>
        <v>#N/A</v>
      </c>
      <c r="CJ772" t="e">
        <f t="shared" si="394"/>
        <v>#N/A</v>
      </c>
      <c r="CK772" t="e">
        <f t="shared" si="394"/>
        <v>#N/A</v>
      </c>
      <c r="CL772" t="e">
        <f t="shared" si="394"/>
        <v>#N/A</v>
      </c>
      <c r="CM772" t="e">
        <f t="shared" si="394"/>
        <v>#N/A</v>
      </c>
      <c r="CN772" t="e">
        <f t="shared" si="394"/>
        <v>#N/A</v>
      </c>
      <c r="CO772" t="e">
        <f t="shared" si="394"/>
        <v>#N/A</v>
      </c>
      <c r="CP772" t="e">
        <f t="shared" si="394"/>
        <v>#N/A</v>
      </c>
      <c r="CQ772" t="e">
        <f t="shared" si="394"/>
        <v>#N/A</v>
      </c>
      <c r="CR772" t="e">
        <f t="shared" si="395"/>
        <v>#N/A</v>
      </c>
      <c r="CS772" t="e">
        <f t="shared" si="395"/>
        <v>#N/A</v>
      </c>
      <c r="CT772" t="e">
        <f t="shared" si="395"/>
        <v>#N/A</v>
      </c>
      <c r="CU772" t="e">
        <f t="shared" si="395"/>
        <v>#N/A</v>
      </c>
      <c r="CV772" t="e">
        <f t="shared" si="395"/>
        <v>#N/A</v>
      </c>
      <c r="CW772" t="e">
        <f t="shared" si="395"/>
        <v>#N/A</v>
      </c>
      <c r="CX772" t="e">
        <f t="shared" si="395"/>
        <v>#N/A</v>
      </c>
      <c r="CY772" t="e">
        <f t="shared" si="395"/>
        <v>#N/A</v>
      </c>
      <c r="CZ772" t="e">
        <f t="shared" si="395"/>
        <v>#N/A</v>
      </c>
      <c r="DA772" t="e">
        <f t="shared" si="395"/>
        <v>#N/A</v>
      </c>
      <c r="DB772" t="e">
        <f t="shared" si="395"/>
        <v>#N/A</v>
      </c>
      <c r="DC772" t="e">
        <f t="shared" si="395"/>
        <v>#N/A</v>
      </c>
      <c r="DD772" t="e">
        <f t="shared" si="395"/>
        <v>#N/A</v>
      </c>
      <c r="DE772" t="e">
        <f t="shared" si="395"/>
        <v>#N/A</v>
      </c>
      <c r="DF772" t="e">
        <f t="shared" si="395"/>
        <v>#N/A</v>
      </c>
      <c r="DG772" t="e">
        <f t="shared" si="395"/>
        <v>#N/A</v>
      </c>
      <c r="DH772" t="e">
        <f t="shared" si="393"/>
        <v>#N/A</v>
      </c>
      <c r="DI772" t="e">
        <f t="shared" si="393"/>
        <v>#N/A</v>
      </c>
      <c r="DJ772" t="e">
        <f t="shared" si="393"/>
        <v>#N/A</v>
      </c>
      <c r="DK772" t="e">
        <f t="shared" si="393"/>
        <v>#N/A</v>
      </c>
      <c r="DL772" t="e">
        <f t="shared" si="393"/>
        <v>#N/A</v>
      </c>
      <c r="DM772" t="e">
        <f t="shared" si="393"/>
        <v>#N/A</v>
      </c>
      <c r="DN772" t="e">
        <f t="shared" si="393"/>
        <v>#N/A</v>
      </c>
      <c r="DO772" t="e">
        <f t="shared" si="393"/>
        <v>#N/A</v>
      </c>
      <c r="DP772" t="e">
        <f t="shared" si="393"/>
        <v>#N/A</v>
      </c>
      <c r="DQ772" t="e">
        <f t="shared" si="393"/>
        <v>#N/A</v>
      </c>
      <c r="DR772" t="e">
        <f t="shared" si="393"/>
        <v>#N/A</v>
      </c>
      <c r="DS772" t="e">
        <f t="shared" si="393"/>
        <v>#N/A</v>
      </c>
      <c r="DT772" t="e">
        <f t="shared" si="393"/>
        <v>#N/A</v>
      </c>
      <c r="DU772" t="e">
        <f t="shared" si="393"/>
        <v>#N/A</v>
      </c>
      <c r="DV772" t="e">
        <f t="shared" si="393"/>
        <v>#N/A</v>
      </c>
    </row>
    <row r="773" spans="1:126" x14ac:dyDescent="0.3">
      <c r="A773" s="13" t="s">
        <v>2988</v>
      </c>
      <c r="B773" s="15" t="e">
        <f>VLOOKUP(Sheet6!A773,Phase1IDs!A556:I1490,8,0)</f>
        <v>#N/A</v>
      </c>
      <c r="C773" t="e">
        <f t="shared" si="398"/>
        <v>#N/A</v>
      </c>
      <c r="D773" t="e">
        <f t="shared" si="398"/>
        <v>#N/A</v>
      </c>
      <c r="E773" t="e">
        <f t="shared" si="398"/>
        <v>#N/A</v>
      </c>
      <c r="F773" t="e">
        <f t="shared" si="398"/>
        <v>#N/A</v>
      </c>
      <c r="G773" t="e">
        <f t="shared" si="398"/>
        <v>#N/A</v>
      </c>
      <c r="H773" t="e">
        <f t="shared" si="398"/>
        <v>#N/A</v>
      </c>
      <c r="I773" t="e">
        <f t="shared" si="398"/>
        <v>#N/A</v>
      </c>
      <c r="J773" t="e">
        <f t="shared" si="398"/>
        <v>#N/A</v>
      </c>
      <c r="K773" t="e">
        <f t="shared" si="398"/>
        <v>#N/A</v>
      </c>
      <c r="L773" t="e">
        <f t="shared" si="398"/>
        <v>#N/A</v>
      </c>
      <c r="M773" t="e">
        <f t="shared" si="398"/>
        <v>#N/A</v>
      </c>
      <c r="N773" t="e">
        <f t="shared" si="398"/>
        <v>#N/A</v>
      </c>
      <c r="O773" t="e">
        <f t="shared" si="398"/>
        <v>#N/A</v>
      </c>
      <c r="P773" t="e">
        <f t="shared" si="398"/>
        <v>#N/A</v>
      </c>
      <c r="Q773" t="e">
        <f t="shared" si="398"/>
        <v>#N/A</v>
      </c>
      <c r="R773" t="e">
        <f t="shared" si="398"/>
        <v>#N/A</v>
      </c>
      <c r="S773" t="e">
        <f t="shared" si="397"/>
        <v>#N/A</v>
      </c>
      <c r="T773" t="e">
        <f t="shared" si="397"/>
        <v>#N/A</v>
      </c>
      <c r="U773" t="e">
        <f t="shared" si="397"/>
        <v>#N/A</v>
      </c>
      <c r="V773" t="e">
        <f t="shared" si="397"/>
        <v>#N/A</v>
      </c>
      <c r="W773" t="e">
        <f t="shared" si="397"/>
        <v>#N/A</v>
      </c>
      <c r="X773" t="e">
        <f t="shared" si="397"/>
        <v>#N/A</v>
      </c>
      <c r="Y773" t="e">
        <f t="shared" si="397"/>
        <v>#N/A</v>
      </c>
      <c r="Z773" t="e">
        <f t="shared" si="397"/>
        <v>#N/A</v>
      </c>
      <c r="AA773" t="e">
        <f t="shared" si="397"/>
        <v>#N/A</v>
      </c>
      <c r="AB773" t="e">
        <f t="shared" si="397"/>
        <v>#N/A</v>
      </c>
      <c r="AC773" t="e">
        <f t="shared" si="397"/>
        <v>#N/A</v>
      </c>
      <c r="AD773" t="e">
        <f t="shared" si="397"/>
        <v>#N/A</v>
      </c>
      <c r="AE773" t="e">
        <f t="shared" si="397"/>
        <v>#N/A</v>
      </c>
      <c r="AF773" t="e">
        <f t="shared" si="397"/>
        <v>#N/A</v>
      </c>
      <c r="AG773" t="e">
        <f t="shared" si="397"/>
        <v>#N/A</v>
      </c>
      <c r="AH773" t="e">
        <f t="shared" si="400"/>
        <v>#N/A</v>
      </c>
      <c r="AI773" t="e">
        <f t="shared" si="400"/>
        <v>#N/A</v>
      </c>
      <c r="AJ773" t="e">
        <f t="shared" si="400"/>
        <v>#N/A</v>
      </c>
      <c r="AK773" t="e">
        <f t="shared" si="400"/>
        <v>#N/A</v>
      </c>
      <c r="AL773" t="e">
        <f t="shared" si="400"/>
        <v>#N/A</v>
      </c>
      <c r="AM773" t="e">
        <f t="shared" si="400"/>
        <v>#N/A</v>
      </c>
      <c r="AN773" t="e">
        <f t="shared" si="400"/>
        <v>#N/A</v>
      </c>
      <c r="AO773" t="e">
        <f t="shared" si="400"/>
        <v>#N/A</v>
      </c>
      <c r="AP773" t="e">
        <f t="shared" si="400"/>
        <v>#N/A</v>
      </c>
      <c r="AQ773" t="e">
        <f t="shared" si="400"/>
        <v>#N/A</v>
      </c>
      <c r="AR773" t="e">
        <f t="shared" si="400"/>
        <v>#N/A</v>
      </c>
      <c r="AS773" t="e">
        <f t="shared" si="400"/>
        <v>#N/A</v>
      </c>
      <c r="AT773" t="e">
        <f t="shared" si="400"/>
        <v>#N/A</v>
      </c>
      <c r="AU773" t="e">
        <f t="shared" si="400"/>
        <v>#N/A</v>
      </c>
      <c r="AV773" t="e">
        <f t="shared" si="400"/>
        <v>#N/A</v>
      </c>
      <c r="AW773" t="e">
        <f t="shared" si="400"/>
        <v>#N/A</v>
      </c>
      <c r="AX773" t="e">
        <f t="shared" si="399"/>
        <v>#N/A</v>
      </c>
      <c r="AY773" t="e">
        <f t="shared" si="399"/>
        <v>#N/A</v>
      </c>
      <c r="AZ773" t="e">
        <f t="shared" si="399"/>
        <v>#N/A</v>
      </c>
      <c r="BA773" t="e">
        <f t="shared" si="399"/>
        <v>#N/A</v>
      </c>
      <c r="BB773" t="e">
        <f t="shared" si="399"/>
        <v>#N/A</v>
      </c>
      <c r="BC773" t="e">
        <f t="shared" si="399"/>
        <v>#N/A</v>
      </c>
      <c r="BD773" t="e">
        <f t="shared" si="399"/>
        <v>#N/A</v>
      </c>
      <c r="BE773" t="e">
        <f t="shared" si="399"/>
        <v>#N/A</v>
      </c>
      <c r="BF773" t="e">
        <f t="shared" si="399"/>
        <v>#N/A</v>
      </c>
      <c r="BG773" t="e">
        <f t="shared" si="399"/>
        <v>#N/A</v>
      </c>
      <c r="BH773" t="e">
        <f t="shared" si="399"/>
        <v>#N/A</v>
      </c>
      <c r="BI773" t="e">
        <f t="shared" si="399"/>
        <v>#N/A</v>
      </c>
      <c r="BJ773" t="e">
        <f t="shared" si="399"/>
        <v>#N/A</v>
      </c>
      <c r="BK773" t="e">
        <f t="shared" si="399"/>
        <v>#N/A</v>
      </c>
      <c r="BL773" t="e">
        <f t="shared" si="399"/>
        <v>#N/A</v>
      </c>
      <c r="BM773" t="e">
        <f t="shared" si="396"/>
        <v>#N/A</v>
      </c>
      <c r="BN773" t="e">
        <f t="shared" si="396"/>
        <v>#N/A</v>
      </c>
      <c r="BO773" t="e">
        <f t="shared" si="396"/>
        <v>#N/A</v>
      </c>
      <c r="BP773" t="e">
        <f t="shared" si="396"/>
        <v>#N/A</v>
      </c>
      <c r="BQ773" t="e">
        <f t="shared" si="396"/>
        <v>#N/A</v>
      </c>
      <c r="BR773" t="e">
        <f t="shared" si="396"/>
        <v>#N/A</v>
      </c>
      <c r="BS773" t="e">
        <f t="shared" si="396"/>
        <v>#N/A</v>
      </c>
      <c r="BT773" t="e">
        <f t="shared" si="396"/>
        <v>#N/A</v>
      </c>
      <c r="BU773" t="e">
        <f t="shared" si="396"/>
        <v>#N/A</v>
      </c>
      <c r="BV773" t="e">
        <f t="shared" si="396"/>
        <v>#N/A</v>
      </c>
      <c r="BW773" t="e">
        <f t="shared" si="396"/>
        <v>#N/A</v>
      </c>
      <c r="BX773" t="e">
        <f t="shared" si="396"/>
        <v>#N/A</v>
      </c>
      <c r="BY773" t="e">
        <f t="shared" si="396"/>
        <v>#N/A</v>
      </c>
      <c r="BZ773" t="e">
        <f t="shared" si="396"/>
        <v>#N/A</v>
      </c>
      <c r="CA773" t="e">
        <f t="shared" si="396"/>
        <v>#N/A</v>
      </c>
      <c r="CB773" t="e">
        <f t="shared" si="396"/>
        <v>#N/A</v>
      </c>
      <c r="CC773" t="e">
        <f t="shared" si="394"/>
        <v>#N/A</v>
      </c>
      <c r="CD773" t="e">
        <f t="shared" si="394"/>
        <v>#N/A</v>
      </c>
      <c r="CE773" t="e">
        <f t="shared" si="394"/>
        <v>#N/A</v>
      </c>
      <c r="CF773" t="e">
        <f t="shared" si="394"/>
        <v>#N/A</v>
      </c>
      <c r="CG773" t="e">
        <f t="shared" si="394"/>
        <v>#N/A</v>
      </c>
      <c r="CH773" t="e">
        <f t="shared" si="394"/>
        <v>#N/A</v>
      </c>
      <c r="CI773" t="e">
        <f t="shared" si="394"/>
        <v>#N/A</v>
      </c>
      <c r="CJ773" t="e">
        <f t="shared" si="394"/>
        <v>#N/A</v>
      </c>
      <c r="CK773" t="e">
        <f t="shared" si="394"/>
        <v>#N/A</v>
      </c>
      <c r="CL773" t="e">
        <f t="shared" si="394"/>
        <v>#N/A</v>
      </c>
      <c r="CM773" t="e">
        <f t="shared" si="394"/>
        <v>#N/A</v>
      </c>
      <c r="CN773" t="e">
        <f t="shared" si="394"/>
        <v>#N/A</v>
      </c>
      <c r="CO773" t="e">
        <f t="shared" si="394"/>
        <v>#N/A</v>
      </c>
      <c r="CP773" t="e">
        <f t="shared" si="394"/>
        <v>#N/A</v>
      </c>
      <c r="CQ773" t="e">
        <f t="shared" si="394"/>
        <v>#N/A</v>
      </c>
      <c r="CR773" t="e">
        <f t="shared" si="395"/>
        <v>#N/A</v>
      </c>
      <c r="CS773" t="e">
        <f t="shared" si="395"/>
        <v>#N/A</v>
      </c>
      <c r="CT773" t="e">
        <f t="shared" si="395"/>
        <v>#N/A</v>
      </c>
      <c r="CU773" t="e">
        <f t="shared" si="395"/>
        <v>#N/A</v>
      </c>
      <c r="CV773" t="e">
        <f t="shared" si="395"/>
        <v>#N/A</v>
      </c>
      <c r="CW773" t="e">
        <f t="shared" si="395"/>
        <v>#N/A</v>
      </c>
      <c r="CX773" t="e">
        <f t="shared" si="395"/>
        <v>#N/A</v>
      </c>
      <c r="CY773" t="e">
        <f t="shared" si="395"/>
        <v>#N/A</v>
      </c>
      <c r="CZ773" t="e">
        <f t="shared" si="395"/>
        <v>#N/A</v>
      </c>
      <c r="DA773" t="e">
        <f t="shared" si="395"/>
        <v>#N/A</v>
      </c>
      <c r="DB773" t="e">
        <f t="shared" si="395"/>
        <v>#N/A</v>
      </c>
      <c r="DC773" t="e">
        <f t="shared" si="395"/>
        <v>#N/A</v>
      </c>
      <c r="DD773" t="e">
        <f t="shared" si="395"/>
        <v>#N/A</v>
      </c>
      <c r="DE773" t="e">
        <f t="shared" si="395"/>
        <v>#N/A</v>
      </c>
      <c r="DF773" t="e">
        <f t="shared" si="395"/>
        <v>#N/A</v>
      </c>
      <c r="DG773" t="e">
        <f t="shared" si="395"/>
        <v>#N/A</v>
      </c>
      <c r="DH773" t="e">
        <f t="shared" si="393"/>
        <v>#N/A</v>
      </c>
      <c r="DI773" t="e">
        <f t="shared" si="393"/>
        <v>#N/A</v>
      </c>
      <c r="DJ773" t="e">
        <f t="shared" si="393"/>
        <v>#N/A</v>
      </c>
      <c r="DK773" t="e">
        <f t="shared" si="393"/>
        <v>#N/A</v>
      </c>
      <c r="DL773" t="e">
        <f t="shared" si="393"/>
        <v>#N/A</v>
      </c>
      <c r="DM773" t="e">
        <f t="shared" si="393"/>
        <v>#N/A</v>
      </c>
      <c r="DN773" t="e">
        <f t="shared" si="393"/>
        <v>#N/A</v>
      </c>
      <c r="DO773" t="e">
        <f t="shared" si="393"/>
        <v>#N/A</v>
      </c>
      <c r="DP773" t="e">
        <f t="shared" si="393"/>
        <v>#N/A</v>
      </c>
      <c r="DQ773" t="e">
        <f t="shared" si="393"/>
        <v>#N/A</v>
      </c>
      <c r="DR773" t="e">
        <f t="shared" si="393"/>
        <v>#N/A</v>
      </c>
      <c r="DS773" t="e">
        <f t="shared" si="393"/>
        <v>#N/A</v>
      </c>
      <c r="DT773" t="e">
        <f t="shared" si="393"/>
        <v>#N/A</v>
      </c>
      <c r="DU773" t="e">
        <f t="shared" si="393"/>
        <v>#N/A</v>
      </c>
      <c r="DV773" t="e">
        <f t="shared" si="393"/>
        <v>#N/A</v>
      </c>
    </row>
    <row r="774" spans="1:126" x14ac:dyDescent="0.3">
      <c r="A774" s="11" t="s">
        <v>2989</v>
      </c>
      <c r="B774" s="15" t="e">
        <f>VLOOKUP(Sheet6!A774,Phase1IDs!A556:I1491,8,0)</f>
        <v>#N/A</v>
      </c>
      <c r="C774" t="e">
        <f t="shared" si="398"/>
        <v>#N/A</v>
      </c>
      <c r="D774" t="e">
        <f t="shared" si="398"/>
        <v>#N/A</v>
      </c>
      <c r="E774" t="e">
        <f t="shared" si="398"/>
        <v>#N/A</v>
      </c>
      <c r="F774" t="e">
        <f t="shared" si="398"/>
        <v>#N/A</v>
      </c>
      <c r="G774" t="e">
        <f t="shared" si="398"/>
        <v>#N/A</v>
      </c>
      <c r="H774" t="e">
        <f t="shared" si="398"/>
        <v>#N/A</v>
      </c>
      <c r="I774" t="e">
        <f t="shared" si="398"/>
        <v>#N/A</v>
      </c>
      <c r="J774" t="e">
        <f t="shared" si="398"/>
        <v>#N/A</v>
      </c>
      <c r="K774" t="e">
        <f t="shared" si="398"/>
        <v>#N/A</v>
      </c>
      <c r="L774" t="e">
        <f t="shared" si="398"/>
        <v>#N/A</v>
      </c>
      <c r="M774" t="e">
        <f t="shared" si="398"/>
        <v>#N/A</v>
      </c>
      <c r="N774" t="e">
        <f t="shared" si="398"/>
        <v>#N/A</v>
      </c>
      <c r="O774" t="e">
        <f t="shared" si="398"/>
        <v>#N/A</v>
      </c>
      <c r="P774" t="e">
        <f t="shared" si="398"/>
        <v>#N/A</v>
      </c>
      <c r="Q774" t="e">
        <f t="shared" si="398"/>
        <v>#N/A</v>
      </c>
      <c r="R774" t="e">
        <f t="shared" si="398"/>
        <v>#N/A</v>
      </c>
      <c r="S774" t="e">
        <f t="shared" si="397"/>
        <v>#N/A</v>
      </c>
      <c r="T774" t="e">
        <f t="shared" si="397"/>
        <v>#N/A</v>
      </c>
      <c r="U774" t="e">
        <f t="shared" si="397"/>
        <v>#N/A</v>
      </c>
      <c r="V774" t="e">
        <f t="shared" si="397"/>
        <v>#N/A</v>
      </c>
      <c r="W774" t="e">
        <f t="shared" si="397"/>
        <v>#N/A</v>
      </c>
      <c r="X774" t="e">
        <f t="shared" si="397"/>
        <v>#N/A</v>
      </c>
      <c r="Y774" t="e">
        <f t="shared" si="397"/>
        <v>#N/A</v>
      </c>
      <c r="Z774" t="e">
        <f t="shared" si="397"/>
        <v>#N/A</v>
      </c>
      <c r="AA774" t="e">
        <f t="shared" si="397"/>
        <v>#N/A</v>
      </c>
      <c r="AB774" t="e">
        <f t="shared" si="397"/>
        <v>#N/A</v>
      </c>
      <c r="AC774" t="e">
        <f t="shared" si="397"/>
        <v>#N/A</v>
      </c>
      <c r="AD774" t="e">
        <f t="shared" si="397"/>
        <v>#N/A</v>
      </c>
      <c r="AE774" t="e">
        <f t="shared" si="397"/>
        <v>#N/A</v>
      </c>
      <c r="AF774" t="e">
        <f t="shared" si="397"/>
        <v>#N/A</v>
      </c>
      <c r="AG774" t="e">
        <f t="shared" si="397"/>
        <v>#N/A</v>
      </c>
      <c r="AH774" t="e">
        <f t="shared" si="400"/>
        <v>#N/A</v>
      </c>
      <c r="AI774" t="e">
        <f t="shared" si="400"/>
        <v>#N/A</v>
      </c>
      <c r="AJ774" t="e">
        <f t="shared" si="400"/>
        <v>#N/A</v>
      </c>
      <c r="AK774" t="e">
        <f t="shared" si="400"/>
        <v>#N/A</v>
      </c>
      <c r="AL774" t="e">
        <f t="shared" si="400"/>
        <v>#N/A</v>
      </c>
      <c r="AM774" t="e">
        <f t="shared" si="400"/>
        <v>#N/A</v>
      </c>
      <c r="AN774" t="e">
        <f t="shared" si="400"/>
        <v>#N/A</v>
      </c>
      <c r="AO774" t="e">
        <f t="shared" si="400"/>
        <v>#N/A</v>
      </c>
      <c r="AP774" t="e">
        <f t="shared" si="400"/>
        <v>#N/A</v>
      </c>
      <c r="AQ774" t="e">
        <f t="shared" si="400"/>
        <v>#N/A</v>
      </c>
      <c r="AR774" t="e">
        <f t="shared" si="400"/>
        <v>#N/A</v>
      </c>
      <c r="AS774" t="e">
        <f t="shared" si="400"/>
        <v>#N/A</v>
      </c>
      <c r="AT774" t="e">
        <f t="shared" si="400"/>
        <v>#N/A</v>
      </c>
      <c r="AU774" t="e">
        <f t="shared" si="400"/>
        <v>#N/A</v>
      </c>
      <c r="AV774" t="e">
        <f t="shared" si="400"/>
        <v>#N/A</v>
      </c>
      <c r="AW774" t="e">
        <f t="shared" si="400"/>
        <v>#N/A</v>
      </c>
      <c r="AX774" t="e">
        <f t="shared" si="399"/>
        <v>#N/A</v>
      </c>
      <c r="AY774" t="e">
        <f t="shared" si="399"/>
        <v>#N/A</v>
      </c>
      <c r="AZ774" t="e">
        <f t="shared" si="399"/>
        <v>#N/A</v>
      </c>
      <c r="BA774" t="e">
        <f t="shared" si="399"/>
        <v>#N/A</v>
      </c>
      <c r="BB774" t="e">
        <f t="shared" si="399"/>
        <v>#N/A</v>
      </c>
      <c r="BC774" t="e">
        <f t="shared" si="399"/>
        <v>#N/A</v>
      </c>
      <c r="BD774" t="e">
        <f t="shared" si="399"/>
        <v>#N/A</v>
      </c>
      <c r="BE774" t="e">
        <f t="shared" si="399"/>
        <v>#N/A</v>
      </c>
      <c r="BF774" t="e">
        <f t="shared" si="399"/>
        <v>#N/A</v>
      </c>
      <c r="BG774" t="e">
        <f t="shared" si="399"/>
        <v>#N/A</v>
      </c>
      <c r="BH774" t="e">
        <f t="shared" si="399"/>
        <v>#N/A</v>
      </c>
      <c r="BI774" t="e">
        <f t="shared" si="399"/>
        <v>#N/A</v>
      </c>
      <c r="BJ774" t="e">
        <f t="shared" si="399"/>
        <v>#N/A</v>
      </c>
      <c r="BK774" t="e">
        <f t="shared" si="399"/>
        <v>#N/A</v>
      </c>
      <c r="BL774" t="e">
        <f t="shared" si="399"/>
        <v>#N/A</v>
      </c>
      <c r="BM774" t="e">
        <f t="shared" si="396"/>
        <v>#N/A</v>
      </c>
      <c r="BN774" t="e">
        <f t="shared" si="396"/>
        <v>#N/A</v>
      </c>
      <c r="BO774" t="e">
        <f t="shared" si="396"/>
        <v>#N/A</v>
      </c>
      <c r="BP774" t="e">
        <f t="shared" si="396"/>
        <v>#N/A</v>
      </c>
      <c r="BQ774" t="e">
        <f t="shared" si="396"/>
        <v>#N/A</v>
      </c>
      <c r="BR774" t="e">
        <f t="shared" si="396"/>
        <v>#N/A</v>
      </c>
      <c r="BS774" t="e">
        <f t="shared" si="396"/>
        <v>#N/A</v>
      </c>
      <c r="BT774" t="e">
        <f t="shared" si="396"/>
        <v>#N/A</v>
      </c>
      <c r="BU774" t="e">
        <f t="shared" si="396"/>
        <v>#N/A</v>
      </c>
      <c r="BV774" t="e">
        <f t="shared" si="396"/>
        <v>#N/A</v>
      </c>
      <c r="BW774" t="e">
        <f t="shared" si="396"/>
        <v>#N/A</v>
      </c>
      <c r="BX774" t="e">
        <f t="shared" si="396"/>
        <v>#N/A</v>
      </c>
      <c r="BY774" t="e">
        <f t="shared" si="396"/>
        <v>#N/A</v>
      </c>
      <c r="BZ774" t="e">
        <f t="shared" si="396"/>
        <v>#N/A</v>
      </c>
      <c r="CA774" t="e">
        <f t="shared" si="396"/>
        <v>#N/A</v>
      </c>
      <c r="CB774" t="e">
        <f t="shared" si="396"/>
        <v>#N/A</v>
      </c>
      <c r="CC774" t="e">
        <f t="shared" si="394"/>
        <v>#N/A</v>
      </c>
      <c r="CD774" t="e">
        <f t="shared" si="394"/>
        <v>#N/A</v>
      </c>
      <c r="CE774" t="e">
        <f t="shared" si="394"/>
        <v>#N/A</v>
      </c>
      <c r="CF774" t="e">
        <f t="shared" si="394"/>
        <v>#N/A</v>
      </c>
      <c r="CG774" t="e">
        <f t="shared" si="394"/>
        <v>#N/A</v>
      </c>
      <c r="CH774" t="e">
        <f t="shared" si="394"/>
        <v>#N/A</v>
      </c>
      <c r="CI774" t="e">
        <f t="shared" si="394"/>
        <v>#N/A</v>
      </c>
      <c r="CJ774" t="e">
        <f t="shared" si="394"/>
        <v>#N/A</v>
      </c>
      <c r="CK774" t="e">
        <f t="shared" si="394"/>
        <v>#N/A</v>
      </c>
      <c r="CL774" t="e">
        <f t="shared" si="394"/>
        <v>#N/A</v>
      </c>
      <c r="CM774" t="e">
        <f t="shared" si="394"/>
        <v>#N/A</v>
      </c>
      <c r="CN774" t="e">
        <f t="shared" si="394"/>
        <v>#N/A</v>
      </c>
      <c r="CO774" t="e">
        <f t="shared" si="394"/>
        <v>#N/A</v>
      </c>
      <c r="CP774" t="e">
        <f t="shared" si="394"/>
        <v>#N/A</v>
      </c>
      <c r="CQ774" t="e">
        <f t="shared" si="394"/>
        <v>#N/A</v>
      </c>
      <c r="CR774" t="e">
        <f t="shared" si="395"/>
        <v>#N/A</v>
      </c>
      <c r="CS774" t="e">
        <f t="shared" si="395"/>
        <v>#N/A</v>
      </c>
      <c r="CT774" t="e">
        <f t="shared" si="395"/>
        <v>#N/A</v>
      </c>
      <c r="CU774" t="e">
        <f t="shared" si="395"/>
        <v>#N/A</v>
      </c>
      <c r="CV774" t="e">
        <f t="shared" si="395"/>
        <v>#N/A</v>
      </c>
      <c r="CW774" t="e">
        <f t="shared" si="395"/>
        <v>#N/A</v>
      </c>
      <c r="CX774" t="e">
        <f t="shared" si="395"/>
        <v>#N/A</v>
      </c>
      <c r="CY774" t="e">
        <f t="shared" si="395"/>
        <v>#N/A</v>
      </c>
      <c r="CZ774" t="e">
        <f t="shared" si="395"/>
        <v>#N/A</v>
      </c>
      <c r="DA774" t="e">
        <f t="shared" si="395"/>
        <v>#N/A</v>
      </c>
      <c r="DB774" t="e">
        <f t="shared" si="395"/>
        <v>#N/A</v>
      </c>
      <c r="DC774" t="e">
        <f t="shared" si="395"/>
        <v>#N/A</v>
      </c>
      <c r="DD774" t="e">
        <f t="shared" si="395"/>
        <v>#N/A</v>
      </c>
      <c r="DE774" t="e">
        <f t="shared" si="395"/>
        <v>#N/A</v>
      </c>
      <c r="DF774" t="e">
        <f t="shared" si="395"/>
        <v>#N/A</v>
      </c>
      <c r="DG774" t="e">
        <f t="shared" ref="DG774:DV789" si="401">IF($B774=0,0,COUNTIFS($B774,"*"&amp;DG$1&amp;"*"))</f>
        <v>#N/A</v>
      </c>
      <c r="DH774" t="e">
        <f t="shared" si="401"/>
        <v>#N/A</v>
      </c>
      <c r="DI774" t="e">
        <f t="shared" si="401"/>
        <v>#N/A</v>
      </c>
      <c r="DJ774" t="e">
        <f t="shared" si="401"/>
        <v>#N/A</v>
      </c>
      <c r="DK774" t="e">
        <f t="shared" si="401"/>
        <v>#N/A</v>
      </c>
      <c r="DL774" t="e">
        <f t="shared" si="401"/>
        <v>#N/A</v>
      </c>
      <c r="DM774" t="e">
        <f t="shared" si="401"/>
        <v>#N/A</v>
      </c>
      <c r="DN774" t="e">
        <f t="shared" si="401"/>
        <v>#N/A</v>
      </c>
      <c r="DO774" t="e">
        <f t="shared" si="401"/>
        <v>#N/A</v>
      </c>
      <c r="DP774" t="e">
        <f t="shared" si="401"/>
        <v>#N/A</v>
      </c>
      <c r="DQ774" t="e">
        <f t="shared" si="401"/>
        <v>#N/A</v>
      </c>
      <c r="DR774" t="e">
        <f t="shared" si="401"/>
        <v>#N/A</v>
      </c>
      <c r="DS774" t="e">
        <f t="shared" si="401"/>
        <v>#N/A</v>
      </c>
      <c r="DT774" t="e">
        <f t="shared" si="401"/>
        <v>#N/A</v>
      </c>
      <c r="DU774" t="e">
        <f t="shared" si="401"/>
        <v>#N/A</v>
      </c>
      <c r="DV774" t="e">
        <f t="shared" si="401"/>
        <v>#N/A</v>
      </c>
    </row>
    <row r="775" spans="1:126" x14ac:dyDescent="0.3">
      <c r="A775" s="13" t="s">
        <v>2295</v>
      </c>
      <c r="B775" s="15">
        <f>VLOOKUP(Sheet6!A775,Phase1IDs!A556:I1492,8,0)</f>
        <v>0</v>
      </c>
      <c r="C775">
        <f t="shared" si="398"/>
        <v>0</v>
      </c>
      <c r="D775">
        <f t="shared" si="398"/>
        <v>0</v>
      </c>
      <c r="E775">
        <f t="shared" si="398"/>
        <v>0</v>
      </c>
      <c r="F775">
        <f t="shared" si="398"/>
        <v>0</v>
      </c>
      <c r="G775">
        <f t="shared" si="398"/>
        <v>0</v>
      </c>
      <c r="H775">
        <f t="shared" si="398"/>
        <v>0</v>
      </c>
      <c r="I775">
        <f t="shared" si="398"/>
        <v>0</v>
      </c>
      <c r="J775">
        <f t="shared" si="398"/>
        <v>0</v>
      </c>
      <c r="K775">
        <f t="shared" si="398"/>
        <v>0</v>
      </c>
      <c r="L775">
        <f t="shared" si="398"/>
        <v>0</v>
      </c>
      <c r="M775">
        <f t="shared" si="398"/>
        <v>0</v>
      </c>
      <c r="N775">
        <f t="shared" si="398"/>
        <v>0</v>
      </c>
      <c r="O775">
        <f t="shared" si="398"/>
        <v>0</v>
      </c>
      <c r="P775">
        <f t="shared" si="398"/>
        <v>0</v>
      </c>
      <c r="Q775">
        <f t="shared" si="398"/>
        <v>0</v>
      </c>
      <c r="R775">
        <f t="shared" si="398"/>
        <v>0</v>
      </c>
      <c r="S775">
        <f t="shared" si="397"/>
        <v>0</v>
      </c>
      <c r="T775">
        <f t="shared" si="397"/>
        <v>0</v>
      </c>
      <c r="U775">
        <f t="shared" si="397"/>
        <v>0</v>
      </c>
      <c r="V775">
        <f t="shared" si="397"/>
        <v>0</v>
      </c>
      <c r="W775">
        <f t="shared" si="397"/>
        <v>0</v>
      </c>
      <c r="X775">
        <f t="shared" si="397"/>
        <v>0</v>
      </c>
      <c r="Y775">
        <f t="shared" si="397"/>
        <v>0</v>
      </c>
      <c r="Z775">
        <f t="shared" si="397"/>
        <v>0</v>
      </c>
      <c r="AA775">
        <f t="shared" si="397"/>
        <v>0</v>
      </c>
      <c r="AB775">
        <f t="shared" si="397"/>
        <v>0</v>
      </c>
      <c r="AC775">
        <f t="shared" si="397"/>
        <v>0</v>
      </c>
      <c r="AD775">
        <f t="shared" si="397"/>
        <v>0</v>
      </c>
      <c r="AE775">
        <f t="shared" si="397"/>
        <v>0</v>
      </c>
      <c r="AF775">
        <f t="shared" si="397"/>
        <v>0</v>
      </c>
      <c r="AG775">
        <f t="shared" si="397"/>
        <v>0</v>
      </c>
      <c r="AH775">
        <f t="shared" si="400"/>
        <v>0</v>
      </c>
      <c r="AI775">
        <f t="shared" si="400"/>
        <v>0</v>
      </c>
      <c r="AJ775">
        <f t="shared" si="400"/>
        <v>0</v>
      </c>
      <c r="AK775">
        <f t="shared" si="400"/>
        <v>0</v>
      </c>
      <c r="AL775">
        <f t="shared" si="400"/>
        <v>0</v>
      </c>
      <c r="AM775">
        <f t="shared" si="400"/>
        <v>0</v>
      </c>
      <c r="AN775">
        <f t="shared" si="400"/>
        <v>0</v>
      </c>
      <c r="AO775">
        <f t="shared" si="400"/>
        <v>0</v>
      </c>
      <c r="AP775">
        <f t="shared" si="400"/>
        <v>0</v>
      </c>
      <c r="AQ775">
        <f t="shared" si="400"/>
        <v>0</v>
      </c>
      <c r="AR775">
        <f t="shared" si="400"/>
        <v>0</v>
      </c>
      <c r="AS775">
        <f t="shared" si="400"/>
        <v>0</v>
      </c>
      <c r="AT775">
        <f t="shared" si="400"/>
        <v>0</v>
      </c>
      <c r="AU775">
        <f t="shared" si="400"/>
        <v>0</v>
      </c>
      <c r="AV775">
        <f t="shared" si="400"/>
        <v>0</v>
      </c>
      <c r="AW775">
        <f t="shared" si="400"/>
        <v>0</v>
      </c>
      <c r="AX775">
        <f t="shared" si="399"/>
        <v>0</v>
      </c>
      <c r="AY775">
        <f t="shared" si="399"/>
        <v>0</v>
      </c>
      <c r="AZ775">
        <f t="shared" si="399"/>
        <v>0</v>
      </c>
      <c r="BA775">
        <f t="shared" si="399"/>
        <v>0</v>
      </c>
      <c r="BB775">
        <f t="shared" si="399"/>
        <v>0</v>
      </c>
      <c r="BC775">
        <f t="shared" si="399"/>
        <v>0</v>
      </c>
      <c r="BD775">
        <f t="shared" si="399"/>
        <v>0</v>
      </c>
      <c r="BE775">
        <f t="shared" si="399"/>
        <v>0</v>
      </c>
      <c r="BF775">
        <f t="shared" si="399"/>
        <v>0</v>
      </c>
      <c r="BG775">
        <f t="shared" si="399"/>
        <v>0</v>
      </c>
      <c r="BH775">
        <f t="shared" si="399"/>
        <v>0</v>
      </c>
      <c r="BI775">
        <f t="shared" si="399"/>
        <v>0</v>
      </c>
      <c r="BJ775">
        <f t="shared" si="399"/>
        <v>0</v>
      </c>
      <c r="BK775">
        <f t="shared" si="399"/>
        <v>0</v>
      </c>
      <c r="BL775">
        <f t="shared" si="399"/>
        <v>0</v>
      </c>
      <c r="BM775">
        <f t="shared" si="396"/>
        <v>0</v>
      </c>
      <c r="BN775">
        <f t="shared" si="396"/>
        <v>0</v>
      </c>
      <c r="BO775">
        <f t="shared" si="396"/>
        <v>0</v>
      </c>
      <c r="BP775">
        <f t="shared" si="396"/>
        <v>0</v>
      </c>
      <c r="BQ775">
        <f t="shared" si="396"/>
        <v>0</v>
      </c>
      <c r="BR775">
        <f t="shared" si="396"/>
        <v>0</v>
      </c>
      <c r="BS775">
        <f t="shared" si="396"/>
        <v>0</v>
      </c>
      <c r="BT775">
        <f t="shared" si="396"/>
        <v>0</v>
      </c>
      <c r="BU775">
        <f t="shared" si="396"/>
        <v>0</v>
      </c>
      <c r="BV775">
        <f t="shared" si="396"/>
        <v>0</v>
      </c>
      <c r="BW775">
        <f t="shared" si="396"/>
        <v>0</v>
      </c>
      <c r="BX775">
        <f t="shared" si="396"/>
        <v>0</v>
      </c>
      <c r="BY775">
        <f t="shared" si="396"/>
        <v>0</v>
      </c>
      <c r="BZ775">
        <f t="shared" si="396"/>
        <v>0</v>
      </c>
      <c r="CA775">
        <f t="shared" si="396"/>
        <v>0</v>
      </c>
      <c r="CB775">
        <f t="shared" ref="CB775:CQ790" si="402">IF($B775=0,0,COUNTIFS($B775,"*"&amp;CB$1&amp;"*"))</f>
        <v>0</v>
      </c>
      <c r="CC775">
        <f t="shared" si="402"/>
        <v>0</v>
      </c>
      <c r="CD775">
        <f t="shared" si="402"/>
        <v>0</v>
      </c>
      <c r="CE775">
        <f t="shared" si="402"/>
        <v>0</v>
      </c>
      <c r="CF775">
        <f t="shared" si="402"/>
        <v>0</v>
      </c>
      <c r="CG775">
        <f t="shared" si="402"/>
        <v>0</v>
      </c>
      <c r="CH775">
        <f t="shared" si="402"/>
        <v>0</v>
      </c>
      <c r="CI775">
        <f t="shared" si="402"/>
        <v>0</v>
      </c>
      <c r="CJ775">
        <f t="shared" si="402"/>
        <v>0</v>
      </c>
      <c r="CK775">
        <f t="shared" si="402"/>
        <v>0</v>
      </c>
      <c r="CL775">
        <f t="shared" si="402"/>
        <v>0</v>
      </c>
      <c r="CM775">
        <f t="shared" si="402"/>
        <v>0</v>
      </c>
      <c r="CN775">
        <f t="shared" si="402"/>
        <v>0</v>
      </c>
      <c r="CO775">
        <f t="shared" si="402"/>
        <v>0</v>
      </c>
      <c r="CP775">
        <f t="shared" si="402"/>
        <v>0</v>
      </c>
      <c r="CQ775">
        <f t="shared" si="402"/>
        <v>0</v>
      </c>
      <c r="CR775">
        <f t="shared" ref="CR775:DG790" si="403">IF($B775=0,0,COUNTIFS($B775,"*"&amp;CR$1&amp;"*"))</f>
        <v>0</v>
      </c>
      <c r="CS775">
        <f t="shared" si="403"/>
        <v>0</v>
      </c>
      <c r="CT775">
        <f t="shared" si="403"/>
        <v>0</v>
      </c>
      <c r="CU775">
        <f t="shared" si="403"/>
        <v>0</v>
      </c>
      <c r="CV775">
        <f t="shared" si="403"/>
        <v>0</v>
      </c>
      <c r="CW775">
        <f t="shared" si="403"/>
        <v>0</v>
      </c>
      <c r="CX775">
        <f t="shared" si="403"/>
        <v>0</v>
      </c>
      <c r="CY775">
        <f t="shared" si="403"/>
        <v>0</v>
      </c>
      <c r="CZ775">
        <f t="shared" si="403"/>
        <v>0</v>
      </c>
      <c r="DA775">
        <f t="shared" si="403"/>
        <v>0</v>
      </c>
      <c r="DB775">
        <f t="shared" si="403"/>
        <v>0</v>
      </c>
      <c r="DC775">
        <f t="shared" si="403"/>
        <v>0</v>
      </c>
      <c r="DD775">
        <f t="shared" si="403"/>
        <v>0</v>
      </c>
      <c r="DE775">
        <f t="shared" si="403"/>
        <v>0</v>
      </c>
      <c r="DF775">
        <f t="shared" si="403"/>
        <v>0</v>
      </c>
      <c r="DG775">
        <f t="shared" si="403"/>
        <v>0</v>
      </c>
      <c r="DH775">
        <f t="shared" si="401"/>
        <v>0</v>
      </c>
      <c r="DI775">
        <f t="shared" si="401"/>
        <v>0</v>
      </c>
      <c r="DJ775">
        <f t="shared" si="401"/>
        <v>0</v>
      </c>
      <c r="DK775">
        <f t="shared" si="401"/>
        <v>0</v>
      </c>
      <c r="DL775">
        <f t="shared" si="401"/>
        <v>0</v>
      </c>
      <c r="DM775">
        <f t="shared" si="401"/>
        <v>0</v>
      </c>
      <c r="DN775">
        <f t="shared" si="401"/>
        <v>0</v>
      </c>
      <c r="DO775">
        <f t="shared" si="401"/>
        <v>0</v>
      </c>
      <c r="DP775">
        <f t="shared" si="401"/>
        <v>0</v>
      </c>
      <c r="DQ775">
        <f t="shared" si="401"/>
        <v>0</v>
      </c>
      <c r="DR775">
        <f t="shared" si="401"/>
        <v>0</v>
      </c>
      <c r="DS775">
        <f t="shared" si="401"/>
        <v>0</v>
      </c>
      <c r="DT775">
        <f t="shared" si="401"/>
        <v>0</v>
      </c>
      <c r="DU775">
        <f t="shared" si="401"/>
        <v>0</v>
      </c>
      <c r="DV775">
        <f t="shared" si="401"/>
        <v>0</v>
      </c>
    </row>
    <row r="776" spans="1:126" x14ac:dyDescent="0.3">
      <c r="A776" s="11" t="s">
        <v>2206</v>
      </c>
      <c r="B776" s="15">
        <f>VLOOKUP(Sheet6!A776,Phase1IDs!A557:I1493,8,0)</f>
        <v>0</v>
      </c>
      <c r="C776">
        <f t="shared" si="398"/>
        <v>0</v>
      </c>
      <c r="D776">
        <f t="shared" si="398"/>
        <v>0</v>
      </c>
      <c r="E776">
        <f t="shared" si="398"/>
        <v>0</v>
      </c>
      <c r="F776">
        <f t="shared" si="398"/>
        <v>0</v>
      </c>
      <c r="G776">
        <f t="shared" si="398"/>
        <v>0</v>
      </c>
      <c r="H776">
        <f t="shared" si="398"/>
        <v>0</v>
      </c>
      <c r="I776">
        <f t="shared" si="398"/>
        <v>0</v>
      </c>
      <c r="J776">
        <f t="shared" si="398"/>
        <v>0</v>
      </c>
      <c r="K776">
        <f t="shared" si="398"/>
        <v>0</v>
      </c>
      <c r="L776">
        <f t="shared" si="398"/>
        <v>0</v>
      </c>
      <c r="M776">
        <f t="shared" si="398"/>
        <v>0</v>
      </c>
      <c r="N776">
        <f t="shared" si="398"/>
        <v>0</v>
      </c>
      <c r="O776">
        <f t="shared" si="398"/>
        <v>0</v>
      </c>
      <c r="P776">
        <f t="shared" si="398"/>
        <v>0</v>
      </c>
      <c r="Q776">
        <f t="shared" si="398"/>
        <v>0</v>
      </c>
      <c r="R776">
        <f t="shared" si="398"/>
        <v>0</v>
      </c>
      <c r="S776">
        <f t="shared" si="397"/>
        <v>0</v>
      </c>
      <c r="T776">
        <f t="shared" si="397"/>
        <v>0</v>
      </c>
      <c r="U776">
        <f t="shared" si="397"/>
        <v>0</v>
      </c>
      <c r="V776">
        <f t="shared" si="397"/>
        <v>0</v>
      </c>
      <c r="W776">
        <f t="shared" si="397"/>
        <v>0</v>
      </c>
      <c r="X776">
        <f t="shared" si="397"/>
        <v>0</v>
      </c>
      <c r="Y776">
        <f t="shared" si="397"/>
        <v>0</v>
      </c>
      <c r="Z776">
        <f t="shared" si="397"/>
        <v>0</v>
      </c>
      <c r="AA776">
        <f t="shared" si="397"/>
        <v>0</v>
      </c>
      <c r="AB776">
        <f t="shared" si="397"/>
        <v>0</v>
      </c>
      <c r="AC776">
        <f t="shared" si="397"/>
        <v>0</v>
      </c>
      <c r="AD776">
        <f t="shared" si="397"/>
        <v>0</v>
      </c>
      <c r="AE776">
        <f t="shared" si="397"/>
        <v>0</v>
      </c>
      <c r="AF776">
        <f t="shared" si="397"/>
        <v>0</v>
      </c>
      <c r="AG776">
        <f t="shared" si="397"/>
        <v>0</v>
      </c>
      <c r="AH776">
        <f t="shared" si="400"/>
        <v>0</v>
      </c>
      <c r="AI776">
        <f t="shared" si="400"/>
        <v>0</v>
      </c>
      <c r="AJ776">
        <f t="shared" si="400"/>
        <v>0</v>
      </c>
      <c r="AK776">
        <f t="shared" si="400"/>
        <v>0</v>
      </c>
      <c r="AL776">
        <f t="shared" si="400"/>
        <v>0</v>
      </c>
      <c r="AM776">
        <f t="shared" si="400"/>
        <v>0</v>
      </c>
      <c r="AN776">
        <f t="shared" si="400"/>
        <v>0</v>
      </c>
      <c r="AO776">
        <f t="shared" si="400"/>
        <v>0</v>
      </c>
      <c r="AP776">
        <f t="shared" si="400"/>
        <v>0</v>
      </c>
      <c r="AQ776">
        <f t="shared" si="400"/>
        <v>0</v>
      </c>
      <c r="AR776">
        <f t="shared" si="400"/>
        <v>0</v>
      </c>
      <c r="AS776">
        <f t="shared" si="400"/>
        <v>0</v>
      </c>
      <c r="AT776">
        <f t="shared" si="400"/>
        <v>0</v>
      </c>
      <c r="AU776">
        <f t="shared" si="400"/>
        <v>0</v>
      </c>
      <c r="AV776">
        <f t="shared" si="400"/>
        <v>0</v>
      </c>
      <c r="AW776">
        <f t="shared" si="400"/>
        <v>0</v>
      </c>
      <c r="AX776">
        <f t="shared" si="399"/>
        <v>0</v>
      </c>
      <c r="AY776">
        <f t="shared" si="399"/>
        <v>0</v>
      </c>
      <c r="AZ776">
        <f t="shared" si="399"/>
        <v>0</v>
      </c>
      <c r="BA776">
        <f t="shared" si="399"/>
        <v>0</v>
      </c>
      <c r="BB776">
        <f t="shared" si="399"/>
        <v>0</v>
      </c>
      <c r="BC776">
        <f t="shared" si="399"/>
        <v>0</v>
      </c>
      <c r="BD776">
        <f t="shared" si="399"/>
        <v>0</v>
      </c>
      <c r="BE776">
        <f t="shared" si="399"/>
        <v>0</v>
      </c>
      <c r="BF776">
        <f t="shared" si="399"/>
        <v>0</v>
      </c>
      <c r="BG776">
        <f t="shared" si="399"/>
        <v>0</v>
      </c>
      <c r="BH776">
        <f t="shared" si="399"/>
        <v>0</v>
      </c>
      <c r="BI776">
        <f t="shared" si="399"/>
        <v>0</v>
      </c>
      <c r="BJ776">
        <f t="shared" si="399"/>
        <v>0</v>
      </c>
      <c r="BK776">
        <f t="shared" si="399"/>
        <v>0</v>
      </c>
      <c r="BL776">
        <f t="shared" si="399"/>
        <v>0</v>
      </c>
      <c r="BM776">
        <f t="shared" ref="BM776:CB791" si="404">IF($B776=0,0,COUNTIFS($B776,"*"&amp;BM$1&amp;"*"))</f>
        <v>0</v>
      </c>
      <c r="BN776">
        <f t="shared" si="404"/>
        <v>0</v>
      </c>
      <c r="BO776">
        <f t="shared" si="404"/>
        <v>0</v>
      </c>
      <c r="BP776">
        <f t="shared" si="404"/>
        <v>0</v>
      </c>
      <c r="BQ776">
        <f t="shared" si="404"/>
        <v>0</v>
      </c>
      <c r="BR776">
        <f t="shared" si="404"/>
        <v>0</v>
      </c>
      <c r="BS776">
        <f t="shared" si="404"/>
        <v>0</v>
      </c>
      <c r="BT776">
        <f t="shared" si="404"/>
        <v>0</v>
      </c>
      <c r="BU776">
        <f t="shared" si="404"/>
        <v>0</v>
      </c>
      <c r="BV776">
        <f t="shared" si="404"/>
        <v>0</v>
      </c>
      <c r="BW776">
        <f t="shared" si="404"/>
        <v>0</v>
      </c>
      <c r="BX776">
        <f t="shared" si="404"/>
        <v>0</v>
      </c>
      <c r="BY776">
        <f t="shared" si="404"/>
        <v>0</v>
      </c>
      <c r="BZ776">
        <f t="shared" si="404"/>
        <v>0</v>
      </c>
      <c r="CA776">
        <f t="shared" si="404"/>
        <v>0</v>
      </c>
      <c r="CB776">
        <f t="shared" si="404"/>
        <v>0</v>
      </c>
      <c r="CC776">
        <f t="shared" si="402"/>
        <v>0</v>
      </c>
      <c r="CD776">
        <f t="shared" si="402"/>
        <v>0</v>
      </c>
      <c r="CE776">
        <f t="shared" si="402"/>
        <v>0</v>
      </c>
      <c r="CF776">
        <f t="shared" si="402"/>
        <v>0</v>
      </c>
      <c r="CG776">
        <f t="shared" si="402"/>
        <v>0</v>
      </c>
      <c r="CH776">
        <f t="shared" si="402"/>
        <v>0</v>
      </c>
      <c r="CI776">
        <f t="shared" si="402"/>
        <v>0</v>
      </c>
      <c r="CJ776">
        <f t="shared" si="402"/>
        <v>0</v>
      </c>
      <c r="CK776">
        <f t="shared" si="402"/>
        <v>0</v>
      </c>
      <c r="CL776">
        <f t="shared" si="402"/>
        <v>0</v>
      </c>
      <c r="CM776">
        <f t="shared" si="402"/>
        <v>0</v>
      </c>
      <c r="CN776">
        <f t="shared" si="402"/>
        <v>0</v>
      </c>
      <c r="CO776">
        <f t="shared" si="402"/>
        <v>0</v>
      </c>
      <c r="CP776">
        <f t="shared" si="402"/>
        <v>0</v>
      </c>
      <c r="CQ776">
        <f t="shared" si="402"/>
        <v>0</v>
      </c>
      <c r="CR776">
        <f t="shared" si="403"/>
        <v>0</v>
      </c>
      <c r="CS776">
        <f t="shared" si="403"/>
        <v>0</v>
      </c>
      <c r="CT776">
        <f t="shared" si="403"/>
        <v>0</v>
      </c>
      <c r="CU776">
        <f t="shared" si="403"/>
        <v>0</v>
      </c>
      <c r="CV776">
        <f t="shared" si="403"/>
        <v>0</v>
      </c>
      <c r="CW776">
        <f t="shared" si="403"/>
        <v>0</v>
      </c>
      <c r="CX776">
        <f t="shared" si="403"/>
        <v>0</v>
      </c>
      <c r="CY776">
        <f t="shared" si="403"/>
        <v>0</v>
      </c>
      <c r="CZ776">
        <f t="shared" si="403"/>
        <v>0</v>
      </c>
      <c r="DA776">
        <f t="shared" si="403"/>
        <v>0</v>
      </c>
      <c r="DB776">
        <f t="shared" si="403"/>
        <v>0</v>
      </c>
      <c r="DC776">
        <f t="shared" si="403"/>
        <v>0</v>
      </c>
      <c r="DD776">
        <f t="shared" si="403"/>
        <v>0</v>
      </c>
      <c r="DE776">
        <f t="shared" si="403"/>
        <v>0</v>
      </c>
      <c r="DF776">
        <f t="shared" si="403"/>
        <v>0</v>
      </c>
      <c r="DG776">
        <f t="shared" si="403"/>
        <v>0</v>
      </c>
      <c r="DH776">
        <f t="shared" si="401"/>
        <v>0</v>
      </c>
      <c r="DI776">
        <f t="shared" si="401"/>
        <v>0</v>
      </c>
      <c r="DJ776">
        <f t="shared" si="401"/>
        <v>0</v>
      </c>
      <c r="DK776">
        <f t="shared" si="401"/>
        <v>0</v>
      </c>
      <c r="DL776">
        <f t="shared" si="401"/>
        <v>0</v>
      </c>
      <c r="DM776">
        <f t="shared" si="401"/>
        <v>0</v>
      </c>
      <c r="DN776">
        <f t="shared" si="401"/>
        <v>0</v>
      </c>
      <c r="DO776">
        <f t="shared" si="401"/>
        <v>0</v>
      </c>
      <c r="DP776">
        <f t="shared" si="401"/>
        <v>0</v>
      </c>
      <c r="DQ776">
        <f t="shared" si="401"/>
        <v>0</v>
      </c>
      <c r="DR776">
        <f t="shared" si="401"/>
        <v>0</v>
      </c>
      <c r="DS776">
        <f t="shared" si="401"/>
        <v>0</v>
      </c>
      <c r="DT776">
        <f t="shared" si="401"/>
        <v>0</v>
      </c>
      <c r="DU776">
        <f t="shared" si="401"/>
        <v>0</v>
      </c>
      <c r="DV776">
        <f t="shared" si="401"/>
        <v>0</v>
      </c>
    </row>
    <row r="777" spans="1:126" x14ac:dyDescent="0.3">
      <c r="A777" s="13" t="s">
        <v>2038</v>
      </c>
      <c r="B777" s="15">
        <f>VLOOKUP(Sheet6!A777,Phase1IDs!A558:I1494,8,0)</f>
        <v>0</v>
      </c>
      <c r="C777">
        <f t="shared" si="398"/>
        <v>0</v>
      </c>
      <c r="D777">
        <f t="shared" si="398"/>
        <v>0</v>
      </c>
      <c r="E777">
        <f t="shared" si="398"/>
        <v>0</v>
      </c>
      <c r="F777">
        <f t="shared" si="398"/>
        <v>0</v>
      </c>
      <c r="G777">
        <f t="shared" si="398"/>
        <v>0</v>
      </c>
      <c r="H777">
        <f t="shared" si="398"/>
        <v>0</v>
      </c>
      <c r="I777">
        <f t="shared" si="398"/>
        <v>0</v>
      </c>
      <c r="J777">
        <f t="shared" si="398"/>
        <v>0</v>
      </c>
      <c r="K777">
        <f t="shared" si="398"/>
        <v>0</v>
      </c>
      <c r="L777">
        <f t="shared" si="398"/>
        <v>0</v>
      </c>
      <c r="M777">
        <f t="shared" si="398"/>
        <v>0</v>
      </c>
      <c r="N777">
        <f t="shared" si="398"/>
        <v>0</v>
      </c>
      <c r="O777">
        <f t="shared" si="398"/>
        <v>0</v>
      </c>
      <c r="P777">
        <f t="shared" si="398"/>
        <v>0</v>
      </c>
      <c r="Q777">
        <f t="shared" si="398"/>
        <v>0</v>
      </c>
      <c r="R777">
        <f t="shared" si="398"/>
        <v>0</v>
      </c>
      <c r="S777">
        <f t="shared" si="397"/>
        <v>0</v>
      </c>
      <c r="T777">
        <f t="shared" si="397"/>
        <v>0</v>
      </c>
      <c r="U777">
        <f t="shared" si="397"/>
        <v>0</v>
      </c>
      <c r="V777">
        <f t="shared" si="397"/>
        <v>0</v>
      </c>
      <c r="W777">
        <f t="shared" si="397"/>
        <v>0</v>
      </c>
      <c r="X777">
        <f t="shared" si="397"/>
        <v>0</v>
      </c>
      <c r="Y777">
        <f t="shared" si="397"/>
        <v>0</v>
      </c>
      <c r="Z777">
        <f t="shared" si="397"/>
        <v>0</v>
      </c>
      <c r="AA777">
        <f t="shared" si="397"/>
        <v>0</v>
      </c>
      <c r="AB777">
        <f t="shared" si="397"/>
        <v>0</v>
      </c>
      <c r="AC777">
        <f t="shared" si="397"/>
        <v>0</v>
      </c>
      <c r="AD777">
        <f t="shared" si="397"/>
        <v>0</v>
      </c>
      <c r="AE777">
        <f t="shared" si="397"/>
        <v>0</v>
      </c>
      <c r="AF777">
        <f t="shared" si="397"/>
        <v>0</v>
      </c>
      <c r="AG777">
        <f t="shared" si="397"/>
        <v>0</v>
      </c>
      <c r="AH777">
        <f t="shared" si="400"/>
        <v>0</v>
      </c>
      <c r="AI777">
        <f t="shared" si="400"/>
        <v>0</v>
      </c>
      <c r="AJ777">
        <f t="shared" si="400"/>
        <v>0</v>
      </c>
      <c r="AK777">
        <f t="shared" si="400"/>
        <v>0</v>
      </c>
      <c r="AL777">
        <f t="shared" si="400"/>
        <v>0</v>
      </c>
      <c r="AM777">
        <f t="shared" si="400"/>
        <v>0</v>
      </c>
      <c r="AN777">
        <f t="shared" si="400"/>
        <v>0</v>
      </c>
      <c r="AO777">
        <f t="shared" si="400"/>
        <v>0</v>
      </c>
      <c r="AP777">
        <f t="shared" si="400"/>
        <v>0</v>
      </c>
      <c r="AQ777">
        <f t="shared" si="400"/>
        <v>0</v>
      </c>
      <c r="AR777">
        <f t="shared" si="400"/>
        <v>0</v>
      </c>
      <c r="AS777">
        <f t="shared" si="400"/>
        <v>0</v>
      </c>
      <c r="AT777">
        <f t="shared" si="400"/>
        <v>0</v>
      </c>
      <c r="AU777">
        <f t="shared" si="400"/>
        <v>0</v>
      </c>
      <c r="AV777">
        <f t="shared" si="400"/>
        <v>0</v>
      </c>
      <c r="AW777">
        <f t="shared" si="400"/>
        <v>0</v>
      </c>
      <c r="AX777">
        <f t="shared" si="399"/>
        <v>0</v>
      </c>
      <c r="AY777">
        <f t="shared" si="399"/>
        <v>0</v>
      </c>
      <c r="AZ777">
        <f t="shared" si="399"/>
        <v>0</v>
      </c>
      <c r="BA777">
        <f t="shared" si="399"/>
        <v>0</v>
      </c>
      <c r="BB777">
        <f t="shared" si="399"/>
        <v>0</v>
      </c>
      <c r="BC777">
        <f t="shared" si="399"/>
        <v>0</v>
      </c>
      <c r="BD777">
        <f t="shared" si="399"/>
        <v>0</v>
      </c>
      <c r="BE777">
        <f t="shared" si="399"/>
        <v>0</v>
      </c>
      <c r="BF777">
        <f t="shared" si="399"/>
        <v>0</v>
      </c>
      <c r="BG777">
        <f t="shared" si="399"/>
        <v>0</v>
      </c>
      <c r="BH777">
        <f t="shared" si="399"/>
        <v>0</v>
      </c>
      <c r="BI777">
        <f t="shared" si="399"/>
        <v>0</v>
      </c>
      <c r="BJ777">
        <f t="shared" si="399"/>
        <v>0</v>
      </c>
      <c r="BK777">
        <f t="shared" si="399"/>
        <v>0</v>
      </c>
      <c r="BL777">
        <f t="shared" si="399"/>
        <v>0</v>
      </c>
      <c r="BM777">
        <f t="shared" si="404"/>
        <v>0</v>
      </c>
      <c r="BN777">
        <f t="shared" si="404"/>
        <v>0</v>
      </c>
      <c r="BO777">
        <f t="shared" si="404"/>
        <v>0</v>
      </c>
      <c r="BP777">
        <f t="shared" si="404"/>
        <v>0</v>
      </c>
      <c r="BQ777">
        <f t="shared" si="404"/>
        <v>0</v>
      </c>
      <c r="BR777">
        <f t="shared" si="404"/>
        <v>0</v>
      </c>
      <c r="BS777">
        <f t="shared" si="404"/>
        <v>0</v>
      </c>
      <c r="BT777">
        <f t="shared" si="404"/>
        <v>0</v>
      </c>
      <c r="BU777">
        <f t="shared" si="404"/>
        <v>0</v>
      </c>
      <c r="BV777">
        <f t="shared" si="404"/>
        <v>0</v>
      </c>
      <c r="BW777">
        <f t="shared" si="404"/>
        <v>0</v>
      </c>
      <c r="BX777">
        <f t="shared" si="404"/>
        <v>0</v>
      </c>
      <c r="BY777">
        <f t="shared" si="404"/>
        <v>0</v>
      </c>
      <c r="BZ777">
        <f t="shared" si="404"/>
        <v>0</v>
      </c>
      <c r="CA777">
        <f t="shared" si="404"/>
        <v>0</v>
      </c>
      <c r="CB777">
        <f t="shared" si="404"/>
        <v>0</v>
      </c>
      <c r="CC777">
        <f t="shared" si="402"/>
        <v>0</v>
      </c>
      <c r="CD777">
        <f t="shared" si="402"/>
        <v>0</v>
      </c>
      <c r="CE777">
        <f t="shared" si="402"/>
        <v>0</v>
      </c>
      <c r="CF777">
        <f t="shared" si="402"/>
        <v>0</v>
      </c>
      <c r="CG777">
        <f t="shared" si="402"/>
        <v>0</v>
      </c>
      <c r="CH777">
        <f t="shared" si="402"/>
        <v>0</v>
      </c>
      <c r="CI777">
        <f t="shared" si="402"/>
        <v>0</v>
      </c>
      <c r="CJ777">
        <f t="shared" si="402"/>
        <v>0</v>
      </c>
      <c r="CK777">
        <f t="shared" si="402"/>
        <v>0</v>
      </c>
      <c r="CL777">
        <f t="shared" si="402"/>
        <v>0</v>
      </c>
      <c r="CM777">
        <f t="shared" si="402"/>
        <v>0</v>
      </c>
      <c r="CN777">
        <f t="shared" si="402"/>
        <v>0</v>
      </c>
      <c r="CO777">
        <f t="shared" si="402"/>
        <v>0</v>
      </c>
      <c r="CP777">
        <f t="shared" si="402"/>
        <v>0</v>
      </c>
      <c r="CQ777">
        <f t="shared" si="402"/>
        <v>0</v>
      </c>
      <c r="CR777">
        <f t="shared" si="403"/>
        <v>0</v>
      </c>
      <c r="CS777">
        <f t="shared" si="403"/>
        <v>0</v>
      </c>
      <c r="CT777">
        <f t="shared" si="403"/>
        <v>0</v>
      </c>
      <c r="CU777">
        <f t="shared" si="403"/>
        <v>0</v>
      </c>
      <c r="CV777">
        <f t="shared" si="403"/>
        <v>0</v>
      </c>
      <c r="CW777">
        <f t="shared" si="403"/>
        <v>0</v>
      </c>
      <c r="CX777">
        <f t="shared" si="403"/>
        <v>0</v>
      </c>
      <c r="CY777">
        <f t="shared" si="403"/>
        <v>0</v>
      </c>
      <c r="CZ777">
        <f t="shared" si="403"/>
        <v>0</v>
      </c>
      <c r="DA777">
        <f t="shared" si="403"/>
        <v>0</v>
      </c>
      <c r="DB777">
        <f t="shared" si="403"/>
        <v>0</v>
      </c>
      <c r="DC777">
        <f t="shared" si="403"/>
        <v>0</v>
      </c>
      <c r="DD777">
        <f t="shared" si="403"/>
        <v>0</v>
      </c>
      <c r="DE777">
        <f t="shared" si="403"/>
        <v>0</v>
      </c>
      <c r="DF777">
        <f t="shared" si="403"/>
        <v>0</v>
      </c>
      <c r="DG777">
        <f t="shared" si="403"/>
        <v>0</v>
      </c>
      <c r="DH777">
        <f t="shared" si="401"/>
        <v>0</v>
      </c>
      <c r="DI777">
        <f t="shared" si="401"/>
        <v>0</v>
      </c>
      <c r="DJ777">
        <f t="shared" si="401"/>
        <v>0</v>
      </c>
      <c r="DK777">
        <f t="shared" si="401"/>
        <v>0</v>
      </c>
      <c r="DL777">
        <f t="shared" si="401"/>
        <v>0</v>
      </c>
      <c r="DM777">
        <f t="shared" si="401"/>
        <v>0</v>
      </c>
      <c r="DN777">
        <f t="shared" si="401"/>
        <v>0</v>
      </c>
      <c r="DO777">
        <f t="shared" si="401"/>
        <v>0</v>
      </c>
      <c r="DP777">
        <f t="shared" si="401"/>
        <v>0</v>
      </c>
      <c r="DQ777">
        <f t="shared" si="401"/>
        <v>0</v>
      </c>
      <c r="DR777">
        <f t="shared" si="401"/>
        <v>0</v>
      </c>
      <c r="DS777">
        <f t="shared" si="401"/>
        <v>0</v>
      </c>
      <c r="DT777">
        <f t="shared" si="401"/>
        <v>0</v>
      </c>
      <c r="DU777">
        <f t="shared" si="401"/>
        <v>0</v>
      </c>
      <c r="DV777">
        <f t="shared" si="401"/>
        <v>0</v>
      </c>
    </row>
    <row r="778" spans="1:126" x14ac:dyDescent="0.3">
      <c r="A778" s="11" t="s">
        <v>2229</v>
      </c>
      <c r="B778" s="15">
        <f>VLOOKUP(Sheet6!A778,Phase1IDs!A559:I1495,8,0)</f>
        <v>0</v>
      </c>
      <c r="C778">
        <f t="shared" si="398"/>
        <v>0</v>
      </c>
      <c r="D778">
        <f t="shared" si="398"/>
        <v>0</v>
      </c>
      <c r="E778">
        <f t="shared" si="398"/>
        <v>0</v>
      </c>
      <c r="F778">
        <f t="shared" si="398"/>
        <v>0</v>
      </c>
      <c r="G778">
        <f t="shared" si="398"/>
        <v>0</v>
      </c>
      <c r="H778">
        <f t="shared" si="398"/>
        <v>0</v>
      </c>
      <c r="I778">
        <f t="shared" si="398"/>
        <v>0</v>
      </c>
      <c r="J778">
        <f t="shared" si="398"/>
        <v>0</v>
      </c>
      <c r="K778">
        <f t="shared" si="398"/>
        <v>0</v>
      </c>
      <c r="L778">
        <f t="shared" si="398"/>
        <v>0</v>
      </c>
      <c r="M778">
        <f t="shared" si="398"/>
        <v>0</v>
      </c>
      <c r="N778">
        <f t="shared" si="398"/>
        <v>0</v>
      </c>
      <c r="O778">
        <f t="shared" si="398"/>
        <v>0</v>
      </c>
      <c r="P778">
        <f t="shared" si="398"/>
        <v>0</v>
      </c>
      <c r="Q778">
        <f t="shared" si="398"/>
        <v>0</v>
      </c>
      <c r="R778">
        <f t="shared" ref="R778:AG793" si="405">IF($B778=0,0,COUNTIFS($B778,"*"&amp;R$1&amp;"*"))</f>
        <v>0</v>
      </c>
      <c r="S778">
        <f t="shared" si="405"/>
        <v>0</v>
      </c>
      <c r="T778">
        <f t="shared" si="405"/>
        <v>0</v>
      </c>
      <c r="U778">
        <f t="shared" si="405"/>
        <v>0</v>
      </c>
      <c r="V778">
        <f t="shared" si="405"/>
        <v>0</v>
      </c>
      <c r="W778">
        <f t="shared" si="405"/>
        <v>0</v>
      </c>
      <c r="X778">
        <f t="shared" si="405"/>
        <v>0</v>
      </c>
      <c r="Y778">
        <f t="shared" si="405"/>
        <v>0</v>
      </c>
      <c r="Z778">
        <f t="shared" si="405"/>
        <v>0</v>
      </c>
      <c r="AA778">
        <f t="shared" si="405"/>
        <v>0</v>
      </c>
      <c r="AB778">
        <f t="shared" si="405"/>
        <v>0</v>
      </c>
      <c r="AC778">
        <f t="shared" si="405"/>
        <v>0</v>
      </c>
      <c r="AD778">
        <f t="shared" si="405"/>
        <v>0</v>
      </c>
      <c r="AE778">
        <f t="shared" si="405"/>
        <v>0</v>
      </c>
      <c r="AF778">
        <f t="shared" si="405"/>
        <v>0</v>
      </c>
      <c r="AG778">
        <f t="shared" si="405"/>
        <v>0</v>
      </c>
      <c r="AH778">
        <f t="shared" si="400"/>
        <v>0</v>
      </c>
      <c r="AI778">
        <f t="shared" si="400"/>
        <v>0</v>
      </c>
      <c r="AJ778">
        <f t="shared" si="400"/>
        <v>0</v>
      </c>
      <c r="AK778">
        <f t="shared" si="400"/>
        <v>0</v>
      </c>
      <c r="AL778">
        <f t="shared" si="400"/>
        <v>0</v>
      </c>
      <c r="AM778">
        <f t="shared" si="400"/>
        <v>0</v>
      </c>
      <c r="AN778">
        <f t="shared" si="400"/>
        <v>0</v>
      </c>
      <c r="AO778">
        <f t="shared" si="400"/>
        <v>0</v>
      </c>
      <c r="AP778">
        <f t="shared" si="400"/>
        <v>0</v>
      </c>
      <c r="AQ778">
        <f t="shared" si="400"/>
        <v>0</v>
      </c>
      <c r="AR778">
        <f t="shared" si="400"/>
        <v>0</v>
      </c>
      <c r="AS778">
        <f t="shared" si="400"/>
        <v>0</v>
      </c>
      <c r="AT778">
        <f t="shared" si="400"/>
        <v>0</v>
      </c>
      <c r="AU778">
        <f t="shared" si="400"/>
        <v>0</v>
      </c>
      <c r="AV778">
        <f t="shared" si="400"/>
        <v>0</v>
      </c>
      <c r="AW778">
        <f t="shared" si="400"/>
        <v>0</v>
      </c>
      <c r="AX778">
        <f t="shared" si="399"/>
        <v>0</v>
      </c>
      <c r="AY778">
        <f t="shared" si="399"/>
        <v>0</v>
      </c>
      <c r="AZ778">
        <f t="shared" si="399"/>
        <v>0</v>
      </c>
      <c r="BA778">
        <f t="shared" si="399"/>
        <v>0</v>
      </c>
      <c r="BB778">
        <f t="shared" si="399"/>
        <v>0</v>
      </c>
      <c r="BC778">
        <f t="shared" si="399"/>
        <v>0</v>
      </c>
      <c r="BD778">
        <f t="shared" si="399"/>
        <v>0</v>
      </c>
      <c r="BE778">
        <f t="shared" si="399"/>
        <v>0</v>
      </c>
      <c r="BF778">
        <f t="shared" si="399"/>
        <v>0</v>
      </c>
      <c r="BG778">
        <f t="shared" si="399"/>
        <v>0</v>
      </c>
      <c r="BH778">
        <f t="shared" si="399"/>
        <v>0</v>
      </c>
      <c r="BI778">
        <f t="shared" si="399"/>
        <v>0</v>
      </c>
      <c r="BJ778">
        <f t="shared" si="399"/>
        <v>0</v>
      </c>
      <c r="BK778">
        <f t="shared" si="399"/>
        <v>0</v>
      </c>
      <c r="BL778">
        <f t="shared" si="399"/>
        <v>0</v>
      </c>
      <c r="BM778">
        <f t="shared" si="404"/>
        <v>0</v>
      </c>
      <c r="BN778">
        <f t="shared" si="404"/>
        <v>0</v>
      </c>
      <c r="BO778">
        <f t="shared" si="404"/>
        <v>0</v>
      </c>
      <c r="BP778">
        <f t="shared" si="404"/>
        <v>0</v>
      </c>
      <c r="BQ778">
        <f t="shared" si="404"/>
        <v>0</v>
      </c>
      <c r="BR778">
        <f t="shared" si="404"/>
        <v>0</v>
      </c>
      <c r="BS778">
        <f t="shared" si="404"/>
        <v>0</v>
      </c>
      <c r="BT778">
        <f t="shared" si="404"/>
        <v>0</v>
      </c>
      <c r="BU778">
        <f t="shared" si="404"/>
        <v>0</v>
      </c>
      <c r="BV778">
        <f t="shared" si="404"/>
        <v>0</v>
      </c>
      <c r="BW778">
        <f t="shared" si="404"/>
        <v>0</v>
      </c>
      <c r="BX778">
        <f t="shared" si="404"/>
        <v>0</v>
      </c>
      <c r="BY778">
        <f t="shared" si="404"/>
        <v>0</v>
      </c>
      <c r="BZ778">
        <f t="shared" si="404"/>
        <v>0</v>
      </c>
      <c r="CA778">
        <f t="shared" si="404"/>
        <v>0</v>
      </c>
      <c r="CB778">
        <f t="shared" si="404"/>
        <v>0</v>
      </c>
      <c r="CC778">
        <f t="shared" si="402"/>
        <v>0</v>
      </c>
      <c r="CD778">
        <f t="shared" si="402"/>
        <v>0</v>
      </c>
      <c r="CE778">
        <f t="shared" si="402"/>
        <v>0</v>
      </c>
      <c r="CF778">
        <f t="shared" si="402"/>
        <v>0</v>
      </c>
      <c r="CG778">
        <f t="shared" si="402"/>
        <v>0</v>
      </c>
      <c r="CH778">
        <f t="shared" si="402"/>
        <v>0</v>
      </c>
      <c r="CI778">
        <f t="shared" si="402"/>
        <v>0</v>
      </c>
      <c r="CJ778">
        <f t="shared" si="402"/>
        <v>0</v>
      </c>
      <c r="CK778">
        <f t="shared" si="402"/>
        <v>0</v>
      </c>
      <c r="CL778">
        <f t="shared" si="402"/>
        <v>0</v>
      </c>
      <c r="CM778">
        <f t="shared" si="402"/>
        <v>0</v>
      </c>
      <c r="CN778">
        <f t="shared" si="402"/>
        <v>0</v>
      </c>
      <c r="CO778">
        <f t="shared" si="402"/>
        <v>0</v>
      </c>
      <c r="CP778">
        <f t="shared" si="402"/>
        <v>0</v>
      </c>
      <c r="CQ778">
        <f t="shared" si="402"/>
        <v>0</v>
      </c>
      <c r="CR778">
        <f t="shared" si="403"/>
        <v>0</v>
      </c>
      <c r="CS778">
        <f t="shared" si="403"/>
        <v>0</v>
      </c>
      <c r="CT778">
        <f t="shared" si="403"/>
        <v>0</v>
      </c>
      <c r="CU778">
        <f t="shared" si="403"/>
        <v>0</v>
      </c>
      <c r="CV778">
        <f t="shared" si="403"/>
        <v>0</v>
      </c>
      <c r="CW778">
        <f t="shared" si="403"/>
        <v>0</v>
      </c>
      <c r="CX778">
        <f t="shared" si="403"/>
        <v>0</v>
      </c>
      <c r="CY778">
        <f t="shared" si="403"/>
        <v>0</v>
      </c>
      <c r="CZ778">
        <f t="shared" si="403"/>
        <v>0</v>
      </c>
      <c r="DA778">
        <f t="shared" si="403"/>
        <v>0</v>
      </c>
      <c r="DB778">
        <f t="shared" si="403"/>
        <v>0</v>
      </c>
      <c r="DC778">
        <f t="shared" si="403"/>
        <v>0</v>
      </c>
      <c r="DD778">
        <f t="shared" si="403"/>
        <v>0</v>
      </c>
      <c r="DE778">
        <f t="shared" si="403"/>
        <v>0</v>
      </c>
      <c r="DF778">
        <f t="shared" si="403"/>
        <v>0</v>
      </c>
      <c r="DG778">
        <f t="shared" si="403"/>
        <v>0</v>
      </c>
      <c r="DH778">
        <f t="shared" si="401"/>
        <v>0</v>
      </c>
      <c r="DI778">
        <f t="shared" si="401"/>
        <v>0</v>
      </c>
      <c r="DJ778">
        <f t="shared" si="401"/>
        <v>0</v>
      </c>
      <c r="DK778">
        <f t="shared" si="401"/>
        <v>0</v>
      </c>
      <c r="DL778">
        <f t="shared" si="401"/>
        <v>0</v>
      </c>
      <c r="DM778">
        <f t="shared" si="401"/>
        <v>0</v>
      </c>
      <c r="DN778">
        <f t="shared" si="401"/>
        <v>0</v>
      </c>
      <c r="DO778">
        <f t="shared" si="401"/>
        <v>0</v>
      </c>
      <c r="DP778">
        <f t="shared" si="401"/>
        <v>0</v>
      </c>
      <c r="DQ778">
        <f t="shared" si="401"/>
        <v>0</v>
      </c>
      <c r="DR778">
        <f t="shared" si="401"/>
        <v>0</v>
      </c>
      <c r="DS778">
        <f t="shared" si="401"/>
        <v>0</v>
      </c>
      <c r="DT778">
        <f t="shared" si="401"/>
        <v>0</v>
      </c>
      <c r="DU778">
        <f t="shared" si="401"/>
        <v>0</v>
      </c>
      <c r="DV778">
        <f t="shared" si="401"/>
        <v>0</v>
      </c>
    </row>
    <row r="779" spans="1:126" x14ac:dyDescent="0.3">
      <c r="A779" s="13" t="s">
        <v>2992</v>
      </c>
      <c r="B779" s="15" t="e">
        <f>VLOOKUP(Sheet6!A779,Phase1IDs!A560:I1496,8,0)</f>
        <v>#N/A</v>
      </c>
      <c r="C779" t="e">
        <f t="shared" ref="C779:R794" si="406">IF($B779=0,0,COUNTIFS($B779,"*"&amp;C$1&amp;"*"))</f>
        <v>#N/A</v>
      </c>
      <c r="D779" t="e">
        <f t="shared" si="406"/>
        <v>#N/A</v>
      </c>
      <c r="E779" t="e">
        <f t="shared" si="406"/>
        <v>#N/A</v>
      </c>
      <c r="F779" t="e">
        <f t="shared" si="406"/>
        <v>#N/A</v>
      </c>
      <c r="G779" t="e">
        <f t="shared" si="406"/>
        <v>#N/A</v>
      </c>
      <c r="H779" t="e">
        <f t="shared" si="406"/>
        <v>#N/A</v>
      </c>
      <c r="I779" t="e">
        <f t="shared" si="406"/>
        <v>#N/A</v>
      </c>
      <c r="J779" t="e">
        <f t="shared" si="406"/>
        <v>#N/A</v>
      </c>
      <c r="K779" t="e">
        <f t="shared" si="406"/>
        <v>#N/A</v>
      </c>
      <c r="L779" t="e">
        <f t="shared" si="406"/>
        <v>#N/A</v>
      </c>
      <c r="M779" t="e">
        <f t="shared" si="406"/>
        <v>#N/A</v>
      </c>
      <c r="N779" t="e">
        <f t="shared" si="406"/>
        <v>#N/A</v>
      </c>
      <c r="O779" t="e">
        <f t="shared" si="406"/>
        <v>#N/A</v>
      </c>
      <c r="P779" t="e">
        <f t="shared" si="406"/>
        <v>#N/A</v>
      </c>
      <c r="Q779" t="e">
        <f t="shared" si="406"/>
        <v>#N/A</v>
      </c>
      <c r="R779" t="e">
        <f t="shared" si="406"/>
        <v>#N/A</v>
      </c>
      <c r="S779" t="e">
        <f t="shared" si="405"/>
        <v>#N/A</v>
      </c>
      <c r="T779" t="e">
        <f t="shared" si="405"/>
        <v>#N/A</v>
      </c>
      <c r="U779" t="e">
        <f t="shared" si="405"/>
        <v>#N/A</v>
      </c>
      <c r="V779" t="e">
        <f t="shared" si="405"/>
        <v>#N/A</v>
      </c>
      <c r="W779" t="e">
        <f t="shared" si="405"/>
        <v>#N/A</v>
      </c>
      <c r="X779" t="e">
        <f t="shared" si="405"/>
        <v>#N/A</v>
      </c>
      <c r="Y779" t="e">
        <f t="shared" si="405"/>
        <v>#N/A</v>
      </c>
      <c r="Z779" t="e">
        <f t="shared" si="405"/>
        <v>#N/A</v>
      </c>
      <c r="AA779" t="e">
        <f t="shared" si="405"/>
        <v>#N/A</v>
      </c>
      <c r="AB779" t="e">
        <f t="shared" si="405"/>
        <v>#N/A</v>
      </c>
      <c r="AC779" t="e">
        <f t="shared" si="405"/>
        <v>#N/A</v>
      </c>
      <c r="AD779" t="e">
        <f t="shared" si="405"/>
        <v>#N/A</v>
      </c>
      <c r="AE779" t="e">
        <f t="shared" si="405"/>
        <v>#N/A</v>
      </c>
      <c r="AF779" t="e">
        <f t="shared" si="405"/>
        <v>#N/A</v>
      </c>
      <c r="AG779" t="e">
        <f t="shared" si="405"/>
        <v>#N/A</v>
      </c>
      <c r="AH779" t="e">
        <f t="shared" si="400"/>
        <v>#N/A</v>
      </c>
      <c r="AI779" t="e">
        <f t="shared" si="400"/>
        <v>#N/A</v>
      </c>
      <c r="AJ779" t="e">
        <f t="shared" si="400"/>
        <v>#N/A</v>
      </c>
      <c r="AK779" t="e">
        <f t="shared" si="400"/>
        <v>#N/A</v>
      </c>
      <c r="AL779" t="e">
        <f t="shared" si="400"/>
        <v>#N/A</v>
      </c>
      <c r="AM779" t="e">
        <f t="shared" si="400"/>
        <v>#N/A</v>
      </c>
      <c r="AN779" t="e">
        <f t="shared" si="400"/>
        <v>#N/A</v>
      </c>
      <c r="AO779" t="e">
        <f t="shared" si="400"/>
        <v>#N/A</v>
      </c>
      <c r="AP779" t="e">
        <f t="shared" si="400"/>
        <v>#N/A</v>
      </c>
      <c r="AQ779" t="e">
        <f t="shared" si="400"/>
        <v>#N/A</v>
      </c>
      <c r="AR779" t="e">
        <f t="shared" si="400"/>
        <v>#N/A</v>
      </c>
      <c r="AS779" t="e">
        <f t="shared" si="400"/>
        <v>#N/A</v>
      </c>
      <c r="AT779" t="e">
        <f t="shared" si="400"/>
        <v>#N/A</v>
      </c>
      <c r="AU779" t="e">
        <f t="shared" si="400"/>
        <v>#N/A</v>
      </c>
      <c r="AV779" t="e">
        <f t="shared" si="400"/>
        <v>#N/A</v>
      </c>
      <c r="AW779" t="e">
        <f t="shared" si="400"/>
        <v>#N/A</v>
      </c>
      <c r="AX779" t="e">
        <f t="shared" si="399"/>
        <v>#N/A</v>
      </c>
      <c r="AY779" t="e">
        <f t="shared" si="399"/>
        <v>#N/A</v>
      </c>
      <c r="AZ779" t="e">
        <f t="shared" si="399"/>
        <v>#N/A</v>
      </c>
      <c r="BA779" t="e">
        <f t="shared" si="399"/>
        <v>#N/A</v>
      </c>
      <c r="BB779" t="e">
        <f t="shared" si="399"/>
        <v>#N/A</v>
      </c>
      <c r="BC779" t="e">
        <f t="shared" si="399"/>
        <v>#N/A</v>
      </c>
      <c r="BD779" t="e">
        <f t="shared" si="399"/>
        <v>#N/A</v>
      </c>
      <c r="BE779" t="e">
        <f t="shared" si="399"/>
        <v>#N/A</v>
      </c>
      <c r="BF779" t="e">
        <f t="shared" si="399"/>
        <v>#N/A</v>
      </c>
      <c r="BG779" t="e">
        <f t="shared" si="399"/>
        <v>#N/A</v>
      </c>
      <c r="BH779" t="e">
        <f t="shared" si="399"/>
        <v>#N/A</v>
      </c>
      <c r="BI779" t="e">
        <f t="shared" si="399"/>
        <v>#N/A</v>
      </c>
      <c r="BJ779" t="e">
        <f t="shared" si="399"/>
        <v>#N/A</v>
      </c>
      <c r="BK779" t="e">
        <f t="shared" si="399"/>
        <v>#N/A</v>
      </c>
      <c r="BL779" t="e">
        <f t="shared" si="399"/>
        <v>#N/A</v>
      </c>
      <c r="BM779" t="e">
        <f t="shared" si="404"/>
        <v>#N/A</v>
      </c>
      <c r="BN779" t="e">
        <f t="shared" si="404"/>
        <v>#N/A</v>
      </c>
      <c r="BO779" t="e">
        <f t="shared" si="404"/>
        <v>#N/A</v>
      </c>
      <c r="BP779" t="e">
        <f t="shared" si="404"/>
        <v>#N/A</v>
      </c>
      <c r="BQ779" t="e">
        <f t="shared" si="404"/>
        <v>#N/A</v>
      </c>
      <c r="BR779" t="e">
        <f t="shared" si="404"/>
        <v>#N/A</v>
      </c>
      <c r="BS779" t="e">
        <f t="shared" si="404"/>
        <v>#N/A</v>
      </c>
      <c r="BT779" t="e">
        <f t="shared" si="404"/>
        <v>#N/A</v>
      </c>
      <c r="BU779" t="e">
        <f t="shared" si="404"/>
        <v>#N/A</v>
      </c>
      <c r="BV779" t="e">
        <f t="shared" si="404"/>
        <v>#N/A</v>
      </c>
      <c r="BW779" t="e">
        <f t="shared" si="404"/>
        <v>#N/A</v>
      </c>
      <c r="BX779" t="e">
        <f t="shared" si="404"/>
        <v>#N/A</v>
      </c>
      <c r="BY779" t="e">
        <f t="shared" si="404"/>
        <v>#N/A</v>
      </c>
      <c r="BZ779" t="e">
        <f t="shared" si="404"/>
        <v>#N/A</v>
      </c>
      <c r="CA779" t="e">
        <f t="shared" si="404"/>
        <v>#N/A</v>
      </c>
      <c r="CB779" t="e">
        <f t="shared" si="404"/>
        <v>#N/A</v>
      </c>
      <c r="CC779" t="e">
        <f t="shared" si="402"/>
        <v>#N/A</v>
      </c>
      <c r="CD779" t="e">
        <f t="shared" si="402"/>
        <v>#N/A</v>
      </c>
      <c r="CE779" t="e">
        <f t="shared" si="402"/>
        <v>#N/A</v>
      </c>
      <c r="CF779" t="e">
        <f t="shared" si="402"/>
        <v>#N/A</v>
      </c>
      <c r="CG779" t="e">
        <f t="shared" si="402"/>
        <v>#N/A</v>
      </c>
      <c r="CH779" t="e">
        <f t="shared" si="402"/>
        <v>#N/A</v>
      </c>
      <c r="CI779" t="e">
        <f t="shared" si="402"/>
        <v>#N/A</v>
      </c>
      <c r="CJ779" t="e">
        <f t="shared" si="402"/>
        <v>#N/A</v>
      </c>
      <c r="CK779" t="e">
        <f t="shared" si="402"/>
        <v>#N/A</v>
      </c>
      <c r="CL779" t="e">
        <f t="shared" si="402"/>
        <v>#N/A</v>
      </c>
      <c r="CM779" t="e">
        <f t="shared" si="402"/>
        <v>#N/A</v>
      </c>
      <c r="CN779" t="e">
        <f t="shared" si="402"/>
        <v>#N/A</v>
      </c>
      <c r="CO779" t="e">
        <f t="shared" si="402"/>
        <v>#N/A</v>
      </c>
      <c r="CP779" t="e">
        <f t="shared" si="402"/>
        <v>#N/A</v>
      </c>
      <c r="CQ779" t="e">
        <f t="shared" si="402"/>
        <v>#N/A</v>
      </c>
      <c r="CR779" t="e">
        <f t="shared" si="403"/>
        <v>#N/A</v>
      </c>
      <c r="CS779" t="e">
        <f t="shared" si="403"/>
        <v>#N/A</v>
      </c>
      <c r="CT779" t="e">
        <f t="shared" si="403"/>
        <v>#N/A</v>
      </c>
      <c r="CU779" t="e">
        <f t="shared" si="403"/>
        <v>#N/A</v>
      </c>
      <c r="CV779" t="e">
        <f t="shared" si="403"/>
        <v>#N/A</v>
      </c>
      <c r="CW779" t="e">
        <f t="shared" si="403"/>
        <v>#N/A</v>
      </c>
      <c r="CX779" t="e">
        <f t="shared" si="403"/>
        <v>#N/A</v>
      </c>
      <c r="CY779" t="e">
        <f t="shared" si="403"/>
        <v>#N/A</v>
      </c>
      <c r="CZ779" t="e">
        <f t="shared" si="403"/>
        <v>#N/A</v>
      </c>
      <c r="DA779" t="e">
        <f t="shared" si="403"/>
        <v>#N/A</v>
      </c>
      <c r="DB779" t="e">
        <f t="shared" si="403"/>
        <v>#N/A</v>
      </c>
      <c r="DC779" t="e">
        <f t="shared" si="403"/>
        <v>#N/A</v>
      </c>
      <c r="DD779" t="e">
        <f t="shared" si="403"/>
        <v>#N/A</v>
      </c>
      <c r="DE779" t="e">
        <f t="shared" si="403"/>
        <v>#N/A</v>
      </c>
      <c r="DF779" t="e">
        <f t="shared" si="403"/>
        <v>#N/A</v>
      </c>
      <c r="DG779" t="e">
        <f t="shared" si="403"/>
        <v>#N/A</v>
      </c>
      <c r="DH779" t="e">
        <f t="shared" si="401"/>
        <v>#N/A</v>
      </c>
      <c r="DI779" t="e">
        <f t="shared" si="401"/>
        <v>#N/A</v>
      </c>
      <c r="DJ779" t="e">
        <f t="shared" si="401"/>
        <v>#N/A</v>
      </c>
      <c r="DK779" t="e">
        <f t="shared" si="401"/>
        <v>#N/A</v>
      </c>
      <c r="DL779" t="e">
        <f t="shared" si="401"/>
        <v>#N/A</v>
      </c>
      <c r="DM779" t="e">
        <f t="shared" si="401"/>
        <v>#N/A</v>
      </c>
      <c r="DN779" t="e">
        <f t="shared" si="401"/>
        <v>#N/A</v>
      </c>
      <c r="DO779" t="e">
        <f t="shared" si="401"/>
        <v>#N/A</v>
      </c>
      <c r="DP779" t="e">
        <f t="shared" si="401"/>
        <v>#N/A</v>
      </c>
      <c r="DQ779" t="e">
        <f t="shared" si="401"/>
        <v>#N/A</v>
      </c>
      <c r="DR779" t="e">
        <f t="shared" si="401"/>
        <v>#N/A</v>
      </c>
      <c r="DS779" t="e">
        <f t="shared" si="401"/>
        <v>#N/A</v>
      </c>
      <c r="DT779" t="e">
        <f t="shared" si="401"/>
        <v>#N/A</v>
      </c>
      <c r="DU779" t="e">
        <f t="shared" si="401"/>
        <v>#N/A</v>
      </c>
      <c r="DV779" t="e">
        <f t="shared" si="401"/>
        <v>#N/A</v>
      </c>
    </row>
    <row r="780" spans="1:126" x14ac:dyDescent="0.3">
      <c r="A780" s="11" t="s">
        <v>2994</v>
      </c>
      <c r="B780" s="15" t="e">
        <f>VLOOKUP(Sheet6!A780,Phase1IDs!A560:I1497,8,0)</f>
        <v>#N/A</v>
      </c>
      <c r="C780" t="e">
        <f t="shared" si="406"/>
        <v>#N/A</v>
      </c>
      <c r="D780" t="e">
        <f t="shared" si="406"/>
        <v>#N/A</v>
      </c>
      <c r="E780" t="e">
        <f t="shared" si="406"/>
        <v>#N/A</v>
      </c>
      <c r="F780" t="e">
        <f t="shared" si="406"/>
        <v>#N/A</v>
      </c>
      <c r="G780" t="e">
        <f t="shared" si="406"/>
        <v>#N/A</v>
      </c>
      <c r="H780" t="e">
        <f t="shared" si="406"/>
        <v>#N/A</v>
      </c>
      <c r="I780" t="e">
        <f t="shared" si="406"/>
        <v>#N/A</v>
      </c>
      <c r="J780" t="e">
        <f t="shared" si="406"/>
        <v>#N/A</v>
      </c>
      <c r="K780" t="e">
        <f t="shared" si="406"/>
        <v>#N/A</v>
      </c>
      <c r="L780" t="e">
        <f t="shared" si="406"/>
        <v>#N/A</v>
      </c>
      <c r="M780" t="e">
        <f t="shared" si="406"/>
        <v>#N/A</v>
      </c>
      <c r="N780" t="e">
        <f t="shared" si="406"/>
        <v>#N/A</v>
      </c>
      <c r="O780" t="e">
        <f t="shared" si="406"/>
        <v>#N/A</v>
      </c>
      <c r="P780" t="e">
        <f t="shared" si="406"/>
        <v>#N/A</v>
      </c>
      <c r="Q780" t="e">
        <f t="shared" si="406"/>
        <v>#N/A</v>
      </c>
      <c r="R780" t="e">
        <f t="shared" si="406"/>
        <v>#N/A</v>
      </c>
      <c r="S780" t="e">
        <f t="shared" si="405"/>
        <v>#N/A</v>
      </c>
      <c r="T780" t="e">
        <f t="shared" si="405"/>
        <v>#N/A</v>
      </c>
      <c r="U780" t="e">
        <f t="shared" si="405"/>
        <v>#N/A</v>
      </c>
      <c r="V780" t="e">
        <f t="shared" si="405"/>
        <v>#N/A</v>
      </c>
      <c r="W780" t="e">
        <f t="shared" si="405"/>
        <v>#N/A</v>
      </c>
      <c r="X780" t="e">
        <f t="shared" si="405"/>
        <v>#N/A</v>
      </c>
      <c r="Y780" t="e">
        <f t="shared" si="405"/>
        <v>#N/A</v>
      </c>
      <c r="Z780" t="e">
        <f t="shared" si="405"/>
        <v>#N/A</v>
      </c>
      <c r="AA780" t="e">
        <f t="shared" si="405"/>
        <v>#N/A</v>
      </c>
      <c r="AB780" t="e">
        <f t="shared" si="405"/>
        <v>#N/A</v>
      </c>
      <c r="AC780" t="e">
        <f t="shared" si="405"/>
        <v>#N/A</v>
      </c>
      <c r="AD780" t="e">
        <f t="shared" si="405"/>
        <v>#N/A</v>
      </c>
      <c r="AE780" t="e">
        <f t="shared" si="405"/>
        <v>#N/A</v>
      </c>
      <c r="AF780" t="e">
        <f t="shared" si="405"/>
        <v>#N/A</v>
      </c>
      <c r="AG780" t="e">
        <f t="shared" si="405"/>
        <v>#N/A</v>
      </c>
      <c r="AH780" t="e">
        <f t="shared" si="400"/>
        <v>#N/A</v>
      </c>
      <c r="AI780" t="e">
        <f t="shared" si="400"/>
        <v>#N/A</v>
      </c>
      <c r="AJ780" t="e">
        <f t="shared" si="400"/>
        <v>#N/A</v>
      </c>
      <c r="AK780" t="e">
        <f t="shared" si="400"/>
        <v>#N/A</v>
      </c>
      <c r="AL780" t="e">
        <f t="shared" si="400"/>
        <v>#N/A</v>
      </c>
      <c r="AM780" t="e">
        <f t="shared" si="400"/>
        <v>#N/A</v>
      </c>
      <c r="AN780" t="e">
        <f t="shared" si="400"/>
        <v>#N/A</v>
      </c>
      <c r="AO780" t="e">
        <f t="shared" si="400"/>
        <v>#N/A</v>
      </c>
      <c r="AP780" t="e">
        <f t="shared" si="400"/>
        <v>#N/A</v>
      </c>
      <c r="AQ780" t="e">
        <f t="shared" si="400"/>
        <v>#N/A</v>
      </c>
      <c r="AR780" t="e">
        <f t="shared" si="400"/>
        <v>#N/A</v>
      </c>
      <c r="AS780" t="e">
        <f t="shared" si="400"/>
        <v>#N/A</v>
      </c>
      <c r="AT780" t="e">
        <f t="shared" si="400"/>
        <v>#N/A</v>
      </c>
      <c r="AU780" t="e">
        <f t="shared" si="400"/>
        <v>#N/A</v>
      </c>
      <c r="AV780" t="e">
        <f t="shared" si="400"/>
        <v>#N/A</v>
      </c>
      <c r="AW780" t="e">
        <f t="shared" si="400"/>
        <v>#N/A</v>
      </c>
      <c r="AX780" t="e">
        <f t="shared" si="399"/>
        <v>#N/A</v>
      </c>
      <c r="AY780" t="e">
        <f t="shared" si="399"/>
        <v>#N/A</v>
      </c>
      <c r="AZ780" t="e">
        <f t="shared" si="399"/>
        <v>#N/A</v>
      </c>
      <c r="BA780" t="e">
        <f t="shared" si="399"/>
        <v>#N/A</v>
      </c>
      <c r="BB780" t="e">
        <f t="shared" si="399"/>
        <v>#N/A</v>
      </c>
      <c r="BC780" t="e">
        <f t="shared" si="399"/>
        <v>#N/A</v>
      </c>
      <c r="BD780" t="e">
        <f t="shared" si="399"/>
        <v>#N/A</v>
      </c>
      <c r="BE780" t="e">
        <f t="shared" si="399"/>
        <v>#N/A</v>
      </c>
      <c r="BF780" t="e">
        <f t="shared" si="399"/>
        <v>#N/A</v>
      </c>
      <c r="BG780" t="e">
        <f t="shared" si="399"/>
        <v>#N/A</v>
      </c>
      <c r="BH780" t="e">
        <f t="shared" si="399"/>
        <v>#N/A</v>
      </c>
      <c r="BI780" t="e">
        <f t="shared" si="399"/>
        <v>#N/A</v>
      </c>
      <c r="BJ780" t="e">
        <f t="shared" si="399"/>
        <v>#N/A</v>
      </c>
      <c r="BK780" t="e">
        <f t="shared" si="399"/>
        <v>#N/A</v>
      </c>
      <c r="BL780" t="e">
        <f t="shared" si="399"/>
        <v>#N/A</v>
      </c>
      <c r="BM780" t="e">
        <f t="shared" si="404"/>
        <v>#N/A</v>
      </c>
      <c r="BN780" t="e">
        <f t="shared" si="404"/>
        <v>#N/A</v>
      </c>
      <c r="BO780" t="e">
        <f t="shared" si="404"/>
        <v>#N/A</v>
      </c>
      <c r="BP780" t="e">
        <f t="shared" si="404"/>
        <v>#N/A</v>
      </c>
      <c r="BQ780" t="e">
        <f t="shared" si="404"/>
        <v>#N/A</v>
      </c>
      <c r="BR780" t="e">
        <f t="shared" si="404"/>
        <v>#N/A</v>
      </c>
      <c r="BS780" t="e">
        <f t="shared" si="404"/>
        <v>#N/A</v>
      </c>
      <c r="BT780" t="e">
        <f t="shared" si="404"/>
        <v>#N/A</v>
      </c>
      <c r="BU780" t="e">
        <f t="shared" si="404"/>
        <v>#N/A</v>
      </c>
      <c r="BV780" t="e">
        <f t="shared" si="404"/>
        <v>#N/A</v>
      </c>
      <c r="BW780" t="e">
        <f t="shared" si="404"/>
        <v>#N/A</v>
      </c>
      <c r="BX780" t="e">
        <f t="shared" si="404"/>
        <v>#N/A</v>
      </c>
      <c r="BY780" t="e">
        <f t="shared" si="404"/>
        <v>#N/A</v>
      </c>
      <c r="BZ780" t="e">
        <f t="shared" si="404"/>
        <v>#N/A</v>
      </c>
      <c r="CA780" t="e">
        <f t="shared" si="404"/>
        <v>#N/A</v>
      </c>
      <c r="CB780" t="e">
        <f t="shared" si="404"/>
        <v>#N/A</v>
      </c>
      <c r="CC780" t="e">
        <f t="shared" si="402"/>
        <v>#N/A</v>
      </c>
      <c r="CD780" t="e">
        <f t="shared" si="402"/>
        <v>#N/A</v>
      </c>
      <c r="CE780" t="e">
        <f t="shared" si="402"/>
        <v>#N/A</v>
      </c>
      <c r="CF780" t="e">
        <f t="shared" si="402"/>
        <v>#N/A</v>
      </c>
      <c r="CG780" t="e">
        <f t="shared" si="402"/>
        <v>#N/A</v>
      </c>
      <c r="CH780" t="e">
        <f t="shared" si="402"/>
        <v>#N/A</v>
      </c>
      <c r="CI780" t="e">
        <f t="shared" si="402"/>
        <v>#N/A</v>
      </c>
      <c r="CJ780" t="e">
        <f t="shared" si="402"/>
        <v>#N/A</v>
      </c>
      <c r="CK780" t="e">
        <f t="shared" si="402"/>
        <v>#N/A</v>
      </c>
      <c r="CL780" t="e">
        <f t="shared" si="402"/>
        <v>#N/A</v>
      </c>
      <c r="CM780" t="e">
        <f t="shared" si="402"/>
        <v>#N/A</v>
      </c>
      <c r="CN780" t="e">
        <f t="shared" si="402"/>
        <v>#N/A</v>
      </c>
      <c r="CO780" t="e">
        <f t="shared" si="402"/>
        <v>#N/A</v>
      </c>
      <c r="CP780" t="e">
        <f t="shared" si="402"/>
        <v>#N/A</v>
      </c>
      <c r="CQ780" t="e">
        <f t="shared" si="402"/>
        <v>#N/A</v>
      </c>
      <c r="CR780" t="e">
        <f t="shared" si="403"/>
        <v>#N/A</v>
      </c>
      <c r="CS780" t="e">
        <f t="shared" si="403"/>
        <v>#N/A</v>
      </c>
      <c r="CT780" t="e">
        <f t="shared" si="403"/>
        <v>#N/A</v>
      </c>
      <c r="CU780" t="e">
        <f t="shared" si="403"/>
        <v>#N/A</v>
      </c>
      <c r="CV780" t="e">
        <f t="shared" si="403"/>
        <v>#N/A</v>
      </c>
      <c r="CW780" t="e">
        <f t="shared" si="403"/>
        <v>#N/A</v>
      </c>
      <c r="CX780" t="e">
        <f t="shared" si="403"/>
        <v>#N/A</v>
      </c>
      <c r="CY780" t="e">
        <f t="shared" si="403"/>
        <v>#N/A</v>
      </c>
      <c r="CZ780" t="e">
        <f t="shared" si="403"/>
        <v>#N/A</v>
      </c>
      <c r="DA780" t="e">
        <f t="shared" si="403"/>
        <v>#N/A</v>
      </c>
      <c r="DB780" t="e">
        <f t="shared" si="403"/>
        <v>#N/A</v>
      </c>
      <c r="DC780" t="e">
        <f t="shared" si="403"/>
        <v>#N/A</v>
      </c>
      <c r="DD780" t="e">
        <f t="shared" si="403"/>
        <v>#N/A</v>
      </c>
      <c r="DE780" t="e">
        <f t="shared" si="403"/>
        <v>#N/A</v>
      </c>
      <c r="DF780" t="e">
        <f t="shared" si="403"/>
        <v>#N/A</v>
      </c>
      <c r="DG780" t="e">
        <f t="shared" si="403"/>
        <v>#N/A</v>
      </c>
      <c r="DH780" t="e">
        <f t="shared" si="401"/>
        <v>#N/A</v>
      </c>
      <c r="DI780" t="e">
        <f t="shared" si="401"/>
        <v>#N/A</v>
      </c>
      <c r="DJ780" t="e">
        <f t="shared" si="401"/>
        <v>#N/A</v>
      </c>
      <c r="DK780" t="e">
        <f t="shared" si="401"/>
        <v>#N/A</v>
      </c>
      <c r="DL780" t="e">
        <f t="shared" si="401"/>
        <v>#N/A</v>
      </c>
      <c r="DM780" t="e">
        <f t="shared" si="401"/>
        <v>#N/A</v>
      </c>
      <c r="DN780" t="e">
        <f t="shared" si="401"/>
        <v>#N/A</v>
      </c>
      <c r="DO780" t="e">
        <f t="shared" si="401"/>
        <v>#N/A</v>
      </c>
      <c r="DP780" t="e">
        <f t="shared" si="401"/>
        <v>#N/A</v>
      </c>
      <c r="DQ780" t="e">
        <f t="shared" si="401"/>
        <v>#N/A</v>
      </c>
      <c r="DR780" t="e">
        <f t="shared" si="401"/>
        <v>#N/A</v>
      </c>
      <c r="DS780" t="e">
        <f t="shared" si="401"/>
        <v>#N/A</v>
      </c>
      <c r="DT780" t="e">
        <f t="shared" si="401"/>
        <v>#N/A</v>
      </c>
      <c r="DU780" t="e">
        <f t="shared" si="401"/>
        <v>#N/A</v>
      </c>
      <c r="DV780" t="e">
        <f t="shared" si="401"/>
        <v>#N/A</v>
      </c>
    </row>
    <row r="781" spans="1:126" x14ac:dyDescent="0.3">
      <c r="A781" s="13" t="s">
        <v>2414</v>
      </c>
      <c r="B781" s="15">
        <f>VLOOKUP(Sheet6!A781,Phase1IDs!A560:I1498,8,0)</f>
        <v>0</v>
      </c>
      <c r="C781">
        <f t="shared" si="406"/>
        <v>0</v>
      </c>
      <c r="D781">
        <f t="shared" si="406"/>
        <v>0</v>
      </c>
      <c r="E781">
        <f t="shared" si="406"/>
        <v>0</v>
      </c>
      <c r="F781">
        <f t="shared" si="406"/>
        <v>0</v>
      </c>
      <c r="G781">
        <f t="shared" si="406"/>
        <v>0</v>
      </c>
      <c r="H781">
        <f t="shared" si="406"/>
        <v>0</v>
      </c>
      <c r="I781">
        <f t="shared" si="406"/>
        <v>0</v>
      </c>
      <c r="J781">
        <f t="shared" si="406"/>
        <v>0</v>
      </c>
      <c r="K781">
        <f t="shared" si="406"/>
        <v>0</v>
      </c>
      <c r="L781">
        <f t="shared" si="406"/>
        <v>0</v>
      </c>
      <c r="M781">
        <f t="shared" si="406"/>
        <v>0</v>
      </c>
      <c r="N781">
        <f t="shared" si="406"/>
        <v>0</v>
      </c>
      <c r="O781">
        <f t="shared" si="406"/>
        <v>0</v>
      </c>
      <c r="P781">
        <f t="shared" si="406"/>
        <v>0</v>
      </c>
      <c r="Q781">
        <f t="shared" si="406"/>
        <v>0</v>
      </c>
      <c r="R781">
        <f t="shared" si="406"/>
        <v>0</v>
      </c>
      <c r="S781">
        <f t="shared" si="405"/>
        <v>0</v>
      </c>
      <c r="T781">
        <f t="shared" si="405"/>
        <v>0</v>
      </c>
      <c r="U781">
        <f t="shared" si="405"/>
        <v>0</v>
      </c>
      <c r="V781">
        <f t="shared" si="405"/>
        <v>0</v>
      </c>
      <c r="W781">
        <f t="shared" si="405"/>
        <v>0</v>
      </c>
      <c r="X781">
        <f t="shared" si="405"/>
        <v>0</v>
      </c>
      <c r="Y781">
        <f t="shared" si="405"/>
        <v>0</v>
      </c>
      <c r="Z781">
        <f t="shared" si="405"/>
        <v>0</v>
      </c>
      <c r="AA781">
        <f t="shared" si="405"/>
        <v>0</v>
      </c>
      <c r="AB781">
        <f t="shared" si="405"/>
        <v>0</v>
      </c>
      <c r="AC781">
        <f t="shared" si="405"/>
        <v>0</v>
      </c>
      <c r="AD781">
        <f t="shared" si="405"/>
        <v>0</v>
      </c>
      <c r="AE781">
        <f t="shared" si="405"/>
        <v>0</v>
      </c>
      <c r="AF781">
        <f t="shared" si="405"/>
        <v>0</v>
      </c>
      <c r="AG781">
        <f t="shared" si="405"/>
        <v>0</v>
      </c>
      <c r="AH781">
        <f t="shared" si="400"/>
        <v>0</v>
      </c>
      <c r="AI781">
        <f t="shared" si="400"/>
        <v>0</v>
      </c>
      <c r="AJ781">
        <f t="shared" si="400"/>
        <v>0</v>
      </c>
      <c r="AK781">
        <f t="shared" si="400"/>
        <v>0</v>
      </c>
      <c r="AL781">
        <f t="shared" si="400"/>
        <v>0</v>
      </c>
      <c r="AM781">
        <f t="shared" si="400"/>
        <v>0</v>
      </c>
      <c r="AN781">
        <f t="shared" si="400"/>
        <v>0</v>
      </c>
      <c r="AO781">
        <f t="shared" si="400"/>
        <v>0</v>
      </c>
      <c r="AP781">
        <f t="shared" si="400"/>
        <v>0</v>
      </c>
      <c r="AQ781">
        <f t="shared" si="400"/>
        <v>0</v>
      </c>
      <c r="AR781">
        <f t="shared" si="400"/>
        <v>0</v>
      </c>
      <c r="AS781">
        <f t="shared" si="400"/>
        <v>0</v>
      </c>
      <c r="AT781">
        <f t="shared" si="400"/>
        <v>0</v>
      </c>
      <c r="AU781">
        <f t="shared" si="400"/>
        <v>0</v>
      </c>
      <c r="AV781">
        <f t="shared" si="400"/>
        <v>0</v>
      </c>
      <c r="AW781">
        <f t="shared" ref="AW781:BL796" si="407">IF($B781=0,0,COUNTIFS($B781,"*"&amp;AW$1&amp;"*"))</f>
        <v>0</v>
      </c>
      <c r="AX781">
        <f t="shared" si="407"/>
        <v>0</v>
      </c>
      <c r="AY781">
        <f t="shared" si="407"/>
        <v>0</v>
      </c>
      <c r="AZ781">
        <f t="shared" si="407"/>
        <v>0</v>
      </c>
      <c r="BA781">
        <f t="shared" si="407"/>
        <v>0</v>
      </c>
      <c r="BB781">
        <f t="shared" si="407"/>
        <v>0</v>
      </c>
      <c r="BC781">
        <f t="shared" si="407"/>
        <v>0</v>
      </c>
      <c r="BD781">
        <f t="shared" si="407"/>
        <v>0</v>
      </c>
      <c r="BE781">
        <f t="shared" si="407"/>
        <v>0</v>
      </c>
      <c r="BF781">
        <f t="shared" si="407"/>
        <v>0</v>
      </c>
      <c r="BG781">
        <f t="shared" si="407"/>
        <v>0</v>
      </c>
      <c r="BH781">
        <f t="shared" si="407"/>
        <v>0</v>
      </c>
      <c r="BI781">
        <f t="shared" si="407"/>
        <v>0</v>
      </c>
      <c r="BJ781">
        <f t="shared" si="407"/>
        <v>0</v>
      </c>
      <c r="BK781">
        <f t="shared" si="407"/>
        <v>0</v>
      </c>
      <c r="BL781">
        <f t="shared" si="407"/>
        <v>0</v>
      </c>
      <c r="BM781">
        <f t="shared" si="404"/>
        <v>0</v>
      </c>
      <c r="BN781">
        <f t="shared" si="404"/>
        <v>0</v>
      </c>
      <c r="BO781">
        <f t="shared" si="404"/>
        <v>0</v>
      </c>
      <c r="BP781">
        <f t="shared" si="404"/>
        <v>0</v>
      </c>
      <c r="BQ781">
        <f t="shared" si="404"/>
        <v>0</v>
      </c>
      <c r="BR781">
        <f t="shared" si="404"/>
        <v>0</v>
      </c>
      <c r="BS781">
        <f t="shared" si="404"/>
        <v>0</v>
      </c>
      <c r="BT781">
        <f t="shared" si="404"/>
        <v>0</v>
      </c>
      <c r="BU781">
        <f t="shared" si="404"/>
        <v>0</v>
      </c>
      <c r="BV781">
        <f t="shared" si="404"/>
        <v>0</v>
      </c>
      <c r="BW781">
        <f t="shared" si="404"/>
        <v>0</v>
      </c>
      <c r="BX781">
        <f t="shared" si="404"/>
        <v>0</v>
      </c>
      <c r="BY781">
        <f t="shared" si="404"/>
        <v>0</v>
      </c>
      <c r="BZ781">
        <f t="shared" si="404"/>
        <v>0</v>
      </c>
      <c r="CA781">
        <f t="shared" si="404"/>
        <v>0</v>
      </c>
      <c r="CB781">
        <f t="shared" si="404"/>
        <v>0</v>
      </c>
      <c r="CC781">
        <f t="shared" si="402"/>
        <v>0</v>
      </c>
      <c r="CD781">
        <f t="shared" si="402"/>
        <v>0</v>
      </c>
      <c r="CE781">
        <f t="shared" si="402"/>
        <v>0</v>
      </c>
      <c r="CF781">
        <f t="shared" si="402"/>
        <v>0</v>
      </c>
      <c r="CG781">
        <f t="shared" si="402"/>
        <v>0</v>
      </c>
      <c r="CH781">
        <f t="shared" si="402"/>
        <v>0</v>
      </c>
      <c r="CI781">
        <f t="shared" si="402"/>
        <v>0</v>
      </c>
      <c r="CJ781">
        <f t="shared" si="402"/>
        <v>0</v>
      </c>
      <c r="CK781">
        <f t="shared" si="402"/>
        <v>0</v>
      </c>
      <c r="CL781">
        <f t="shared" si="402"/>
        <v>0</v>
      </c>
      <c r="CM781">
        <f t="shared" si="402"/>
        <v>0</v>
      </c>
      <c r="CN781">
        <f t="shared" si="402"/>
        <v>0</v>
      </c>
      <c r="CO781">
        <f t="shared" si="402"/>
        <v>0</v>
      </c>
      <c r="CP781">
        <f t="shared" si="402"/>
        <v>0</v>
      </c>
      <c r="CQ781">
        <f t="shared" si="402"/>
        <v>0</v>
      </c>
      <c r="CR781">
        <f t="shared" si="403"/>
        <v>0</v>
      </c>
      <c r="CS781">
        <f t="shared" si="403"/>
        <v>0</v>
      </c>
      <c r="CT781">
        <f t="shared" si="403"/>
        <v>0</v>
      </c>
      <c r="CU781">
        <f t="shared" si="403"/>
        <v>0</v>
      </c>
      <c r="CV781">
        <f t="shared" si="403"/>
        <v>0</v>
      </c>
      <c r="CW781">
        <f t="shared" si="403"/>
        <v>0</v>
      </c>
      <c r="CX781">
        <f t="shared" si="403"/>
        <v>0</v>
      </c>
      <c r="CY781">
        <f t="shared" si="403"/>
        <v>0</v>
      </c>
      <c r="CZ781">
        <f t="shared" si="403"/>
        <v>0</v>
      </c>
      <c r="DA781">
        <f t="shared" si="403"/>
        <v>0</v>
      </c>
      <c r="DB781">
        <f t="shared" si="403"/>
        <v>0</v>
      </c>
      <c r="DC781">
        <f t="shared" si="403"/>
        <v>0</v>
      </c>
      <c r="DD781">
        <f t="shared" si="403"/>
        <v>0</v>
      </c>
      <c r="DE781">
        <f t="shared" si="403"/>
        <v>0</v>
      </c>
      <c r="DF781">
        <f t="shared" si="403"/>
        <v>0</v>
      </c>
      <c r="DG781">
        <f t="shared" si="403"/>
        <v>0</v>
      </c>
      <c r="DH781">
        <f t="shared" si="401"/>
        <v>0</v>
      </c>
      <c r="DI781">
        <f t="shared" si="401"/>
        <v>0</v>
      </c>
      <c r="DJ781">
        <f t="shared" si="401"/>
        <v>0</v>
      </c>
      <c r="DK781">
        <f t="shared" si="401"/>
        <v>0</v>
      </c>
      <c r="DL781">
        <f t="shared" si="401"/>
        <v>0</v>
      </c>
      <c r="DM781">
        <f t="shared" si="401"/>
        <v>0</v>
      </c>
      <c r="DN781">
        <f t="shared" si="401"/>
        <v>0</v>
      </c>
      <c r="DO781">
        <f t="shared" si="401"/>
        <v>0</v>
      </c>
      <c r="DP781">
        <f t="shared" si="401"/>
        <v>0</v>
      </c>
      <c r="DQ781">
        <f t="shared" si="401"/>
        <v>0</v>
      </c>
      <c r="DR781">
        <f t="shared" si="401"/>
        <v>0</v>
      </c>
      <c r="DS781">
        <f t="shared" si="401"/>
        <v>0</v>
      </c>
      <c r="DT781">
        <f t="shared" si="401"/>
        <v>0</v>
      </c>
      <c r="DU781">
        <f t="shared" si="401"/>
        <v>0</v>
      </c>
      <c r="DV781">
        <f t="shared" si="401"/>
        <v>0</v>
      </c>
    </row>
    <row r="782" spans="1:126" x14ac:dyDescent="0.3">
      <c r="A782" s="11" t="s">
        <v>2995</v>
      </c>
      <c r="B782" s="15" t="e">
        <f>VLOOKUP(Sheet6!A782,Phase1IDs!A561:I1499,8,0)</f>
        <v>#N/A</v>
      </c>
      <c r="C782" t="e">
        <f t="shared" si="406"/>
        <v>#N/A</v>
      </c>
      <c r="D782" t="e">
        <f t="shared" si="406"/>
        <v>#N/A</v>
      </c>
      <c r="E782" t="e">
        <f t="shared" si="406"/>
        <v>#N/A</v>
      </c>
      <c r="F782" t="e">
        <f t="shared" si="406"/>
        <v>#N/A</v>
      </c>
      <c r="G782" t="e">
        <f t="shared" si="406"/>
        <v>#N/A</v>
      </c>
      <c r="H782" t="e">
        <f t="shared" si="406"/>
        <v>#N/A</v>
      </c>
      <c r="I782" t="e">
        <f t="shared" si="406"/>
        <v>#N/A</v>
      </c>
      <c r="J782" t="e">
        <f t="shared" si="406"/>
        <v>#N/A</v>
      </c>
      <c r="K782" t="e">
        <f t="shared" si="406"/>
        <v>#N/A</v>
      </c>
      <c r="L782" t="e">
        <f t="shared" si="406"/>
        <v>#N/A</v>
      </c>
      <c r="M782" t="e">
        <f t="shared" si="406"/>
        <v>#N/A</v>
      </c>
      <c r="N782" t="e">
        <f t="shared" si="406"/>
        <v>#N/A</v>
      </c>
      <c r="O782" t="e">
        <f t="shared" si="406"/>
        <v>#N/A</v>
      </c>
      <c r="P782" t="e">
        <f t="shared" si="406"/>
        <v>#N/A</v>
      </c>
      <c r="Q782" t="e">
        <f t="shared" si="406"/>
        <v>#N/A</v>
      </c>
      <c r="R782" t="e">
        <f t="shared" si="406"/>
        <v>#N/A</v>
      </c>
      <c r="S782" t="e">
        <f t="shared" si="405"/>
        <v>#N/A</v>
      </c>
      <c r="T782" t="e">
        <f t="shared" si="405"/>
        <v>#N/A</v>
      </c>
      <c r="U782" t="e">
        <f t="shared" si="405"/>
        <v>#N/A</v>
      </c>
      <c r="V782" t="e">
        <f t="shared" si="405"/>
        <v>#N/A</v>
      </c>
      <c r="W782" t="e">
        <f t="shared" si="405"/>
        <v>#N/A</v>
      </c>
      <c r="X782" t="e">
        <f t="shared" si="405"/>
        <v>#N/A</v>
      </c>
      <c r="Y782" t="e">
        <f t="shared" si="405"/>
        <v>#N/A</v>
      </c>
      <c r="Z782" t="e">
        <f t="shared" si="405"/>
        <v>#N/A</v>
      </c>
      <c r="AA782" t="e">
        <f t="shared" si="405"/>
        <v>#N/A</v>
      </c>
      <c r="AB782" t="e">
        <f t="shared" si="405"/>
        <v>#N/A</v>
      </c>
      <c r="AC782" t="e">
        <f t="shared" si="405"/>
        <v>#N/A</v>
      </c>
      <c r="AD782" t="e">
        <f t="shared" si="405"/>
        <v>#N/A</v>
      </c>
      <c r="AE782" t="e">
        <f t="shared" si="405"/>
        <v>#N/A</v>
      </c>
      <c r="AF782" t="e">
        <f t="shared" si="405"/>
        <v>#N/A</v>
      </c>
      <c r="AG782" t="e">
        <f t="shared" si="405"/>
        <v>#N/A</v>
      </c>
      <c r="AH782" t="e">
        <f t="shared" ref="AH782:AW797" si="408">IF($B782=0,0,COUNTIFS($B782,"*"&amp;AH$1&amp;"*"))</f>
        <v>#N/A</v>
      </c>
      <c r="AI782" t="e">
        <f t="shared" si="408"/>
        <v>#N/A</v>
      </c>
      <c r="AJ782" t="e">
        <f t="shared" si="408"/>
        <v>#N/A</v>
      </c>
      <c r="AK782" t="e">
        <f t="shared" si="408"/>
        <v>#N/A</v>
      </c>
      <c r="AL782" t="e">
        <f t="shared" si="408"/>
        <v>#N/A</v>
      </c>
      <c r="AM782" t="e">
        <f t="shared" si="408"/>
        <v>#N/A</v>
      </c>
      <c r="AN782" t="e">
        <f t="shared" si="408"/>
        <v>#N/A</v>
      </c>
      <c r="AO782" t="e">
        <f t="shared" si="408"/>
        <v>#N/A</v>
      </c>
      <c r="AP782" t="e">
        <f t="shared" si="408"/>
        <v>#N/A</v>
      </c>
      <c r="AQ782" t="e">
        <f t="shared" si="408"/>
        <v>#N/A</v>
      </c>
      <c r="AR782" t="e">
        <f t="shared" si="408"/>
        <v>#N/A</v>
      </c>
      <c r="AS782" t="e">
        <f t="shared" si="408"/>
        <v>#N/A</v>
      </c>
      <c r="AT782" t="e">
        <f t="shared" si="408"/>
        <v>#N/A</v>
      </c>
      <c r="AU782" t="e">
        <f t="shared" si="408"/>
        <v>#N/A</v>
      </c>
      <c r="AV782" t="e">
        <f t="shared" si="408"/>
        <v>#N/A</v>
      </c>
      <c r="AW782" t="e">
        <f t="shared" si="408"/>
        <v>#N/A</v>
      </c>
      <c r="AX782" t="e">
        <f t="shared" si="407"/>
        <v>#N/A</v>
      </c>
      <c r="AY782" t="e">
        <f t="shared" si="407"/>
        <v>#N/A</v>
      </c>
      <c r="AZ782" t="e">
        <f t="shared" si="407"/>
        <v>#N/A</v>
      </c>
      <c r="BA782" t="e">
        <f t="shared" si="407"/>
        <v>#N/A</v>
      </c>
      <c r="BB782" t="e">
        <f t="shared" si="407"/>
        <v>#N/A</v>
      </c>
      <c r="BC782" t="e">
        <f t="shared" si="407"/>
        <v>#N/A</v>
      </c>
      <c r="BD782" t="e">
        <f t="shared" si="407"/>
        <v>#N/A</v>
      </c>
      <c r="BE782" t="e">
        <f t="shared" si="407"/>
        <v>#N/A</v>
      </c>
      <c r="BF782" t="e">
        <f t="shared" si="407"/>
        <v>#N/A</v>
      </c>
      <c r="BG782" t="e">
        <f t="shared" si="407"/>
        <v>#N/A</v>
      </c>
      <c r="BH782" t="e">
        <f t="shared" si="407"/>
        <v>#N/A</v>
      </c>
      <c r="BI782" t="e">
        <f t="shared" si="407"/>
        <v>#N/A</v>
      </c>
      <c r="BJ782" t="e">
        <f t="shared" si="407"/>
        <v>#N/A</v>
      </c>
      <c r="BK782" t="e">
        <f t="shared" si="407"/>
        <v>#N/A</v>
      </c>
      <c r="BL782" t="e">
        <f t="shared" si="407"/>
        <v>#N/A</v>
      </c>
      <c r="BM782" t="e">
        <f t="shared" si="404"/>
        <v>#N/A</v>
      </c>
      <c r="BN782" t="e">
        <f t="shared" si="404"/>
        <v>#N/A</v>
      </c>
      <c r="BO782" t="e">
        <f t="shared" si="404"/>
        <v>#N/A</v>
      </c>
      <c r="BP782" t="e">
        <f t="shared" si="404"/>
        <v>#N/A</v>
      </c>
      <c r="BQ782" t="e">
        <f t="shared" si="404"/>
        <v>#N/A</v>
      </c>
      <c r="BR782" t="e">
        <f t="shared" si="404"/>
        <v>#N/A</v>
      </c>
      <c r="BS782" t="e">
        <f t="shared" si="404"/>
        <v>#N/A</v>
      </c>
      <c r="BT782" t="e">
        <f t="shared" si="404"/>
        <v>#N/A</v>
      </c>
      <c r="BU782" t="e">
        <f t="shared" si="404"/>
        <v>#N/A</v>
      </c>
      <c r="BV782" t="e">
        <f t="shared" si="404"/>
        <v>#N/A</v>
      </c>
      <c r="BW782" t="e">
        <f t="shared" si="404"/>
        <v>#N/A</v>
      </c>
      <c r="BX782" t="e">
        <f t="shared" si="404"/>
        <v>#N/A</v>
      </c>
      <c r="BY782" t="e">
        <f t="shared" si="404"/>
        <v>#N/A</v>
      </c>
      <c r="BZ782" t="e">
        <f t="shared" si="404"/>
        <v>#N/A</v>
      </c>
      <c r="CA782" t="e">
        <f t="shared" si="404"/>
        <v>#N/A</v>
      </c>
      <c r="CB782" t="e">
        <f t="shared" si="404"/>
        <v>#N/A</v>
      </c>
      <c r="CC782" t="e">
        <f t="shared" si="402"/>
        <v>#N/A</v>
      </c>
      <c r="CD782" t="e">
        <f t="shared" si="402"/>
        <v>#N/A</v>
      </c>
      <c r="CE782" t="e">
        <f t="shared" si="402"/>
        <v>#N/A</v>
      </c>
      <c r="CF782" t="e">
        <f t="shared" si="402"/>
        <v>#N/A</v>
      </c>
      <c r="CG782" t="e">
        <f t="shared" si="402"/>
        <v>#N/A</v>
      </c>
      <c r="CH782" t="e">
        <f t="shared" si="402"/>
        <v>#N/A</v>
      </c>
      <c r="CI782" t="e">
        <f t="shared" si="402"/>
        <v>#N/A</v>
      </c>
      <c r="CJ782" t="e">
        <f t="shared" si="402"/>
        <v>#N/A</v>
      </c>
      <c r="CK782" t="e">
        <f t="shared" si="402"/>
        <v>#N/A</v>
      </c>
      <c r="CL782" t="e">
        <f t="shared" si="402"/>
        <v>#N/A</v>
      </c>
      <c r="CM782" t="e">
        <f t="shared" si="402"/>
        <v>#N/A</v>
      </c>
      <c r="CN782" t="e">
        <f t="shared" si="402"/>
        <v>#N/A</v>
      </c>
      <c r="CO782" t="e">
        <f t="shared" si="402"/>
        <v>#N/A</v>
      </c>
      <c r="CP782" t="e">
        <f t="shared" si="402"/>
        <v>#N/A</v>
      </c>
      <c r="CQ782" t="e">
        <f t="shared" si="402"/>
        <v>#N/A</v>
      </c>
      <c r="CR782" t="e">
        <f t="shared" si="403"/>
        <v>#N/A</v>
      </c>
      <c r="CS782" t="e">
        <f t="shared" si="403"/>
        <v>#N/A</v>
      </c>
      <c r="CT782" t="e">
        <f t="shared" si="403"/>
        <v>#N/A</v>
      </c>
      <c r="CU782" t="e">
        <f t="shared" si="403"/>
        <v>#N/A</v>
      </c>
      <c r="CV782" t="e">
        <f t="shared" si="403"/>
        <v>#N/A</v>
      </c>
      <c r="CW782" t="e">
        <f t="shared" si="403"/>
        <v>#N/A</v>
      </c>
      <c r="CX782" t="e">
        <f t="shared" si="403"/>
        <v>#N/A</v>
      </c>
      <c r="CY782" t="e">
        <f t="shared" si="403"/>
        <v>#N/A</v>
      </c>
      <c r="CZ782" t="e">
        <f t="shared" si="403"/>
        <v>#N/A</v>
      </c>
      <c r="DA782" t="e">
        <f t="shared" si="403"/>
        <v>#N/A</v>
      </c>
      <c r="DB782" t="e">
        <f t="shared" si="403"/>
        <v>#N/A</v>
      </c>
      <c r="DC782" t="e">
        <f t="shared" si="403"/>
        <v>#N/A</v>
      </c>
      <c r="DD782" t="e">
        <f t="shared" si="403"/>
        <v>#N/A</v>
      </c>
      <c r="DE782" t="e">
        <f t="shared" si="403"/>
        <v>#N/A</v>
      </c>
      <c r="DF782" t="e">
        <f t="shared" si="403"/>
        <v>#N/A</v>
      </c>
      <c r="DG782" t="e">
        <f t="shared" si="403"/>
        <v>#N/A</v>
      </c>
      <c r="DH782" t="e">
        <f t="shared" si="401"/>
        <v>#N/A</v>
      </c>
      <c r="DI782" t="e">
        <f t="shared" si="401"/>
        <v>#N/A</v>
      </c>
      <c r="DJ782" t="e">
        <f t="shared" si="401"/>
        <v>#N/A</v>
      </c>
      <c r="DK782" t="e">
        <f t="shared" si="401"/>
        <v>#N/A</v>
      </c>
      <c r="DL782" t="e">
        <f t="shared" si="401"/>
        <v>#N/A</v>
      </c>
      <c r="DM782" t="e">
        <f t="shared" si="401"/>
        <v>#N/A</v>
      </c>
      <c r="DN782" t="e">
        <f t="shared" si="401"/>
        <v>#N/A</v>
      </c>
      <c r="DO782" t="e">
        <f t="shared" si="401"/>
        <v>#N/A</v>
      </c>
      <c r="DP782" t="e">
        <f t="shared" si="401"/>
        <v>#N/A</v>
      </c>
      <c r="DQ782" t="e">
        <f t="shared" si="401"/>
        <v>#N/A</v>
      </c>
      <c r="DR782" t="e">
        <f t="shared" si="401"/>
        <v>#N/A</v>
      </c>
      <c r="DS782" t="e">
        <f t="shared" si="401"/>
        <v>#N/A</v>
      </c>
      <c r="DT782" t="e">
        <f t="shared" si="401"/>
        <v>#N/A</v>
      </c>
      <c r="DU782" t="e">
        <f t="shared" si="401"/>
        <v>#N/A</v>
      </c>
      <c r="DV782" t="e">
        <f t="shared" si="401"/>
        <v>#N/A</v>
      </c>
    </row>
    <row r="783" spans="1:126" x14ac:dyDescent="0.3">
      <c r="A783" s="13" t="s">
        <v>1913</v>
      </c>
      <c r="B783" s="15" t="e">
        <f>VLOOKUP(Sheet6!A783,Phase1IDs!A561:I1500,8,0)</f>
        <v>#N/A</v>
      </c>
      <c r="C783" t="e">
        <f t="shared" si="406"/>
        <v>#N/A</v>
      </c>
      <c r="D783" t="e">
        <f t="shared" si="406"/>
        <v>#N/A</v>
      </c>
      <c r="E783" t="e">
        <f t="shared" si="406"/>
        <v>#N/A</v>
      </c>
      <c r="F783" t="e">
        <f t="shared" si="406"/>
        <v>#N/A</v>
      </c>
      <c r="G783" t="e">
        <f t="shared" si="406"/>
        <v>#N/A</v>
      </c>
      <c r="H783" t="e">
        <f t="shared" si="406"/>
        <v>#N/A</v>
      </c>
      <c r="I783" t="e">
        <f t="shared" si="406"/>
        <v>#N/A</v>
      </c>
      <c r="J783" t="e">
        <f t="shared" si="406"/>
        <v>#N/A</v>
      </c>
      <c r="K783" t="e">
        <f t="shared" si="406"/>
        <v>#N/A</v>
      </c>
      <c r="L783" t="e">
        <f t="shared" si="406"/>
        <v>#N/A</v>
      </c>
      <c r="M783" t="e">
        <f t="shared" si="406"/>
        <v>#N/A</v>
      </c>
      <c r="N783" t="e">
        <f t="shared" si="406"/>
        <v>#N/A</v>
      </c>
      <c r="O783" t="e">
        <f t="shared" si="406"/>
        <v>#N/A</v>
      </c>
      <c r="P783" t="e">
        <f t="shared" si="406"/>
        <v>#N/A</v>
      </c>
      <c r="Q783" t="e">
        <f t="shared" si="406"/>
        <v>#N/A</v>
      </c>
      <c r="R783" t="e">
        <f t="shared" si="406"/>
        <v>#N/A</v>
      </c>
      <c r="S783" t="e">
        <f t="shared" si="405"/>
        <v>#N/A</v>
      </c>
      <c r="T783" t="e">
        <f t="shared" si="405"/>
        <v>#N/A</v>
      </c>
      <c r="U783" t="e">
        <f t="shared" si="405"/>
        <v>#N/A</v>
      </c>
      <c r="V783" t="e">
        <f t="shared" si="405"/>
        <v>#N/A</v>
      </c>
      <c r="W783" t="e">
        <f t="shared" si="405"/>
        <v>#N/A</v>
      </c>
      <c r="X783" t="e">
        <f t="shared" si="405"/>
        <v>#N/A</v>
      </c>
      <c r="Y783" t="e">
        <f t="shared" si="405"/>
        <v>#N/A</v>
      </c>
      <c r="Z783" t="e">
        <f t="shared" si="405"/>
        <v>#N/A</v>
      </c>
      <c r="AA783" t="e">
        <f t="shared" si="405"/>
        <v>#N/A</v>
      </c>
      <c r="AB783" t="e">
        <f t="shared" si="405"/>
        <v>#N/A</v>
      </c>
      <c r="AC783" t="e">
        <f t="shared" si="405"/>
        <v>#N/A</v>
      </c>
      <c r="AD783" t="e">
        <f t="shared" si="405"/>
        <v>#N/A</v>
      </c>
      <c r="AE783" t="e">
        <f t="shared" si="405"/>
        <v>#N/A</v>
      </c>
      <c r="AF783" t="e">
        <f t="shared" si="405"/>
        <v>#N/A</v>
      </c>
      <c r="AG783" t="e">
        <f t="shared" si="405"/>
        <v>#N/A</v>
      </c>
      <c r="AH783" t="e">
        <f t="shared" si="408"/>
        <v>#N/A</v>
      </c>
      <c r="AI783" t="e">
        <f t="shared" si="408"/>
        <v>#N/A</v>
      </c>
      <c r="AJ783" t="e">
        <f t="shared" si="408"/>
        <v>#N/A</v>
      </c>
      <c r="AK783" t="e">
        <f t="shared" si="408"/>
        <v>#N/A</v>
      </c>
      <c r="AL783" t="e">
        <f t="shared" si="408"/>
        <v>#N/A</v>
      </c>
      <c r="AM783" t="e">
        <f t="shared" si="408"/>
        <v>#N/A</v>
      </c>
      <c r="AN783" t="e">
        <f t="shared" si="408"/>
        <v>#N/A</v>
      </c>
      <c r="AO783" t="e">
        <f t="shared" si="408"/>
        <v>#N/A</v>
      </c>
      <c r="AP783" t="e">
        <f t="shared" si="408"/>
        <v>#N/A</v>
      </c>
      <c r="AQ783" t="e">
        <f t="shared" si="408"/>
        <v>#N/A</v>
      </c>
      <c r="AR783" t="e">
        <f t="shared" si="408"/>
        <v>#N/A</v>
      </c>
      <c r="AS783" t="e">
        <f t="shared" si="408"/>
        <v>#N/A</v>
      </c>
      <c r="AT783" t="e">
        <f t="shared" si="408"/>
        <v>#N/A</v>
      </c>
      <c r="AU783" t="e">
        <f t="shared" si="408"/>
        <v>#N/A</v>
      </c>
      <c r="AV783" t="e">
        <f t="shared" si="408"/>
        <v>#N/A</v>
      </c>
      <c r="AW783" t="e">
        <f t="shared" si="408"/>
        <v>#N/A</v>
      </c>
      <c r="AX783" t="e">
        <f t="shared" si="407"/>
        <v>#N/A</v>
      </c>
      <c r="AY783" t="e">
        <f t="shared" si="407"/>
        <v>#N/A</v>
      </c>
      <c r="AZ783" t="e">
        <f t="shared" si="407"/>
        <v>#N/A</v>
      </c>
      <c r="BA783" t="e">
        <f t="shared" si="407"/>
        <v>#N/A</v>
      </c>
      <c r="BB783" t="e">
        <f t="shared" si="407"/>
        <v>#N/A</v>
      </c>
      <c r="BC783" t="e">
        <f t="shared" si="407"/>
        <v>#N/A</v>
      </c>
      <c r="BD783" t="e">
        <f t="shared" si="407"/>
        <v>#N/A</v>
      </c>
      <c r="BE783" t="e">
        <f t="shared" si="407"/>
        <v>#N/A</v>
      </c>
      <c r="BF783" t="e">
        <f t="shared" si="407"/>
        <v>#N/A</v>
      </c>
      <c r="BG783" t="e">
        <f t="shared" si="407"/>
        <v>#N/A</v>
      </c>
      <c r="BH783" t="e">
        <f t="shared" si="407"/>
        <v>#N/A</v>
      </c>
      <c r="BI783" t="e">
        <f t="shared" si="407"/>
        <v>#N/A</v>
      </c>
      <c r="BJ783" t="e">
        <f t="shared" si="407"/>
        <v>#N/A</v>
      </c>
      <c r="BK783" t="e">
        <f t="shared" si="407"/>
        <v>#N/A</v>
      </c>
      <c r="BL783" t="e">
        <f t="shared" si="407"/>
        <v>#N/A</v>
      </c>
      <c r="BM783" t="e">
        <f t="shared" si="404"/>
        <v>#N/A</v>
      </c>
      <c r="BN783" t="e">
        <f t="shared" si="404"/>
        <v>#N/A</v>
      </c>
      <c r="BO783" t="e">
        <f t="shared" si="404"/>
        <v>#N/A</v>
      </c>
      <c r="BP783" t="e">
        <f t="shared" si="404"/>
        <v>#N/A</v>
      </c>
      <c r="BQ783" t="e">
        <f t="shared" si="404"/>
        <v>#N/A</v>
      </c>
      <c r="BR783" t="e">
        <f t="shared" si="404"/>
        <v>#N/A</v>
      </c>
      <c r="BS783" t="e">
        <f t="shared" si="404"/>
        <v>#N/A</v>
      </c>
      <c r="BT783" t="e">
        <f t="shared" si="404"/>
        <v>#N/A</v>
      </c>
      <c r="BU783" t="e">
        <f t="shared" si="404"/>
        <v>#N/A</v>
      </c>
      <c r="BV783" t="e">
        <f t="shared" si="404"/>
        <v>#N/A</v>
      </c>
      <c r="BW783" t="e">
        <f t="shared" si="404"/>
        <v>#N/A</v>
      </c>
      <c r="BX783" t="e">
        <f t="shared" si="404"/>
        <v>#N/A</v>
      </c>
      <c r="BY783" t="e">
        <f t="shared" si="404"/>
        <v>#N/A</v>
      </c>
      <c r="BZ783" t="e">
        <f t="shared" si="404"/>
        <v>#N/A</v>
      </c>
      <c r="CA783" t="e">
        <f t="shared" si="404"/>
        <v>#N/A</v>
      </c>
      <c r="CB783" t="e">
        <f t="shared" si="404"/>
        <v>#N/A</v>
      </c>
      <c r="CC783" t="e">
        <f t="shared" si="402"/>
        <v>#N/A</v>
      </c>
      <c r="CD783" t="e">
        <f t="shared" si="402"/>
        <v>#N/A</v>
      </c>
      <c r="CE783" t="e">
        <f t="shared" si="402"/>
        <v>#N/A</v>
      </c>
      <c r="CF783" t="e">
        <f t="shared" si="402"/>
        <v>#N/A</v>
      </c>
      <c r="CG783" t="e">
        <f t="shared" si="402"/>
        <v>#N/A</v>
      </c>
      <c r="CH783" t="e">
        <f t="shared" si="402"/>
        <v>#N/A</v>
      </c>
      <c r="CI783" t="e">
        <f t="shared" si="402"/>
        <v>#N/A</v>
      </c>
      <c r="CJ783" t="e">
        <f t="shared" si="402"/>
        <v>#N/A</v>
      </c>
      <c r="CK783" t="e">
        <f t="shared" si="402"/>
        <v>#N/A</v>
      </c>
      <c r="CL783" t="e">
        <f t="shared" si="402"/>
        <v>#N/A</v>
      </c>
      <c r="CM783" t="e">
        <f t="shared" si="402"/>
        <v>#N/A</v>
      </c>
      <c r="CN783" t="e">
        <f t="shared" si="402"/>
        <v>#N/A</v>
      </c>
      <c r="CO783" t="e">
        <f t="shared" si="402"/>
        <v>#N/A</v>
      </c>
      <c r="CP783" t="e">
        <f t="shared" si="402"/>
        <v>#N/A</v>
      </c>
      <c r="CQ783" t="e">
        <f t="shared" si="402"/>
        <v>#N/A</v>
      </c>
      <c r="CR783" t="e">
        <f t="shared" si="403"/>
        <v>#N/A</v>
      </c>
      <c r="CS783" t="e">
        <f t="shared" si="403"/>
        <v>#N/A</v>
      </c>
      <c r="CT783" t="e">
        <f t="shared" si="403"/>
        <v>#N/A</v>
      </c>
      <c r="CU783" t="e">
        <f t="shared" si="403"/>
        <v>#N/A</v>
      </c>
      <c r="CV783" t="e">
        <f t="shared" si="403"/>
        <v>#N/A</v>
      </c>
      <c r="CW783" t="e">
        <f t="shared" si="403"/>
        <v>#N/A</v>
      </c>
      <c r="CX783" t="e">
        <f t="shared" si="403"/>
        <v>#N/A</v>
      </c>
      <c r="CY783" t="e">
        <f t="shared" si="403"/>
        <v>#N/A</v>
      </c>
      <c r="CZ783" t="e">
        <f t="shared" si="403"/>
        <v>#N/A</v>
      </c>
      <c r="DA783" t="e">
        <f t="shared" si="403"/>
        <v>#N/A</v>
      </c>
      <c r="DB783" t="e">
        <f t="shared" si="403"/>
        <v>#N/A</v>
      </c>
      <c r="DC783" t="e">
        <f t="shared" si="403"/>
        <v>#N/A</v>
      </c>
      <c r="DD783" t="e">
        <f t="shared" si="403"/>
        <v>#N/A</v>
      </c>
      <c r="DE783" t="e">
        <f t="shared" si="403"/>
        <v>#N/A</v>
      </c>
      <c r="DF783" t="e">
        <f t="shared" si="403"/>
        <v>#N/A</v>
      </c>
      <c r="DG783" t="e">
        <f t="shared" si="403"/>
        <v>#N/A</v>
      </c>
      <c r="DH783" t="e">
        <f t="shared" si="401"/>
        <v>#N/A</v>
      </c>
      <c r="DI783" t="e">
        <f t="shared" si="401"/>
        <v>#N/A</v>
      </c>
      <c r="DJ783" t="e">
        <f t="shared" si="401"/>
        <v>#N/A</v>
      </c>
      <c r="DK783" t="e">
        <f t="shared" si="401"/>
        <v>#N/A</v>
      </c>
      <c r="DL783" t="e">
        <f t="shared" si="401"/>
        <v>#N/A</v>
      </c>
      <c r="DM783" t="e">
        <f t="shared" si="401"/>
        <v>#N/A</v>
      </c>
      <c r="DN783" t="e">
        <f t="shared" si="401"/>
        <v>#N/A</v>
      </c>
      <c r="DO783" t="e">
        <f t="shared" si="401"/>
        <v>#N/A</v>
      </c>
      <c r="DP783" t="e">
        <f t="shared" si="401"/>
        <v>#N/A</v>
      </c>
      <c r="DQ783" t="e">
        <f t="shared" si="401"/>
        <v>#N/A</v>
      </c>
      <c r="DR783" t="e">
        <f t="shared" si="401"/>
        <v>#N/A</v>
      </c>
      <c r="DS783" t="e">
        <f t="shared" si="401"/>
        <v>#N/A</v>
      </c>
      <c r="DT783" t="e">
        <f t="shared" si="401"/>
        <v>#N/A</v>
      </c>
      <c r="DU783" t="e">
        <f t="shared" si="401"/>
        <v>#N/A</v>
      </c>
      <c r="DV783" t="e">
        <f t="shared" si="401"/>
        <v>#N/A</v>
      </c>
    </row>
    <row r="784" spans="1:126" x14ac:dyDescent="0.3">
      <c r="A784" s="11" t="s">
        <v>2393</v>
      </c>
      <c r="B784" s="15">
        <f>VLOOKUP(Sheet6!A784,Phase1IDs!A562:I1501,8,0)</f>
        <v>0</v>
      </c>
      <c r="C784">
        <f t="shared" si="406"/>
        <v>0</v>
      </c>
      <c r="D784">
        <f t="shared" si="406"/>
        <v>0</v>
      </c>
      <c r="E784">
        <f t="shared" si="406"/>
        <v>0</v>
      </c>
      <c r="F784">
        <f t="shared" si="406"/>
        <v>0</v>
      </c>
      <c r="G784">
        <f t="shared" si="406"/>
        <v>0</v>
      </c>
      <c r="H784">
        <f t="shared" si="406"/>
        <v>0</v>
      </c>
      <c r="I784">
        <f t="shared" si="406"/>
        <v>0</v>
      </c>
      <c r="J784">
        <f t="shared" si="406"/>
        <v>0</v>
      </c>
      <c r="K784">
        <f t="shared" si="406"/>
        <v>0</v>
      </c>
      <c r="L784">
        <f t="shared" si="406"/>
        <v>0</v>
      </c>
      <c r="M784">
        <f t="shared" si="406"/>
        <v>0</v>
      </c>
      <c r="N784">
        <f t="shared" si="406"/>
        <v>0</v>
      </c>
      <c r="O784">
        <f t="shared" si="406"/>
        <v>0</v>
      </c>
      <c r="P784">
        <f t="shared" si="406"/>
        <v>0</v>
      </c>
      <c r="Q784">
        <f t="shared" si="406"/>
        <v>0</v>
      </c>
      <c r="R784">
        <f t="shared" si="406"/>
        <v>0</v>
      </c>
      <c r="S784">
        <f t="shared" si="405"/>
        <v>0</v>
      </c>
      <c r="T784">
        <f t="shared" si="405"/>
        <v>0</v>
      </c>
      <c r="U784">
        <f t="shared" si="405"/>
        <v>0</v>
      </c>
      <c r="V784">
        <f t="shared" si="405"/>
        <v>0</v>
      </c>
      <c r="W784">
        <f t="shared" si="405"/>
        <v>0</v>
      </c>
      <c r="X784">
        <f t="shared" si="405"/>
        <v>0</v>
      </c>
      <c r="Y784">
        <f t="shared" si="405"/>
        <v>0</v>
      </c>
      <c r="Z784">
        <f t="shared" si="405"/>
        <v>0</v>
      </c>
      <c r="AA784">
        <f t="shared" si="405"/>
        <v>0</v>
      </c>
      <c r="AB784">
        <f t="shared" si="405"/>
        <v>0</v>
      </c>
      <c r="AC784">
        <f t="shared" si="405"/>
        <v>0</v>
      </c>
      <c r="AD784">
        <f t="shared" si="405"/>
        <v>0</v>
      </c>
      <c r="AE784">
        <f t="shared" si="405"/>
        <v>0</v>
      </c>
      <c r="AF784">
        <f t="shared" si="405"/>
        <v>0</v>
      </c>
      <c r="AG784">
        <f t="shared" si="405"/>
        <v>0</v>
      </c>
      <c r="AH784">
        <f t="shared" si="408"/>
        <v>0</v>
      </c>
      <c r="AI784">
        <f t="shared" si="408"/>
        <v>0</v>
      </c>
      <c r="AJ784">
        <f t="shared" si="408"/>
        <v>0</v>
      </c>
      <c r="AK784">
        <f t="shared" si="408"/>
        <v>0</v>
      </c>
      <c r="AL784">
        <f t="shared" si="408"/>
        <v>0</v>
      </c>
      <c r="AM784">
        <f t="shared" si="408"/>
        <v>0</v>
      </c>
      <c r="AN784">
        <f t="shared" si="408"/>
        <v>0</v>
      </c>
      <c r="AO784">
        <f t="shared" si="408"/>
        <v>0</v>
      </c>
      <c r="AP784">
        <f t="shared" si="408"/>
        <v>0</v>
      </c>
      <c r="AQ784">
        <f t="shared" si="408"/>
        <v>0</v>
      </c>
      <c r="AR784">
        <f t="shared" si="408"/>
        <v>0</v>
      </c>
      <c r="AS784">
        <f t="shared" si="408"/>
        <v>0</v>
      </c>
      <c r="AT784">
        <f t="shared" si="408"/>
        <v>0</v>
      </c>
      <c r="AU784">
        <f t="shared" si="408"/>
        <v>0</v>
      </c>
      <c r="AV784">
        <f t="shared" si="408"/>
        <v>0</v>
      </c>
      <c r="AW784">
        <f t="shared" si="408"/>
        <v>0</v>
      </c>
      <c r="AX784">
        <f t="shared" si="407"/>
        <v>0</v>
      </c>
      <c r="AY784">
        <f t="shared" si="407"/>
        <v>0</v>
      </c>
      <c r="AZ784">
        <f t="shared" si="407"/>
        <v>0</v>
      </c>
      <c r="BA784">
        <f t="shared" si="407"/>
        <v>0</v>
      </c>
      <c r="BB784">
        <f t="shared" si="407"/>
        <v>0</v>
      </c>
      <c r="BC784">
        <f t="shared" si="407"/>
        <v>0</v>
      </c>
      <c r="BD784">
        <f t="shared" si="407"/>
        <v>0</v>
      </c>
      <c r="BE784">
        <f t="shared" si="407"/>
        <v>0</v>
      </c>
      <c r="BF784">
        <f t="shared" si="407"/>
        <v>0</v>
      </c>
      <c r="BG784">
        <f t="shared" si="407"/>
        <v>0</v>
      </c>
      <c r="BH784">
        <f t="shared" si="407"/>
        <v>0</v>
      </c>
      <c r="BI784">
        <f t="shared" si="407"/>
        <v>0</v>
      </c>
      <c r="BJ784">
        <f t="shared" si="407"/>
        <v>0</v>
      </c>
      <c r="BK784">
        <f t="shared" si="407"/>
        <v>0</v>
      </c>
      <c r="BL784">
        <f t="shared" si="407"/>
        <v>0</v>
      </c>
      <c r="BM784">
        <f t="shared" si="404"/>
        <v>0</v>
      </c>
      <c r="BN784">
        <f t="shared" si="404"/>
        <v>0</v>
      </c>
      <c r="BO784">
        <f t="shared" si="404"/>
        <v>0</v>
      </c>
      <c r="BP784">
        <f t="shared" si="404"/>
        <v>0</v>
      </c>
      <c r="BQ784">
        <f t="shared" si="404"/>
        <v>0</v>
      </c>
      <c r="BR784">
        <f t="shared" si="404"/>
        <v>0</v>
      </c>
      <c r="BS784">
        <f t="shared" si="404"/>
        <v>0</v>
      </c>
      <c r="BT784">
        <f t="shared" si="404"/>
        <v>0</v>
      </c>
      <c r="BU784">
        <f t="shared" si="404"/>
        <v>0</v>
      </c>
      <c r="BV784">
        <f t="shared" si="404"/>
        <v>0</v>
      </c>
      <c r="BW784">
        <f t="shared" si="404"/>
        <v>0</v>
      </c>
      <c r="BX784">
        <f t="shared" si="404"/>
        <v>0</v>
      </c>
      <c r="BY784">
        <f t="shared" si="404"/>
        <v>0</v>
      </c>
      <c r="BZ784">
        <f t="shared" si="404"/>
        <v>0</v>
      </c>
      <c r="CA784">
        <f t="shared" si="404"/>
        <v>0</v>
      </c>
      <c r="CB784">
        <f t="shared" si="404"/>
        <v>0</v>
      </c>
      <c r="CC784">
        <f t="shared" si="402"/>
        <v>0</v>
      </c>
      <c r="CD784">
        <f t="shared" si="402"/>
        <v>0</v>
      </c>
      <c r="CE784">
        <f t="shared" si="402"/>
        <v>0</v>
      </c>
      <c r="CF784">
        <f t="shared" si="402"/>
        <v>0</v>
      </c>
      <c r="CG784">
        <f t="shared" si="402"/>
        <v>0</v>
      </c>
      <c r="CH784">
        <f t="shared" si="402"/>
        <v>0</v>
      </c>
      <c r="CI784">
        <f t="shared" si="402"/>
        <v>0</v>
      </c>
      <c r="CJ784">
        <f t="shared" si="402"/>
        <v>0</v>
      </c>
      <c r="CK784">
        <f t="shared" si="402"/>
        <v>0</v>
      </c>
      <c r="CL784">
        <f t="shared" si="402"/>
        <v>0</v>
      </c>
      <c r="CM784">
        <f t="shared" si="402"/>
        <v>0</v>
      </c>
      <c r="CN784">
        <f t="shared" si="402"/>
        <v>0</v>
      </c>
      <c r="CO784">
        <f t="shared" si="402"/>
        <v>0</v>
      </c>
      <c r="CP784">
        <f t="shared" si="402"/>
        <v>0</v>
      </c>
      <c r="CQ784">
        <f t="shared" si="402"/>
        <v>0</v>
      </c>
      <c r="CR784">
        <f t="shared" si="403"/>
        <v>0</v>
      </c>
      <c r="CS784">
        <f t="shared" si="403"/>
        <v>0</v>
      </c>
      <c r="CT784">
        <f t="shared" si="403"/>
        <v>0</v>
      </c>
      <c r="CU784">
        <f t="shared" si="403"/>
        <v>0</v>
      </c>
      <c r="CV784">
        <f t="shared" si="403"/>
        <v>0</v>
      </c>
      <c r="CW784">
        <f t="shared" si="403"/>
        <v>0</v>
      </c>
      <c r="CX784">
        <f t="shared" si="403"/>
        <v>0</v>
      </c>
      <c r="CY784">
        <f t="shared" si="403"/>
        <v>0</v>
      </c>
      <c r="CZ784">
        <f t="shared" si="403"/>
        <v>0</v>
      </c>
      <c r="DA784">
        <f t="shared" si="403"/>
        <v>0</v>
      </c>
      <c r="DB784">
        <f t="shared" si="403"/>
        <v>0</v>
      </c>
      <c r="DC784">
        <f t="shared" si="403"/>
        <v>0</v>
      </c>
      <c r="DD784">
        <f t="shared" si="403"/>
        <v>0</v>
      </c>
      <c r="DE784">
        <f t="shared" si="403"/>
        <v>0</v>
      </c>
      <c r="DF784">
        <f t="shared" si="403"/>
        <v>0</v>
      </c>
      <c r="DG784">
        <f t="shared" si="403"/>
        <v>0</v>
      </c>
      <c r="DH784">
        <f t="shared" si="401"/>
        <v>0</v>
      </c>
      <c r="DI784">
        <f t="shared" si="401"/>
        <v>0</v>
      </c>
      <c r="DJ784">
        <f t="shared" si="401"/>
        <v>0</v>
      </c>
      <c r="DK784">
        <f t="shared" si="401"/>
        <v>0</v>
      </c>
      <c r="DL784">
        <f t="shared" si="401"/>
        <v>0</v>
      </c>
      <c r="DM784">
        <f t="shared" si="401"/>
        <v>0</v>
      </c>
      <c r="DN784">
        <f t="shared" si="401"/>
        <v>0</v>
      </c>
      <c r="DO784">
        <f t="shared" si="401"/>
        <v>0</v>
      </c>
      <c r="DP784">
        <f t="shared" si="401"/>
        <v>0</v>
      </c>
      <c r="DQ784">
        <f t="shared" si="401"/>
        <v>0</v>
      </c>
      <c r="DR784">
        <f t="shared" si="401"/>
        <v>0</v>
      </c>
      <c r="DS784">
        <f t="shared" si="401"/>
        <v>0</v>
      </c>
      <c r="DT784">
        <f t="shared" si="401"/>
        <v>0</v>
      </c>
      <c r="DU784">
        <f t="shared" si="401"/>
        <v>0</v>
      </c>
      <c r="DV784">
        <f t="shared" si="401"/>
        <v>0</v>
      </c>
    </row>
    <row r="785" spans="1:126" x14ac:dyDescent="0.3">
      <c r="A785" s="13" t="s">
        <v>2338</v>
      </c>
      <c r="B785" s="15">
        <f>VLOOKUP(Sheet6!A785,Phase1IDs!A563:I1502,8,0)</f>
        <v>0</v>
      </c>
      <c r="C785">
        <f t="shared" si="406"/>
        <v>0</v>
      </c>
      <c r="D785">
        <f t="shared" si="406"/>
        <v>0</v>
      </c>
      <c r="E785">
        <f t="shared" si="406"/>
        <v>0</v>
      </c>
      <c r="F785">
        <f t="shared" si="406"/>
        <v>0</v>
      </c>
      <c r="G785">
        <f t="shared" si="406"/>
        <v>0</v>
      </c>
      <c r="H785">
        <f t="shared" si="406"/>
        <v>0</v>
      </c>
      <c r="I785">
        <f t="shared" si="406"/>
        <v>0</v>
      </c>
      <c r="J785">
        <f t="shared" si="406"/>
        <v>0</v>
      </c>
      <c r="K785">
        <f t="shared" si="406"/>
        <v>0</v>
      </c>
      <c r="L785">
        <f t="shared" si="406"/>
        <v>0</v>
      </c>
      <c r="M785">
        <f t="shared" si="406"/>
        <v>0</v>
      </c>
      <c r="N785">
        <f t="shared" si="406"/>
        <v>0</v>
      </c>
      <c r="O785">
        <f t="shared" si="406"/>
        <v>0</v>
      </c>
      <c r="P785">
        <f t="shared" si="406"/>
        <v>0</v>
      </c>
      <c r="Q785">
        <f t="shared" si="406"/>
        <v>0</v>
      </c>
      <c r="R785">
        <f t="shared" si="406"/>
        <v>0</v>
      </c>
      <c r="S785">
        <f t="shared" si="405"/>
        <v>0</v>
      </c>
      <c r="T785">
        <f t="shared" si="405"/>
        <v>0</v>
      </c>
      <c r="U785">
        <f t="shared" si="405"/>
        <v>0</v>
      </c>
      <c r="V785">
        <f t="shared" si="405"/>
        <v>0</v>
      </c>
      <c r="W785">
        <f t="shared" si="405"/>
        <v>0</v>
      </c>
      <c r="X785">
        <f t="shared" si="405"/>
        <v>0</v>
      </c>
      <c r="Y785">
        <f t="shared" si="405"/>
        <v>0</v>
      </c>
      <c r="Z785">
        <f t="shared" si="405"/>
        <v>0</v>
      </c>
      <c r="AA785">
        <f t="shared" si="405"/>
        <v>0</v>
      </c>
      <c r="AB785">
        <f t="shared" si="405"/>
        <v>0</v>
      </c>
      <c r="AC785">
        <f t="shared" si="405"/>
        <v>0</v>
      </c>
      <c r="AD785">
        <f t="shared" si="405"/>
        <v>0</v>
      </c>
      <c r="AE785">
        <f t="shared" si="405"/>
        <v>0</v>
      </c>
      <c r="AF785">
        <f t="shared" si="405"/>
        <v>0</v>
      </c>
      <c r="AG785">
        <f t="shared" si="405"/>
        <v>0</v>
      </c>
      <c r="AH785">
        <f t="shared" si="408"/>
        <v>0</v>
      </c>
      <c r="AI785">
        <f t="shared" si="408"/>
        <v>0</v>
      </c>
      <c r="AJ785">
        <f t="shared" si="408"/>
        <v>0</v>
      </c>
      <c r="AK785">
        <f t="shared" si="408"/>
        <v>0</v>
      </c>
      <c r="AL785">
        <f t="shared" si="408"/>
        <v>0</v>
      </c>
      <c r="AM785">
        <f t="shared" si="408"/>
        <v>0</v>
      </c>
      <c r="AN785">
        <f t="shared" si="408"/>
        <v>0</v>
      </c>
      <c r="AO785">
        <f t="shared" si="408"/>
        <v>0</v>
      </c>
      <c r="AP785">
        <f t="shared" si="408"/>
        <v>0</v>
      </c>
      <c r="AQ785">
        <f t="shared" si="408"/>
        <v>0</v>
      </c>
      <c r="AR785">
        <f t="shared" si="408"/>
        <v>0</v>
      </c>
      <c r="AS785">
        <f t="shared" si="408"/>
        <v>0</v>
      </c>
      <c r="AT785">
        <f t="shared" si="408"/>
        <v>0</v>
      </c>
      <c r="AU785">
        <f t="shared" si="408"/>
        <v>0</v>
      </c>
      <c r="AV785">
        <f t="shared" si="408"/>
        <v>0</v>
      </c>
      <c r="AW785">
        <f t="shared" si="408"/>
        <v>0</v>
      </c>
      <c r="AX785">
        <f t="shared" si="407"/>
        <v>0</v>
      </c>
      <c r="AY785">
        <f t="shared" si="407"/>
        <v>0</v>
      </c>
      <c r="AZ785">
        <f t="shared" si="407"/>
        <v>0</v>
      </c>
      <c r="BA785">
        <f t="shared" si="407"/>
        <v>0</v>
      </c>
      <c r="BB785">
        <f t="shared" si="407"/>
        <v>0</v>
      </c>
      <c r="BC785">
        <f t="shared" si="407"/>
        <v>0</v>
      </c>
      <c r="BD785">
        <f t="shared" si="407"/>
        <v>0</v>
      </c>
      <c r="BE785">
        <f t="shared" si="407"/>
        <v>0</v>
      </c>
      <c r="BF785">
        <f t="shared" si="407"/>
        <v>0</v>
      </c>
      <c r="BG785">
        <f t="shared" si="407"/>
        <v>0</v>
      </c>
      <c r="BH785">
        <f t="shared" si="407"/>
        <v>0</v>
      </c>
      <c r="BI785">
        <f t="shared" si="407"/>
        <v>0</v>
      </c>
      <c r="BJ785">
        <f t="shared" si="407"/>
        <v>0</v>
      </c>
      <c r="BK785">
        <f t="shared" si="407"/>
        <v>0</v>
      </c>
      <c r="BL785">
        <f t="shared" si="407"/>
        <v>0</v>
      </c>
      <c r="BM785">
        <f t="shared" si="404"/>
        <v>0</v>
      </c>
      <c r="BN785">
        <f t="shared" si="404"/>
        <v>0</v>
      </c>
      <c r="BO785">
        <f t="shared" si="404"/>
        <v>0</v>
      </c>
      <c r="BP785">
        <f t="shared" si="404"/>
        <v>0</v>
      </c>
      <c r="BQ785">
        <f t="shared" si="404"/>
        <v>0</v>
      </c>
      <c r="BR785">
        <f t="shared" si="404"/>
        <v>0</v>
      </c>
      <c r="BS785">
        <f t="shared" si="404"/>
        <v>0</v>
      </c>
      <c r="BT785">
        <f t="shared" si="404"/>
        <v>0</v>
      </c>
      <c r="BU785">
        <f t="shared" si="404"/>
        <v>0</v>
      </c>
      <c r="BV785">
        <f t="shared" si="404"/>
        <v>0</v>
      </c>
      <c r="BW785">
        <f t="shared" si="404"/>
        <v>0</v>
      </c>
      <c r="BX785">
        <f t="shared" si="404"/>
        <v>0</v>
      </c>
      <c r="BY785">
        <f t="shared" si="404"/>
        <v>0</v>
      </c>
      <c r="BZ785">
        <f t="shared" si="404"/>
        <v>0</v>
      </c>
      <c r="CA785">
        <f t="shared" si="404"/>
        <v>0</v>
      </c>
      <c r="CB785">
        <f t="shared" si="404"/>
        <v>0</v>
      </c>
      <c r="CC785">
        <f t="shared" si="402"/>
        <v>0</v>
      </c>
      <c r="CD785">
        <f t="shared" si="402"/>
        <v>0</v>
      </c>
      <c r="CE785">
        <f t="shared" si="402"/>
        <v>0</v>
      </c>
      <c r="CF785">
        <f t="shared" si="402"/>
        <v>0</v>
      </c>
      <c r="CG785">
        <f t="shared" si="402"/>
        <v>0</v>
      </c>
      <c r="CH785">
        <f t="shared" si="402"/>
        <v>0</v>
      </c>
      <c r="CI785">
        <f t="shared" si="402"/>
        <v>0</v>
      </c>
      <c r="CJ785">
        <f t="shared" si="402"/>
        <v>0</v>
      </c>
      <c r="CK785">
        <f t="shared" si="402"/>
        <v>0</v>
      </c>
      <c r="CL785">
        <f t="shared" si="402"/>
        <v>0</v>
      </c>
      <c r="CM785">
        <f t="shared" si="402"/>
        <v>0</v>
      </c>
      <c r="CN785">
        <f t="shared" si="402"/>
        <v>0</v>
      </c>
      <c r="CO785">
        <f t="shared" si="402"/>
        <v>0</v>
      </c>
      <c r="CP785">
        <f t="shared" si="402"/>
        <v>0</v>
      </c>
      <c r="CQ785">
        <f t="shared" si="402"/>
        <v>0</v>
      </c>
      <c r="CR785">
        <f t="shared" si="403"/>
        <v>0</v>
      </c>
      <c r="CS785">
        <f t="shared" si="403"/>
        <v>0</v>
      </c>
      <c r="CT785">
        <f t="shared" si="403"/>
        <v>0</v>
      </c>
      <c r="CU785">
        <f t="shared" si="403"/>
        <v>0</v>
      </c>
      <c r="CV785">
        <f t="shared" si="403"/>
        <v>0</v>
      </c>
      <c r="CW785">
        <f t="shared" si="403"/>
        <v>0</v>
      </c>
      <c r="CX785">
        <f t="shared" si="403"/>
        <v>0</v>
      </c>
      <c r="CY785">
        <f t="shared" si="403"/>
        <v>0</v>
      </c>
      <c r="CZ785">
        <f t="shared" si="403"/>
        <v>0</v>
      </c>
      <c r="DA785">
        <f t="shared" si="403"/>
        <v>0</v>
      </c>
      <c r="DB785">
        <f t="shared" si="403"/>
        <v>0</v>
      </c>
      <c r="DC785">
        <f t="shared" si="403"/>
        <v>0</v>
      </c>
      <c r="DD785">
        <f t="shared" si="403"/>
        <v>0</v>
      </c>
      <c r="DE785">
        <f t="shared" si="403"/>
        <v>0</v>
      </c>
      <c r="DF785">
        <f t="shared" si="403"/>
        <v>0</v>
      </c>
      <c r="DG785">
        <f t="shared" si="403"/>
        <v>0</v>
      </c>
      <c r="DH785">
        <f t="shared" si="401"/>
        <v>0</v>
      </c>
      <c r="DI785">
        <f t="shared" si="401"/>
        <v>0</v>
      </c>
      <c r="DJ785">
        <f t="shared" si="401"/>
        <v>0</v>
      </c>
      <c r="DK785">
        <f t="shared" si="401"/>
        <v>0</v>
      </c>
      <c r="DL785">
        <f t="shared" si="401"/>
        <v>0</v>
      </c>
      <c r="DM785">
        <f t="shared" si="401"/>
        <v>0</v>
      </c>
      <c r="DN785">
        <f t="shared" si="401"/>
        <v>0</v>
      </c>
      <c r="DO785">
        <f t="shared" si="401"/>
        <v>0</v>
      </c>
      <c r="DP785">
        <f t="shared" si="401"/>
        <v>0</v>
      </c>
      <c r="DQ785">
        <f t="shared" si="401"/>
        <v>0</v>
      </c>
      <c r="DR785">
        <f t="shared" si="401"/>
        <v>0</v>
      </c>
      <c r="DS785">
        <f t="shared" si="401"/>
        <v>0</v>
      </c>
      <c r="DT785">
        <f t="shared" si="401"/>
        <v>0</v>
      </c>
      <c r="DU785">
        <f t="shared" si="401"/>
        <v>0</v>
      </c>
      <c r="DV785">
        <f t="shared" si="401"/>
        <v>0</v>
      </c>
    </row>
    <row r="786" spans="1:126" x14ac:dyDescent="0.3">
      <c r="A786" s="11" t="s">
        <v>2117</v>
      </c>
      <c r="B786" s="15">
        <f>VLOOKUP(Sheet6!A786,Phase1IDs!A564:I1503,8,0)</f>
        <v>0</v>
      </c>
      <c r="C786">
        <f t="shared" si="406"/>
        <v>0</v>
      </c>
      <c r="D786">
        <f t="shared" si="406"/>
        <v>0</v>
      </c>
      <c r="E786">
        <f t="shared" si="406"/>
        <v>0</v>
      </c>
      <c r="F786">
        <f t="shared" si="406"/>
        <v>0</v>
      </c>
      <c r="G786">
        <f t="shared" si="406"/>
        <v>0</v>
      </c>
      <c r="H786">
        <f t="shared" si="406"/>
        <v>0</v>
      </c>
      <c r="I786">
        <f t="shared" si="406"/>
        <v>0</v>
      </c>
      <c r="J786">
        <f t="shared" si="406"/>
        <v>0</v>
      </c>
      <c r="K786">
        <f t="shared" si="406"/>
        <v>0</v>
      </c>
      <c r="L786">
        <f t="shared" si="406"/>
        <v>0</v>
      </c>
      <c r="M786">
        <f t="shared" si="406"/>
        <v>0</v>
      </c>
      <c r="N786">
        <f t="shared" si="406"/>
        <v>0</v>
      </c>
      <c r="O786">
        <f t="shared" si="406"/>
        <v>0</v>
      </c>
      <c r="P786">
        <f t="shared" si="406"/>
        <v>0</v>
      </c>
      <c r="Q786">
        <f t="shared" si="406"/>
        <v>0</v>
      </c>
      <c r="R786">
        <f t="shared" si="406"/>
        <v>0</v>
      </c>
      <c r="S786">
        <f t="shared" si="405"/>
        <v>0</v>
      </c>
      <c r="T786">
        <f t="shared" si="405"/>
        <v>0</v>
      </c>
      <c r="U786">
        <f t="shared" si="405"/>
        <v>0</v>
      </c>
      <c r="V786">
        <f t="shared" si="405"/>
        <v>0</v>
      </c>
      <c r="W786">
        <f t="shared" si="405"/>
        <v>0</v>
      </c>
      <c r="X786">
        <f t="shared" si="405"/>
        <v>0</v>
      </c>
      <c r="Y786">
        <f t="shared" si="405"/>
        <v>0</v>
      </c>
      <c r="Z786">
        <f t="shared" si="405"/>
        <v>0</v>
      </c>
      <c r="AA786">
        <f t="shared" si="405"/>
        <v>0</v>
      </c>
      <c r="AB786">
        <f t="shared" si="405"/>
        <v>0</v>
      </c>
      <c r="AC786">
        <f t="shared" si="405"/>
        <v>0</v>
      </c>
      <c r="AD786">
        <f t="shared" si="405"/>
        <v>0</v>
      </c>
      <c r="AE786">
        <f t="shared" si="405"/>
        <v>0</v>
      </c>
      <c r="AF786">
        <f t="shared" si="405"/>
        <v>0</v>
      </c>
      <c r="AG786">
        <f t="shared" si="405"/>
        <v>0</v>
      </c>
      <c r="AH786">
        <f t="shared" si="408"/>
        <v>0</v>
      </c>
      <c r="AI786">
        <f t="shared" si="408"/>
        <v>0</v>
      </c>
      <c r="AJ786">
        <f t="shared" si="408"/>
        <v>0</v>
      </c>
      <c r="AK786">
        <f t="shared" si="408"/>
        <v>0</v>
      </c>
      <c r="AL786">
        <f t="shared" si="408"/>
        <v>0</v>
      </c>
      <c r="AM786">
        <f t="shared" si="408"/>
        <v>0</v>
      </c>
      <c r="AN786">
        <f t="shared" si="408"/>
        <v>0</v>
      </c>
      <c r="AO786">
        <f t="shared" si="408"/>
        <v>0</v>
      </c>
      <c r="AP786">
        <f t="shared" si="408"/>
        <v>0</v>
      </c>
      <c r="AQ786">
        <f t="shared" si="408"/>
        <v>0</v>
      </c>
      <c r="AR786">
        <f t="shared" si="408"/>
        <v>0</v>
      </c>
      <c r="AS786">
        <f t="shared" si="408"/>
        <v>0</v>
      </c>
      <c r="AT786">
        <f t="shared" si="408"/>
        <v>0</v>
      </c>
      <c r="AU786">
        <f t="shared" si="408"/>
        <v>0</v>
      </c>
      <c r="AV786">
        <f t="shared" si="408"/>
        <v>0</v>
      </c>
      <c r="AW786">
        <f t="shared" si="408"/>
        <v>0</v>
      </c>
      <c r="AX786">
        <f t="shared" si="407"/>
        <v>0</v>
      </c>
      <c r="AY786">
        <f t="shared" si="407"/>
        <v>0</v>
      </c>
      <c r="AZ786">
        <f t="shared" si="407"/>
        <v>0</v>
      </c>
      <c r="BA786">
        <f t="shared" si="407"/>
        <v>0</v>
      </c>
      <c r="BB786">
        <f t="shared" si="407"/>
        <v>0</v>
      </c>
      <c r="BC786">
        <f t="shared" si="407"/>
        <v>0</v>
      </c>
      <c r="BD786">
        <f t="shared" si="407"/>
        <v>0</v>
      </c>
      <c r="BE786">
        <f t="shared" si="407"/>
        <v>0</v>
      </c>
      <c r="BF786">
        <f t="shared" si="407"/>
        <v>0</v>
      </c>
      <c r="BG786">
        <f t="shared" si="407"/>
        <v>0</v>
      </c>
      <c r="BH786">
        <f t="shared" si="407"/>
        <v>0</v>
      </c>
      <c r="BI786">
        <f t="shared" si="407"/>
        <v>0</v>
      </c>
      <c r="BJ786">
        <f t="shared" si="407"/>
        <v>0</v>
      </c>
      <c r="BK786">
        <f t="shared" si="407"/>
        <v>0</v>
      </c>
      <c r="BL786">
        <f t="shared" si="407"/>
        <v>0</v>
      </c>
      <c r="BM786">
        <f t="shared" si="404"/>
        <v>0</v>
      </c>
      <c r="BN786">
        <f t="shared" si="404"/>
        <v>0</v>
      </c>
      <c r="BO786">
        <f t="shared" si="404"/>
        <v>0</v>
      </c>
      <c r="BP786">
        <f t="shared" si="404"/>
        <v>0</v>
      </c>
      <c r="BQ786">
        <f t="shared" si="404"/>
        <v>0</v>
      </c>
      <c r="BR786">
        <f t="shared" si="404"/>
        <v>0</v>
      </c>
      <c r="BS786">
        <f t="shared" si="404"/>
        <v>0</v>
      </c>
      <c r="BT786">
        <f t="shared" si="404"/>
        <v>0</v>
      </c>
      <c r="BU786">
        <f t="shared" si="404"/>
        <v>0</v>
      </c>
      <c r="BV786">
        <f t="shared" si="404"/>
        <v>0</v>
      </c>
      <c r="BW786">
        <f t="shared" si="404"/>
        <v>0</v>
      </c>
      <c r="BX786">
        <f t="shared" si="404"/>
        <v>0</v>
      </c>
      <c r="BY786">
        <f t="shared" si="404"/>
        <v>0</v>
      </c>
      <c r="BZ786">
        <f t="shared" si="404"/>
        <v>0</v>
      </c>
      <c r="CA786">
        <f t="shared" si="404"/>
        <v>0</v>
      </c>
      <c r="CB786">
        <f t="shared" si="404"/>
        <v>0</v>
      </c>
      <c r="CC786">
        <f t="shared" si="402"/>
        <v>0</v>
      </c>
      <c r="CD786">
        <f t="shared" si="402"/>
        <v>0</v>
      </c>
      <c r="CE786">
        <f t="shared" si="402"/>
        <v>0</v>
      </c>
      <c r="CF786">
        <f t="shared" si="402"/>
        <v>0</v>
      </c>
      <c r="CG786">
        <f t="shared" si="402"/>
        <v>0</v>
      </c>
      <c r="CH786">
        <f t="shared" si="402"/>
        <v>0</v>
      </c>
      <c r="CI786">
        <f t="shared" si="402"/>
        <v>0</v>
      </c>
      <c r="CJ786">
        <f t="shared" si="402"/>
        <v>0</v>
      </c>
      <c r="CK786">
        <f t="shared" si="402"/>
        <v>0</v>
      </c>
      <c r="CL786">
        <f t="shared" si="402"/>
        <v>0</v>
      </c>
      <c r="CM786">
        <f t="shared" si="402"/>
        <v>0</v>
      </c>
      <c r="CN786">
        <f t="shared" si="402"/>
        <v>0</v>
      </c>
      <c r="CO786">
        <f t="shared" si="402"/>
        <v>0</v>
      </c>
      <c r="CP786">
        <f t="shared" si="402"/>
        <v>0</v>
      </c>
      <c r="CQ786">
        <f t="shared" si="402"/>
        <v>0</v>
      </c>
      <c r="CR786">
        <f t="shared" si="403"/>
        <v>0</v>
      </c>
      <c r="CS786">
        <f t="shared" si="403"/>
        <v>0</v>
      </c>
      <c r="CT786">
        <f t="shared" si="403"/>
        <v>0</v>
      </c>
      <c r="CU786">
        <f t="shared" si="403"/>
        <v>0</v>
      </c>
      <c r="CV786">
        <f t="shared" si="403"/>
        <v>0</v>
      </c>
      <c r="CW786">
        <f t="shared" si="403"/>
        <v>0</v>
      </c>
      <c r="CX786">
        <f t="shared" si="403"/>
        <v>0</v>
      </c>
      <c r="CY786">
        <f t="shared" si="403"/>
        <v>0</v>
      </c>
      <c r="CZ786">
        <f t="shared" si="403"/>
        <v>0</v>
      </c>
      <c r="DA786">
        <f t="shared" si="403"/>
        <v>0</v>
      </c>
      <c r="DB786">
        <f t="shared" si="403"/>
        <v>0</v>
      </c>
      <c r="DC786">
        <f t="shared" si="403"/>
        <v>0</v>
      </c>
      <c r="DD786">
        <f t="shared" si="403"/>
        <v>0</v>
      </c>
      <c r="DE786">
        <f t="shared" si="403"/>
        <v>0</v>
      </c>
      <c r="DF786">
        <f t="shared" si="403"/>
        <v>0</v>
      </c>
      <c r="DG786">
        <f t="shared" si="403"/>
        <v>0</v>
      </c>
      <c r="DH786">
        <f t="shared" si="401"/>
        <v>0</v>
      </c>
      <c r="DI786">
        <f t="shared" si="401"/>
        <v>0</v>
      </c>
      <c r="DJ786">
        <f t="shared" si="401"/>
        <v>0</v>
      </c>
      <c r="DK786">
        <f t="shared" si="401"/>
        <v>0</v>
      </c>
      <c r="DL786">
        <f t="shared" si="401"/>
        <v>0</v>
      </c>
      <c r="DM786">
        <f t="shared" si="401"/>
        <v>0</v>
      </c>
      <c r="DN786">
        <f t="shared" si="401"/>
        <v>0</v>
      </c>
      <c r="DO786">
        <f t="shared" si="401"/>
        <v>0</v>
      </c>
      <c r="DP786">
        <f t="shared" si="401"/>
        <v>0</v>
      </c>
      <c r="DQ786">
        <f t="shared" si="401"/>
        <v>0</v>
      </c>
      <c r="DR786">
        <f t="shared" si="401"/>
        <v>0</v>
      </c>
      <c r="DS786">
        <f t="shared" si="401"/>
        <v>0</v>
      </c>
      <c r="DT786">
        <f t="shared" si="401"/>
        <v>0</v>
      </c>
      <c r="DU786">
        <f t="shared" si="401"/>
        <v>0</v>
      </c>
      <c r="DV786">
        <f t="shared" si="401"/>
        <v>0</v>
      </c>
    </row>
    <row r="787" spans="1:126" x14ac:dyDescent="0.3">
      <c r="A787" s="13" t="s">
        <v>2996</v>
      </c>
      <c r="B787" s="15" t="e">
        <f>VLOOKUP(Sheet6!A787,Phase1IDs!A565:I1504,8,0)</f>
        <v>#N/A</v>
      </c>
      <c r="C787" t="e">
        <f t="shared" si="406"/>
        <v>#N/A</v>
      </c>
      <c r="D787" t="e">
        <f t="shared" si="406"/>
        <v>#N/A</v>
      </c>
      <c r="E787" t="e">
        <f t="shared" si="406"/>
        <v>#N/A</v>
      </c>
      <c r="F787" t="e">
        <f t="shared" si="406"/>
        <v>#N/A</v>
      </c>
      <c r="G787" t="e">
        <f t="shared" si="406"/>
        <v>#N/A</v>
      </c>
      <c r="H787" t="e">
        <f t="shared" si="406"/>
        <v>#N/A</v>
      </c>
      <c r="I787" t="e">
        <f t="shared" si="406"/>
        <v>#N/A</v>
      </c>
      <c r="J787" t="e">
        <f t="shared" si="406"/>
        <v>#N/A</v>
      </c>
      <c r="K787" t="e">
        <f t="shared" si="406"/>
        <v>#N/A</v>
      </c>
      <c r="L787" t="e">
        <f t="shared" si="406"/>
        <v>#N/A</v>
      </c>
      <c r="M787" t="e">
        <f t="shared" si="406"/>
        <v>#N/A</v>
      </c>
      <c r="N787" t="e">
        <f t="shared" si="406"/>
        <v>#N/A</v>
      </c>
      <c r="O787" t="e">
        <f t="shared" si="406"/>
        <v>#N/A</v>
      </c>
      <c r="P787" t="e">
        <f t="shared" si="406"/>
        <v>#N/A</v>
      </c>
      <c r="Q787" t="e">
        <f t="shared" si="406"/>
        <v>#N/A</v>
      </c>
      <c r="R787" t="e">
        <f t="shared" si="406"/>
        <v>#N/A</v>
      </c>
      <c r="S787" t="e">
        <f t="shared" si="405"/>
        <v>#N/A</v>
      </c>
      <c r="T787" t="e">
        <f t="shared" si="405"/>
        <v>#N/A</v>
      </c>
      <c r="U787" t="e">
        <f t="shared" si="405"/>
        <v>#N/A</v>
      </c>
      <c r="V787" t="e">
        <f t="shared" si="405"/>
        <v>#N/A</v>
      </c>
      <c r="W787" t="e">
        <f t="shared" si="405"/>
        <v>#N/A</v>
      </c>
      <c r="X787" t="e">
        <f t="shared" si="405"/>
        <v>#N/A</v>
      </c>
      <c r="Y787" t="e">
        <f t="shared" si="405"/>
        <v>#N/A</v>
      </c>
      <c r="Z787" t="e">
        <f t="shared" si="405"/>
        <v>#N/A</v>
      </c>
      <c r="AA787" t="e">
        <f t="shared" si="405"/>
        <v>#N/A</v>
      </c>
      <c r="AB787" t="e">
        <f t="shared" si="405"/>
        <v>#N/A</v>
      </c>
      <c r="AC787" t="e">
        <f t="shared" si="405"/>
        <v>#N/A</v>
      </c>
      <c r="AD787" t="e">
        <f t="shared" si="405"/>
        <v>#N/A</v>
      </c>
      <c r="AE787" t="e">
        <f t="shared" si="405"/>
        <v>#N/A</v>
      </c>
      <c r="AF787" t="e">
        <f t="shared" si="405"/>
        <v>#N/A</v>
      </c>
      <c r="AG787" t="e">
        <f t="shared" si="405"/>
        <v>#N/A</v>
      </c>
      <c r="AH787" t="e">
        <f t="shared" si="408"/>
        <v>#N/A</v>
      </c>
      <c r="AI787" t="e">
        <f t="shared" si="408"/>
        <v>#N/A</v>
      </c>
      <c r="AJ787" t="e">
        <f t="shared" si="408"/>
        <v>#N/A</v>
      </c>
      <c r="AK787" t="e">
        <f t="shared" si="408"/>
        <v>#N/A</v>
      </c>
      <c r="AL787" t="e">
        <f t="shared" si="408"/>
        <v>#N/A</v>
      </c>
      <c r="AM787" t="e">
        <f t="shared" si="408"/>
        <v>#N/A</v>
      </c>
      <c r="AN787" t="e">
        <f t="shared" si="408"/>
        <v>#N/A</v>
      </c>
      <c r="AO787" t="e">
        <f t="shared" si="408"/>
        <v>#N/A</v>
      </c>
      <c r="AP787" t="e">
        <f t="shared" si="408"/>
        <v>#N/A</v>
      </c>
      <c r="AQ787" t="e">
        <f t="shared" si="408"/>
        <v>#N/A</v>
      </c>
      <c r="AR787" t="e">
        <f t="shared" si="408"/>
        <v>#N/A</v>
      </c>
      <c r="AS787" t="e">
        <f t="shared" si="408"/>
        <v>#N/A</v>
      </c>
      <c r="AT787" t="e">
        <f t="shared" si="408"/>
        <v>#N/A</v>
      </c>
      <c r="AU787" t="e">
        <f t="shared" si="408"/>
        <v>#N/A</v>
      </c>
      <c r="AV787" t="e">
        <f t="shared" si="408"/>
        <v>#N/A</v>
      </c>
      <c r="AW787" t="e">
        <f t="shared" si="408"/>
        <v>#N/A</v>
      </c>
      <c r="AX787" t="e">
        <f t="shared" si="407"/>
        <v>#N/A</v>
      </c>
      <c r="AY787" t="e">
        <f t="shared" si="407"/>
        <v>#N/A</v>
      </c>
      <c r="AZ787" t="e">
        <f t="shared" si="407"/>
        <v>#N/A</v>
      </c>
      <c r="BA787" t="e">
        <f t="shared" si="407"/>
        <v>#N/A</v>
      </c>
      <c r="BB787" t="e">
        <f t="shared" si="407"/>
        <v>#N/A</v>
      </c>
      <c r="BC787" t="e">
        <f t="shared" si="407"/>
        <v>#N/A</v>
      </c>
      <c r="BD787" t="e">
        <f t="shared" si="407"/>
        <v>#N/A</v>
      </c>
      <c r="BE787" t="e">
        <f t="shared" si="407"/>
        <v>#N/A</v>
      </c>
      <c r="BF787" t="e">
        <f t="shared" si="407"/>
        <v>#N/A</v>
      </c>
      <c r="BG787" t="e">
        <f t="shared" si="407"/>
        <v>#N/A</v>
      </c>
      <c r="BH787" t="e">
        <f t="shared" si="407"/>
        <v>#N/A</v>
      </c>
      <c r="BI787" t="e">
        <f t="shared" si="407"/>
        <v>#N/A</v>
      </c>
      <c r="BJ787" t="e">
        <f t="shared" si="407"/>
        <v>#N/A</v>
      </c>
      <c r="BK787" t="e">
        <f t="shared" si="407"/>
        <v>#N/A</v>
      </c>
      <c r="BL787" t="e">
        <f t="shared" si="407"/>
        <v>#N/A</v>
      </c>
      <c r="BM787" t="e">
        <f t="shared" si="404"/>
        <v>#N/A</v>
      </c>
      <c r="BN787" t="e">
        <f t="shared" si="404"/>
        <v>#N/A</v>
      </c>
      <c r="BO787" t="e">
        <f t="shared" si="404"/>
        <v>#N/A</v>
      </c>
      <c r="BP787" t="e">
        <f t="shared" si="404"/>
        <v>#N/A</v>
      </c>
      <c r="BQ787" t="e">
        <f t="shared" si="404"/>
        <v>#N/A</v>
      </c>
      <c r="BR787" t="e">
        <f t="shared" si="404"/>
        <v>#N/A</v>
      </c>
      <c r="BS787" t="e">
        <f t="shared" si="404"/>
        <v>#N/A</v>
      </c>
      <c r="BT787" t="e">
        <f t="shared" si="404"/>
        <v>#N/A</v>
      </c>
      <c r="BU787" t="e">
        <f t="shared" si="404"/>
        <v>#N/A</v>
      </c>
      <c r="BV787" t="e">
        <f t="shared" si="404"/>
        <v>#N/A</v>
      </c>
      <c r="BW787" t="e">
        <f t="shared" si="404"/>
        <v>#N/A</v>
      </c>
      <c r="BX787" t="e">
        <f t="shared" si="404"/>
        <v>#N/A</v>
      </c>
      <c r="BY787" t="e">
        <f t="shared" si="404"/>
        <v>#N/A</v>
      </c>
      <c r="BZ787" t="e">
        <f t="shared" si="404"/>
        <v>#N/A</v>
      </c>
      <c r="CA787" t="e">
        <f t="shared" si="404"/>
        <v>#N/A</v>
      </c>
      <c r="CB787" t="e">
        <f t="shared" si="404"/>
        <v>#N/A</v>
      </c>
      <c r="CC787" t="e">
        <f t="shared" si="402"/>
        <v>#N/A</v>
      </c>
      <c r="CD787" t="e">
        <f t="shared" si="402"/>
        <v>#N/A</v>
      </c>
      <c r="CE787" t="e">
        <f t="shared" si="402"/>
        <v>#N/A</v>
      </c>
      <c r="CF787" t="e">
        <f t="shared" si="402"/>
        <v>#N/A</v>
      </c>
      <c r="CG787" t="e">
        <f t="shared" si="402"/>
        <v>#N/A</v>
      </c>
      <c r="CH787" t="e">
        <f t="shared" si="402"/>
        <v>#N/A</v>
      </c>
      <c r="CI787" t="e">
        <f t="shared" si="402"/>
        <v>#N/A</v>
      </c>
      <c r="CJ787" t="e">
        <f t="shared" si="402"/>
        <v>#N/A</v>
      </c>
      <c r="CK787" t="e">
        <f t="shared" si="402"/>
        <v>#N/A</v>
      </c>
      <c r="CL787" t="e">
        <f t="shared" si="402"/>
        <v>#N/A</v>
      </c>
      <c r="CM787" t="e">
        <f t="shared" si="402"/>
        <v>#N/A</v>
      </c>
      <c r="CN787" t="e">
        <f t="shared" si="402"/>
        <v>#N/A</v>
      </c>
      <c r="CO787" t="e">
        <f t="shared" si="402"/>
        <v>#N/A</v>
      </c>
      <c r="CP787" t="e">
        <f t="shared" si="402"/>
        <v>#N/A</v>
      </c>
      <c r="CQ787" t="e">
        <f t="shared" si="402"/>
        <v>#N/A</v>
      </c>
      <c r="CR787" t="e">
        <f t="shared" si="403"/>
        <v>#N/A</v>
      </c>
      <c r="CS787" t="e">
        <f t="shared" si="403"/>
        <v>#N/A</v>
      </c>
      <c r="CT787" t="e">
        <f t="shared" si="403"/>
        <v>#N/A</v>
      </c>
      <c r="CU787" t="e">
        <f t="shared" si="403"/>
        <v>#N/A</v>
      </c>
      <c r="CV787" t="e">
        <f t="shared" si="403"/>
        <v>#N/A</v>
      </c>
      <c r="CW787" t="e">
        <f t="shared" si="403"/>
        <v>#N/A</v>
      </c>
      <c r="CX787" t="e">
        <f t="shared" si="403"/>
        <v>#N/A</v>
      </c>
      <c r="CY787" t="e">
        <f t="shared" si="403"/>
        <v>#N/A</v>
      </c>
      <c r="CZ787" t="e">
        <f t="shared" si="403"/>
        <v>#N/A</v>
      </c>
      <c r="DA787" t="e">
        <f t="shared" si="403"/>
        <v>#N/A</v>
      </c>
      <c r="DB787" t="e">
        <f t="shared" si="403"/>
        <v>#N/A</v>
      </c>
      <c r="DC787" t="e">
        <f t="shared" si="403"/>
        <v>#N/A</v>
      </c>
      <c r="DD787" t="e">
        <f t="shared" si="403"/>
        <v>#N/A</v>
      </c>
      <c r="DE787" t="e">
        <f t="shared" si="403"/>
        <v>#N/A</v>
      </c>
      <c r="DF787" t="e">
        <f t="shared" si="403"/>
        <v>#N/A</v>
      </c>
      <c r="DG787" t="e">
        <f t="shared" si="403"/>
        <v>#N/A</v>
      </c>
      <c r="DH787" t="e">
        <f t="shared" si="401"/>
        <v>#N/A</v>
      </c>
      <c r="DI787" t="e">
        <f t="shared" si="401"/>
        <v>#N/A</v>
      </c>
      <c r="DJ787" t="e">
        <f t="shared" si="401"/>
        <v>#N/A</v>
      </c>
      <c r="DK787" t="e">
        <f t="shared" si="401"/>
        <v>#N/A</v>
      </c>
      <c r="DL787" t="e">
        <f t="shared" si="401"/>
        <v>#N/A</v>
      </c>
      <c r="DM787" t="e">
        <f t="shared" si="401"/>
        <v>#N/A</v>
      </c>
      <c r="DN787" t="e">
        <f t="shared" si="401"/>
        <v>#N/A</v>
      </c>
      <c r="DO787" t="e">
        <f t="shared" si="401"/>
        <v>#N/A</v>
      </c>
      <c r="DP787" t="e">
        <f t="shared" si="401"/>
        <v>#N/A</v>
      </c>
      <c r="DQ787" t="e">
        <f t="shared" si="401"/>
        <v>#N/A</v>
      </c>
      <c r="DR787" t="e">
        <f t="shared" si="401"/>
        <v>#N/A</v>
      </c>
      <c r="DS787" t="e">
        <f t="shared" si="401"/>
        <v>#N/A</v>
      </c>
      <c r="DT787" t="e">
        <f t="shared" si="401"/>
        <v>#N/A</v>
      </c>
      <c r="DU787" t="e">
        <f t="shared" si="401"/>
        <v>#N/A</v>
      </c>
      <c r="DV787" t="e">
        <f t="shared" si="401"/>
        <v>#N/A</v>
      </c>
    </row>
    <row r="788" spans="1:126" x14ac:dyDescent="0.3">
      <c r="A788" s="11" t="s">
        <v>1865</v>
      </c>
      <c r="B788" s="15" t="e">
        <f>VLOOKUP(Sheet6!A788,Phase1IDs!A565:I1505,8,0)</f>
        <v>#N/A</v>
      </c>
      <c r="C788" t="e">
        <f t="shared" si="406"/>
        <v>#N/A</v>
      </c>
      <c r="D788" t="e">
        <f t="shared" si="406"/>
        <v>#N/A</v>
      </c>
      <c r="E788" t="e">
        <f t="shared" si="406"/>
        <v>#N/A</v>
      </c>
      <c r="F788" t="e">
        <f t="shared" si="406"/>
        <v>#N/A</v>
      </c>
      <c r="G788" t="e">
        <f t="shared" si="406"/>
        <v>#N/A</v>
      </c>
      <c r="H788" t="e">
        <f t="shared" si="406"/>
        <v>#N/A</v>
      </c>
      <c r="I788" t="e">
        <f t="shared" si="406"/>
        <v>#N/A</v>
      </c>
      <c r="J788" t="e">
        <f t="shared" si="406"/>
        <v>#N/A</v>
      </c>
      <c r="K788" t="e">
        <f t="shared" si="406"/>
        <v>#N/A</v>
      </c>
      <c r="L788" t="e">
        <f t="shared" si="406"/>
        <v>#N/A</v>
      </c>
      <c r="M788" t="e">
        <f t="shared" si="406"/>
        <v>#N/A</v>
      </c>
      <c r="N788" t="e">
        <f t="shared" si="406"/>
        <v>#N/A</v>
      </c>
      <c r="O788" t="e">
        <f t="shared" si="406"/>
        <v>#N/A</v>
      </c>
      <c r="P788" t="e">
        <f t="shared" si="406"/>
        <v>#N/A</v>
      </c>
      <c r="Q788" t="e">
        <f t="shared" si="406"/>
        <v>#N/A</v>
      </c>
      <c r="R788" t="e">
        <f t="shared" si="406"/>
        <v>#N/A</v>
      </c>
      <c r="S788" t="e">
        <f t="shared" si="405"/>
        <v>#N/A</v>
      </c>
      <c r="T788" t="e">
        <f t="shared" si="405"/>
        <v>#N/A</v>
      </c>
      <c r="U788" t="e">
        <f t="shared" si="405"/>
        <v>#N/A</v>
      </c>
      <c r="V788" t="e">
        <f t="shared" si="405"/>
        <v>#N/A</v>
      </c>
      <c r="W788" t="e">
        <f t="shared" si="405"/>
        <v>#N/A</v>
      </c>
      <c r="X788" t="e">
        <f t="shared" si="405"/>
        <v>#N/A</v>
      </c>
      <c r="Y788" t="e">
        <f t="shared" si="405"/>
        <v>#N/A</v>
      </c>
      <c r="Z788" t="e">
        <f t="shared" si="405"/>
        <v>#N/A</v>
      </c>
      <c r="AA788" t="e">
        <f t="shared" si="405"/>
        <v>#N/A</v>
      </c>
      <c r="AB788" t="e">
        <f t="shared" si="405"/>
        <v>#N/A</v>
      </c>
      <c r="AC788" t="e">
        <f t="shared" si="405"/>
        <v>#N/A</v>
      </c>
      <c r="AD788" t="e">
        <f t="shared" si="405"/>
        <v>#N/A</v>
      </c>
      <c r="AE788" t="e">
        <f t="shared" si="405"/>
        <v>#N/A</v>
      </c>
      <c r="AF788" t="e">
        <f t="shared" si="405"/>
        <v>#N/A</v>
      </c>
      <c r="AG788" t="e">
        <f t="shared" si="405"/>
        <v>#N/A</v>
      </c>
      <c r="AH788" t="e">
        <f t="shared" si="408"/>
        <v>#N/A</v>
      </c>
      <c r="AI788" t="e">
        <f t="shared" si="408"/>
        <v>#N/A</v>
      </c>
      <c r="AJ788" t="e">
        <f t="shared" si="408"/>
        <v>#N/A</v>
      </c>
      <c r="AK788" t="e">
        <f t="shared" si="408"/>
        <v>#N/A</v>
      </c>
      <c r="AL788" t="e">
        <f t="shared" si="408"/>
        <v>#N/A</v>
      </c>
      <c r="AM788" t="e">
        <f t="shared" si="408"/>
        <v>#N/A</v>
      </c>
      <c r="AN788" t="e">
        <f t="shared" si="408"/>
        <v>#N/A</v>
      </c>
      <c r="AO788" t="e">
        <f t="shared" si="408"/>
        <v>#N/A</v>
      </c>
      <c r="AP788" t="e">
        <f t="shared" si="408"/>
        <v>#N/A</v>
      </c>
      <c r="AQ788" t="e">
        <f t="shared" si="408"/>
        <v>#N/A</v>
      </c>
      <c r="AR788" t="e">
        <f t="shared" si="408"/>
        <v>#N/A</v>
      </c>
      <c r="AS788" t="e">
        <f t="shared" si="408"/>
        <v>#N/A</v>
      </c>
      <c r="AT788" t="e">
        <f t="shared" si="408"/>
        <v>#N/A</v>
      </c>
      <c r="AU788" t="e">
        <f t="shared" si="408"/>
        <v>#N/A</v>
      </c>
      <c r="AV788" t="e">
        <f t="shared" si="408"/>
        <v>#N/A</v>
      </c>
      <c r="AW788" t="e">
        <f t="shared" si="408"/>
        <v>#N/A</v>
      </c>
      <c r="AX788" t="e">
        <f t="shared" si="407"/>
        <v>#N/A</v>
      </c>
      <c r="AY788" t="e">
        <f t="shared" si="407"/>
        <v>#N/A</v>
      </c>
      <c r="AZ788" t="e">
        <f t="shared" si="407"/>
        <v>#N/A</v>
      </c>
      <c r="BA788" t="e">
        <f t="shared" si="407"/>
        <v>#N/A</v>
      </c>
      <c r="BB788" t="e">
        <f t="shared" si="407"/>
        <v>#N/A</v>
      </c>
      <c r="BC788" t="e">
        <f t="shared" si="407"/>
        <v>#N/A</v>
      </c>
      <c r="BD788" t="e">
        <f t="shared" si="407"/>
        <v>#N/A</v>
      </c>
      <c r="BE788" t="e">
        <f t="shared" si="407"/>
        <v>#N/A</v>
      </c>
      <c r="BF788" t="e">
        <f t="shared" si="407"/>
        <v>#N/A</v>
      </c>
      <c r="BG788" t="e">
        <f t="shared" si="407"/>
        <v>#N/A</v>
      </c>
      <c r="BH788" t="e">
        <f t="shared" si="407"/>
        <v>#N/A</v>
      </c>
      <c r="BI788" t="e">
        <f t="shared" si="407"/>
        <v>#N/A</v>
      </c>
      <c r="BJ788" t="e">
        <f t="shared" si="407"/>
        <v>#N/A</v>
      </c>
      <c r="BK788" t="e">
        <f t="shared" si="407"/>
        <v>#N/A</v>
      </c>
      <c r="BL788" t="e">
        <f t="shared" si="407"/>
        <v>#N/A</v>
      </c>
      <c r="BM788" t="e">
        <f t="shared" si="404"/>
        <v>#N/A</v>
      </c>
      <c r="BN788" t="e">
        <f t="shared" si="404"/>
        <v>#N/A</v>
      </c>
      <c r="BO788" t="e">
        <f t="shared" si="404"/>
        <v>#N/A</v>
      </c>
      <c r="BP788" t="e">
        <f t="shared" si="404"/>
        <v>#N/A</v>
      </c>
      <c r="BQ788" t="e">
        <f t="shared" si="404"/>
        <v>#N/A</v>
      </c>
      <c r="BR788" t="e">
        <f t="shared" si="404"/>
        <v>#N/A</v>
      </c>
      <c r="BS788" t="e">
        <f t="shared" si="404"/>
        <v>#N/A</v>
      </c>
      <c r="BT788" t="e">
        <f t="shared" si="404"/>
        <v>#N/A</v>
      </c>
      <c r="BU788" t="e">
        <f t="shared" si="404"/>
        <v>#N/A</v>
      </c>
      <c r="BV788" t="e">
        <f t="shared" si="404"/>
        <v>#N/A</v>
      </c>
      <c r="BW788" t="e">
        <f t="shared" si="404"/>
        <v>#N/A</v>
      </c>
      <c r="BX788" t="e">
        <f t="shared" si="404"/>
        <v>#N/A</v>
      </c>
      <c r="BY788" t="e">
        <f t="shared" si="404"/>
        <v>#N/A</v>
      </c>
      <c r="BZ788" t="e">
        <f t="shared" si="404"/>
        <v>#N/A</v>
      </c>
      <c r="CA788" t="e">
        <f t="shared" si="404"/>
        <v>#N/A</v>
      </c>
      <c r="CB788" t="e">
        <f t="shared" si="404"/>
        <v>#N/A</v>
      </c>
      <c r="CC788" t="e">
        <f t="shared" si="402"/>
        <v>#N/A</v>
      </c>
      <c r="CD788" t="e">
        <f t="shared" si="402"/>
        <v>#N/A</v>
      </c>
      <c r="CE788" t="e">
        <f t="shared" si="402"/>
        <v>#N/A</v>
      </c>
      <c r="CF788" t="e">
        <f t="shared" si="402"/>
        <v>#N/A</v>
      </c>
      <c r="CG788" t="e">
        <f t="shared" si="402"/>
        <v>#N/A</v>
      </c>
      <c r="CH788" t="e">
        <f t="shared" si="402"/>
        <v>#N/A</v>
      </c>
      <c r="CI788" t="e">
        <f t="shared" si="402"/>
        <v>#N/A</v>
      </c>
      <c r="CJ788" t="e">
        <f t="shared" si="402"/>
        <v>#N/A</v>
      </c>
      <c r="CK788" t="e">
        <f t="shared" si="402"/>
        <v>#N/A</v>
      </c>
      <c r="CL788" t="e">
        <f t="shared" si="402"/>
        <v>#N/A</v>
      </c>
      <c r="CM788" t="e">
        <f t="shared" si="402"/>
        <v>#N/A</v>
      </c>
      <c r="CN788" t="e">
        <f t="shared" si="402"/>
        <v>#N/A</v>
      </c>
      <c r="CO788" t="e">
        <f t="shared" si="402"/>
        <v>#N/A</v>
      </c>
      <c r="CP788" t="e">
        <f t="shared" si="402"/>
        <v>#N/A</v>
      </c>
      <c r="CQ788" t="e">
        <f t="shared" si="402"/>
        <v>#N/A</v>
      </c>
      <c r="CR788" t="e">
        <f t="shared" si="403"/>
        <v>#N/A</v>
      </c>
      <c r="CS788" t="e">
        <f t="shared" si="403"/>
        <v>#N/A</v>
      </c>
      <c r="CT788" t="e">
        <f t="shared" si="403"/>
        <v>#N/A</v>
      </c>
      <c r="CU788" t="e">
        <f t="shared" si="403"/>
        <v>#N/A</v>
      </c>
      <c r="CV788" t="e">
        <f t="shared" si="403"/>
        <v>#N/A</v>
      </c>
      <c r="CW788" t="e">
        <f t="shared" si="403"/>
        <v>#N/A</v>
      </c>
      <c r="CX788" t="e">
        <f t="shared" si="403"/>
        <v>#N/A</v>
      </c>
      <c r="CY788" t="e">
        <f t="shared" si="403"/>
        <v>#N/A</v>
      </c>
      <c r="CZ788" t="e">
        <f t="shared" si="403"/>
        <v>#N/A</v>
      </c>
      <c r="DA788" t="e">
        <f t="shared" si="403"/>
        <v>#N/A</v>
      </c>
      <c r="DB788" t="e">
        <f t="shared" si="403"/>
        <v>#N/A</v>
      </c>
      <c r="DC788" t="e">
        <f t="shared" si="403"/>
        <v>#N/A</v>
      </c>
      <c r="DD788" t="e">
        <f t="shared" si="403"/>
        <v>#N/A</v>
      </c>
      <c r="DE788" t="e">
        <f t="shared" si="403"/>
        <v>#N/A</v>
      </c>
      <c r="DF788" t="e">
        <f t="shared" si="403"/>
        <v>#N/A</v>
      </c>
      <c r="DG788" t="e">
        <f t="shared" si="403"/>
        <v>#N/A</v>
      </c>
      <c r="DH788" t="e">
        <f t="shared" si="401"/>
        <v>#N/A</v>
      </c>
      <c r="DI788" t="e">
        <f t="shared" si="401"/>
        <v>#N/A</v>
      </c>
      <c r="DJ788" t="e">
        <f t="shared" si="401"/>
        <v>#N/A</v>
      </c>
      <c r="DK788" t="e">
        <f t="shared" si="401"/>
        <v>#N/A</v>
      </c>
      <c r="DL788" t="e">
        <f t="shared" si="401"/>
        <v>#N/A</v>
      </c>
      <c r="DM788" t="e">
        <f t="shared" si="401"/>
        <v>#N/A</v>
      </c>
      <c r="DN788" t="e">
        <f t="shared" si="401"/>
        <v>#N/A</v>
      </c>
      <c r="DO788" t="e">
        <f t="shared" si="401"/>
        <v>#N/A</v>
      </c>
      <c r="DP788" t="e">
        <f t="shared" si="401"/>
        <v>#N/A</v>
      </c>
      <c r="DQ788" t="e">
        <f t="shared" si="401"/>
        <v>#N/A</v>
      </c>
      <c r="DR788" t="e">
        <f t="shared" si="401"/>
        <v>#N/A</v>
      </c>
      <c r="DS788" t="e">
        <f t="shared" si="401"/>
        <v>#N/A</v>
      </c>
      <c r="DT788" t="e">
        <f t="shared" si="401"/>
        <v>#N/A</v>
      </c>
      <c r="DU788" t="e">
        <f t="shared" si="401"/>
        <v>#N/A</v>
      </c>
      <c r="DV788" t="e">
        <f t="shared" si="401"/>
        <v>#N/A</v>
      </c>
    </row>
    <row r="789" spans="1:126" x14ac:dyDescent="0.3">
      <c r="A789" s="13" t="s">
        <v>1919</v>
      </c>
      <c r="B789" s="15" t="e">
        <f>VLOOKUP(Sheet6!A789,Phase1IDs!A566:I1506,8,0)</f>
        <v>#N/A</v>
      </c>
      <c r="C789" t="e">
        <f t="shared" si="406"/>
        <v>#N/A</v>
      </c>
      <c r="D789" t="e">
        <f t="shared" si="406"/>
        <v>#N/A</v>
      </c>
      <c r="E789" t="e">
        <f t="shared" si="406"/>
        <v>#N/A</v>
      </c>
      <c r="F789" t="e">
        <f t="shared" si="406"/>
        <v>#N/A</v>
      </c>
      <c r="G789" t="e">
        <f t="shared" si="406"/>
        <v>#N/A</v>
      </c>
      <c r="H789" t="e">
        <f t="shared" si="406"/>
        <v>#N/A</v>
      </c>
      <c r="I789" t="e">
        <f t="shared" si="406"/>
        <v>#N/A</v>
      </c>
      <c r="J789" t="e">
        <f t="shared" si="406"/>
        <v>#N/A</v>
      </c>
      <c r="K789" t="e">
        <f t="shared" si="406"/>
        <v>#N/A</v>
      </c>
      <c r="L789" t="e">
        <f t="shared" si="406"/>
        <v>#N/A</v>
      </c>
      <c r="M789" t="e">
        <f t="shared" si="406"/>
        <v>#N/A</v>
      </c>
      <c r="N789" t="e">
        <f t="shared" si="406"/>
        <v>#N/A</v>
      </c>
      <c r="O789" t="e">
        <f t="shared" si="406"/>
        <v>#N/A</v>
      </c>
      <c r="P789" t="e">
        <f t="shared" si="406"/>
        <v>#N/A</v>
      </c>
      <c r="Q789" t="e">
        <f t="shared" si="406"/>
        <v>#N/A</v>
      </c>
      <c r="R789" t="e">
        <f t="shared" si="406"/>
        <v>#N/A</v>
      </c>
      <c r="S789" t="e">
        <f t="shared" si="405"/>
        <v>#N/A</v>
      </c>
      <c r="T789" t="e">
        <f t="shared" si="405"/>
        <v>#N/A</v>
      </c>
      <c r="U789" t="e">
        <f t="shared" si="405"/>
        <v>#N/A</v>
      </c>
      <c r="V789" t="e">
        <f t="shared" si="405"/>
        <v>#N/A</v>
      </c>
      <c r="W789" t="e">
        <f t="shared" si="405"/>
        <v>#N/A</v>
      </c>
      <c r="X789" t="e">
        <f t="shared" si="405"/>
        <v>#N/A</v>
      </c>
      <c r="Y789" t="e">
        <f t="shared" si="405"/>
        <v>#N/A</v>
      </c>
      <c r="Z789" t="e">
        <f t="shared" si="405"/>
        <v>#N/A</v>
      </c>
      <c r="AA789" t="e">
        <f t="shared" si="405"/>
        <v>#N/A</v>
      </c>
      <c r="AB789" t="e">
        <f t="shared" si="405"/>
        <v>#N/A</v>
      </c>
      <c r="AC789" t="e">
        <f t="shared" si="405"/>
        <v>#N/A</v>
      </c>
      <c r="AD789" t="e">
        <f t="shared" si="405"/>
        <v>#N/A</v>
      </c>
      <c r="AE789" t="e">
        <f t="shared" si="405"/>
        <v>#N/A</v>
      </c>
      <c r="AF789" t="e">
        <f t="shared" si="405"/>
        <v>#N/A</v>
      </c>
      <c r="AG789" t="e">
        <f t="shared" si="405"/>
        <v>#N/A</v>
      </c>
      <c r="AH789" t="e">
        <f t="shared" si="408"/>
        <v>#N/A</v>
      </c>
      <c r="AI789" t="e">
        <f t="shared" si="408"/>
        <v>#N/A</v>
      </c>
      <c r="AJ789" t="e">
        <f t="shared" si="408"/>
        <v>#N/A</v>
      </c>
      <c r="AK789" t="e">
        <f t="shared" si="408"/>
        <v>#N/A</v>
      </c>
      <c r="AL789" t="e">
        <f t="shared" si="408"/>
        <v>#N/A</v>
      </c>
      <c r="AM789" t="e">
        <f t="shared" si="408"/>
        <v>#N/A</v>
      </c>
      <c r="AN789" t="e">
        <f t="shared" si="408"/>
        <v>#N/A</v>
      </c>
      <c r="AO789" t="e">
        <f t="shared" si="408"/>
        <v>#N/A</v>
      </c>
      <c r="AP789" t="e">
        <f t="shared" si="408"/>
        <v>#N/A</v>
      </c>
      <c r="AQ789" t="e">
        <f t="shared" si="408"/>
        <v>#N/A</v>
      </c>
      <c r="AR789" t="e">
        <f t="shared" si="408"/>
        <v>#N/A</v>
      </c>
      <c r="AS789" t="e">
        <f t="shared" si="408"/>
        <v>#N/A</v>
      </c>
      <c r="AT789" t="e">
        <f t="shared" si="408"/>
        <v>#N/A</v>
      </c>
      <c r="AU789" t="e">
        <f t="shared" si="408"/>
        <v>#N/A</v>
      </c>
      <c r="AV789" t="e">
        <f t="shared" si="408"/>
        <v>#N/A</v>
      </c>
      <c r="AW789" t="e">
        <f t="shared" si="408"/>
        <v>#N/A</v>
      </c>
      <c r="AX789" t="e">
        <f t="shared" si="407"/>
        <v>#N/A</v>
      </c>
      <c r="AY789" t="e">
        <f t="shared" si="407"/>
        <v>#N/A</v>
      </c>
      <c r="AZ789" t="e">
        <f t="shared" si="407"/>
        <v>#N/A</v>
      </c>
      <c r="BA789" t="e">
        <f t="shared" si="407"/>
        <v>#N/A</v>
      </c>
      <c r="BB789" t="e">
        <f t="shared" si="407"/>
        <v>#N/A</v>
      </c>
      <c r="BC789" t="e">
        <f t="shared" si="407"/>
        <v>#N/A</v>
      </c>
      <c r="BD789" t="e">
        <f t="shared" si="407"/>
        <v>#N/A</v>
      </c>
      <c r="BE789" t="e">
        <f t="shared" si="407"/>
        <v>#N/A</v>
      </c>
      <c r="BF789" t="e">
        <f t="shared" si="407"/>
        <v>#N/A</v>
      </c>
      <c r="BG789" t="e">
        <f t="shared" si="407"/>
        <v>#N/A</v>
      </c>
      <c r="BH789" t="e">
        <f t="shared" si="407"/>
        <v>#N/A</v>
      </c>
      <c r="BI789" t="e">
        <f t="shared" si="407"/>
        <v>#N/A</v>
      </c>
      <c r="BJ789" t="e">
        <f t="shared" si="407"/>
        <v>#N/A</v>
      </c>
      <c r="BK789" t="e">
        <f t="shared" si="407"/>
        <v>#N/A</v>
      </c>
      <c r="BL789" t="e">
        <f t="shared" si="407"/>
        <v>#N/A</v>
      </c>
      <c r="BM789" t="e">
        <f t="shared" si="404"/>
        <v>#N/A</v>
      </c>
      <c r="BN789" t="e">
        <f t="shared" si="404"/>
        <v>#N/A</v>
      </c>
      <c r="BO789" t="e">
        <f t="shared" si="404"/>
        <v>#N/A</v>
      </c>
      <c r="BP789" t="e">
        <f t="shared" si="404"/>
        <v>#N/A</v>
      </c>
      <c r="BQ789" t="e">
        <f t="shared" si="404"/>
        <v>#N/A</v>
      </c>
      <c r="BR789" t="e">
        <f t="shared" si="404"/>
        <v>#N/A</v>
      </c>
      <c r="BS789" t="e">
        <f t="shared" si="404"/>
        <v>#N/A</v>
      </c>
      <c r="BT789" t="e">
        <f t="shared" si="404"/>
        <v>#N/A</v>
      </c>
      <c r="BU789" t="e">
        <f t="shared" si="404"/>
        <v>#N/A</v>
      </c>
      <c r="BV789" t="e">
        <f t="shared" si="404"/>
        <v>#N/A</v>
      </c>
      <c r="BW789" t="e">
        <f t="shared" si="404"/>
        <v>#N/A</v>
      </c>
      <c r="BX789" t="e">
        <f t="shared" si="404"/>
        <v>#N/A</v>
      </c>
      <c r="BY789" t="e">
        <f t="shared" si="404"/>
        <v>#N/A</v>
      </c>
      <c r="BZ789" t="e">
        <f t="shared" si="404"/>
        <v>#N/A</v>
      </c>
      <c r="CA789" t="e">
        <f t="shared" si="404"/>
        <v>#N/A</v>
      </c>
      <c r="CB789" t="e">
        <f t="shared" si="404"/>
        <v>#N/A</v>
      </c>
      <c r="CC789" t="e">
        <f t="shared" si="402"/>
        <v>#N/A</v>
      </c>
      <c r="CD789" t="e">
        <f t="shared" si="402"/>
        <v>#N/A</v>
      </c>
      <c r="CE789" t="e">
        <f t="shared" si="402"/>
        <v>#N/A</v>
      </c>
      <c r="CF789" t="e">
        <f t="shared" si="402"/>
        <v>#N/A</v>
      </c>
      <c r="CG789" t="e">
        <f t="shared" si="402"/>
        <v>#N/A</v>
      </c>
      <c r="CH789" t="e">
        <f t="shared" si="402"/>
        <v>#N/A</v>
      </c>
      <c r="CI789" t="e">
        <f t="shared" si="402"/>
        <v>#N/A</v>
      </c>
      <c r="CJ789" t="e">
        <f t="shared" si="402"/>
        <v>#N/A</v>
      </c>
      <c r="CK789" t="e">
        <f t="shared" si="402"/>
        <v>#N/A</v>
      </c>
      <c r="CL789" t="e">
        <f t="shared" si="402"/>
        <v>#N/A</v>
      </c>
      <c r="CM789" t="e">
        <f t="shared" si="402"/>
        <v>#N/A</v>
      </c>
      <c r="CN789" t="e">
        <f t="shared" si="402"/>
        <v>#N/A</v>
      </c>
      <c r="CO789" t="e">
        <f t="shared" si="402"/>
        <v>#N/A</v>
      </c>
      <c r="CP789" t="e">
        <f t="shared" si="402"/>
        <v>#N/A</v>
      </c>
      <c r="CQ789" t="e">
        <f t="shared" si="402"/>
        <v>#N/A</v>
      </c>
      <c r="CR789" t="e">
        <f t="shared" si="403"/>
        <v>#N/A</v>
      </c>
      <c r="CS789" t="e">
        <f t="shared" si="403"/>
        <v>#N/A</v>
      </c>
      <c r="CT789" t="e">
        <f t="shared" si="403"/>
        <v>#N/A</v>
      </c>
      <c r="CU789" t="e">
        <f t="shared" si="403"/>
        <v>#N/A</v>
      </c>
      <c r="CV789" t="e">
        <f t="shared" si="403"/>
        <v>#N/A</v>
      </c>
      <c r="CW789" t="e">
        <f t="shared" si="403"/>
        <v>#N/A</v>
      </c>
      <c r="CX789" t="e">
        <f t="shared" si="403"/>
        <v>#N/A</v>
      </c>
      <c r="CY789" t="e">
        <f t="shared" si="403"/>
        <v>#N/A</v>
      </c>
      <c r="CZ789" t="e">
        <f t="shared" si="403"/>
        <v>#N/A</v>
      </c>
      <c r="DA789" t="e">
        <f t="shared" si="403"/>
        <v>#N/A</v>
      </c>
      <c r="DB789" t="e">
        <f t="shared" si="403"/>
        <v>#N/A</v>
      </c>
      <c r="DC789" t="e">
        <f t="shared" si="403"/>
        <v>#N/A</v>
      </c>
      <c r="DD789" t="e">
        <f t="shared" si="403"/>
        <v>#N/A</v>
      </c>
      <c r="DE789" t="e">
        <f t="shared" si="403"/>
        <v>#N/A</v>
      </c>
      <c r="DF789" t="e">
        <f t="shared" si="403"/>
        <v>#N/A</v>
      </c>
      <c r="DG789" t="e">
        <f t="shared" si="403"/>
        <v>#N/A</v>
      </c>
      <c r="DH789" t="e">
        <f t="shared" si="401"/>
        <v>#N/A</v>
      </c>
      <c r="DI789" t="e">
        <f t="shared" si="401"/>
        <v>#N/A</v>
      </c>
      <c r="DJ789" t="e">
        <f t="shared" si="401"/>
        <v>#N/A</v>
      </c>
      <c r="DK789" t="e">
        <f t="shared" si="401"/>
        <v>#N/A</v>
      </c>
      <c r="DL789" t="e">
        <f t="shared" si="401"/>
        <v>#N/A</v>
      </c>
      <c r="DM789" t="e">
        <f t="shared" si="401"/>
        <v>#N/A</v>
      </c>
      <c r="DN789" t="e">
        <f t="shared" si="401"/>
        <v>#N/A</v>
      </c>
      <c r="DO789" t="e">
        <f t="shared" si="401"/>
        <v>#N/A</v>
      </c>
      <c r="DP789" t="e">
        <f t="shared" si="401"/>
        <v>#N/A</v>
      </c>
      <c r="DQ789" t="e">
        <f t="shared" si="401"/>
        <v>#N/A</v>
      </c>
      <c r="DR789" t="e">
        <f t="shared" si="401"/>
        <v>#N/A</v>
      </c>
      <c r="DS789" t="e">
        <f t="shared" si="401"/>
        <v>#N/A</v>
      </c>
      <c r="DT789" t="e">
        <f t="shared" si="401"/>
        <v>#N/A</v>
      </c>
      <c r="DU789" t="e">
        <f t="shared" si="401"/>
        <v>#N/A</v>
      </c>
      <c r="DV789" t="e">
        <f t="shared" si="401"/>
        <v>#N/A</v>
      </c>
    </row>
    <row r="790" spans="1:126" x14ac:dyDescent="0.3">
      <c r="A790" s="11" t="s">
        <v>1894</v>
      </c>
      <c r="B790" s="15" t="e">
        <f>VLOOKUP(Sheet6!A790,Phase1IDs!A567:I1507,8,0)</f>
        <v>#N/A</v>
      </c>
      <c r="C790" t="e">
        <f t="shared" si="406"/>
        <v>#N/A</v>
      </c>
      <c r="D790" t="e">
        <f t="shared" si="406"/>
        <v>#N/A</v>
      </c>
      <c r="E790" t="e">
        <f t="shared" si="406"/>
        <v>#N/A</v>
      </c>
      <c r="F790" t="e">
        <f t="shared" si="406"/>
        <v>#N/A</v>
      </c>
      <c r="G790" t="e">
        <f t="shared" si="406"/>
        <v>#N/A</v>
      </c>
      <c r="H790" t="e">
        <f t="shared" si="406"/>
        <v>#N/A</v>
      </c>
      <c r="I790" t="e">
        <f t="shared" si="406"/>
        <v>#N/A</v>
      </c>
      <c r="J790" t="e">
        <f t="shared" si="406"/>
        <v>#N/A</v>
      </c>
      <c r="K790" t="e">
        <f t="shared" si="406"/>
        <v>#N/A</v>
      </c>
      <c r="L790" t="e">
        <f t="shared" si="406"/>
        <v>#N/A</v>
      </c>
      <c r="M790" t="e">
        <f t="shared" si="406"/>
        <v>#N/A</v>
      </c>
      <c r="N790" t="e">
        <f t="shared" si="406"/>
        <v>#N/A</v>
      </c>
      <c r="O790" t="e">
        <f t="shared" si="406"/>
        <v>#N/A</v>
      </c>
      <c r="P790" t="e">
        <f t="shared" si="406"/>
        <v>#N/A</v>
      </c>
      <c r="Q790" t="e">
        <f t="shared" si="406"/>
        <v>#N/A</v>
      </c>
      <c r="R790" t="e">
        <f t="shared" si="406"/>
        <v>#N/A</v>
      </c>
      <c r="S790" t="e">
        <f t="shared" si="405"/>
        <v>#N/A</v>
      </c>
      <c r="T790" t="e">
        <f t="shared" si="405"/>
        <v>#N/A</v>
      </c>
      <c r="U790" t="e">
        <f t="shared" si="405"/>
        <v>#N/A</v>
      </c>
      <c r="V790" t="e">
        <f t="shared" si="405"/>
        <v>#N/A</v>
      </c>
      <c r="W790" t="e">
        <f t="shared" si="405"/>
        <v>#N/A</v>
      </c>
      <c r="X790" t="e">
        <f t="shared" si="405"/>
        <v>#N/A</v>
      </c>
      <c r="Y790" t="e">
        <f t="shared" si="405"/>
        <v>#N/A</v>
      </c>
      <c r="Z790" t="e">
        <f t="shared" si="405"/>
        <v>#N/A</v>
      </c>
      <c r="AA790" t="e">
        <f t="shared" si="405"/>
        <v>#N/A</v>
      </c>
      <c r="AB790" t="e">
        <f t="shared" si="405"/>
        <v>#N/A</v>
      </c>
      <c r="AC790" t="e">
        <f t="shared" si="405"/>
        <v>#N/A</v>
      </c>
      <c r="AD790" t="e">
        <f t="shared" si="405"/>
        <v>#N/A</v>
      </c>
      <c r="AE790" t="e">
        <f t="shared" si="405"/>
        <v>#N/A</v>
      </c>
      <c r="AF790" t="e">
        <f t="shared" si="405"/>
        <v>#N/A</v>
      </c>
      <c r="AG790" t="e">
        <f t="shared" si="405"/>
        <v>#N/A</v>
      </c>
      <c r="AH790" t="e">
        <f t="shared" si="408"/>
        <v>#N/A</v>
      </c>
      <c r="AI790" t="e">
        <f t="shared" si="408"/>
        <v>#N/A</v>
      </c>
      <c r="AJ790" t="e">
        <f t="shared" si="408"/>
        <v>#N/A</v>
      </c>
      <c r="AK790" t="e">
        <f t="shared" si="408"/>
        <v>#N/A</v>
      </c>
      <c r="AL790" t="e">
        <f t="shared" si="408"/>
        <v>#N/A</v>
      </c>
      <c r="AM790" t="e">
        <f t="shared" si="408"/>
        <v>#N/A</v>
      </c>
      <c r="AN790" t="e">
        <f t="shared" si="408"/>
        <v>#N/A</v>
      </c>
      <c r="AO790" t="e">
        <f t="shared" si="408"/>
        <v>#N/A</v>
      </c>
      <c r="AP790" t="e">
        <f t="shared" si="408"/>
        <v>#N/A</v>
      </c>
      <c r="AQ790" t="e">
        <f t="shared" si="408"/>
        <v>#N/A</v>
      </c>
      <c r="AR790" t="e">
        <f t="shared" si="408"/>
        <v>#N/A</v>
      </c>
      <c r="AS790" t="e">
        <f t="shared" si="408"/>
        <v>#N/A</v>
      </c>
      <c r="AT790" t="e">
        <f t="shared" si="408"/>
        <v>#N/A</v>
      </c>
      <c r="AU790" t="e">
        <f t="shared" si="408"/>
        <v>#N/A</v>
      </c>
      <c r="AV790" t="e">
        <f t="shared" si="408"/>
        <v>#N/A</v>
      </c>
      <c r="AW790" t="e">
        <f t="shared" si="408"/>
        <v>#N/A</v>
      </c>
      <c r="AX790" t="e">
        <f t="shared" si="407"/>
        <v>#N/A</v>
      </c>
      <c r="AY790" t="e">
        <f t="shared" si="407"/>
        <v>#N/A</v>
      </c>
      <c r="AZ790" t="e">
        <f t="shared" si="407"/>
        <v>#N/A</v>
      </c>
      <c r="BA790" t="e">
        <f t="shared" si="407"/>
        <v>#N/A</v>
      </c>
      <c r="BB790" t="e">
        <f t="shared" si="407"/>
        <v>#N/A</v>
      </c>
      <c r="BC790" t="e">
        <f t="shared" si="407"/>
        <v>#N/A</v>
      </c>
      <c r="BD790" t="e">
        <f t="shared" si="407"/>
        <v>#N/A</v>
      </c>
      <c r="BE790" t="e">
        <f t="shared" si="407"/>
        <v>#N/A</v>
      </c>
      <c r="BF790" t="e">
        <f t="shared" si="407"/>
        <v>#N/A</v>
      </c>
      <c r="BG790" t="e">
        <f t="shared" si="407"/>
        <v>#N/A</v>
      </c>
      <c r="BH790" t="e">
        <f t="shared" si="407"/>
        <v>#N/A</v>
      </c>
      <c r="BI790" t="e">
        <f t="shared" si="407"/>
        <v>#N/A</v>
      </c>
      <c r="BJ790" t="e">
        <f t="shared" si="407"/>
        <v>#N/A</v>
      </c>
      <c r="BK790" t="e">
        <f t="shared" si="407"/>
        <v>#N/A</v>
      </c>
      <c r="BL790" t="e">
        <f t="shared" si="407"/>
        <v>#N/A</v>
      </c>
      <c r="BM790" t="e">
        <f t="shared" si="404"/>
        <v>#N/A</v>
      </c>
      <c r="BN790" t="e">
        <f t="shared" si="404"/>
        <v>#N/A</v>
      </c>
      <c r="BO790" t="e">
        <f t="shared" si="404"/>
        <v>#N/A</v>
      </c>
      <c r="BP790" t="e">
        <f t="shared" si="404"/>
        <v>#N/A</v>
      </c>
      <c r="BQ790" t="e">
        <f t="shared" si="404"/>
        <v>#N/A</v>
      </c>
      <c r="BR790" t="e">
        <f t="shared" si="404"/>
        <v>#N/A</v>
      </c>
      <c r="BS790" t="e">
        <f t="shared" si="404"/>
        <v>#N/A</v>
      </c>
      <c r="BT790" t="e">
        <f t="shared" si="404"/>
        <v>#N/A</v>
      </c>
      <c r="BU790" t="e">
        <f t="shared" si="404"/>
        <v>#N/A</v>
      </c>
      <c r="BV790" t="e">
        <f t="shared" si="404"/>
        <v>#N/A</v>
      </c>
      <c r="BW790" t="e">
        <f t="shared" si="404"/>
        <v>#N/A</v>
      </c>
      <c r="BX790" t="e">
        <f t="shared" si="404"/>
        <v>#N/A</v>
      </c>
      <c r="BY790" t="e">
        <f t="shared" si="404"/>
        <v>#N/A</v>
      </c>
      <c r="BZ790" t="e">
        <f t="shared" si="404"/>
        <v>#N/A</v>
      </c>
      <c r="CA790" t="e">
        <f t="shared" si="404"/>
        <v>#N/A</v>
      </c>
      <c r="CB790" t="e">
        <f t="shared" si="404"/>
        <v>#N/A</v>
      </c>
      <c r="CC790" t="e">
        <f t="shared" si="402"/>
        <v>#N/A</v>
      </c>
      <c r="CD790" t="e">
        <f t="shared" si="402"/>
        <v>#N/A</v>
      </c>
      <c r="CE790" t="e">
        <f t="shared" si="402"/>
        <v>#N/A</v>
      </c>
      <c r="CF790" t="e">
        <f t="shared" si="402"/>
        <v>#N/A</v>
      </c>
      <c r="CG790" t="e">
        <f t="shared" si="402"/>
        <v>#N/A</v>
      </c>
      <c r="CH790" t="e">
        <f t="shared" si="402"/>
        <v>#N/A</v>
      </c>
      <c r="CI790" t="e">
        <f t="shared" si="402"/>
        <v>#N/A</v>
      </c>
      <c r="CJ790" t="e">
        <f t="shared" si="402"/>
        <v>#N/A</v>
      </c>
      <c r="CK790" t="e">
        <f t="shared" si="402"/>
        <v>#N/A</v>
      </c>
      <c r="CL790" t="e">
        <f t="shared" si="402"/>
        <v>#N/A</v>
      </c>
      <c r="CM790" t="e">
        <f t="shared" si="402"/>
        <v>#N/A</v>
      </c>
      <c r="CN790" t="e">
        <f t="shared" si="402"/>
        <v>#N/A</v>
      </c>
      <c r="CO790" t="e">
        <f t="shared" si="402"/>
        <v>#N/A</v>
      </c>
      <c r="CP790" t="e">
        <f t="shared" si="402"/>
        <v>#N/A</v>
      </c>
      <c r="CQ790" t="e">
        <f t="shared" si="402"/>
        <v>#N/A</v>
      </c>
      <c r="CR790" t="e">
        <f t="shared" si="403"/>
        <v>#N/A</v>
      </c>
      <c r="CS790" t="e">
        <f t="shared" si="403"/>
        <v>#N/A</v>
      </c>
      <c r="CT790" t="e">
        <f t="shared" si="403"/>
        <v>#N/A</v>
      </c>
      <c r="CU790" t="e">
        <f t="shared" si="403"/>
        <v>#N/A</v>
      </c>
      <c r="CV790" t="e">
        <f t="shared" si="403"/>
        <v>#N/A</v>
      </c>
      <c r="CW790" t="e">
        <f t="shared" si="403"/>
        <v>#N/A</v>
      </c>
      <c r="CX790" t="e">
        <f t="shared" si="403"/>
        <v>#N/A</v>
      </c>
      <c r="CY790" t="e">
        <f t="shared" si="403"/>
        <v>#N/A</v>
      </c>
      <c r="CZ790" t="e">
        <f t="shared" si="403"/>
        <v>#N/A</v>
      </c>
      <c r="DA790" t="e">
        <f t="shared" si="403"/>
        <v>#N/A</v>
      </c>
      <c r="DB790" t="e">
        <f t="shared" si="403"/>
        <v>#N/A</v>
      </c>
      <c r="DC790" t="e">
        <f t="shared" si="403"/>
        <v>#N/A</v>
      </c>
      <c r="DD790" t="e">
        <f t="shared" si="403"/>
        <v>#N/A</v>
      </c>
      <c r="DE790" t="e">
        <f t="shared" si="403"/>
        <v>#N/A</v>
      </c>
      <c r="DF790" t="e">
        <f t="shared" si="403"/>
        <v>#N/A</v>
      </c>
      <c r="DG790" t="e">
        <f t="shared" ref="DG790:DV805" si="409">IF($B790=0,0,COUNTIFS($B790,"*"&amp;DG$1&amp;"*"))</f>
        <v>#N/A</v>
      </c>
      <c r="DH790" t="e">
        <f t="shared" si="409"/>
        <v>#N/A</v>
      </c>
      <c r="DI790" t="e">
        <f t="shared" si="409"/>
        <v>#N/A</v>
      </c>
      <c r="DJ790" t="e">
        <f t="shared" si="409"/>
        <v>#N/A</v>
      </c>
      <c r="DK790" t="e">
        <f t="shared" si="409"/>
        <v>#N/A</v>
      </c>
      <c r="DL790" t="e">
        <f t="shared" si="409"/>
        <v>#N/A</v>
      </c>
      <c r="DM790" t="e">
        <f t="shared" si="409"/>
        <v>#N/A</v>
      </c>
      <c r="DN790" t="e">
        <f t="shared" si="409"/>
        <v>#N/A</v>
      </c>
      <c r="DO790" t="e">
        <f t="shared" si="409"/>
        <v>#N/A</v>
      </c>
      <c r="DP790" t="e">
        <f t="shared" si="409"/>
        <v>#N/A</v>
      </c>
      <c r="DQ790" t="e">
        <f t="shared" si="409"/>
        <v>#N/A</v>
      </c>
      <c r="DR790" t="e">
        <f t="shared" si="409"/>
        <v>#N/A</v>
      </c>
      <c r="DS790" t="e">
        <f t="shared" si="409"/>
        <v>#N/A</v>
      </c>
      <c r="DT790" t="e">
        <f t="shared" si="409"/>
        <v>#N/A</v>
      </c>
      <c r="DU790" t="e">
        <f t="shared" si="409"/>
        <v>#N/A</v>
      </c>
      <c r="DV790" t="e">
        <f t="shared" si="409"/>
        <v>#N/A</v>
      </c>
    </row>
    <row r="791" spans="1:126" x14ac:dyDescent="0.3">
      <c r="A791" s="13" t="s">
        <v>2428</v>
      </c>
      <c r="B791" s="15">
        <f>VLOOKUP(Sheet6!A791,Phase1IDs!A568:I1508,8,0)</f>
        <v>0</v>
      </c>
      <c r="C791">
        <f t="shared" si="406"/>
        <v>0</v>
      </c>
      <c r="D791">
        <f t="shared" si="406"/>
        <v>0</v>
      </c>
      <c r="E791">
        <f t="shared" si="406"/>
        <v>0</v>
      </c>
      <c r="F791">
        <f t="shared" si="406"/>
        <v>0</v>
      </c>
      <c r="G791">
        <f t="shared" si="406"/>
        <v>0</v>
      </c>
      <c r="H791">
        <f t="shared" si="406"/>
        <v>0</v>
      </c>
      <c r="I791">
        <f t="shared" si="406"/>
        <v>0</v>
      </c>
      <c r="J791">
        <f t="shared" si="406"/>
        <v>0</v>
      </c>
      <c r="K791">
        <f t="shared" si="406"/>
        <v>0</v>
      </c>
      <c r="L791">
        <f t="shared" si="406"/>
        <v>0</v>
      </c>
      <c r="M791">
        <f t="shared" si="406"/>
        <v>0</v>
      </c>
      <c r="N791">
        <f t="shared" si="406"/>
        <v>0</v>
      </c>
      <c r="O791">
        <f t="shared" si="406"/>
        <v>0</v>
      </c>
      <c r="P791">
        <f t="shared" si="406"/>
        <v>0</v>
      </c>
      <c r="Q791">
        <f t="shared" si="406"/>
        <v>0</v>
      </c>
      <c r="R791">
        <f t="shared" si="406"/>
        <v>0</v>
      </c>
      <c r="S791">
        <f t="shared" si="405"/>
        <v>0</v>
      </c>
      <c r="T791">
        <f t="shared" si="405"/>
        <v>0</v>
      </c>
      <c r="U791">
        <f t="shared" si="405"/>
        <v>0</v>
      </c>
      <c r="V791">
        <f t="shared" si="405"/>
        <v>0</v>
      </c>
      <c r="W791">
        <f t="shared" si="405"/>
        <v>0</v>
      </c>
      <c r="X791">
        <f t="shared" si="405"/>
        <v>0</v>
      </c>
      <c r="Y791">
        <f t="shared" si="405"/>
        <v>0</v>
      </c>
      <c r="Z791">
        <f t="shared" si="405"/>
        <v>0</v>
      </c>
      <c r="AA791">
        <f t="shared" si="405"/>
        <v>0</v>
      </c>
      <c r="AB791">
        <f t="shared" si="405"/>
        <v>0</v>
      </c>
      <c r="AC791">
        <f t="shared" si="405"/>
        <v>0</v>
      </c>
      <c r="AD791">
        <f t="shared" si="405"/>
        <v>0</v>
      </c>
      <c r="AE791">
        <f t="shared" si="405"/>
        <v>0</v>
      </c>
      <c r="AF791">
        <f t="shared" si="405"/>
        <v>0</v>
      </c>
      <c r="AG791">
        <f t="shared" si="405"/>
        <v>0</v>
      </c>
      <c r="AH791">
        <f t="shared" si="408"/>
        <v>0</v>
      </c>
      <c r="AI791">
        <f t="shared" si="408"/>
        <v>0</v>
      </c>
      <c r="AJ791">
        <f t="shared" si="408"/>
        <v>0</v>
      </c>
      <c r="AK791">
        <f t="shared" si="408"/>
        <v>0</v>
      </c>
      <c r="AL791">
        <f t="shared" si="408"/>
        <v>0</v>
      </c>
      <c r="AM791">
        <f t="shared" si="408"/>
        <v>0</v>
      </c>
      <c r="AN791">
        <f t="shared" si="408"/>
        <v>0</v>
      </c>
      <c r="AO791">
        <f t="shared" si="408"/>
        <v>0</v>
      </c>
      <c r="AP791">
        <f t="shared" si="408"/>
        <v>0</v>
      </c>
      <c r="AQ791">
        <f t="shared" si="408"/>
        <v>0</v>
      </c>
      <c r="AR791">
        <f t="shared" si="408"/>
        <v>0</v>
      </c>
      <c r="AS791">
        <f t="shared" si="408"/>
        <v>0</v>
      </c>
      <c r="AT791">
        <f t="shared" si="408"/>
        <v>0</v>
      </c>
      <c r="AU791">
        <f t="shared" si="408"/>
        <v>0</v>
      </c>
      <c r="AV791">
        <f t="shared" si="408"/>
        <v>0</v>
      </c>
      <c r="AW791">
        <f t="shared" si="408"/>
        <v>0</v>
      </c>
      <c r="AX791">
        <f t="shared" si="407"/>
        <v>0</v>
      </c>
      <c r="AY791">
        <f t="shared" si="407"/>
        <v>0</v>
      </c>
      <c r="AZ791">
        <f t="shared" si="407"/>
        <v>0</v>
      </c>
      <c r="BA791">
        <f t="shared" si="407"/>
        <v>0</v>
      </c>
      <c r="BB791">
        <f t="shared" si="407"/>
        <v>0</v>
      </c>
      <c r="BC791">
        <f t="shared" si="407"/>
        <v>0</v>
      </c>
      <c r="BD791">
        <f t="shared" si="407"/>
        <v>0</v>
      </c>
      <c r="BE791">
        <f t="shared" si="407"/>
        <v>0</v>
      </c>
      <c r="BF791">
        <f t="shared" si="407"/>
        <v>0</v>
      </c>
      <c r="BG791">
        <f t="shared" si="407"/>
        <v>0</v>
      </c>
      <c r="BH791">
        <f t="shared" si="407"/>
        <v>0</v>
      </c>
      <c r="BI791">
        <f t="shared" si="407"/>
        <v>0</v>
      </c>
      <c r="BJ791">
        <f t="shared" si="407"/>
        <v>0</v>
      </c>
      <c r="BK791">
        <f t="shared" si="407"/>
        <v>0</v>
      </c>
      <c r="BL791">
        <f t="shared" si="407"/>
        <v>0</v>
      </c>
      <c r="BM791">
        <f t="shared" si="404"/>
        <v>0</v>
      </c>
      <c r="BN791">
        <f t="shared" si="404"/>
        <v>0</v>
      </c>
      <c r="BO791">
        <f t="shared" si="404"/>
        <v>0</v>
      </c>
      <c r="BP791">
        <f t="shared" si="404"/>
        <v>0</v>
      </c>
      <c r="BQ791">
        <f t="shared" si="404"/>
        <v>0</v>
      </c>
      <c r="BR791">
        <f t="shared" si="404"/>
        <v>0</v>
      </c>
      <c r="BS791">
        <f t="shared" si="404"/>
        <v>0</v>
      </c>
      <c r="BT791">
        <f t="shared" si="404"/>
        <v>0</v>
      </c>
      <c r="BU791">
        <f t="shared" si="404"/>
        <v>0</v>
      </c>
      <c r="BV791">
        <f t="shared" si="404"/>
        <v>0</v>
      </c>
      <c r="BW791">
        <f t="shared" si="404"/>
        <v>0</v>
      </c>
      <c r="BX791">
        <f t="shared" si="404"/>
        <v>0</v>
      </c>
      <c r="BY791">
        <f t="shared" si="404"/>
        <v>0</v>
      </c>
      <c r="BZ791">
        <f t="shared" si="404"/>
        <v>0</v>
      </c>
      <c r="CA791">
        <f t="shared" si="404"/>
        <v>0</v>
      </c>
      <c r="CB791">
        <f t="shared" ref="CB791:CQ806" si="410">IF($B791=0,0,COUNTIFS($B791,"*"&amp;CB$1&amp;"*"))</f>
        <v>0</v>
      </c>
      <c r="CC791">
        <f t="shared" si="410"/>
        <v>0</v>
      </c>
      <c r="CD791">
        <f t="shared" si="410"/>
        <v>0</v>
      </c>
      <c r="CE791">
        <f t="shared" si="410"/>
        <v>0</v>
      </c>
      <c r="CF791">
        <f t="shared" si="410"/>
        <v>0</v>
      </c>
      <c r="CG791">
        <f t="shared" si="410"/>
        <v>0</v>
      </c>
      <c r="CH791">
        <f t="shared" si="410"/>
        <v>0</v>
      </c>
      <c r="CI791">
        <f t="shared" si="410"/>
        <v>0</v>
      </c>
      <c r="CJ791">
        <f t="shared" si="410"/>
        <v>0</v>
      </c>
      <c r="CK791">
        <f t="shared" si="410"/>
        <v>0</v>
      </c>
      <c r="CL791">
        <f t="shared" si="410"/>
        <v>0</v>
      </c>
      <c r="CM791">
        <f t="shared" si="410"/>
        <v>0</v>
      </c>
      <c r="CN791">
        <f t="shared" si="410"/>
        <v>0</v>
      </c>
      <c r="CO791">
        <f t="shared" si="410"/>
        <v>0</v>
      </c>
      <c r="CP791">
        <f t="shared" si="410"/>
        <v>0</v>
      </c>
      <c r="CQ791">
        <f t="shared" si="410"/>
        <v>0</v>
      </c>
      <c r="CR791">
        <f t="shared" ref="CR791:DG806" si="411">IF($B791=0,0,COUNTIFS($B791,"*"&amp;CR$1&amp;"*"))</f>
        <v>0</v>
      </c>
      <c r="CS791">
        <f t="shared" si="411"/>
        <v>0</v>
      </c>
      <c r="CT791">
        <f t="shared" si="411"/>
        <v>0</v>
      </c>
      <c r="CU791">
        <f t="shared" si="411"/>
        <v>0</v>
      </c>
      <c r="CV791">
        <f t="shared" si="411"/>
        <v>0</v>
      </c>
      <c r="CW791">
        <f t="shared" si="411"/>
        <v>0</v>
      </c>
      <c r="CX791">
        <f t="shared" si="411"/>
        <v>0</v>
      </c>
      <c r="CY791">
        <f t="shared" si="411"/>
        <v>0</v>
      </c>
      <c r="CZ791">
        <f t="shared" si="411"/>
        <v>0</v>
      </c>
      <c r="DA791">
        <f t="shared" si="411"/>
        <v>0</v>
      </c>
      <c r="DB791">
        <f t="shared" si="411"/>
        <v>0</v>
      </c>
      <c r="DC791">
        <f t="shared" si="411"/>
        <v>0</v>
      </c>
      <c r="DD791">
        <f t="shared" si="411"/>
        <v>0</v>
      </c>
      <c r="DE791">
        <f t="shared" si="411"/>
        <v>0</v>
      </c>
      <c r="DF791">
        <f t="shared" si="411"/>
        <v>0</v>
      </c>
      <c r="DG791">
        <f t="shared" si="411"/>
        <v>0</v>
      </c>
      <c r="DH791">
        <f t="shared" si="409"/>
        <v>0</v>
      </c>
      <c r="DI791">
        <f t="shared" si="409"/>
        <v>0</v>
      </c>
      <c r="DJ791">
        <f t="shared" si="409"/>
        <v>0</v>
      </c>
      <c r="DK791">
        <f t="shared" si="409"/>
        <v>0</v>
      </c>
      <c r="DL791">
        <f t="shared" si="409"/>
        <v>0</v>
      </c>
      <c r="DM791">
        <f t="shared" si="409"/>
        <v>0</v>
      </c>
      <c r="DN791">
        <f t="shared" si="409"/>
        <v>0</v>
      </c>
      <c r="DO791">
        <f t="shared" si="409"/>
        <v>0</v>
      </c>
      <c r="DP791">
        <f t="shared" si="409"/>
        <v>0</v>
      </c>
      <c r="DQ791">
        <f t="shared" si="409"/>
        <v>0</v>
      </c>
      <c r="DR791">
        <f t="shared" si="409"/>
        <v>0</v>
      </c>
      <c r="DS791">
        <f t="shared" si="409"/>
        <v>0</v>
      </c>
      <c r="DT791">
        <f t="shared" si="409"/>
        <v>0</v>
      </c>
      <c r="DU791">
        <f t="shared" si="409"/>
        <v>0</v>
      </c>
      <c r="DV791">
        <f t="shared" si="409"/>
        <v>0</v>
      </c>
    </row>
    <row r="792" spans="1:126" x14ac:dyDescent="0.3">
      <c r="A792" s="11" t="s">
        <v>2199</v>
      </c>
      <c r="B792" s="15">
        <f>VLOOKUP(Sheet6!A792,Phase1IDs!A569:I1509,8,0)</f>
        <v>0</v>
      </c>
      <c r="C792">
        <f t="shared" si="406"/>
        <v>0</v>
      </c>
      <c r="D792">
        <f t="shared" si="406"/>
        <v>0</v>
      </c>
      <c r="E792">
        <f t="shared" si="406"/>
        <v>0</v>
      </c>
      <c r="F792">
        <f t="shared" si="406"/>
        <v>0</v>
      </c>
      <c r="G792">
        <f t="shared" si="406"/>
        <v>0</v>
      </c>
      <c r="H792">
        <f t="shared" si="406"/>
        <v>0</v>
      </c>
      <c r="I792">
        <f t="shared" si="406"/>
        <v>0</v>
      </c>
      <c r="J792">
        <f t="shared" si="406"/>
        <v>0</v>
      </c>
      <c r="K792">
        <f t="shared" si="406"/>
        <v>0</v>
      </c>
      <c r="L792">
        <f t="shared" si="406"/>
        <v>0</v>
      </c>
      <c r="M792">
        <f t="shared" si="406"/>
        <v>0</v>
      </c>
      <c r="N792">
        <f t="shared" si="406"/>
        <v>0</v>
      </c>
      <c r="O792">
        <f t="shared" si="406"/>
        <v>0</v>
      </c>
      <c r="P792">
        <f t="shared" si="406"/>
        <v>0</v>
      </c>
      <c r="Q792">
        <f t="shared" si="406"/>
        <v>0</v>
      </c>
      <c r="R792">
        <f t="shared" si="406"/>
        <v>0</v>
      </c>
      <c r="S792">
        <f t="shared" si="405"/>
        <v>0</v>
      </c>
      <c r="T792">
        <f t="shared" si="405"/>
        <v>0</v>
      </c>
      <c r="U792">
        <f t="shared" si="405"/>
        <v>0</v>
      </c>
      <c r="V792">
        <f t="shared" si="405"/>
        <v>0</v>
      </c>
      <c r="W792">
        <f t="shared" si="405"/>
        <v>0</v>
      </c>
      <c r="X792">
        <f t="shared" si="405"/>
        <v>0</v>
      </c>
      <c r="Y792">
        <f t="shared" si="405"/>
        <v>0</v>
      </c>
      <c r="Z792">
        <f t="shared" si="405"/>
        <v>0</v>
      </c>
      <c r="AA792">
        <f t="shared" si="405"/>
        <v>0</v>
      </c>
      <c r="AB792">
        <f t="shared" si="405"/>
        <v>0</v>
      </c>
      <c r="AC792">
        <f t="shared" si="405"/>
        <v>0</v>
      </c>
      <c r="AD792">
        <f t="shared" si="405"/>
        <v>0</v>
      </c>
      <c r="AE792">
        <f t="shared" si="405"/>
        <v>0</v>
      </c>
      <c r="AF792">
        <f t="shared" si="405"/>
        <v>0</v>
      </c>
      <c r="AG792">
        <f t="shared" si="405"/>
        <v>0</v>
      </c>
      <c r="AH792">
        <f t="shared" si="408"/>
        <v>0</v>
      </c>
      <c r="AI792">
        <f t="shared" si="408"/>
        <v>0</v>
      </c>
      <c r="AJ792">
        <f t="shared" si="408"/>
        <v>0</v>
      </c>
      <c r="AK792">
        <f t="shared" si="408"/>
        <v>0</v>
      </c>
      <c r="AL792">
        <f t="shared" si="408"/>
        <v>0</v>
      </c>
      <c r="AM792">
        <f t="shared" si="408"/>
        <v>0</v>
      </c>
      <c r="AN792">
        <f t="shared" si="408"/>
        <v>0</v>
      </c>
      <c r="AO792">
        <f t="shared" si="408"/>
        <v>0</v>
      </c>
      <c r="AP792">
        <f t="shared" si="408"/>
        <v>0</v>
      </c>
      <c r="AQ792">
        <f t="shared" si="408"/>
        <v>0</v>
      </c>
      <c r="AR792">
        <f t="shared" si="408"/>
        <v>0</v>
      </c>
      <c r="AS792">
        <f t="shared" si="408"/>
        <v>0</v>
      </c>
      <c r="AT792">
        <f t="shared" si="408"/>
        <v>0</v>
      </c>
      <c r="AU792">
        <f t="shared" si="408"/>
        <v>0</v>
      </c>
      <c r="AV792">
        <f t="shared" si="408"/>
        <v>0</v>
      </c>
      <c r="AW792">
        <f t="shared" si="408"/>
        <v>0</v>
      </c>
      <c r="AX792">
        <f t="shared" si="407"/>
        <v>0</v>
      </c>
      <c r="AY792">
        <f t="shared" si="407"/>
        <v>0</v>
      </c>
      <c r="AZ792">
        <f t="shared" si="407"/>
        <v>0</v>
      </c>
      <c r="BA792">
        <f t="shared" si="407"/>
        <v>0</v>
      </c>
      <c r="BB792">
        <f t="shared" si="407"/>
        <v>0</v>
      </c>
      <c r="BC792">
        <f t="shared" si="407"/>
        <v>0</v>
      </c>
      <c r="BD792">
        <f t="shared" si="407"/>
        <v>0</v>
      </c>
      <c r="BE792">
        <f t="shared" si="407"/>
        <v>0</v>
      </c>
      <c r="BF792">
        <f t="shared" si="407"/>
        <v>0</v>
      </c>
      <c r="BG792">
        <f t="shared" si="407"/>
        <v>0</v>
      </c>
      <c r="BH792">
        <f t="shared" si="407"/>
        <v>0</v>
      </c>
      <c r="BI792">
        <f t="shared" si="407"/>
        <v>0</v>
      </c>
      <c r="BJ792">
        <f t="shared" si="407"/>
        <v>0</v>
      </c>
      <c r="BK792">
        <f t="shared" si="407"/>
        <v>0</v>
      </c>
      <c r="BL792">
        <f t="shared" si="407"/>
        <v>0</v>
      </c>
      <c r="BM792">
        <f t="shared" ref="BM792:CB807" si="412">IF($B792=0,0,COUNTIFS($B792,"*"&amp;BM$1&amp;"*"))</f>
        <v>0</v>
      </c>
      <c r="BN792">
        <f t="shared" si="412"/>
        <v>0</v>
      </c>
      <c r="BO792">
        <f t="shared" si="412"/>
        <v>0</v>
      </c>
      <c r="BP792">
        <f t="shared" si="412"/>
        <v>0</v>
      </c>
      <c r="BQ792">
        <f t="shared" si="412"/>
        <v>0</v>
      </c>
      <c r="BR792">
        <f t="shared" si="412"/>
        <v>0</v>
      </c>
      <c r="BS792">
        <f t="shared" si="412"/>
        <v>0</v>
      </c>
      <c r="BT792">
        <f t="shared" si="412"/>
        <v>0</v>
      </c>
      <c r="BU792">
        <f t="shared" si="412"/>
        <v>0</v>
      </c>
      <c r="BV792">
        <f t="shared" si="412"/>
        <v>0</v>
      </c>
      <c r="BW792">
        <f t="shared" si="412"/>
        <v>0</v>
      </c>
      <c r="BX792">
        <f t="shared" si="412"/>
        <v>0</v>
      </c>
      <c r="BY792">
        <f t="shared" si="412"/>
        <v>0</v>
      </c>
      <c r="BZ792">
        <f t="shared" si="412"/>
        <v>0</v>
      </c>
      <c r="CA792">
        <f t="shared" si="412"/>
        <v>0</v>
      </c>
      <c r="CB792">
        <f t="shared" si="412"/>
        <v>0</v>
      </c>
      <c r="CC792">
        <f t="shared" si="410"/>
        <v>0</v>
      </c>
      <c r="CD792">
        <f t="shared" si="410"/>
        <v>0</v>
      </c>
      <c r="CE792">
        <f t="shared" si="410"/>
        <v>0</v>
      </c>
      <c r="CF792">
        <f t="shared" si="410"/>
        <v>0</v>
      </c>
      <c r="CG792">
        <f t="shared" si="410"/>
        <v>0</v>
      </c>
      <c r="CH792">
        <f t="shared" si="410"/>
        <v>0</v>
      </c>
      <c r="CI792">
        <f t="shared" si="410"/>
        <v>0</v>
      </c>
      <c r="CJ792">
        <f t="shared" si="410"/>
        <v>0</v>
      </c>
      <c r="CK792">
        <f t="shared" si="410"/>
        <v>0</v>
      </c>
      <c r="CL792">
        <f t="shared" si="410"/>
        <v>0</v>
      </c>
      <c r="CM792">
        <f t="shared" si="410"/>
        <v>0</v>
      </c>
      <c r="CN792">
        <f t="shared" si="410"/>
        <v>0</v>
      </c>
      <c r="CO792">
        <f t="shared" si="410"/>
        <v>0</v>
      </c>
      <c r="CP792">
        <f t="shared" si="410"/>
        <v>0</v>
      </c>
      <c r="CQ792">
        <f t="shared" si="410"/>
        <v>0</v>
      </c>
      <c r="CR792">
        <f t="shared" si="411"/>
        <v>0</v>
      </c>
      <c r="CS792">
        <f t="shared" si="411"/>
        <v>0</v>
      </c>
      <c r="CT792">
        <f t="shared" si="411"/>
        <v>0</v>
      </c>
      <c r="CU792">
        <f t="shared" si="411"/>
        <v>0</v>
      </c>
      <c r="CV792">
        <f t="shared" si="411"/>
        <v>0</v>
      </c>
      <c r="CW792">
        <f t="shared" si="411"/>
        <v>0</v>
      </c>
      <c r="CX792">
        <f t="shared" si="411"/>
        <v>0</v>
      </c>
      <c r="CY792">
        <f t="shared" si="411"/>
        <v>0</v>
      </c>
      <c r="CZ792">
        <f t="shared" si="411"/>
        <v>0</v>
      </c>
      <c r="DA792">
        <f t="shared" si="411"/>
        <v>0</v>
      </c>
      <c r="DB792">
        <f t="shared" si="411"/>
        <v>0</v>
      </c>
      <c r="DC792">
        <f t="shared" si="411"/>
        <v>0</v>
      </c>
      <c r="DD792">
        <f t="shared" si="411"/>
        <v>0</v>
      </c>
      <c r="DE792">
        <f t="shared" si="411"/>
        <v>0</v>
      </c>
      <c r="DF792">
        <f t="shared" si="411"/>
        <v>0</v>
      </c>
      <c r="DG792">
        <f t="shared" si="411"/>
        <v>0</v>
      </c>
      <c r="DH792">
        <f t="shared" si="409"/>
        <v>0</v>
      </c>
      <c r="DI792">
        <f t="shared" si="409"/>
        <v>0</v>
      </c>
      <c r="DJ792">
        <f t="shared" si="409"/>
        <v>0</v>
      </c>
      <c r="DK792">
        <f t="shared" si="409"/>
        <v>0</v>
      </c>
      <c r="DL792">
        <f t="shared" si="409"/>
        <v>0</v>
      </c>
      <c r="DM792">
        <f t="shared" si="409"/>
        <v>0</v>
      </c>
      <c r="DN792">
        <f t="shared" si="409"/>
        <v>0</v>
      </c>
      <c r="DO792">
        <f t="shared" si="409"/>
        <v>0</v>
      </c>
      <c r="DP792">
        <f t="shared" si="409"/>
        <v>0</v>
      </c>
      <c r="DQ792">
        <f t="shared" si="409"/>
        <v>0</v>
      </c>
      <c r="DR792">
        <f t="shared" si="409"/>
        <v>0</v>
      </c>
      <c r="DS792">
        <f t="shared" si="409"/>
        <v>0</v>
      </c>
      <c r="DT792">
        <f t="shared" si="409"/>
        <v>0</v>
      </c>
      <c r="DU792">
        <f t="shared" si="409"/>
        <v>0</v>
      </c>
      <c r="DV792">
        <f t="shared" si="409"/>
        <v>0</v>
      </c>
    </row>
    <row r="793" spans="1:126" x14ac:dyDescent="0.3">
      <c r="A793" s="13" t="s">
        <v>2418</v>
      </c>
      <c r="B793" s="15">
        <f>VLOOKUP(Sheet6!A793,Phase1IDs!A570:I1510,8,0)</f>
        <v>0</v>
      </c>
      <c r="C793">
        <f t="shared" si="406"/>
        <v>0</v>
      </c>
      <c r="D793">
        <f t="shared" si="406"/>
        <v>0</v>
      </c>
      <c r="E793">
        <f t="shared" si="406"/>
        <v>0</v>
      </c>
      <c r="F793">
        <f t="shared" si="406"/>
        <v>0</v>
      </c>
      <c r="G793">
        <f t="shared" si="406"/>
        <v>0</v>
      </c>
      <c r="H793">
        <f t="shared" si="406"/>
        <v>0</v>
      </c>
      <c r="I793">
        <f t="shared" si="406"/>
        <v>0</v>
      </c>
      <c r="J793">
        <f t="shared" si="406"/>
        <v>0</v>
      </c>
      <c r="K793">
        <f t="shared" si="406"/>
        <v>0</v>
      </c>
      <c r="L793">
        <f t="shared" si="406"/>
        <v>0</v>
      </c>
      <c r="M793">
        <f t="shared" si="406"/>
        <v>0</v>
      </c>
      <c r="N793">
        <f t="shared" si="406"/>
        <v>0</v>
      </c>
      <c r="O793">
        <f t="shared" si="406"/>
        <v>0</v>
      </c>
      <c r="P793">
        <f t="shared" si="406"/>
        <v>0</v>
      </c>
      <c r="Q793">
        <f t="shared" si="406"/>
        <v>0</v>
      </c>
      <c r="R793">
        <f t="shared" si="406"/>
        <v>0</v>
      </c>
      <c r="S793">
        <f t="shared" si="405"/>
        <v>0</v>
      </c>
      <c r="T793">
        <f t="shared" si="405"/>
        <v>0</v>
      </c>
      <c r="U793">
        <f t="shared" si="405"/>
        <v>0</v>
      </c>
      <c r="V793">
        <f t="shared" si="405"/>
        <v>0</v>
      </c>
      <c r="W793">
        <f t="shared" si="405"/>
        <v>0</v>
      </c>
      <c r="X793">
        <f t="shared" si="405"/>
        <v>0</v>
      </c>
      <c r="Y793">
        <f t="shared" si="405"/>
        <v>0</v>
      </c>
      <c r="Z793">
        <f t="shared" si="405"/>
        <v>0</v>
      </c>
      <c r="AA793">
        <f t="shared" si="405"/>
        <v>0</v>
      </c>
      <c r="AB793">
        <f t="shared" si="405"/>
        <v>0</v>
      </c>
      <c r="AC793">
        <f t="shared" si="405"/>
        <v>0</v>
      </c>
      <c r="AD793">
        <f t="shared" si="405"/>
        <v>0</v>
      </c>
      <c r="AE793">
        <f t="shared" si="405"/>
        <v>0</v>
      </c>
      <c r="AF793">
        <f t="shared" si="405"/>
        <v>0</v>
      </c>
      <c r="AG793">
        <f t="shared" si="405"/>
        <v>0</v>
      </c>
      <c r="AH793">
        <f t="shared" si="408"/>
        <v>0</v>
      </c>
      <c r="AI793">
        <f t="shared" si="408"/>
        <v>0</v>
      </c>
      <c r="AJ793">
        <f t="shared" si="408"/>
        <v>0</v>
      </c>
      <c r="AK793">
        <f t="shared" si="408"/>
        <v>0</v>
      </c>
      <c r="AL793">
        <f t="shared" si="408"/>
        <v>0</v>
      </c>
      <c r="AM793">
        <f t="shared" si="408"/>
        <v>0</v>
      </c>
      <c r="AN793">
        <f t="shared" si="408"/>
        <v>0</v>
      </c>
      <c r="AO793">
        <f t="shared" si="408"/>
        <v>0</v>
      </c>
      <c r="AP793">
        <f t="shared" si="408"/>
        <v>0</v>
      </c>
      <c r="AQ793">
        <f t="shared" si="408"/>
        <v>0</v>
      </c>
      <c r="AR793">
        <f t="shared" si="408"/>
        <v>0</v>
      </c>
      <c r="AS793">
        <f t="shared" si="408"/>
        <v>0</v>
      </c>
      <c r="AT793">
        <f t="shared" si="408"/>
        <v>0</v>
      </c>
      <c r="AU793">
        <f t="shared" si="408"/>
        <v>0</v>
      </c>
      <c r="AV793">
        <f t="shared" si="408"/>
        <v>0</v>
      </c>
      <c r="AW793">
        <f t="shared" si="408"/>
        <v>0</v>
      </c>
      <c r="AX793">
        <f t="shared" si="407"/>
        <v>0</v>
      </c>
      <c r="AY793">
        <f t="shared" si="407"/>
        <v>0</v>
      </c>
      <c r="AZ793">
        <f t="shared" si="407"/>
        <v>0</v>
      </c>
      <c r="BA793">
        <f t="shared" si="407"/>
        <v>0</v>
      </c>
      <c r="BB793">
        <f t="shared" si="407"/>
        <v>0</v>
      </c>
      <c r="BC793">
        <f t="shared" si="407"/>
        <v>0</v>
      </c>
      <c r="BD793">
        <f t="shared" si="407"/>
        <v>0</v>
      </c>
      <c r="BE793">
        <f t="shared" si="407"/>
        <v>0</v>
      </c>
      <c r="BF793">
        <f t="shared" si="407"/>
        <v>0</v>
      </c>
      <c r="BG793">
        <f t="shared" si="407"/>
        <v>0</v>
      </c>
      <c r="BH793">
        <f t="shared" si="407"/>
        <v>0</v>
      </c>
      <c r="BI793">
        <f t="shared" si="407"/>
        <v>0</v>
      </c>
      <c r="BJ793">
        <f t="shared" si="407"/>
        <v>0</v>
      </c>
      <c r="BK793">
        <f t="shared" si="407"/>
        <v>0</v>
      </c>
      <c r="BL793">
        <f t="shared" si="407"/>
        <v>0</v>
      </c>
      <c r="BM793">
        <f t="shared" si="412"/>
        <v>0</v>
      </c>
      <c r="BN793">
        <f t="shared" si="412"/>
        <v>0</v>
      </c>
      <c r="BO793">
        <f t="shared" si="412"/>
        <v>0</v>
      </c>
      <c r="BP793">
        <f t="shared" si="412"/>
        <v>0</v>
      </c>
      <c r="BQ793">
        <f t="shared" si="412"/>
        <v>0</v>
      </c>
      <c r="BR793">
        <f t="shared" si="412"/>
        <v>0</v>
      </c>
      <c r="BS793">
        <f t="shared" si="412"/>
        <v>0</v>
      </c>
      <c r="BT793">
        <f t="shared" si="412"/>
        <v>0</v>
      </c>
      <c r="BU793">
        <f t="shared" si="412"/>
        <v>0</v>
      </c>
      <c r="BV793">
        <f t="shared" si="412"/>
        <v>0</v>
      </c>
      <c r="BW793">
        <f t="shared" si="412"/>
        <v>0</v>
      </c>
      <c r="BX793">
        <f t="shared" si="412"/>
        <v>0</v>
      </c>
      <c r="BY793">
        <f t="shared" si="412"/>
        <v>0</v>
      </c>
      <c r="BZ793">
        <f t="shared" si="412"/>
        <v>0</v>
      </c>
      <c r="CA793">
        <f t="shared" si="412"/>
        <v>0</v>
      </c>
      <c r="CB793">
        <f t="shared" si="412"/>
        <v>0</v>
      </c>
      <c r="CC793">
        <f t="shared" si="410"/>
        <v>0</v>
      </c>
      <c r="CD793">
        <f t="shared" si="410"/>
        <v>0</v>
      </c>
      <c r="CE793">
        <f t="shared" si="410"/>
        <v>0</v>
      </c>
      <c r="CF793">
        <f t="shared" si="410"/>
        <v>0</v>
      </c>
      <c r="CG793">
        <f t="shared" si="410"/>
        <v>0</v>
      </c>
      <c r="CH793">
        <f t="shared" si="410"/>
        <v>0</v>
      </c>
      <c r="CI793">
        <f t="shared" si="410"/>
        <v>0</v>
      </c>
      <c r="CJ793">
        <f t="shared" si="410"/>
        <v>0</v>
      </c>
      <c r="CK793">
        <f t="shared" si="410"/>
        <v>0</v>
      </c>
      <c r="CL793">
        <f t="shared" si="410"/>
        <v>0</v>
      </c>
      <c r="CM793">
        <f t="shared" si="410"/>
        <v>0</v>
      </c>
      <c r="CN793">
        <f t="shared" si="410"/>
        <v>0</v>
      </c>
      <c r="CO793">
        <f t="shared" si="410"/>
        <v>0</v>
      </c>
      <c r="CP793">
        <f t="shared" si="410"/>
        <v>0</v>
      </c>
      <c r="CQ793">
        <f t="shared" si="410"/>
        <v>0</v>
      </c>
      <c r="CR793">
        <f t="shared" si="411"/>
        <v>0</v>
      </c>
      <c r="CS793">
        <f t="shared" si="411"/>
        <v>0</v>
      </c>
      <c r="CT793">
        <f t="shared" si="411"/>
        <v>0</v>
      </c>
      <c r="CU793">
        <f t="shared" si="411"/>
        <v>0</v>
      </c>
      <c r="CV793">
        <f t="shared" si="411"/>
        <v>0</v>
      </c>
      <c r="CW793">
        <f t="shared" si="411"/>
        <v>0</v>
      </c>
      <c r="CX793">
        <f t="shared" si="411"/>
        <v>0</v>
      </c>
      <c r="CY793">
        <f t="shared" si="411"/>
        <v>0</v>
      </c>
      <c r="CZ793">
        <f t="shared" si="411"/>
        <v>0</v>
      </c>
      <c r="DA793">
        <f t="shared" si="411"/>
        <v>0</v>
      </c>
      <c r="DB793">
        <f t="shared" si="411"/>
        <v>0</v>
      </c>
      <c r="DC793">
        <f t="shared" si="411"/>
        <v>0</v>
      </c>
      <c r="DD793">
        <f t="shared" si="411"/>
        <v>0</v>
      </c>
      <c r="DE793">
        <f t="shared" si="411"/>
        <v>0</v>
      </c>
      <c r="DF793">
        <f t="shared" si="411"/>
        <v>0</v>
      </c>
      <c r="DG793">
        <f t="shared" si="411"/>
        <v>0</v>
      </c>
      <c r="DH793">
        <f t="shared" si="409"/>
        <v>0</v>
      </c>
      <c r="DI793">
        <f t="shared" si="409"/>
        <v>0</v>
      </c>
      <c r="DJ793">
        <f t="shared" si="409"/>
        <v>0</v>
      </c>
      <c r="DK793">
        <f t="shared" si="409"/>
        <v>0</v>
      </c>
      <c r="DL793">
        <f t="shared" si="409"/>
        <v>0</v>
      </c>
      <c r="DM793">
        <f t="shared" si="409"/>
        <v>0</v>
      </c>
      <c r="DN793">
        <f t="shared" si="409"/>
        <v>0</v>
      </c>
      <c r="DO793">
        <f t="shared" si="409"/>
        <v>0</v>
      </c>
      <c r="DP793">
        <f t="shared" si="409"/>
        <v>0</v>
      </c>
      <c r="DQ793">
        <f t="shared" si="409"/>
        <v>0</v>
      </c>
      <c r="DR793">
        <f t="shared" si="409"/>
        <v>0</v>
      </c>
      <c r="DS793">
        <f t="shared" si="409"/>
        <v>0</v>
      </c>
      <c r="DT793">
        <f t="shared" si="409"/>
        <v>0</v>
      </c>
      <c r="DU793">
        <f t="shared" si="409"/>
        <v>0</v>
      </c>
      <c r="DV793">
        <f t="shared" si="409"/>
        <v>0</v>
      </c>
    </row>
    <row r="794" spans="1:126" x14ac:dyDescent="0.3">
      <c r="A794" s="11" t="s">
        <v>2997</v>
      </c>
      <c r="B794" s="15" t="e">
        <f>VLOOKUP(Sheet6!A794,Phase1IDs!A571:I1511,8,0)</f>
        <v>#N/A</v>
      </c>
      <c r="C794" t="e">
        <f t="shared" si="406"/>
        <v>#N/A</v>
      </c>
      <c r="D794" t="e">
        <f t="shared" si="406"/>
        <v>#N/A</v>
      </c>
      <c r="E794" t="e">
        <f t="shared" si="406"/>
        <v>#N/A</v>
      </c>
      <c r="F794" t="e">
        <f t="shared" si="406"/>
        <v>#N/A</v>
      </c>
      <c r="G794" t="e">
        <f t="shared" si="406"/>
        <v>#N/A</v>
      </c>
      <c r="H794" t="e">
        <f t="shared" si="406"/>
        <v>#N/A</v>
      </c>
      <c r="I794" t="e">
        <f t="shared" si="406"/>
        <v>#N/A</v>
      </c>
      <c r="J794" t="e">
        <f t="shared" si="406"/>
        <v>#N/A</v>
      </c>
      <c r="K794" t="e">
        <f t="shared" si="406"/>
        <v>#N/A</v>
      </c>
      <c r="L794" t="e">
        <f t="shared" si="406"/>
        <v>#N/A</v>
      </c>
      <c r="M794" t="e">
        <f t="shared" si="406"/>
        <v>#N/A</v>
      </c>
      <c r="N794" t="e">
        <f t="shared" si="406"/>
        <v>#N/A</v>
      </c>
      <c r="O794" t="e">
        <f t="shared" si="406"/>
        <v>#N/A</v>
      </c>
      <c r="P794" t="e">
        <f t="shared" si="406"/>
        <v>#N/A</v>
      </c>
      <c r="Q794" t="e">
        <f t="shared" si="406"/>
        <v>#N/A</v>
      </c>
      <c r="R794" t="e">
        <f t="shared" ref="R794:AG809" si="413">IF($B794=0,0,COUNTIFS($B794,"*"&amp;R$1&amp;"*"))</f>
        <v>#N/A</v>
      </c>
      <c r="S794" t="e">
        <f t="shared" si="413"/>
        <v>#N/A</v>
      </c>
      <c r="T794" t="e">
        <f t="shared" si="413"/>
        <v>#N/A</v>
      </c>
      <c r="U794" t="e">
        <f t="shared" si="413"/>
        <v>#N/A</v>
      </c>
      <c r="V794" t="e">
        <f t="shared" si="413"/>
        <v>#N/A</v>
      </c>
      <c r="W794" t="e">
        <f t="shared" si="413"/>
        <v>#N/A</v>
      </c>
      <c r="X794" t="e">
        <f t="shared" si="413"/>
        <v>#N/A</v>
      </c>
      <c r="Y794" t="e">
        <f t="shared" si="413"/>
        <v>#N/A</v>
      </c>
      <c r="Z794" t="e">
        <f t="shared" si="413"/>
        <v>#N/A</v>
      </c>
      <c r="AA794" t="e">
        <f t="shared" si="413"/>
        <v>#N/A</v>
      </c>
      <c r="AB794" t="e">
        <f t="shared" si="413"/>
        <v>#N/A</v>
      </c>
      <c r="AC794" t="e">
        <f t="shared" si="413"/>
        <v>#N/A</v>
      </c>
      <c r="AD794" t="e">
        <f t="shared" si="413"/>
        <v>#N/A</v>
      </c>
      <c r="AE794" t="e">
        <f t="shared" si="413"/>
        <v>#N/A</v>
      </c>
      <c r="AF794" t="e">
        <f t="shared" si="413"/>
        <v>#N/A</v>
      </c>
      <c r="AG794" t="e">
        <f t="shared" si="413"/>
        <v>#N/A</v>
      </c>
      <c r="AH794" t="e">
        <f t="shared" si="408"/>
        <v>#N/A</v>
      </c>
      <c r="AI794" t="e">
        <f t="shared" si="408"/>
        <v>#N/A</v>
      </c>
      <c r="AJ794" t="e">
        <f t="shared" si="408"/>
        <v>#N/A</v>
      </c>
      <c r="AK794" t="e">
        <f t="shared" si="408"/>
        <v>#N/A</v>
      </c>
      <c r="AL794" t="e">
        <f t="shared" si="408"/>
        <v>#N/A</v>
      </c>
      <c r="AM794" t="e">
        <f t="shared" si="408"/>
        <v>#N/A</v>
      </c>
      <c r="AN794" t="e">
        <f t="shared" si="408"/>
        <v>#N/A</v>
      </c>
      <c r="AO794" t="e">
        <f t="shared" si="408"/>
        <v>#N/A</v>
      </c>
      <c r="AP794" t="e">
        <f t="shared" si="408"/>
        <v>#N/A</v>
      </c>
      <c r="AQ794" t="e">
        <f t="shared" si="408"/>
        <v>#N/A</v>
      </c>
      <c r="AR794" t="e">
        <f t="shared" si="408"/>
        <v>#N/A</v>
      </c>
      <c r="AS794" t="e">
        <f t="shared" si="408"/>
        <v>#N/A</v>
      </c>
      <c r="AT794" t="e">
        <f t="shared" si="408"/>
        <v>#N/A</v>
      </c>
      <c r="AU794" t="e">
        <f t="shared" si="408"/>
        <v>#N/A</v>
      </c>
      <c r="AV794" t="e">
        <f t="shared" si="408"/>
        <v>#N/A</v>
      </c>
      <c r="AW794" t="e">
        <f t="shared" si="408"/>
        <v>#N/A</v>
      </c>
      <c r="AX794" t="e">
        <f t="shared" si="407"/>
        <v>#N/A</v>
      </c>
      <c r="AY794" t="e">
        <f t="shared" si="407"/>
        <v>#N/A</v>
      </c>
      <c r="AZ794" t="e">
        <f t="shared" si="407"/>
        <v>#N/A</v>
      </c>
      <c r="BA794" t="e">
        <f t="shared" si="407"/>
        <v>#N/A</v>
      </c>
      <c r="BB794" t="e">
        <f t="shared" si="407"/>
        <v>#N/A</v>
      </c>
      <c r="BC794" t="e">
        <f t="shared" si="407"/>
        <v>#N/A</v>
      </c>
      <c r="BD794" t="e">
        <f t="shared" si="407"/>
        <v>#N/A</v>
      </c>
      <c r="BE794" t="e">
        <f t="shared" si="407"/>
        <v>#N/A</v>
      </c>
      <c r="BF794" t="e">
        <f t="shared" si="407"/>
        <v>#N/A</v>
      </c>
      <c r="BG794" t="e">
        <f t="shared" si="407"/>
        <v>#N/A</v>
      </c>
      <c r="BH794" t="e">
        <f t="shared" si="407"/>
        <v>#N/A</v>
      </c>
      <c r="BI794" t="e">
        <f t="shared" si="407"/>
        <v>#N/A</v>
      </c>
      <c r="BJ794" t="e">
        <f t="shared" si="407"/>
        <v>#N/A</v>
      </c>
      <c r="BK794" t="e">
        <f t="shared" si="407"/>
        <v>#N/A</v>
      </c>
      <c r="BL794" t="e">
        <f t="shared" si="407"/>
        <v>#N/A</v>
      </c>
      <c r="BM794" t="e">
        <f t="shared" si="412"/>
        <v>#N/A</v>
      </c>
      <c r="BN794" t="e">
        <f t="shared" si="412"/>
        <v>#N/A</v>
      </c>
      <c r="BO794" t="e">
        <f t="shared" si="412"/>
        <v>#N/A</v>
      </c>
      <c r="BP794" t="e">
        <f t="shared" si="412"/>
        <v>#N/A</v>
      </c>
      <c r="BQ794" t="e">
        <f t="shared" si="412"/>
        <v>#N/A</v>
      </c>
      <c r="BR794" t="e">
        <f t="shared" si="412"/>
        <v>#N/A</v>
      </c>
      <c r="BS794" t="e">
        <f t="shared" si="412"/>
        <v>#N/A</v>
      </c>
      <c r="BT794" t="e">
        <f t="shared" si="412"/>
        <v>#N/A</v>
      </c>
      <c r="BU794" t="e">
        <f t="shared" si="412"/>
        <v>#N/A</v>
      </c>
      <c r="BV794" t="e">
        <f t="shared" si="412"/>
        <v>#N/A</v>
      </c>
      <c r="BW794" t="e">
        <f t="shared" si="412"/>
        <v>#N/A</v>
      </c>
      <c r="BX794" t="e">
        <f t="shared" si="412"/>
        <v>#N/A</v>
      </c>
      <c r="BY794" t="e">
        <f t="shared" si="412"/>
        <v>#N/A</v>
      </c>
      <c r="BZ794" t="e">
        <f t="shared" si="412"/>
        <v>#N/A</v>
      </c>
      <c r="CA794" t="e">
        <f t="shared" si="412"/>
        <v>#N/A</v>
      </c>
      <c r="CB794" t="e">
        <f t="shared" si="412"/>
        <v>#N/A</v>
      </c>
      <c r="CC794" t="e">
        <f t="shared" si="410"/>
        <v>#N/A</v>
      </c>
      <c r="CD794" t="e">
        <f t="shared" si="410"/>
        <v>#N/A</v>
      </c>
      <c r="CE794" t="e">
        <f t="shared" si="410"/>
        <v>#N/A</v>
      </c>
      <c r="CF794" t="e">
        <f t="shared" si="410"/>
        <v>#N/A</v>
      </c>
      <c r="CG794" t="e">
        <f t="shared" si="410"/>
        <v>#N/A</v>
      </c>
      <c r="CH794" t="e">
        <f t="shared" si="410"/>
        <v>#N/A</v>
      </c>
      <c r="CI794" t="e">
        <f t="shared" si="410"/>
        <v>#N/A</v>
      </c>
      <c r="CJ794" t="e">
        <f t="shared" si="410"/>
        <v>#N/A</v>
      </c>
      <c r="CK794" t="e">
        <f t="shared" si="410"/>
        <v>#N/A</v>
      </c>
      <c r="CL794" t="e">
        <f t="shared" si="410"/>
        <v>#N/A</v>
      </c>
      <c r="CM794" t="e">
        <f t="shared" si="410"/>
        <v>#N/A</v>
      </c>
      <c r="CN794" t="e">
        <f t="shared" si="410"/>
        <v>#N/A</v>
      </c>
      <c r="CO794" t="e">
        <f t="shared" si="410"/>
        <v>#N/A</v>
      </c>
      <c r="CP794" t="e">
        <f t="shared" si="410"/>
        <v>#N/A</v>
      </c>
      <c r="CQ794" t="e">
        <f t="shared" si="410"/>
        <v>#N/A</v>
      </c>
      <c r="CR794" t="e">
        <f t="shared" si="411"/>
        <v>#N/A</v>
      </c>
      <c r="CS794" t="e">
        <f t="shared" si="411"/>
        <v>#N/A</v>
      </c>
      <c r="CT794" t="e">
        <f t="shared" si="411"/>
        <v>#N/A</v>
      </c>
      <c r="CU794" t="e">
        <f t="shared" si="411"/>
        <v>#N/A</v>
      </c>
      <c r="CV794" t="e">
        <f t="shared" si="411"/>
        <v>#N/A</v>
      </c>
      <c r="CW794" t="e">
        <f t="shared" si="411"/>
        <v>#N/A</v>
      </c>
      <c r="CX794" t="e">
        <f t="shared" si="411"/>
        <v>#N/A</v>
      </c>
      <c r="CY794" t="e">
        <f t="shared" si="411"/>
        <v>#N/A</v>
      </c>
      <c r="CZ794" t="e">
        <f t="shared" si="411"/>
        <v>#N/A</v>
      </c>
      <c r="DA794" t="e">
        <f t="shared" si="411"/>
        <v>#N/A</v>
      </c>
      <c r="DB794" t="e">
        <f t="shared" si="411"/>
        <v>#N/A</v>
      </c>
      <c r="DC794" t="e">
        <f t="shared" si="411"/>
        <v>#N/A</v>
      </c>
      <c r="DD794" t="e">
        <f t="shared" si="411"/>
        <v>#N/A</v>
      </c>
      <c r="DE794" t="e">
        <f t="shared" si="411"/>
        <v>#N/A</v>
      </c>
      <c r="DF794" t="e">
        <f t="shared" si="411"/>
        <v>#N/A</v>
      </c>
      <c r="DG794" t="e">
        <f t="shared" si="411"/>
        <v>#N/A</v>
      </c>
      <c r="DH794" t="e">
        <f t="shared" si="409"/>
        <v>#N/A</v>
      </c>
      <c r="DI794" t="e">
        <f t="shared" si="409"/>
        <v>#N/A</v>
      </c>
      <c r="DJ794" t="e">
        <f t="shared" si="409"/>
        <v>#N/A</v>
      </c>
      <c r="DK794" t="e">
        <f t="shared" si="409"/>
        <v>#N/A</v>
      </c>
      <c r="DL794" t="e">
        <f t="shared" si="409"/>
        <v>#N/A</v>
      </c>
      <c r="DM794" t="e">
        <f t="shared" si="409"/>
        <v>#N/A</v>
      </c>
      <c r="DN794" t="e">
        <f t="shared" si="409"/>
        <v>#N/A</v>
      </c>
      <c r="DO794" t="e">
        <f t="shared" si="409"/>
        <v>#N/A</v>
      </c>
      <c r="DP794" t="e">
        <f t="shared" si="409"/>
        <v>#N/A</v>
      </c>
      <c r="DQ794" t="e">
        <f t="shared" si="409"/>
        <v>#N/A</v>
      </c>
      <c r="DR794" t="e">
        <f t="shared" si="409"/>
        <v>#N/A</v>
      </c>
      <c r="DS794" t="e">
        <f t="shared" si="409"/>
        <v>#N/A</v>
      </c>
      <c r="DT794" t="e">
        <f t="shared" si="409"/>
        <v>#N/A</v>
      </c>
      <c r="DU794" t="e">
        <f t="shared" si="409"/>
        <v>#N/A</v>
      </c>
      <c r="DV794" t="e">
        <f t="shared" si="409"/>
        <v>#N/A</v>
      </c>
    </row>
    <row r="795" spans="1:126" x14ac:dyDescent="0.3">
      <c r="A795" s="13" t="s">
        <v>2218</v>
      </c>
      <c r="B795" s="15">
        <f>VLOOKUP(Sheet6!A795,Phase1IDs!A571:I1512,8,0)</f>
        <v>0</v>
      </c>
      <c r="C795">
        <f t="shared" ref="C795:R810" si="414">IF($B795=0,0,COUNTIFS($B795,"*"&amp;C$1&amp;"*"))</f>
        <v>0</v>
      </c>
      <c r="D795">
        <f t="shared" si="414"/>
        <v>0</v>
      </c>
      <c r="E795">
        <f t="shared" si="414"/>
        <v>0</v>
      </c>
      <c r="F795">
        <f t="shared" si="414"/>
        <v>0</v>
      </c>
      <c r="G795">
        <f t="shared" si="414"/>
        <v>0</v>
      </c>
      <c r="H795">
        <f t="shared" si="414"/>
        <v>0</v>
      </c>
      <c r="I795">
        <f t="shared" si="414"/>
        <v>0</v>
      </c>
      <c r="J795">
        <f t="shared" si="414"/>
        <v>0</v>
      </c>
      <c r="K795">
        <f t="shared" si="414"/>
        <v>0</v>
      </c>
      <c r="L795">
        <f t="shared" si="414"/>
        <v>0</v>
      </c>
      <c r="M795">
        <f t="shared" si="414"/>
        <v>0</v>
      </c>
      <c r="N795">
        <f t="shared" si="414"/>
        <v>0</v>
      </c>
      <c r="O795">
        <f t="shared" si="414"/>
        <v>0</v>
      </c>
      <c r="P795">
        <f t="shared" si="414"/>
        <v>0</v>
      </c>
      <c r="Q795">
        <f t="shared" si="414"/>
        <v>0</v>
      </c>
      <c r="R795">
        <f t="shared" si="414"/>
        <v>0</v>
      </c>
      <c r="S795">
        <f t="shared" si="413"/>
        <v>0</v>
      </c>
      <c r="T795">
        <f t="shared" si="413"/>
        <v>0</v>
      </c>
      <c r="U795">
        <f t="shared" si="413"/>
        <v>0</v>
      </c>
      <c r="V795">
        <f t="shared" si="413"/>
        <v>0</v>
      </c>
      <c r="W795">
        <f t="shared" si="413"/>
        <v>0</v>
      </c>
      <c r="X795">
        <f t="shared" si="413"/>
        <v>0</v>
      </c>
      <c r="Y795">
        <f t="shared" si="413"/>
        <v>0</v>
      </c>
      <c r="Z795">
        <f t="shared" si="413"/>
        <v>0</v>
      </c>
      <c r="AA795">
        <f t="shared" si="413"/>
        <v>0</v>
      </c>
      <c r="AB795">
        <f t="shared" si="413"/>
        <v>0</v>
      </c>
      <c r="AC795">
        <f t="shared" si="413"/>
        <v>0</v>
      </c>
      <c r="AD795">
        <f t="shared" si="413"/>
        <v>0</v>
      </c>
      <c r="AE795">
        <f t="shared" si="413"/>
        <v>0</v>
      </c>
      <c r="AF795">
        <f t="shared" si="413"/>
        <v>0</v>
      </c>
      <c r="AG795">
        <f t="shared" si="413"/>
        <v>0</v>
      </c>
      <c r="AH795">
        <f t="shared" si="408"/>
        <v>0</v>
      </c>
      <c r="AI795">
        <f t="shared" si="408"/>
        <v>0</v>
      </c>
      <c r="AJ795">
        <f t="shared" si="408"/>
        <v>0</v>
      </c>
      <c r="AK795">
        <f t="shared" si="408"/>
        <v>0</v>
      </c>
      <c r="AL795">
        <f t="shared" si="408"/>
        <v>0</v>
      </c>
      <c r="AM795">
        <f t="shared" si="408"/>
        <v>0</v>
      </c>
      <c r="AN795">
        <f t="shared" si="408"/>
        <v>0</v>
      </c>
      <c r="AO795">
        <f t="shared" si="408"/>
        <v>0</v>
      </c>
      <c r="AP795">
        <f t="shared" si="408"/>
        <v>0</v>
      </c>
      <c r="AQ795">
        <f t="shared" si="408"/>
        <v>0</v>
      </c>
      <c r="AR795">
        <f t="shared" si="408"/>
        <v>0</v>
      </c>
      <c r="AS795">
        <f t="shared" si="408"/>
        <v>0</v>
      </c>
      <c r="AT795">
        <f t="shared" si="408"/>
        <v>0</v>
      </c>
      <c r="AU795">
        <f t="shared" si="408"/>
        <v>0</v>
      </c>
      <c r="AV795">
        <f t="shared" si="408"/>
        <v>0</v>
      </c>
      <c r="AW795">
        <f t="shared" si="408"/>
        <v>0</v>
      </c>
      <c r="AX795">
        <f t="shared" si="407"/>
        <v>0</v>
      </c>
      <c r="AY795">
        <f t="shared" si="407"/>
        <v>0</v>
      </c>
      <c r="AZ795">
        <f t="shared" si="407"/>
        <v>0</v>
      </c>
      <c r="BA795">
        <f t="shared" si="407"/>
        <v>0</v>
      </c>
      <c r="BB795">
        <f t="shared" si="407"/>
        <v>0</v>
      </c>
      <c r="BC795">
        <f t="shared" si="407"/>
        <v>0</v>
      </c>
      <c r="BD795">
        <f t="shared" si="407"/>
        <v>0</v>
      </c>
      <c r="BE795">
        <f t="shared" si="407"/>
        <v>0</v>
      </c>
      <c r="BF795">
        <f t="shared" si="407"/>
        <v>0</v>
      </c>
      <c r="BG795">
        <f t="shared" si="407"/>
        <v>0</v>
      </c>
      <c r="BH795">
        <f t="shared" si="407"/>
        <v>0</v>
      </c>
      <c r="BI795">
        <f t="shared" si="407"/>
        <v>0</v>
      </c>
      <c r="BJ795">
        <f t="shared" si="407"/>
        <v>0</v>
      </c>
      <c r="BK795">
        <f t="shared" si="407"/>
        <v>0</v>
      </c>
      <c r="BL795">
        <f t="shared" si="407"/>
        <v>0</v>
      </c>
      <c r="BM795">
        <f t="shared" si="412"/>
        <v>0</v>
      </c>
      <c r="BN795">
        <f t="shared" si="412"/>
        <v>0</v>
      </c>
      <c r="BO795">
        <f t="shared" si="412"/>
        <v>0</v>
      </c>
      <c r="BP795">
        <f t="shared" si="412"/>
        <v>0</v>
      </c>
      <c r="BQ795">
        <f t="shared" si="412"/>
        <v>0</v>
      </c>
      <c r="BR795">
        <f t="shared" si="412"/>
        <v>0</v>
      </c>
      <c r="BS795">
        <f t="shared" si="412"/>
        <v>0</v>
      </c>
      <c r="BT795">
        <f t="shared" si="412"/>
        <v>0</v>
      </c>
      <c r="BU795">
        <f t="shared" si="412"/>
        <v>0</v>
      </c>
      <c r="BV795">
        <f t="shared" si="412"/>
        <v>0</v>
      </c>
      <c r="BW795">
        <f t="shared" si="412"/>
        <v>0</v>
      </c>
      <c r="BX795">
        <f t="shared" si="412"/>
        <v>0</v>
      </c>
      <c r="BY795">
        <f t="shared" si="412"/>
        <v>0</v>
      </c>
      <c r="BZ795">
        <f t="shared" si="412"/>
        <v>0</v>
      </c>
      <c r="CA795">
        <f t="shared" si="412"/>
        <v>0</v>
      </c>
      <c r="CB795">
        <f t="shared" si="412"/>
        <v>0</v>
      </c>
      <c r="CC795">
        <f t="shared" si="410"/>
        <v>0</v>
      </c>
      <c r="CD795">
        <f t="shared" si="410"/>
        <v>0</v>
      </c>
      <c r="CE795">
        <f t="shared" si="410"/>
        <v>0</v>
      </c>
      <c r="CF795">
        <f t="shared" si="410"/>
        <v>0</v>
      </c>
      <c r="CG795">
        <f t="shared" si="410"/>
        <v>0</v>
      </c>
      <c r="CH795">
        <f t="shared" si="410"/>
        <v>0</v>
      </c>
      <c r="CI795">
        <f t="shared" si="410"/>
        <v>0</v>
      </c>
      <c r="CJ795">
        <f t="shared" si="410"/>
        <v>0</v>
      </c>
      <c r="CK795">
        <f t="shared" si="410"/>
        <v>0</v>
      </c>
      <c r="CL795">
        <f t="shared" si="410"/>
        <v>0</v>
      </c>
      <c r="CM795">
        <f t="shared" si="410"/>
        <v>0</v>
      </c>
      <c r="CN795">
        <f t="shared" si="410"/>
        <v>0</v>
      </c>
      <c r="CO795">
        <f t="shared" si="410"/>
        <v>0</v>
      </c>
      <c r="CP795">
        <f t="shared" si="410"/>
        <v>0</v>
      </c>
      <c r="CQ795">
        <f t="shared" si="410"/>
        <v>0</v>
      </c>
      <c r="CR795">
        <f t="shared" si="411"/>
        <v>0</v>
      </c>
      <c r="CS795">
        <f t="shared" si="411"/>
        <v>0</v>
      </c>
      <c r="CT795">
        <f t="shared" si="411"/>
        <v>0</v>
      </c>
      <c r="CU795">
        <f t="shared" si="411"/>
        <v>0</v>
      </c>
      <c r="CV795">
        <f t="shared" si="411"/>
        <v>0</v>
      </c>
      <c r="CW795">
        <f t="shared" si="411"/>
        <v>0</v>
      </c>
      <c r="CX795">
        <f t="shared" si="411"/>
        <v>0</v>
      </c>
      <c r="CY795">
        <f t="shared" si="411"/>
        <v>0</v>
      </c>
      <c r="CZ795">
        <f t="shared" si="411"/>
        <v>0</v>
      </c>
      <c r="DA795">
        <f t="shared" si="411"/>
        <v>0</v>
      </c>
      <c r="DB795">
        <f t="shared" si="411"/>
        <v>0</v>
      </c>
      <c r="DC795">
        <f t="shared" si="411"/>
        <v>0</v>
      </c>
      <c r="DD795">
        <f t="shared" si="411"/>
        <v>0</v>
      </c>
      <c r="DE795">
        <f t="shared" si="411"/>
        <v>0</v>
      </c>
      <c r="DF795">
        <f t="shared" si="411"/>
        <v>0</v>
      </c>
      <c r="DG795">
        <f t="shared" si="411"/>
        <v>0</v>
      </c>
      <c r="DH795">
        <f t="shared" si="409"/>
        <v>0</v>
      </c>
      <c r="DI795">
        <f t="shared" si="409"/>
        <v>0</v>
      </c>
      <c r="DJ795">
        <f t="shared" si="409"/>
        <v>0</v>
      </c>
      <c r="DK795">
        <f t="shared" si="409"/>
        <v>0</v>
      </c>
      <c r="DL795">
        <f t="shared" si="409"/>
        <v>0</v>
      </c>
      <c r="DM795">
        <f t="shared" si="409"/>
        <v>0</v>
      </c>
      <c r="DN795">
        <f t="shared" si="409"/>
        <v>0</v>
      </c>
      <c r="DO795">
        <f t="shared" si="409"/>
        <v>0</v>
      </c>
      <c r="DP795">
        <f t="shared" si="409"/>
        <v>0</v>
      </c>
      <c r="DQ795">
        <f t="shared" si="409"/>
        <v>0</v>
      </c>
      <c r="DR795">
        <f t="shared" si="409"/>
        <v>0</v>
      </c>
      <c r="DS795">
        <f t="shared" si="409"/>
        <v>0</v>
      </c>
      <c r="DT795">
        <f t="shared" si="409"/>
        <v>0</v>
      </c>
      <c r="DU795">
        <f t="shared" si="409"/>
        <v>0</v>
      </c>
      <c r="DV795">
        <f t="shared" si="409"/>
        <v>0</v>
      </c>
    </row>
    <row r="796" spans="1:126" x14ac:dyDescent="0.3">
      <c r="A796" s="11" t="s">
        <v>2366</v>
      </c>
      <c r="B796" s="15">
        <f>VLOOKUP(Sheet6!A796,Phase1IDs!A572:I1513,8,0)</f>
        <v>0</v>
      </c>
      <c r="C796">
        <f t="shared" si="414"/>
        <v>0</v>
      </c>
      <c r="D796">
        <f t="shared" si="414"/>
        <v>0</v>
      </c>
      <c r="E796">
        <f t="shared" si="414"/>
        <v>0</v>
      </c>
      <c r="F796">
        <f t="shared" si="414"/>
        <v>0</v>
      </c>
      <c r="G796">
        <f t="shared" si="414"/>
        <v>0</v>
      </c>
      <c r="H796">
        <f t="shared" si="414"/>
        <v>0</v>
      </c>
      <c r="I796">
        <f t="shared" si="414"/>
        <v>0</v>
      </c>
      <c r="J796">
        <f t="shared" si="414"/>
        <v>0</v>
      </c>
      <c r="K796">
        <f t="shared" si="414"/>
        <v>0</v>
      </c>
      <c r="L796">
        <f t="shared" si="414"/>
        <v>0</v>
      </c>
      <c r="M796">
        <f t="shared" si="414"/>
        <v>0</v>
      </c>
      <c r="N796">
        <f t="shared" si="414"/>
        <v>0</v>
      </c>
      <c r="O796">
        <f t="shared" si="414"/>
        <v>0</v>
      </c>
      <c r="P796">
        <f t="shared" si="414"/>
        <v>0</v>
      </c>
      <c r="Q796">
        <f t="shared" si="414"/>
        <v>0</v>
      </c>
      <c r="R796">
        <f t="shared" si="414"/>
        <v>0</v>
      </c>
      <c r="S796">
        <f t="shared" si="413"/>
        <v>0</v>
      </c>
      <c r="T796">
        <f t="shared" si="413"/>
        <v>0</v>
      </c>
      <c r="U796">
        <f t="shared" si="413"/>
        <v>0</v>
      </c>
      <c r="V796">
        <f t="shared" si="413"/>
        <v>0</v>
      </c>
      <c r="W796">
        <f t="shared" si="413"/>
        <v>0</v>
      </c>
      <c r="X796">
        <f t="shared" si="413"/>
        <v>0</v>
      </c>
      <c r="Y796">
        <f t="shared" si="413"/>
        <v>0</v>
      </c>
      <c r="Z796">
        <f t="shared" si="413"/>
        <v>0</v>
      </c>
      <c r="AA796">
        <f t="shared" si="413"/>
        <v>0</v>
      </c>
      <c r="AB796">
        <f t="shared" si="413"/>
        <v>0</v>
      </c>
      <c r="AC796">
        <f t="shared" si="413"/>
        <v>0</v>
      </c>
      <c r="AD796">
        <f t="shared" si="413"/>
        <v>0</v>
      </c>
      <c r="AE796">
        <f t="shared" si="413"/>
        <v>0</v>
      </c>
      <c r="AF796">
        <f t="shared" si="413"/>
        <v>0</v>
      </c>
      <c r="AG796">
        <f t="shared" si="413"/>
        <v>0</v>
      </c>
      <c r="AH796">
        <f t="shared" si="408"/>
        <v>0</v>
      </c>
      <c r="AI796">
        <f t="shared" si="408"/>
        <v>0</v>
      </c>
      <c r="AJ796">
        <f t="shared" si="408"/>
        <v>0</v>
      </c>
      <c r="AK796">
        <f t="shared" si="408"/>
        <v>0</v>
      </c>
      <c r="AL796">
        <f t="shared" si="408"/>
        <v>0</v>
      </c>
      <c r="AM796">
        <f t="shared" si="408"/>
        <v>0</v>
      </c>
      <c r="AN796">
        <f t="shared" si="408"/>
        <v>0</v>
      </c>
      <c r="AO796">
        <f t="shared" si="408"/>
        <v>0</v>
      </c>
      <c r="AP796">
        <f t="shared" si="408"/>
        <v>0</v>
      </c>
      <c r="AQ796">
        <f t="shared" si="408"/>
        <v>0</v>
      </c>
      <c r="AR796">
        <f t="shared" si="408"/>
        <v>0</v>
      </c>
      <c r="AS796">
        <f t="shared" si="408"/>
        <v>0</v>
      </c>
      <c r="AT796">
        <f t="shared" si="408"/>
        <v>0</v>
      </c>
      <c r="AU796">
        <f t="shared" si="408"/>
        <v>0</v>
      </c>
      <c r="AV796">
        <f t="shared" si="408"/>
        <v>0</v>
      </c>
      <c r="AW796">
        <f t="shared" si="408"/>
        <v>0</v>
      </c>
      <c r="AX796">
        <f t="shared" si="407"/>
        <v>0</v>
      </c>
      <c r="AY796">
        <f t="shared" si="407"/>
        <v>0</v>
      </c>
      <c r="AZ796">
        <f t="shared" si="407"/>
        <v>0</v>
      </c>
      <c r="BA796">
        <f t="shared" si="407"/>
        <v>0</v>
      </c>
      <c r="BB796">
        <f t="shared" si="407"/>
        <v>0</v>
      </c>
      <c r="BC796">
        <f t="shared" si="407"/>
        <v>0</v>
      </c>
      <c r="BD796">
        <f t="shared" si="407"/>
        <v>0</v>
      </c>
      <c r="BE796">
        <f t="shared" si="407"/>
        <v>0</v>
      </c>
      <c r="BF796">
        <f t="shared" si="407"/>
        <v>0</v>
      </c>
      <c r="BG796">
        <f t="shared" si="407"/>
        <v>0</v>
      </c>
      <c r="BH796">
        <f t="shared" si="407"/>
        <v>0</v>
      </c>
      <c r="BI796">
        <f t="shared" si="407"/>
        <v>0</v>
      </c>
      <c r="BJ796">
        <f t="shared" si="407"/>
        <v>0</v>
      </c>
      <c r="BK796">
        <f t="shared" si="407"/>
        <v>0</v>
      </c>
      <c r="BL796">
        <f t="shared" si="407"/>
        <v>0</v>
      </c>
      <c r="BM796">
        <f t="shared" si="412"/>
        <v>0</v>
      </c>
      <c r="BN796">
        <f t="shared" si="412"/>
        <v>0</v>
      </c>
      <c r="BO796">
        <f t="shared" si="412"/>
        <v>0</v>
      </c>
      <c r="BP796">
        <f t="shared" si="412"/>
        <v>0</v>
      </c>
      <c r="BQ796">
        <f t="shared" si="412"/>
        <v>0</v>
      </c>
      <c r="BR796">
        <f t="shared" si="412"/>
        <v>0</v>
      </c>
      <c r="BS796">
        <f t="shared" si="412"/>
        <v>0</v>
      </c>
      <c r="BT796">
        <f t="shared" si="412"/>
        <v>0</v>
      </c>
      <c r="BU796">
        <f t="shared" si="412"/>
        <v>0</v>
      </c>
      <c r="BV796">
        <f t="shared" si="412"/>
        <v>0</v>
      </c>
      <c r="BW796">
        <f t="shared" si="412"/>
        <v>0</v>
      </c>
      <c r="BX796">
        <f t="shared" si="412"/>
        <v>0</v>
      </c>
      <c r="BY796">
        <f t="shared" si="412"/>
        <v>0</v>
      </c>
      <c r="BZ796">
        <f t="shared" si="412"/>
        <v>0</v>
      </c>
      <c r="CA796">
        <f t="shared" si="412"/>
        <v>0</v>
      </c>
      <c r="CB796">
        <f t="shared" si="412"/>
        <v>0</v>
      </c>
      <c r="CC796">
        <f t="shared" si="410"/>
        <v>0</v>
      </c>
      <c r="CD796">
        <f t="shared" si="410"/>
        <v>0</v>
      </c>
      <c r="CE796">
        <f t="shared" si="410"/>
        <v>0</v>
      </c>
      <c r="CF796">
        <f t="shared" si="410"/>
        <v>0</v>
      </c>
      <c r="CG796">
        <f t="shared" si="410"/>
        <v>0</v>
      </c>
      <c r="CH796">
        <f t="shared" si="410"/>
        <v>0</v>
      </c>
      <c r="CI796">
        <f t="shared" si="410"/>
        <v>0</v>
      </c>
      <c r="CJ796">
        <f t="shared" si="410"/>
        <v>0</v>
      </c>
      <c r="CK796">
        <f t="shared" si="410"/>
        <v>0</v>
      </c>
      <c r="CL796">
        <f t="shared" si="410"/>
        <v>0</v>
      </c>
      <c r="CM796">
        <f t="shared" si="410"/>
        <v>0</v>
      </c>
      <c r="CN796">
        <f t="shared" si="410"/>
        <v>0</v>
      </c>
      <c r="CO796">
        <f t="shared" si="410"/>
        <v>0</v>
      </c>
      <c r="CP796">
        <f t="shared" si="410"/>
        <v>0</v>
      </c>
      <c r="CQ796">
        <f t="shared" si="410"/>
        <v>0</v>
      </c>
      <c r="CR796">
        <f t="shared" si="411"/>
        <v>0</v>
      </c>
      <c r="CS796">
        <f t="shared" si="411"/>
        <v>0</v>
      </c>
      <c r="CT796">
        <f t="shared" si="411"/>
        <v>0</v>
      </c>
      <c r="CU796">
        <f t="shared" si="411"/>
        <v>0</v>
      </c>
      <c r="CV796">
        <f t="shared" si="411"/>
        <v>0</v>
      </c>
      <c r="CW796">
        <f t="shared" si="411"/>
        <v>0</v>
      </c>
      <c r="CX796">
        <f t="shared" si="411"/>
        <v>0</v>
      </c>
      <c r="CY796">
        <f t="shared" si="411"/>
        <v>0</v>
      </c>
      <c r="CZ796">
        <f t="shared" si="411"/>
        <v>0</v>
      </c>
      <c r="DA796">
        <f t="shared" si="411"/>
        <v>0</v>
      </c>
      <c r="DB796">
        <f t="shared" si="411"/>
        <v>0</v>
      </c>
      <c r="DC796">
        <f t="shared" si="411"/>
        <v>0</v>
      </c>
      <c r="DD796">
        <f t="shared" si="411"/>
        <v>0</v>
      </c>
      <c r="DE796">
        <f t="shared" si="411"/>
        <v>0</v>
      </c>
      <c r="DF796">
        <f t="shared" si="411"/>
        <v>0</v>
      </c>
      <c r="DG796">
        <f t="shared" si="411"/>
        <v>0</v>
      </c>
      <c r="DH796">
        <f t="shared" si="409"/>
        <v>0</v>
      </c>
      <c r="DI796">
        <f t="shared" si="409"/>
        <v>0</v>
      </c>
      <c r="DJ796">
        <f t="shared" si="409"/>
        <v>0</v>
      </c>
      <c r="DK796">
        <f t="shared" si="409"/>
        <v>0</v>
      </c>
      <c r="DL796">
        <f t="shared" si="409"/>
        <v>0</v>
      </c>
      <c r="DM796">
        <f t="shared" si="409"/>
        <v>0</v>
      </c>
      <c r="DN796">
        <f t="shared" si="409"/>
        <v>0</v>
      </c>
      <c r="DO796">
        <f t="shared" si="409"/>
        <v>0</v>
      </c>
      <c r="DP796">
        <f t="shared" si="409"/>
        <v>0</v>
      </c>
      <c r="DQ796">
        <f t="shared" si="409"/>
        <v>0</v>
      </c>
      <c r="DR796">
        <f t="shared" si="409"/>
        <v>0</v>
      </c>
      <c r="DS796">
        <f t="shared" si="409"/>
        <v>0</v>
      </c>
      <c r="DT796">
        <f t="shared" si="409"/>
        <v>0</v>
      </c>
      <c r="DU796">
        <f t="shared" si="409"/>
        <v>0</v>
      </c>
      <c r="DV796">
        <f t="shared" si="409"/>
        <v>0</v>
      </c>
    </row>
    <row r="797" spans="1:126" x14ac:dyDescent="0.3">
      <c r="A797" s="13" t="s">
        <v>2998</v>
      </c>
      <c r="B797" s="15" t="e">
        <f>VLOOKUP(Sheet6!A797,Phase1IDs!A573:I1514,8,0)</f>
        <v>#N/A</v>
      </c>
      <c r="C797" t="e">
        <f t="shared" si="414"/>
        <v>#N/A</v>
      </c>
      <c r="D797" t="e">
        <f t="shared" si="414"/>
        <v>#N/A</v>
      </c>
      <c r="E797" t="e">
        <f t="shared" si="414"/>
        <v>#N/A</v>
      </c>
      <c r="F797" t="e">
        <f t="shared" si="414"/>
        <v>#N/A</v>
      </c>
      <c r="G797" t="e">
        <f t="shared" si="414"/>
        <v>#N/A</v>
      </c>
      <c r="H797" t="e">
        <f t="shared" si="414"/>
        <v>#N/A</v>
      </c>
      <c r="I797" t="e">
        <f t="shared" si="414"/>
        <v>#N/A</v>
      </c>
      <c r="J797" t="e">
        <f t="shared" si="414"/>
        <v>#N/A</v>
      </c>
      <c r="K797" t="e">
        <f t="shared" si="414"/>
        <v>#N/A</v>
      </c>
      <c r="L797" t="e">
        <f t="shared" si="414"/>
        <v>#N/A</v>
      </c>
      <c r="M797" t="e">
        <f t="shared" si="414"/>
        <v>#N/A</v>
      </c>
      <c r="N797" t="e">
        <f t="shared" si="414"/>
        <v>#N/A</v>
      </c>
      <c r="O797" t="e">
        <f t="shared" si="414"/>
        <v>#N/A</v>
      </c>
      <c r="P797" t="e">
        <f t="shared" si="414"/>
        <v>#N/A</v>
      </c>
      <c r="Q797" t="e">
        <f t="shared" si="414"/>
        <v>#N/A</v>
      </c>
      <c r="R797" t="e">
        <f t="shared" si="414"/>
        <v>#N/A</v>
      </c>
      <c r="S797" t="e">
        <f t="shared" si="413"/>
        <v>#N/A</v>
      </c>
      <c r="T797" t="e">
        <f t="shared" si="413"/>
        <v>#N/A</v>
      </c>
      <c r="U797" t="e">
        <f t="shared" si="413"/>
        <v>#N/A</v>
      </c>
      <c r="V797" t="e">
        <f t="shared" si="413"/>
        <v>#N/A</v>
      </c>
      <c r="W797" t="e">
        <f t="shared" si="413"/>
        <v>#N/A</v>
      </c>
      <c r="X797" t="e">
        <f t="shared" si="413"/>
        <v>#N/A</v>
      </c>
      <c r="Y797" t="e">
        <f t="shared" si="413"/>
        <v>#N/A</v>
      </c>
      <c r="Z797" t="e">
        <f t="shared" si="413"/>
        <v>#N/A</v>
      </c>
      <c r="AA797" t="e">
        <f t="shared" si="413"/>
        <v>#N/A</v>
      </c>
      <c r="AB797" t="e">
        <f t="shared" si="413"/>
        <v>#N/A</v>
      </c>
      <c r="AC797" t="e">
        <f t="shared" si="413"/>
        <v>#N/A</v>
      </c>
      <c r="AD797" t="e">
        <f t="shared" si="413"/>
        <v>#N/A</v>
      </c>
      <c r="AE797" t="e">
        <f t="shared" si="413"/>
        <v>#N/A</v>
      </c>
      <c r="AF797" t="e">
        <f t="shared" si="413"/>
        <v>#N/A</v>
      </c>
      <c r="AG797" t="e">
        <f t="shared" si="413"/>
        <v>#N/A</v>
      </c>
      <c r="AH797" t="e">
        <f t="shared" si="408"/>
        <v>#N/A</v>
      </c>
      <c r="AI797" t="e">
        <f t="shared" si="408"/>
        <v>#N/A</v>
      </c>
      <c r="AJ797" t="e">
        <f t="shared" si="408"/>
        <v>#N/A</v>
      </c>
      <c r="AK797" t="e">
        <f t="shared" si="408"/>
        <v>#N/A</v>
      </c>
      <c r="AL797" t="e">
        <f t="shared" si="408"/>
        <v>#N/A</v>
      </c>
      <c r="AM797" t="e">
        <f t="shared" si="408"/>
        <v>#N/A</v>
      </c>
      <c r="AN797" t="e">
        <f t="shared" si="408"/>
        <v>#N/A</v>
      </c>
      <c r="AO797" t="e">
        <f t="shared" si="408"/>
        <v>#N/A</v>
      </c>
      <c r="AP797" t="e">
        <f t="shared" si="408"/>
        <v>#N/A</v>
      </c>
      <c r="AQ797" t="e">
        <f t="shared" si="408"/>
        <v>#N/A</v>
      </c>
      <c r="AR797" t="e">
        <f t="shared" si="408"/>
        <v>#N/A</v>
      </c>
      <c r="AS797" t="e">
        <f t="shared" si="408"/>
        <v>#N/A</v>
      </c>
      <c r="AT797" t="e">
        <f t="shared" si="408"/>
        <v>#N/A</v>
      </c>
      <c r="AU797" t="e">
        <f t="shared" si="408"/>
        <v>#N/A</v>
      </c>
      <c r="AV797" t="e">
        <f t="shared" si="408"/>
        <v>#N/A</v>
      </c>
      <c r="AW797" t="e">
        <f t="shared" ref="AW797:BL812" si="415">IF($B797=0,0,COUNTIFS($B797,"*"&amp;AW$1&amp;"*"))</f>
        <v>#N/A</v>
      </c>
      <c r="AX797" t="e">
        <f t="shared" si="415"/>
        <v>#N/A</v>
      </c>
      <c r="AY797" t="e">
        <f t="shared" si="415"/>
        <v>#N/A</v>
      </c>
      <c r="AZ797" t="e">
        <f t="shared" si="415"/>
        <v>#N/A</v>
      </c>
      <c r="BA797" t="e">
        <f t="shared" si="415"/>
        <v>#N/A</v>
      </c>
      <c r="BB797" t="e">
        <f t="shared" si="415"/>
        <v>#N/A</v>
      </c>
      <c r="BC797" t="e">
        <f t="shared" si="415"/>
        <v>#N/A</v>
      </c>
      <c r="BD797" t="e">
        <f t="shared" si="415"/>
        <v>#N/A</v>
      </c>
      <c r="BE797" t="e">
        <f t="shared" si="415"/>
        <v>#N/A</v>
      </c>
      <c r="BF797" t="e">
        <f t="shared" si="415"/>
        <v>#N/A</v>
      </c>
      <c r="BG797" t="e">
        <f t="shared" si="415"/>
        <v>#N/A</v>
      </c>
      <c r="BH797" t="e">
        <f t="shared" si="415"/>
        <v>#N/A</v>
      </c>
      <c r="BI797" t="e">
        <f t="shared" si="415"/>
        <v>#N/A</v>
      </c>
      <c r="BJ797" t="e">
        <f t="shared" si="415"/>
        <v>#N/A</v>
      </c>
      <c r="BK797" t="e">
        <f t="shared" si="415"/>
        <v>#N/A</v>
      </c>
      <c r="BL797" t="e">
        <f t="shared" si="415"/>
        <v>#N/A</v>
      </c>
      <c r="BM797" t="e">
        <f t="shared" si="412"/>
        <v>#N/A</v>
      </c>
      <c r="BN797" t="e">
        <f t="shared" si="412"/>
        <v>#N/A</v>
      </c>
      <c r="BO797" t="e">
        <f t="shared" si="412"/>
        <v>#N/A</v>
      </c>
      <c r="BP797" t="e">
        <f t="shared" si="412"/>
        <v>#N/A</v>
      </c>
      <c r="BQ797" t="e">
        <f t="shared" si="412"/>
        <v>#N/A</v>
      </c>
      <c r="BR797" t="e">
        <f t="shared" si="412"/>
        <v>#N/A</v>
      </c>
      <c r="BS797" t="e">
        <f t="shared" si="412"/>
        <v>#N/A</v>
      </c>
      <c r="BT797" t="e">
        <f t="shared" si="412"/>
        <v>#N/A</v>
      </c>
      <c r="BU797" t="e">
        <f t="shared" si="412"/>
        <v>#N/A</v>
      </c>
      <c r="BV797" t="e">
        <f t="shared" si="412"/>
        <v>#N/A</v>
      </c>
      <c r="BW797" t="e">
        <f t="shared" si="412"/>
        <v>#N/A</v>
      </c>
      <c r="BX797" t="e">
        <f t="shared" si="412"/>
        <v>#N/A</v>
      </c>
      <c r="BY797" t="e">
        <f t="shared" si="412"/>
        <v>#N/A</v>
      </c>
      <c r="BZ797" t="e">
        <f t="shared" si="412"/>
        <v>#N/A</v>
      </c>
      <c r="CA797" t="e">
        <f t="shared" si="412"/>
        <v>#N/A</v>
      </c>
      <c r="CB797" t="e">
        <f t="shared" si="412"/>
        <v>#N/A</v>
      </c>
      <c r="CC797" t="e">
        <f t="shared" si="410"/>
        <v>#N/A</v>
      </c>
      <c r="CD797" t="e">
        <f t="shared" si="410"/>
        <v>#N/A</v>
      </c>
      <c r="CE797" t="e">
        <f t="shared" si="410"/>
        <v>#N/A</v>
      </c>
      <c r="CF797" t="e">
        <f t="shared" si="410"/>
        <v>#N/A</v>
      </c>
      <c r="CG797" t="e">
        <f t="shared" si="410"/>
        <v>#N/A</v>
      </c>
      <c r="CH797" t="e">
        <f t="shared" si="410"/>
        <v>#N/A</v>
      </c>
      <c r="CI797" t="e">
        <f t="shared" si="410"/>
        <v>#N/A</v>
      </c>
      <c r="CJ797" t="e">
        <f t="shared" si="410"/>
        <v>#N/A</v>
      </c>
      <c r="CK797" t="e">
        <f t="shared" si="410"/>
        <v>#N/A</v>
      </c>
      <c r="CL797" t="e">
        <f t="shared" si="410"/>
        <v>#N/A</v>
      </c>
      <c r="CM797" t="e">
        <f t="shared" si="410"/>
        <v>#N/A</v>
      </c>
      <c r="CN797" t="e">
        <f t="shared" si="410"/>
        <v>#N/A</v>
      </c>
      <c r="CO797" t="e">
        <f t="shared" si="410"/>
        <v>#N/A</v>
      </c>
      <c r="CP797" t="e">
        <f t="shared" si="410"/>
        <v>#N/A</v>
      </c>
      <c r="CQ797" t="e">
        <f t="shared" si="410"/>
        <v>#N/A</v>
      </c>
      <c r="CR797" t="e">
        <f t="shared" si="411"/>
        <v>#N/A</v>
      </c>
      <c r="CS797" t="e">
        <f t="shared" si="411"/>
        <v>#N/A</v>
      </c>
      <c r="CT797" t="e">
        <f t="shared" si="411"/>
        <v>#N/A</v>
      </c>
      <c r="CU797" t="e">
        <f t="shared" si="411"/>
        <v>#N/A</v>
      </c>
      <c r="CV797" t="e">
        <f t="shared" si="411"/>
        <v>#N/A</v>
      </c>
      <c r="CW797" t="e">
        <f t="shared" si="411"/>
        <v>#N/A</v>
      </c>
      <c r="CX797" t="e">
        <f t="shared" si="411"/>
        <v>#N/A</v>
      </c>
      <c r="CY797" t="e">
        <f t="shared" si="411"/>
        <v>#N/A</v>
      </c>
      <c r="CZ797" t="e">
        <f t="shared" si="411"/>
        <v>#N/A</v>
      </c>
      <c r="DA797" t="e">
        <f t="shared" si="411"/>
        <v>#N/A</v>
      </c>
      <c r="DB797" t="e">
        <f t="shared" si="411"/>
        <v>#N/A</v>
      </c>
      <c r="DC797" t="e">
        <f t="shared" si="411"/>
        <v>#N/A</v>
      </c>
      <c r="DD797" t="e">
        <f t="shared" si="411"/>
        <v>#N/A</v>
      </c>
      <c r="DE797" t="e">
        <f t="shared" si="411"/>
        <v>#N/A</v>
      </c>
      <c r="DF797" t="e">
        <f t="shared" si="411"/>
        <v>#N/A</v>
      </c>
      <c r="DG797" t="e">
        <f t="shared" si="411"/>
        <v>#N/A</v>
      </c>
      <c r="DH797" t="e">
        <f t="shared" si="409"/>
        <v>#N/A</v>
      </c>
      <c r="DI797" t="e">
        <f t="shared" si="409"/>
        <v>#N/A</v>
      </c>
      <c r="DJ797" t="e">
        <f t="shared" si="409"/>
        <v>#N/A</v>
      </c>
      <c r="DK797" t="e">
        <f t="shared" si="409"/>
        <v>#N/A</v>
      </c>
      <c r="DL797" t="e">
        <f t="shared" si="409"/>
        <v>#N/A</v>
      </c>
      <c r="DM797" t="e">
        <f t="shared" si="409"/>
        <v>#N/A</v>
      </c>
      <c r="DN797" t="e">
        <f t="shared" si="409"/>
        <v>#N/A</v>
      </c>
      <c r="DO797" t="e">
        <f t="shared" si="409"/>
        <v>#N/A</v>
      </c>
      <c r="DP797" t="e">
        <f t="shared" si="409"/>
        <v>#N/A</v>
      </c>
      <c r="DQ797" t="e">
        <f t="shared" si="409"/>
        <v>#N/A</v>
      </c>
      <c r="DR797" t="e">
        <f t="shared" si="409"/>
        <v>#N/A</v>
      </c>
      <c r="DS797" t="e">
        <f t="shared" si="409"/>
        <v>#N/A</v>
      </c>
      <c r="DT797" t="e">
        <f t="shared" si="409"/>
        <v>#N/A</v>
      </c>
      <c r="DU797" t="e">
        <f t="shared" si="409"/>
        <v>#N/A</v>
      </c>
      <c r="DV797" t="e">
        <f t="shared" si="409"/>
        <v>#N/A</v>
      </c>
    </row>
    <row r="798" spans="1:126" x14ac:dyDescent="0.3">
      <c r="A798" s="11" t="s">
        <v>1813</v>
      </c>
      <c r="B798" s="15" t="e">
        <f>VLOOKUP(Sheet6!A798,Phase1IDs!A573:I1515,8,0)</f>
        <v>#N/A</v>
      </c>
      <c r="C798" t="e">
        <f t="shared" si="414"/>
        <v>#N/A</v>
      </c>
      <c r="D798" t="e">
        <f t="shared" si="414"/>
        <v>#N/A</v>
      </c>
      <c r="E798" t="e">
        <f t="shared" si="414"/>
        <v>#N/A</v>
      </c>
      <c r="F798" t="e">
        <f t="shared" si="414"/>
        <v>#N/A</v>
      </c>
      <c r="G798" t="e">
        <f t="shared" si="414"/>
        <v>#N/A</v>
      </c>
      <c r="H798" t="e">
        <f t="shared" si="414"/>
        <v>#N/A</v>
      </c>
      <c r="I798" t="e">
        <f t="shared" si="414"/>
        <v>#N/A</v>
      </c>
      <c r="J798" t="e">
        <f t="shared" si="414"/>
        <v>#N/A</v>
      </c>
      <c r="K798" t="e">
        <f t="shared" si="414"/>
        <v>#N/A</v>
      </c>
      <c r="L798" t="e">
        <f t="shared" si="414"/>
        <v>#N/A</v>
      </c>
      <c r="M798" t="e">
        <f t="shared" si="414"/>
        <v>#N/A</v>
      </c>
      <c r="N798" t="e">
        <f t="shared" si="414"/>
        <v>#N/A</v>
      </c>
      <c r="O798" t="e">
        <f t="shared" si="414"/>
        <v>#N/A</v>
      </c>
      <c r="P798" t="e">
        <f t="shared" si="414"/>
        <v>#N/A</v>
      </c>
      <c r="Q798" t="e">
        <f t="shared" si="414"/>
        <v>#N/A</v>
      </c>
      <c r="R798" t="e">
        <f t="shared" si="414"/>
        <v>#N/A</v>
      </c>
      <c r="S798" t="e">
        <f t="shared" si="413"/>
        <v>#N/A</v>
      </c>
      <c r="T798" t="e">
        <f t="shared" si="413"/>
        <v>#N/A</v>
      </c>
      <c r="U798" t="e">
        <f t="shared" si="413"/>
        <v>#N/A</v>
      </c>
      <c r="V798" t="e">
        <f t="shared" si="413"/>
        <v>#N/A</v>
      </c>
      <c r="W798" t="e">
        <f t="shared" si="413"/>
        <v>#N/A</v>
      </c>
      <c r="X798" t="e">
        <f t="shared" si="413"/>
        <v>#N/A</v>
      </c>
      <c r="Y798" t="e">
        <f t="shared" si="413"/>
        <v>#N/A</v>
      </c>
      <c r="Z798" t="e">
        <f t="shared" si="413"/>
        <v>#N/A</v>
      </c>
      <c r="AA798" t="e">
        <f t="shared" si="413"/>
        <v>#N/A</v>
      </c>
      <c r="AB798" t="e">
        <f t="shared" si="413"/>
        <v>#N/A</v>
      </c>
      <c r="AC798" t="e">
        <f t="shared" si="413"/>
        <v>#N/A</v>
      </c>
      <c r="AD798" t="e">
        <f t="shared" si="413"/>
        <v>#N/A</v>
      </c>
      <c r="AE798" t="e">
        <f t="shared" si="413"/>
        <v>#N/A</v>
      </c>
      <c r="AF798" t="e">
        <f t="shared" si="413"/>
        <v>#N/A</v>
      </c>
      <c r="AG798" t="e">
        <f t="shared" si="413"/>
        <v>#N/A</v>
      </c>
      <c r="AH798" t="e">
        <f t="shared" ref="AH798:AW813" si="416">IF($B798=0,0,COUNTIFS($B798,"*"&amp;AH$1&amp;"*"))</f>
        <v>#N/A</v>
      </c>
      <c r="AI798" t="e">
        <f t="shared" si="416"/>
        <v>#N/A</v>
      </c>
      <c r="AJ798" t="e">
        <f t="shared" si="416"/>
        <v>#N/A</v>
      </c>
      <c r="AK798" t="e">
        <f t="shared" si="416"/>
        <v>#N/A</v>
      </c>
      <c r="AL798" t="e">
        <f t="shared" si="416"/>
        <v>#N/A</v>
      </c>
      <c r="AM798" t="e">
        <f t="shared" si="416"/>
        <v>#N/A</v>
      </c>
      <c r="AN798" t="e">
        <f t="shared" si="416"/>
        <v>#N/A</v>
      </c>
      <c r="AO798" t="e">
        <f t="shared" si="416"/>
        <v>#N/A</v>
      </c>
      <c r="AP798" t="e">
        <f t="shared" si="416"/>
        <v>#N/A</v>
      </c>
      <c r="AQ798" t="e">
        <f t="shared" si="416"/>
        <v>#N/A</v>
      </c>
      <c r="AR798" t="e">
        <f t="shared" si="416"/>
        <v>#N/A</v>
      </c>
      <c r="AS798" t="e">
        <f t="shared" si="416"/>
        <v>#N/A</v>
      </c>
      <c r="AT798" t="e">
        <f t="shared" si="416"/>
        <v>#N/A</v>
      </c>
      <c r="AU798" t="e">
        <f t="shared" si="416"/>
        <v>#N/A</v>
      </c>
      <c r="AV798" t="e">
        <f t="shared" si="416"/>
        <v>#N/A</v>
      </c>
      <c r="AW798" t="e">
        <f t="shared" si="416"/>
        <v>#N/A</v>
      </c>
      <c r="AX798" t="e">
        <f t="shared" si="415"/>
        <v>#N/A</v>
      </c>
      <c r="AY798" t="e">
        <f t="shared" si="415"/>
        <v>#N/A</v>
      </c>
      <c r="AZ798" t="e">
        <f t="shared" si="415"/>
        <v>#N/A</v>
      </c>
      <c r="BA798" t="e">
        <f t="shared" si="415"/>
        <v>#N/A</v>
      </c>
      <c r="BB798" t="e">
        <f t="shared" si="415"/>
        <v>#N/A</v>
      </c>
      <c r="BC798" t="e">
        <f t="shared" si="415"/>
        <v>#N/A</v>
      </c>
      <c r="BD798" t="e">
        <f t="shared" si="415"/>
        <v>#N/A</v>
      </c>
      <c r="BE798" t="e">
        <f t="shared" si="415"/>
        <v>#N/A</v>
      </c>
      <c r="BF798" t="e">
        <f t="shared" si="415"/>
        <v>#N/A</v>
      </c>
      <c r="BG798" t="e">
        <f t="shared" si="415"/>
        <v>#N/A</v>
      </c>
      <c r="BH798" t="e">
        <f t="shared" si="415"/>
        <v>#N/A</v>
      </c>
      <c r="BI798" t="e">
        <f t="shared" si="415"/>
        <v>#N/A</v>
      </c>
      <c r="BJ798" t="e">
        <f t="shared" si="415"/>
        <v>#N/A</v>
      </c>
      <c r="BK798" t="e">
        <f t="shared" si="415"/>
        <v>#N/A</v>
      </c>
      <c r="BL798" t="e">
        <f t="shared" si="415"/>
        <v>#N/A</v>
      </c>
      <c r="BM798" t="e">
        <f t="shared" si="412"/>
        <v>#N/A</v>
      </c>
      <c r="BN798" t="e">
        <f t="shared" si="412"/>
        <v>#N/A</v>
      </c>
      <c r="BO798" t="e">
        <f t="shared" si="412"/>
        <v>#N/A</v>
      </c>
      <c r="BP798" t="e">
        <f t="shared" si="412"/>
        <v>#N/A</v>
      </c>
      <c r="BQ798" t="e">
        <f t="shared" si="412"/>
        <v>#N/A</v>
      </c>
      <c r="BR798" t="e">
        <f t="shared" si="412"/>
        <v>#N/A</v>
      </c>
      <c r="BS798" t="e">
        <f t="shared" si="412"/>
        <v>#N/A</v>
      </c>
      <c r="BT798" t="e">
        <f t="shared" si="412"/>
        <v>#N/A</v>
      </c>
      <c r="BU798" t="e">
        <f t="shared" si="412"/>
        <v>#N/A</v>
      </c>
      <c r="BV798" t="e">
        <f t="shared" si="412"/>
        <v>#N/A</v>
      </c>
      <c r="BW798" t="e">
        <f t="shared" si="412"/>
        <v>#N/A</v>
      </c>
      <c r="BX798" t="e">
        <f t="shared" si="412"/>
        <v>#N/A</v>
      </c>
      <c r="BY798" t="e">
        <f t="shared" si="412"/>
        <v>#N/A</v>
      </c>
      <c r="BZ798" t="e">
        <f t="shared" si="412"/>
        <v>#N/A</v>
      </c>
      <c r="CA798" t="e">
        <f t="shared" si="412"/>
        <v>#N/A</v>
      </c>
      <c r="CB798" t="e">
        <f t="shared" si="412"/>
        <v>#N/A</v>
      </c>
      <c r="CC798" t="e">
        <f t="shared" si="410"/>
        <v>#N/A</v>
      </c>
      <c r="CD798" t="e">
        <f t="shared" si="410"/>
        <v>#N/A</v>
      </c>
      <c r="CE798" t="e">
        <f t="shared" si="410"/>
        <v>#N/A</v>
      </c>
      <c r="CF798" t="e">
        <f t="shared" si="410"/>
        <v>#N/A</v>
      </c>
      <c r="CG798" t="e">
        <f t="shared" si="410"/>
        <v>#N/A</v>
      </c>
      <c r="CH798" t="e">
        <f t="shared" si="410"/>
        <v>#N/A</v>
      </c>
      <c r="CI798" t="e">
        <f t="shared" si="410"/>
        <v>#N/A</v>
      </c>
      <c r="CJ798" t="e">
        <f t="shared" si="410"/>
        <v>#N/A</v>
      </c>
      <c r="CK798" t="e">
        <f t="shared" si="410"/>
        <v>#N/A</v>
      </c>
      <c r="CL798" t="e">
        <f t="shared" si="410"/>
        <v>#N/A</v>
      </c>
      <c r="CM798" t="e">
        <f t="shared" si="410"/>
        <v>#N/A</v>
      </c>
      <c r="CN798" t="e">
        <f t="shared" si="410"/>
        <v>#N/A</v>
      </c>
      <c r="CO798" t="e">
        <f t="shared" si="410"/>
        <v>#N/A</v>
      </c>
      <c r="CP798" t="e">
        <f t="shared" si="410"/>
        <v>#N/A</v>
      </c>
      <c r="CQ798" t="e">
        <f t="shared" si="410"/>
        <v>#N/A</v>
      </c>
      <c r="CR798" t="e">
        <f t="shared" si="411"/>
        <v>#N/A</v>
      </c>
      <c r="CS798" t="e">
        <f t="shared" si="411"/>
        <v>#N/A</v>
      </c>
      <c r="CT798" t="e">
        <f t="shared" si="411"/>
        <v>#N/A</v>
      </c>
      <c r="CU798" t="e">
        <f t="shared" si="411"/>
        <v>#N/A</v>
      </c>
      <c r="CV798" t="e">
        <f t="shared" si="411"/>
        <v>#N/A</v>
      </c>
      <c r="CW798" t="e">
        <f t="shared" si="411"/>
        <v>#N/A</v>
      </c>
      <c r="CX798" t="e">
        <f t="shared" si="411"/>
        <v>#N/A</v>
      </c>
      <c r="CY798" t="e">
        <f t="shared" si="411"/>
        <v>#N/A</v>
      </c>
      <c r="CZ798" t="e">
        <f t="shared" si="411"/>
        <v>#N/A</v>
      </c>
      <c r="DA798" t="e">
        <f t="shared" si="411"/>
        <v>#N/A</v>
      </c>
      <c r="DB798" t="e">
        <f t="shared" si="411"/>
        <v>#N/A</v>
      </c>
      <c r="DC798" t="e">
        <f t="shared" si="411"/>
        <v>#N/A</v>
      </c>
      <c r="DD798" t="e">
        <f t="shared" si="411"/>
        <v>#N/A</v>
      </c>
      <c r="DE798" t="e">
        <f t="shared" si="411"/>
        <v>#N/A</v>
      </c>
      <c r="DF798" t="e">
        <f t="shared" si="411"/>
        <v>#N/A</v>
      </c>
      <c r="DG798" t="e">
        <f t="shared" si="411"/>
        <v>#N/A</v>
      </c>
      <c r="DH798" t="e">
        <f t="shared" si="409"/>
        <v>#N/A</v>
      </c>
      <c r="DI798" t="e">
        <f t="shared" si="409"/>
        <v>#N/A</v>
      </c>
      <c r="DJ798" t="e">
        <f t="shared" si="409"/>
        <v>#N/A</v>
      </c>
      <c r="DK798" t="e">
        <f t="shared" si="409"/>
        <v>#N/A</v>
      </c>
      <c r="DL798" t="e">
        <f t="shared" si="409"/>
        <v>#N/A</v>
      </c>
      <c r="DM798" t="e">
        <f t="shared" si="409"/>
        <v>#N/A</v>
      </c>
      <c r="DN798" t="e">
        <f t="shared" si="409"/>
        <v>#N/A</v>
      </c>
      <c r="DO798" t="e">
        <f t="shared" si="409"/>
        <v>#N/A</v>
      </c>
      <c r="DP798" t="e">
        <f t="shared" si="409"/>
        <v>#N/A</v>
      </c>
      <c r="DQ798" t="e">
        <f t="shared" si="409"/>
        <v>#N/A</v>
      </c>
      <c r="DR798" t="e">
        <f t="shared" si="409"/>
        <v>#N/A</v>
      </c>
      <c r="DS798" t="e">
        <f t="shared" si="409"/>
        <v>#N/A</v>
      </c>
      <c r="DT798" t="e">
        <f t="shared" si="409"/>
        <v>#N/A</v>
      </c>
      <c r="DU798" t="e">
        <f t="shared" si="409"/>
        <v>#N/A</v>
      </c>
      <c r="DV798" t="e">
        <f t="shared" si="409"/>
        <v>#N/A</v>
      </c>
    </row>
    <row r="799" spans="1:126" x14ac:dyDescent="0.3">
      <c r="A799" s="13" t="s">
        <v>2268</v>
      </c>
      <c r="B799" s="15">
        <f>VLOOKUP(Sheet6!A799,Phase1IDs!A574:I1516,8,0)</f>
        <v>0</v>
      </c>
      <c r="C799">
        <f t="shared" si="414"/>
        <v>0</v>
      </c>
      <c r="D799">
        <f t="shared" si="414"/>
        <v>0</v>
      </c>
      <c r="E799">
        <f t="shared" si="414"/>
        <v>0</v>
      </c>
      <c r="F799">
        <f t="shared" si="414"/>
        <v>0</v>
      </c>
      <c r="G799">
        <f t="shared" si="414"/>
        <v>0</v>
      </c>
      <c r="H799">
        <f t="shared" si="414"/>
        <v>0</v>
      </c>
      <c r="I799">
        <f t="shared" si="414"/>
        <v>0</v>
      </c>
      <c r="J799">
        <f t="shared" si="414"/>
        <v>0</v>
      </c>
      <c r="K799">
        <f t="shared" si="414"/>
        <v>0</v>
      </c>
      <c r="L799">
        <f t="shared" si="414"/>
        <v>0</v>
      </c>
      <c r="M799">
        <f t="shared" si="414"/>
        <v>0</v>
      </c>
      <c r="N799">
        <f t="shared" si="414"/>
        <v>0</v>
      </c>
      <c r="O799">
        <f t="shared" si="414"/>
        <v>0</v>
      </c>
      <c r="P799">
        <f t="shared" si="414"/>
        <v>0</v>
      </c>
      <c r="Q799">
        <f t="shared" si="414"/>
        <v>0</v>
      </c>
      <c r="R799">
        <f t="shared" si="414"/>
        <v>0</v>
      </c>
      <c r="S799">
        <f t="shared" si="413"/>
        <v>0</v>
      </c>
      <c r="T799">
        <f t="shared" si="413"/>
        <v>0</v>
      </c>
      <c r="U799">
        <f t="shared" si="413"/>
        <v>0</v>
      </c>
      <c r="V799">
        <f t="shared" si="413"/>
        <v>0</v>
      </c>
      <c r="W799">
        <f t="shared" si="413"/>
        <v>0</v>
      </c>
      <c r="X799">
        <f t="shared" si="413"/>
        <v>0</v>
      </c>
      <c r="Y799">
        <f t="shared" si="413"/>
        <v>0</v>
      </c>
      <c r="Z799">
        <f t="shared" si="413"/>
        <v>0</v>
      </c>
      <c r="AA799">
        <f t="shared" si="413"/>
        <v>0</v>
      </c>
      <c r="AB799">
        <f t="shared" si="413"/>
        <v>0</v>
      </c>
      <c r="AC799">
        <f t="shared" si="413"/>
        <v>0</v>
      </c>
      <c r="AD799">
        <f t="shared" si="413"/>
        <v>0</v>
      </c>
      <c r="AE799">
        <f t="shared" si="413"/>
        <v>0</v>
      </c>
      <c r="AF799">
        <f t="shared" si="413"/>
        <v>0</v>
      </c>
      <c r="AG799">
        <f t="shared" si="413"/>
        <v>0</v>
      </c>
      <c r="AH799">
        <f t="shared" si="416"/>
        <v>0</v>
      </c>
      <c r="AI799">
        <f t="shared" si="416"/>
        <v>0</v>
      </c>
      <c r="AJ799">
        <f t="shared" si="416"/>
        <v>0</v>
      </c>
      <c r="AK799">
        <f t="shared" si="416"/>
        <v>0</v>
      </c>
      <c r="AL799">
        <f t="shared" si="416"/>
        <v>0</v>
      </c>
      <c r="AM799">
        <f t="shared" si="416"/>
        <v>0</v>
      </c>
      <c r="AN799">
        <f t="shared" si="416"/>
        <v>0</v>
      </c>
      <c r="AO799">
        <f t="shared" si="416"/>
        <v>0</v>
      </c>
      <c r="AP799">
        <f t="shared" si="416"/>
        <v>0</v>
      </c>
      <c r="AQ799">
        <f t="shared" si="416"/>
        <v>0</v>
      </c>
      <c r="AR799">
        <f t="shared" si="416"/>
        <v>0</v>
      </c>
      <c r="AS799">
        <f t="shared" si="416"/>
        <v>0</v>
      </c>
      <c r="AT799">
        <f t="shared" si="416"/>
        <v>0</v>
      </c>
      <c r="AU799">
        <f t="shared" si="416"/>
        <v>0</v>
      </c>
      <c r="AV799">
        <f t="shared" si="416"/>
        <v>0</v>
      </c>
      <c r="AW799">
        <f t="shared" si="416"/>
        <v>0</v>
      </c>
      <c r="AX799">
        <f t="shared" si="415"/>
        <v>0</v>
      </c>
      <c r="AY799">
        <f t="shared" si="415"/>
        <v>0</v>
      </c>
      <c r="AZ799">
        <f t="shared" si="415"/>
        <v>0</v>
      </c>
      <c r="BA799">
        <f t="shared" si="415"/>
        <v>0</v>
      </c>
      <c r="BB799">
        <f t="shared" si="415"/>
        <v>0</v>
      </c>
      <c r="BC799">
        <f t="shared" si="415"/>
        <v>0</v>
      </c>
      <c r="BD799">
        <f t="shared" si="415"/>
        <v>0</v>
      </c>
      <c r="BE799">
        <f t="shared" si="415"/>
        <v>0</v>
      </c>
      <c r="BF799">
        <f t="shared" si="415"/>
        <v>0</v>
      </c>
      <c r="BG799">
        <f t="shared" si="415"/>
        <v>0</v>
      </c>
      <c r="BH799">
        <f t="shared" si="415"/>
        <v>0</v>
      </c>
      <c r="BI799">
        <f t="shared" si="415"/>
        <v>0</v>
      </c>
      <c r="BJ799">
        <f t="shared" si="415"/>
        <v>0</v>
      </c>
      <c r="BK799">
        <f t="shared" si="415"/>
        <v>0</v>
      </c>
      <c r="BL799">
        <f t="shared" si="415"/>
        <v>0</v>
      </c>
      <c r="BM799">
        <f t="shared" si="412"/>
        <v>0</v>
      </c>
      <c r="BN799">
        <f t="shared" si="412"/>
        <v>0</v>
      </c>
      <c r="BO799">
        <f t="shared" si="412"/>
        <v>0</v>
      </c>
      <c r="BP799">
        <f t="shared" si="412"/>
        <v>0</v>
      </c>
      <c r="BQ799">
        <f t="shared" si="412"/>
        <v>0</v>
      </c>
      <c r="BR799">
        <f t="shared" si="412"/>
        <v>0</v>
      </c>
      <c r="BS799">
        <f t="shared" si="412"/>
        <v>0</v>
      </c>
      <c r="BT799">
        <f t="shared" si="412"/>
        <v>0</v>
      </c>
      <c r="BU799">
        <f t="shared" si="412"/>
        <v>0</v>
      </c>
      <c r="BV799">
        <f t="shared" si="412"/>
        <v>0</v>
      </c>
      <c r="BW799">
        <f t="shared" si="412"/>
        <v>0</v>
      </c>
      <c r="BX799">
        <f t="shared" si="412"/>
        <v>0</v>
      </c>
      <c r="BY799">
        <f t="shared" si="412"/>
        <v>0</v>
      </c>
      <c r="BZ799">
        <f t="shared" si="412"/>
        <v>0</v>
      </c>
      <c r="CA799">
        <f t="shared" si="412"/>
        <v>0</v>
      </c>
      <c r="CB799">
        <f t="shared" si="412"/>
        <v>0</v>
      </c>
      <c r="CC799">
        <f t="shared" si="410"/>
        <v>0</v>
      </c>
      <c r="CD799">
        <f t="shared" si="410"/>
        <v>0</v>
      </c>
      <c r="CE799">
        <f t="shared" si="410"/>
        <v>0</v>
      </c>
      <c r="CF799">
        <f t="shared" si="410"/>
        <v>0</v>
      </c>
      <c r="CG799">
        <f t="shared" si="410"/>
        <v>0</v>
      </c>
      <c r="CH799">
        <f t="shared" si="410"/>
        <v>0</v>
      </c>
      <c r="CI799">
        <f t="shared" si="410"/>
        <v>0</v>
      </c>
      <c r="CJ799">
        <f t="shared" si="410"/>
        <v>0</v>
      </c>
      <c r="CK799">
        <f t="shared" si="410"/>
        <v>0</v>
      </c>
      <c r="CL799">
        <f t="shared" si="410"/>
        <v>0</v>
      </c>
      <c r="CM799">
        <f t="shared" si="410"/>
        <v>0</v>
      </c>
      <c r="CN799">
        <f t="shared" si="410"/>
        <v>0</v>
      </c>
      <c r="CO799">
        <f t="shared" si="410"/>
        <v>0</v>
      </c>
      <c r="CP799">
        <f t="shared" si="410"/>
        <v>0</v>
      </c>
      <c r="CQ799">
        <f t="shared" si="410"/>
        <v>0</v>
      </c>
      <c r="CR799">
        <f t="shared" si="411"/>
        <v>0</v>
      </c>
      <c r="CS799">
        <f t="shared" si="411"/>
        <v>0</v>
      </c>
      <c r="CT799">
        <f t="shared" si="411"/>
        <v>0</v>
      </c>
      <c r="CU799">
        <f t="shared" si="411"/>
        <v>0</v>
      </c>
      <c r="CV799">
        <f t="shared" si="411"/>
        <v>0</v>
      </c>
      <c r="CW799">
        <f t="shared" si="411"/>
        <v>0</v>
      </c>
      <c r="CX799">
        <f t="shared" si="411"/>
        <v>0</v>
      </c>
      <c r="CY799">
        <f t="shared" si="411"/>
        <v>0</v>
      </c>
      <c r="CZ799">
        <f t="shared" si="411"/>
        <v>0</v>
      </c>
      <c r="DA799">
        <f t="shared" si="411"/>
        <v>0</v>
      </c>
      <c r="DB799">
        <f t="shared" si="411"/>
        <v>0</v>
      </c>
      <c r="DC799">
        <f t="shared" si="411"/>
        <v>0</v>
      </c>
      <c r="DD799">
        <f t="shared" si="411"/>
        <v>0</v>
      </c>
      <c r="DE799">
        <f t="shared" si="411"/>
        <v>0</v>
      </c>
      <c r="DF799">
        <f t="shared" si="411"/>
        <v>0</v>
      </c>
      <c r="DG799">
        <f t="shared" si="411"/>
        <v>0</v>
      </c>
      <c r="DH799">
        <f t="shared" si="409"/>
        <v>0</v>
      </c>
      <c r="DI799">
        <f t="shared" si="409"/>
        <v>0</v>
      </c>
      <c r="DJ799">
        <f t="shared" si="409"/>
        <v>0</v>
      </c>
      <c r="DK799">
        <f t="shared" si="409"/>
        <v>0</v>
      </c>
      <c r="DL799">
        <f t="shared" si="409"/>
        <v>0</v>
      </c>
      <c r="DM799">
        <f t="shared" si="409"/>
        <v>0</v>
      </c>
      <c r="DN799">
        <f t="shared" si="409"/>
        <v>0</v>
      </c>
      <c r="DO799">
        <f t="shared" si="409"/>
        <v>0</v>
      </c>
      <c r="DP799">
        <f t="shared" si="409"/>
        <v>0</v>
      </c>
      <c r="DQ799">
        <f t="shared" si="409"/>
        <v>0</v>
      </c>
      <c r="DR799">
        <f t="shared" si="409"/>
        <v>0</v>
      </c>
      <c r="DS799">
        <f t="shared" si="409"/>
        <v>0</v>
      </c>
      <c r="DT799">
        <f t="shared" si="409"/>
        <v>0</v>
      </c>
      <c r="DU799">
        <f t="shared" si="409"/>
        <v>0</v>
      </c>
      <c r="DV799">
        <f t="shared" si="409"/>
        <v>0</v>
      </c>
    </row>
    <row r="800" spans="1:126" x14ac:dyDescent="0.3">
      <c r="A800" s="11" t="s">
        <v>1820</v>
      </c>
      <c r="B800" s="15" t="e">
        <f>VLOOKUP(Sheet6!A800,Phase1IDs!A575:I1517,8,0)</f>
        <v>#N/A</v>
      </c>
      <c r="C800" t="e">
        <f t="shared" si="414"/>
        <v>#N/A</v>
      </c>
      <c r="D800" t="e">
        <f t="shared" si="414"/>
        <v>#N/A</v>
      </c>
      <c r="E800" t="e">
        <f t="shared" si="414"/>
        <v>#N/A</v>
      </c>
      <c r="F800" t="e">
        <f t="shared" si="414"/>
        <v>#N/A</v>
      </c>
      <c r="G800" t="e">
        <f t="shared" si="414"/>
        <v>#N/A</v>
      </c>
      <c r="H800" t="e">
        <f t="shared" si="414"/>
        <v>#N/A</v>
      </c>
      <c r="I800" t="e">
        <f t="shared" si="414"/>
        <v>#N/A</v>
      </c>
      <c r="J800" t="e">
        <f t="shared" si="414"/>
        <v>#N/A</v>
      </c>
      <c r="K800" t="e">
        <f t="shared" si="414"/>
        <v>#N/A</v>
      </c>
      <c r="L800" t="e">
        <f t="shared" si="414"/>
        <v>#N/A</v>
      </c>
      <c r="M800" t="e">
        <f t="shared" si="414"/>
        <v>#N/A</v>
      </c>
      <c r="N800" t="e">
        <f t="shared" si="414"/>
        <v>#N/A</v>
      </c>
      <c r="O800" t="e">
        <f t="shared" si="414"/>
        <v>#N/A</v>
      </c>
      <c r="P800" t="e">
        <f t="shared" si="414"/>
        <v>#N/A</v>
      </c>
      <c r="Q800" t="e">
        <f t="shared" si="414"/>
        <v>#N/A</v>
      </c>
      <c r="R800" t="e">
        <f t="shared" si="414"/>
        <v>#N/A</v>
      </c>
      <c r="S800" t="e">
        <f t="shared" si="413"/>
        <v>#N/A</v>
      </c>
      <c r="T800" t="e">
        <f t="shared" si="413"/>
        <v>#N/A</v>
      </c>
      <c r="U800" t="e">
        <f t="shared" si="413"/>
        <v>#N/A</v>
      </c>
      <c r="V800" t="e">
        <f t="shared" si="413"/>
        <v>#N/A</v>
      </c>
      <c r="W800" t="e">
        <f t="shared" si="413"/>
        <v>#N/A</v>
      </c>
      <c r="X800" t="e">
        <f t="shared" si="413"/>
        <v>#N/A</v>
      </c>
      <c r="Y800" t="e">
        <f t="shared" si="413"/>
        <v>#N/A</v>
      </c>
      <c r="Z800" t="e">
        <f t="shared" si="413"/>
        <v>#N/A</v>
      </c>
      <c r="AA800" t="e">
        <f t="shared" si="413"/>
        <v>#N/A</v>
      </c>
      <c r="AB800" t="e">
        <f t="shared" si="413"/>
        <v>#N/A</v>
      </c>
      <c r="AC800" t="e">
        <f t="shared" si="413"/>
        <v>#N/A</v>
      </c>
      <c r="AD800" t="e">
        <f t="shared" si="413"/>
        <v>#N/A</v>
      </c>
      <c r="AE800" t="e">
        <f t="shared" si="413"/>
        <v>#N/A</v>
      </c>
      <c r="AF800" t="e">
        <f t="shared" si="413"/>
        <v>#N/A</v>
      </c>
      <c r="AG800" t="e">
        <f t="shared" si="413"/>
        <v>#N/A</v>
      </c>
      <c r="AH800" t="e">
        <f t="shared" si="416"/>
        <v>#N/A</v>
      </c>
      <c r="AI800" t="e">
        <f t="shared" si="416"/>
        <v>#N/A</v>
      </c>
      <c r="AJ800" t="e">
        <f t="shared" si="416"/>
        <v>#N/A</v>
      </c>
      <c r="AK800" t="e">
        <f t="shared" si="416"/>
        <v>#N/A</v>
      </c>
      <c r="AL800" t="e">
        <f t="shared" si="416"/>
        <v>#N/A</v>
      </c>
      <c r="AM800" t="e">
        <f t="shared" si="416"/>
        <v>#N/A</v>
      </c>
      <c r="AN800" t="e">
        <f t="shared" si="416"/>
        <v>#N/A</v>
      </c>
      <c r="AO800" t="e">
        <f t="shared" si="416"/>
        <v>#N/A</v>
      </c>
      <c r="AP800" t="e">
        <f t="shared" si="416"/>
        <v>#N/A</v>
      </c>
      <c r="AQ800" t="e">
        <f t="shared" si="416"/>
        <v>#N/A</v>
      </c>
      <c r="AR800" t="e">
        <f t="shared" si="416"/>
        <v>#N/A</v>
      </c>
      <c r="AS800" t="e">
        <f t="shared" si="416"/>
        <v>#N/A</v>
      </c>
      <c r="AT800" t="e">
        <f t="shared" si="416"/>
        <v>#N/A</v>
      </c>
      <c r="AU800" t="e">
        <f t="shared" si="416"/>
        <v>#N/A</v>
      </c>
      <c r="AV800" t="e">
        <f t="shared" si="416"/>
        <v>#N/A</v>
      </c>
      <c r="AW800" t="e">
        <f t="shared" si="416"/>
        <v>#N/A</v>
      </c>
      <c r="AX800" t="e">
        <f t="shared" si="415"/>
        <v>#N/A</v>
      </c>
      <c r="AY800" t="e">
        <f t="shared" si="415"/>
        <v>#N/A</v>
      </c>
      <c r="AZ800" t="e">
        <f t="shared" si="415"/>
        <v>#N/A</v>
      </c>
      <c r="BA800" t="e">
        <f t="shared" si="415"/>
        <v>#N/A</v>
      </c>
      <c r="BB800" t="e">
        <f t="shared" si="415"/>
        <v>#N/A</v>
      </c>
      <c r="BC800" t="e">
        <f t="shared" si="415"/>
        <v>#N/A</v>
      </c>
      <c r="BD800" t="e">
        <f t="shared" si="415"/>
        <v>#N/A</v>
      </c>
      <c r="BE800" t="e">
        <f t="shared" si="415"/>
        <v>#N/A</v>
      </c>
      <c r="BF800" t="e">
        <f t="shared" si="415"/>
        <v>#N/A</v>
      </c>
      <c r="BG800" t="e">
        <f t="shared" si="415"/>
        <v>#N/A</v>
      </c>
      <c r="BH800" t="e">
        <f t="shared" si="415"/>
        <v>#N/A</v>
      </c>
      <c r="BI800" t="e">
        <f t="shared" si="415"/>
        <v>#N/A</v>
      </c>
      <c r="BJ800" t="e">
        <f t="shared" si="415"/>
        <v>#N/A</v>
      </c>
      <c r="BK800" t="e">
        <f t="shared" si="415"/>
        <v>#N/A</v>
      </c>
      <c r="BL800" t="e">
        <f t="shared" si="415"/>
        <v>#N/A</v>
      </c>
      <c r="BM800" t="e">
        <f t="shared" si="412"/>
        <v>#N/A</v>
      </c>
      <c r="BN800" t="e">
        <f t="shared" si="412"/>
        <v>#N/A</v>
      </c>
      <c r="BO800" t="e">
        <f t="shared" si="412"/>
        <v>#N/A</v>
      </c>
      <c r="BP800" t="e">
        <f t="shared" si="412"/>
        <v>#N/A</v>
      </c>
      <c r="BQ800" t="e">
        <f t="shared" si="412"/>
        <v>#N/A</v>
      </c>
      <c r="BR800" t="e">
        <f t="shared" si="412"/>
        <v>#N/A</v>
      </c>
      <c r="BS800" t="e">
        <f t="shared" si="412"/>
        <v>#N/A</v>
      </c>
      <c r="BT800" t="e">
        <f t="shared" si="412"/>
        <v>#N/A</v>
      </c>
      <c r="BU800" t="e">
        <f t="shared" si="412"/>
        <v>#N/A</v>
      </c>
      <c r="BV800" t="e">
        <f t="shared" si="412"/>
        <v>#N/A</v>
      </c>
      <c r="BW800" t="e">
        <f t="shared" si="412"/>
        <v>#N/A</v>
      </c>
      <c r="BX800" t="e">
        <f t="shared" si="412"/>
        <v>#N/A</v>
      </c>
      <c r="BY800" t="e">
        <f t="shared" si="412"/>
        <v>#N/A</v>
      </c>
      <c r="BZ800" t="e">
        <f t="shared" si="412"/>
        <v>#N/A</v>
      </c>
      <c r="CA800" t="e">
        <f t="shared" si="412"/>
        <v>#N/A</v>
      </c>
      <c r="CB800" t="e">
        <f t="shared" si="412"/>
        <v>#N/A</v>
      </c>
      <c r="CC800" t="e">
        <f t="shared" si="410"/>
        <v>#N/A</v>
      </c>
      <c r="CD800" t="e">
        <f t="shared" si="410"/>
        <v>#N/A</v>
      </c>
      <c r="CE800" t="e">
        <f t="shared" si="410"/>
        <v>#N/A</v>
      </c>
      <c r="CF800" t="e">
        <f t="shared" si="410"/>
        <v>#N/A</v>
      </c>
      <c r="CG800" t="e">
        <f t="shared" si="410"/>
        <v>#N/A</v>
      </c>
      <c r="CH800" t="e">
        <f t="shared" si="410"/>
        <v>#N/A</v>
      </c>
      <c r="CI800" t="e">
        <f t="shared" si="410"/>
        <v>#N/A</v>
      </c>
      <c r="CJ800" t="e">
        <f t="shared" si="410"/>
        <v>#N/A</v>
      </c>
      <c r="CK800" t="e">
        <f t="shared" si="410"/>
        <v>#N/A</v>
      </c>
      <c r="CL800" t="e">
        <f t="shared" si="410"/>
        <v>#N/A</v>
      </c>
      <c r="CM800" t="e">
        <f t="shared" si="410"/>
        <v>#N/A</v>
      </c>
      <c r="CN800" t="e">
        <f t="shared" si="410"/>
        <v>#N/A</v>
      </c>
      <c r="CO800" t="e">
        <f t="shared" si="410"/>
        <v>#N/A</v>
      </c>
      <c r="CP800" t="e">
        <f t="shared" si="410"/>
        <v>#N/A</v>
      </c>
      <c r="CQ800" t="e">
        <f t="shared" si="410"/>
        <v>#N/A</v>
      </c>
      <c r="CR800" t="e">
        <f t="shared" si="411"/>
        <v>#N/A</v>
      </c>
      <c r="CS800" t="e">
        <f t="shared" si="411"/>
        <v>#N/A</v>
      </c>
      <c r="CT800" t="e">
        <f t="shared" si="411"/>
        <v>#N/A</v>
      </c>
      <c r="CU800" t="e">
        <f t="shared" si="411"/>
        <v>#N/A</v>
      </c>
      <c r="CV800" t="e">
        <f t="shared" si="411"/>
        <v>#N/A</v>
      </c>
      <c r="CW800" t="e">
        <f t="shared" si="411"/>
        <v>#N/A</v>
      </c>
      <c r="CX800" t="e">
        <f t="shared" si="411"/>
        <v>#N/A</v>
      </c>
      <c r="CY800" t="e">
        <f t="shared" si="411"/>
        <v>#N/A</v>
      </c>
      <c r="CZ800" t="e">
        <f t="shared" si="411"/>
        <v>#N/A</v>
      </c>
      <c r="DA800" t="e">
        <f t="shared" si="411"/>
        <v>#N/A</v>
      </c>
      <c r="DB800" t="e">
        <f t="shared" si="411"/>
        <v>#N/A</v>
      </c>
      <c r="DC800" t="e">
        <f t="shared" si="411"/>
        <v>#N/A</v>
      </c>
      <c r="DD800" t="e">
        <f t="shared" si="411"/>
        <v>#N/A</v>
      </c>
      <c r="DE800" t="e">
        <f t="shared" si="411"/>
        <v>#N/A</v>
      </c>
      <c r="DF800" t="e">
        <f t="shared" si="411"/>
        <v>#N/A</v>
      </c>
      <c r="DG800" t="e">
        <f t="shared" si="411"/>
        <v>#N/A</v>
      </c>
      <c r="DH800" t="e">
        <f t="shared" si="409"/>
        <v>#N/A</v>
      </c>
      <c r="DI800" t="e">
        <f t="shared" si="409"/>
        <v>#N/A</v>
      </c>
      <c r="DJ800" t="e">
        <f t="shared" si="409"/>
        <v>#N/A</v>
      </c>
      <c r="DK800" t="e">
        <f t="shared" si="409"/>
        <v>#N/A</v>
      </c>
      <c r="DL800" t="e">
        <f t="shared" si="409"/>
        <v>#N/A</v>
      </c>
      <c r="DM800" t="e">
        <f t="shared" si="409"/>
        <v>#N/A</v>
      </c>
      <c r="DN800" t="e">
        <f t="shared" si="409"/>
        <v>#N/A</v>
      </c>
      <c r="DO800" t="e">
        <f t="shared" si="409"/>
        <v>#N/A</v>
      </c>
      <c r="DP800" t="e">
        <f t="shared" si="409"/>
        <v>#N/A</v>
      </c>
      <c r="DQ800" t="e">
        <f t="shared" si="409"/>
        <v>#N/A</v>
      </c>
      <c r="DR800" t="e">
        <f t="shared" si="409"/>
        <v>#N/A</v>
      </c>
      <c r="DS800" t="e">
        <f t="shared" si="409"/>
        <v>#N/A</v>
      </c>
      <c r="DT800" t="e">
        <f t="shared" si="409"/>
        <v>#N/A</v>
      </c>
      <c r="DU800" t="e">
        <f t="shared" si="409"/>
        <v>#N/A</v>
      </c>
      <c r="DV800" t="e">
        <f t="shared" si="409"/>
        <v>#N/A</v>
      </c>
    </row>
    <row r="801" spans="1:126" x14ac:dyDescent="0.3">
      <c r="A801" s="13" t="s">
        <v>2230</v>
      </c>
      <c r="B801" s="15">
        <f>VLOOKUP(Sheet6!A801,Phase1IDs!A576:I1518,8,0)</f>
        <v>0</v>
      </c>
      <c r="C801">
        <f t="shared" si="414"/>
        <v>0</v>
      </c>
      <c r="D801">
        <f t="shared" si="414"/>
        <v>0</v>
      </c>
      <c r="E801">
        <f t="shared" si="414"/>
        <v>0</v>
      </c>
      <c r="F801">
        <f t="shared" si="414"/>
        <v>0</v>
      </c>
      <c r="G801">
        <f t="shared" si="414"/>
        <v>0</v>
      </c>
      <c r="H801">
        <f t="shared" si="414"/>
        <v>0</v>
      </c>
      <c r="I801">
        <f t="shared" si="414"/>
        <v>0</v>
      </c>
      <c r="J801">
        <f t="shared" si="414"/>
        <v>0</v>
      </c>
      <c r="K801">
        <f t="shared" si="414"/>
        <v>0</v>
      </c>
      <c r="L801">
        <f t="shared" si="414"/>
        <v>0</v>
      </c>
      <c r="M801">
        <f t="shared" si="414"/>
        <v>0</v>
      </c>
      <c r="N801">
        <f t="shared" si="414"/>
        <v>0</v>
      </c>
      <c r="O801">
        <f t="shared" si="414"/>
        <v>0</v>
      </c>
      <c r="P801">
        <f t="shared" si="414"/>
        <v>0</v>
      </c>
      <c r="Q801">
        <f t="shared" si="414"/>
        <v>0</v>
      </c>
      <c r="R801">
        <f t="shared" si="414"/>
        <v>0</v>
      </c>
      <c r="S801">
        <f t="shared" si="413"/>
        <v>0</v>
      </c>
      <c r="T801">
        <f t="shared" si="413"/>
        <v>0</v>
      </c>
      <c r="U801">
        <f t="shared" si="413"/>
        <v>0</v>
      </c>
      <c r="V801">
        <f t="shared" si="413"/>
        <v>0</v>
      </c>
      <c r="W801">
        <f t="shared" si="413"/>
        <v>0</v>
      </c>
      <c r="X801">
        <f t="shared" si="413"/>
        <v>0</v>
      </c>
      <c r="Y801">
        <f t="shared" si="413"/>
        <v>0</v>
      </c>
      <c r="Z801">
        <f t="shared" si="413"/>
        <v>0</v>
      </c>
      <c r="AA801">
        <f t="shared" si="413"/>
        <v>0</v>
      </c>
      <c r="AB801">
        <f t="shared" si="413"/>
        <v>0</v>
      </c>
      <c r="AC801">
        <f t="shared" si="413"/>
        <v>0</v>
      </c>
      <c r="AD801">
        <f t="shared" si="413"/>
        <v>0</v>
      </c>
      <c r="AE801">
        <f t="shared" si="413"/>
        <v>0</v>
      </c>
      <c r="AF801">
        <f t="shared" si="413"/>
        <v>0</v>
      </c>
      <c r="AG801">
        <f t="shared" si="413"/>
        <v>0</v>
      </c>
      <c r="AH801">
        <f t="shared" si="416"/>
        <v>0</v>
      </c>
      <c r="AI801">
        <f t="shared" si="416"/>
        <v>0</v>
      </c>
      <c r="AJ801">
        <f t="shared" si="416"/>
        <v>0</v>
      </c>
      <c r="AK801">
        <f t="shared" si="416"/>
        <v>0</v>
      </c>
      <c r="AL801">
        <f t="shared" si="416"/>
        <v>0</v>
      </c>
      <c r="AM801">
        <f t="shared" si="416"/>
        <v>0</v>
      </c>
      <c r="AN801">
        <f t="shared" si="416"/>
        <v>0</v>
      </c>
      <c r="AO801">
        <f t="shared" si="416"/>
        <v>0</v>
      </c>
      <c r="AP801">
        <f t="shared" si="416"/>
        <v>0</v>
      </c>
      <c r="AQ801">
        <f t="shared" si="416"/>
        <v>0</v>
      </c>
      <c r="AR801">
        <f t="shared" si="416"/>
        <v>0</v>
      </c>
      <c r="AS801">
        <f t="shared" si="416"/>
        <v>0</v>
      </c>
      <c r="AT801">
        <f t="shared" si="416"/>
        <v>0</v>
      </c>
      <c r="AU801">
        <f t="shared" si="416"/>
        <v>0</v>
      </c>
      <c r="AV801">
        <f t="shared" si="416"/>
        <v>0</v>
      </c>
      <c r="AW801">
        <f t="shared" si="416"/>
        <v>0</v>
      </c>
      <c r="AX801">
        <f t="shared" si="415"/>
        <v>0</v>
      </c>
      <c r="AY801">
        <f t="shared" si="415"/>
        <v>0</v>
      </c>
      <c r="AZ801">
        <f t="shared" si="415"/>
        <v>0</v>
      </c>
      <c r="BA801">
        <f t="shared" si="415"/>
        <v>0</v>
      </c>
      <c r="BB801">
        <f t="shared" si="415"/>
        <v>0</v>
      </c>
      <c r="BC801">
        <f t="shared" si="415"/>
        <v>0</v>
      </c>
      <c r="BD801">
        <f t="shared" si="415"/>
        <v>0</v>
      </c>
      <c r="BE801">
        <f t="shared" si="415"/>
        <v>0</v>
      </c>
      <c r="BF801">
        <f t="shared" si="415"/>
        <v>0</v>
      </c>
      <c r="BG801">
        <f t="shared" si="415"/>
        <v>0</v>
      </c>
      <c r="BH801">
        <f t="shared" si="415"/>
        <v>0</v>
      </c>
      <c r="BI801">
        <f t="shared" si="415"/>
        <v>0</v>
      </c>
      <c r="BJ801">
        <f t="shared" si="415"/>
        <v>0</v>
      </c>
      <c r="BK801">
        <f t="shared" si="415"/>
        <v>0</v>
      </c>
      <c r="BL801">
        <f t="shared" si="415"/>
        <v>0</v>
      </c>
      <c r="BM801">
        <f t="shared" si="412"/>
        <v>0</v>
      </c>
      <c r="BN801">
        <f t="shared" si="412"/>
        <v>0</v>
      </c>
      <c r="BO801">
        <f t="shared" si="412"/>
        <v>0</v>
      </c>
      <c r="BP801">
        <f t="shared" si="412"/>
        <v>0</v>
      </c>
      <c r="BQ801">
        <f t="shared" si="412"/>
        <v>0</v>
      </c>
      <c r="BR801">
        <f t="shared" si="412"/>
        <v>0</v>
      </c>
      <c r="BS801">
        <f t="shared" si="412"/>
        <v>0</v>
      </c>
      <c r="BT801">
        <f t="shared" si="412"/>
        <v>0</v>
      </c>
      <c r="BU801">
        <f t="shared" si="412"/>
        <v>0</v>
      </c>
      <c r="BV801">
        <f t="shared" si="412"/>
        <v>0</v>
      </c>
      <c r="BW801">
        <f t="shared" si="412"/>
        <v>0</v>
      </c>
      <c r="BX801">
        <f t="shared" si="412"/>
        <v>0</v>
      </c>
      <c r="BY801">
        <f t="shared" si="412"/>
        <v>0</v>
      </c>
      <c r="BZ801">
        <f t="shared" si="412"/>
        <v>0</v>
      </c>
      <c r="CA801">
        <f t="shared" si="412"/>
        <v>0</v>
      </c>
      <c r="CB801">
        <f t="shared" si="412"/>
        <v>0</v>
      </c>
      <c r="CC801">
        <f t="shared" si="410"/>
        <v>0</v>
      </c>
      <c r="CD801">
        <f t="shared" si="410"/>
        <v>0</v>
      </c>
      <c r="CE801">
        <f t="shared" si="410"/>
        <v>0</v>
      </c>
      <c r="CF801">
        <f t="shared" si="410"/>
        <v>0</v>
      </c>
      <c r="CG801">
        <f t="shared" si="410"/>
        <v>0</v>
      </c>
      <c r="CH801">
        <f t="shared" si="410"/>
        <v>0</v>
      </c>
      <c r="CI801">
        <f t="shared" si="410"/>
        <v>0</v>
      </c>
      <c r="CJ801">
        <f t="shared" si="410"/>
        <v>0</v>
      </c>
      <c r="CK801">
        <f t="shared" si="410"/>
        <v>0</v>
      </c>
      <c r="CL801">
        <f t="shared" si="410"/>
        <v>0</v>
      </c>
      <c r="CM801">
        <f t="shared" si="410"/>
        <v>0</v>
      </c>
      <c r="CN801">
        <f t="shared" si="410"/>
        <v>0</v>
      </c>
      <c r="CO801">
        <f t="shared" si="410"/>
        <v>0</v>
      </c>
      <c r="CP801">
        <f t="shared" si="410"/>
        <v>0</v>
      </c>
      <c r="CQ801">
        <f t="shared" si="410"/>
        <v>0</v>
      </c>
      <c r="CR801">
        <f t="shared" si="411"/>
        <v>0</v>
      </c>
      <c r="CS801">
        <f t="shared" si="411"/>
        <v>0</v>
      </c>
      <c r="CT801">
        <f t="shared" si="411"/>
        <v>0</v>
      </c>
      <c r="CU801">
        <f t="shared" si="411"/>
        <v>0</v>
      </c>
      <c r="CV801">
        <f t="shared" si="411"/>
        <v>0</v>
      </c>
      <c r="CW801">
        <f t="shared" si="411"/>
        <v>0</v>
      </c>
      <c r="CX801">
        <f t="shared" si="411"/>
        <v>0</v>
      </c>
      <c r="CY801">
        <f t="shared" si="411"/>
        <v>0</v>
      </c>
      <c r="CZ801">
        <f t="shared" si="411"/>
        <v>0</v>
      </c>
      <c r="DA801">
        <f t="shared" si="411"/>
        <v>0</v>
      </c>
      <c r="DB801">
        <f t="shared" si="411"/>
        <v>0</v>
      </c>
      <c r="DC801">
        <f t="shared" si="411"/>
        <v>0</v>
      </c>
      <c r="DD801">
        <f t="shared" si="411"/>
        <v>0</v>
      </c>
      <c r="DE801">
        <f t="shared" si="411"/>
        <v>0</v>
      </c>
      <c r="DF801">
        <f t="shared" si="411"/>
        <v>0</v>
      </c>
      <c r="DG801">
        <f t="shared" si="411"/>
        <v>0</v>
      </c>
      <c r="DH801">
        <f t="shared" si="409"/>
        <v>0</v>
      </c>
      <c r="DI801">
        <f t="shared" si="409"/>
        <v>0</v>
      </c>
      <c r="DJ801">
        <f t="shared" si="409"/>
        <v>0</v>
      </c>
      <c r="DK801">
        <f t="shared" si="409"/>
        <v>0</v>
      </c>
      <c r="DL801">
        <f t="shared" si="409"/>
        <v>0</v>
      </c>
      <c r="DM801">
        <f t="shared" si="409"/>
        <v>0</v>
      </c>
      <c r="DN801">
        <f t="shared" si="409"/>
        <v>0</v>
      </c>
      <c r="DO801">
        <f t="shared" si="409"/>
        <v>0</v>
      </c>
      <c r="DP801">
        <f t="shared" si="409"/>
        <v>0</v>
      </c>
      <c r="DQ801">
        <f t="shared" si="409"/>
        <v>0</v>
      </c>
      <c r="DR801">
        <f t="shared" si="409"/>
        <v>0</v>
      </c>
      <c r="DS801">
        <f t="shared" si="409"/>
        <v>0</v>
      </c>
      <c r="DT801">
        <f t="shared" si="409"/>
        <v>0</v>
      </c>
      <c r="DU801">
        <f t="shared" si="409"/>
        <v>0</v>
      </c>
      <c r="DV801">
        <f t="shared" si="409"/>
        <v>0</v>
      </c>
    </row>
    <row r="802" spans="1:126" x14ac:dyDescent="0.3">
      <c r="A802" s="11" t="s">
        <v>3000</v>
      </c>
      <c r="B802" s="15" t="e">
        <f>VLOOKUP(Sheet6!A802,Phase1IDs!A577:I1519,8,0)</f>
        <v>#N/A</v>
      </c>
      <c r="C802" t="e">
        <f t="shared" si="414"/>
        <v>#N/A</v>
      </c>
      <c r="D802" t="e">
        <f t="shared" si="414"/>
        <v>#N/A</v>
      </c>
      <c r="E802" t="e">
        <f t="shared" si="414"/>
        <v>#N/A</v>
      </c>
      <c r="F802" t="e">
        <f t="shared" si="414"/>
        <v>#N/A</v>
      </c>
      <c r="G802" t="e">
        <f t="shared" si="414"/>
        <v>#N/A</v>
      </c>
      <c r="H802" t="e">
        <f t="shared" si="414"/>
        <v>#N/A</v>
      </c>
      <c r="I802" t="e">
        <f t="shared" si="414"/>
        <v>#N/A</v>
      </c>
      <c r="J802" t="e">
        <f t="shared" si="414"/>
        <v>#N/A</v>
      </c>
      <c r="K802" t="e">
        <f t="shared" si="414"/>
        <v>#N/A</v>
      </c>
      <c r="L802" t="e">
        <f t="shared" si="414"/>
        <v>#N/A</v>
      </c>
      <c r="M802" t="e">
        <f t="shared" si="414"/>
        <v>#N/A</v>
      </c>
      <c r="N802" t="e">
        <f t="shared" si="414"/>
        <v>#N/A</v>
      </c>
      <c r="O802" t="e">
        <f t="shared" si="414"/>
        <v>#N/A</v>
      </c>
      <c r="P802" t="e">
        <f t="shared" si="414"/>
        <v>#N/A</v>
      </c>
      <c r="Q802" t="e">
        <f t="shared" si="414"/>
        <v>#N/A</v>
      </c>
      <c r="R802" t="e">
        <f t="shared" si="414"/>
        <v>#N/A</v>
      </c>
      <c r="S802" t="e">
        <f t="shared" si="413"/>
        <v>#N/A</v>
      </c>
      <c r="T802" t="e">
        <f t="shared" si="413"/>
        <v>#N/A</v>
      </c>
      <c r="U802" t="e">
        <f t="shared" si="413"/>
        <v>#N/A</v>
      </c>
      <c r="V802" t="e">
        <f t="shared" si="413"/>
        <v>#N/A</v>
      </c>
      <c r="W802" t="e">
        <f t="shared" si="413"/>
        <v>#N/A</v>
      </c>
      <c r="X802" t="e">
        <f t="shared" si="413"/>
        <v>#N/A</v>
      </c>
      <c r="Y802" t="e">
        <f t="shared" si="413"/>
        <v>#N/A</v>
      </c>
      <c r="Z802" t="e">
        <f t="shared" si="413"/>
        <v>#N/A</v>
      </c>
      <c r="AA802" t="e">
        <f t="shared" si="413"/>
        <v>#N/A</v>
      </c>
      <c r="AB802" t="e">
        <f t="shared" si="413"/>
        <v>#N/A</v>
      </c>
      <c r="AC802" t="e">
        <f t="shared" si="413"/>
        <v>#N/A</v>
      </c>
      <c r="AD802" t="e">
        <f t="shared" si="413"/>
        <v>#N/A</v>
      </c>
      <c r="AE802" t="e">
        <f t="shared" si="413"/>
        <v>#N/A</v>
      </c>
      <c r="AF802" t="e">
        <f t="shared" si="413"/>
        <v>#N/A</v>
      </c>
      <c r="AG802" t="e">
        <f t="shared" si="413"/>
        <v>#N/A</v>
      </c>
      <c r="AH802" t="e">
        <f t="shared" si="416"/>
        <v>#N/A</v>
      </c>
      <c r="AI802" t="e">
        <f t="shared" si="416"/>
        <v>#N/A</v>
      </c>
      <c r="AJ802" t="e">
        <f t="shared" si="416"/>
        <v>#N/A</v>
      </c>
      <c r="AK802" t="e">
        <f t="shared" si="416"/>
        <v>#N/A</v>
      </c>
      <c r="AL802" t="e">
        <f t="shared" si="416"/>
        <v>#N/A</v>
      </c>
      <c r="AM802" t="e">
        <f t="shared" si="416"/>
        <v>#N/A</v>
      </c>
      <c r="AN802" t="e">
        <f t="shared" si="416"/>
        <v>#N/A</v>
      </c>
      <c r="AO802" t="e">
        <f t="shared" si="416"/>
        <v>#N/A</v>
      </c>
      <c r="AP802" t="e">
        <f t="shared" si="416"/>
        <v>#N/A</v>
      </c>
      <c r="AQ802" t="e">
        <f t="shared" si="416"/>
        <v>#N/A</v>
      </c>
      <c r="AR802" t="e">
        <f t="shared" si="416"/>
        <v>#N/A</v>
      </c>
      <c r="AS802" t="e">
        <f t="shared" si="416"/>
        <v>#N/A</v>
      </c>
      <c r="AT802" t="e">
        <f t="shared" si="416"/>
        <v>#N/A</v>
      </c>
      <c r="AU802" t="e">
        <f t="shared" si="416"/>
        <v>#N/A</v>
      </c>
      <c r="AV802" t="e">
        <f t="shared" si="416"/>
        <v>#N/A</v>
      </c>
      <c r="AW802" t="e">
        <f t="shared" si="416"/>
        <v>#N/A</v>
      </c>
      <c r="AX802" t="e">
        <f t="shared" si="415"/>
        <v>#N/A</v>
      </c>
      <c r="AY802" t="e">
        <f t="shared" si="415"/>
        <v>#N/A</v>
      </c>
      <c r="AZ802" t="e">
        <f t="shared" si="415"/>
        <v>#N/A</v>
      </c>
      <c r="BA802" t="e">
        <f t="shared" si="415"/>
        <v>#N/A</v>
      </c>
      <c r="BB802" t="e">
        <f t="shared" si="415"/>
        <v>#N/A</v>
      </c>
      <c r="BC802" t="e">
        <f t="shared" si="415"/>
        <v>#N/A</v>
      </c>
      <c r="BD802" t="e">
        <f t="shared" si="415"/>
        <v>#N/A</v>
      </c>
      <c r="BE802" t="e">
        <f t="shared" si="415"/>
        <v>#N/A</v>
      </c>
      <c r="BF802" t="e">
        <f t="shared" si="415"/>
        <v>#N/A</v>
      </c>
      <c r="BG802" t="e">
        <f t="shared" si="415"/>
        <v>#N/A</v>
      </c>
      <c r="BH802" t="e">
        <f t="shared" si="415"/>
        <v>#N/A</v>
      </c>
      <c r="BI802" t="e">
        <f t="shared" si="415"/>
        <v>#N/A</v>
      </c>
      <c r="BJ802" t="e">
        <f t="shared" si="415"/>
        <v>#N/A</v>
      </c>
      <c r="BK802" t="e">
        <f t="shared" si="415"/>
        <v>#N/A</v>
      </c>
      <c r="BL802" t="e">
        <f t="shared" si="415"/>
        <v>#N/A</v>
      </c>
      <c r="BM802" t="e">
        <f t="shared" si="412"/>
        <v>#N/A</v>
      </c>
      <c r="BN802" t="e">
        <f t="shared" si="412"/>
        <v>#N/A</v>
      </c>
      <c r="BO802" t="e">
        <f t="shared" si="412"/>
        <v>#N/A</v>
      </c>
      <c r="BP802" t="e">
        <f t="shared" si="412"/>
        <v>#N/A</v>
      </c>
      <c r="BQ802" t="e">
        <f t="shared" si="412"/>
        <v>#N/A</v>
      </c>
      <c r="BR802" t="e">
        <f t="shared" si="412"/>
        <v>#N/A</v>
      </c>
      <c r="BS802" t="e">
        <f t="shared" si="412"/>
        <v>#N/A</v>
      </c>
      <c r="BT802" t="e">
        <f t="shared" si="412"/>
        <v>#N/A</v>
      </c>
      <c r="BU802" t="e">
        <f t="shared" si="412"/>
        <v>#N/A</v>
      </c>
      <c r="BV802" t="e">
        <f t="shared" si="412"/>
        <v>#N/A</v>
      </c>
      <c r="BW802" t="e">
        <f t="shared" si="412"/>
        <v>#N/A</v>
      </c>
      <c r="BX802" t="e">
        <f t="shared" si="412"/>
        <v>#N/A</v>
      </c>
      <c r="BY802" t="e">
        <f t="shared" si="412"/>
        <v>#N/A</v>
      </c>
      <c r="BZ802" t="e">
        <f t="shared" si="412"/>
        <v>#N/A</v>
      </c>
      <c r="CA802" t="e">
        <f t="shared" si="412"/>
        <v>#N/A</v>
      </c>
      <c r="CB802" t="e">
        <f t="shared" si="412"/>
        <v>#N/A</v>
      </c>
      <c r="CC802" t="e">
        <f t="shared" si="410"/>
        <v>#N/A</v>
      </c>
      <c r="CD802" t="e">
        <f t="shared" si="410"/>
        <v>#N/A</v>
      </c>
      <c r="CE802" t="e">
        <f t="shared" si="410"/>
        <v>#N/A</v>
      </c>
      <c r="CF802" t="e">
        <f t="shared" si="410"/>
        <v>#N/A</v>
      </c>
      <c r="CG802" t="e">
        <f t="shared" si="410"/>
        <v>#N/A</v>
      </c>
      <c r="CH802" t="e">
        <f t="shared" si="410"/>
        <v>#N/A</v>
      </c>
      <c r="CI802" t="e">
        <f t="shared" si="410"/>
        <v>#N/A</v>
      </c>
      <c r="CJ802" t="e">
        <f t="shared" si="410"/>
        <v>#N/A</v>
      </c>
      <c r="CK802" t="e">
        <f t="shared" si="410"/>
        <v>#N/A</v>
      </c>
      <c r="CL802" t="e">
        <f t="shared" si="410"/>
        <v>#N/A</v>
      </c>
      <c r="CM802" t="e">
        <f t="shared" si="410"/>
        <v>#N/A</v>
      </c>
      <c r="CN802" t="e">
        <f t="shared" si="410"/>
        <v>#N/A</v>
      </c>
      <c r="CO802" t="e">
        <f t="shared" si="410"/>
        <v>#N/A</v>
      </c>
      <c r="CP802" t="e">
        <f t="shared" si="410"/>
        <v>#N/A</v>
      </c>
      <c r="CQ802" t="e">
        <f t="shared" si="410"/>
        <v>#N/A</v>
      </c>
      <c r="CR802" t="e">
        <f t="shared" si="411"/>
        <v>#N/A</v>
      </c>
      <c r="CS802" t="e">
        <f t="shared" si="411"/>
        <v>#N/A</v>
      </c>
      <c r="CT802" t="e">
        <f t="shared" si="411"/>
        <v>#N/A</v>
      </c>
      <c r="CU802" t="e">
        <f t="shared" si="411"/>
        <v>#N/A</v>
      </c>
      <c r="CV802" t="e">
        <f t="shared" si="411"/>
        <v>#N/A</v>
      </c>
      <c r="CW802" t="e">
        <f t="shared" si="411"/>
        <v>#N/A</v>
      </c>
      <c r="CX802" t="e">
        <f t="shared" si="411"/>
        <v>#N/A</v>
      </c>
      <c r="CY802" t="e">
        <f t="shared" si="411"/>
        <v>#N/A</v>
      </c>
      <c r="CZ802" t="e">
        <f t="shared" si="411"/>
        <v>#N/A</v>
      </c>
      <c r="DA802" t="e">
        <f t="shared" si="411"/>
        <v>#N/A</v>
      </c>
      <c r="DB802" t="e">
        <f t="shared" si="411"/>
        <v>#N/A</v>
      </c>
      <c r="DC802" t="e">
        <f t="shared" si="411"/>
        <v>#N/A</v>
      </c>
      <c r="DD802" t="e">
        <f t="shared" si="411"/>
        <v>#N/A</v>
      </c>
      <c r="DE802" t="e">
        <f t="shared" si="411"/>
        <v>#N/A</v>
      </c>
      <c r="DF802" t="e">
        <f t="shared" si="411"/>
        <v>#N/A</v>
      </c>
      <c r="DG802" t="e">
        <f t="shared" si="411"/>
        <v>#N/A</v>
      </c>
      <c r="DH802" t="e">
        <f t="shared" si="409"/>
        <v>#N/A</v>
      </c>
      <c r="DI802" t="e">
        <f t="shared" si="409"/>
        <v>#N/A</v>
      </c>
      <c r="DJ802" t="e">
        <f t="shared" si="409"/>
        <v>#N/A</v>
      </c>
      <c r="DK802" t="e">
        <f t="shared" si="409"/>
        <v>#N/A</v>
      </c>
      <c r="DL802" t="e">
        <f t="shared" si="409"/>
        <v>#N/A</v>
      </c>
      <c r="DM802" t="e">
        <f t="shared" si="409"/>
        <v>#N/A</v>
      </c>
      <c r="DN802" t="e">
        <f t="shared" si="409"/>
        <v>#N/A</v>
      </c>
      <c r="DO802" t="e">
        <f t="shared" si="409"/>
        <v>#N/A</v>
      </c>
      <c r="DP802" t="e">
        <f t="shared" si="409"/>
        <v>#N/A</v>
      </c>
      <c r="DQ802" t="e">
        <f t="shared" si="409"/>
        <v>#N/A</v>
      </c>
      <c r="DR802" t="e">
        <f t="shared" si="409"/>
        <v>#N/A</v>
      </c>
      <c r="DS802" t="e">
        <f t="shared" si="409"/>
        <v>#N/A</v>
      </c>
      <c r="DT802" t="e">
        <f t="shared" si="409"/>
        <v>#N/A</v>
      </c>
      <c r="DU802" t="e">
        <f t="shared" si="409"/>
        <v>#N/A</v>
      </c>
      <c r="DV802" t="e">
        <f t="shared" si="409"/>
        <v>#N/A</v>
      </c>
    </row>
    <row r="803" spans="1:126" x14ac:dyDescent="0.3">
      <c r="A803" s="13" t="s">
        <v>2333</v>
      </c>
      <c r="B803" s="15">
        <f>VLOOKUP(Sheet6!A803,Phase1IDs!A577:I1520,8,0)</f>
        <v>0</v>
      </c>
      <c r="C803">
        <f t="shared" si="414"/>
        <v>0</v>
      </c>
      <c r="D803">
        <f t="shared" si="414"/>
        <v>0</v>
      </c>
      <c r="E803">
        <f t="shared" si="414"/>
        <v>0</v>
      </c>
      <c r="F803">
        <f t="shared" si="414"/>
        <v>0</v>
      </c>
      <c r="G803">
        <f t="shared" si="414"/>
        <v>0</v>
      </c>
      <c r="H803">
        <f t="shared" si="414"/>
        <v>0</v>
      </c>
      <c r="I803">
        <f t="shared" si="414"/>
        <v>0</v>
      </c>
      <c r="J803">
        <f t="shared" si="414"/>
        <v>0</v>
      </c>
      <c r="K803">
        <f t="shared" si="414"/>
        <v>0</v>
      </c>
      <c r="L803">
        <f t="shared" si="414"/>
        <v>0</v>
      </c>
      <c r="M803">
        <f t="shared" si="414"/>
        <v>0</v>
      </c>
      <c r="N803">
        <f t="shared" si="414"/>
        <v>0</v>
      </c>
      <c r="O803">
        <f t="shared" si="414"/>
        <v>0</v>
      </c>
      <c r="P803">
        <f t="shared" si="414"/>
        <v>0</v>
      </c>
      <c r="Q803">
        <f t="shared" si="414"/>
        <v>0</v>
      </c>
      <c r="R803">
        <f t="shared" si="414"/>
        <v>0</v>
      </c>
      <c r="S803">
        <f t="shared" si="413"/>
        <v>0</v>
      </c>
      <c r="T803">
        <f t="shared" si="413"/>
        <v>0</v>
      </c>
      <c r="U803">
        <f t="shared" si="413"/>
        <v>0</v>
      </c>
      <c r="V803">
        <f t="shared" si="413"/>
        <v>0</v>
      </c>
      <c r="W803">
        <f t="shared" si="413"/>
        <v>0</v>
      </c>
      <c r="X803">
        <f t="shared" si="413"/>
        <v>0</v>
      </c>
      <c r="Y803">
        <f t="shared" si="413"/>
        <v>0</v>
      </c>
      <c r="Z803">
        <f t="shared" si="413"/>
        <v>0</v>
      </c>
      <c r="AA803">
        <f t="shared" si="413"/>
        <v>0</v>
      </c>
      <c r="AB803">
        <f t="shared" si="413"/>
        <v>0</v>
      </c>
      <c r="AC803">
        <f t="shared" si="413"/>
        <v>0</v>
      </c>
      <c r="AD803">
        <f t="shared" si="413"/>
        <v>0</v>
      </c>
      <c r="AE803">
        <f t="shared" si="413"/>
        <v>0</v>
      </c>
      <c r="AF803">
        <f t="shared" si="413"/>
        <v>0</v>
      </c>
      <c r="AG803">
        <f t="shared" si="413"/>
        <v>0</v>
      </c>
      <c r="AH803">
        <f t="shared" si="416"/>
        <v>0</v>
      </c>
      <c r="AI803">
        <f t="shared" si="416"/>
        <v>0</v>
      </c>
      <c r="AJ803">
        <f t="shared" si="416"/>
        <v>0</v>
      </c>
      <c r="AK803">
        <f t="shared" si="416"/>
        <v>0</v>
      </c>
      <c r="AL803">
        <f t="shared" si="416"/>
        <v>0</v>
      </c>
      <c r="AM803">
        <f t="shared" si="416"/>
        <v>0</v>
      </c>
      <c r="AN803">
        <f t="shared" si="416"/>
        <v>0</v>
      </c>
      <c r="AO803">
        <f t="shared" si="416"/>
        <v>0</v>
      </c>
      <c r="AP803">
        <f t="shared" si="416"/>
        <v>0</v>
      </c>
      <c r="AQ803">
        <f t="shared" si="416"/>
        <v>0</v>
      </c>
      <c r="AR803">
        <f t="shared" si="416"/>
        <v>0</v>
      </c>
      <c r="AS803">
        <f t="shared" si="416"/>
        <v>0</v>
      </c>
      <c r="AT803">
        <f t="shared" si="416"/>
        <v>0</v>
      </c>
      <c r="AU803">
        <f t="shared" si="416"/>
        <v>0</v>
      </c>
      <c r="AV803">
        <f t="shared" si="416"/>
        <v>0</v>
      </c>
      <c r="AW803">
        <f t="shared" si="416"/>
        <v>0</v>
      </c>
      <c r="AX803">
        <f t="shared" si="415"/>
        <v>0</v>
      </c>
      <c r="AY803">
        <f t="shared" si="415"/>
        <v>0</v>
      </c>
      <c r="AZ803">
        <f t="shared" si="415"/>
        <v>0</v>
      </c>
      <c r="BA803">
        <f t="shared" si="415"/>
        <v>0</v>
      </c>
      <c r="BB803">
        <f t="shared" si="415"/>
        <v>0</v>
      </c>
      <c r="BC803">
        <f t="shared" si="415"/>
        <v>0</v>
      </c>
      <c r="BD803">
        <f t="shared" si="415"/>
        <v>0</v>
      </c>
      <c r="BE803">
        <f t="shared" si="415"/>
        <v>0</v>
      </c>
      <c r="BF803">
        <f t="shared" si="415"/>
        <v>0</v>
      </c>
      <c r="BG803">
        <f t="shared" si="415"/>
        <v>0</v>
      </c>
      <c r="BH803">
        <f t="shared" si="415"/>
        <v>0</v>
      </c>
      <c r="BI803">
        <f t="shared" si="415"/>
        <v>0</v>
      </c>
      <c r="BJ803">
        <f t="shared" si="415"/>
        <v>0</v>
      </c>
      <c r="BK803">
        <f t="shared" si="415"/>
        <v>0</v>
      </c>
      <c r="BL803">
        <f t="shared" si="415"/>
        <v>0</v>
      </c>
      <c r="BM803">
        <f t="shared" si="412"/>
        <v>0</v>
      </c>
      <c r="BN803">
        <f t="shared" si="412"/>
        <v>0</v>
      </c>
      <c r="BO803">
        <f t="shared" si="412"/>
        <v>0</v>
      </c>
      <c r="BP803">
        <f t="shared" si="412"/>
        <v>0</v>
      </c>
      <c r="BQ803">
        <f t="shared" si="412"/>
        <v>0</v>
      </c>
      <c r="BR803">
        <f t="shared" si="412"/>
        <v>0</v>
      </c>
      <c r="BS803">
        <f t="shared" si="412"/>
        <v>0</v>
      </c>
      <c r="BT803">
        <f t="shared" si="412"/>
        <v>0</v>
      </c>
      <c r="BU803">
        <f t="shared" si="412"/>
        <v>0</v>
      </c>
      <c r="BV803">
        <f t="shared" si="412"/>
        <v>0</v>
      </c>
      <c r="BW803">
        <f t="shared" si="412"/>
        <v>0</v>
      </c>
      <c r="BX803">
        <f t="shared" si="412"/>
        <v>0</v>
      </c>
      <c r="BY803">
        <f t="shared" si="412"/>
        <v>0</v>
      </c>
      <c r="BZ803">
        <f t="shared" si="412"/>
        <v>0</v>
      </c>
      <c r="CA803">
        <f t="shared" si="412"/>
        <v>0</v>
      </c>
      <c r="CB803">
        <f t="shared" si="412"/>
        <v>0</v>
      </c>
      <c r="CC803">
        <f t="shared" si="410"/>
        <v>0</v>
      </c>
      <c r="CD803">
        <f t="shared" si="410"/>
        <v>0</v>
      </c>
      <c r="CE803">
        <f t="shared" si="410"/>
        <v>0</v>
      </c>
      <c r="CF803">
        <f t="shared" si="410"/>
        <v>0</v>
      </c>
      <c r="CG803">
        <f t="shared" si="410"/>
        <v>0</v>
      </c>
      <c r="CH803">
        <f t="shared" si="410"/>
        <v>0</v>
      </c>
      <c r="CI803">
        <f t="shared" si="410"/>
        <v>0</v>
      </c>
      <c r="CJ803">
        <f t="shared" si="410"/>
        <v>0</v>
      </c>
      <c r="CK803">
        <f t="shared" si="410"/>
        <v>0</v>
      </c>
      <c r="CL803">
        <f t="shared" si="410"/>
        <v>0</v>
      </c>
      <c r="CM803">
        <f t="shared" si="410"/>
        <v>0</v>
      </c>
      <c r="CN803">
        <f t="shared" si="410"/>
        <v>0</v>
      </c>
      <c r="CO803">
        <f t="shared" si="410"/>
        <v>0</v>
      </c>
      <c r="CP803">
        <f t="shared" si="410"/>
        <v>0</v>
      </c>
      <c r="CQ803">
        <f t="shared" si="410"/>
        <v>0</v>
      </c>
      <c r="CR803">
        <f t="shared" si="411"/>
        <v>0</v>
      </c>
      <c r="CS803">
        <f t="shared" si="411"/>
        <v>0</v>
      </c>
      <c r="CT803">
        <f t="shared" si="411"/>
        <v>0</v>
      </c>
      <c r="CU803">
        <f t="shared" si="411"/>
        <v>0</v>
      </c>
      <c r="CV803">
        <f t="shared" si="411"/>
        <v>0</v>
      </c>
      <c r="CW803">
        <f t="shared" si="411"/>
        <v>0</v>
      </c>
      <c r="CX803">
        <f t="shared" si="411"/>
        <v>0</v>
      </c>
      <c r="CY803">
        <f t="shared" si="411"/>
        <v>0</v>
      </c>
      <c r="CZ803">
        <f t="shared" si="411"/>
        <v>0</v>
      </c>
      <c r="DA803">
        <f t="shared" si="411"/>
        <v>0</v>
      </c>
      <c r="DB803">
        <f t="shared" si="411"/>
        <v>0</v>
      </c>
      <c r="DC803">
        <f t="shared" si="411"/>
        <v>0</v>
      </c>
      <c r="DD803">
        <f t="shared" si="411"/>
        <v>0</v>
      </c>
      <c r="DE803">
        <f t="shared" si="411"/>
        <v>0</v>
      </c>
      <c r="DF803">
        <f t="shared" si="411"/>
        <v>0</v>
      </c>
      <c r="DG803">
        <f t="shared" si="411"/>
        <v>0</v>
      </c>
      <c r="DH803">
        <f t="shared" si="409"/>
        <v>0</v>
      </c>
      <c r="DI803">
        <f t="shared" si="409"/>
        <v>0</v>
      </c>
      <c r="DJ803">
        <f t="shared" si="409"/>
        <v>0</v>
      </c>
      <c r="DK803">
        <f t="shared" si="409"/>
        <v>0</v>
      </c>
      <c r="DL803">
        <f t="shared" si="409"/>
        <v>0</v>
      </c>
      <c r="DM803">
        <f t="shared" si="409"/>
        <v>0</v>
      </c>
      <c r="DN803">
        <f t="shared" si="409"/>
        <v>0</v>
      </c>
      <c r="DO803">
        <f t="shared" si="409"/>
        <v>0</v>
      </c>
      <c r="DP803">
        <f t="shared" si="409"/>
        <v>0</v>
      </c>
      <c r="DQ803">
        <f t="shared" si="409"/>
        <v>0</v>
      </c>
      <c r="DR803">
        <f t="shared" si="409"/>
        <v>0</v>
      </c>
      <c r="DS803">
        <f t="shared" si="409"/>
        <v>0</v>
      </c>
      <c r="DT803">
        <f t="shared" si="409"/>
        <v>0</v>
      </c>
      <c r="DU803">
        <f t="shared" si="409"/>
        <v>0</v>
      </c>
      <c r="DV803">
        <f t="shared" si="409"/>
        <v>0</v>
      </c>
    </row>
    <row r="804" spans="1:126" x14ac:dyDescent="0.3">
      <c r="A804" s="11" t="s">
        <v>2073</v>
      </c>
      <c r="B804" s="15">
        <f>VLOOKUP(Sheet6!A804,Phase1IDs!A578:I1521,8,0)</f>
        <v>0</v>
      </c>
      <c r="C804">
        <f t="shared" si="414"/>
        <v>0</v>
      </c>
      <c r="D804">
        <f t="shared" si="414"/>
        <v>0</v>
      </c>
      <c r="E804">
        <f t="shared" si="414"/>
        <v>0</v>
      </c>
      <c r="F804">
        <f t="shared" si="414"/>
        <v>0</v>
      </c>
      <c r="G804">
        <f t="shared" si="414"/>
        <v>0</v>
      </c>
      <c r="H804">
        <f t="shared" si="414"/>
        <v>0</v>
      </c>
      <c r="I804">
        <f t="shared" si="414"/>
        <v>0</v>
      </c>
      <c r="J804">
        <f t="shared" si="414"/>
        <v>0</v>
      </c>
      <c r="K804">
        <f t="shared" si="414"/>
        <v>0</v>
      </c>
      <c r="L804">
        <f t="shared" si="414"/>
        <v>0</v>
      </c>
      <c r="M804">
        <f t="shared" si="414"/>
        <v>0</v>
      </c>
      <c r="N804">
        <f t="shared" si="414"/>
        <v>0</v>
      </c>
      <c r="O804">
        <f t="shared" si="414"/>
        <v>0</v>
      </c>
      <c r="P804">
        <f t="shared" si="414"/>
        <v>0</v>
      </c>
      <c r="Q804">
        <f t="shared" si="414"/>
        <v>0</v>
      </c>
      <c r="R804">
        <f t="shared" si="414"/>
        <v>0</v>
      </c>
      <c r="S804">
        <f t="shared" si="413"/>
        <v>0</v>
      </c>
      <c r="T804">
        <f t="shared" si="413"/>
        <v>0</v>
      </c>
      <c r="U804">
        <f t="shared" si="413"/>
        <v>0</v>
      </c>
      <c r="V804">
        <f t="shared" si="413"/>
        <v>0</v>
      </c>
      <c r="W804">
        <f t="shared" si="413"/>
        <v>0</v>
      </c>
      <c r="X804">
        <f t="shared" si="413"/>
        <v>0</v>
      </c>
      <c r="Y804">
        <f t="shared" si="413"/>
        <v>0</v>
      </c>
      <c r="Z804">
        <f t="shared" si="413"/>
        <v>0</v>
      </c>
      <c r="AA804">
        <f t="shared" si="413"/>
        <v>0</v>
      </c>
      <c r="AB804">
        <f t="shared" si="413"/>
        <v>0</v>
      </c>
      <c r="AC804">
        <f t="shared" si="413"/>
        <v>0</v>
      </c>
      <c r="AD804">
        <f t="shared" si="413"/>
        <v>0</v>
      </c>
      <c r="AE804">
        <f t="shared" si="413"/>
        <v>0</v>
      </c>
      <c r="AF804">
        <f t="shared" si="413"/>
        <v>0</v>
      </c>
      <c r="AG804">
        <f t="shared" si="413"/>
        <v>0</v>
      </c>
      <c r="AH804">
        <f t="shared" si="416"/>
        <v>0</v>
      </c>
      <c r="AI804">
        <f t="shared" si="416"/>
        <v>0</v>
      </c>
      <c r="AJ804">
        <f t="shared" si="416"/>
        <v>0</v>
      </c>
      <c r="AK804">
        <f t="shared" si="416"/>
        <v>0</v>
      </c>
      <c r="AL804">
        <f t="shared" si="416"/>
        <v>0</v>
      </c>
      <c r="AM804">
        <f t="shared" si="416"/>
        <v>0</v>
      </c>
      <c r="AN804">
        <f t="shared" si="416"/>
        <v>0</v>
      </c>
      <c r="AO804">
        <f t="shared" si="416"/>
        <v>0</v>
      </c>
      <c r="AP804">
        <f t="shared" si="416"/>
        <v>0</v>
      </c>
      <c r="AQ804">
        <f t="shared" si="416"/>
        <v>0</v>
      </c>
      <c r="AR804">
        <f t="shared" si="416"/>
        <v>0</v>
      </c>
      <c r="AS804">
        <f t="shared" si="416"/>
        <v>0</v>
      </c>
      <c r="AT804">
        <f t="shared" si="416"/>
        <v>0</v>
      </c>
      <c r="AU804">
        <f t="shared" si="416"/>
        <v>0</v>
      </c>
      <c r="AV804">
        <f t="shared" si="416"/>
        <v>0</v>
      </c>
      <c r="AW804">
        <f t="shared" si="416"/>
        <v>0</v>
      </c>
      <c r="AX804">
        <f t="shared" si="415"/>
        <v>0</v>
      </c>
      <c r="AY804">
        <f t="shared" si="415"/>
        <v>0</v>
      </c>
      <c r="AZ804">
        <f t="shared" si="415"/>
        <v>0</v>
      </c>
      <c r="BA804">
        <f t="shared" si="415"/>
        <v>0</v>
      </c>
      <c r="BB804">
        <f t="shared" si="415"/>
        <v>0</v>
      </c>
      <c r="BC804">
        <f t="shared" si="415"/>
        <v>0</v>
      </c>
      <c r="BD804">
        <f t="shared" si="415"/>
        <v>0</v>
      </c>
      <c r="BE804">
        <f t="shared" si="415"/>
        <v>0</v>
      </c>
      <c r="BF804">
        <f t="shared" si="415"/>
        <v>0</v>
      </c>
      <c r="BG804">
        <f t="shared" si="415"/>
        <v>0</v>
      </c>
      <c r="BH804">
        <f t="shared" si="415"/>
        <v>0</v>
      </c>
      <c r="BI804">
        <f t="shared" si="415"/>
        <v>0</v>
      </c>
      <c r="BJ804">
        <f t="shared" si="415"/>
        <v>0</v>
      </c>
      <c r="BK804">
        <f t="shared" si="415"/>
        <v>0</v>
      </c>
      <c r="BL804">
        <f t="shared" si="415"/>
        <v>0</v>
      </c>
      <c r="BM804">
        <f t="shared" si="412"/>
        <v>0</v>
      </c>
      <c r="BN804">
        <f t="shared" si="412"/>
        <v>0</v>
      </c>
      <c r="BO804">
        <f t="shared" si="412"/>
        <v>0</v>
      </c>
      <c r="BP804">
        <f t="shared" si="412"/>
        <v>0</v>
      </c>
      <c r="BQ804">
        <f t="shared" si="412"/>
        <v>0</v>
      </c>
      <c r="BR804">
        <f t="shared" si="412"/>
        <v>0</v>
      </c>
      <c r="BS804">
        <f t="shared" si="412"/>
        <v>0</v>
      </c>
      <c r="BT804">
        <f t="shared" si="412"/>
        <v>0</v>
      </c>
      <c r="BU804">
        <f t="shared" si="412"/>
        <v>0</v>
      </c>
      <c r="BV804">
        <f t="shared" si="412"/>
        <v>0</v>
      </c>
      <c r="BW804">
        <f t="shared" si="412"/>
        <v>0</v>
      </c>
      <c r="BX804">
        <f t="shared" si="412"/>
        <v>0</v>
      </c>
      <c r="BY804">
        <f t="shared" si="412"/>
        <v>0</v>
      </c>
      <c r="BZ804">
        <f t="shared" si="412"/>
        <v>0</v>
      </c>
      <c r="CA804">
        <f t="shared" si="412"/>
        <v>0</v>
      </c>
      <c r="CB804">
        <f t="shared" si="412"/>
        <v>0</v>
      </c>
      <c r="CC804">
        <f t="shared" si="410"/>
        <v>0</v>
      </c>
      <c r="CD804">
        <f t="shared" si="410"/>
        <v>0</v>
      </c>
      <c r="CE804">
        <f t="shared" si="410"/>
        <v>0</v>
      </c>
      <c r="CF804">
        <f t="shared" si="410"/>
        <v>0</v>
      </c>
      <c r="CG804">
        <f t="shared" si="410"/>
        <v>0</v>
      </c>
      <c r="CH804">
        <f t="shared" si="410"/>
        <v>0</v>
      </c>
      <c r="CI804">
        <f t="shared" si="410"/>
        <v>0</v>
      </c>
      <c r="CJ804">
        <f t="shared" si="410"/>
        <v>0</v>
      </c>
      <c r="CK804">
        <f t="shared" si="410"/>
        <v>0</v>
      </c>
      <c r="CL804">
        <f t="shared" si="410"/>
        <v>0</v>
      </c>
      <c r="CM804">
        <f t="shared" si="410"/>
        <v>0</v>
      </c>
      <c r="CN804">
        <f t="shared" si="410"/>
        <v>0</v>
      </c>
      <c r="CO804">
        <f t="shared" si="410"/>
        <v>0</v>
      </c>
      <c r="CP804">
        <f t="shared" si="410"/>
        <v>0</v>
      </c>
      <c r="CQ804">
        <f t="shared" si="410"/>
        <v>0</v>
      </c>
      <c r="CR804">
        <f t="shared" si="411"/>
        <v>0</v>
      </c>
      <c r="CS804">
        <f t="shared" si="411"/>
        <v>0</v>
      </c>
      <c r="CT804">
        <f t="shared" si="411"/>
        <v>0</v>
      </c>
      <c r="CU804">
        <f t="shared" si="411"/>
        <v>0</v>
      </c>
      <c r="CV804">
        <f t="shared" si="411"/>
        <v>0</v>
      </c>
      <c r="CW804">
        <f t="shared" si="411"/>
        <v>0</v>
      </c>
      <c r="CX804">
        <f t="shared" si="411"/>
        <v>0</v>
      </c>
      <c r="CY804">
        <f t="shared" si="411"/>
        <v>0</v>
      </c>
      <c r="CZ804">
        <f t="shared" si="411"/>
        <v>0</v>
      </c>
      <c r="DA804">
        <f t="shared" si="411"/>
        <v>0</v>
      </c>
      <c r="DB804">
        <f t="shared" si="411"/>
        <v>0</v>
      </c>
      <c r="DC804">
        <f t="shared" si="411"/>
        <v>0</v>
      </c>
      <c r="DD804">
        <f t="shared" si="411"/>
        <v>0</v>
      </c>
      <c r="DE804">
        <f t="shared" si="411"/>
        <v>0</v>
      </c>
      <c r="DF804">
        <f t="shared" si="411"/>
        <v>0</v>
      </c>
      <c r="DG804">
        <f t="shared" si="411"/>
        <v>0</v>
      </c>
      <c r="DH804">
        <f t="shared" si="409"/>
        <v>0</v>
      </c>
      <c r="DI804">
        <f t="shared" si="409"/>
        <v>0</v>
      </c>
      <c r="DJ804">
        <f t="shared" si="409"/>
        <v>0</v>
      </c>
      <c r="DK804">
        <f t="shared" si="409"/>
        <v>0</v>
      </c>
      <c r="DL804">
        <f t="shared" si="409"/>
        <v>0</v>
      </c>
      <c r="DM804">
        <f t="shared" si="409"/>
        <v>0</v>
      </c>
      <c r="DN804">
        <f t="shared" si="409"/>
        <v>0</v>
      </c>
      <c r="DO804">
        <f t="shared" si="409"/>
        <v>0</v>
      </c>
      <c r="DP804">
        <f t="shared" si="409"/>
        <v>0</v>
      </c>
      <c r="DQ804">
        <f t="shared" si="409"/>
        <v>0</v>
      </c>
      <c r="DR804">
        <f t="shared" si="409"/>
        <v>0</v>
      </c>
      <c r="DS804">
        <f t="shared" si="409"/>
        <v>0</v>
      </c>
      <c r="DT804">
        <f t="shared" si="409"/>
        <v>0</v>
      </c>
      <c r="DU804">
        <f t="shared" si="409"/>
        <v>0</v>
      </c>
      <c r="DV804">
        <f t="shared" si="409"/>
        <v>0</v>
      </c>
    </row>
    <row r="805" spans="1:126" x14ac:dyDescent="0.3">
      <c r="A805" s="13" t="s">
        <v>2040</v>
      </c>
      <c r="B805" s="15" t="e">
        <f>VLOOKUP(Sheet6!A805,Phase1IDs!A579:I1522,8,0)</f>
        <v>#N/A</v>
      </c>
      <c r="C805" t="e">
        <f t="shared" si="414"/>
        <v>#N/A</v>
      </c>
      <c r="D805" t="e">
        <f t="shared" si="414"/>
        <v>#N/A</v>
      </c>
      <c r="E805" t="e">
        <f t="shared" si="414"/>
        <v>#N/A</v>
      </c>
      <c r="F805" t="e">
        <f t="shared" si="414"/>
        <v>#N/A</v>
      </c>
      <c r="G805" t="e">
        <f t="shared" si="414"/>
        <v>#N/A</v>
      </c>
      <c r="H805" t="e">
        <f t="shared" si="414"/>
        <v>#N/A</v>
      </c>
      <c r="I805" t="e">
        <f t="shared" si="414"/>
        <v>#N/A</v>
      </c>
      <c r="J805" t="e">
        <f t="shared" si="414"/>
        <v>#N/A</v>
      </c>
      <c r="K805" t="e">
        <f t="shared" si="414"/>
        <v>#N/A</v>
      </c>
      <c r="L805" t="e">
        <f t="shared" si="414"/>
        <v>#N/A</v>
      </c>
      <c r="M805" t="e">
        <f t="shared" si="414"/>
        <v>#N/A</v>
      </c>
      <c r="N805" t="e">
        <f t="shared" si="414"/>
        <v>#N/A</v>
      </c>
      <c r="O805" t="e">
        <f t="shared" si="414"/>
        <v>#N/A</v>
      </c>
      <c r="P805" t="e">
        <f t="shared" si="414"/>
        <v>#N/A</v>
      </c>
      <c r="Q805" t="e">
        <f t="shared" si="414"/>
        <v>#N/A</v>
      </c>
      <c r="R805" t="e">
        <f t="shared" si="414"/>
        <v>#N/A</v>
      </c>
      <c r="S805" t="e">
        <f t="shared" si="413"/>
        <v>#N/A</v>
      </c>
      <c r="T805" t="e">
        <f t="shared" si="413"/>
        <v>#N/A</v>
      </c>
      <c r="U805" t="e">
        <f t="shared" si="413"/>
        <v>#N/A</v>
      </c>
      <c r="V805" t="e">
        <f t="shared" si="413"/>
        <v>#N/A</v>
      </c>
      <c r="W805" t="e">
        <f t="shared" si="413"/>
        <v>#N/A</v>
      </c>
      <c r="X805" t="e">
        <f t="shared" si="413"/>
        <v>#N/A</v>
      </c>
      <c r="Y805" t="e">
        <f t="shared" si="413"/>
        <v>#N/A</v>
      </c>
      <c r="Z805" t="e">
        <f t="shared" si="413"/>
        <v>#N/A</v>
      </c>
      <c r="AA805" t="e">
        <f t="shared" si="413"/>
        <v>#N/A</v>
      </c>
      <c r="AB805" t="e">
        <f t="shared" si="413"/>
        <v>#N/A</v>
      </c>
      <c r="AC805" t="e">
        <f t="shared" si="413"/>
        <v>#N/A</v>
      </c>
      <c r="AD805" t="e">
        <f t="shared" si="413"/>
        <v>#N/A</v>
      </c>
      <c r="AE805" t="e">
        <f t="shared" si="413"/>
        <v>#N/A</v>
      </c>
      <c r="AF805" t="e">
        <f t="shared" si="413"/>
        <v>#N/A</v>
      </c>
      <c r="AG805" t="e">
        <f t="shared" si="413"/>
        <v>#N/A</v>
      </c>
      <c r="AH805" t="e">
        <f t="shared" si="416"/>
        <v>#N/A</v>
      </c>
      <c r="AI805" t="e">
        <f t="shared" si="416"/>
        <v>#N/A</v>
      </c>
      <c r="AJ805" t="e">
        <f t="shared" si="416"/>
        <v>#N/A</v>
      </c>
      <c r="AK805" t="e">
        <f t="shared" si="416"/>
        <v>#N/A</v>
      </c>
      <c r="AL805" t="e">
        <f t="shared" si="416"/>
        <v>#N/A</v>
      </c>
      <c r="AM805" t="e">
        <f t="shared" si="416"/>
        <v>#N/A</v>
      </c>
      <c r="AN805" t="e">
        <f t="shared" si="416"/>
        <v>#N/A</v>
      </c>
      <c r="AO805" t="e">
        <f t="shared" si="416"/>
        <v>#N/A</v>
      </c>
      <c r="AP805" t="e">
        <f t="shared" si="416"/>
        <v>#N/A</v>
      </c>
      <c r="AQ805" t="e">
        <f t="shared" si="416"/>
        <v>#N/A</v>
      </c>
      <c r="AR805" t="e">
        <f t="shared" si="416"/>
        <v>#N/A</v>
      </c>
      <c r="AS805" t="e">
        <f t="shared" si="416"/>
        <v>#N/A</v>
      </c>
      <c r="AT805" t="e">
        <f t="shared" si="416"/>
        <v>#N/A</v>
      </c>
      <c r="AU805" t="e">
        <f t="shared" si="416"/>
        <v>#N/A</v>
      </c>
      <c r="AV805" t="e">
        <f t="shared" si="416"/>
        <v>#N/A</v>
      </c>
      <c r="AW805" t="e">
        <f t="shared" si="416"/>
        <v>#N/A</v>
      </c>
      <c r="AX805" t="e">
        <f t="shared" si="415"/>
        <v>#N/A</v>
      </c>
      <c r="AY805" t="e">
        <f t="shared" si="415"/>
        <v>#N/A</v>
      </c>
      <c r="AZ805" t="e">
        <f t="shared" si="415"/>
        <v>#N/A</v>
      </c>
      <c r="BA805" t="e">
        <f t="shared" si="415"/>
        <v>#N/A</v>
      </c>
      <c r="BB805" t="e">
        <f t="shared" si="415"/>
        <v>#N/A</v>
      </c>
      <c r="BC805" t="e">
        <f t="shared" si="415"/>
        <v>#N/A</v>
      </c>
      <c r="BD805" t="e">
        <f t="shared" si="415"/>
        <v>#N/A</v>
      </c>
      <c r="BE805" t="e">
        <f t="shared" si="415"/>
        <v>#N/A</v>
      </c>
      <c r="BF805" t="e">
        <f t="shared" si="415"/>
        <v>#N/A</v>
      </c>
      <c r="BG805" t="e">
        <f t="shared" si="415"/>
        <v>#N/A</v>
      </c>
      <c r="BH805" t="e">
        <f t="shared" si="415"/>
        <v>#N/A</v>
      </c>
      <c r="BI805" t="e">
        <f t="shared" si="415"/>
        <v>#N/A</v>
      </c>
      <c r="BJ805" t="e">
        <f t="shared" si="415"/>
        <v>#N/A</v>
      </c>
      <c r="BK805" t="e">
        <f t="shared" si="415"/>
        <v>#N/A</v>
      </c>
      <c r="BL805" t="e">
        <f t="shared" si="415"/>
        <v>#N/A</v>
      </c>
      <c r="BM805" t="e">
        <f t="shared" si="412"/>
        <v>#N/A</v>
      </c>
      <c r="BN805" t="e">
        <f t="shared" si="412"/>
        <v>#N/A</v>
      </c>
      <c r="BO805" t="e">
        <f t="shared" si="412"/>
        <v>#N/A</v>
      </c>
      <c r="BP805" t="e">
        <f t="shared" si="412"/>
        <v>#N/A</v>
      </c>
      <c r="BQ805" t="e">
        <f t="shared" si="412"/>
        <v>#N/A</v>
      </c>
      <c r="BR805" t="e">
        <f t="shared" si="412"/>
        <v>#N/A</v>
      </c>
      <c r="BS805" t="e">
        <f t="shared" si="412"/>
        <v>#N/A</v>
      </c>
      <c r="BT805" t="e">
        <f t="shared" si="412"/>
        <v>#N/A</v>
      </c>
      <c r="BU805" t="e">
        <f t="shared" si="412"/>
        <v>#N/A</v>
      </c>
      <c r="BV805" t="e">
        <f t="shared" si="412"/>
        <v>#N/A</v>
      </c>
      <c r="BW805" t="e">
        <f t="shared" si="412"/>
        <v>#N/A</v>
      </c>
      <c r="BX805" t="e">
        <f t="shared" si="412"/>
        <v>#N/A</v>
      </c>
      <c r="BY805" t="e">
        <f t="shared" si="412"/>
        <v>#N/A</v>
      </c>
      <c r="BZ805" t="e">
        <f t="shared" si="412"/>
        <v>#N/A</v>
      </c>
      <c r="CA805" t="e">
        <f t="shared" si="412"/>
        <v>#N/A</v>
      </c>
      <c r="CB805" t="e">
        <f t="shared" si="412"/>
        <v>#N/A</v>
      </c>
      <c r="CC805" t="e">
        <f t="shared" si="410"/>
        <v>#N/A</v>
      </c>
      <c r="CD805" t="e">
        <f t="shared" si="410"/>
        <v>#N/A</v>
      </c>
      <c r="CE805" t="e">
        <f t="shared" si="410"/>
        <v>#N/A</v>
      </c>
      <c r="CF805" t="e">
        <f t="shared" si="410"/>
        <v>#N/A</v>
      </c>
      <c r="CG805" t="e">
        <f t="shared" si="410"/>
        <v>#N/A</v>
      </c>
      <c r="CH805" t="e">
        <f t="shared" si="410"/>
        <v>#N/A</v>
      </c>
      <c r="CI805" t="e">
        <f t="shared" si="410"/>
        <v>#N/A</v>
      </c>
      <c r="CJ805" t="e">
        <f t="shared" si="410"/>
        <v>#N/A</v>
      </c>
      <c r="CK805" t="e">
        <f t="shared" si="410"/>
        <v>#N/A</v>
      </c>
      <c r="CL805" t="e">
        <f t="shared" si="410"/>
        <v>#N/A</v>
      </c>
      <c r="CM805" t="e">
        <f t="shared" si="410"/>
        <v>#N/A</v>
      </c>
      <c r="CN805" t="e">
        <f t="shared" si="410"/>
        <v>#N/A</v>
      </c>
      <c r="CO805" t="e">
        <f t="shared" si="410"/>
        <v>#N/A</v>
      </c>
      <c r="CP805" t="e">
        <f t="shared" si="410"/>
        <v>#N/A</v>
      </c>
      <c r="CQ805" t="e">
        <f t="shared" si="410"/>
        <v>#N/A</v>
      </c>
      <c r="CR805" t="e">
        <f t="shared" si="411"/>
        <v>#N/A</v>
      </c>
      <c r="CS805" t="e">
        <f t="shared" si="411"/>
        <v>#N/A</v>
      </c>
      <c r="CT805" t="e">
        <f t="shared" si="411"/>
        <v>#N/A</v>
      </c>
      <c r="CU805" t="e">
        <f t="shared" si="411"/>
        <v>#N/A</v>
      </c>
      <c r="CV805" t="e">
        <f t="shared" si="411"/>
        <v>#N/A</v>
      </c>
      <c r="CW805" t="e">
        <f t="shared" si="411"/>
        <v>#N/A</v>
      </c>
      <c r="CX805" t="e">
        <f t="shared" si="411"/>
        <v>#N/A</v>
      </c>
      <c r="CY805" t="e">
        <f t="shared" si="411"/>
        <v>#N/A</v>
      </c>
      <c r="CZ805" t="e">
        <f t="shared" si="411"/>
        <v>#N/A</v>
      </c>
      <c r="DA805" t="e">
        <f t="shared" si="411"/>
        <v>#N/A</v>
      </c>
      <c r="DB805" t="e">
        <f t="shared" si="411"/>
        <v>#N/A</v>
      </c>
      <c r="DC805" t="e">
        <f t="shared" si="411"/>
        <v>#N/A</v>
      </c>
      <c r="DD805" t="e">
        <f t="shared" si="411"/>
        <v>#N/A</v>
      </c>
      <c r="DE805" t="e">
        <f t="shared" si="411"/>
        <v>#N/A</v>
      </c>
      <c r="DF805" t="e">
        <f t="shared" si="411"/>
        <v>#N/A</v>
      </c>
      <c r="DG805" t="e">
        <f t="shared" si="411"/>
        <v>#N/A</v>
      </c>
      <c r="DH805" t="e">
        <f t="shared" si="409"/>
        <v>#N/A</v>
      </c>
      <c r="DI805" t="e">
        <f t="shared" si="409"/>
        <v>#N/A</v>
      </c>
      <c r="DJ805" t="e">
        <f t="shared" si="409"/>
        <v>#N/A</v>
      </c>
      <c r="DK805" t="e">
        <f t="shared" si="409"/>
        <v>#N/A</v>
      </c>
      <c r="DL805" t="e">
        <f t="shared" si="409"/>
        <v>#N/A</v>
      </c>
      <c r="DM805" t="e">
        <f t="shared" si="409"/>
        <v>#N/A</v>
      </c>
      <c r="DN805" t="e">
        <f t="shared" si="409"/>
        <v>#N/A</v>
      </c>
      <c r="DO805" t="e">
        <f t="shared" si="409"/>
        <v>#N/A</v>
      </c>
      <c r="DP805" t="e">
        <f t="shared" si="409"/>
        <v>#N/A</v>
      </c>
      <c r="DQ805" t="e">
        <f t="shared" si="409"/>
        <v>#N/A</v>
      </c>
      <c r="DR805" t="e">
        <f t="shared" si="409"/>
        <v>#N/A</v>
      </c>
      <c r="DS805" t="e">
        <f t="shared" si="409"/>
        <v>#N/A</v>
      </c>
      <c r="DT805" t="e">
        <f t="shared" si="409"/>
        <v>#N/A</v>
      </c>
      <c r="DU805" t="e">
        <f t="shared" si="409"/>
        <v>#N/A</v>
      </c>
      <c r="DV805" t="e">
        <f t="shared" si="409"/>
        <v>#N/A</v>
      </c>
    </row>
    <row r="806" spans="1:126" x14ac:dyDescent="0.3">
      <c r="A806" s="11" t="s">
        <v>3002</v>
      </c>
      <c r="B806" s="15" t="e">
        <f>VLOOKUP(Sheet6!A806,Phase1IDs!A580:I1523,8,0)</f>
        <v>#N/A</v>
      </c>
      <c r="C806" t="e">
        <f t="shared" si="414"/>
        <v>#N/A</v>
      </c>
      <c r="D806" t="e">
        <f t="shared" si="414"/>
        <v>#N/A</v>
      </c>
      <c r="E806" t="e">
        <f t="shared" si="414"/>
        <v>#N/A</v>
      </c>
      <c r="F806" t="e">
        <f t="shared" si="414"/>
        <v>#N/A</v>
      </c>
      <c r="G806" t="e">
        <f t="shared" si="414"/>
        <v>#N/A</v>
      </c>
      <c r="H806" t="e">
        <f t="shared" si="414"/>
        <v>#N/A</v>
      </c>
      <c r="I806" t="e">
        <f t="shared" si="414"/>
        <v>#N/A</v>
      </c>
      <c r="J806" t="e">
        <f t="shared" si="414"/>
        <v>#N/A</v>
      </c>
      <c r="K806" t="e">
        <f t="shared" si="414"/>
        <v>#N/A</v>
      </c>
      <c r="L806" t="e">
        <f t="shared" si="414"/>
        <v>#N/A</v>
      </c>
      <c r="M806" t="e">
        <f t="shared" si="414"/>
        <v>#N/A</v>
      </c>
      <c r="N806" t="e">
        <f t="shared" si="414"/>
        <v>#N/A</v>
      </c>
      <c r="O806" t="e">
        <f t="shared" si="414"/>
        <v>#N/A</v>
      </c>
      <c r="P806" t="e">
        <f t="shared" si="414"/>
        <v>#N/A</v>
      </c>
      <c r="Q806" t="e">
        <f t="shared" si="414"/>
        <v>#N/A</v>
      </c>
      <c r="R806" t="e">
        <f t="shared" si="414"/>
        <v>#N/A</v>
      </c>
      <c r="S806" t="e">
        <f t="shared" si="413"/>
        <v>#N/A</v>
      </c>
      <c r="T806" t="e">
        <f t="shared" si="413"/>
        <v>#N/A</v>
      </c>
      <c r="U806" t="e">
        <f t="shared" si="413"/>
        <v>#N/A</v>
      </c>
      <c r="V806" t="e">
        <f t="shared" si="413"/>
        <v>#N/A</v>
      </c>
      <c r="W806" t="e">
        <f t="shared" si="413"/>
        <v>#N/A</v>
      </c>
      <c r="X806" t="e">
        <f t="shared" si="413"/>
        <v>#N/A</v>
      </c>
      <c r="Y806" t="e">
        <f t="shared" si="413"/>
        <v>#N/A</v>
      </c>
      <c r="Z806" t="e">
        <f t="shared" si="413"/>
        <v>#N/A</v>
      </c>
      <c r="AA806" t="e">
        <f t="shared" si="413"/>
        <v>#N/A</v>
      </c>
      <c r="AB806" t="e">
        <f t="shared" si="413"/>
        <v>#N/A</v>
      </c>
      <c r="AC806" t="e">
        <f t="shared" si="413"/>
        <v>#N/A</v>
      </c>
      <c r="AD806" t="e">
        <f t="shared" si="413"/>
        <v>#N/A</v>
      </c>
      <c r="AE806" t="e">
        <f t="shared" si="413"/>
        <v>#N/A</v>
      </c>
      <c r="AF806" t="e">
        <f t="shared" si="413"/>
        <v>#N/A</v>
      </c>
      <c r="AG806" t="e">
        <f t="shared" si="413"/>
        <v>#N/A</v>
      </c>
      <c r="AH806" t="e">
        <f t="shared" si="416"/>
        <v>#N/A</v>
      </c>
      <c r="AI806" t="e">
        <f t="shared" si="416"/>
        <v>#N/A</v>
      </c>
      <c r="AJ806" t="e">
        <f t="shared" si="416"/>
        <v>#N/A</v>
      </c>
      <c r="AK806" t="e">
        <f t="shared" si="416"/>
        <v>#N/A</v>
      </c>
      <c r="AL806" t="e">
        <f t="shared" si="416"/>
        <v>#N/A</v>
      </c>
      <c r="AM806" t="e">
        <f t="shared" si="416"/>
        <v>#N/A</v>
      </c>
      <c r="AN806" t="e">
        <f t="shared" si="416"/>
        <v>#N/A</v>
      </c>
      <c r="AO806" t="e">
        <f t="shared" si="416"/>
        <v>#N/A</v>
      </c>
      <c r="AP806" t="e">
        <f t="shared" si="416"/>
        <v>#N/A</v>
      </c>
      <c r="AQ806" t="e">
        <f t="shared" si="416"/>
        <v>#N/A</v>
      </c>
      <c r="AR806" t="e">
        <f t="shared" si="416"/>
        <v>#N/A</v>
      </c>
      <c r="AS806" t="e">
        <f t="shared" si="416"/>
        <v>#N/A</v>
      </c>
      <c r="AT806" t="e">
        <f t="shared" si="416"/>
        <v>#N/A</v>
      </c>
      <c r="AU806" t="e">
        <f t="shared" si="416"/>
        <v>#N/A</v>
      </c>
      <c r="AV806" t="e">
        <f t="shared" si="416"/>
        <v>#N/A</v>
      </c>
      <c r="AW806" t="e">
        <f t="shared" si="416"/>
        <v>#N/A</v>
      </c>
      <c r="AX806" t="e">
        <f t="shared" si="415"/>
        <v>#N/A</v>
      </c>
      <c r="AY806" t="e">
        <f t="shared" si="415"/>
        <v>#N/A</v>
      </c>
      <c r="AZ806" t="e">
        <f t="shared" si="415"/>
        <v>#N/A</v>
      </c>
      <c r="BA806" t="e">
        <f t="shared" si="415"/>
        <v>#N/A</v>
      </c>
      <c r="BB806" t="e">
        <f t="shared" si="415"/>
        <v>#N/A</v>
      </c>
      <c r="BC806" t="e">
        <f t="shared" si="415"/>
        <v>#N/A</v>
      </c>
      <c r="BD806" t="e">
        <f t="shared" si="415"/>
        <v>#N/A</v>
      </c>
      <c r="BE806" t="e">
        <f t="shared" si="415"/>
        <v>#N/A</v>
      </c>
      <c r="BF806" t="e">
        <f t="shared" si="415"/>
        <v>#N/A</v>
      </c>
      <c r="BG806" t="e">
        <f t="shared" si="415"/>
        <v>#N/A</v>
      </c>
      <c r="BH806" t="e">
        <f t="shared" si="415"/>
        <v>#N/A</v>
      </c>
      <c r="BI806" t="e">
        <f t="shared" si="415"/>
        <v>#N/A</v>
      </c>
      <c r="BJ806" t="e">
        <f t="shared" si="415"/>
        <v>#N/A</v>
      </c>
      <c r="BK806" t="e">
        <f t="shared" si="415"/>
        <v>#N/A</v>
      </c>
      <c r="BL806" t="e">
        <f t="shared" si="415"/>
        <v>#N/A</v>
      </c>
      <c r="BM806" t="e">
        <f t="shared" si="412"/>
        <v>#N/A</v>
      </c>
      <c r="BN806" t="e">
        <f t="shared" si="412"/>
        <v>#N/A</v>
      </c>
      <c r="BO806" t="e">
        <f t="shared" si="412"/>
        <v>#N/A</v>
      </c>
      <c r="BP806" t="e">
        <f t="shared" si="412"/>
        <v>#N/A</v>
      </c>
      <c r="BQ806" t="e">
        <f t="shared" si="412"/>
        <v>#N/A</v>
      </c>
      <c r="BR806" t="e">
        <f t="shared" si="412"/>
        <v>#N/A</v>
      </c>
      <c r="BS806" t="e">
        <f t="shared" si="412"/>
        <v>#N/A</v>
      </c>
      <c r="BT806" t="e">
        <f t="shared" si="412"/>
        <v>#N/A</v>
      </c>
      <c r="BU806" t="e">
        <f t="shared" si="412"/>
        <v>#N/A</v>
      </c>
      <c r="BV806" t="e">
        <f t="shared" si="412"/>
        <v>#N/A</v>
      </c>
      <c r="BW806" t="e">
        <f t="shared" si="412"/>
        <v>#N/A</v>
      </c>
      <c r="BX806" t="e">
        <f t="shared" si="412"/>
        <v>#N/A</v>
      </c>
      <c r="BY806" t="e">
        <f t="shared" si="412"/>
        <v>#N/A</v>
      </c>
      <c r="BZ806" t="e">
        <f t="shared" si="412"/>
        <v>#N/A</v>
      </c>
      <c r="CA806" t="e">
        <f t="shared" si="412"/>
        <v>#N/A</v>
      </c>
      <c r="CB806" t="e">
        <f t="shared" si="412"/>
        <v>#N/A</v>
      </c>
      <c r="CC806" t="e">
        <f t="shared" si="410"/>
        <v>#N/A</v>
      </c>
      <c r="CD806" t="e">
        <f t="shared" si="410"/>
        <v>#N/A</v>
      </c>
      <c r="CE806" t="e">
        <f t="shared" si="410"/>
        <v>#N/A</v>
      </c>
      <c r="CF806" t="e">
        <f t="shared" si="410"/>
        <v>#N/A</v>
      </c>
      <c r="CG806" t="e">
        <f t="shared" si="410"/>
        <v>#N/A</v>
      </c>
      <c r="CH806" t="e">
        <f t="shared" si="410"/>
        <v>#N/A</v>
      </c>
      <c r="CI806" t="e">
        <f t="shared" si="410"/>
        <v>#N/A</v>
      </c>
      <c r="CJ806" t="e">
        <f t="shared" si="410"/>
        <v>#N/A</v>
      </c>
      <c r="CK806" t="e">
        <f t="shared" si="410"/>
        <v>#N/A</v>
      </c>
      <c r="CL806" t="e">
        <f t="shared" si="410"/>
        <v>#N/A</v>
      </c>
      <c r="CM806" t="e">
        <f t="shared" si="410"/>
        <v>#N/A</v>
      </c>
      <c r="CN806" t="e">
        <f t="shared" si="410"/>
        <v>#N/A</v>
      </c>
      <c r="CO806" t="e">
        <f t="shared" si="410"/>
        <v>#N/A</v>
      </c>
      <c r="CP806" t="e">
        <f t="shared" si="410"/>
        <v>#N/A</v>
      </c>
      <c r="CQ806" t="e">
        <f t="shared" si="410"/>
        <v>#N/A</v>
      </c>
      <c r="CR806" t="e">
        <f t="shared" si="411"/>
        <v>#N/A</v>
      </c>
      <c r="CS806" t="e">
        <f t="shared" si="411"/>
        <v>#N/A</v>
      </c>
      <c r="CT806" t="e">
        <f t="shared" si="411"/>
        <v>#N/A</v>
      </c>
      <c r="CU806" t="e">
        <f t="shared" si="411"/>
        <v>#N/A</v>
      </c>
      <c r="CV806" t="e">
        <f t="shared" si="411"/>
        <v>#N/A</v>
      </c>
      <c r="CW806" t="e">
        <f t="shared" si="411"/>
        <v>#N/A</v>
      </c>
      <c r="CX806" t="e">
        <f t="shared" si="411"/>
        <v>#N/A</v>
      </c>
      <c r="CY806" t="e">
        <f t="shared" si="411"/>
        <v>#N/A</v>
      </c>
      <c r="CZ806" t="e">
        <f t="shared" si="411"/>
        <v>#N/A</v>
      </c>
      <c r="DA806" t="e">
        <f t="shared" si="411"/>
        <v>#N/A</v>
      </c>
      <c r="DB806" t="e">
        <f t="shared" si="411"/>
        <v>#N/A</v>
      </c>
      <c r="DC806" t="e">
        <f t="shared" si="411"/>
        <v>#N/A</v>
      </c>
      <c r="DD806" t="e">
        <f t="shared" si="411"/>
        <v>#N/A</v>
      </c>
      <c r="DE806" t="e">
        <f t="shared" si="411"/>
        <v>#N/A</v>
      </c>
      <c r="DF806" t="e">
        <f t="shared" si="411"/>
        <v>#N/A</v>
      </c>
      <c r="DG806" t="e">
        <f t="shared" ref="DG806:DV821" si="417">IF($B806=0,0,COUNTIFS($B806,"*"&amp;DG$1&amp;"*"))</f>
        <v>#N/A</v>
      </c>
      <c r="DH806" t="e">
        <f t="shared" si="417"/>
        <v>#N/A</v>
      </c>
      <c r="DI806" t="e">
        <f t="shared" si="417"/>
        <v>#N/A</v>
      </c>
      <c r="DJ806" t="e">
        <f t="shared" si="417"/>
        <v>#N/A</v>
      </c>
      <c r="DK806" t="e">
        <f t="shared" si="417"/>
        <v>#N/A</v>
      </c>
      <c r="DL806" t="e">
        <f t="shared" si="417"/>
        <v>#N/A</v>
      </c>
      <c r="DM806" t="e">
        <f t="shared" si="417"/>
        <v>#N/A</v>
      </c>
      <c r="DN806" t="e">
        <f t="shared" si="417"/>
        <v>#N/A</v>
      </c>
      <c r="DO806" t="e">
        <f t="shared" si="417"/>
        <v>#N/A</v>
      </c>
      <c r="DP806" t="e">
        <f t="shared" si="417"/>
        <v>#N/A</v>
      </c>
      <c r="DQ806" t="e">
        <f t="shared" si="417"/>
        <v>#N/A</v>
      </c>
      <c r="DR806" t="e">
        <f t="shared" si="417"/>
        <v>#N/A</v>
      </c>
      <c r="DS806" t="e">
        <f t="shared" si="417"/>
        <v>#N/A</v>
      </c>
      <c r="DT806" t="e">
        <f t="shared" si="417"/>
        <v>#N/A</v>
      </c>
      <c r="DU806" t="e">
        <f t="shared" si="417"/>
        <v>#N/A</v>
      </c>
      <c r="DV806" t="e">
        <f t="shared" si="417"/>
        <v>#N/A</v>
      </c>
    </row>
    <row r="807" spans="1:126" x14ac:dyDescent="0.3">
      <c r="A807" s="13" t="s">
        <v>3003</v>
      </c>
      <c r="B807" s="15" t="e">
        <f>VLOOKUP(Sheet6!A807,Phase1IDs!A580:I1524,8,0)</f>
        <v>#N/A</v>
      </c>
      <c r="C807" t="e">
        <f t="shared" si="414"/>
        <v>#N/A</v>
      </c>
      <c r="D807" t="e">
        <f t="shared" si="414"/>
        <v>#N/A</v>
      </c>
      <c r="E807" t="e">
        <f t="shared" si="414"/>
        <v>#N/A</v>
      </c>
      <c r="F807" t="e">
        <f t="shared" si="414"/>
        <v>#N/A</v>
      </c>
      <c r="G807" t="e">
        <f t="shared" si="414"/>
        <v>#N/A</v>
      </c>
      <c r="H807" t="e">
        <f t="shared" si="414"/>
        <v>#N/A</v>
      </c>
      <c r="I807" t="e">
        <f t="shared" si="414"/>
        <v>#N/A</v>
      </c>
      <c r="J807" t="e">
        <f t="shared" si="414"/>
        <v>#N/A</v>
      </c>
      <c r="K807" t="e">
        <f t="shared" si="414"/>
        <v>#N/A</v>
      </c>
      <c r="L807" t="e">
        <f t="shared" si="414"/>
        <v>#N/A</v>
      </c>
      <c r="M807" t="e">
        <f t="shared" si="414"/>
        <v>#N/A</v>
      </c>
      <c r="N807" t="e">
        <f t="shared" si="414"/>
        <v>#N/A</v>
      </c>
      <c r="O807" t="e">
        <f t="shared" si="414"/>
        <v>#N/A</v>
      </c>
      <c r="P807" t="e">
        <f t="shared" si="414"/>
        <v>#N/A</v>
      </c>
      <c r="Q807" t="e">
        <f t="shared" si="414"/>
        <v>#N/A</v>
      </c>
      <c r="R807" t="e">
        <f t="shared" si="414"/>
        <v>#N/A</v>
      </c>
      <c r="S807" t="e">
        <f t="shared" si="413"/>
        <v>#N/A</v>
      </c>
      <c r="T807" t="e">
        <f t="shared" si="413"/>
        <v>#N/A</v>
      </c>
      <c r="U807" t="e">
        <f t="shared" si="413"/>
        <v>#N/A</v>
      </c>
      <c r="V807" t="e">
        <f t="shared" si="413"/>
        <v>#N/A</v>
      </c>
      <c r="W807" t="e">
        <f t="shared" si="413"/>
        <v>#N/A</v>
      </c>
      <c r="X807" t="e">
        <f t="shared" si="413"/>
        <v>#N/A</v>
      </c>
      <c r="Y807" t="e">
        <f t="shared" si="413"/>
        <v>#N/A</v>
      </c>
      <c r="Z807" t="e">
        <f t="shared" si="413"/>
        <v>#N/A</v>
      </c>
      <c r="AA807" t="e">
        <f t="shared" si="413"/>
        <v>#N/A</v>
      </c>
      <c r="AB807" t="e">
        <f t="shared" si="413"/>
        <v>#N/A</v>
      </c>
      <c r="AC807" t="e">
        <f t="shared" si="413"/>
        <v>#N/A</v>
      </c>
      <c r="AD807" t="e">
        <f t="shared" si="413"/>
        <v>#N/A</v>
      </c>
      <c r="AE807" t="e">
        <f t="shared" si="413"/>
        <v>#N/A</v>
      </c>
      <c r="AF807" t="e">
        <f t="shared" si="413"/>
        <v>#N/A</v>
      </c>
      <c r="AG807" t="e">
        <f t="shared" si="413"/>
        <v>#N/A</v>
      </c>
      <c r="AH807" t="e">
        <f t="shared" si="416"/>
        <v>#N/A</v>
      </c>
      <c r="AI807" t="e">
        <f t="shared" si="416"/>
        <v>#N/A</v>
      </c>
      <c r="AJ807" t="e">
        <f t="shared" si="416"/>
        <v>#N/A</v>
      </c>
      <c r="AK807" t="e">
        <f t="shared" si="416"/>
        <v>#N/A</v>
      </c>
      <c r="AL807" t="e">
        <f t="shared" si="416"/>
        <v>#N/A</v>
      </c>
      <c r="AM807" t="e">
        <f t="shared" si="416"/>
        <v>#N/A</v>
      </c>
      <c r="AN807" t="e">
        <f t="shared" si="416"/>
        <v>#N/A</v>
      </c>
      <c r="AO807" t="e">
        <f t="shared" si="416"/>
        <v>#N/A</v>
      </c>
      <c r="AP807" t="e">
        <f t="shared" si="416"/>
        <v>#N/A</v>
      </c>
      <c r="AQ807" t="e">
        <f t="shared" si="416"/>
        <v>#N/A</v>
      </c>
      <c r="AR807" t="e">
        <f t="shared" si="416"/>
        <v>#N/A</v>
      </c>
      <c r="AS807" t="e">
        <f t="shared" si="416"/>
        <v>#N/A</v>
      </c>
      <c r="AT807" t="e">
        <f t="shared" si="416"/>
        <v>#N/A</v>
      </c>
      <c r="AU807" t="e">
        <f t="shared" si="416"/>
        <v>#N/A</v>
      </c>
      <c r="AV807" t="e">
        <f t="shared" si="416"/>
        <v>#N/A</v>
      </c>
      <c r="AW807" t="e">
        <f t="shared" si="416"/>
        <v>#N/A</v>
      </c>
      <c r="AX807" t="e">
        <f t="shared" si="415"/>
        <v>#N/A</v>
      </c>
      <c r="AY807" t="e">
        <f t="shared" si="415"/>
        <v>#N/A</v>
      </c>
      <c r="AZ807" t="e">
        <f t="shared" si="415"/>
        <v>#N/A</v>
      </c>
      <c r="BA807" t="e">
        <f t="shared" si="415"/>
        <v>#N/A</v>
      </c>
      <c r="BB807" t="e">
        <f t="shared" si="415"/>
        <v>#N/A</v>
      </c>
      <c r="BC807" t="e">
        <f t="shared" si="415"/>
        <v>#N/A</v>
      </c>
      <c r="BD807" t="e">
        <f t="shared" si="415"/>
        <v>#N/A</v>
      </c>
      <c r="BE807" t="e">
        <f t="shared" si="415"/>
        <v>#N/A</v>
      </c>
      <c r="BF807" t="e">
        <f t="shared" si="415"/>
        <v>#N/A</v>
      </c>
      <c r="BG807" t="e">
        <f t="shared" si="415"/>
        <v>#N/A</v>
      </c>
      <c r="BH807" t="e">
        <f t="shared" si="415"/>
        <v>#N/A</v>
      </c>
      <c r="BI807" t="e">
        <f t="shared" si="415"/>
        <v>#N/A</v>
      </c>
      <c r="BJ807" t="e">
        <f t="shared" si="415"/>
        <v>#N/A</v>
      </c>
      <c r="BK807" t="e">
        <f t="shared" si="415"/>
        <v>#N/A</v>
      </c>
      <c r="BL807" t="e">
        <f t="shared" si="415"/>
        <v>#N/A</v>
      </c>
      <c r="BM807" t="e">
        <f t="shared" si="412"/>
        <v>#N/A</v>
      </c>
      <c r="BN807" t="e">
        <f t="shared" si="412"/>
        <v>#N/A</v>
      </c>
      <c r="BO807" t="e">
        <f t="shared" si="412"/>
        <v>#N/A</v>
      </c>
      <c r="BP807" t="e">
        <f t="shared" si="412"/>
        <v>#N/A</v>
      </c>
      <c r="BQ807" t="e">
        <f t="shared" si="412"/>
        <v>#N/A</v>
      </c>
      <c r="BR807" t="e">
        <f t="shared" si="412"/>
        <v>#N/A</v>
      </c>
      <c r="BS807" t="e">
        <f t="shared" si="412"/>
        <v>#N/A</v>
      </c>
      <c r="BT807" t="e">
        <f t="shared" si="412"/>
        <v>#N/A</v>
      </c>
      <c r="BU807" t="e">
        <f t="shared" si="412"/>
        <v>#N/A</v>
      </c>
      <c r="BV807" t="e">
        <f t="shared" si="412"/>
        <v>#N/A</v>
      </c>
      <c r="BW807" t="e">
        <f t="shared" si="412"/>
        <v>#N/A</v>
      </c>
      <c r="BX807" t="e">
        <f t="shared" si="412"/>
        <v>#N/A</v>
      </c>
      <c r="BY807" t="e">
        <f t="shared" si="412"/>
        <v>#N/A</v>
      </c>
      <c r="BZ807" t="e">
        <f t="shared" si="412"/>
        <v>#N/A</v>
      </c>
      <c r="CA807" t="e">
        <f t="shared" si="412"/>
        <v>#N/A</v>
      </c>
      <c r="CB807" t="e">
        <f t="shared" ref="CB807:CQ822" si="418">IF($B807=0,0,COUNTIFS($B807,"*"&amp;CB$1&amp;"*"))</f>
        <v>#N/A</v>
      </c>
      <c r="CC807" t="e">
        <f t="shared" si="418"/>
        <v>#N/A</v>
      </c>
      <c r="CD807" t="e">
        <f t="shared" si="418"/>
        <v>#N/A</v>
      </c>
      <c r="CE807" t="e">
        <f t="shared" si="418"/>
        <v>#N/A</v>
      </c>
      <c r="CF807" t="e">
        <f t="shared" si="418"/>
        <v>#N/A</v>
      </c>
      <c r="CG807" t="e">
        <f t="shared" si="418"/>
        <v>#N/A</v>
      </c>
      <c r="CH807" t="e">
        <f t="shared" si="418"/>
        <v>#N/A</v>
      </c>
      <c r="CI807" t="e">
        <f t="shared" si="418"/>
        <v>#N/A</v>
      </c>
      <c r="CJ807" t="e">
        <f t="shared" si="418"/>
        <v>#N/A</v>
      </c>
      <c r="CK807" t="e">
        <f t="shared" si="418"/>
        <v>#N/A</v>
      </c>
      <c r="CL807" t="e">
        <f t="shared" si="418"/>
        <v>#N/A</v>
      </c>
      <c r="CM807" t="e">
        <f t="shared" si="418"/>
        <v>#N/A</v>
      </c>
      <c r="CN807" t="e">
        <f t="shared" si="418"/>
        <v>#N/A</v>
      </c>
      <c r="CO807" t="e">
        <f t="shared" si="418"/>
        <v>#N/A</v>
      </c>
      <c r="CP807" t="e">
        <f t="shared" si="418"/>
        <v>#N/A</v>
      </c>
      <c r="CQ807" t="e">
        <f t="shared" si="418"/>
        <v>#N/A</v>
      </c>
      <c r="CR807" t="e">
        <f t="shared" ref="CR807:DG822" si="419">IF($B807=0,0,COUNTIFS($B807,"*"&amp;CR$1&amp;"*"))</f>
        <v>#N/A</v>
      </c>
      <c r="CS807" t="e">
        <f t="shared" si="419"/>
        <v>#N/A</v>
      </c>
      <c r="CT807" t="e">
        <f t="shared" si="419"/>
        <v>#N/A</v>
      </c>
      <c r="CU807" t="e">
        <f t="shared" si="419"/>
        <v>#N/A</v>
      </c>
      <c r="CV807" t="e">
        <f t="shared" si="419"/>
        <v>#N/A</v>
      </c>
      <c r="CW807" t="e">
        <f t="shared" si="419"/>
        <v>#N/A</v>
      </c>
      <c r="CX807" t="e">
        <f t="shared" si="419"/>
        <v>#N/A</v>
      </c>
      <c r="CY807" t="e">
        <f t="shared" si="419"/>
        <v>#N/A</v>
      </c>
      <c r="CZ807" t="e">
        <f t="shared" si="419"/>
        <v>#N/A</v>
      </c>
      <c r="DA807" t="e">
        <f t="shared" si="419"/>
        <v>#N/A</v>
      </c>
      <c r="DB807" t="e">
        <f t="shared" si="419"/>
        <v>#N/A</v>
      </c>
      <c r="DC807" t="e">
        <f t="shared" si="419"/>
        <v>#N/A</v>
      </c>
      <c r="DD807" t="e">
        <f t="shared" si="419"/>
        <v>#N/A</v>
      </c>
      <c r="DE807" t="e">
        <f t="shared" si="419"/>
        <v>#N/A</v>
      </c>
      <c r="DF807" t="e">
        <f t="shared" si="419"/>
        <v>#N/A</v>
      </c>
      <c r="DG807" t="e">
        <f t="shared" si="419"/>
        <v>#N/A</v>
      </c>
      <c r="DH807" t="e">
        <f t="shared" si="417"/>
        <v>#N/A</v>
      </c>
      <c r="DI807" t="e">
        <f t="shared" si="417"/>
        <v>#N/A</v>
      </c>
      <c r="DJ807" t="e">
        <f t="shared" si="417"/>
        <v>#N/A</v>
      </c>
      <c r="DK807" t="e">
        <f t="shared" si="417"/>
        <v>#N/A</v>
      </c>
      <c r="DL807" t="e">
        <f t="shared" si="417"/>
        <v>#N/A</v>
      </c>
      <c r="DM807" t="e">
        <f t="shared" si="417"/>
        <v>#N/A</v>
      </c>
      <c r="DN807" t="e">
        <f t="shared" si="417"/>
        <v>#N/A</v>
      </c>
      <c r="DO807" t="e">
        <f t="shared" si="417"/>
        <v>#N/A</v>
      </c>
      <c r="DP807" t="e">
        <f t="shared" si="417"/>
        <v>#N/A</v>
      </c>
      <c r="DQ807" t="e">
        <f t="shared" si="417"/>
        <v>#N/A</v>
      </c>
      <c r="DR807" t="e">
        <f t="shared" si="417"/>
        <v>#N/A</v>
      </c>
      <c r="DS807" t="e">
        <f t="shared" si="417"/>
        <v>#N/A</v>
      </c>
      <c r="DT807" t="e">
        <f t="shared" si="417"/>
        <v>#N/A</v>
      </c>
      <c r="DU807" t="e">
        <f t="shared" si="417"/>
        <v>#N/A</v>
      </c>
      <c r="DV807" t="e">
        <f t="shared" si="417"/>
        <v>#N/A</v>
      </c>
    </row>
    <row r="808" spans="1:126" x14ac:dyDescent="0.3">
      <c r="A808" s="11" t="s">
        <v>3004</v>
      </c>
      <c r="B808" s="15" t="e">
        <f>VLOOKUP(Sheet6!A808,Phase1IDs!A580:I1525,8,0)</f>
        <v>#N/A</v>
      </c>
      <c r="C808" t="e">
        <f t="shared" si="414"/>
        <v>#N/A</v>
      </c>
      <c r="D808" t="e">
        <f t="shared" si="414"/>
        <v>#N/A</v>
      </c>
      <c r="E808" t="e">
        <f t="shared" si="414"/>
        <v>#N/A</v>
      </c>
      <c r="F808" t="e">
        <f t="shared" si="414"/>
        <v>#N/A</v>
      </c>
      <c r="G808" t="e">
        <f t="shared" si="414"/>
        <v>#N/A</v>
      </c>
      <c r="H808" t="e">
        <f t="shared" si="414"/>
        <v>#N/A</v>
      </c>
      <c r="I808" t="e">
        <f t="shared" si="414"/>
        <v>#N/A</v>
      </c>
      <c r="J808" t="e">
        <f t="shared" si="414"/>
        <v>#N/A</v>
      </c>
      <c r="K808" t="e">
        <f t="shared" si="414"/>
        <v>#N/A</v>
      </c>
      <c r="L808" t="e">
        <f t="shared" si="414"/>
        <v>#N/A</v>
      </c>
      <c r="M808" t="e">
        <f t="shared" si="414"/>
        <v>#N/A</v>
      </c>
      <c r="N808" t="e">
        <f t="shared" si="414"/>
        <v>#N/A</v>
      </c>
      <c r="O808" t="e">
        <f t="shared" si="414"/>
        <v>#N/A</v>
      </c>
      <c r="P808" t="e">
        <f t="shared" si="414"/>
        <v>#N/A</v>
      </c>
      <c r="Q808" t="e">
        <f t="shared" si="414"/>
        <v>#N/A</v>
      </c>
      <c r="R808" t="e">
        <f t="shared" si="414"/>
        <v>#N/A</v>
      </c>
      <c r="S808" t="e">
        <f t="shared" si="413"/>
        <v>#N/A</v>
      </c>
      <c r="T808" t="e">
        <f t="shared" si="413"/>
        <v>#N/A</v>
      </c>
      <c r="U808" t="e">
        <f t="shared" si="413"/>
        <v>#N/A</v>
      </c>
      <c r="V808" t="e">
        <f t="shared" si="413"/>
        <v>#N/A</v>
      </c>
      <c r="W808" t="e">
        <f t="shared" si="413"/>
        <v>#N/A</v>
      </c>
      <c r="X808" t="e">
        <f t="shared" si="413"/>
        <v>#N/A</v>
      </c>
      <c r="Y808" t="e">
        <f t="shared" si="413"/>
        <v>#N/A</v>
      </c>
      <c r="Z808" t="e">
        <f t="shared" si="413"/>
        <v>#N/A</v>
      </c>
      <c r="AA808" t="e">
        <f t="shared" si="413"/>
        <v>#N/A</v>
      </c>
      <c r="AB808" t="e">
        <f t="shared" si="413"/>
        <v>#N/A</v>
      </c>
      <c r="AC808" t="e">
        <f t="shared" si="413"/>
        <v>#N/A</v>
      </c>
      <c r="AD808" t="e">
        <f t="shared" si="413"/>
        <v>#N/A</v>
      </c>
      <c r="AE808" t="e">
        <f t="shared" si="413"/>
        <v>#N/A</v>
      </c>
      <c r="AF808" t="e">
        <f t="shared" si="413"/>
        <v>#N/A</v>
      </c>
      <c r="AG808" t="e">
        <f t="shared" si="413"/>
        <v>#N/A</v>
      </c>
      <c r="AH808" t="e">
        <f t="shared" si="416"/>
        <v>#N/A</v>
      </c>
      <c r="AI808" t="e">
        <f t="shared" si="416"/>
        <v>#N/A</v>
      </c>
      <c r="AJ808" t="e">
        <f t="shared" si="416"/>
        <v>#N/A</v>
      </c>
      <c r="AK808" t="e">
        <f t="shared" si="416"/>
        <v>#N/A</v>
      </c>
      <c r="AL808" t="e">
        <f t="shared" si="416"/>
        <v>#N/A</v>
      </c>
      <c r="AM808" t="e">
        <f t="shared" si="416"/>
        <v>#N/A</v>
      </c>
      <c r="AN808" t="e">
        <f t="shared" si="416"/>
        <v>#N/A</v>
      </c>
      <c r="AO808" t="e">
        <f t="shared" si="416"/>
        <v>#N/A</v>
      </c>
      <c r="AP808" t="e">
        <f t="shared" si="416"/>
        <v>#N/A</v>
      </c>
      <c r="AQ808" t="e">
        <f t="shared" si="416"/>
        <v>#N/A</v>
      </c>
      <c r="AR808" t="e">
        <f t="shared" si="416"/>
        <v>#N/A</v>
      </c>
      <c r="AS808" t="e">
        <f t="shared" si="416"/>
        <v>#N/A</v>
      </c>
      <c r="AT808" t="e">
        <f t="shared" si="416"/>
        <v>#N/A</v>
      </c>
      <c r="AU808" t="e">
        <f t="shared" si="416"/>
        <v>#N/A</v>
      </c>
      <c r="AV808" t="e">
        <f t="shared" si="416"/>
        <v>#N/A</v>
      </c>
      <c r="AW808" t="e">
        <f t="shared" si="416"/>
        <v>#N/A</v>
      </c>
      <c r="AX808" t="e">
        <f t="shared" si="415"/>
        <v>#N/A</v>
      </c>
      <c r="AY808" t="e">
        <f t="shared" si="415"/>
        <v>#N/A</v>
      </c>
      <c r="AZ808" t="e">
        <f t="shared" si="415"/>
        <v>#N/A</v>
      </c>
      <c r="BA808" t="e">
        <f t="shared" si="415"/>
        <v>#N/A</v>
      </c>
      <c r="BB808" t="e">
        <f t="shared" si="415"/>
        <v>#N/A</v>
      </c>
      <c r="BC808" t="e">
        <f t="shared" si="415"/>
        <v>#N/A</v>
      </c>
      <c r="BD808" t="e">
        <f t="shared" si="415"/>
        <v>#N/A</v>
      </c>
      <c r="BE808" t="e">
        <f t="shared" si="415"/>
        <v>#N/A</v>
      </c>
      <c r="BF808" t="e">
        <f t="shared" si="415"/>
        <v>#N/A</v>
      </c>
      <c r="BG808" t="e">
        <f t="shared" si="415"/>
        <v>#N/A</v>
      </c>
      <c r="BH808" t="e">
        <f t="shared" si="415"/>
        <v>#N/A</v>
      </c>
      <c r="BI808" t="e">
        <f t="shared" si="415"/>
        <v>#N/A</v>
      </c>
      <c r="BJ808" t="e">
        <f t="shared" si="415"/>
        <v>#N/A</v>
      </c>
      <c r="BK808" t="e">
        <f t="shared" si="415"/>
        <v>#N/A</v>
      </c>
      <c r="BL808" t="e">
        <f t="shared" si="415"/>
        <v>#N/A</v>
      </c>
      <c r="BM808" t="e">
        <f t="shared" ref="BM808:CB823" si="420">IF($B808=0,0,COUNTIFS($B808,"*"&amp;BM$1&amp;"*"))</f>
        <v>#N/A</v>
      </c>
      <c r="BN808" t="e">
        <f t="shared" si="420"/>
        <v>#N/A</v>
      </c>
      <c r="BO808" t="e">
        <f t="shared" si="420"/>
        <v>#N/A</v>
      </c>
      <c r="BP808" t="e">
        <f t="shared" si="420"/>
        <v>#N/A</v>
      </c>
      <c r="BQ808" t="e">
        <f t="shared" si="420"/>
        <v>#N/A</v>
      </c>
      <c r="BR808" t="e">
        <f t="shared" si="420"/>
        <v>#N/A</v>
      </c>
      <c r="BS808" t="e">
        <f t="shared" si="420"/>
        <v>#N/A</v>
      </c>
      <c r="BT808" t="e">
        <f t="shared" si="420"/>
        <v>#N/A</v>
      </c>
      <c r="BU808" t="e">
        <f t="shared" si="420"/>
        <v>#N/A</v>
      </c>
      <c r="BV808" t="e">
        <f t="shared" si="420"/>
        <v>#N/A</v>
      </c>
      <c r="BW808" t="e">
        <f t="shared" si="420"/>
        <v>#N/A</v>
      </c>
      <c r="BX808" t="e">
        <f t="shared" si="420"/>
        <v>#N/A</v>
      </c>
      <c r="BY808" t="e">
        <f t="shared" si="420"/>
        <v>#N/A</v>
      </c>
      <c r="BZ808" t="e">
        <f t="shared" si="420"/>
        <v>#N/A</v>
      </c>
      <c r="CA808" t="e">
        <f t="shared" si="420"/>
        <v>#N/A</v>
      </c>
      <c r="CB808" t="e">
        <f t="shared" si="420"/>
        <v>#N/A</v>
      </c>
      <c r="CC808" t="e">
        <f t="shared" si="418"/>
        <v>#N/A</v>
      </c>
      <c r="CD808" t="e">
        <f t="shared" si="418"/>
        <v>#N/A</v>
      </c>
      <c r="CE808" t="e">
        <f t="shared" si="418"/>
        <v>#N/A</v>
      </c>
      <c r="CF808" t="e">
        <f t="shared" si="418"/>
        <v>#N/A</v>
      </c>
      <c r="CG808" t="e">
        <f t="shared" si="418"/>
        <v>#N/A</v>
      </c>
      <c r="CH808" t="e">
        <f t="shared" si="418"/>
        <v>#N/A</v>
      </c>
      <c r="CI808" t="e">
        <f t="shared" si="418"/>
        <v>#N/A</v>
      </c>
      <c r="CJ808" t="e">
        <f t="shared" si="418"/>
        <v>#N/A</v>
      </c>
      <c r="CK808" t="e">
        <f t="shared" si="418"/>
        <v>#N/A</v>
      </c>
      <c r="CL808" t="e">
        <f t="shared" si="418"/>
        <v>#N/A</v>
      </c>
      <c r="CM808" t="e">
        <f t="shared" si="418"/>
        <v>#N/A</v>
      </c>
      <c r="CN808" t="e">
        <f t="shared" si="418"/>
        <v>#N/A</v>
      </c>
      <c r="CO808" t="e">
        <f t="shared" si="418"/>
        <v>#N/A</v>
      </c>
      <c r="CP808" t="e">
        <f t="shared" si="418"/>
        <v>#N/A</v>
      </c>
      <c r="CQ808" t="e">
        <f t="shared" si="418"/>
        <v>#N/A</v>
      </c>
      <c r="CR808" t="e">
        <f t="shared" si="419"/>
        <v>#N/A</v>
      </c>
      <c r="CS808" t="e">
        <f t="shared" si="419"/>
        <v>#N/A</v>
      </c>
      <c r="CT808" t="e">
        <f t="shared" si="419"/>
        <v>#N/A</v>
      </c>
      <c r="CU808" t="e">
        <f t="shared" si="419"/>
        <v>#N/A</v>
      </c>
      <c r="CV808" t="e">
        <f t="shared" si="419"/>
        <v>#N/A</v>
      </c>
      <c r="CW808" t="e">
        <f t="shared" si="419"/>
        <v>#N/A</v>
      </c>
      <c r="CX808" t="e">
        <f t="shared" si="419"/>
        <v>#N/A</v>
      </c>
      <c r="CY808" t="e">
        <f t="shared" si="419"/>
        <v>#N/A</v>
      </c>
      <c r="CZ808" t="e">
        <f t="shared" si="419"/>
        <v>#N/A</v>
      </c>
      <c r="DA808" t="e">
        <f t="shared" si="419"/>
        <v>#N/A</v>
      </c>
      <c r="DB808" t="e">
        <f t="shared" si="419"/>
        <v>#N/A</v>
      </c>
      <c r="DC808" t="e">
        <f t="shared" si="419"/>
        <v>#N/A</v>
      </c>
      <c r="DD808" t="e">
        <f t="shared" si="419"/>
        <v>#N/A</v>
      </c>
      <c r="DE808" t="e">
        <f t="shared" si="419"/>
        <v>#N/A</v>
      </c>
      <c r="DF808" t="e">
        <f t="shared" si="419"/>
        <v>#N/A</v>
      </c>
      <c r="DG808" t="e">
        <f t="shared" si="419"/>
        <v>#N/A</v>
      </c>
      <c r="DH808" t="e">
        <f t="shared" si="417"/>
        <v>#N/A</v>
      </c>
      <c r="DI808" t="e">
        <f t="shared" si="417"/>
        <v>#N/A</v>
      </c>
      <c r="DJ808" t="e">
        <f t="shared" si="417"/>
        <v>#N/A</v>
      </c>
      <c r="DK808" t="e">
        <f t="shared" si="417"/>
        <v>#N/A</v>
      </c>
      <c r="DL808" t="e">
        <f t="shared" si="417"/>
        <v>#N/A</v>
      </c>
      <c r="DM808" t="e">
        <f t="shared" si="417"/>
        <v>#N/A</v>
      </c>
      <c r="DN808" t="e">
        <f t="shared" si="417"/>
        <v>#N/A</v>
      </c>
      <c r="DO808" t="e">
        <f t="shared" si="417"/>
        <v>#N/A</v>
      </c>
      <c r="DP808" t="e">
        <f t="shared" si="417"/>
        <v>#N/A</v>
      </c>
      <c r="DQ808" t="e">
        <f t="shared" si="417"/>
        <v>#N/A</v>
      </c>
      <c r="DR808" t="e">
        <f t="shared" si="417"/>
        <v>#N/A</v>
      </c>
      <c r="DS808" t="e">
        <f t="shared" si="417"/>
        <v>#N/A</v>
      </c>
      <c r="DT808" t="e">
        <f t="shared" si="417"/>
        <v>#N/A</v>
      </c>
      <c r="DU808" t="e">
        <f t="shared" si="417"/>
        <v>#N/A</v>
      </c>
      <c r="DV808" t="e">
        <f t="shared" si="417"/>
        <v>#N/A</v>
      </c>
    </row>
    <row r="809" spans="1:126" x14ac:dyDescent="0.3">
      <c r="A809" s="13" t="s">
        <v>2104</v>
      </c>
      <c r="B809" s="15">
        <f>VLOOKUP(Sheet6!A809,Phase1IDs!A580:I1526,8,0)</f>
        <v>0</v>
      </c>
      <c r="C809">
        <f t="shared" si="414"/>
        <v>0</v>
      </c>
      <c r="D809">
        <f t="shared" si="414"/>
        <v>0</v>
      </c>
      <c r="E809">
        <f t="shared" si="414"/>
        <v>0</v>
      </c>
      <c r="F809">
        <f t="shared" si="414"/>
        <v>0</v>
      </c>
      <c r="G809">
        <f t="shared" si="414"/>
        <v>0</v>
      </c>
      <c r="H809">
        <f t="shared" si="414"/>
        <v>0</v>
      </c>
      <c r="I809">
        <f t="shared" si="414"/>
        <v>0</v>
      </c>
      <c r="J809">
        <f t="shared" si="414"/>
        <v>0</v>
      </c>
      <c r="K809">
        <f t="shared" si="414"/>
        <v>0</v>
      </c>
      <c r="L809">
        <f t="shared" si="414"/>
        <v>0</v>
      </c>
      <c r="M809">
        <f t="shared" si="414"/>
        <v>0</v>
      </c>
      <c r="N809">
        <f t="shared" si="414"/>
        <v>0</v>
      </c>
      <c r="O809">
        <f t="shared" si="414"/>
        <v>0</v>
      </c>
      <c r="P809">
        <f t="shared" si="414"/>
        <v>0</v>
      </c>
      <c r="Q809">
        <f t="shared" si="414"/>
        <v>0</v>
      </c>
      <c r="R809">
        <f t="shared" si="414"/>
        <v>0</v>
      </c>
      <c r="S809">
        <f t="shared" si="413"/>
        <v>0</v>
      </c>
      <c r="T809">
        <f t="shared" si="413"/>
        <v>0</v>
      </c>
      <c r="U809">
        <f t="shared" si="413"/>
        <v>0</v>
      </c>
      <c r="V809">
        <f t="shared" si="413"/>
        <v>0</v>
      </c>
      <c r="W809">
        <f t="shared" si="413"/>
        <v>0</v>
      </c>
      <c r="X809">
        <f t="shared" si="413"/>
        <v>0</v>
      </c>
      <c r="Y809">
        <f t="shared" si="413"/>
        <v>0</v>
      </c>
      <c r="Z809">
        <f t="shared" si="413"/>
        <v>0</v>
      </c>
      <c r="AA809">
        <f t="shared" si="413"/>
        <v>0</v>
      </c>
      <c r="AB809">
        <f t="shared" si="413"/>
        <v>0</v>
      </c>
      <c r="AC809">
        <f t="shared" si="413"/>
        <v>0</v>
      </c>
      <c r="AD809">
        <f t="shared" si="413"/>
        <v>0</v>
      </c>
      <c r="AE809">
        <f t="shared" si="413"/>
        <v>0</v>
      </c>
      <c r="AF809">
        <f t="shared" si="413"/>
        <v>0</v>
      </c>
      <c r="AG809">
        <f t="shared" si="413"/>
        <v>0</v>
      </c>
      <c r="AH809">
        <f t="shared" si="416"/>
        <v>0</v>
      </c>
      <c r="AI809">
        <f t="shared" si="416"/>
        <v>0</v>
      </c>
      <c r="AJ809">
        <f t="shared" si="416"/>
        <v>0</v>
      </c>
      <c r="AK809">
        <f t="shared" si="416"/>
        <v>0</v>
      </c>
      <c r="AL809">
        <f t="shared" si="416"/>
        <v>0</v>
      </c>
      <c r="AM809">
        <f t="shared" si="416"/>
        <v>0</v>
      </c>
      <c r="AN809">
        <f t="shared" si="416"/>
        <v>0</v>
      </c>
      <c r="AO809">
        <f t="shared" si="416"/>
        <v>0</v>
      </c>
      <c r="AP809">
        <f t="shared" si="416"/>
        <v>0</v>
      </c>
      <c r="AQ809">
        <f t="shared" si="416"/>
        <v>0</v>
      </c>
      <c r="AR809">
        <f t="shared" si="416"/>
        <v>0</v>
      </c>
      <c r="AS809">
        <f t="shared" si="416"/>
        <v>0</v>
      </c>
      <c r="AT809">
        <f t="shared" si="416"/>
        <v>0</v>
      </c>
      <c r="AU809">
        <f t="shared" si="416"/>
        <v>0</v>
      </c>
      <c r="AV809">
        <f t="shared" si="416"/>
        <v>0</v>
      </c>
      <c r="AW809">
        <f t="shared" si="416"/>
        <v>0</v>
      </c>
      <c r="AX809">
        <f t="shared" si="415"/>
        <v>0</v>
      </c>
      <c r="AY809">
        <f t="shared" si="415"/>
        <v>0</v>
      </c>
      <c r="AZ809">
        <f t="shared" si="415"/>
        <v>0</v>
      </c>
      <c r="BA809">
        <f t="shared" si="415"/>
        <v>0</v>
      </c>
      <c r="BB809">
        <f t="shared" si="415"/>
        <v>0</v>
      </c>
      <c r="BC809">
        <f t="shared" si="415"/>
        <v>0</v>
      </c>
      <c r="BD809">
        <f t="shared" si="415"/>
        <v>0</v>
      </c>
      <c r="BE809">
        <f t="shared" si="415"/>
        <v>0</v>
      </c>
      <c r="BF809">
        <f t="shared" si="415"/>
        <v>0</v>
      </c>
      <c r="BG809">
        <f t="shared" si="415"/>
        <v>0</v>
      </c>
      <c r="BH809">
        <f t="shared" si="415"/>
        <v>0</v>
      </c>
      <c r="BI809">
        <f t="shared" si="415"/>
        <v>0</v>
      </c>
      <c r="BJ809">
        <f t="shared" si="415"/>
        <v>0</v>
      </c>
      <c r="BK809">
        <f t="shared" si="415"/>
        <v>0</v>
      </c>
      <c r="BL809">
        <f t="shared" si="415"/>
        <v>0</v>
      </c>
      <c r="BM809">
        <f t="shared" si="420"/>
        <v>0</v>
      </c>
      <c r="BN809">
        <f t="shared" si="420"/>
        <v>0</v>
      </c>
      <c r="BO809">
        <f t="shared" si="420"/>
        <v>0</v>
      </c>
      <c r="BP809">
        <f t="shared" si="420"/>
        <v>0</v>
      </c>
      <c r="BQ809">
        <f t="shared" si="420"/>
        <v>0</v>
      </c>
      <c r="BR809">
        <f t="shared" si="420"/>
        <v>0</v>
      </c>
      <c r="BS809">
        <f t="shared" si="420"/>
        <v>0</v>
      </c>
      <c r="BT809">
        <f t="shared" si="420"/>
        <v>0</v>
      </c>
      <c r="BU809">
        <f t="shared" si="420"/>
        <v>0</v>
      </c>
      <c r="BV809">
        <f t="shared" si="420"/>
        <v>0</v>
      </c>
      <c r="BW809">
        <f t="shared" si="420"/>
        <v>0</v>
      </c>
      <c r="BX809">
        <f t="shared" si="420"/>
        <v>0</v>
      </c>
      <c r="BY809">
        <f t="shared" si="420"/>
        <v>0</v>
      </c>
      <c r="BZ809">
        <f t="shared" si="420"/>
        <v>0</v>
      </c>
      <c r="CA809">
        <f t="shared" si="420"/>
        <v>0</v>
      </c>
      <c r="CB809">
        <f t="shared" si="420"/>
        <v>0</v>
      </c>
      <c r="CC809">
        <f t="shared" si="418"/>
        <v>0</v>
      </c>
      <c r="CD809">
        <f t="shared" si="418"/>
        <v>0</v>
      </c>
      <c r="CE809">
        <f t="shared" si="418"/>
        <v>0</v>
      </c>
      <c r="CF809">
        <f t="shared" si="418"/>
        <v>0</v>
      </c>
      <c r="CG809">
        <f t="shared" si="418"/>
        <v>0</v>
      </c>
      <c r="CH809">
        <f t="shared" si="418"/>
        <v>0</v>
      </c>
      <c r="CI809">
        <f t="shared" si="418"/>
        <v>0</v>
      </c>
      <c r="CJ809">
        <f t="shared" si="418"/>
        <v>0</v>
      </c>
      <c r="CK809">
        <f t="shared" si="418"/>
        <v>0</v>
      </c>
      <c r="CL809">
        <f t="shared" si="418"/>
        <v>0</v>
      </c>
      <c r="CM809">
        <f t="shared" si="418"/>
        <v>0</v>
      </c>
      <c r="CN809">
        <f t="shared" si="418"/>
        <v>0</v>
      </c>
      <c r="CO809">
        <f t="shared" si="418"/>
        <v>0</v>
      </c>
      <c r="CP809">
        <f t="shared" si="418"/>
        <v>0</v>
      </c>
      <c r="CQ809">
        <f t="shared" si="418"/>
        <v>0</v>
      </c>
      <c r="CR809">
        <f t="shared" si="419"/>
        <v>0</v>
      </c>
      <c r="CS809">
        <f t="shared" si="419"/>
        <v>0</v>
      </c>
      <c r="CT809">
        <f t="shared" si="419"/>
        <v>0</v>
      </c>
      <c r="CU809">
        <f t="shared" si="419"/>
        <v>0</v>
      </c>
      <c r="CV809">
        <f t="shared" si="419"/>
        <v>0</v>
      </c>
      <c r="CW809">
        <f t="shared" si="419"/>
        <v>0</v>
      </c>
      <c r="CX809">
        <f t="shared" si="419"/>
        <v>0</v>
      </c>
      <c r="CY809">
        <f t="shared" si="419"/>
        <v>0</v>
      </c>
      <c r="CZ809">
        <f t="shared" si="419"/>
        <v>0</v>
      </c>
      <c r="DA809">
        <f t="shared" si="419"/>
        <v>0</v>
      </c>
      <c r="DB809">
        <f t="shared" si="419"/>
        <v>0</v>
      </c>
      <c r="DC809">
        <f t="shared" si="419"/>
        <v>0</v>
      </c>
      <c r="DD809">
        <f t="shared" si="419"/>
        <v>0</v>
      </c>
      <c r="DE809">
        <f t="shared" si="419"/>
        <v>0</v>
      </c>
      <c r="DF809">
        <f t="shared" si="419"/>
        <v>0</v>
      </c>
      <c r="DG809">
        <f t="shared" si="419"/>
        <v>0</v>
      </c>
      <c r="DH809">
        <f t="shared" si="417"/>
        <v>0</v>
      </c>
      <c r="DI809">
        <f t="shared" si="417"/>
        <v>0</v>
      </c>
      <c r="DJ809">
        <f t="shared" si="417"/>
        <v>0</v>
      </c>
      <c r="DK809">
        <f t="shared" si="417"/>
        <v>0</v>
      </c>
      <c r="DL809">
        <f t="shared" si="417"/>
        <v>0</v>
      </c>
      <c r="DM809">
        <f t="shared" si="417"/>
        <v>0</v>
      </c>
      <c r="DN809">
        <f t="shared" si="417"/>
        <v>0</v>
      </c>
      <c r="DO809">
        <f t="shared" si="417"/>
        <v>0</v>
      </c>
      <c r="DP809">
        <f t="shared" si="417"/>
        <v>0</v>
      </c>
      <c r="DQ809">
        <f t="shared" si="417"/>
        <v>0</v>
      </c>
      <c r="DR809">
        <f t="shared" si="417"/>
        <v>0</v>
      </c>
      <c r="DS809">
        <f t="shared" si="417"/>
        <v>0</v>
      </c>
      <c r="DT809">
        <f t="shared" si="417"/>
        <v>0</v>
      </c>
      <c r="DU809">
        <f t="shared" si="417"/>
        <v>0</v>
      </c>
      <c r="DV809">
        <f t="shared" si="417"/>
        <v>0</v>
      </c>
    </row>
    <row r="810" spans="1:126" x14ac:dyDescent="0.3">
      <c r="A810" s="11" t="s">
        <v>3005</v>
      </c>
      <c r="B810" s="15" t="e">
        <f>VLOOKUP(Sheet6!A810,Phase1IDs!A581:I1527,8,0)</f>
        <v>#N/A</v>
      </c>
      <c r="C810" t="e">
        <f t="shared" si="414"/>
        <v>#N/A</v>
      </c>
      <c r="D810" t="e">
        <f t="shared" si="414"/>
        <v>#N/A</v>
      </c>
      <c r="E810" t="e">
        <f t="shared" si="414"/>
        <v>#N/A</v>
      </c>
      <c r="F810" t="e">
        <f t="shared" si="414"/>
        <v>#N/A</v>
      </c>
      <c r="G810" t="e">
        <f t="shared" si="414"/>
        <v>#N/A</v>
      </c>
      <c r="H810" t="e">
        <f t="shared" si="414"/>
        <v>#N/A</v>
      </c>
      <c r="I810" t="e">
        <f t="shared" si="414"/>
        <v>#N/A</v>
      </c>
      <c r="J810" t="e">
        <f t="shared" si="414"/>
        <v>#N/A</v>
      </c>
      <c r="K810" t="e">
        <f t="shared" si="414"/>
        <v>#N/A</v>
      </c>
      <c r="L810" t="e">
        <f t="shared" si="414"/>
        <v>#N/A</v>
      </c>
      <c r="M810" t="e">
        <f t="shared" si="414"/>
        <v>#N/A</v>
      </c>
      <c r="N810" t="e">
        <f t="shared" si="414"/>
        <v>#N/A</v>
      </c>
      <c r="O810" t="e">
        <f t="shared" si="414"/>
        <v>#N/A</v>
      </c>
      <c r="P810" t="e">
        <f t="shared" si="414"/>
        <v>#N/A</v>
      </c>
      <c r="Q810" t="e">
        <f t="shared" si="414"/>
        <v>#N/A</v>
      </c>
      <c r="R810" t="e">
        <f t="shared" ref="R810:AG825" si="421">IF($B810=0,0,COUNTIFS($B810,"*"&amp;R$1&amp;"*"))</f>
        <v>#N/A</v>
      </c>
      <c r="S810" t="e">
        <f t="shared" si="421"/>
        <v>#N/A</v>
      </c>
      <c r="T810" t="e">
        <f t="shared" si="421"/>
        <v>#N/A</v>
      </c>
      <c r="U810" t="e">
        <f t="shared" si="421"/>
        <v>#N/A</v>
      </c>
      <c r="V810" t="e">
        <f t="shared" si="421"/>
        <v>#N/A</v>
      </c>
      <c r="W810" t="e">
        <f t="shared" si="421"/>
        <v>#N/A</v>
      </c>
      <c r="X810" t="e">
        <f t="shared" si="421"/>
        <v>#N/A</v>
      </c>
      <c r="Y810" t="e">
        <f t="shared" si="421"/>
        <v>#N/A</v>
      </c>
      <c r="Z810" t="e">
        <f t="shared" si="421"/>
        <v>#N/A</v>
      </c>
      <c r="AA810" t="e">
        <f t="shared" si="421"/>
        <v>#N/A</v>
      </c>
      <c r="AB810" t="e">
        <f t="shared" si="421"/>
        <v>#N/A</v>
      </c>
      <c r="AC810" t="e">
        <f t="shared" si="421"/>
        <v>#N/A</v>
      </c>
      <c r="AD810" t="e">
        <f t="shared" si="421"/>
        <v>#N/A</v>
      </c>
      <c r="AE810" t="e">
        <f t="shared" si="421"/>
        <v>#N/A</v>
      </c>
      <c r="AF810" t="e">
        <f t="shared" si="421"/>
        <v>#N/A</v>
      </c>
      <c r="AG810" t="e">
        <f t="shared" si="421"/>
        <v>#N/A</v>
      </c>
      <c r="AH810" t="e">
        <f t="shared" si="416"/>
        <v>#N/A</v>
      </c>
      <c r="AI810" t="e">
        <f t="shared" si="416"/>
        <v>#N/A</v>
      </c>
      <c r="AJ810" t="e">
        <f t="shared" si="416"/>
        <v>#N/A</v>
      </c>
      <c r="AK810" t="e">
        <f t="shared" si="416"/>
        <v>#N/A</v>
      </c>
      <c r="AL810" t="e">
        <f t="shared" si="416"/>
        <v>#N/A</v>
      </c>
      <c r="AM810" t="e">
        <f t="shared" si="416"/>
        <v>#N/A</v>
      </c>
      <c r="AN810" t="e">
        <f t="shared" si="416"/>
        <v>#N/A</v>
      </c>
      <c r="AO810" t="e">
        <f t="shared" si="416"/>
        <v>#N/A</v>
      </c>
      <c r="AP810" t="e">
        <f t="shared" si="416"/>
        <v>#N/A</v>
      </c>
      <c r="AQ810" t="e">
        <f t="shared" si="416"/>
        <v>#N/A</v>
      </c>
      <c r="AR810" t="e">
        <f t="shared" si="416"/>
        <v>#N/A</v>
      </c>
      <c r="AS810" t="e">
        <f t="shared" si="416"/>
        <v>#N/A</v>
      </c>
      <c r="AT810" t="e">
        <f t="shared" si="416"/>
        <v>#N/A</v>
      </c>
      <c r="AU810" t="e">
        <f t="shared" si="416"/>
        <v>#N/A</v>
      </c>
      <c r="AV810" t="e">
        <f t="shared" si="416"/>
        <v>#N/A</v>
      </c>
      <c r="AW810" t="e">
        <f t="shared" si="416"/>
        <v>#N/A</v>
      </c>
      <c r="AX810" t="e">
        <f t="shared" si="415"/>
        <v>#N/A</v>
      </c>
      <c r="AY810" t="e">
        <f t="shared" si="415"/>
        <v>#N/A</v>
      </c>
      <c r="AZ810" t="e">
        <f t="shared" si="415"/>
        <v>#N/A</v>
      </c>
      <c r="BA810" t="e">
        <f t="shared" si="415"/>
        <v>#N/A</v>
      </c>
      <c r="BB810" t="e">
        <f t="shared" si="415"/>
        <v>#N/A</v>
      </c>
      <c r="BC810" t="e">
        <f t="shared" si="415"/>
        <v>#N/A</v>
      </c>
      <c r="BD810" t="e">
        <f t="shared" si="415"/>
        <v>#N/A</v>
      </c>
      <c r="BE810" t="e">
        <f t="shared" si="415"/>
        <v>#N/A</v>
      </c>
      <c r="BF810" t="e">
        <f t="shared" si="415"/>
        <v>#N/A</v>
      </c>
      <c r="BG810" t="e">
        <f t="shared" si="415"/>
        <v>#N/A</v>
      </c>
      <c r="BH810" t="e">
        <f t="shared" si="415"/>
        <v>#N/A</v>
      </c>
      <c r="BI810" t="e">
        <f t="shared" si="415"/>
        <v>#N/A</v>
      </c>
      <c r="BJ810" t="e">
        <f t="shared" si="415"/>
        <v>#N/A</v>
      </c>
      <c r="BK810" t="e">
        <f t="shared" si="415"/>
        <v>#N/A</v>
      </c>
      <c r="BL810" t="e">
        <f t="shared" si="415"/>
        <v>#N/A</v>
      </c>
      <c r="BM810" t="e">
        <f t="shared" si="420"/>
        <v>#N/A</v>
      </c>
      <c r="BN810" t="e">
        <f t="shared" si="420"/>
        <v>#N/A</v>
      </c>
      <c r="BO810" t="e">
        <f t="shared" si="420"/>
        <v>#N/A</v>
      </c>
      <c r="BP810" t="e">
        <f t="shared" si="420"/>
        <v>#N/A</v>
      </c>
      <c r="BQ810" t="e">
        <f t="shared" si="420"/>
        <v>#N/A</v>
      </c>
      <c r="BR810" t="e">
        <f t="shared" si="420"/>
        <v>#N/A</v>
      </c>
      <c r="BS810" t="e">
        <f t="shared" si="420"/>
        <v>#N/A</v>
      </c>
      <c r="BT810" t="e">
        <f t="shared" si="420"/>
        <v>#N/A</v>
      </c>
      <c r="BU810" t="e">
        <f t="shared" si="420"/>
        <v>#N/A</v>
      </c>
      <c r="BV810" t="e">
        <f t="shared" si="420"/>
        <v>#N/A</v>
      </c>
      <c r="BW810" t="e">
        <f t="shared" si="420"/>
        <v>#N/A</v>
      </c>
      <c r="BX810" t="e">
        <f t="shared" si="420"/>
        <v>#N/A</v>
      </c>
      <c r="BY810" t="e">
        <f t="shared" si="420"/>
        <v>#N/A</v>
      </c>
      <c r="BZ810" t="e">
        <f t="shared" si="420"/>
        <v>#N/A</v>
      </c>
      <c r="CA810" t="e">
        <f t="shared" si="420"/>
        <v>#N/A</v>
      </c>
      <c r="CB810" t="e">
        <f t="shared" si="420"/>
        <v>#N/A</v>
      </c>
      <c r="CC810" t="e">
        <f t="shared" si="418"/>
        <v>#N/A</v>
      </c>
      <c r="CD810" t="e">
        <f t="shared" si="418"/>
        <v>#N/A</v>
      </c>
      <c r="CE810" t="e">
        <f t="shared" si="418"/>
        <v>#N/A</v>
      </c>
      <c r="CF810" t="e">
        <f t="shared" si="418"/>
        <v>#N/A</v>
      </c>
      <c r="CG810" t="e">
        <f t="shared" si="418"/>
        <v>#N/A</v>
      </c>
      <c r="CH810" t="e">
        <f t="shared" si="418"/>
        <v>#N/A</v>
      </c>
      <c r="CI810" t="e">
        <f t="shared" si="418"/>
        <v>#N/A</v>
      </c>
      <c r="CJ810" t="e">
        <f t="shared" si="418"/>
        <v>#N/A</v>
      </c>
      <c r="CK810" t="e">
        <f t="shared" si="418"/>
        <v>#N/A</v>
      </c>
      <c r="CL810" t="e">
        <f t="shared" si="418"/>
        <v>#N/A</v>
      </c>
      <c r="CM810" t="e">
        <f t="shared" si="418"/>
        <v>#N/A</v>
      </c>
      <c r="CN810" t="e">
        <f t="shared" si="418"/>
        <v>#N/A</v>
      </c>
      <c r="CO810" t="e">
        <f t="shared" si="418"/>
        <v>#N/A</v>
      </c>
      <c r="CP810" t="e">
        <f t="shared" si="418"/>
        <v>#N/A</v>
      </c>
      <c r="CQ810" t="e">
        <f t="shared" si="418"/>
        <v>#N/A</v>
      </c>
      <c r="CR810" t="e">
        <f t="shared" si="419"/>
        <v>#N/A</v>
      </c>
      <c r="CS810" t="e">
        <f t="shared" si="419"/>
        <v>#N/A</v>
      </c>
      <c r="CT810" t="e">
        <f t="shared" si="419"/>
        <v>#N/A</v>
      </c>
      <c r="CU810" t="e">
        <f t="shared" si="419"/>
        <v>#N/A</v>
      </c>
      <c r="CV810" t="e">
        <f t="shared" si="419"/>
        <v>#N/A</v>
      </c>
      <c r="CW810" t="e">
        <f t="shared" si="419"/>
        <v>#N/A</v>
      </c>
      <c r="CX810" t="e">
        <f t="shared" si="419"/>
        <v>#N/A</v>
      </c>
      <c r="CY810" t="e">
        <f t="shared" si="419"/>
        <v>#N/A</v>
      </c>
      <c r="CZ810" t="e">
        <f t="shared" si="419"/>
        <v>#N/A</v>
      </c>
      <c r="DA810" t="e">
        <f t="shared" si="419"/>
        <v>#N/A</v>
      </c>
      <c r="DB810" t="e">
        <f t="shared" si="419"/>
        <v>#N/A</v>
      </c>
      <c r="DC810" t="e">
        <f t="shared" si="419"/>
        <v>#N/A</v>
      </c>
      <c r="DD810" t="e">
        <f t="shared" si="419"/>
        <v>#N/A</v>
      </c>
      <c r="DE810" t="e">
        <f t="shared" si="419"/>
        <v>#N/A</v>
      </c>
      <c r="DF810" t="e">
        <f t="shared" si="419"/>
        <v>#N/A</v>
      </c>
      <c r="DG810" t="e">
        <f t="shared" si="419"/>
        <v>#N/A</v>
      </c>
      <c r="DH810" t="e">
        <f t="shared" si="417"/>
        <v>#N/A</v>
      </c>
      <c r="DI810" t="e">
        <f t="shared" si="417"/>
        <v>#N/A</v>
      </c>
      <c r="DJ810" t="e">
        <f t="shared" si="417"/>
        <v>#N/A</v>
      </c>
      <c r="DK810" t="e">
        <f t="shared" si="417"/>
        <v>#N/A</v>
      </c>
      <c r="DL810" t="e">
        <f t="shared" si="417"/>
        <v>#N/A</v>
      </c>
      <c r="DM810" t="e">
        <f t="shared" si="417"/>
        <v>#N/A</v>
      </c>
      <c r="DN810" t="e">
        <f t="shared" si="417"/>
        <v>#N/A</v>
      </c>
      <c r="DO810" t="e">
        <f t="shared" si="417"/>
        <v>#N/A</v>
      </c>
      <c r="DP810" t="e">
        <f t="shared" si="417"/>
        <v>#N/A</v>
      </c>
      <c r="DQ810" t="e">
        <f t="shared" si="417"/>
        <v>#N/A</v>
      </c>
      <c r="DR810" t="e">
        <f t="shared" si="417"/>
        <v>#N/A</v>
      </c>
      <c r="DS810" t="e">
        <f t="shared" si="417"/>
        <v>#N/A</v>
      </c>
      <c r="DT810" t="e">
        <f t="shared" si="417"/>
        <v>#N/A</v>
      </c>
      <c r="DU810" t="e">
        <f t="shared" si="417"/>
        <v>#N/A</v>
      </c>
      <c r="DV810" t="e">
        <f t="shared" si="417"/>
        <v>#N/A</v>
      </c>
    </row>
    <row r="811" spans="1:126" x14ac:dyDescent="0.3">
      <c r="A811" s="13" t="s">
        <v>1934</v>
      </c>
      <c r="B811" s="15" t="e">
        <f>VLOOKUP(Sheet6!A811,Phase1IDs!A581:I1528,8,0)</f>
        <v>#N/A</v>
      </c>
      <c r="C811" t="e">
        <f t="shared" ref="C811:R826" si="422">IF($B811=0,0,COUNTIFS($B811,"*"&amp;C$1&amp;"*"))</f>
        <v>#N/A</v>
      </c>
      <c r="D811" t="e">
        <f t="shared" si="422"/>
        <v>#N/A</v>
      </c>
      <c r="E811" t="e">
        <f t="shared" si="422"/>
        <v>#N/A</v>
      </c>
      <c r="F811" t="e">
        <f t="shared" si="422"/>
        <v>#N/A</v>
      </c>
      <c r="G811" t="e">
        <f t="shared" si="422"/>
        <v>#N/A</v>
      </c>
      <c r="H811" t="e">
        <f t="shared" si="422"/>
        <v>#N/A</v>
      </c>
      <c r="I811" t="e">
        <f t="shared" si="422"/>
        <v>#N/A</v>
      </c>
      <c r="J811" t="e">
        <f t="shared" si="422"/>
        <v>#N/A</v>
      </c>
      <c r="K811" t="e">
        <f t="shared" si="422"/>
        <v>#N/A</v>
      </c>
      <c r="L811" t="e">
        <f t="shared" si="422"/>
        <v>#N/A</v>
      </c>
      <c r="M811" t="e">
        <f t="shared" si="422"/>
        <v>#N/A</v>
      </c>
      <c r="N811" t="e">
        <f t="shared" si="422"/>
        <v>#N/A</v>
      </c>
      <c r="O811" t="e">
        <f t="shared" si="422"/>
        <v>#N/A</v>
      </c>
      <c r="P811" t="e">
        <f t="shared" si="422"/>
        <v>#N/A</v>
      </c>
      <c r="Q811" t="e">
        <f t="shared" si="422"/>
        <v>#N/A</v>
      </c>
      <c r="R811" t="e">
        <f t="shared" si="422"/>
        <v>#N/A</v>
      </c>
      <c r="S811" t="e">
        <f t="shared" si="421"/>
        <v>#N/A</v>
      </c>
      <c r="T811" t="e">
        <f t="shared" si="421"/>
        <v>#N/A</v>
      </c>
      <c r="U811" t="e">
        <f t="shared" si="421"/>
        <v>#N/A</v>
      </c>
      <c r="V811" t="e">
        <f t="shared" si="421"/>
        <v>#N/A</v>
      </c>
      <c r="W811" t="e">
        <f t="shared" si="421"/>
        <v>#N/A</v>
      </c>
      <c r="X811" t="e">
        <f t="shared" si="421"/>
        <v>#N/A</v>
      </c>
      <c r="Y811" t="e">
        <f t="shared" si="421"/>
        <v>#N/A</v>
      </c>
      <c r="Z811" t="e">
        <f t="shared" si="421"/>
        <v>#N/A</v>
      </c>
      <c r="AA811" t="e">
        <f t="shared" si="421"/>
        <v>#N/A</v>
      </c>
      <c r="AB811" t="e">
        <f t="shared" si="421"/>
        <v>#N/A</v>
      </c>
      <c r="AC811" t="e">
        <f t="shared" si="421"/>
        <v>#N/A</v>
      </c>
      <c r="AD811" t="e">
        <f t="shared" si="421"/>
        <v>#N/A</v>
      </c>
      <c r="AE811" t="e">
        <f t="shared" si="421"/>
        <v>#N/A</v>
      </c>
      <c r="AF811" t="e">
        <f t="shared" si="421"/>
        <v>#N/A</v>
      </c>
      <c r="AG811" t="e">
        <f t="shared" si="421"/>
        <v>#N/A</v>
      </c>
      <c r="AH811" t="e">
        <f t="shared" si="416"/>
        <v>#N/A</v>
      </c>
      <c r="AI811" t="e">
        <f t="shared" si="416"/>
        <v>#N/A</v>
      </c>
      <c r="AJ811" t="e">
        <f t="shared" si="416"/>
        <v>#N/A</v>
      </c>
      <c r="AK811" t="e">
        <f t="shared" si="416"/>
        <v>#N/A</v>
      </c>
      <c r="AL811" t="e">
        <f t="shared" si="416"/>
        <v>#N/A</v>
      </c>
      <c r="AM811" t="e">
        <f t="shared" si="416"/>
        <v>#N/A</v>
      </c>
      <c r="AN811" t="e">
        <f t="shared" si="416"/>
        <v>#N/A</v>
      </c>
      <c r="AO811" t="e">
        <f t="shared" si="416"/>
        <v>#N/A</v>
      </c>
      <c r="AP811" t="e">
        <f t="shared" si="416"/>
        <v>#N/A</v>
      </c>
      <c r="AQ811" t="e">
        <f t="shared" si="416"/>
        <v>#N/A</v>
      </c>
      <c r="AR811" t="e">
        <f t="shared" si="416"/>
        <v>#N/A</v>
      </c>
      <c r="AS811" t="e">
        <f t="shared" si="416"/>
        <v>#N/A</v>
      </c>
      <c r="AT811" t="e">
        <f t="shared" si="416"/>
        <v>#N/A</v>
      </c>
      <c r="AU811" t="e">
        <f t="shared" si="416"/>
        <v>#N/A</v>
      </c>
      <c r="AV811" t="e">
        <f t="shared" si="416"/>
        <v>#N/A</v>
      </c>
      <c r="AW811" t="e">
        <f t="shared" si="416"/>
        <v>#N/A</v>
      </c>
      <c r="AX811" t="e">
        <f t="shared" si="415"/>
        <v>#N/A</v>
      </c>
      <c r="AY811" t="e">
        <f t="shared" si="415"/>
        <v>#N/A</v>
      </c>
      <c r="AZ811" t="e">
        <f t="shared" si="415"/>
        <v>#N/A</v>
      </c>
      <c r="BA811" t="e">
        <f t="shared" si="415"/>
        <v>#N/A</v>
      </c>
      <c r="BB811" t="e">
        <f t="shared" si="415"/>
        <v>#N/A</v>
      </c>
      <c r="BC811" t="e">
        <f t="shared" si="415"/>
        <v>#N/A</v>
      </c>
      <c r="BD811" t="e">
        <f t="shared" si="415"/>
        <v>#N/A</v>
      </c>
      <c r="BE811" t="e">
        <f t="shared" si="415"/>
        <v>#N/A</v>
      </c>
      <c r="BF811" t="e">
        <f t="shared" si="415"/>
        <v>#N/A</v>
      </c>
      <c r="BG811" t="e">
        <f t="shared" si="415"/>
        <v>#N/A</v>
      </c>
      <c r="BH811" t="e">
        <f t="shared" si="415"/>
        <v>#N/A</v>
      </c>
      <c r="BI811" t="e">
        <f t="shared" si="415"/>
        <v>#N/A</v>
      </c>
      <c r="BJ811" t="e">
        <f t="shared" si="415"/>
        <v>#N/A</v>
      </c>
      <c r="BK811" t="e">
        <f t="shared" si="415"/>
        <v>#N/A</v>
      </c>
      <c r="BL811" t="e">
        <f t="shared" si="415"/>
        <v>#N/A</v>
      </c>
      <c r="BM811" t="e">
        <f t="shared" si="420"/>
        <v>#N/A</v>
      </c>
      <c r="BN811" t="e">
        <f t="shared" si="420"/>
        <v>#N/A</v>
      </c>
      <c r="BO811" t="e">
        <f t="shared" si="420"/>
        <v>#N/A</v>
      </c>
      <c r="BP811" t="e">
        <f t="shared" si="420"/>
        <v>#N/A</v>
      </c>
      <c r="BQ811" t="e">
        <f t="shared" si="420"/>
        <v>#N/A</v>
      </c>
      <c r="BR811" t="e">
        <f t="shared" si="420"/>
        <v>#N/A</v>
      </c>
      <c r="BS811" t="e">
        <f t="shared" si="420"/>
        <v>#N/A</v>
      </c>
      <c r="BT811" t="e">
        <f t="shared" si="420"/>
        <v>#N/A</v>
      </c>
      <c r="BU811" t="e">
        <f t="shared" si="420"/>
        <v>#N/A</v>
      </c>
      <c r="BV811" t="e">
        <f t="shared" si="420"/>
        <v>#N/A</v>
      </c>
      <c r="BW811" t="e">
        <f t="shared" si="420"/>
        <v>#N/A</v>
      </c>
      <c r="BX811" t="e">
        <f t="shared" si="420"/>
        <v>#N/A</v>
      </c>
      <c r="BY811" t="e">
        <f t="shared" si="420"/>
        <v>#N/A</v>
      </c>
      <c r="BZ811" t="e">
        <f t="shared" si="420"/>
        <v>#N/A</v>
      </c>
      <c r="CA811" t="e">
        <f t="shared" si="420"/>
        <v>#N/A</v>
      </c>
      <c r="CB811" t="e">
        <f t="shared" si="420"/>
        <v>#N/A</v>
      </c>
      <c r="CC811" t="e">
        <f t="shared" si="418"/>
        <v>#N/A</v>
      </c>
      <c r="CD811" t="e">
        <f t="shared" si="418"/>
        <v>#N/A</v>
      </c>
      <c r="CE811" t="e">
        <f t="shared" si="418"/>
        <v>#N/A</v>
      </c>
      <c r="CF811" t="e">
        <f t="shared" si="418"/>
        <v>#N/A</v>
      </c>
      <c r="CG811" t="e">
        <f t="shared" si="418"/>
        <v>#N/A</v>
      </c>
      <c r="CH811" t="e">
        <f t="shared" si="418"/>
        <v>#N/A</v>
      </c>
      <c r="CI811" t="e">
        <f t="shared" si="418"/>
        <v>#N/A</v>
      </c>
      <c r="CJ811" t="e">
        <f t="shared" si="418"/>
        <v>#N/A</v>
      </c>
      <c r="CK811" t="e">
        <f t="shared" si="418"/>
        <v>#N/A</v>
      </c>
      <c r="CL811" t="e">
        <f t="shared" si="418"/>
        <v>#N/A</v>
      </c>
      <c r="CM811" t="e">
        <f t="shared" si="418"/>
        <v>#N/A</v>
      </c>
      <c r="CN811" t="e">
        <f t="shared" si="418"/>
        <v>#N/A</v>
      </c>
      <c r="CO811" t="e">
        <f t="shared" si="418"/>
        <v>#N/A</v>
      </c>
      <c r="CP811" t="e">
        <f t="shared" si="418"/>
        <v>#N/A</v>
      </c>
      <c r="CQ811" t="e">
        <f t="shared" si="418"/>
        <v>#N/A</v>
      </c>
      <c r="CR811" t="e">
        <f t="shared" si="419"/>
        <v>#N/A</v>
      </c>
      <c r="CS811" t="e">
        <f t="shared" si="419"/>
        <v>#N/A</v>
      </c>
      <c r="CT811" t="e">
        <f t="shared" si="419"/>
        <v>#N/A</v>
      </c>
      <c r="CU811" t="e">
        <f t="shared" si="419"/>
        <v>#N/A</v>
      </c>
      <c r="CV811" t="e">
        <f t="shared" si="419"/>
        <v>#N/A</v>
      </c>
      <c r="CW811" t="e">
        <f t="shared" si="419"/>
        <v>#N/A</v>
      </c>
      <c r="CX811" t="e">
        <f t="shared" si="419"/>
        <v>#N/A</v>
      </c>
      <c r="CY811" t="e">
        <f t="shared" si="419"/>
        <v>#N/A</v>
      </c>
      <c r="CZ811" t="e">
        <f t="shared" si="419"/>
        <v>#N/A</v>
      </c>
      <c r="DA811" t="e">
        <f t="shared" si="419"/>
        <v>#N/A</v>
      </c>
      <c r="DB811" t="e">
        <f t="shared" si="419"/>
        <v>#N/A</v>
      </c>
      <c r="DC811" t="e">
        <f t="shared" si="419"/>
        <v>#N/A</v>
      </c>
      <c r="DD811" t="e">
        <f t="shared" si="419"/>
        <v>#N/A</v>
      </c>
      <c r="DE811" t="e">
        <f t="shared" si="419"/>
        <v>#N/A</v>
      </c>
      <c r="DF811" t="e">
        <f t="shared" si="419"/>
        <v>#N/A</v>
      </c>
      <c r="DG811" t="e">
        <f t="shared" si="419"/>
        <v>#N/A</v>
      </c>
      <c r="DH811" t="e">
        <f t="shared" si="417"/>
        <v>#N/A</v>
      </c>
      <c r="DI811" t="e">
        <f t="shared" si="417"/>
        <v>#N/A</v>
      </c>
      <c r="DJ811" t="e">
        <f t="shared" si="417"/>
        <v>#N/A</v>
      </c>
      <c r="DK811" t="e">
        <f t="shared" si="417"/>
        <v>#N/A</v>
      </c>
      <c r="DL811" t="e">
        <f t="shared" si="417"/>
        <v>#N/A</v>
      </c>
      <c r="DM811" t="e">
        <f t="shared" si="417"/>
        <v>#N/A</v>
      </c>
      <c r="DN811" t="e">
        <f t="shared" si="417"/>
        <v>#N/A</v>
      </c>
      <c r="DO811" t="e">
        <f t="shared" si="417"/>
        <v>#N/A</v>
      </c>
      <c r="DP811" t="e">
        <f t="shared" si="417"/>
        <v>#N/A</v>
      </c>
      <c r="DQ811" t="e">
        <f t="shared" si="417"/>
        <v>#N/A</v>
      </c>
      <c r="DR811" t="e">
        <f t="shared" si="417"/>
        <v>#N/A</v>
      </c>
      <c r="DS811" t="e">
        <f t="shared" si="417"/>
        <v>#N/A</v>
      </c>
      <c r="DT811" t="e">
        <f t="shared" si="417"/>
        <v>#N/A</v>
      </c>
      <c r="DU811" t="e">
        <f t="shared" si="417"/>
        <v>#N/A</v>
      </c>
      <c r="DV811" t="e">
        <f t="shared" si="417"/>
        <v>#N/A</v>
      </c>
    </row>
    <row r="812" spans="1:126" x14ac:dyDescent="0.3">
      <c r="A812" s="11" t="s">
        <v>1948</v>
      </c>
      <c r="B812" s="15" t="e">
        <f>VLOOKUP(Sheet6!A812,Phase1IDs!A582:I1529,8,0)</f>
        <v>#N/A</v>
      </c>
      <c r="C812" t="e">
        <f t="shared" si="422"/>
        <v>#N/A</v>
      </c>
      <c r="D812" t="e">
        <f t="shared" si="422"/>
        <v>#N/A</v>
      </c>
      <c r="E812" t="e">
        <f t="shared" si="422"/>
        <v>#N/A</v>
      </c>
      <c r="F812" t="e">
        <f t="shared" si="422"/>
        <v>#N/A</v>
      </c>
      <c r="G812" t="e">
        <f t="shared" si="422"/>
        <v>#N/A</v>
      </c>
      <c r="H812" t="e">
        <f t="shared" si="422"/>
        <v>#N/A</v>
      </c>
      <c r="I812" t="e">
        <f t="shared" si="422"/>
        <v>#N/A</v>
      </c>
      <c r="J812" t="e">
        <f t="shared" si="422"/>
        <v>#N/A</v>
      </c>
      <c r="K812" t="e">
        <f t="shared" si="422"/>
        <v>#N/A</v>
      </c>
      <c r="L812" t="e">
        <f t="shared" si="422"/>
        <v>#N/A</v>
      </c>
      <c r="M812" t="e">
        <f t="shared" si="422"/>
        <v>#N/A</v>
      </c>
      <c r="N812" t="e">
        <f t="shared" si="422"/>
        <v>#N/A</v>
      </c>
      <c r="O812" t="e">
        <f t="shared" si="422"/>
        <v>#N/A</v>
      </c>
      <c r="P812" t="e">
        <f t="shared" si="422"/>
        <v>#N/A</v>
      </c>
      <c r="Q812" t="e">
        <f t="shared" si="422"/>
        <v>#N/A</v>
      </c>
      <c r="R812" t="e">
        <f t="shared" si="422"/>
        <v>#N/A</v>
      </c>
      <c r="S812" t="e">
        <f t="shared" si="421"/>
        <v>#N/A</v>
      </c>
      <c r="T812" t="e">
        <f t="shared" si="421"/>
        <v>#N/A</v>
      </c>
      <c r="U812" t="e">
        <f t="shared" si="421"/>
        <v>#N/A</v>
      </c>
      <c r="V812" t="e">
        <f t="shared" si="421"/>
        <v>#N/A</v>
      </c>
      <c r="W812" t="e">
        <f t="shared" si="421"/>
        <v>#N/A</v>
      </c>
      <c r="X812" t="e">
        <f t="shared" si="421"/>
        <v>#N/A</v>
      </c>
      <c r="Y812" t="e">
        <f t="shared" si="421"/>
        <v>#N/A</v>
      </c>
      <c r="Z812" t="e">
        <f t="shared" si="421"/>
        <v>#N/A</v>
      </c>
      <c r="AA812" t="e">
        <f t="shared" si="421"/>
        <v>#N/A</v>
      </c>
      <c r="AB812" t="e">
        <f t="shared" si="421"/>
        <v>#N/A</v>
      </c>
      <c r="AC812" t="e">
        <f t="shared" si="421"/>
        <v>#N/A</v>
      </c>
      <c r="AD812" t="e">
        <f t="shared" si="421"/>
        <v>#N/A</v>
      </c>
      <c r="AE812" t="e">
        <f t="shared" si="421"/>
        <v>#N/A</v>
      </c>
      <c r="AF812" t="e">
        <f t="shared" si="421"/>
        <v>#N/A</v>
      </c>
      <c r="AG812" t="e">
        <f t="shared" si="421"/>
        <v>#N/A</v>
      </c>
      <c r="AH812" t="e">
        <f t="shared" si="416"/>
        <v>#N/A</v>
      </c>
      <c r="AI812" t="e">
        <f t="shared" si="416"/>
        <v>#N/A</v>
      </c>
      <c r="AJ812" t="e">
        <f t="shared" si="416"/>
        <v>#N/A</v>
      </c>
      <c r="AK812" t="e">
        <f t="shared" si="416"/>
        <v>#N/A</v>
      </c>
      <c r="AL812" t="e">
        <f t="shared" si="416"/>
        <v>#N/A</v>
      </c>
      <c r="AM812" t="e">
        <f t="shared" si="416"/>
        <v>#N/A</v>
      </c>
      <c r="AN812" t="e">
        <f t="shared" si="416"/>
        <v>#N/A</v>
      </c>
      <c r="AO812" t="e">
        <f t="shared" si="416"/>
        <v>#N/A</v>
      </c>
      <c r="AP812" t="e">
        <f t="shared" si="416"/>
        <v>#N/A</v>
      </c>
      <c r="AQ812" t="e">
        <f t="shared" si="416"/>
        <v>#N/A</v>
      </c>
      <c r="AR812" t="e">
        <f t="shared" si="416"/>
        <v>#N/A</v>
      </c>
      <c r="AS812" t="e">
        <f t="shared" si="416"/>
        <v>#N/A</v>
      </c>
      <c r="AT812" t="e">
        <f t="shared" si="416"/>
        <v>#N/A</v>
      </c>
      <c r="AU812" t="e">
        <f t="shared" si="416"/>
        <v>#N/A</v>
      </c>
      <c r="AV812" t="e">
        <f t="shared" si="416"/>
        <v>#N/A</v>
      </c>
      <c r="AW812" t="e">
        <f t="shared" si="416"/>
        <v>#N/A</v>
      </c>
      <c r="AX812" t="e">
        <f t="shared" si="415"/>
        <v>#N/A</v>
      </c>
      <c r="AY812" t="e">
        <f t="shared" si="415"/>
        <v>#N/A</v>
      </c>
      <c r="AZ812" t="e">
        <f t="shared" si="415"/>
        <v>#N/A</v>
      </c>
      <c r="BA812" t="e">
        <f t="shared" si="415"/>
        <v>#N/A</v>
      </c>
      <c r="BB812" t="e">
        <f t="shared" si="415"/>
        <v>#N/A</v>
      </c>
      <c r="BC812" t="e">
        <f t="shared" si="415"/>
        <v>#N/A</v>
      </c>
      <c r="BD812" t="e">
        <f t="shared" si="415"/>
        <v>#N/A</v>
      </c>
      <c r="BE812" t="e">
        <f t="shared" si="415"/>
        <v>#N/A</v>
      </c>
      <c r="BF812" t="e">
        <f t="shared" si="415"/>
        <v>#N/A</v>
      </c>
      <c r="BG812" t="e">
        <f t="shared" si="415"/>
        <v>#N/A</v>
      </c>
      <c r="BH812" t="e">
        <f t="shared" si="415"/>
        <v>#N/A</v>
      </c>
      <c r="BI812" t="e">
        <f t="shared" si="415"/>
        <v>#N/A</v>
      </c>
      <c r="BJ812" t="e">
        <f t="shared" si="415"/>
        <v>#N/A</v>
      </c>
      <c r="BK812" t="e">
        <f t="shared" si="415"/>
        <v>#N/A</v>
      </c>
      <c r="BL812" t="e">
        <f t="shared" si="415"/>
        <v>#N/A</v>
      </c>
      <c r="BM812" t="e">
        <f t="shared" si="420"/>
        <v>#N/A</v>
      </c>
      <c r="BN812" t="e">
        <f t="shared" si="420"/>
        <v>#N/A</v>
      </c>
      <c r="BO812" t="e">
        <f t="shared" si="420"/>
        <v>#N/A</v>
      </c>
      <c r="BP812" t="e">
        <f t="shared" si="420"/>
        <v>#N/A</v>
      </c>
      <c r="BQ812" t="e">
        <f t="shared" si="420"/>
        <v>#N/A</v>
      </c>
      <c r="BR812" t="e">
        <f t="shared" si="420"/>
        <v>#N/A</v>
      </c>
      <c r="BS812" t="e">
        <f t="shared" si="420"/>
        <v>#N/A</v>
      </c>
      <c r="BT812" t="e">
        <f t="shared" si="420"/>
        <v>#N/A</v>
      </c>
      <c r="BU812" t="e">
        <f t="shared" si="420"/>
        <v>#N/A</v>
      </c>
      <c r="BV812" t="e">
        <f t="shared" si="420"/>
        <v>#N/A</v>
      </c>
      <c r="BW812" t="e">
        <f t="shared" si="420"/>
        <v>#N/A</v>
      </c>
      <c r="BX812" t="e">
        <f t="shared" si="420"/>
        <v>#N/A</v>
      </c>
      <c r="BY812" t="e">
        <f t="shared" si="420"/>
        <v>#N/A</v>
      </c>
      <c r="BZ812" t="e">
        <f t="shared" si="420"/>
        <v>#N/A</v>
      </c>
      <c r="CA812" t="e">
        <f t="shared" si="420"/>
        <v>#N/A</v>
      </c>
      <c r="CB812" t="e">
        <f t="shared" si="420"/>
        <v>#N/A</v>
      </c>
      <c r="CC812" t="e">
        <f t="shared" si="418"/>
        <v>#N/A</v>
      </c>
      <c r="CD812" t="e">
        <f t="shared" si="418"/>
        <v>#N/A</v>
      </c>
      <c r="CE812" t="e">
        <f t="shared" si="418"/>
        <v>#N/A</v>
      </c>
      <c r="CF812" t="e">
        <f t="shared" si="418"/>
        <v>#N/A</v>
      </c>
      <c r="CG812" t="e">
        <f t="shared" si="418"/>
        <v>#N/A</v>
      </c>
      <c r="CH812" t="e">
        <f t="shared" si="418"/>
        <v>#N/A</v>
      </c>
      <c r="CI812" t="e">
        <f t="shared" si="418"/>
        <v>#N/A</v>
      </c>
      <c r="CJ812" t="e">
        <f t="shared" si="418"/>
        <v>#N/A</v>
      </c>
      <c r="CK812" t="e">
        <f t="shared" si="418"/>
        <v>#N/A</v>
      </c>
      <c r="CL812" t="e">
        <f t="shared" si="418"/>
        <v>#N/A</v>
      </c>
      <c r="CM812" t="e">
        <f t="shared" si="418"/>
        <v>#N/A</v>
      </c>
      <c r="CN812" t="e">
        <f t="shared" si="418"/>
        <v>#N/A</v>
      </c>
      <c r="CO812" t="e">
        <f t="shared" si="418"/>
        <v>#N/A</v>
      </c>
      <c r="CP812" t="e">
        <f t="shared" si="418"/>
        <v>#N/A</v>
      </c>
      <c r="CQ812" t="e">
        <f t="shared" si="418"/>
        <v>#N/A</v>
      </c>
      <c r="CR812" t="e">
        <f t="shared" si="419"/>
        <v>#N/A</v>
      </c>
      <c r="CS812" t="e">
        <f t="shared" si="419"/>
        <v>#N/A</v>
      </c>
      <c r="CT812" t="e">
        <f t="shared" si="419"/>
        <v>#N/A</v>
      </c>
      <c r="CU812" t="e">
        <f t="shared" si="419"/>
        <v>#N/A</v>
      </c>
      <c r="CV812" t="e">
        <f t="shared" si="419"/>
        <v>#N/A</v>
      </c>
      <c r="CW812" t="e">
        <f t="shared" si="419"/>
        <v>#N/A</v>
      </c>
      <c r="CX812" t="e">
        <f t="shared" si="419"/>
        <v>#N/A</v>
      </c>
      <c r="CY812" t="e">
        <f t="shared" si="419"/>
        <v>#N/A</v>
      </c>
      <c r="CZ812" t="e">
        <f t="shared" si="419"/>
        <v>#N/A</v>
      </c>
      <c r="DA812" t="e">
        <f t="shared" si="419"/>
        <v>#N/A</v>
      </c>
      <c r="DB812" t="e">
        <f t="shared" si="419"/>
        <v>#N/A</v>
      </c>
      <c r="DC812" t="e">
        <f t="shared" si="419"/>
        <v>#N/A</v>
      </c>
      <c r="DD812" t="e">
        <f t="shared" si="419"/>
        <v>#N/A</v>
      </c>
      <c r="DE812" t="e">
        <f t="shared" si="419"/>
        <v>#N/A</v>
      </c>
      <c r="DF812" t="e">
        <f t="shared" si="419"/>
        <v>#N/A</v>
      </c>
      <c r="DG812" t="e">
        <f t="shared" si="419"/>
        <v>#N/A</v>
      </c>
      <c r="DH812" t="e">
        <f t="shared" si="417"/>
        <v>#N/A</v>
      </c>
      <c r="DI812" t="e">
        <f t="shared" si="417"/>
        <v>#N/A</v>
      </c>
      <c r="DJ812" t="e">
        <f t="shared" si="417"/>
        <v>#N/A</v>
      </c>
      <c r="DK812" t="e">
        <f t="shared" si="417"/>
        <v>#N/A</v>
      </c>
      <c r="DL812" t="e">
        <f t="shared" si="417"/>
        <v>#N/A</v>
      </c>
      <c r="DM812" t="e">
        <f t="shared" si="417"/>
        <v>#N/A</v>
      </c>
      <c r="DN812" t="e">
        <f t="shared" si="417"/>
        <v>#N/A</v>
      </c>
      <c r="DO812" t="e">
        <f t="shared" si="417"/>
        <v>#N/A</v>
      </c>
      <c r="DP812" t="e">
        <f t="shared" si="417"/>
        <v>#N/A</v>
      </c>
      <c r="DQ812" t="e">
        <f t="shared" si="417"/>
        <v>#N/A</v>
      </c>
      <c r="DR812" t="e">
        <f t="shared" si="417"/>
        <v>#N/A</v>
      </c>
      <c r="DS812" t="e">
        <f t="shared" si="417"/>
        <v>#N/A</v>
      </c>
      <c r="DT812" t="e">
        <f t="shared" si="417"/>
        <v>#N/A</v>
      </c>
      <c r="DU812" t="e">
        <f t="shared" si="417"/>
        <v>#N/A</v>
      </c>
      <c r="DV812" t="e">
        <f t="shared" si="417"/>
        <v>#N/A</v>
      </c>
    </row>
    <row r="813" spans="1:126" x14ac:dyDescent="0.3">
      <c r="A813" s="13" t="s">
        <v>1950</v>
      </c>
      <c r="B813" s="15" t="e">
        <f>VLOOKUP(Sheet6!A813,Phase1IDs!A583:I1530,8,0)</f>
        <v>#N/A</v>
      </c>
      <c r="C813" t="e">
        <f t="shared" si="422"/>
        <v>#N/A</v>
      </c>
      <c r="D813" t="e">
        <f t="shared" si="422"/>
        <v>#N/A</v>
      </c>
      <c r="E813" t="e">
        <f t="shared" si="422"/>
        <v>#N/A</v>
      </c>
      <c r="F813" t="e">
        <f t="shared" si="422"/>
        <v>#N/A</v>
      </c>
      <c r="G813" t="e">
        <f t="shared" si="422"/>
        <v>#N/A</v>
      </c>
      <c r="H813" t="e">
        <f t="shared" si="422"/>
        <v>#N/A</v>
      </c>
      <c r="I813" t="e">
        <f t="shared" si="422"/>
        <v>#N/A</v>
      </c>
      <c r="J813" t="e">
        <f t="shared" si="422"/>
        <v>#N/A</v>
      </c>
      <c r="K813" t="e">
        <f t="shared" si="422"/>
        <v>#N/A</v>
      </c>
      <c r="L813" t="e">
        <f t="shared" si="422"/>
        <v>#N/A</v>
      </c>
      <c r="M813" t="e">
        <f t="shared" si="422"/>
        <v>#N/A</v>
      </c>
      <c r="N813" t="e">
        <f t="shared" si="422"/>
        <v>#N/A</v>
      </c>
      <c r="O813" t="e">
        <f t="shared" si="422"/>
        <v>#N/A</v>
      </c>
      <c r="P813" t="e">
        <f t="shared" si="422"/>
        <v>#N/A</v>
      </c>
      <c r="Q813" t="e">
        <f t="shared" si="422"/>
        <v>#N/A</v>
      </c>
      <c r="R813" t="e">
        <f t="shared" si="422"/>
        <v>#N/A</v>
      </c>
      <c r="S813" t="e">
        <f t="shared" si="421"/>
        <v>#N/A</v>
      </c>
      <c r="T813" t="e">
        <f t="shared" si="421"/>
        <v>#N/A</v>
      </c>
      <c r="U813" t="e">
        <f t="shared" si="421"/>
        <v>#N/A</v>
      </c>
      <c r="V813" t="e">
        <f t="shared" si="421"/>
        <v>#N/A</v>
      </c>
      <c r="W813" t="e">
        <f t="shared" si="421"/>
        <v>#N/A</v>
      </c>
      <c r="X813" t="e">
        <f t="shared" si="421"/>
        <v>#N/A</v>
      </c>
      <c r="Y813" t="e">
        <f t="shared" si="421"/>
        <v>#N/A</v>
      </c>
      <c r="Z813" t="e">
        <f t="shared" si="421"/>
        <v>#N/A</v>
      </c>
      <c r="AA813" t="e">
        <f t="shared" si="421"/>
        <v>#N/A</v>
      </c>
      <c r="AB813" t="e">
        <f t="shared" si="421"/>
        <v>#N/A</v>
      </c>
      <c r="AC813" t="e">
        <f t="shared" si="421"/>
        <v>#N/A</v>
      </c>
      <c r="AD813" t="e">
        <f t="shared" si="421"/>
        <v>#N/A</v>
      </c>
      <c r="AE813" t="e">
        <f t="shared" si="421"/>
        <v>#N/A</v>
      </c>
      <c r="AF813" t="e">
        <f t="shared" si="421"/>
        <v>#N/A</v>
      </c>
      <c r="AG813" t="e">
        <f t="shared" si="421"/>
        <v>#N/A</v>
      </c>
      <c r="AH813" t="e">
        <f t="shared" si="416"/>
        <v>#N/A</v>
      </c>
      <c r="AI813" t="e">
        <f t="shared" si="416"/>
        <v>#N/A</v>
      </c>
      <c r="AJ813" t="e">
        <f t="shared" si="416"/>
        <v>#N/A</v>
      </c>
      <c r="AK813" t="e">
        <f t="shared" si="416"/>
        <v>#N/A</v>
      </c>
      <c r="AL813" t="e">
        <f t="shared" si="416"/>
        <v>#N/A</v>
      </c>
      <c r="AM813" t="e">
        <f t="shared" si="416"/>
        <v>#N/A</v>
      </c>
      <c r="AN813" t="e">
        <f t="shared" si="416"/>
        <v>#N/A</v>
      </c>
      <c r="AO813" t="e">
        <f t="shared" si="416"/>
        <v>#N/A</v>
      </c>
      <c r="AP813" t="e">
        <f t="shared" si="416"/>
        <v>#N/A</v>
      </c>
      <c r="AQ813" t="e">
        <f t="shared" si="416"/>
        <v>#N/A</v>
      </c>
      <c r="AR813" t="e">
        <f t="shared" si="416"/>
        <v>#N/A</v>
      </c>
      <c r="AS813" t="e">
        <f t="shared" si="416"/>
        <v>#N/A</v>
      </c>
      <c r="AT813" t="e">
        <f t="shared" si="416"/>
        <v>#N/A</v>
      </c>
      <c r="AU813" t="e">
        <f t="shared" si="416"/>
        <v>#N/A</v>
      </c>
      <c r="AV813" t="e">
        <f t="shared" si="416"/>
        <v>#N/A</v>
      </c>
      <c r="AW813" t="e">
        <f t="shared" ref="AW813:BL828" si="423">IF($B813=0,0,COUNTIFS($B813,"*"&amp;AW$1&amp;"*"))</f>
        <v>#N/A</v>
      </c>
      <c r="AX813" t="e">
        <f t="shared" si="423"/>
        <v>#N/A</v>
      </c>
      <c r="AY813" t="e">
        <f t="shared" si="423"/>
        <v>#N/A</v>
      </c>
      <c r="AZ813" t="e">
        <f t="shared" si="423"/>
        <v>#N/A</v>
      </c>
      <c r="BA813" t="e">
        <f t="shared" si="423"/>
        <v>#N/A</v>
      </c>
      <c r="BB813" t="e">
        <f t="shared" si="423"/>
        <v>#N/A</v>
      </c>
      <c r="BC813" t="e">
        <f t="shared" si="423"/>
        <v>#N/A</v>
      </c>
      <c r="BD813" t="e">
        <f t="shared" si="423"/>
        <v>#N/A</v>
      </c>
      <c r="BE813" t="e">
        <f t="shared" si="423"/>
        <v>#N/A</v>
      </c>
      <c r="BF813" t="e">
        <f t="shared" si="423"/>
        <v>#N/A</v>
      </c>
      <c r="BG813" t="e">
        <f t="shared" si="423"/>
        <v>#N/A</v>
      </c>
      <c r="BH813" t="e">
        <f t="shared" si="423"/>
        <v>#N/A</v>
      </c>
      <c r="BI813" t="e">
        <f t="shared" si="423"/>
        <v>#N/A</v>
      </c>
      <c r="BJ813" t="e">
        <f t="shared" si="423"/>
        <v>#N/A</v>
      </c>
      <c r="BK813" t="e">
        <f t="shared" si="423"/>
        <v>#N/A</v>
      </c>
      <c r="BL813" t="e">
        <f t="shared" si="423"/>
        <v>#N/A</v>
      </c>
      <c r="BM813" t="e">
        <f t="shared" si="420"/>
        <v>#N/A</v>
      </c>
      <c r="BN813" t="e">
        <f t="shared" si="420"/>
        <v>#N/A</v>
      </c>
      <c r="BO813" t="e">
        <f t="shared" si="420"/>
        <v>#N/A</v>
      </c>
      <c r="BP813" t="e">
        <f t="shared" si="420"/>
        <v>#N/A</v>
      </c>
      <c r="BQ813" t="e">
        <f t="shared" si="420"/>
        <v>#N/A</v>
      </c>
      <c r="BR813" t="e">
        <f t="shared" si="420"/>
        <v>#N/A</v>
      </c>
      <c r="BS813" t="e">
        <f t="shared" si="420"/>
        <v>#N/A</v>
      </c>
      <c r="BT813" t="e">
        <f t="shared" si="420"/>
        <v>#N/A</v>
      </c>
      <c r="BU813" t="e">
        <f t="shared" si="420"/>
        <v>#N/A</v>
      </c>
      <c r="BV813" t="e">
        <f t="shared" si="420"/>
        <v>#N/A</v>
      </c>
      <c r="BW813" t="e">
        <f t="shared" si="420"/>
        <v>#N/A</v>
      </c>
      <c r="BX813" t="e">
        <f t="shared" si="420"/>
        <v>#N/A</v>
      </c>
      <c r="BY813" t="e">
        <f t="shared" si="420"/>
        <v>#N/A</v>
      </c>
      <c r="BZ813" t="e">
        <f t="shared" si="420"/>
        <v>#N/A</v>
      </c>
      <c r="CA813" t="e">
        <f t="shared" si="420"/>
        <v>#N/A</v>
      </c>
      <c r="CB813" t="e">
        <f t="shared" si="420"/>
        <v>#N/A</v>
      </c>
      <c r="CC813" t="e">
        <f t="shared" si="418"/>
        <v>#N/A</v>
      </c>
      <c r="CD813" t="e">
        <f t="shared" si="418"/>
        <v>#N/A</v>
      </c>
      <c r="CE813" t="e">
        <f t="shared" si="418"/>
        <v>#N/A</v>
      </c>
      <c r="CF813" t="e">
        <f t="shared" si="418"/>
        <v>#N/A</v>
      </c>
      <c r="CG813" t="e">
        <f t="shared" si="418"/>
        <v>#N/A</v>
      </c>
      <c r="CH813" t="e">
        <f t="shared" si="418"/>
        <v>#N/A</v>
      </c>
      <c r="CI813" t="e">
        <f t="shared" si="418"/>
        <v>#N/A</v>
      </c>
      <c r="CJ813" t="e">
        <f t="shared" si="418"/>
        <v>#N/A</v>
      </c>
      <c r="CK813" t="e">
        <f t="shared" si="418"/>
        <v>#N/A</v>
      </c>
      <c r="CL813" t="e">
        <f t="shared" si="418"/>
        <v>#N/A</v>
      </c>
      <c r="CM813" t="e">
        <f t="shared" si="418"/>
        <v>#N/A</v>
      </c>
      <c r="CN813" t="e">
        <f t="shared" si="418"/>
        <v>#N/A</v>
      </c>
      <c r="CO813" t="e">
        <f t="shared" si="418"/>
        <v>#N/A</v>
      </c>
      <c r="CP813" t="e">
        <f t="shared" si="418"/>
        <v>#N/A</v>
      </c>
      <c r="CQ813" t="e">
        <f t="shared" si="418"/>
        <v>#N/A</v>
      </c>
      <c r="CR813" t="e">
        <f t="shared" si="419"/>
        <v>#N/A</v>
      </c>
      <c r="CS813" t="e">
        <f t="shared" si="419"/>
        <v>#N/A</v>
      </c>
      <c r="CT813" t="e">
        <f t="shared" si="419"/>
        <v>#N/A</v>
      </c>
      <c r="CU813" t="e">
        <f t="shared" si="419"/>
        <v>#N/A</v>
      </c>
      <c r="CV813" t="e">
        <f t="shared" si="419"/>
        <v>#N/A</v>
      </c>
      <c r="CW813" t="e">
        <f t="shared" si="419"/>
        <v>#N/A</v>
      </c>
      <c r="CX813" t="e">
        <f t="shared" si="419"/>
        <v>#N/A</v>
      </c>
      <c r="CY813" t="e">
        <f t="shared" si="419"/>
        <v>#N/A</v>
      </c>
      <c r="CZ813" t="e">
        <f t="shared" si="419"/>
        <v>#N/A</v>
      </c>
      <c r="DA813" t="e">
        <f t="shared" si="419"/>
        <v>#N/A</v>
      </c>
      <c r="DB813" t="e">
        <f t="shared" si="419"/>
        <v>#N/A</v>
      </c>
      <c r="DC813" t="e">
        <f t="shared" si="419"/>
        <v>#N/A</v>
      </c>
      <c r="DD813" t="e">
        <f t="shared" si="419"/>
        <v>#N/A</v>
      </c>
      <c r="DE813" t="e">
        <f t="shared" si="419"/>
        <v>#N/A</v>
      </c>
      <c r="DF813" t="e">
        <f t="shared" si="419"/>
        <v>#N/A</v>
      </c>
      <c r="DG813" t="e">
        <f t="shared" si="419"/>
        <v>#N/A</v>
      </c>
      <c r="DH813" t="e">
        <f t="shared" si="417"/>
        <v>#N/A</v>
      </c>
      <c r="DI813" t="e">
        <f t="shared" si="417"/>
        <v>#N/A</v>
      </c>
      <c r="DJ813" t="e">
        <f t="shared" si="417"/>
        <v>#N/A</v>
      </c>
      <c r="DK813" t="e">
        <f t="shared" si="417"/>
        <v>#N/A</v>
      </c>
      <c r="DL813" t="e">
        <f t="shared" si="417"/>
        <v>#N/A</v>
      </c>
      <c r="DM813" t="e">
        <f t="shared" si="417"/>
        <v>#N/A</v>
      </c>
      <c r="DN813" t="e">
        <f t="shared" si="417"/>
        <v>#N/A</v>
      </c>
      <c r="DO813" t="e">
        <f t="shared" si="417"/>
        <v>#N/A</v>
      </c>
      <c r="DP813" t="e">
        <f t="shared" si="417"/>
        <v>#N/A</v>
      </c>
      <c r="DQ813" t="e">
        <f t="shared" si="417"/>
        <v>#N/A</v>
      </c>
      <c r="DR813" t="e">
        <f t="shared" si="417"/>
        <v>#N/A</v>
      </c>
      <c r="DS813" t="e">
        <f t="shared" si="417"/>
        <v>#N/A</v>
      </c>
      <c r="DT813" t="e">
        <f t="shared" si="417"/>
        <v>#N/A</v>
      </c>
      <c r="DU813" t="e">
        <f t="shared" si="417"/>
        <v>#N/A</v>
      </c>
      <c r="DV813" t="e">
        <f t="shared" si="417"/>
        <v>#N/A</v>
      </c>
    </row>
    <row r="814" spans="1:126" x14ac:dyDescent="0.3">
      <c r="A814" s="11" t="s">
        <v>2344</v>
      </c>
      <c r="B814" s="15">
        <f>VLOOKUP(Sheet6!A814,Phase1IDs!A584:I1531,8,0)</f>
        <v>0</v>
      </c>
      <c r="C814">
        <f t="shared" si="422"/>
        <v>0</v>
      </c>
      <c r="D814">
        <f t="shared" si="422"/>
        <v>0</v>
      </c>
      <c r="E814">
        <f t="shared" si="422"/>
        <v>0</v>
      </c>
      <c r="F814">
        <f t="shared" si="422"/>
        <v>0</v>
      </c>
      <c r="G814">
        <f t="shared" si="422"/>
        <v>0</v>
      </c>
      <c r="H814">
        <f t="shared" si="422"/>
        <v>0</v>
      </c>
      <c r="I814">
        <f t="shared" si="422"/>
        <v>0</v>
      </c>
      <c r="J814">
        <f t="shared" si="422"/>
        <v>0</v>
      </c>
      <c r="K814">
        <f t="shared" si="422"/>
        <v>0</v>
      </c>
      <c r="L814">
        <f t="shared" si="422"/>
        <v>0</v>
      </c>
      <c r="M814">
        <f t="shared" si="422"/>
        <v>0</v>
      </c>
      <c r="N814">
        <f t="shared" si="422"/>
        <v>0</v>
      </c>
      <c r="O814">
        <f t="shared" si="422"/>
        <v>0</v>
      </c>
      <c r="P814">
        <f t="shared" si="422"/>
        <v>0</v>
      </c>
      <c r="Q814">
        <f t="shared" si="422"/>
        <v>0</v>
      </c>
      <c r="R814">
        <f t="shared" si="422"/>
        <v>0</v>
      </c>
      <c r="S814">
        <f t="shared" si="421"/>
        <v>0</v>
      </c>
      <c r="T814">
        <f t="shared" si="421"/>
        <v>0</v>
      </c>
      <c r="U814">
        <f t="shared" si="421"/>
        <v>0</v>
      </c>
      <c r="V814">
        <f t="shared" si="421"/>
        <v>0</v>
      </c>
      <c r="W814">
        <f t="shared" si="421"/>
        <v>0</v>
      </c>
      <c r="X814">
        <f t="shared" si="421"/>
        <v>0</v>
      </c>
      <c r="Y814">
        <f t="shared" si="421"/>
        <v>0</v>
      </c>
      <c r="Z814">
        <f t="shared" si="421"/>
        <v>0</v>
      </c>
      <c r="AA814">
        <f t="shared" si="421"/>
        <v>0</v>
      </c>
      <c r="AB814">
        <f t="shared" si="421"/>
        <v>0</v>
      </c>
      <c r="AC814">
        <f t="shared" si="421"/>
        <v>0</v>
      </c>
      <c r="AD814">
        <f t="shared" si="421"/>
        <v>0</v>
      </c>
      <c r="AE814">
        <f t="shared" si="421"/>
        <v>0</v>
      </c>
      <c r="AF814">
        <f t="shared" si="421"/>
        <v>0</v>
      </c>
      <c r="AG814">
        <f t="shared" si="421"/>
        <v>0</v>
      </c>
      <c r="AH814">
        <f t="shared" ref="AH814:AW829" si="424">IF($B814=0,0,COUNTIFS($B814,"*"&amp;AH$1&amp;"*"))</f>
        <v>0</v>
      </c>
      <c r="AI814">
        <f t="shared" si="424"/>
        <v>0</v>
      </c>
      <c r="AJ814">
        <f t="shared" si="424"/>
        <v>0</v>
      </c>
      <c r="AK814">
        <f t="shared" si="424"/>
        <v>0</v>
      </c>
      <c r="AL814">
        <f t="shared" si="424"/>
        <v>0</v>
      </c>
      <c r="AM814">
        <f t="shared" si="424"/>
        <v>0</v>
      </c>
      <c r="AN814">
        <f t="shared" si="424"/>
        <v>0</v>
      </c>
      <c r="AO814">
        <f t="shared" si="424"/>
        <v>0</v>
      </c>
      <c r="AP814">
        <f t="shared" si="424"/>
        <v>0</v>
      </c>
      <c r="AQ814">
        <f t="shared" si="424"/>
        <v>0</v>
      </c>
      <c r="AR814">
        <f t="shared" si="424"/>
        <v>0</v>
      </c>
      <c r="AS814">
        <f t="shared" si="424"/>
        <v>0</v>
      </c>
      <c r="AT814">
        <f t="shared" si="424"/>
        <v>0</v>
      </c>
      <c r="AU814">
        <f t="shared" si="424"/>
        <v>0</v>
      </c>
      <c r="AV814">
        <f t="shared" si="424"/>
        <v>0</v>
      </c>
      <c r="AW814">
        <f t="shared" si="424"/>
        <v>0</v>
      </c>
      <c r="AX814">
        <f t="shared" si="423"/>
        <v>0</v>
      </c>
      <c r="AY814">
        <f t="shared" si="423"/>
        <v>0</v>
      </c>
      <c r="AZ814">
        <f t="shared" si="423"/>
        <v>0</v>
      </c>
      <c r="BA814">
        <f t="shared" si="423"/>
        <v>0</v>
      </c>
      <c r="BB814">
        <f t="shared" si="423"/>
        <v>0</v>
      </c>
      <c r="BC814">
        <f t="shared" si="423"/>
        <v>0</v>
      </c>
      <c r="BD814">
        <f t="shared" si="423"/>
        <v>0</v>
      </c>
      <c r="BE814">
        <f t="shared" si="423"/>
        <v>0</v>
      </c>
      <c r="BF814">
        <f t="shared" si="423"/>
        <v>0</v>
      </c>
      <c r="BG814">
        <f t="shared" si="423"/>
        <v>0</v>
      </c>
      <c r="BH814">
        <f t="shared" si="423"/>
        <v>0</v>
      </c>
      <c r="BI814">
        <f t="shared" si="423"/>
        <v>0</v>
      </c>
      <c r="BJ814">
        <f t="shared" si="423"/>
        <v>0</v>
      </c>
      <c r="BK814">
        <f t="shared" si="423"/>
        <v>0</v>
      </c>
      <c r="BL814">
        <f t="shared" si="423"/>
        <v>0</v>
      </c>
      <c r="BM814">
        <f t="shared" si="420"/>
        <v>0</v>
      </c>
      <c r="BN814">
        <f t="shared" si="420"/>
        <v>0</v>
      </c>
      <c r="BO814">
        <f t="shared" si="420"/>
        <v>0</v>
      </c>
      <c r="BP814">
        <f t="shared" si="420"/>
        <v>0</v>
      </c>
      <c r="BQ814">
        <f t="shared" si="420"/>
        <v>0</v>
      </c>
      <c r="BR814">
        <f t="shared" si="420"/>
        <v>0</v>
      </c>
      <c r="BS814">
        <f t="shared" si="420"/>
        <v>0</v>
      </c>
      <c r="BT814">
        <f t="shared" si="420"/>
        <v>0</v>
      </c>
      <c r="BU814">
        <f t="shared" si="420"/>
        <v>0</v>
      </c>
      <c r="BV814">
        <f t="shared" si="420"/>
        <v>0</v>
      </c>
      <c r="BW814">
        <f t="shared" si="420"/>
        <v>0</v>
      </c>
      <c r="BX814">
        <f t="shared" si="420"/>
        <v>0</v>
      </c>
      <c r="BY814">
        <f t="shared" si="420"/>
        <v>0</v>
      </c>
      <c r="BZ814">
        <f t="shared" si="420"/>
        <v>0</v>
      </c>
      <c r="CA814">
        <f t="shared" si="420"/>
        <v>0</v>
      </c>
      <c r="CB814">
        <f t="shared" si="420"/>
        <v>0</v>
      </c>
      <c r="CC814">
        <f t="shared" si="418"/>
        <v>0</v>
      </c>
      <c r="CD814">
        <f t="shared" si="418"/>
        <v>0</v>
      </c>
      <c r="CE814">
        <f t="shared" si="418"/>
        <v>0</v>
      </c>
      <c r="CF814">
        <f t="shared" si="418"/>
        <v>0</v>
      </c>
      <c r="CG814">
        <f t="shared" si="418"/>
        <v>0</v>
      </c>
      <c r="CH814">
        <f t="shared" si="418"/>
        <v>0</v>
      </c>
      <c r="CI814">
        <f t="shared" si="418"/>
        <v>0</v>
      </c>
      <c r="CJ814">
        <f t="shared" si="418"/>
        <v>0</v>
      </c>
      <c r="CK814">
        <f t="shared" si="418"/>
        <v>0</v>
      </c>
      <c r="CL814">
        <f t="shared" si="418"/>
        <v>0</v>
      </c>
      <c r="CM814">
        <f t="shared" si="418"/>
        <v>0</v>
      </c>
      <c r="CN814">
        <f t="shared" si="418"/>
        <v>0</v>
      </c>
      <c r="CO814">
        <f t="shared" si="418"/>
        <v>0</v>
      </c>
      <c r="CP814">
        <f t="shared" si="418"/>
        <v>0</v>
      </c>
      <c r="CQ814">
        <f t="shared" si="418"/>
        <v>0</v>
      </c>
      <c r="CR814">
        <f t="shared" si="419"/>
        <v>0</v>
      </c>
      <c r="CS814">
        <f t="shared" si="419"/>
        <v>0</v>
      </c>
      <c r="CT814">
        <f t="shared" si="419"/>
        <v>0</v>
      </c>
      <c r="CU814">
        <f t="shared" si="419"/>
        <v>0</v>
      </c>
      <c r="CV814">
        <f t="shared" si="419"/>
        <v>0</v>
      </c>
      <c r="CW814">
        <f t="shared" si="419"/>
        <v>0</v>
      </c>
      <c r="CX814">
        <f t="shared" si="419"/>
        <v>0</v>
      </c>
      <c r="CY814">
        <f t="shared" si="419"/>
        <v>0</v>
      </c>
      <c r="CZ814">
        <f t="shared" si="419"/>
        <v>0</v>
      </c>
      <c r="DA814">
        <f t="shared" si="419"/>
        <v>0</v>
      </c>
      <c r="DB814">
        <f t="shared" si="419"/>
        <v>0</v>
      </c>
      <c r="DC814">
        <f t="shared" si="419"/>
        <v>0</v>
      </c>
      <c r="DD814">
        <f t="shared" si="419"/>
        <v>0</v>
      </c>
      <c r="DE814">
        <f t="shared" si="419"/>
        <v>0</v>
      </c>
      <c r="DF814">
        <f t="shared" si="419"/>
        <v>0</v>
      </c>
      <c r="DG814">
        <f t="shared" si="419"/>
        <v>0</v>
      </c>
      <c r="DH814">
        <f t="shared" si="417"/>
        <v>0</v>
      </c>
      <c r="DI814">
        <f t="shared" si="417"/>
        <v>0</v>
      </c>
      <c r="DJ814">
        <f t="shared" si="417"/>
        <v>0</v>
      </c>
      <c r="DK814">
        <f t="shared" si="417"/>
        <v>0</v>
      </c>
      <c r="DL814">
        <f t="shared" si="417"/>
        <v>0</v>
      </c>
      <c r="DM814">
        <f t="shared" si="417"/>
        <v>0</v>
      </c>
      <c r="DN814">
        <f t="shared" si="417"/>
        <v>0</v>
      </c>
      <c r="DO814">
        <f t="shared" si="417"/>
        <v>0</v>
      </c>
      <c r="DP814">
        <f t="shared" si="417"/>
        <v>0</v>
      </c>
      <c r="DQ814">
        <f t="shared" si="417"/>
        <v>0</v>
      </c>
      <c r="DR814">
        <f t="shared" si="417"/>
        <v>0</v>
      </c>
      <c r="DS814">
        <f t="shared" si="417"/>
        <v>0</v>
      </c>
      <c r="DT814">
        <f t="shared" si="417"/>
        <v>0</v>
      </c>
      <c r="DU814">
        <f t="shared" si="417"/>
        <v>0</v>
      </c>
      <c r="DV814">
        <f t="shared" si="417"/>
        <v>0</v>
      </c>
    </row>
    <row r="815" spans="1:126" x14ac:dyDescent="0.3">
      <c r="A815" s="13" t="s">
        <v>2251</v>
      </c>
      <c r="B815" s="15">
        <f>VLOOKUP(Sheet6!A815,Phase1IDs!A585:I1532,8,0)</f>
        <v>0</v>
      </c>
      <c r="C815">
        <f t="shared" si="422"/>
        <v>0</v>
      </c>
      <c r="D815">
        <f t="shared" si="422"/>
        <v>0</v>
      </c>
      <c r="E815">
        <f t="shared" si="422"/>
        <v>0</v>
      </c>
      <c r="F815">
        <f t="shared" si="422"/>
        <v>0</v>
      </c>
      <c r="G815">
        <f t="shared" si="422"/>
        <v>0</v>
      </c>
      <c r="H815">
        <f t="shared" si="422"/>
        <v>0</v>
      </c>
      <c r="I815">
        <f t="shared" si="422"/>
        <v>0</v>
      </c>
      <c r="J815">
        <f t="shared" si="422"/>
        <v>0</v>
      </c>
      <c r="K815">
        <f t="shared" si="422"/>
        <v>0</v>
      </c>
      <c r="L815">
        <f t="shared" si="422"/>
        <v>0</v>
      </c>
      <c r="M815">
        <f t="shared" si="422"/>
        <v>0</v>
      </c>
      <c r="N815">
        <f t="shared" si="422"/>
        <v>0</v>
      </c>
      <c r="O815">
        <f t="shared" si="422"/>
        <v>0</v>
      </c>
      <c r="P815">
        <f t="shared" si="422"/>
        <v>0</v>
      </c>
      <c r="Q815">
        <f t="shared" si="422"/>
        <v>0</v>
      </c>
      <c r="R815">
        <f t="shared" si="422"/>
        <v>0</v>
      </c>
      <c r="S815">
        <f t="shared" si="421"/>
        <v>0</v>
      </c>
      <c r="T815">
        <f t="shared" si="421"/>
        <v>0</v>
      </c>
      <c r="U815">
        <f t="shared" si="421"/>
        <v>0</v>
      </c>
      <c r="V815">
        <f t="shared" si="421"/>
        <v>0</v>
      </c>
      <c r="W815">
        <f t="shared" si="421"/>
        <v>0</v>
      </c>
      <c r="X815">
        <f t="shared" si="421"/>
        <v>0</v>
      </c>
      <c r="Y815">
        <f t="shared" si="421"/>
        <v>0</v>
      </c>
      <c r="Z815">
        <f t="shared" si="421"/>
        <v>0</v>
      </c>
      <c r="AA815">
        <f t="shared" si="421"/>
        <v>0</v>
      </c>
      <c r="AB815">
        <f t="shared" si="421"/>
        <v>0</v>
      </c>
      <c r="AC815">
        <f t="shared" si="421"/>
        <v>0</v>
      </c>
      <c r="AD815">
        <f t="shared" si="421"/>
        <v>0</v>
      </c>
      <c r="AE815">
        <f t="shared" si="421"/>
        <v>0</v>
      </c>
      <c r="AF815">
        <f t="shared" si="421"/>
        <v>0</v>
      </c>
      <c r="AG815">
        <f t="shared" si="421"/>
        <v>0</v>
      </c>
      <c r="AH815">
        <f t="shared" si="424"/>
        <v>0</v>
      </c>
      <c r="AI815">
        <f t="shared" si="424"/>
        <v>0</v>
      </c>
      <c r="AJ815">
        <f t="shared" si="424"/>
        <v>0</v>
      </c>
      <c r="AK815">
        <f t="shared" si="424"/>
        <v>0</v>
      </c>
      <c r="AL815">
        <f t="shared" si="424"/>
        <v>0</v>
      </c>
      <c r="AM815">
        <f t="shared" si="424"/>
        <v>0</v>
      </c>
      <c r="AN815">
        <f t="shared" si="424"/>
        <v>0</v>
      </c>
      <c r="AO815">
        <f t="shared" si="424"/>
        <v>0</v>
      </c>
      <c r="AP815">
        <f t="shared" si="424"/>
        <v>0</v>
      </c>
      <c r="AQ815">
        <f t="shared" si="424"/>
        <v>0</v>
      </c>
      <c r="AR815">
        <f t="shared" si="424"/>
        <v>0</v>
      </c>
      <c r="AS815">
        <f t="shared" si="424"/>
        <v>0</v>
      </c>
      <c r="AT815">
        <f t="shared" si="424"/>
        <v>0</v>
      </c>
      <c r="AU815">
        <f t="shared" si="424"/>
        <v>0</v>
      </c>
      <c r="AV815">
        <f t="shared" si="424"/>
        <v>0</v>
      </c>
      <c r="AW815">
        <f t="shared" si="424"/>
        <v>0</v>
      </c>
      <c r="AX815">
        <f t="shared" si="423"/>
        <v>0</v>
      </c>
      <c r="AY815">
        <f t="shared" si="423"/>
        <v>0</v>
      </c>
      <c r="AZ815">
        <f t="shared" si="423"/>
        <v>0</v>
      </c>
      <c r="BA815">
        <f t="shared" si="423"/>
        <v>0</v>
      </c>
      <c r="BB815">
        <f t="shared" si="423"/>
        <v>0</v>
      </c>
      <c r="BC815">
        <f t="shared" si="423"/>
        <v>0</v>
      </c>
      <c r="BD815">
        <f t="shared" si="423"/>
        <v>0</v>
      </c>
      <c r="BE815">
        <f t="shared" si="423"/>
        <v>0</v>
      </c>
      <c r="BF815">
        <f t="shared" si="423"/>
        <v>0</v>
      </c>
      <c r="BG815">
        <f t="shared" si="423"/>
        <v>0</v>
      </c>
      <c r="BH815">
        <f t="shared" si="423"/>
        <v>0</v>
      </c>
      <c r="BI815">
        <f t="shared" si="423"/>
        <v>0</v>
      </c>
      <c r="BJ815">
        <f t="shared" si="423"/>
        <v>0</v>
      </c>
      <c r="BK815">
        <f t="shared" si="423"/>
        <v>0</v>
      </c>
      <c r="BL815">
        <f t="shared" si="423"/>
        <v>0</v>
      </c>
      <c r="BM815">
        <f t="shared" si="420"/>
        <v>0</v>
      </c>
      <c r="BN815">
        <f t="shared" si="420"/>
        <v>0</v>
      </c>
      <c r="BO815">
        <f t="shared" si="420"/>
        <v>0</v>
      </c>
      <c r="BP815">
        <f t="shared" si="420"/>
        <v>0</v>
      </c>
      <c r="BQ815">
        <f t="shared" si="420"/>
        <v>0</v>
      </c>
      <c r="BR815">
        <f t="shared" si="420"/>
        <v>0</v>
      </c>
      <c r="BS815">
        <f t="shared" si="420"/>
        <v>0</v>
      </c>
      <c r="BT815">
        <f t="shared" si="420"/>
        <v>0</v>
      </c>
      <c r="BU815">
        <f t="shared" si="420"/>
        <v>0</v>
      </c>
      <c r="BV815">
        <f t="shared" si="420"/>
        <v>0</v>
      </c>
      <c r="BW815">
        <f t="shared" si="420"/>
        <v>0</v>
      </c>
      <c r="BX815">
        <f t="shared" si="420"/>
        <v>0</v>
      </c>
      <c r="BY815">
        <f t="shared" si="420"/>
        <v>0</v>
      </c>
      <c r="BZ815">
        <f t="shared" si="420"/>
        <v>0</v>
      </c>
      <c r="CA815">
        <f t="shared" si="420"/>
        <v>0</v>
      </c>
      <c r="CB815">
        <f t="shared" si="420"/>
        <v>0</v>
      </c>
      <c r="CC815">
        <f t="shared" si="418"/>
        <v>0</v>
      </c>
      <c r="CD815">
        <f t="shared" si="418"/>
        <v>0</v>
      </c>
      <c r="CE815">
        <f t="shared" si="418"/>
        <v>0</v>
      </c>
      <c r="CF815">
        <f t="shared" si="418"/>
        <v>0</v>
      </c>
      <c r="CG815">
        <f t="shared" si="418"/>
        <v>0</v>
      </c>
      <c r="CH815">
        <f t="shared" si="418"/>
        <v>0</v>
      </c>
      <c r="CI815">
        <f t="shared" si="418"/>
        <v>0</v>
      </c>
      <c r="CJ815">
        <f t="shared" si="418"/>
        <v>0</v>
      </c>
      <c r="CK815">
        <f t="shared" si="418"/>
        <v>0</v>
      </c>
      <c r="CL815">
        <f t="shared" si="418"/>
        <v>0</v>
      </c>
      <c r="CM815">
        <f t="shared" si="418"/>
        <v>0</v>
      </c>
      <c r="CN815">
        <f t="shared" si="418"/>
        <v>0</v>
      </c>
      <c r="CO815">
        <f t="shared" si="418"/>
        <v>0</v>
      </c>
      <c r="CP815">
        <f t="shared" si="418"/>
        <v>0</v>
      </c>
      <c r="CQ815">
        <f t="shared" si="418"/>
        <v>0</v>
      </c>
      <c r="CR815">
        <f t="shared" si="419"/>
        <v>0</v>
      </c>
      <c r="CS815">
        <f t="shared" si="419"/>
        <v>0</v>
      </c>
      <c r="CT815">
        <f t="shared" si="419"/>
        <v>0</v>
      </c>
      <c r="CU815">
        <f t="shared" si="419"/>
        <v>0</v>
      </c>
      <c r="CV815">
        <f t="shared" si="419"/>
        <v>0</v>
      </c>
      <c r="CW815">
        <f t="shared" si="419"/>
        <v>0</v>
      </c>
      <c r="CX815">
        <f t="shared" si="419"/>
        <v>0</v>
      </c>
      <c r="CY815">
        <f t="shared" si="419"/>
        <v>0</v>
      </c>
      <c r="CZ815">
        <f t="shared" si="419"/>
        <v>0</v>
      </c>
      <c r="DA815">
        <f t="shared" si="419"/>
        <v>0</v>
      </c>
      <c r="DB815">
        <f t="shared" si="419"/>
        <v>0</v>
      </c>
      <c r="DC815">
        <f t="shared" si="419"/>
        <v>0</v>
      </c>
      <c r="DD815">
        <f t="shared" si="419"/>
        <v>0</v>
      </c>
      <c r="DE815">
        <f t="shared" si="419"/>
        <v>0</v>
      </c>
      <c r="DF815">
        <f t="shared" si="419"/>
        <v>0</v>
      </c>
      <c r="DG815">
        <f t="shared" si="419"/>
        <v>0</v>
      </c>
      <c r="DH815">
        <f t="shared" si="417"/>
        <v>0</v>
      </c>
      <c r="DI815">
        <f t="shared" si="417"/>
        <v>0</v>
      </c>
      <c r="DJ815">
        <f t="shared" si="417"/>
        <v>0</v>
      </c>
      <c r="DK815">
        <f t="shared" si="417"/>
        <v>0</v>
      </c>
      <c r="DL815">
        <f t="shared" si="417"/>
        <v>0</v>
      </c>
      <c r="DM815">
        <f t="shared" si="417"/>
        <v>0</v>
      </c>
      <c r="DN815">
        <f t="shared" si="417"/>
        <v>0</v>
      </c>
      <c r="DO815">
        <f t="shared" si="417"/>
        <v>0</v>
      </c>
      <c r="DP815">
        <f t="shared" si="417"/>
        <v>0</v>
      </c>
      <c r="DQ815">
        <f t="shared" si="417"/>
        <v>0</v>
      </c>
      <c r="DR815">
        <f t="shared" si="417"/>
        <v>0</v>
      </c>
      <c r="DS815">
        <f t="shared" si="417"/>
        <v>0</v>
      </c>
      <c r="DT815">
        <f t="shared" si="417"/>
        <v>0</v>
      </c>
      <c r="DU815">
        <f t="shared" si="417"/>
        <v>0</v>
      </c>
      <c r="DV815">
        <f t="shared" si="417"/>
        <v>0</v>
      </c>
    </row>
    <row r="816" spans="1:126" x14ac:dyDescent="0.3">
      <c r="A816" s="11" t="s">
        <v>2135</v>
      </c>
      <c r="B816" s="15">
        <f>VLOOKUP(Sheet6!A816,Phase1IDs!A586:I1533,8,0)</f>
        <v>0</v>
      </c>
      <c r="C816">
        <f t="shared" si="422"/>
        <v>0</v>
      </c>
      <c r="D816">
        <f t="shared" si="422"/>
        <v>0</v>
      </c>
      <c r="E816">
        <f t="shared" si="422"/>
        <v>0</v>
      </c>
      <c r="F816">
        <f t="shared" si="422"/>
        <v>0</v>
      </c>
      <c r="G816">
        <f t="shared" si="422"/>
        <v>0</v>
      </c>
      <c r="H816">
        <f t="shared" si="422"/>
        <v>0</v>
      </c>
      <c r="I816">
        <f t="shared" si="422"/>
        <v>0</v>
      </c>
      <c r="J816">
        <f t="shared" si="422"/>
        <v>0</v>
      </c>
      <c r="K816">
        <f t="shared" si="422"/>
        <v>0</v>
      </c>
      <c r="L816">
        <f t="shared" si="422"/>
        <v>0</v>
      </c>
      <c r="M816">
        <f t="shared" si="422"/>
        <v>0</v>
      </c>
      <c r="N816">
        <f t="shared" si="422"/>
        <v>0</v>
      </c>
      <c r="O816">
        <f t="shared" si="422"/>
        <v>0</v>
      </c>
      <c r="P816">
        <f t="shared" si="422"/>
        <v>0</v>
      </c>
      <c r="Q816">
        <f t="shared" si="422"/>
        <v>0</v>
      </c>
      <c r="R816">
        <f t="shared" si="422"/>
        <v>0</v>
      </c>
      <c r="S816">
        <f t="shared" si="421"/>
        <v>0</v>
      </c>
      <c r="T816">
        <f t="shared" si="421"/>
        <v>0</v>
      </c>
      <c r="U816">
        <f t="shared" si="421"/>
        <v>0</v>
      </c>
      <c r="V816">
        <f t="shared" si="421"/>
        <v>0</v>
      </c>
      <c r="W816">
        <f t="shared" si="421"/>
        <v>0</v>
      </c>
      <c r="X816">
        <f t="shared" si="421"/>
        <v>0</v>
      </c>
      <c r="Y816">
        <f t="shared" si="421"/>
        <v>0</v>
      </c>
      <c r="Z816">
        <f t="shared" si="421"/>
        <v>0</v>
      </c>
      <c r="AA816">
        <f t="shared" si="421"/>
        <v>0</v>
      </c>
      <c r="AB816">
        <f t="shared" si="421"/>
        <v>0</v>
      </c>
      <c r="AC816">
        <f t="shared" si="421"/>
        <v>0</v>
      </c>
      <c r="AD816">
        <f t="shared" si="421"/>
        <v>0</v>
      </c>
      <c r="AE816">
        <f t="shared" si="421"/>
        <v>0</v>
      </c>
      <c r="AF816">
        <f t="shared" si="421"/>
        <v>0</v>
      </c>
      <c r="AG816">
        <f t="shared" si="421"/>
        <v>0</v>
      </c>
      <c r="AH816">
        <f t="shared" si="424"/>
        <v>0</v>
      </c>
      <c r="AI816">
        <f t="shared" si="424"/>
        <v>0</v>
      </c>
      <c r="AJ816">
        <f t="shared" si="424"/>
        <v>0</v>
      </c>
      <c r="AK816">
        <f t="shared" si="424"/>
        <v>0</v>
      </c>
      <c r="AL816">
        <f t="shared" si="424"/>
        <v>0</v>
      </c>
      <c r="AM816">
        <f t="shared" si="424"/>
        <v>0</v>
      </c>
      <c r="AN816">
        <f t="shared" si="424"/>
        <v>0</v>
      </c>
      <c r="AO816">
        <f t="shared" si="424"/>
        <v>0</v>
      </c>
      <c r="AP816">
        <f t="shared" si="424"/>
        <v>0</v>
      </c>
      <c r="AQ816">
        <f t="shared" si="424"/>
        <v>0</v>
      </c>
      <c r="AR816">
        <f t="shared" si="424"/>
        <v>0</v>
      </c>
      <c r="AS816">
        <f t="shared" si="424"/>
        <v>0</v>
      </c>
      <c r="AT816">
        <f t="shared" si="424"/>
        <v>0</v>
      </c>
      <c r="AU816">
        <f t="shared" si="424"/>
        <v>0</v>
      </c>
      <c r="AV816">
        <f t="shared" si="424"/>
        <v>0</v>
      </c>
      <c r="AW816">
        <f t="shared" si="424"/>
        <v>0</v>
      </c>
      <c r="AX816">
        <f t="shared" si="423"/>
        <v>0</v>
      </c>
      <c r="AY816">
        <f t="shared" si="423"/>
        <v>0</v>
      </c>
      <c r="AZ816">
        <f t="shared" si="423"/>
        <v>0</v>
      </c>
      <c r="BA816">
        <f t="shared" si="423"/>
        <v>0</v>
      </c>
      <c r="BB816">
        <f t="shared" si="423"/>
        <v>0</v>
      </c>
      <c r="BC816">
        <f t="shared" si="423"/>
        <v>0</v>
      </c>
      <c r="BD816">
        <f t="shared" si="423"/>
        <v>0</v>
      </c>
      <c r="BE816">
        <f t="shared" si="423"/>
        <v>0</v>
      </c>
      <c r="BF816">
        <f t="shared" si="423"/>
        <v>0</v>
      </c>
      <c r="BG816">
        <f t="shared" si="423"/>
        <v>0</v>
      </c>
      <c r="BH816">
        <f t="shared" si="423"/>
        <v>0</v>
      </c>
      <c r="BI816">
        <f t="shared" si="423"/>
        <v>0</v>
      </c>
      <c r="BJ816">
        <f t="shared" si="423"/>
        <v>0</v>
      </c>
      <c r="BK816">
        <f t="shared" si="423"/>
        <v>0</v>
      </c>
      <c r="BL816">
        <f t="shared" si="423"/>
        <v>0</v>
      </c>
      <c r="BM816">
        <f t="shared" si="420"/>
        <v>0</v>
      </c>
      <c r="BN816">
        <f t="shared" si="420"/>
        <v>0</v>
      </c>
      <c r="BO816">
        <f t="shared" si="420"/>
        <v>0</v>
      </c>
      <c r="BP816">
        <f t="shared" si="420"/>
        <v>0</v>
      </c>
      <c r="BQ816">
        <f t="shared" si="420"/>
        <v>0</v>
      </c>
      <c r="BR816">
        <f t="shared" si="420"/>
        <v>0</v>
      </c>
      <c r="BS816">
        <f t="shared" si="420"/>
        <v>0</v>
      </c>
      <c r="BT816">
        <f t="shared" si="420"/>
        <v>0</v>
      </c>
      <c r="BU816">
        <f t="shared" si="420"/>
        <v>0</v>
      </c>
      <c r="BV816">
        <f t="shared" si="420"/>
        <v>0</v>
      </c>
      <c r="BW816">
        <f t="shared" si="420"/>
        <v>0</v>
      </c>
      <c r="BX816">
        <f t="shared" si="420"/>
        <v>0</v>
      </c>
      <c r="BY816">
        <f t="shared" si="420"/>
        <v>0</v>
      </c>
      <c r="BZ816">
        <f t="shared" si="420"/>
        <v>0</v>
      </c>
      <c r="CA816">
        <f t="shared" si="420"/>
        <v>0</v>
      </c>
      <c r="CB816">
        <f t="shared" si="420"/>
        <v>0</v>
      </c>
      <c r="CC816">
        <f t="shared" si="418"/>
        <v>0</v>
      </c>
      <c r="CD816">
        <f t="shared" si="418"/>
        <v>0</v>
      </c>
      <c r="CE816">
        <f t="shared" si="418"/>
        <v>0</v>
      </c>
      <c r="CF816">
        <f t="shared" si="418"/>
        <v>0</v>
      </c>
      <c r="CG816">
        <f t="shared" si="418"/>
        <v>0</v>
      </c>
      <c r="CH816">
        <f t="shared" si="418"/>
        <v>0</v>
      </c>
      <c r="CI816">
        <f t="shared" si="418"/>
        <v>0</v>
      </c>
      <c r="CJ816">
        <f t="shared" si="418"/>
        <v>0</v>
      </c>
      <c r="CK816">
        <f t="shared" si="418"/>
        <v>0</v>
      </c>
      <c r="CL816">
        <f t="shared" si="418"/>
        <v>0</v>
      </c>
      <c r="CM816">
        <f t="shared" si="418"/>
        <v>0</v>
      </c>
      <c r="CN816">
        <f t="shared" si="418"/>
        <v>0</v>
      </c>
      <c r="CO816">
        <f t="shared" si="418"/>
        <v>0</v>
      </c>
      <c r="CP816">
        <f t="shared" si="418"/>
        <v>0</v>
      </c>
      <c r="CQ816">
        <f t="shared" si="418"/>
        <v>0</v>
      </c>
      <c r="CR816">
        <f t="shared" si="419"/>
        <v>0</v>
      </c>
      <c r="CS816">
        <f t="shared" si="419"/>
        <v>0</v>
      </c>
      <c r="CT816">
        <f t="shared" si="419"/>
        <v>0</v>
      </c>
      <c r="CU816">
        <f t="shared" si="419"/>
        <v>0</v>
      </c>
      <c r="CV816">
        <f t="shared" si="419"/>
        <v>0</v>
      </c>
      <c r="CW816">
        <f t="shared" si="419"/>
        <v>0</v>
      </c>
      <c r="CX816">
        <f t="shared" si="419"/>
        <v>0</v>
      </c>
      <c r="CY816">
        <f t="shared" si="419"/>
        <v>0</v>
      </c>
      <c r="CZ816">
        <f t="shared" si="419"/>
        <v>0</v>
      </c>
      <c r="DA816">
        <f t="shared" si="419"/>
        <v>0</v>
      </c>
      <c r="DB816">
        <f t="shared" si="419"/>
        <v>0</v>
      </c>
      <c r="DC816">
        <f t="shared" si="419"/>
        <v>0</v>
      </c>
      <c r="DD816">
        <f t="shared" si="419"/>
        <v>0</v>
      </c>
      <c r="DE816">
        <f t="shared" si="419"/>
        <v>0</v>
      </c>
      <c r="DF816">
        <f t="shared" si="419"/>
        <v>0</v>
      </c>
      <c r="DG816">
        <f t="shared" si="419"/>
        <v>0</v>
      </c>
      <c r="DH816">
        <f t="shared" si="417"/>
        <v>0</v>
      </c>
      <c r="DI816">
        <f t="shared" si="417"/>
        <v>0</v>
      </c>
      <c r="DJ816">
        <f t="shared" si="417"/>
        <v>0</v>
      </c>
      <c r="DK816">
        <f t="shared" si="417"/>
        <v>0</v>
      </c>
      <c r="DL816">
        <f t="shared" si="417"/>
        <v>0</v>
      </c>
      <c r="DM816">
        <f t="shared" si="417"/>
        <v>0</v>
      </c>
      <c r="DN816">
        <f t="shared" si="417"/>
        <v>0</v>
      </c>
      <c r="DO816">
        <f t="shared" si="417"/>
        <v>0</v>
      </c>
      <c r="DP816">
        <f t="shared" si="417"/>
        <v>0</v>
      </c>
      <c r="DQ816">
        <f t="shared" si="417"/>
        <v>0</v>
      </c>
      <c r="DR816">
        <f t="shared" si="417"/>
        <v>0</v>
      </c>
      <c r="DS816">
        <f t="shared" si="417"/>
        <v>0</v>
      </c>
      <c r="DT816">
        <f t="shared" si="417"/>
        <v>0</v>
      </c>
      <c r="DU816">
        <f t="shared" si="417"/>
        <v>0</v>
      </c>
      <c r="DV816">
        <f t="shared" si="417"/>
        <v>0</v>
      </c>
    </row>
    <row r="817" spans="1:126" x14ac:dyDescent="0.3">
      <c r="A817" s="13" t="s">
        <v>2464</v>
      </c>
      <c r="B817" s="15">
        <f>VLOOKUP(Sheet6!A817,Phase1IDs!A587:I1534,8,0)</f>
        <v>0</v>
      </c>
      <c r="C817">
        <f t="shared" si="422"/>
        <v>0</v>
      </c>
      <c r="D817">
        <f t="shared" si="422"/>
        <v>0</v>
      </c>
      <c r="E817">
        <f t="shared" si="422"/>
        <v>0</v>
      </c>
      <c r="F817">
        <f t="shared" si="422"/>
        <v>0</v>
      </c>
      <c r="G817">
        <f t="shared" si="422"/>
        <v>0</v>
      </c>
      <c r="H817">
        <f t="shared" si="422"/>
        <v>0</v>
      </c>
      <c r="I817">
        <f t="shared" si="422"/>
        <v>0</v>
      </c>
      <c r="J817">
        <f t="shared" si="422"/>
        <v>0</v>
      </c>
      <c r="K817">
        <f t="shared" si="422"/>
        <v>0</v>
      </c>
      <c r="L817">
        <f t="shared" si="422"/>
        <v>0</v>
      </c>
      <c r="M817">
        <f t="shared" si="422"/>
        <v>0</v>
      </c>
      <c r="N817">
        <f t="shared" si="422"/>
        <v>0</v>
      </c>
      <c r="O817">
        <f t="shared" si="422"/>
        <v>0</v>
      </c>
      <c r="P817">
        <f t="shared" si="422"/>
        <v>0</v>
      </c>
      <c r="Q817">
        <f t="shared" si="422"/>
        <v>0</v>
      </c>
      <c r="R817">
        <f t="shared" si="422"/>
        <v>0</v>
      </c>
      <c r="S817">
        <f t="shared" si="421"/>
        <v>0</v>
      </c>
      <c r="T817">
        <f t="shared" si="421"/>
        <v>0</v>
      </c>
      <c r="U817">
        <f t="shared" si="421"/>
        <v>0</v>
      </c>
      <c r="V817">
        <f t="shared" si="421"/>
        <v>0</v>
      </c>
      <c r="W817">
        <f t="shared" si="421"/>
        <v>0</v>
      </c>
      <c r="X817">
        <f t="shared" si="421"/>
        <v>0</v>
      </c>
      <c r="Y817">
        <f t="shared" si="421"/>
        <v>0</v>
      </c>
      <c r="Z817">
        <f t="shared" si="421"/>
        <v>0</v>
      </c>
      <c r="AA817">
        <f t="shared" si="421"/>
        <v>0</v>
      </c>
      <c r="AB817">
        <f t="shared" si="421"/>
        <v>0</v>
      </c>
      <c r="AC817">
        <f t="shared" si="421"/>
        <v>0</v>
      </c>
      <c r="AD817">
        <f t="shared" si="421"/>
        <v>0</v>
      </c>
      <c r="AE817">
        <f t="shared" si="421"/>
        <v>0</v>
      </c>
      <c r="AF817">
        <f t="shared" si="421"/>
        <v>0</v>
      </c>
      <c r="AG817">
        <f t="shared" si="421"/>
        <v>0</v>
      </c>
      <c r="AH817">
        <f t="shared" si="424"/>
        <v>0</v>
      </c>
      <c r="AI817">
        <f t="shared" si="424"/>
        <v>0</v>
      </c>
      <c r="AJ817">
        <f t="shared" si="424"/>
        <v>0</v>
      </c>
      <c r="AK817">
        <f t="shared" si="424"/>
        <v>0</v>
      </c>
      <c r="AL817">
        <f t="shared" si="424"/>
        <v>0</v>
      </c>
      <c r="AM817">
        <f t="shared" si="424"/>
        <v>0</v>
      </c>
      <c r="AN817">
        <f t="shared" si="424"/>
        <v>0</v>
      </c>
      <c r="AO817">
        <f t="shared" si="424"/>
        <v>0</v>
      </c>
      <c r="AP817">
        <f t="shared" si="424"/>
        <v>0</v>
      </c>
      <c r="AQ817">
        <f t="shared" si="424"/>
        <v>0</v>
      </c>
      <c r="AR817">
        <f t="shared" si="424"/>
        <v>0</v>
      </c>
      <c r="AS817">
        <f t="shared" si="424"/>
        <v>0</v>
      </c>
      <c r="AT817">
        <f t="shared" si="424"/>
        <v>0</v>
      </c>
      <c r="AU817">
        <f t="shared" si="424"/>
        <v>0</v>
      </c>
      <c r="AV817">
        <f t="shared" si="424"/>
        <v>0</v>
      </c>
      <c r="AW817">
        <f t="shared" si="424"/>
        <v>0</v>
      </c>
      <c r="AX817">
        <f t="shared" si="423"/>
        <v>0</v>
      </c>
      <c r="AY817">
        <f t="shared" si="423"/>
        <v>0</v>
      </c>
      <c r="AZ817">
        <f t="shared" si="423"/>
        <v>0</v>
      </c>
      <c r="BA817">
        <f t="shared" si="423"/>
        <v>0</v>
      </c>
      <c r="BB817">
        <f t="shared" si="423"/>
        <v>0</v>
      </c>
      <c r="BC817">
        <f t="shared" si="423"/>
        <v>0</v>
      </c>
      <c r="BD817">
        <f t="shared" si="423"/>
        <v>0</v>
      </c>
      <c r="BE817">
        <f t="shared" si="423"/>
        <v>0</v>
      </c>
      <c r="BF817">
        <f t="shared" si="423"/>
        <v>0</v>
      </c>
      <c r="BG817">
        <f t="shared" si="423"/>
        <v>0</v>
      </c>
      <c r="BH817">
        <f t="shared" si="423"/>
        <v>0</v>
      </c>
      <c r="BI817">
        <f t="shared" si="423"/>
        <v>0</v>
      </c>
      <c r="BJ817">
        <f t="shared" si="423"/>
        <v>0</v>
      </c>
      <c r="BK817">
        <f t="shared" si="423"/>
        <v>0</v>
      </c>
      <c r="BL817">
        <f t="shared" si="423"/>
        <v>0</v>
      </c>
      <c r="BM817">
        <f t="shared" si="420"/>
        <v>0</v>
      </c>
      <c r="BN817">
        <f t="shared" si="420"/>
        <v>0</v>
      </c>
      <c r="BO817">
        <f t="shared" si="420"/>
        <v>0</v>
      </c>
      <c r="BP817">
        <f t="shared" si="420"/>
        <v>0</v>
      </c>
      <c r="BQ817">
        <f t="shared" si="420"/>
        <v>0</v>
      </c>
      <c r="BR817">
        <f t="shared" si="420"/>
        <v>0</v>
      </c>
      <c r="BS817">
        <f t="shared" si="420"/>
        <v>0</v>
      </c>
      <c r="BT817">
        <f t="shared" si="420"/>
        <v>0</v>
      </c>
      <c r="BU817">
        <f t="shared" si="420"/>
        <v>0</v>
      </c>
      <c r="BV817">
        <f t="shared" si="420"/>
        <v>0</v>
      </c>
      <c r="BW817">
        <f t="shared" si="420"/>
        <v>0</v>
      </c>
      <c r="BX817">
        <f t="shared" si="420"/>
        <v>0</v>
      </c>
      <c r="BY817">
        <f t="shared" si="420"/>
        <v>0</v>
      </c>
      <c r="BZ817">
        <f t="shared" si="420"/>
        <v>0</v>
      </c>
      <c r="CA817">
        <f t="shared" si="420"/>
        <v>0</v>
      </c>
      <c r="CB817">
        <f t="shared" si="420"/>
        <v>0</v>
      </c>
      <c r="CC817">
        <f t="shared" si="418"/>
        <v>0</v>
      </c>
      <c r="CD817">
        <f t="shared" si="418"/>
        <v>0</v>
      </c>
      <c r="CE817">
        <f t="shared" si="418"/>
        <v>0</v>
      </c>
      <c r="CF817">
        <f t="shared" si="418"/>
        <v>0</v>
      </c>
      <c r="CG817">
        <f t="shared" si="418"/>
        <v>0</v>
      </c>
      <c r="CH817">
        <f t="shared" si="418"/>
        <v>0</v>
      </c>
      <c r="CI817">
        <f t="shared" si="418"/>
        <v>0</v>
      </c>
      <c r="CJ817">
        <f t="shared" si="418"/>
        <v>0</v>
      </c>
      <c r="CK817">
        <f t="shared" si="418"/>
        <v>0</v>
      </c>
      <c r="CL817">
        <f t="shared" si="418"/>
        <v>0</v>
      </c>
      <c r="CM817">
        <f t="shared" si="418"/>
        <v>0</v>
      </c>
      <c r="CN817">
        <f t="shared" si="418"/>
        <v>0</v>
      </c>
      <c r="CO817">
        <f t="shared" si="418"/>
        <v>0</v>
      </c>
      <c r="CP817">
        <f t="shared" si="418"/>
        <v>0</v>
      </c>
      <c r="CQ817">
        <f t="shared" si="418"/>
        <v>0</v>
      </c>
      <c r="CR817">
        <f t="shared" si="419"/>
        <v>0</v>
      </c>
      <c r="CS817">
        <f t="shared" si="419"/>
        <v>0</v>
      </c>
      <c r="CT817">
        <f t="shared" si="419"/>
        <v>0</v>
      </c>
      <c r="CU817">
        <f t="shared" si="419"/>
        <v>0</v>
      </c>
      <c r="CV817">
        <f t="shared" si="419"/>
        <v>0</v>
      </c>
      <c r="CW817">
        <f t="shared" si="419"/>
        <v>0</v>
      </c>
      <c r="CX817">
        <f t="shared" si="419"/>
        <v>0</v>
      </c>
      <c r="CY817">
        <f t="shared" si="419"/>
        <v>0</v>
      </c>
      <c r="CZ817">
        <f t="shared" si="419"/>
        <v>0</v>
      </c>
      <c r="DA817">
        <f t="shared" si="419"/>
        <v>0</v>
      </c>
      <c r="DB817">
        <f t="shared" si="419"/>
        <v>0</v>
      </c>
      <c r="DC817">
        <f t="shared" si="419"/>
        <v>0</v>
      </c>
      <c r="DD817">
        <f t="shared" si="419"/>
        <v>0</v>
      </c>
      <c r="DE817">
        <f t="shared" si="419"/>
        <v>0</v>
      </c>
      <c r="DF817">
        <f t="shared" si="419"/>
        <v>0</v>
      </c>
      <c r="DG817">
        <f t="shared" si="419"/>
        <v>0</v>
      </c>
      <c r="DH817">
        <f t="shared" si="417"/>
        <v>0</v>
      </c>
      <c r="DI817">
        <f t="shared" si="417"/>
        <v>0</v>
      </c>
      <c r="DJ817">
        <f t="shared" si="417"/>
        <v>0</v>
      </c>
      <c r="DK817">
        <f t="shared" si="417"/>
        <v>0</v>
      </c>
      <c r="DL817">
        <f t="shared" si="417"/>
        <v>0</v>
      </c>
      <c r="DM817">
        <f t="shared" si="417"/>
        <v>0</v>
      </c>
      <c r="DN817">
        <f t="shared" si="417"/>
        <v>0</v>
      </c>
      <c r="DO817">
        <f t="shared" si="417"/>
        <v>0</v>
      </c>
      <c r="DP817">
        <f t="shared" si="417"/>
        <v>0</v>
      </c>
      <c r="DQ817">
        <f t="shared" si="417"/>
        <v>0</v>
      </c>
      <c r="DR817">
        <f t="shared" si="417"/>
        <v>0</v>
      </c>
      <c r="DS817">
        <f t="shared" si="417"/>
        <v>0</v>
      </c>
      <c r="DT817">
        <f t="shared" si="417"/>
        <v>0</v>
      </c>
      <c r="DU817">
        <f t="shared" si="417"/>
        <v>0</v>
      </c>
      <c r="DV817">
        <f t="shared" si="417"/>
        <v>0</v>
      </c>
    </row>
    <row r="818" spans="1:126" x14ac:dyDescent="0.3">
      <c r="A818" s="11" t="s">
        <v>1921</v>
      </c>
      <c r="B818" s="15" t="e">
        <f>VLOOKUP(Sheet6!A818,Phase1IDs!A588:I1535,8,0)</f>
        <v>#N/A</v>
      </c>
      <c r="C818" t="e">
        <f t="shared" si="422"/>
        <v>#N/A</v>
      </c>
      <c r="D818" t="e">
        <f t="shared" si="422"/>
        <v>#N/A</v>
      </c>
      <c r="E818" t="e">
        <f t="shared" si="422"/>
        <v>#N/A</v>
      </c>
      <c r="F818" t="e">
        <f t="shared" si="422"/>
        <v>#N/A</v>
      </c>
      <c r="G818" t="e">
        <f t="shared" si="422"/>
        <v>#N/A</v>
      </c>
      <c r="H818" t="e">
        <f t="shared" si="422"/>
        <v>#N/A</v>
      </c>
      <c r="I818" t="e">
        <f t="shared" si="422"/>
        <v>#N/A</v>
      </c>
      <c r="J818" t="e">
        <f t="shared" si="422"/>
        <v>#N/A</v>
      </c>
      <c r="K818" t="e">
        <f t="shared" si="422"/>
        <v>#N/A</v>
      </c>
      <c r="L818" t="e">
        <f t="shared" si="422"/>
        <v>#N/A</v>
      </c>
      <c r="M818" t="e">
        <f t="shared" si="422"/>
        <v>#N/A</v>
      </c>
      <c r="N818" t="e">
        <f t="shared" si="422"/>
        <v>#N/A</v>
      </c>
      <c r="O818" t="e">
        <f t="shared" si="422"/>
        <v>#N/A</v>
      </c>
      <c r="P818" t="e">
        <f t="shared" si="422"/>
        <v>#N/A</v>
      </c>
      <c r="Q818" t="e">
        <f t="shared" si="422"/>
        <v>#N/A</v>
      </c>
      <c r="R818" t="e">
        <f t="shared" si="422"/>
        <v>#N/A</v>
      </c>
      <c r="S818" t="e">
        <f t="shared" si="421"/>
        <v>#N/A</v>
      </c>
      <c r="T818" t="e">
        <f t="shared" si="421"/>
        <v>#N/A</v>
      </c>
      <c r="U818" t="e">
        <f t="shared" si="421"/>
        <v>#N/A</v>
      </c>
      <c r="V818" t="e">
        <f t="shared" si="421"/>
        <v>#N/A</v>
      </c>
      <c r="W818" t="e">
        <f t="shared" si="421"/>
        <v>#N/A</v>
      </c>
      <c r="X818" t="e">
        <f t="shared" si="421"/>
        <v>#N/A</v>
      </c>
      <c r="Y818" t="e">
        <f t="shared" si="421"/>
        <v>#N/A</v>
      </c>
      <c r="Z818" t="e">
        <f t="shared" si="421"/>
        <v>#N/A</v>
      </c>
      <c r="AA818" t="e">
        <f t="shared" si="421"/>
        <v>#N/A</v>
      </c>
      <c r="AB818" t="e">
        <f t="shared" si="421"/>
        <v>#N/A</v>
      </c>
      <c r="AC818" t="e">
        <f t="shared" si="421"/>
        <v>#N/A</v>
      </c>
      <c r="AD818" t="e">
        <f t="shared" si="421"/>
        <v>#N/A</v>
      </c>
      <c r="AE818" t="e">
        <f t="shared" si="421"/>
        <v>#N/A</v>
      </c>
      <c r="AF818" t="e">
        <f t="shared" si="421"/>
        <v>#N/A</v>
      </c>
      <c r="AG818" t="e">
        <f t="shared" si="421"/>
        <v>#N/A</v>
      </c>
      <c r="AH818" t="e">
        <f t="shared" si="424"/>
        <v>#N/A</v>
      </c>
      <c r="AI818" t="e">
        <f t="shared" si="424"/>
        <v>#N/A</v>
      </c>
      <c r="AJ818" t="e">
        <f t="shared" si="424"/>
        <v>#N/A</v>
      </c>
      <c r="AK818" t="e">
        <f t="shared" si="424"/>
        <v>#N/A</v>
      </c>
      <c r="AL818" t="e">
        <f t="shared" si="424"/>
        <v>#N/A</v>
      </c>
      <c r="AM818" t="e">
        <f t="shared" si="424"/>
        <v>#N/A</v>
      </c>
      <c r="AN818" t="e">
        <f t="shared" si="424"/>
        <v>#N/A</v>
      </c>
      <c r="AO818" t="e">
        <f t="shared" si="424"/>
        <v>#N/A</v>
      </c>
      <c r="AP818" t="e">
        <f t="shared" si="424"/>
        <v>#N/A</v>
      </c>
      <c r="AQ818" t="e">
        <f t="shared" si="424"/>
        <v>#N/A</v>
      </c>
      <c r="AR818" t="e">
        <f t="shared" si="424"/>
        <v>#N/A</v>
      </c>
      <c r="AS818" t="e">
        <f t="shared" si="424"/>
        <v>#N/A</v>
      </c>
      <c r="AT818" t="e">
        <f t="shared" si="424"/>
        <v>#N/A</v>
      </c>
      <c r="AU818" t="e">
        <f t="shared" si="424"/>
        <v>#N/A</v>
      </c>
      <c r="AV818" t="e">
        <f t="shared" si="424"/>
        <v>#N/A</v>
      </c>
      <c r="AW818" t="e">
        <f t="shared" si="424"/>
        <v>#N/A</v>
      </c>
      <c r="AX818" t="e">
        <f t="shared" si="423"/>
        <v>#N/A</v>
      </c>
      <c r="AY818" t="e">
        <f t="shared" si="423"/>
        <v>#N/A</v>
      </c>
      <c r="AZ818" t="e">
        <f t="shared" si="423"/>
        <v>#N/A</v>
      </c>
      <c r="BA818" t="e">
        <f t="shared" si="423"/>
        <v>#N/A</v>
      </c>
      <c r="BB818" t="e">
        <f t="shared" si="423"/>
        <v>#N/A</v>
      </c>
      <c r="BC818" t="e">
        <f t="shared" si="423"/>
        <v>#N/A</v>
      </c>
      <c r="BD818" t="e">
        <f t="shared" si="423"/>
        <v>#N/A</v>
      </c>
      <c r="BE818" t="e">
        <f t="shared" si="423"/>
        <v>#N/A</v>
      </c>
      <c r="BF818" t="e">
        <f t="shared" si="423"/>
        <v>#N/A</v>
      </c>
      <c r="BG818" t="e">
        <f t="shared" si="423"/>
        <v>#N/A</v>
      </c>
      <c r="BH818" t="e">
        <f t="shared" si="423"/>
        <v>#N/A</v>
      </c>
      <c r="BI818" t="e">
        <f t="shared" si="423"/>
        <v>#N/A</v>
      </c>
      <c r="BJ818" t="e">
        <f t="shared" si="423"/>
        <v>#N/A</v>
      </c>
      <c r="BK818" t="e">
        <f t="shared" si="423"/>
        <v>#N/A</v>
      </c>
      <c r="BL818" t="e">
        <f t="shared" si="423"/>
        <v>#N/A</v>
      </c>
      <c r="BM818" t="e">
        <f t="shared" si="420"/>
        <v>#N/A</v>
      </c>
      <c r="BN818" t="e">
        <f t="shared" si="420"/>
        <v>#N/A</v>
      </c>
      <c r="BO818" t="e">
        <f t="shared" si="420"/>
        <v>#N/A</v>
      </c>
      <c r="BP818" t="e">
        <f t="shared" si="420"/>
        <v>#N/A</v>
      </c>
      <c r="BQ818" t="e">
        <f t="shared" si="420"/>
        <v>#N/A</v>
      </c>
      <c r="BR818" t="e">
        <f t="shared" si="420"/>
        <v>#N/A</v>
      </c>
      <c r="BS818" t="e">
        <f t="shared" si="420"/>
        <v>#N/A</v>
      </c>
      <c r="BT818" t="e">
        <f t="shared" si="420"/>
        <v>#N/A</v>
      </c>
      <c r="BU818" t="e">
        <f t="shared" si="420"/>
        <v>#N/A</v>
      </c>
      <c r="BV818" t="e">
        <f t="shared" si="420"/>
        <v>#N/A</v>
      </c>
      <c r="BW818" t="e">
        <f t="shared" si="420"/>
        <v>#N/A</v>
      </c>
      <c r="BX818" t="e">
        <f t="shared" si="420"/>
        <v>#N/A</v>
      </c>
      <c r="BY818" t="e">
        <f t="shared" si="420"/>
        <v>#N/A</v>
      </c>
      <c r="BZ818" t="e">
        <f t="shared" si="420"/>
        <v>#N/A</v>
      </c>
      <c r="CA818" t="e">
        <f t="shared" si="420"/>
        <v>#N/A</v>
      </c>
      <c r="CB818" t="e">
        <f t="shared" si="420"/>
        <v>#N/A</v>
      </c>
      <c r="CC818" t="e">
        <f t="shared" si="418"/>
        <v>#N/A</v>
      </c>
      <c r="CD818" t="e">
        <f t="shared" si="418"/>
        <v>#N/A</v>
      </c>
      <c r="CE818" t="e">
        <f t="shared" si="418"/>
        <v>#N/A</v>
      </c>
      <c r="CF818" t="e">
        <f t="shared" si="418"/>
        <v>#N/A</v>
      </c>
      <c r="CG818" t="e">
        <f t="shared" si="418"/>
        <v>#N/A</v>
      </c>
      <c r="CH818" t="e">
        <f t="shared" si="418"/>
        <v>#N/A</v>
      </c>
      <c r="CI818" t="e">
        <f t="shared" si="418"/>
        <v>#N/A</v>
      </c>
      <c r="CJ818" t="e">
        <f t="shared" si="418"/>
        <v>#N/A</v>
      </c>
      <c r="CK818" t="e">
        <f t="shared" si="418"/>
        <v>#N/A</v>
      </c>
      <c r="CL818" t="e">
        <f t="shared" si="418"/>
        <v>#N/A</v>
      </c>
      <c r="CM818" t="e">
        <f t="shared" si="418"/>
        <v>#N/A</v>
      </c>
      <c r="CN818" t="e">
        <f t="shared" si="418"/>
        <v>#N/A</v>
      </c>
      <c r="CO818" t="e">
        <f t="shared" si="418"/>
        <v>#N/A</v>
      </c>
      <c r="CP818" t="e">
        <f t="shared" si="418"/>
        <v>#N/A</v>
      </c>
      <c r="CQ818" t="e">
        <f t="shared" si="418"/>
        <v>#N/A</v>
      </c>
      <c r="CR818" t="e">
        <f t="shared" si="419"/>
        <v>#N/A</v>
      </c>
      <c r="CS818" t="e">
        <f t="shared" si="419"/>
        <v>#N/A</v>
      </c>
      <c r="CT818" t="e">
        <f t="shared" si="419"/>
        <v>#N/A</v>
      </c>
      <c r="CU818" t="e">
        <f t="shared" si="419"/>
        <v>#N/A</v>
      </c>
      <c r="CV818" t="e">
        <f t="shared" si="419"/>
        <v>#N/A</v>
      </c>
      <c r="CW818" t="e">
        <f t="shared" si="419"/>
        <v>#N/A</v>
      </c>
      <c r="CX818" t="e">
        <f t="shared" si="419"/>
        <v>#N/A</v>
      </c>
      <c r="CY818" t="e">
        <f t="shared" si="419"/>
        <v>#N/A</v>
      </c>
      <c r="CZ818" t="e">
        <f t="shared" si="419"/>
        <v>#N/A</v>
      </c>
      <c r="DA818" t="e">
        <f t="shared" si="419"/>
        <v>#N/A</v>
      </c>
      <c r="DB818" t="e">
        <f t="shared" si="419"/>
        <v>#N/A</v>
      </c>
      <c r="DC818" t="e">
        <f t="shared" si="419"/>
        <v>#N/A</v>
      </c>
      <c r="DD818" t="e">
        <f t="shared" si="419"/>
        <v>#N/A</v>
      </c>
      <c r="DE818" t="e">
        <f t="shared" si="419"/>
        <v>#N/A</v>
      </c>
      <c r="DF818" t="e">
        <f t="shared" si="419"/>
        <v>#N/A</v>
      </c>
      <c r="DG818" t="e">
        <f t="shared" si="419"/>
        <v>#N/A</v>
      </c>
      <c r="DH818" t="e">
        <f t="shared" si="417"/>
        <v>#N/A</v>
      </c>
      <c r="DI818" t="e">
        <f t="shared" si="417"/>
        <v>#N/A</v>
      </c>
      <c r="DJ818" t="e">
        <f t="shared" si="417"/>
        <v>#N/A</v>
      </c>
      <c r="DK818" t="e">
        <f t="shared" si="417"/>
        <v>#N/A</v>
      </c>
      <c r="DL818" t="e">
        <f t="shared" si="417"/>
        <v>#N/A</v>
      </c>
      <c r="DM818" t="e">
        <f t="shared" si="417"/>
        <v>#N/A</v>
      </c>
      <c r="DN818" t="e">
        <f t="shared" si="417"/>
        <v>#N/A</v>
      </c>
      <c r="DO818" t="e">
        <f t="shared" si="417"/>
        <v>#N/A</v>
      </c>
      <c r="DP818" t="e">
        <f t="shared" si="417"/>
        <v>#N/A</v>
      </c>
      <c r="DQ818" t="e">
        <f t="shared" si="417"/>
        <v>#N/A</v>
      </c>
      <c r="DR818" t="e">
        <f t="shared" si="417"/>
        <v>#N/A</v>
      </c>
      <c r="DS818" t="e">
        <f t="shared" si="417"/>
        <v>#N/A</v>
      </c>
      <c r="DT818" t="e">
        <f t="shared" si="417"/>
        <v>#N/A</v>
      </c>
      <c r="DU818" t="e">
        <f t="shared" si="417"/>
        <v>#N/A</v>
      </c>
      <c r="DV818" t="e">
        <f t="shared" si="417"/>
        <v>#N/A</v>
      </c>
    </row>
    <row r="819" spans="1:126" x14ac:dyDescent="0.3">
      <c r="A819" s="13" t="s">
        <v>1824</v>
      </c>
      <c r="B819" s="15" t="e">
        <f>VLOOKUP(Sheet6!A819,Phase1IDs!A589:I1536,8,0)</f>
        <v>#N/A</v>
      </c>
      <c r="C819" t="e">
        <f t="shared" si="422"/>
        <v>#N/A</v>
      </c>
      <c r="D819" t="e">
        <f t="shared" si="422"/>
        <v>#N/A</v>
      </c>
      <c r="E819" t="e">
        <f t="shared" si="422"/>
        <v>#N/A</v>
      </c>
      <c r="F819" t="e">
        <f t="shared" si="422"/>
        <v>#N/A</v>
      </c>
      <c r="G819" t="e">
        <f t="shared" si="422"/>
        <v>#N/A</v>
      </c>
      <c r="H819" t="e">
        <f t="shared" si="422"/>
        <v>#N/A</v>
      </c>
      <c r="I819" t="e">
        <f t="shared" si="422"/>
        <v>#N/A</v>
      </c>
      <c r="J819" t="e">
        <f t="shared" si="422"/>
        <v>#N/A</v>
      </c>
      <c r="K819" t="e">
        <f t="shared" si="422"/>
        <v>#N/A</v>
      </c>
      <c r="L819" t="e">
        <f t="shared" si="422"/>
        <v>#N/A</v>
      </c>
      <c r="M819" t="e">
        <f t="shared" si="422"/>
        <v>#N/A</v>
      </c>
      <c r="N819" t="e">
        <f t="shared" si="422"/>
        <v>#N/A</v>
      </c>
      <c r="O819" t="e">
        <f t="shared" si="422"/>
        <v>#N/A</v>
      </c>
      <c r="P819" t="e">
        <f t="shared" si="422"/>
        <v>#N/A</v>
      </c>
      <c r="Q819" t="e">
        <f t="shared" si="422"/>
        <v>#N/A</v>
      </c>
      <c r="R819" t="e">
        <f t="shared" si="422"/>
        <v>#N/A</v>
      </c>
      <c r="S819" t="e">
        <f t="shared" si="421"/>
        <v>#N/A</v>
      </c>
      <c r="T819" t="e">
        <f t="shared" si="421"/>
        <v>#N/A</v>
      </c>
      <c r="U819" t="e">
        <f t="shared" si="421"/>
        <v>#N/A</v>
      </c>
      <c r="V819" t="e">
        <f t="shared" si="421"/>
        <v>#N/A</v>
      </c>
      <c r="W819" t="e">
        <f t="shared" si="421"/>
        <v>#N/A</v>
      </c>
      <c r="X819" t="e">
        <f t="shared" si="421"/>
        <v>#N/A</v>
      </c>
      <c r="Y819" t="e">
        <f t="shared" si="421"/>
        <v>#N/A</v>
      </c>
      <c r="Z819" t="e">
        <f t="shared" si="421"/>
        <v>#N/A</v>
      </c>
      <c r="AA819" t="e">
        <f t="shared" si="421"/>
        <v>#N/A</v>
      </c>
      <c r="AB819" t="e">
        <f t="shared" si="421"/>
        <v>#N/A</v>
      </c>
      <c r="AC819" t="e">
        <f t="shared" si="421"/>
        <v>#N/A</v>
      </c>
      <c r="AD819" t="e">
        <f t="shared" si="421"/>
        <v>#N/A</v>
      </c>
      <c r="AE819" t="e">
        <f t="shared" si="421"/>
        <v>#N/A</v>
      </c>
      <c r="AF819" t="e">
        <f t="shared" si="421"/>
        <v>#N/A</v>
      </c>
      <c r="AG819" t="e">
        <f t="shared" si="421"/>
        <v>#N/A</v>
      </c>
      <c r="AH819" t="e">
        <f t="shared" si="424"/>
        <v>#N/A</v>
      </c>
      <c r="AI819" t="e">
        <f t="shared" si="424"/>
        <v>#N/A</v>
      </c>
      <c r="AJ819" t="e">
        <f t="shared" si="424"/>
        <v>#N/A</v>
      </c>
      <c r="AK819" t="e">
        <f t="shared" si="424"/>
        <v>#N/A</v>
      </c>
      <c r="AL819" t="e">
        <f t="shared" si="424"/>
        <v>#N/A</v>
      </c>
      <c r="AM819" t="e">
        <f t="shared" si="424"/>
        <v>#N/A</v>
      </c>
      <c r="AN819" t="e">
        <f t="shared" si="424"/>
        <v>#N/A</v>
      </c>
      <c r="AO819" t="e">
        <f t="shared" si="424"/>
        <v>#N/A</v>
      </c>
      <c r="AP819" t="e">
        <f t="shared" si="424"/>
        <v>#N/A</v>
      </c>
      <c r="AQ819" t="e">
        <f t="shared" si="424"/>
        <v>#N/A</v>
      </c>
      <c r="AR819" t="e">
        <f t="shared" si="424"/>
        <v>#N/A</v>
      </c>
      <c r="AS819" t="e">
        <f t="shared" si="424"/>
        <v>#N/A</v>
      </c>
      <c r="AT819" t="e">
        <f t="shared" si="424"/>
        <v>#N/A</v>
      </c>
      <c r="AU819" t="e">
        <f t="shared" si="424"/>
        <v>#N/A</v>
      </c>
      <c r="AV819" t="e">
        <f t="shared" si="424"/>
        <v>#N/A</v>
      </c>
      <c r="AW819" t="e">
        <f t="shared" si="424"/>
        <v>#N/A</v>
      </c>
      <c r="AX819" t="e">
        <f t="shared" si="423"/>
        <v>#N/A</v>
      </c>
      <c r="AY819" t="e">
        <f t="shared" si="423"/>
        <v>#N/A</v>
      </c>
      <c r="AZ819" t="e">
        <f t="shared" si="423"/>
        <v>#N/A</v>
      </c>
      <c r="BA819" t="e">
        <f t="shared" si="423"/>
        <v>#N/A</v>
      </c>
      <c r="BB819" t="e">
        <f t="shared" si="423"/>
        <v>#N/A</v>
      </c>
      <c r="BC819" t="e">
        <f t="shared" si="423"/>
        <v>#N/A</v>
      </c>
      <c r="BD819" t="e">
        <f t="shared" si="423"/>
        <v>#N/A</v>
      </c>
      <c r="BE819" t="e">
        <f t="shared" si="423"/>
        <v>#N/A</v>
      </c>
      <c r="BF819" t="e">
        <f t="shared" si="423"/>
        <v>#N/A</v>
      </c>
      <c r="BG819" t="e">
        <f t="shared" si="423"/>
        <v>#N/A</v>
      </c>
      <c r="BH819" t="e">
        <f t="shared" si="423"/>
        <v>#N/A</v>
      </c>
      <c r="BI819" t="e">
        <f t="shared" si="423"/>
        <v>#N/A</v>
      </c>
      <c r="BJ819" t="e">
        <f t="shared" si="423"/>
        <v>#N/A</v>
      </c>
      <c r="BK819" t="e">
        <f t="shared" si="423"/>
        <v>#N/A</v>
      </c>
      <c r="BL819" t="e">
        <f t="shared" si="423"/>
        <v>#N/A</v>
      </c>
      <c r="BM819" t="e">
        <f t="shared" si="420"/>
        <v>#N/A</v>
      </c>
      <c r="BN819" t="e">
        <f t="shared" si="420"/>
        <v>#N/A</v>
      </c>
      <c r="BO819" t="e">
        <f t="shared" si="420"/>
        <v>#N/A</v>
      </c>
      <c r="BP819" t="e">
        <f t="shared" si="420"/>
        <v>#N/A</v>
      </c>
      <c r="BQ819" t="e">
        <f t="shared" si="420"/>
        <v>#N/A</v>
      </c>
      <c r="BR819" t="e">
        <f t="shared" si="420"/>
        <v>#N/A</v>
      </c>
      <c r="BS819" t="e">
        <f t="shared" si="420"/>
        <v>#N/A</v>
      </c>
      <c r="BT819" t="e">
        <f t="shared" si="420"/>
        <v>#N/A</v>
      </c>
      <c r="BU819" t="e">
        <f t="shared" si="420"/>
        <v>#N/A</v>
      </c>
      <c r="BV819" t="e">
        <f t="shared" si="420"/>
        <v>#N/A</v>
      </c>
      <c r="BW819" t="e">
        <f t="shared" si="420"/>
        <v>#N/A</v>
      </c>
      <c r="BX819" t="e">
        <f t="shared" si="420"/>
        <v>#N/A</v>
      </c>
      <c r="BY819" t="e">
        <f t="shared" si="420"/>
        <v>#N/A</v>
      </c>
      <c r="BZ819" t="e">
        <f t="shared" si="420"/>
        <v>#N/A</v>
      </c>
      <c r="CA819" t="e">
        <f t="shared" si="420"/>
        <v>#N/A</v>
      </c>
      <c r="CB819" t="e">
        <f t="shared" si="420"/>
        <v>#N/A</v>
      </c>
      <c r="CC819" t="e">
        <f t="shared" si="418"/>
        <v>#N/A</v>
      </c>
      <c r="CD819" t="e">
        <f t="shared" si="418"/>
        <v>#N/A</v>
      </c>
      <c r="CE819" t="e">
        <f t="shared" si="418"/>
        <v>#N/A</v>
      </c>
      <c r="CF819" t="e">
        <f t="shared" si="418"/>
        <v>#N/A</v>
      </c>
      <c r="CG819" t="e">
        <f t="shared" si="418"/>
        <v>#N/A</v>
      </c>
      <c r="CH819" t="e">
        <f t="shared" si="418"/>
        <v>#N/A</v>
      </c>
      <c r="CI819" t="e">
        <f t="shared" si="418"/>
        <v>#N/A</v>
      </c>
      <c r="CJ819" t="e">
        <f t="shared" si="418"/>
        <v>#N/A</v>
      </c>
      <c r="CK819" t="e">
        <f t="shared" si="418"/>
        <v>#N/A</v>
      </c>
      <c r="CL819" t="e">
        <f t="shared" si="418"/>
        <v>#N/A</v>
      </c>
      <c r="CM819" t="e">
        <f t="shared" si="418"/>
        <v>#N/A</v>
      </c>
      <c r="CN819" t="e">
        <f t="shared" si="418"/>
        <v>#N/A</v>
      </c>
      <c r="CO819" t="e">
        <f t="shared" si="418"/>
        <v>#N/A</v>
      </c>
      <c r="CP819" t="e">
        <f t="shared" si="418"/>
        <v>#N/A</v>
      </c>
      <c r="CQ819" t="e">
        <f t="shared" si="418"/>
        <v>#N/A</v>
      </c>
      <c r="CR819" t="e">
        <f t="shared" si="419"/>
        <v>#N/A</v>
      </c>
      <c r="CS819" t="e">
        <f t="shared" si="419"/>
        <v>#N/A</v>
      </c>
      <c r="CT819" t="e">
        <f t="shared" si="419"/>
        <v>#N/A</v>
      </c>
      <c r="CU819" t="e">
        <f t="shared" si="419"/>
        <v>#N/A</v>
      </c>
      <c r="CV819" t="e">
        <f t="shared" si="419"/>
        <v>#N/A</v>
      </c>
      <c r="CW819" t="e">
        <f t="shared" si="419"/>
        <v>#N/A</v>
      </c>
      <c r="CX819" t="e">
        <f t="shared" si="419"/>
        <v>#N/A</v>
      </c>
      <c r="CY819" t="e">
        <f t="shared" si="419"/>
        <v>#N/A</v>
      </c>
      <c r="CZ819" t="e">
        <f t="shared" si="419"/>
        <v>#N/A</v>
      </c>
      <c r="DA819" t="e">
        <f t="shared" si="419"/>
        <v>#N/A</v>
      </c>
      <c r="DB819" t="e">
        <f t="shared" si="419"/>
        <v>#N/A</v>
      </c>
      <c r="DC819" t="e">
        <f t="shared" si="419"/>
        <v>#N/A</v>
      </c>
      <c r="DD819" t="e">
        <f t="shared" si="419"/>
        <v>#N/A</v>
      </c>
      <c r="DE819" t="e">
        <f t="shared" si="419"/>
        <v>#N/A</v>
      </c>
      <c r="DF819" t="e">
        <f t="shared" si="419"/>
        <v>#N/A</v>
      </c>
      <c r="DG819" t="e">
        <f t="shared" si="419"/>
        <v>#N/A</v>
      </c>
      <c r="DH819" t="e">
        <f t="shared" si="417"/>
        <v>#N/A</v>
      </c>
      <c r="DI819" t="e">
        <f t="shared" si="417"/>
        <v>#N/A</v>
      </c>
      <c r="DJ819" t="e">
        <f t="shared" si="417"/>
        <v>#N/A</v>
      </c>
      <c r="DK819" t="e">
        <f t="shared" si="417"/>
        <v>#N/A</v>
      </c>
      <c r="DL819" t="e">
        <f t="shared" si="417"/>
        <v>#N/A</v>
      </c>
      <c r="DM819" t="e">
        <f t="shared" si="417"/>
        <v>#N/A</v>
      </c>
      <c r="DN819" t="e">
        <f t="shared" si="417"/>
        <v>#N/A</v>
      </c>
      <c r="DO819" t="e">
        <f t="shared" si="417"/>
        <v>#N/A</v>
      </c>
      <c r="DP819" t="e">
        <f t="shared" si="417"/>
        <v>#N/A</v>
      </c>
      <c r="DQ819" t="e">
        <f t="shared" si="417"/>
        <v>#N/A</v>
      </c>
      <c r="DR819" t="e">
        <f t="shared" si="417"/>
        <v>#N/A</v>
      </c>
      <c r="DS819" t="e">
        <f t="shared" si="417"/>
        <v>#N/A</v>
      </c>
      <c r="DT819" t="e">
        <f t="shared" si="417"/>
        <v>#N/A</v>
      </c>
      <c r="DU819" t="e">
        <f t="shared" si="417"/>
        <v>#N/A</v>
      </c>
      <c r="DV819" t="e">
        <f t="shared" si="417"/>
        <v>#N/A</v>
      </c>
    </row>
    <row r="820" spans="1:126" x14ac:dyDescent="0.3">
      <c r="A820" s="11" t="s">
        <v>1930</v>
      </c>
      <c r="B820" s="15" t="e">
        <f>VLOOKUP(Sheet6!A820,Phase1IDs!A590:I1537,8,0)</f>
        <v>#N/A</v>
      </c>
      <c r="C820" t="e">
        <f t="shared" si="422"/>
        <v>#N/A</v>
      </c>
      <c r="D820" t="e">
        <f t="shared" si="422"/>
        <v>#N/A</v>
      </c>
      <c r="E820" t="e">
        <f t="shared" si="422"/>
        <v>#N/A</v>
      </c>
      <c r="F820" t="e">
        <f t="shared" si="422"/>
        <v>#N/A</v>
      </c>
      <c r="G820" t="e">
        <f t="shared" si="422"/>
        <v>#N/A</v>
      </c>
      <c r="H820" t="e">
        <f t="shared" si="422"/>
        <v>#N/A</v>
      </c>
      <c r="I820" t="e">
        <f t="shared" si="422"/>
        <v>#N/A</v>
      </c>
      <c r="J820" t="e">
        <f t="shared" si="422"/>
        <v>#N/A</v>
      </c>
      <c r="K820" t="e">
        <f t="shared" si="422"/>
        <v>#N/A</v>
      </c>
      <c r="L820" t="e">
        <f t="shared" si="422"/>
        <v>#N/A</v>
      </c>
      <c r="M820" t="e">
        <f t="shared" si="422"/>
        <v>#N/A</v>
      </c>
      <c r="N820" t="e">
        <f t="shared" si="422"/>
        <v>#N/A</v>
      </c>
      <c r="O820" t="e">
        <f t="shared" si="422"/>
        <v>#N/A</v>
      </c>
      <c r="P820" t="e">
        <f t="shared" si="422"/>
        <v>#N/A</v>
      </c>
      <c r="Q820" t="e">
        <f t="shared" si="422"/>
        <v>#N/A</v>
      </c>
      <c r="R820" t="e">
        <f t="shared" si="422"/>
        <v>#N/A</v>
      </c>
      <c r="S820" t="e">
        <f t="shared" si="421"/>
        <v>#N/A</v>
      </c>
      <c r="T820" t="e">
        <f t="shared" si="421"/>
        <v>#N/A</v>
      </c>
      <c r="U820" t="e">
        <f t="shared" si="421"/>
        <v>#N/A</v>
      </c>
      <c r="V820" t="e">
        <f t="shared" si="421"/>
        <v>#N/A</v>
      </c>
      <c r="W820" t="e">
        <f t="shared" si="421"/>
        <v>#N/A</v>
      </c>
      <c r="X820" t="e">
        <f t="shared" si="421"/>
        <v>#N/A</v>
      </c>
      <c r="Y820" t="e">
        <f t="shared" si="421"/>
        <v>#N/A</v>
      </c>
      <c r="Z820" t="e">
        <f t="shared" si="421"/>
        <v>#N/A</v>
      </c>
      <c r="AA820" t="e">
        <f t="shared" si="421"/>
        <v>#N/A</v>
      </c>
      <c r="AB820" t="e">
        <f t="shared" si="421"/>
        <v>#N/A</v>
      </c>
      <c r="AC820" t="e">
        <f t="shared" si="421"/>
        <v>#N/A</v>
      </c>
      <c r="AD820" t="e">
        <f t="shared" si="421"/>
        <v>#N/A</v>
      </c>
      <c r="AE820" t="e">
        <f t="shared" si="421"/>
        <v>#N/A</v>
      </c>
      <c r="AF820" t="e">
        <f t="shared" si="421"/>
        <v>#N/A</v>
      </c>
      <c r="AG820" t="e">
        <f t="shared" si="421"/>
        <v>#N/A</v>
      </c>
      <c r="AH820" t="e">
        <f t="shared" si="424"/>
        <v>#N/A</v>
      </c>
      <c r="AI820" t="e">
        <f t="shared" si="424"/>
        <v>#N/A</v>
      </c>
      <c r="AJ820" t="e">
        <f t="shared" si="424"/>
        <v>#N/A</v>
      </c>
      <c r="AK820" t="e">
        <f t="shared" si="424"/>
        <v>#N/A</v>
      </c>
      <c r="AL820" t="e">
        <f t="shared" si="424"/>
        <v>#N/A</v>
      </c>
      <c r="AM820" t="e">
        <f t="shared" si="424"/>
        <v>#N/A</v>
      </c>
      <c r="AN820" t="e">
        <f t="shared" si="424"/>
        <v>#N/A</v>
      </c>
      <c r="AO820" t="e">
        <f t="shared" si="424"/>
        <v>#N/A</v>
      </c>
      <c r="AP820" t="e">
        <f t="shared" si="424"/>
        <v>#N/A</v>
      </c>
      <c r="AQ820" t="e">
        <f t="shared" si="424"/>
        <v>#N/A</v>
      </c>
      <c r="AR820" t="e">
        <f t="shared" si="424"/>
        <v>#N/A</v>
      </c>
      <c r="AS820" t="e">
        <f t="shared" si="424"/>
        <v>#N/A</v>
      </c>
      <c r="AT820" t="e">
        <f t="shared" si="424"/>
        <v>#N/A</v>
      </c>
      <c r="AU820" t="e">
        <f t="shared" si="424"/>
        <v>#N/A</v>
      </c>
      <c r="AV820" t="e">
        <f t="shared" si="424"/>
        <v>#N/A</v>
      </c>
      <c r="AW820" t="e">
        <f t="shared" si="424"/>
        <v>#N/A</v>
      </c>
      <c r="AX820" t="e">
        <f t="shared" si="423"/>
        <v>#N/A</v>
      </c>
      <c r="AY820" t="e">
        <f t="shared" si="423"/>
        <v>#N/A</v>
      </c>
      <c r="AZ820" t="e">
        <f t="shared" si="423"/>
        <v>#N/A</v>
      </c>
      <c r="BA820" t="e">
        <f t="shared" si="423"/>
        <v>#N/A</v>
      </c>
      <c r="BB820" t="e">
        <f t="shared" si="423"/>
        <v>#N/A</v>
      </c>
      <c r="BC820" t="e">
        <f t="shared" si="423"/>
        <v>#N/A</v>
      </c>
      <c r="BD820" t="e">
        <f t="shared" si="423"/>
        <v>#N/A</v>
      </c>
      <c r="BE820" t="e">
        <f t="shared" si="423"/>
        <v>#N/A</v>
      </c>
      <c r="BF820" t="e">
        <f t="shared" si="423"/>
        <v>#N/A</v>
      </c>
      <c r="BG820" t="e">
        <f t="shared" si="423"/>
        <v>#N/A</v>
      </c>
      <c r="BH820" t="e">
        <f t="shared" si="423"/>
        <v>#N/A</v>
      </c>
      <c r="BI820" t="e">
        <f t="shared" si="423"/>
        <v>#N/A</v>
      </c>
      <c r="BJ820" t="e">
        <f t="shared" si="423"/>
        <v>#N/A</v>
      </c>
      <c r="BK820" t="e">
        <f t="shared" si="423"/>
        <v>#N/A</v>
      </c>
      <c r="BL820" t="e">
        <f t="shared" si="423"/>
        <v>#N/A</v>
      </c>
      <c r="BM820" t="e">
        <f t="shared" si="420"/>
        <v>#N/A</v>
      </c>
      <c r="BN820" t="e">
        <f t="shared" si="420"/>
        <v>#N/A</v>
      </c>
      <c r="BO820" t="e">
        <f t="shared" si="420"/>
        <v>#N/A</v>
      </c>
      <c r="BP820" t="e">
        <f t="shared" si="420"/>
        <v>#N/A</v>
      </c>
      <c r="BQ820" t="e">
        <f t="shared" si="420"/>
        <v>#N/A</v>
      </c>
      <c r="BR820" t="e">
        <f t="shared" si="420"/>
        <v>#N/A</v>
      </c>
      <c r="BS820" t="e">
        <f t="shared" si="420"/>
        <v>#N/A</v>
      </c>
      <c r="BT820" t="e">
        <f t="shared" si="420"/>
        <v>#N/A</v>
      </c>
      <c r="BU820" t="e">
        <f t="shared" si="420"/>
        <v>#N/A</v>
      </c>
      <c r="BV820" t="e">
        <f t="shared" si="420"/>
        <v>#N/A</v>
      </c>
      <c r="BW820" t="e">
        <f t="shared" si="420"/>
        <v>#N/A</v>
      </c>
      <c r="BX820" t="e">
        <f t="shared" si="420"/>
        <v>#N/A</v>
      </c>
      <c r="BY820" t="e">
        <f t="shared" si="420"/>
        <v>#N/A</v>
      </c>
      <c r="BZ820" t="e">
        <f t="shared" si="420"/>
        <v>#N/A</v>
      </c>
      <c r="CA820" t="e">
        <f t="shared" si="420"/>
        <v>#N/A</v>
      </c>
      <c r="CB820" t="e">
        <f t="shared" si="420"/>
        <v>#N/A</v>
      </c>
      <c r="CC820" t="e">
        <f t="shared" si="418"/>
        <v>#N/A</v>
      </c>
      <c r="CD820" t="e">
        <f t="shared" si="418"/>
        <v>#N/A</v>
      </c>
      <c r="CE820" t="e">
        <f t="shared" si="418"/>
        <v>#N/A</v>
      </c>
      <c r="CF820" t="e">
        <f t="shared" si="418"/>
        <v>#N/A</v>
      </c>
      <c r="CG820" t="e">
        <f t="shared" si="418"/>
        <v>#N/A</v>
      </c>
      <c r="CH820" t="e">
        <f t="shared" si="418"/>
        <v>#N/A</v>
      </c>
      <c r="CI820" t="e">
        <f t="shared" si="418"/>
        <v>#N/A</v>
      </c>
      <c r="CJ820" t="e">
        <f t="shared" si="418"/>
        <v>#N/A</v>
      </c>
      <c r="CK820" t="e">
        <f t="shared" si="418"/>
        <v>#N/A</v>
      </c>
      <c r="CL820" t="e">
        <f t="shared" si="418"/>
        <v>#N/A</v>
      </c>
      <c r="CM820" t="e">
        <f t="shared" si="418"/>
        <v>#N/A</v>
      </c>
      <c r="CN820" t="e">
        <f t="shared" si="418"/>
        <v>#N/A</v>
      </c>
      <c r="CO820" t="e">
        <f t="shared" si="418"/>
        <v>#N/A</v>
      </c>
      <c r="CP820" t="e">
        <f t="shared" si="418"/>
        <v>#N/A</v>
      </c>
      <c r="CQ820" t="e">
        <f t="shared" si="418"/>
        <v>#N/A</v>
      </c>
      <c r="CR820" t="e">
        <f t="shared" si="419"/>
        <v>#N/A</v>
      </c>
      <c r="CS820" t="e">
        <f t="shared" si="419"/>
        <v>#N/A</v>
      </c>
      <c r="CT820" t="e">
        <f t="shared" si="419"/>
        <v>#N/A</v>
      </c>
      <c r="CU820" t="e">
        <f t="shared" si="419"/>
        <v>#N/A</v>
      </c>
      <c r="CV820" t="e">
        <f t="shared" si="419"/>
        <v>#N/A</v>
      </c>
      <c r="CW820" t="e">
        <f t="shared" si="419"/>
        <v>#N/A</v>
      </c>
      <c r="CX820" t="e">
        <f t="shared" si="419"/>
        <v>#N/A</v>
      </c>
      <c r="CY820" t="e">
        <f t="shared" si="419"/>
        <v>#N/A</v>
      </c>
      <c r="CZ820" t="e">
        <f t="shared" si="419"/>
        <v>#N/A</v>
      </c>
      <c r="DA820" t="e">
        <f t="shared" si="419"/>
        <v>#N/A</v>
      </c>
      <c r="DB820" t="e">
        <f t="shared" si="419"/>
        <v>#N/A</v>
      </c>
      <c r="DC820" t="e">
        <f t="shared" si="419"/>
        <v>#N/A</v>
      </c>
      <c r="DD820" t="e">
        <f t="shared" si="419"/>
        <v>#N/A</v>
      </c>
      <c r="DE820" t="e">
        <f t="shared" si="419"/>
        <v>#N/A</v>
      </c>
      <c r="DF820" t="e">
        <f t="shared" si="419"/>
        <v>#N/A</v>
      </c>
      <c r="DG820" t="e">
        <f t="shared" si="419"/>
        <v>#N/A</v>
      </c>
      <c r="DH820" t="e">
        <f t="shared" si="417"/>
        <v>#N/A</v>
      </c>
      <c r="DI820" t="e">
        <f t="shared" si="417"/>
        <v>#N/A</v>
      </c>
      <c r="DJ820" t="e">
        <f t="shared" si="417"/>
        <v>#N/A</v>
      </c>
      <c r="DK820" t="e">
        <f t="shared" si="417"/>
        <v>#N/A</v>
      </c>
      <c r="DL820" t="e">
        <f t="shared" si="417"/>
        <v>#N/A</v>
      </c>
      <c r="DM820" t="e">
        <f t="shared" si="417"/>
        <v>#N/A</v>
      </c>
      <c r="DN820" t="e">
        <f t="shared" si="417"/>
        <v>#N/A</v>
      </c>
      <c r="DO820" t="e">
        <f t="shared" si="417"/>
        <v>#N/A</v>
      </c>
      <c r="DP820" t="e">
        <f t="shared" si="417"/>
        <v>#N/A</v>
      </c>
      <c r="DQ820" t="e">
        <f t="shared" si="417"/>
        <v>#N/A</v>
      </c>
      <c r="DR820" t="e">
        <f t="shared" si="417"/>
        <v>#N/A</v>
      </c>
      <c r="DS820" t="e">
        <f t="shared" si="417"/>
        <v>#N/A</v>
      </c>
      <c r="DT820" t="e">
        <f t="shared" si="417"/>
        <v>#N/A</v>
      </c>
      <c r="DU820" t="e">
        <f t="shared" si="417"/>
        <v>#N/A</v>
      </c>
      <c r="DV820" t="e">
        <f t="shared" si="417"/>
        <v>#N/A</v>
      </c>
    </row>
    <row r="821" spans="1:126" x14ac:dyDescent="0.3">
      <c r="A821" s="13" t="s">
        <v>2345</v>
      </c>
      <c r="B821" s="15">
        <f>VLOOKUP(Sheet6!A821,Phase1IDs!A591:I1538,8,0)</f>
        <v>0</v>
      </c>
      <c r="C821">
        <f t="shared" si="422"/>
        <v>0</v>
      </c>
      <c r="D821">
        <f t="shared" si="422"/>
        <v>0</v>
      </c>
      <c r="E821">
        <f t="shared" si="422"/>
        <v>0</v>
      </c>
      <c r="F821">
        <f t="shared" si="422"/>
        <v>0</v>
      </c>
      <c r="G821">
        <f t="shared" si="422"/>
        <v>0</v>
      </c>
      <c r="H821">
        <f t="shared" si="422"/>
        <v>0</v>
      </c>
      <c r="I821">
        <f t="shared" si="422"/>
        <v>0</v>
      </c>
      <c r="J821">
        <f t="shared" si="422"/>
        <v>0</v>
      </c>
      <c r="K821">
        <f t="shared" si="422"/>
        <v>0</v>
      </c>
      <c r="L821">
        <f t="shared" si="422"/>
        <v>0</v>
      </c>
      <c r="M821">
        <f t="shared" si="422"/>
        <v>0</v>
      </c>
      <c r="N821">
        <f t="shared" si="422"/>
        <v>0</v>
      </c>
      <c r="O821">
        <f t="shared" si="422"/>
        <v>0</v>
      </c>
      <c r="P821">
        <f t="shared" si="422"/>
        <v>0</v>
      </c>
      <c r="Q821">
        <f t="shared" si="422"/>
        <v>0</v>
      </c>
      <c r="R821">
        <f t="shared" si="422"/>
        <v>0</v>
      </c>
      <c r="S821">
        <f t="shared" si="421"/>
        <v>0</v>
      </c>
      <c r="T821">
        <f t="shared" si="421"/>
        <v>0</v>
      </c>
      <c r="U821">
        <f t="shared" si="421"/>
        <v>0</v>
      </c>
      <c r="V821">
        <f t="shared" si="421"/>
        <v>0</v>
      </c>
      <c r="W821">
        <f t="shared" si="421"/>
        <v>0</v>
      </c>
      <c r="X821">
        <f t="shared" si="421"/>
        <v>0</v>
      </c>
      <c r="Y821">
        <f t="shared" si="421"/>
        <v>0</v>
      </c>
      <c r="Z821">
        <f t="shared" si="421"/>
        <v>0</v>
      </c>
      <c r="AA821">
        <f t="shared" si="421"/>
        <v>0</v>
      </c>
      <c r="AB821">
        <f t="shared" si="421"/>
        <v>0</v>
      </c>
      <c r="AC821">
        <f t="shared" si="421"/>
        <v>0</v>
      </c>
      <c r="AD821">
        <f t="shared" si="421"/>
        <v>0</v>
      </c>
      <c r="AE821">
        <f t="shared" si="421"/>
        <v>0</v>
      </c>
      <c r="AF821">
        <f t="shared" si="421"/>
        <v>0</v>
      </c>
      <c r="AG821">
        <f t="shared" si="421"/>
        <v>0</v>
      </c>
      <c r="AH821">
        <f t="shared" si="424"/>
        <v>0</v>
      </c>
      <c r="AI821">
        <f t="shared" si="424"/>
        <v>0</v>
      </c>
      <c r="AJ821">
        <f t="shared" si="424"/>
        <v>0</v>
      </c>
      <c r="AK821">
        <f t="shared" si="424"/>
        <v>0</v>
      </c>
      <c r="AL821">
        <f t="shared" si="424"/>
        <v>0</v>
      </c>
      <c r="AM821">
        <f t="shared" si="424"/>
        <v>0</v>
      </c>
      <c r="AN821">
        <f t="shared" si="424"/>
        <v>0</v>
      </c>
      <c r="AO821">
        <f t="shared" si="424"/>
        <v>0</v>
      </c>
      <c r="AP821">
        <f t="shared" si="424"/>
        <v>0</v>
      </c>
      <c r="AQ821">
        <f t="shared" si="424"/>
        <v>0</v>
      </c>
      <c r="AR821">
        <f t="shared" si="424"/>
        <v>0</v>
      </c>
      <c r="AS821">
        <f t="shared" si="424"/>
        <v>0</v>
      </c>
      <c r="AT821">
        <f t="shared" si="424"/>
        <v>0</v>
      </c>
      <c r="AU821">
        <f t="shared" si="424"/>
        <v>0</v>
      </c>
      <c r="AV821">
        <f t="shared" si="424"/>
        <v>0</v>
      </c>
      <c r="AW821">
        <f t="shared" si="424"/>
        <v>0</v>
      </c>
      <c r="AX821">
        <f t="shared" si="423"/>
        <v>0</v>
      </c>
      <c r="AY821">
        <f t="shared" si="423"/>
        <v>0</v>
      </c>
      <c r="AZ821">
        <f t="shared" si="423"/>
        <v>0</v>
      </c>
      <c r="BA821">
        <f t="shared" si="423"/>
        <v>0</v>
      </c>
      <c r="BB821">
        <f t="shared" si="423"/>
        <v>0</v>
      </c>
      <c r="BC821">
        <f t="shared" si="423"/>
        <v>0</v>
      </c>
      <c r="BD821">
        <f t="shared" si="423"/>
        <v>0</v>
      </c>
      <c r="BE821">
        <f t="shared" si="423"/>
        <v>0</v>
      </c>
      <c r="BF821">
        <f t="shared" si="423"/>
        <v>0</v>
      </c>
      <c r="BG821">
        <f t="shared" si="423"/>
        <v>0</v>
      </c>
      <c r="BH821">
        <f t="shared" si="423"/>
        <v>0</v>
      </c>
      <c r="BI821">
        <f t="shared" si="423"/>
        <v>0</v>
      </c>
      <c r="BJ821">
        <f t="shared" si="423"/>
        <v>0</v>
      </c>
      <c r="BK821">
        <f t="shared" si="423"/>
        <v>0</v>
      </c>
      <c r="BL821">
        <f t="shared" si="423"/>
        <v>0</v>
      </c>
      <c r="BM821">
        <f t="shared" si="420"/>
        <v>0</v>
      </c>
      <c r="BN821">
        <f t="shared" si="420"/>
        <v>0</v>
      </c>
      <c r="BO821">
        <f t="shared" si="420"/>
        <v>0</v>
      </c>
      <c r="BP821">
        <f t="shared" si="420"/>
        <v>0</v>
      </c>
      <c r="BQ821">
        <f t="shared" si="420"/>
        <v>0</v>
      </c>
      <c r="BR821">
        <f t="shared" si="420"/>
        <v>0</v>
      </c>
      <c r="BS821">
        <f t="shared" si="420"/>
        <v>0</v>
      </c>
      <c r="BT821">
        <f t="shared" si="420"/>
        <v>0</v>
      </c>
      <c r="BU821">
        <f t="shared" si="420"/>
        <v>0</v>
      </c>
      <c r="BV821">
        <f t="shared" si="420"/>
        <v>0</v>
      </c>
      <c r="BW821">
        <f t="shared" si="420"/>
        <v>0</v>
      </c>
      <c r="BX821">
        <f t="shared" si="420"/>
        <v>0</v>
      </c>
      <c r="BY821">
        <f t="shared" si="420"/>
        <v>0</v>
      </c>
      <c r="BZ821">
        <f t="shared" si="420"/>
        <v>0</v>
      </c>
      <c r="CA821">
        <f t="shared" si="420"/>
        <v>0</v>
      </c>
      <c r="CB821">
        <f t="shared" si="420"/>
        <v>0</v>
      </c>
      <c r="CC821">
        <f t="shared" si="418"/>
        <v>0</v>
      </c>
      <c r="CD821">
        <f t="shared" si="418"/>
        <v>0</v>
      </c>
      <c r="CE821">
        <f t="shared" si="418"/>
        <v>0</v>
      </c>
      <c r="CF821">
        <f t="shared" si="418"/>
        <v>0</v>
      </c>
      <c r="CG821">
        <f t="shared" si="418"/>
        <v>0</v>
      </c>
      <c r="CH821">
        <f t="shared" si="418"/>
        <v>0</v>
      </c>
      <c r="CI821">
        <f t="shared" si="418"/>
        <v>0</v>
      </c>
      <c r="CJ821">
        <f t="shared" si="418"/>
        <v>0</v>
      </c>
      <c r="CK821">
        <f t="shared" si="418"/>
        <v>0</v>
      </c>
      <c r="CL821">
        <f t="shared" si="418"/>
        <v>0</v>
      </c>
      <c r="CM821">
        <f t="shared" si="418"/>
        <v>0</v>
      </c>
      <c r="CN821">
        <f t="shared" si="418"/>
        <v>0</v>
      </c>
      <c r="CO821">
        <f t="shared" si="418"/>
        <v>0</v>
      </c>
      <c r="CP821">
        <f t="shared" si="418"/>
        <v>0</v>
      </c>
      <c r="CQ821">
        <f t="shared" si="418"/>
        <v>0</v>
      </c>
      <c r="CR821">
        <f t="shared" si="419"/>
        <v>0</v>
      </c>
      <c r="CS821">
        <f t="shared" si="419"/>
        <v>0</v>
      </c>
      <c r="CT821">
        <f t="shared" si="419"/>
        <v>0</v>
      </c>
      <c r="CU821">
        <f t="shared" si="419"/>
        <v>0</v>
      </c>
      <c r="CV821">
        <f t="shared" si="419"/>
        <v>0</v>
      </c>
      <c r="CW821">
        <f t="shared" si="419"/>
        <v>0</v>
      </c>
      <c r="CX821">
        <f t="shared" si="419"/>
        <v>0</v>
      </c>
      <c r="CY821">
        <f t="shared" si="419"/>
        <v>0</v>
      </c>
      <c r="CZ821">
        <f t="shared" si="419"/>
        <v>0</v>
      </c>
      <c r="DA821">
        <f t="shared" si="419"/>
        <v>0</v>
      </c>
      <c r="DB821">
        <f t="shared" si="419"/>
        <v>0</v>
      </c>
      <c r="DC821">
        <f t="shared" si="419"/>
        <v>0</v>
      </c>
      <c r="DD821">
        <f t="shared" si="419"/>
        <v>0</v>
      </c>
      <c r="DE821">
        <f t="shared" si="419"/>
        <v>0</v>
      </c>
      <c r="DF821">
        <f t="shared" si="419"/>
        <v>0</v>
      </c>
      <c r="DG821">
        <f t="shared" si="419"/>
        <v>0</v>
      </c>
      <c r="DH821">
        <f t="shared" si="417"/>
        <v>0</v>
      </c>
      <c r="DI821">
        <f t="shared" si="417"/>
        <v>0</v>
      </c>
      <c r="DJ821">
        <f t="shared" si="417"/>
        <v>0</v>
      </c>
      <c r="DK821">
        <f t="shared" si="417"/>
        <v>0</v>
      </c>
      <c r="DL821">
        <f t="shared" si="417"/>
        <v>0</v>
      </c>
      <c r="DM821">
        <f t="shared" si="417"/>
        <v>0</v>
      </c>
      <c r="DN821">
        <f t="shared" si="417"/>
        <v>0</v>
      </c>
      <c r="DO821">
        <f t="shared" si="417"/>
        <v>0</v>
      </c>
      <c r="DP821">
        <f t="shared" si="417"/>
        <v>0</v>
      </c>
      <c r="DQ821">
        <f t="shared" si="417"/>
        <v>0</v>
      </c>
      <c r="DR821">
        <f t="shared" si="417"/>
        <v>0</v>
      </c>
      <c r="DS821">
        <f t="shared" si="417"/>
        <v>0</v>
      </c>
      <c r="DT821">
        <f t="shared" si="417"/>
        <v>0</v>
      </c>
      <c r="DU821">
        <f t="shared" si="417"/>
        <v>0</v>
      </c>
      <c r="DV821">
        <f t="shared" si="417"/>
        <v>0</v>
      </c>
    </row>
    <row r="822" spans="1:126" x14ac:dyDescent="0.3">
      <c r="A822" s="11" t="s">
        <v>3009</v>
      </c>
      <c r="B822" s="15" t="e">
        <f>VLOOKUP(Sheet6!A822,Phase1IDs!A592:I1539,8,0)</f>
        <v>#N/A</v>
      </c>
      <c r="C822" t="e">
        <f t="shared" si="422"/>
        <v>#N/A</v>
      </c>
      <c r="D822" t="e">
        <f t="shared" si="422"/>
        <v>#N/A</v>
      </c>
      <c r="E822" t="e">
        <f t="shared" si="422"/>
        <v>#N/A</v>
      </c>
      <c r="F822" t="e">
        <f t="shared" si="422"/>
        <v>#N/A</v>
      </c>
      <c r="G822" t="e">
        <f t="shared" si="422"/>
        <v>#N/A</v>
      </c>
      <c r="H822" t="e">
        <f t="shared" si="422"/>
        <v>#N/A</v>
      </c>
      <c r="I822" t="e">
        <f t="shared" si="422"/>
        <v>#N/A</v>
      </c>
      <c r="J822" t="e">
        <f t="shared" si="422"/>
        <v>#N/A</v>
      </c>
      <c r="K822" t="e">
        <f t="shared" si="422"/>
        <v>#N/A</v>
      </c>
      <c r="L822" t="e">
        <f t="shared" si="422"/>
        <v>#N/A</v>
      </c>
      <c r="M822" t="e">
        <f t="shared" si="422"/>
        <v>#N/A</v>
      </c>
      <c r="N822" t="e">
        <f t="shared" si="422"/>
        <v>#N/A</v>
      </c>
      <c r="O822" t="e">
        <f t="shared" si="422"/>
        <v>#N/A</v>
      </c>
      <c r="P822" t="e">
        <f t="shared" si="422"/>
        <v>#N/A</v>
      </c>
      <c r="Q822" t="e">
        <f t="shared" si="422"/>
        <v>#N/A</v>
      </c>
      <c r="R822" t="e">
        <f t="shared" si="422"/>
        <v>#N/A</v>
      </c>
      <c r="S822" t="e">
        <f t="shared" si="421"/>
        <v>#N/A</v>
      </c>
      <c r="T822" t="e">
        <f t="shared" si="421"/>
        <v>#N/A</v>
      </c>
      <c r="U822" t="e">
        <f t="shared" si="421"/>
        <v>#N/A</v>
      </c>
      <c r="V822" t="e">
        <f t="shared" si="421"/>
        <v>#N/A</v>
      </c>
      <c r="W822" t="e">
        <f t="shared" si="421"/>
        <v>#N/A</v>
      </c>
      <c r="X822" t="e">
        <f t="shared" si="421"/>
        <v>#N/A</v>
      </c>
      <c r="Y822" t="e">
        <f t="shared" si="421"/>
        <v>#N/A</v>
      </c>
      <c r="Z822" t="e">
        <f t="shared" si="421"/>
        <v>#N/A</v>
      </c>
      <c r="AA822" t="e">
        <f t="shared" si="421"/>
        <v>#N/A</v>
      </c>
      <c r="AB822" t="e">
        <f t="shared" si="421"/>
        <v>#N/A</v>
      </c>
      <c r="AC822" t="e">
        <f t="shared" si="421"/>
        <v>#N/A</v>
      </c>
      <c r="AD822" t="e">
        <f t="shared" si="421"/>
        <v>#N/A</v>
      </c>
      <c r="AE822" t="e">
        <f t="shared" si="421"/>
        <v>#N/A</v>
      </c>
      <c r="AF822" t="e">
        <f t="shared" si="421"/>
        <v>#N/A</v>
      </c>
      <c r="AG822" t="e">
        <f t="shared" si="421"/>
        <v>#N/A</v>
      </c>
      <c r="AH822" t="e">
        <f t="shared" si="424"/>
        <v>#N/A</v>
      </c>
      <c r="AI822" t="e">
        <f t="shared" si="424"/>
        <v>#N/A</v>
      </c>
      <c r="AJ822" t="e">
        <f t="shared" si="424"/>
        <v>#N/A</v>
      </c>
      <c r="AK822" t="e">
        <f t="shared" si="424"/>
        <v>#N/A</v>
      </c>
      <c r="AL822" t="e">
        <f t="shared" si="424"/>
        <v>#N/A</v>
      </c>
      <c r="AM822" t="e">
        <f t="shared" si="424"/>
        <v>#N/A</v>
      </c>
      <c r="AN822" t="e">
        <f t="shared" si="424"/>
        <v>#N/A</v>
      </c>
      <c r="AO822" t="e">
        <f t="shared" si="424"/>
        <v>#N/A</v>
      </c>
      <c r="AP822" t="e">
        <f t="shared" si="424"/>
        <v>#N/A</v>
      </c>
      <c r="AQ822" t="e">
        <f t="shared" si="424"/>
        <v>#N/A</v>
      </c>
      <c r="AR822" t="e">
        <f t="shared" si="424"/>
        <v>#N/A</v>
      </c>
      <c r="AS822" t="e">
        <f t="shared" si="424"/>
        <v>#N/A</v>
      </c>
      <c r="AT822" t="e">
        <f t="shared" si="424"/>
        <v>#N/A</v>
      </c>
      <c r="AU822" t="e">
        <f t="shared" si="424"/>
        <v>#N/A</v>
      </c>
      <c r="AV822" t="e">
        <f t="shared" si="424"/>
        <v>#N/A</v>
      </c>
      <c r="AW822" t="e">
        <f t="shared" si="424"/>
        <v>#N/A</v>
      </c>
      <c r="AX822" t="e">
        <f t="shared" si="423"/>
        <v>#N/A</v>
      </c>
      <c r="AY822" t="e">
        <f t="shared" si="423"/>
        <v>#N/A</v>
      </c>
      <c r="AZ822" t="e">
        <f t="shared" si="423"/>
        <v>#N/A</v>
      </c>
      <c r="BA822" t="e">
        <f t="shared" si="423"/>
        <v>#N/A</v>
      </c>
      <c r="BB822" t="e">
        <f t="shared" si="423"/>
        <v>#N/A</v>
      </c>
      <c r="BC822" t="e">
        <f t="shared" si="423"/>
        <v>#N/A</v>
      </c>
      <c r="BD822" t="e">
        <f t="shared" si="423"/>
        <v>#N/A</v>
      </c>
      <c r="BE822" t="e">
        <f t="shared" si="423"/>
        <v>#N/A</v>
      </c>
      <c r="BF822" t="e">
        <f t="shared" si="423"/>
        <v>#N/A</v>
      </c>
      <c r="BG822" t="e">
        <f t="shared" si="423"/>
        <v>#N/A</v>
      </c>
      <c r="BH822" t="e">
        <f t="shared" si="423"/>
        <v>#N/A</v>
      </c>
      <c r="BI822" t="e">
        <f t="shared" si="423"/>
        <v>#N/A</v>
      </c>
      <c r="BJ822" t="e">
        <f t="shared" si="423"/>
        <v>#N/A</v>
      </c>
      <c r="BK822" t="e">
        <f t="shared" si="423"/>
        <v>#N/A</v>
      </c>
      <c r="BL822" t="e">
        <f t="shared" si="423"/>
        <v>#N/A</v>
      </c>
      <c r="BM822" t="e">
        <f t="shared" si="420"/>
        <v>#N/A</v>
      </c>
      <c r="BN822" t="e">
        <f t="shared" si="420"/>
        <v>#N/A</v>
      </c>
      <c r="BO822" t="e">
        <f t="shared" si="420"/>
        <v>#N/A</v>
      </c>
      <c r="BP822" t="e">
        <f t="shared" si="420"/>
        <v>#N/A</v>
      </c>
      <c r="BQ822" t="e">
        <f t="shared" si="420"/>
        <v>#N/A</v>
      </c>
      <c r="BR822" t="e">
        <f t="shared" si="420"/>
        <v>#N/A</v>
      </c>
      <c r="BS822" t="e">
        <f t="shared" si="420"/>
        <v>#N/A</v>
      </c>
      <c r="BT822" t="e">
        <f t="shared" si="420"/>
        <v>#N/A</v>
      </c>
      <c r="BU822" t="e">
        <f t="shared" si="420"/>
        <v>#N/A</v>
      </c>
      <c r="BV822" t="e">
        <f t="shared" si="420"/>
        <v>#N/A</v>
      </c>
      <c r="BW822" t="e">
        <f t="shared" si="420"/>
        <v>#N/A</v>
      </c>
      <c r="BX822" t="e">
        <f t="shared" si="420"/>
        <v>#N/A</v>
      </c>
      <c r="BY822" t="e">
        <f t="shared" si="420"/>
        <v>#N/A</v>
      </c>
      <c r="BZ822" t="e">
        <f t="shared" si="420"/>
        <v>#N/A</v>
      </c>
      <c r="CA822" t="e">
        <f t="shared" si="420"/>
        <v>#N/A</v>
      </c>
      <c r="CB822" t="e">
        <f t="shared" si="420"/>
        <v>#N/A</v>
      </c>
      <c r="CC822" t="e">
        <f t="shared" si="418"/>
        <v>#N/A</v>
      </c>
      <c r="CD822" t="e">
        <f t="shared" si="418"/>
        <v>#N/A</v>
      </c>
      <c r="CE822" t="e">
        <f t="shared" si="418"/>
        <v>#N/A</v>
      </c>
      <c r="CF822" t="e">
        <f t="shared" si="418"/>
        <v>#N/A</v>
      </c>
      <c r="CG822" t="e">
        <f t="shared" si="418"/>
        <v>#N/A</v>
      </c>
      <c r="CH822" t="e">
        <f t="shared" si="418"/>
        <v>#N/A</v>
      </c>
      <c r="CI822" t="e">
        <f t="shared" si="418"/>
        <v>#N/A</v>
      </c>
      <c r="CJ822" t="e">
        <f t="shared" si="418"/>
        <v>#N/A</v>
      </c>
      <c r="CK822" t="e">
        <f t="shared" si="418"/>
        <v>#N/A</v>
      </c>
      <c r="CL822" t="e">
        <f t="shared" si="418"/>
        <v>#N/A</v>
      </c>
      <c r="CM822" t="e">
        <f t="shared" si="418"/>
        <v>#N/A</v>
      </c>
      <c r="CN822" t="e">
        <f t="shared" si="418"/>
        <v>#N/A</v>
      </c>
      <c r="CO822" t="e">
        <f t="shared" si="418"/>
        <v>#N/A</v>
      </c>
      <c r="CP822" t="e">
        <f t="shared" si="418"/>
        <v>#N/A</v>
      </c>
      <c r="CQ822" t="e">
        <f t="shared" si="418"/>
        <v>#N/A</v>
      </c>
      <c r="CR822" t="e">
        <f t="shared" si="419"/>
        <v>#N/A</v>
      </c>
      <c r="CS822" t="e">
        <f t="shared" si="419"/>
        <v>#N/A</v>
      </c>
      <c r="CT822" t="e">
        <f t="shared" si="419"/>
        <v>#N/A</v>
      </c>
      <c r="CU822" t="e">
        <f t="shared" si="419"/>
        <v>#N/A</v>
      </c>
      <c r="CV822" t="e">
        <f t="shared" si="419"/>
        <v>#N/A</v>
      </c>
      <c r="CW822" t="e">
        <f t="shared" si="419"/>
        <v>#N/A</v>
      </c>
      <c r="CX822" t="e">
        <f t="shared" si="419"/>
        <v>#N/A</v>
      </c>
      <c r="CY822" t="e">
        <f t="shared" si="419"/>
        <v>#N/A</v>
      </c>
      <c r="CZ822" t="e">
        <f t="shared" si="419"/>
        <v>#N/A</v>
      </c>
      <c r="DA822" t="e">
        <f t="shared" si="419"/>
        <v>#N/A</v>
      </c>
      <c r="DB822" t="e">
        <f t="shared" si="419"/>
        <v>#N/A</v>
      </c>
      <c r="DC822" t="e">
        <f t="shared" si="419"/>
        <v>#N/A</v>
      </c>
      <c r="DD822" t="e">
        <f t="shared" si="419"/>
        <v>#N/A</v>
      </c>
      <c r="DE822" t="e">
        <f t="shared" si="419"/>
        <v>#N/A</v>
      </c>
      <c r="DF822" t="e">
        <f t="shared" si="419"/>
        <v>#N/A</v>
      </c>
      <c r="DG822" t="e">
        <f t="shared" ref="DG822:DV837" si="425">IF($B822=0,0,COUNTIFS($B822,"*"&amp;DG$1&amp;"*"))</f>
        <v>#N/A</v>
      </c>
      <c r="DH822" t="e">
        <f t="shared" si="425"/>
        <v>#N/A</v>
      </c>
      <c r="DI822" t="e">
        <f t="shared" si="425"/>
        <v>#N/A</v>
      </c>
      <c r="DJ822" t="e">
        <f t="shared" si="425"/>
        <v>#N/A</v>
      </c>
      <c r="DK822" t="e">
        <f t="shared" si="425"/>
        <v>#N/A</v>
      </c>
      <c r="DL822" t="e">
        <f t="shared" si="425"/>
        <v>#N/A</v>
      </c>
      <c r="DM822" t="e">
        <f t="shared" si="425"/>
        <v>#N/A</v>
      </c>
      <c r="DN822" t="e">
        <f t="shared" si="425"/>
        <v>#N/A</v>
      </c>
      <c r="DO822" t="e">
        <f t="shared" si="425"/>
        <v>#N/A</v>
      </c>
      <c r="DP822" t="e">
        <f t="shared" si="425"/>
        <v>#N/A</v>
      </c>
      <c r="DQ822" t="e">
        <f t="shared" si="425"/>
        <v>#N/A</v>
      </c>
      <c r="DR822" t="e">
        <f t="shared" si="425"/>
        <v>#N/A</v>
      </c>
      <c r="DS822" t="e">
        <f t="shared" si="425"/>
        <v>#N/A</v>
      </c>
      <c r="DT822" t="e">
        <f t="shared" si="425"/>
        <v>#N/A</v>
      </c>
      <c r="DU822" t="e">
        <f t="shared" si="425"/>
        <v>#N/A</v>
      </c>
      <c r="DV822" t="e">
        <f t="shared" si="425"/>
        <v>#N/A</v>
      </c>
    </row>
    <row r="823" spans="1:126" x14ac:dyDescent="0.3">
      <c r="A823" s="13" t="s">
        <v>2225</v>
      </c>
      <c r="B823" s="15">
        <f>VLOOKUP(Sheet6!A823,Phase1IDs!A592:I1540,8,0)</f>
        <v>0</v>
      </c>
      <c r="C823">
        <f t="shared" si="422"/>
        <v>0</v>
      </c>
      <c r="D823">
        <f t="shared" si="422"/>
        <v>0</v>
      </c>
      <c r="E823">
        <f t="shared" si="422"/>
        <v>0</v>
      </c>
      <c r="F823">
        <f t="shared" si="422"/>
        <v>0</v>
      </c>
      <c r="G823">
        <f t="shared" si="422"/>
        <v>0</v>
      </c>
      <c r="H823">
        <f t="shared" si="422"/>
        <v>0</v>
      </c>
      <c r="I823">
        <f t="shared" si="422"/>
        <v>0</v>
      </c>
      <c r="J823">
        <f t="shared" si="422"/>
        <v>0</v>
      </c>
      <c r="K823">
        <f t="shared" si="422"/>
        <v>0</v>
      </c>
      <c r="L823">
        <f t="shared" si="422"/>
        <v>0</v>
      </c>
      <c r="M823">
        <f t="shared" si="422"/>
        <v>0</v>
      </c>
      <c r="N823">
        <f t="shared" si="422"/>
        <v>0</v>
      </c>
      <c r="O823">
        <f t="shared" si="422"/>
        <v>0</v>
      </c>
      <c r="P823">
        <f t="shared" si="422"/>
        <v>0</v>
      </c>
      <c r="Q823">
        <f t="shared" si="422"/>
        <v>0</v>
      </c>
      <c r="R823">
        <f t="shared" si="422"/>
        <v>0</v>
      </c>
      <c r="S823">
        <f t="shared" si="421"/>
        <v>0</v>
      </c>
      <c r="T823">
        <f t="shared" si="421"/>
        <v>0</v>
      </c>
      <c r="U823">
        <f t="shared" si="421"/>
        <v>0</v>
      </c>
      <c r="V823">
        <f t="shared" si="421"/>
        <v>0</v>
      </c>
      <c r="W823">
        <f t="shared" si="421"/>
        <v>0</v>
      </c>
      <c r="X823">
        <f t="shared" si="421"/>
        <v>0</v>
      </c>
      <c r="Y823">
        <f t="shared" si="421"/>
        <v>0</v>
      </c>
      <c r="Z823">
        <f t="shared" si="421"/>
        <v>0</v>
      </c>
      <c r="AA823">
        <f t="shared" si="421"/>
        <v>0</v>
      </c>
      <c r="AB823">
        <f t="shared" si="421"/>
        <v>0</v>
      </c>
      <c r="AC823">
        <f t="shared" si="421"/>
        <v>0</v>
      </c>
      <c r="AD823">
        <f t="shared" si="421"/>
        <v>0</v>
      </c>
      <c r="AE823">
        <f t="shared" si="421"/>
        <v>0</v>
      </c>
      <c r="AF823">
        <f t="shared" si="421"/>
        <v>0</v>
      </c>
      <c r="AG823">
        <f t="shared" si="421"/>
        <v>0</v>
      </c>
      <c r="AH823">
        <f t="shared" si="424"/>
        <v>0</v>
      </c>
      <c r="AI823">
        <f t="shared" si="424"/>
        <v>0</v>
      </c>
      <c r="AJ823">
        <f t="shared" si="424"/>
        <v>0</v>
      </c>
      <c r="AK823">
        <f t="shared" si="424"/>
        <v>0</v>
      </c>
      <c r="AL823">
        <f t="shared" si="424"/>
        <v>0</v>
      </c>
      <c r="AM823">
        <f t="shared" si="424"/>
        <v>0</v>
      </c>
      <c r="AN823">
        <f t="shared" si="424"/>
        <v>0</v>
      </c>
      <c r="AO823">
        <f t="shared" si="424"/>
        <v>0</v>
      </c>
      <c r="AP823">
        <f t="shared" si="424"/>
        <v>0</v>
      </c>
      <c r="AQ823">
        <f t="shared" si="424"/>
        <v>0</v>
      </c>
      <c r="AR823">
        <f t="shared" si="424"/>
        <v>0</v>
      </c>
      <c r="AS823">
        <f t="shared" si="424"/>
        <v>0</v>
      </c>
      <c r="AT823">
        <f t="shared" si="424"/>
        <v>0</v>
      </c>
      <c r="AU823">
        <f t="shared" si="424"/>
        <v>0</v>
      </c>
      <c r="AV823">
        <f t="shared" si="424"/>
        <v>0</v>
      </c>
      <c r="AW823">
        <f t="shared" si="424"/>
        <v>0</v>
      </c>
      <c r="AX823">
        <f t="shared" si="423"/>
        <v>0</v>
      </c>
      <c r="AY823">
        <f t="shared" si="423"/>
        <v>0</v>
      </c>
      <c r="AZ823">
        <f t="shared" si="423"/>
        <v>0</v>
      </c>
      <c r="BA823">
        <f t="shared" si="423"/>
        <v>0</v>
      </c>
      <c r="BB823">
        <f t="shared" si="423"/>
        <v>0</v>
      </c>
      <c r="BC823">
        <f t="shared" si="423"/>
        <v>0</v>
      </c>
      <c r="BD823">
        <f t="shared" si="423"/>
        <v>0</v>
      </c>
      <c r="BE823">
        <f t="shared" si="423"/>
        <v>0</v>
      </c>
      <c r="BF823">
        <f t="shared" si="423"/>
        <v>0</v>
      </c>
      <c r="BG823">
        <f t="shared" si="423"/>
        <v>0</v>
      </c>
      <c r="BH823">
        <f t="shared" si="423"/>
        <v>0</v>
      </c>
      <c r="BI823">
        <f t="shared" si="423"/>
        <v>0</v>
      </c>
      <c r="BJ823">
        <f t="shared" si="423"/>
        <v>0</v>
      </c>
      <c r="BK823">
        <f t="shared" si="423"/>
        <v>0</v>
      </c>
      <c r="BL823">
        <f t="shared" si="423"/>
        <v>0</v>
      </c>
      <c r="BM823">
        <f t="shared" si="420"/>
        <v>0</v>
      </c>
      <c r="BN823">
        <f t="shared" si="420"/>
        <v>0</v>
      </c>
      <c r="BO823">
        <f t="shared" si="420"/>
        <v>0</v>
      </c>
      <c r="BP823">
        <f t="shared" si="420"/>
        <v>0</v>
      </c>
      <c r="BQ823">
        <f t="shared" si="420"/>
        <v>0</v>
      </c>
      <c r="BR823">
        <f t="shared" si="420"/>
        <v>0</v>
      </c>
      <c r="BS823">
        <f t="shared" si="420"/>
        <v>0</v>
      </c>
      <c r="BT823">
        <f t="shared" si="420"/>
        <v>0</v>
      </c>
      <c r="BU823">
        <f t="shared" si="420"/>
        <v>0</v>
      </c>
      <c r="BV823">
        <f t="shared" si="420"/>
        <v>0</v>
      </c>
      <c r="BW823">
        <f t="shared" si="420"/>
        <v>0</v>
      </c>
      <c r="BX823">
        <f t="shared" si="420"/>
        <v>0</v>
      </c>
      <c r="BY823">
        <f t="shared" si="420"/>
        <v>0</v>
      </c>
      <c r="BZ823">
        <f t="shared" si="420"/>
        <v>0</v>
      </c>
      <c r="CA823">
        <f t="shared" si="420"/>
        <v>0</v>
      </c>
      <c r="CB823">
        <f t="shared" ref="CB823:CQ838" si="426">IF($B823=0,0,COUNTIFS($B823,"*"&amp;CB$1&amp;"*"))</f>
        <v>0</v>
      </c>
      <c r="CC823">
        <f t="shared" si="426"/>
        <v>0</v>
      </c>
      <c r="CD823">
        <f t="shared" si="426"/>
        <v>0</v>
      </c>
      <c r="CE823">
        <f t="shared" si="426"/>
        <v>0</v>
      </c>
      <c r="CF823">
        <f t="shared" si="426"/>
        <v>0</v>
      </c>
      <c r="CG823">
        <f t="shared" si="426"/>
        <v>0</v>
      </c>
      <c r="CH823">
        <f t="shared" si="426"/>
        <v>0</v>
      </c>
      <c r="CI823">
        <f t="shared" si="426"/>
        <v>0</v>
      </c>
      <c r="CJ823">
        <f t="shared" si="426"/>
        <v>0</v>
      </c>
      <c r="CK823">
        <f t="shared" si="426"/>
        <v>0</v>
      </c>
      <c r="CL823">
        <f t="shared" si="426"/>
        <v>0</v>
      </c>
      <c r="CM823">
        <f t="shared" si="426"/>
        <v>0</v>
      </c>
      <c r="CN823">
        <f t="shared" si="426"/>
        <v>0</v>
      </c>
      <c r="CO823">
        <f t="shared" si="426"/>
        <v>0</v>
      </c>
      <c r="CP823">
        <f t="shared" si="426"/>
        <v>0</v>
      </c>
      <c r="CQ823">
        <f t="shared" si="426"/>
        <v>0</v>
      </c>
      <c r="CR823">
        <f t="shared" ref="CR823:DG838" si="427">IF($B823=0,0,COUNTIFS($B823,"*"&amp;CR$1&amp;"*"))</f>
        <v>0</v>
      </c>
      <c r="CS823">
        <f t="shared" si="427"/>
        <v>0</v>
      </c>
      <c r="CT823">
        <f t="shared" si="427"/>
        <v>0</v>
      </c>
      <c r="CU823">
        <f t="shared" si="427"/>
        <v>0</v>
      </c>
      <c r="CV823">
        <f t="shared" si="427"/>
        <v>0</v>
      </c>
      <c r="CW823">
        <f t="shared" si="427"/>
        <v>0</v>
      </c>
      <c r="CX823">
        <f t="shared" si="427"/>
        <v>0</v>
      </c>
      <c r="CY823">
        <f t="shared" si="427"/>
        <v>0</v>
      </c>
      <c r="CZ823">
        <f t="shared" si="427"/>
        <v>0</v>
      </c>
      <c r="DA823">
        <f t="shared" si="427"/>
        <v>0</v>
      </c>
      <c r="DB823">
        <f t="shared" si="427"/>
        <v>0</v>
      </c>
      <c r="DC823">
        <f t="shared" si="427"/>
        <v>0</v>
      </c>
      <c r="DD823">
        <f t="shared" si="427"/>
        <v>0</v>
      </c>
      <c r="DE823">
        <f t="shared" si="427"/>
        <v>0</v>
      </c>
      <c r="DF823">
        <f t="shared" si="427"/>
        <v>0</v>
      </c>
      <c r="DG823">
        <f t="shared" si="427"/>
        <v>0</v>
      </c>
      <c r="DH823">
        <f t="shared" si="425"/>
        <v>0</v>
      </c>
      <c r="DI823">
        <f t="shared" si="425"/>
        <v>0</v>
      </c>
      <c r="DJ823">
        <f t="shared" si="425"/>
        <v>0</v>
      </c>
      <c r="DK823">
        <f t="shared" si="425"/>
        <v>0</v>
      </c>
      <c r="DL823">
        <f t="shared" si="425"/>
        <v>0</v>
      </c>
      <c r="DM823">
        <f t="shared" si="425"/>
        <v>0</v>
      </c>
      <c r="DN823">
        <f t="shared" si="425"/>
        <v>0</v>
      </c>
      <c r="DO823">
        <f t="shared" si="425"/>
        <v>0</v>
      </c>
      <c r="DP823">
        <f t="shared" si="425"/>
        <v>0</v>
      </c>
      <c r="DQ823">
        <f t="shared" si="425"/>
        <v>0</v>
      </c>
      <c r="DR823">
        <f t="shared" si="425"/>
        <v>0</v>
      </c>
      <c r="DS823">
        <f t="shared" si="425"/>
        <v>0</v>
      </c>
      <c r="DT823">
        <f t="shared" si="425"/>
        <v>0</v>
      </c>
      <c r="DU823">
        <f t="shared" si="425"/>
        <v>0</v>
      </c>
      <c r="DV823">
        <f t="shared" si="425"/>
        <v>0</v>
      </c>
    </row>
    <row r="824" spans="1:126" x14ac:dyDescent="0.3">
      <c r="A824" s="11" t="s">
        <v>2449</v>
      </c>
      <c r="B824" s="15">
        <f>VLOOKUP(Sheet6!A824,Phase1IDs!A593:I1541,8,0)</f>
        <v>0</v>
      </c>
      <c r="C824">
        <f t="shared" si="422"/>
        <v>0</v>
      </c>
      <c r="D824">
        <f t="shared" si="422"/>
        <v>0</v>
      </c>
      <c r="E824">
        <f t="shared" si="422"/>
        <v>0</v>
      </c>
      <c r="F824">
        <f t="shared" si="422"/>
        <v>0</v>
      </c>
      <c r="G824">
        <f t="shared" si="422"/>
        <v>0</v>
      </c>
      <c r="H824">
        <f t="shared" si="422"/>
        <v>0</v>
      </c>
      <c r="I824">
        <f t="shared" si="422"/>
        <v>0</v>
      </c>
      <c r="J824">
        <f t="shared" si="422"/>
        <v>0</v>
      </c>
      <c r="K824">
        <f t="shared" si="422"/>
        <v>0</v>
      </c>
      <c r="L824">
        <f t="shared" si="422"/>
        <v>0</v>
      </c>
      <c r="M824">
        <f t="shared" si="422"/>
        <v>0</v>
      </c>
      <c r="N824">
        <f t="shared" si="422"/>
        <v>0</v>
      </c>
      <c r="O824">
        <f t="shared" si="422"/>
        <v>0</v>
      </c>
      <c r="P824">
        <f t="shared" si="422"/>
        <v>0</v>
      </c>
      <c r="Q824">
        <f t="shared" si="422"/>
        <v>0</v>
      </c>
      <c r="R824">
        <f t="shared" si="422"/>
        <v>0</v>
      </c>
      <c r="S824">
        <f t="shared" si="421"/>
        <v>0</v>
      </c>
      <c r="T824">
        <f t="shared" si="421"/>
        <v>0</v>
      </c>
      <c r="U824">
        <f t="shared" si="421"/>
        <v>0</v>
      </c>
      <c r="V824">
        <f t="shared" si="421"/>
        <v>0</v>
      </c>
      <c r="W824">
        <f t="shared" si="421"/>
        <v>0</v>
      </c>
      <c r="X824">
        <f t="shared" si="421"/>
        <v>0</v>
      </c>
      <c r="Y824">
        <f t="shared" si="421"/>
        <v>0</v>
      </c>
      <c r="Z824">
        <f t="shared" si="421"/>
        <v>0</v>
      </c>
      <c r="AA824">
        <f t="shared" si="421"/>
        <v>0</v>
      </c>
      <c r="AB824">
        <f t="shared" si="421"/>
        <v>0</v>
      </c>
      <c r="AC824">
        <f t="shared" si="421"/>
        <v>0</v>
      </c>
      <c r="AD824">
        <f t="shared" si="421"/>
        <v>0</v>
      </c>
      <c r="AE824">
        <f t="shared" si="421"/>
        <v>0</v>
      </c>
      <c r="AF824">
        <f t="shared" si="421"/>
        <v>0</v>
      </c>
      <c r="AG824">
        <f t="shared" si="421"/>
        <v>0</v>
      </c>
      <c r="AH824">
        <f t="shared" si="424"/>
        <v>0</v>
      </c>
      <c r="AI824">
        <f t="shared" si="424"/>
        <v>0</v>
      </c>
      <c r="AJ824">
        <f t="shared" si="424"/>
        <v>0</v>
      </c>
      <c r="AK824">
        <f t="shared" si="424"/>
        <v>0</v>
      </c>
      <c r="AL824">
        <f t="shared" si="424"/>
        <v>0</v>
      </c>
      <c r="AM824">
        <f t="shared" si="424"/>
        <v>0</v>
      </c>
      <c r="AN824">
        <f t="shared" si="424"/>
        <v>0</v>
      </c>
      <c r="AO824">
        <f t="shared" si="424"/>
        <v>0</v>
      </c>
      <c r="AP824">
        <f t="shared" si="424"/>
        <v>0</v>
      </c>
      <c r="AQ824">
        <f t="shared" si="424"/>
        <v>0</v>
      </c>
      <c r="AR824">
        <f t="shared" si="424"/>
        <v>0</v>
      </c>
      <c r="AS824">
        <f t="shared" si="424"/>
        <v>0</v>
      </c>
      <c r="AT824">
        <f t="shared" si="424"/>
        <v>0</v>
      </c>
      <c r="AU824">
        <f t="shared" si="424"/>
        <v>0</v>
      </c>
      <c r="AV824">
        <f t="shared" si="424"/>
        <v>0</v>
      </c>
      <c r="AW824">
        <f t="shared" si="424"/>
        <v>0</v>
      </c>
      <c r="AX824">
        <f t="shared" si="423"/>
        <v>0</v>
      </c>
      <c r="AY824">
        <f t="shared" si="423"/>
        <v>0</v>
      </c>
      <c r="AZ824">
        <f t="shared" si="423"/>
        <v>0</v>
      </c>
      <c r="BA824">
        <f t="shared" si="423"/>
        <v>0</v>
      </c>
      <c r="BB824">
        <f t="shared" si="423"/>
        <v>0</v>
      </c>
      <c r="BC824">
        <f t="shared" si="423"/>
        <v>0</v>
      </c>
      <c r="BD824">
        <f t="shared" si="423"/>
        <v>0</v>
      </c>
      <c r="BE824">
        <f t="shared" si="423"/>
        <v>0</v>
      </c>
      <c r="BF824">
        <f t="shared" si="423"/>
        <v>0</v>
      </c>
      <c r="BG824">
        <f t="shared" si="423"/>
        <v>0</v>
      </c>
      <c r="BH824">
        <f t="shared" si="423"/>
        <v>0</v>
      </c>
      <c r="BI824">
        <f t="shared" si="423"/>
        <v>0</v>
      </c>
      <c r="BJ824">
        <f t="shared" si="423"/>
        <v>0</v>
      </c>
      <c r="BK824">
        <f t="shared" si="423"/>
        <v>0</v>
      </c>
      <c r="BL824">
        <f t="shared" si="423"/>
        <v>0</v>
      </c>
      <c r="BM824">
        <f t="shared" ref="BM824:CB839" si="428">IF($B824=0,0,COUNTIFS($B824,"*"&amp;BM$1&amp;"*"))</f>
        <v>0</v>
      </c>
      <c r="BN824">
        <f t="shared" si="428"/>
        <v>0</v>
      </c>
      <c r="BO824">
        <f t="shared" si="428"/>
        <v>0</v>
      </c>
      <c r="BP824">
        <f t="shared" si="428"/>
        <v>0</v>
      </c>
      <c r="BQ824">
        <f t="shared" si="428"/>
        <v>0</v>
      </c>
      <c r="BR824">
        <f t="shared" si="428"/>
        <v>0</v>
      </c>
      <c r="BS824">
        <f t="shared" si="428"/>
        <v>0</v>
      </c>
      <c r="BT824">
        <f t="shared" si="428"/>
        <v>0</v>
      </c>
      <c r="BU824">
        <f t="shared" si="428"/>
        <v>0</v>
      </c>
      <c r="BV824">
        <f t="shared" si="428"/>
        <v>0</v>
      </c>
      <c r="BW824">
        <f t="shared" si="428"/>
        <v>0</v>
      </c>
      <c r="BX824">
        <f t="shared" si="428"/>
        <v>0</v>
      </c>
      <c r="BY824">
        <f t="shared" si="428"/>
        <v>0</v>
      </c>
      <c r="BZ824">
        <f t="shared" si="428"/>
        <v>0</v>
      </c>
      <c r="CA824">
        <f t="shared" si="428"/>
        <v>0</v>
      </c>
      <c r="CB824">
        <f t="shared" si="428"/>
        <v>0</v>
      </c>
      <c r="CC824">
        <f t="shared" si="426"/>
        <v>0</v>
      </c>
      <c r="CD824">
        <f t="shared" si="426"/>
        <v>0</v>
      </c>
      <c r="CE824">
        <f t="shared" si="426"/>
        <v>0</v>
      </c>
      <c r="CF824">
        <f t="shared" si="426"/>
        <v>0</v>
      </c>
      <c r="CG824">
        <f t="shared" si="426"/>
        <v>0</v>
      </c>
      <c r="CH824">
        <f t="shared" si="426"/>
        <v>0</v>
      </c>
      <c r="CI824">
        <f t="shared" si="426"/>
        <v>0</v>
      </c>
      <c r="CJ824">
        <f t="shared" si="426"/>
        <v>0</v>
      </c>
      <c r="CK824">
        <f t="shared" si="426"/>
        <v>0</v>
      </c>
      <c r="CL824">
        <f t="shared" si="426"/>
        <v>0</v>
      </c>
      <c r="CM824">
        <f t="shared" si="426"/>
        <v>0</v>
      </c>
      <c r="CN824">
        <f t="shared" si="426"/>
        <v>0</v>
      </c>
      <c r="CO824">
        <f t="shared" si="426"/>
        <v>0</v>
      </c>
      <c r="CP824">
        <f t="shared" si="426"/>
        <v>0</v>
      </c>
      <c r="CQ824">
        <f t="shared" si="426"/>
        <v>0</v>
      </c>
      <c r="CR824">
        <f t="shared" si="427"/>
        <v>0</v>
      </c>
      <c r="CS824">
        <f t="shared" si="427"/>
        <v>0</v>
      </c>
      <c r="CT824">
        <f t="shared" si="427"/>
        <v>0</v>
      </c>
      <c r="CU824">
        <f t="shared" si="427"/>
        <v>0</v>
      </c>
      <c r="CV824">
        <f t="shared" si="427"/>
        <v>0</v>
      </c>
      <c r="CW824">
        <f t="shared" si="427"/>
        <v>0</v>
      </c>
      <c r="CX824">
        <f t="shared" si="427"/>
        <v>0</v>
      </c>
      <c r="CY824">
        <f t="shared" si="427"/>
        <v>0</v>
      </c>
      <c r="CZ824">
        <f t="shared" si="427"/>
        <v>0</v>
      </c>
      <c r="DA824">
        <f t="shared" si="427"/>
        <v>0</v>
      </c>
      <c r="DB824">
        <f t="shared" si="427"/>
        <v>0</v>
      </c>
      <c r="DC824">
        <f t="shared" si="427"/>
        <v>0</v>
      </c>
      <c r="DD824">
        <f t="shared" si="427"/>
        <v>0</v>
      </c>
      <c r="DE824">
        <f t="shared" si="427"/>
        <v>0</v>
      </c>
      <c r="DF824">
        <f t="shared" si="427"/>
        <v>0</v>
      </c>
      <c r="DG824">
        <f t="shared" si="427"/>
        <v>0</v>
      </c>
      <c r="DH824">
        <f t="shared" si="425"/>
        <v>0</v>
      </c>
      <c r="DI824">
        <f t="shared" si="425"/>
        <v>0</v>
      </c>
      <c r="DJ824">
        <f t="shared" si="425"/>
        <v>0</v>
      </c>
      <c r="DK824">
        <f t="shared" si="425"/>
        <v>0</v>
      </c>
      <c r="DL824">
        <f t="shared" si="425"/>
        <v>0</v>
      </c>
      <c r="DM824">
        <f t="shared" si="425"/>
        <v>0</v>
      </c>
      <c r="DN824">
        <f t="shared" si="425"/>
        <v>0</v>
      </c>
      <c r="DO824">
        <f t="shared" si="425"/>
        <v>0</v>
      </c>
      <c r="DP824">
        <f t="shared" si="425"/>
        <v>0</v>
      </c>
      <c r="DQ824">
        <f t="shared" si="425"/>
        <v>0</v>
      </c>
      <c r="DR824">
        <f t="shared" si="425"/>
        <v>0</v>
      </c>
      <c r="DS824">
        <f t="shared" si="425"/>
        <v>0</v>
      </c>
      <c r="DT824">
        <f t="shared" si="425"/>
        <v>0</v>
      </c>
      <c r="DU824">
        <f t="shared" si="425"/>
        <v>0</v>
      </c>
      <c r="DV824">
        <f t="shared" si="425"/>
        <v>0</v>
      </c>
    </row>
    <row r="825" spans="1:126" x14ac:dyDescent="0.3">
      <c r="A825" s="13" t="s">
        <v>2052</v>
      </c>
      <c r="B825" s="15" t="e">
        <f>VLOOKUP(Sheet6!A825,Phase1IDs!A594:I1542,8,0)</f>
        <v>#N/A</v>
      </c>
      <c r="C825" t="e">
        <f t="shared" si="422"/>
        <v>#N/A</v>
      </c>
      <c r="D825" t="e">
        <f t="shared" si="422"/>
        <v>#N/A</v>
      </c>
      <c r="E825" t="e">
        <f t="shared" si="422"/>
        <v>#N/A</v>
      </c>
      <c r="F825" t="e">
        <f t="shared" si="422"/>
        <v>#N/A</v>
      </c>
      <c r="G825" t="e">
        <f t="shared" si="422"/>
        <v>#N/A</v>
      </c>
      <c r="H825" t="e">
        <f t="shared" si="422"/>
        <v>#N/A</v>
      </c>
      <c r="I825" t="e">
        <f t="shared" si="422"/>
        <v>#N/A</v>
      </c>
      <c r="J825" t="e">
        <f t="shared" si="422"/>
        <v>#N/A</v>
      </c>
      <c r="K825" t="e">
        <f t="shared" si="422"/>
        <v>#N/A</v>
      </c>
      <c r="L825" t="e">
        <f t="shared" si="422"/>
        <v>#N/A</v>
      </c>
      <c r="M825" t="e">
        <f t="shared" si="422"/>
        <v>#N/A</v>
      </c>
      <c r="N825" t="e">
        <f t="shared" si="422"/>
        <v>#N/A</v>
      </c>
      <c r="O825" t="e">
        <f t="shared" si="422"/>
        <v>#N/A</v>
      </c>
      <c r="P825" t="e">
        <f t="shared" si="422"/>
        <v>#N/A</v>
      </c>
      <c r="Q825" t="e">
        <f t="shared" si="422"/>
        <v>#N/A</v>
      </c>
      <c r="R825" t="e">
        <f t="shared" si="422"/>
        <v>#N/A</v>
      </c>
      <c r="S825" t="e">
        <f t="shared" si="421"/>
        <v>#N/A</v>
      </c>
      <c r="T825" t="e">
        <f t="shared" si="421"/>
        <v>#N/A</v>
      </c>
      <c r="U825" t="e">
        <f t="shared" si="421"/>
        <v>#N/A</v>
      </c>
      <c r="V825" t="e">
        <f t="shared" si="421"/>
        <v>#N/A</v>
      </c>
      <c r="W825" t="e">
        <f t="shared" si="421"/>
        <v>#N/A</v>
      </c>
      <c r="X825" t="e">
        <f t="shared" si="421"/>
        <v>#N/A</v>
      </c>
      <c r="Y825" t="e">
        <f t="shared" si="421"/>
        <v>#N/A</v>
      </c>
      <c r="Z825" t="e">
        <f t="shared" si="421"/>
        <v>#N/A</v>
      </c>
      <c r="AA825" t="e">
        <f t="shared" si="421"/>
        <v>#N/A</v>
      </c>
      <c r="AB825" t="e">
        <f t="shared" si="421"/>
        <v>#N/A</v>
      </c>
      <c r="AC825" t="e">
        <f t="shared" si="421"/>
        <v>#N/A</v>
      </c>
      <c r="AD825" t="e">
        <f t="shared" si="421"/>
        <v>#N/A</v>
      </c>
      <c r="AE825" t="e">
        <f t="shared" si="421"/>
        <v>#N/A</v>
      </c>
      <c r="AF825" t="e">
        <f t="shared" si="421"/>
        <v>#N/A</v>
      </c>
      <c r="AG825" t="e">
        <f t="shared" si="421"/>
        <v>#N/A</v>
      </c>
      <c r="AH825" t="e">
        <f t="shared" si="424"/>
        <v>#N/A</v>
      </c>
      <c r="AI825" t="e">
        <f t="shared" si="424"/>
        <v>#N/A</v>
      </c>
      <c r="AJ825" t="e">
        <f t="shared" si="424"/>
        <v>#N/A</v>
      </c>
      <c r="AK825" t="e">
        <f t="shared" si="424"/>
        <v>#N/A</v>
      </c>
      <c r="AL825" t="e">
        <f t="shared" si="424"/>
        <v>#N/A</v>
      </c>
      <c r="AM825" t="e">
        <f t="shared" si="424"/>
        <v>#N/A</v>
      </c>
      <c r="AN825" t="e">
        <f t="shared" si="424"/>
        <v>#N/A</v>
      </c>
      <c r="AO825" t="e">
        <f t="shared" si="424"/>
        <v>#N/A</v>
      </c>
      <c r="AP825" t="e">
        <f t="shared" si="424"/>
        <v>#N/A</v>
      </c>
      <c r="AQ825" t="e">
        <f t="shared" si="424"/>
        <v>#N/A</v>
      </c>
      <c r="AR825" t="e">
        <f t="shared" si="424"/>
        <v>#N/A</v>
      </c>
      <c r="AS825" t="e">
        <f t="shared" si="424"/>
        <v>#N/A</v>
      </c>
      <c r="AT825" t="e">
        <f t="shared" si="424"/>
        <v>#N/A</v>
      </c>
      <c r="AU825" t="e">
        <f t="shared" si="424"/>
        <v>#N/A</v>
      </c>
      <c r="AV825" t="e">
        <f t="shared" si="424"/>
        <v>#N/A</v>
      </c>
      <c r="AW825" t="e">
        <f t="shared" si="424"/>
        <v>#N/A</v>
      </c>
      <c r="AX825" t="e">
        <f t="shared" si="423"/>
        <v>#N/A</v>
      </c>
      <c r="AY825" t="e">
        <f t="shared" si="423"/>
        <v>#N/A</v>
      </c>
      <c r="AZ825" t="e">
        <f t="shared" si="423"/>
        <v>#N/A</v>
      </c>
      <c r="BA825" t="e">
        <f t="shared" si="423"/>
        <v>#N/A</v>
      </c>
      <c r="BB825" t="e">
        <f t="shared" si="423"/>
        <v>#N/A</v>
      </c>
      <c r="BC825" t="e">
        <f t="shared" si="423"/>
        <v>#N/A</v>
      </c>
      <c r="BD825" t="e">
        <f t="shared" si="423"/>
        <v>#N/A</v>
      </c>
      <c r="BE825" t="e">
        <f t="shared" si="423"/>
        <v>#N/A</v>
      </c>
      <c r="BF825" t="e">
        <f t="shared" si="423"/>
        <v>#N/A</v>
      </c>
      <c r="BG825" t="e">
        <f t="shared" si="423"/>
        <v>#N/A</v>
      </c>
      <c r="BH825" t="e">
        <f t="shared" si="423"/>
        <v>#N/A</v>
      </c>
      <c r="BI825" t="e">
        <f t="shared" si="423"/>
        <v>#N/A</v>
      </c>
      <c r="BJ825" t="e">
        <f t="shared" si="423"/>
        <v>#N/A</v>
      </c>
      <c r="BK825" t="e">
        <f t="shared" si="423"/>
        <v>#N/A</v>
      </c>
      <c r="BL825" t="e">
        <f t="shared" si="423"/>
        <v>#N/A</v>
      </c>
      <c r="BM825" t="e">
        <f t="shared" si="428"/>
        <v>#N/A</v>
      </c>
      <c r="BN825" t="e">
        <f t="shared" si="428"/>
        <v>#N/A</v>
      </c>
      <c r="BO825" t="e">
        <f t="shared" si="428"/>
        <v>#N/A</v>
      </c>
      <c r="BP825" t="e">
        <f t="shared" si="428"/>
        <v>#N/A</v>
      </c>
      <c r="BQ825" t="e">
        <f t="shared" si="428"/>
        <v>#N/A</v>
      </c>
      <c r="BR825" t="e">
        <f t="shared" si="428"/>
        <v>#N/A</v>
      </c>
      <c r="BS825" t="e">
        <f t="shared" si="428"/>
        <v>#N/A</v>
      </c>
      <c r="BT825" t="e">
        <f t="shared" si="428"/>
        <v>#N/A</v>
      </c>
      <c r="BU825" t="e">
        <f t="shared" si="428"/>
        <v>#N/A</v>
      </c>
      <c r="BV825" t="e">
        <f t="shared" si="428"/>
        <v>#N/A</v>
      </c>
      <c r="BW825" t="e">
        <f t="shared" si="428"/>
        <v>#N/A</v>
      </c>
      <c r="BX825" t="e">
        <f t="shared" si="428"/>
        <v>#N/A</v>
      </c>
      <c r="BY825" t="e">
        <f t="shared" si="428"/>
        <v>#N/A</v>
      </c>
      <c r="BZ825" t="e">
        <f t="shared" si="428"/>
        <v>#N/A</v>
      </c>
      <c r="CA825" t="e">
        <f t="shared" si="428"/>
        <v>#N/A</v>
      </c>
      <c r="CB825" t="e">
        <f t="shared" si="428"/>
        <v>#N/A</v>
      </c>
      <c r="CC825" t="e">
        <f t="shared" si="426"/>
        <v>#N/A</v>
      </c>
      <c r="CD825" t="e">
        <f t="shared" si="426"/>
        <v>#N/A</v>
      </c>
      <c r="CE825" t="e">
        <f t="shared" si="426"/>
        <v>#N/A</v>
      </c>
      <c r="CF825" t="e">
        <f t="shared" si="426"/>
        <v>#N/A</v>
      </c>
      <c r="CG825" t="e">
        <f t="shared" si="426"/>
        <v>#N/A</v>
      </c>
      <c r="CH825" t="e">
        <f t="shared" si="426"/>
        <v>#N/A</v>
      </c>
      <c r="CI825" t="e">
        <f t="shared" si="426"/>
        <v>#N/A</v>
      </c>
      <c r="CJ825" t="e">
        <f t="shared" si="426"/>
        <v>#N/A</v>
      </c>
      <c r="CK825" t="e">
        <f t="shared" si="426"/>
        <v>#N/A</v>
      </c>
      <c r="CL825" t="e">
        <f t="shared" si="426"/>
        <v>#N/A</v>
      </c>
      <c r="CM825" t="e">
        <f t="shared" si="426"/>
        <v>#N/A</v>
      </c>
      <c r="CN825" t="e">
        <f t="shared" si="426"/>
        <v>#N/A</v>
      </c>
      <c r="CO825" t="e">
        <f t="shared" si="426"/>
        <v>#N/A</v>
      </c>
      <c r="CP825" t="e">
        <f t="shared" si="426"/>
        <v>#N/A</v>
      </c>
      <c r="CQ825" t="e">
        <f t="shared" si="426"/>
        <v>#N/A</v>
      </c>
      <c r="CR825" t="e">
        <f t="shared" si="427"/>
        <v>#N/A</v>
      </c>
      <c r="CS825" t="e">
        <f t="shared" si="427"/>
        <v>#N/A</v>
      </c>
      <c r="CT825" t="e">
        <f t="shared" si="427"/>
        <v>#N/A</v>
      </c>
      <c r="CU825" t="e">
        <f t="shared" si="427"/>
        <v>#N/A</v>
      </c>
      <c r="CV825" t="e">
        <f t="shared" si="427"/>
        <v>#N/A</v>
      </c>
      <c r="CW825" t="e">
        <f t="shared" si="427"/>
        <v>#N/A</v>
      </c>
      <c r="CX825" t="e">
        <f t="shared" si="427"/>
        <v>#N/A</v>
      </c>
      <c r="CY825" t="e">
        <f t="shared" si="427"/>
        <v>#N/A</v>
      </c>
      <c r="CZ825" t="e">
        <f t="shared" si="427"/>
        <v>#N/A</v>
      </c>
      <c r="DA825" t="e">
        <f t="shared" si="427"/>
        <v>#N/A</v>
      </c>
      <c r="DB825" t="e">
        <f t="shared" si="427"/>
        <v>#N/A</v>
      </c>
      <c r="DC825" t="e">
        <f t="shared" si="427"/>
        <v>#N/A</v>
      </c>
      <c r="DD825" t="e">
        <f t="shared" si="427"/>
        <v>#N/A</v>
      </c>
      <c r="DE825" t="e">
        <f t="shared" si="427"/>
        <v>#N/A</v>
      </c>
      <c r="DF825" t="e">
        <f t="shared" si="427"/>
        <v>#N/A</v>
      </c>
      <c r="DG825" t="e">
        <f t="shared" si="427"/>
        <v>#N/A</v>
      </c>
      <c r="DH825" t="e">
        <f t="shared" si="425"/>
        <v>#N/A</v>
      </c>
      <c r="DI825" t="e">
        <f t="shared" si="425"/>
        <v>#N/A</v>
      </c>
      <c r="DJ825" t="e">
        <f t="shared" si="425"/>
        <v>#N/A</v>
      </c>
      <c r="DK825" t="e">
        <f t="shared" si="425"/>
        <v>#N/A</v>
      </c>
      <c r="DL825" t="e">
        <f t="shared" si="425"/>
        <v>#N/A</v>
      </c>
      <c r="DM825" t="e">
        <f t="shared" si="425"/>
        <v>#N/A</v>
      </c>
      <c r="DN825" t="e">
        <f t="shared" si="425"/>
        <v>#N/A</v>
      </c>
      <c r="DO825" t="e">
        <f t="shared" si="425"/>
        <v>#N/A</v>
      </c>
      <c r="DP825" t="e">
        <f t="shared" si="425"/>
        <v>#N/A</v>
      </c>
      <c r="DQ825" t="e">
        <f t="shared" si="425"/>
        <v>#N/A</v>
      </c>
      <c r="DR825" t="e">
        <f t="shared" si="425"/>
        <v>#N/A</v>
      </c>
      <c r="DS825" t="e">
        <f t="shared" si="425"/>
        <v>#N/A</v>
      </c>
      <c r="DT825" t="e">
        <f t="shared" si="425"/>
        <v>#N/A</v>
      </c>
      <c r="DU825" t="e">
        <f t="shared" si="425"/>
        <v>#N/A</v>
      </c>
      <c r="DV825" t="e">
        <f t="shared" si="425"/>
        <v>#N/A</v>
      </c>
    </row>
    <row r="826" spans="1:126" x14ac:dyDescent="0.3">
      <c r="A826" s="11" t="s">
        <v>2264</v>
      </c>
      <c r="B826" s="15">
        <f>VLOOKUP(Sheet6!A826,Phase1IDs!A595:I1543,8,0)</f>
        <v>0</v>
      </c>
      <c r="C826">
        <f t="shared" si="422"/>
        <v>0</v>
      </c>
      <c r="D826">
        <f t="shared" si="422"/>
        <v>0</v>
      </c>
      <c r="E826">
        <f t="shared" si="422"/>
        <v>0</v>
      </c>
      <c r="F826">
        <f t="shared" si="422"/>
        <v>0</v>
      </c>
      <c r="G826">
        <f t="shared" si="422"/>
        <v>0</v>
      </c>
      <c r="H826">
        <f t="shared" si="422"/>
        <v>0</v>
      </c>
      <c r="I826">
        <f t="shared" si="422"/>
        <v>0</v>
      </c>
      <c r="J826">
        <f t="shared" si="422"/>
        <v>0</v>
      </c>
      <c r="K826">
        <f t="shared" si="422"/>
        <v>0</v>
      </c>
      <c r="L826">
        <f t="shared" si="422"/>
        <v>0</v>
      </c>
      <c r="M826">
        <f t="shared" si="422"/>
        <v>0</v>
      </c>
      <c r="N826">
        <f t="shared" si="422"/>
        <v>0</v>
      </c>
      <c r="O826">
        <f t="shared" si="422"/>
        <v>0</v>
      </c>
      <c r="P826">
        <f t="shared" si="422"/>
        <v>0</v>
      </c>
      <c r="Q826">
        <f t="shared" si="422"/>
        <v>0</v>
      </c>
      <c r="R826">
        <f t="shared" ref="R826:AG841" si="429">IF($B826=0,0,COUNTIFS($B826,"*"&amp;R$1&amp;"*"))</f>
        <v>0</v>
      </c>
      <c r="S826">
        <f t="shared" si="429"/>
        <v>0</v>
      </c>
      <c r="T826">
        <f t="shared" si="429"/>
        <v>0</v>
      </c>
      <c r="U826">
        <f t="shared" si="429"/>
        <v>0</v>
      </c>
      <c r="V826">
        <f t="shared" si="429"/>
        <v>0</v>
      </c>
      <c r="W826">
        <f t="shared" si="429"/>
        <v>0</v>
      </c>
      <c r="X826">
        <f t="shared" si="429"/>
        <v>0</v>
      </c>
      <c r="Y826">
        <f t="shared" si="429"/>
        <v>0</v>
      </c>
      <c r="Z826">
        <f t="shared" si="429"/>
        <v>0</v>
      </c>
      <c r="AA826">
        <f t="shared" si="429"/>
        <v>0</v>
      </c>
      <c r="AB826">
        <f t="shared" si="429"/>
        <v>0</v>
      </c>
      <c r="AC826">
        <f t="shared" si="429"/>
        <v>0</v>
      </c>
      <c r="AD826">
        <f t="shared" si="429"/>
        <v>0</v>
      </c>
      <c r="AE826">
        <f t="shared" si="429"/>
        <v>0</v>
      </c>
      <c r="AF826">
        <f t="shared" si="429"/>
        <v>0</v>
      </c>
      <c r="AG826">
        <f t="shared" si="429"/>
        <v>0</v>
      </c>
      <c r="AH826">
        <f t="shared" si="424"/>
        <v>0</v>
      </c>
      <c r="AI826">
        <f t="shared" si="424"/>
        <v>0</v>
      </c>
      <c r="AJ826">
        <f t="shared" si="424"/>
        <v>0</v>
      </c>
      <c r="AK826">
        <f t="shared" si="424"/>
        <v>0</v>
      </c>
      <c r="AL826">
        <f t="shared" si="424"/>
        <v>0</v>
      </c>
      <c r="AM826">
        <f t="shared" si="424"/>
        <v>0</v>
      </c>
      <c r="AN826">
        <f t="shared" si="424"/>
        <v>0</v>
      </c>
      <c r="AO826">
        <f t="shared" si="424"/>
        <v>0</v>
      </c>
      <c r="AP826">
        <f t="shared" si="424"/>
        <v>0</v>
      </c>
      <c r="AQ826">
        <f t="shared" si="424"/>
        <v>0</v>
      </c>
      <c r="AR826">
        <f t="shared" si="424"/>
        <v>0</v>
      </c>
      <c r="AS826">
        <f t="shared" si="424"/>
        <v>0</v>
      </c>
      <c r="AT826">
        <f t="shared" si="424"/>
        <v>0</v>
      </c>
      <c r="AU826">
        <f t="shared" si="424"/>
        <v>0</v>
      </c>
      <c r="AV826">
        <f t="shared" si="424"/>
        <v>0</v>
      </c>
      <c r="AW826">
        <f t="shared" si="424"/>
        <v>0</v>
      </c>
      <c r="AX826">
        <f t="shared" si="423"/>
        <v>0</v>
      </c>
      <c r="AY826">
        <f t="shared" si="423"/>
        <v>0</v>
      </c>
      <c r="AZ826">
        <f t="shared" si="423"/>
        <v>0</v>
      </c>
      <c r="BA826">
        <f t="shared" si="423"/>
        <v>0</v>
      </c>
      <c r="BB826">
        <f t="shared" si="423"/>
        <v>0</v>
      </c>
      <c r="BC826">
        <f t="shared" si="423"/>
        <v>0</v>
      </c>
      <c r="BD826">
        <f t="shared" si="423"/>
        <v>0</v>
      </c>
      <c r="BE826">
        <f t="shared" si="423"/>
        <v>0</v>
      </c>
      <c r="BF826">
        <f t="shared" si="423"/>
        <v>0</v>
      </c>
      <c r="BG826">
        <f t="shared" si="423"/>
        <v>0</v>
      </c>
      <c r="BH826">
        <f t="shared" si="423"/>
        <v>0</v>
      </c>
      <c r="BI826">
        <f t="shared" si="423"/>
        <v>0</v>
      </c>
      <c r="BJ826">
        <f t="shared" si="423"/>
        <v>0</v>
      </c>
      <c r="BK826">
        <f t="shared" si="423"/>
        <v>0</v>
      </c>
      <c r="BL826">
        <f t="shared" si="423"/>
        <v>0</v>
      </c>
      <c r="BM826">
        <f t="shared" si="428"/>
        <v>0</v>
      </c>
      <c r="BN826">
        <f t="shared" si="428"/>
        <v>0</v>
      </c>
      <c r="BO826">
        <f t="shared" si="428"/>
        <v>0</v>
      </c>
      <c r="BP826">
        <f t="shared" si="428"/>
        <v>0</v>
      </c>
      <c r="BQ826">
        <f t="shared" si="428"/>
        <v>0</v>
      </c>
      <c r="BR826">
        <f t="shared" si="428"/>
        <v>0</v>
      </c>
      <c r="BS826">
        <f t="shared" si="428"/>
        <v>0</v>
      </c>
      <c r="BT826">
        <f t="shared" si="428"/>
        <v>0</v>
      </c>
      <c r="BU826">
        <f t="shared" si="428"/>
        <v>0</v>
      </c>
      <c r="BV826">
        <f t="shared" si="428"/>
        <v>0</v>
      </c>
      <c r="BW826">
        <f t="shared" si="428"/>
        <v>0</v>
      </c>
      <c r="BX826">
        <f t="shared" si="428"/>
        <v>0</v>
      </c>
      <c r="BY826">
        <f t="shared" si="428"/>
        <v>0</v>
      </c>
      <c r="BZ826">
        <f t="shared" si="428"/>
        <v>0</v>
      </c>
      <c r="CA826">
        <f t="shared" si="428"/>
        <v>0</v>
      </c>
      <c r="CB826">
        <f t="shared" si="428"/>
        <v>0</v>
      </c>
      <c r="CC826">
        <f t="shared" si="426"/>
        <v>0</v>
      </c>
      <c r="CD826">
        <f t="shared" si="426"/>
        <v>0</v>
      </c>
      <c r="CE826">
        <f t="shared" si="426"/>
        <v>0</v>
      </c>
      <c r="CF826">
        <f t="shared" si="426"/>
        <v>0</v>
      </c>
      <c r="CG826">
        <f t="shared" si="426"/>
        <v>0</v>
      </c>
      <c r="CH826">
        <f t="shared" si="426"/>
        <v>0</v>
      </c>
      <c r="CI826">
        <f t="shared" si="426"/>
        <v>0</v>
      </c>
      <c r="CJ826">
        <f t="shared" si="426"/>
        <v>0</v>
      </c>
      <c r="CK826">
        <f t="shared" si="426"/>
        <v>0</v>
      </c>
      <c r="CL826">
        <f t="shared" si="426"/>
        <v>0</v>
      </c>
      <c r="CM826">
        <f t="shared" si="426"/>
        <v>0</v>
      </c>
      <c r="CN826">
        <f t="shared" si="426"/>
        <v>0</v>
      </c>
      <c r="CO826">
        <f t="shared" si="426"/>
        <v>0</v>
      </c>
      <c r="CP826">
        <f t="shared" si="426"/>
        <v>0</v>
      </c>
      <c r="CQ826">
        <f t="shared" si="426"/>
        <v>0</v>
      </c>
      <c r="CR826">
        <f t="shared" si="427"/>
        <v>0</v>
      </c>
      <c r="CS826">
        <f t="shared" si="427"/>
        <v>0</v>
      </c>
      <c r="CT826">
        <f t="shared" si="427"/>
        <v>0</v>
      </c>
      <c r="CU826">
        <f t="shared" si="427"/>
        <v>0</v>
      </c>
      <c r="CV826">
        <f t="shared" si="427"/>
        <v>0</v>
      </c>
      <c r="CW826">
        <f t="shared" si="427"/>
        <v>0</v>
      </c>
      <c r="CX826">
        <f t="shared" si="427"/>
        <v>0</v>
      </c>
      <c r="CY826">
        <f t="shared" si="427"/>
        <v>0</v>
      </c>
      <c r="CZ826">
        <f t="shared" si="427"/>
        <v>0</v>
      </c>
      <c r="DA826">
        <f t="shared" si="427"/>
        <v>0</v>
      </c>
      <c r="DB826">
        <f t="shared" si="427"/>
        <v>0</v>
      </c>
      <c r="DC826">
        <f t="shared" si="427"/>
        <v>0</v>
      </c>
      <c r="DD826">
        <f t="shared" si="427"/>
        <v>0</v>
      </c>
      <c r="DE826">
        <f t="shared" si="427"/>
        <v>0</v>
      </c>
      <c r="DF826">
        <f t="shared" si="427"/>
        <v>0</v>
      </c>
      <c r="DG826">
        <f t="shared" si="427"/>
        <v>0</v>
      </c>
      <c r="DH826">
        <f t="shared" si="425"/>
        <v>0</v>
      </c>
      <c r="DI826">
        <f t="shared" si="425"/>
        <v>0</v>
      </c>
      <c r="DJ826">
        <f t="shared" si="425"/>
        <v>0</v>
      </c>
      <c r="DK826">
        <f t="shared" si="425"/>
        <v>0</v>
      </c>
      <c r="DL826">
        <f t="shared" si="425"/>
        <v>0</v>
      </c>
      <c r="DM826">
        <f t="shared" si="425"/>
        <v>0</v>
      </c>
      <c r="DN826">
        <f t="shared" si="425"/>
        <v>0</v>
      </c>
      <c r="DO826">
        <f t="shared" si="425"/>
        <v>0</v>
      </c>
      <c r="DP826">
        <f t="shared" si="425"/>
        <v>0</v>
      </c>
      <c r="DQ826">
        <f t="shared" si="425"/>
        <v>0</v>
      </c>
      <c r="DR826">
        <f t="shared" si="425"/>
        <v>0</v>
      </c>
      <c r="DS826">
        <f t="shared" si="425"/>
        <v>0</v>
      </c>
      <c r="DT826">
        <f t="shared" si="425"/>
        <v>0</v>
      </c>
      <c r="DU826">
        <f t="shared" si="425"/>
        <v>0</v>
      </c>
      <c r="DV826">
        <f t="shared" si="425"/>
        <v>0</v>
      </c>
    </row>
    <row r="827" spans="1:126" x14ac:dyDescent="0.3">
      <c r="A827" s="13" t="s">
        <v>2048</v>
      </c>
      <c r="B827" s="15" t="e">
        <f>VLOOKUP(Sheet6!A827,Phase1IDs!A596:I1544,8,0)</f>
        <v>#N/A</v>
      </c>
      <c r="C827" t="e">
        <f t="shared" ref="C827:R842" si="430">IF($B827=0,0,COUNTIFS($B827,"*"&amp;C$1&amp;"*"))</f>
        <v>#N/A</v>
      </c>
      <c r="D827" t="e">
        <f t="shared" si="430"/>
        <v>#N/A</v>
      </c>
      <c r="E827" t="e">
        <f t="shared" si="430"/>
        <v>#N/A</v>
      </c>
      <c r="F827" t="e">
        <f t="shared" si="430"/>
        <v>#N/A</v>
      </c>
      <c r="G827" t="e">
        <f t="shared" si="430"/>
        <v>#N/A</v>
      </c>
      <c r="H827" t="e">
        <f t="shared" si="430"/>
        <v>#N/A</v>
      </c>
      <c r="I827" t="e">
        <f t="shared" si="430"/>
        <v>#N/A</v>
      </c>
      <c r="J827" t="e">
        <f t="shared" si="430"/>
        <v>#N/A</v>
      </c>
      <c r="K827" t="e">
        <f t="shared" si="430"/>
        <v>#N/A</v>
      </c>
      <c r="L827" t="e">
        <f t="shared" si="430"/>
        <v>#N/A</v>
      </c>
      <c r="M827" t="e">
        <f t="shared" si="430"/>
        <v>#N/A</v>
      </c>
      <c r="N827" t="e">
        <f t="shared" si="430"/>
        <v>#N/A</v>
      </c>
      <c r="O827" t="e">
        <f t="shared" si="430"/>
        <v>#N/A</v>
      </c>
      <c r="P827" t="e">
        <f t="shared" si="430"/>
        <v>#N/A</v>
      </c>
      <c r="Q827" t="e">
        <f t="shared" si="430"/>
        <v>#N/A</v>
      </c>
      <c r="R827" t="e">
        <f t="shared" si="430"/>
        <v>#N/A</v>
      </c>
      <c r="S827" t="e">
        <f t="shared" si="429"/>
        <v>#N/A</v>
      </c>
      <c r="T827" t="e">
        <f t="shared" si="429"/>
        <v>#N/A</v>
      </c>
      <c r="U827" t="e">
        <f t="shared" si="429"/>
        <v>#N/A</v>
      </c>
      <c r="V827" t="e">
        <f t="shared" si="429"/>
        <v>#N/A</v>
      </c>
      <c r="W827" t="e">
        <f t="shared" si="429"/>
        <v>#N/A</v>
      </c>
      <c r="X827" t="e">
        <f t="shared" si="429"/>
        <v>#N/A</v>
      </c>
      <c r="Y827" t="e">
        <f t="shared" si="429"/>
        <v>#N/A</v>
      </c>
      <c r="Z827" t="e">
        <f t="shared" si="429"/>
        <v>#N/A</v>
      </c>
      <c r="AA827" t="e">
        <f t="shared" si="429"/>
        <v>#N/A</v>
      </c>
      <c r="AB827" t="e">
        <f t="shared" si="429"/>
        <v>#N/A</v>
      </c>
      <c r="AC827" t="e">
        <f t="shared" si="429"/>
        <v>#N/A</v>
      </c>
      <c r="AD827" t="e">
        <f t="shared" si="429"/>
        <v>#N/A</v>
      </c>
      <c r="AE827" t="e">
        <f t="shared" si="429"/>
        <v>#N/A</v>
      </c>
      <c r="AF827" t="e">
        <f t="shared" si="429"/>
        <v>#N/A</v>
      </c>
      <c r="AG827" t="e">
        <f t="shared" si="429"/>
        <v>#N/A</v>
      </c>
      <c r="AH827" t="e">
        <f t="shared" si="424"/>
        <v>#N/A</v>
      </c>
      <c r="AI827" t="e">
        <f t="shared" si="424"/>
        <v>#N/A</v>
      </c>
      <c r="AJ827" t="e">
        <f t="shared" si="424"/>
        <v>#N/A</v>
      </c>
      <c r="AK827" t="e">
        <f t="shared" si="424"/>
        <v>#N/A</v>
      </c>
      <c r="AL827" t="e">
        <f t="shared" si="424"/>
        <v>#N/A</v>
      </c>
      <c r="AM827" t="e">
        <f t="shared" si="424"/>
        <v>#N/A</v>
      </c>
      <c r="AN827" t="e">
        <f t="shared" si="424"/>
        <v>#N/A</v>
      </c>
      <c r="AO827" t="e">
        <f t="shared" si="424"/>
        <v>#N/A</v>
      </c>
      <c r="AP827" t="e">
        <f t="shared" si="424"/>
        <v>#N/A</v>
      </c>
      <c r="AQ827" t="e">
        <f t="shared" si="424"/>
        <v>#N/A</v>
      </c>
      <c r="AR827" t="e">
        <f t="shared" si="424"/>
        <v>#N/A</v>
      </c>
      <c r="AS827" t="e">
        <f t="shared" si="424"/>
        <v>#N/A</v>
      </c>
      <c r="AT827" t="e">
        <f t="shared" si="424"/>
        <v>#N/A</v>
      </c>
      <c r="AU827" t="e">
        <f t="shared" si="424"/>
        <v>#N/A</v>
      </c>
      <c r="AV827" t="e">
        <f t="shared" si="424"/>
        <v>#N/A</v>
      </c>
      <c r="AW827" t="e">
        <f t="shared" si="424"/>
        <v>#N/A</v>
      </c>
      <c r="AX827" t="e">
        <f t="shared" si="423"/>
        <v>#N/A</v>
      </c>
      <c r="AY827" t="e">
        <f t="shared" si="423"/>
        <v>#N/A</v>
      </c>
      <c r="AZ827" t="e">
        <f t="shared" si="423"/>
        <v>#N/A</v>
      </c>
      <c r="BA827" t="e">
        <f t="shared" si="423"/>
        <v>#N/A</v>
      </c>
      <c r="BB827" t="e">
        <f t="shared" si="423"/>
        <v>#N/A</v>
      </c>
      <c r="BC827" t="e">
        <f t="shared" si="423"/>
        <v>#N/A</v>
      </c>
      <c r="BD827" t="e">
        <f t="shared" si="423"/>
        <v>#N/A</v>
      </c>
      <c r="BE827" t="e">
        <f t="shared" si="423"/>
        <v>#N/A</v>
      </c>
      <c r="BF827" t="e">
        <f t="shared" si="423"/>
        <v>#N/A</v>
      </c>
      <c r="BG827" t="e">
        <f t="shared" si="423"/>
        <v>#N/A</v>
      </c>
      <c r="BH827" t="e">
        <f t="shared" si="423"/>
        <v>#N/A</v>
      </c>
      <c r="BI827" t="e">
        <f t="shared" si="423"/>
        <v>#N/A</v>
      </c>
      <c r="BJ827" t="e">
        <f t="shared" si="423"/>
        <v>#N/A</v>
      </c>
      <c r="BK827" t="e">
        <f t="shared" si="423"/>
        <v>#N/A</v>
      </c>
      <c r="BL827" t="e">
        <f t="shared" si="423"/>
        <v>#N/A</v>
      </c>
      <c r="BM827" t="e">
        <f t="shared" si="428"/>
        <v>#N/A</v>
      </c>
      <c r="BN827" t="e">
        <f t="shared" si="428"/>
        <v>#N/A</v>
      </c>
      <c r="BO827" t="e">
        <f t="shared" si="428"/>
        <v>#N/A</v>
      </c>
      <c r="BP827" t="e">
        <f t="shared" si="428"/>
        <v>#N/A</v>
      </c>
      <c r="BQ827" t="e">
        <f t="shared" si="428"/>
        <v>#N/A</v>
      </c>
      <c r="BR827" t="e">
        <f t="shared" si="428"/>
        <v>#N/A</v>
      </c>
      <c r="BS827" t="e">
        <f t="shared" si="428"/>
        <v>#N/A</v>
      </c>
      <c r="BT827" t="e">
        <f t="shared" si="428"/>
        <v>#N/A</v>
      </c>
      <c r="BU827" t="e">
        <f t="shared" si="428"/>
        <v>#N/A</v>
      </c>
      <c r="BV827" t="e">
        <f t="shared" si="428"/>
        <v>#N/A</v>
      </c>
      <c r="BW827" t="e">
        <f t="shared" si="428"/>
        <v>#N/A</v>
      </c>
      <c r="BX827" t="e">
        <f t="shared" si="428"/>
        <v>#N/A</v>
      </c>
      <c r="BY827" t="e">
        <f t="shared" si="428"/>
        <v>#N/A</v>
      </c>
      <c r="BZ827" t="e">
        <f t="shared" si="428"/>
        <v>#N/A</v>
      </c>
      <c r="CA827" t="e">
        <f t="shared" si="428"/>
        <v>#N/A</v>
      </c>
      <c r="CB827" t="e">
        <f t="shared" si="428"/>
        <v>#N/A</v>
      </c>
      <c r="CC827" t="e">
        <f t="shared" si="426"/>
        <v>#N/A</v>
      </c>
      <c r="CD827" t="e">
        <f t="shared" si="426"/>
        <v>#N/A</v>
      </c>
      <c r="CE827" t="e">
        <f t="shared" si="426"/>
        <v>#N/A</v>
      </c>
      <c r="CF827" t="e">
        <f t="shared" si="426"/>
        <v>#N/A</v>
      </c>
      <c r="CG827" t="e">
        <f t="shared" si="426"/>
        <v>#N/A</v>
      </c>
      <c r="CH827" t="e">
        <f t="shared" si="426"/>
        <v>#N/A</v>
      </c>
      <c r="CI827" t="e">
        <f t="shared" si="426"/>
        <v>#N/A</v>
      </c>
      <c r="CJ827" t="e">
        <f t="shared" si="426"/>
        <v>#N/A</v>
      </c>
      <c r="CK827" t="e">
        <f t="shared" si="426"/>
        <v>#N/A</v>
      </c>
      <c r="CL827" t="e">
        <f t="shared" si="426"/>
        <v>#N/A</v>
      </c>
      <c r="CM827" t="e">
        <f t="shared" si="426"/>
        <v>#N/A</v>
      </c>
      <c r="CN827" t="e">
        <f t="shared" si="426"/>
        <v>#N/A</v>
      </c>
      <c r="CO827" t="e">
        <f t="shared" si="426"/>
        <v>#N/A</v>
      </c>
      <c r="CP827" t="e">
        <f t="shared" si="426"/>
        <v>#N/A</v>
      </c>
      <c r="CQ827" t="e">
        <f t="shared" si="426"/>
        <v>#N/A</v>
      </c>
      <c r="CR827" t="e">
        <f t="shared" si="427"/>
        <v>#N/A</v>
      </c>
      <c r="CS827" t="e">
        <f t="shared" si="427"/>
        <v>#N/A</v>
      </c>
      <c r="CT827" t="e">
        <f t="shared" si="427"/>
        <v>#N/A</v>
      </c>
      <c r="CU827" t="e">
        <f t="shared" si="427"/>
        <v>#N/A</v>
      </c>
      <c r="CV827" t="e">
        <f t="shared" si="427"/>
        <v>#N/A</v>
      </c>
      <c r="CW827" t="e">
        <f t="shared" si="427"/>
        <v>#N/A</v>
      </c>
      <c r="CX827" t="e">
        <f t="shared" si="427"/>
        <v>#N/A</v>
      </c>
      <c r="CY827" t="e">
        <f t="shared" si="427"/>
        <v>#N/A</v>
      </c>
      <c r="CZ827" t="e">
        <f t="shared" si="427"/>
        <v>#N/A</v>
      </c>
      <c r="DA827" t="e">
        <f t="shared" si="427"/>
        <v>#N/A</v>
      </c>
      <c r="DB827" t="e">
        <f t="shared" si="427"/>
        <v>#N/A</v>
      </c>
      <c r="DC827" t="e">
        <f t="shared" si="427"/>
        <v>#N/A</v>
      </c>
      <c r="DD827" t="e">
        <f t="shared" si="427"/>
        <v>#N/A</v>
      </c>
      <c r="DE827" t="e">
        <f t="shared" si="427"/>
        <v>#N/A</v>
      </c>
      <c r="DF827" t="e">
        <f t="shared" si="427"/>
        <v>#N/A</v>
      </c>
      <c r="DG827" t="e">
        <f t="shared" si="427"/>
        <v>#N/A</v>
      </c>
      <c r="DH827" t="e">
        <f t="shared" si="425"/>
        <v>#N/A</v>
      </c>
      <c r="DI827" t="e">
        <f t="shared" si="425"/>
        <v>#N/A</v>
      </c>
      <c r="DJ827" t="e">
        <f t="shared" si="425"/>
        <v>#N/A</v>
      </c>
      <c r="DK827" t="e">
        <f t="shared" si="425"/>
        <v>#N/A</v>
      </c>
      <c r="DL827" t="e">
        <f t="shared" si="425"/>
        <v>#N/A</v>
      </c>
      <c r="DM827" t="e">
        <f t="shared" si="425"/>
        <v>#N/A</v>
      </c>
      <c r="DN827" t="e">
        <f t="shared" si="425"/>
        <v>#N/A</v>
      </c>
      <c r="DO827" t="e">
        <f t="shared" si="425"/>
        <v>#N/A</v>
      </c>
      <c r="DP827" t="e">
        <f t="shared" si="425"/>
        <v>#N/A</v>
      </c>
      <c r="DQ827" t="e">
        <f t="shared" si="425"/>
        <v>#N/A</v>
      </c>
      <c r="DR827" t="e">
        <f t="shared" si="425"/>
        <v>#N/A</v>
      </c>
      <c r="DS827" t="e">
        <f t="shared" si="425"/>
        <v>#N/A</v>
      </c>
      <c r="DT827" t="e">
        <f t="shared" si="425"/>
        <v>#N/A</v>
      </c>
      <c r="DU827" t="e">
        <f t="shared" si="425"/>
        <v>#N/A</v>
      </c>
      <c r="DV827" t="e">
        <f t="shared" si="425"/>
        <v>#N/A</v>
      </c>
    </row>
    <row r="828" spans="1:126" x14ac:dyDescent="0.3">
      <c r="A828" s="11" t="s">
        <v>3011</v>
      </c>
      <c r="B828" s="15" t="e">
        <f>VLOOKUP(Sheet6!A828,Phase1IDs!A597:I1545,8,0)</f>
        <v>#N/A</v>
      </c>
      <c r="C828" t="e">
        <f t="shared" si="430"/>
        <v>#N/A</v>
      </c>
      <c r="D828" t="e">
        <f t="shared" si="430"/>
        <v>#N/A</v>
      </c>
      <c r="E828" t="e">
        <f t="shared" si="430"/>
        <v>#N/A</v>
      </c>
      <c r="F828" t="e">
        <f t="shared" si="430"/>
        <v>#N/A</v>
      </c>
      <c r="G828" t="e">
        <f t="shared" si="430"/>
        <v>#N/A</v>
      </c>
      <c r="H828" t="e">
        <f t="shared" si="430"/>
        <v>#N/A</v>
      </c>
      <c r="I828" t="e">
        <f t="shared" si="430"/>
        <v>#N/A</v>
      </c>
      <c r="J828" t="e">
        <f t="shared" si="430"/>
        <v>#N/A</v>
      </c>
      <c r="K828" t="e">
        <f t="shared" si="430"/>
        <v>#N/A</v>
      </c>
      <c r="L828" t="e">
        <f t="shared" si="430"/>
        <v>#N/A</v>
      </c>
      <c r="M828" t="e">
        <f t="shared" si="430"/>
        <v>#N/A</v>
      </c>
      <c r="N828" t="e">
        <f t="shared" si="430"/>
        <v>#N/A</v>
      </c>
      <c r="O828" t="e">
        <f t="shared" si="430"/>
        <v>#N/A</v>
      </c>
      <c r="P828" t="e">
        <f t="shared" si="430"/>
        <v>#N/A</v>
      </c>
      <c r="Q828" t="e">
        <f t="shared" si="430"/>
        <v>#N/A</v>
      </c>
      <c r="R828" t="e">
        <f t="shared" si="430"/>
        <v>#N/A</v>
      </c>
      <c r="S828" t="e">
        <f t="shared" si="429"/>
        <v>#N/A</v>
      </c>
      <c r="T828" t="e">
        <f t="shared" si="429"/>
        <v>#N/A</v>
      </c>
      <c r="U828" t="e">
        <f t="shared" si="429"/>
        <v>#N/A</v>
      </c>
      <c r="V828" t="e">
        <f t="shared" si="429"/>
        <v>#N/A</v>
      </c>
      <c r="W828" t="e">
        <f t="shared" si="429"/>
        <v>#N/A</v>
      </c>
      <c r="X828" t="e">
        <f t="shared" si="429"/>
        <v>#N/A</v>
      </c>
      <c r="Y828" t="e">
        <f t="shared" si="429"/>
        <v>#N/A</v>
      </c>
      <c r="Z828" t="e">
        <f t="shared" si="429"/>
        <v>#N/A</v>
      </c>
      <c r="AA828" t="e">
        <f t="shared" si="429"/>
        <v>#N/A</v>
      </c>
      <c r="AB828" t="e">
        <f t="shared" si="429"/>
        <v>#N/A</v>
      </c>
      <c r="AC828" t="e">
        <f t="shared" si="429"/>
        <v>#N/A</v>
      </c>
      <c r="AD828" t="e">
        <f t="shared" si="429"/>
        <v>#N/A</v>
      </c>
      <c r="AE828" t="e">
        <f t="shared" si="429"/>
        <v>#N/A</v>
      </c>
      <c r="AF828" t="e">
        <f t="shared" si="429"/>
        <v>#N/A</v>
      </c>
      <c r="AG828" t="e">
        <f t="shared" si="429"/>
        <v>#N/A</v>
      </c>
      <c r="AH828" t="e">
        <f t="shared" si="424"/>
        <v>#N/A</v>
      </c>
      <c r="AI828" t="e">
        <f t="shared" si="424"/>
        <v>#N/A</v>
      </c>
      <c r="AJ828" t="e">
        <f t="shared" si="424"/>
        <v>#N/A</v>
      </c>
      <c r="AK828" t="e">
        <f t="shared" si="424"/>
        <v>#N/A</v>
      </c>
      <c r="AL828" t="e">
        <f t="shared" si="424"/>
        <v>#N/A</v>
      </c>
      <c r="AM828" t="e">
        <f t="shared" si="424"/>
        <v>#N/A</v>
      </c>
      <c r="AN828" t="e">
        <f t="shared" si="424"/>
        <v>#N/A</v>
      </c>
      <c r="AO828" t="e">
        <f t="shared" si="424"/>
        <v>#N/A</v>
      </c>
      <c r="AP828" t="e">
        <f t="shared" si="424"/>
        <v>#N/A</v>
      </c>
      <c r="AQ828" t="e">
        <f t="shared" si="424"/>
        <v>#N/A</v>
      </c>
      <c r="AR828" t="e">
        <f t="shared" si="424"/>
        <v>#N/A</v>
      </c>
      <c r="AS828" t="e">
        <f t="shared" si="424"/>
        <v>#N/A</v>
      </c>
      <c r="AT828" t="e">
        <f t="shared" si="424"/>
        <v>#N/A</v>
      </c>
      <c r="AU828" t="e">
        <f t="shared" si="424"/>
        <v>#N/A</v>
      </c>
      <c r="AV828" t="e">
        <f t="shared" si="424"/>
        <v>#N/A</v>
      </c>
      <c r="AW828" t="e">
        <f t="shared" si="424"/>
        <v>#N/A</v>
      </c>
      <c r="AX828" t="e">
        <f t="shared" si="423"/>
        <v>#N/A</v>
      </c>
      <c r="AY828" t="e">
        <f t="shared" si="423"/>
        <v>#N/A</v>
      </c>
      <c r="AZ828" t="e">
        <f t="shared" si="423"/>
        <v>#N/A</v>
      </c>
      <c r="BA828" t="e">
        <f t="shared" si="423"/>
        <v>#N/A</v>
      </c>
      <c r="BB828" t="e">
        <f t="shared" si="423"/>
        <v>#N/A</v>
      </c>
      <c r="BC828" t="e">
        <f t="shared" si="423"/>
        <v>#N/A</v>
      </c>
      <c r="BD828" t="e">
        <f t="shared" si="423"/>
        <v>#N/A</v>
      </c>
      <c r="BE828" t="e">
        <f t="shared" si="423"/>
        <v>#N/A</v>
      </c>
      <c r="BF828" t="e">
        <f t="shared" si="423"/>
        <v>#N/A</v>
      </c>
      <c r="BG828" t="e">
        <f t="shared" si="423"/>
        <v>#N/A</v>
      </c>
      <c r="BH828" t="e">
        <f t="shared" si="423"/>
        <v>#N/A</v>
      </c>
      <c r="BI828" t="e">
        <f t="shared" si="423"/>
        <v>#N/A</v>
      </c>
      <c r="BJ828" t="e">
        <f t="shared" si="423"/>
        <v>#N/A</v>
      </c>
      <c r="BK828" t="e">
        <f t="shared" si="423"/>
        <v>#N/A</v>
      </c>
      <c r="BL828" t="e">
        <f t="shared" si="423"/>
        <v>#N/A</v>
      </c>
      <c r="BM828" t="e">
        <f t="shared" si="428"/>
        <v>#N/A</v>
      </c>
      <c r="BN828" t="e">
        <f t="shared" si="428"/>
        <v>#N/A</v>
      </c>
      <c r="BO828" t="e">
        <f t="shared" si="428"/>
        <v>#N/A</v>
      </c>
      <c r="BP828" t="e">
        <f t="shared" si="428"/>
        <v>#N/A</v>
      </c>
      <c r="BQ828" t="e">
        <f t="shared" si="428"/>
        <v>#N/A</v>
      </c>
      <c r="BR828" t="e">
        <f t="shared" si="428"/>
        <v>#N/A</v>
      </c>
      <c r="BS828" t="e">
        <f t="shared" si="428"/>
        <v>#N/A</v>
      </c>
      <c r="BT828" t="e">
        <f t="shared" si="428"/>
        <v>#N/A</v>
      </c>
      <c r="BU828" t="e">
        <f t="shared" si="428"/>
        <v>#N/A</v>
      </c>
      <c r="BV828" t="e">
        <f t="shared" si="428"/>
        <v>#N/A</v>
      </c>
      <c r="BW828" t="e">
        <f t="shared" si="428"/>
        <v>#N/A</v>
      </c>
      <c r="BX828" t="e">
        <f t="shared" si="428"/>
        <v>#N/A</v>
      </c>
      <c r="BY828" t="e">
        <f t="shared" si="428"/>
        <v>#N/A</v>
      </c>
      <c r="BZ828" t="e">
        <f t="shared" si="428"/>
        <v>#N/A</v>
      </c>
      <c r="CA828" t="e">
        <f t="shared" si="428"/>
        <v>#N/A</v>
      </c>
      <c r="CB828" t="e">
        <f t="shared" si="428"/>
        <v>#N/A</v>
      </c>
      <c r="CC828" t="e">
        <f t="shared" si="426"/>
        <v>#N/A</v>
      </c>
      <c r="CD828" t="e">
        <f t="shared" si="426"/>
        <v>#N/A</v>
      </c>
      <c r="CE828" t="e">
        <f t="shared" si="426"/>
        <v>#N/A</v>
      </c>
      <c r="CF828" t="e">
        <f t="shared" si="426"/>
        <v>#N/A</v>
      </c>
      <c r="CG828" t="e">
        <f t="shared" si="426"/>
        <v>#N/A</v>
      </c>
      <c r="CH828" t="e">
        <f t="shared" si="426"/>
        <v>#N/A</v>
      </c>
      <c r="CI828" t="e">
        <f t="shared" si="426"/>
        <v>#N/A</v>
      </c>
      <c r="CJ828" t="e">
        <f t="shared" si="426"/>
        <v>#N/A</v>
      </c>
      <c r="CK828" t="e">
        <f t="shared" si="426"/>
        <v>#N/A</v>
      </c>
      <c r="CL828" t="e">
        <f t="shared" si="426"/>
        <v>#N/A</v>
      </c>
      <c r="CM828" t="e">
        <f t="shared" si="426"/>
        <v>#N/A</v>
      </c>
      <c r="CN828" t="e">
        <f t="shared" si="426"/>
        <v>#N/A</v>
      </c>
      <c r="CO828" t="e">
        <f t="shared" si="426"/>
        <v>#N/A</v>
      </c>
      <c r="CP828" t="e">
        <f t="shared" si="426"/>
        <v>#N/A</v>
      </c>
      <c r="CQ828" t="e">
        <f t="shared" si="426"/>
        <v>#N/A</v>
      </c>
      <c r="CR828" t="e">
        <f t="shared" si="427"/>
        <v>#N/A</v>
      </c>
      <c r="CS828" t="e">
        <f t="shared" si="427"/>
        <v>#N/A</v>
      </c>
      <c r="CT828" t="e">
        <f t="shared" si="427"/>
        <v>#N/A</v>
      </c>
      <c r="CU828" t="e">
        <f t="shared" si="427"/>
        <v>#N/A</v>
      </c>
      <c r="CV828" t="e">
        <f t="shared" si="427"/>
        <v>#N/A</v>
      </c>
      <c r="CW828" t="e">
        <f t="shared" si="427"/>
        <v>#N/A</v>
      </c>
      <c r="CX828" t="e">
        <f t="shared" si="427"/>
        <v>#N/A</v>
      </c>
      <c r="CY828" t="e">
        <f t="shared" si="427"/>
        <v>#N/A</v>
      </c>
      <c r="CZ828" t="e">
        <f t="shared" si="427"/>
        <v>#N/A</v>
      </c>
      <c r="DA828" t="e">
        <f t="shared" si="427"/>
        <v>#N/A</v>
      </c>
      <c r="DB828" t="e">
        <f t="shared" si="427"/>
        <v>#N/A</v>
      </c>
      <c r="DC828" t="e">
        <f t="shared" si="427"/>
        <v>#N/A</v>
      </c>
      <c r="DD828" t="e">
        <f t="shared" si="427"/>
        <v>#N/A</v>
      </c>
      <c r="DE828" t="e">
        <f t="shared" si="427"/>
        <v>#N/A</v>
      </c>
      <c r="DF828" t="e">
        <f t="shared" si="427"/>
        <v>#N/A</v>
      </c>
      <c r="DG828" t="e">
        <f t="shared" si="427"/>
        <v>#N/A</v>
      </c>
      <c r="DH828" t="e">
        <f t="shared" si="425"/>
        <v>#N/A</v>
      </c>
      <c r="DI828" t="e">
        <f t="shared" si="425"/>
        <v>#N/A</v>
      </c>
      <c r="DJ828" t="e">
        <f t="shared" si="425"/>
        <v>#N/A</v>
      </c>
      <c r="DK828" t="e">
        <f t="shared" si="425"/>
        <v>#N/A</v>
      </c>
      <c r="DL828" t="e">
        <f t="shared" si="425"/>
        <v>#N/A</v>
      </c>
      <c r="DM828" t="e">
        <f t="shared" si="425"/>
        <v>#N/A</v>
      </c>
      <c r="DN828" t="e">
        <f t="shared" si="425"/>
        <v>#N/A</v>
      </c>
      <c r="DO828" t="e">
        <f t="shared" si="425"/>
        <v>#N/A</v>
      </c>
      <c r="DP828" t="e">
        <f t="shared" si="425"/>
        <v>#N/A</v>
      </c>
      <c r="DQ828" t="e">
        <f t="shared" si="425"/>
        <v>#N/A</v>
      </c>
      <c r="DR828" t="e">
        <f t="shared" si="425"/>
        <v>#N/A</v>
      </c>
      <c r="DS828" t="e">
        <f t="shared" si="425"/>
        <v>#N/A</v>
      </c>
      <c r="DT828" t="e">
        <f t="shared" si="425"/>
        <v>#N/A</v>
      </c>
      <c r="DU828" t="e">
        <f t="shared" si="425"/>
        <v>#N/A</v>
      </c>
      <c r="DV828" t="e">
        <f t="shared" si="425"/>
        <v>#N/A</v>
      </c>
    </row>
    <row r="829" spans="1:126" x14ac:dyDescent="0.3">
      <c r="A829" s="13" t="s">
        <v>2312</v>
      </c>
      <c r="B829" s="15">
        <f>VLOOKUP(Sheet6!A829,Phase1IDs!A597:I1546,8,0)</f>
        <v>0</v>
      </c>
      <c r="C829">
        <f t="shared" si="430"/>
        <v>0</v>
      </c>
      <c r="D829">
        <f t="shared" si="430"/>
        <v>0</v>
      </c>
      <c r="E829">
        <f t="shared" si="430"/>
        <v>0</v>
      </c>
      <c r="F829">
        <f t="shared" si="430"/>
        <v>0</v>
      </c>
      <c r="G829">
        <f t="shared" si="430"/>
        <v>0</v>
      </c>
      <c r="H829">
        <f t="shared" si="430"/>
        <v>0</v>
      </c>
      <c r="I829">
        <f t="shared" si="430"/>
        <v>0</v>
      </c>
      <c r="J829">
        <f t="shared" si="430"/>
        <v>0</v>
      </c>
      <c r="K829">
        <f t="shared" si="430"/>
        <v>0</v>
      </c>
      <c r="L829">
        <f t="shared" si="430"/>
        <v>0</v>
      </c>
      <c r="M829">
        <f t="shared" si="430"/>
        <v>0</v>
      </c>
      <c r="N829">
        <f t="shared" si="430"/>
        <v>0</v>
      </c>
      <c r="O829">
        <f t="shared" si="430"/>
        <v>0</v>
      </c>
      <c r="P829">
        <f t="shared" si="430"/>
        <v>0</v>
      </c>
      <c r="Q829">
        <f t="shared" si="430"/>
        <v>0</v>
      </c>
      <c r="R829">
        <f t="shared" si="430"/>
        <v>0</v>
      </c>
      <c r="S829">
        <f t="shared" si="429"/>
        <v>0</v>
      </c>
      <c r="T829">
        <f t="shared" si="429"/>
        <v>0</v>
      </c>
      <c r="U829">
        <f t="shared" si="429"/>
        <v>0</v>
      </c>
      <c r="V829">
        <f t="shared" si="429"/>
        <v>0</v>
      </c>
      <c r="W829">
        <f t="shared" si="429"/>
        <v>0</v>
      </c>
      <c r="X829">
        <f t="shared" si="429"/>
        <v>0</v>
      </c>
      <c r="Y829">
        <f t="shared" si="429"/>
        <v>0</v>
      </c>
      <c r="Z829">
        <f t="shared" si="429"/>
        <v>0</v>
      </c>
      <c r="AA829">
        <f t="shared" si="429"/>
        <v>0</v>
      </c>
      <c r="AB829">
        <f t="shared" si="429"/>
        <v>0</v>
      </c>
      <c r="AC829">
        <f t="shared" si="429"/>
        <v>0</v>
      </c>
      <c r="AD829">
        <f t="shared" si="429"/>
        <v>0</v>
      </c>
      <c r="AE829">
        <f t="shared" si="429"/>
        <v>0</v>
      </c>
      <c r="AF829">
        <f t="shared" si="429"/>
        <v>0</v>
      </c>
      <c r="AG829">
        <f t="shared" si="429"/>
        <v>0</v>
      </c>
      <c r="AH829">
        <f t="shared" si="424"/>
        <v>0</v>
      </c>
      <c r="AI829">
        <f t="shared" si="424"/>
        <v>0</v>
      </c>
      <c r="AJ829">
        <f t="shared" si="424"/>
        <v>0</v>
      </c>
      <c r="AK829">
        <f t="shared" si="424"/>
        <v>0</v>
      </c>
      <c r="AL829">
        <f t="shared" si="424"/>
        <v>0</v>
      </c>
      <c r="AM829">
        <f t="shared" si="424"/>
        <v>0</v>
      </c>
      <c r="AN829">
        <f t="shared" si="424"/>
        <v>0</v>
      </c>
      <c r="AO829">
        <f t="shared" si="424"/>
        <v>0</v>
      </c>
      <c r="AP829">
        <f t="shared" si="424"/>
        <v>0</v>
      </c>
      <c r="AQ829">
        <f t="shared" si="424"/>
        <v>0</v>
      </c>
      <c r="AR829">
        <f t="shared" si="424"/>
        <v>0</v>
      </c>
      <c r="AS829">
        <f t="shared" si="424"/>
        <v>0</v>
      </c>
      <c r="AT829">
        <f t="shared" si="424"/>
        <v>0</v>
      </c>
      <c r="AU829">
        <f t="shared" si="424"/>
        <v>0</v>
      </c>
      <c r="AV829">
        <f t="shared" si="424"/>
        <v>0</v>
      </c>
      <c r="AW829">
        <f t="shared" ref="AW829:BL844" si="431">IF($B829=0,0,COUNTIFS($B829,"*"&amp;AW$1&amp;"*"))</f>
        <v>0</v>
      </c>
      <c r="AX829">
        <f t="shared" si="431"/>
        <v>0</v>
      </c>
      <c r="AY829">
        <f t="shared" si="431"/>
        <v>0</v>
      </c>
      <c r="AZ829">
        <f t="shared" si="431"/>
        <v>0</v>
      </c>
      <c r="BA829">
        <f t="shared" si="431"/>
        <v>0</v>
      </c>
      <c r="BB829">
        <f t="shared" si="431"/>
        <v>0</v>
      </c>
      <c r="BC829">
        <f t="shared" si="431"/>
        <v>0</v>
      </c>
      <c r="BD829">
        <f t="shared" si="431"/>
        <v>0</v>
      </c>
      <c r="BE829">
        <f t="shared" si="431"/>
        <v>0</v>
      </c>
      <c r="BF829">
        <f t="shared" si="431"/>
        <v>0</v>
      </c>
      <c r="BG829">
        <f t="shared" si="431"/>
        <v>0</v>
      </c>
      <c r="BH829">
        <f t="shared" si="431"/>
        <v>0</v>
      </c>
      <c r="BI829">
        <f t="shared" si="431"/>
        <v>0</v>
      </c>
      <c r="BJ829">
        <f t="shared" si="431"/>
        <v>0</v>
      </c>
      <c r="BK829">
        <f t="shared" si="431"/>
        <v>0</v>
      </c>
      <c r="BL829">
        <f t="shared" si="431"/>
        <v>0</v>
      </c>
      <c r="BM829">
        <f t="shared" si="428"/>
        <v>0</v>
      </c>
      <c r="BN829">
        <f t="shared" si="428"/>
        <v>0</v>
      </c>
      <c r="BO829">
        <f t="shared" si="428"/>
        <v>0</v>
      </c>
      <c r="BP829">
        <f t="shared" si="428"/>
        <v>0</v>
      </c>
      <c r="BQ829">
        <f t="shared" si="428"/>
        <v>0</v>
      </c>
      <c r="BR829">
        <f t="shared" si="428"/>
        <v>0</v>
      </c>
      <c r="BS829">
        <f t="shared" si="428"/>
        <v>0</v>
      </c>
      <c r="BT829">
        <f t="shared" si="428"/>
        <v>0</v>
      </c>
      <c r="BU829">
        <f t="shared" si="428"/>
        <v>0</v>
      </c>
      <c r="BV829">
        <f t="shared" si="428"/>
        <v>0</v>
      </c>
      <c r="BW829">
        <f t="shared" si="428"/>
        <v>0</v>
      </c>
      <c r="BX829">
        <f t="shared" si="428"/>
        <v>0</v>
      </c>
      <c r="BY829">
        <f t="shared" si="428"/>
        <v>0</v>
      </c>
      <c r="BZ829">
        <f t="shared" si="428"/>
        <v>0</v>
      </c>
      <c r="CA829">
        <f t="shared" si="428"/>
        <v>0</v>
      </c>
      <c r="CB829">
        <f t="shared" si="428"/>
        <v>0</v>
      </c>
      <c r="CC829">
        <f t="shared" si="426"/>
        <v>0</v>
      </c>
      <c r="CD829">
        <f t="shared" si="426"/>
        <v>0</v>
      </c>
      <c r="CE829">
        <f t="shared" si="426"/>
        <v>0</v>
      </c>
      <c r="CF829">
        <f t="shared" si="426"/>
        <v>0</v>
      </c>
      <c r="CG829">
        <f t="shared" si="426"/>
        <v>0</v>
      </c>
      <c r="CH829">
        <f t="shared" si="426"/>
        <v>0</v>
      </c>
      <c r="CI829">
        <f t="shared" si="426"/>
        <v>0</v>
      </c>
      <c r="CJ829">
        <f t="shared" si="426"/>
        <v>0</v>
      </c>
      <c r="CK829">
        <f t="shared" si="426"/>
        <v>0</v>
      </c>
      <c r="CL829">
        <f t="shared" si="426"/>
        <v>0</v>
      </c>
      <c r="CM829">
        <f t="shared" si="426"/>
        <v>0</v>
      </c>
      <c r="CN829">
        <f t="shared" si="426"/>
        <v>0</v>
      </c>
      <c r="CO829">
        <f t="shared" si="426"/>
        <v>0</v>
      </c>
      <c r="CP829">
        <f t="shared" si="426"/>
        <v>0</v>
      </c>
      <c r="CQ829">
        <f t="shared" si="426"/>
        <v>0</v>
      </c>
      <c r="CR829">
        <f t="shared" si="427"/>
        <v>0</v>
      </c>
      <c r="CS829">
        <f t="shared" si="427"/>
        <v>0</v>
      </c>
      <c r="CT829">
        <f t="shared" si="427"/>
        <v>0</v>
      </c>
      <c r="CU829">
        <f t="shared" si="427"/>
        <v>0</v>
      </c>
      <c r="CV829">
        <f t="shared" si="427"/>
        <v>0</v>
      </c>
      <c r="CW829">
        <f t="shared" si="427"/>
        <v>0</v>
      </c>
      <c r="CX829">
        <f t="shared" si="427"/>
        <v>0</v>
      </c>
      <c r="CY829">
        <f t="shared" si="427"/>
        <v>0</v>
      </c>
      <c r="CZ829">
        <f t="shared" si="427"/>
        <v>0</v>
      </c>
      <c r="DA829">
        <f t="shared" si="427"/>
        <v>0</v>
      </c>
      <c r="DB829">
        <f t="shared" si="427"/>
        <v>0</v>
      </c>
      <c r="DC829">
        <f t="shared" si="427"/>
        <v>0</v>
      </c>
      <c r="DD829">
        <f t="shared" si="427"/>
        <v>0</v>
      </c>
      <c r="DE829">
        <f t="shared" si="427"/>
        <v>0</v>
      </c>
      <c r="DF829">
        <f t="shared" si="427"/>
        <v>0</v>
      </c>
      <c r="DG829">
        <f t="shared" si="427"/>
        <v>0</v>
      </c>
      <c r="DH829">
        <f t="shared" si="425"/>
        <v>0</v>
      </c>
      <c r="DI829">
        <f t="shared" si="425"/>
        <v>0</v>
      </c>
      <c r="DJ829">
        <f t="shared" si="425"/>
        <v>0</v>
      </c>
      <c r="DK829">
        <f t="shared" si="425"/>
        <v>0</v>
      </c>
      <c r="DL829">
        <f t="shared" si="425"/>
        <v>0</v>
      </c>
      <c r="DM829">
        <f t="shared" si="425"/>
        <v>0</v>
      </c>
      <c r="DN829">
        <f t="shared" si="425"/>
        <v>0</v>
      </c>
      <c r="DO829">
        <f t="shared" si="425"/>
        <v>0</v>
      </c>
      <c r="DP829">
        <f t="shared" si="425"/>
        <v>0</v>
      </c>
      <c r="DQ829">
        <f t="shared" si="425"/>
        <v>0</v>
      </c>
      <c r="DR829">
        <f t="shared" si="425"/>
        <v>0</v>
      </c>
      <c r="DS829">
        <f t="shared" si="425"/>
        <v>0</v>
      </c>
      <c r="DT829">
        <f t="shared" si="425"/>
        <v>0</v>
      </c>
      <c r="DU829">
        <f t="shared" si="425"/>
        <v>0</v>
      </c>
      <c r="DV829">
        <f t="shared" si="425"/>
        <v>0</v>
      </c>
    </row>
    <row r="830" spans="1:126" x14ac:dyDescent="0.3">
      <c r="A830" s="11" t="s">
        <v>1995</v>
      </c>
      <c r="B830" s="15" t="e">
        <f>VLOOKUP(Sheet6!A830,Phase1IDs!A598:I1547,8,0)</f>
        <v>#N/A</v>
      </c>
      <c r="C830" t="e">
        <f t="shared" si="430"/>
        <v>#N/A</v>
      </c>
      <c r="D830" t="e">
        <f t="shared" si="430"/>
        <v>#N/A</v>
      </c>
      <c r="E830" t="e">
        <f t="shared" si="430"/>
        <v>#N/A</v>
      </c>
      <c r="F830" t="e">
        <f t="shared" si="430"/>
        <v>#N/A</v>
      </c>
      <c r="G830" t="e">
        <f t="shared" si="430"/>
        <v>#N/A</v>
      </c>
      <c r="H830" t="e">
        <f t="shared" si="430"/>
        <v>#N/A</v>
      </c>
      <c r="I830" t="e">
        <f t="shared" si="430"/>
        <v>#N/A</v>
      </c>
      <c r="J830" t="e">
        <f t="shared" si="430"/>
        <v>#N/A</v>
      </c>
      <c r="K830" t="e">
        <f t="shared" si="430"/>
        <v>#N/A</v>
      </c>
      <c r="L830" t="e">
        <f t="shared" si="430"/>
        <v>#N/A</v>
      </c>
      <c r="M830" t="e">
        <f t="shared" si="430"/>
        <v>#N/A</v>
      </c>
      <c r="N830" t="e">
        <f t="shared" si="430"/>
        <v>#N/A</v>
      </c>
      <c r="O830" t="e">
        <f t="shared" si="430"/>
        <v>#N/A</v>
      </c>
      <c r="P830" t="e">
        <f t="shared" si="430"/>
        <v>#N/A</v>
      </c>
      <c r="Q830" t="e">
        <f t="shared" si="430"/>
        <v>#N/A</v>
      </c>
      <c r="R830" t="e">
        <f t="shared" si="430"/>
        <v>#N/A</v>
      </c>
      <c r="S830" t="e">
        <f t="shared" si="429"/>
        <v>#N/A</v>
      </c>
      <c r="T830" t="e">
        <f t="shared" si="429"/>
        <v>#N/A</v>
      </c>
      <c r="U830" t="e">
        <f t="shared" si="429"/>
        <v>#N/A</v>
      </c>
      <c r="V830" t="e">
        <f t="shared" si="429"/>
        <v>#N/A</v>
      </c>
      <c r="W830" t="e">
        <f t="shared" si="429"/>
        <v>#N/A</v>
      </c>
      <c r="X830" t="e">
        <f t="shared" si="429"/>
        <v>#N/A</v>
      </c>
      <c r="Y830" t="e">
        <f t="shared" si="429"/>
        <v>#N/A</v>
      </c>
      <c r="Z830" t="e">
        <f t="shared" si="429"/>
        <v>#N/A</v>
      </c>
      <c r="AA830" t="e">
        <f t="shared" si="429"/>
        <v>#N/A</v>
      </c>
      <c r="AB830" t="e">
        <f t="shared" si="429"/>
        <v>#N/A</v>
      </c>
      <c r="AC830" t="e">
        <f t="shared" si="429"/>
        <v>#N/A</v>
      </c>
      <c r="AD830" t="e">
        <f t="shared" si="429"/>
        <v>#N/A</v>
      </c>
      <c r="AE830" t="e">
        <f t="shared" si="429"/>
        <v>#N/A</v>
      </c>
      <c r="AF830" t="e">
        <f t="shared" si="429"/>
        <v>#N/A</v>
      </c>
      <c r="AG830" t="e">
        <f t="shared" si="429"/>
        <v>#N/A</v>
      </c>
      <c r="AH830" t="e">
        <f t="shared" ref="AH830:AW845" si="432">IF($B830=0,0,COUNTIFS($B830,"*"&amp;AH$1&amp;"*"))</f>
        <v>#N/A</v>
      </c>
      <c r="AI830" t="e">
        <f t="shared" si="432"/>
        <v>#N/A</v>
      </c>
      <c r="AJ830" t="e">
        <f t="shared" si="432"/>
        <v>#N/A</v>
      </c>
      <c r="AK830" t="e">
        <f t="shared" si="432"/>
        <v>#N/A</v>
      </c>
      <c r="AL830" t="e">
        <f t="shared" si="432"/>
        <v>#N/A</v>
      </c>
      <c r="AM830" t="e">
        <f t="shared" si="432"/>
        <v>#N/A</v>
      </c>
      <c r="AN830" t="e">
        <f t="shared" si="432"/>
        <v>#N/A</v>
      </c>
      <c r="AO830" t="e">
        <f t="shared" si="432"/>
        <v>#N/A</v>
      </c>
      <c r="AP830" t="e">
        <f t="shared" si="432"/>
        <v>#N/A</v>
      </c>
      <c r="AQ830" t="e">
        <f t="shared" si="432"/>
        <v>#N/A</v>
      </c>
      <c r="AR830" t="e">
        <f t="shared" si="432"/>
        <v>#N/A</v>
      </c>
      <c r="AS830" t="e">
        <f t="shared" si="432"/>
        <v>#N/A</v>
      </c>
      <c r="AT830" t="e">
        <f t="shared" si="432"/>
        <v>#N/A</v>
      </c>
      <c r="AU830" t="e">
        <f t="shared" si="432"/>
        <v>#N/A</v>
      </c>
      <c r="AV830" t="e">
        <f t="shared" si="432"/>
        <v>#N/A</v>
      </c>
      <c r="AW830" t="e">
        <f t="shared" si="432"/>
        <v>#N/A</v>
      </c>
      <c r="AX830" t="e">
        <f t="shared" si="431"/>
        <v>#N/A</v>
      </c>
      <c r="AY830" t="e">
        <f t="shared" si="431"/>
        <v>#N/A</v>
      </c>
      <c r="AZ830" t="e">
        <f t="shared" si="431"/>
        <v>#N/A</v>
      </c>
      <c r="BA830" t="e">
        <f t="shared" si="431"/>
        <v>#N/A</v>
      </c>
      <c r="BB830" t="e">
        <f t="shared" si="431"/>
        <v>#N/A</v>
      </c>
      <c r="BC830" t="e">
        <f t="shared" si="431"/>
        <v>#N/A</v>
      </c>
      <c r="BD830" t="e">
        <f t="shared" si="431"/>
        <v>#N/A</v>
      </c>
      <c r="BE830" t="e">
        <f t="shared" si="431"/>
        <v>#N/A</v>
      </c>
      <c r="BF830" t="e">
        <f t="shared" si="431"/>
        <v>#N/A</v>
      </c>
      <c r="BG830" t="e">
        <f t="shared" si="431"/>
        <v>#N/A</v>
      </c>
      <c r="BH830" t="e">
        <f t="shared" si="431"/>
        <v>#N/A</v>
      </c>
      <c r="BI830" t="e">
        <f t="shared" si="431"/>
        <v>#N/A</v>
      </c>
      <c r="BJ830" t="e">
        <f t="shared" si="431"/>
        <v>#N/A</v>
      </c>
      <c r="BK830" t="e">
        <f t="shared" si="431"/>
        <v>#N/A</v>
      </c>
      <c r="BL830" t="e">
        <f t="shared" si="431"/>
        <v>#N/A</v>
      </c>
      <c r="BM830" t="e">
        <f t="shared" si="428"/>
        <v>#N/A</v>
      </c>
      <c r="BN830" t="e">
        <f t="shared" si="428"/>
        <v>#N/A</v>
      </c>
      <c r="BO830" t="e">
        <f t="shared" si="428"/>
        <v>#N/A</v>
      </c>
      <c r="BP830" t="e">
        <f t="shared" si="428"/>
        <v>#N/A</v>
      </c>
      <c r="BQ830" t="e">
        <f t="shared" si="428"/>
        <v>#N/A</v>
      </c>
      <c r="BR830" t="e">
        <f t="shared" si="428"/>
        <v>#N/A</v>
      </c>
      <c r="BS830" t="e">
        <f t="shared" si="428"/>
        <v>#N/A</v>
      </c>
      <c r="BT830" t="e">
        <f t="shared" si="428"/>
        <v>#N/A</v>
      </c>
      <c r="BU830" t="e">
        <f t="shared" si="428"/>
        <v>#N/A</v>
      </c>
      <c r="BV830" t="e">
        <f t="shared" si="428"/>
        <v>#N/A</v>
      </c>
      <c r="BW830" t="e">
        <f t="shared" si="428"/>
        <v>#N/A</v>
      </c>
      <c r="BX830" t="e">
        <f t="shared" si="428"/>
        <v>#N/A</v>
      </c>
      <c r="BY830" t="e">
        <f t="shared" si="428"/>
        <v>#N/A</v>
      </c>
      <c r="BZ830" t="e">
        <f t="shared" si="428"/>
        <v>#N/A</v>
      </c>
      <c r="CA830" t="e">
        <f t="shared" si="428"/>
        <v>#N/A</v>
      </c>
      <c r="CB830" t="e">
        <f t="shared" si="428"/>
        <v>#N/A</v>
      </c>
      <c r="CC830" t="e">
        <f t="shared" si="426"/>
        <v>#N/A</v>
      </c>
      <c r="CD830" t="e">
        <f t="shared" si="426"/>
        <v>#N/A</v>
      </c>
      <c r="CE830" t="e">
        <f t="shared" si="426"/>
        <v>#N/A</v>
      </c>
      <c r="CF830" t="e">
        <f t="shared" si="426"/>
        <v>#N/A</v>
      </c>
      <c r="CG830" t="e">
        <f t="shared" si="426"/>
        <v>#N/A</v>
      </c>
      <c r="CH830" t="e">
        <f t="shared" si="426"/>
        <v>#N/A</v>
      </c>
      <c r="CI830" t="e">
        <f t="shared" si="426"/>
        <v>#N/A</v>
      </c>
      <c r="CJ830" t="e">
        <f t="shared" si="426"/>
        <v>#N/A</v>
      </c>
      <c r="CK830" t="e">
        <f t="shared" si="426"/>
        <v>#N/A</v>
      </c>
      <c r="CL830" t="e">
        <f t="shared" si="426"/>
        <v>#N/A</v>
      </c>
      <c r="CM830" t="e">
        <f t="shared" si="426"/>
        <v>#N/A</v>
      </c>
      <c r="CN830" t="e">
        <f t="shared" si="426"/>
        <v>#N/A</v>
      </c>
      <c r="CO830" t="e">
        <f t="shared" si="426"/>
        <v>#N/A</v>
      </c>
      <c r="CP830" t="e">
        <f t="shared" si="426"/>
        <v>#N/A</v>
      </c>
      <c r="CQ830" t="e">
        <f t="shared" si="426"/>
        <v>#N/A</v>
      </c>
      <c r="CR830" t="e">
        <f t="shared" si="427"/>
        <v>#N/A</v>
      </c>
      <c r="CS830" t="e">
        <f t="shared" si="427"/>
        <v>#N/A</v>
      </c>
      <c r="CT830" t="e">
        <f t="shared" si="427"/>
        <v>#N/A</v>
      </c>
      <c r="CU830" t="e">
        <f t="shared" si="427"/>
        <v>#N/A</v>
      </c>
      <c r="CV830" t="e">
        <f t="shared" si="427"/>
        <v>#N/A</v>
      </c>
      <c r="CW830" t="e">
        <f t="shared" si="427"/>
        <v>#N/A</v>
      </c>
      <c r="CX830" t="e">
        <f t="shared" si="427"/>
        <v>#N/A</v>
      </c>
      <c r="CY830" t="e">
        <f t="shared" si="427"/>
        <v>#N/A</v>
      </c>
      <c r="CZ830" t="e">
        <f t="shared" si="427"/>
        <v>#N/A</v>
      </c>
      <c r="DA830" t="e">
        <f t="shared" si="427"/>
        <v>#N/A</v>
      </c>
      <c r="DB830" t="e">
        <f t="shared" si="427"/>
        <v>#N/A</v>
      </c>
      <c r="DC830" t="e">
        <f t="shared" si="427"/>
        <v>#N/A</v>
      </c>
      <c r="DD830" t="e">
        <f t="shared" si="427"/>
        <v>#N/A</v>
      </c>
      <c r="DE830" t="e">
        <f t="shared" si="427"/>
        <v>#N/A</v>
      </c>
      <c r="DF830" t="e">
        <f t="shared" si="427"/>
        <v>#N/A</v>
      </c>
      <c r="DG830" t="e">
        <f t="shared" si="427"/>
        <v>#N/A</v>
      </c>
      <c r="DH830" t="e">
        <f t="shared" si="425"/>
        <v>#N/A</v>
      </c>
      <c r="DI830" t="e">
        <f t="shared" si="425"/>
        <v>#N/A</v>
      </c>
      <c r="DJ830" t="e">
        <f t="shared" si="425"/>
        <v>#N/A</v>
      </c>
      <c r="DK830" t="e">
        <f t="shared" si="425"/>
        <v>#N/A</v>
      </c>
      <c r="DL830" t="e">
        <f t="shared" si="425"/>
        <v>#N/A</v>
      </c>
      <c r="DM830" t="e">
        <f t="shared" si="425"/>
        <v>#N/A</v>
      </c>
      <c r="DN830" t="e">
        <f t="shared" si="425"/>
        <v>#N/A</v>
      </c>
      <c r="DO830" t="e">
        <f t="shared" si="425"/>
        <v>#N/A</v>
      </c>
      <c r="DP830" t="e">
        <f t="shared" si="425"/>
        <v>#N/A</v>
      </c>
      <c r="DQ830" t="e">
        <f t="shared" si="425"/>
        <v>#N/A</v>
      </c>
      <c r="DR830" t="e">
        <f t="shared" si="425"/>
        <v>#N/A</v>
      </c>
      <c r="DS830" t="e">
        <f t="shared" si="425"/>
        <v>#N/A</v>
      </c>
      <c r="DT830" t="e">
        <f t="shared" si="425"/>
        <v>#N/A</v>
      </c>
      <c r="DU830" t="e">
        <f t="shared" si="425"/>
        <v>#N/A</v>
      </c>
      <c r="DV830" t="e">
        <f t="shared" si="425"/>
        <v>#N/A</v>
      </c>
    </row>
    <row r="831" spans="1:126" x14ac:dyDescent="0.3">
      <c r="A831" s="13" t="s">
        <v>2352</v>
      </c>
      <c r="B831" s="15">
        <f>VLOOKUP(Sheet6!A831,Phase1IDs!A599:I1548,8,0)</f>
        <v>0</v>
      </c>
      <c r="C831">
        <f t="shared" si="430"/>
        <v>0</v>
      </c>
      <c r="D831">
        <f t="shared" si="430"/>
        <v>0</v>
      </c>
      <c r="E831">
        <f t="shared" si="430"/>
        <v>0</v>
      </c>
      <c r="F831">
        <f t="shared" si="430"/>
        <v>0</v>
      </c>
      <c r="G831">
        <f t="shared" si="430"/>
        <v>0</v>
      </c>
      <c r="H831">
        <f t="shared" si="430"/>
        <v>0</v>
      </c>
      <c r="I831">
        <f t="shared" si="430"/>
        <v>0</v>
      </c>
      <c r="J831">
        <f t="shared" si="430"/>
        <v>0</v>
      </c>
      <c r="K831">
        <f t="shared" si="430"/>
        <v>0</v>
      </c>
      <c r="L831">
        <f t="shared" si="430"/>
        <v>0</v>
      </c>
      <c r="M831">
        <f t="shared" si="430"/>
        <v>0</v>
      </c>
      <c r="N831">
        <f t="shared" si="430"/>
        <v>0</v>
      </c>
      <c r="O831">
        <f t="shared" si="430"/>
        <v>0</v>
      </c>
      <c r="P831">
        <f t="shared" si="430"/>
        <v>0</v>
      </c>
      <c r="Q831">
        <f t="shared" si="430"/>
        <v>0</v>
      </c>
      <c r="R831">
        <f t="shared" si="430"/>
        <v>0</v>
      </c>
      <c r="S831">
        <f t="shared" si="429"/>
        <v>0</v>
      </c>
      <c r="T831">
        <f t="shared" si="429"/>
        <v>0</v>
      </c>
      <c r="U831">
        <f t="shared" si="429"/>
        <v>0</v>
      </c>
      <c r="V831">
        <f t="shared" si="429"/>
        <v>0</v>
      </c>
      <c r="W831">
        <f t="shared" si="429"/>
        <v>0</v>
      </c>
      <c r="X831">
        <f t="shared" si="429"/>
        <v>0</v>
      </c>
      <c r="Y831">
        <f t="shared" si="429"/>
        <v>0</v>
      </c>
      <c r="Z831">
        <f t="shared" si="429"/>
        <v>0</v>
      </c>
      <c r="AA831">
        <f t="shared" si="429"/>
        <v>0</v>
      </c>
      <c r="AB831">
        <f t="shared" si="429"/>
        <v>0</v>
      </c>
      <c r="AC831">
        <f t="shared" si="429"/>
        <v>0</v>
      </c>
      <c r="AD831">
        <f t="shared" si="429"/>
        <v>0</v>
      </c>
      <c r="AE831">
        <f t="shared" si="429"/>
        <v>0</v>
      </c>
      <c r="AF831">
        <f t="shared" si="429"/>
        <v>0</v>
      </c>
      <c r="AG831">
        <f t="shared" si="429"/>
        <v>0</v>
      </c>
      <c r="AH831">
        <f t="shared" si="432"/>
        <v>0</v>
      </c>
      <c r="AI831">
        <f t="shared" si="432"/>
        <v>0</v>
      </c>
      <c r="AJ831">
        <f t="shared" si="432"/>
        <v>0</v>
      </c>
      <c r="AK831">
        <f t="shared" si="432"/>
        <v>0</v>
      </c>
      <c r="AL831">
        <f t="shared" si="432"/>
        <v>0</v>
      </c>
      <c r="AM831">
        <f t="shared" si="432"/>
        <v>0</v>
      </c>
      <c r="AN831">
        <f t="shared" si="432"/>
        <v>0</v>
      </c>
      <c r="AO831">
        <f t="shared" si="432"/>
        <v>0</v>
      </c>
      <c r="AP831">
        <f t="shared" si="432"/>
        <v>0</v>
      </c>
      <c r="AQ831">
        <f t="shared" si="432"/>
        <v>0</v>
      </c>
      <c r="AR831">
        <f t="shared" si="432"/>
        <v>0</v>
      </c>
      <c r="AS831">
        <f t="shared" si="432"/>
        <v>0</v>
      </c>
      <c r="AT831">
        <f t="shared" si="432"/>
        <v>0</v>
      </c>
      <c r="AU831">
        <f t="shared" si="432"/>
        <v>0</v>
      </c>
      <c r="AV831">
        <f t="shared" si="432"/>
        <v>0</v>
      </c>
      <c r="AW831">
        <f t="shared" si="432"/>
        <v>0</v>
      </c>
      <c r="AX831">
        <f t="shared" si="431"/>
        <v>0</v>
      </c>
      <c r="AY831">
        <f t="shared" si="431"/>
        <v>0</v>
      </c>
      <c r="AZ831">
        <f t="shared" si="431"/>
        <v>0</v>
      </c>
      <c r="BA831">
        <f t="shared" si="431"/>
        <v>0</v>
      </c>
      <c r="BB831">
        <f t="shared" si="431"/>
        <v>0</v>
      </c>
      <c r="BC831">
        <f t="shared" si="431"/>
        <v>0</v>
      </c>
      <c r="BD831">
        <f t="shared" si="431"/>
        <v>0</v>
      </c>
      <c r="BE831">
        <f t="shared" si="431"/>
        <v>0</v>
      </c>
      <c r="BF831">
        <f t="shared" si="431"/>
        <v>0</v>
      </c>
      <c r="BG831">
        <f t="shared" si="431"/>
        <v>0</v>
      </c>
      <c r="BH831">
        <f t="shared" si="431"/>
        <v>0</v>
      </c>
      <c r="BI831">
        <f t="shared" si="431"/>
        <v>0</v>
      </c>
      <c r="BJ831">
        <f t="shared" si="431"/>
        <v>0</v>
      </c>
      <c r="BK831">
        <f t="shared" si="431"/>
        <v>0</v>
      </c>
      <c r="BL831">
        <f t="shared" si="431"/>
        <v>0</v>
      </c>
      <c r="BM831">
        <f t="shared" si="428"/>
        <v>0</v>
      </c>
      <c r="BN831">
        <f t="shared" si="428"/>
        <v>0</v>
      </c>
      <c r="BO831">
        <f t="shared" si="428"/>
        <v>0</v>
      </c>
      <c r="BP831">
        <f t="shared" si="428"/>
        <v>0</v>
      </c>
      <c r="BQ831">
        <f t="shared" si="428"/>
        <v>0</v>
      </c>
      <c r="BR831">
        <f t="shared" si="428"/>
        <v>0</v>
      </c>
      <c r="BS831">
        <f t="shared" si="428"/>
        <v>0</v>
      </c>
      <c r="BT831">
        <f t="shared" si="428"/>
        <v>0</v>
      </c>
      <c r="BU831">
        <f t="shared" si="428"/>
        <v>0</v>
      </c>
      <c r="BV831">
        <f t="shared" si="428"/>
        <v>0</v>
      </c>
      <c r="BW831">
        <f t="shared" si="428"/>
        <v>0</v>
      </c>
      <c r="BX831">
        <f t="shared" si="428"/>
        <v>0</v>
      </c>
      <c r="BY831">
        <f t="shared" si="428"/>
        <v>0</v>
      </c>
      <c r="BZ831">
        <f t="shared" si="428"/>
        <v>0</v>
      </c>
      <c r="CA831">
        <f t="shared" si="428"/>
        <v>0</v>
      </c>
      <c r="CB831">
        <f t="shared" si="428"/>
        <v>0</v>
      </c>
      <c r="CC831">
        <f t="shared" si="426"/>
        <v>0</v>
      </c>
      <c r="CD831">
        <f t="shared" si="426"/>
        <v>0</v>
      </c>
      <c r="CE831">
        <f t="shared" si="426"/>
        <v>0</v>
      </c>
      <c r="CF831">
        <f t="shared" si="426"/>
        <v>0</v>
      </c>
      <c r="CG831">
        <f t="shared" si="426"/>
        <v>0</v>
      </c>
      <c r="CH831">
        <f t="shared" si="426"/>
        <v>0</v>
      </c>
      <c r="CI831">
        <f t="shared" si="426"/>
        <v>0</v>
      </c>
      <c r="CJ831">
        <f t="shared" si="426"/>
        <v>0</v>
      </c>
      <c r="CK831">
        <f t="shared" si="426"/>
        <v>0</v>
      </c>
      <c r="CL831">
        <f t="shared" si="426"/>
        <v>0</v>
      </c>
      <c r="CM831">
        <f t="shared" si="426"/>
        <v>0</v>
      </c>
      <c r="CN831">
        <f t="shared" si="426"/>
        <v>0</v>
      </c>
      <c r="CO831">
        <f t="shared" si="426"/>
        <v>0</v>
      </c>
      <c r="CP831">
        <f t="shared" si="426"/>
        <v>0</v>
      </c>
      <c r="CQ831">
        <f t="shared" si="426"/>
        <v>0</v>
      </c>
      <c r="CR831">
        <f t="shared" si="427"/>
        <v>0</v>
      </c>
      <c r="CS831">
        <f t="shared" si="427"/>
        <v>0</v>
      </c>
      <c r="CT831">
        <f t="shared" si="427"/>
        <v>0</v>
      </c>
      <c r="CU831">
        <f t="shared" si="427"/>
        <v>0</v>
      </c>
      <c r="CV831">
        <f t="shared" si="427"/>
        <v>0</v>
      </c>
      <c r="CW831">
        <f t="shared" si="427"/>
        <v>0</v>
      </c>
      <c r="CX831">
        <f t="shared" si="427"/>
        <v>0</v>
      </c>
      <c r="CY831">
        <f t="shared" si="427"/>
        <v>0</v>
      </c>
      <c r="CZ831">
        <f t="shared" si="427"/>
        <v>0</v>
      </c>
      <c r="DA831">
        <f t="shared" si="427"/>
        <v>0</v>
      </c>
      <c r="DB831">
        <f t="shared" si="427"/>
        <v>0</v>
      </c>
      <c r="DC831">
        <f t="shared" si="427"/>
        <v>0</v>
      </c>
      <c r="DD831">
        <f t="shared" si="427"/>
        <v>0</v>
      </c>
      <c r="DE831">
        <f t="shared" si="427"/>
        <v>0</v>
      </c>
      <c r="DF831">
        <f t="shared" si="427"/>
        <v>0</v>
      </c>
      <c r="DG831">
        <f t="shared" si="427"/>
        <v>0</v>
      </c>
      <c r="DH831">
        <f t="shared" si="425"/>
        <v>0</v>
      </c>
      <c r="DI831">
        <f t="shared" si="425"/>
        <v>0</v>
      </c>
      <c r="DJ831">
        <f t="shared" si="425"/>
        <v>0</v>
      </c>
      <c r="DK831">
        <f t="shared" si="425"/>
        <v>0</v>
      </c>
      <c r="DL831">
        <f t="shared" si="425"/>
        <v>0</v>
      </c>
      <c r="DM831">
        <f t="shared" si="425"/>
        <v>0</v>
      </c>
      <c r="DN831">
        <f t="shared" si="425"/>
        <v>0</v>
      </c>
      <c r="DO831">
        <f t="shared" si="425"/>
        <v>0</v>
      </c>
      <c r="DP831">
        <f t="shared" si="425"/>
        <v>0</v>
      </c>
      <c r="DQ831">
        <f t="shared" si="425"/>
        <v>0</v>
      </c>
      <c r="DR831">
        <f t="shared" si="425"/>
        <v>0</v>
      </c>
      <c r="DS831">
        <f t="shared" si="425"/>
        <v>0</v>
      </c>
      <c r="DT831">
        <f t="shared" si="425"/>
        <v>0</v>
      </c>
      <c r="DU831">
        <f t="shared" si="425"/>
        <v>0</v>
      </c>
      <c r="DV831">
        <f t="shared" si="425"/>
        <v>0</v>
      </c>
    </row>
    <row r="832" spans="1:126" x14ac:dyDescent="0.3">
      <c r="A832" s="11" t="s">
        <v>3012</v>
      </c>
      <c r="B832" s="15" t="e">
        <f>VLOOKUP(Sheet6!A832,Phase1IDs!A600:I1549,8,0)</f>
        <v>#N/A</v>
      </c>
      <c r="C832" t="e">
        <f t="shared" si="430"/>
        <v>#N/A</v>
      </c>
      <c r="D832" t="e">
        <f t="shared" si="430"/>
        <v>#N/A</v>
      </c>
      <c r="E832" t="e">
        <f t="shared" si="430"/>
        <v>#N/A</v>
      </c>
      <c r="F832" t="e">
        <f t="shared" si="430"/>
        <v>#N/A</v>
      </c>
      <c r="G832" t="e">
        <f t="shared" si="430"/>
        <v>#N/A</v>
      </c>
      <c r="H832" t="e">
        <f t="shared" si="430"/>
        <v>#N/A</v>
      </c>
      <c r="I832" t="e">
        <f t="shared" si="430"/>
        <v>#N/A</v>
      </c>
      <c r="J832" t="e">
        <f t="shared" si="430"/>
        <v>#N/A</v>
      </c>
      <c r="K832" t="e">
        <f t="shared" si="430"/>
        <v>#N/A</v>
      </c>
      <c r="L832" t="e">
        <f t="shared" si="430"/>
        <v>#N/A</v>
      </c>
      <c r="M832" t="e">
        <f t="shared" si="430"/>
        <v>#N/A</v>
      </c>
      <c r="N832" t="e">
        <f t="shared" si="430"/>
        <v>#N/A</v>
      </c>
      <c r="O832" t="e">
        <f t="shared" si="430"/>
        <v>#N/A</v>
      </c>
      <c r="P832" t="e">
        <f t="shared" si="430"/>
        <v>#N/A</v>
      </c>
      <c r="Q832" t="e">
        <f t="shared" si="430"/>
        <v>#N/A</v>
      </c>
      <c r="R832" t="e">
        <f t="shared" si="430"/>
        <v>#N/A</v>
      </c>
      <c r="S832" t="e">
        <f t="shared" si="429"/>
        <v>#N/A</v>
      </c>
      <c r="T832" t="e">
        <f t="shared" si="429"/>
        <v>#N/A</v>
      </c>
      <c r="U832" t="e">
        <f t="shared" si="429"/>
        <v>#N/A</v>
      </c>
      <c r="V832" t="e">
        <f t="shared" si="429"/>
        <v>#N/A</v>
      </c>
      <c r="W832" t="e">
        <f t="shared" si="429"/>
        <v>#N/A</v>
      </c>
      <c r="X832" t="e">
        <f t="shared" si="429"/>
        <v>#N/A</v>
      </c>
      <c r="Y832" t="e">
        <f t="shared" si="429"/>
        <v>#N/A</v>
      </c>
      <c r="Z832" t="e">
        <f t="shared" si="429"/>
        <v>#N/A</v>
      </c>
      <c r="AA832" t="e">
        <f t="shared" si="429"/>
        <v>#N/A</v>
      </c>
      <c r="AB832" t="e">
        <f t="shared" si="429"/>
        <v>#N/A</v>
      </c>
      <c r="AC832" t="e">
        <f t="shared" si="429"/>
        <v>#N/A</v>
      </c>
      <c r="AD832" t="e">
        <f t="shared" si="429"/>
        <v>#N/A</v>
      </c>
      <c r="AE832" t="e">
        <f t="shared" si="429"/>
        <v>#N/A</v>
      </c>
      <c r="AF832" t="e">
        <f t="shared" si="429"/>
        <v>#N/A</v>
      </c>
      <c r="AG832" t="e">
        <f t="shared" si="429"/>
        <v>#N/A</v>
      </c>
      <c r="AH832" t="e">
        <f t="shared" si="432"/>
        <v>#N/A</v>
      </c>
      <c r="AI832" t="e">
        <f t="shared" si="432"/>
        <v>#N/A</v>
      </c>
      <c r="AJ832" t="e">
        <f t="shared" si="432"/>
        <v>#N/A</v>
      </c>
      <c r="AK832" t="e">
        <f t="shared" si="432"/>
        <v>#N/A</v>
      </c>
      <c r="AL832" t="e">
        <f t="shared" si="432"/>
        <v>#N/A</v>
      </c>
      <c r="AM832" t="e">
        <f t="shared" si="432"/>
        <v>#N/A</v>
      </c>
      <c r="AN832" t="e">
        <f t="shared" si="432"/>
        <v>#N/A</v>
      </c>
      <c r="AO832" t="e">
        <f t="shared" si="432"/>
        <v>#N/A</v>
      </c>
      <c r="AP832" t="e">
        <f t="shared" si="432"/>
        <v>#N/A</v>
      </c>
      <c r="AQ832" t="e">
        <f t="shared" si="432"/>
        <v>#N/A</v>
      </c>
      <c r="AR832" t="e">
        <f t="shared" si="432"/>
        <v>#N/A</v>
      </c>
      <c r="AS832" t="e">
        <f t="shared" si="432"/>
        <v>#N/A</v>
      </c>
      <c r="AT832" t="e">
        <f t="shared" si="432"/>
        <v>#N/A</v>
      </c>
      <c r="AU832" t="e">
        <f t="shared" si="432"/>
        <v>#N/A</v>
      </c>
      <c r="AV832" t="e">
        <f t="shared" si="432"/>
        <v>#N/A</v>
      </c>
      <c r="AW832" t="e">
        <f t="shared" si="432"/>
        <v>#N/A</v>
      </c>
      <c r="AX832" t="e">
        <f t="shared" si="431"/>
        <v>#N/A</v>
      </c>
      <c r="AY832" t="e">
        <f t="shared" si="431"/>
        <v>#N/A</v>
      </c>
      <c r="AZ832" t="e">
        <f t="shared" si="431"/>
        <v>#N/A</v>
      </c>
      <c r="BA832" t="e">
        <f t="shared" si="431"/>
        <v>#N/A</v>
      </c>
      <c r="BB832" t="e">
        <f t="shared" si="431"/>
        <v>#N/A</v>
      </c>
      <c r="BC832" t="e">
        <f t="shared" si="431"/>
        <v>#N/A</v>
      </c>
      <c r="BD832" t="e">
        <f t="shared" si="431"/>
        <v>#N/A</v>
      </c>
      <c r="BE832" t="e">
        <f t="shared" si="431"/>
        <v>#N/A</v>
      </c>
      <c r="BF832" t="e">
        <f t="shared" si="431"/>
        <v>#N/A</v>
      </c>
      <c r="BG832" t="e">
        <f t="shared" si="431"/>
        <v>#N/A</v>
      </c>
      <c r="BH832" t="e">
        <f t="shared" si="431"/>
        <v>#N/A</v>
      </c>
      <c r="BI832" t="e">
        <f t="shared" si="431"/>
        <v>#N/A</v>
      </c>
      <c r="BJ832" t="e">
        <f t="shared" si="431"/>
        <v>#N/A</v>
      </c>
      <c r="BK832" t="e">
        <f t="shared" si="431"/>
        <v>#N/A</v>
      </c>
      <c r="BL832" t="e">
        <f t="shared" si="431"/>
        <v>#N/A</v>
      </c>
      <c r="BM832" t="e">
        <f t="shared" si="428"/>
        <v>#N/A</v>
      </c>
      <c r="BN832" t="e">
        <f t="shared" si="428"/>
        <v>#N/A</v>
      </c>
      <c r="BO832" t="e">
        <f t="shared" si="428"/>
        <v>#N/A</v>
      </c>
      <c r="BP832" t="e">
        <f t="shared" si="428"/>
        <v>#N/A</v>
      </c>
      <c r="BQ832" t="e">
        <f t="shared" si="428"/>
        <v>#N/A</v>
      </c>
      <c r="BR832" t="e">
        <f t="shared" si="428"/>
        <v>#N/A</v>
      </c>
      <c r="BS832" t="e">
        <f t="shared" si="428"/>
        <v>#N/A</v>
      </c>
      <c r="BT832" t="e">
        <f t="shared" si="428"/>
        <v>#N/A</v>
      </c>
      <c r="BU832" t="e">
        <f t="shared" si="428"/>
        <v>#N/A</v>
      </c>
      <c r="BV832" t="e">
        <f t="shared" si="428"/>
        <v>#N/A</v>
      </c>
      <c r="BW832" t="e">
        <f t="shared" si="428"/>
        <v>#N/A</v>
      </c>
      <c r="BX832" t="e">
        <f t="shared" si="428"/>
        <v>#N/A</v>
      </c>
      <c r="BY832" t="e">
        <f t="shared" si="428"/>
        <v>#N/A</v>
      </c>
      <c r="BZ832" t="e">
        <f t="shared" si="428"/>
        <v>#N/A</v>
      </c>
      <c r="CA832" t="e">
        <f t="shared" si="428"/>
        <v>#N/A</v>
      </c>
      <c r="CB832" t="e">
        <f t="shared" si="428"/>
        <v>#N/A</v>
      </c>
      <c r="CC832" t="e">
        <f t="shared" si="426"/>
        <v>#N/A</v>
      </c>
      <c r="CD832" t="e">
        <f t="shared" si="426"/>
        <v>#N/A</v>
      </c>
      <c r="CE832" t="e">
        <f t="shared" si="426"/>
        <v>#N/A</v>
      </c>
      <c r="CF832" t="e">
        <f t="shared" si="426"/>
        <v>#N/A</v>
      </c>
      <c r="CG832" t="e">
        <f t="shared" si="426"/>
        <v>#N/A</v>
      </c>
      <c r="CH832" t="e">
        <f t="shared" si="426"/>
        <v>#N/A</v>
      </c>
      <c r="CI832" t="e">
        <f t="shared" si="426"/>
        <v>#N/A</v>
      </c>
      <c r="CJ832" t="e">
        <f t="shared" si="426"/>
        <v>#N/A</v>
      </c>
      <c r="CK832" t="e">
        <f t="shared" si="426"/>
        <v>#N/A</v>
      </c>
      <c r="CL832" t="e">
        <f t="shared" si="426"/>
        <v>#N/A</v>
      </c>
      <c r="CM832" t="e">
        <f t="shared" si="426"/>
        <v>#N/A</v>
      </c>
      <c r="CN832" t="e">
        <f t="shared" si="426"/>
        <v>#N/A</v>
      </c>
      <c r="CO832" t="e">
        <f t="shared" si="426"/>
        <v>#N/A</v>
      </c>
      <c r="CP832" t="e">
        <f t="shared" si="426"/>
        <v>#N/A</v>
      </c>
      <c r="CQ832" t="e">
        <f t="shared" si="426"/>
        <v>#N/A</v>
      </c>
      <c r="CR832" t="e">
        <f t="shared" si="427"/>
        <v>#N/A</v>
      </c>
      <c r="CS832" t="e">
        <f t="shared" si="427"/>
        <v>#N/A</v>
      </c>
      <c r="CT832" t="e">
        <f t="shared" si="427"/>
        <v>#N/A</v>
      </c>
      <c r="CU832" t="e">
        <f t="shared" si="427"/>
        <v>#N/A</v>
      </c>
      <c r="CV832" t="e">
        <f t="shared" si="427"/>
        <v>#N/A</v>
      </c>
      <c r="CW832" t="e">
        <f t="shared" si="427"/>
        <v>#N/A</v>
      </c>
      <c r="CX832" t="e">
        <f t="shared" si="427"/>
        <v>#N/A</v>
      </c>
      <c r="CY832" t="e">
        <f t="shared" si="427"/>
        <v>#N/A</v>
      </c>
      <c r="CZ832" t="e">
        <f t="shared" si="427"/>
        <v>#N/A</v>
      </c>
      <c r="DA832" t="e">
        <f t="shared" si="427"/>
        <v>#N/A</v>
      </c>
      <c r="DB832" t="e">
        <f t="shared" si="427"/>
        <v>#N/A</v>
      </c>
      <c r="DC832" t="e">
        <f t="shared" si="427"/>
        <v>#N/A</v>
      </c>
      <c r="DD832" t="e">
        <f t="shared" si="427"/>
        <v>#N/A</v>
      </c>
      <c r="DE832" t="e">
        <f t="shared" si="427"/>
        <v>#N/A</v>
      </c>
      <c r="DF832" t="e">
        <f t="shared" si="427"/>
        <v>#N/A</v>
      </c>
      <c r="DG832" t="e">
        <f t="shared" si="427"/>
        <v>#N/A</v>
      </c>
      <c r="DH832" t="e">
        <f t="shared" si="425"/>
        <v>#N/A</v>
      </c>
      <c r="DI832" t="e">
        <f t="shared" si="425"/>
        <v>#N/A</v>
      </c>
      <c r="DJ832" t="e">
        <f t="shared" si="425"/>
        <v>#N/A</v>
      </c>
      <c r="DK832" t="e">
        <f t="shared" si="425"/>
        <v>#N/A</v>
      </c>
      <c r="DL832" t="e">
        <f t="shared" si="425"/>
        <v>#N/A</v>
      </c>
      <c r="DM832" t="e">
        <f t="shared" si="425"/>
        <v>#N/A</v>
      </c>
      <c r="DN832" t="e">
        <f t="shared" si="425"/>
        <v>#N/A</v>
      </c>
      <c r="DO832" t="e">
        <f t="shared" si="425"/>
        <v>#N/A</v>
      </c>
      <c r="DP832" t="e">
        <f t="shared" si="425"/>
        <v>#N/A</v>
      </c>
      <c r="DQ832" t="e">
        <f t="shared" si="425"/>
        <v>#N/A</v>
      </c>
      <c r="DR832" t="e">
        <f t="shared" si="425"/>
        <v>#N/A</v>
      </c>
      <c r="DS832" t="e">
        <f t="shared" si="425"/>
        <v>#N/A</v>
      </c>
      <c r="DT832" t="e">
        <f t="shared" si="425"/>
        <v>#N/A</v>
      </c>
      <c r="DU832" t="e">
        <f t="shared" si="425"/>
        <v>#N/A</v>
      </c>
      <c r="DV832" t="e">
        <f t="shared" si="425"/>
        <v>#N/A</v>
      </c>
    </row>
    <row r="833" spans="1:126" x14ac:dyDescent="0.3">
      <c r="A833" s="13" t="s">
        <v>2441</v>
      </c>
      <c r="B833" s="15">
        <f>VLOOKUP(Sheet6!A833,Phase1IDs!A600:I1550,8,0)</f>
        <v>0</v>
      </c>
      <c r="C833">
        <f t="shared" si="430"/>
        <v>0</v>
      </c>
      <c r="D833">
        <f t="shared" si="430"/>
        <v>0</v>
      </c>
      <c r="E833">
        <f t="shared" si="430"/>
        <v>0</v>
      </c>
      <c r="F833">
        <f t="shared" si="430"/>
        <v>0</v>
      </c>
      <c r="G833">
        <f t="shared" si="430"/>
        <v>0</v>
      </c>
      <c r="H833">
        <f t="shared" si="430"/>
        <v>0</v>
      </c>
      <c r="I833">
        <f t="shared" si="430"/>
        <v>0</v>
      </c>
      <c r="J833">
        <f t="shared" si="430"/>
        <v>0</v>
      </c>
      <c r="K833">
        <f t="shared" si="430"/>
        <v>0</v>
      </c>
      <c r="L833">
        <f t="shared" si="430"/>
        <v>0</v>
      </c>
      <c r="M833">
        <f t="shared" si="430"/>
        <v>0</v>
      </c>
      <c r="N833">
        <f t="shared" si="430"/>
        <v>0</v>
      </c>
      <c r="O833">
        <f t="shared" si="430"/>
        <v>0</v>
      </c>
      <c r="P833">
        <f t="shared" si="430"/>
        <v>0</v>
      </c>
      <c r="Q833">
        <f t="shared" si="430"/>
        <v>0</v>
      </c>
      <c r="R833">
        <f t="shared" si="430"/>
        <v>0</v>
      </c>
      <c r="S833">
        <f t="shared" si="429"/>
        <v>0</v>
      </c>
      <c r="T833">
        <f t="shared" si="429"/>
        <v>0</v>
      </c>
      <c r="U833">
        <f t="shared" si="429"/>
        <v>0</v>
      </c>
      <c r="V833">
        <f t="shared" si="429"/>
        <v>0</v>
      </c>
      <c r="W833">
        <f t="shared" si="429"/>
        <v>0</v>
      </c>
      <c r="X833">
        <f t="shared" si="429"/>
        <v>0</v>
      </c>
      <c r="Y833">
        <f t="shared" si="429"/>
        <v>0</v>
      </c>
      <c r="Z833">
        <f t="shared" si="429"/>
        <v>0</v>
      </c>
      <c r="AA833">
        <f t="shared" si="429"/>
        <v>0</v>
      </c>
      <c r="AB833">
        <f t="shared" si="429"/>
        <v>0</v>
      </c>
      <c r="AC833">
        <f t="shared" si="429"/>
        <v>0</v>
      </c>
      <c r="AD833">
        <f t="shared" si="429"/>
        <v>0</v>
      </c>
      <c r="AE833">
        <f t="shared" si="429"/>
        <v>0</v>
      </c>
      <c r="AF833">
        <f t="shared" si="429"/>
        <v>0</v>
      </c>
      <c r="AG833">
        <f t="shared" si="429"/>
        <v>0</v>
      </c>
      <c r="AH833">
        <f t="shared" si="432"/>
        <v>0</v>
      </c>
      <c r="AI833">
        <f t="shared" si="432"/>
        <v>0</v>
      </c>
      <c r="AJ833">
        <f t="shared" si="432"/>
        <v>0</v>
      </c>
      <c r="AK833">
        <f t="shared" si="432"/>
        <v>0</v>
      </c>
      <c r="AL833">
        <f t="shared" si="432"/>
        <v>0</v>
      </c>
      <c r="AM833">
        <f t="shared" si="432"/>
        <v>0</v>
      </c>
      <c r="AN833">
        <f t="shared" si="432"/>
        <v>0</v>
      </c>
      <c r="AO833">
        <f t="shared" si="432"/>
        <v>0</v>
      </c>
      <c r="AP833">
        <f t="shared" si="432"/>
        <v>0</v>
      </c>
      <c r="AQ833">
        <f t="shared" si="432"/>
        <v>0</v>
      </c>
      <c r="AR833">
        <f t="shared" si="432"/>
        <v>0</v>
      </c>
      <c r="AS833">
        <f t="shared" si="432"/>
        <v>0</v>
      </c>
      <c r="AT833">
        <f t="shared" si="432"/>
        <v>0</v>
      </c>
      <c r="AU833">
        <f t="shared" si="432"/>
        <v>0</v>
      </c>
      <c r="AV833">
        <f t="shared" si="432"/>
        <v>0</v>
      </c>
      <c r="AW833">
        <f t="shared" si="432"/>
        <v>0</v>
      </c>
      <c r="AX833">
        <f t="shared" si="431"/>
        <v>0</v>
      </c>
      <c r="AY833">
        <f t="shared" si="431"/>
        <v>0</v>
      </c>
      <c r="AZ833">
        <f t="shared" si="431"/>
        <v>0</v>
      </c>
      <c r="BA833">
        <f t="shared" si="431"/>
        <v>0</v>
      </c>
      <c r="BB833">
        <f t="shared" si="431"/>
        <v>0</v>
      </c>
      <c r="BC833">
        <f t="shared" si="431"/>
        <v>0</v>
      </c>
      <c r="BD833">
        <f t="shared" si="431"/>
        <v>0</v>
      </c>
      <c r="BE833">
        <f t="shared" si="431"/>
        <v>0</v>
      </c>
      <c r="BF833">
        <f t="shared" si="431"/>
        <v>0</v>
      </c>
      <c r="BG833">
        <f t="shared" si="431"/>
        <v>0</v>
      </c>
      <c r="BH833">
        <f t="shared" si="431"/>
        <v>0</v>
      </c>
      <c r="BI833">
        <f t="shared" si="431"/>
        <v>0</v>
      </c>
      <c r="BJ833">
        <f t="shared" si="431"/>
        <v>0</v>
      </c>
      <c r="BK833">
        <f t="shared" si="431"/>
        <v>0</v>
      </c>
      <c r="BL833">
        <f t="shared" si="431"/>
        <v>0</v>
      </c>
      <c r="BM833">
        <f t="shared" si="428"/>
        <v>0</v>
      </c>
      <c r="BN833">
        <f t="shared" si="428"/>
        <v>0</v>
      </c>
      <c r="BO833">
        <f t="shared" si="428"/>
        <v>0</v>
      </c>
      <c r="BP833">
        <f t="shared" si="428"/>
        <v>0</v>
      </c>
      <c r="BQ833">
        <f t="shared" si="428"/>
        <v>0</v>
      </c>
      <c r="BR833">
        <f t="shared" si="428"/>
        <v>0</v>
      </c>
      <c r="BS833">
        <f t="shared" si="428"/>
        <v>0</v>
      </c>
      <c r="BT833">
        <f t="shared" si="428"/>
        <v>0</v>
      </c>
      <c r="BU833">
        <f t="shared" si="428"/>
        <v>0</v>
      </c>
      <c r="BV833">
        <f t="shared" si="428"/>
        <v>0</v>
      </c>
      <c r="BW833">
        <f t="shared" si="428"/>
        <v>0</v>
      </c>
      <c r="BX833">
        <f t="shared" si="428"/>
        <v>0</v>
      </c>
      <c r="BY833">
        <f t="shared" si="428"/>
        <v>0</v>
      </c>
      <c r="BZ833">
        <f t="shared" si="428"/>
        <v>0</v>
      </c>
      <c r="CA833">
        <f t="shared" si="428"/>
        <v>0</v>
      </c>
      <c r="CB833">
        <f t="shared" si="428"/>
        <v>0</v>
      </c>
      <c r="CC833">
        <f t="shared" si="426"/>
        <v>0</v>
      </c>
      <c r="CD833">
        <f t="shared" si="426"/>
        <v>0</v>
      </c>
      <c r="CE833">
        <f t="shared" si="426"/>
        <v>0</v>
      </c>
      <c r="CF833">
        <f t="shared" si="426"/>
        <v>0</v>
      </c>
      <c r="CG833">
        <f t="shared" si="426"/>
        <v>0</v>
      </c>
      <c r="CH833">
        <f t="shared" si="426"/>
        <v>0</v>
      </c>
      <c r="CI833">
        <f t="shared" si="426"/>
        <v>0</v>
      </c>
      <c r="CJ833">
        <f t="shared" si="426"/>
        <v>0</v>
      </c>
      <c r="CK833">
        <f t="shared" si="426"/>
        <v>0</v>
      </c>
      <c r="CL833">
        <f t="shared" si="426"/>
        <v>0</v>
      </c>
      <c r="CM833">
        <f t="shared" si="426"/>
        <v>0</v>
      </c>
      <c r="CN833">
        <f t="shared" si="426"/>
        <v>0</v>
      </c>
      <c r="CO833">
        <f t="shared" si="426"/>
        <v>0</v>
      </c>
      <c r="CP833">
        <f t="shared" si="426"/>
        <v>0</v>
      </c>
      <c r="CQ833">
        <f t="shared" si="426"/>
        <v>0</v>
      </c>
      <c r="CR833">
        <f t="shared" si="427"/>
        <v>0</v>
      </c>
      <c r="CS833">
        <f t="shared" si="427"/>
        <v>0</v>
      </c>
      <c r="CT833">
        <f t="shared" si="427"/>
        <v>0</v>
      </c>
      <c r="CU833">
        <f t="shared" si="427"/>
        <v>0</v>
      </c>
      <c r="CV833">
        <f t="shared" si="427"/>
        <v>0</v>
      </c>
      <c r="CW833">
        <f t="shared" si="427"/>
        <v>0</v>
      </c>
      <c r="CX833">
        <f t="shared" si="427"/>
        <v>0</v>
      </c>
      <c r="CY833">
        <f t="shared" si="427"/>
        <v>0</v>
      </c>
      <c r="CZ833">
        <f t="shared" si="427"/>
        <v>0</v>
      </c>
      <c r="DA833">
        <f t="shared" si="427"/>
        <v>0</v>
      </c>
      <c r="DB833">
        <f t="shared" si="427"/>
        <v>0</v>
      </c>
      <c r="DC833">
        <f t="shared" si="427"/>
        <v>0</v>
      </c>
      <c r="DD833">
        <f t="shared" si="427"/>
        <v>0</v>
      </c>
      <c r="DE833">
        <f t="shared" si="427"/>
        <v>0</v>
      </c>
      <c r="DF833">
        <f t="shared" si="427"/>
        <v>0</v>
      </c>
      <c r="DG833">
        <f t="shared" si="427"/>
        <v>0</v>
      </c>
      <c r="DH833">
        <f t="shared" si="425"/>
        <v>0</v>
      </c>
      <c r="DI833">
        <f t="shared" si="425"/>
        <v>0</v>
      </c>
      <c r="DJ833">
        <f t="shared" si="425"/>
        <v>0</v>
      </c>
      <c r="DK833">
        <f t="shared" si="425"/>
        <v>0</v>
      </c>
      <c r="DL833">
        <f t="shared" si="425"/>
        <v>0</v>
      </c>
      <c r="DM833">
        <f t="shared" si="425"/>
        <v>0</v>
      </c>
      <c r="DN833">
        <f t="shared" si="425"/>
        <v>0</v>
      </c>
      <c r="DO833">
        <f t="shared" si="425"/>
        <v>0</v>
      </c>
      <c r="DP833">
        <f t="shared" si="425"/>
        <v>0</v>
      </c>
      <c r="DQ833">
        <f t="shared" si="425"/>
        <v>0</v>
      </c>
      <c r="DR833">
        <f t="shared" si="425"/>
        <v>0</v>
      </c>
      <c r="DS833">
        <f t="shared" si="425"/>
        <v>0</v>
      </c>
      <c r="DT833">
        <f t="shared" si="425"/>
        <v>0</v>
      </c>
      <c r="DU833">
        <f t="shared" si="425"/>
        <v>0</v>
      </c>
      <c r="DV833">
        <f t="shared" si="425"/>
        <v>0</v>
      </c>
    </row>
    <row r="834" spans="1:126" x14ac:dyDescent="0.3">
      <c r="A834" s="11" t="s">
        <v>2332</v>
      </c>
      <c r="B834" s="15">
        <f>VLOOKUP(Sheet6!A834,Phase1IDs!A601:I1551,8,0)</f>
        <v>0</v>
      </c>
      <c r="C834">
        <f t="shared" si="430"/>
        <v>0</v>
      </c>
      <c r="D834">
        <f t="shared" si="430"/>
        <v>0</v>
      </c>
      <c r="E834">
        <f t="shared" si="430"/>
        <v>0</v>
      </c>
      <c r="F834">
        <f t="shared" si="430"/>
        <v>0</v>
      </c>
      <c r="G834">
        <f t="shared" si="430"/>
        <v>0</v>
      </c>
      <c r="H834">
        <f t="shared" si="430"/>
        <v>0</v>
      </c>
      <c r="I834">
        <f t="shared" si="430"/>
        <v>0</v>
      </c>
      <c r="J834">
        <f t="shared" si="430"/>
        <v>0</v>
      </c>
      <c r="K834">
        <f t="shared" si="430"/>
        <v>0</v>
      </c>
      <c r="L834">
        <f t="shared" si="430"/>
        <v>0</v>
      </c>
      <c r="M834">
        <f t="shared" si="430"/>
        <v>0</v>
      </c>
      <c r="N834">
        <f t="shared" si="430"/>
        <v>0</v>
      </c>
      <c r="O834">
        <f t="shared" si="430"/>
        <v>0</v>
      </c>
      <c r="P834">
        <f t="shared" si="430"/>
        <v>0</v>
      </c>
      <c r="Q834">
        <f t="shared" si="430"/>
        <v>0</v>
      </c>
      <c r="R834">
        <f t="shared" si="430"/>
        <v>0</v>
      </c>
      <c r="S834">
        <f t="shared" si="429"/>
        <v>0</v>
      </c>
      <c r="T834">
        <f t="shared" si="429"/>
        <v>0</v>
      </c>
      <c r="U834">
        <f t="shared" si="429"/>
        <v>0</v>
      </c>
      <c r="V834">
        <f t="shared" si="429"/>
        <v>0</v>
      </c>
      <c r="W834">
        <f t="shared" si="429"/>
        <v>0</v>
      </c>
      <c r="X834">
        <f t="shared" si="429"/>
        <v>0</v>
      </c>
      <c r="Y834">
        <f t="shared" si="429"/>
        <v>0</v>
      </c>
      <c r="Z834">
        <f t="shared" si="429"/>
        <v>0</v>
      </c>
      <c r="AA834">
        <f t="shared" si="429"/>
        <v>0</v>
      </c>
      <c r="AB834">
        <f t="shared" si="429"/>
        <v>0</v>
      </c>
      <c r="AC834">
        <f t="shared" si="429"/>
        <v>0</v>
      </c>
      <c r="AD834">
        <f t="shared" si="429"/>
        <v>0</v>
      </c>
      <c r="AE834">
        <f t="shared" si="429"/>
        <v>0</v>
      </c>
      <c r="AF834">
        <f t="shared" si="429"/>
        <v>0</v>
      </c>
      <c r="AG834">
        <f t="shared" si="429"/>
        <v>0</v>
      </c>
      <c r="AH834">
        <f t="shared" si="432"/>
        <v>0</v>
      </c>
      <c r="AI834">
        <f t="shared" si="432"/>
        <v>0</v>
      </c>
      <c r="AJ834">
        <f t="shared" si="432"/>
        <v>0</v>
      </c>
      <c r="AK834">
        <f t="shared" si="432"/>
        <v>0</v>
      </c>
      <c r="AL834">
        <f t="shared" si="432"/>
        <v>0</v>
      </c>
      <c r="AM834">
        <f t="shared" si="432"/>
        <v>0</v>
      </c>
      <c r="AN834">
        <f t="shared" si="432"/>
        <v>0</v>
      </c>
      <c r="AO834">
        <f t="shared" si="432"/>
        <v>0</v>
      </c>
      <c r="AP834">
        <f t="shared" si="432"/>
        <v>0</v>
      </c>
      <c r="AQ834">
        <f t="shared" si="432"/>
        <v>0</v>
      </c>
      <c r="AR834">
        <f t="shared" si="432"/>
        <v>0</v>
      </c>
      <c r="AS834">
        <f t="shared" si="432"/>
        <v>0</v>
      </c>
      <c r="AT834">
        <f t="shared" si="432"/>
        <v>0</v>
      </c>
      <c r="AU834">
        <f t="shared" si="432"/>
        <v>0</v>
      </c>
      <c r="AV834">
        <f t="shared" si="432"/>
        <v>0</v>
      </c>
      <c r="AW834">
        <f t="shared" si="432"/>
        <v>0</v>
      </c>
      <c r="AX834">
        <f t="shared" si="431"/>
        <v>0</v>
      </c>
      <c r="AY834">
        <f t="shared" si="431"/>
        <v>0</v>
      </c>
      <c r="AZ834">
        <f t="shared" si="431"/>
        <v>0</v>
      </c>
      <c r="BA834">
        <f t="shared" si="431"/>
        <v>0</v>
      </c>
      <c r="BB834">
        <f t="shared" si="431"/>
        <v>0</v>
      </c>
      <c r="BC834">
        <f t="shared" si="431"/>
        <v>0</v>
      </c>
      <c r="BD834">
        <f t="shared" si="431"/>
        <v>0</v>
      </c>
      <c r="BE834">
        <f t="shared" si="431"/>
        <v>0</v>
      </c>
      <c r="BF834">
        <f t="shared" si="431"/>
        <v>0</v>
      </c>
      <c r="BG834">
        <f t="shared" si="431"/>
        <v>0</v>
      </c>
      <c r="BH834">
        <f t="shared" si="431"/>
        <v>0</v>
      </c>
      <c r="BI834">
        <f t="shared" si="431"/>
        <v>0</v>
      </c>
      <c r="BJ834">
        <f t="shared" si="431"/>
        <v>0</v>
      </c>
      <c r="BK834">
        <f t="shared" si="431"/>
        <v>0</v>
      </c>
      <c r="BL834">
        <f t="shared" si="431"/>
        <v>0</v>
      </c>
      <c r="BM834">
        <f t="shared" si="428"/>
        <v>0</v>
      </c>
      <c r="BN834">
        <f t="shared" si="428"/>
        <v>0</v>
      </c>
      <c r="BO834">
        <f t="shared" si="428"/>
        <v>0</v>
      </c>
      <c r="BP834">
        <f t="shared" si="428"/>
        <v>0</v>
      </c>
      <c r="BQ834">
        <f t="shared" si="428"/>
        <v>0</v>
      </c>
      <c r="BR834">
        <f t="shared" si="428"/>
        <v>0</v>
      </c>
      <c r="BS834">
        <f t="shared" si="428"/>
        <v>0</v>
      </c>
      <c r="BT834">
        <f t="shared" si="428"/>
        <v>0</v>
      </c>
      <c r="BU834">
        <f t="shared" si="428"/>
        <v>0</v>
      </c>
      <c r="BV834">
        <f t="shared" si="428"/>
        <v>0</v>
      </c>
      <c r="BW834">
        <f t="shared" si="428"/>
        <v>0</v>
      </c>
      <c r="BX834">
        <f t="shared" si="428"/>
        <v>0</v>
      </c>
      <c r="BY834">
        <f t="shared" si="428"/>
        <v>0</v>
      </c>
      <c r="BZ834">
        <f t="shared" si="428"/>
        <v>0</v>
      </c>
      <c r="CA834">
        <f t="shared" si="428"/>
        <v>0</v>
      </c>
      <c r="CB834">
        <f t="shared" si="428"/>
        <v>0</v>
      </c>
      <c r="CC834">
        <f t="shared" si="426"/>
        <v>0</v>
      </c>
      <c r="CD834">
        <f t="shared" si="426"/>
        <v>0</v>
      </c>
      <c r="CE834">
        <f t="shared" si="426"/>
        <v>0</v>
      </c>
      <c r="CF834">
        <f t="shared" si="426"/>
        <v>0</v>
      </c>
      <c r="CG834">
        <f t="shared" si="426"/>
        <v>0</v>
      </c>
      <c r="CH834">
        <f t="shared" si="426"/>
        <v>0</v>
      </c>
      <c r="CI834">
        <f t="shared" si="426"/>
        <v>0</v>
      </c>
      <c r="CJ834">
        <f t="shared" si="426"/>
        <v>0</v>
      </c>
      <c r="CK834">
        <f t="shared" si="426"/>
        <v>0</v>
      </c>
      <c r="CL834">
        <f t="shared" si="426"/>
        <v>0</v>
      </c>
      <c r="CM834">
        <f t="shared" si="426"/>
        <v>0</v>
      </c>
      <c r="CN834">
        <f t="shared" si="426"/>
        <v>0</v>
      </c>
      <c r="CO834">
        <f t="shared" si="426"/>
        <v>0</v>
      </c>
      <c r="CP834">
        <f t="shared" si="426"/>
        <v>0</v>
      </c>
      <c r="CQ834">
        <f t="shared" si="426"/>
        <v>0</v>
      </c>
      <c r="CR834">
        <f t="shared" si="427"/>
        <v>0</v>
      </c>
      <c r="CS834">
        <f t="shared" si="427"/>
        <v>0</v>
      </c>
      <c r="CT834">
        <f t="shared" si="427"/>
        <v>0</v>
      </c>
      <c r="CU834">
        <f t="shared" si="427"/>
        <v>0</v>
      </c>
      <c r="CV834">
        <f t="shared" si="427"/>
        <v>0</v>
      </c>
      <c r="CW834">
        <f t="shared" si="427"/>
        <v>0</v>
      </c>
      <c r="CX834">
        <f t="shared" si="427"/>
        <v>0</v>
      </c>
      <c r="CY834">
        <f t="shared" si="427"/>
        <v>0</v>
      </c>
      <c r="CZ834">
        <f t="shared" si="427"/>
        <v>0</v>
      </c>
      <c r="DA834">
        <f t="shared" si="427"/>
        <v>0</v>
      </c>
      <c r="DB834">
        <f t="shared" si="427"/>
        <v>0</v>
      </c>
      <c r="DC834">
        <f t="shared" si="427"/>
        <v>0</v>
      </c>
      <c r="DD834">
        <f t="shared" si="427"/>
        <v>0</v>
      </c>
      <c r="DE834">
        <f t="shared" si="427"/>
        <v>0</v>
      </c>
      <c r="DF834">
        <f t="shared" si="427"/>
        <v>0</v>
      </c>
      <c r="DG834">
        <f t="shared" si="427"/>
        <v>0</v>
      </c>
      <c r="DH834">
        <f t="shared" si="425"/>
        <v>0</v>
      </c>
      <c r="DI834">
        <f t="shared" si="425"/>
        <v>0</v>
      </c>
      <c r="DJ834">
        <f t="shared" si="425"/>
        <v>0</v>
      </c>
      <c r="DK834">
        <f t="shared" si="425"/>
        <v>0</v>
      </c>
      <c r="DL834">
        <f t="shared" si="425"/>
        <v>0</v>
      </c>
      <c r="DM834">
        <f t="shared" si="425"/>
        <v>0</v>
      </c>
      <c r="DN834">
        <f t="shared" si="425"/>
        <v>0</v>
      </c>
      <c r="DO834">
        <f t="shared" si="425"/>
        <v>0</v>
      </c>
      <c r="DP834">
        <f t="shared" si="425"/>
        <v>0</v>
      </c>
      <c r="DQ834">
        <f t="shared" si="425"/>
        <v>0</v>
      </c>
      <c r="DR834">
        <f t="shared" si="425"/>
        <v>0</v>
      </c>
      <c r="DS834">
        <f t="shared" si="425"/>
        <v>0</v>
      </c>
      <c r="DT834">
        <f t="shared" si="425"/>
        <v>0</v>
      </c>
      <c r="DU834">
        <f t="shared" si="425"/>
        <v>0</v>
      </c>
      <c r="DV834">
        <f t="shared" si="425"/>
        <v>0</v>
      </c>
    </row>
    <row r="835" spans="1:126" x14ac:dyDescent="0.3">
      <c r="A835" s="13" t="s">
        <v>3013</v>
      </c>
      <c r="B835" s="15" t="e">
        <f>VLOOKUP(Sheet6!A835,Phase1IDs!A602:I1552,8,0)</f>
        <v>#N/A</v>
      </c>
      <c r="C835" t="e">
        <f t="shared" si="430"/>
        <v>#N/A</v>
      </c>
      <c r="D835" t="e">
        <f t="shared" si="430"/>
        <v>#N/A</v>
      </c>
      <c r="E835" t="e">
        <f t="shared" si="430"/>
        <v>#N/A</v>
      </c>
      <c r="F835" t="e">
        <f t="shared" si="430"/>
        <v>#N/A</v>
      </c>
      <c r="G835" t="e">
        <f t="shared" si="430"/>
        <v>#N/A</v>
      </c>
      <c r="H835" t="e">
        <f t="shared" si="430"/>
        <v>#N/A</v>
      </c>
      <c r="I835" t="e">
        <f t="shared" si="430"/>
        <v>#N/A</v>
      </c>
      <c r="J835" t="e">
        <f t="shared" si="430"/>
        <v>#N/A</v>
      </c>
      <c r="K835" t="e">
        <f t="shared" si="430"/>
        <v>#N/A</v>
      </c>
      <c r="L835" t="e">
        <f t="shared" si="430"/>
        <v>#N/A</v>
      </c>
      <c r="M835" t="e">
        <f t="shared" si="430"/>
        <v>#N/A</v>
      </c>
      <c r="N835" t="e">
        <f t="shared" si="430"/>
        <v>#N/A</v>
      </c>
      <c r="O835" t="e">
        <f t="shared" si="430"/>
        <v>#N/A</v>
      </c>
      <c r="P835" t="e">
        <f t="shared" si="430"/>
        <v>#N/A</v>
      </c>
      <c r="Q835" t="e">
        <f t="shared" si="430"/>
        <v>#N/A</v>
      </c>
      <c r="R835" t="e">
        <f t="shared" si="430"/>
        <v>#N/A</v>
      </c>
      <c r="S835" t="e">
        <f t="shared" si="429"/>
        <v>#N/A</v>
      </c>
      <c r="T835" t="e">
        <f t="shared" si="429"/>
        <v>#N/A</v>
      </c>
      <c r="U835" t="e">
        <f t="shared" si="429"/>
        <v>#N/A</v>
      </c>
      <c r="V835" t="e">
        <f t="shared" si="429"/>
        <v>#N/A</v>
      </c>
      <c r="W835" t="e">
        <f t="shared" si="429"/>
        <v>#N/A</v>
      </c>
      <c r="X835" t="e">
        <f t="shared" si="429"/>
        <v>#N/A</v>
      </c>
      <c r="Y835" t="e">
        <f t="shared" si="429"/>
        <v>#N/A</v>
      </c>
      <c r="Z835" t="e">
        <f t="shared" si="429"/>
        <v>#N/A</v>
      </c>
      <c r="AA835" t="e">
        <f t="shared" si="429"/>
        <v>#N/A</v>
      </c>
      <c r="AB835" t="e">
        <f t="shared" si="429"/>
        <v>#N/A</v>
      </c>
      <c r="AC835" t="e">
        <f t="shared" si="429"/>
        <v>#N/A</v>
      </c>
      <c r="AD835" t="e">
        <f t="shared" si="429"/>
        <v>#N/A</v>
      </c>
      <c r="AE835" t="e">
        <f t="shared" si="429"/>
        <v>#N/A</v>
      </c>
      <c r="AF835" t="e">
        <f t="shared" si="429"/>
        <v>#N/A</v>
      </c>
      <c r="AG835" t="e">
        <f t="shared" si="429"/>
        <v>#N/A</v>
      </c>
      <c r="AH835" t="e">
        <f t="shared" si="432"/>
        <v>#N/A</v>
      </c>
      <c r="AI835" t="e">
        <f t="shared" si="432"/>
        <v>#N/A</v>
      </c>
      <c r="AJ835" t="e">
        <f t="shared" si="432"/>
        <v>#N/A</v>
      </c>
      <c r="AK835" t="e">
        <f t="shared" si="432"/>
        <v>#N/A</v>
      </c>
      <c r="AL835" t="e">
        <f t="shared" si="432"/>
        <v>#N/A</v>
      </c>
      <c r="AM835" t="e">
        <f t="shared" si="432"/>
        <v>#N/A</v>
      </c>
      <c r="AN835" t="e">
        <f t="shared" si="432"/>
        <v>#N/A</v>
      </c>
      <c r="AO835" t="e">
        <f t="shared" si="432"/>
        <v>#N/A</v>
      </c>
      <c r="AP835" t="e">
        <f t="shared" si="432"/>
        <v>#N/A</v>
      </c>
      <c r="AQ835" t="e">
        <f t="shared" si="432"/>
        <v>#N/A</v>
      </c>
      <c r="AR835" t="e">
        <f t="shared" si="432"/>
        <v>#N/A</v>
      </c>
      <c r="AS835" t="e">
        <f t="shared" si="432"/>
        <v>#N/A</v>
      </c>
      <c r="AT835" t="e">
        <f t="shared" si="432"/>
        <v>#N/A</v>
      </c>
      <c r="AU835" t="e">
        <f t="shared" si="432"/>
        <v>#N/A</v>
      </c>
      <c r="AV835" t="e">
        <f t="shared" si="432"/>
        <v>#N/A</v>
      </c>
      <c r="AW835" t="e">
        <f t="shared" si="432"/>
        <v>#N/A</v>
      </c>
      <c r="AX835" t="e">
        <f t="shared" si="431"/>
        <v>#N/A</v>
      </c>
      <c r="AY835" t="e">
        <f t="shared" si="431"/>
        <v>#N/A</v>
      </c>
      <c r="AZ835" t="e">
        <f t="shared" si="431"/>
        <v>#N/A</v>
      </c>
      <c r="BA835" t="e">
        <f t="shared" si="431"/>
        <v>#N/A</v>
      </c>
      <c r="BB835" t="e">
        <f t="shared" si="431"/>
        <v>#N/A</v>
      </c>
      <c r="BC835" t="e">
        <f t="shared" si="431"/>
        <v>#N/A</v>
      </c>
      <c r="BD835" t="e">
        <f t="shared" si="431"/>
        <v>#N/A</v>
      </c>
      <c r="BE835" t="e">
        <f t="shared" si="431"/>
        <v>#N/A</v>
      </c>
      <c r="BF835" t="e">
        <f t="shared" si="431"/>
        <v>#N/A</v>
      </c>
      <c r="BG835" t="e">
        <f t="shared" si="431"/>
        <v>#N/A</v>
      </c>
      <c r="BH835" t="e">
        <f t="shared" si="431"/>
        <v>#N/A</v>
      </c>
      <c r="BI835" t="e">
        <f t="shared" si="431"/>
        <v>#N/A</v>
      </c>
      <c r="BJ835" t="e">
        <f t="shared" si="431"/>
        <v>#N/A</v>
      </c>
      <c r="BK835" t="e">
        <f t="shared" si="431"/>
        <v>#N/A</v>
      </c>
      <c r="BL835" t="e">
        <f t="shared" si="431"/>
        <v>#N/A</v>
      </c>
      <c r="BM835" t="e">
        <f t="shared" si="428"/>
        <v>#N/A</v>
      </c>
      <c r="BN835" t="e">
        <f t="shared" si="428"/>
        <v>#N/A</v>
      </c>
      <c r="BO835" t="e">
        <f t="shared" si="428"/>
        <v>#N/A</v>
      </c>
      <c r="BP835" t="e">
        <f t="shared" si="428"/>
        <v>#N/A</v>
      </c>
      <c r="BQ835" t="e">
        <f t="shared" si="428"/>
        <v>#N/A</v>
      </c>
      <c r="BR835" t="e">
        <f t="shared" si="428"/>
        <v>#N/A</v>
      </c>
      <c r="BS835" t="e">
        <f t="shared" si="428"/>
        <v>#N/A</v>
      </c>
      <c r="BT835" t="e">
        <f t="shared" si="428"/>
        <v>#N/A</v>
      </c>
      <c r="BU835" t="e">
        <f t="shared" si="428"/>
        <v>#N/A</v>
      </c>
      <c r="BV835" t="e">
        <f t="shared" si="428"/>
        <v>#N/A</v>
      </c>
      <c r="BW835" t="e">
        <f t="shared" si="428"/>
        <v>#N/A</v>
      </c>
      <c r="BX835" t="e">
        <f t="shared" si="428"/>
        <v>#N/A</v>
      </c>
      <c r="BY835" t="e">
        <f t="shared" si="428"/>
        <v>#N/A</v>
      </c>
      <c r="BZ835" t="e">
        <f t="shared" si="428"/>
        <v>#N/A</v>
      </c>
      <c r="CA835" t="e">
        <f t="shared" si="428"/>
        <v>#N/A</v>
      </c>
      <c r="CB835" t="e">
        <f t="shared" si="428"/>
        <v>#N/A</v>
      </c>
      <c r="CC835" t="e">
        <f t="shared" si="426"/>
        <v>#N/A</v>
      </c>
      <c r="CD835" t="e">
        <f t="shared" si="426"/>
        <v>#N/A</v>
      </c>
      <c r="CE835" t="e">
        <f t="shared" si="426"/>
        <v>#N/A</v>
      </c>
      <c r="CF835" t="e">
        <f t="shared" si="426"/>
        <v>#N/A</v>
      </c>
      <c r="CG835" t="e">
        <f t="shared" si="426"/>
        <v>#N/A</v>
      </c>
      <c r="CH835" t="e">
        <f t="shared" si="426"/>
        <v>#N/A</v>
      </c>
      <c r="CI835" t="e">
        <f t="shared" si="426"/>
        <v>#N/A</v>
      </c>
      <c r="CJ835" t="e">
        <f t="shared" si="426"/>
        <v>#N/A</v>
      </c>
      <c r="CK835" t="e">
        <f t="shared" si="426"/>
        <v>#N/A</v>
      </c>
      <c r="CL835" t="e">
        <f t="shared" si="426"/>
        <v>#N/A</v>
      </c>
      <c r="CM835" t="e">
        <f t="shared" si="426"/>
        <v>#N/A</v>
      </c>
      <c r="CN835" t="e">
        <f t="shared" si="426"/>
        <v>#N/A</v>
      </c>
      <c r="CO835" t="e">
        <f t="shared" si="426"/>
        <v>#N/A</v>
      </c>
      <c r="CP835" t="e">
        <f t="shared" si="426"/>
        <v>#N/A</v>
      </c>
      <c r="CQ835" t="e">
        <f t="shared" si="426"/>
        <v>#N/A</v>
      </c>
      <c r="CR835" t="e">
        <f t="shared" si="427"/>
        <v>#N/A</v>
      </c>
      <c r="CS835" t="e">
        <f t="shared" si="427"/>
        <v>#N/A</v>
      </c>
      <c r="CT835" t="e">
        <f t="shared" si="427"/>
        <v>#N/A</v>
      </c>
      <c r="CU835" t="e">
        <f t="shared" si="427"/>
        <v>#N/A</v>
      </c>
      <c r="CV835" t="e">
        <f t="shared" si="427"/>
        <v>#N/A</v>
      </c>
      <c r="CW835" t="e">
        <f t="shared" si="427"/>
        <v>#N/A</v>
      </c>
      <c r="CX835" t="e">
        <f t="shared" si="427"/>
        <v>#N/A</v>
      </c>
      <c r="CY835" t="e">
        <f t="shared" si="427"/>
        <v>#N/A</v>
      </c>
      <c r="CZ835" t="e">
        <f t="shared" si="427"/>
        <v>#N/A</v>
      </c>
      <c r="DA835" t="e">
        <f t="shared" si="427"/>
        <v>#N/A</v>
      </c>
      <c r="DB835" t="e">
        <f t="shared" si="427"/>
        <v>#N/A</v>
      </c>
      <c r="DC835" t="e">
        <f t="shared" si="427"/>
        <v>#N/A</v>
      </c>
      <c r="DD835" t="e">
        <f t="shared" si="427"/>
        <v>#N/A</v>
      </c>
      <c r="DE835" t="e">
        <f t="shared" si="427"/>
        <v>#N/A</v>
      </c>
      <c r="DF835" t="e">
        <f t="shared" si="427"/>
        <v>#N/A</v>
      </c>
      <c r="DG835" t="e">
        <f t="shared" si="427"/>
        <v>#N/A</v>
      </c>
      <c r="DH835" t="e">
        <f t="shared" si="425"/>
        <v>#N/A</v>
      </c>
      <c r="DI835" t="e">
        <f t="shared" si="425"/>
        <v>#N/A</v>
      </c>
      <c r="DJ835" t="e">
        <f t="shared" si="425"/>
        <v>#N/A</v>
      </c>
      <c r="DK835" t="e">
        <f t="shared" si="425"/>
        <v>#N/A</v>
      </c>
      <c r="DL835" t="e">
        <f t="shared" si="425"/>
        <v>#N/A</v>
      </c>
      <c r="DM835" t="e">
        <f t="shared" si="425"/>
        <v>#N/A</v>
      </c>
      <c r="DN835" t="e">
        <f t="shared" si="425"/>
        <v>#N/A</v>
      </c>
      <c r="DO835" t="e">
        <f t="shared" si="425"/>
        <v>#N/A</v>
      </c>
      <c r="DP835" t="e">
        <f t="shared" si="425"/>
        <v>#N/A</v>
      </c>
      <c r="DQ835" t="e">
        <f t="shared" si="425"/>
        <v>#N/A</v>
      </c>
      <c r="DR835" t="e">
        <f t="shared" si="425"/>
        <v>#N/A</v>
      </c>
      <c r="DS835" t="e">
        <f t="shared" si="425"/>
        <v>#N/A</v>
      </c>
      <c r="DT835" t="e">
        <f t="shared" si="425"/>
        <v>#N/A</v>
      </c>
      <c r="DU835" t="e">
        <f t="shared" si="425"/>
        <v>#N/A</v>
      </c>
      <c r="DV835" t="e">
        <f t="shared" si="425"/>
        <v>#N/A</v>
      </c>
    </row>
    <row r="836" spans="1:126" x14ac:dyDescent="0.3">
      <c r="A836" s="11" t="s">
        <v>3014</v>
      </c>
      <c r="B836" s="15" t="e">
        <f>VLOOKUP(Sheet6!A836,Phase1IDs!A602:I1553,8,0)</f>
        <v>#N/A</v>
      </c>
      <c r="C836" t="e">
        <f t="shared" si="430"/>
        <v>#N/A</v>
      </c>
      <c r="D836" t="e">
        <f t="shared" si="430"/>
        <v>#N/A</v>
      </c>
      <c r="E836" t="e">
        <f t="shared" si="430"/>
        <v>#N/A</v>
      </c>
      <c r="F836" t="e">
        <f t="shared" si="430"/>
        <v>#N/A</v>
      </c>
      <c r="G836" t="e">
        <f t="shared" si="430"/>
        <v>#N/A</v>
      </c>
      <c r="H836" t="e">
        <f t="shared" si="430"/>
        <v>#N/A</v>
      </c>
      <c r="I836" t="e">
        <f t="shared" si="430"/>
        <v>#N/A</v>
      </c>
      <c r="J836" t="e">
        <f t="shared" si="430"/>
        <v>#N/A</v>
      </c>
      <c r="K836" t="e">
        <f t="shared" si="430"/>
        <v>#N/A</v>
      </c>
      <c r="L836" t="e">
        <f t="shared" si="430"/>
        <v>#N/A</v>
      </c>
      <c r="M836" t="e">
        <f t="shared" si="430"/>
        <v>#N/A</v>
      </c>
      <c r="N836" t="e">
        <f t="shared" si="430"/>
        <v>#N/A</v>
      </c>
      <c r="O836" t="e">
        <f t="shared" si="430"/>
        <v>#N/A</v>
      </c>
      <c r="P836" t="e">
        <f t="shared" si="430"/>
        <v>#N/A</v>
      </c>
      <c r="Q836" t="e">
        <f t="shared" si="430"/>
        <v>#N/A</v>
      </c>
      <c r="R836" t="e">
        <f t="shared" si="430"/>
        <v>#N/A</v>
      </c>
      <c r="S836" t="e">
        <f t="shared" si="429"/>
        <v>#N/A</v>
      </c>
      <c r="T836" t="e">
        <f t="shared" si="429"/>
        <v>#N/A</v>
      </c>
      <c r="U836" t="e">
        <f t="shared" si="429"/>
        <v>#N/A</v>
      </c>
      <c r="V836" t="e">
        <f t="shared" si="429"/>
        <v>#N/A</v>
      </c>
      <c r="W836" t="e">
        <f t="shared" si="429"/>
        <v>#N/A</v>
      </c>
      <c r="X836" t="e">
        <f t="shared" si="429"/>
        <v>#N/A</v>
      </c>
      <c r="Y836" t="e">
        <f t="shared" si="429"/>
        <v>#N/A</v>
      </c>
      <c r="Z836" t="e">
        <f t="shared" si="429"/>
        <v>#N/A</v>
      </c>
      <c r="AA836" t="e">
        <f t="shared" si="429"/>
        <v>#N/A</v>
      </c>
      <c r="AB836" t="e">
        <f t="shared" si="429"/>
        <v>#N/A</v>
      </c>
      <c r="AC836" t="e">
        <f t="shared" si="429"/>
        <v>#N/A</v>
      </c>
      <c r="AD836" t="e">
        <f t="shared" si="429"/>
        <v>#N/A</v>
      </c>
      <c r="AE836" t="e">
        <f t="shared" si="429"/>
        <v>#N/A</v>
      </c>
      <c r="AF836" t="e">
        <f t="shared" si="429"/>
        <v>#N/A</v>
      </c>
      <c r="AG836" t="e">
        <f t="shared" si="429"/>
        <v>#N/A</v>
      </c>
      <c r="AH836" t="e">
        <f t="shared" si="432"/>
        <v>#N/A</v>
      </c>
      <c r="AI836" t="e">
        <f t="shared" si="432"/>
        <v>#N/A</v>
      </c>
      <c r="AJ836" t="e">
        <f t="shared" si="432"/>
        <v>#N/A</v>
      </c>
      <c r="AK836" t="e">
        <f t="shared" si="432"/>
        <v>#N/A</v>
      </c>
      <c r="AL836" t="e">
        <f t="shared" si="432"/>
        <v>#N/A</v>
      </c>
      <c r="AM836" t="e">
        <f t="shared" si="432"/>
        <v>#N/A</v>
      </c>
      <c r="AN836" t="e">
        <f t="shared" si="432"/>
        <v>#N/A</v>
      </c>
      <c r="AO836" t="e">
        <f t="shared" si="432"/>
        <v>#N/A</v>
      </c>
      <c r="AP836" t="e">
        <f t="shared" si="432"/>
        <v>#N/A</v>
      </c>
      <c r="AQ836" t="e">
        <f t="shared" si="432"/>
        <v>#N/A</v>
      </c>
      <c r="AR836" t="e">
        <f t="shared" si="432"/>
        <v>#N/A</v>
      </c>
      <c r="AS836" t="e">
        <f t="shared" si="432"/>
        <v>#N/A</v>
      </c>
      <c r="AT836" t="e">
        <f t="shared" si="432"/>
        <v>#N/A</v>
      </c>
      <c r="AU836" t="e">
        <f t="shared" si="432"/>
        <v>#N/A</v>
      </c>
      <c r="AV836" t="e">
        <f t="shared" si="432"/>
        <v>#N/A</v>
      </c>
      <c r="AW836" t="e">
        <f t="shared" si="432"/>
        <v>#N/A</v>
      </c>
      <c r="AX836" t="e">
        <f t="shared" si="431"/>
        <v>#N/A</v>
      </c>
      <c r="AY836" t="e">
        <f t="shared" si="431"/>
        <v>#N/A</v>
      </c>
      <c r="AZ836" t="e">
        <f t="shared" si="431"/>
        <v>#N/A</v>
      </c>
      <c r="BA836" t="e">
        <f t="shared" si="431"/>
        <v>#N/A</v>
      </c>
      <c r="BB836" t="e">
        <f t="shared" si="431"/>
        <v>#N/A</v>
      </c>
      <c r="BC836" t="e">
        <f t="shared" si="431"/>
        <v>#N/A</v>
      </c>
      <c r="BD836" t="e">
        <f t="shared" si="431"/>
        <v>#N/A</v>
      </c>
      <c r="BE836" t="e">
        <f t="shared" si="431"/>
        <v>#N/A</v>
      </c>
      <c r="BF836" t="e">
        <f t="shared" si="431"/>
        <v>#N/A</v>
      </c>
      <c r="BG836" t="e">
        <f t="shared" si="431"/>
        <v>#N/A</v>
      </c>
      <c r="BH836" t="e">
        <f t="shared" si="431"/>
        <v>#N/A</v>
      </c>
      <c r="BI836" t="e">
        <f t="shared" si="431"/>
        <v>#N/A</v>
      </c>
      <c r="BJ836" t="e">
        <f t="shared" si="431"/>
        <v>#N/A</v>
      </c>
      <c r="BK836" t="e">
        <f t="shared" si="431"/>
        <v>#N/A</v>
      </c>
      <c r="BL836" t="e">
        <f t="shared" si="431"/>
        <v>#N/A</v>
      </c>
      <c r="BM836" t="e">
        <f t="shared" si="428"/>
        <v>#N/A</v>
      </c>
      <c r="BN836" t="e">
        <f t="shared" si="428"/>
        <v>#N/A</v>
      </c>
      <c r="BO836" t="e">
        <f t="shared" si="428"/>
        <v>#N/A</v>
      </c>
      <c r="BP836" t="e">
        <f t="shared" si="428"/>
        <v>#N/A</v>
      </c>
      <c r="BQ836" t="e">
        <f t="shared" si="428"/>
        <v>#N/A</v>
      </c>
      <c r="BR836" t="e">
        <f t="shared" si="428"/>
        <v>#N/A</v>
      </c>
      <c r="BS836" t="e">
        <f t="shared" si="428"/>
        <v>#N/A</v>
      </c>
      <c r="BT836" t="e">
        <f t="shared" si="428"/>
        <v>#N/A</v>
      </c>
      <c r="BU836" t="e">
        <f t="shared" si="428"/>
        <v>#N/A</v>
      </c>
      <c r="BV836" t="e">
        <f t="shared" si="428"/>
        <v>#N/A</v>
      </c>
      <c r="BW836" t="e">
        <f t="shared" si="428"/>
        <v>#N/A</v>
      </c>
      <c r="BX836" t="e">
        <f t="shared" si="428"/>
        <v>#N/A</v>
      </c>
      <c r="BY836" t="e">
        <f t="shared" si="428"/>
        <v>#N/A</v>
      </c>
      <c r="BZ836" t="e">
        <f t="shared" si="428"/>
        <v>#N/A</v>
      </c>
      <c r="CA836" t="e">
        <f t="shared" si="428"/>
        <v>#N/A</v>
      </c>
      <c r="CB836" t="e">
        <f t="shared" si="428"/>
        <v>#N/A</v>
      </c>
      <c r="CC836" t="e">
        <f t="shared" si="426"/>
        <v>#N/A</v>
      </c>
      <c r="CD836" t="e">
        <f t="shared" si="426"/>
        <v>#N/A</v>
      </c>
      <c r="CE836" t="e">
        <f t="shared" si="426"/>
        <v>#N/A</v>
      </c>
      <c r="CF836" t="e">
        <f t="shared" si="426"/>
        <v>#N/A</v>
      </c>
      <c r="CG836" t="e">
        <f t="shared" si="426"/>
        <v>#N/A</v>
      </c>
      <c r="CH836" t="e">
        <f t="shared" si="426"/>
        <v>#N/A</v>
      </c>
      <c r="CI836" t="e">
        <f t="shared" si="426"/>
        <v>#N/A</v>
      </c>
      <c r="CJ836" t="e">
        <f t="shared" si="426"/>
        <v>#N/A</v>
      </c>
      <c r="CK836" t="e">
        <f t="shared" si="426"/>
        <v>#N/A</v>
      </c>
      <c r="CL836" t="e">
        <f t="shared" si="426"/>
        <v>#N/A</v>
      </c>
      <c r="CM836" t="e">
        <f t="shared" si="426"/>
        <v>#N/A</v>
      </c>
      <c r="CN836" t="e">
        <f t="shared" si="426"/>
        <v>#N/A</v>
      </c>
      <c r="CO836" t="e">
        <f t="shared" si="426"/>
        <v>#N/A</v>
      </c>
      <c r="CP836" t="e">
        <f t="shared" si="426"/>
        <v>#N/A</v>
      </c>
      <c r="CQ836" t="e">
        <f t="shared" si="426"/>
        <v>#N/A</v>
      </c>
      <c r="CR836" t="e">
        <f t="shared" si="427"/>
        <v>#N/A</v>
      </c>
      <c r="CS836" t="e">
        <f t="shared" si="427"/>
        <v>#N/A</v>
      </c>
      <c r="CT836" t="e">
        <f t="shared" si="427"/>
        <v>#N/A</v>
      </c>
      <c r="CU836" t="e">
        <f t="shared" si="427"/>
        <v>#N/A</v>
      </c>
      <c r="CV836" t="e">
        <f t="shared" si="427"/>
        <v>#N/A</v>
      </c>
      <c r="CW836" t="e">
        <f t="shared" si="427"/>
        <v>#N/A</v>
      </c>
      <c r="CX836" t="e">
        <f t="shared" si="427"/>
        <v>#N/A</v>
      </c>
      <c r="CY836" t="e">
        <f t="shared" si="427"/>
        <v>#N/A</v>
      </c>
      <c r="CZ836" t="e">
        <f t="shared" si="427"/>
        <v>#N/A</v>
      </c>
      <c r="DA836" t="e">
        <f t="shared" si="427"/>
        <v>#N/A</v>
      </c>
      <c r="DB836" t="e">
        <f t="shared" si="427"/>
        <v>#N/A</v>
      </c>
      <c r="DC836" t="e">
        <f t="shared" si="427"/>
        <v>#N/A</v>
      </c>
      <c r="DD836" t="e">
        <f t="shared" si="427"/>
        <v>#N/A</v>
      </c>
      <c r="DE836" t="e">
        <f t="shared" si="427"/>
        <v>#N/A</v>
      </c>
      <c r="DF836" t="e">
        <f t="shared" si="427"/>
        <v>#N/A</v>
      </c>
      <c r="DG836" t="e">
        <f t="shared" si="427"/>
        <v>#N/A</v>
      </c>
      <c r="DH836" t="e">
        <f t="shared" si="425"/>
        <v>#N/A</v>
      </c>
      <c r="DI836" t="e">
        <f t="shared" si="425"/>
        <v>#N/A</v>
      </c>
      <c r="DJ836" t="e">
        <f t="shared" si="425"/>
        <v>#N/A</v>
      </c>
      <c r="DK836" t="e">
        <f t="shared" si="425"/>
        <v>#N/A</v>
      </c>
      <c r="DL836" t="e">
        <f t="shared" si="425"/>
        <v>#N/A</v>
      </c>
      <c r="DM836" t="e">
        <f t="shared" si="425"/>
        <v>#N/A</v>
      </c>
      <c r="DN836" t="e">
        <f t="shared" si="425"/>
        <v>#N/A</v>
      </c>
      <c r="DO836" t="e">
        <f t="shared" si="425"/>
        <v>#N/A</v>
      </c>
      <c r="DP836" t="e">
        <f t="shared" si="425"/>
        <v>#N/A</v>
      </c>
      <c r="DQ836" t="e">
        <f t="shared" si="425"/>
        <v>#N/A</v>
      </c>
      <c r="DR836" t="e">
        <f t="shared" si="425"/>
        <v>#N/A</v>
      </c>
      <c r="DS836" t="e">
        <f t="shared" si="425"/>
        <v>#N/A</v>
      </c>
      <c r="DT836" t="e">
        <f t="shared" si="425"/>
        <v>#N/A</v>
      </c>
      <c r="DU836" t="e">
        <f t="shared" si="425"/>
        <v>#N/A</v>
      </c>
      <c r="DV836" t="e">
        <f t="shared" si="425"/>
        <v>#N/A</v>
      </c>
    </row>
    <row r="837" spans="1:126" x14ac:dyDescent="0.3">
      <c r="A837" s="13" t="s">
        <v>2138</v>
      </c>
      <c r="B837" s="15">
        <f>VLOOKUP(Sheet6!A837,Phase1IDs!A602:I1554,8,0)</f>
        <v>0</v>
      </c>
      <c r="C837">
        <f t="shared" si="430"/>
        <v>0</v>
      </c>
      <c r="D837">
        <f t="shared" si="430"/>
        <v>0</v>
      </c>
      <c r="E837">
        <f t="shared" si="430"/>
        <v>0</v>
      </c>
      <c r="F837">
        <f t="shared" si="430"/>
        <v>0</v>
      </c>
      <c r="G837">
        <f t="shared" si="430"/>
        <v>0</v>
      </c>
      <c r="H837">
        <f t="shared" si="430"/>
        <v>0</v>
      </c>
      <c r="I837">
        <f t="shared" si="430"/>
        <v>0</v>
      </c>
      <c r="J837">
        <f t="shared" si="430"/>
        <v>0</v>
      </c>
      <c r="K837">
        <f t="shared" si="430"/>
        <v>0</v>
      </c>
      <c r="L837">
        <f t="shared" si="430"/>
        <v>0</v>
      </c>
      <c r="M837">
        <f t="shared" si="430"/>
        <v>0</v>
      </c>
      <c r="N837">
        <f t="shared" si="430"/>
        <v>0</v>
      </c>
      <c r="O837">
        <f t="shared" si="430"/>
        <v>0</v>
      </c>
      <c r="P837">
        <f t="shared" si="430"/>
        <v>0</v>
      </c>
      <c r="Q837">
        <f t="shared" si="430"/>
        <v>0</v>
      </c>
      <c r="R837">
        <f t="shared" si="430"/>
        <v>0</v>
      </c>
      <c r="S837">
        <f t="shared" si="429"/>
        <v>0</v>
      </c>
      <c r="T837">
        <f t="shared" si="429"/>
        <v>0</v>
      </c>
      <c r="U837">
        <f t="shared" si="429"/>
        <v>0</v>
      </c>
      <c r="V837">
        <f t="shared" si="429"/>
        <v>0</v>
      </c>
      <c r="W837">
        <f t="shared" si="429"/>
        <v>0</v>
      </c>
      <c r="X837">
        <f t="shared" si="429"/>
        <v>0</v>
      </c>
      <c r="Y837">
        <f t="shared" si="429"/>
        <v>0</v>
      </c>
      <c r="Z837">
        <f t="shared" si="429"/>
        <v>0</v>
      </c>
      <c r="AA837">
        <f t="shared" si="429"/>
        <v>0</v>
      </c>
      <c r="AB837">
        <f t="shared" si="429"/>
        <v>0</v>
      </c>
      <c r="AC837">
        <f t="shared" si="429"/>
        <v>0</v>
      </c>
      <c r="AD837">
        <f t="shared" si="429"/>
        <v>0</v>
      </c>
      <c r="AE837">
        <f t="shared" si="429"/>
        <v>0</v>
      </c>
      <c r="AF837">
        <f t="shared" si="429"/>
        <v>0</v>
      </c>
      <c r="AG837">
        <f t="shared" si="429"/>
        <v>0</v>
      </c>
      <c r="AH837">
        <f t="shared" si="432"/>
        <v>0</v>
      </c>
      <c r="AI837">
        <f t="shared" si="432"/>
        <v>0</v>
      </c>
      <c r="AJ837">
        <f t="shared" si="432"/>
        <v>0</v>
      </c>
      <c r="AK837">
        <f t="shared" si="432"/>
        <v>0</v>
      </c>
      <c r="AL837">
        <f t="shared" si="432"/>
        <v>0</v>
      </c>
      <c r="AM837">
        <f t="shared" si="432"/>
        <v>0</v>
      </c>
      <c r="AN837">
        <f t="shared" si="432"/>
        <v>0</v>
      </c>
      <c r="AO837">
        <f t="shared" si="432"/>
        <v>0</v>
      </c>
      <c r="AP837">
        <f t="shared" si="432"/>
        <v>0</v>
      </c>
      <c r="AQ837">
        <f t="shared" si="432"/>
        <v>0</v>
      </c>
      <c r="AR837">
        <f t="shared" si="432"/>
        <v>0</v>
      </c>
      <c r="AS837">
        <f t="shared" si="432"/>
        <v>0</v>
      </c>
      <c r="AT837">
        <f t="shared" si="432"/>
        <v>0</v>
      </c>
      <c r="AU837">
        <f t="shared" si="432"/>
        <v>0</v>
      </c>
      <c r="AV837">
        <f t="shared" si="432"/>
        <v>0</v>
      </c>
      <c r="AW837">
        <f t="shared" si="432"/>
        <v>0</v>
      </c>
      <c r="AX837">
        <f t="shared" si="431"/>
        <v>0</v>
      </c>
      <c r="AY837">
        <f t="shared" si="431"/>
        <v>0</v>
      </c>
      <c r="AZ837">
        <f t="shared" si="431"/>
        <v>0</v>
      </c>
      <c r="BA837">
        <f t="shared" si="431"/>
        <v>0</v>
      </c>
      <c r="BB837">
        <f t="shared" si="431"/>
        <v>0</v>
      </c>
      <c r="BC837">
        <f t="shared" si="431"/>
        <v>0</v>
      </c>
      <c r="BD837">
        <f t="shared" si="431"/>
        <v>0</v>
      </c>
      <c r="BE837">
        <f t="shared" si="431"/>
        <v>0</v>
      </c>
      <c r="BF837">
        <f t="shared" si="431"/>
        <v>0</v>
      </c>
      <c r="BG837">
        <f t="shared" si="431"/>
        <v>0</v>
      </c>
      <c r="BH837">
        <f t="shared" si="431"/>
        <v>0</v>
      </c>
      <c r="BI837">
        <f t="shared" si="431"/>
        <v>0</v>
      </c>
      <c r="BJ837">
        <f t="shared" si="431"/>
        <v>0</v>
      </c>
      <c r="BK837">
        <f t="shared" si="431"/>
        <v>0</v>
      </c>
      <c r="BL837">
        <f t="shared" si="431"/>
        <v>0</v>
      </c>
      <c r="BM837">
        <f t="shared" si="428"/>
        <v>0</v>
      </c>
      <c r="BN837">
        <f t="shared" si="428"/>
        <v>0</v>
      </c>
      <c r="BO837">
        <f t="shared" si="428"/>
        <v>0</v>
      </c>
      <c r="BP837">
        <f t="shared" si="428"/>
        <v>0</v>
      </c>
      <c r="BQ837">
        <f t="shared" si="428"/>
        <v>0</v>
      </c>
      <c r="BR837">
        <f t="shared" si="428"/>
        <v>0</v>
      </c>
      <c r="BS837">
        <f t="shared" si="428"/>
        <v>0</v>
      </c>
      <c r="BT837">
        <f t="shared" si="428"/>
        <v>0</v>
      </c>
      <c r="BU837">
        <f t="shared" si="428"/>
        <v>0</v>
      </c>
      <c r="BV837">
        <f t="shared" si="428"/>
        <v>0</v>
      </c>
      <c r="BW837">
        <f t="shared" si="428"/>
        <v>0</v>
      </c>
      <c r="BX837">
        <f t="shared" si="428"/>
        <v>0</v>
      </c>
      <c r="BY837">
        <f t="shared" si="428"/>
        <v>0</v>
      </c>
      <c r="BZ837">
        <f t="shared" si="428"/>
        <v>0</v>
      </c>
      <c r="CA837">
        <f t="shared" si="428"/>
        <v>0</v>
      </c>
      <c r="CB837">
        <f t="shared" si="428"/>
        <v>0</v>
      </c>
      <c r="CC837">
        <f t="shared" si="426"/>
        <v>0</v>
      </c>
      <c r="CD837">
        <f t="shared" si="426"/>
        <v>0</v>
      </c>
      <c r="CE837">
        <f t="shared" si="426"/>
        <v>0</v>
      </c>
      <c r="CF837">
        <f t="shared" si="426"/>
        <v>0</v>
      </c>
      <c r="CG837">
        <f t="shared" si="426"/>
        <v>0</v>
      </c>
      <c r="CH837">
        <f t="shared" si="426"/>
        <v>0</v>
      </c>
      <c r="CI837">
        <f t="shared" si="426"/>
        <v>0</v>
      </c>
      <c r="CJ837">
        <f t="shared" si="426"/>
        <v>0</v>
      </c>
      <c r="CK837">
        <f t="shared" si="426"/>
        <v>0</v>
      </c>
      <c r="CL837">
        <f t="shared" si="426"/>
        <v>0</v>
      </c>
      <c r="CM837">
        <f t="shared" si="426"/>
        <v>0</v>
      </c>
      <c r="CN837">
        <f t="shared" si="426"/>
        <v>0</v>
      </c>
      <c r="CO837">
        <f t="shared" si="426"/>
        <v>0</v>
      </c>
      <c r="CP837">
        <f t="shared" si="426"/>
        <v>0</v>
      </c>
      <c r="CQ837">
        <f t="shared" si="426"/>
        <v>0</v>
      </c>
      <c r="CR837">
        <f t="shared" si="427"/>
        <v>0</v>
      </c>
      <c r="CS837">
        <f t="shared" si="427"/>
        <v>0</v>
      </c>
      <c r="CT837">
        <f t="shared" si="427"/>
        <v>0</v>
      </c>
      <c r="CU837">
        <f t="shared" si="427"/>
        <v>0</v>
      </c>
      <c r="CV837">
        <f t="shared" si="427"/>
        <v>0</v>
      </c>
      <c r="CW837">
        <f t="shared" si="427"/>
        <v>0</v>
      </c>
      <c r="CX837">
        <f t="shared" si="427"/>
        <v>0</v>
      </c>
      <c r="CY837">
        <f t="shared" si="427"/>
        <v>0</v>
      </c>
      <c r="CZ837">
        <f t="shared" si="427"/>
        <v>0</v>
      </c>
      <c r="DA837">
        <f t="shared" si="427"/>
        <v>0</v>
      </c>
      <c r="DB837">
        <f t="shared" si="427"/>
        <v>0</v>
      </c>
      <c r="DC837">
        <f t="shared" si="427"/>
        <v>0</v>
      </c>
      <c r="DD837">
        <f t="shared" si="427"/>
        <v>0</v>
      </c>
      <c r="DE837">
        <f t="shared" si="427"/>
        <v>0</v>
      </c>
      <c r="DF837">
        <f t="shared" si="427"/>
        <v>0</v>
      </c>
      <c r="DG837">
        <f t="shared" si="427"/>
        <v>0</v>
      </c>
      <c r="DH837">
        <f t="shared" si="425"/>
        <v>0</v>
      </c>
      <c r="DI837">
        <f t="shared" si="425"/>
        <v>0</v>
      </c>
      <c r="DJ837">
        <f t="shared" si="425"/>
        <v>0</v>
      </c>
      <c r="DK837">
        <f t="shared" si="425"/>
        <v>0</v>
      </c>
      <c r="DL837">
        <f t="shared" si="425"/>
        <v>0</v>
      </c>
      <c r="DM837">
        <f t="shared" si="425"/>
        <v>0</v>
      </c>
      <c r="DN837">
        <f t="shared" si="425"/>
        <v>0</v>
      </c>
      <c r="DO837">
        <f t="shared" si="425"/>
        <v>0</v>
      </c>
      <c r="DP837">
        <f t="shared" si="425"/>
        <v>0</v>
      </c>
      <c r="DQ837">
        <f t="shared" si="425"/>
        <v>0</v>
      </c>
      <c r="DR837">
        <f t="shared" si="425"/>
        <v>0</v>
      </c>
      <c r="DS837">
        <f t="shared" si="425"/>
        <v>0</v>
      </c>
      <c r="DT837">
        <f t="shared" si="425"/>
        <v>0</v>
      </c>
      <c r="DU837">
        <f t="shared" si="425"/>
        <v>0</v>
      </c>
      <c r="DV837">
        <f t="shared" si="425"/>
        <v>0</v>
      </c>
    </row>
    <row r="838" spans="1:126" x14ac:dyDescent="0.3">
      <c r="A838" s="11" t="s">
        <v>1888</v>
      </c>
      <c r="B838" s="15" t="e">
        <f>VLOOKUP(Sheet6!A838,Phase1IDs!A603:I1555,8,0)</f>
        <v>#N/A</v>
      </c>
      <c r="C838" t="e">
        <f t="shared" si="430"/>
        <v>#N/A</v>
      </c>
      <c r="D838" t="e">
        <f t="shared" si="430"/>
        <v>#N/A</v>
      </c>
      <c r="E838" t="e">
        <f t="shared" si="430"/>
        <v>#N/A</v>
      </c>
      <c r="F838" t="e">
        <f t="shared" si="430"/>
        <v>#N/A</v>
      </c>
      <c r="G838" t="e">
        <f t="shared" si="430"/>
        <v>#N/A</v>
      </c>
      <c r="H838" t="e">
        <f t="shared" si="430"/>
        <v>#N/A</v>
      </c>
      <c r="I838" t="e">
        <f t="shared" si="430"/>
        <v>#N/A</v>
      </c>
      <c r="J838" t="e">
        <f t="shared" si="430"/>
        <v>#N/A</v>
      </c>
      <c r="K838" t="e">
        <f t="shared" si="430"/>
        <v>#N/A</v>
      </c>
      <c r="L838" t="e">
        <f t="shared" si="430"/>
        <v>#N/A</v>
      </c>
      <c r="M838" t="e">
        <f t="shared" si="430"/>
        <v>#N/A</v>
      </c>
      <c r="N838" t="e">
        <f t="shared" si="430"/>
        <v>#N/A</v>
      </c>
      <c r="O838" t="e">
        <f t="shared" si="430"/>
        <v>#N/A</v>
      </c>
      <c r="P838" t="e">
        <f t="shared" si="430"/>
        <v>#N/A</v>
      </c>
      <c r="Q838" t="e">
        <f t="shared" si="430"/>
        <v>#N/A</v>
      </c>
      <c r="R838" t="e">
        <f t="shared" si="430"/>
        <v>#N/A</v>
      </c>
      <c r="S838" t="e">
        <f t="shared" si="429"/>
        <v>#N/A</v>
      </c>
      <c r="T838" t="e">
        <f t="shared" si="429"/>
        <v>#N/A</v>
      </c>
      <c r="U838" t="e">
        <f t="shared" si="429"/>
        <v>#N/A</v>
      </c>
      <c r="V838" t="e">
        <f t="shared" si="429"/>
        <v>#N/A</v>
      </c>
      <c r="W838" t="e">
        <f t="shared" si="429"/>
        <v>#N/A</v>
      </c>
      <c r="X838" t="e">
        <f t="shared" si="429"/>
        <v>#N/A</v>
      </c>
      <c r="Y838" t="e">
        <f t="shared" si="429"/>
        <v>#N/A</v>
      </c>
      <c r="Z838" t="e">
        <f t="shared" si="429"/>
        <v>#N/A</v>
      </c>
      <c r="AA838" t="e">
        <f t="shared" si="429"/>
        <v>#N/A</v>
      </c>
      <c r="AB838" t="e">
        <f t="shared" si="429"/>
        <v>#N/A</v>
      </c>
      <c r="AC838" t="e">
        <f t="shared" si="429"/>
        <v>#N/A</v>
      </c>
      <c r="AD838" t="e">
        <f t="shared" si="429"/>
        <v>#N/A</v>
      </c>
      <c r="AE838" t="e">
        <f t="shared" si="429"/>
        <v>#N/A</v>
      </c>
      <c r="AF838" t="e">
        <f t="shared" si="429"/>
        <v>#N/A</v>
      </c>
      <c r="AG838" t="e">
        <f t="shared" si="429"/>
        <v>#N/A</v>
      </c>
      <c r="AH838" t="e">
        <f t="shared" si="432"/>
        <v>#N/A</v>
      </c>
      <c r="AI838" t="e">
        <f t="shared" si="432"/>
        <v>#N/A</v>
      </c>
      <c r="AJ838" t="e">
        <f t="shared" si="432"/>
        <v>#N/A</v>
      </c>
      <c r="AK838" t="e">
        <f t="shared" si="432"/>
        <v>#N/A</v>
      </c>
      <c r="AL838" t="e">
        <f t="shared" si="432"/>
        <v>#N/A</v>
      </c>
      <c r="AM838" t="e">
        <f t="shared" si="432"/>
        <v>#N/A</v>
      </c>
      <c r="AN838" t="e">
        <f t="shared" si="432"/>
        <v>#N/A</v>
      </c>
      <c r="AO838" t="e">
        <f t="shared" si="432"/>
        <v>#N/A</v>
      </c>
      <c r="AP838" t="e">
        <f t="shared" si="432"/>
        <v>#N/A</v>
      </c>
      <c r="AQ838" t="e">
        <f t="shared" si="432"/>
        <v>#N/A</v>
      </c>
      <c r="AR838" t="e">
        <f t="shared" si="432"/>
        <v>#N/A</v>
      </c>
      <c r="AS838" t="e">
        <f t="shared" si="432"/>
        <v>#N/A</v>
      </c>
      <c r="AT838" t="e">
        <f t="shared" si="432"/>
        <v>#N/A</v>
      </c>
      <c r="AU838" t="e">
        <f t="shared" si="432"/>
        <v>#N/A</v>
      </c>
      <c r="AV838" t="e">
        <f t="shared" si="432"/>
        <v>#N/A</v>
      </c>
      <c r="AW838" t="e">
        <f t="shared" si="432"/>
        <v>#N/A</v>
      </c>
      <c r="AX838" t="e">
        <f t="shared" si="431"/>
        <v>#N/A</v>
      </c>
      <c r="AY838" t="e">
        <f t="shared" si="431"/>
        <v>#N/A</v>
      </c>
      <c r="AZ838" t="e">
        <f t="shared" si="431"/>
        <v>#N/A</v>
      </c>
      <c r="BA838" t="e">
        <f t="shared" si="431"/>
        <v>#N/A</v>
      </c>
      <c r="BB838" t="e">
        <f t="shared" si="431"/>
        <v>#N/A</v>
      </c>
      <c r="BC838" t="e">
        <f t="shared" si="431"/>
        <v>#N/A</v>
      </c>
      <c r="BD838" t="e">
        <f t="shared" si="431"/>
        <v>#N/A</v>
      </c>
      <c r="BE838" t="e">
        <f t="shared" si="431"/>
        <v>#N/A</v>
      </c>
      <c r="BF838" t="e">
        <f t="shared" si="431"/>
        <v>#N/A</v>
      </c>
      <c r="BG838" t="e">
        <f t="shared" si="431"/>
        <v>#N/A</v>
      </c>
      <c r="BH838" t="e">
        <f t="shared" si="431"/>
        <v>#N/A</v>
      </c>
      <c r="BI838" t="e">
        <f t="shared" si="431"/>
        <v>#N/A</v>
      </c>
      <c r="BJ838" t="e">
        <f t="shared" si="431"/>
        <v>#N/A</v>
      </c>
      <c r="BK838" t="e">
        <f t="shared" si="431"/>
        <v>#N/A</v>
      </c>
      <c r="BL838" t="e">
        <f t="shared" si="431"/>
        <v>#N/A</v>
      </c>
      <c r="BM838" t="e">
        <f t="shared" si="428"/>
        <v>#N/A</v>
      </c>
      <c r="BN838" t="e">
        <f t="shared" si="428"/>
        <v>#N/A</v>
      </c>
      <c r="BO838" t="e">
        <f t="shared" si="428"/>
        <v>#N/A</v>
      </c>
      <c r="BP838" t="e">
        <f t="shared" si="428"/>
        <v>#N/A</v>
      </c>
      <c r="BQ838" t="e">
        <f t="shared" si="428"/>
        <v>#N/A</v>
      </c>
      <c r="BR838" t="e">
        <f t="shared" si="428"/>
        <v>#N/A</v>
      </c>
      <c r="BS838" t="e">
        <f t="shared" si="428"/>
        <v>#N/A</v>
      </c>
      <c r="BT838" t="e">
        <f t="shared" si="428"/>
        <v>#N/A</v>
      </c>
      <c r="BU838" t="e">
        <f t="shared" si="428"/>
        <v>#N/A</v>
      </c>
      <c r="BV838" t="e">
        <f t="shared" si="428"/>
        <v>#N/A</v>
      </c>
      <c r="BW838" t="e">
        <f t="shared" si="428"/>
        <v>#N/A</v>
      </c>
      <c r="BX838" t="e">
        <f t="shared" si="428"/>
        <v>#N/A</v>
      </c>
      <c r="BY838" t="e">
        <f t="shared" si="428"/>
        <v>#N/A</v>
      </c>
      <c r="BZ838" t="e">
        <f t="shared" si="428"/>
        <v>#N/A</v>
      </c>
      <c r="CA838" t="e">
        <f t="shared" si="428"/>
        <v>#N/A</v>
      </c>
      <c r="CB838" t="e">
        <f t="shared" si="428"/>
        <v>#N/A</v>
      </c>
      <c r="CC838" t="e">
        <f t="shared" si="426"/>
        <v>#N/A</v>
      </c>
      <c r="CD838" t="e">
        <f t="shared" si="426"/>
        <v>#N/A</v>
      </c>
      <c r="CE838" t="e">
        <f t="shared" si="426"/>
        <v>#N/A</v>
      </c>
      <c r="CF838" t="e">
        <f t="shared" si="426"/>
        <v>#N/A</v>
      </c>
      <c r="CG838" t="e">
        <f t="shared" si="426"/>
        <v>#N/A</v>
      </c>
      <c r="CH838" t="e">
        <f t="shared" si="426"/>
        <v>#N/A</v>
      </c>
      <c r="CI838" t="e">
        <f t="shared" si="426"/>
        <v>#N/A</v>
      </c>
      <c r="CJ838" t="e">
        <f t="shared" si="426"/>
        <v>#N/A</v>
      </c>
      <c r="CK838" t="e">
        <f t="shared" si="426"/>
        <v>#N/A</v>
      </c>
      <c r="CL838" t="e">
        <f t="shared" si="426"/>
        <v>#N/A</v>
      </c>
      <c r="CM838" t="e">
        <f t="shared" si="426"/>
        <v>#N/A</v>
      </c>
      <c r="CN838" t="e">
        <f t="shared" si="426"/>
        <v>#N/A</v>
      </c>
      <c r="CO838" t="e">
        <f t="shared" si="426"/>
        <v>#N/A</v>
      </c>
      <c r="CP838" t="e">
        <f t="shared" si="426"/>
        <v>#N/A</v>
      </c>
      <c r="CQ838" t="e">
        <f t="shared" si="426"/>
        <v>#N/A</v>
      </c>
      <c r="CR838" t="e">
        <f t="shared" si="427"/>
        <v>#N/A</v>
      </c>
      <c r="CS838" t="e">
        <f t="shared" si="427"/>
        <v>#N/A</v>
      </c>
      <c r="CT838" t="e">
        <f t="shared" si="427"/>
        <v>#N/A</v>
      </c>
      <c r="CU838" t="e">
        <f t="shared" si="427"/>
        <v>#N/A</v>
      </c>
      <c r="CV838" t="e">
        <f t="shared" si="427"/>
        <v>#N/A</v>
      </c>
      <c r="CW838" t="e">
        <f t="shared" si="427"/>
        <v>#N/A</v>
      </c>
      <c r="CX838" t="e">
        <f t="shared" si="427"/>
        <v>#N/A</v>
      </c>
      <c r="CY838" t="e">
        <f t="shared" si="427"/>
        <v>#N/A</v>
      </c>
      <c r="CZ838" t="e">
        <f t="shared" si="427"/>
        <v>#N/A</v>
      </c>
      <c r="DA838" t="e">
        <f t="shared" si="427"/>
        <v>#N/A</v>
      </c>
      <c r="DB838" t="e">
        <f t="shared" si="427"/>
        <v>#N/A</v>
      </c>
      <c r="DC838" t="e">
        <f t="shared" si="427"/>
        <v>#N/A</v>
      </c>
      <c r="DD838" t="e">
        <f t="shared" si="427"/>
        <v>#N/A</v>
      </c>
      <c r="DE838" t="e">
        <f t="shared" si="427"/>
        <v>#N/A</v>
      </c>
      <c r="DF838" t="e">
        <f t="shared" si="427"/>
        <v>#N/A</v>
      </c>
      <c r="DG838" t="e">
        <f t="shared" ref="DG838:DV853" si="433">IF($B838=0,0,COUNTIFS($B838,"*"&amp;DG$1&amp;"*"))</f>
        <v>#N/A</v>
      </c>
      <c r="DH838" t="e">
        <f t="shared" si="433"/>
        <v>#N/A</v>
      </c>
      <c r="DI838" t="e">
        <f t="shared" si="433"/>
        <v>#N/A</v>
      </c>
      <c r="DJ838" t="e">
        <f t="shared" si="433"/>
        <v>#N/A</v>
      </c>
      <c r="DK838" t="e">
        <f t="shared" si="433"/>
        <v>#N/A</v>
      </c>
      <c r="DL838" t="e">
        <f t="shared" si="433"/>
        <v>#N/A</v>
      </c>
      <c r="DM838" t="e">
        <f t="shared" si="433"/>
        <v>#N/A</v>
      </c>
      <c r="DN838" t="e">
        <f t="shared" si="433"/>
        <v>#N/A</v>
      </c>
      <c r="DO838" t="e">
        <f t="shared" si="433"/>
        <v>#N/A</v>
      </c>
      <c r="DP838" t="e">
        <f t="shared" si="433"/>
        <v>#N/A</v>
      </c>
      <c r="DQ838" t="e">
        <f t="shared" si="433"/>
        <v>#N/A</v>
      </c>
      <c r="DR838" t="e">
        <f t="shared" si="433"/>
        <v>#N/A</v>
      </c>
      <c r="DS838" t="e">
        <f t="shared" si="433"/>
        <v>#N/A</v>
      </c>
      <c r="DT838" t="e">
        <f t="shared" si="433"/>
        <v>#N/A</v>
      </c>
      <c r="DU838" t="e">
        <f t="shared" si="433"/>
        <v>#N/A</v>
      </c>
      <c r="DV838" t="e">
        <f t="shared" si="433"/>
        <v>#N/A</v>
      </c>
    </row>
    <row r="839" spans="1:126" x14ac:dyDescent="0.3">
      <c r="A839" s="13" t="s">
        <v>2380</v>
      </c>
      <c r="B839" s="15">
        <f>VLOOKUP(Sheet6!A839,Phase1IDs!A604:I1556,8,0)</f>
        <v>0</v>
      </c>
      <c r="C839">
        <f t="shared" si="430"/>
        <v>0</v>
      </c>
      <c r="D839">
        <f t="shared" si="430"/>
        <v>0</v>
      </c>
      <c r="E839">
        <f t="shared" si="430"/>
        <v>0</v>
      </c>
      <c r="F839">
        <f t="shared" si="430"/>
        <v>0</v>
      </c>
      <c r="G839">
        <f t="shared" si="430"/>
        <v>0</v>
      </c>
      <c r="H839">
        <f t="shared" si="430"/>
        <v>0</v>
      </c>
      <c r="I839">
        <f t="shared" si="430"/>
        <v>0</v>
      </c>
      <c r="J839">
        <f t="shared" si="430"/>
        <v>0</v>
      </c>
      <c r="K839">
        <f t="shared" si="430"/>
        <v>0</v>
      </c>
      <c r="L839">
        <f t="shared" si="430"/>
        <v>0</v>
      </c>
      <c r="M839">
        <f t="shared" si="430"/>
        <v>0</v>
      </c>
      <c r="N839">
        <f t="shared" si="430"/>
        <v>0</v>
      </c>
      <c r="O839">
        <f t="shared" si="430"/>
        <v>0</v>
      </c>
      <c r="P839">
        <f t="shared" si="430"/>
        <v>0</v>
      </c>
      <c r="Q839">
        <f t="shared" si="430"/>
        <v>0</v>
      </c>
      <c r="R839">
        <f t="shared" si="430"/>
        <v>0</v>
      </c>
      <c r="S839">
        <f t="shared" si="429"/>
        <v>0</v>
      </c>
      <c r="T839">
        <f t="shared" si="429"/>
        <v>0</v>
      </c>
      <c r="U839">
        <f t="shared" si="429"/>
        <v>0</v>
      </c>
      <c r="V839">
        <f t="shared" si="429"/>
        <v>0</v>
      </c>
      <c r="W839">
        <f t="shared" si="429"/>
        <v>0</v>
      </c>
      <c r="X839">
        <f t="shared" si="429"/>
        <v>0</v>
      </c>
      <c r="Y839">
        <f t="shared" si="429"/>
        <v>0</v>
      </c>
      <c r="Z839">
        <f t="shared" si="429"/>
        <v>0</v>
      </c>
      <c r="AA839">
        <f t="shared" si="429"/>
        <v>0</v>
      </c>
      <c r="AB839">
        <f t="shared" si="429"/>
        <v>0</v>
      </c>
      <c r="AC839">
        <f t="shared" si="429"/>
        <v>0</v>
      </c>
      <c r="AD839">
        <f t="shared" si="429"/>
        <v>0</v>
      </c>
      <c r="AE839">
        <f t="shared" si="429"/>
        <v>0</v>
      </c>
      <c r="AF839">
        <f t="shared" si="429"/>
        <v>0</v>
      </c>
      <c r="AG839">
        <f t="shared" si="429"/>
        <v>0</v>
      </c>
      <c r="AH839">
        <f t="shared" si="432"/>
        <v>0</v>
      </c>
      <c r="AI839">
        <f t="shared" si="432"/>
        <v>0</v>
      </c>
      <c r="AJ839">
        <f t="shared" si="432"/>
        <v>0</v>
      </c>
      <c r="AK839">
        <f t="shared" si="432"/>
        <v>0</v>
      </c>
      <c r="AL839">
        <f t="shared" si="432"/>
        <v>0</v>
      </c>
      <c r="AM839">
        <f t="shared" si="432"/>
        <v>0</v>
      </c>
      <c r="AN839">
        <f t="shared" si="432"/>
        <v>0</v>
      </c>
      <c r="AO839">
        <f t="shared" si="432"/>
        <v>0</v>
      </c>
      <c r="AP839">
        <f t="shared" si="432"/>
        <v>0</v>
      </c>
      <c r="AQ839">
        <f t="shared" si="432"/>
        <v>0</v>
      </c>
      <c r="AR839">
        <f t="shared" si="432"/>
        <v>0</v>
      </c>
      <c r="AS839">
        <f t="shared" si="432"/>
        <v>0</v>
      </c>
      <c r="AT839">
        <f t="shared" si="432"/>
        <v>0</v>
      </c>
      <c r="AU839">
        <f t="shared" si="432"/>
        <v>0</v>
      </c>
      <c r="AV839">
        <f t="shared" si="432"/>
        <v>0</v>
      </c>
      <c r="AW839">
        <f t="shared" si="432"/>
        <v>0</v>
      </c>
      <c r="AX839">
        <f t="shared" si="431"/>
        <v>0</v>
      </c>
      <c r="AY839">
        <f t="shared" si="431"/>
        <v>0</v>
      </c>
      <c r="AZ839">
        <f t="shared" si="431"/>
        <v>0</v>
      </c>
      <c r="BA839">
        <f t="shared" si="431"/>
        <v>0</v>
      </c>
      <c r="BB839">
        <f t="shared" si="431"/>
        <v>0</v>
      </c>
      <c r="BC839">
        <f t="shared" si="431"/>
        <v>0</v>
      </c>
      <c r="BD839">
        <f t="shared" si="431"/>
        <v>0</v>
      </c>
      <c r="BE839">
        <f t="shared" si="431"/>
        <v>0</v>
      </c>
      <c r="BF839">
        <f t="shared" si="431"/>
        <v>0</v>
      </c>
      <c r="BG839">
        <f t="shared" si="431"/>
        <v>0</v>
      </c>
      <c r="BH839">
        <f t="shared" si="431"/>
        <v>0</v>
      </c>
      <c r="BI839">
        <f t="shared" si="431"/>
        <v>0</v>
      </c>
      <c r="BJ839">
        <f t="shared" si="431"/>
        <v>0</v>
      </c>
      <c r="BK839">
        <f t="shared" si="431"/>
        <v>0</v>
      </c>
      <c r="BL839">
        <f t="shared" si="431"/>
        <v>0</v>
      </c>
      <c r="BM839">
        <f t="shared" si="428"/>
        <v>0</v>
      </c>
      <c r="BN839">
        <f t="shared" si="428"/>
        <v>0</v>
      </c>
      <c r="BO839">
        <f t="shared" si="428"/>
        <v>0</v>
      </c>
      <c r="BP839">
        <f t="shared" si="428"/>
        <v>0</v>
      </c>
      <c r="BQ839">
        <f t="shared" si="428"/>
        <v>0</v>
      </c>
      <c r="BR839">
        <f t="shared" si="428"/>
        <v>0</v>
      </c>
      <c r="BS839">
        <f t="shared" si="428"/>
        <v>0</v>
      </c>
      <c r="BT839">
        <f t="shared" si="428"/>
        <v>0</v>
      </c>
      <c r="BU839">
        <f t="shared" si="428"/>
        <v>0</v>
      </c>
      <c r="BV839">
        <f t="shared" si="428"/>
        <v>0</v>
      </c>
      <c r="BW839">
        <f t="shared" si="428"/>
        <v>0</v>
      </c>
      <c r="BX839">
        <f t="shared" si="428"/>
        <v>0</v>
      </c>
      <c r="BY839">
        <f t="shared" si="428"/>
        <v>0</v>
      </c>
      <c r="BZ839">
        <f t="shared" si="428"/>
        <v>0</v>
      </c>
      <c r="CA839">
        <f t="shared" si="428"/>
        <v>0</v>
      </c>
      <c r="CB839">
        <f t="shared" ref="CB839:CQ854" si="434">IF($B839=0,0,COUNTIFS($B839,"*"&amp;CB$1&amp;"*"))</f>
        <v>0</v>
      </c>
      <c r="CC839">
        <f t="shared" si="434"/>
        <v>0</v>
      </c>
      <c r="CD839">
        <f t="shared" si="434"/>
        <v>0</v>
      </c>
      <c r="CE839">
        <f t="shared" si="434"/>
        <v>0</v>
      </c>
      <c r="CF839">
        <f t="shared" si="434"/>
        <v>0</v>
      </c>
      <c r="CG839">
        <f t="shared" si="434"/>
        <v>0</v>
      </c>
      <c r="CH839">
        <f t="shared" si="434"/>
        <v>0</v>
      </c>
      <c r="CI839">
        <f t="shared" si="434"/>
        <v>0</v>
      </c>
      <c r="CJ839">
        <f t="shared" si="434"/>
        <v>0</v>
      </c>
      <c r="CK839">
        <f t="shared" si="434"/>
        <v>0</v>
      </c>
      <c r="CL839">
        <f t="shared" si="434"/>
        <v>0</v>
      </c>
      <c r="CM839">
        <f t="shared" si="434"/>
        <v>0</v>
      </c>
      <c r="CN839">
        <f t="shared" si="434"/>
        <v>0</v>
      </c>
      <c r="CO839">
        <f t="shared" si="434"/>
        <v>0</v>
      </c>
      <c r="CP839">
        <f t="shared" si="434"/>
        <v>0</v>
      </c>
      <c r="CQ839">
        <f t="shared" si="434"/>
        <v>0</v>
      </c>
      <c r="CR839">
        <f t="shared" ref="CR839:DG854" si="435">IF($B839=0,0,COUNTIFS($B839,"*"&amp;CR$1&amp;"*"))</f>
        <v>0</v>
      </c>
      <c r="CS839">
        <f t="shared" si="435"/>
        <v>0</v>
      </c>
      <c r="CT839">
        <f t="shared" si="435"/>
        <v>0</v>
      </c>
      <c r="CU839">
        <f t="shared" si="435"/>
        <v>0</v>
      </c>
      <c r="CV839">
        <f t="shared" si="435"/>
        <v>0</v>
      </c>
      <c r="CW839">
        <f t="shared" si="435"/>
        <v>0</v>
      </c>
      <c r="CX839">
        <f t="shared" si="435"/>
        <v>0</v>
      </c>
      <c r="CY839">
        <f t="shared" si="435"/>
        <v>0</v>
      </c>
      <c r="CZ839">
        <f t="shared" si="435"/>
        <v>0</v>
      </c>
      <c r="DA839">
        <f t="shared" si="435"/>
        <v>0</v>
      </c>
      <c r="DB839">
        <f t="shared" si="435"/>
        <v>0</v>
      </c>
      <c r="DC839">
        <f t="shared" si="435"/>
        <v>0</v>
      </c>
      <c r="DD839">
        <f t="shared" si="435"/>
        <v>0</v>
      </c>
      <c r="DE839">
        <f t="shared" si="435"/>
        <v>0</v>
      </c>
      <c r="DF839">
        <f t="shared" si="435"/>
        <v>0</v>
      </c>
      <c r="DG839">
        <f t="shared" si="435"/>
        <v>0</v>
      </c>
      <c r="DH839">
        <f t="shared" si="433"/>
        <v>0</v>
      </c>
      <c r="DI839">
        <f t="shared" si="433"/>
        <v>0</v>
      </c>
      <c r="DJ839">
        <f t="shared" si="433"/>
        <v>0</v>
      </c>
      <c r="DK839">
        <f t="shared" si="433"/>
        <v>0</v>
      </c>
      <c r="DL839">
        <f t="shared" si="433"/>
        <v>0</v>
      </c>
      <c r="DM839">
        <f t="shared" si="433"/>
        <v>0</v>
      </c>
      <c r="DN839">
        <f t="shared" si="433"/>
        <v>0</v>
      </c>
      <c r="DO839">
        <f t="shared" si="433"/>
        <v>0</v>
      </c>
      <c r="DP839">
        <f t="shared" si="433"/>
        <v>0</v>
      </c>
      <c r="DQ839">
        <f t="shared" si="433"/>
        <v>0</v>
      </c>
      <c r="DR839">
        <f t="shared" si="433"/>
        <v>0</v>
      </c>
      <c r="DS839">
        <f t="shared" si="433"/>
        <v>0</v>
      </c>
      <c r="DT839">
        <f t="shared" si="433"/>
        <v>0</v>
      </c>
      <c r="DU839">
        <f t="shared" si="433"/>
        <v>0</v>
      </c>
      <c r="DV839">
        <f t="shared" si="433"/>
        <v>0</v>
      </c>
    </row>
    <row r="840" spans="1:126" x14ac:dyDescent="0.3">
      <c r="A840" s="11" t="s">
        <v>2328</v>
      </c>
      <c r="B840" s="15">
        <f>VLOOKUP(Sheet6!A840,Phase1IDs!A605:I1557,8,0)</f>
        <v>0</v>
      </c>
      <c r="C840">
        <f t="shared" si="430"/>
        <v>0</v>
      </c>
      <c r="D840">
        <f t="shared" si="430"/>
        <v>0</v>
      </c>
      <c r="E840">
        <f t="shared" si="430"/>
        <v>0</v>
      </c>
      <c r="F840">
        <f t="shared" si="430"/>
        <v>0</v>
      </c>
      <c r="G840">
        <f t="shared" si="430"/>
        <v>0</v>
      </c>
      <c r="H840">
        <f t="shared" si="430"/>
        <v>0</v>
      </c>
      <c r="I840">
        <f t="shared" si="430"/>
        <v>0</v>
      </c>
      <c r="J840">
        <f t="shared" si="430"/>
        <v>0</v>
      </c>
      <c r="K840">
        <f t="shared" si="430"/>
        <v>0</v>
      </c>
      <c r="L840">
        <f t="shared" si="430"/>
        <v>0</v>
      </c>
      <c r="M840">
        <f t="shared" si="430"/>
        <v>0</v>
      </c>
      <c r="N840">
        <f t="shared" si="430"/>
        <v>0</v>
      </c>
      <c r="O840">
        <f t="shared" si="430"/>
        <v>0</v>
      </c>
      <c r="P840">
        <f t="shared" si="430"/>
        <v>0</v>
      </c>
      <c r="Q840">
        <f t="shared" si="430"/>
        <v>0</v>
      </c>
      <c r="R840">
        <f t="shared" si="430"/>
        <v>0</v>
      </c>
      <c r="S840">
        <f t="shared" si="429"/>
        <v>0</v>
      </c>
      <c r="T840">
        <f t="shared" si="429"/>
        <v>0</v>
      </c>
      <c r="U840">
        <f t="shared" si="429"/>
        <v>0</v>
      </c>
      <c r="V840">
        <f t="shared" si="429"/>
        <v>0</v>
      </c>
      <c r="W840">
        <f t="shared" si="429"/>
        <v>0</v>
      </c>
      <c r="X840">
        <f t="shared" si="429"/>
        <v>0</v>
      </c>
      <c r="Y840">
        <f t="shared" si="429"/>
        <v>0</v>
      </c>
      <c r="Z840">
        <f t="shared" si="429"/>
        <v>0</v>
      </c>
      <c r="AA840">
        <f t="shared" si="429"/>
        <v>0</v>
      </c>
      <c r="AB840">
        <f t="shared" si="429"/>
        <v>0</v>
      </c>
      <c r="AC840">
        <f t="shared" si="429"/>
        <v>0</v>
      </c>
      <c r="AD840">
        <f t="shared" si="429"/>
        <v>0</v>
      </c>
      <c r="AE840">
        <f t="shared" si="429"/>
        <v>0</v>
      </c>
      <c r="AF840">
        <f t="shared" si="429"/>
        <v>0</v>
      </c>
      <c r="AG840">
        <f t="shared" si="429"/>
        <v>0</v>
      </c>
      <c r="AH840">
        <f t="shared" si="432"/>
        <v>0</v>
      </c>
      <c r="AI840">
        <f t="shared" si="432"/>
        <v>0</v>
      </c>
      <c r="AJ840">
        <f t="shared" si="432"/>
        <v>0</v>
      </c>
      <c r="AK840">
        <f t="shared" si="432"/>
        <v>0</v>
      </c>
      <c r="AL840">
        <f t="shared" si="432"/>
        <v>0</v>
      </c>
      <c r="AM840">
        <f t="shared" si="432"/>
        <v>0</v>
      </c>
      <c r="AN840">
        <f t="shared" si="432"/>
        <v>0</v>
      </c>
      <c r="AO840">
        <f t="shared" si="432"/>
        <v>0</v>
      </c>
      <c r="AP840">
        <f t="shared" si="432"/>
        <v>0</v>
      </c>
      <c r="AQ840">
        <f t="shared" si="432"/>
        <v>0</v>
      </c>
      <c r="AR840">
        <f t="shared" si="432"/>
        <v>0</v>
      </c>
      <c r="AS840">
        <f t="shared" si="432"/>
        <v>0</v>
      </c>
      <c r="AT840">
        <f t="shared" si="432"/>
        <v>0</v>
      </c>
      <c r="AU840">
        <f t="shared" si="432"/>
        <v>0</v>
      </c>
      <c r="AV840">
        <f t="shared" si="432"/>
        <v>0</v>
      </c>
      <c r="AW840">
        <f t="shared" si="432"/>
        <v>0</v>
      </c>
      <c r="AX840">
        <f t="shared" si="431"/>
        <v>0</v>
      </c>
      <c r="AY840">
        <f t="shared" si="431"/>
        <v>0</v>
      </c>
      <c r="AZ840">
        <f t="shared" si="431"/>
        <v>0</v>
      </c>
      <c r="BA840">
        <f t="shared" si="431"/>
        <v>0</v>
      </c>
      <c r="BB840">
        <f t="shared" si="431"/>
        <v>0</v>
      </c>
      <c r="BC840">
        <f t="shared" si="431"/>
        <v>0</v>
      </c>
      <c r="BD840">
        <f t="shared" si="431"/>
        <v>0</v>
      </c>
      <c r="BE840">
        <f t="shared" si="431"/>
        <v>0</v>
      </c>
      <c r="BF840">
        <f t="shared" si="431"/>
        <v>0</v>
      </c>
      <c r="BG840">
        <f t="shared" si="431"/>
        <v>0</v>
      </c>
      <c r="BH840">
        <f t="shared" si="431"/>
        <v>0</v>
      </c>
      <c r="BI840">
        <f t="shared" si="431"/>
        <v>0</v>
      </c>
      <c r="BJ840">
        <f t="shared" si="431"/>
        <v>0</v>
      </c>
      <c r="BK840">
        <f t="shared" si="431"/>
        <v>0</v>
      </c>
      <c r="BL840">
        <f t="shared" si="431"/>
        <v>0</v>
      </c>
      <c r="BM840">
        <f t="shared" ref="BM840:CB855" si="436">IF($B840=0,0,COUNTIFS($B840,"*"&amp;BM$1&amp;"*"))</f>
        <v>0</v>
      </c>
      <c r="BN840">
        <f t="shared" si="436"/>
        <v>0</v>
      </c>
      <c r="BO840">
        <f t="shared" si="436"/>
        <v>0</v>
      </c>
      <c r="BP840">
        <f t="shared" si="436"/>
        <v>0</v>
      </c>
      <c r="BQ840">
        <f t="shared" si="436"/>
        <v>0</v>
      </c>
      <c r="BR840">
        <f t="shared" si="436"/>
        <v>0</v>
      </c>
      <c r="BS840">
        <f t="shared" si="436"/>
        <v>0</v>
      </c>
      <c r="BT840">
        <f t="shared" si="436"/>
        <v>0</v>
      </c>
      <c r="BU840">
        <f t="shared" si="436"/>
        <v>0</v>
      </c>
      <c r="BV840">
        <f t="shared" si="436"/>
        <v>0</v>
      </c>
      <c r="BW840">
        <f t="shared" si="436"/>
        <v>0</v>
      </c>
      <c r="BX840">
        <f t="shared" si="436"/>
        <v>0</v>
      </c>
      <c r="BY840">
        <f t="shared" si="436"/>
        <v>0</v>
      </c>
      <c r="BZ840">
        <f t="shared" si="436"/>
        <v>0</v>
      </c>
      <c r="CA840">
        <f t="shared" si="436"/>
        <v>0</v>
      </c>
      <c r="CB840">
        <f t="shared" si="436"/>
        <v>0</v>
      </c>
      <c r="CC840">
        <f t="shared" si="434"/>
        <v>0</v>
      </c>
      <c r="CD840">
        <f t="shared" si="434"/>
        <v>0</v>
      </c>
      <c r="CE840">
        <f t="shared" si="434"/>
        <v>0</v>
      </c>
      <c r="CF840">
        <f t="shared" si="434"/>
        <v>0</v>
      </c>
      <c r="CG840">
        <f t="shared" si="434"/>
        <v>0</v>
      </c>
      <c r="CH840">
        <f t="shared" si="434"/>
        <v>0</v>
      </c>
      <c r="CI840">
        <f t="shared" si="434"/>
        <v>0</v>
      </c>
      <c r="CJ840">
        <f t="shared" si="434"/>
        <v>0</v>
      </c>
      <c r="CK840">
        <f t="shared" si="434"/>
        <v>0</v>
      </c>
      <c r="CL840">
        <f t="shared" si="434"/>
        <v>0</v>
      </c>
      <c r="CM840">
        <f t="shared" si="434"/>
        <v>0</v>
      </c>
      <c r="CN840">
        <f t="shared" si="434"/>
        <v>0</v>
      </c>
      <c r="CO840">
        <f t="shared" si="434"/>
        <v>0</v>
      </c>
      <c r="CP840">
        <f t="shared" si="434"/>
        <v>0</v>
      </c>
      <c r="CQ840">
        <f t="shared" si="434"/>
        <v>0</v>
      </c>
      <c r="CR840">
        <f t="shared" si="435"/>
        <v>0</v>
      </c>
      <c r="CS840">
        <f t="shared" si="435"/>
        <v>0</v>
      </c>
      <c r="CT840">
        <f t="shared" si="435"/>
        <v>0</v>
      </c>
      <c r="CU840">
        <f t="shared" si="435"/>
        <v>0</v>
      </c>
      <c r="CV840">
        <f t="shared" si="435"/>
        <v>0</v>
      </c>
      <c r="CW840">
        <f t="shared" si="435"/>
        <v>0</v>
      </c>
      <c r="CX840">
        <f t="shared" si="435"/>
        <v>0</v>
      </c>
      <c r="CY840">
        <f t="shared" si="435"/>
        <v>0</v>
      </c>
      <c r="CZ840">
        <f t="shared" si="435"/>
        <v>0</v>
      </c>
      <c r="DA840">
        <f t="shared" si="435"/>
        <v>0</v>
      </c>
      <c r="DB840">
        <f t="shared" si="435"/>
        <v>0</v>
      </c>
      <c r="DC840">
        <f t="shared" si="435"/>
        <v>0</v>
      </c>
      <c r="DD840">
        <f t="shared" si="435"/>
        <v>0</v>
      </c>
      <c r="DE840">
        <f t="shared" si="435"/>
        <v>0</v>
      </c>
      <c r="DF840">
        <f t="shared" si="435"/>
        <v>0</v>
      </c>
      <c r="DG840">
        <f t="shared" si="435"/>
        <v>0</v>
      </c>
      <c r="DH840">
        <f t="shared" si="433"/>
        <v>0</v>
      </c>
      <c r="DI840">
        <f t="shared" si="433"/>
        <v>0</v>
      </c>
      <c r="DJ840">
        <f t="shared" si="433"/>
        <v>0</v>
      </c>
      <c r="DK840">
        <f t="shared" si="433"/>
        <v>0</v>
      </c>
      <c r="DL840">
        <f t="shared" si="433"/>
        <v>0</v>
      </c>
      <c r="DM840">
        <f t="shared" si="433"/>
        <v>0</v>
      </c>
      <c r="DN840">
        <f t="shared" si="433"/>
        <v>0</v>
      </c>
      <c r="DO840">
        <f t="shared" si="433"/>
        <v>0</v>
      </c>
      <c r="DP840">
        <f t="shared" si="433"/>
        <v>0</v>
      </c>
      <c r="DQ840">
        <f t="shared" si="433"/>
        <v>0</v>
      </c>
      <c r="DR840">
        <f t="shared" si="433"/>
        <v>0</v>
      </c>
      <c r="DS840">
        <f t="shared" si="433"/>
        <v>0</v>
      </c>
      <c r="DT840">
        <f t="shared" si="433"/>
        <v>0</v>
      </c>
      <c r="DU840">
        <f t="shared" si="433"/>
        <v>0</v>
      </c>
      <c r="DV840">
        <f t="shared" si="433"/>
        <v>0</v>
      </c>
    </row>
    <row r="841" spans="1:126" x14ac:dyDescent="0.3">
      <c r="A841" s="13" t="s">
        <v>2105</v>
      </c>
      <c r="B841" s="15" t="e">
        <f>VLOOKUP(Sheet6!A841,Phase1IDs!A606:I1558,8,0)</f>
        <v>#N/A</v>
      </c>
      <c r="C841" t="e">
        <f t="shared" si="430"/>
        <v>#N/A</v>
      </c>
      <c r="D841" t="e">
        <f t="shared" si="430"/>
        <v>#N/A</v>
      </c>
      <c r="E841" t="e">
        <f t="shared" si="430"/>
        <v>#N/A</v>
      </c>
      <c r="F841" t="e">
        <f t="shared" si="430"/>
        <v>#N/A</v>
      </c>
      <c r="G841" t="e">
        <f t="shared" si="430"/>
        <v>#N/A</v>
      </c>
      <c r="H841" t="e">
        <f t="shared" si="430"/>
        <v>#N/A</v>
      </c>
      <c r="I841" t="e">
        <f t="shared" si="430"/>
        <v>#N/A</v>
      </c>
      <c r="J841" t="e">
        <f t="shared" si="430"/>
        <v>#N/A</v>
      </c>
      <c r="K841" t="e">
        <f t="shared" si="430"/>
        <v>#N/A</v>
      </c>
      <c r="L841" t="e">
        <f t="shared" si="430"/>
        <v>#N/A</v>
      </c>
      <c r="M841" t="e">
        <f t="shared" si="430"/>
        <v>#N/A</v>
      </c>
      <c r="N841" t="e">
        <f t="shared" si="430"/>
        <v>#N/A</v>
      </c>
      <c r="O841" t="e">
        <f t="shared" si="430"/>
        <v>#N/A</v>
      </c>
      <c r="P841" t="e">
        <f t="shared" si="430"/>
        <v>#N/A</v>
      </c>
      <c r="Q841" t="e">
        <f t="shared" si="430"/>
        <v>#N/A</v>
      </c>
      <c r="R841" t="e">
        <f t="shared" si="430"/>
        <v>#N/A</v>
      </c>
      <c r="S841" t="e">
        <f t="shared" si="429"/>
        <v>#N/A</v>
      </c>
      <c r="T841" t="e">
        <f t="shared" si="429"/>
        <v>#N/A</v>
      </c>
      <c r="U841" t="e">
        <f t="shared" si="429"/>
        <v>#N/A</v>
      </c>
      <c r="V841" t="e">
        <f t="shared" si="429"/>
        <v>#N/A</v>
      </c>
      <c r="W841" t="e">
        <f t="shared" si="429"/>
        <v>#N/A</v>
      </c>
      <c r="X841" t="e">
        <f t="shared" si="429"/>
        <v>#N/A</v>
      </c>
      <c r="Y841" t="e">
        <f t="shared" si="429"/>
        <v>#N/A</v>
      </c>
      <c r="Z841" t="e">
        <f t="shared" si="429"/>
        <v>#N/A</v>
      </c>
      <c r="AA841" t="e">
        <f t="shared" si="429"/>
        <v>#N/A</v>
      </c>
      <c r="AB841" t="e">
        <f t="shared" si="429"/>
        <v>#N/A</v>
      </c>
      <c r="AC841" t="e">
        <f t="shared" si="429"/>
        <v>#N/A</v>
      </c>
      <c r="AD841" t="e">
        <f t="shared" si="429"/>
        <v>#N/A</v>
      </c>
      <c r="AE841" t="e">
        <f t="shared" si="429"/>
        <v>#N/A</v>
      </c>
      <c r="AF841" t="e">
        <f t="shared" si="429"/>
        <v>#N/A</v>
      </c>
      <c r="AG841" t="e">
        <f t="shared" si="429"/>
        <v>#N/A</v>
      </c>
      <c r="AH841" t="e">
        <f t="shared" si="432"/>
        <v>#N/A</v>
      </c>
      <c r="AI841" t="e">
        <f t="shared" si="432"/>
        <v>#N/A</v>
      </c>
      <c r="AJ841" t="e">
        <f t="shared" si="432"/>
        <v>#N/A</v>
      </c>
      <c r="AK841" t="e">
        <f t="shared" si="432"/>
        <v>#N/A</v>
      </c>
      <c r="AL841" t="e">
        <f t="shared" si="432"/>
        <v>#N/A</v>
      </c>
      <c r="AM841" t="e">
        <f t="shared" si="432"/>
        <v>#N/A</v>
      </c>
      <c r="AN841" t="e">
        <f t="shared" si="432"/>
        <v>#N/A</v>
      </c>
      <c r="AO841" t="e">
        <f t="shared" si="432"/>
        <v>#N/A</v>
      </c>
      <c r="AP841" t="e">
        <f t="shared" si="432"/>
        <v>#N/A</v>
      </c>
      <c r="AQ841" t="e">
        <f t="shared" si="432"/>
        <v>#N/A</v>
      </c>
      <c r="AR841" t="e">
        <f t="shared" si="432"/>
        <v>#N/A</v>
      </c>
      <c r="AS841" t="e">
        <f t="shared" si="432"/>
        <v>#N/A</v>
      </c>
      <c r="AT841" t="e">
        <f t="shared" si="432"/>
        <v>#N/A</v>
      </c>
      <c r="AU841" t="e">
        <f t="shared" si="432"/>
        <v>#N/A</v>
      </c>
      <c r="AV841" t="e">
        <f t="shared" si="432"/>
        <v>#N/A</v>
      </c>
      <c r="AW841" t="e">
        <f t="shared" si="432"/>
        <v>#N/A</v>
      </c>
      <c r="AX841" t="e">
        <f t="shared" si="431"/>
        <v>#N/A</v>
      </c>
      <c r="AY841" t="e">
        <f t="shared" si="431"/>
        <v>#N/A</v>
      </c>
      <c r="AZ841" t="e">
        <f t="shared" si="431"/>
        <v>#N/A</v>
      </c>
      <c r="BA841" t="e">
        <f t="shared" si="431"/>
        <v>#N/A</v>
      </c>
      <c r="BB841" t="e">
        <f t="shared" si="431"/>
        <v>#N/A</v>
      </c>
      <c r="BC841" t="e">
        <f t="shared" si="431"/>
        <v>#N/A</v>
      </c>
      <c r="BD841" t="e">
        <f t="shared" si="431"/>
        <v>#N/A</v>
      </c>
      <c r="BE841" t="e">
        <f t="shared" si="431"/>
        <v>#N/A</v>
      </c>
      <c r="BF841" t="e">
        <f t="shared" si="431"/>
        <v>#N/A</v>
      </c>
      <c r="BG841" t="e">
        <f t="shared" si="431"/>
        <v>#N/A</v>
      </c>
      <c r="BH841" t="e">
        <f t="shared" si="431"/>
        <v>#N/A</v>
      </c>
      <c r="BI841" t="e">
        <f t="shared" si="431"/>
        <v>#N/A</v>
      </c>
      <c r="BJ841" t="e">
        <f t="shared" si="431"/>
        <v>#N/A</v>
      </c>
      <c r="BK841" t="e">
        <f t="shared" si="431"/>
        <v>#N/A</v>
      </c>
      <c r="BL841" t="e">
        <f t="shared" si="431"/>
        <v>#N/A</v>
      </c>
      <c r="BM841" t="e">
        <f t="shared" si="436"/>
        <v>#N/A</v>
      </c>
      <c r="BN841" t="e">
        <f t="shared" si="436"/>
        <v>#N/A</v>
      </c>
      <c r="BO841" t="e">
        <f t="shared" si="436"/>
        <v>#N/A</v>
      </c>
      <c r="BP841" t="e">
        <f t="shared" si="436"/>
        <v>#N/A</v>
      </c>
      <c r="BQ841" t="e">
        <f t="shared" si="436"/>
        <v>#N/A</v>
      </c>
      <c r="BR841" t="e">
        <f t="shared" si="436"/>
        <v>#N/A</v>
      </c>
      <c r="BS841" t="e">
        <f t="shared" si="436"/>
        <v>#N/A</v>
      </c>
      <c r="BT841" t="e">
        <f t="shared" si="436"/>
        <v>#N/A</v>
      </c>
      <c r="BU841" t="e">
        <f t="shared" si="436"/>
        <v>#N/A</v>
      </c>
      <c r="BV841" t="e">
        <f t="shared" si="436"/>
        <v>#N/A</v>
      </c>
      <c r="BW841" t="e">
        <f t="shared" si="436"/>
        <v>#N/A</v>
      </c>
      <c r="BX841" t="e">
        <f t="shared" si="436"/>
        <v>#N/A</v>
      </c>
      <c r="BY841" t="e">
        <f t="shared" si="436"/>
        <v>#N/A</v>
      </c>
      <c r="BZ841" t="e">
        <f t="shared" si="436"/>
        <v>#N/A</v>
      </c>
      <c r="CA841" t="e">
        <f t="shared" si="436"/>
        <v>#N/A</v>
      </c>
      <c r="CB841" t="e">
        <f t="shared" si="436"/>
        <v>#N/A</v>
      </c>
      <c r="CC841" t="e">
        <f t="shared" si="434"/>
        <v>#N/A</v>
      </c>
      <c r="CD841" t="e">
        <f t="shared" si="434"/>
        <v>#N/A</v>
      </c>
      <c r="CE841" t="e">
        <f t="shared" si="434"/>
        <v>#N/A</v>
      </c>
      <c r="CF841" t="e">
        <f t="shared" si="434"/>
        <v>#N/A</v>
      </c>
      <c r="CG841" t="e">
        <f t="shared" si="434"/>
        <v>#N/A</v>
      </c>
      <c r="CH841" t="e">
        <f t="shared" si="434"/>
        <v>#N/A</v>
      </c>
      <c r="CI841" t="e">
        <f t="shared" si="434"/>
        <v>#N/A</v>
      </c>
      <c r="CJ841" t="e">
        <f t="shared" si="434"/>
        <v>#N/A</v>
      </c>
      <c r="CK841" t="e">
        <f t="shared" si="434"/>
        <v>#N/A</v>
      </c>
      <c r="CL841" t="e">
        <f t="shared" si="434"/>
        <v>#N/A</v>
      </c>
      <c r="CM841" t="e">
        <f t="shared" si="434"/>
        <v>#N/A</v>
      </c>
      <c r="CN841" t="e">
        <f t="shared" si="434"/>
        <v>#N/A</v>
      </c>
      <c r="CO841" t="e">
        <f t="shared" si="434"/>
        <v>#N/A</v>
      </c>
      <c r="CP841" t="e">
        <f t="shared" si="434"/>
        <v>#N/A</v>
      </c>
      <c r="CQ841" t="e">
        <f t="shared" si="434"/>
        <v>#N/A</v>
      </c>
      <c r="CR841" t="e">
        <f t="shared" si="435"/>
        <v>#N/A</v>
      </c>
      <c r="CS841" t="e">
        <f t="shared" si="435"/>
        <v>#N/A</v>
      </c>
      <c r="CT841" t="e">
        <f t="shared" si="435"/>
        <v>#N/A</v>
      </c>
      <c r="CU841" t="e">
        <f t="shared" si="435"/>
        <v>#N/A</v>
      </c>
      <c r="CV841" t="e">
        <f t="shared" si="435"/>
        <v>#N/A</v>
      </c>
      <c r="CW841" t="e">
        <f t="shared" si="435"/>
        <v>#N/A</v>
      </c>
      <c r="CX841" t="e">
        <f t="shared" si="435"/>
        <v>#N/A</v>
      </c>
      <c r="CY841" t="e">
        <f t="shared" si="435"/>
        <v>#N/A</v>
      </c>
      <c r="CZ841" t="e">
        <f t="shared" si="435"/>
        <v>#N/A</v>
      </c>
      <c r="DA841" t="e">
        <f t="shared" si="435"/>
        <v>#N/A</v>
      </c>
      <c r="DB841" t="e">
        <f t="shared" si="435"/>
        <v>#N/A</v>
      </c>
      <c r="DC841" t="e">
        <f t="shared" si="435"/>
        <v>#N/A</v>
      </c>
      <c r="DD841" t="e">
        <f t="shared" si="435"/>
        <v>#N/A</v>
      </c>
      <c r="DE841" t="e">
        <f t="shared" si="435"/>
        <v>#N/A</v>
      </c>
      <c r="DF841" t="e">
        <f t="shared" si="435"/>
        <v>#N/A</v>
      </c>
      <c r="DG841" t="e">
        <f t="shared" si="435"/>
        <v>#N/A</v>
      </c>
      <c r="DH841" t="e">
        <f t="shared" si="433"/>
        <v>#N/A</v>
      </c>
      <c r="DI841" t="e">
        <f t="shared" si="433"/>
        <v>#N/A</v>
      </c>
      <c r="DJ841" t="e">
        <f t="shared" si="433"/>
        <v>#N/A</v>
      </c>
      <c r="DK841" t="e">
        <f t="shared" si="433"/>
        <v>#N/A</v>
      </c>
      <c r="DL841" t="e">
        <f t="shared" si="433"/>
        <v>#N/A</v>
      </c>
      <c r="DM841" t="e">
        <f t="shared" si="433"/>
        <v>#N/A</v>
      </c>
      <c r="DN841" t="e">
        <f t="shared" si="433"/>
        <v>#N/A</v>
      </c>
      <c r="DO841" t="e">
        <f t="shared" si="433"/>
        <v>#N/A</v>
      </c>
      <c r="DP841" t="e">
        <f t="shared" si="433"/>
        <v>#N/A</v>
      </c>
      <c r="DQ841" t="e">
        <f t="shared" si="433"/>
        <v>#N/A</v>
      </c>
      <c r="DR841" t="e">
        <f t="shared" si="433"/>
        <v>#N/A</v>
      </c>
      <c r="DS841" t="e">
        <f t="shared" si="433"/>
        <v>#N/A</v>
      </c>
      <c r="DT841" t="e">
        <f t="shared" si="433"/>
        <v>#N/A</v>
      </c>
      <c r="DU841" t="e">
        <f t="shared" si="433"/>
        <v>#N/A</v>
      </c>
      <c r="DV841" t="e">
        <f t="shared" si="433"/>
        <v>#N/A</v>
      </c>
    </row>
    <row r="842" spans="1:126" x14ac:dyDescent="0.3">
      <c r="A842" s="11" t="s">
        <v>3016</v>
      </c>
      <c r="B842" s="15" t="e">
        <f>VLOOKUP(Sheet6!A842,Phase1IDs!A607:I1559,8,0)</f>
        <v>#N/A</v>
      </c>
      <c r="C842" t="e">
        <f t="shared" si="430"/>
        <v>#N/A</v>
      </c>
      <c r="D842" t="e">
        <f t="shared" si="430"/>
        <v>#N/A</v>
      </c>
      <c r="E842" t="e">
        <f t="shared" si="430"/>
        <v>#N/A</v>
      </c>
      <c r="F842" t="e">
        <f t="shared" si="430"/>
        <v>#N/A</v>
      </c>
      <c r="G842" t="e">
        <f t="shared" si="430"/>
        <v>#N/A</v>
      </c>
      <c r="H842" t="e">
        <f t="shared" si="430"/>
        <v>#N/A</v>
      </c>
      <c r="I842" t="e">
        <f t="shared" si="430"/>
        <v>#N/A</v>
      </c>
      <c r="J842" t="e">
        <f t="shared" si="430"/>
        <v>#N/A</v>
      </c>
      <c r="K842" t="e">
        <f t="shared" si="430"/>
        <v>#N/A</v>
      </c>
      <c r="L842" t="e">
        <f t="shared" si="430"/>
        <v>#N/A</v>
      </c>
      <c r="M842" t="e">
        <f t="shared" si="430"/>
        <v>#N/A</v>
      </c>
      <c r="N842" t="e">
        <f t="shared" si="430"/>
        <v>#N/A</v>
      </c>
      <c r="O842" t="e">
        <f t="shared" si="430"/>
        <v>#N/A</v>
      </c>
      <c r="P842" t="e">
        <f t="shared" si="430"/>
        <v>#N/A</v>
      </c>
      <c r="Q842" t="e">
        <f t="shared" si="430"/>
        <v>#N/A</v>
      </c>
      <c r="R842" t="e">
        <f t="shared" ref="R842:AG857" si="437">IF($B842=0,0,COUNTIFS($B842,"*"&amp;R$1&amp;"*"))</f>
        <v>#N/A</v>
      </c>
      <c r="S842" t="e">
        <f t="shared" si="437"/>
        <v>#N/A</v>
      </c>
      <c r="T842" t="e">
        <f t="shared" si="437"/>
        <v>#N/A</v>
      </c>
      <c r="U842" t="e">
        <f t="shared" si="437"/>
        <v>#N/A</v>
      </c>
      <c r="V842" t="e">
        <f t="shared" si="437"/>
        <v>#N/A</v>
      </c>
      <c r="W842" t="e">
        <f t="shared" si="437"/>
        <v>#N/A</v>
      </c>
      <c r="X842" t="e">
        <f t="shared" si="437"/>
        <v>#N/A</v>
      </c>
      <c r="Y842" t="e">
        <f t="shared" si="437"/>
        <v>#N/A</v>
      </c>
      <c r="Z842" t="e">
        <f t="shared" si="437"/>
        <v>#N/A</v>
      </c>
      <c r="AA842" t="e">
        <f t="shared" si="437"/>
        <v>#N/A</v>
      </c>
      <c r="AB842" t="e">
        <f t="shared" si="437"/>
        <v>#N/A</v>
      </c>
      <c r="AC842" t="e">
        <f t="shared" si="437"/>
        <v>#N/A</v>
      </c>
      <c r="AD842" t="e">
        <f t="shared" si="437"/>
        <v>#N/A</v>
      </c>
      <c r="AE842" t="e">
        <f t="shared" si="437"/>
        <v>#N/A</v>
      </c>
      <c r="AF842" t="e">
        <f t="shared" si="437"/>
        <v>#N/A</v>
      </c>
      <c r="AG842" t="e">
        <f t="shared" si="437"/>
        <v>#N/A</v>
      </c>
      <c r="AH842" t="e">
        <f t="shared" si="432"/>
        <v>#N/A</v>
      </c>
      <c r="AI842" t="e">
        <f t="shared" si="432"/>
        <v>#N/A</v>
      </c>
      <c r="AJ842" t="e">
        <f t="shared" si="432"/>
        <v>#N/A</v>
      </c>
      <c r="AK842" t="e">
        <f t="shared" si="432"/>
        <v>#N/A</v>
      </c>
      <c r="AL842" t="e">
        <f t="shared" si="432"/>
        <v>#N/A</v>
      </c>
      <c r="AM842" t="e">
        <f t="shared" si="432"/>
        <v>#N/A</v>
      </c>
      <c r="AN842" t="e">
        <f t="shared" si="432"/>
        <v>#N/A</v>
      </c>
      <c r="AO842" t="e">
        <f t="shared" si="432"/>
        <v>#N/A</v>
      </c>
      <c r="AP842" t="e">
        <f t="shared" si="432"/>
        <v>#N/A</v>
      </c>
      <c r="AQ842" t="e">
        <f t="shared" si="432"/>
        <v>#N/A</v>
      </c>
      <c r="AR842" t="e">
        <f t="shared" si="432"/>
        <v>#N/A</v>
      </c>
      <c r="AS842" t="e">
        <f t="shared" si="432"/>
        <v>#N/A</v>
      </c>
      <c r="AT842" t="e">
        <f t="shared" si="432"/>
        <v>#N/A</v>
      </c>
      <c r="AU842" t="e">
        <f t="shared" si="432"/>
        <v>#N/A</v>
      </c>
      <c r="AV842" t="e">
        <f t="shared" si="432"/>
        <v>#N/A</v>
      </c>
      <c r="AW842" t="e">
        <f t="shared" si="432"/>
        <v>#N/A</v>
      </c>
      <c r="AX842" t="e">
        <f t="shared" si="431"/>
        <v>#N/A</v>
      </c>
      <c r="AY842" t="e">
        <f t="shared" si="431"/>
        <v>#N/A</v>
      </c>
      <c r="AZ842" t="e">
        <f t="shared" si="431"/>
        <v>#N/A</v>
      </c>
      <c r="BA842" t="e">
        <f t="shared" si="431"/>
        <v>#N/A</v>
      </c>
      <c r="BB842" t="e">
        <f t="shared" si="431"/>
        <v>#N/A</v>
      </c>
      <c r="BC842" t="e">
        <f t="shared" si="431"/>
        <v>#N/A</v>
      </c>
      <c r="BD842" t="e">
        <f t="shared" si="431"/>
        <v>#N/A</v>
      </c>
      <c r="BE842" t="e">
        <f t="shared" si="431"/>
        <v>#N/A</v>
      </c>
      <c r="BF842" t="e">
        <f t="shared" si="431"/>
        <v>#N/A</v>
      </c>
      <c r="BG842" t="e">
        <f t="shared" si="431"/>
        <v>#N/A</v>
      </c>
      <c r="BH842" t="e">
        <f t="shared" si="431"/>
        <v>#N/A</v>
      </c>
      <c r="BI842" t="e">
        <f t="shared" si="431"/>
        <v>#N/A</v>
      </c>
      <c r="BJ842" t="e">
        <f t="shared" si="431"/>
        <v>#N/A</v>
      </c>
      <c r="BK842" t="e">
        <f t="shared" si="431"/>
        <v>#N/A</v>
      </c>
      <c r="BL842" t="e">
        <f t="shared" si="431"/>
        <v>#N/A</v>
      </c>
      <c r="BM842" t="e">
        <f t="shared" si="436"/>
        <v>#N/A</v>
      </c>
      <c r="BN842" t="e">
        <f t="shared" si="436"/>
        <v>#N/A</v>
      </c>
      <c r="BO842" t="e">
        <f t="shared" si="436"/>
        <v>#N/A</v>
      </c>
      <c r="BP842" t="e">
        <f t="shared" si="436"/>
        <v>#N/A</v>
      </c>
      <c r="BQ842" t="e">
        <f t="shared" si="436"/>
        <v>#N/A</v>
      </c>
      <c r="BR842" t="e">
        <f t="shared" si="436"/>
        <v>#N/A</v>
      </c>
      <c r="BS842" t="e">
        <f t="shared" si="436"/>
        <v>#N/A</v>
      </c>
      <c r="BT842" t="e">
        <f t="shared" si="436"/>
        <v>#N/A</v>
      </c>
      <c r="BU842" t="e">
        <f t="shared" si="436"/>
        <v>#N/A</v>
      </c>
      <c r="BV842" t="e">
        <f t="shared" si="436"/>
        <v>#N/A</v>
      </c>
      <c r="BW842" t="e">
        <f t="shared" si="436"/>
        <v>#N/A</v>
      </c>
      <c r="BX842" t="e">
        <f t="shared" si="436"/>
        <v>#N/A</v>
      </c>
      <c r="BY842" t="e">
        <f t="shared" si="436"/>
        <v>#N/A</v>
      </c>
      <c r="BZ842" t="e">
        <f t="shared" si="436"/>
        <v>#N/A</v>
      </c>
      <c r="CA842" t="e">
        <f t="shared" si="436"/>
        <v>#N/A</v>
      </c>
      <c r="CB842" t="e">
        <f t="shared" si="436"/>
        <v>#N/A</v>
      </c>
      <c r="CC842" t="e">
        <f t="shared" si="434"/>
        <v>#N/A</v>
      </c>
      <c r="CD842" t="e">
        <f t="shared" si="434"/>
        <v>#N/A</v>
      </c>
      <c r="CE842" t="e">
        <f t="shared" si="434"/>
        <v>#N/A</v>
      </c>
      <c r="CF842" t="e">
        <f t="shared" si="434"/>
        <v>#N/A</v>
      </c>
      <c r="CG842" t="e">
        <f t="shared" si="434"/>
        <v>#N/A</v>
      </c>
      <c r="CH842" t="e">
        <f t="shared" si="434"/>
        <v>#N/A</v>
      </c>
      <c r="CI842" t="e">
        <f t="shared" si="434"/>
        <v>#N/A</v>
      </c>
      <c r="CJ842" t="e">
        <f t="shared" si="434"/>
        <v>#N/A</v>
      </c>
      <c r="CK842" t="e">
        <f t="shared" si="434"/>
        <v>#N/A</v>
      </c>
      <c r="CL842" t="e">
        <f t="shared" si="434"/>
        <v>#N/A</v>
      </c>
      <c r="CM842" t="e">
        <f t="shared" si="434"/>
        <v>#N/A</v>
      </c>
      <c r="CN842" t="e">
        <f t="shared" si="434"/>
        <v>#N/A</v>
      </c>
      <c r="CO842" t="e">
        <f t="shared" si="434"/>
        <v>#N/A</v>
      </c>
      <c r="CP842" t="e">
        <f t="shared" si="434"/>
        <v>#N/A</v>
      </c>
      <c r="CQ842" t="e">
        <f t="shared" si="434"/>
        <v>#N/A</v>
      </c>
      <c r="CR842" t="e">
        <f t="shared" si="435"/>
        <v>#N/A</v>
      </c>
      <c r="CS842" t="e">
        <f t="shared" si="435"/>
        <v>#N/A</v>
      </c>
      <c r="CT842" t="e">
        <f t="shared" si="435"/>
        <v>#N/A</v>
      </c>
      <c r="CU842" t="e">
        <f t="shared" si="435"/>
        <v>#N/A</v>
      </c>
      <c r="CV842" t="e">
        <f t="shared" si="435"/>
        <v>#N/A</v>
      </c>
      <c r="CW842" t="e">
        <f t="shared" si="435"/>
        <v>#N/A</v>
      </c>
      <c r="CX842" t="e">
        <f t="shared" si="435"/>
        <v>#N/A</v>
      </c>
      <c r="CY842" t="e">
        <f t="shared" si="435"/>
        <v>#N/A</v>
      </c>
      <c r="CZ842" t="e">
        <f t="shared" si="435"/>
        <v>#N/A</v>
      </c>
      <c r="DA842" t="e">
        <f t="shared" si="435"/>
        <v>#N/A</v>
      </c>
      <c r="DB842" t="e">
        <f t="shared" si="435"/>
        <v>#N/A</v>
      </c>
      <c r="DC842" t="e">
        <f t="shared" si="435"/>
        <v>#N/A</v>
      </c>
      <c r="DD842" t="e">
        <f t="shared" si="435"/>
        <v>#N/A</v>
      </c>
      <c r="DE842" t="e">
        <f t="shared" si="435"/>
        <v>#N/A</v>
      </c>
      <c r="DF842" t="e">
        <f t="shared" si="435"/>
        <v>#N/A</v>
      </c>
      <c r="DG842" t="e">
        <f t="shared" si="435"/>
        <v>#N/A</v>
      </c>
      <c r="DH842" t="e">
        <f t="shared" si="433"/>
        <v>#N/A</v>
      </c>
      <c r="DI842" t="e">
        <f t="shared" si="433"/>
        <v>#N/A</v>
      </c>
      <c r="DJ842" t="e">
        <f t="shared" si="433"/>
        <v>#N/A</v>
      </c>
      <c r="DK842" t="e">
        <f t="shared" si="433"/>
        <v>#N/A</v>
      </c>
      <c r="DL842" t="e">
        <f t="shared" si="433"/>
        <v>#N/A</v>
      </c>
      <c r="DM842" t="e">
        <f t="shared" si="433"/>
        <v>#N/A</v>
      </c>
      <c r="DN842" t="e">
        <f t="shared" si="433"/>
        <v>#N/A</v>
      </c>
      <c r="DO842" t="e">
        <f t="shared" si="433"/>
        <v>#N/A</v>
      </c>
      <c r="DP842" t="e">
        <f t="shared" si="433"/>
        <v>#N/A</v>
      </c>
      <c r="DQ842" t="e">
        <f t="shared" si="433"/>
        <v>#N/A</v>
      </c>
      <c r="DR842" t="e">
        <f t="shared" si="433"/>
        <v>#N/A</v>
      </c>
      <c r="DS842" t="e">
        <f t="shared" si="433"/>
        <v>#N/A</v>
      </c>
      <c r="DT842" t="e">
        <f t="shared" si="433"/>
        <v>#N/A</v>
      </c>
      <c r="DU842" t="e">
        <f t="shared" si="433"/>
        <v>#N/A</v>
      </c>
      <c r="DV842" t="e">
        <f t="shared" si="433"/>
        <v>#N/A</v>
      </c>
    </row>
    <row r="843" spans="1:126" x14ac:dyDescent="0.3">
      <c r="A843" s="13" t="s">
        <v>3017</v>
      </c>
      <c r="B843" s="15" t="e">
        <f>VLOOKUP(Sheet6!A843,Phase1IDs!A607:I1560,8,0)</f>
        <v>#N/A</v>
      </c>
      <c r="C843" t="e">
        <f t="shared" ref="C843:R858" si="438">IF($B843=0,0,COUNTIFS($B843,"*"&amp;C$1&amp;"*"))</f>
        <v>#N/A</v>
      </c>
      <c r="D843" t="e">
        <f t="shared" si="438"/>
        <v>#N/A</v>
      </c>
      <c r="E843" t="e">
        <f t="shared" si="438"/>
        <v>#N/A</v>
      </c>
      <c r="F843" t="e">
        <f t="shared" si="438"/>
        <v>#N/A</v>
      </c>
      <c r="G843" t="e">
        <f t="shared" si="438"/>
        <v>#N/A</v>
      </c>
      <c r="H843" t="e">
        <f t="shared" si="438"/>
        <v>#N/A</v>
      </c>
      <c r="I843" t="e">
        <f t="shared" si="438"/>
        <v>#N/A</v>
      </c>
      <c r="J843" t="e">
        <f t="shared" si="438"/>
        <v>#N/A</v>
      </c>
      <c r="K843" t="e">
        <f t="shared" si="438"/>
        <v>#N/A</v>
      </c>
      <c r="L843" t="e">
        <f t="shared" si="438"/>
        <v>#N/A</v>
      </c>
      <c r="M843" t="e">
        <f t="shared" si="438"/>
        <v>#N/A</v>
      </c>
      <c r="N843" t="e">
        <f t="shared" si="438"/>
        <v>#N/A</v>
      </c>
      <c r="O843" t="e">
        <f t="shared" si="438"/>
        <v>#N/A</v>
      </c>
      <c r="P843" t="e">
        <f t="shared" si="438"/>
        <v>#N/A</v>
      </c>
      <c r="Q843" t="e">
        <f t="shared" si="438"/>
        <v>#N/A</v>
      </c>
      <c r="R843" t="e">
        <f t="shared" si="438"/>
        <v>#N/A</v>
      </c>
      <c r="S843" t="e">
        <f t="shared" si="437"/>
        <v>#N/A</v>
      </c>
      <c r="T843" t="e">
        <f t="shared" si="437"/>
        <v>#N/A</v>
      </c>
      <c r="U843" t="e">
        <f t="shared" si="437"/>
        <v>#N/A</v>
      </c>
      <c r="V843" t="e">
        <f t="shared" si="437"/>
        <v>#N/A</v>
      </c>
      <c r="W843" t="e">
        <f t="shared" si="437"/>
        <v>#N/A</v>
      </c>
      <c r="X843" t="e">
        <f t="shared" si="437"/>
        <v>#N/A</v>
      </c>
      <c r="Y843" t="e">
        <f t="shared" si="437"/>
        <v>#N/A</v>
      </c>
      <c r="Z843" t="e">
        <f t="shared" si="437"/>
        <v>#N/A</v>
      </c>
      <c r="AA843" t="e">
        <f t="shared" si="437"/>
        <v>#N/A</v>
      </c>
      <c r="AB843" t="e">
        <f t="shared" si="437"/>
        <v>#N/A</v>
      </c>
      <c r="AC843" t="e">
        <f t="shared" si="437"/>
        <v>#N/A</v>
      </c>
      <c r="AD843" t="e">
        <f t="shared" si="437"/>
        <v>#N/A</v>
      </c>
      <c r="AE843" t="e">
        <f t="shared" si="437"/>
        <v>#N/A</v>
      </c>
      <c r="AF843" t="e">
        <f t="shared" si="437"/>
        <v>#N/A</v>
      </c>
      <c r="AG843" t="e">
        <f t="shared" si="437"/>
        <v>#N/A</v>
      </c>
      <c r="AH843" t="e">
        <f t="shared" si="432"/>
        <v>#N/A</v>
      </c>
      <c r="AI843" t="e">
        <f t="shared" si="432"/>
        <v>#N/A</v>
      </c>
      <c r="AJ843" t="e">
        <f t="shared" si="432"/>
        <v>#N/A</v>
      </c>
      <c r="AK843" t="e">
        <f t="shared" si="432"/>
        <v>#N/A</v>
      </c>
      <c r="AL843" t="e">
        <f t="shared" si="432"/>
        <v>#N/A</v>
      </c>
      <c r="AM843" t="e">
        <f t="shared" si="432"/>
        <v>#N/A</v>
      </c>
      <c r="AN843" t="e">
        <f t="shared" si="432"/>
        <v>#N/A</v>
      </c>
      <c r="AO843" t="e">
        <f t="shared" si="432"/>
        <v>#N/A</v>
      </c>
      <c r="AP843" t="e">
        <f t="shared" si="432"/>
        <v>#N/A</v>
      </c>
      <c r="AQ843" t="e">
        <f t="shared" si="432"/>
        <v>#N/A</v>
      </c>
      <c r="AR843" t="e">
        <f t="shared" si="432"/>
        <v>#N/A</v>
      </c>
      <c r="AS843" t="e">
        <f t="shared" si="432"/>
        <v>#N/A</v>
      </c>
      <c r="AT843" t="e">
        <f t="shared" si="432"/>
        <v>#N/A</v>
      </c>
      <c r="AU843" t="e">
        <f t="shared" si="432"/>
        <v>#N/A</v>
      </c>
      <c r="AV843" t="e">
        <f t="shared" si="432"/>
        <v>#N/A</v>
      </c>
      <c r="AW843" t="e">
        <f t="shared" si="432"/>
        <v>#N/A</v>
      </c>
      <c r="AX843" t="e">
        <f t="shared" si="431"/>
        <v>#N/A</v>
      </c>
      <c r="AY843" t="e">
        <f t="shared" si="431"/>
        <v>#N/A</v>
      </c>
      <c r="AZ843" t="e">
        <f t="shared" si="431"/>
        <v>#N/A</v>
      </c>
      <c r="BA843" t="e">
        <f t="shared" si="431"/>
        <v>#N/A</v>
      </c>
      <c r="BB843" t="e">
        <f t="shared" si="431"/>
        <v>#N/A</v>
      </c>
      <c r="BC843" t="e">
        <f t="shared" si="431"/>
        <v>#N/A</v>
      </c>
      <c r="BD843" t="e">
        <f t="shared" si="431"/>
        <v>#N/A</v>
      </c>
      <c r="BE843" t="e">
        <f t="shared" si="431"/>
        <v>#N/A</v>
      </c>
      <c r="BF843" t="e">
        <f t="shared" si="431"/>
        <v>#N/A</v>
      </c>
      <c r="BG843" t="e">
        <f t="shared" si="431"/>
        <v>#N/A</v>
      </c>
      <c r="BH843" t="e">
        <f t="shared" si="431"/>
        <v>#N/A</v>
      </c>
      <c r="BI843" t="e">
        <f t="shared" si="431"/>
        <v>#N/A</v>
      </c>
      <c r="BJ843" t="e">
        <f t="shared" si="431"/>
        <v>#N/A</v>
      </c>
      <c r="BK843" t="e">
        <f t="shared" si="431"/>
        <v>#N/A</v>
      </c>
      <c r="BL843" t="e">
        <f t="shared" si="431"/>
        <v>#N/A</v>
      </c>
      <c r="BM843" t="e">
        <f t="shared" si="436"/>
        <v>#N/A</v>
      </c>
      <c r="BN843" t="e">
        <f t="shared" si="436"/>
        <v>#N/A</v>
      </c>
      <c r="BO843" t="e">
        <f t="shared" si="436"/>
        <v>#N/A</v>
      </c>
      <c r="BP843" t="e">
        <f t="shared" si="436"/>
        <v>#N/A</v>
      </c>
      <c r="BQ843" t="e">
        <f t="shared" si="436"/>
        <v>#N/A</v>
      </c>
      <c r="BR843" t="e">
        <f t="shared" si="436"/>
        <v>#N/A</v>
      </c>
      <c r="BS843" t="e">
        <f t="shared" si="436"/>
        <v>#N/A</v>
      </c>
      <c r="BT843" t="e">
        <f t="shared" si="436"/>
        <v>#N/A</v>
      </c>
      <c r="BU843" t="e">
        <f t="shared" si="436"/>
        <v>#N/A</v>
      </c>
      <c r="BV843" t="e">
        <f t="shared" si="436"/>
        <v>#N/A</v>
      </c>
      <c r="BW843" t="e">
        <f t="shared" si="436"/>
        <v>#N/A</v>
      </c>
      <c r="BX843" t="e">
        <f t="shared" si="436"/>
        <v>#N/A</v>
      </c>
      <c r="BY843" t="e">
        <f t="shared" si="436"/>
        <v>#N/A</v>
      </c>
      <c r="BZ843" t="e">
        <f t="shared" si="436"/>
        <v>#N/A</v>
      </c>
      <c r="CA843" t="e">
        <f t="shared" si="436"/>
        <v>#N/A</v>
      </c>
      <c r="CB843" t="e">
        <f t="shared" si="436"/>
        <v>#N/A</v>
      </c>
      <c r="CC843" t="e">
        <f t="shared" si="434"/>
        <v>#N/A</v>
      </c>
      <c r="CD843" t="e">
        <f t="shared" si="434"/>
        <v>#N/A</v>
      </c>
      <c r="CE843" t="e">
        <f t="shared" si="434"/>
        <v>#N/A</v>
      </c>
      <c r="CF843" t="e">
        <f t="shared" si="434"/>
        <v>#N/A</v>
      </c>
      <c r="CG843" t="e">
        <f t="shared" si="434"/>
        <v>#N/A</v>
      </c>
      <c r="CH843" t="e">
        <f t="shared" si="434"/>
        <v>#N/A</v>
      </c>
      <c r="CI843" t="e">
        <f t="shared" si="434"/>
        <v>#N/A</v>
      </c>
      <c r="CJ843" t="e">
        <f t="shared" si="434"/>
        <v>#N/A</v>
      </c>
      <c r="CK843" t="e">
        <f t="shared" si="434"/>
        <v>#N/A</v>
      </c>
      <c r="CL843" t="e">
        <f t="shared" si="434"/>
        <v>#N/A</v>
      </c>
      <c r="CM843" t="e">
        <f t="shared" si="434"/>
        <v>#N/A</v>
      </c>
      <c r="CN843" t="e">
        <f t="shared" si="434"/>
        <v>#N/A</v>
      </c>
      <c r="CO843" t="e">
        <f t="shared" si="434"/>
        <v>#N/A</v>
      </c>
      <c r="CP843" t="e">
        <f t="shared" si="434"/>
        <v>#N/A</v>
      </c>
      <c r="CQ843" t="e">
        <f t="shared" si="434"/>
        <v>#N/A</v>
      </c>
      <c r="CR843" t="e">
        <f t="shared" si="435"/>
        <v>#N/A</v>
      </c>
      <c r="CS843" t="e">
        <f t="shared" si="435"/>
        <v>#N/A</v>
      </c>
      <c r="CT843" t="e">
        <f t="shared" si="435"/>
        <v>#N/A</v>
      </c>
      <c r="CU843" t="e">
        <f t="shared" si="435"/>
        <v>#N/A</v>
      </c>
      <c r="CV843" t="e">
        <f t="shared" si="435"/>
        <v>#N/A</v>
      </c>
      <c r="CW843" t="e">
        <f t="shared" si="435"/>
        <v>#N/A</v>
      </c>
      <c r="CX843" t="e">
        <f t="shared" si="435"/>
        <v>#N/A</v>
      </c>
      <c r="CY843" t="e">
        <f t="shared" si="435"/>
        <v>#N/A</v>
      </c>
      <c r="CZ843" t="e">
        <f t="shared" si="435"/>
        <v>#N/A</v>
      </c>
      <c r="DA843" t="e">
        <f t="shared" si="435"/>
        <v>#N/A</v>
      </c>
      <c r="DB843" t="e">
        <f t="shared" si="435"/>
        <v>#N/A</v>
      </c>
      <c r="DC843" t="e">
        <f t="shared" si="435"/>
        <v>#N/A</v>
      </c>
      <c r="DD843" t="e">
        <f t="shared" si="435"/>
        <v>#N/A</v>
      </c>
      <c r="DE843" t="e">
        <f t="shared" si="435"/>
        <v>#N/A</v>
      </c>
      <c r="DF843" t="e">
        <f t="shared" si="435"/>
        <v>#N/A</v>
      </c>
      <c r="DG843" t="e">
        <f t="shared" si="435"/>
        <v>#N/A</v>
      </c>
      <c r="DH843" t="e">
        <f t="shared" si="433"/>
        <v>#N/A</v>
      </c>
      <c r="DI843" t="e">
        <f t="shared" si="433"/>
        <v>#N/A</v>
      </c>
      <c r="DJ843" t="e">
        <f t="shared" si="433"/>
        <v>#N/A</v>
      </c>
      <c r="DK843" t="e">
        <f t="shared" si="433"/>
        <v>#N/A</v>
      </c>
      <c r="DL843" t="e">
        <f t="shared" si="433"/>
        <v>#N/A</v>
      </c>
      <c r="DM843" t="e">
        <f t="shared" si="433"/>
        <v>#N/A</v>
      </c>
      <c r="DN843" t="e">
        <f t="shared" si="433"/>
        <v>#N/A</v>
      </c>
      <c r="DO843" t="e">
        <f t="shared" si="433"/>
        <v>#N/A</v>
      </c>
      <c r="DP843" t="e">
        <f t="shared" si="433"/>
        <v>#N/A</v>
      </c>
      <c r="DQ843" t="e">
        <f t="shared" si="433"/>
        <v>#N/A</v>
      </c>
      <c r="DR843" t="e">
        <f t="shared" si="433"/>
        <v>#N/A</v>
      </c>
      <c r="DS843" t="e">
        <f t="shared" si="433"/>
        <v>#N/A</v>
      </c>
      <c r="DT843" t="e">
        <f t="shared" si="433"/>
        <v>#N/A</v>
      </c>
      <c r="DU843" t="e">
        <f t="shared" si="433"/>
        <v>#N/A</v>
      </c>
      <c r="DV843" t="e">
        <f t="shared" si="433"/>
        <v>#N/A</v>
      </c>
    </row>
    <row r="844" spans="1:126" x14ac:dyDescent="0.3">
      <c r="A844" s="11" t="s">
        <v>3018</v>
      </c>
      <c r="B844" s="15" t="e">
        <f>VLOOKUP(Sheet6!A844,Phase1IDs!A607:I1561,8,0)</f>
        <v>#N/A</v>
      </c>
      <c r="C844" t="e">
        <f t="shared" si="438"/>
        <v>#N/A</v>
      </c>
      <c r="D844" t="e">
        <f t="shared" si="438"/>
        <v>#N/A</v>
      </c>
      <c r="E844" t="e">
        <f t="shared" si="438"/>
        <v>#N/A</v>
      </c>
      <c r="F844" t="e">
        <f t="shared" si="438"/>
        <v>#N/A</v>
      </c>
      <c r="G844" t="e">
        <f t="shared" si="438"/>
        <v>#N/A</v>
      </c>
      <c r="H844" t="e">
        <f t="shared" si="438"/>
        <v>#N/A</v>
      </c>
      <c r="I844" t="e">
        <f t="shared" si="438"/>
        <v>#N/A</v>
      </c>
      <c r="J844" t="e">
        <f t="shared" si="438"/>
        <v>#N/A</v>
      </c>
      <c r="K844" t="e">
        <f t="shared" si="438"/>
        <v>#N/A</v>
      </c>
      <c r="L844" t="e">
        <f t="shared" si="438"/>
        <v>#N/A</v>
      </c>
      <c r="M844" t="e">
        <f t="shared" si="438"/>
        <v>#N/A</v>
      </c>
      <c r="N844" t="e">
        <f t="shared" si="438"/>
        <v>#N/A</v>
      </c>
      <c r="O844" t="e">
        <f t="shared" si="438"/>
        <v>#N/A</v>
      </c>
      <c r="P844" t="e">
        <f t="shared" si="438"/>
        <v>#N/A</v>
      </c>
      <c r="Q844" t="e">
        <f t="shared" si="438"/>
        <v>#N/A</v>
      </c>
      <c r="R844" t="e">
        <f t="shared" si="438"/>
        <v>#N/A</v>
      </c>
      <c r="S844" t="e">
        <f t="shared" si="437"/>
        <v>#N/A</v>
      </c>
      <c r="T844" t="e">
        <f t="shared" si="437"/>
        <v>#N/A</v>
      </c>
      <c r="U844" t="e">
        <f t="shared" si="437"/>
        <v>#N/A</v>
      </c>
      <c r="V844" t="e">
        <f t="shared" si="437"/>
        <v>#N/A</v>
      </c>
      <c r="W844" t="e">
        <f t="shared" si="437"/>
        <v>#N/A</v>
      </c>
      <c r="X844" t="e">
        <f t="shared" si="437"/>
        <v>#N/A</v>
      </c>
      <c r="Y844" t="e">
        <f t="shared" si="437"/>
        <v>#N/A</v>
      </c>
      <c r="Z844" t="e">
        <f t="shared" si="437"/>
        <v>#N/A</v>
      </c>
      <c r="AA844" t="e">
        <f t="shared" si="437"/>
        <v>#N/A</v>
      </c>
      <c r="AB844" t="e">
        <f t="shared" si="437"/>
        <v>#N/A</v>
      </c>
      <c r="AC844" t="e">
        <f t="shared" si="437"/>
        <v>#N/A</v>
      </c>
      <c r="AD844" t="e">
        <f t="shared" si="437"/>
        <v>#N/A</v>
      </c>
      <c r="AE844" t="e">
        <f t="shared" si="437"/>
        <v>#N/A</v>
      </c>
      <c r="AF844" t="e">
        <f t="shared" si="437"/>
        <v>#N/A</v>
      </c>
      <c r="AG844" t="e">
        <f t="shared" si="437"/>
        <v>#N/A</v>
      </c>
      <c r="AH844" t="e">
        <f t="shared" si="432"/>
        <v>#N/A</v>
      </c>
      <c r="AI844" t="e">
        <f t="shared" si="432"/>
        <v>#N/A</v>
      </c>
      <c r="AJ844" t="e">
        <f t="shared" si="432"/>
        <v>#N/A</v>
      </c>
      <c r="AK844" t="e">
        <f t="shared" si="432"/>
        <v>#N/A</v>
      </c>
      <c r="AL844" t="e">
        <f t="shared" si="432"/>
        <v>#N/A</v>
      </c>
      <c r="AM844" t="e">
        <f t="shared" si="432"/>
        <v>#N/A</v>
      </c>
      <c r="AN844" t="e">
        <f t="shared" si="432"/>
        <v>#N/A</v>
      </c>
      <c r="AO844" t="e">
        <f t="shared" si="432"/>
        <v>#N/A</v>
      </c>
      <c r="AP844" t="e">
        <f t="shared" si="432"/>
        <v>#N/A</v>
      </c>
      <c r="AQ844" t="e">
        <f t="shared" si="432"/>
        <v>#N/A</v>
      </c>
      <c r="AR844" t="e">
        <f t="shared" si="432"/>
        <v>#N/A</v>
      </c>
      <c r="AS844" t="e">
        <f t="shared" si="432"/>
        <v>#N/A</v>
      </c>
      <c r="AT844" t="e">
        <f t="shared" si="432"/>
        <v>#N/A</v>
      </c>
      <c r="AU844" t="e">
        <f t="shared" si="432"/>
        <v>#N/A</v>
      </c>
      <c r="AV844" t="e">
        <f t="shared" si="432"/>
        <v>#N/A</v>
      </c>
      <c r="AW844" t="e">
        <f t="shared" si="432"/>
        <v>#N/A</v>
      </c>
      <c r="AX844" t="e">
        <f t="shared" si="431"/>
        <v>#N/A</v>
      </c>
      <c r="AY844" t="e">
        <f t="shared" si="431"/>
        <v>#N/A</v>
      </c>
      <c r="AZ844" t="e">
        <f t="shared" si="431"/>
        <v>#N/A</v>
      </c>
      <c r="BA844" t="e">
        <f t="shared" si="431"/>
        <v>#N/A</v>
      </c>
      <c r="BB844" t="e">
        <f t="shared" si="431"/>
        <v>#N/A</v>
      </c>
      <c r="BC844" t="e">
        <f t="shared" si="431"/>
        <v>#N/A</v>
      </c>
      <c r="BD844" t="e">
        <f t="shared" si="431"/>
        <v>#N/A</v>
      </c>
      <c r="BE844" t="e">
        <f t="shared" si="431"/>
        <v>#N/A</v>
      </c>
      <c r="BF844" t="e">
        <f t="shared" si="431"/>
        <v>#N/A</v>
      </c>
      <c r="BG844" t="e">
        <f t="shared" si="431"/>
        <v>#N/A</v>
      </c>
      <c r="BH844" t="e">
        <f t="shared" si="431"/>
        <v>#N/A</v>
      </c>
      <c r="BI844" t="e">
        <f t="shared" si="431"/>
        <v>#N/A</v>
      </c>
      <c r="BJ844" t="e">
        <f t="shared" si="431"/>
        <v>#N/A</v>
      </c>
      <c r="BK844" t="e">
        <f t="shared" si="431"/>
        <v>#N/A</v>
      </c>
      <c r="BL844" t="e">
        <f t="shared" si="431"/>
        <v>#N/A</v>
      </c>
      <c r="BM844" t="e">
        <f t="shared" si="436"/>
        <v>#N/A</v>
      </c>
      <c r="BN844" t="e">
        <f t="shared" si="436"/>
        <v>#N/A</v>
      </c>
      <c r="BO844" t="e">
        <f t="shared" si="436"/>
        <v>#N/A</v>
      </c>
      <c r="BP844" t="e">
        <f t="shared" si="436"/>
        <v>#N/A</v>
      </c>
      <c r="BQ844" t="e">
        <f t="shared" si="436"/>
        <v>#N/A</v>
      </c>
      <c r="BR844" t="e">
        <f t="shared" si="436"/>
        <v>#N/A</v>
      </c>
      <c r="BS844" t="e">
        <f t="shared" si="436"/>
        <v>#N/A</v>
      </c>
      <c r="BT844" t="e">
        <f t="shared" si="436"/>
        <v>#N/A</v>
      </c>
      <c r="BU844" t="e">
        <f t="shared" si="436"/>
        <v>#N/A</v>
      </c>
      <c r="BV844" t="e">
        <f t="shared" si="436"/>
        <v>#N/A</v>
      </c>
      <c r="BW844" t="e">
        <f t="shared" si="436"/>
        <v>#N/A</v>
      </c>
      <c r="BX844" t="e">
        <f t="shared" si="436"/>
        <v>#N/A</v>
      </c>
      <c r="BY844" t="e">
        <f t="shared" si="436"/>
        <v>#N/A</v>
      </c>
      <c r="BZ844" t="e">
        <f t="shared" si="436"/>
        <v>#N/A</v>
      </c>
      <c r="CA844" t="e">
        <f t="shared" si="436"/>
        <v>#N/A</v>
      </c>
      <c r="CB844" t="e">
        <f t="shared" si="436"/>
        <v>#N/A</v>
      </c>
      <c r="CC844" t="e">
        <f t="shared" si="434"/>
        <v>#N/A</v>
      </c>
      <c r="CD844" t="e">
        <f t="shared" si="434"/>
        <v>#N/A</v>
      </c>
      <c r="CE844" t="e">
        <f t="shared" si="434"/>
        <v>#N/A</v>
      </c>
      <c r="CF844" t="e">
        <f t="shared" si="434"/>
        <v>#N/A</v>
      </c>
      <c r="CG844" t="e">
        <f t="shared" si="434"/>
        <v>#N/A</v>
      </c>
      <c r="CH844" t="e">
        <f t="shared" si="434"/>
        <v>#N/A</v>
      </c>
      <c r="CI844" t="e">
        <f t="shared" si="434"/>
        <v>#N/A</v>
      </c>
      <c r="CJ844" t="e">
        <f t="shared" si="434"/>
        <v>#N/A</v>
      </c>
      <c r="CK844" t="e">
        <f t="shared" si="434"/>
        <v>#N/A</v>
      </c>
      <c r="CL844" t="e">
        <f t="shared" si="434"/>
        <v>#N/A</v>
      </c>
      <c r="CM844" t="e">
        <f t="shared" si="434"/>
        <v>#N/A</v>
      </c>
      <c r="CN844" t="e">
        <f t="shared" si="434"/>
        <v>#N/A</v>
      </c>
      <c r="CO844" t="e">
        <f t="shared" si="434"/>
        <v>#N/A</v>
      </c>
      <c r="CP844" t="e">
        <f t="shared" si="434"/>
        <v>#N/A</v>
      </c>
      <c r="CQ844" t="e">
        <f t="shared" si="434"/>
        <v>#N/A</v>
      </c>
      <c r="CR844" t="e">
        <f t="shared" si="435"/>
        <v>#N/A</v>
      </c>
      <c r="CS844" t="e">
        <f t="shared" si="435"/>
        <v>#N/A</v>
      </c>
      <c r="CT844" t="e">
        <f t="shared" si="435"/>
        <v>#N/A</v>
      </c>
      <c r="CU844" t="e">
        <f t="shared" si="435"/>
        <v>#N/A</v>
      </c>
      <c r="CV844" t="e">
        <f t="shared" si="435"/>
        <v>#N/A</v>
      </c>
      <c r="CW844" t="e">
        <f t="shared" si="435"/>
        <v>#N/A</v>
      </c>
      <c r="CX844" t="e">
        <f t="shared" si="435"/>
        <v>#N/A</v>
      </c>
      <c r="CY844" t="e">
        <f t="shared" si="435"/>
        <v>#N/A</v>
      </c>
      <c r="CZ844" t="e">
        <f t="shared" si="435"/>
        <v>#N/A</v>
      </c>
      <c r="DA844" t="e">
        <f t="shared" si="435"/>
        <v>#N/A</v>
      </c>
      <c r="DB844" t="e">
        <f t="shared" si="435"/>
        <v>#N/A</v>
      </c>
      <c r="DC844" t="e">
        <f t="shared" si="435"/>
        <v>#N/A</v>
      </c>
      <c r="DD844" t="e">
        <f t="shared" si="435"/>
        <v>#N/A</v>
      </c>
      <c r="DE844" t="e">
        <f t="shared" si="435"/>
        <v>#N/A</v>
      </c>
      <c r="DF844" t="e">
        <f t="shared" si="435"/>
        <v>#N/A</v>
      </c>
      <c r="DG844" t="e">
        <f t="shared" si="435"/>
        <v>#N/A</v>
      </c>
      <c r="DH844" t="e">
        <f t="shared" si="433"/>
        <v>#N/A</v>
      </c>
      <c r="DI844" t="e">
        <f t="shared" si="433"/>
        <v>#N/A</v>
      </c>
      <c r="DJ844" t="e">
        <f t="shared" si="433"/>
        <v>#N/A</v>
      </c>
      <c r="DK844" t="e">
        <f t="shared" si="433"/>
        <v>#N/A</v>
      </c>
      <c r="DL844" t="e">
        <f t="shared" si="433"/>
        <v>#N/A</v>
      </c>
      <c r="DM844" t="e">
        <f t="shared" si="433"/>
        <v>#N/A</v>
      </c>
      <c r="DN844" t="e">
        <f t="shared" si="433"/>
        <v>#N/A</v>
      </c>
      <c r="DO844" t="e">
        <f t="shared" si="433"/>
        <v>#N/A</v>
      </c>
      <c r="DP844" t="e">
        <f t="shared" si="433"/>
        <v>#N/A</v>
      </c>
      <c r="DQ844" t="e">
        <f t="shared" si="433"/>
        <v>#N/A</v>
      </c>
      <c r="DR844" t="e">
        <f t="shared" si="433"/>
        <v>#N/A</v>
      </c>
      <c r="DS844" t="e">
        <f t="shared" si="433"/>
        <v>#N/A</v>
      </c>
      <c r="DT844" t="e">
        <f t="shared" si="433"/>
        <v>#N/A</v>
      </c>
      <c r="DU844" t="e">
        <f t="shared" si="433"/>
        <v>#N/A</v>
      </c>
      <c r="DV844" t="e">
        <f t="shared" si="433"/>
        <v>#N/A</v>
      </c>
    </row>
    <row r="845" spans="1:126" x14ac:dyDescent="0.3">
      <c r="A845" s="13" t="s">
        <v>1857</v>
      </c>
      <c r="B845" s="15" t="e">
        <f>VLOOKUP(Sheet6!A845,Phase1IDs!A607:I1562,8,0)</f>
        <v>#N/A</v>
      </c>
      <c r="C845" t="e">
        <f t="shared" si="438"/>
        <v>#N/A</v>
      </c>
      <c r="D845" t="e">
        <f t="shared" si="438"/>
        <v>#N/A</v>
      </c>
      <c r="E845" t="e">
        <f t="shared" si="438"/>
        <v>#N/A</v>
      </c>
      <c r="F845" t="e">
        <f t="shared" si="438"/>
        <v>#N/A</v>
      </c>
      <c r="G845" t="e">
        <f t="shared" si="438"/>
        <v>#N/A</v>
      </c>
      <c r="H845" t="e">
        <f t="shared" si="438"/>
        <v>#N/A</v>
      </c>
      <c r="I845" t="e">
        <f t="shared" si="438"/>
        <v>#N/A</v>
      </c>
      <c r="J845" t="e">
        <f t="shared" si="438"/>
        <v>#N/A</v>
      </c>
      <c r="K845" t="e">
        <f t="shared" si="438"/>
        <v>#N/A</v>
      </c>
      <c r="L845" t="e">
        <f t="shared" si="438"/>
        <v>#N/A</v>
      </c>
      <c r="M845" t="e">
        <f t="shared" si="438"/>
        <v>#N/A</v>
      </c>
      <c r="N845" t="e">
        <f t="shared" si="438"/>
        <v>#N/A</v>
      </c>
      <c r="O845" t="e">
        <f t="shared" si="438"/>
        <v>#N/A</v>
      </c>
      <c r="P845" t="e">
        <f t="shared" si="438"/>
        <v>#N/A</v>
      </c>
      <c r="Q845" t="e">
        <f t="shared" si="438"/>
        <v>#N/A</v>
      </c>
      <c r="R845" t="e">
        <f t="shared" si="438"/>
        <v>#N/A</v>
      </c>
      <c r="S845" t="e">
        <f t="shared" si="437"/>
        <v>#N/A</v>
      </c>
      <c r="T845" t="e">
        <f t="shared" si="437"/>
        <v>#N/A</v>
      </c>
      <c r="U845" t="e">
        <f t="shared" si="437"/>
        <v>#N/A</v>
      </c>
      <c r="V845" t="e">
        <f t="shared" si="437"/>
        <v>#N/A</v>
      </c>
      <c r="W845" t="e">
        <f t="shared" si="437"/>
        <v>#N/A</v>
      </c>
      <c r="X845" t="e">
        <f t="shared" si="437"/>
        <v>#N/A</v>
      </c>
      <c r="Y845" t="e">
        <f t="shared" si="437"/>
        <v>#N/A</v>
      </c>
      <c r="Z845" t="e">
        <f t="shared" si="437"/>
        <v>#N/A</v>
      </c>
      <c r="AA845" t="e">
        <f t="shared" si="437"/>
        <v>#N/A</v>
      </c>
      <c r="AB845" t="e">
        <f t="shared" si="437"/>
        <v>#N/A</v>
      </c>
      <c r="AC845" t="e">
        <f t="shared" si="437"/>
        <v>#N/A</v>
      </c>
      <c r="AD845" t="e">
        <f t="shared" si="437"/>
        <v>#N/A</v>
      </c>
      <c r="AE845" t="e">
        <f t="shared" si="437"/>
        <v>#N/A</v>
      </c>
      <c r="AF845" t="e">
        <f t="shared" si="437"/>
        <v>#N/A</v>
      </c>
      <c r="AG845" t="e">
        <f t="shared" si="437"/>
        <v>#N/A</v>
      </c>
      <c r="AH845" t="e">
        <f t="shared" si="432"/>
        <v>#N/A</v>
      </c>
      <c r="AI845" t="e">
        <f t="shared" si="432"/>
        <v>#N/A</v>
      </c>
      <c r="AJ845" t="e">
        <f t="shared" si="432"/>
        <v>#N/A</v>
      </c>
      <c r="AK845" t="e">
        <f t="shared" si="432"/>
        <v>#N/A</v>
      </c>
      <c r="AL845" t="e">
        <f t="shared" si="432"/>
        <v>#N/A</v>
      </c>
      <c r="AM845" t="e">
        <f t="shared" si="432"/>
        <v>#N/A</v>
      </c>
      <c r="AN845" t="e">
        <f t="shared" si="432"/>
        <v>#N/A</v>
      </c>
      <c r="AO845" t="e">
        <f t="shared" si="432"/>
        <v>#N/A</v>
      </c>
      <c r="AP845" t="e">
        <f t="shared" si="432"/>
        <v>#N/A</v>
      </c>
      <c r="AQ845" t="e">
        <f t="shared" si="432"/>
        <v>#N/A</v>
      </c>
      <c r="AR845" t="e">
        <f t="shared" si="432"/>
        <v>#N/A</v>
      </c>
      <c r="AS845" t="e">
        <f t="shared" si="432"/>
        <v>#N/A</v>
      </c>
      <c r="AT845" t="e">
        <f t="shared" si="432"/>
        <v>#N/A</v>
      </c>
      <c r="AU845" t="e">
        <f t="shared" si="432"/>
        <v>#N/A</v>
      </c>
      <c r="AV845" t="e">
        <f t="shared" si="432"/>
        <v>#N/A</v>
      </c>
      <c r="AW845" t="e">
        <f t="shared" ref="AW845:BL860" si="439">IF($B845=0,0,COUNTIFS($B845,"*"&amp;AW$1&amp;"*"))</f>
        <v>#N/A</v>
      </c>
      <c r="AX845" t="e">
        <f t="shared" si="439"/>
        <v>#N/A</v>
      </c>
      <c r="AY845" t="e">
        <f t="shared" si="439"/>
        <v>#N/A</v>
      </c>
      <c r="AZ845" t="e">
        <f t="shared" si="439"/>
        <v>#N/A</v>
      </c>
      <c r="BA845" t="e">
        <f t="shared" si="439"/>
        <v>#N/A</v>
      </c>
      <c r="BB845" t="e">
        <f t="shared" si="439"/>
        <v>#N/A</v>
      </c>
      <c r="BC845" t="e">
        <f t="shared" si="439"/>
        <v>#N/A</v>
      </c>
      <c r="BD845" t="e">
        <f t="shared" si="439"/>
        <v>#N/A</v>
      </c>
      <c r="BE845" t="e">
        <f t="shared" si="439"/>
        <v>#N/A</v>
      </c>
      <c r="BF845" t="e">
        <f t="shared" si="439"/>
        <v>#N/A</v>
      </c>
      <c r="BG845" t="e">
        <f t="shared" si="439"/>
        <v>#N/A</v>
      </c>
      <c r="BH845" t="e">
        <f t="shared" si="439"/>
        <v>#N/A</v>
      </c>
      <c r="BI845" t="e">
        <f t="shared" si="439"/>
        <v>#N/A</v>
      </c>
      <c r="BJ845" t="e">
        <f t="shared" si="439"/>
        <v>#N/A</v>
      </c>
      <c r="BK845" t="e">
        <f t="shared" si="439"/>
        <v>#N/A</v>
      </c>
      <c r="BL845" t="e">
        <f t="shared" si="439"/>
        <v>#N/A</v>
      </c>
      <c r="BM845" t="e">
        <f t="shared" si="436"/>
        <v>#N/A</v>
      </c>
      <c r="BN845" t="e">
        <f t="shared" si="436"/>
        <v>#N/A</v>
      </c>
      <c r="BO845" t="e">
        <f t="shared" si="436"/>
        <v>#N/A</v>
      </c>
      <c r="BP845" t="e">
        <f t="shared" si="436"/>
        <v>#N/A</v>
      </c>
      <c r="BQ845" t="e">
        <f t="shared" si="436"/>
        <v>#N/A</v>
      </c>
      <c r="BR845" t="e">
        <f t="shared" si="436"/>
        <v>#N/A</v>
      </c>
      <c r="BS845" t="e">
        <f t="shared" si="436"/>
        <v>#N/A</v>
      </c>
      <c r="BT845" t="e">
        <f t="shared" si="436"/>
        <v>#N/A</v>
      </c>
      <c r="BU845" t="e">
        <f t="shared" si="436"/>
        <v>#N/A</v>
      </c>
      <c r="BV845" t="e">
        <f t="shared" si="436"/>
        <v>#N/A</v>
      </c>
      <c r="BW845" t="e">
        <f t="shared" si="436"/>
        <v>#N/A</v>
      </c>
      <c r="BX845" t="e">
        <f t="shared" si="436"/>
        <v>#N/A</v>
      </c>
      <c r="BY845" t="e">
        <f t="shared" si="436"/>
        <v>#N/A</v>
      </c>
      <c r="BZ845" t="e">
        <f t="shared" si="436"/>
        <v>#N/A</v>
      </c>
      <c r="CA845" t="e">
        <f t="shared" si="436"/>
        <v>#N/A</v>
      </c>
      <c r="CB845" t="e">
        <f t="shared" si="436"/>
        <v>#N/A</v>
      </c>
      <c r="CC845" t="e">
        <f t="shared" si="434"/>
        <v>#N/A</v>
      </c>
      <c r="CD845" t="e">
        <f t="shared" si="434"/>
        <v>#N/A</v>
      </c>
      <c r="CE845" t="e">
        <f t="shared" si="434"/>
        <v>#N/A</v>
      </c>
      <c r="CF845" t="e">
        <f t="shared" si="434"/>
        <v>#N/A</v>
      </c>
      <c r="CG845" t="e">
        <f t="shared" si="434"/>
        <v>#N/A</v>
      </c>
      <c r="CH845" t="e">
        <f t="shared" si="434"/>
        <v>#N/A</v>
      </c>
      <c r="CI845" t="e">
        <f t="shared" si="434"/>
        <v>#N/A</v>
      </c>
      <c r="CJ845" t="e">
        <f t="shared" si="434"/>
        <v>#N/A</v>
      </c>
      <c r="CK845" t="e">
        <f t="shared" si="434"/>
        <v>#N/A</v>
      </c>
      <c r="CL845" t="e">
        <f t="shared" si="434"/>
        <v>#N/A</v>
      </c>
      <c r="CM845" t="e">
        <f t="shared" si="434"/>
        <v>#N/A</v>
      </c>
      <c r="CN845" t="e">
        <f t="shared" si="434"/>
        <v>#N/A</v>
      </c>
      <c r="CO845" t="e">
        <f t="shared" si="434"/>
        <v>#N/A</v>
      </c>
      <c r="CP845" t="e">
        <f t="shared" si="434"/>
        <v>#N/A</v>
      </c>
      <c r="CQ845" t="e">
        <f t="shared" si="434"/>
        <v>#N/A</v>
      </c>
      <c r="CR845" t="e">
        <f t="shared" si="435"/>
        <v>#N/A</v>
      </c>
      <c r="CS845" t="e">
        <f t="shared" si="435"/>
        <v>#N/A</v>
      </c>
      <c r="CT845" t="e">
        <f t="shared" si="435"/>
        <v>#N/A</v>
      </c>
      <c r="CU845" t="e">
        <f t="shared" si="435"/>
        <v>#N/A</v>
      </c>
      <c r="CV845" t="e">
        <f t="shared" si="435"/>
        <v>#N/A</v>
      </c>
      <c r="CW845" t="e">
        <f t="shared" si="435"/>
        <v>#N/A</v>
      </c>
      <c r="CX845" t="e">
        <f t="shared" si="435"/>
        <v>#N/A</v>
      </c>
      <c r="CY845" t="e">
        <f t="shared" si="435"/>
        <v>#N/A</v>
      </c>
      <c r="CZ845" t="e">
        <f t="shared" si="435"/>
        <v>#N/A</v>
      </c>
      <c r="DA845" t="e">
        <f t="shared" si="435"/>
        <v>#N/A</v>
      </c>
      <c r="DB845" t="e">
        <f t="shared" si="435"/>
        <v>#N/A</v>
      </c>
      <c r="DC845" t="e">
        <f t="shared" si="435"/>
        <v>#N/A</v>
      </c>
      <c r="DD845" t="e">
        <f t="shared" si="435"/>
        <v>#N/A</v>
      </c>
      <c r="DE845" t="e">
        <f t="shared" si="435"/>
        <v>#N/A</v>
      </c>
      <c r="DF845" t="e">
        <f t="shared" si="435"/>
        <v>#N/A</v>
      </c>
      <c r="DG845" t="e">
        <f t="shared" si="435"/>
        <v>#N/A</v>
      </c>
      <c r="DH845" t="e">
        <f t="shared" si="433"/>
        <v>#N/A</v>
      </c>
      <c r="DI845" t="e">
        <f t="shared" si="433"/>
        <v>#N/A</v>
      </c>
      <c r="DJ845" t="e">
        <f t="shared" si="433"/>
        <v>#N/A</v>
      </c>
      <c r="DK845" t="e">
        <f t="shared" si="433"/>
        <v>#N/A</v>
      </c>
      <c r="DL845" t="e">
        <f t="shared" si="433"/>
        <v>#N/A</v>
      </c>
      <c r="DM845" t="e">
        <f t="shared" si="433"/>
        <v>#N/A</v>
      </c>
      <c r="DN845" t="e">
        <f t="shared" si="433"/>
        <v>#N/A</v>
      </c>
      <c r="DO845" t="e">
        <f t="shared" si="433"/>
        <v>#N/A</v>
      </c>
      <c r="DP845" t="e">
        <f t="shared" si="433"/>
        <v>#N/A</v>
      </c>
      <c r="DQ845" t="e">
        <f t="shared" si="433"/>
        <v>#N/A</v>
      </c>
      <c r="DR845" t="e">
        <f t="shared" si="433"/>
        <v>#N/A</v>
      </c>
      <c r="DS845" t="e">
        <f t="shared" si="433"/>
        <v>#N/A</v>
      </c>
      <c r="DT845" t="e">
        <f t="shared" si="433"/>
        <v>#N/A</v>
      </c>
      <c r="DU845" t="e">
        <f t="shared" si="433"/>
        <v>#N/A</v>
      </c>
      <c r="DV845" t="e">
        <f t="shared" si="433"/>
        <v>#N/A</v>
      </c>
    </row>
    <row r="846" spans="1:126" x14ac:dyDescent="0.3">
      <c r="A846" s="11" t="s">
        <v>3019</v>
      </c>
      <c r="B846" s="15" t="e">
        <f>VLOOKUP(Sheet6!A846,Phase1IDs!A608:I1563,8,0)</f>
        <v>#N/A</v>
      </c>
      <c r="C846" t="e">
        <f t="shared" si="438"/>
        <v>#N/A</v>
      </c>
      <c r="D846" t="e">
        <f t="shared" si="438"/>
        <v>#N/A</v>
      </c>
      <c r="E846" t="e">
        <f t="shared" si="438"/>
        <v>#N/A</v>
      </c>
      <c r="F846" t="e">
        <f t="shared" si="438"/>
        <v>#N/A</v>
      </c>
      <c r="G846" t="e">
        <f t="shared" si="438"/>
        <v>#N/A</v>
      </c>
      <c r="H846" t="e">
        <f t="shared" si="438"/>
        <v>#N/A</v>
      </c>
      <c r="I846" t="e">
        <f t="shared" si="438"/>
        <v>#N/A</v>
      </c>
      <c r="J846" t="e">
        <f t="shared" si="438"/>
        <v>#N/A</v>
      </c>
      <c r="K846" t="e">
        <f t="shared" si="438"/>
        <v>#N/A</v>
      </c>
      <c r="L846" t="e">
        <f t="shared" si="438"/>
        <v>#N/A</v>
      </c>
      <c r="M846" t="e">
        <f t="shared" si="438"/>
        <v>#N/A</v>
      </c>
      <c r="N846" t="e">
        <f t="shared" si="438"/>
        <v>#N/A</v>
      </c>
      <c r="O846" t="e">
        <f t="shared" si="438"/>
        <v>#N/A</v>
      </c>
      <c r="P846" t="e">
        <f t="shared" si="438"/>
        <v>#N/A</v>
      </c>
      <c r="Q846" t="e">
        <f t="shared" si="438"/>
        <v>#N/A</v>
      </c>
      <c r="R846" t="e">
        <f t="shared" si="438"/>
        <v>#N/A</v>
      </c>
      <c r="S846" t="e">
        <f t="shared" si="437"/>
        <v>#N/A</v>
      </c>
      <c r="T846" t="e">
        <f t="shared" si="437"/>
        <v>#N/A</v>
      </c>
      <c r="U846" t="e">
        <f t="shared" si="437"/>
        <v>#N/A</v>
      </c>
      <c r="V846" t="e">
        <f t="shared" si="437"/>
        <v>#N/A</v>
      </c>
      <c r="W846" t="e">
        <f t="shared" si="437"/>
        <v>#N/A</v>
      </c>
      <c r="X846" t="e">
        <f t="shared" si="437"/>
        <v>#N/A</v>
      </c>
      <c r="Y846" t="e">
        <f t="shared" si="437"/>
        <v>#N/A</v>
      </c>
      <c r="Z846" t="e">
        <f t="shared" si="437"/>
        <v>#N/A</v>
      </c>
      <c r="AA846" t="e">
        <f t="shared" si="437"/>
        <v>#N/A</v>
      </c>
      <c r="AB846" t="e">
        <f t="shared" si="437"/>
        <v>#N/A</v>
      </c>
      <c r="AC846" t="e">
        <f t="shared" si="437"/>
        <v>#N/A</v>
      </c>
      <c r="AD846" t="e">
        <f t="shared" si="437"/>
        <v>#N/A</v>
      </c>
      <c r="AE846" t="e">
        <f t="shared" si="437"/>
        <v>#N/A</v>
      </c>
      <c r="AF846" t="e">
        <f t="shared" si="437"/>
        <v>#N/A</v>
      </c>
      <c r="AG846" t="e">
        <f t="shared" si="437"/>
        <v>#N/A</v>
      </c>
      <c r="AH846" t="e">
        <f t="shared" ref="AH846:AW861" si="440">IF($B846=0,0,COUNTIFS($B846,"*"&amp;AH$1&amp;"*"))</f>
        <v>#N/A</v>
      </c>
      <c r="AI846" t="e">
        <f t="shared" si="440"/>
        <v>#N/A</v>
      </c>
      <c r="AJ846" t="e">
        <f t="shared" si="440"/>
        <v>#N/A</v>
      </c>
      <c r="AK846" t="e">
        <f t="shared" si="440"/>
        <v>#N/A</v>
      </c>
      <c r="AL846" t="e">
        <f t="shared" si="440"/>
        <v>#N/A</v>
      </c>
      <c r="AM846" t="e">
        <f t="shared" si="440"/>
        <v>#N/A</v>
      </c>
      <c r="AN846" t="e">
        <f t="shared" si="440"/>
        <v>#N/A</v>
      </c>
      <c r="AO846" t="e">
        <f t="shared" si="440"/>
        <v>#N/A</v>
      </c>
      <c r="AP846" t="e">
        <f t="shared" si="440"/>
        <v>#N/A</v>
      </c>
      <c r="AQ846" t="e">
        <f t="shared" si="440"/>
        <v>#N/A</v>
      </c>
      <c r="AR846" t="e">
        <f t="shared" si="440"/>
        <v>#N/A</v>
      </c>
      <c r="AS846" t="e">
        <f t="shared" si="440"/>
        <v>#N/A</v>
      </c>
      <c r="AT846" t="e">
        <f t="shared" si="440"/>
        <v>#N/A</v>
      </c>
      <c r="AU846" t="e">
        <f t="shared" si="440"/>
        <v>#N/A</v>
      </c>
      <c r="AV846" t="e">
        <f t="shared" si="440"/>
        <v>#N/A</v>
      </c>
      <c r="AW846" t="e">
        <f t="shared" si="440"/>
        <v>#N/A</v>
      </c>
      <c r="AX846" t="e">
        <f t="shared" si="439"/>
        <v>#N/A</v>
      </c>
      <c r="AY846" t="e">
        <f t="shared" si="439"/>
        <v>#N/A</v>
      </c>
      <c r="AZ846" t="e">
        <f t="shared" si="439"/>
        <v>#N/A</v>
      </c>
      <c r="BA846" t="e">
        <f t="shared" si="439"/>
        <v>#N/A</v>
      </c>
      <c r="BB846" t="e">
        <f t="shared" si="439"/>
        <v>#N/A</v>
      </c>
      <c r="BC846" t="e">
        <f t="shared" si="439"/>
        <v>#N/A</v>
      </c>
      <c r="BD846" t="e">
        <f t="shared" si="439"/>
        <v>#N/A</v>
      </c>
      <c r="BE846" t="e">
        <f t="shared" si="439"/>
        <v>#N/A</v>
      </c>
      <c r="BF846" t="e">
        <f t="shared" si="439"/>
        <v>#N/A</v>
      </c>
      <c r="BG846" t="e">
        <f t="shared" si="439"/>
        <v>#N/A</v>
      </c>
      <c r="BH846" t="e">
        <f t="shared" si="439"/>
        <v>#N/A</v>
      </c>
      <c r="BI846" t="e">
        <f t="shared" si="439"/>
        <v>#N/A</v>
      </c>
      <c r="BJ846" t="e">
        <f t="shared" si="439"/>
        <v>#N/A</v>
      </c>
      <c r="BK846" t="e">
        <f t="shared" si="439"/>
        <v>#N/A</v>
      </c>
      <c r="BL846" t="e">
        <f t="shared" si="439"/>
        <v>#N/A</v>
      </c>
      <c r="BM846" t="e">
        <f t="shared" si="436"/>
        <v>#N/A</v>
      </c>
      <c r="BN846" t="e">
        <f t="shared" si="436"/>
        <v>#N/A</v>
      </c>
      <c r="BO846" t="e">
        <f t="shared" si="436"/>
        <v>#N/A</v>
      </c>
      <c r="BP846" t="e">
        <f t="shared" si="436"/>
        <v>#N/A</v>
      </c>
      <c r="BQ846" t="e">
        <f t="shared" si="436"/>
        <v>#N/A</v>
      </c>
      <c r="BR846" t="e">
        <f t="shared" si="436"/>
        <v>#N/A</v>
      </c>
      <c r="BS846" t="e">
        <f t="shared" si="436"/>
        <v>#N/A</v>
      </c>
      <c r="BT846" t="e">
        <f t="shared" si="436"/>
        <v>#N/A</v>
      </c>
      <c r="BU846" t="e">
        <f t="shared" si="436"/>
        <v>#N/A</v>
      </c>
      <c r="BV846" t="e">
        <f t="shared" si="436"/>
        <v>#N/A</v>
      </c>
      <c r="BW846" t="e">
        <f t="shared" si="436"/>
        <v>#N/A</v>
      </c>
      <c r="BX846" t="e">
        <f t="shared" si="436"/>
        <v>#N/A</v>
      </c>
      <c r="BY846" t="e">
        <f t="shared" si="436"/>
        <v>#N/A</v>
      </c>
      <c r="BZ846" t="e">
        <f t="shared" si="436"/>
        <v>#N/A</v>
      </c>
      <c r="CA846" t="e">
        <f t="shared" si="436"/>
        <v>#N/A</v>
      </c>
      <c r="CB846" t="e">
        <f t="shared" si="436"/>
        <v>#N/A</v>
      </c>
      <c r="CC846" t="e">
        <f t="shared" si="434"/>
        <v>#N/A</v>
      </c>
      <c r="CD846" t="e">
        <f t="shared" si="434"/>
        <v>#N/A</v>
      </c>
      <c r="CE846" t="e">
        <f t="shared" si="434"/>
        <v>#N/A</v>
      </c>
      <c r="CF846" t="e">
        <f t="shared" si="434"/>
        <v>#N/A</v>
      </c>
      <c r="CG846" t="e">
        <f t="shared" si="434"/>
        <v>#N/A</v>
      </c>
      <c r="CH846" t="e">
        <f t="shared" si="434"/>
        <v>#N/A</v>
      </c>
      <c r="CI846" t="e">
        <f t="shared" si="434"/>
        <v>#N/A</v>
      </c>
      <c r="CJ846" t="e">
        <f t="shared" si="434"/>
        <v>#N/A</v>
      </c>
      <c r="CK846" t="e">
        <f t="shared" si="434"/>
        <v>#N/A</v>
      </c>
      <c r="CL846" t="e">
        <f t="shared" si="434"/>
        <v>#N/A</v>
      </c>
      <c r="CM846" t="e">
        <f t="shared" si="434"/>
        <v>#N/A</v>
      </c>
      <c r="CN846" t="e">
        <f t="shared" si="434"/>
        <v>#N/A</v>
      </c>
      <c r="CO846" t="e">
        <f t="shared" si="434"/>
        <v>#N/A</v>
      </c>
      <c r="CP846" t="e">
        <f t="shared" si="434"/>
        <v>#N/A</v>
      </c>
      <c r="CQ846" t="e">
        <f t="shared" si="434"/>
        <v>#N/A</v>
      </c>
      <c r="CR846" t="e">
        <f t="shared" si="435"/>
        <v>#N/A</v>
      </c>
      <c r="CS846" t="e">
        <f t="shared" si="435"/>
        <v>#N/A</v>
      </c>
      <c r="CT846" t="e">
        <f t="shared" si="435"/>
        <v>#N/A</v>
      </c>
      <c r="CU846" t="e">
        <f t="shared" si="435"/>
        <v>#N/A</v>
      </c>
      <c r="CV846" t="e">
        <f t="shared" si="435"/>
        <v>#N/A</v>
      </c>
      <c r="CW846" t="e">
        <f t="shared" si="435"/>
        <v>#N/A</v>
      </c>
      <c r="CX846" t="e">
        <f t="shared" si="435"/>
        <v>#N/A</v>
      </c>
      <c r="CY846" t="e">
        <f t="shared" si="435"/>
        <v>#N/A</v>
      </c>
      <c r="CZ846" t="e">
        <f t="shared" si="435"/>
        <v>#N/A</v>
      </c>
      <c r="DA846" t="e">
        <f t="shared" si="435"/>
        <v>#N/A</v>
      </c>
      <c r="DB846" t="e">
        <f t="shared" si="435"/>
        <v>#N/A</v>
      </c>
      <c r="DC846" t="e">
        <f t="shared" si="435"/>
        <v>#N/A</v>
      </c>
      <c r="DD846" t="e">
        <f t="shared" si="435"/>
        <v>#N/A</v>
      </c>
      <c r="DE846" t="e">
        <f t="shared" si="435"/>
        <v>#N/A</v>
      </c>
      <c r="DF846" t="e">
        <f t="shared" si="435"/>
        <v>#N/A</v>
      </c>
      <c r="DG846" t="e">
        <f t="shared" si="435"/>
        <v>#N/A</v>
      </c>
      <c r="DH846" t="e">
        <f t="shared" si="433"/>
        <v>#N/A</v>
      </c>
      <c r="DI846" t="e">
        <f t="shared" si="433"/>
        <v>#N/A</v>
      </c>
      <c r="DJ846" t="e">
        <f t="shared" si="433"/>
        <v>#N/A</v>
      </c>
      <c r="DK846" t="e">
        <f t="shared" si="433"/>
        <v>#N/A</v>
      </c>
      <c r="DL846" t="e">
        <f t="shared" si="433"/>
        <v>#N/A</v>
      </c>
      <c r="DM846" t="e">
        <f t="shared" si="433"/>
        <v>#N/A</v>
      </c>
      <c r="DN846" t="e">
        <f t="shared" si="433"/>
        <v>#N/A</v>
      </c>
      <c r="DO846" t="e">
        <f t="shared" si="433"/>
        <v>#N/A</v>
      </c>
      <c r="DP846" t="e">
        <f t="shared" si="433"/>
        <v>#N/A</v>
      </c>
      <c r="DQ846" t="e">
        <f t="shared" si="433"/>
        <v>#N/A</v>
      </c>
      <c r="DR846" t="e">
        <f t="shared" si="433"/>
        <v>#N/A</v>
      </c>
      <c r="DS846" t="e">
        <f t="shared" si="433"/>
        <v>#N/A</v>
      </c>
      <c r="DT846" t="e">
        <f t="shared" si="433"/>
        <v>#N/A</v>
      </c>
      <c r="DU846" t="e">
        <f t="shared" si="433"/>
        <v>#N/A</v>
      </c>
      <c r="DV846" t="e">
        <f t="shared" si="433"/>
        <v>#N/A</v>
      </c>
    </row>
    <row r="847" spans="1:126" x14ac:dyDescent="0.3">
      <c r="A847" s="13" t="s">
        <v>2363</v>
      </c>
      <c r="B847" s="15">
        <f>VLOOKUP(Sheet6!A847,Phase1IDs!A608:I1564,8,0)</f>
        <v>0</v>
      </c>
      <c r="C847">
        <f t="shared" si="438"/>
        <v>0</v>
      </c>
      <c r="D847">
        <f t="shared" si="438"/>
        <v>0</v>
      </c>
      <c r="E847">
        <f t="shared" si="438"/>
        <v>0</v>
      </c>
      <c r="F847">
        <f t="shared" si="438"/>
        <v>0</v>
      </c>
      <c r="G847">
        <f t="shared" si="438"/>
        <v>0</v>
      </c>
      <c r="H847">
        <f t="shared" si="438"/>
        <v>0</v>
      </c>
      <c r="I847">
        <f t="shared" si="438"/>
        <v>0</v>
      </c>
      <c r="J847">
        <f t="shared" si="438"/>
        <v>0</v>
      </c>
      <c r="K847">
        <f t="shared" si="438"/>
        <v>0</v>
      </c>
      <c r="L847">
        <f t="shared" si="438"/>
        <v>0</v>
      </c>
      <c r="M847">
        <f t="shared" si="438"/>
        <v>0</v>
      </c>
      <c r="N847">
        <f t="shared" si="438"/>
        <v>0</v>
      </c>
      <c r="O847">
        <f t="shared" si="438"/>
        <v>0</v>
      </c>
      <c r="P847">
        <f t="shared" si="438"/>
        <v>0</v>
      </c>
      <c r="Q847">
        <f t="shared" si="438"/>
        <v>0</v>
      </c>
      <c r="R847">
        <f t="shared" si="438"/>
        <v>0</v>
      </c>
      <c r="S847">
        <f t="shared" si="437"/>
        <v>0</v>
      </c>
      <c r="T847">
        <f t="shared" si="437"/>
        <v>0</v>
      </c>
      <c r="U847">
        <f t="shared" si="437"/>
        <v>0</v>
      </c>
      <c r="V847">
        <f t="shared" si="437"/>
        <v>0</v>
      </c>
      <c r="W847">
        <f t="shared" si="437"/>
        <v>0</v>
      </c>
      <c r="X847">
        <f t="shared" si="437"/>
        <v>0</v>
      </c>
      <c r="Y847">
        <f t="shared" si="437"/>
        <v>0</v>
      </c>
      <c r="Z847">
        <f t="shared" si="437"/>
        <v>0</v>
      </c>
      <c r="AA847">
        <f t="shared" si="437"/>
        <v>0</v>
      </c>
      <c r="AB847">
        <f t="shared" si="437"/>
        <v>0</v>
      </c>
      <c r="AC847">
        <f t="shared" si="437"/>
        <v>0</v>
      </c>
      <c r="AD847">
        <f t="shared" si="437"/>
        <v>0</v>
      </c>
      <c r="AE847">
        <f t="shared" si="437"/>
        <v>0</v>
      </c>
      <c r="AF847">
        <f t="shared" si="437"/>
        <v>0</v>
      </c>
      <c r="AG847">
        <f t="shared" si="437"/>
        <v>0</v>
      </c>
      <c r="AH847">
        <f t="shared" si="440"/>
        <v>0</v>
      </c>
      <c r="AI847">
        <f t="shared" si="440"/>
        <v>0</v>
      </c>
      <c r="AJ847">
        <f t="shared" si="440"/>
        <v>0</v>
      </c>
      <c r="AK847">
        <f t="shared" si="440"/>
        <v>0</v>
      </c>
      <c r="AL847">
        <f t="shared" si="440"/>
        <v>0</v>
      </c>
      <c r="AM847">
        <f t="shared" si="440"/>
        <v>0</v>
      </c>
      <c r="AN847">
        <f t="shared" si="440"/>
        <v>0</v>
      </c>
      <c r="AO847">
        <f t="shared" si="440"/>
        <v>0</v>
      </c>
      <c r="AP847">
        <f t="shared" si="440"/>
        <v>0</v>
      </c>
      <c r="AQ847">
        <f t="shared" si="440"/>
        <v>0</v>
      </c>
      <c r="AR847">
        <f t="shared" si="440"/>
        <v>0</v>
      </c>
      <c r="AS847">
        <f t="shared" si="440"/>
        <v>0</v>
      </c>
      <c r="AT847">
        <f t="shared" si="440"/>
        <v>0</v>
      </c>
      <c r="AU847">
        <f t="shared" si="440"/>
        <v>0</v>
      </c>
      <c r="AV847">
        <f t="shared" si="440"/>
        <v>0</v>
      </c>
      <c r="AW847">
        <f t="shared" si="440"/>
        <v>0</v>
      </c>
      <c r="AX847">
        <f t="shared" si="439"/>
        <v>0</v>
      </c>
      <c r="AY847">
        <f t="shared" si="439"/>
        <v>0</v>
      </c>
      <c r="AZ847">
        <f t="shared" si="439"/>
        <v>0</v>
      </c>
      <c r="BA847">
        <f t="shared" si="439"/>
        <v>0</v>
      </c>
      <c r="BB847">
        <f t="shared" si="439"/>
        <v>0</v>
      </c>
      <c r="BC847">
        <f t="shared" si="439"/>
        <v>0</v>
      </c>
      <c r="BD847">
        <f t="shared" si="439"/>
        <v>0</v>
      </c>
      <c r="BE847">
        <f t="shared" si="439"/>
        <v>0</v>
      </c>
      <c r="BF847">
        <f t="shared" si="439"/>
        <v>0</v>
      </c>
      <c r="BG847">
        <f t="shared" si="439"/>
        <v>0</v>
      </c>
      <c r="BH847">
        <f t="shared" si="439"/>
        <v>0</v>
      </c>
      <c r="BI847">
        <f t="shared" si="439"/>
        <v>0</v>
      </c>
      <c r="BJ847">
        <f t="shared" si="439"/>
        <v>0</v>
      </c>
      <c r="BK847">
        <f t="shared" si="439"/>
        <v>0</v>
      </c>
      <c r="BL847">
        <f t="shared" si="439"/>
        <v>0</v>
      </c>
      <c r="BM847">
        <f t="shared" si="436"/>
        <v>0</v>
      </c>
      <c r="BN847">
        <f t="shared" si="436"/>
        <v>0</v>
      </c>
      <c r="BO847">
        <f t="shared" si="436"/>
        <v>0</v>
      </c>
      <c r="BP847">
        <f t="shared" si="436"/>
        <v>0</v>
      </c>
      <c r="BQ847">
        <f t="shared" si="436"/>
        <v>0</v>
      </c>
      <c r="BR847">
        <f t="shared" si="436"/>
        <v>0</v>
      </c>
      <c r="BS847">
        <f t="shared" si="436"/>
        <v>0</v>
      </c>
      <c r="BT847">
        <f t="shared" si="436"/>
        <v>0</v>
      </c>
      <c r="BU847">
        <f t="shared" si="436"/>
        <v>0</v>
      </c>
      <c r="BV847">
        <f t="shared" si="436"/>
        <v>0</v>
      </c>
      <c r="BW847">
        <f t="shared" si="436"/>
        <v>0</v>
      </c>
      <c r="BX847">
        <f t="shared" si="436"/>
        <v>0</v>
      </c>
      <c r="BY847">
        <f t="shared" si="436"/>
        <v>0</v>
      </c>
      <c r="BZ847">
        <f t="shared" si="436"/>
        <v>0</v>
      </c>
      <c r="CA847">
        <f t="shared" si="436"/>
        <v>0</v>
      </c>
      <c r="CB847">
        <f t="shared" si="436"/>
        <v>0</v>
      </c>
      <c r="CC847">
        <f t="shared" si="434"/>
        <v>0</v>
      </c>
      <c r="CD847">
        <f t="shared" si="434"/>
        <v>0</v>
      </c>
      <c r="CE847">
        <f t="shared" si="434"/>
        <v>0</v>
      </c>
      <c r="CF847">
        <f t="shared" si="434"/>
        <v>0</v>
      </c>
      <c r="CG847">
        <f t="shared" si="434"/>
        <v>0</v>
      </c>
      <c r="CH847">
        <f t="shared" si="434"/>
        <v>0</v>
      </c>
      <c r="CI847">
        <f t="shared" si="434"/>
        <v>0</v>
      </c>
      <c r="CJ847">
        <f t="shared" si="434"/>
        <v>0</v>
      </c>
      <c r="CK847">
        <f t="shared" si="434"/>
        <v>0</v>
      </c>
      <c r="CL847">
        <f t="shared" si="434"/>
        <v>0</v>
      </c>
      <c r="CM847">
        <f t="shared" si="434"/>
        <v>0</v>
      </c>
      <c r="CN847">
        <f t="shared" si="434"/>
        <v>0</v>
      </c>
      <c r="CO847">
        <f t="shared" si="434"/>
        <v>0</v>
      </c>
      <c r="CP847">
        <f t="shared" si="434"/>
        <v>0</v>
      </c>
      <c r="CQ847">
        <f t="shared" si="434"/>
        <v>0</v>
      </c>
      <c r="CR847">
        <f t="shared" si="435"/>
        <v>0</v>
      </c>
      <c r="CS847">
        <f t="shared" si="435"/>
        <v>0</v>
      </c>
      <c r="CT847">
        <f t="shared" si="435"/>
        <v>0</v>
      </c>
      <c r="CU847">
        <f t="shared" si="435"/>
        <v>0</v>
      </c>
      <c r="CV847">
        <f t="shared" si="435"/>
        <v>0</v>
      </c>
      <c r="CW847">
        <f t="shared" si="435"/>
        <v>0</v>
      </c>
      <c r="CX847">
        <f t="shared" si="435"/>
        <v>0</v>
      </c>
      <c r="CY847">
        <f t="shared" si="435"/>
        <v>0</v>
      </c>
      <c r="CZ847">
        <f t="shared" si="435"/>
        <v>0</v>
      </c>
      <c r="DA847">
        <f t="shared" si="435"/>
        <v>0</v>
      </c>
      <c r="DB847">
        <f t="shared" si="435"/>
        <v>0</v>
      </c>
      <c r="DC847">
        <f t="shared" si="435"/>
        <v>0</v>
      </c>
      <c r="DD847">
        <f t="shared" si="435"/>
        <v>0</v>
      </c>
      <c r="DE847">
        <f t="shared" si="435"/>
        <v>0</v>
      </c>
      <c r="DF847">
        <f t="shared" si="435"/>
        <v>0</v>
      </c>
      <c r="DG847">
        <f t="shared" si="435"/>
        <v>0</v>
      </c>
      <c r="DH847">
        <f t="shared" si="433"/>
        <v>0</v>
      </c>
      <c r="DI847">
        <f t="shared" si="433"/>
        <v>0</v>
      </c>
      <c r="DJ847">
        <f t="shared" si="433"/>
        <v>0</v>
      </c>
      <c r="DK847">
        <f t="shared" si="433"/>
        <v>0</v>
      </c>
      <c r="DL847">
        <f t="shared" si="433"/>
        <v>0</v>
      </c>
      <c r="DM847">
        <f t="shared" si="433"/>
        <v>0</v>
      </c>
      <c r="DN847">
        <f t="shared" si="433"/>
        <v>0</v>
      </c>
      <c r="DO847">
        <f t="shared" si="433"/>
        <v>0</v>
      </c>
      <c r="DP847">
        <f t="shared" si="433"/>
        <v>0</v>
      </c>
      <c r="DQ847">
        <f t="shared" si="433"/>
        <v>0</v>
      </c>
      <c r="DR847">
        <f t="shared" si="433"/>
        <v>0</v>
      </c>
      <c r="DS847">
        <f t="shared" si="433"/>
        <v>0</v>
      </c>
      <c r="DT847">
        <f t="shared" si="433"/>
        <v>0</v>
      </c>
      <c r="DU847">
        <f t="shared" si="433"/>
        <v>0</v>
      </c>
      <c r="DV847">
        <f t="shared" si="433"/>
        <v>0</v>
      </c>
    </row>
    <row r="848" spans="1:126" x14ac:dyDescent="0.3">
      <c r="A848" s="11" t="s">
        <v>2310</v>
      </c>
      <c r="B848" s="15">
        <f>VLOOKUP(Sheet6!A848,Phase1IDs!A609:I1565,8,0)</f>
        <v>0</v>
      </c>
      <c r="C848">
        <f t="shared" si="438"/>
        <v>0</v>
      </c>
      <c r="D848">
        <f t="shared" si="438"/>
        <v>0</v>
      </c>
      <c r="E848">
        <f t="shared" si="438"/>
        <v>0</v>
      </c>
      <c r="F848">
        <f t="shared" si="438"/>
        <v>0</v>
      </c>
      <c r="G848">
        <f t="shared" si="438"/>
        <v>0</v>
      </c>
      <c r="H848">
        <f t="shared" si="438"/>
        <v>0</v>
      </c>
      <c r="I848">
        <f t="shared" si="438"/>
        <v>0</v>
      </c>
      <c r="J848">
        <f t="shared" si="438"/>
        <v>0</v>
      </c>
      <c r="K848">
        <f t="shared" si="438"/>
        <v>0</v>
      </c>
      <c r="L848">
        <f t="shared" si="438"/>
        <v>0</v>
      </c>
      <c r="M848">
        <f t="shared" si="438"/>
        <v>0</v>
      </c>
      <c r="N848">
        <f t="shared" si="438"/>
        <v>0</v>
      </c>
      <c r="O848">
        <f t="shared" si="438"/>
        <v>0</v>
      </c>
      <c r="P848">
        <f t="shared" si="438"/>
        <v>0</v>
      </c>
      <c r="Q848">
        <f t="shared" si="438"/>
        <v>0</v>
      </c>
      <c r="R848">
        <f t="shared" si="438"/>
        <v>0</v>
      </c>
      <c r="S848">
        <f t="shared" si="437"/>
        <v>0</v>
      </c>
      <c r="T848">
        <f t="shared" si="437"/>
        <v>0</v>
      </c>
      <c r="U848">
        <f t="shared" si="437"/>
        <v>0</v>
      </c>
      <c r="V848">
        <f t="shared" si="437"/>
        <v>0</v>
      </c>
      <c r="W848">
        <f t="shared" si="437"/>
        <v>0</v>
      </c>
      <c r="X848">
        <f t="shared" si="437"/>
        <v>0</v>
      </c>
      <c r="Y848">
        <f t="shared" si="437"/>
        <v>0</v>
      </c>
      <c r="Z848">
        <f t="shared" si="437"/>
        <v>0</v>
      </c>
      <c r="AA848">
        <f t="shared" si="437"/>
        <v>0</v>
      </c>
      <c r="AB848">
        <f t="shared" si="437"/>
        <v>0</v>
      </c>
      <c r="AC848">
        <f t="shared" si="437"/>
        <v>0</v>
      </c>
      <c r="AD848">
        <f t="shared" si="437"/>
        <v>0</v>
      </c>
      <c r="AE848">
        <f t="shared" si="437"/>
        <v>0</v>
      </c>
      <c r="AF848">
        <f t="shared" si="437"/>
        <v>0</v>
      </c>
      <c r="AG848">
        <f t="shared" si="437"/>
        <v>0</v>
      </c>
      <c r="AH848">
        <f t="shared" si="440"/>
        <v>0</v>
      </c>
      <c r="AI848">
        <f t="shared" si="440"/>
        <v>0</v>
      </c>
      <c r="AJ848">
        <f t="shared" si="440"/>
        <v>0</v>
      </c>
      <c r="AK848">
        <f t="shared" si="440"/>
        <v>0</v>
      </c>
      <c r="AL848">
        <f t="shared" si="440"/>
        <v>0</v>
      </c>
      <c r="AM848">
        <f t="shared" si="440"/>
        <v>0</v>
      </c>
      <c r="AN848">
        <f t="shared" si="440"/>
        <v>0</v>
      </c>
      <c r="AO848">
        <f t="shared" si="440"/>
        <v>0</v>
      </c>
      <c r="AP848">
        <f t="shared" si="440"/>
        <v>0</v>
      </c>
      <c r="AQ848">
        <f t="shared" si="440"/>
        <v>0</v>
      </c>
      <c r="AR848">
        <f t="shared" si="440"/>
        <v>0</v>
      </c>
      <c r="AS848">
        <f t="shared" si="440"/>
        <v>0</v>
      </c>
      <c r="AT848">
        <f t="shared" si="440"/>
        <v>0</v>
      </c>
      <c r="AU848">
        <f t="shared" si="440"/>
        <v>0</v>
      </c>
      <c r="AV848">
        <f t="shared" si="440"/>
        <v>0</v>
      </c>
      <c r="AW848">
        <f t="shared" si="440"/>
        <v>0</v>
      </c>
      <c r="AX848">
        <f t="shared" si="439"/>
        <v>0</v>
      </c>
      <c r="AY848">
        <f t="shared" si="439"/>
        <v>0</v>
      </c>
      <c r="AZ848">
        <f t="shared" si="439"/>
        <v>0</v>
      </c>
      <c r="BA848">
        <f t="shared" si="439"/>
        <v>0</v>
      </c>
      <c r="BB848">
        <f t="shared" si="439"/>
        <v>0</v>
      </c>
      <c r="BC848">
        <f t="shared" si="439"/>
        <v>0</v>
      </c>
      <c r="BD848">
        <f t="shared" si="439"/>
        <v>0</v>
      </c>
      <c r="BE848">
        <f t="shared" si="439"/>
        <v>0</v>
      </c>
      <c r="BF848">
        <f t="shared" si="439"/>
        <v>0</v>
      </c>
      <c r="BG848">
        <f t="shared" si="439"/>
        <v>0</v>
      </c>
      <c r="BH848">
        <f t="shared" si="439"/>
        <v>0</v>
      </c>
      <c r="BI848">
        <f t="shared" si="439"/>
        <v>0</v>
      </c>
      <c r="BJ848">
        <f t="shared" si="439"/>
        <v>0</v>
      </c>
      <c r="BK848">
        <f t="shared" si="439"/>
        <v>0</v>
      </c>
      <c r="BL848">
        <f t="shared" si="439"/>
        <v>0</v>
      </c>
      <c r="BM848">
        <f t="shared" si="436"/>
        <v>0</v>
      </c>
      <c r="BN848">
        <f t="shared" si="436"/>
        <v>0</v>
      </c>
      <c r="BO848">
        <f t="shared" si="436"/>
        <v>0</v>
      </c>
      <c r="BP848">
        <f t="shared" si="436"/>
        <v>0</v>
      </c>
      <c r="BQ848">
        <f t="shared" si="436"/>
        <v>0</v>
      </c>
      <c r="BR848">
        <f t="shared" si="436"/>
        <v>0</v>
      </c>
      <c r="BS848">
        <f t="shared" si="436"/>
        <v>0</v>
      </c>
      <c r="BT848">
        <f t="shared" si="436"/>
        <v>0</v>
      </c>
      <c r="BU848">
        <f t="shared" si="436"/>
        <v>0</v>
      </c>
      <c r="BV848">
        <f t="shared" si="436"/>
        <v>0</v>
      </c>
      <c r="BW848">
        <f t="shared" si="436"/>
        <v>0</v>
      </c>
      <c r="BX848">
        <f t="shared" si="436"/>
        <v>0</v>
      </c>
      <c r="BY848">
        <f t="shared" si="436"/>
        <v>0</v>
      </c>
      <c r="BZ848">
        <f t="shared" si="436"/>
        <v>0</v>
      </c>
      <c r="CA848">
        <f t="shared" si="436"/>
        <v>0</v>
      </c>
      <c r="CB848">
        <f t="shared" si="436"/>
        <v>0</v>
      </c>
      <c r="CC848">
        <f t="shared" si="434"/>
        <v>0</v>
      </c>
      <c r="CD848">
        <f t="shared" si="434"/>
        <v>0</v>
      </c>
      <c r="CE848">
        <f t="shared" si="434"/>
        <v>0</v>
      </c>
      <c r="CF848">
        <f t="shared" si="434"/>
        <v>0</v>
      </c>
      <c r="CG848">
        <f t="shared" si="434"/>
        <v>0</v>
      </c>
      <c r="CH848">
        <f t="shared" si="434"/>
        <v>0</v>
      </c>
      <c r="CI848">
        <f t="shared" si="434"/>
        <v>0</v>
      </c>
      <c r="CJ848">
        <f t="shared" si="434"/>
        <v>0</v>
      </c>
      <c r="CK848">
        <f t="shared" si="434"/>
        <v>0</v>
      </c>
      <c r="CL848">
        <f t="shared" si="434"/>
        <v>0</v>
      </c>
      <c r="CM848">
        <f t="shared" si="434"/>
        <v>0</v>
      </c>
      <c r="CN848">
        <f t="shared" si="434"/>
        <v>0</v>
      </c>
      <c r="CO848">
        <f t="shared" si="434"/>
        <v>0</v>
      </c>
      <c r="CP848">
        <f t="shared" si="434"/>
        <v>0</v>
      </c>
      <c r="CQ848">
        <f t="shared" si="434"/>
        <v>0</v>
      </c>
      <c r="CR848">
        <f t="shared" si="435"/>
        <v>0</v>
      </c>
      <c r="CS848">
        <f t="shared" si="435"/>
        <v>0</v>
      </c>
      <c r="CT848">
        <f t="shared" si="435"/>
        <v>0</v>
      </c>
      <c r="CU848">
        <f t="shared" si="435"/>
        <v>0</v>
      </c>
      <c r="CV848">
        <f t="shared" si="435"/>
        <v>0</v>
      </c>
      <c r="CW848">
        <f t="shared" si="435"/>
        <v>0</v>
      </c>
      <c r="CX848">
        <f t="shared" si="435"/>
        <v>0</v>
      </c>
      <c r="CY848">
        <f t="shared" si="435"/>
        <v>0</v>
      </c>
      <c r="CZ848">
        <f t="shared" si="435"/>
        <v>0</v>
      </c>
      <c r="DA848">
        <f t="shared" si="435"/>
        <v>0</v>
      </c>
      <c r="DB848">
        <f t="shared" si="435"/>
        <v>0</v>
      </c>
      <c r="DC848">
        <f t="shared" si="435"/>
        <v>0</v>
      </c>
      <c r="DD848">
        <f t="shared" si="435"/>
        <v>0</v>
      </c>
      <c r="DE848">
        <f t="shared" si="435"/>
        <v>0</v>
      </c>
      <c r="DF848">
        <f t="shared" si="435"/>
        <v>0</v>
      </c>
      <c r="DG848">
        <f t="shared" si="435"/>
        <v>0</v>
      </c>
      <c r="DH848">
        <f t="shared" si="433"/>
        <v>0</v>
      </c>
      <c r="DI848">
        <f t="shared" si="433"/>
        <v>0</v>
      </c>
      <c r="DJ848">
        <f t="shared" si="433"/>
        <v>0</v>
      </c>
      <c r="DK848">
        <f t="shared" si="433"/>
        <v>0</v>
      </c>
      <c r="DL848">
        <f t="shared" si="433"/>
        <v>0</v>
      </c>
      <c r="DM848">
        <f t="shared" si="433"/>
        <v>0</v>
      </c>
      <c r="DN848">
        <f t="shared" si="433"/>
        <v>0</v>
      </c>
      <c r="DO848">
        <f t="shared" si="433"/>
        <v>0</v>
      </c>
      <c r="DP848">
        <f t="shared" si="433"/>
        <v>0</v>
      </c>
      <c r="DQ848">
        <f t="shared" si="433"/>
        <v>0</v>
      </c>
      <c r="DR848">
        <f t="shared" si="433"/>
        <v>0</v>
      </c>
      <c r="DS848">
        <f t="shared" si="433"/>
        <v>0</v>
      </c>
      <c r="DT848">
        <f t="shared" si="433"/>
        <v>0</v>
      </c>
      <c r="DU848">
        <f t="shared" si="433"/>
        <v>0</v>
      </c>
      <c r="DV848">
        <f t="shared" si="433"/>
        <v>0</v>
      </c>
    </row>
    <row r="849" spans="1:126" x14ac:dyDescent="0.3">
      <c r="A849" s="13" t="s">
        <v>2273</v>
      </c>
      <c r="B849" s="15">
        <f>VLOOKUP(Sheet6!A849,Phase1IDs!A610:I1566,8,0)</f>
        <v>0</v>
      </c>
      <c r="C849">
        <f t="shared" si="438"/>
        <v>0</v>
      </c>
      <c r="D849">
        <f t="shared" si="438"/>
        <v>0</v>
      </c>
      <c r="E849">
        <f t="shared" si="438"/>
        <v>0</v>
      </c>
      <c r="F849">
        <f t="shared" si="438"/>
        <v>0</v>
      </c>
      <c r="G849">
        <f t="shared" si="438"/>
        <v>0</v>
      </c>
      <c r="H849">
        <f t="shared" si="438"/>
        <v>0</v>
      </c>
      <c r="I849">
        <f t="shared" si="438"/>
        <v>0</v>
      </c>
      <c r="J849">
        <f t="shared" si="438"/>
        <v>0</v>
      </c>
      <c r="K849">
        <f t="shared" si="438"/>
        <v>0</v>
      </c>
      <c r="L849">
        <f t="shared" si="438"/>
        <v>0</v>
      </c>
      <c r="M849">
        <f t="shared" si="438"/>
        <v>0</v>
      </c>
      <c r="N849">
        <f t="shared" si="438"/>
        <v>0</v>
      </c>
      <c r="O849">
        <f t="shared" si="438"/>
        <v>0</v>
      </c>
      <c r="P849">
        <f t="shared" si="438"/>
        <v>0</v>
      </c>
      <c r="Q849">
        <f t="shared" si="438"/>
        <v>0</v>
      </c>
      <c r="R849">
        <f t="shared" si="438"/>
        <v>0</v>
      </c>
      <c r="S849">
        <f t="shared" si="437"/>
        <v>0</v>
      </c>
      <c r="T849">
        <f t="shared" si="437"/>
        <v>0</v>
      </c>
      <c r="U849">
        <f t="shared" si="437"/>
        <v>0</v>
      </c>
      <c r="V849">
        <f t="shared" si="437"/>
        <v>0</v>
      </c>
      <c r="W849">
        <f t="shared" si="437"/>
        <v>0</v>
      </c>
      <c r="X849">
        <f t="shared" si="437"/>
        <v>0</v>
      </c>
      <c r="Y849">
        <f t="shared" si="437"/>
        <v>0</v>
      </c>
      <c r="Z849">
        <f t="shared" si="437"/>
        <v>0</v>
      </c>
      <c r="AA849">
        <f t="shared" si="437"/>
        <v>0</v>
      </c>
      <c r="AB849">
        <f t="shared" si="437"/>
        <v>0</v>
      </c>
      <c r="AC849">
        <f t="shared" si="437"/>
        <v>0</v>
      </c>
      <c r="AD849">
        <f t="shared" si="437"/>
        <v>0</v>
      </c>
      <c r="AE849">
        <f t="shared" si="437"/>
        <v>0</v>
      </c>
      <c r="AF849">
        <f t="shared" si="437"/>
        <v>0</v>
      </c>
      <c r="AG849">
        <f t="shared" si="437"/>
        <v>0</v>
      </c>
      <c r="AH849">
        <f t="shared" si="440"/>
        <v>0</v>
      </c>
      <c r="AI849">
        <f t="shared" si="440"/>
        <v>0</v>
      </c>
      <c r="AJ849">
        <f t="shared" si="440"/>
        <v>0</v>
      </c>
      <c r="AK849">
        <f t="shared" si="440"/>
        <v>0</v>
      </c>
      <c r="AL849">
        <f t="shared" si="440"/>
        <v>0</v>
      </c>
      <c r="AM849">
        <f t="shared" si="440"/>
        <v>0</v>
      </c>
      <c r="AN849">
        <f t="shared" si="440"/>
        <v>0</v>
      </c>
      <c r="AO849">
        <f t="shared" si="440"/>
        <v>0</v>
      </c>
      <c r="AP849">
        <f t="shared" si="440"/>
        <v>0</v>
      </c>
      <c r="AQ849">
        <f t="shared" si="440"/>
        <v>0</v>
      </c>
      <c r="AR849">
        <f t="shared" si="440"/>
        <v>0</v>
      </c>
      <c r="AS849">
        <f t="shared" si="440"/>
        <v>0</v>
      </c>
      <c r="AT849">
        <f t="shared" si="440"/>
        <v>0</v>
      </c>
      <c r="AU849">
        <f t="shared" si="440"/>
        <v>0</v>
      </c>
      <c r="AV849">
        <f t="shared" si="440"/>
        <v>0</v>
      </c>
      <c r="AW849">
        <f t="shared" si="440"/>
        <v>0</v>
      </c>
      <c r="AX849">
        <f t="shared" si="439"/>
        <v>0</v>
      </c>
      <c r="AY849">
        <f t="shared" si="439"/>
        <v>0</v>
      </c>
      <c r="AZ849">
        <f t="shared" si="439"/>
        <v>0</v>
      </c>
      <c r="BA849">
        <f t="shared" si="439"/>
        <v>0</v>
      </c>
      <c r="BB849">
        <f t="shared" si="439"/>
        <v>0</v>
      </c>
      <c r="BC849">
        <f t="shared" si="439"/>
        <v>0</v>
      </c>
      <c r="BD849">
        <f t="shared" si="439"/>
        <v>0</v>
      </c>
      <c r="BE849">
        <f t="shared" si="439"/>
        <v>0</v>
      </c>
      <c r="BF849">
        <f t="shared" si="439"/>
        <v>0</v>
      </c>
      <c r="BG849">
        <f t="shared" si="439"/>
        <v>0</v>
      </c>
      <c r="BH849">
        <f t="shared" si="439"/>
        <v>0</v>
      </c>
      <c r="BI849">
        <f t="shared" si="439"/>
        <v>0</v>
      </c>
      <c r="BJ849">
        <f t="shared" si="439"/>
        <v>0</v>
      </c>
      <c r="BK849">
        <f t="shared" si="439"/>
        <v>0</v>
      </c>
      <c r="BL849">
        <f t="shared" si="439"/>
        <v>0</v>
      </c>
      <c r="BM849">
        <f t="shared" si="436"/>
        <v>0</v>
      </c>
      <c r="BN849">
        <f t="shared" si="436"/>
        <v>0</v>
      </c>
      <c r="BO849">
        <f t="shared" si="436"/>
        <v>0</v>
      </c>
      <c r="BP849">
        <f t="shared" si="436"/>
        <v>0</v>
      </c>
      <c r="BQ849">
        <f t="shared" si="436"/>
        <v>0</v>
      </c>
      <c r="BR849">
        <f t="shared" si="436"/>
        <v>0</v>
      </c>
      <c r="BS849">
        <f t="shared" si="436"/>
        <v>0</v>
      </c>
      <c r="BT849">
        <f t="shared" si="436"/>
        <v>0</v>
      </c>
      <c r="BU849">
        <f t="shared" si="436"/>
        <v>0</v>
      </c>
      <c r="BV849">
        <f t="shared" si="436"/>
        <v>0</v>
      </c>
      <c r="BW849">
        <f t="shared" si="436"/>
        <v>0</v>
      </c>
      <c r="BX849">
        <f t="shared" si="436"/>
        <v>0</v>
      </c>
      <c r="BY849">
        <f t="shared" si="436"/>
        <v>0</v>
      </c>
      <c r="BZ849">
        <f t="shared" si="436"/>
        <v>0</v>
      </c>
      <c r="CA849">
        <f t="shared" si="436"/>
        <v>0</v>
      </c>
      <c r="CB849">
        <f t="shared" si="436"/>
        <v>0</v>
      </c>
      <c r="CC849">
        <f t="shared" si="434"/>
        <v>0</v>
      </c>
      <c r="CD849">
        <f t="shared" si="434"/>
        <v>0</v>
      </c>
      <c r="CE849">
        <f t="shared" si="434"/>
        <v>0</v>
      </c>
      <c r="CF849">
        <f t="shared" si="434"/>
        <v>0</v>
      </c>
      <c r="CG849">
        <f t="shared" si="434"/>
        <v>0</v>
      </c>
      <c r="CH849">
        <f t="shared" si="434"/>
        <v>0</v>
      </c>
      <c r="CI849">
        <f t="shared" si="434"/>
        <v>0</v>
      </c>
      <c r="CJ849">
        <f t="shared" si="434"/>
        <v>0</v>
      </c>
      <c r="CK849">
        <f t="shared" si="434"/>
        <v>0</v>
      </c>
      <c r="CL849">
        <f t="shared" si="434"/>
        <v>0</v>
      </c>
      <c r="CM849">
        <f t="shared" si="434"/>
        <v>0</v>
      </c>
      <c r="CN849">
        <f t="shared" si="434"/>
        <v>0</v>
      </c>
      <c r="CO849">
        <f t="shared" si="434"/>
        <v>0</v>
      </c>
      <c r="CP849">
        <f t="shared" si="434"/>
        <v>0</v>
      </c>
      <c r="CQ849">
        <f t="shared" si="434"/>
        <v>0</v>
      </c>
      <c r="CR849">
        <f t="shared" si="435"/>
        <v>0</v>
      </c>
      <c r="CS849">
        <f t="shared" si="435"/>
        <v>0</v>
      </c>
      <c r="CT849">
        <f t="shared" si="435"/>
        <v>0</v>
      </c>
      <c r="CU849">
        <f t="shared" si="435"/>
        <v>0</v>
      </c>
      <c r="CV849">
        <f t="shared" si="435"/>
        <v>0</v>
      </c>
      <c r="CW849">
        <f t="shared" si="435"/>
        <v>0</v>
      </c>
      <c r="CX849">
        <f t="shared" si="435"/>
        <v>0</v>
      </c>
      <c r="CY849">
        <f t="shared" si="435"/>
        <v>0</v>
      </c>
      <c r="CZ849">
        <f t="shared" si="435"/>
        <v>0</v>
      </c>
      <c r="DA849">
        <f t="shared" si="435"/>
        <v>0</v>
      </c>
      <c r="DB849">
        <f t="shared" si="435"/>
        <v>0</v>
      </c>
      <c r="DC849">
        <f t="shared" si="435"/>
        <v>0</v>
      </c>
      <c r="DD849">
        <f t="shared" si="435"/>
        <v>0</v>
      </c>
      <c r="DE849">
        <f t="shared" si="435"/>
        <v>0</v>
      </c>
      <c r="DF849">
        <f t="shared" si="435"/>
        <v>0</v>
      </c>
      <c r="DG849">
        <f t="shared" si="435"/>
        <v>0</v>
      </c>
      <c r="DH849">
        <f t="shared" si="433"/>
        <v>0</v>
      </c>
      <c r="DI849">
        <f t="shared" si="433"/>
        <v>0</v>
      </c>
      <c r="DJ849">
        <f t="shared" si="433"/>
        <v>0</v>
      </c>
      <c r="DK849">
        <f t="shared" si="433"/>
        <v>0</v>
      </c>
      <c r="DL849">
        <f t="shared" si="433"/>
        <v>0</v>
      </c>
      <c r="DM849">
        <f t="shared" si="433"/>
        <v>0</v>
      </c>
      <c r="DN849">
        <f t="shared" si="433"/>
        <v>0</v>
      </c>
      <c r="DO849">
        <f t="shared" si="433"/>
        <v>0</v>
      </c>
      <c r="DP849">
        <f t="shared" si="433"/>
        <v>0</v>
      </c>
      <c r="DQ849">
        <f t="shared" si="433"/>
        <v>0</v>
      </c>
      <c r="DR849">
        <f t="shared" si="433"/>
        <v>0</v>
      </c>
      <c r="DS849">
        <f t="shared" si="433"/>
        <v>0</v>
      </c>
      <c r="DT849">
        <f t="shared" si="433"/>
        <v>0</v>
      </c>
      <c r="DU849">
        <f t="shared" si="433"/>
        <v>0</v>
      </c>
      <c r="DV849">
        <f t="shared" si="433"/>
        <v>0</v>
      </c>
    </row>
    <row r="850" spans="1:126" x14ac:dyDescent="0.3">
      <c r="A850" s="11" t="s">
        <v>3021</v>
      </c>
      <c r="B850" s="15" t="e">
        <f>VLOOKUP(Sheet6!A850,Phase1IDs!A611:I1567,8,0)</f>
        <v>#N/A</v>
      </c>
      <c r="C850" t="e">
        <f t="shared" si="438"/>
        <v>#N/A</v>
      </c>
      <c r="D850" t="e">
        <f t="shared" si="438"/>
        <v>#N/A</v>
      </c>
      <c r="E850" t="e">
        <f t="shared" si="438"/>
        <v>#N/A</v>
      </c>
      <c r="F850" t="e">
        <f t="shared" si="438"/>
        <v>#N/A</v>
      </c>
      <c r="G850" t="e">
        <f t="shared" si="438"/>
        <v>#N/A</v>
      </c>
      <c r="H850" t="e">
        <f t="shared" si="438"/>
        <v>#N/A</v>
      </c>
      <c r="I850" t="e">
        <f t="shared" si="438"/>
        <v>#N/A</v>
      </c>
      <c r="J850" t="e">
        <f t="shared" si="438"/>
        <v>#N/A</v>
      </c>
      <c r="K850" t="e">
        <f t="shared" si="438"/>
        <v>#N/A</v>
      </c>
      <c r="L850" t="e">
        <f t="shared" si="438"/>
        <v>#N/A</v>
      </c>
      <c r="M850" t="e">
        <f t="shared" si="438"/>
        <v>#N/A</v>
      </c>
      <c r="N850" t="e">
        <f t="shared" si="438"/>
        <v>#N/A</v>
      </c>
      <c r="O850" t="e">
        <f t="shared" si="438"/>
        <v>#N/A</v>
      </c>
      <c r="P850" t="e">
        <f t="shared" si="438"/>
        <v>#N/A</v>
      </c>
      <c r="Q850" t="e">
        <f t="shared" si="438"/>
        <v>#N/A</v>
      </c>
      <c r="R850" t="e">
        <f t="shared" si="438"/>
        <v>#N/A</v>
      </c>
      <c r="S850" t="e">
        <f t="shared" si="437"/>
        <v>#N/A</v>
      </c>
      <c r="T850" t="e">
        <f t="shared" si="437"/>
        <v>#N/A</v>
      </c>
      <c r="U850" t="e">
        <f t="shared" si="437"/>
        <v>#N/A</v>
      </c>
      <c r="V850" t="e">
        <f t="shared" si="437"/>
        <v>#N/A</v>
      </c>
      <c r="W850" t="e">
        <f t="shared" si="437"/>
        <v>#N/A</v>
      </c>
      <c r="X850" t="e">
        <f t="shared" si="437"/>
        <v>#N/A</v>
      </c>
      <c r="Y850" t="e">
        <f t="shared" si="437"/>
        <v>#N/A</v>
      </c>
      <c r="Z850" t="e">
        <f t="shared" si="437"/>
        <v>#N/A</v>
      </c>
      <c r="AA850" t="e">
        <f t="shared" si="437"/>
        <v>#N/A</v>
      </c>
      <c r="AB850" t="e">
        <f t="shared" si="437"/>
        <v>#N/A</v>
      </c>
      <c r="AC850" t="e">
        <f t="shared" si="437"/>
        <v>#N/A</v>
      </c>
      <c r="AD850" t="e">
        <f t="shared" si="437"/>
        <v>#N/A</v>
      </c>
      <c r="AE850" t="e">
        <f t="shared" si="437"/>
        <v>#N/A</v>
      </c>
      <c r="AF850" t="e">
        <f t="shared" si="437"/>
        <v>#N/A</v>
      </c>
      <c r="AG850" t="e">
        <f t="shared" si="437"/>
        <v>#N/A</v>
      </c>
      <c r="AH850" t="e">
        <f t="shared" si="440"/>
        <v>#N/A</v>
      </c>
      <c r="AI850" t="e">
        <f t="shared" si="440"/>
        <v>#N/A</v>
      </c>
      <c r="AJ850" t="e">
        <f t="shared" si="440"/>
        <v>#N/A</v>
      </c>
      <c r="AK850" t="e">
        <f t="shared" si="440"/>
        <v>#N/A</v>
      </c>
      <c r="AL850" t="e">
        <f t="shared" si="440"/>
        <v>#N/A</v>
      </c>
      <c r="AM850" t="e">
        <f t="shared" si="440"/>
        <v>#N/A</v>
      </c>
      <c r="AN850" t="e">
        <f t="shared" si="440"/>
        <v>#N/A</v>
      </c>
      <c r="AO850" t="e">
        <f t="shared" si="440"/>
        <v>#N/A</v>
      </c>
      <c r="AP850" t="e">
        <f t="shared" si="440"/>
        <v>#N/A</v>
      </c>
      <c r="AQ850" t="e">
        <f t="shared" si="440"/>
        <v>#N/A</v>
      </c>
      <c r="AR850" t="e">
        <f t="shared" si="440"/>
        <v>#N/A</v>
      </c>
      <c r="AS850" t="e">
        <f t="shared" si="440"/>
        <v>#N/A</v>
      </c>
      <c r="AT850" t="e">
        <f t="shared" si="440"/>
        <v>#N/A</v>
      </c>
      <c r="AU850" t="e">
        <f t="shared" si="440"/>
        <v>#N/A</v>
      </c>
      <c r="AV850" t="e">
        <f t="shared" si="440"/>
        <v>#N/A</v>
      </c>
      <c r="AW850" t="e">
        <f t="shared" si="440"/>
        <v>#N/A</v>
      </c>
      <c r="AX850" t="e">
        <f t="shared" si="439"/>
        <v>#N/A</v>
      </c>
      <c r="AY850" t="e">
        <f t="shared" si="439"/>
        <v>#N/A</v>
      </c>
      <c r="AZ850" t="e">
        <f t="shared" si="439"/>
        <v>#N/A</v>
      </c>
      <c r="BA850" t="e">
        <f t="shared" si="439"/>
        <v>#N/A</v>
      </c>
      <c r="BB850" t="e">
        <f t="shared" si="439"/>
        <v>#N/A</v>
      </c>
      <c r="BC850" t="e">
        <f t="shared" si="439"/>
        <v>#N/A</v>
      </c>
      <c r="BD850" t="e">
        <f t="shared" si="439"/>
        <v>#N/A</v>
      </c>
      <c r="BE850" t="e">
        <f t="shared" si="439"/>
        <v>#N/A</v>
      </c>
      <c r="BF850" t="e">
        <f t="shared" si="439"/>
        <v>#N/A</v>
      </c>
      <c r="BG850" t="e">
        <f t="shared" si="439"/>
        <v>#N/A</v>
      </c>
      <c r="BH850" t="e">
        <f t="shared" si="439"/>
        <v>#N/A</v>
      </c>
      <c r="BI850" t="e">
        <f t="shared" si="439"/>
        <v>#N/A</v>
      </c>
      <c r="BJ850" t="e">
        <f t="shared" si="439"/>
        <v>#N/A</v>
      </c>
      <c r="BK850" t="e">
        <f t="shared" si="439"/>
        <v>#N/A</v>
      </c>
      <c r="BL850" t="e">
        <f t="shared" si="439"/>
        <v>#N/A</v>
      </c>
      <c r="BM850" t="e">
        <f t="shared" si="436"/>
        <v>#N/A</v>
      </c>
      <c r="BN850" t="e">
        <f t="shared" si="436"/>
        <v>#N/A</v>
      </c>
      <c r="BO850" t="e">
        <f t="shared" si="436"/>
        <v>#N/A</v>
      </c>
      <c r="BP850" t="e">
        <f t="shared" si="436"/>
        <v>#N/A</v>
      </c>
      <c r="BQ850" t="e">
        <f t="shared" si="436"/>
        <v>#N/A</v>
      </c>
      <c r="BR850" t="e">
        <f t="shared" si="436"/>
        <v>#N/A</v>
      </c>
      <c r="BS850" t="e">
        <f t="shared" si="436"/>
        <v>#N/A</v>
      </c>
      <c r="BT850" t="e">
        <f t="shared" si="436"/>
        <v>#N/A</v>
      </c>
      <c r="BU850" t="e">
        <f t="shared" si="436"/>
        <v>#N/A</v>
      </c>
      <c r="BV850" t="e">
        <f t="shared" si="436"/>
        <v>#N/A</v>
      </c>
      <c r="BW850" t="e">
        <f t="shared" si="436"/>
        <v>#N/A</v>
      </c>
      <c r="BX850" t="e">
        <f t="shared" si="436"/>
        <v>#N/A</v>
      </c>
      <c r="BY850" t="e">
        <f t="shared" si="436"/>
        <v>#N/A</v>
      </c>
      <c r="BZ850" t="e">
        <f t="shared" si="436"/>
        <v>#N/A</v>
      </c>
      <c r="CA850" t="e">
        <f t="shared" si="436"/>
        <v>#N/A</v>
      </c>
      <c r="CB850" t="e">
        <f t="shared" si="436"/>
        <v>#N/A</v>
      </c>
      <c r="CC850" t="e">
        <f t="shared" si="434"/>
        <v>#N/A</v>
      </c>
      <c r="CD850" t="e">
        <f t="shared" si="434"/>
        <v>#N/A</v>
      </c>
      <c r="CE850" t="e">
        <f t="shared" si="434"/>
        <v>#N/A</v>
      </c>
      <c r="CF850" t="e">
        <f t="shared" si="434"/>
        <v>#N/A</v>
      </c>
      <c r="CG850" t="e">
        <f t="shared" si="434"/>
        <v>#N/A</v>
      </c>
      <c r="CH850" t="e">
        <f t="shared" si="434"/>
        <v>#N/A</v>
      </c>
      <c r="CI850" t="e">
        <f t="shared" si="434"/>
        <v>#N/A</v>
      </c>
      <c r="CJ850" t="e">
        <f t="shared" si="434"/>
        <v>#N/A</v>
      </c>
      <c r="CK850" t="e">
        <f t="shared" si="434"/>
        <v>#N/A</v>
      </c>
      <c r="CL850" t="e">
        <f t="shared" si="434"/>
        <v>#N/A</v>
      </c>
      <c r="CM850" t="e">
        <f t="shared" si="434"/>
        <v>#N/A</v>
      </c>
      <c r="CN850" t="e">
        <f t="shared" si="434"/>
        <v>#N/A</v>
      </c>
      <c r="CO850" t="e">
        <f t="shared" si="434"/>
        <v>#N/A</v>
      </c>
      <c r="CP850" t="e">
        <f t="shared" si="434"/>
        <v>#N/A</v>
      </c>
      <c r="CQ850" t="e">
        <f t="shared" si="434"/>
        <v>#N/A</v>
      </c>
      <c r="CR850" t="e">
        <f t="shared" si="435"/>
        <v>#N/A</v>
      </c>
      <c r="CS850" t="e">
        <f t="shared" si="435"/>
        <v>#N/A</v>
      </c>
      <c r="CT850" t="e">
        <f t="shared" si="435"/>
        <v>#N/A</v>
      </c>
      <c r="CU850" t="e">
        <f t="shared" si="435"/>
        <v>#N/A</v>
      </c>
      <c r="CV850" t="e">
        <f t="shared" si="435"/>
        <v>#N/A</v>
      </c>
      <c r="CW850" t="e">
        <f t="shared" si="435"/>
        <v>#N/A</v>
      </c>
      <c r="CX850" t="e">
        <f t="shared" si="435"/>
        <v>#N/A</v>
      </c>
      <c r="CY850" t="e">
        <f t="shared" si="435"/>
        <v>#N/A</v>
      </c>
      <c r="CZ850" t="e">
        <f t="shared" si="435"/>
        <v>#N/A</v>
      </c>
      <c r="DA850" t="e">
        <f t="shared" si="435"/>
        <v>#N/A</v>
      </c>
      <c r="DB850" t="e">
        <f t="shared" si="435"/>
        <v>#N/A</v>
      </c>
      <c r="DC850" t="e">
        <f t="shared" si="435"/>
        <v>#N/A</v>
      </c>
      <c r="DD850" t="e">
        <f t="shared" si="435"/>
        <v>#N/A</v>
      </c>
      <c r="DE850" t="e">
        <f t="shared" si="435"/>
        <v>#N/A</v>
      </c>
      <c r="DF850" t="e">
        <f t="shared" si="435"/>
        <v>#N/A</v>
      </c>
      <c r="DG850" t="e">
        <f t="shared" si="435"/>
        <v>#N/A</v>
      </c>
      <c r="DH850" t="e">
        <f t="shared" si="433"/>
        <v>#N/A</v>
      </c>
      <c r="DI850" t="e">
        <f t="shared" si="433"/>
        <v>#N/A</v>
      </c>
      <c r="DJ850" t="e">
        <f t="shared" si="433"/>
        <v>#N/A</v>
      </c>
      <c r="DK850" t="e">
        <f t="shared" si="433"/>
        <v>#N/A</v>
      </c>
      <c r="DL850" t="e">
        <f t="shared" si="433"/>
        <v>#N/A</v>
      </c>
      <c r="DM850" t="e">
        <f t="shared" si="433"/>
        <v>#N/A</v>
      </c>
      <c r="DN850" t="e">
        <f t="shared" si="433"/>
        <v>#N/A</v>
      </c>
      <c r="DO850" t="e">
        <f t="shared" si="433"/>
        <v>#N/A</v>
      </c>
      <c r="DP850" t="e">
        <f t="shared" si="433"/>
        <v>#N/A</v>
      </c>
      <c r="DQ850" t="e">
        <f t="shared" si="433"/>
        <v>#N/A</v>
      </c>
      <c r="DR850" t="e">
        <f t="shared" si="433"/>
        <v>#N/A</v>
      </c>
      <c r="DS850" t="e">
        <f t="shared" si="433"/>
        <v>#N/A</v>
      </c>
      <c r="DT850" t="e">
        <f t="shared" si="433"/>
        <v>#N/A</v>
      </c>
      <c r="DU850" t="e">
        <f t="shared" si="433"/>
        <v>#N/A</v>
      </c>
      <c r="DV850" t="e">
        <f t="shared" si="433"/>
        <v>#N/A</v>
      </c>
    </row>
    <row r="851" spans="1:126" x14ac:dyDescent="0.3">
      <c r="A851" s="13" t="s">
        <v>1946</v>
      </c>
      <c r="B851" s="15" t="e">
        <f>VLOOKUP(Sheet6!A851,Phase1IDs!A611:I1568,8,0)</f>
        <v>#N/A</v>
      </c>
      <c r="C851" t="e">
        <f t="shared" si="438"/>
        <v>#N/A</v>
      </c>
      <c r="D851" t="e">
        <f t="shared" si="438"/>
        <v>#N/A</v>
      </c>
      <c r="E851" t="e">
        <f t="shared" si="438"/>
        <v>#N/A</v>
      </c>
      <c r="F851" t="e">
        <f t="shared" si="438"/>
        <v>#N/A</v>
      </c>
      <c r="G851" t="e">
        <f t="shared" si="438"/>
        <v>#N/A</v>
      </c>
      <c r="H851" t="e">
        <f t="shared" si="438"/>
        <v>#N/A</v>
      </c>
      <c r="I851" t="e">
        <f t="shared" si="438"/>
        <v>#N/A</v>
      </c>
      <c r="J851" t="e">
        <f t="shared" si="438"/>
        <v>#N/A</v>
      </c>
      <c r="K851" t="e">
        <f t="shared" si="438"/>
        <v>#N/A</v>
      </c>
      <c r="L851" t="e">
        <f t="shared" si="438"/>
        <v>#N/A</v>
      </c>
      <c r="M851" t="e">
        <f t="shared" si="438"/>
        <v>#N/A</v>
      </c>
      <c r="N851" t="e">
        <f t="shared" si="438"/>
        <v>#N/A</v>
      </c>
      <c r="O851" t="e">
        <f t="shared" si="438"/>
        <v>#N/A</v>
      </c>
      <c r="P851" t="e">
        <f t="shared" si="438"/>
        <v>#N/A</v>
      </c>
      <c r="Q851" t="e">
        <f t="shared" si="438"/>
        <v>#N/A</v>
      </c>
      <c r="R851" t="e">
        <f t="shared" si="438"/>
        <v>#N/A</v>
      </c>
      <c r="S851" t="e">
        <f t="shared" si="437"/>
        <v>#N/A</v>
      </c>
      <c r="T851" t="e">
        <f t="shared" si="437"/>
        <v>#N/A</v>
      </c>
      <c r="U851" t="e">
        <f t="shared" si="437"/>
        <v>#N/A</v>
      </c>
      <c r="V851" t="e">
        <f t="shared" si="437"/>
        <v>#N/A</v>
      </c>
      <c r="W851" t="e">
        <f t="shared" si="437"/>
        <v>#N/A</v>
      </c>
      <c r="X851" t="e">
        <f t="shared" si="437"/>
        <v>#N/A</v>
      </c>
      <c r="Y851" t="e">
        <f t="shared" si="437"/>
        <v>#N/A</v>
      </c>
      <c r="Z851" t="e">
        <f t="shared" si="437"/>
        <v>#N/A</v>
      </c>
      <c r="AA851" t="e">
        <f t="shared" si="437"/>
        <v>#N/A</v>
      </c>
      <c r="AB851" t="e">
        <f t="shared" si="437"/>
        <v>#N/A</v>
      </c>
      <c r="AC851" t="e">
        <f t="shared" si="437"/>
        <v>#N/A</v>
      </c>
      <c r="AD851" t="e">
        <f t="shared" si="437"/>
        <v>#N/A</v>
      </c>
      <c r="AE851" t="e">
        <f t="shared" si="437"/>
        <v>#N/A</v>
      </c>
      <c r="AF851" t="e">
        <f t="shared" si="437"/>
        <v>#N/A</v>
      </c>
      <c r="AG851" t="e">
        <f t="shared" si="437"/>
        <v>#N/A</v>
      </c>
      <c r="AH851" t="e">
        <f t="shared" si="440"/>
        <v>#N/A</v>
      </c>
      <c r="AI851" t="e">
        <f t="shared" si="440"/>
        <v>#N/A</v>
      </c>
      <c r="AJ851" t="e">
        <f t="shared" si="440"/>
        <v>#N/A</v>
      </c>
      <c r="AK851" t="e">
        <f t="shared" si="440"/>
        <v>#N/A</v>
      </c>
      <c r="AL851" t="e">
        <f t="shared" si="440"/>
        <v>#N/A</v>
      </c>
      <c r="AM851" t="e">
        <f t="shared" si="440"/>
        <v>#N/A</v>
      </c>
      <c r="AN851" t="e">
        <f t="shared" si="440"/>
        <v>#N/A</v>
      </c>
      <c r="AO851" t="e">
        <f t="shared" si="440"/>
        <v>#N/A</v>
      </c>
      <c r="AP851" t="e">
        <f t="shared" si="440"/>
        <v>#N/A</v>
      </c>
      <c r="AQ851" t="e">
        <f t="shared" si="440"/>
        <v>#N/A</v>
      </c>
      <c r="AR851" t="e">
        <f t="shared" si="440"/>
        <v>#N/A</v>
      </c>
      <c r="AS851" t="e">
        <f t="shared" si="440"/>
        <v>#N/A</v>
      </c>
      <c r="AT851" t="e">
        <f t="shared" si="440"/>
        <v>#N/A</v>
      </c>
      <c r="AU851" t="e">
        <f t="shared" si="440"/>
        <v>#N/A</v>
      </c>
      <c r="AV851" t="e">
        <f t="shared" si="440"/>
        <v>#N/A</v>
      </c>
      <c r="AW851" t="e">
        <f t="shared" si="440"/>
        <v>#N/A</v>
      </c>
      <c r="AX851" t="e">
        <f t="shared" si="439"/>
        <v>#N/A</v>
      </c>
      <c r="AY851" t="e">
        <f t="shared" si="439"/>
        <v>#N/A</v>
      </c>
      <c r="AZ851" t="e">
        <f t="shared" si="439"/>
        <v>#N/A</v>
      </c>
      <c r="BA851" t="e">
        <f t="shared" si="439"/>
        <v>#N/A</v>
      </c>
      <c r="BB851" t="e">
        <f t="shared" si="439"/>
        <v>#N/A</v>
      </c>
      <c r="BC851" t="e">
        <f t="shared" si="439"/>
        <v>#N/A</v>
      </c>
      <c r="BD851" t="e">
        <f t="shared" si="439"/>
        <v>#N/A</v>
      </c>
      <c r="BE851" t="e">
        <f t="shared" si="439"/>
        <v>#N/A</v>
      </c>
      <c r="BF851" t="e">
        <f t="shared" si="439"/>
        <v>#N/A</v>
      </c>
      <c r="BG851" t="e">
        <f t="shared" si="439"/>
        <v>#N/A</v>
      </c>
      <c r="BH851" t="e">
        <f t="shared" si="439"/>
        <v>#N/A</v>
      </c>
      <c r="BI851" t="e">
        <f t="shared" si="439"/>
        <v>#N/A</v>
      </c>
      <c r="BJ851" t="e">
        <f t="shared" si="439"/>
        <v>#N/A</v>
      </c>
      <c r="BK851" t="e">
        <f t="shared" si="439"/>
        <v>#N/A</v>
      </c>
      <c r="BL851" t="e">
        <f t="shared" si="439"/>
        <v>#N/A</v>
      </c>
      <c r="BM851" t="e">
        <f t="shared" si="436"/>
        <v>#N/A</v>
      </c>
      <c r="BN851" t="e">
        <f t="shared" si="436"/>
        <v>#N/A</v>
      </c>
      <c r="BO851" t="e">
        <f t="shared" si="436"/>
        <v>#N/A</v>
      </c>
      <c r="BP851" t="e">
        <f t="shared" si="436"/>
        <v>#N/A</v>
      </c>
      <c r="BQ851" t="e">
        <f t="shared" si="436"/>
        <v>#N/A</v>
      </c>
      <c r="BR851" t="e">
        <f t="shared" si="436"/>
        <v>#N/A</v>
      </c>
      <c r="BS851" t="e">
        <f t="shared" si="436"/>
        <v>#N/A</v>
      </c>
      <c r="BT851" t="e">
        <f t="shared" si="436"/>
        <v>#N/A</v>
      </c>
      <c r="BU851" t="e">
        <f t="shared" si="436"/>
        <v>#N/A</v>
      </c>
      <c r="BV851" t="e">
        <f t="shared" si="436"/>
        <v>#N/A</v>
      </c>
      <c r="BW851" t="e">
        <f t="shared" si="436"/>
        <v>#N/A</v>
      </c>
      <c r="BX851" t="e">
        <f t="shared" si="436"/>
        <v>#N/A</v>
      </c>
      <c r="BY851" t="e">
        <f t="shared" si="436"/>
        <v>#N/A</v>
      </c>
      <c r="BZ851" t="e">
        <f t="shared" si="436"/>
        <v>#N/A</v>
      </c>
      <c r="CA851" t="e">
        <f t="shared" si="436"/>
        <v>#N/A</v>
      </c>
      <c r="CB851" t="e">
        <f t="shared" si="436"/>
        <v>#N/A</v>
      </c>
      <c r="CC851" t="e">
        <f t="shared" si="434"/>
        <v>#N/A</v>
      </c>
      <c r="CD851" t="e">
        <f t="shared" si="434"/>
        <v>#N/A</v>
      </c>
      <c r="CE851" t="e">
        <f t="shared" si="434"/>
        <v>#N/A</v>
      </c>
      <c r="CF851" t="e">
        <f t="shared" si="434"/>
        <v>#N/A</v>
      </c>
      <c r="CG851" t="e">
        <f t="shared" si="434"/>
        <v>#N/A</v>
      </c>
      <c r="CH851" t="e">
        <f t="shared" si="434"/>
        <v>#N/A</v>
      </c>
      <c r="CI851" t="e">
        <f t="shared" si="434"/>
        <v>#N/A</v>
      </c>
      <c r="CJ851" t="e">
        <f t="shared" si="434"/>
        <v>#N/A</v>
      </c>
      <c r="CK851" t="e">
        <f t="shared" si="434"/>
        <v>#N/A</v>
      </c>
      <c r="CL851" t="e">
        <f t="shared" si="434"/>
        <v>#N/A</v>
      </c>
      <c r="CM851" t="e">
        <f t="shared" si="434"/>
        <v>#N/A</v>
      </c>
      <c r="CN851" t="e">
        <f t="shared" si="434"/>
        <v>#N/A</v>
      </c>
      <c r="CO851" t="e">
        <f t="shared" si="434"/>
        <v>#N/A</v>
      </c>
      <c r="CP851" t="e">
        <f t="shared" si="434"/>
        <v>#N/A</v>
      </c>
      <c r="CQ851" t="e">
        <f t="shared" si="434"/>
        <v>#N/A</v>
      </c>
      <c r="CR851" t="e">
        <f t="shared" si="435"/>
        <v>#N/A</v>
      </c>
      <c r="CS851" t="e">
        <f t="shared" si="435"/>
        <v>#N/A</v>
      </c>
      <c r="CT851" t="e">
        <f t="shared" si="435"/>
        <v>#N/A</v>
      </c>
      <c r="CU851" t="e">
        <f t="shared" si="435"/>
        <v>#N/A</v>
      </c>
      <c r="CV851" t="e">
        <f t="shared" si="435"/>
        <v>#N/A</v>
      </c>
      <c r="CW851" t="e">
        <f t="shared" si="435"/>
        <v>#N/A</v>
      </c>
      <c r="CX851" t="e">
        <f t="shared" si="435"/>
        <v>#N/A</v>
      </c>
      <c r="CY851" t="e">
        <f t="shared" si="435"/>
        <v>#N/A</v>
      </c>
      <c r="CZ851" t="e">
        <f t="shared" si="435"/>
        <v>#N/A</v>
      </c>
      <c r="DA851" t="e">
        <f t="shared" si="435"/>
        <v>#N/A</v>
      </c>
      <c r="DB851" t="e">
        <f t="shared" si="435"/>
        <v>#N/A</v>
      </c>
      <c r="DC851" t="e">
        <f t="shared" si="435"/>
        <v>#N/A</v>
      </c>
      <c r="DD851" t="e">
        <f t="shared" si="435"/>
        <v>#N/A</v>
      </c>
      <c r="DE851" t="e">
        <f t="shared" si="435"/>
        <v>#N/A</v>
      </c>
      <c r="DF851" t="e">
        <f t="shared" si="435"/>
        <v>#N/A</v>
      </c>
      <c r="DG851" t="e">
        <f t="shared" si="435"/>
        <v>#N/A</v>
      </c>
      <c r="DH851" t="e">
        <f t="shared" si="433"/>
        <v>#N/A</v>
      </c>
      <c r="DI851" t="e">
        <f t="shared" si="433"/>
        <v>#N/A</v>
      </c>
      <c r="DJ851" t="e">
        <f t="shared" si="433"/>
        <v>#N/A</v>
      </c>
      <c r="DK851" t="e">
        <f t="shared" si="433"/>
        <v>#N/A</v>
      </c>
      <c r="DL851" t="e">
        <f t="shared" si="433"/>
        <v>#N/A</v>
      </c>
      <c r="DM851" t="e">
        <f t="shared" si="433"/>
        <v>#N/A</v>
      </c>
      <c r="DN851" t="e">
        <f t="shared" si="433"/>
        <v>#N/A</v>
      </c>
      <c r="DO851" t="e">
        <f t="shared" si="433"/>
        <v>#N/A</v>
      </c>
      <c r="DP851" t="e">
        <f t="shared" si="433"/>
        <v>#N/A</v>
      </c>
      <c r="DQ851" t="e">
        <f t="shared" si="433"/>
        <v>#N/A</v>
      </c>
      <c r="DR851" t="e">
        <f t="shared" si="433"/>
        <v>#N/A</v>
      </c>
      <c r="DS851" t="e">
        <f t="shared" si="433"/>
        <v>#N/A</v>
      </c>
      <c r="DT851" t="e">
        <f t="shared" si="433"/>
        <v>#N/A</v>
      </c>
      <c r="DU851" t="e">
        <f t="shared" si="433"/>
        <v>#N/A</v>
      </c>
      <c r="DV851" t="e">
        <f t="shared" si="433"/>
        <v>#N/A</v>
      </c>
    </row>
    <row r="852" spans="1:126" x14ac:dyDescent="0.3">
      <c r="A852" s="11" t="s">
        <v>2013</v>
      </c>
      <c r="B852" s="15" t="e">
        <f>VLOOKUP(Sheet6!A852,Phase1IDs!A612:I1569,8,0)</f>
        <v>#N/A</v>
      </c>
      <c r="C852" t="e">
        <f t="shared" si="438"/>
        <v>#N/A</v>
      </c>
      <c r="D852" t="e">
        <f t="shared" si="438"/>
        <v>#N/A</v>
      </c>
      <c r="E852" t="e">
        <f t="shared" si="438"/>
        <v>#N/A</v>
      </c>
      <c r="F852" t="e">
        <f t="shared" si="438"/>
        <v>#N/A</v>
      </c>
      <c r="G852" t="e">
        <f t="shared" si="438"/>
        <v>#N/A</v>
      </c>
      <c r="H852" t="e">
        <f t="shared" si="438"/>
        <v>#N/A</v>
      </c>
      <c r="I852" t="e">
        <f t="shared" si="438"/>
        <v>#N/A</v>
      </c>
      <c r="J852" t="e">
        <f t="shared" si="438"/>
        <v>#N/A</v>
      </c>
      <c r="K852" t="e">
        <f t="shared" si="438"/>
        <v>#N/A</v>
      </c>
      <c r="L852" t="e">
        <f t="shared" si="438"/>
        <v>#N/A</v>
      </c>
      <c r="M852" t="e">
        <f t="shared" si="438"/>
        <v>#N/A</v>
      </c>
      <c r="N852" t="e">
        <f t="shared" si="438"/>
        <v>#N/A</v>
      </c>
      <c r="O852" t="e">
        <f t="shared" si="438"/>
        <v>#N/A</v>
      </c>
      <c r="P852" t="e">
        <f t="shared" si="438"/>
        <v>#N/A</v>
      </c>
      <c r="Q852" t="e">
        <f t="shared" si="438"/>
        <v>#N/A</v>
      </c>
      <c r="R852" t="e">
        <f t="shared" si="438"/>
        <v>#N/A</v>
      </c>
      <c r="S852" t="e">
        <f t="shared" si="437"/>
        <v>#N/A</v>
      </c>
      <c r="T852" t="e">
        <f t="shared" si="437"/>
        <v>#N/A</v>
      </c>
      <c r="U852" t="e">
        <f t="shared" si="437"/>
        <v>#N/A</v>
      </c>
      <c r="V852" t="e">
        <f t="shared" si="437"/>
        <v>#N/A</v>
      </c>
      <c r="W852" t="e">
        <f t="shared" si="437"/>
        <v>#N/A</v>
      </c>
      <c r="X852" t="e">
        <f t="shared" si="437"/>
        <v>#N/A</v>
      </c>
      <c r="Y852" t="e">
        <f t="shared" si="437"/>
        <v>#N/A</v>
      </c>
      <c r="Z852" t="e">
        <f t="shared" si="437"/>
        <v>#N/A</v>
      </c>
      <c r="AA852" t="e">
        <f t="shared" si="437"/>
        <v>#N/A</v>
      </c>
      <c r="AB852" t="e">
        <f t="shared" si="437"/>
        <v>#N/A</v>
      </c>
      <c r="AC852" t="e">
        <f t="shared" si="437"/>
        <v>#N/A</v>
      </c>
      <c r="AD852" t="e">
        <f t="shared" si="437"/>
        <v>#N/A</v>
      </c>
      <c r="AE852" t="e">
        <f t="shared" si="437"/>
        <v>#N/A</v>
      </c>
      <c r="AF852" t="e">
        <f t="shared" si="437"/>
        <v>#N/A</v>
      </c>
      <c r="AG852" t="e">
        <f t="shared" si="437"/>
        <v>#N/A</v>
      </c>
      <c r="AH852" t="e">
        <f t="shared" si="440"/>
        <v>#N/A</v>
      </c>
      <c r="AI852" t="e">
        <f t="shared" si="440"/>
        <v>#N/A</v>
      </c>
      <c r="AJ852" t="e">
        <f t="shared" si="440"/>
        <v>#N/A</v>
      </c>
      <c r="AK852" t="e">
        <f t="shared" si="440"/>
        <v>#N/A</v>
      </c>
      <c r="AL852" t="e">
        <f t="shared" si="440"/>
        <v>#N/A</v>
      </c>
      <c r="AM852" t="e">
        <f t="shared" si="440"/>
        <v>#N/A</v>
      </c>
      <c r="AN852" t="e">
        <f t="shared" si="440"/>
        <v>#N/A</v>
      </c>
      <c r="AO852" t="e">
        <f t="shared" si="440"/>
        <v>#N/A</v>
      </c>
      <c r="AP852" t="e">
        <f t="shared" si="440"/>
        <v>#N/A</v>
      </c>
      <c r="AQ852" t="e">
        <f t="shared" si="440"/>
        <v>#N/A</v>
      </c>
      <c r="AR852" t="e">
        <f t="shared" si="440"/>
        <v>#N/A</v>
      </c>
      <c r="AS852" t="e">
        <f t="shared" si="440"/>
        <v>#N/A</v>
      </c>
      <c r="AT852" t="e">
        <f t="shared" si="440"/>
        <v>#N/A</v>
      </c>
      <c r="AU852" t="e">
        <f t="shared" si="440"/>
        <v>#N/A</v>
      </c>
      <c r="AV852" t="e">
        <f t="shared" si="440"/>
        <v>#N/A</v>
      </c>
      <c r="AW852" t="e">
        <f t="shared" si="440"/>
        <v>#N/A</v>
      </c>
      <c r="AX852" t="e">
        <f t="shared" si="439"/>
        <v>#N/A</v>
      </c>
      <c r="AY852" t="e">
        <f t="shared" si="439"/>
        <v>#N/A</v>
      </c>
      <c r="AZ852" t="e">
        <f t="shared" si="439"/>
        <v>#N/A</v>
      </c>
      <c r="BA852" t="e">
        <f t="shared" si="439"/>
        <v>#N/A</v>
      </c>
      <c r="BB852" t="e">
        <f t="shared" si="439"/>
        <v>#N/A</v>
      </c>
      <c r="BC852" t="e">
        <f t="shared" si="439"/>
        <v>#N/A</v>
      </c>
      <c r="BD852" t="e">
        <f t="shared" si="439"/>
        <v>#N/A</v>
      </c>
      <c r="BE852" t="e">
        <f t="shared" si="439"/>
        <v>#N/A</v>
      </c>
      <c r="BF852" t="e">
        <f t="shared" si="439"/>
        <v>#N/A</v>
      </c>
      <c r="BG852" t="e">
        <f t="shared" si="439"/>
        <v>#N/A</v>
      </c>
      <c r="BH852" t="e">
        <f t="shared" si="439"/>
        <v>#N/A</v>
      </c>
      <c r="BI852" t="e">
        <f t="shared" si="439"/>
        <v>#N/A</v>
      </c>
      <c r="BJ852" t="e">
        <f t="shared" si="439"/>
        <v>#N/A</v>
      </c>
      <c r="BK852" t="e">
        <f t="shared" si="439"/>
        <v>#N/A</v>
      </c>
      <c r="BL852" t="e">
        <f t="shared" si="439"/>
        <v>#N/A</v>
      </c>
      <c r="BM852" t="e">
        <f t="shared" si="436"/>
        <v>#N/A</v>
      </c>
      <c r="BN852" t="e">
        <f t="shared" si="436"/>
        <v>#N/A</v>
      </c>
      <c r="BO852" t="e">
        <f t="shared" si="436"/>
        <v>#N/A</v>
      </c>
      <c r="BP852" t="e">
        <f t="shared" si="436"/>
        <v>#N/A</v>
      </c>
      <c r="BQ852" t="e">
        <f t="shared" si="436"/>
        <v>#N/A</v>
      </c>
      <c r="BR852" t="e">
        <f t="shared" si="436"/>
        <v>#N/A</v>
      </c>
      <c r="BS852" t="e">
        <f t="shared" si="436"/>
        <v>#N/A</v>
      </c>
      <c r="BT852" t="e">
        <f t="shared" si="436"/>
        <v>#N/A</v>
      </c>
      <c r="BU852" t="e">
        <f t="shared" si="436"/>
        <v>#N/A</v>
      </c>
      <c r="BV852" t="e">
        <f t="shared" si="436"/>
        <v>#N/A</v>
      </c>
      <c r="BW852" t="e">
        <f t="shared" si="436"/>
        <v>#N/A</v>
      </c>
      <c r="BX852" t="e">
        <f t="shared" si="436"/>
        <v>#N/A</v>
      </c>
      <c r="BY852" t="e">
        <f t="shared" si="436"/>
        <v>#N/A</v>
      </c>
      <c r="BZ852" t="e">
        <f t="shared" si="436"/>
        <v>#N/A</v>
      </c>
      <c r="CA852" t="e">
        <f t="shared" si="436"/>
        <v>#N/A</v>
      </c>
      <c r="CB852" t="e">
        <f t="shared" si="436"/>
        <v>#N/A</v>
      </c>
      <c r="CC852" t="e">
        <f t="shared" si="434"/>
        <v>#N/A</v>
      </c>
      <c r="CD852" t="e">
        <f t="shared" si="434"/>
        <v>#N/A</v>
      </c>
      <c r="CE852" t="e">
        <f t="shared" si="434"/>
        <v>#N/A</v>
      </c>
      <c r="CF852" t="e">
        <f t="shared" si="434"/>
        <v>#N/A</v>
      </c>
      <c r="CG852" t="e">
        <f t="shared" si="434"/>
        <v>#N/A</v>
      </c>
      <c r="CH852" t="e">
        <f t="shared" si="434"/>
        <v>#N/A</v>
      </c>
      <c r="CI852" t="e">
        <f t="shared" si="434"/>
        <v>#N/A</v>
      </c>
      <c r="CJ852" t="e">
        <f t="shared" si="434"/>
        <v>#N/A</v>
      </c>
      <c r="CK852" t="e">
        <f t="shared" si="434"/>
        <v>#N/A</v>
      </c>
      <c r="CL852" t="e">
        <f t="shared" si="434"/>
        <v>#N/A</v>
      </c>
      <c r="CM852" t="e">
        <f t="shared" si="434"/>
        <v>#N/A</v>
      </c>
      <c r="CN852" t="e">
        <f t="shared" si="434"/>
        <v>#N/A</v>
      </c>
      <c r="CO852" t="e">
        <f t="shared" si="434"/>
        <v>#N/A</v>
      </c>
      <c r="CP852" t="e">
        <f t="shared" si="434"/>
        <v>#N/A</v>
      </c>
      <c r="CQ852" t="e">
        <f t="shared" si="434"/>
        <v>#N/A</v>
      </c>
      <c r="CR852" t="e">
        <f t="shared" si="435"/>
        <v>#N/A</v>
      </c>
      <c r="CS852" t="e">
        <f t="shared" si="435"/>
        <v>#N/A</v>
      </c>
      <c r="CT852" t="e">
        <f t="shared" si="435"/>
        <v>#N/A</v>
      </c>
      <c r="CU852" t="e">
        <f t="shared" si="435"/>
        <v>#N/A</v>
      </c>
      <c r="CV852" t="e">
        <f t="shared" si="435"/>
        <v>#N/A</v>
      </c>
      <c r="CW852" t="e">
        <f t="shared" si="435"/>
        <v>#N/A</v>
      </c>
      <c r="CX852" t="e">
        <f t="shared" si="435"/>
        <v>#N/A</v>
      </c>
      <c r="CY852" t="e">
        <f t="shared" si="435"/>
        <v>#N/A</v>
      </c>
      <c r="CZ852" t="e">
        <f t="shared" si="435"/>
        <v>#N/A</v>
      </c>
      <c r="DA852" t="e">
        <f t="shared" si="435"/>
        <v>#N/A</v>
      </c>
      <c r="DB852" t="e">
        <f t="shared" si="435"/>
        <v>#N/A</v>
      </c>
      <c r="DC852" t="e">
        <f t="shared" si="435"/>
        <v>#N/A</v>
      </c>
      <c r="DD852" t="e">
        <f t="shared" si="435"/>
        <v>#N/A</v>
      </c>
      <c r="DE852" t="e">
        <f t="shared" si="435"/>
        <v>#N/A</v>
      </c>
      <c r="DF852" t="e">
        <f t="shared" si="435"/>
        <v>#N/A</v>
      </c>
      <c r="DG852" t="e">
        <f t="shared" si="435"/>
        <v>#N/A</v>
      </c>
      <c r="DH852" t="e">
        <f t="shared" si="433"/>
        <v>#N/A</v>
      </c>
      <c r="DI852" t="e">
        <f t="shared" si="433"/>
        <v>#N/A</v>
      </c>
      <c r="DJ852" t="e">
        <f t="shared" si="433"/>
        <v>#N/A</v>
      </c>
      <c r="DK852" t="e">
        <f t="shared" si="433"/>
        <v>#N/A</v>
      </c>
      <c r="DL852" t="e">
        <f t="shared" si="433"/>
        <v>#N/A</v>
      </c>
      <c r="DM852" t="e">
        <f t="shared" si="433"/>
        <v>#N/A</v>
      </c>
      <c r="DN852" t="e">
        <f t="shared" si="433"/>
        <v>#N/A</v>
      </c>
      <c r="DO852" t="e">
        <f t="shared" si="433"/>
        <v>#N/A</v>
      </c>
      <c r="DP852" t="e">
        <f t="shared" si="433"/>
        <v>#N/A</v>
      </c>
      <c r="DQ852" t="e">
        <f t="shared" si="433"/>
        <v>#N/A</v>
      </c>
      <c r="DR852" t="e">
        <f t="shared" si="433"/>
        <v>#N/A</v>
      </c>
      <c r="DS852" t="e">
        <f t="shared" si="433"/>
        <v>#N/A</v>
      </c>
      <c r="DT852" t="e">
        <f t="shared" si="433"/>
        <v>#N/A</v>
      </c>
      <c r="DU852" t="e">
        <f t="shared" si="433"/>
        <v>#N/A</v>
      </c>
      <c r="DV852" t="e">
        <f t="shared" si="433"/>
        <v>#N/A</v>
      </c>
    </row>
    <row r="853" spans="1:126" x14ac:dyDescent="0.3">
      <c r="A853" s="13" t="s">
        <v>2406</v>
      </c>
      <c r="B853" s="15">
        <f>VLOOKUP(Sheet6!A853,Phase1IDs!A613:I1570,8,0)</f>
        <v>0</v>
      </c>
      <c r="C853">
        <f t="shared" si="438"/>
        <v>0</v>
      </c>
      <c r="D853">
        <f t="shared" si="438"/>
        <v>0</v>
      </c>
      <c r="E853">
        <f t="shared" si="438"/>
        <v>0</v>
      </c>
      <c r="F853">
        <f t="shared" si="438"/>
        <v>0</v>
      </c>
      <c r="G853">
        <f t="shared" si="438"/>
        <v>0</v>
      </c>
      <c r="H853">
        <f t="shared" si="438"/>
        <v>0</v>
      </c>
      <c r="I853">
        <f t="shared" si="438"/>
        <v>0</v>
      </c>
      <c r="J853">
        <f t="shared" si="438"/>
        <v>0</v>
      </c>
      <c r="K853">
        <f t="shared" si="438"/>
        <v>0</v>
      </c>
      <c r="L853">
        <f t="shared" si="438"/>
        <v>0</v>
      </c>
      <c r="M853">
        <f t="shared" si="438"/>
        <v>0</v>
      </c>
      <c r="N853">
        <f t="shared" si="438"/>
        <v>0</v>
      </c>
      <c r="O853">
        <f t="shared" si="438"/>
        <v>0</v>
      </c>
      <c r="P853">
        <f t="shared" si="438"/>
        <v>0</v>
      </c>
      <c r="Q853">
        <f t="shared" si="438"/>
        <v>0</v>
      </c>
      <c r="R853">
        <f t="shared" si="438"/>
        <v>0</v>
      </c>
      <c r="S853">
        <f t="shared" si="437"/>
        <v>0</v>
      </c>
      <c r="T853">
        <f t="shared" si="437"/>
        <v>0</v>
      </c>
      <c r="U853">
        <f t="shared" si="437"/>
        <v>0</v>
      </c>
      <c r="V853">
        <f t="shared" si="437"/>
        <v>0</v>
      </c>
      <c r="W853">
        <f t="shared" si="437"/>
        <v>0</v>
      </c>
      <c r="X853">
        <f t="shared" si="437"/>
        <v>0</v>
      </c>
      <c r="Y853">
        <f t="shared" si="437"/>
        <v>0</v>
      </c>
      <c r="Z853">
        <f t="shared" si="437"/>
        <v>0</v>
      </c>
      <c r="AA853">
        <f t="shared" si="437"/>
        <v>0</v>
      </c>
      <c r="AB853">
        <f t="shared" si="437"/>
        <v>0</v>
      </c>
      <c r="AC853">
        <f t="shared" si="437"/>
        <v>0</v>
      </c>
      <c r="AD853">
        <f t="shared" si="437"/>
        <v>0</v>
      </c>
      <c r="AE853">
        <f t="shared" si="437"/>
        <v>0</v>
      </c>
      <c r="AF853">
        <f t="shared" si="437"/>
        <v>0</v>
      </c>
      <c r="AG853">
        <f t="shared" si="437"/>
        <v>0</v>
      </c>
      <c r="AH853">
        <f t="shared" si="440"/>
        <v>0</v>
      </c>
      <c r="AI853">
        <f t="shared" si="440"/>
        <v>0</v>
      </c>
      <c r="AJ853">
        <f t="shared" si="440"/>
        <v>0</v>
      </c>
      <c r="AK853">
        <f t="shared" si="440"/>
        <v>0</v>
      </c>
      <c r="AL853">
        <f t="shared" si="440"/>
        <v>0</v>
      </c>
      <c r="AM853">
        <f t="shared" si="440"/>
        <v>0</v>
      </c>
      <c r="AN853">
        <f t="shared" si="440"/>
        <v>0</v>
      </c>
      <c r="AO853">
        <f t="shared" si="440"/>
        <v>0</v>
      </c>
      <c r="AP853">
        <f t="shared" si="440"/>
        <v>0</v>
      </c>
      <c r="AQ853">
        <f t="shared" si="440"/>
        <v>0</v>
      </c>
      <c r="AR853">
        <f t="shared" si="440"/>
        <v>0</v>
      </c>
      <c r="AS853">
        <f t="shared" si="440"/>
        <v>0</v>
      </c>
      <c r="AT853">
        <f t="shared" si="440"/>
        <v>0</v>
      </c>
      <c r="AU853">
        <f t="shared" si="440"/>
        <v>0</v>
      </c>
      <c r="AV853">
        <f t="shared" si="440"/>
        <v>0</v>
      </c>
      <c r="AW853">
        <f t="shared" si="440"/>
        <v>0</v>
      </c>
      <c r="AX853">
        <f t="shared" si="439"/>
        <v>0</v>
      </c>
      <c r="AY853">
        <f t="shared" si="439"/>
        <v>0</v>
      </c>
      <c r="AZ853">
        <f t="shared" si="439"/>
        <v>0</v>
      </c>
      <c r="BA853">
        <f t="shared" si="439"/>
        <v>0</v>
      </c>
      <c r="BB853">
        <f t="shared" si="439"/>
        <v>0</v>
      </c>
      <c r="BC853">
        <f t="shared" si="439"/>
        <v>0</v>
      </c>
      <c r="BD853">
        <f t="shared" si="439"/>
        <v>0</v>
      </c>
      <c r="BE853">
        <f t="shared" si="439"/>
        <v>0</v>
      </c>
      <c r="BF853">
        <f t="shared" si="439"/>
        <v>0</v>
      </c>
      <c r="BG853">
        <f t="shared" si="439"/>
        <v>0</v>
      </c>
      <c r="BH853">
        <f t="shared" si="439"/>
        <v>0</v>
      </c>
      <c r="BI853">
        <f t="shared" si="439"/>
        <v>0</v>
      </c>
      <c r="BJ853">
        <f t="shared" si="439"/>
        <v>0</v>
      </c>
      <c r="BK853">
        <f t="shared" si="439"/>
        <v>0</v>
      </c>
      <c r="BL853">
        <f t="shared" si="439"/>
        <v>0</v>
      </c>
      <c r="BM853">
        <f t="shared" si="436"/>
        <v>0</v>
      </c>
      <c r="BN853">
        <f t="shared" si="436"/>
        <v>0</v>
      </c>
      <c r="BO853">
        <f t="shared" si="436"/>
        <v>0</v>
      </c>
      <c r="BP853">
        <f t="shared" si="436"/>
        <v>0</v>
      </c>
      <c r="BQ853">
        <f t="shared" si="436"/>
        <v>0</v>
      </c>
      <c r="BR853">
        <f t="shared" si="436"/>
        <v>0</v>
      </c>
      <c r="BS853">
        <f t="shared" si="436"/>
        <v>0</v>
      </c>
      <c r="BT853">
        <f t="shared" si="436"/>
        <v>0</v>
      </c>
      <c r="BU853">
        <f t="shared" si="436"/>
        <v>0</v>
      </c>
      <c r="BV853">
        <f t="shared" si="436"/>
        <v>0</v>
      </c>
      <c r="BW853">
        <f t="shared" si="436"/>
        <v>0</v>
      </c>
      <c r="BX853">
        <f t="shared" si="436"/>
        <v>0</v>
      </c>
      <c r="BY853">
        <f t="shared" si="436"/>
        <v>0</v>
      </c>
      <c r="BZ853">
        <f t="shared" si="436"/>
        <v>0</v>
      </c>
      <c r="CA853">
        <f t="shared" si="436"/>
        <v>0</v>
      </c>
      <c r="CB853">
        <f t="shared" si="436"/>
        <v>0</v>
      </c>
      <c r="CC853">
        <f t="shared" si="434"/>
        <v>0</v>
      </c>
      <c r="CD853">
        <f t="shared" si="434"/>
        <v>0</v>
      </c>
      <c r="CE853">
        <f t="shared" si="434"/>
        <v>0</v>
      </c>
      <c r="CF853">
        <f t="shared" si="434"/>
        <v>0</v>
      </c>
      <c r="CG853">
        <f t="shared" si="434"/>
        <v>0</v>
      </c>
      <c r="CH853">
        <f t="shared" si="434"/>
        <v>0</v>
      </c>
      <c r="CI853">
        <f t="shared" si="434"/>
        <v>0</v>
      </c>
      <c r="CJ853">
        <f t="shared" si="434"/>
        <v>0</v>
      </c>
      <c r="CK853">
        <f t="shared" si="434"/>
        <v>0</v>
      </c>
      <c r="CL853">
        <f t="shared" si="434"/>
        <v>0</v>
      </c>
      <c r="CM853">
        <f t="shared" si="434"/>
        <v>0</v>
      </c>
      <c r="CN853">
        <f t="shared" si="434"/>
        <v>0</v>
      </c>
      <c r="CO853">
        <f t="shared" si="434"/>
        <v>0</v>
      </c>
      <c r="CP853">
        <f t="shared" si="434"/>
        <v>0</v>
      </c>
      <c r="CQ853">
        <f t="shared" si="434"/>
        <v>0</v>
      </c>
      <c r="CR853">
        <f t="shared" si="435"/>
        <v>0</v>
      </c>
      <c r="CS853">
        <f t="shared" si="435"/>
        <v>0</v>
      </c>
      <c r="CT853">
        <f t="shared" si="435"/>
        <v>0</v>
      </c>
      <c r="CU853">
        <f t="shared" si="435"/>
        <v>0</v>
      </c>
      <c r="CV853">
        <f t="shared" si="435"/>
        <v>0</v>
      </c>
      <c r="CW853">
        <f t="shared" si="435"/>
        <v>0</v>
      </c>
      <c r="CX853">
        <f t="shared" si="435"/>
        <v>0</v>
      </c>
      <c r="CY853">
        <f t="shared" si="435"/>
        <v>0</v>
      </c>
      <c r="CZ853">
        <f t="shared" si="435"/>
        <v>0</v>
      </c>
      <c r="DA853">
        <f t="shared" si="435"/>
        <v>0</v>
      </c>
      <c r="DB853">
        <f t="shared" si="435"/>
        <v>0</v>
      </c>
      <c r="DC853">
        <f t="shared" si="435"/>
        <v>0</v>
      </c>
      <c r="DD853">
        <f t="shared" si="435"/>
        <v>0</v>
      </c>
      <c r="DE853">
        <f t="shared" si="435"/>
        <v>0</v>
      </c>
      <c r="DF853">
        <f t="shared" si="435"/>
        <v>0</v>
      </c>
      <c r="DG853">
        <f t="shared" si="435"/>
        <v>0</v>
      </c>
      <c r="DH853">
        <f t="shared" si="433"/>
        <v>0</v>
      </c>
      <c r="DI853">
        <f t="shared" si="433"/>
        <v>0</v>
      </c>
      <c r="DJ853">
        <f t="shared" si="433"/>
        <v>0</v>
      </c>
      <c r="DK853">
        <f t="shared" si="433"/>
        <v>0</v>
      </c>
      <c r="DL853">
        <f t="shared" si="433"/>
        <v>0</v>
      </c>
      <c r="DM853">
        <f t="shared" si="433"/>
        <v>0</v>
      </c>
      <c r="DN853">
        <f t="shared" si="433"/>
        <v>0</v>
      </c>
      <c r="DO853">
        <f t="shared" si="433"/>
        <v>0</v>
      </c>
      <c r="DP853">
        <f t="shared" si="433"/>
        <v>0</v>
      </c>
      <c r="DQ853">
        <f t="shared" si="433"/>
        <v>0</v>
      </c>
      <c r="DR853">
        <f t="shared" si="433"/>
        <v>0</v>
      </c>
      <c r="DS853">
        <f t="shared" si="433"/>
        <v>0</v>
      </c>
      <c r="DT853">
        <f t="shared" si="433"/>
        <v>0</v>
      </c>
      <c r="DU853">
        <f t="shared" si="433"/>
        <v>0</v>
      </c>
      <c r="DV853">
        <f t="shared" si="433"/>
        <v>0</v>
      </c>
    </row>
    <row r="854" spans="1:126" x14ac:dyDescent="0.3">
      <c r="A854" s="11" t="s">
        <v>3022</v>
      </c>
      <c r="B854" s="15" t="e">
        <f>VLOOKUP(Sheet6!A854,Phase1IDs!A614:I1571,8,0)</f>
        <v>#N/A</v>
      </c>
      <c r="C854" t="e">
        <f t="shared" si="438"/>
        <v>#N/A</v>
      </c>
      <c r="D854" t="e">
        <f t="shared" si="438"/>
        <v>#N/A</v>
      </c>
      <c r="E854" t="e">
        <f t="shared" si="438"/>
        <v>#N/A</v>
      </c>
      <c r="F854" t="e">
        <f t="shared" si="438"/>
        <v>#N/A</v>
      </c>
      <c r="G854" t="e">
        <f t="shared" si="438"/>
        <v>#N/A</v>
      </c>
      <c r="H854" t="e">
        <f t="shared" si="438"/>
        <v>#N/A</v>
      </c>
      <c r="I854" t="e">
        <f t="shared" si="438"/>
        <v>#N/A</v>
      </c>
      <c r="J854" t="e">
        <f t="shared" si="438"/>
        <v>#N/A</v>
      </c>
      <c r="K854" t="e">
        <f t="shared" si="438"/>
        <v>#N/A</v>
      </c>
      <c r="L854" t="e">
        <f t="shared" si="438"/>
        <v>#N/A</v>
      </c>
      <c r="M854" t="e">
        <f t="shared" si="438"/>
        <v>#N/A</v>
      </c>
      <c r="N854" t="e">
        <f t="shared" si="438"/>
        <v>#N/A</v>
      </c>
      <c r="O854" t="e">
        <f t="shared" si="438"/>
        <v>#N/A</v>
      </c>
      <c r="P854" t="e">
        <f t="shared" si="438"/>
        <v>#N/A</v>
      </c>
      <c r="Q854" t="e">
        <f t="shared" si="438"/>
        <v>#N/A</v>
      </c>
      <c r="R854" t="e">
        <f t="shared" si="438"/>
        <v>#N/A</v>
      </c>
      <c r="S854" t="e">
        <f t="shared" si="437"/>
        <v>#N/A</v>
      </c>
      <c r="T854" t="e">
        <f t="shared" si="437"/>
        <v>#N/A</v>
      </c>
      <c r="U854" t="e">
        <f t="shared" si="437"/>
        <v>#N/A</v>
      </c>
      <c r="V854" t="e">
        <f t="shared" si="437"/>
        <v>#N/A</v>
      </c>
      <c r="W854" t="e">
        <f t="shared" si="437"/>
        <v>#N/A</v>
      </c>
      <c r="X854" t="e">
        <f t="shared" si="437"/>
        <v>#N/A</v>
      </c>
      <c r="Y854" t="e">
        <f t="shared" si="437"/>
        <v>#N/A</v>
      </c>
      <c r="Z854" t="e">
        <f t="shared" si="437"/>
        <v>#N/A</v>
      </c>
      <c r="AA854" t="e">
        <f t="shared" si="437"/>
        <v>#N/A</v>
      </c>
      <c r="AB854" t="e">
        <f t="shared" si="437"/>
        <v>#N/A</v>
      </c>
      <c r="AC854" t="e">
        <f t="shared" si="437"/>
        <v>#N/A</v>
      </c>
      <c r="AD854" t="e">
        <f t="shared" si="437"/>
        <v>#N/A</v>
      </c>
      <c r="AE854" t="e">
        <f t="shared" si="437"/>
        <v>#N/A</v>
      </c>
      <c r="AF854" t="e">
        <f t="shared" si="437"/>
        <v>#N/A</v>
      </c>
      <c r="AG854" t="e">
        <f t="shared" si="437"/>
        <v>#N/A</v>
      </c>
      <c r="AH854" t="e">
        <f t="shared" si="440"/>
        <v>#N/A</v>
      </c>
      <c r="AI854" t="e">
        <f t="shared" si="440"/>
        <v>#N/A</v>
      </c>
      <c r="AJ854" t="e">
        <f t="shared" si="440"/>
        <v>#N/A</v>
      </c>
      <c r="AK854" t="e">
        <f t="shared" si="440"/>
        <v>#N/A</v>
      </c>
      <c r="AL854" t="e">
        <f t="shared" si="440"/>
        <v>#N/A</v>
      </c>
      <c r="AM854" t="e">
        <f t="shared" si="440"/>
        <v>#N/A</v>
      </c>
      <c r="AN854" t="e">
        <f t="shared" si="440"/>
        <v>#N/A</v>
      </c>
      <c r="AO854" t="e">
        <f t="shared" si="440"/>
        <v>#N/A</v>
      </c>
      <c r="AP854" t="e">
        <f t="shared" si="440"/>
        <v>#N/A</v>
      </c>
      <c r="AQ854" t="e">
        <f t="shared" si="440"/>
        <v>#N/A</v>
      </c>
      <c r="AR854" t="e">
        <f t="shared" si="440"/>
        <v>#N/A</v>
      </c>
      <c r="AS854" t="e">
        <f t="shared" si="440"/>
        <v>#N/A</v>
      </c>
      <c r="AT854" t="e">
        <f t="shared" si="440"/>
        <v>#N/A</v>
      </c>
      <c r="AU854" t="e">
        <f t="shared" si="440"/>
        <v>#N/A</v>
      </c>
      <c r="AV854" t="e">
        <f t="shared" si="440"/>
        <v>#N/A</v>
      </c>
      <c r="AW854" t="e">
        <f t="shared" si="440"/>
        <v>#N/A</v>
      </c>
      <c r="AX854" t="e">
        <f t="shared" si="439"/>
        <v>#N/A</v>
      </c>
      <c r="AY854" t="e">
        <f t="shared" si="439"/>
        <v>#N/A</v>
      </c>
      <c r="AZ854" t="e">
        <f t="shared" si="439"/>
        <v>#N/A</v>
      </c>
      <c r="BA854" t="e">
        <f t="shared" si="439"/>
        <v>#N/A</v>
      </c>
      <c r="BB854" t="e">
        <f t="shared" si="439"/>
        <v>#N/A</v>
      </c>
      <c r="BC854" t="e">
        <f t="shared" si="439"/>
        <v>#N/A</v>
      </c>
      <c r="BD854" t="e">
        <f t="shared" si="439"/>
        <v>#N/A</v>
      </c>
      <c r="BE854" t="e">
        <f t="shared" si="439"/>
        <v>#N/A</v>
      </c>
      <c r="BF854" t="e">
        <f t="shared" si="439"/>
        <v>#N/A</v>
      </c>
      <c r="BG854" t="e">
        <f t="shared" si="439"/>
        <v>#N/A</v>
      </c>
      <c r="BH854" t="e">
        <f t="shared" si="439"/>
        <v>#N/A</v>
      </c>
      <c r="BI854" t="e">
        <f t="shared" si="439"/>
        <v>#N/A</v>
      </c>
      <c r="BJ854" t="e">
        <f t="shared" si="439"/>
        <v>#N/A</v>
      </c>
      <c r="BK854" t="e">
        <f t="shared" si="439"/>
        <v>#N/A</v>
      </c>
      <c r="BL854" t="e">
        <f t="shared" si="439"/>
        <v>#N/A</v>
      </c>
      <c r="BM854" t="e">
        <f t="shared" si="436"/>
        <v>#N/A</v>
      </c>
      <c r="BN854" t="e">
        <f t="shared" si="436"/>
        <v>#N/A</v>
      </c>
      <c r="BO854" t="e">
        <f t="shared" si="436"/>
        <v>#N/A</v>
      </c>
      <c r="BP854" t="e">
        <f t="shared" si="436"/>
        <v>#N/A</v>
      </c>
      <c r="BQ854" t="e">
        <f t="shared" si="436"/>
        <v>#N/A</v>
      </c>
      <c r="BR854" t="e">
        <f t="shared" si="436"/>
        <v>#N/A</v>
      </c>
      <c r="BS854" t="e">
        <f t="shared" si="436"/>
        <v>#N/A</v>
      </c>
      <c r="BT854" t="e">
        <f t="shared" si="436"/>
        <v>#N/A</v>
      </c>
      <c r="BU854" t="e">
        <f t="shared" si="436"/>
        <v>#N/A</v>
      </c>
      <c r="BV854" t="e">
        <f t="shared" si="436"/>
        <v>#N/A</v>
      </c>
      <c r="BW854" t="e">
        <f t="shared" si="436"/>
        <v>#N/A</v>
      </c>
      <c r="BX854" t="e">
        <f t="shared" si="436"/>
        <v>#N/A</v>
      </c>
      <c r="BY854" t="e">
        <f t="shared" si="436"/>
        <v>#N/A</v>
      </c>
      <c r="BZ854" t="e">
        <f t="shared" si="436"/>
        <v>#N/A</v>
      </c>
      <c r="CA854" t="e">
        <f t="shared" si="436"/>
        <v>#N/A</v>
      </c>
      <c r="CB854" t="e">
        <f t="shared" si="436"/>
        <v>#N/A</v>
      </c>
      <c r="CC854" t="e">
        <f t="shared" si="434"/>
        <v>#N/A</v>
      </c>
      <c r="CD854" t="e">
        <f t="shared" si="434"/>
        <v>#N/A</v>
      </c>
      <c r="CE854" t="e">
        <f t="shared" si="434"/>
        <v>#N/A</v>
      </c>
      <c r="CF854" t="e">
        <f t="shared" si="434"/>
        <v>#N/A</v>
      </c>
      <c r="CG854" t="e">
        <f t="shared" si="434"/>
        <v>#N/A</v>
      </c>
      <c r="CH854" t="e">
        <f t="shared" si="434"/>
        <v>#N/A</v>
      </c>
      <c r="CI854" t="e">
        <f t="shared" si="434"/>
        <v>#N/A</v>
      </c>
      <c r="CJ854" t="e">
        <f t="shared" si="434"/>
        <v>#N/A</v>
      </c>
      <c r="CK854" t="e">
        <f t="shared" si="434"/>
        <v>#N/A</v>
      </c>
      <c r="CL854" t="e">
        <f t="shared" si="434"/>
        <v>#N/A</v>
      </c>
      <c r="CM854" t="e">
        <f t="shared" si="434"/>
        <v>#N/A</v>
      </c>
      <c r="CN854" t="e">
        <f t="shared" si="434"/>
        <v>#N/A</v>
      </c>
      <c r="CO854" t="e">
        <f t="shared" si="434"/>
        <v>#N/A</v>
      </c>
      <c r="CP854" t="e">
        <f t="shared" si="434"/>
        <v>#N/A</v>
      </c>
      <c r="CQ854" t="e">
        <f t="shared" si="434"/>
        <v>#N/A</v>
      </c>
      <c r="CR854" t="e">
        <f t="shared" si="435"/>
        <v>#N/A</v>
      </c>
      <c r="CS854" t="e">
        <f t="shared" si="435"/>
        <v>#N/A</v>
      </c>
      <c r="CT854" t="e">
        <f t="shared" si="435"/>
        <v>#N/A</v>
      </c>
      <c r="CU854" t="e">
        <f t="shared" si="435"/>
        <v>#N/A</v>
      </c>
      <c r="CV854" t="e">
        <f t="shared" si="435"/>
        <v>#N/A</v>
      </c>
      <c r="CW854" t="e">
        <f t="shared" si="435"/>
        <v>#N/A</v>
      </c>
      <c r="CX854" t="e">
        <f t="shared" si="435"/>
        <v>#N/A</v>
      </c>
      <c r="CY854" t="e">
        <f t="shared" si="435"/>
        <v>#N/A</v>
      </c>
      <c r="CZ854" t="e">
        <f t="shared" si="435"/>
        <v>#N/A</v>
      </c>
      <c r="DA854" t="e">
        <f t="shared" si="435"/>
        <v>#N/A</v>
      </c>
      <c r="DB854" t="e">
        <f t="shared" si="435"/>
        <v>#N/A</v>
      </c>
      <c r="DC854" t="e">
        <f t="shared" si="435"/>
        <v>#N/A</v>
      </c>
      <c r="DD854" t="e">
        <f t="shared" si="435"/>
        <v>#N/A</v>
      </c>
      <c r="DE854" t="e">
        <f t="shared" si="435"/>
        <v>#N/A</v>
      </c>
      <c r="DF854" t="e">
        <f t="shared" si="435"/>
        <v>#N/A</v>
      </c>
      <c r="DG854" t="e">
        <f t="shared" ref="DG854:DV869" si="441">IF($B854=0,0,COUNTIFS($B854,"*"&amp;DG$1&amp;"*"))</f>
        <v>#N/A</v>
      </c>
      <c r="DH854" t="e">
        <f t="shared" si="441"/>
        <v>#N/A</v>
      </c>
      <c r="DI854" t="e">
        <f t="shared" si="441"/>
        <v>#N/A</v>
      </c>
      <c r="DJ854" t="e">
        <f t="shared" si="441"/>
        <v>#N/A</v>
      </c>
      <c r="DK854" t="e">
        <f t="shared" si="441"/>
        <v>#N/A</v>
      </c>
      <c r="DL854" t="e">
        <f t="shared" si="441"/>
        <v>#N/A</v>
      </c>
      <c r="DM854" t="e">
        <f t="shared" si="441"/>
        <v>#N/A</v>
      </c>
      <c r="DN854" t="e">
        <f t="shared" si="441"/>
        <v>#N/A</v>
      </c>
      <c r="DO854" t="e">
        <f t="shared" si="441"/>
        <v>#N/A</v>
      </c>
      <c r="DP854" t="e">
        <f t="shared" si="441"/>
        <v>#N/A</v>
      </c>
      <c r="DQ854" t="e">
        <f t="shared" si="441"/>
        <v>#N/A</v>
      </c>
      <c r="DR854" t="e">
        <f t="shared" si="441"/>
        <v>#N/A</v>
      </c>
      <c r="DS854" t="e">
        <f t="shared" si="441"/>
        <v>#N/A</v>
      </c>
      <c r="DT854" t="e">
        <f t="shared" si="441"/>
        <v>#N/A</v>
      </c>
      <c r="DU854" t="e">
        <f t="shared" si="441"/>
        <v>#N/A</v>
      </c>
      <c r="DV854" t="e">
        <f t="shared" si="441"/>
        <v>#N/A</v>
      </c>
    </row>
    <row r="855" spans="1:126" x14ac:dyDescent="0.3">
      <c r="A855" s="13" t="s">
        <v>2377</v>
      </c>
      <c r="B855" s="15">
        <f>VLOOKUP(Sheet6!A855,Phase1IDs!A614:I1572,8,0)</f>
        <v>0</v>
      </c>
      <c r="C855">
        <f t="shared" si="438"/>
        <v>0</v>
      </c>
      <c r="D855">
        <f t="shared" si="438"/>
        <v>0</v>
      </c>
      <c r="E855">
        <f t="shared" si="438"/>
        <v>0</v>
      </c>
      <c r="F855">
        <f t="shared" si="438"/>
        <v>0</v>
      </c>
      <c r="G855">
        <f t="shared" si="438"/>
        <v>0</v>
      </c>
      <c r="H855">
        <f t="shared" si="438"/>
        <v>0</v>
      </c>
      <c r="I855">
        <f t="shared" si="438"/>
        <v>0</v>
      </c>
      <c r="J855">
        <f t="shared" si="438"/>
        <v>0</v>
      </c>
      <c r="K855">
        <f t="shared" si="438"/>
        <v>0</v>
      </c>
      <c r="L855">
        <f t="shared" si="438"/>
        <v>0</v>
      </c>
      <c r="M855">
        <f t="shared" si="438"/>
        <v>0</v>
      </c>
      <c r="N855">
        <f t="shared" si="438"/>
        <v>0</v>
      </c>
      <c r="O855">
        <f t="shared" si="438"/>
        <v>0</v>
      </c>
      <c r="P855">
        <f t="shared" si="438"/>
        <v>0</v>
      </c>
      <c r="Q855">
        <f t="shared" si="438"/>
        <v>0</v>
      </c>
      <c r="R855">
        <f t="shared" si="438"/>
        <v>0</v>
      </c>
      <c r="S855">
        <f t="shared" si="437"/>
        <v>0</v>
      </c>
      <c r="T855">
        <f t="shared" si="437"/>
        <v>0</v>
      </c>
      <c r="U855">
        <f t="shared" si="437"/>
        <v>0</v>
      </c>
      <c r="V855">
        <f t="shared" si="437"/>
        <v>0</v>
      </c>
      <c r="W855">
        <f t="shared" si="437"/>
        <v>0</v>
      </c>
      <c r="X855">
        <f t="shared" si="437"/>
        <v>0</v>
      </c>
      <c r="Y855">
        <f t="shared" si="437"/>
        <v>0</v>
      </c>
      <c r="Z855">
        <f t="shared" si="437"/>
        <v>0</v>
      </c>
      <c r="AA855">
        <f t="shared" si="437"/>
        <v>0</v>
      </c>
      <c r="AB855">
        <f t="shared" si="437"/>
        <v>0</v>
      </c>
      <c r="AC855">
        <f t="shared" si="437"/>
        <v>0</v>
      </c>
      <c r="AD855">
        <f t="shared" si="437"/>
        <v>0</v>
      </c>
      <c r="AE855">
        <f t="shared" si="437"/>
        <v>0</v>
      </c>
      <c r="AF855">
        <f t="shared" si="437"/>
        <v>0</v>
      </c>
      <c r="AG855">
        <f t="shared" si="437"/>
        <v>0</v>
      </c>
      <c r="AH855">
        <f t="shared" si="440"/>
        <v>0</v>
      </c>
      <c r="AI855">
        <f t="shared" si="440"/>
        <v>0</v>
      </c>
      <c r="AJ855">
        <f t="shared" si="440"/>
        <v>0</v>
      </c>
      <c r="AK855">
        <f t="shared" si="440"/>
        <v>0</v>
      </c>
      <c r="AL855">
        <f t="shared" si="440"/>
        <v>0</v>
      </c>
      <c r="AM855">
        <f t="shared" si="440"/>
        <v>0</v>
      </c>
      <c r="AN855">
        <f t="shared" si="440"/>
        <v>0</v>
      </c>
      <c r="AO855">
        <f t="shared" si="440"/>
        <v>0</v>
      </c>
      <c r="AP855">
        <f t="shared" si="440"/>
        <v>0</v>
      </c>
      <c r="AQ855">
        <f t="shared" si="440"/>
        <v>0</v>
      </c>
      <c r="AR855">
        <f t="shared" si="440"/>
        <v>0</v>
      </c>
      <c r="AS855">
        <f t="shared" si="440"/>
        <v>0</v>
      </c>
      <c r="AT855">
        <f t="shared" si="440"/>
        <v>0</v>
      </c>
      <c r="AU855">
        <f t="shared" si="440"/>
        <v>0</v>
      </c>
      <c r="AV855">
        <f t="shared" si="440"/>
        <v>0</v>
      </c>
      <c r="AW855">
        <f t="shared" si="440"/>
        <v>0</v>
      </c>
      <c r="AX855">
        <f t="shared" si="439"/>
        <v>0</v>
      </c>
      <c r="AY855">
        <f t="shared" si="439"/>
        <v>0</v>
      </c>
      <c r="AZ855">
        <f t="shared" si="439"/>
        <v>0</v>
      </c>
      <c r="BA855">
        <f t="shared" si="439"/>
        <v>0</v>
      </c>
      <c r="BB855">
        <f t="shared" si="439"/>
        <v>0</v>
      </c>
      <c r="BC855">
        <f t="shared" si="439"/>
        <v>0</v>
      </c>
      <c r="BD855">
        <f t="shared" si="439"/>
        <v>0</v>
      </c>
      <c r="BE855">
        <f t="shared" si="439"/>
        <v>0</v>
      </c>
      <c r="BF855">
        <f t="shared" si="439"/>
        <v>0</v>
      </c>
      <c r="BG855">
        <f t="shared" si="439"/>
        <v>0</v>
      </c>
      <c r="BH855">
        <f t="shared" si="439"/>
        <v>0</v>
      </c>
      <c r="BI855">
        <f t="shared" si="439"/>
        <v>0</v>
      </c>
      <c r="BJ855">
        <f t="shared" si="439"/>
        <v>0</v>
      </c>
      <c r="BK855">
        <f t="shared" si="439"/>
        <v>0</v>
      </c>
      <c r="BL855">
        <f t="shared" si="439"/>
        <v>0</v>
      </c>
      <c r="BM855">
        <f t="shared" si="436"/>
        <v>0</v>
      </c>
      <c r="BN855">
        <f t="shared" si="436"/>
        <v>0</v>
      </c>
      <c r="BO855">
        <f t="shared" si="436"/>
        <v>0</v>
      </c>
      <c r="BP855">
        <f t="shared" si="436"/>
        <v>0</v>
      </c>
      <c r="BQ855">
        <f t="shared" si="436"/>
        <v>0</v>
      </c>
      <c r="BR855">
        <f t="shared" si="436"/>
        <v>0</v>
      </c>
      <c r="BS855">
        <f t="shared" si="436"/>
        <v>0</v>
      </c>
      <c r="BT855">
        <f t="shared" si="436"/>
        <v>0</v>
      </c>
      <c r="BU855">
        <f t="shared" si="436"/>
        <v>0</v>
      </c>
      <c r="BV855">
        <f t="shared" si="436"/>
        <v>0</v>
      </c>
      <c r="BW855">
        <f t="shared" si="436"/>
        <v>0</v>
      </c>
      <c r="BX855">
        <f t="shared" si="436"/>
        <v>0</v>
      </c>
      <c r="BY855">
        <f t="shared" si="436"/>
        <v>0</v>
      </c>
      <c r="BZ855">
        <f t="shared" si="436"/>
        <v>0</v>
      </c>
      <c r="CA855">
        <f t="shared" si="436"/>
        <v>0</v>
      </c>
      <c r="CB855">
        <f t="shared" ref="CB855:CQ870" si="442">IF($B855=0,0,COUNTIFS($B855,"*"&amp;CB$1&amp;"*"))</f>
        <v>0</v>
      </c>
      <c r="CC855">
        <f t="shared" si="442"/>
        <v>0</v>
      </c>
      <c r="CD855">
        <f t="shared" si="442"/>
        <v>0</v>
      </c>
      <c r="CE855">
        <f t="shared" si="442"/>
        <v>0</v>
      </c>
      <c r="CF855">
        <f t="shared" si="442"/>
        <v>0</v>
      </c>
      <c r="CG855">
        <f t="shared" si="442"/>
        <v>0</v>
      </c>
      <c r="CH855">
        <f t="shared" si="442"/>
        <v>0</v>
      </c>
      <c r="CI855">
        <f t="shared" si="442"/>
        <v>0</v>
      </c>
      <c r="CJ855">
        <f t="shared" si="442"/>
        <v>0</v>
      </c>
      <c r="CK855">
        <f t="shared" si="442"/>
        <v>0</v>
      </c>
      <c r="CL855">
        <f t="shared" si="442"/>
        <v>0</v>
      </c>
      <c r="CM855">
        <f t="shared" si="442"/>
        <v>0</v>
      </c>
      <c r="CN855">
        <f t="shared" si="442"/>
        <v>0</v>
      </c>
      <c r="CO855">
        <f t="shared" si="442"/>
        <v>0</v>
      </c>
      <c r="CP855">
        <f t="shared" si="442"/>
        <v>0</v>
      </c>
      <c r="CQ855">
        <f t="shared" si="442"/>
        <v>0</v>
      </c>
      <c r="CR855">
        <f t="shared" ref="CR855:DG870" si="443">IF($B855=0,0,COUNTIFS($B855,"*"&amp;CR$1&amp;"*"))</f>
        <v>0</v>
      </c>
      <c r="CS855">
        <f t="shared" si="443"/>
        <v>0</v>
      </c>
      <c r="CT855">
        <f t="shared" si="443"/>
        <v>0</v>
      </c>
      <c r="CU855">
        <f t="shared" si="443"/>
        <v>0</v>
      </c>
      <c r="CV855">
        <f t="shared" si="443"/>
        <v>0</v>
      </c>
      <c r="CW855">
        <f t="shared" si="443"/>
        <v>0</v>
      </c>
      <c r="CX855">
        <f t="shared" si="443"/>
        <v>0</v>
      </c>
      <c r="CY855">
        <f t="shared" si="443"/>
        <v>0</v>
      </c>
      <c r="CZ855">
        <f t="shared" si="443"/>
        <v>0</v>
      </c>
      <c r="DA855">
        <f t="shared" si="443"/>
        <v>0</v>
      </c>
      <c r="DB855">
        <f t="shared" si="443"/>
        <v>0</v>
      </c>
      <c r="DC855">
        <f t="shared" si="443"/>
        <v>0</v>
      </c>
      <c r="DD855">
        <f t="shared" si="443"/>
        <v>0</v>
      </c>
      <c r="DE855">
        <f t="shared" si="443"/>
        <v>0</v>
      </c>
      <c r="DF855">
        <f t="shared" si="443"/>
        <v>0</v>
      </c>
      <c r="DG855">
        <f t="shared" si="443"/>
        <v>0</v>
      </c>
      <c r="DH855">
        <f t="shared" si="441"/>
        <v>0</v>
      </c>
      <c r="DI855">
        <f t="shared" si="441"/>
        <v>0</v>
      </c>
      <c r="DJ855">
        <f t="shared" si="441"/>
        <v>0</v>
      </c>
      <c r="DK855">
        <f t="shared" si="441"/>
        <v>0</v>
      </c>
      <c r="DL855">
        <f t="shared" si="441"/>
        <v>0</v>
      </c>
      <c r="DM855">
        <f t="shared" si="441"/>
        <v>0</v>
      </c>
      <c r="DN855">
        <f t="shared" si="441"/>
        <v>0</v>
      </c>
      <c r="DO855">
        <f t="shared" si="441"/>
        <v>0</v>
      </c>
      <c r="DP855">
        <f t="shared" si="441"/>
        <v>0</v>
      </c>
      <c r="DQ855">
        <f t="shared" si="441"/>
        <v>0</v>
      </c>
      <c r="DR855">
        <f t="shared" si="441"/>
        <v>0</v>
      </c>
      <c r="DS855">
        <f t="shared" si="441"/>
        <v>0</v>
      </c>
      <c r="DT855">
        <f t="shared" si="441"/>
        <v>0</v>
      </c>
      <c r="DU855">
        <f t="shared" si="441"/>
        <v>0</v>
      </c>
      <c r="DV855">
        <f t="shared" si="441"/>
        <v>0</v>
      </c>
    </row>
    <row r="856" spans="1:126" x14ac:dyDescent="0.3">
      <c r="A856" s="11" t="s">
        <v>2062</v>
      </c>
      <c r="B856" s="15" t="e">
        <f>VLOOKUP(Sheet6!A856,Phase1IDs!A615:I1573,8,0)</f>
        <v>#N/A</v>
      </c>
      <c r="C856" t="e">
        <f t="shared" si="438"/>
        <v>#N/A</v>
      </c>
      <c r="D856" t="e">
        <f t="shared" si="438"/>
        <v>#N/A</v>
      </c>
      <c r="E856" t="e">
        <f t="shared" si="438"/>
        <v>#N/A</v>
      </c>
      <c r="F856" t="e">
        <f t="shared" si="438"/>
        <v>#N/A</v>
      </c>
      <c r="G856" t="e">
        <f t="shared" si="438"/>
        <v>#N/A</v>
      </c>
      <c r="H856" t="e">
        <f t="shared" si="438"/>
        <v>#N/A</v>
      </c>
      <c r="I856" t="e">
        <f t="shared" si="438"/>
        <v>#N/A</v>
      </c>
      <c r="J856" t="e">
        <f t="shared" si="438"/>
        <v>#N/A</v>
      </c>
      <c r="K856" t="e">
        <f t="shared" si="438"/>
        <v>#N/A</v>
      </c>
      <c r="L856" t="e">
        <f t="shared" si="438"/>
        <v>#N/A</v>
      </c>
      <c r="M856" t="e">
        <f t="shared" si="438"/>
        <v>#N/A</v>
      </c>
      <c r="N856" t="e">
        <f t="shared" si="438"/>
        <v>#N/A</v>
      </c>
      <c r="O856" t="e">
        <f t="shared" si="438"/>
        <v>#N/A</v>
      </c>
      <c r="P856" t="e">
        <f t="shared" si="438"/>
        <v>#N/A</v>
      </c>
      <c r="Q856" t="e">
        <f t="shared" si="438"/>
        <v>#N/A</v>
      </c>
      <c r="R856" t="e">
        <f t="shared" si="438"/>
        <v>#N/A</v>
      </c>
      <c r="S856" t="e">
        <f t="shared" si="437"/>
        <v>#N/A</v>
      </c>
      <c r="T856" t="e">
        <f t="shared" si="437"/>
        <v>#N/A</v>
      </c>
      <c r="U856" t="e">
        <f t="shared" si="437"/>
        <v>#N/A</v>
      </c>
      <c r="V856" t="e">
        <f t="shared" si="437"/>
        <v>#N/A</v>
      </c>
      <c r="W856" t="e">
        <f t="shared" si="437"/>
        <v>#N/A</v>
      </c>
      <c r="X856" t="e">
        <f t="shared" si="437"/>
        <v>#N/A</v>
      </c>
      <c r="Y856" t="e">
        <f t="shared" si="437"/>
        <v>#N/A</v>
      </c>
      <c r="Z856" t="e">
        <f t="shared" si="437"/>
        <v>#N/A</v>
      </c>
      <c r="AA856" t="e">
        <f t="shared" si="437"/>
        <v>#N/A</v>
      </c>
      <c r="AB856" t="e">
        <f t="shared" si="437"/>
        <v>#N/A</v>
      </c>
      <c r="AC856" t="e">
        <f t="shared" si="437"/>
        <v>#N/A</v>
      </c>
      <c r="AD856" t="e">
        <f t="shared" si="437"/>
        <v>#N/A</v>
      </c>
      <c r="AE856" t="e">
        <f t="shared" si="437"/>
        <v>#N/A</v>
      </c>
      <c r="AF856" t="e">
        <f t="shared" si="437"/>
        <v>#N/A</v>
      </c>
      <c r="AG856" t="e">
        <f t="shared" si="437"/>
        <v>#N/A</v>
      </c>
      <c r="AH856" t="e">
        <f t="shared" si="440"/>
        <v>#N/A</v>
      </c>
      <c r="AI856" t="e">
        <f t="shared" si="440"/>
        <v>#N/A</v>
      </c>
      <c r="AJ856" t="e">
        <f t="shared" si="440"/>
        <v>#N/A</v>
      </c>
      <c r="AK856" t="e">
        <f t="shared" si="440"/>
        <v>#N/A</v>
      </c>
      <c r="AL856" t="e">
        <f t="shared" si="440"/>
        <v>#N/A</v>
      </c>
      <c r="AM856" t="e">
        <f t="shared" si="440"/>
        <v>#N/A</v>
      </c>
      <c r="AN856" t="e">
        <f t="shared" si="440"/>
        <v>#N/A</v>
      </c>
      <c r="AO856" t="e">
        <f t="shared" si="440"/>
        <v>#N/A</v>
      </c>
      <c r="AP856" t="e">
        <f t="shared" si="440"/>
        <v>#N/A</v>
      </c>
      <c r="AQ856" t="e">
        <f t="shared" si="440"/>
        <v>#N/A</v>
      </c>
      <c r="AR856" t="e">
        <f t="shared" si="440"/>
        <v>#N/A</v>
      </c>
      <c r="AS856" t="e">
        <f t="shared" si="440"/>
        <v>#N/A</v>
      </c>
      <c r="AT856" t="e">
        <f t="shared" si="440"/>
        <v>#N/A</v>
      </c>
      <c r="AU856" t="e">
        <f t="shared" si="440"/>
        <v>#N/A</v>
      </c>
      <c r="AV856" t="e">
        <f t="shared" si="440"/>
        <v>#N/A</v>
      </c>
      <c r="AW856" t="e">
        <f t="shared" si="440"/>
        <v>#N/A</v>
      </c>
      <c r="AX856" t="e">
        <f t="shared" si="439"/>
        <v>#N/A</v>
      </c>
      <c r="AY856" t="e">
        <f t="shared" si="439"/>
        <v>#N/A</v>
      </c>
      <c r="AZ856" t="e">
        <f t="shared" si="439"/>
        <v>#N/A</v>
      </c>
      <c r="BA856" t="e">
        <f t="shared" si="439"/>
        <v>#N/A</v>
      </c>
      <c r="BB856" t="e">
        <f t="shared" si="439"/>
        <v>#N/A</v>
      </c>
      <c r="BC856" t="e">
        <f t="shared" si="439"/>
        <v>#N/A</v>
      </c>
      <c r="BD856" t="e">
        <f t="shared" si="439"/>
        <v>#N/A</v>
      </c>
      <c r="BE856" t="e">
        <f t="shared" si="439"/>
        <v>#N/A</v>
      </c>
      <c r="BF856" t="e">
        <f t="shared" si="439"/>
        <v>#N/A</v>
      </c>
      <c r="BG856" t="e">
        <f t="shared" si="439"/>
        <v>#N/A</v>
      </c>
      <c r="BH856" t="e">
        <f t="shared" si="439"/>
        <v>#N/A</v>
      </c>
      <c r="BI856" t="e">
        <f t="shared" si="439"/>
        <v>#N/A</v>
      </c>
      <c r="BJ856" t="e">
        <f t="shared" si="439"/>
        <v>#N/A</v>
      </c>
      <c r="BK856" t="e">
        <f t="shared" si="439"/>
        <v>#N/A</v>
      </c>
      <c r="BL856" t="e">
        <f t="shared" si="439"/>
        <v>#N/A</v>
      </c>
      <c r="BM856" t="e">
        <f t="shared" ref="BM856:CB871" si="444">IF($B856=0,0,COUNTIFS($B856,"*"&amp;BM$1&amp;"*"))</f>
        <v>#N/A</v>
      </c>
      <c r="BN856" t="e">
        <f t="shared" si="444"/>
        <v>#N/A</v>
      </c>
      <c r="BO856" t="e">
        <f t="shared" si="444"/>
        <v>#N/A</v>
      </c>
      <c r="BP856" t="e">
        <f t="shared" si="444"/>
        <v>#N/A</v>
      </c>
      <c r="BQ856" t="e">
        <f t="shared" si="444"/>
        <v>#N/A</v>
      </c>
      <c r="BR856" t="e">
        <f t="shared" si="444"/>
        <v>#N/A</v>
      </c>
      <c r="BS856" t="e">
        <f t="shared" si="444"/>
        <v>#N/A</v>
      </c>
      <c r="BT856" t="e">
        <f t="shared" si="444"/>
        <v>#N/A</v>
      </c>
      <c r="BU856" t="e">
        <f t="shared" si="444"/>
        <v>#N/A</v>
      </c>
      <c r="BV856" t="e">
        <f t="shared" si="444"/>
        <v>#N/A</v>
      </c>
      <c r="BW856" t="e">
        <f t="shared" si="444"/>
        <v>#N/A</v>
      </c>
      <c r="BX856" t="e">
        <f t="shared" si="444"/>
        <v>#N/A</v>
      </c>
      <c r="BY856" t="e">
        <f t="shared" si="444"/>
        <v>#N/A</v>
      </c>
      <c r="BZ856" t="e">
        <f t="shared" si="444"/>
        <v>#N/A</v>
      </c>
      <c r="CA856" t="e">
        <f t="shared" si="444"/>
        <v>#N/A</v>
      </c>
      <c r="CB856" t="e">
        <f t="shared" si="444"/>
        <v>#N/A</v>
      </c>
      <c r="CC856" t="e">
        <f t="shared" si="442"/>
        <v>#N/A</v>
      </c>
      <c r="CD856" t="e">
        <f t="shared" si="442"/>
        <v>#N/A</v>
      </c>
      <c r="CE856" t="e">
        <f t="shared" si="442"/>
        <v>#N/A</v>
      </c>
      <c r="CF856" t="e">
        <f t="shared" si="442"/>
        <v>#N/A</v>
      </c>
      <c r="CG856" t="e">
        <f t="shared" si="442"/>
        <v>#N/A</v>
      </c>
      <c r="CH856" t="e">
        <f t="shared" si="442"/>
        <v>#N/A</v>
      </c>
      <c r="CI856" t="e">
        <f t="shared" si="442"/>
        <v>#N/A</v>
      </c>
      <c r="CJ856" t="e">
        <f t="shared" si="442"/>
        <v>#N/A</v>
      </c>
      <c r="CK856" t="e">
        <f t="shared" si="442"/>
        <v>#N/A</v>
      </c>
      <c r="CL856" t="e">
        <f t="shared" si="442"/>
        <v>#N/A</v>
      </c>
      <c r="CM856" t="e">
        <f t="shared" si="442"/>
        <v>#N/A</v>
      </c>
      <c r="CN856" t="e">
        <f t="shared" si="442"/>
        <v>#N/A</v>
      </c>
      <c r="CO856" t="e">
        <f t="shared" si="442"/>
        <v>#N/A</v>
      </c>
      <c r="CP856" t="e">
        <f t="shared" si="442"/>
        <v>#N/A</v>
      </c>
      <c r="CQ856" t="e">
        <f t="shared" si="442"/>
        <v>#N/A</v>
      </c>
      <c r="CR856" t="e">
        <f t="shared" si="443"/>
        <v>#N/A</v>
      </c>
      <c r="CS856" t="e">
        <f t="shared" si="443"/>
        <v>#N/A</v>
      </c>
      <c r="CT856" t="e">
        <f t="shared" si="443"/>
        <v>#N/A</v>
      </c>
      <c r="CU856" t="e">
        <f t="shared" si="443"/>
        <v>#N/A</v>
      </c>
      <c r="CV856" t="e">
        <f t="shared" si="443"/>
        <v>#N/A</v>
      </c>
      <c r="CW856" t="e">
        <f t="shared" si="443"/>
        <v>#N/A</v>
      </c>
      <c r="CX856" t="e">
        <f t="shared" si="443"/>
        <v>#N/A</v>
      </c>
      <c r="CY856" t="e">
        <f t="shared" si="443"/>
        <v>#N/A</v>
      </c>
      <c r="CZ856" t="e">
        <f t="shared" si="443"/>
        <v>#N/A</v>
      </c>
      <c r="DA856" t="e">
        <f t="shared" si="443"/>
        <v>#N/A</v>
      </c>
      <c r="DB856" t="e">
        <f t="shared" si="443"/>
        <v>#N/A</v>
      </c>
      <c r="DC856" t="e">
        <f t="shared" si="443"/>
        <v>#N/A</v>
      </c>
      <c r="DD856" t="e">
        <f t="shared" si="443"/>
        <v>#N/A</v>
      </c>
      <c r="DE856" t="e">
        <f t="shared" si="443"/>
        <v>#N/A</v>
      </c>
      <c r="DF856" t="e">
        <f t="shared" si="443"/>
        <v>#N/A</v>
      </c>
      <c r="DG856" t="e">
        <f t="shared" si="443"/>
        <v>#N/A</v>
      </c>
      <c r="DH856" t="e">
        <f t="shared" si="441"/>
        <v>#N/A</v>
      </c>
      <c r="DI856" t="e">
        <f t="shared" si="441"/>
        <v>#N/A</v>
      </c>
      <c r="DJ856" t="e">
        <f t="shared" si="441"/>
        <v>#N/A</v>
      </c>
      <c r="DK856" t="e">
        <f t="shared" si="441"/>
        <v>#N/A</v>
      </c>
      <c r="DL856" t="e">
        <f t="shared" si="441"/>
        <v>#N/A</v>
      </c>
      <c r="DM856" t="e">
        <f t="shared" si="441"/>
        <v>#N/A</v>
      </c>
      <c r="DN856" t="e">
        <f t="shared" si="441"/>
        <v>#N/A</v>
      </c>
      <c r="DO856" t="e">
        <f t="shared" si="441"/>
        <v>#N/A</v>
      </c>
      <c r="DP856" t="e">
        <f t="shared" si="441"/>
        <v>#N/A</v>
      </c>
      <c r="DQ856" t="e">
        <f t="shared" si="441"/>
        <v>#N/A</v>
      </c>
      <c r="DR856" t="e">
        <f t="shared" si="441"/>
        <v>#N/A</v>
      </c>
      <c r="DS856" t="e">
        <f t="shared" si="441"/>
        <v>#N/A</v>
      </c>
      <c r="DT856" t="e">
        <f t="shared" si="441"/>
        <v>#N/A</v>
      </c>
      <c r="DU856" t="e">
        <f t="shared" si="441"/>
        <v>#N/A</v>
      </c>
      <c r="DV856" t="e">
        <f t="shared" si="441"/>
        <v>#N/A</v>
      </c>
    </row>
    <row r="857" spans="1:126" x14ac:dyDescent="0.3">
      <c r="A857" s="13" t="s">
        <v>2370</v>
      </c>
      <c r="B857" s="15">
        <f>VLOOKUP(Sheet6!A857,Phase1IDs!A616:I1574,8,0)</f>
        <v>0</v>
      </c>
      <c r="C857">
        <f t="shared" si="438"/>
        <v>0</v>
      </c>
      <c r="D857">
        <f t="shared" si="438"/>
        <v>0</v>
      </c>
      <c r="E857">
        <f t="shared" si="438"/>
        <v>0</v>
      </c>
      <c r="F857">
        <f t="shared" si="438"/>
        <v>0</v>
      </c>
      <c r="G857">
        <f t="shared" si="438"/>
        <v>0</v>
      </c>
      <c r="H857">
        <f t="shared" si="438"/>
        <v>0</v>
      </c>
      <c r="I857">
        <f t="shared" si="438"/>
        <v>0</v>
      </c>
      <c r="J857">
        <f t="shared" si="438"/>
        <v>0</v>
      </c>
      <c r="K857">
        <f t="shared" si="438"/>
        <v>0</v>
      </c>
      <c r="L857">
        <f t="shared" si="438"/>
        <v>0</v>
      </c>
      <c r="M857">
        <f t="shared" si="438"/>
        <v>0</v>
      </c>
      <c r="N857">
        <f t="shared" si="438"/>
        <v>0</v>
      </c>
      <c r="O857">
        <f t="shared" si="438"/>
        <v>0</v>
      </c>
      <c r="P857">
        <f t="shared" si="438"/>
        <v>0</v>
      </c>
      <c r="Q857">
        <f t="shared" si="438"/>
        <v>0</v>
      </c>
      <c r="R857">
        <f t="shared" si="438"/>
        <v>0</v>
      </c>
      <c r="S857">
        <f t="shared" si="437"/>
        <v>0</v>
      </c>
      <c r="T857">
        <f t="shared" si="437"/>
        <v>0</v>
      </c>
      <c r="U857">
        <f t="shared" si="437"/>
        <v>0</v>
      </c>
      <c r="V857">
        <f t="shared" si="437"/>
        <v>0</v>
      </c>
      <c r="W857">
        <f t="shared" si="437"/>
        <v>0</v>
      </c>
      <c r="X857">
        <f t="shared" si="437"/>
        <v>0</v>
      </c>
      <c r="Y857">
        <f t="shared" si="437"/>
        <v>0</v>
      </c>
      <c r="Z857">
        <f t="shared" si="437"/>
        <v>0</v>
      </c>
      <c r="AA857">
        <f t="shared" si="437"/>
        <v>0</v>
      </c>
      <c r="AB857">
        <f t="shared" si="437"/>
        <v>0</v>
      </c>
      <c r="AC857">
        <f t="shared" si="437"/>
        <v>0</v>
      </c>
      <c r="AD857">
        <f t="shared" si="437"/>
        <v>0</v>
      </c>
      <c r="AE857">
        <f t="shared" si="437"/>
        <v>0</v>
      </c>
      <c r="AF857">
        <f t="shared" si="437"/>
        <v>0</v>
      </c>
      <c r="AG857">
        <f t="shared" si="437"/>
        <v>0</v>
      </c>
      <c r="AH857">
        <f t="shared" si="440"/>
        <v>0</v>
      </c>
      <c r="AI857">
        <f t="shared" si="440"/>
        <v>0</v>
      </c>
      <c r="AJ857">
        <f t="shared" si="440"/>
        <v>0</v>
      </c>
      <c r="AK857">
        <f t="shared" si="440"/>
        <v>0</v>
      </c>
      <c r="AL857">
        <f t="shared" si="440"/>
        <v>0</v>
      </c>
      <c r="AM857">
        <f t="shared" si="440"/>
        <v>0</v>
      </c>
      <c r="AN857">
        <f t="shared" si="440"/>
        <v>0</v>
      </c>
      <c r="AO857">
        <f t="shared" si="440"/>
        <v>0</v>
      </c>
      <c r="AP857">
        <f t="shared" si="440"/>
        <v>0</v>
      </c>
      <c r="AQ857">
        <f t="shared" si="440"/>
        <v>0</v>
      </c>
      <c r="AR857">
        <f t="shared" si="440"/>
        <v>0</v>
      </c>
      <c r="AS857">
        <f t="shared" si="440"/>
        <v>0</v>
      </c>
      <c r="AT857">
        <f t="shared" si="440"/>
        <v>0</v>
      </c>
      <c r="AU857">
        <f t="shared" si="440"/>
        <v>0</v>
      </c>
      <c r="AV857">
        <f t="shared" si="440"/>
        <v>0</v>
      </c>
      <c r="AW857">
        <f t="shared" si="440"/>
        <v>0</v>
      </c>
      <c r="AX857">
        <f t="shared" si="439"/>
        <v>0</v>
      </c>
      <c r="AY857">
        <f t="shared" si="439"/>
        <v>0</v>
      </c>
      <c r="AZ857">
        <f t="shared" si="439"/>
        <v>0</v>
      </c>
      <c r="BA857">
        <f t="shared" si="439"/>
        <v>0</v>
      </c>
      <c r="BB857">
        <f t="shared" si="439"/>
        <v>0</v>
      </c>
      <c r="BC857">
        <f t="shared" si="439"/>
        <v>0</v>
      </c>
      <c r="BD857">
        <f t="shared" si="439"/>
        <v>0</v>
      </c>
      <c r="BE857">
        <f t="shared" si="439"/>
        <v>0</v>
      </c>
      <c r="BF857">
        <f t="shared" si="439"/>
        <v>0</v>
      </c>
      <c r="BG857">
        <f t="shared" si="439"/>
        <v>0</v>
      </c>
      <c r="BH857">
        <f t="shared" si="439"/>
        <v>0</v>
      </c>
      <c r="BI857">
        <f t="shared" si="439"/>
        <v>0</v>
      </c>
      <c r="BJ857">
        <f t="shared" si="439"/>
        <v>0</v>
      </c>
      <c r="BK857">
        <f t="shared" si="439"/>
        <v>0</v>
      </c>
      <c r="BL857">
        <f t="shared" si="439"/>
        <v>0</v>
      </c>
      <c r="BM857">
        <f t="shared" si="444"/>
        <v>0</v>
      </c>
      <c r="BN857">
        <f t="shared" si="444"/>
        <v>0</v>
      </c>
      <c r="BO857">
        <f t="shared" si="444"/>
        <v>0</v>
      </c>
      <c r="BP857">
        <f t="shared" si="444"/>
        <v>0</v>
      </c>
      <c r="BQ857">
        <f t="shared" si="444"/>
        <v>0</v>
      </c>
      <c r="BR857">
        <f t="shared" si="444"/>
        <v>0</v>
      </c>
      <c r="BS857">
        <f t="shared" si="444"/>
        <v>0</v>
      </c>
      <c r="BT857">
        <f t="shared" si="444"/>
        <v>0</v>
      </c>
      <c r="BU857">
        <f t="shared" si="444"/>
        <v>0</v>
      </c>
      <c r="BV857">
        <f t="shared" si="444"/>
        <v>0</v>
      </c>
      <c r="BW857">
        <f t="shared" si="444"/>
        <v>0</v>
      </c>
      <c r="BX857">
        <f t="shared" si="444"/>
        <v>0</v>
      </c>
      <c r="BY857">
        <f t="shared" si="444"/>
        <v>0</v>
      </c>
      <c r="BZ857">
        <f t="shared" si="444"/>
        <v>0</v>
      </c>
      <c r="CA857">
        <f t="shared" si="444"/>
        <v>0</v>
      </c>
      <c r="CB857">
        <f t="shared" si="444"/>
        <v>0</v>
      </c>
      <c r="CC857">
        <f t="shared" si="442"/>
        <v>0</v>
      </c>
      <c r="CD857">
        <f t="shared" si="442"/>
        <v>0</v>
      </c>
      <c r="CE857">
        <f t="shared" si="442"/>
        <v>0</v>
      </c>
      <c r="CF857">
        <f t="shared" si="442"/>
        <v>0</v>
      </c>
      <c r="CG857">
        <f t="shared" si="442"/>
        <v>0</v>
      </c>
      <c r="CH857">
        <f t="shared" si="442"/>
        <v>0</v>
      </c>
      <c r="CI857">
        <f t="shared" si="442"/>
        <v>0</v>
      </c>
      <c r="CJ857">
        <f t="shared" si="442"/>
        <v>0</v>
      </c>
      <c r="CK857">
        <f t="shared" si="442"/>
        <v>0</v>
      </c>
      <c r="CL857">
        <f t="shared" si="442"/>
        <v>0</v>
      </c>
      <c r="CM857">
        <f t="shared" si="442"/>
        <v>0</v>
      </c>
      <c r="CN857">
        <f t="shared" si="442"/>
        <v>0</v>
      </c>
      <c r="CO857">
        <f t="shared" si="442"/>
        <v>0</v>
      </c>
      <c r="CP857">
        <f t="shared" si="442"/>
        <v>0</v>
      </c>
      <c r="CQ857">
        <f t="shared" si="442"/>
        <v>0</v>
      </c>
      <c r="CR857">
        <f t="shared" si="443"/>
        <v>0</v>
      </c>
      <c r="CS857">
        <f t="shared" si="443"/>
        <v>0</v>
      </c>
      <c r="CT857">
        <f t="shared" si="443"/>
        <v>0</v>
      </c>
      <c r="CU857">
        <f t="shared" si="443"/>
        <v>0</v>
      </c>
      <c r="CV857">
        <f t="shared" si="443"/>
        <v>0</v>
      </c>
      <c r="CW857">
        <f t="shared" si="443"/>
        <v>0</v>
      </c>
      <c r="CX857">
        <f t="shared" si="443"/>
        <v>0</v>
      </c>
      <c r="CY857">
        <f t="shared" si="443"/>
        <v>0</v>
      </c>
      <c r="CZ857">
        <f t="shared" si="443"/>
        <v>0</v>
      </c>
      <c r="DA857">
        <f t="shared" si="443"/>
        <v>0</v>
      </c>
      <c r="DB857">
        <f t="shared" si="443"/>
        <v>0</v>
      </c>
      <c r="DC857">
        <f t="shared" si="443"/>
        <v>0</v>
      </c>
      <c r="DD857">
        <f t="shared" si="443"/>
        <v>0</v>
      </c>
      <c r="DE857">
        <f t="shared" si="443"/>
        <v>0</v>
      </c>
      <c r="DF857">
        <f t="shared" si="443"/>
        <v>0</v>
      </c>
      <c r="DG857">
        <f t="shared" si="443"/>
        <v>0</v>
      </c>
      <c r="DH857">
        <f t="shared" si="441"/>
        <v>0</v>
      </c>
      <c r="DI857">
        <f t="shared" si="441"/>
        <v>0</v>
      </c>
      <c r="DJ857">
        <f t="shared" si="441"/>
        <v>0</v>
      </c>
      <c r="DK857">
        <f t="shared" si="441"/>
        <v>0</v>
      </c>
      <c r="DL857">
        <f t="shared" si="441"/>
        <v>0</v>
      </c>
      <c r="DM857">
        <f t="shared" si="441"/>
        <v>0</v>
      </c>
      <c r="DN857">
        <f t="shared" si="441"/>
        <v>0</v>
      </c>
      <c r="DO857">
        <f t="shared" si="441"/>
        <v>0</v>
      </c>
      <c r="DP857">
        <f t="shared" si="441"/>
        <v>0</v>
      </c>
      <c r="DQ857">
        <f t="shared" si="441"/>
        <v>0</v>
      </c>
      <c r="DR857">
        <f t="shared" si="441"/>
        <v>0</v>
      </c>
      <c r="DS857">
        <f t="shared" si="441"/>
        <v>0</v>
      </c>
      <c r="DT857">
        <f t="shared" si="441"/>
        <v>0</v>
      </c>
      <c r="DU857">
        <f t="shared" si="441"/>
        <v>0</v>
      </c>
      <c r="DV857">
        <f t="shared" si="441"/>
        <v>0</v>
      </c>
    </row>
    <row r="858" spans="1:126" x14ac:dyDescent="0.3">
      <c r="A858" s="11" t="s">
        <v>1897</v>
      </c>
      <c r="B858" s="15" t="e">
        <f>VLOOKUP(Sheet6!A858,Phase1IDs!A617:I1575,8,0)</f>
        <v>#N/A</v>
      </c>
      <c r="C858" t="e">
        <f t="shared" si="438"/>
        <v>#N/A</v>
      </c>
      <c r="D858" t="e">
        <f t="shared" si="438"/>
        <v>#N/A</v>
      </c>
      <c r="E858" t="e">
        <f t="shared" si="438"/>
        <v>#N/A</v>
      </c>
      <c r="F858" t="e">
        <f t="shared" si="438"/>
        <v>#N/A</v>
      </c>
      <c r="G858" t="e">
        <f t="shared" si="438"/>
        <v>#N/A</v>
      </c>
      <c r="H858" t="e">
        <f t="shared" si="438"/>
        <v>#N/A</v>
      </c>
      <c r="I858" t="e">
        <f t="shared" si="438"/>
        <v>#N/A</v>
      </c>
      <c r="J858" t="e">
        <f t="shared" si="438"/>
        <v>#N/A</v>
      </c>
      <c r="K858" t="e">
        <f t="shared" si="438"/>
        <v>#N/A</v>
      </c>
      <c r="L858" t="e">
        <f t="shared" si="438"/>
        <v>#N/A</v>
      </c>
      <c r="M858" t="e">
        <f t="shared" si="438"/>
        <v>#N/A</v>
      </c>
      <c r="N858" t="e">
        <f t="shared" si="438"/>
        <v>#N/A</v>
      </c>
      <c r="O858" t="e">
        <f t="shared" si="438"/>
        <v>#N/A</v>
      </c>
      <c r="P858" t="e">
        <f t="shared" si="438"/>
        <v>#N/A</v>
      </c>
      <c r="Q858" t="e">
        <f t="shared" si="438"/>
        <v>#N/A</v>
      </c>
      <c r="R858" t="e">
        <f t="shared" ref="R858:AG873" si="445">IF($B858=0,0,COUNTIFS($B858,"*"&amp;R$1&amp;"*"))</f>
        <v>#N/A</v>
      </c>
      <c r="S858" t="e">
        <f t="shared" si="445"/>
        <v>#N/A</v>
      </c>
      <c r="T858" t="e">
        <f t="shared" si="445"/>
        <v>#N/A</v>
      </c>
      <c r="U858" t="e">
        <f t="shared" si="445"/>
        <v>#N/A</v>
      </c>
      <c r="V858" t="e">
        <f t="shared" si="445"/>
        <v>#N/A</v>
      </c>
      <c r="W858" t="e">
        <f t="shared" si="445"/>
        <v>#N/A</v>
      </c>
      <c r="X858" t="e">
        <f t="shared" si="445"/>
        <v>#N/A</v>
      </c>
      <c r="Y858" t="e">
        <f t="shared" si="445"/>
        <v>#N/A</v>
      </c>
      <c r="Z858" t="e">
        <f t="shared" si="445"/>
        <v>#N/A</v>
      </c>
      <c r="AA858" t="e">
        <f t="shared" si="445"/>
        <v>#N/A</v>
      </c>
      <c r="AB858" t="e">
        <f t="shared" si="445"/>
        <v>#N/A</v>
      </c>
      <c r="AC858" t="e">
        <f t="shared" si="445"/>
        <v>#N/A</v>
      </c>
      <c r="AD858" t="e">
        <f t="shared" si="445"/>
        <v>#N/A</v>
      </c>
      <c r="AE858" t="e">
        <f t="shared" si="445"/>
        <v>#N/A</v>
      </c>
      <c r="AF858" t="e">
        <f t="shared" si="445"/>
        <v>#N/A</v>
      </c>
      <c r="AG858" t="e">
        <f t="shared" si="445"/>
        <v>#N/A</v>
      </c>
      <c r="AH858" t="e">
        <f t="shared" si="440"/>
        <v>#N/A</v>
      </c>
      <c r="AI858" t="e">
        <f t="shared" si="440"/>
        <v>#N/A</v>
      </c>
      <c r="AJ858" t="e">
        <f t="shared" si="440"/>
        <v>#N/A</v>
      </c>
      <c r="AK858" t="e">
        <f t="shared" si="440"/>
        <v>#N/A</v>
      </c>
      <c r="AL858" t="e">
        <f t="shared" si="440"/>
        <v>#N/A</v>
      </c>
      <c r="AM858" t="e">
        <f t="shared" si="440"/>
        <v>#N/A</v>
      </c>
      <c r="AN858" t="e">
        <f t="shared" si="440"/>
        <v>#N/A</v>
      </c>
      <c r="AO858" t="e">
        <f t="shared" si="440"/>
        <v>#N/A</v>
      </c>
      <c r="AP858" t="e">
        <f t="shared" si="440"/>
        <v>#N/A</v>
      </c>
      <c r="AQ858" t="e">
        <f t="shared" si="440"/>
        <v>#N/A</v>
      </c>
      <c r="AR858" t="e">
        <f t="shared" si="440"/>
        <v>#N/A</v>
      </c>
      <c r="AS858" t="e">
        <f t="shared" si="440"/>
        <v>#N/A</v>
      </c>
      <c r="AT858" t="e">
        <f t="shared" si="440"/>
        <v>#N/A</v>
      </c>
      <c r="AU858" t="e">
        <f t="shared" si="440"/>
        <v>#N/A</v>
      </c>
      <c r="AV858" t="e">
        <f t="shared" si="440"/>
        <v>#N/A</v>
      </c>
      <c r="AW858" t="e">
        <f t="shared" si="440"/>
        <v>#N/A</v>
      </c>
      <c r="AX858" t="e">
        <f t="shared" si="439"/>
        <v>#N/A</v>
      </c>
      <c r="AY858" t="e">
        <f t="shared" si="439"/>
        <v>#N/A</v>
      </c>
      <c r="AZ858" t="e">
        <f t="shared" si="439"/>
        <v>#N/A</v>
      </c>
      <c r="BA858" t="e">
        <f t="shared" si="439"/>
        <v>#N/A</v>
      </c>
      <c r="BB858" t="e">
        <f t="shared" si="439"/>
        <v>#N/A</v>
      </c>
      <c r="BC858" t="e">
        <f t="shared" si="439"/>
        <v>#N/A</v>
      </c>
      <c r="BD858" t="e">
        <f t="shared" si="439"/>
        <v>#N/A</v>
      </c>
      <c r="BE858" t="e">
        <f t="shared" si="439"/>
        <v>#N/A</v>
      </c>
      <c r="BF858" t="e">
        <f t="shared" si="439"/>
        <v>#N/A</v>
      </c>
      <c r="BG858" t="e">
        <f t="shared" si="439"/>
        <v>#N/A</v>
      </c>
      <c r="BH858" t="e">
        <f t="shared" si="439"/>
        <v>#N/A</v>
      </c>
      <c r="BI858" t="e">
        <f t="shared" si="439"/>
        <v>#N/A</v>
      </c>
      <c r="BJ858" t="e">
        <f t="shared" si="439"/>
        <v>#N/A</v>
      </c>
      <c r="BK858" t="e">
        <f t="shared" si="439"/>
        <v>#N/A</v>
      </c>
      <c r="BL858" t="e">
        <f t="shared" si="439"/>
        <v>#N/A</v>
      </c>
      <c r="BM858" t="e">
        <f t="shared" si="444"/>
        <v>#N/A</v>
      </c>
      <c r="BN858" t="e">
        <f t="shared" si="444"/>
        <v>#N/A</v>
      </c>
      <c r="BO858" t="e">
        <f t="shared" si="444"/>
        <v>#N/A</v>
      </c>
      <c r="BP858" t="e">
        <f t="shared" si="444"/>
        <v>#N/A</v>
      </c>
      <c r="BQ858" t="e">
        <f t="shared" si="444"/>
        <v>#N/A</v>
      </c>
      <c r="BR858" t="e">
        <f t="shared" si="444"/>
        <v>#N/A</v>
      </c>
      <c r="BS858" t="e">
        <f t="shared" si="444"/>
        <v>#N/A</v>
      </c>
      <c r="BT858" t="e">
        <f t="shared" si="444"/>
        <v>#N/A</v>
      </c>
      <c r="BU858" t="e">
        <f t="shared" si="444"/>
        <v>#N/A</v>
      </c>
      <c r="BV858" t="e">
        <f t="shared" si="444"/>
        <v>#N/A</v>
      </c>
      <c r="BW858" t="e">
        <f t="shared" si="444"/>
        <v>#N/A</v>
      </c>
      <c r="BX858" t="e">
        <f t="shared" si="444"/>
        <v>#N/A</v>
      </c>
      <c r="BY858" t="e">
        <f t="shared" si="444"/>
        <v>#N/A</v>
      </c>
      <c r="BZ858" t="e">
        <f t="shared" si="444"/>
        <v>#N/A</v>
      </c>
      <c r="CA858" t="e">
        <f t="shared" si="444"/>
        <v>#N/A</v>
      </c>
      <c r="CB858" t="e">
        <f t="shared" si="444"/>
        <v>#N/A</v>
      </c>
      <c r="CC858" t="e">
        <f t="shared" si="442"/>
        <v>#N/A</v>
      </c>
      <c r="CD858" t="e">
        <f t="shared" si="442"/>
        <v>#N/A</v>
      </c>
      <c r="CE858" t="e">
        <f t="shared" si="442"/>
        <v>#N/A</v>
      </c>
      <c r="CF858" t="e">
        <f t="shared" si="442"/>
        <v>#N/A</v>
      </c>
      <c r="CG858" t="e">
        <f t="shared" si="442"/>
        <v>#N/A</v>
      </c>
      <c r="CH858" t="e">
        <f t="shared" si="442"/>
        <v>#N/A</v>
      </c>
      <c r="CI858" t="e">
        <f t="shared" si="442"/>
        <v>#N/A</v>
      </c>
      <c r="CJ858" t="e">
        <f t="shared" si="442"/>
        <v>#N/A</v>
      </c>
      <c r="CK858" t="e">
        <f t="shared" si="442"/>
        <v>#N/A</v>
      </c>
      <c r="CL858" t="e">
        <f t="shared" si="442"/>
        <v>#N/A</v>
      </c>
      <c r="CM858" t="e">
        <f t="shared" si="442"/>
        <v>#N/A</v>
      </c>
      <c r="CN858" t="e">
        <f t="shared" si="442"/>
        <v>#N/A</v>
      </c>
      <c r="CO858" t="e">
        <f t="shared" si="442"/>
        <v>#N/A</v>
      </c>
      <c r="CP858" t="e">
        <f t="shared" si="442"/>
        <v>#N/A</v>
      </c>
      <c r="CQ858" t="e">
        <f t="shared" si="442"/>
        <v>#N/A</v>
      </c>
      <c r="CR858" t="e">
        <f t="shared" si="443"/>
        <v>#N/A</v>
      </c>
      <c r="CS858" t="e">
        <f t="shared" si="443"/>
        <v>#N/A</v>
      </c>
      <c r="CT858" t="e">
        <f t="shared" si="443"/>
        <v>#N/A</v>
      </c>
      <c r="CU858" t="e">
        <f t="shared" si="443"/>
        <v>#N/A</v>
      </c>
      <c r="CV858" t="e">
        <f t="shared" si="443"/>
        <v>#N/A</v>
      </c>
      <c r="CW858" t="e">
        <f t="shared" si="443"/>
        <v>#N/A</v>
      </c>
      <c r="CX858" t="e">
        <f t="shared" si="443"/>
        <v>#N/A</v>
      </c>
      <c r="CY858" t="e">
        <f t="shared" si="443"/>
        <v>#N/A</v>
      </c>
      <c r="CZ858" t="e">
        <f t="shared" si="443"/>
        <v>#N/A</v>
      </c>
      <c r="DA858" t="e">
        <f t="shared" si="443"/>
        <v>#N/A</v>
      </c>
      <c r="DB858" t="e">
        <f t="shared" si="443"/>
        <v>#N/A</v>
      </c>
      <c r="DC858" t="e">
        <f t="shared" si="443"/>
        <v>#N/A</v>
      </c>
      <c r="DD858" t="e">
        <f t="shared" si="443"/>
        <v>#N/A</v>
      </c>
      <c r="DE858" t="e">
        <f t="shared" si="443"/>
        <v>#N/A</v>
      </c>
      <c r="DF858" t="e">
        <f t="shared" si="443"/>
        <v>#N/A</v>
      </c>
      <c r="DG858" t="e">
        <f t="shared" si="443"/>
        <v>#N/A</v>
      </c>
      <c r="DH858" t="e">
        <f t="shared" si="441"/>
        <v>#N/A</v>
      </c>
      <c r="DI858" t="e">
        <f t="shared" si="441"/>
        <v>#N/A</v>
      </c>
      <c r="DJ858" t="e">
        <f t="shared" si="441"/>
        <v>#N/A</v>
      </c>
      <c r="DK858" t="e">
        <f t="shared" si="441"/>
        <v>#N/A</v>
      </c>
      <c r="DL858" t="e">
        <f t="shared" si="441"/>
        <v>#N/A</v>
      </c>
      <c r="DM858" t="e">
        <f t="shared" si="441"/>
        <v>#N/A</v>
      </c>
      <c r="DN858" t="e">
        <f t="shared" si="441"/>
        <v>#N/A</v>
      </c>
      <c r="DO858" t="e">
        <f t="shared" si="441"/>
        <v>#N/A</v>
      </c>
      <c r="DP858" t="e">
        <f t="shared" si="441"/>
        <v>#N/A</v>
      </c>
      <c r="DQ858" t="e">
        <f t="shared" si="441"/>
        <v>#N/A</v>
      </c>
      <c r="DR858" t="e">
        <f t="shared" si="441"/>
        <v>#N/A</v>
      </c>
      <c r="DS858" t="e">
        <f t="shared" si="441"/>
        <v>#N/A</v>
      </c>
      <c r="DT858" t="e">
        <f t="shared" si="441"/>
        <v>#N/A</v>
      </c>
      <c r="DU858" t="e">
        <f t="shared" si="441"/>
        <v>#N/A</v>
      </c>
      <c r="DV858" t="e">
        <f t="shared" si="441"/>
        <v>#N/A</v>
      </c>
    </row>
    <row r="859" spans="1:126" x14ac:dyDescent="0.3">
      <c r="A859" s="13" t="s">
        <v>1896</v>
      </c>
      <c r="B859" s="15" t="e">
        <f>VLOOKUP(Sheet6!A859,Phase1IDs!A618:I1576,8,0)</f>
        <v>#N/A</v>
      </c>
      <c r="C859" t="e">
        <f t="shared" ref="C859:R874" si="446">IF($B859=0,0,COUNTIFS($B859,"*"&amp;C$1&amp;"*"))</f>
        <v>#N/A</v>
      </c>
      <c r="D859" t="e">
        <f t="shared" si="446"/>
        <v>#N/A</v>
      </c>
      <c r="E859" t="e">
        <f t="shared" si="446"/>
        <v>#N/A</v>
      </c>
      <c r="F859" t="e">
        <f t="shared" si="446"/>
        <v>#N/A</v>
      </c>
      <c r="G859" t="e">
        <f t="shared" si="446"/>
        <v>#N/A</v>
      </c>
      <c r="H859" t="e">
        <f t="shared" si="446"/>
        <v>#N/A</v>
      </c>
      <c r="I859" t="e">
        <f t="shared" si="446"/>
        <v>#N/A</v>
      </c>
      <c r="J859" t="e">
        <f t="shared" si="446"/>
        <v>#N/A</v>
      </c>
      <c r="K859" t="e">
        <f t="shared" si="446"/>
        <v>#N/A</v>
      </c>
      <c r="L859" t="e">
        <f t="shared" si="446"/>
        <v>#N/A</v>
      </c>
      <c r="M859" t="e">
        <f t="shared" si="446"/>
        <v>#N/A</v>
      </c>
      <c r="N859" t="e">
        <f t="shared" si="446"/>
        <v>#N/A</v>
      </c>
      <c r="O859" t="e">
        <f t="shared" si="446"/>
        <v>#N/A</v>
      </c>
      <c r="P859" t="e">
        <f t="shared" si="446"/>
        <v>#N/A</v>
      </c>
      <c r="Q859" t="e">
        <f t="shared" si="446"/>
        <v>#N/A</v>
      </c>
      <c r="R859" t="e">
        <f t="shared" si="446"/>
        <v>#N/A</v>
      </c>
      <c r="S859" t="e">
        <f t="shared" si="445"/>
        <v>#N/A</v>
      </c>
      <c r="T859" t="e">
        <f t="shared" si="445"/>
        <v>#N/A</v>
      </c>
      <c r="U859" t="e">
        <f t="shared" si="445"/>
        <v>#N/A</v>
      </c>
      <c r="V859" t="e">
        <f t="shared" si="445"/>
        <v>#N/A</v>
      </c>
      <c r="W859" t="e">
        <f t="shared" si="445"/>
        <v>#N/A</v>
      </c>
      <c r="X859" t="e">
        <f t="shared" si="445"/>
        <v>#N/A</v>
      </c>
      <c r="Y859" t="e">
        <f t="shared" si="445"/>
        <v>#N/A</v>
      </c>
      <c r="Z859" t="e">
        <f t="shared" si="445"/>
        <v>#N/A</v>
      </c>
      <c r="AA859" t="e">
        <f t="shared" si="445"/>
        <v>#N/A</v>
      </c>
      <c r="AB859" t="e">
        <f t="shared" si="445"/>
        <v>#N/A</v>
      </c>
      <c r="AC859" t="e">
        <f t="shared" si="445"/>
        <v>#N/A</v>
      </c>
      <c r="AD859" t="e">
        <f t="shared" si="445"/>
        <v>#N/A</v>
      </c>
      <c r="AE859" t="e">
        <f t="shared" si="445"/>
        <v>#N/A</v>
      </c>
      <c r="AF859" t="e">
        <f t="shared" si="445"/>
        <v>#N/A</v>
      </c>
      <c r="AG859" t="e">
        <f t="shared" si="445"/>
        <v>#N/A</v>
      </c>
      <c r="AH859" t="e">
        <f t="shared" si="440"/>
        <v>#N/A</v>
      </c>
      <c r="AI859" t="e">
        <f t="shared" si="440"/>
        <v>#N/A</v>
      </c>
      <c r="AJ859" t="e">
        <f t="shared" si="440"/>
        <v>#N/A</v>
      </c>
      <c r="AK859" t="e">
        <f t="shared" si="440"/>
        <v>#N/A</v>
      </c>
      <c r="AL859" t="e">
        <f t="shared" si="440"/>
        <v>#N/A</v>
      </c>
      <c r="AM859" t="e">
        <f t="shared" si="440"/>
        <v>#N/A</v>
      </c>
      <c r="AN859" t="e">
        <f t="shared" si="440"/>
        <v>#N/A</v>
      </c>
      <c r="AO859" t="e">
        <f t="shared" si="440"/>
        <v>#N/A</v>
      </c>
      <c r="AP859" t="e">
        <f t="shared" si="440"/>
        <v>#N/A</v>
      </c>
      <c r="AQ859" t="e">
        <f t="shared" si="440"/>
        <v>#N/A</v>
      </c>
      <c r="AR859" t="e">
        <f t="shared" si="440"/>
        <v>#N/A</v>
      </c>
      <c r="AS859" t="e">
        <f t="shared" si="440"/>
        <v>#N/A</v>
      </c>
      <c r="AT859" t="e">
        <f t="shared" si="440"/>
        <v>#N/A</v>
      </c>
      <c r="AU859" t="e">
        <f t="shared" si="440"/>
        <v>#N/A</v>
      </c>
      <c r="AV859" t="e">
        <f t="shared" si="440"/>
        <v>#N/A</v>
      </c>
      <c r="AW859" t="e">
        <f t="shared" si="440"/>
        <v>#N/A</v>
      </c>
      <c r="AX859" t="e">
        <f t="shared" si="439"/>
        <v>#N/A</v>
      </c>
      <c r="AY859" t="e">
        <f t="shared" si="439"/>
        <v>#N/A</v>
      </c>
      <c r="AZ859" t="e">
        <f t="shared" si="439"/>
        <v>#N/A</v>
      </c>
      <c r="BA859" t="e">
        <f t="shared" si="439"/>
        <v>#N/A</v>
      </c>
      <c r="BB859" t="e">
        <f t="shared" si="439"/>
        <v>#N/A</v>
      </c>
      <c r="BC859" t="e">
        <f t="shared" si="439"/>
        <v>#N/A</v>
      </c>
      <c r="BD859" t="e">
        <f t="shared" si="439"/>
        <v>#N/A</v>
      </c>
      <c r="BE859" t="e">
        <f t="shared" si="439"/>
        <v>#N/A</v>
      </c>
      <c r="BF859" t="e">
        <f t="shared" si="439"/>
        <v>#N/A</v>
      </c>
      <c r="BG859" t="e">
        <f t="shared" si="439"/>
        <v>#N/A</v>
      </c>
      <c r="BH859" t="e">
        <f t="shared" si="439"/>
        <v>#N/A</v>
      </c>
      <c r="BI859" t="e">
        <f t="shared" si="439"/>
        <v>#N/A</v>
      </c>
      <c r="BJ859" t="e">
        <f t="shared" si="439"/>
        <v>#N/A</v>
      </c>
      <c r="BK859" t="e">
        <f t="shared" si="439"/>
        <v>#N/A</v>
      </c>
      <c r="BL859" t="e">
        <f t="shared" si="439"/>
        <v>#N/A</v>
      </c>
      <c r="BM859" t="e">
        <f t="shared" si="444"/>
        <v>#N/A</v>
      </c>
      <c r="BN859" t="e">
        <f t="shared" si="444"/>
        <v>#N/A</v>
      </c>
      <c r="BO859" t="e">
        <f t="shared" si="444"/>
        <v>#N/A</v>
      </c>
      <c r="BP859" t="e">
        <f t="shared" si="444"/>
        <v>#N/A</v>
      </c>
      <c r="BQ859" t="e">
        <f t="shared" si="444"/>
        <v>#N/A</v>
      </c>
      <c r="BR859" t="e">
        <f t="shared" si="444"/>
        <v>#N/A</v>
      </c>
      <c r="BS859" t="e">
        <f t="shared" si="444"/>
        <v>#N/A</v>
      </c>
      <c r="BT859" t="e">
        <f t="shared" si="444"/>
        <v>#N/A</v>
      </c>
      <c r="BU859" t="e">
        <f t="shared" si="444"/>
        <v>#N/A</v>
      </c>
      <c r="BV859" t="e">
        <f t="shared" si="444"/>
        <v>#N/A</v>
      </c>
      <c r="BW859" t="e">
        <f t="shared" si="444"/>
        <v>#N/A</v>
      </c>
      <c r="BX859" t="e">
        <f t="shared" si="444"/>
        <v>#N/A</v>
      </c>
      <c r="BY859" t="e">
        <f t="shared" si="444"/>
        <v>#N/A</v>
      </c>
      <c r="BZ859" t="e">
        <f t="shared" si="444"/>
        <v>#N/A</v>
      </c>
      <c r="CA859" t="e">
        <f t="shared" si="444"/>
        <v>#N/A</v>
      </c>
      <c r="CB859" t="e">
        <f t="shared" si="444"/>
        <v>#N/A</v>
      </c>
      <c r="CC859" t="e">
        <f t="shared" si="442"/>
        <v>#N/A</v>
      </c>
      <c r="CD859" t="e">
        <f t="shared" si="442"/>
        <v>#N/A</v>
      </c>
      <c r="CE859" t="e">
        <f t="shared" si="442"/>
        <v>#N/A</v>
      </c>
      <c r="CF859" t="e">
        <f t="shared" si="442"/>
        <v>#N/A</v>
      </c>
      <c r="CG859" t="e">
        <f t="shared" si="442"/>
        <v>#N/A</v>
      </c>
      <c r="CH859" t="e">
        <f t="shared" si="442"/>
        <v>#N/A</v>
      </c>
      <c r="CI859" t="e">
        <f t="shared" si="442"/>
        <v>#N/A</v>
      </c>
      <c r="CJ859" t="e">
        <f t="shared" si="442"/>
        <v>#N/A</v>
      </c>
      <c r="CK859" t="e">
        <f t="shared" si="442"/>
        <v>#N/A</v>
      </c>
      <c r="CL859" t="e">
        <f t="shared" si="442"/>
        <v>#N/A</v>
      </c>
      <c r="CM859" t="e">
        <f t="shared" si="442"/>
        <v>#N/A</v>
      </c>
      <c r="CN859" t="e">
        <f t="shared" si="442"/>
        <v>#N/A</v>
      </c>
      <c r="CO859" t="e">
        <f t="shared" si="442"/>
        <v>#N/A</v>
      </c>
      <c r="CP859" t="e">
        <f t="shared" si="442"/>
        <v>#N/A</v>
      </c>
      <c r="CQ859" t="e">
        <f t="shared" si="442"/>
        <v>#N/A</v>
      </c>
      <c r="CR859" t="e">
        <f t="shared" si="443"/>
        <v>#N/A</v>
      </c>
      <c r="CS859" t="e">
        <f t="shared" si="443"/>
        <v>#N/A</v>
      </c>
      <c r="CT859" t="e">
        <f t="shared" si="443"/>
        <v>#N/A</v>
      </c>
      <c r="CU859" t="e">
        <f t="shared" si="443"/>
        <v>#N/A</v>
      </c>
      <c r="CV859" t="e">
        <f t="shared" si="443"/>
        <v>#N/A</v>
      </c>
      <c r="CW859" t="e">
        <f t="shared" si="443"/>
        <v>#N/A</v>
      </c>
      <c r="CX859" t="e">
        <f t="shared" si="443"/>
        <v>#N/A</v>
      </c>
      <c r="CY859" t="e">
        <f t="shared" si="443"/>
        <v>#N/A</v>
      </c>
      <c r="CZ859" t="e">
        <f t="shared" si="443"/>
        <v>#N/A</v>
      </c>
      <c r="DA859" t="e">
        <f t="shared" si="443"/>
        <v>#N/A</v>
      </c>
      <c r="DB859" t="e">
        <f t="shared" si="443"/>
        <v>#N/A</v>
      </c>
      <c r="DC859" t="e">
        <f t="shared" si="443"/>
        <v>#N/A</v>
      </c>
      <c r="DD859" t="e">
        <f t="shared" si="443"/>
        <v>#N/A</v>
      </c>
      <c r="DE859" t="e">
        <f t="shared" si="443"/>
        <v>#N/A</v>
      </c>
      <c r="DF859" t="e">
        <f t="shared" si="443"/>
        <v>#N/A</v>
      </c>
      <c r="DG859" t="e">
        <f t="shared" si="443"/>
        <v>#N/A</v>
      </c>
      <c r="DH859" t="e">
        <f t="shared" si="441"/>
        <v>#N/A</v>
      </c>
      <c r="DI859" t="e">
        <f t="shared" si="441"/>
        <v>#N/A</v>
      </c>
      <c r="DJ859" t="e">
        <f t="shared" si="441"/>
        <v>#N/A</v>
      </c>
      <c r="DK859" t="e">
        <f t="shared" si="441"/>
        <v>#N/A</v>
      </c>
      <c r="DL859" t="e">
        <f t="shared" si="441"/>
        <v>#N/A</v>
      </c>
      <c r="DM859" t="e">
        <f t="shared" si="441"/>
        <v>#N/A</v>
      </c>
      <c r="DN859" t="e">
        <f t="shared" si="441"/>
        <v>#N/A</v>
      </c>
      <c r="DO859" t="e">
        <f t="shared" si="441"/>
        <v>#N/A</v>
      </c>
      <c r="DP859" t="e">
        <f t="shared" si="441"/>
        <v>#N/A</v>
      </c>
      <c r="DQ859" t="e">
        <f t="shared" si="441"/>
        <v>#N/A</v>
      </c>
      <c r="DR859" t="e">
        <f t="shared" si="441"/>
        <v>#N/A</v>
      </c>
      <c r="DS859" t="e">
        <f t="shared" si="441"/>
        <v>#N/A</v>
      </c>
      <c r="DT859" t="e">
        <f t="shared" si="441"/>
        <v>#N/A</v>
      </c>
      <c r="DU859" t="e">
        <f t="shared" si="441"/>
        <v>#N/A</v>
      </c>
      <c r="DV859" t="e">
        <f t="shared" si="441"/>
        <v>#N/A</v>
      </c>
    </row>
    <row r="860" spans="1:126" x14ac:dyDescent="0.3">
      <c r="A860" s="11" t="s">
        <v>2466</v>
      </c>
      <c r="B860" s="15">
        <f>VLOOKUP(Sheet6!A860,Phase1IDs!A619:I1577,8,0)</f>
        <v>0</v>
      </c>
      <c r="C860">
        <f t="shared" si="446"/>
        <v>0</v>
      </c>
      <c r="D860">
        <f t="shared" si="446"/>
        <v>0</v>
      </c>
      <c r="E860">
        <f t="shared" si="446"/>
        <v>0</v>
      </c>
      <c r="F860">
        <f t="shared" si="446"/>
        <v>0</v>
      </c>
      <c r="G860">
        <f t="shared" si="446"/>
        <v>0</v>
      </c>
      <c r="H860">
        <f t="shared" si="446"/>
        <v>0</v>
      </c>
      <c r="I860">
        <f t="shared" si="446"/>
        <v>0</v>
      </c>
      <c r="J860">
        <f t="shared" si="446"/>
        <v>0</v>
      </c>
      <c r="K860">
        <f t="shared" si="446"/>
        <v>0</v>
      </c>
      <c r="L860">
        <f t="shared" si="446"/>
        <v>0</v>
      </c>
      <c r="M860">
        <f t="shared" si="446"/>
        <v>0</v>
      </c>
      <c r="N860">
        <f t="shared" si="446"/>
        <v>0</v>
      </c>
      <c r="O860">
        <f t="shared" si="446"/>
        <v>0</v>
      </c>
      <c r="P860">
        <f t="shared" si="446"/>
        <v>0</v>
      </c>
      <c r="Q860">
        <f t="shared" si="446"/>
        <v>0</v>
      </c>
      <c r="R860">
        <f t="shared" si="446"/>
        <v>0</v>
      </c>
      <c r="S860">
        <f t="shared" si="445"/>
        <v>0</v>
      </c>
      <c r="T860">
        <f t="shared" si="445"/>
        <v>0</v>
      </c>
      <c r="U860">
        <f t="shared" si="445"/>
        <v>0</v>
      </c>
      <c r="V860">
        <f t="shared" si="445"/>
        <v>0</v>
      </c>
      <c r="W860">
        <f t="shared" si="445"/>
        <v>0</v>
      </c>
      <c r="X860">
        <f t="shared" si="445"/>
        <v>0</v>
      </c>
      <c r="Y860">
        <f t="shared" si="445"/>
        <v>0</v>
      </c>
      <c r="Z860">
        <f t="shared" si="445"/>
        <v>0</v>
      </c>
      <c r="AA860">
        <f t="shared" si="445"/>
        <v>0</v>
      </c>
      <c r="AB860">
        <f t="shared" si="445"/>
        <v>0</v>
      </c>
      <c r="AC860">
        <f t="shared" si="445"/>
        <v>0</v>
      </c>
      <c r="AD860">
        <f t="shared" si="445"/>
        <v>0</v>
      </c>
      <c r="AE860">
        <f t="shared" si="445"/>
        <v>0</v>
      </c>
      <c r="AF860">
        <f t="shared" si="445"/>
        <v>0</v>
      </c>
      <c r="AG860">
        <f t="shared" si="445"/>
        <v>0</v>
      </c>
      <c r="AH860">
        <f t="shared" si="440"/>
        <v>0</v>
      </c>
      <c r="AI860">
        <f t="shared" si="440"/>
        <v>0</v>
      </c>
      <c r="AJ860">
        <f t="shared" si="440"/>
        <v>0</v>
      </c>
      <c r="AK860">
        <f t="shared" si="440"/>
        <v>0</v>
      </c>
      <c r="AL860">
        <f t="shared" si="440"/>
        <v>0</v>
      </c>
      <c r="AM860">
        <f t="shared" si="440"/>
        <v>0</v>
      </c>
      <c r="AN860">
        <f t="shared" si="440"/>
        <v>0</v>
      </c>
      <c r="AO860">
        <f t="shared" si="440"/>
        <v>0</v>
      </c>
      <c r="AP860">
        <f t="shared" si="440"/>
        <v>0</v>
      </c>
      <c r="AQ860">
        <f t="shared" si="440"/>
        <v>0</v>
      </c>
      <c r="AR860">
        <f t="shared" si="440"/>
        <v>0</v>
      </c>
      <c r="AS860">
        <f t="shared" si="440"/>
        <v>0</v>
      </c>
      <c r="AT860">
        <f t="shared" si="440"/>
        <v>0</v>
      </c>
      <c r="AU860">
        <f t="shared" si="440"/>
        <v>0</v>
      </c>
      <c r="AV860">
        <f t="shared" si="440"/>
        <v>0</v>
      </c>
      <c r="AW860">
        <f t="shared" si="440"/>
        <v>0</v>
      </c>
      <c r="AX860">
        <f t="shared" si="439"/>
        <v>0</v>
      </c>
      <c r="AY860">
        <f t="shared" si="439"/>
        <v>0</v>
      </c>
      <c r="AZ860">
        <f t="shared" si="439"/>
        <v>0</v>
      </c>
      <c r="BA860">
        <f t="shared" si="439"/>
        <v>0</v>
      </c>
      <c r="BB860">
        <f t="shared" si="439"/>
        <v>0</v>
      </c>
      <c r="BC860">
        <f t="shared" si="439"/>
        <v>0</v>
      </c>
      <c r="BD860">
        <f t="shared" si="439"/>
        <v>0</v>
      </c>
      <c r="BE860">
        <f t="shared" si="439"/>
        <v>0</v>
      </c>
      <c r="BF860">
        <f t="shared" si="439"/>
        <v>0</v>
      </c>
      <c r="BG860">
        <f t="shared" si="439"/>
        <v>0</v>
      </c>
      <c r="BH860">
        <f t="shared" si="439"/>
        <v>0</v>
      </c>
      <c r="BI860">
        <f t="shared" si="439"/>
        <v>0</v>
      </c>
      <c r="BJ860">
        <f t="shared" si="439"/>
        <v>0</v>
      </c>
      <c r="BK860">
        <f t="shared" si="439"/>
        <v>0</v>
      </c>
      <c r="BL860">
        <f t="shared" si="439"/>
        <v>0</v>
      </c>
      <c r="BM860">
        <f t="shared" si="444"/>
        <v>0</v>
      </c>
      <c r="BN860">
        <f t="shared" si="444"/>
        <v>0</v>
      </c>
      <c r="BO860">
        <f t="shared" si="444"/>
        <v>0</v>
      </c>
      <c r="BP860">
        <f t="shared" si="444"/>
        <v>0</v>
      </c>
      <c r="BQ860">
        <f t="shared" si="444"/>
        <v>0</v>
      </c>
      <c r="BR860">
        <f t="shared" si="444"/>
        <v>0</v>
      </c>
      <c r="BS860">
        <f t="shared" si="444"/>
        <v>0</v>
      </c>
      <c r="BT860">
        <f t="shared" si="444"/>
        <v>0</v>
      </c>
      <c r="BU860">
        <f t="shared" si="444"/>
        <v>0</v>
      </c>
      <c r="BV860">
        <f t="shared" si="444"/>
        <v>0</v>
      </c>
      <c r="BW860">
        <f t="shared" si="444"/>
        <v>0</v>
      </c>
      <c r="BX860">
        <f t="shared" si="444"/>
        <v>0</v>
      </c>
      <c r="BY860">
        <f t="shared" si="444"/>
        <v>0</v>
      </c>
      <c r="BZ860">
        <f t="shared" si="444"/>
        <v>0</v>
      </c>
      <c r="CA860">
        <f t="shared" si="444"/>
        <v>0</v>
      </c>
      <c r="CB860">
        <f t="shared" si="444"/>
        <v>0</v>
      </c>
      <c r="CC860">
        <f t="shared" si="442"/>
        <v>0</v>
      </c>
      <c r="CD860">
        <f t="shared" si="442"/>
        <v>0</v>
      </c>
      <c r="CE860">
        <f t="shared" si="442"/>
        <v>0</v>
      </c>
      <c r="CF860">
        <f t="shared" si="442"/>
        <v>0</v>
      </c>
      <c r="CG860">
        <f t="shared" si="442"/>
        <v>0</v>
      </c>
      <c r="CH860">
        <f t="shared" si="442"/>
        <v>0</v>
      </c>
      <c r="CI860">
        <f t="shared" si="442"/>
        <v>0</v>
      </c>
      <c r="CJ860">
        <f t="shared" si="442"/>
        <v>0</v>
      </c>
      <c r="CK860">
        <f t="shared" si="442"/>
        <v>0</v>
      </c>
      <c r="CL860">
        <f t="shared" si="442"/>
        <v>0</v>
      </c>
      <c r="CM860">
        <f t="shared" si="442"/>
        <v>0</v>
      </c>
      <c r="CN860">
        <f t="shared" si="442"/>
        <v>0</v>
      </c>
      <c r="CO860">
        <f t="shared" si="442"/>
        <v>0</v>
      </c>
      <c r="CP860">
        <f t="shared" si="442"/>
        <v>0</v>
      </c>
      <c r="CQ860">
        <f t="shared" si="442"/>
        <v>0</v>
      </c>
      <c r="CR860">
        <f t="shared" si="443"/>
        <v>0</v>
      </c>
      <c r="CS860">
        <f t="shared" si="443"/>
        <v>0</v>
      </c>
      <c r="CT860">
        <f t="shared" si="443"/>
        <v>0</v>
      </c>
      <c r="CU860">
        <f t="shared" si="443"/>
        <v>0</v>
      </c>
      <c r="CV860">
        <f t="shared" si="443"/>
        <v>0</v>
      </c>
      <c r="CW860">
        <f t="shared" si="443"/>
        <v>0</v>
      </c>
      <c r="CX860">
        <f t="shared" si="443"/>
        <v>0</v>
      </c>
      <c r="CY860">
        <f t="shared" si="443"/>
        <v>0</v>
      </c>
      <c r="CZ860">
        <f t="shared" si="443"/>
        <v>0</v>
      </c>
      <c r="DA860">
        <f t="shared" si="443"/>
        <v>0</v>
      </c>
      <c r="DB860">
        <f t="shared" si="443"/>
        <v>0</v>
      </c>
      <c r="DC860">
        <f t="shared" si="443"/>
        <v>0</v>
      </c>
      <c r="DD860">
        <f t="shared" si="443"/>
        <v>0</v>
      </c>
      <c r="DE860">
        <f t="shared" si="443"/>
        <v>0</v>
      </c>
      <c r="DF860">
        <f t="shared" si="443"/>
        <v>0</v>
      </c>
      <c r="DG860">
        <f t="shared" si="443"/>
        <v>0</v>
      </c>
      <c r="DH860">
        <f t="shared" si="441"/>
        <v>0</v>
      </c>
      <c r="DI860">
        <f t="shared" si="441"/>
        <v>0</v>
      </c>
      <c r="DJ860">
        <f t="shared" si="441"/>
        <v>0</v>
      </c>
      <c r="DK860">
        <f t="shared" si="441"/>
        <v>0</v>
      </c>
      <c r="DL860">
        <f t="shared" si="441"/>
        <v>0</v>
      </c>
      <c r="DM860">
        <f t="shared" si="441"/>
        <v>0</v>
      </c>
      <c r="DN860">
        <f t="shared" si="441"/>
        <v>0</v>
      </c>
      <c r="DO860">
        <f t="shared" si="441"/>
        <v>0</v>
      </c>
      <c r="DP860">
        <f t="shared" si="441"/>
        <v>0</v>
      </c>
      <c r="DQ860">
        <f t="shared" si="441"/>
        <v>0</v>
      </c>
      <c r="DR860">
        <f t="shared" si="441"/>
        <v>0</v>
      </c>
      <c r="DS860">
        <f t="shared" si="441"/>
        <v>0</v>
      </c>
      <c r="DT860">
        <f t="shared" si="441"/>
        <v>0</v>
      </c>
      <c r="DU860">
        <f t="shared" si="441"/>
        <v>0</v>
      </c>
      <c r="DV860">
        <f t="shared" si="441"/>
        <v>0</v>
      </c>
    </row>
    <row r="861" spans="1:126" x14ac:dyDescent="0.3">
      <c r="A861" s="13" t="s">
        <v>2188</v>
      </c>
      <c r="B861" s="15">
        <f>VLOOKUP(Sheet6!A861,Phase1IDs!A620:I1578,8,0)</f>
        <v>0</v>
      </c>
      <c r="C861">
        <f t="shared" si="446"/>
        <v>0</v>
      </c>
      <c r="D861">
        <f t="shared" si="446"/>
        <v>0</v>
      </c>
      <c r="E861">
        <f t="shared" si="446"/>
        <v>0</v>
      </c>
      <c r="F861">
        <f t="shared" si="446"/>
        <v>0</v>
      </c>
      <c r="G861">
        <f t="shared" si="446"/>
        <v>0</v>
      </c>
      <c r="H861">
        <f t="shared" si="446"/>
        <v>0</v>
      </c>
      <c r="I861">
        <f t="shared" si="446"/>
        <v>0</v>
      </c>
      <c r="J861">
        <f t="shared" si="446"/>
        <v>0</v>
      </c>
      <c r="K861">
        <f t="shared" si="446"/>
        <v>0</v>
      </c>
      <c r="L861">
        <f t="shared" si="446"/>
        <v>0</v>
      </c>
      <c r="M861">
        <f t="shared" si="446"/>
        <v>0</v>
      </c>
      <c r="N861">
        <f t="shared" si="446"/>
        <v>0</v>
      </c>
      <c r="O861">
        <f t="shared" si="446"/>
        <v>0</v>
      </c>
      <c r="P861">
        <f t="shared" si="446"/>
        <v>0</v>
      </c>
      <c r="Q861">
        <f t="shared" si="446"/>
        <v>0</v>
      </c>
      <c r="R861">
        <f t="shared" si="446"/>
        <v>0</v>
      </c>
      <c r="S861">
        <f t="shared" si="445"/>
        <v>0</v>
      </c>
      <c r="T861">
        <f t="shared" si="445"/>
        <v>0</v>
      </c>
      <c r="U861">
        <f t="shared" si="445"/>
        <v>0</v>
      </c>
      <c r="V861">
        <f t="shared" si="445"/>
        <v>0</v>
      </c>
      <c r="W861">
        <f t="shared" si="445"/>
        <v>0</v>
      </c>
      <c r="X861">
        <f t="shared" si="445"/>
        <v>0</v>
      </c>
      <c r="Y861">
        <f t="shared" si="445"/>
        <v>0</v>
      </c>
      <c r="Z861">
        <f t="shared" si="445"/>
        <v>0</v>
      </c>
      <c r="AA861">
        <f t="shared" si="445"/>
        <v>0</v>
      </c>
      <c r="AB861">
        <f t="shared" si="445"/>
        <v>0</v>
      </c>
      <c r="AC861">
        <f t="shared" si="445"/>
        <v>0</v>
      </c>
      <c r="AD861">
        <f t="shared" si="445"/>
        <v>0</v>
      </c>
      <c r="AE861">
        <f t="shared" si="445"/>
        <v>0</v>
      </c>
      <c r="AF861">
        <f t="shared" si="445"/>
        <v>0</v>
      </c>
      <c r="AG861">
        <f t="shared" si="445"/>
        <v>0</v>
      </c>
      <c r="AH861">
        <f t="shared" si="440"/>
        <v>0</v>
      </c>
      <c r="AI861">
        <f t="shared" si="440"/>
        <v>0</v>
      </c>
      <c r="AJ861">
        <f t="shared" si="440"/>
        <v>0</v>
      </c>
      <c r="AK861">
        <f t="shared" si="440"/>
        <v>0</v>
      </c>
      <c r="AL861">
        <f t="shared" si="440"/>
        <v>0</v>
      </c>
      <c r="AM861">
        <f t="shared" si="440"/>
        <v>0</v>
      </c>
      <c r="AN861">
        <f t="shared" si="440"/>
        <v>0</v>
      </c>
      <c r="AO861">
        <f t="shared" si="440"/>
        <v>0</v>
      </c>
      <c r="AP861">
        <f t="shared" si="440"/>
        <v>0</v>
      </c>
      <c r="AQ861">
        <f t="shared" si="440"/>
        <v>0</v>
      </c>
      <c r="AR861">
        <f t="shared" si="440"/>
        <v>0</v>
      </c>
      <c r="AS861">
        <f t="shared" si="440"/>
        <v>0</v>
      </c>
      <c r="AT861">
        <f t="shared" si="440"/>
        <v>0</v>
      </c>
      <c r="AU861">
        <f t="shared" si="440"/>
        <v>0</v>
      </c>
      <c r="AV861">
        <f t="shared" si="440"/>
        <v>0</v>
      </c>
      <c r="AW861">
        <f t="shared" ref="AW861:BL876" si="447">IF($B861=0,0,COUNTIFS($B861,"*"&amp;AW$1&amp;"*"))</f>
        <v>0</v>
      </c>
      <c r="AX861">
        <f t="shared" si="447"/>
        <v>0</v>
      </c>
      <c r="AY861">
        <f t="shared" si="447"/>
        <v>0</v>
      </c>
      <c r="AZ861">
        <f t="shared" si="447"/>
        <v>0</v>
      </c>
      <c r="BA861">
        <f t="shared" si="447"/>
        <v>0</v>
      </c>
      <c r="BB861">
        <f t="shared" si="447"/>
        <v>0</v>
      </c>
      <c r="BC861">
        <f t="shared" si="447"/>
        <v>0</v>
      </c>
      <c r="BD861">
        <f t="shared" si="447"/>
        <v>0</v>
      </c>
      <c r="BE861">
        <f t="shared" si="447"/>
        <v>0</v>
      </c>
      <c r="BF861">
        <f t="shared" si="447"/>
        <v>0</v>
      </c>
      <c r="BG861">
        <f t="shared" si="447"/>
        <v>0</v>
      </c>
      <c r="BH861">
        <f t="shared" si="447"/>
        <v>0</v>
      </c>
      <c r="BI861">
        <f t="shared" si="447"/>
        <v>0</v>
      </c>
      <c r="BJ861">
        <f t="shared" si="447"/>
        <v>0</v>
      </c>
      <c r="BK861">
        <f t="shared" si="447"/>
        <v>0</v>
      </c>
      <c r="BL861">
        <f t="shared" si="447"/>
        <v>0</v>
      </c>
      <c r="BM861">
        <f t="shared" si="444"/>
        <v>0</v>
      </c>
      <c r="BN861">
        <f t="shared" si="444"/>
        <v>0</v>
      </c>
      <c r="BO861">
        <f t="shared" si="444"/>
        <v>0</v>
      </c>
      <c r="BP861">
        <f t="shared" si="444"/>
        <v>0</v>
      </c>
      <c r="BQ861">
        <f t="shared" si="444"/>
        <v>0</v>
      </c>
      <c r="BR861">
        <f t="shared" si="444"/>
        <v>0</v>
      </c>
      <c r="BS861">
        <f t="shared" si="444"/>
        <v>0</v>
      </c>
      <c r="BT861">
        <f t="shared" si="444"/>
        <v>0</v>
      </c>
      <c r="BU861">
        <f t="shared" si="444"/>
        <v>0</v>
      </c>
      <c r="BV861">
        <f t="shared" si="444"/>
        <v>0</v>
      </c>
      <c r="BW861">
        <f t="shared" si="444"/>
        <v>0</v>
      </c>
      <c r="BX861">
        <f t="shared" si="444"/>
        <v>0</v>
      </c>
      <c r="BY861">
        <f t="shared" si="444"/>
        <v>0</v>
      </c>
      <c r="BZ861">
        <f t="shared" si="444"/>
        <v>0</v>
      </c>
      <c r="CA861">
        <f t="shared" si="444"/>
        <v>0</v>
      </c>
      <c r="CB861">
        <f t="shared" si="444"/>
        <v>0</v>
      </c>
      <c r="CC861">
        <f t="shared" si="442"/>
        <v>0</v>
      </c>
      <c r="CD861">
        <f t="shared" si="442"/>
        <v>0</v>
      </c>
      <c r="CE861">
        <f t="shared" si="442"/>
        <v>0</v>
      </c>
      <c r="CF861">
        <f t="shared" si="442"/>
        <v>0</v>
      </c>
      <c r="CG861">
        <f t="shared" si="442"/>
        <v>0</v>
      </c>
      <c r="CH861">
        <f t="shared" si="442"/>
        <v>0</v>
      </c>
      <c r="CI861">
        <f t="shared" si="442"/>
        <v>0</v>
      </c>
      <c r="CJ861">
        <f t="shared" si="442"/>
        <v>0</v>
      </c>
      <c r="CK861">
        <f t="shared" si="442"/>
        <v>0</v>
      </c>
      <c r="CL861">
        <f t="shared" si="442"/>
        <v>0</v>
      </c>
      <c r="CM861">
        <f t="shared" si="442"/>
        <v>0</v>
      </c>
      <c r="CN861">
        <f t="shared" si="442"/>
        <v>0</v>
      </c>
      <c r="CO861">
        <f t="shared" si="442"/>
        <v>0</v>
      </c>
      <c r="CP861">
        <f t="shared" si="442"/>
        <v>0</v>
      </c>
      <c r="CQ861">
        <f t="shared" si="442"/>
        <v>0</v>
      </c>
      <c r="CR861">
        <f t="shared" si="443"/>
        <v>0</v>
      </c>
      <c r="CS861">
        <f t="shared" si="443"/>
        <v>0</v>
      </c>
      <c r="CT861">
        <f t="shared" si="443"/>
        <v>0</v>
      </c>
      <c r="CU861">
        <f t="shared" si="443"/>
        <v>0</v>
      </c>
      <c r="CV861">
        <f t="shared" si="443"/>
        <v>0</v>
      </c>
      <c r="CW861">
        <f t="shared" si="443"/>
        <v>0</v>
      </c>
      <c r="CX861">
        <f t="shared" si="443"/>
        <v>0</v>
      </c>
      <c r="CY861">
        <f t="shared" si="443"/>
        <v>0</v>
      </c>
      <c r="CZ861">
        <f t="shared" si="443"/>
        <v>0</v>
      </c>
      <c r="DA861">
        <f t="shared" si="443"/>
        <v>0</v>
      </c>
      <c r="DB861">
        <f t="shared" si="443"/>
        <v>0</v>
      </c>
      <c r="DC861">
        <f t="shared" si="443"/>
        <v>0</v>
      </c>
      <c r="DD861">
        <f t="shared" si="443"/>
        <v>0</v>
      </c>
      <c r="DE861">
        <f t="shared" si="443"/>
        <v>0</v>
      </c>
      <c r="DF861">
        <f t="shared" si="443"/>
        <v>0</v>
      </c>
      <c r="DG861">
        <f t="shared" si="443"/>
        <v>0</v>
      </c>
      <c r="DH861">
        <f t="shared" si="441"/>
        <v>0</v>
      </c>
      <c r="DI861">
        <f t="shared" si="441"/>
        <v>0</v>
      </c>
      <c r="DJ861">
        <f t="shared" si="441"/>
        <v>0</v>
      </c>
      <c r="DK861">
        <f t="shared" si="441"/>
        <v>0</v>
      </c>
      <c r="DL861">
        <f t="shared" si="441"/>
        <v>0</v>
      </c>
      <c r="DM861">
        <f t="shared" si="441"/>
        <v>0</v>
      </c>
      <c r="DN861">
        <f t="shared" si="441"/>
        <v>0</v>
      </c>
      <c r="DO861">
        <f t="shared" si="441"/>
        <v>0</v>
      </c>
      <c r="DP861">
        <f t="shared" si="441"/>
        <v>0</v>
      </c>
      <c r="DQ861">
        <f t="shared" si="441"/>
        <v>0</v>
      </c>
      <c r="DR861">
        <f t="shared" si="441"/>
        <v>0</v>
      </c>
      <c r="DS861">
        <f t="shared" si="441"/>
        <v>0</v>
      </c>
      <c r="DT861">
        <f t="shared" si="441"/>
        <v>0</v>
      </c>
      <c r="DU861">
        <f t="shared" si="441"/>
        <v>0</v>
      </c>
      <c r="DV861">
        <f t="shared" si="441"/>
        <v>0</v>
      </c>
    </row>
    <row r="862" spans="1:126" x14ac:dyDescent="0.3">
      <c r="A862" s="11" t="s">
        <v>3023</v>
      </c>
      <c r="B862" s="15" t="e">
        <f>VLOOKUP(Sheet6!A862,Phase1IDs!A621:I1579,8,0)</f>
        <v>#N/A</v>
      </c>
      <c r="C862" t="e">
        <f t="shared" si="446"/>
        <v>#N/A</v>
      </c>
      <c r="D862" t="e">
        <f t="shared" si="446"/>
        <v>#N/A</v>
      </c>
      <c r="E862" t="e">
        <f t="shared" si="446"/>
        <v>#N/A</v>
      </c>
      <c r="F862" t="e">
        <f t="shared" si="446"/>
        <v>#N/A</v>
      </c>
      <c r="G862" t="e">
        <f t="shared" si="446"/>
        <v>#N/A</v>
      </c>
      <c r="H862" t="e">
        <f t="shared" si="446"/>
        <v>#N/A</v>
      </c>
      <c r="I862" t="e">
        <f t="shared" si="446"/>
        <v>#N/A</v>
      </c>
      <c r="J862" t="e">
        <f t="shared" si="446"/>
        <v>#N/A</v>
      </c>
      <c r="K862" t="e">
        <f t="shared" si="446"/>
        <v>#N/A</v>
      </c>
      <c r="L862" t="e">
        <f t="shared" si="446"/>
        <v>#N/A</v>
      </c>
      <c r="M862" t="e">
        <f t="shared" si="446"/>
        <v>#N/A</v>
      </c>
      <c r="N862" t="e">
        <f t="shared" si="446"/>
        <v>#N/A</v>
      </c>
      <c r="O862" t="e">
        <f t="shared" si="446"/>
        <v>#N/A</v>
      </c>
      <c r="P862" t="e">
        <f t="shared" si="446"/>
        <v>#N/A</v>
      </c>
      <c r="Q862" t="e">
        <f t="shared" si="446"/>
        <v>#N/A</v>
      </c>
      <c r="R862" t="e">
        <f t="shared" si="446"/>
        <v>#N/A</v>
      </c>
      <c r="S862" t="e">
        <f t="shared" si="445"/>
        <v>#N/A</v>
      </c>
      <c r="T862" t="e">
        <f t="shared" si="445"/>
        <v>#N/A</v>
      </c>
      <c r="U862" t="e">
        <f t="shared" si="445"/>
        <v>#N/A</v>
      </c>
      <c r="V862" t="e">
        <f t="shared" si="445"/>
        <v>#N/A</v>
      </c>
      <c r="W862" t="e">
        <f t="shared" si="445"/>
        <v>#N/A</v>
      </c>
      <c r="X862" t="e">
        <f t="shared" si="445"/>
        <v>#N/A</v>
      </c>
      <c r="Y862" t="e">
        <f t="shared" si="445"/>
        <v>#N/A</v>
      </c>
      <c r="Z862" t="e">
        <f t="shared" si="445"/>
        <v>#N/A</v>
      </c>
      <c r="AA862" t="e">
        <f t="shared" si="445"/>
        <v>#N/A</v>
      </c>
      <c r="AB862" t="e">
        <f t="shared" si="445"/>
        <v>#N/A</v>
      </c>
      <c r="AC862" t="e">
        <f t="shared" si="445"/>
        <v>#N/A</v>
      </c>
      <c r="AD862" t="e">
        <f t="shared" si="445"/>
        <v>#N/A</v>
      </c>
      <c r="AE862" t="e">
        <f t="shared" si="445"/>
        <v>#N/A</v>
      </c>
      <c r="AF862" t="e">
        <f t="shared" si="445"/>
        <v>#N/A</v>
      </c>
      <c r="AG862" t="e">
        <f t="shared" si="445"/>
        <v>#N/A</v>
      </c>
      <c r="AH862" t="e">
        <f t="shared" ref="AH862:AW877" si="448">IF($B862=0,0,COUNTIFS($B862,"*"&amp;AH$1&amp;"*"))</f>
        <v>#N/A</v>
      </c>
      <c r="AI862" t="e">
        <f t="shared" si="448"/>
        <v>#N/A</v>
      </c>
      <c r="AJ862" t="e">
        <f t="shared" si="448"/>
        <v>#N/A</v>
      </c>
      <c r="AK862" t="e">
        <f t="shared" si="448"/>
        <v>#N/A</v>
      </c>
      <c r="AL862" t="e">
        <f t="shared" si="448"/>
        <v>#N/A</v>
      </c>
      <c r="AM862" t="e">
        <f t="shared" si="448"/>
        <v>#N/A</v>
      </c>
      <c r="AN862" t="e">
        <f t="shared" si="448"/>
        <v>#N/A</v>
      </c>
      <c r="AO862" t="e">
        <f t="shared" si="448"/>
        <v>#N/A</v>
      </c>
      <c r="AP862" t="e">
        <f t="shared" si="448"/>
        <v>#N/A</v>
      </c>
      <c r="AQ862" t="e">
        <f t="shared" si="448"/>
        <v>#N/A</v>
      </c>
      <c r="AR862" t="e">
        <f t="shared" si="448"/>
        <v>#N/A</v>
      </c>
      <c r="AS862" t="e">
        <f t="shared" si="448"/>
        <v>#N/A</v>
      </c>
      <c r="AT862" t="e">
        <f t="shared" si="448"/>
        <v>#N/A</v>
      </c>
      <c r="AU862" t="e">
        <f t="shared" si="448"/>
        <v>#N/A</v>
      </c>
      <c r="AV862" t="e">
        <f t="shared" si="448"/>
        <v>#N/A</v>
      </c>
      <c r="AW862" t="e">
        <f t="shared" si="448"/>
        <v>#N/A</v>
      </c>
      <c r="AX862" t="e">
        <f t="shared" si="447"/>
        <v>#N/A</v>
      </c>
      <c r="AY862" t="e">
        <f t="shared" si="447"/>
        <v>#N/A</v>
      </c>
      <c r="AZ862" t="e">
        <f t="shared" si="447"/>
        <v>#N/A</v>
      </c>
      <c r="BA862" t="e">
        <f t="shared" si="447"/>
        <v>#N/A</v>
      </c>
      <c r="BB862" t="e">
        <f t="shared" si="447"/>
        <v>#N/A</v>
      </c>
      <c r="BC862" t="e">
        <f t="shared" si="447"/>
        <v>#N/A</v>
      </c>
      <c r="BD862" t="e">
        <f t="shared" si="447"/>
        <v>#N/A</v>
      </c>
      <c r="BE862" t="e">
        <f t="shared" si="447"/>
        <v>#N/A</v>
      </c>
      <c r="BF862" t="e">
        <f t="shared" si="447"/>
        <v>#N/A</v>
      </c>
      <c r="BG862" t="e">
        <f t="shared" si="447"/>
        <v>#N/A</v>
      </c>
      <c r="BH862" t="e">
        <f t="shared" si="447"/>
        <v>#N/A</v>
      </c>
      <c r="BI862" t="e">
        <f t="shared" si="447"/>
        <v>#N/A</v>
      </c>
      <c r="BJ862" t="e">
        <f t="shared" si="447"/>
        <v>#N/A</v>
      </c>
      <c r="BK862" t="e">
        <f t="shared" si="447"/>
        <v>#N/A</v>
      </c>
      <c r="BL862" t="e">
        <f t="shared" si="447"/>
        <v>#N/A</v>
      </c>
      <c r="BM862" t="e">
        <f t="shared" si="444"/>
        <v>#N/A</v>
      </c>
      <c r="BN862" t="e">
        <f t="shared" si="444"/>
        <v>#N/A</v>
      </c>
      <c r="BO862" t="e">
        <f t="shared" si="444"/>
        <v>#N/A</v>
      </c>
      <c r="BP862" t="e">
        <f t="shared" si="444"/>
        <v>#N/A</v>
      </c>
      <c r="BQ862" t="e">
        <f t="shared" si="444"/>
        <v>#N/A</v>
      </c>
      <c r="BR862" t="e">
        <f t="shared" si="444"/>
        <v>#N/A</v>
      </c>
      <c r="BS862" t="e">
        <f t="shared" si="444"/>
        <v>#N/A</v>
      </c>
      <c r="BT862" t="e">
        <f t="shared" si="444"/>
        <v>#N/A</v>
      </c>
      <c r="BU862" t="e">
        <f t="shared" si="444"/>
        <v>#N/A</v>
      </c>
      <c r="BV862" t="e">
        <f t="shared" si="444"/>
        <v>#N/A</v>
      </c>
      <c r="BW862" t="e">
        <f t="shared" si="444"/>
        <v>#N/A</v>
      </c>
      <c r="BX862" t="e">
        <f t="shared" si="444"/>
        <v>#N/A</v>
      </c>
      <c r="BY862" t="e">
        <f t="shared" si="444"/>
        <v>#N/A</v>
      </c>
      <c r="BZ862" t="e">
        <f t="shared" si="444"/>
        <v>#N/A</v>
      </c>
      <c r="CA862" t="e">
        <f t="shared" si="444"/>
        <v>#N/A</v>
      </c>
      <c r="CB862" t="e">
        <f t="shared" si="444"/>
        <v>#N/A</v>
      </c>
      <c r="CC862" t="e">
        <f t="shared" si="442"/>
        <v>#N/A</v>
      </c>
      <c r="CD862" t="e">
        <f t="shared" si="442"/>
        <v>#N/A</v>
      </c>
      <c r="CE862" t="e">
        <f t="shared" si="442"/>
        <v>#N/A</v>
      </c>
      <c r="CF862" t="e">
        <f t="shared" si="442"/>
        <v>#N/A</v>
      </c>
      <c r="CG862" t="e">
        <f t="shared" si="442"/>
        <v>#N/A</v>
      </c>
      <c r="CH862" t="e">
        <f t="shared" si="442"/>
        <v>#N/A</v>
      </c>
      <c r="CI862" t="e">
        <f t="shared" si="442"/>
        <v>#N/A</v>
      </c>
      <c r="CJ862" t="e">
        <f t="shared" si="442"/>
        <v>#N/A</v>
      </c>
      <c r="CK862" t="e">
        <f t="shared" si="442"/>
        <v>#N/A</v>
      </c>
      <c r="CL862" t="e">
        <f t="shared" si="442"/>
        <v>#N/A</v>
      </c>
      <c r="CM862" t="e">
        <f t="shared" si="442"/>
        <v>#N/A</v>
      </c>
      <c r="CN862" t="e">
        <f t="shared" si="442"/>
        <v>#N/A</v>
      </c>
      <c r="CO862" t="e">
        <f t="shared" si="442"/>
        <v>#N/A</v>
      </c>
      <c r="CP862" t="e">
        <f t="shared" si="442"/>
        <v>#N/A</v>
      </c>
      <c r="CQ862" t="e">
        <f t="shared" si="442"/>
        <v>#N/A</v>
      </c>
      <c r="CR862" t="e">
        <f t="shared" si="443"/>
        <v>#N/A</v>
      </c>
      <c r="CS862" t="e">
        <f t="shared" si="443"/>
        <v>#N/A</v>
      </c>
      <c r="CT862" t="e">
        <f t="shared" si="443"/>
        <v>#N/A</v>
      </c>
      <c r="CU862" t="e">
        <f t="shared" si="443"/>
        <v>#N/A</v>
      </c>
      <c r="CV862" t="e">
        <f t="shared" si="443"/>
        <v>#N/A</v>
      </c>
      <c r="CW862" t="e">
        <f t="shared" si="443"/>
        <v>#N/A</v>
      </c>
      <c r="CX862" t="e">
        <f t="shared" si="443"/>
        <v>#N/A</v>
      </c>
      <c r="CY862" t="e">
        <f t="shared" si="443"/>
        <v>#N/A</v>
      </c>
      <c r="CZ862" t="e">
        <f t="shared" si="443"/>
        <v>#N/A</v>
      </c>
      <c r="DA862" t="e">
        <f t="shared" si="443"/>
        <v>#N/A</v>
      </c>
      <c r="DB862" t="e">
        <f t="shared" si="443"/>
        <v>#N/A</v>
      </c>
      <c r="DC862" t="e">
        <f t="shared" si="443"/>
        <v>#N/A</v>
      </c>
      <c r="DD862" t="e">
        <f t="shared" si="443"/>
        <v>#N/A</v>
      </c>
      <c r="DE862" t="e">
        <f t="shared" si="443"/>
        <v>#N/A</v>
      </c>
      <c r="DF862" t="e">
        <f t="shared" si="443"/>
        <v>#N/A</v>
      </c>
      <c r="DG862" t="e">
        <f t="shared" si="443"/>
        <v>#N/A</v>
      </c>
      <c r="DH862" t="e">
        <f t="shared" si="441"/>
        <v>#N/A</v>
      </c>
      <c r="DI862" t="e">
        <f t="shared" si="441"/>
        <v>#N/A</v>
      </c>
      <c r="DJ862" t="e">
        <f t="shared" si="441"/>
        <v>#N/A</v>
      </c>
      <c r="DK862" t="e">
        <f t="shared" si="441"/>
        <v>#N/A</v>
      </c>
      <c r="DL862" t="e">
        <f t="shared" si="441"/>
        <v>#N/A</v>
      </c>
      <c r="DM862" t="e">
        <f t="shared" si="441"/>
        <v>#N/A</v>
      </c>
      <c r="DN862" t="e">
        <f t="shared" si="441"/>
        <v>#N/A</v>
      </c>
      <c r="DO862" t="e">
        <f t="shared" si="441"/>
        <v>#N/A</v>
      </c>
      <c r="DP862" t="e">
        <f t="shared" si="441"/>
        <v>#N/A</v>
      </c>
      <c r="DQ862" t="e">
        <f t="shared" si="441"/>
        <v>#N/A</v>
      </c>
      <c r="DR862" t="e">
        <f t="shared" si="441"/>
        <v>#N/A</v>
      </c>
      <c r="DS862" t="e">
        <f t="shared" si="441"/>
        <v>#N/A</v>
      </c>
      <c r="DT862" t="e">
        <f t="shared" si="441"/>
        <v>#N/A</v>
      </c>
      <c r="DU862" t="e">
        <f t="shared" si="441"/>
        <v>#N/A</v>
      </c>
      <c r="DV862" t="e">
        <f t="shared" si="441"/>
        <v>#N/A</v>
      </c>
    </row>
    <row r="863" spans="1:126" x14ac:dyDescent="0.3">
      <c r="A863" s="13" t="s">
        <v>2237</v>
      </c>
      <c r="B863" s="15">
        <f>VLOOKUP(Sheet6!A863,Phase1IDs!A621:I1580,8,0)</f>
        <v>0</v>
      </c>
      <c r="C863">
        <f t="shared" si="446"/>
        <v>0</v>
      </c>
      <c r="D863">
        <f t="shared" si="446"/>
        <v>0</v>
      </c>
      <c r="E863">
        <f t="shared" si="446"/>
        <v>0</v>
      </c>
      <c r="F863">
        <f t="shared" si="446"/>
        <v>0</v>
      </c>
      <c r="G863">
        <f t="shared" si="446"/>
        <v>0</v>
      </c>
      <c r="H863">
        <f t="shared" si="446"/>
        <v>0</v>
      </c>
      <c r="I863">
        <f t="shared" si="446"/>
        <v>0</v>
      </c>
      <c r="J863">
        <f t="shared" si="446"/>
        <v>0</v>
      </c>
      <c r="K863">
        <f t="shared" si="446"/>
        <v>0</v>
      </c>
      <c r="L863">
        <f t="shared" si="446"/>
        <v>0</v>
      </c>
      <c r="M863">
        <f t="shared" si="446"/>
        <v>0</v>
      </c>
      <c r="N863">
        <f t="shared" si="446"/>
        <v>0</v>
      </c>
      <c r="O863">
        <f t="shared" si="446"/>
        <v>0</v>
      </c>
      <c r="P863">
        <f t="shared" si="446"/>
        <v>0</v>
      </c>
      <c r="Q863">
        <f t="shared" si="446"/>
        <v>0</v>
      </c>
      <c r="R863">
        <f t="shared" si="446"/>
        <v>0</v>
      </c>
      <c r="S863">
        <f t="shared" si="445"/>
        <v>0</v>
      </c>
      <c r="T863">
        <f t="shared" si="445"/>
        <v>0</v>
      </c>
      <c r="U863">
        <f t="shared" si="445"/>
        <v>0</v>
      </c>
      <c r="V863">
        <f t="shared" si="445"/>
        <v>0</v>
      </c>
      <c r="W863">
        <f t="shared" si="445"/>
        <v>0</v>
      </c>
      <c r="X863">
        <f t="shared" si="445"/>
        <v>0</v>
      </c>
      <c r="Y863">
        <f t="shared" si="445"/>
        <v>0</v>
      </c>
      <c r="Z863">
        <f t="shared" si="445"/>
        <v>0</v>
      </c>
      <c r="AA863">
        <f t="shared" si="445"/>
        <v>0</v>
      </c>
      <c r="AB863">
        <f t="shared" si="445"/>
        <v>0</v>
      </c>
      <c r="AC863">
        <f t="shared" si="445"/>
        <v>0</v>
      </c>
      <c r="AD863">
        <f t="shared" si="445"/>
        <v>0</v>
      </c>
      <c r="AE863">
        <f t="shared" si="445"/>
        <v>0</v>
      </c>
      <c r="AF863">
        <f t="shared" si="445"/>
        <v>0</v>
      </c>
      <c r="AG863">
        <f t="shared" si="445"/>
        <v>0</v>
      </c>
      <c r="AH863">
        <f t="shared" si="448"/>
        <v>0</v>
      </c>
      <c r="AI863">
        <f t="shared" si="448"/>
        <v>0</v>
      </c>
      <c r="AJ863">
        <f t="shared" si="448"/>
        <v>0</v>
      </c>
      <c r="AK863">
        <f t="shared" si="448"/>
        <v>0</v>
      </c>
      <c r="AL863">
        <f t="shared" si="448"/>
        <v>0</v>
      </c>
      <c r="AM863">
        <f t="shared" si="448"/>
        <v>0</v>
      </c>
      <c r="AN863">
        <f t="shared" si="448"/>
        <v>0</v>
      </c>
      <c r="AO863">
        <f t="shared" si="448"/>
        <v>0</v>
      </c>
      <c r="AP863">
        <f t="shared" si="448"/>
        <v>0</v>
      </c>
      <c r="AQ863">
        <f t="shared" si="448"/>
        <v>0</v>
      </c>
      <c r="AR863">
        <f t="shared" si="448"/>
        <v>0</v>
      </c>
      <c r="AS863">
        <f t="shared" si="448"/>
        <v>0</v>
      </c>
      <c r="AT863">
        <f t="shared" si="448"/>
        <v>0</v>
      </c>
      <c r="AU863">
        <f t="shared" si="448"/>
        <v>0</v>
      </c>
      <c r="AV863">
        <f t="shared" si="448"/>
        <v>0</v>
      </c>
      <c r="AW863">
        <f t="shared" si="448"/>
        <v>0</v>
      </c>
      <c r="AX863">
        <f t="shared" si="447"/>
        <v>0</v>
      </c>
      <c r="AY863">
        <f t="shared" si="447"/>
        <v>0</v>
      </c>
      <c r="AZ863">
        <f t="shared" si="447"/>
        <v>0</v>
      </c>
      <c r="BA863">
        <f t="shared" si="447"/>
        <v>0</v>
      </c>
      <c r="BB863">
        <f t="shared" si="447"/>
        <v>0</v>
      </c>
      <c r="BC863">
        <f t="shared" si="447"/>
        <v>0</v>
      </c>
      <c r="BD863">
        <f t="shared" si="447"/>
        <v>0</v>
      </c>
      <c r="BE863">
        <f t="shared" si="447"/>
        <v>0</v>
      </c>
      <c r="BF863">
        <f t="shared" si="447"/>
        <v>0</v>
      </c>
      <c r="BG863">
        <f t="shared" si="447"/>
        <v>0</v>
      </c>
      <c r="BH863">
        <f t="shared" si="447"/>
        <v>0</v>
      </c>
      <c r="BI863">
        <f t="shared" si="447"/>
        <v>0</v>
      </c>
      <c r="BJ863">
        <f t="shared" si="447"/>
        <v>0</v>
      </c>
      <c r="BK863">
        <f t="shared" si="447"/>
        <v>0</v>
      </c>
      <c r="BL863">
        <f t="shared" si="447"/>
        <v>0</v>
      </c>
      <c r="BM863">
        <f t="shared" si="444"/>
        <v>0</v>
      </c>
      <c r="BN863">
        <f t="shared" si="444"/>
        <v>0</v>
      </c>
      <c r="BO863">
        <f t="shared" si="444"/>
        <v>0</v>
      </c>
      <c r="BP863">
        <f t="shared" si="444"/>
        <v>0</v>
      </c>
      <c r="BQ863">
        <f t="shared" si="444"/>
        <v>0</v>
      </c>
      <c r="BR863">
        <f t="shared" si="444"/>
        <v>0</v>
      </c>
      <c r="BS863">
        <f t="shared" si="444"/>
        <v>0</v>
      </c>
      <c r="BT863">
        <f t="shared" si="444"/>
        <v>0</v>
      </c>
      <c r="BU863">
        <f t="shared" si="444"/>
        <v>0</v>
      </c>
      <c r="BV863">
        <f t="shared" si="444"/>
        <v>0</v>
      </c>
      <c r="BW863">
        <f t="shared" si="444"/>
        <v>0</v>
      </c>
      <c r="BX863">
        <f t="shared" si="444"/>
        <v>0</v>
      </c>
      <c r="BY863">
        <f t="shared" si="444"/>
        <v>0</v>
      </c>
      <c r="BZ863">
        <f t="shared" si="444"/>
        <v>0</v>
      </c>
      <c r="CA863">
        <f t="shared" si="444"/>
        <v>0</v>
      </c>
      <c r="CB863">
        <f t="shared" si="444"/>
        <v>0</v>
      </c>
      <c r="CC863">
        <f t="shared" si="442"/>
        <v>0</v>
      </c>
      <c r="CD863">
        <f t="shared" si="442"/>
        <v>0</v>
      </c>
      <c r="CE863">
        <f t="shared" si="442"/>
        <v>0</v>
      </c>
      <c r="CF863">
        <f t="shared" si="442"/>
        <v>0</v>
      </c>
      <c r="CG863">
        <f t="shared" si="442"/>
        <v>0</v>
      </c>
      <c r="CH863">
        <f t="shared" si="442"/>
        <v>0</v>
      </c>
      <c r="CI863">
        <f t="shared" si="442"/>
        <v>0</v>
      </c>
      <c r="CJ863">
        <f t="shared" si="442"/>
        <v>0</v>
      </c>
      <c r="CK863">
        <f t="shared" si="442"/>
        <v>0</v>
      </c>
      <c r="CL863">
        <f t="shared" si="442"/>
        <v>0</v>
      </c>
      <c r="CM863">
        <f t="shared" si="442"/>
        <v>0</v>
      </c>
      <c r="CN863">
        <f t="shared" si="442"/>
        <v>0</v>
      </c>
      <c r="CO863">
        <f t="shared" si="442"/>
        <v>0</v>
      </c>
      <c r="CP863">
        <f t="shared" si="442"/>
        <v>0</v>
      </c>
      <c r="CQ863">
        <f t="shared" si="442"/>
        <v>0</v>
      </c>
      <c r="CR863">
        <f t="shared" si="443"/>
        <v>0</v>
      </c>
      <c r="CS863">
        <f t="shared" si="443"/>
        <v>0</v>
      </c>
      <c r="CT863">
        <f t="shared" si="443"/>
        <v>0</v>
      </c>
      <c r="CU863">
        <f t="shared" si="443"/>
        <v>0</v>
      </c>
      <c r="CV863">
        <f t="shared" si="443"/>
        <v>0</v>
      </c>
      <c r="CW863">
        <f t="shared" si="443"/>
        <v>0</v>
      </c>
      <c r="CX863">
        <f t="shared" si="443"/>
        <v>0</v>
      </c>
      <c r="CY863">
        <f t="shared" si="443"/>
        <v>0</v>
      </c>
      <c r="CZ863">
        <f t="shared" si="443"/>
        <v>0</v>
      </c>
      <c r="DA863">
        <f t="shared" si="443"/>
        <v>0</v>
      </c>
      <c r="DB863">
        <f t="shared" si="443"/>
        <v>0</v>
      </c>
      <c r="DC863">
        <f t="shared" si="443"/>
        <v>0</v>
      </c>
      <c r="DD863">
        <f t="shared" si="443"/>
        <v>0</v>
      </c>
      <c r="DE863">
        <f t="shared" si="443"/>
        <v>0</v>
      </c>
      <c r="DF863">
        <f t="shared" si="443"/>
        <v>0</v>
      </c>
      <c r="DG863">
        <f t="shared" si="443"/>
        <v>0</v>
      </c>
      <c r="DH863">
        <f t="shared" si="441"/>
        <v>0</v>
      </c>
      <c r="DI863">
        <f t="shared" si="441"/>
        <v>0</v>
      </c>
      <c r="DJ863">
        <f t="shared" si="441"/>
        <v>0</v>
      </c>
      <c r="DK863">
        <f t="shared" si="441"/>
        <v>0</v>
      </c>
      <c r="DL863">
        <f t="shared" si="441"/>
        <v>0</v>
      </c>
      <c r="DM863">
        <f t="shared" si="441"/>
        <v>0</v>
      </c>
      <c r="DN863">
        <f t="shared" si="441"/>
        <v>0</v>
      </c>
      <c r="DO863">
        <f t="shared" si="441"/>
        <v>0</v>
      </c>
      <c r="DP863">
        <f t="shared" si="441"/>
        <v>0</v>
      </c>
      <c r="DQ863">
        <f t="shared" si="441"/>
        <v>0</v>
      </c>
      <c r="DR863">
        <f t="shared" si="441"/>
        <v>0</v>
      </c>
      <c r="DS863">
        <f t="shared" si="441"/>
        <v>0</v>
      </c>
      <c r="DT863">
        <f t="shared" si="441"/>
        <v>0</v>
      </c>
      <c r="DU863">
        <f t="shared" si="441"/>
        <v>0</v>
      </c>
      <c r="DV863">
        <f t="shared" si="441"/>
        <v>0</v>
      </c>
    </row>
    <row r="864" spans="1:126" x14ac:dyDescent="0.3">
      <c r="A864" s="11" t="s">
        <v>2463</v>
      </c>
      <c r="B864" s="15">
        <f>VLOOKUP(Sheet6!A864,Phase1IDs!A622:I1581,8,0)</f>
        <v>0</v>
      </c>
      <c r="C864">
        <f t="shared" si="446"/>
        <v>0</v>
      </c>
      <c r="D864">
        <f t="shared" si="446"/>
        <v>0</v>
      </c>
      <c r="E864">
        <f t="shared" si="446"/>
        <v>0</v>
      </c>
      <c r="F864">
        <f t="shared" si="446"/>
        <v>0</v>
      </c>
      <c r="G864">
        <f t="shared" si="446"/>
        <v>0</v>
      </c>
      <c r="H864">
        <f t="shared" si="446"/>
        <v>0</v>
      </c>
      <c r="I864">
        <f t="shared" si="446"/>
        <v>0</v>
      </c>
      <c r="J864">
        <f t="shared" si="446"/>
        <v>0</v>
      </c>
      <c r="K864">
        <f t="shared" si="446"/>
        <v>0</v>
      </c>
      <c r="L864">
        <f t="shared" si="446"/>
        <v>0</v>
      </c>
      <c r="M864">
        <f t="shared" si="446"/>
        <v>0</v>
      </c>
      <c r="N864">
        <f t="shared" si="446"/>
        <v>0</v>
      </c>
      <c r="O864">
        <f t="shared" si="446"/>
        <v>0</v>
      </c>
      <c r="P864">
        <f t="shared" si="446"/>
        <v>0</v>
      </c>
      <c r="Q864">
        <f t="shared" si="446"/>
        <v>0</v>
      </c>
      <c r="R864">
        <f t="shared" si="446"/>
        <v>0</v>
      </c>
      <c r="S864">
        <f t="shared" si="445"/>
        <v>0</v>
      </c>
      <c r="T864">
        <f t="shared" si="445"/>
        <v>0</v>
      </c>
      <c r="U864">
        <f t="shared" si="445"/>
        <v>0</v>
      </c>
      <c r="V864">
        <f t="shared" si="445"/>
        <v>0</v>
      </c>
      <c r="W864">
        <f t="shared" si="445"/>
        <v>0</v>
      </c>
      <c r="X864">
        <f t="shared" si="445"/>
        <v>0</v>
      </c>
      <c r="Y864">
        <f t="shared" si="445"/>
        <v>0</v>
      </c>
      <c r="Z864">
        <f t="shared" si="445"/>
        <v>0</v>
      </c>
      <c r="AA864">
        <f t="shared" si="445"/>
        <v>0</v>
      </c>
      <c r="AB864">
        <f t="shared" si="445"/>
        <v>0</v>
      </c>
      <c r="AC864">
        <f t="shared" si="445"/>
        <v>0</v>
      </c>
      <c r="AD864">
        <f t="shared" si="445"/>
        <v>0</v>
      </c>
      <c r="AE864">
        <f t="shared" si="445"/>
        <v>0</v>
      </c>
      <c r="AF864">
        <f t="shared" si="445"/>
        <v>0</v>
      </c>
      <c r="AG864">
        <f t="shared" si="445"/>
        <v>0</v>
      </c>
      <c r="AH864">
        <f t="shared" si="448"/>
        <v>0</v>
      </c>
      <c r="AI864">
        <f t="shared" si="448"/>
        <v>0</v>
      </c>
      <c r="AJ864">
        <f t="shared" si="448"/>
        <v>0</v>
      </c>
      <c r="AK864">
        <f t="shared" si="448"/>
        <v>0</v>
      </c>
      <c r="AL864">
        <f t="shared" si="448"/>
        <v>0</v>
      </c>
      <c r="AM864">
        <f t="shared" si="448"/>
        <v>0</v>
      </c>
      <c r="AN864">
        <f t="shared" si="448"/>
        <v>0</v>
      </c>
      <c r="AO864">
        <f t="shared" si="448"/>
        <v>0</v>
      </c>
      <c r="AP864">
        <f t="shared" si="448"/>
        <v>0</v>
      </c>
      <c r="AQ864">
        <f t="shared" si="448"/>
        <v>0</v>
      </c>
      <c r="AR864">
        <f t="shared" si="448"/>
        <v>0</v>
      </c>
      <c r="AS864">
        <f t="shared" si="448"/>
        <v>0</v>
      </c>
      <c r="AT864">
        <f t="shared" si="448"/>
        <v>0</v>
      </c>
      <c r="AU864">
        <f t="shared" si="448"/>
        <v>0</v>
      </c>
      <c r="AV864">
        <f t="shared" si="448"/>
        <v>0</v>
      </c>
      <c r="AW864">
        <f t="shared" si="448"/>
        <v>0</v>
      </c>
      <c r="AX864">
        <f t="shared" si="447"/>
        <v>0</v>
      </c>
      <c r="AY864">
        <f t="shared" si="447"/>
        <v>0</v>
      </c>
      <c r="AZ864">
        <f t="shared" si="447"/>
        <v>0</v>
      </c>
      <c r="BA864">
        <f t="shared" si="447"/>
        <v>0</v>
      </c>
      <c r="BB864">
        <f t="shared" si="447"/>
        <v>0</v>
      </c>
      <c r="BC864">
        <f t="shared" si="447"/>
        <v>0</v>
      </c>
      <c r="BD864">
        <f t="shared" si="447"/>
        <v>0</v>
      </c>
      <c r="BE864">
        <f t="shared" si="447"/>
        <v>0</v>
      </c>
      <c r="BF864">
        <f t="shared" si="447"/>
        <v>0</v>
      </c>
      <c r="BG864">
        <f t="shared" si="447"/>
        <v>0</v>
      </c>
      <c r="BH864">
        <f t="shared" si="447"/>
        <v>0</v>
      </c>
      <c r="BI864">
        <f t="shared" si="447"/>
        <v>0</v>
      </c>
      <c r="BJ864">
        <f t="shared" si="447"/>
        <v>0</v>
      </c>
      <c r="BK864">
        <f t="shared" si="447"/>
        <v>0</v>
      </c>
      <c r="BL864">
        <f t="shared" si="447"/>
        <v>0</v>
      </c>
      <c r="BM864">
        <f t="shared" si="444"/>
        <v>0</v>
      </c>
      <c r="BN864">
        <f t="shared" si="444"/>
        <v>0</v>
      </c>
      <c r="BO864">
        <f t="shared" si="444"/>
        <v>0</v>
      </c>
      <c r="BP864">
        <f t="shared" si="444"/>
        <v>0</v>
      </c>
      <c r="BQ864">
        <f t="shared" si="444"/>
        <v>0</v>
      </c>
      <c r="BR864">
        <f t="shared" si="444"/>
        <v>0</v>
      </c>
      <c r="BS864">
        <f t="shared" si="444"/>
        <v>0</v>
      </c>
      <c r="BT864">
        <f t="shared" si="444"/>
        <v>0</v>
      </c>
      <c r="BU864">
        <f t="shared" si="444"/>
        <v>0</v>
      </c>
      <c r="BV864">
        <f t="shared" si="444"/>
        <v>0</v>
      </c>
      <c r="BW864">
        <f t="shared" si="444"/>
        <v>0</v>
      </c>
      <c r="BX864">
        <f t="shared" si="444"/>
        <v>0</v>
      </c>
      <c r="BY864">
        <f t="shared" si="444"/>
        <v>0</v>
      </c>
      <c r="BZ864">
        <f t="shared" si="444"/>
        <v>0</v>
      </c>
      <c r="CA864">
        <f t="shared" si="444"/>
        <v>0</v>
      </c>
      <c r="CB864">
        <f t="shared" si="444"/>
        <v>0</v>
      </c>
      <c r="CC864">
        <f t="shared" si="442"/>
        <v>0</v>
      </c>
      <c r="CD864">
        <f t="shared" si="442"/>
        <v>0</v>
      </c>
      <c r="CE864">
        <f t="shared" si="442"/>
        <v>0</v>
      </c>
      <c r="CF864">
        <f t="shared" si="442"/>
        <v>0</v>
      </c>
      <c r="CG864">
        <f t="shared" si="442"/>
        <v>0</v>
      </c>
      <c r="CH864">
        <f t="shared" si="442"/>
        <v>0</v>
      </c>
      <c r="CI864">
        <f t="shared" si="442"/>
        <v>0</v>
      </c>
      <c r="CJ864">
        <f t="shared" si="442"/>
        <v>0</v>
      </c>
      <c r="CK864">
        <f t="shared" si="442"/>
        <v>0</v>
      </c>
      <c r="CL864">
        <f t="shared" si="442"/>
        <v>0</v>
      </c>
      <c r="CM864">
        <f t="shared" si="442"/>
        <v>0</v>
      </c>
      <c r="CN864">
        <f t="shared" si="442"/>
        <v>0</v>
      </c>
      <c r="CO864">
        <f t="shared" si="442"/>
        <v>0</v>
      </c>
      <c r="CP864">
        <f t="shared" si="442"/>
        <v>0</v>
      </c>
      <c r="CQ864">
        <f t="shared" si="442"/>
        <v>0</v>
      </c>
      <c r="CR864">
        <f t="shared" si="443"/>
        <v>0</v>
      </c>
      <c r="CS864">
        <f t="shared" si="443"/>
        <v>0</v>
      </c>
      <c r="CT864">
        <f t="shared" si="443"/>
        <v>0</v>
      </c>
      <c r="CU864">
        <f t="shared" si="443"/>
        <v>0</v>
      </c>
      <c r="CV864">
        <f t="shared" si="443"/>
        <v>0</v>
      </c>
      <c r="CW864">
        <f t="shared" si="443"/>
        <v>0</v>
      </c>
      <c r="CX864">
        <f t="shared" si="443"/>
        <v>0</v>
      </c>
      <c r="CY864">
        <f t="shared" si="443"/>
        <v>0</v>
      </c>
      <c r="CZ864">
        <f t="shared" si="443"/>
        <v>0</v>
      </c>
      <c r="DA864">
        <f t="shared" si="443"/>
        <v>0</v>
      </c>
      <c r="DB864">
        <f t="shared" si="443"/>
        <v>0</v>
      </c>
      <c r="DC864">
        <f t="shared" si="443"/>
        <v>0</v>
      </c>
      <c r="DD864">
        <f t="shared" si="443"/>
        <v>0</v>
      </c>
      <c r="DE864">
        <f t="shared" si="443"/>
        <v>0</v>
      </c>
      <c r="DF864">
        <f t="shared" si="443"/>
        <v>0</v>
      </c>
      <c r="DG864">
        <f t="shared" si="443"/>
        <v>0</v>
      </c>
      <c r="DH864">
        <f t="shared" si="441"/>
        <v>0</v>
      </c>
      <c r="DI864">
        <f t="shared" si="441"/>
        <v>0</v>
      </c>
      <c r="DJ864">
        <f t="shared" si="441"/>
        <v>0</v>
      </c>
      <c r="DK864">
        <f t="shared" si="441"/>
        <v>0</v>
      </c>
      <c r="DL864">
        <f t="shared" si="441"/>
        <v>0</v>
      </c>
      <c r="DM864">
        <f t="shared" si="441"/>
        <v>0</v>
      </c>
      <c r="DN864">
        <f t="shared" si="441"/>
        <v>0</v>
      </c>
      <c r="DO864">
        <f t="shared" si="441"/>
        <v>0</v>
      </c>
      <c r="DP864">
        <f t="shared" si="441"/>
        <v>0</v>
      </c>
      <c r="DQ864">
        <f t="shared" si="441"/>
        <v>0</v>
      </c>
      <c r="DR864">
        <f t="shared" si="441"/>
        <v>0</v>
      </c>
      <c r="DS864">
        <f t="shared" si="441"/>
        <v>0</v>
      </c>
      <c r="DT864">
        <f t="shared" si="441"/>
        <v>0</v>
      </c>
      <c r="DU864">
        <f t="shared" si="441"/>
        <v>0</v>
      </c>
      <c r="DV864">
        <f t="shared" si="441"/>
        <v>0</v>
      </c>
    </row>
    <row r="865" spans="1:126" x14ac:dyDescent="0.3">
      <c r="A865" s="13" t="s">
        <v>2180</v>
      </c>
      <c r="B865" s="15" t="e">
        <f>VLOOKUP(Sheet6!A865,Phase1IDs!A623:I1582,8,0)</f>
        <v>#N/A</v>
      </c>
      <c r="C865" t="e">
        <f t="shared" si="446"/>
        <v>#N/A</v>
      </c>
      <c r="D865" t="e">
        <f t="shared" si="446"/>
        <v>#N/A</v>
      </c>
      <c r="E865" t="e">
        <f t="shared" si="446"/>
        <v>#N/A</v>
      </c>
      <c r="F865" t="e">
        <f t="shared" si="446"/>
        <v>#N/A</v>
      </c>
      <c r="G865" t="e">
        <f t="shared" si="446"/>
        <v>#N/A</v>
      </c>
      <c r="H865" t="e">
        <f t="shared" si="446"/>
        <v>#N/A</v>
      </c>
      <c r="I865" t="e">
        <f t="shared" si="446"/>
        <v>#N/A</v>
      </c>
      <c r="J865" t="e">
        <f t="shared" si="446"/>
        <v>#N/A</v>
      </c>
      <c r="K865" t="e">
        <f t="shared" si="446"/>
        <v>#N/A</v>
      </c>
      <c r="L865" t="e">
        <f t="shared" si="446"/>
        <v>#N/A</v>
      </c>
      <c r="M865" t="e">
        <f t="shared" si="446"/>
        <v>#N/A</v>
      </c>
      <c r="N865" t="e">
        <f t="shared" si="446"/>
        <v>#N/A</v>
      </c>
      <c r="O865" t="e">
        <f t="shared" si="446"/>
        <v>#N/A</v>
      </c>
      <c r="P865" t="e">
        <f t="shared" si="446"/>
        <v>#N/A</v>
      </c>
      <c r="Q865" t="e">
        <f t="shared" si="446"/>
        <v>#N/A</v>
      </c>
      <c r="R865" t="e">
        <f t="shared" si="446"/>
        <v>#N/A</v>
      </c>
      <c r="S865" t="e">
        <f t="shared" si="445"/>
        <v>#N/A</v>
      </c>
      <c r="T865" t="e">
        <f t="shared" si="445"/>
        <v>#N/A</v>
      </c>
      <c r="U865" t="e">
        <f t="shared" si="445"/>
        <v>#N/A</v>
      </c>
      <c r="V865" t="e">
        <f t="shared" si="445"/>
        <v>#N/A</v>
      </c>
      <c r="W865" t="e">
        <f t="shared" si="445"/>
        <v>#N/A</v>
      </c>
      <c r="X865" t="e">
        <f t="shared" si="445"/>
        <v>#N/A</v>
      </c>
      <c r="Y865" t="e">
        <f t="shared" si="445"/>
        <v>#N/A</v>
      </c>
      <c r="Z865" t="e">
        <f t="shared" si="445"/>
        <v>#N/A</v>
      </c>
      <c r="AA865" t="e">
        <f t="shared" si="445"/>
        <v>#N/A</v>
      </c>
      <c r="AB865" t="e">
        <f t="shared" si="445"/>
        <v>#N/A</v>
      </c>
      <c r="AC865" t="e">
        <f t="shared" si="445"/>
        <v>#N/A</v>
      </c>
      <c r="AD865" t="e">
        <f t="shared" si="445"/>
        <v>#N/A</v>
      </c>
      <c r="AE865" t="e">
        <f t="shared" si="445"/>
        <v>#N/A</v>
      </c>
      <c r="AF865" t="e">
        <f t="shared" si="445"/>
        <v>#N/A</v>
      </c>
      <c r="AG865" t="e">
        <f t="shared" si="445"/>
        <v>#N/A</v>
      </c>
      <c r="AH865" t="e">
        <f t="shared" si="448"/>
        <v>#N/A</v>
      </c>
      <c r="AI865" t="e">
        <f t="shared" si="448"/>
        <v>#N/A</v>
      </c>
      <c r="AJ865" t="e">
        <f t="shared" si="448"/>
        <v>#N/A</v>
      </c>
      <c r="AK865" t="e">
        <f t="shared" si="448"/>
        <v>#N/A</v>
      </c>
      <c r="AL865" t="e">
        <f t="shared" si="448"/>
        <v>#N/A</v>
      </c>
      <c r="AM865" t="e">
        <f t="shared" si="448"/>
        <v>#N/A</v>
      </c>
      <c r="AN865" t="e">
        <f t="shared" si="448"/>
        <v>#N/A</v>
      </c>
      <c r="AO865" t="e">
        <f t="shared" si="448"/>
        <v>#N/A</v>
      </c>
      <c r="AP865" t="e">
        <f t="shared" si="448"/>
        <v>#N/A</v>
      </c>
      <c r="AQ865" t="e">
        <f t="shared" si="448"/>
        <v>#N/A</v>
      </c>
      <c r="AR865" t="e">
        <f t="shared" si="448"/>
        <v>#N/A</v>
      </c>
      <c r="AS865" t="e">
        <f t="shared" si="448"/>
        <v>#N/A</v>
      </c>
      <c r="AT865" t="e">
        <f t="shared" si="448"/>
        <v>#N/A</v>
      </c>
      <c r="AU865" t="e">
        <f t="shared" si="448"/>
        <v>#N/A</v>
      </c>
      <c r="AV865" t="e">
        <f t="shared" si="448"/>
        <v>#N/A</v>
      </c>
      <c r="AW865" t="e">
        <f t="shared" si="448"/>
        <v>#N/A</v>
      </c>
      <c r="AX865" t="e">
        <f t="shared" si="447"/>
        <v>#N/A</v>
      </c>
      <c r="AY865" t="e">
        <f t="shared" si="447"/>
        <v>#N/A</v>
      </c>
      <c r="AZ865" t="e">
        <f t="shared" si="447"/>
        <v>#N/A</v>
      </c>
      <c r="BA865" t="e">
        <f t="shared" si="447"/>
        <v>#N/A</v>
      </c>
      <c r="BB865" t="e">
        <f t="shared" si="447"/>
        <v>#N/A</v>
      </c>
      <c r="BC865" t="e">
        <f t="shared" si="447"/>
        <v>#N/A</v>
      </c>
      <c r="BD865" t="e">
        <f t="shared" si="447"/>
        <v>#N/A</v>
      </c>
      <c r="BE865" t="e">
        <f t="shared" si="447"/>
        <v>#N/A</v>
      </c>
      <c r="BF865" t="e">
        <f t="shared" si="447"/>
        <v>#N/A</v>
      </c>
      <c r="BG865" t="e">
        <f t="shared" si="447"/>
        <v>#N/A</v>
      </c>
      <c r="BH865" t="e">
        <f t="shared" si="447"/>
        <v>#N/A</v>
      </c>
      <c r="BI865" t="e">
        <f t="shared" si="447"/>
        <v>#N/A</v>
      </c>
      <c r="BJ865" t="e">
        <f t="shared" si="447"/>
        <v>#N/A</v>
      </c>
      <c r="BK865" t="e">
        <f t="shared" si="447"/>
        <v>#N/A</v>
      </c>
      <c r="BL865" t="e">
        <f t="shared" si="447"/>
        <v>#N/A</v>
      </c>
      <c r="BM865" t="e">
        <f t="shared" si="444"/>
        <v>#N/A</v>
      </c>
      <c r="BN865" t="e">
        <f t="shared" si="444"/>
        <v>#N/A</v>
      </c>
      <c r="BO865" t="e">
        <f t="shared" si="444"/>
        <v>#N/A</v>
      </c>
      <c r="BP865" t="e">
        <f t="shared" si="444"/>
        <v>#N/A</v>
      </c>
      <c r="BQ865" t="e">
        <f t="shared" si="444"/>
        <v>#N/A</v>
      </c>
      <c r="BR865" t="e">
        <f t="shared" si="444"/>
        <v>#N/A</v>
      </c>
      <c r="BS865" t="e">
        <f t="shared" si="444"/>
        <v>#N/A</v>
      </c>
      <c r="BT865" t="e">
        <f t="shared" si="444"/>
        <v>#N/A</v>
      </c>
      <c r="BU865" t="e">
        <f t="shared" si="444"/>
        <v>#N/A</v>
      </c>
      <c r="BV865" t="e">
        <f t="shared" si="444"/>
        <v>#N/A</v>
      </c>
      <c r="BW865" t="e">
        <f t="shared" si="444"/>
        <v>#N/A</v>
      </c>
      <c r="BX865" t="e">
        <f t="shared" si="444"/>
        <v>#N/A</v>
      </c>
      <c r="BY865" t="e">
        <f t="shared" si="444"/>
        <v>#N/A</v>
      </c>
      <c r="BZ865" t="e">
        <f t="shared" si="444"/>
        <v>#N/A</v>
      </c>
      <c r="CA865" t="e">
        <f t="shared" si="444"/>
        <v>#N/A</v>
      </c>
      <c r="CB865" t="e">
        <f t="shared" si="444"/>
        <v>#N/A</v>
      </c>
      <c r="CC865" t="e">
        <f t="shared" si="442"/>
        <v>#N/A</v>
      </c>
      <c r="CD865" t="e">
        <f t="shared" si="442"/>
        <v>#N/A</v>
      </c>
      <c r="CE865" t="e">
        <f t="shared" si="442"/>
        <v>#N/A</v>
      </c>
      <c r="CF865" t="e">
        <f t="shared" si="442"/>
        <v>#N/A</v>
      </c>
      <c r="CG865" t="e">
        <f t="shared" si="442"/>
        <v>#N/A</v>
      </c>
      <c r="CH865" t="e">
        <f t="shared" si="442"/>
        <v>#N/A</v>
      </c>
      <c r="CI865" t="e">
        <f t="shared" si="442"/>
        <v>#N/A</v>
      </c>
      <c r="CJ865" t="e">
        <f t="shared" si="442"/>
        <v>#N/A</v>
      </c>
      <c r="CK865" t="e">
        <f t="shared" si="442"/>
        <v>#N/A</v>
      </c>
      <c r="CL865" t="e">
        <f t="shared" si="442"/>
        <v>#N/A</v>
      </c>
      <c r="CM865" t="e">
        <f t="shared" si="442"/>
        <v>#N/A</v>
      </c>
      <c r="CN865" t="e">
        <f t="shared" si="442"/>
        <v>#N/A</v>
      </c>
      <c r="CO865" t="e">
        <f t="shared" si="442"/>
        <v>#N/A</v>
      </c>
      <c r="CP865" t="e">
        <f t="shared" si="442"/>
        <v>#N/A</v>
      </c>
      <c r="CQ865" t="e">
        <f t="shared" si="442"/>
        <v>#N/A</v>
      </c>
      <c r="CR865" t="e">
        <f t="shared" si="443"/>
        <v>#N/A</v>
      </c>
      <c r="CS865" t="e">
        <f t="shared" si="443"/>
        <v>#N/A</v>
      </c>
      <c r="CT865" t="e">
        <f t="shared" si="443"/>
        <v>#N/A</v>
      </c>
      <c r="CU865" t="e">
        <f t="shared" si="443"/>
        <v>#N/A</v>
      </c>
      <c r="CV865" t="e">
        <f t="shared" si="443"/>
        <v>#N/A</v>
      </c>
      <c r="CW865" t="e">
        <f t="shared" si="443"/>
        <v>#N/A</v>
      </c>
      <c r="CX865" t="e">
        <f t="shared" si="443"/>
        <v>#N/A</v>
      </c>
      <c r="CY865" t="e">
        <f t="shared" si="443"/>
        <v>#N/A</v>
      </c>
      <c r="CZ865" t="e">
        <f t="shared" si="443"/>
        <v>#N/A</v>
      </c>
      <c r="DA865" t="e">
        <f t="shared" si="443"/>
        <v>#N/A</v>
      </c>
      <c r="DB865" t="e">
        <f t="shared" si="443"/>
        <v>#N/A</v>
      </c>
      <c r="DC865" t="e">
        <f t="shared" si="443"/>
        <v>#N/A</v>
      </c>
      <c r="DD865" t="e">
        <f t="shared" si="443"/>
        <v>#N/A</v>
      </c>
      <c r="DE865" t="e">
        <f t="shared" si="443"/>
        <v>#N/A</v>
      </c>
      <c r="DF865" t="e">
        <f t="shared" si="443"/>
        <v>#N/A</v>
      </c>
      <c r="DG865" t="e">
        <f t="shared" si="443"/>
        <v>#N/A</v>
      </c>
      <c r="DH865" t="e">
        <f t="shared" si="441"/>
        <v>#N/A</v>
      </c>
      <c r="DI865" t="e">
        <f t="shared" si="441"/>
        <v>#N/A</v>
      </c>
      <c r="DJ865" t="e">
        <f t="shared" si="441"/>
        <v>#N/A</v>
      </c>
      <c r="DK865" t="e">
        <f t="shared" si="441"/>
        <v>#N/A</v>
      </c>
      <c r="DL865" t="e">
        <f t="shared" si="441"/>
        <v>#N/A</v>
      </c>
      <c r="DM865" t="e">
        <f t="shared" si="441"/>
        <v>#N/A</v>
      </c>
      <c r="DN865" t="e">
        <f t="shared" si="441"/>
        <v>#N/A</v>
      </c>
      <c r="DO865" t="e">
        <f t="shared" si="441"/>
        <v>#N/A</v>
      </c>
      <c r="DP865" t="e">
        <f t="shared" si="441"/>
        <v>#N/A</v>
      </c>
      <c r="DQ865" t="e">
        <f t="shared" si="441"/>
        <v>#N/A</v>
      </c>
      <c r="DR865" t="e">
        <f t="shared" si="441"/>
        <v>#N/A</v>
      </c>
      <c r="DS865" t="e">
        <f t="shared" si="441"/>
        <v>#N/A</v>
      </c>
      <c r="DT865" t="e">
        <f t="shared" si="441"/>
        <v>#N/A</v>
      </c>
      <c r="DU865" t="e">
        <f t="shared" si="441"/>
        <v>#N/A</v>
      </c>
      <c r="DV865" t="e">
        <f t="shared" si="441"/>
        <v>#N/A</v>
      </c>
    </row>
    <row r="866" spans="1:126" x14ac:dyDescent="0.3">
      <c r="A866" s="11" t="s">
        <v>1861</v>
      </c>
      <c r="B866" s="15" t="e">
        <f>VLOOKUP(Sheet6!A866,Phase1IDs!A624:I1583,8,0)</f>
        <v>#N/A</v>
      </c>
      <c r="C866" t="e">
        <f t="shared" si="446"/>
        <v>#N/A</v>
      </c>
      <c r="D866" t="e">
        <f t="shared" si="446"/>
        <v>#N/A</v>
      </c>
      <c r="E866" t="e">
        <f t="shared" si="446"/>
        <v>#N/A</v>
      </c>
      <c r="F866" t="e">
        <f t="shared" si="446"/>
        <v>#N/A</v>
      </c>
      <c r="G866" t="e">
        <f t="shared" si="446"/>
        <v>#N/A</v>
      </c>
      <c r="H866" t="e">
        <f t="shared" si="446"/>
        <v>#N/A</v>
      </c>
      <c r="I866" t="e">
        <f t="shared" si="446"/>
        <v>#N/A</v>
      </c>
      <c r="J866" t="e">
        <f t="shared" si="446"/>
        <v>#N/A</v>
      </c>
      <c r="K866" t="e">
        <f t="shared" si="446"/>
        <v>#N/A</v>
      </c>
      <c r="L866" t="e">
        <f t="shared" si="446"/>
        <v>#N/A</v>
      </c>
      <c r="M866" t="e">
        <f t="shared" si="446"/>
        <v>#N/A</v>
      </c>
      <c r="N866" t="e">
        <f t="shared" si="446"/>
        <v>#N/A</v>
      </c>
      <c r="O866" t="e">
        <f t="shared" si="446"/>
        <v>#N/A</v>
      </c>
      <c r="P866" t="e">
        <f t="shared" si="446"/>
        <v>#N/A</v>
      </c>
      <c r="Q866" t="e">
        <f t="shared" si="446"/>
        <v>#N/A</v>
      </c>
      <c r="R866" t="e">
        <f t="shared" si="446"/>
        <v>#N/A</v>
      </c>
      <c r="S866" t="e">
        <f t="shared" si="445"/>
        <v>#N/A</v>
      </c>
      <c r="T866" t="e">
        <f t="shared" si="445"/>
        <v>#N/A</v>
      </c>
      <c r="U866" t="e">
        <f t="shared" si="445"/>
        <v>#N/A</v>
      </c>
      <c r="V866" t="e">
        <f t="shared" si="445"/>
        <v>#N/A</v>
      </c>
      <c r="W866" t="e">
        <f t="shared" si="445"/>
        <v>#N/A</v>
      </c>
      <c r="X866" t="e">
        <f t="shared" si="445"/>
        <v>#N/A</v>
      </c>
      <c r="Y866" t="e">
        <f t="shared" si="445"/>
        <v>#N/A</v>
      </c>
      <c r="Z866" t="e">
        <f t="shared" si="445"/>
        <v>#N/A</v>
      </c>
      <c r="AA866" t="e">
        <f t="shared" si="445"/>
        <v>#N/A</v>
      </c>
      <c r="AB866" t="e">
        <f t="shared" si="445"/>
        <v>#N/A</v>
      </c>
      <c r="AC866" t="e">
        <f t="shared" si="445"/>
        <v>#N/A</v>
      </c>
      <c r="AD866" t="e">
        <f t="shared" si="445"/>
        <v>#N/A</v>
      </c>
      <c r="AE866" t="e">
        <f t="shared" si="445"/>
        <v>#N/A</v>
      </c>
      <c r="AF866" t="e">
        <f t="shared" si="445"/>
        <v>#N/A</v>
      </c>
      <c r="AG866" t="e">
        <f t="shared" si="445"/>
        <v>#N/A</v>
      </c>
      <c r="AH866" t="e">
        <f t="shared" si="448"/>
        <v>#N/A</v>
      </c>
      <c r="AI866" t="e">
        <f t="shared" si="448"/>
        <v>#N/A</v>
      </c>
      <c r="AJ866" t="e">
        <f t="shared" si="448"/>
        <v>#N/A</v>
      </c>
      <c r="AK866" t="e">
        <f t="shared" si="448"/>
        <v>#N/A</v>
      </c>
      <c r="AL866" t="e">
        <f t="shared" si="448"/>
        <v>#N/A</v>
      </c>
      <c r="AM866" t="e">
        <f t="shared" si="448"/>
        <v>#N/A</v>
      </c>
      <c r="AN866" t="e">
        <f t="shared" si="448"/>
        <v>#N/A</v>
      </c>
      <c r="AO866" t="e">
        <f t="shared" si="448"/>
        <v>#N/A</v>
      </c>
      <c r="AP866" t="e">
        <f t="shared" si="448"/>
        <v>#N/A</v>
      </c>
      <c r="AQ866" t="e">
        <f t="shared" si="448"/>
        <v>#N/A</v>
      </c>
      <c r="AR866" t="e">
        <f t="shared" si="448"/>
        <v>#N/A</v>
      </c>
      <c r="AS866" t="e">
        <f t="shared" si="448"/>
        <v>#N/A</v>
      </c>
      <c r="AT866" t="e">
        <f t="shared" si="448"/>
        <v>#N/A</v>
      </c>
      <c r="AU866" t="e">
        <f t="shared" si="448"/>
        <v>#N/A</v>
      </c>
      <c r="AV866" t="e">
        <f t="shared" si="448"/>
        <v>#N/A</v>
      </c>
      <c r="AW866" t="e">
        <f t="shared" si="448"/>
        <v>#N/A</v>
      </c>
      <c r="AX866" t="e">
        <f t="shared" si="447"/>
        <v>#N/A</v>
      </c>
      <c r="AY866" t="e">
        <f t="shared" si="447"/>
        <v>#N/A</v>
      </c>
      <c r="AZ866" t="e">
        <f t="shared" si="447"/>
        <v>#N/A</v>
      </c>
      <c r="BA866" t="e">
        <f t="shared" si="447"/>
        <v>#N/A</v>
      </c>
      <c r="BB866" t="e">
        <f t="shared" si="447"/>
        <v>#N/A</v>
      </c>
      <c r="BC866" t="e">
        <f t="shared" si="447"/>
        <v>#N/A</v>
      </c>
      <c r="BD866" t="e">
        <f t="shared" si="447"/>
        <v>#N/A</v>
      </c>
      <c r="BE866" t="e">
        <f t="shared" si="447"/>
        <v>#N/A</v>
      </c>
      <c r="BF866" t="e">
        <f t="shared" si="447"/>
        <v>#N/A</v>
      </c>
      <c r="BG866" t="e">
        <f t="shared" si="447"/>
        <v>#N/A</v>
      </c>
      <c r="BH866" t="e">
        <f t="shared" si="447"/>
        <v>#N/A</v>
      </c>
      <c r="BI866" t="e">
        <f t="shared" si="447"/>
        <v>#N/A</v>
      </c>
      <c r="BJ866" t="e">
        <f t="shared" si="447"/>
        <v>#N/A</v>
      </c>
      <c r="BK866" t="e">
        <f t="shared" si="447"/>
        <v>#N/A</v>
      </c>
      <c r="BL866" t="e">
        <f t="shared" si="447"/>
        <v>#N/A</v>
      </c>
      <c r="BM866" t="e">
        <f t="shared" si="444"/>
        <v>#N/A</v>
      </c>
      <c r="BN866" t="e">
        <f t="shared" si="444"/>
        <v>#N/A</v>
      </c>
      <c r="BO866" t="e">
        <f t="shared" si="444"/>
        <v>#N/A</v>
      </c>
      <c r="BP866" t="e">
        <f t="shared" si="444"/>
        <v>#N/A</v>
      </c>
      <c r="BQ866" t="e">
        <f t="shared" si="444"/>
        <v>#N/A</v>
      </c>
      <c r="BR866" t="e">
        <f t="shared" si="444"/>
        <v>#N/A</v>
      </c>
      <c r="BS866" t="e">
        <f t="shared" si="444"/>
        <v>#N/A</v>
      </c>
      <c r="BT866" t="e">
        <f t="shared" si="444"/>
        <v>#N/A</v>
      </c>
      <c r="BU866" t="e">
        <f t="shared" si="444"/>
        <v>#N/A</v>
      </c>
      <c r="BV866" t="e">
        <f t="shared" si="444"/>
        <v>#N/A</v>
      </c>
      <c r="BW866" t="e">
        <f t="shared" si="444"/>
        <v>#N/A</v>
      </c>
      <c r="BX866" t="e">
        <f t="shared" si="444"/>
        <v>#N/A</v>
      </c>
      <c r="BY866" t="e">
        <f t="shared" si="444"/>
        <v>#N/A</v>
      </c>
      <c r="BZ866" t="e">
        <f t="shared" si="444"/>
        <v>#N/A</v>
      </c>
      <c r="CA866" t="e">
        <f t="shared" si="444"/>
        <v>#N/A</v>
      </c>
      <c r="CB866" t="e">
        <f t="shared" si="444"/>
        <v>#N/A</v>
      </c>
      <c r="CC866" t="e">
        <f t="shared" si="442"/>
        <v>#N/A</v>
      </c>
      <c r="CD866" t="e">
        <f t="shared" si="442"/>
        <v>#N/A</v>
      </c>
      <c r="CE866" t="e">
        <f t="shared" si="442"/>
        <v>#N/A</v>
      </c>
      <c r="CF866" t="e">
        <f t="shared" si="442"/>
        <v>#N/A</v>
      </c>
      <c r="CG866" t="e">
        <f t="shared" si="442"/>
        <v>#N/A</v>
      </c>
      <c r="CH866" t="e">
        <f t="shared" si="442"/>
        <v>#N/A</v>
      </c>
      <c r="CI866" t="e">
        <f t="shared" si="442"/>
        <v>#N/A</v>
      </c>
      <c r="CJ866" t="e">
        <f t="shared" si="442"/>
        <v>#N/A</v>
      </c>
      <c r="CK866" t="e">
        <f t="shared" si="442"/>
        <v>#N/A</v>
      </c>
      <c r="CL866" t="e">
        <f t="shared" si="442"/>
        <v>#N/A</v>
      </c>
      <c r="CM866" t="e">
        <f t="shared" si="442"/>
        <v>#N/A</v>
      </c>
      <c r="CN866" t="e">
        <f t="shared" si="442"/>
        <v>#N/A</v>
      </c>
      <c r="CO866" t="e">
        <f t="shared" si="442"/>
        <v>#N/A</v>
      </c>
      <c r="CP866" t="e">
        <f t="shared" si="442"/>
        <v>#N/A</v>
      </c>
      <c r="CQ866" t="e">
        <f t="shared" si="442"/>
        <v>#N/A</v>
      </c>
      <c r="CR866" t="e">
        <f t="shared" si="443"/>
        <v>#N/A</v>
      </c>
      <c r="CS866" t="e">
        <f t="shared" si="443"/>
        <v>#N/A</v>
      </c>
      <c r="CT866" t="e">
        <f t="shared" si="443"/>
        <v>#N/A</v>
      </c>
      <c r="CU866" t="e">
        <f t="shared" si="443"/>
        <v>#N/A</v>
      </c>
      <c r="CV866" t="e">
        <f t="shared" si="443"/>
        <v>#N/A</v>
      </c>
      <c r="CW866" t="e">
        <f t="shared" si="443"/>
        <v>#N/A</v>
      </c>
      <c r="CX866" t="e">
        <f t="shared" si="443"/>
        <v>#N/A</v>
      </c>
      <c r="CY866" t="e">
        <f t="shared" si="443"/>
        <v>#N/A</v>
      </c>
      <c r="CZ866" t="e">
        <f t="shared" si="443"/>
        <v>#N/A</v>
      </c>
      <c r="DA866" t="e">
        <f t="shared" si="443"/>
        <v>#N/A</v>
      </c>
      <c r="DB866" t="e">
        <f t="shared" si="443"/>
        <v>#N/A</v>
      </c>
      <c r="DC866" t="e">
        <f t="shared" si="443"/>
        <v>#N/A</v>
      </c>
      <c r="DD866" t="e">
        <f t="shared" si="443"/>
        <v>#N/A</v>
      </c>
      <c r="DE866" t="e">
        <f t="shared" si="443"/>
        <v>#N/A</v>
      </c>
      <c r="DF866" t="e">
        <f t="shared" si="443"/>
        <v>#N/A</v>
      </c>
      <c r="DG866" t="e">
        <f t="shared" si="443"/>
        <v>#N/A</v>
      </c>
      <c r="DH866" t="e">
        <f t="shared" si="441"/>
        <v>#N/A</v>
      </c>
      <c r="DI866" t="e">
        <f t="shared" si="441"/>
        <v>#N/A</v>
      </c>
      <c r="DJ866" t="e">
        <f t="shared" si="441"/>
        <v>#N/A</v>
      </c>
      <c r="DK866" t="e">
        <f t="shared" si="441"/>
        <v>#N/A</v>
      </c>
      <c r="DL866" t="e">
        <f t="shared" si="441"/>
        <v>#N/A</v>
      </c>
      <c r="DM866" t="e">
        <f t="shared" si="441"/>
        <v>#N/A</v>
      </c>
      <c r="DN866" t="e">
        <f t="shared" si="441"/>
        <v>#N/A</v>
      </c>
      <c r="DO866" t="e">
        <f t="shared" si="441"/>
        <v>#N/A</v>
      </c>
      <c r="DP866" t="e">
        <f t="shared" si="441"/>
        <v>#N/A</v>
      </c>
      <c r="DQ866" t="e">
        <f t="shared" si="441"/>
        <v>#N/A</v>
      </c>
      <c r="DR866" t="e">
        <f t="shared" si="441"/>
        <v>#N/A</v>
      </c>
      <c r="DS866" t="e">
        <f t="shared" si="441"/>
        <v>#N/A</v>
      </c>
      <c r="DT866" t="e">
        <f t="shared" si="441"/>
        <v>#N/A</v>
      </c>
      <c r="DU866" t="e">
        <f t="shared" si="441"/>
        <v>#N/A</v>
      </c>
      <c r="DV866" t="e">
        <f t="shared" si="441"/>
        <v>#N/A</v>
      </c>
    </row>
    <row r="867" spans="1:126" x14ac:dyDescent="0.3">
      <c r="A867" s="13" t="s">
        <v>1838</v>
      </c>
      <c r="B867" s="15" t="e">
        <f>VLOOKUP(Sheet6!A867,Phase1IDs!A625:I1584,8,0)</f>
        <v>#N/A</v>
      </c>
      <c r="C867" t="e">
        <f t="shared" si="446"/>
        <v>#N/A</v>
      </c>
      <c r="D867" t="e">
        <f t="shared" si="446"/>
        <v>#N/A</v>
      </c>
      <c r="E867" t="e">
        <f t="shared" si="446"/>
        <v>#N/A</v>
      </c>
      <c r="F867" t="e">
        <f t="shared" si="446"/>
        <v>#N/A</v>
      </c>
      <c r="G867" t="e">
        <f t="shared" si="446"/>
        <v>#N/A</v>
      </c>
      <c r="H867" t="e">
        <f t="shared" si="446"/>
        <v>#N/A</v>
      </c>
      <c r="I867" t="e">
        <f t="shared" si="446"/>
        <v>#N/A</v>
      </c>
      <c r="J867" t="e">
        <f t="shared" si="446"/>
        <v>#N/A</v>
      </c>
      <c r="K867" t="e">
        <f t="shared" si="446"/>
        <v>#N/A</v>
      </c>
      <c r="L867" t="e">
        <f t="shared" si="446"/>
        <v>#N/A</v>
      </c>
      <c r="M867" t="e">
        <f t="shared" si="446"/>
        <v>#N/A</v>
      </c>
      <c r="N867" t="e">
        <f t="shared" si="446"/>
        <v>#N/A</v>
      </c>
      <c r="O867" t="e">
        <f t="shared" si="446"/>
        <v>#N/A</v>
      </c>
      <c r="P867" t="e">
        <f t="shared" si="446"/>
        <v>#N/A</v>
      </c>
      <c r="Q867" t="e">
        <f t="shared" si="446"/>
        <v>#N/A</v>
      </c>
      <c r="R867" t="e">
        <f t="shared" si="446"/>
        <v>#N/A</v>
      </c>
      <c r="S867" t="e">
        <f t="shared" si="445"/>
        <v>#N/A</v>
      </c>
      <c r="T867" t="e">
        <f t="shared" si="445"/>
        <v>#N/A</v>
      </c>
      <c r="U867" t="e">
        <f t="shared" si="445"/>
        <v>#N/A</v>
      </c>
      <c r="V867" t="e">
        <f t="shared" si="445"/>
        <v>#N/A</v>
      </c>
      <c r="W867" t="e">
        <f t="shared" si="445"/>
        <v>#N/A</v>
      </c>
      <c r="X867" t="e">
        <f t="shared" si="445"/>
        <v>#N/A</v>
      </c>
      <c r="Y867" t="e">
        <f t="shared" si="445"/>
        <v>#N/A</v>
      </c>
      <c r="Z867" t="e">
        <f t="shared" si="445"/>
        <v>#N/A</v>
      </c>
      <c r="AA867" t="e">
        <f t="shared" si="445"/>
        <v>#N/A</v>
      </c>
      <c r="AB867" t="e">
        <f t="shared" si="445"/>
        <v>#N/A</v>
      </c>
      <c r="AC867" t="e">
        <f t="shared" si="445"/>
        <v>#N/A</v>
      </c>
      <c r="AD867" t="e">
        <f t="shared" si="445"/>
        <v>#N/A</v>
      </c>
      <c r="AE867" t="e">
        <f t="shared" si="445"/>
        <v>#N/A</v>
      </c>
      <c r="AF867" t="e">
        <f t="shared" si="445"/>
        <v>#N/A</v>
      </c>
      <c r="AG867" t="e">
        <f t="shared" si="445"/>
        <v>#N/A</v>
      </c>
      <c r="AH867" t="e">
        <f t="shared" si="448"/>
        <v>#N/A</v>
      </c>
      <c r="AI867" t="e">
        <f t="shared" si="448"/>
        <v>#N/A</v>
      </c>
      <c r="AJ867" t="e">
        <f t="shared" si="448"/>
        <v>#N/A</v>
      </c>
      <c r="AK867" t="e">
        <f t="shared" si="448"/>
        <v>#N/A</v>
      </c>
      <c r="AL867" t="e">
        <f t="shared" si="448"/>
        <v>#N/A</v>
      </c>
      <c r="AM867" t="e">
        <f t="shared" si="448"/>
        <v>#N/A</v>
      </c>
      <c r="AN867" t="e">
        <f t="shared" si="448"/>
        <v>#N/A</v>
      </c>
      <c r="AO867" t="e">
        <f t="shared" si="448"/>
        <v>#N/A</v>
      </c>
      <c r="AP867" t="e">
        <f t="shared" si="448"/>
        <v>#N/A</v>
      </c>
      <c r="AQ867" t="e">
        <f t="shared" si="448"/>
        <v>#N/A</v>
      </c>
      <c r="AR867" t="e">
        <f t="shared" si="448"/>
        <v>#N/A</v>
      </c>
      <c r="AS867" t="e">
        <f t="shared" si="448"/>
        <v>#N/A</v>
      </c>
      <c r="AT867" t="e">
        <f t="shared" si="448"/>
        <v>#N/A</v>
      </c>
      <c r="AU867" t="e">
        <f t="shared" si="448"/>
        <v>#N/A</v>
      </c>
      <c r="AV867" t="e">
        <f t="shared" si="448"/>
        <v>#N/A</v>
      </c>
      <c r="AW867" t="e">
        <f t="shared" si="448"/>
        <v>#N/A</v>
      </c>
      <c r="AX867" t="e">
        <f t="shared" si="447"/>
        <v>#N/A</v>
      </c>
      <c r="AY867" t="e">
        <f t="shared" si="447"/>
        <v>#N/A</v>
      </c>
      <c r="AZ867" t="e">
        <f t="shared" si="447"/>
        <v>#N/A</v>
      </c>
      <c r="BA867" t="e">
        <f t="shared" si="447"/>
        <v>#N/A</v>
      </c>
      <c r="BB867" t="e">
        <f t="shared" si="447"/>
        <v>#N/A</v>
      </c>
      <c r="BC867" t="e">
        <f t="shared" si="447"/>
        <v>#N/A</v>
      </c>
      <c r="BD867" t="e">
        <f t="shared" si="447"/>
        <v>#N/A</v>
      </c>
      <c r="BE867" t="e">
        <f t="shared" si="447"/>
        <v>#N/A</v>
      </c>
      <c r="BF867" t="e">
        <f t="shared" si="447"/>
        <v>#N/A</v>
      </c>
      <c r="BG867" t="e">
        <f t="shared" si="447"/>
        <v>#N/A</v>
      </c>
      <c r="BH867" t="e">
        <f t="shared" si="447"/>
        <v>#N/A</v>
      </c>
      <c r="BI867" t="e">
        <f t="shared" si="447"/>
        <v>#N/A</v>
      </c>
      <c r="BJ867" t="e">
        <f t="shared" si="447"/>
        <v>#N/A</v>
      </c>
      <c r="BK867" t="e">
        <f t="shared" si="447"/>
        <v>#N/A</v>
      </c>
      <c r="BL867" t="e">
        <f t="shared" si="447"/>
        <v>#N/A</v>
      </c>
      <c r="BM867" t="e">
        <f t="shared" si="444"/>
        <v>#N/A</v>
      </c>
      <c r="BN867" t="e">
        <f t="shared" si="444"/>
        <v>#N/A</v>
      </c>
      <c r="BO867" t="e">
        <f t="shared" si="444"/>
        <v>#N/A</v>
      </c>
      <c r="BP867" t="e">
        <f t="shared" si="444"/>
        <v>#N/A</v>
      </c>
      <c r="BQ867" t="e">
        <f t="shared" si="444"/>
        <v>#N/A</v>
      </c>
      <c r="BR867" t="e">
        <f t="shared" si="444"/>
        <v>#N/A</v>
      </c>
      <c r="BS867" t="e">
        <f t="shared" si="444"/>
        <v>#N/A</v>
      </c>
      <c r="BT867" t="e">
        <f t="shared" si="444"/>
        <v>#N/A</v>
      </c>
      <c r="BU867" t="e">
        <f t="shared" si="444"/>
        <v>#N/A</v>
      </c>
      <c r="BV867" t="e">
        <f t="shared" si="444"/>
        <v>#N/A</v>
      </c>
      <c r="BW867" t="e">
        <f t="shared" si="444"/>
        <v>#N/A</v>
      </c>
      <c r="BX867" t="e">
        <f t="shared" si="444"/>
        <v>#N/A</v>
      </c>
      <c r="BY867" t="e">
        <f t="shared" si="444"/>
        <v>#N/A</v>
      </c>
      <c r="BZ867" t="e">
        <f t="shared" si="444"/>
        <v>#N/A</v>
      </c>
      <c r="CA867" t="e">
        <f t="shared" si="444"/>
        <v>#N/A</v>
      </c>
      <c r="CB867" t="e">
        <f t="shared" si="444"/>
        <v>#N/A</v>
      </c>
      <c r="CC867" t="e">
        <f t="shared" si="442"/>
        <v>#N/A</v>
      </c>
      <c r="CD867" t="e">
        <f t="shared" si="442"/>
        <v>#N/A</v>
      </c>
      <c r="CE867" t="e">
        <f t="shared" si="442"/>
        <v>#N/A</v>
      </c>
      <c r="CF867" t="e">
        <f t="shared" si="442"/>
        <v>#N/A</v>
      </c>
      <c r="CG867" t="e">
        <f t="shared" si="442"/>
        <v>#N/A</v>
      </c>
      <c r="CH867" t="e">
        <f t="shared" si="442"/>
        <v>#N/A</v>
      </c>
      <c r="CI867" t="e">
        <f t="shared" si="442"/>
        <v>#N/A</v>
      </c>
      <c r="CJ867" t="e">
        <f t="shared" si="442"/>
        <v>#N/A</v>
      </c>
      <c r="CK867" t="e">
        <f t="shared" si="442"/>
        <v>#N/A</v>
      </c>
      <c r="CL867" t="e">
        <f t="shared" si="442"/>
        <v>#N/A</v>
      </c>
      <c r="CM867" t="e">
        <f t="shared" si="442"/>
        <v>#N/A</v>
      </c>
      <c r="CN867" t="e">
        <f t="shared" si="442"/>
        <v>#N/A</v>
      </c>
      <c r="CO867" t="e">
        <f t="shared" si="442"/>
        <v>#N/A</v>
      </c>
      <c r="CP867" t="e">
        <f t="shared" si="442"/>
        <v>#N/A</v>
      </c>
      <c r="CQ867" t="e">
        <f t="shared" si="442"/>
        <v>#N/A</v>
      </c>
      <c r="CR867" t="e">
        <f t="shared" si="443"/>
        <v>#N/A</v>
      </c>
      <c r="CS867" t="e">
        <f t="shared" si="443"/>
        <v>#N/A</v>
      </c>
      <c r="CT867" t="e">
        <f t="shared" si="443"/>
        <v>#N/A</v>
      </c>
      <c r="CU867" t="e">
        <f t="shared" si="443"/>
        <v>#N/A</v>
      </c>
      <c r="CV867" t="e">
        <f t="shared" si="443"/>
        <v>#N/A</v>
      </c>
      <c r="CW867" t="e">
        <f t="shared" si="443"/>
        <v>#N/A</v>
      </c>
      <c r="CX867" t="e">
        <f t="shared" si="443"/>
        <v>#N/A</v>
      </c>
      <c r="CY867" t="e">
        <f t="shared" si="443"/>
        <v>#N/A</v>
      </c>
      <c r="CZ867" t="e">
        <f t="shared" si="443"/>
        <v>#N/A</v>
      </c>
      <c r="DA867" t="e">
        <f t="shared" si="443"/>
        <v>#N/A</v>
      </c>
      <c r="DB867" t="e">
        <f t="shared" si="443"/>
        <v>#N/A</v>
      </c>
      <c r="DC867" t="e">
        <f t="shared" si="443"/>
        <v>#N/A</v>
      </c>
      <c r="DD867" t="e">
        <f t="shared" si="443"/>
        <v>#N/A</v>
      </c>
      <c r="DE867" t="e">
        <f t="shared" si="443"/>
        <v>#N/A</v>
      </c>
      <c r="DF867" t="e">
        <f t="shared" si="443"/>
        <v>#N/A</v>
      </c>
      <c r="DG867" t="e">
        <f t="shared" si="443"/>
        <v>#N/A</v>
      </c>
      <c r="DH867" t="e">
        <f t="shared" si="441"/>
        <v>#N/A</v>
      </c>
      <c r="DI867" t="e">
        <f t="shared" si="441"/>
        <v>#N/A</v>
      </c>
      <c r="DJ867" t="e">
        <f t="shared" si="441"/>
        <v>#N/A</v>
      </c>
      <c r="DK867" t="e">
        <f t="shared" si="441"/>
        <v>#N/A</v>
      </c>
      <c r="DL867" t="e">
        <f t="shared" si="441"/>
        <v>#N/A</v>
      </c>
      <c r="DM867" t="e">
        <f t="shared" si="441"/>
        <v>#N/A</v>
      </c>
      <c r="DN867" t="e">
        <f t="shared" si="441"/>
        <v>#N/A</v>
      </c>
      <c r="DO867" t="e">
        <f t="shared" si="441"/>
        <v>#N/A</v>
      </c>
      <c r="DP867" t="e">
        <f t="shared" si="441"/>
        <v>#N/A</v>
      </c>
      <c r="DQ867" t="e">
        <f t="shared" si="441"/>
        <v>#N/A</v>
      </c>
      <c r="DR867" t="e">
        <f t="shared" si="441"/>
        <v>#N/A</v>
      </c>
      <c r="DS867" t="e">
        <f t="shared" si="441"/>
        <v>#N/A</v>
      </c>
      <c r="DT867" t="e">
        <f t="shared" si="441"/>
        <v>#N/A</v>
      </c>
      <c r="DU867" t="e">
        <f t="shared" si="441"/>
        <v>#N/A</v>
      </c>
      <c r="DV867" t="e">
        <f t="shared" si="441"/>
        <v>#N/A</v>
      </c>
    </row>
    <row r="868" spans="1:126" x14ac:dyDescent="0.3">
      <c r="A868" s="11" t="s">
        <v>3025</v>
      </c>
      <c r="B868" s="15" t="e">
        <f>VLOOKUP(Sheet6!A868,Phase1IDs!A626:I1585,8,0)</f>
        <v>#N/A</v>
      </c>
      <c r="C868" t="e">
        <f t="shared" si="446"/>
        <v>#N/A</v>
      </c>
      <c r="D868" t="e">
        <f t="shared" si="446"/>
        <v>#N/A</v>
      </c>
      <c r="E868" t="e">
        <f t="shared" si="446"/>
        <v>#N/A</v>
      </c>
      <c r="F868" t="e">
        <f t="shared" si="446"/>
        <v>#N/A</v>
      </c>
      <c r="G868" t="e">
        <f t="shared" si="446"/>
        <v>#N/A</v>
      </c>
      <c r="H868" t="e">
        <f t="shared" si="446"/>
        <v>#N/A</v>
      </c>
      <c r="I868" t="e">
        <f t="shared" si="446"/>
        <v>#N/A</v>
      </c>
      <c r="J868" t="e">
        <f t="shared" si="446"/>
        <v>#N/A</v>
      </c>
      <c r="K868" t="e">
        <f t="shared" si="446"/>
        <v>#N/A</v>
      </c>
      <c r="L868" t="e">
        <f t="shared" si="446"/>
        <v>#N/A</v>
      </c>
      <c r="M868" t="e">
        <f t="shared" si="446"/>
        <v>#N/A</v>
      </c>
      <c r="N868" t="e">
        <f t="shared" si="446"/>
        <v>#N/A</v>
      </c>
      <c r="O868" t="e">
        <f t="shared" si="446"/>
        <v>#N/A</v>
      </c>
      <c r="P868" t="e">
        <f t="shared" si="446"/>
        <v>#N/A</v>
      </c>
      <c r="Q868" t="e">
        <f t="shared" si="446"/>
        <v>#N/A</v>
      </c>
      <c r="R868" t="e">
        <f t="shared" si="446"/>
        <v>#N/A</v>
      </c>
      <c r="S868" t="e">
        <f t="shared" si="445"/>
        <v>#N/A</v>
      </c>
      <c r="T868" t="e">
        <f t="shared" si="445"/>
        <v>#N/A</v>
      </c>
      <c r="U868" t="e">
        <f t="shared" si="445"/>
        <v>#N/A</v>
      </c>
      <c r="V868" t="e">
        <f t="shared" si="445"/>
        <v>#N/A</v>
      </c>
      <c r="W868" t="e">
        <f t="shared" si="445"/>
        <v>#N/A</v>
      </c>
      <c r="X868" t="e">
        <f t="shared" si="445"/>
        <v>#N/A</v>
      </c>
      <c r="Y868" t="e">
        <f t="shared" si="445"/>
        <v>#N/A</v>
      </c>
      <c r="Z868" t="e">
        <f t="shared" si="445"/>
        <v>#N/A</v>
      </c>
      <c r="AA868" t="e">
        <f t="shared" si="445"/>
        <v>#N/A</v>
      </c>
      <c r="AB868" t="e">
        <f t="shared" si="445"/>
        <v>#N/A</v>
      </c>
      <c r="AC868" t="e">
        <f t="shared" si="445"/>
        <v>#N/A</v>
      </c>
      <c r="AD868" t="e">
        <f t="shared" si="445"/>
        <v>#N/A</v>
      </c>
      <c r="AE868" t="e">
        <f t="shared" si="445"/>
        <v>#N/A</v>
      </c>
      <c r="AF868" t="e">
        <f t="shared" si="445"/>
        <v>#N/A</v>
      </c>
      <c r="AG868" t="e">
        <f t="shared" si="445"/>
        <v>#N/A</v>
      </c>
      <c r="AH868" t="e">
        <f t="shared" si="448"/>
        <v>#N/A</v>
      </c>
      <c r="AI868" t="e">
        <f t="shared" si="448"/>
        <v>#N/A</v>
      </c>
      <c r="AJ868" t="e">
        <f t="shared" si="448"/>
        <v>#N/A</v>
      </c>
      <c r="AK868" t="e">
        <f t="shared" si="448"/>
        <v>#N/A</v>
      </c>
      <c r="AL868" t="e">
        <f t="shared" si="448"/>
        <v>#N/A</v>
      </c>
      <c r="AM868" t="e">
        <f t="shared" si="448"/>
        <v>#N/A</v>
      </c>
      <c r="AN868" t="e">
        <f t="shared" si="448"/>
        <v>#N/A</v>
      </c>
      <c r="AO868" t="e">
        <f t="shared" si="448"/>
        <v>#N/A</v>
      </c>
      <c r="AP868" t="e">
        <f t="shared" si="448"/>
        <v>#N/A</v>
      </c>
      <c r="AQ868" t="e">
        <f t="shared" si="448"/>
        <v>#N/A</v>
      </c>
      <c r="AR868" t="e">
        <f t="shared" si="448"/>
        <v>#N/A</v>
      </c>
      <c r="AS868" t="e">
        <f t="shared" si="448"/>
        <v>#N/A</v>
      </c>
      <c r="AT868" t="e">
        <f t="shared" si="448"/>
        <v>#N/A</v>
      </c>
      <c r="AU868" t="e">
        <f t="shared" si="448"/>
        <v>#N/A</v>
      </c>
      <c r="AV868" t="e">
        <f t="shared" si="448"/>
        <v>#N/A</v>
      </c>
      <c r="AW868" t="e">
        <f t="shared" si="448"/>
        <v>#N/A</v>
      </c>
      <c r="AX868" t="e">
        <f t="shared" si="447"/>
        <v>#N/A</v>
      </c>
      <c r="AY868" t="e">
        <f t="shared" si="447"/>
        <v>#N/A</v>
      </c>
      <c r="AZ868" t="e">
        <f t="shared" si="447"/>
        <v>#N/A</v>
      </c>
      <c r="BA868" t="e">
        <f t="shared" si="447"/>
        <v>#N/A</v>
      </c>
      <c r="BB868" t="e">
        <f t="shared" si="447"/>
        <v>#N/A</v>
      </c>
      <c r="BC868" t="e">
        <f t="shared" si="447"/>
        <v>#N/A</v>
      </c>
      <c r="BD868" t="e">
        <f t="shared" si="447"/>
        <v>#N/A</v>
      </c>
      <c r="BE868" t="e">
        <f t="shared" si="447"/>
        <v>#N/A</v>
      </c>
      <c r="BF868" t="e">
        <f t="shared" si="447"/>
        <v>#N/A</v>
      </c>
      <c r="BG868" t="e">
        <f t="shared" si="447"/>
        <v>#N/A</v>
      </c>
      <c r="BH868" t="e">
        <f t="shared" si="447"/>
        <v>#N/A</v>
      </c>
      <c r="BI868" t="e">
        <f t="shared" si="447"/>
        <v>#N/A</v>
      </c>
      <c r="BJ868" t="e">
        <f t="shared" si="447"/>
        <v>#N/A</v>
      </c>
      <c r="BK868" t="e">
        <f t="shared" si="447"/>
        <v>#N/A</v>
      </c>
      <c r="BL868" t="e">
        <f t="shared" si="447"/>
        <v>#N/A</v>
      </c>
      <c r="BM868" t="e">
        <f t="shared" si="444"/>
        <v>#N/A</v>
      </c>
      <c r="BN868" t="e">
        <f t="shared" si="444"/>
        <v>#N/A</v>
      </c>
      <c r="BO868" t="e">
        <f t="shared" si="444"/>
        <v>#N/A</v>
      </c>
      <c r="BP868" t="e">
        <f t="shared" si="444"/>
        <v>#N/A</v>
      </c>
      <c r="BQ868" t="e">
        <f t="shared" si="444"/>
        <v>#N/A</v>
      </c>
      <c r="BR868" t="e">
        <f t="shared" si="444"/>
        <v>#N/A</v>
      </c>
      <c r="BS868" t="e">
        <f t="shared" si="444"/>
        <v>#N/A</v>
      </c>
      <c r="BT868" t="e">
        <f t="shared" si="444"/>
        <v>#N/A</v>
      </c>
      <c r="BU868" t="e">
        <f t="shared" si="444"/>
        <v>#N/A</v>
      </c>
      <c r="BV868" t="e">
        <f t="shared" si="444"/>
        <v>#N/A</v>
      </c>
      <c r="BW868" t="e">
        <f t="shared" si="444"/>
        <v>#N/A</v>
      </c>
      <c r="BX868" t="e">
        <f t="shared" si="444"/>
        <v>#N/A</v>
      </c>
      <c r="BY868" t="e">
        <f t="shared" si="444"/>
        <v>#N/A</v>
      </c>
      <c r="BZ868" t="e">
        <f t="shared" si="444"/>
        <v>#N/A</v>
      </c>
      <c r="CA868" t="e">
        <f t="shared" si="444"/>
        <v>#N/A</v>
      </c>
      <c r="CB868" t="e">
        <f t="shared" si="444"/>
        <v>#N/A</v>
      </c>
      <c r="CC868" t="e">
        <f t="shared" si="442"/>
        <v>#N/A</v>
      </c>
      <c r="CD868" t="e">
        <f t="shared" si="442"/>
        <v>#N/A</v>
      </c>
      <c r="CE868" t="e">
        <f t="shared" si="442"/>
        <v>#N/A</v>
      </c>
      <c r="CF868" t="e">
        <f t="shared" si="442"/>
        <v>#N/A</v>
      </c>
      <c r="CG868" t="e">
        <f t="shared" si="442"/>
        <v>#N/A</v>
      </c>
      <c r="CH868" t="e">
        <f t="shared" si="442"/>
        <v>#N/A</v>
      </c>
      <c r="CI868" t="e">
        <f t="shared" si="442"/>
        <v>#N/A</v>
      </c>
      <c r="CJ868" t="e">
        <f t="shared" si="442"/>
        <v>#N/A</v>
      </c>
      <c r="CK868" t="e">
        <f t="shared" si="442"/>
        <v>#N/A</v>
      </c>
      <c r="CL868" t="e">
        <f t="shared" si="442"/>
        <v>#N/A</v>
      </c>
      <c r="CM868" t="e">
        <f t="shared" si="442"/>
        <v>#N/A</v>
      </c>
      <c r="CN868" t="e">
        <f t="shared" si="442"/>
        <v>#N/A</v>
      </c>
      <c r="CO868" t="e">
        <f t="shared" si="442"/>
        <v>#N/A</v>
      </c>
      <c r="CP868" t="e">
        <f t="shared" si="442"/>
        <v>#N/A</v>
      </c>
      <c r="CQ868" t="e">
        <f t="shared" si="442"/>
        <v>#N/A</v>
      </c>
      <c r="CR868" t="e">
        <f t="shared" si="443"/>
        <v>#N/A</v>
      </c>
      <c r="CS868" t="e">
        <f t="shared" si="443"/>
        <v>#N/A</v>
      </c>
      <c r="CT868" t="e">
        <f t="shared" si="443"/>
        <v>#N/A</v>
      </c>
      <c r="CU868" t="e">
        <f t="shared" si="443"/>
        <v>#N/A</v>
      </c>
      <c r="CV868" t="e">
        <f t="shared" si="443"/>
        <v>#N/A</v>
      </c>
      <c r="CW868" t="e">
        <f t="shared" si="443"/>
        <v>#N/A</v>
      </c>
      <c r="CX868" t="e">
        <f t="shared" si="443"/>
        <v>#N/A</v>
      </c>
      <c r="CY868" t="e">
        <f t="shared" si="443"/>
        <v>#N/A</v>
      </c>
      <c r="CZ868" t="e">
        <f t="shared" si="443"/>
        <v>#N/A</v>
      </c>
      <c r="DA868" t="e">
        <f t="shared" si="443"/>
        <v>#N/A</v>
      </c>
      <c r="DB868" t="e">
        <f t="shared" si="443"/>
        <v>#N/A</v>
      </c>
      <c r="DC868" t="e">
        <f t="shared" si="443"/>
        <v>#N/A</v>
      </c>
      <c r="DD868" t="e">
        <f t="shared" si="443"/>
        <v>#N/A</v>
      </c>
      <c r="DE868" t="e">
        <f t="shared" si="443"/>
        <v>#N/A</v>
      </c>
      <c r="DF868" t="e">
        <f t="shared" si="443"/>
        <v>#N/A</v>
      </c>
      <c r="DG868" t="e">
        <f t="shared" si="443"/>
        <v>#N/A</v>
      </c>
      <c r="DH868" t="e">
        <f t="shared" si="441"/>
        <v>#N/A</v>
      </c>
      <c r="DI868" t="e">
        <f t="shared" si="441"/>
        <v>#N/A</v>
      </c>
      <c r="DJ868" t="e">
        <f t="shared" si="441"/>
        <v>#N/A</v>
      </c>
      <c r="DK868" t="e">
        <f t="shared" si="441"/>
        <v>#N/A</v>
      </c>
      <c r="DL868" t="e">
        <f t="shared" si="441"/>
        <v>#N/A</v>
      </c>
      <c r="DM868" t="e">
        <f t="shared" si="441"/>
        <v>#N/A</v>
      </c>
      <c r="DN868" t="e">
        <f t="shared" si="441"/>
        <v>#N/A</v>
      </c>
      <c r="DO868" t="e">
        <f t="shared" si="441"/>
        <v>#N/A</v>
      </c>
      <c r="DP868" t="e">
        <f t="shared" si="441"/>
        <v>#N/A</v>
      </c>
      <c r="DQ868" t="e">
        <f t="shared" si="441"/>
        <v>#N/A</v>
      </c>
      <c r="DR868" t="e">
        <f t="shared" si="441"/>
        <v>#N/A</v>
      </c>
      <c r="DS868" t="e">
        <f t="shared" si="441"/>
        <v>#N/A</v>
      </c>
      <c r="DT868" t="e">
        <f t="shared" si="441"/>
        <v>#N/A</v>
      </c>
      <c r="DU868" t="e">
        <f t="shared" si="441"/>
        <v>#N/A</v>
      </c>
      <c r="DV868" t="e">
        <f t="shared" si="441"/>
        <v>#N/A</v>
      </c>
    </row>
    <row r="869" spans="1:126" x14ac:dyDescent="0.3">
      <c r="A869" s="13" t="s">
        <v>2005</v>
      </c>
      <c r="B869" s="15" t="e">
        <f>VLOOKUP(Sheet6!A869,Phase1IDs!A626:I1586,8,0)</f>
        <v>#N/A</v>
      </c>
      <c r="C869" t="e">
        <f t="shared" si="446"/>
        <v>#N/A</v>
      </c>
      <c r="D869" t="e">
        <f t="shared" si="446"/>
        <v>#N/A</v>
      </c>
      <c r="E869" t="e">
        <f t="shared" si="446"/>
        <v>#N/A</v>
      </c>
      <c r="F869" t="e">
        <f t="shared" si="446"/>
        <v>#N/A</v>
      </c>
      <c r="G869" t="e">
        <f t="shared" si="446"/>
        <v>#N/A</v>
      </c>
      <c r="H869" t="e">
        <f t="shared" si="446"/>
        <v>#N/A</v>
      </c>
      <c r="I869" t="e">
        <f t="shared" si="446"/>
        <v>#N/A</v>
      </c>
      <c r="J869" t="e">
        <f t="shared" si="446"/>
        <v>#N/A</v>
      </c>
      <c r="K869" t="e">
        <f t="shared" si="446"/>
        <v>#N/A</v>
      </c>
      <c r="L869" t="e">
        <f t="shared" si="446"/>
        <v>#N/A</v>
      </c>
      <c r="M869" t="e">
        <f t="shared" si="446"/>
        <v>#N/A</v>
      </c>
      <c r="N869" t="e">
        <f t="shared" si="446"/>
        <v>#N/A</v>
      </c>
      <c r="O869" t="e">
        <f t="shared" si="446"/>
        <v>#N/A</v>
      </c>
      <c r="P869" t="e">
        <f t="shared" si="446"/>
        <v>#N/A</v>
      </c>
      <c r="Q869" t="e">
        <f t="shared" si="446"/>
        <v>#N/A</v>
      </c>
      <c r="R869" t="e">
        <f t="shared" si="446"/>
        <v>#N/A</v>
      </c>
      <c r="S869" t="e">
        <f t="shared" si="445"/>
        <v>#N/A</v>
      </c>
      <c r="T869" t="e">
        <f t="shared" si="445"/>
        <v>#N/A</v>
      </c>
      <c r="U869" t="e">
        <f t="shared" si="445"/>
        <v>#N/A</v>
      </c>
      <c r="V869" t="e">
        <f t="shared" si="445"/>
        <v>#N/A</v>
      </c>
      <c r="W869" t="e">
        <f t="shared" si="445"/>
        <v>#N/A</v>
      </c>
      <c r="X869" t="e">
        <f t="shared" si="445"/>
        <v>#N/A</v>
      </c>
      <c r="Y869" t="e">
        <f t="shared" si="445"/>
        <v>#N/A</v>
      </c>
      <c r="Z869" t="e">
        <f t="shared" si="445"/>
        <v>#N/A</v>
      </c>
      <c r="AA869" t="e">
        <f t="shared" si="445"/>
        <v>#N/A</v>
      </c>
      <c r="AB869" t="e">
        <f t="shared" si="445"/>
        <v>#N/A</v>
      </c>
      <c r="AC869" t="e">
        <f t="shared" si="445"/>
        <v>#N/A</v>
      </c>
      <c r="AD869" t="e">
        <f t="shared" si="445"/>
        <v>#N/A</v>
      </c>
      <c r="AE869" t="e">
        <f t="shared" si="445"/>
        <v>#N/A</v>
      </c>
      <c r="AF869" t="e">
        <f t="shared" si="445"/>
        <v>#N/A</v>
      </c>
      <c r="AG869" t="e">
        <f t="shared" si="445"/>
        <v>#N/A</v>
      </c>
      <c r="AH869" t="e">
        <f t="shared" si="448"/>
        <v>#N/A</v>
      </c>
      <c r="AI869" t="e">
        <f t="shared" si="448"/>
        <v>#N/A</v>
      </c>
      <c r="AJ869" t="e">
        <f t="shared" si="448"/>
        <v>#N/A</v>
      </c>
      <c r="AK869" t="e">
        <f t="shared" si="448"/>
        <v>#N/A</v>
      </c>
      <c r="AL869" t="e">
        <f t="shared" si="448"/>
        <v>#N/A</v>
      </c>
      <c r="AM869" t="e">
        <f t="shared" si="448"/>
        <v>#N/A</v>
      </c>
      <c r="AN869" t="e">
        <f t="shared" si="448"/>
        <v>#N/A</v>
      </c>
      <c r="AO869" t="e">
        <f t="shared" si="448"/>
        <v>#N/A</v>
      </c>
      <c r="AP869" t="e">
        <f t="shared" si="448"/>
        <v>#N/A</v>
      </c>
      <c r="AQ869" t="e">
        <f t="shared" si="448"/>
        <v>#N/A</v>
      </c>
      <c r="AR869" t="e">
        <f t="shared" si="448"/>
        <v>#N/A</v>
      </c>
      <c r="AS869" t="e">
        <f t="shared" si="448"/>
        <v>#N/A</v>
      </c>
      <c r="AT869" t="e">
        <f t="shared" si="448"/>
        <v>#N/A</v>
      </c>
      <c r="AU869" t="e">
        <f t="shared" si="448"/>
        <v>#N/A</v>
      </c>
      <c r="AV869" t="e">
        <f t="shared" si="448"/>
        <v>#N/A</v>
      </c>
      <c r="AW869" t="e">
        <f t="shared" si="448"/>
        <v>#N/A</v>
      </c>
      <c r="AX869" t="e">
        <f t="shared" si="447"/>
        <v>#N/A</v>
      </c>
      <c r="AY869" t="e">
        <f t="shared" si="447"/>
        <v>#N/A</v>
      </c>
      <c r="AZ869" t="e">
        <f t="shared" si="447"/>
        <v>#N/A</v>
      </c>
      <c r="BA869" t="e">
        <f t="shared" si="447"/>
        <v>#N/A</v>
      </c>
      <c r="BB869" t="e">
        <f t="shared" si="447"/>
        <v>#N/A</v>
      </c>
      <c r="BC869" t="e">
        <f t="shared" si="447"/>
        <v>#N/A</v>
      </c>
      <c r="BD869" t="e">
        <f t="shared" si="447"/>
        <v>#N/A</v>
      </c>
      <c r="BE869" t="e">
        <f t="shared" si="447"/>
        <v>#N/A</v>
      </c>
      <c r="BF869" t="e">
        <f t="shared" si="447"/>
        <v>#N/A</v>
      </c>
      <c r="BG869" t="e">
        <f t="shared" si="447"/>
        <v>#N/A</v>
      </c>
      <c r="BH869" t="e">
        <f t="shared" si="447"/>
        <v>#N/A</v>
      </c>
      <c r="BI869" t="e">
        <f t="shared" si="447"/>
        <v>#N/A</v>
      </c>
      <c r="BJ869" t="e">
        <f t="shared" si="447"/>
        <v>#N/A</v>
      </c>
      <c r="BK869" t="e">
        <f t="shared" si="447"/>
        <v>#N/A</v>
      </c>
      <c r="BL869" t="e">
        <f t="shared" si="447"/>
        <v>#N/A</v>
      </c>
      <c r="BM869" t="e">
        <f t="shared" si="444"/>
        <v>#N/A</v>
      </c>
      <c r="BN869" t="e">
        <f t="shared" si="444"/>
        <v>#N/A</v>
      </c>
      <c r="BO869" t="e">
        <f t="shared" si="444"/>
        <v>#N/A</v>
      </c>
      <c r="BP869" t="e">
        <f t="shared" si="444"/>
        <v>#N/A</v>
      </c>
      <c r="BQ869" t="e">
        <f t="shared" si="444"/>
        <v>#N/A</v>
      </c>
      <c r="BR869" t="e">
        <f t="shared" si="444"/>
        <v>#N/A</v>
      </c>
      <c r="BS869" t="e">
        <f t="shared" si="444"/>
        <v>#N/A</v>
      </c>
      <c r="BT869" t="e">
        <f t="shared" si="444"/>
        <v>#N/A</v>
      </c>
      <c r="BU869" t="e">
        <f t="shared" si="444"/>
        <v>#N/A</v>
      </c>
      <c r="BV869" t="e">
        <f t="shared" si="444"/>
        <v>#N/A</v>
      </c>
      <c r="BW869" t="e">
        <f t="shared" si="444"/>
        <v>#N/A</v>
      </c>
      <c r="BX869" t="e">
        <f t="shared" si="444"/>
        <v>#N/A</v>
      </c>
      <c r="BY869" t="e">
        <f t="shared" si="444"/>
        <v>#N/A</v>
      </c>
      <c r="BZ869" t="e">
        <f t="shared" si="444"/>
        <v>#N/A</v>
      </c>
      <c r="CA869" t="e">
        <f t="shared" si="444"/>
        <v>#N/A</v>
      </c>
      <c r="CB869" t="e">
        <f t="shared" si="444"/>
        <v>#N/A</v>
      </c>
      <c r="CC869" t="e">
        <f t="shared" si="442"/>
        <v>#N/A</v>
      </c>
      <c r="CD869" t="e">
        <f t="shared" si="442"/>
        <v>#N/A</v>
      </c>
      <c r="CE869" t="e">
        <f t="shared" si="442"/>
        <v>#N/A</v>
      </c>
      <c r="CF869" t="e">
        <f t="shared" si="442"/>
        <v>#N/A</v>
      </c>
      <c r="CG869" t="e">
        <f t="shared" si="442"/>
        <v>#N/A</v>
      </c>
      <c r="CH869" t="e">
        <f t="shared" si="442"/>
        <v>#N/A</v>
      </c>
      <c r="CI869" t="e">
        <f t="shared" si="442"/>
        <v>#N/A</v>
      </c>
      <c r="CJ869" t="e">
        <f t="shared" si="442"/>
        <v>#N/A</v>
      </c>
      <c r="CK869" t="e">
        <f t="shared" si="442"/>
        <v>#N/A</v>
      </c>
      <c r="CL869" t="e">
        <f t="shared" si="442"/>
        <v>#N/A</v>
      </c>
      <c r="CM869" t="e">
        <f t="shared" si="442"/>
        <v>#N/A</v>
      </c>
      <c r="CN869" t="e">
        <f t="shared" si="442"/>
        <v>#N/A</v>
      </c>
      <c r="CO869" t="e">
        <f t="shared" si="442"/>
        <v>#N/A</v>
      </c>
      <c r="CP869" t="e">
        <f t="shared" si="442"/>
        <v>#N/A</v>
      </c>
      <c r="CQ869" t="e">
        <f t="shared" si="442"/>
        <v>#N/A</v>
      </c>
      <c r="CR869" t="e">
        <f t="shared" si="443"/>
        <v>#N/A</v>
      </c>
      <c r="CS869" t="e">
        <f t="shared" si="443"/>
        <v>#N/A</v>
      </c>
      <c r="CT869" t="e">
        <f t="shared" si="443"/>
        <v>#N/A</v>
      </c>
      <c r="CU869" t="e">
        <f t="shared" si="443"/>
        <v>#N/A</v>
      </c>
      <c r="CV869" t="e">
        <f t="shared" si="443"/>
        <v>#N/A</v>
      </c>
      <c r="CW869" t="e">
        <f t="shared" si="443"/>
        <v>#N/A</v>
      </c>
      <c r="CX869" t="e">
        <f t="shared" si="443"/>
        <v>#N/A</v>
      </c>
      <c r="CY869" t="e">
        <f t="shared" si="443"/>
        <v>#N/A</v>
      </c>
      <c r="CZ869" t="e">
        <f t="shared" si="443"/>
        <v>#N/A</v>
      </c>
      <c r="DA869" t="e">
        <f t="shared" si="443"/>
        <v>#N/A</v>
      </c>
      <c r="DB869" t="e">
        <f t="shared" si="443"/>
        <v>#N/A</v>
      </c>
      <c r="DC869" t="e">
        <f t="shared" si="443"/>
        <v>#N/A</v>
      </c>
      <c r="DD869" t="e">
        <f t="shared" si="443"/>
        <v>#N/A</v>
      </c>
      <c r="DE869" t="e">
        <f t="shared" si="443"/>
        <v>#N/A</v>
      </c>
      <c r="DF869" t="e">
        <f t="shared" si="443"/>
        <v>#N/A</v>
      </c>
      <c r="DG869" t="e">
        <f t="shared" si="443"/>
        <v>#N/A</v>
      </c>
      <c r="DH869" t="e">
        <f t="shared" si="441"/>
        <v>#N/A</v>
      </c>
      <c r="DI869" t="e">
        <f t="shared" si="441"/>
        <v>#N/A</v>
      </c>
      <c r="DJ869" t="e">
        <f t="shared" si="441"/>
        <v>#N/A</v>
      </c>
      <c r="DK869" t="e">
        <f t="shared" si="441"/>
        <v>#N/A</v>
      </c>
      <c r="DL869" t="e">
        <f t="shared" si="441"/>
        <v>#N/A</v>
      </c>
      <c r="DM869" t="e">
        <f t="shared" si="441"/>
        <v>#N/A</v>
      </c>
      <c r="DN869" t="e">
        <f t="shared" si="441"/>
        <v>#N/A</v>
      </c>
      <c r="DO869" t="e">
        <f t="shared" si="441"/>
        <v>#N/A</v>
      </c>
      <c r="DP869" t="e">
        <f t="shared" si="441"/>
        <v>#N/A</v>
      </c>
      <c r="DQ869" t="e">
        <f t="shared" si="441"/>
        <v>#N/A</v>
      </c>
      <c r="DR869" t="e">
        <f t="shared" si="441"/>
        <v>#N/A</v>
      </c>
      <c r="DS869" t="e">
        <f t="shared" si="441"/>
        <v>#N/A</v>
      </c>
      <c r="DT869" t="e">
        <f t="shared" si="441"/>
        <v>#N/A</v>
      </c>
      <c r="DU869" t="e">
        <f t="shared" si="441"/>
        <v>#N/A</v>
      </c>
      <c r="DV869" t="e">
        <f t="shared" si="441"/>
        <v>#N/A</v>
      </c>
    </row>
    <row r="870" spans="1:126" x14ac:dyDescent="0.3">
      <c r="A870" s="11" t="s">
        <v>1941</v>
      </c>
      <c r="B870" s="15" t="e">
        <f>VLOOKUP(Sheet6!A870,Phase1IDs!A627:I1587,8,0)</f>
        <v>#N/A</v>
      </c>
      <c r="C870" t="e">
        <f t="shared" si="446"/>
        <v>#N/A</v>
      </c>
      <c r="D870" t="e">
        <f t="shared" si="446"/>
        <v>#N/A</v>
      </c>
      <c r="E870" t="e">
        <f t="shared" si="446"/>
        <v>#N/A</v>
      </c>
      <c r="F870" t="e">
        <f t="shared" si="446"/>
        <v>#N/A</v>
      </c>
      <c r="G870" t="e">
        <f t="shared" si="446"/>
        <v>#N/A</v>
      </c>
      <c r="H870" t="e">
        <f t="shared" si="446"/>
        <v>#N/A</v>
      </c>
      <c r="I870" t="e">
        <f t="shared" si="446"/>
        <v>#N/A</v>
      </c>
      <c r="J870" t="e">
        <f t="shared" si="446"/>
        <v>#N/A</v>
      </c>
      <c r="K870" t="e">
        <f t="shared" si="446"/>
        <v>#N/A</v>
      </c>
      <c r="L870" t="e">
        <f t="shared" si="446"/>
        <v>#N/A</v>
      </c>
      <c r="M870" t="e">
        <f t="shared" si="446"/>
        <v>#N/A</v>
      </c>
      <c r="N870" t="e">
        <f t="shared" si="446"/>
        <v>#N/A</v>
      </c>
      <c r="O870" t="e">
        <f t="shared" si="446"/>
        <v>#N/A</v>
      </c>
      <c r="P870" t="e">
        <f t="shared" si="446"/>
        <v>#N/A</v>
      </c>
      <c r="Q870" t="e">
        <f t="shared" si="446"/>
        <v>#N/A</v>
      </c>
      <c r="R870" t="e">
        <f t="shared" si="446"/>
        <v>#N/A</v>
      </c>
      <c r="S870" t="e">
        <f t="shared" si="445"/>
        <v>#N/A</v>
      </c>
      <c r="T870" t="e">
        <f t="shared" si="445"/>
        <v>#N/A</v>
      </c>
      <c r="U870" t="e">
        <f t="shared" si="445"/>
        <v>#N/A</v>
      </c>
      <c r="V870" t="e">
        <f t="shared" si="445"/>
        <v>#N/A</v>
      </c>
      <c r="W870" t="e">
        <f t="shared" si="445"/>
        <v>#N/A</v>
      </c>
      <c r="X870" t="e">
        <f t="shared" si="445"/>
        <v>#N/A</v>
      </c>
      <c r="Y870" t="e">
        <f t="shared" si="445"/>
        <v>#N/A</v>
      </c>
      <c r="Z870" t="e">
        <f t="shared" si="445"/>
        <v>#N/A</v>
      </c>
      <c r="AA870" t="e">
        <f t="shared" si="445"/>
        <v>#N/A</v>
      </c>
      <c r="AB870" t="e">
        <f t="shared" si="445"/>
        <v>#N/A</v>
      </c>
      <c r="AC870" t="e">
        <f t="shared" si="445"/>
        <v>#N/A</v>
      </c>
      <c r="AD870" t="e">
        <f t="shared" si="445"/>
        <v>#N/A</v>
      </c>
      <c r="AE870" t="e">
        <f t="shared" si="445"/>
        <v>#N/A</v>
      </c>
      <c r="AF870" t="e">
        <f t="shared" si="445"/>
        <v>#N/A</v>
      </c>
      <c r="AG870" t="e">
        <f t="shared" si="445"/>
        <v>#N/A</v>
      </c>
      <c r="AH870" t="e">
        <f t="shared" si="448"/>
        <v>#N/A</v>
      </c>
      <c r="AI870" t="e">
        <f t="shared" si="448"/>
        <v>#N/A</v>
      </c>
      <c r="AJ870" t="e">
        <f t="shared" si="448"/>
        <v>#N/A</v>
      </c>
      <c r="AK870" t="e">
        <f t="shared" si="448"/>
        <v>#N/A</v>
      </c>
      <c r="AL870" t="e">
        <f t="shared" si="448"/>
        <v>#N/A</v>
      </c>
      <c r="AM870" t="e">
        <f t="shared" si="448"/>
        <v>#N/A</v>
      </c>
      <c r="AN870" t="e">
        <f t="shared" si="448"/>
        <v>#N/A</v>
      </c>
      <c r="AO870" t="e">
        <f t="shared" si="448"/>
        <v>#N/A</v>
      </c>
      <c r="AP870" t="e">
        <f t="shared" si="448"/>
        <v>#N/A</v>
      </c>
      <c r="AQ870" t="e">
        <f t="shared" si="448"/>
        <v>#N/A</v>
      </c>
      <c r="AR870" t="e">
        <f t="shared" si="448"/>
        <v>#N/A</v>
      </c>
      <c r="AS870" t="e">
        <f t="shared" si="448"/>
        <v>#N/A</v>
      </c>
      <c r="AT870" t="e">
        <f t="shared" si="448"/>
        <v>#N/A</v>
      </c>
      <c r="AU870" t="e">
        <f t="shared" si="448"/>
        <v>#N/A</v>
      </c>
      <c r="AV870" t="e">
        <f t="shared" si="448"/>
        <v>#N/A</v>
      </c>
      <c r="AW870" t="e">
        <f t="shared" si="448"/>
        <v>#N/A</v>
      </c>
      <c r="AX870" t="e">
        <f t="shared" si="447"/>
        <v>#N/A</v>
      </c>
      <c r="AY870" t="e">
        <f t="shared" si="447"/>
        <v>#N/A</v>
      </c>
      <c r="AZ870" t="e">
        <f t="shared" si="447"/>
        <v>#N/A</v>
      </c>
      <c r="BA870" t="e">
        <f t="shared" si="447"/>
        <v>#N/A</v>
      </c>
      <c r="BB870" t="e">
        <f t="shared" si="447"/>
        <v>#N/A</v>
      </c>
      <c r="BC870" t="e">
        <f t="shared" si="447"/>
        <v>#N/A</v>
      </c>
      <c r="BD870" t="e">
        <f t="shared" si="447"/>
        <v>#N/A</v>
      </c>
      <c r="BE870" t="e">
        <f t="shared" si="447"/>
        <v>#N/A</v>
      </c>
      <c r="BF870" t="e">
        <f t="shared" si="447"/>
        <v>#N/A</v>
      </c>
      <c r="BG870" t="e">
        <f t="shared" si="447"/>
        <v>#N/A</v>
      </c>
      <c r="BH870" t="e">
        <f t="shared" si="447"/>
        <v>#N/A</v>
      </c>
      <c r="BI870" t="e">
        <f t="shared" si="447"/>
        <v>#N/A</v>
      </c>
      <c r="BJ870" t="e">
        <f t="shared" si="447"/>
        <v>#N/A</v>
      </c>
      <c r="BK870" t="e">
        <f t="shared" si="447"/>
        <v>#N/A</v>
      </c>
      <c r="BL870" t="e">
        <f t="shared" si="447"/>
        <v>#N/A</v>
      </c>
      <c r="BM870" t="e">
        <f t="shared" si="444"/>
        <v>#N/A</v>
      </c>
      <c r="BN870" t="e">
        <f t="shared" si="444"/>
        <v>#N/A</v>
      </c>
      <c r="BO870" t="e">
        <f t="shared" si="444"/>
        <v>#N/A</v>
      </c>
      <c r="BP870" t="e">
        <f t="shared" si="444"/>
        <v>#N/A</v>
      </c>
      <c r="BQ870" t="e">
        <f t="shared" si="444"/>
        <v>#N/A</v>
      </c>
      <c r="BR870" t="e">
        <f t="shared" si="444"/>
        <v>#N/A</v>
      </c>
      <c r="BS870" t="e">
        <f t="shared" si="444"/>
        <v>#N/A</v>
      </c>
      <c r="BT870" t="e">
        <f t="shared" si="444"/>
        <v>#N/A</v>
      </c>
      <c r="BU870" t="e">
        <f t="shared" si="444"/>
        <v>#N/A</v>
      </c>
      <c r="BV870" t="e">
        <f t="shared" si="444"/>
        <v>#N/A</v>
      </c>
      <c r="BW870" t="e">
        <f t="shared" si="444"/>
        <v>#N/A</v>
      </c>
      <c r="BX870" t="e">
        <f t="shared" si="444"/>
        <v>#N/A</v>
      </c>
      <c r="BY870" t="e">
        <f t="shared" si="444"/>
        <v>#N/A</v>
      </c>
      <c r="BZ870" t="e">
        <f t="shared" si="444"/>
        <v>#N/A</v>
      </c>
      <c r="CA870" t="e">
        <f t="shared" si="444"/>
        <v>#N/A</v>
      </c>
      <c r="CB870" t="e">
        <f t="shared" si="444"/>
        <v>#N/A</v>
      </c>
      <c r="CC870" t="e">
        <f t="shared" si="442"/>
        <v>#N/A</v>
      </c>
      <c r="CD870" t="e">
        <f t="shared" si="442"/>
        <v>#N/A</v>
      </c>
      <c r="CE870" t="e">
        <f t="shared" si="442"/>
        <v>#N/A</v>
      </c>
      <c r="CF870" t="e">
        <f t="shared" si="442"/>
        <v>#N/A</v>
      </c>
      <c r="CG870" t="e">
        <f t="shared" si="442"/>
        <v>#N/A</v>
      </c>
      <c r="CH870" t="e">
        <f t="shared" si="442"/>
        <v>#N/A</v>
      </c>
      <c r="CI870" t="e">
        <f t="shared" si="442"/>
        <v>#N/A</v>
      </c>
      <c r="CJ870" t="e">
        <f t="shared" si="442"/>
        <v>#N/A</v>
      </c>
      <c r="CK870" t="e">
        <f t="shared" si="442"/>
        <v>#N/A</v>
      </c>
      <c r="CL870" t="e">
        <f t="shared" si="442"/>
        <v>#N/A</v>
      </c>
      <c r="CM870" t="e">
        <f t="shared" si="442"/>
        <v>#N/A</v>
      </c>
      <c r="CN870" t="e">
        <f t="shared" si="442"/>
        <v>#N/A</v>
      </c>
      <c r="CO870" t="e">
        <f t="shared" si="442"/>
        <v>#N/A</v>
      </c>
      <c r="CP870" t="e">
        <f t="shared" si="442"/>
        <v>#N/A</v>
      </c>
      <c r="CQ870" t="e">
        <f t="shared" si="442"/>
        <v>#N/A</v>
      </c>
      <c r="CR870" t="e">
        <f t="shared" si="443"/>
        <v>#N/A</v>
      </c>
      <c r="CS870" t="e">
        <f t="shared" si="443"/>
        <v>#N/A</v>
      </c>
      <c r="CT870" t="e">
        <f t="shared" si="443"/>
        <v>#N/A</v>
      </c>
      <c r="CU870" t="e">
        <f t="shared" si="443"/>
        <v>#N/A</v>
      </c>
      <c r="CV870" t="e">
        <f t="shared" si="443"/>
        <v>#N/A</v>
      </c>
      <c r="CW870" t="e">
        <f t="shared" si="443"/>
        <v>#N/A</v>
      </c>
      <c r="CX870" t="e">
        <f t="shared" si="443"/>
        <v>#N/A</v>
      </c>
      <c r="CY870" t="e">
        <f t="shared" si="443"/>
        <v>#N/A</v>
      </c>
      <c r="CZ870" t="e">
        <f t="shared" si="443"/>
        <v>#N/A</v>
      </c>
      <c r="DA870" t="e">
        <f t="shared" si="443"/>
        <v>#N/A</v>
      </c>
      <c r="DB870" t="e">
        <f t="shared" si="443"/>
        <v>#N/A</v>
      </c>
      <c r="DC870" t="e">
        <f t="shared" si="443"/>
        <v>#N/A</v>
      </c>
      <c r="DD870" t="e">
        <f t="shared" si="443"/>
        <v>#N/A</v>
      </c>
      <c r="DE870" t="e">
        <f t="shared" si="443"/>
        <v>#N/A</v>
      </c>
      <c r="DF870" t="e">
        <f t="shared" si="443"/>
        <v>#N/A</v>
      </c>
      <c r="DG870" t="e">
        <f t="shared" ref="DG870:DV885" si="449">IF($B870=0,0,COUNTIFS($B870,"*"&amp;DG$1&amp;"*"))</f>
        <v>#N/A</v>
      </c>
      <c r="DH870" t="e">
        <f t="shared" si="449"/>
        <v>#N/A</v>
      </c>
      <c r="DI870" t="e">
        <f t="shared" si="449"/>
        <v>#N/A</v>
      </c>
      <c r="DJ870" t="e">
        <f t="shared" si="449"/>
        <v>#N/A</v>
      </c>
      <c r="DK870" t="e">
        <f t="shared" si="449"/>
        <v>#N/A</v>
      </c>
      <c r="DL870" t="e">
        <f t="shared" si="449"/>
        <v>#N/A</v>
      </c>
      <c r="DM870" t="e">
        <f t="shared" si="449"/>
        <v>#N/A</v>
      </c>
      <c r="DN870" t="e">
        <f t="shared" si="449"/>
        <v>#N/A</v>
      </c>
      <c r="DO870" t="e">
        <f t="shared" si="449"/>
        <v>#N/A</v>
      </c>
      <c r="DP870" t="e">
        <f t="shared" si="449"/>
        <v>#N/A</v>
      </c>
      <c r="DQ870" t="e">
        <f t="shared" si="449"/>
        <v>#N/A</v>
      </c>
      <c r="DR870" t="e">
        <f t="shared" si="449"/>
        <v>#N/A</v>
      </c>
      <c r="DS870" t="e">
        <f t="shared" si="449"/>
        <v>#N/A</v>
      </c>
      <c r="DT870" t="e">
        <f t="shared" si="449"/>
        <v>#N/A</v>
      </c>
      <c r="DU870" t="e">
        <f t="shared" si="449"/>
        <v>#N/A</v>
      </c>
      <c r="DV870" t="e">
        <f t="shared" si="449"/>
        <v>#N/A</v>
      </c>
    </row>
    <row r="871" spans="1:126" x14ac:dyDescent="0.3">
      <c r="A871" s="13" t="s">
        <v>2033</v>
      </c>
      <c r="B871" s="15" t="e">
        <f>VLOOKUP(Sheet6!A871,Phase1IDs!A628:I1588,8,0)</f>
        <v>#N/A</v>
      </c>
      <c r="C871" t="e">
        <f t="shared" si="446"/>
        <v>#N/A</v>
      </c>
      <c r="D871" t="e">
        <f t="shared" si="446"/>
        <v>#N/A</v>
      </c>
      <c r="E871" t="e">
        <f t="shared" si="446"/>
        <v>#N/A</v>
      </c>
      <c r="F871" t="e">
        <f t="shared" si="446"/>
        <v>#N/A</v>
      </c>
      <c r="G871" t="e">
        <f t="shared" si="446"/>
        <v>#N/A</v>
      </c>
      <c r="H871" t="e">
        <f t="shared" si="446"/>
        <v>#N/A</v>
      </c>
      <c r="I871" t="e">
        <f t="shared" si="446"/>
        <v>#N/A</v>
      </c>
      <c r="J871" t="e">
        <f t="shared" si="446"/>
        <v>#N/A</v>
      </c>
      <c r="K871" t="e">
        <f t="shared" si="446"/>
        <v>#N/A</v>
      </c>
      <c r="L871" t="e">
        <f t="shared" si="446"/>
        <v>#N/A</v>
      </c>
      <c r="M871" t="e">
        <f t="shared" si="446"/>
        <v>#N/A</v>
      </c>
      <c r="N871" t="e">
        <f t="shared" si="446"/>
        <v>#N/A</v>
      </c>
      <c r="O871" t="e">
        <f t="shared" si="446"/>
        <v>#N/A</v>
      </c>
      <c r="P871" t="e">
        <f t="shared" si="446"/>
        <v>#N/A</v>
      </c>
      <c r="Q871" t="e">
        <f t="shared" si="446"/>
        <v>#N/A</v>
      </c>
      <c r="R871" t="e">
        <f t="shared" si="446"/>
        <v>#N/A</v>
      </c>
      <c r="S871" t="e">
        <f t="shared" si="445"/>
        <v>#N/A</v>
      </c>
      <c r="T871" t="e">
        <f t="shared" si="445"/>
        <v>#N/A</v>
      </c>
      <c r="U871" t="e">
        <f t="shared" si="445"/>
        <v>#N/A</v>
      </c>
      <c r="V871" t="e">
        <f t="shared" si="445"/>
        <v>#N/A</v>
      </c>
      <c r="W871" t="e">
        <f t="shared" si="445"/>
        <v>#N/A</v>
      </c>
      <c r="X871" t="e">
        <f t="shared" si="445"/>
        <v>#N/A</v>
      </c>
      <c r="Y871" t="e">
        <f t="shared" si="445"/>
        <v>#N/A</v>
      </c>
      <c r="Z871" t="e">
        <f t="shared" si="445"/>
        <v>#N/A</v>
      </c>
      <c r="AA871" t="e">
        <f t="shared" si="445"/>
        <v>#N/A</v>
      </c>
      <c r="AB871" t="e">
        <f t="shared" si="445"/>
        <v>#N/A</v>
      </c>
      <c r="AC871" t="e">
        <f t="shared" si="445"/>
        <v>#N/A</v>
      </c>
      <c r="AD871" t="e">
        <f t="shared" si="445"/>
        <v>#N/A</v>
      </c>
      <c r="AE871" t="e">
        <f t="shared" si="445"/>
        <v>#N/A</v>
      </c>
      <c r="AF871" t="e">
        <f t="shared" si="445"/>
        <v>#N/A</v>
      </c>
      <c r="AG871" t="e">
        <f t="shared" si="445"/>
        <v>#N/A</v>
      </c>
      <c r="AH871" t="e">
        <f t="shared" si="448"/>
        <v>#N/A</v>
      </c>
      <c r="AI871" t="e">
        <f t="shared" si="448"/>
        <v>#N/A</v>
      </c>
      <c r="AJ871" t="e">
        <f t="shared" si="448"/>
        <v>#N/A</v>
      </c>
      <c r="AK871" t="e">
        <f t="shared" si="448"/>
        <v>#N/A</v>
      </c>
      <c r="AL871" t="e">
        <f t="shared" si="448"/>
        <v>#N/A</v>
      </c>
      <c r="AM871" t="e">
        <f t="shared" si="448"/>
        <v>#N/A</v>
      </c>
      <c r="AN871" t="e">
        <f t="shared" si="448"/>
        <v>#N/A</v>
      </c>
      <c r="AO871" t="e">
        <f t="shared" si="448"/>
        <v>#N/A</v>
      </c>
      <c r="AP871" t="e">
        <f t="shared" si="448"/>
        <v>#N/A</v>
      </c>
      <c r="AQ871" t="e">
        <f t="shared" si="448"/>
        <v>#N/A</v>
      </c>
      <c r="AR871" t="e">
        <f t="shared" si="448"/>
        <v>#N/A</v>
      </c>
      <c r="AS871" t="e">
        <f t="shared" si="448"/>
        <v>#N/A</v>
      </c>
      <c r="AT871" t="e">
        <f t="shared" si="448"/>
        <v>#N/A</v>
      </c>
      <c r="AU871" t="e">
        <f t="shared" si="448"/>
        <v>#N/A</v>
      </c>
      <c r="AV871" t="e">
        <f t="shared" si="448"/>
        <v>#N/A</v>
      </c>
      <c r="AW871" t="e">
        <f t="shared" si="448"/>
        <v>#N/A</v>
      </c>
      <c r="AX871" t="e">
        <f t="shared" si="447"/>
        <v>#N/A</v>
      </c>
      <c r="AY871" t="e">
        <f t="shared" si="447"/>
        <v>#N/A</v>
      </c>
      <c r="AZ871" t="e">
        <f t="shared" si="447"/>
        <v>#N/A</v>
      </c>
      <c r="BA871" t="e">
        <f t="shared" si="447"/>
        <v>#N/A</v>
      </c>
      <c r="BB871" t="e">
        <f t="shared" si="447"/>
        <v>#N/A</v>
      </c>
      <c r="BC871" t="e">
        <f t="shared" si="447"/>
        <v>#N/A</v>
      </c>
      <c r="BD871" t="e">
        <f t="shared" si="447"/>
        <v>#N/A</v>
      </c>
      <c r="BE871" t="e">
        <f t="shared" si="447"/>
        <v>#N/A</v>
      </c>
      <c r="BF871" t="e">
        <f t="shared" si="447"/>
        <v>#N/A</v>
      </c>
      <c r="BG871" t="e">
        <f t="shared" si="447"/>
        <v>#N/A</v>
      </c>
      <c r="BH871" t="e">
        <f t="shared" si="447"/>
        <v>#N/A</v>
      </c>
      <c r="BI871" t="e">
        <f t="shared" si="447"/>
        <v>#N/A</v>
      </c>
      <c r="BJ871" t="e">
        <f t="shared" si="447"/>
        <v>#N/A</v>
      </c>
      <c r="BK871" t="e">
        <f t="shared" si="447"/>
        <v>#N/A</v>
      </c>
      <c r="BL871" t="e">
        <f t="shared" si="447"/>
        <v>#N/A</v>
      </c>
      <c r="BM871" t="e">
        <f t="shared" si="444"/>
        <v>#N/A</v>
      </c>
      <c r="BN871" t="e">
        <f t="shared" si="444"/>
        <v>#N/A</v>
      </c>
      <c r="BO871" t="e">
        <f t="shared" si="444"/>
        <v>#N/A</v>
      </c>
      <c r="BP871" t="e">
        <f t="shared" si="444"/>
        <v>#N/A</v>
      </c>
      <c r="BQ871" t="e">
        <f t="shared" si="444"/>
        <v>#N/A</v>
      </c>
      <c r="BR871" t="e">
        <f t="shared" si="444"/>
        <v>#N/A</v>
      </c>
      <c r="BS871" t="e">
        <f t="shared" si="444"/>
        <v>#N/A</v>
      </c>
      <c r="BT871" t="e">
        <f t="shared" si="444"/>
        <v>#N/A</v>
      </c>
      <c r="BU871" t="e">
        <f t="shared" si="444"/>
        <v>#N/A</v>
      </c>
      <c r="BV871" t="e">
        <f t="shared" si="444"/>
        <v>#N/A</v>
      </c>
      <c r="BW871" t="e">
        <f t="shared" si="444"/>
        <v>#N/A</v>
      </c>
      <c r="BX871" t="e">
        <f t="shared" si="444"/>
        <v>#N/A</v>
      </c>
      <c r="BY871" t="e">
        <f t="shared" si="444"/>
        <v>#N/A</v>
      </c>
      <c r="BZ871" t="e">
        <f t="shared" si="444"/>
        <v>#N/A</v>
      </c>
      <c r="CA871" t="e">
        <f t="shared" si="444"/>
        <v>#N/A</v>
      </c>
      <c r="CB871" t="e">
        <f t="shared" ref="CB871:CQ886" si="450">IF($B871=0,0,COUNTIFS($B871,"*"&amp;CB$1&amp;"*"))</f>
        <v>#N/A</v>
      </c>
      <c r="CC871" t="e">
        <f t="shared" si="450"/>
        <v>#N/A</v>
      </c>
      <c r="CD871" t="e">
        <f t="shared" si="450"/>
        <v>#N/A</v>
      </c>
      <c r="CE871" t="e">
        <f t="shared" si="450"/>
        <v>#N/A</v>
      </c>
      <c r="CF871" t="e">
        <f t="shared" si="450"/>
        <v>#N/A</v>
      </c>
      <c r="CG871" t="e">
        <f t="shared" si="450"/>
        <v>#N/A</v>
      </c>
      <c r="CH871" t="e">
        <f t="shared" si="450"/>
        <v>#N/A</v>
      </c>
      <c r="CI871" t="e">
        <f t="shared" si="450"/>
        <v>#N/A</v>
      </c>
      <c r="CJ871" t="e">
        <f t="shared" si="450"/>
        <v>#N/A</v>
      </c>
      <c r="CK871" t="e">
        <f t="shared" si="450"/>
        <v>#N/A</v>
      </c>
      <c r="CL871" t="e">
        <f t="shared" si="450"/>
        <v>#N/A</v>
      </c>
      <c r="CM871" t="e">
        <f t="shared" si="450"/>
        <v>#N/A</v>
      </c>
      <c r="CN871" t="e">
        <f t="shared" si="450"/>
        <v>#N/A</v>
      </c>
      <c r="CO871" t="e">
        <f t="shared" si="450"/>
        <v>#N/A</v>
      </c>
      <c r="CP871" t="e">
        <f t="shared" si="450"/>
        <v>#N/A</v>
      </c>
      <c r="CQ871" t="e">
        <f t="shared" si="450"/>
        <v>#N/A</v>
      </c>
      <c r="CR871" t="e">
        <f t="shared" ref="CR871:DG886" si="451">IF($B871=0,0,COUNTIFS($B871,"*"&amp;CR$1&amp;"*"))</f>
        <v>#N/A</v>
      </c>
      <c r="CS871" t="e">
        <f t="shared" si="451"/>
        <v>#N/A</v>
      </c>
      <c r="CT871" t="e">
        <f t="shared" si="451"/>
        <v>#N/A</v>
      </c>
      <c r="CU871" t="e">
        <f t="shared" si="451"/>
        <v>#N/A</v>
      </c>
      <c r="CV871" t="e">
        <f t="shared" si="451"/>
        <v>#N/A</v>
      </c>
      <c r="CW871" t="e">
        <f t="shared" si="451"/>
        <v>#N/A</v>
      </c>
      <c r="CX871" t="e">
        <f t="shared" si="451"/>
        <v>#N/A</v>
      </c>
      <c r="CY871" t="e">
        <f t="shared" si="451"/>
        <v>#N/A</v>
      </c>
      <c r="CZ871" t="e">
        <f t="shared" si="451"/>
        <v>#N/A</v>
      </c>
      <c r="DA871" t="e">
        <f t="shared" si="451"/>
        <v>#N/A</v>
      </c>
      <c r="DB871" t="e">
        <f t="shared" si="451"/>
        <v>#N/A</v>
      </c>
      <c r="DC871" t="e">
        <f t="shared" si="451"/>
        <v>#N/A</v>
      </c>
      <c r="DD871" t="e">
        <f t="shared" si="451"/>
        <v>#N/A</v>
      </c>
      <c r="DE871" t="e">
        <f t="shared" si="451"/>
        <v>#N/A</v>
      </c>
      <c r="DF871" t="e">
        <f t="shared" si="451"/>
        <v>#N/A</v>
      </c>
      <c r="DG871" t="e">
        <f t="shared" si="451"/>
        <v>#N/A</v>
      </c>
      <c r="DH871" t="e">
        <f t="shared" si="449"/>
        <v>#N/A</v>
      </c>
      <c r="DI871" t="e">
        <f t="shared" si="449"/>
        <v>#N/A</v>
      </c>
      <c r="DJ871" t="e">
        <f t="shared" si="449"/>
        <v>#N/A</v>
      </c>
      <c r="DK871" t="e">
        <f t="shared" si="449"/>
        <v>#N/A</v>
      </c>
      <c r="DL871" t="e">
        <f t="shared" si="449"/>
        <v>#N/A</v>
      </c>
      <c r="DM871" t="e">
        <f t="shared" si="449"/>
        <v>#N/A</v>
      </c>
      <c r="DN871" t="e">
        <f t="shared" si="449"/>
        <v>#N/A</v>
      </c>
      <c r="DO871" t="e">
        <f t="shared" si="449"/>
        <v>#N/A</v>
      </c>
      <c r="DP871" t="e">
        <f t="shared" si="449"/>
        <v>#N/A</v>
      </c>
      <c r="DQ871" t="e">
        <f t="shared" si="449"/>
        <v>#N/A</v>
      </c>
      <c r="DR871" t="e">
        <f t="shared" si="449"/>
        <v>#N/A</v>
      </c>
      <c r="DS871" t="e">
        <f t="shared" si="449"/>
        <v>#N/A</v>
      </c>
      <c r="DT871" t="e">
        <f t="shared" si="449"/>
        <v>#N/A</v>
      </c>
      <c r="DU871" t="e">
        <f t="shared" si="449"/>
        <v>#N/A</v>
      </c>
      <c r="DV871" t="e">
        <f t="shared" si="449"/>
        <v>#N/A</v>
      </c>
    </row>
    <row r="872" spans="1:126" x14ac:dyDescent="0.3">
      <c r="A872" s="11" t="s">
        <v>3026</v>
      </c>
      <c r="B872" s="15" t="e">
        <f>VLOOKUP(Sheet6!A872,Phase1IDs!A629:I1589,8,0)</f>
        <v>#N/A</v>
      </c>
      <c r="C872" t="e">
        <f t="shared" si="446"/>
        <v>#N/A</v>
      </c>
      <c r="D872" t="e">
        <f t="shared" si="446"/>
        <v>#N/A</v>
      </c>
      <c r="E872" t="e">
        <f t="shared" si="446"/>
        <v>#N/A</v>
      </c>
      <c r="F872" t="e">
        <f t="shared" si="446"/>
        <v>#N/A</v>
      </c>
      <c r="G872" t="e">
        <f t="shared" si="446"/>
        <v>#N/A</v>
      </c>
      <c r="H872" t="e">
        <f t="shared" si="446"/>
        <v>#N/A</v>
      </c>
      <c r="I872" t="e">
        <f t="shared" si="446"/>
        <v>#N/A</v>
      </c>
      <c r="J872" t="e">
        <f t="shared" si="446"/>
        <v>#N/A</v>
      </c>
      <c r="K872" t="e">
        <f t="shared" si="446"/>
        <v>#N/A</v>
      </c>
      <c r="L872" t="e">
        <f t="shared" si="446"/>
        <v>#N/A</v>
      </c>
      <c r="M872" t="e">
        <f t="shared" si="446"/>
        <v>#N/A</v>
      </c>
      <c r="N872" t="e">
        <f t="shared" si="446"/>
        <v>#N/A</v>
      </c>
      <c r="O872" t="e">
        <f t="shared" si="446"/>
        <v>#N/A</v>
      </c>
      <c r="P872" t="e">
        <f t="shared" si="446"/>
        <v>#N/A</v>
      </c>
      <c r="Q872" t="e">
        <f t="shared" si="446"/>
        <v>#N/A</v>
      </c>
      <c r="R872" t="e">
        <f t="shared" si="446"/>
        <v>#N/A</v>
      </c>
      <c r="S872" t="e">
        <f t="shared" si="445"/>
        <v>#N/A</v>
      </c>
      <c r="T872" t="e">
        <f t="shared" si="445"/>
        <v>#N/A</v>
      </c>
      <c r="U872" t="e">
        <f t="shared" si="445"/>
        <v>#N/A</v>
      </c>
      <c r="V872" t="e">
        <f t="shared" si="445"/>
        <v>#N/A</v>
      </c>
      <c r="W872" t="e">
        <f t="shared" si="445"/>
        <v>#N/A</v>
      </c>
      <c r="X872" t="e">
        <f t="shared" si="445"/>
        <v>#N/A</v>
      </c>
      <c r="Y872" t="e">
        <f t="shared" si="445"/>
        <v>#N/A</v>
      </c>
      <c r="Z872" t="e">
        <f t="shared" si="445"/>
        <v>#N/A</v>
      </c>
      <c r="AA872" t="e">
        <f t="shared" si="445"/>
        <v>#N/A</v>
      </c>
      <c r="AB872" t="e">
        <f t="shared" si="445"/>
        <v>#N/A</v>
      </c>
      <c r="AC872" t="e">
        <f t="shared" si="445"/>
        <v>#N/A</v>
      </c>
      <c r="AD872" t="e">
        <f t="shared" si="445"/>
        <v>#N/A</v>
      </c>
      <c r="AE872" t="e">
        <f t="shared" si="445"/>
        <v>#N/A</v>
      </c>
      <c r="AF872" t="e">
        <f t="shared" si="445"/>
        <v>#N/A</v>
      </c>
      <c r="AG872" t="e">
        <f t="shared" si="445"/>
        <v>#N/A</v>
      </c>
      <c r="AH872" t="e">
        <f t="shared" si="448"/>
        <v>#N/A</v>
      </c>
      <c r="AI872" t="e">
        <f t="shared" si="448"/>
        <v>#N/A</v>
      </c>
      <c r="AJ872" t="e">
        <f t="shared" si="448"/>
        <v>#N/A</v>
      </c>
      <c r="AK872" t="e">
        <f t="shared" si="448"/>
        <v>#N/A</v>
      </c>
      <c r="AL872" t="e">
        <f t="shared" si="448"/>
        <v>#N/A</v>
      </c>
      <c r="AM872" t="e">
        <f t="shared" si="448"/>
        <v>#N/A</v>
      </c>
      <c r="AN872" t="e">
        <f t="shared" si="448"/>
        <v>#N/A</v>
      </c>
      <c r="AO872" t="e">
        <f t="shared" si="448"/>
        <v>#N/A</v>
      </c>
      <c r="AP872" t="e">
        <f t="shared" si="448"/>
        <v>#N/A</v>
      </c>
      <c r="AQ872" t="e">
        <f t="shared" si="448"/>
        <v>#N/A</v>
      </c>
      <c r="AR872" t="e">
        <f t="shared" si="448"/>
        <v>#N/A</v>
      </c>
      <c r="AS872" t="e">
        <f t="shared" si="448"/>
        <v>#N/A</v>
      </c>
      <c r="AT872" t="e">
        <f t="shared" si="448"/>
        <v>#N/A</v>
      </c>
      <c r="AU872" t="e">
        <f t="shared" si="448"/>
        <v>#N/A</v>
      </c>
      <c r="AV872" t="e">
        <f t="shared" si="448"/>
        <v>#N/A</v>
      </c>
      <c r="AW872" t="e">
        <f t="shared" si="448"/>
        <v>#N/A</v>
      </c>
      <c r="AX872" t="e">
        <f t="shared" si="447"/>
        <v>#N/A</v>
      </c>
      <c r="AY872" t="e">
        <f t="shared" si="447"/>
        <v>#N/A</v>
      </c>
      <c r="AZ872" t="e">
        <f t="shared" si="447"/>
        <v>#N/A</v>
      </c>
      <c r="BA872" t="e">
        <f t="shared" si="447"/>
        <v>#N/A</v>
      </c>
      <c r="BB872" t="e">
        <f t="shared" si="447"/>
        <v>#N/A</v>
      </c>
      <c r="BC872" t="e">
        <f t="shared" si="447"/>
        <v>#N/A</v>
      </c>
      <c r="BD872" t="e">
        <f t="shared" si="447"/>
        <v>#N/A</v>
      </c>
      <c r="BE872" t="e">
        <f t="shared" si="447"/>
        <v>#N/A</v>
      </c>
      <c r="BF872" t="e">
        <f t="shared" si="447"/>
        <v>#N/A</v>
      </c>
      <c r="BG872" t="e">
        <f t="shared" si="447"/>
        <v>#N/A</v>
      </c>
      <c r="BH872" t="e">
        <f t="shared" si="447"/>
        <v>#N/A</v>
      </c>
      <c r="BI872" t="e">
        <f t="shared" si="447"/>
        <v>#N/A</v>
      </c>
      <c r="BJ872" t="e">
        <f t="shared" si="447"/>
        <v>#N/A</v>
      </c>
      <c r="BK872" t="e">
        <f t="shared" si="447"/>
        <v>#N/A</v>
      </c>
      <c r="BL872" t="e">
        <f t="shared" si="447"/>
        <v>#N/A</v>
      </c>
      <c r="BM872" t="e">
        <f t="shared" ref="BM872:CB887" si="452">IF($B872=0,0,COUNTIFS($B872,"*"&amp;BM$1&amp;"*"))</f>
        <v>#N/A</v>
      </c>
      <c r="BN872" t="e">
        <f t="shared" si="452"/>
        <v>#N/A</v>
      </c>
      <c r="BO872" t="e">
        <f t="shared" si="452"/>
        <v>#N/A</v>
      </c>
      <c r="BP872" t="e">
        <f t="shared" si="452"/>
        <v>#N/A</v>
      </c>
      <c r="BQ872" t="e">
        <f t="shared" si="452"/>
        <v>#N/A</v>
      </c>
      <c r="BR872" t="e">
        <f t="shared" si="452"/>
        <v>#N/A</v>
      </c>
      <c r="BS872" t="e">
        <f t="shared" si="452"/>
        <v>#N/A</v>
      </c>
      <c r="BT872" t="e">
        <f t="shared" si="452"/>
        <v>#N/A</v>
      </c>
      <c r="BU872" t="e">
        <f t="shared" si="452"/>
        <v>#N/A</v>
      </c>
      <c r="BV872" t="e">
        <f t="shared" si="452"/>
        <v>#N/A</v>
      </c>
      <c r="BW872" t="e">
        <f t="shared" si="452"/>
        <v>#N/A</v>
      </c>
      <c r="BX872" t="e">
        <f t="shared" si="452"/>
        <v>#N/A</v>
      </c>
      <c r="BY872" t="e">
        <f t="shared" si="452"/>
        <v>#N/A</v>
      </c>
      <c r="BZ872" t="e">
        <f t="shared" si="452"/>
        <v>#N/A</v>
      </c>
      <c r="CA872" t="e">
        <f t="shared" si="452"/>
        <v>#N/A</v>
      </c>
      <c r="CB872" t="e">
        <f t="shared" si="452"/>
        <v>#N/A</v>
      </c>
      <c r="CC872" t="e">
        <f t="shared" si="450"/>
        <v>#N/A</v>
      </c>
      <c r="CD872" t="e">
        <f t="shared" si="450"/>
        <v>#N/A</v>
      </c>
      <c r="CE872" t="e">
        <f t="shared" si="450"/>
        <v>#N/A</v>
      </c>
      <c r="CF872" t="e">
        <f t="shared" si="450"/>
        <v>#N/A</v>
      </c>
      <c r="CG872" t="e">
        <f t="shared" si="450"/>
        <v>#N/A</v>
      </c>
      <c r="CH872" t="e">
        <f t="shared" si="450"/>
        <v>#N/A</v>
      </c>
      <c r="CI872" t="e">
        <f t="shared" si="450"/>
        <v>#N/A</v>
      </c>
      <c r="CJ872" t="e">
        <f t="shared" si="450"/>
        <v>#N/A</v>
      </c>
      <c r="CK872" t="e">
        <f t="shared" si="450"/>
        <v>#N/A</v>
      </c>
      <c r="CL872" t="e">
        <f t="shared" si="450"/>
        <v>#N/A</v>
      </c>
      <c r="CM872" t="e">
        <f t="shared" si="450"/>
        <v>#N/A</v>
      </c>
      <c r="CN872" t="e">
        <f t="shared" si="450"/>
        <v>#N/A</v>
      </c>
      <c r="CO872" t="e">
        <f t="shared" si="450"/>
        <v>#N/A</v>
      </c>
      <c r="CP872" t="e">
        <f t="shared" si="450"/>
        <v>#N/A</v>
      </c>
      <c r="CQ872" t="e">
        <f t="shared" si="450"/>
        <v>#N/A</v>
      </c>
      <c r="CR872" t="e">
        <f t="shared" si="451"/>
        <v>#N/A</v>
      </c>
      <c r="CS872" t="e">
        <f t="shared" si="451"/>
        <v>#N/A</v>
      </c>
      <c r="CT872" t="e">
        <f t="shared" si="451"/>
        <v>#N/A</v>
      </c>
      <c r="CU872" t="e">
        <f t="shared" si="451"/>
        <v>#N/A</v>
      </c>
      <c r="CV872" t="e">
        <f t="shared" si="451"/>
        <v>#N/A</v>
      </c>
      <c r="CW872" t="e">
        <f t="shared" si="451"/>
        <v>#N/A</v>
      </c>
      <c r="CX872" t="e">
        <f t="shared" si="451"/>
        <v>#N/A</v>
      </c>
      <c r="CY872" t="e">
        <f t="shared" si="451"/>
        <v>#N/A</v>
      </c>
      <c r="CZ872" t="e">
        <f t="shared" si="451"/>
        <v>#N/A</v>
      </c>
      <c r="DA872" t="e">
        <f t="shared" si="451"/>
        <v>#N/A</v>
      </c>
      <c r="DB872" t="e">
        <f t="shared" si="451"/>
        <v>#N/A</v>
      </c>
      <c r="DC872" t="e">
        <f t="shared" si="451"/>
        <v>#N/A</v>
      </c>
      <c r="DD872" t="e">
        <f t="shared" si="451"/>
        <v>#N/A</v>
      </c>
      <c r="DE872" t="e">
        <f t="shared" si="451"/>
        <v>#N/A</v>
      </c>
      <c r="DF872" t="e">
        <f t="shared" si="451"/>
        <v>#N/A</v>
      </c>
      <c r="DG872" t="e">
        <f t="shared" si="451"/>
        <v>#N/A</v>
      </c>
      <c r="DH872" t="e">
        <f t="shared" si="449"/>
        <v>#N/A</v>
      </c>
      <c r="DI872" t="e">
        <f t="shared" si="449"/>
        <v>#N/A</v>
      </c>
      <c r="DJ872" t="e">
        <f t="shared" si="449"/>
        <v>#N/A</v>
      </c>
      <c r="DK872" t="e">
        <f t="shared" si="449"/>
        <v>#N/A</v>
      </c>
      <c r="DL872" t="e">
        <f t="shared" si="449"/>
        <v>#N/A</v>
      </c>
      <c r="DM872" t="e">
        <f t="shared" si="449"/>
        <v>#N/A</v>
      </c>
      <c r="DN872" t="e">
        <f t="shared" si="449"/>
        <v>#N/A</v>
      </c>
      <c r="DO872" t="e">
        <f t="shared" si="449"/>
        <v>#N/A</v>
      </c>
      <c r="DP872" t="e">
        <f t="shared" si="449"/>
        <v>#N/A</v>
      </c>
      <c r="DQ872" t="e">
        <f t="shared" si="449"/>
        <v>#N/A</v>
      </c>
      <c r="DR872" t="e">
        <f t="shared" si="449"/>
        <v>#N/A</v>
      </c>
      <c r="DS872" t="e">
        <f t="shared" si="449"/>
        <v>#N/A</v>
      </c>
      <c r="DT872" t="e">
        <f t="shared" si="449"/>
        <v>#N/A</v>
      </c>
      <c r="DU872" t="e">
        <f t="shared" si="449"/>
        <v>#N/A</v>
      </c>
      <c r="DV872" t="e">
        <f t="shared" si="449"/>
        <v>#N/A</v>
      </c>
    </row>
    <row r="873" spans="1:126" x14ac:dyDescent="0.3">
      <c r="A873" s="13" t="s">
        <v>2319</v>
      </c>
      <c r="B873" s="15">
        <f>VLOOKUP(Sheet6!A873,Phase1IDs!A629:I1590,8,0)</f>
        <v>0</v>
      </c>
      <c r="C873">
        <f t="shared" si="446"/>
        <v>0</v>
      </c>
      <c r="D873">
        <f t="shared" si="446"/>
        <v>0</v>
      </c>
      <c r="E873">
        <f t="shared" si="446"/>
        <v>0</v>
      </c>
      <c r="F873">
        <f t="shared" si="446"/>
        <v>0</v>
      </c>
      <c r="G873">
        <f t="shared" si="446"/>
        <v>0</v>
      </c>
      <c r="H873">
        <f t="shared" si="446"/>
        <v>0</v>
      </c>
      <c r="I873">
        <f t="shared" si="446"/>
        <v>0</v>
      </c>
      <c r="J873">
        <f t="shared" si="446"/>
        <v>0</v>
      </c>
      <c r="K873">
        <f t="shared" si="446"/>
        <v>0</v>
      </c>
      <c r="L873">
        <f t="shared" si="446"/>
        <v>0</v>
      </c>
      <c r="M873">
        <f t="shared" si="446"/>
        <v>0</v>
      </c>
      <c r="N873">
        <f t="shared" si="446"/>
        <v>0</v>
      </c>
      <c r="O873">
        <f t="shared" si="446"/>
        <v>0</v>
      </c>
      <c r="P873">
        <f t="shared" si="446"/>
        <v>0</v>
      </c>
      <c r="Q873">
        <f t="shared" si="446"/>
        <v>0</v>
      </c>
      <c r="R873">
        <f t="shared" si="446"/>
        <v>0</v>
      </c>
      <c r="S873">
        <f t="shared" si="445"/>
        <v>0</v>
      </c>
      <c r="T873">
        <f t="shared" si="445"/>
        <v>0</v>
      </c>
      <c r="U873">
        <f t="shared" si="445"/>
        <v>0</v>
      </c>
      <c r="V873">
        <f t="shared" si="445"/>
        <v>0</v>
      </c>
      <c r="W873">
        <f t="shared" si="445"/>
        <v>0</v>
      </c>
      <c r="X873">
        <f t="shared" si="445"/>
        <v>0</v>
      </c>
      <c r="Y873">
        <f t="shared" si="445"/>
        <v>0</v>
      </c>
      <c r="Z873">
        <f t="shared" si="445"/>
        <v>0</v>
      </c>
      <c r="AA873">
        <f t="shared" si="445"/>
        <v>0</v>
      </c>
      <c r="AB873">
        <f t="shared" si="445"/>
        <v>0</v>
      </c>
      <c r="AC873">
        <f t="shared" si="445"/>
        <v>0</v>
      </c>
      <c r="AD873">
        <f t="shared" si="445"/>
        <v>0</v>
      </c>
      <c r="AE873">
        <f t="shared" si="445"/>
        <v>0</v>
      </c>
      <c r="AF873">
        <f t="shared" si="445"/>
        <v>0</v>
      </c>
      <c r="AG873">
        <f t="shared" si="445"/>
        <v>0</v>
      </c>
      <c r="AH873">
        <f t="shared" si="448"/>
        <v>0</v>
      </c>
      <c r="AI873">
        <f t="shared" si="448"/>
        <v>0</v>
      </c>
      <c r="AJ873">
        <f t="shared" si="448"/>
        <v>0</v>
      </c>
      <c r="AK873">
        <f t="shared" si="448"/>
        <v>0</v>
      </c>
      <c r="AL873">
        <f t="shared" si="448"/>
        <v>0</v>
      </c>
      <c r="AM873">
        <f t="shared" si="448"/>
        <v>0</v>
      </c>
      <c r="AN873">
        <f t="shared" si="448"/>
        <v>0</v>
      </c>
      <c r="AO873">
        <f t="shared" si="448"/>
        <v>0</v>
      </c>
      <c r="AP873">
        <f t="shared" si="448"/>
        <v>0</v>
      </c>
      <c r="AQ873">
        <f t="shared" si="448"/>
        <v>0</v>
      </c>
      <c r="AR873">
        <f t="shared" si="448"/>
        <v>0</v>
      </c>
      <c r="AS873">
        <f t="shared" si="448"/>
        <v>0</v>
      </c>
      <c r="AT873">
        <f t="shared" si="448"/>
        <v>0</v>
      </c>
      <c r="AU873">
        <f t="shared" si="448"/>
        <v>0</v>
      </c>
      <c r="AV873">
        <f t="shared" si="448"/>
        <v>0</v>
      </c>
      <c r="AW873">
        <f t="shared" si="448"/>
        <v>0</v>
      </c>
      <c r="AX873">
        <f t="shared" si="447"/>
        <v>0</v>
      </c>
      <c r="AY873">
        <f t="shared" si="447"/>
        <v>0</v>
      </c>
      <c r="AZ873">
        <f t="shared" si="447"/>
        <v>0</v>
      </c>
      <c r="BA873">
        <f t="shared" si="447"/>
        <v>0</v>
      </c>
      <c r="BB873">
        <f t="shared" si="447"/>
        <v>0</v>
      </c>
      <c r="BC873">
        <f t="shared" si="447"/>
        <v>0</v>
      </c>
      <c r="BD873">
        <f t="shared" si="447"/>
        <v>0</v>
      </c>
      <c r="BE873">
        <f t="shared" si="447"/>
        <v>0</v>
      </c>
      <c r="BF873">
        <f t="shared" si="447"/>
        <v>0</v>
      </c>
      <c r="BG873">
        <f t="shared" si="447"/>
        <v>0</v>
      </c>
      <c r="BH873">
        <f t="shared" si="447"/>
        <v>0</v>
      </c>
      <c r="BI873">
        <f t="shared" si="447"/>
        <v>0</v>
      </c>
      <c r="BJ873">
        <f t="shared" si="447"/>
        <v>0</v>
      </c>
      <c r="BK873">
        <f t="shared" si="447"/>
        <v>0</v>
      </c>
      <c r="BL873">
        <f t="shared" si="447"/>
        <v>0</v>
      </c>
      <c r="BM873">
        <f t="shared" si="452"/>
        <v>0</v>
      </c>
      <c r="BN873">
        <f t="shared" si="452"/>
        <v>0</v>
      </c>
      <c r="BO873">
        <f t="shared" si="452"/>
        <v>0</v>
      </c>
      <c r="BP873">
        <f t="shared" si="452"/>
        <v>0</v>
      </c>
      <c r="BQ873">
        <f t="shared" si="452"/>
        <v>0</v>
      </c>
      <c r="BR873">
        <f t="shared" si="452"/>
        <v>0</v>
      </c>
      <c r="BS873">
        <f t="shared" si="452"/>
        <v>0</v>
      </c>
      <c r="BT873">
        <f t="shared" si="452"/>
        <v>0</v>
      </c>
      <c r="BU873">
        <f t="shared" si="452"/>
        <v>0</v>
      </c>
      <c r="BV873">
        <f t="shared" si="452"/>
        <v>0</v>
      </c>
      <c r="BW873">
        <f t="shared" si="452"/>
        <v>0</v>
      </c>
      <c r="BX873">
        <f t="shared" si="452"/>
        <v>0</v>
      </c>
      <c r="BY873">
        <f t="shared" si="452"/>
        <v>0</v>
      </c>
      <c r="BZ873">
        <f t="shared" si="452"/>
        <v>0</v>
      </c>
      <c r="CA873">
        <f t="shared" si="452"/>
        <v>0</v>
      </c>
      <c r="CB873">
        <f t="shared" si="452"/>
        <v>0</v>
      </c>
      <c r="CC873">
        <f t="shared" si="450"/>
        <v>0</v>
      </c>
      <c r="CD873">
        <f t="shared" si="450"/>
        <v>0</v>
      </c>
      <c r="CE873">
        <f t="shared" si="450"/>
        <v>0</v>
      </c>
      <c r="CF873">
        <f t="shared" si="450"/>
        <v>0</v>
      </c>
      <c r="CG873">
        <f t="shared" si="450"/>
        <v>0</v>
      </c>
      <c r="CH873">
        <f t="shared" si="450"/>
        <v>0</v>
      </c>
      <c r="CI873">
        <f t="shared" si="450"/>
        <v>0</v>
      </c>
      <c r="CJ873">
        <f t="shared" si="450"/>
        <v>0</v>
      </c>
      <c r="CK873">
        <f t="shared" si="450"/>
        <v>0</v>
      </c>
      <c r="CL873">
        <f t="shared" si="450"/>
        <v>0</v>
      </c>
      <c r="CM873">
        <f t="shared" si="450"/>
        <v>0</v>
      </c>
      <c r="CN873">
        <f t="shared" si="450"/>
        <v>0</v>
      </c>
      <c r="CO873">
        <f t="shared" si="450"/>
        <v>0</v>
      </c>
      <c r="CP873">
        <f t="shared" si="450"/>
        <v>0</v>
      </c>
      <c r="CQ873">
        <f t="shared" si="450"/>
        <v>0</v>
      </c>
      <c r="CR873">
        <f t="shared" si="451"/>
        <v>0</v>
      </c>
      <c r="CS873">
        <f t="shared" si="451"/>
        <v>0</v>
      </c>
      <c r="CT873">
        <f t="shared" si="451"/>
        <v>0</v>
      </c>
      <c r="CU873">
        <f t="shared" si="451"/>
        <v>0</v>
      </c>
      <c r="CV873">
        <f t="shared" si="451"/>
        <v>0</v>
      </c>
      <c r="CW873">
        <f t="shared" si="451"/>
        <v>0</v>
      </c>
      <c r="CX873">
        <f t="shared" si="451"/>
        <v>0</v>
      </c>
      <c r="CY873">
        <f t="shared" si="451"/>
        <v>0</v>
      </c>
      <c r="CZ873">
        <f t="shared" si="451"/>
        <v>0</v>
      </c>
      <c r="DA873">
        <f t="shared" si="451"/>
        <v>0</v>
      </c>
      <c r="DB873">
        <f t="shared" si="451"/>
        <v>0</v>
      </c>
      <c r="DC873">
        <f t="shared" si="451"/>
        <v>0</v>
      </c>
      <c r="DD873">
        <f t="shared" si="451"/>
        <v>0</v>
      </c>
      <c r="DE873">
        <f t="shared" si="451"/>
        <v>0</v>
      </c>
      <c r="DF873">
        <f t="shared" si="451"/>
        <v>0</v>
      </c>
      <c r="DG873">
        <f t="shared" si="451"/>
        <v>0</v>
      </c>
      <c r="DH873">
        <f t="shared" si="449"/>
        <v>0</v>
      </c>
      <c r="DI873">
        <f t="shared" si="449"/>
        <v>0</v>
      </c>
      <c r="DJ873">
        <f t="shared" si="449"/>
        <v>0</v>
      </c>
      <c r="DK873">
        <f t="shared" si="449"/>
        <v>0</v>
      </c>
      <c r="DL873">
        <f t="shared" si="449"/>
        <v>0</v>
      </c>
      <c r="DM873">
        <f t="shared" si="449"/>
        <v>0</v>
      </c>
      <c r="DN873">
        <f t="shared" si="449"/>
        <v>0</v>
      </c>
      <c r="DO873">
        <f t="shared" si="449"/>
        <v>0</v>
      </c>
      <c r="DP873">
        <f t="shared" si="449"/>
        <v>0</v>
      </c>
      <c r="DQ873">
        <f t="shared" si="449"/>
        <v>0</v>
      </c>
      <c r="DR873">
        <f t="shared" si="449"/>
        <v>0</v>
      </c>
      <c r="DS873">
        <f t="shared" si="449"/>
        <v>0</v>
      </c>
      <c r="DT873">
        <f t="shared" si="449"/>
        <v>0</v>
      </c>
      <c r="DU873">
        <f t="shared" si="449"/>
        <v>0</v>
      </c>
      <c r="DV873">
        <f t="shared" si="449"/>
        <v>0</v>
      </c>
    </row>
    <row r="874" spans="1:126" x14ac:dyDescent="0.3">
      <c r="A874" s="11" t="s">
        <v>2424</v>
      </c>
      <c r="B874" s="15">
        <f>VLOOKUP(Sheet6!A874,Phase1IDs!A630:I1591,8,0)</f>
        <v>0</v>
      </c>
      <c r="C874">
        <f t="shared" si="446"/>
        <v>0</v>
      </c>
      <c r="D874">
        <f t="shared" si="446"/>
        <v>0</v>
      </c>
      <c r="E874">
        <f t="shared" si="446"/>
        <v>0</v>
      </c>
      <c r="F874">
        <f t="shared" si="446"/>
        <v>0</v>
      </c>
      <c r="G874">
        <f t="shared" si="446"/>
        <v>0</v>
      </c>
      <c r="H874">
        <f t="shared" si="446"/>
        <v>0</v>
      </c>
      <c r="I874">
        <f t="shared" si="446"/>
        <v>0</v>
      </c>
      <c r="J874">
        <f t="shared" si="446"/>
        <v>0</v>
      </c>
      <c r="K874">
        <f t="shared" si="446"/>
        <v>0</v>
      </c>
      <c r="L874">
        <f t="shared" si="446"/>
        <v>0</v>
      </c>
      <c r="M874">
        <f t="shared" si="446"/>
        <v>0</v>
      </c>
      <c r="N874">
        <f t="shared" si="446"/>
        <v>0</v>
      </c>
      <c r="O874">
        <f t="shared" si="446"/>
        <v>0</v>
      </c>
      <c r="P874">
        <f t="shared" si="446"/>
        <v>0</v>
      </c>
      <c r="Q874">
        <f t="shared" si="446"/>
        <v>0</v>
      </c>
      <c r="R874">
        <f t="shared" ref="R874:AG889" si="453">IF($B874=0,0,COUNTIFS($B874,"*"&amp;R$1&amp;"*"))</f>
        <v>0</v>
      </c>
      <c r="S874">
        <f t="shared" si="453"/>
        <v>0</v>
      </c>
      <c r="T874">
        <f t="shared" si="453"/>
        <v>0</v>
      </c>
      <c r="U874">
        <f t="shared" si="453"/>
        <v>0</v>
      </c>
      <c r="V874">
        <f t="shared" si="453"/>
        <v>0</v>
      </c>
      <c r="W874">
        <f t="shared" si="453"/>
        <v>0</v>
      </c>
      <c r="X874">
        <f t="shared" si="453"/>
        <v>0</v>
      </c>
      <c r="Y874">
        <f t="shared" si="453"/>
        <v>0</v>
      </c>
      <c r="Z874">
        <f t="shared" si="453"/>
        <v>0</v>
      </c>
      <c r="AA874">
        <f t="shared" si="453"/>
        <v>0</v>
      </c>
      <c r="AB874">
        <f t="shared" si="453"/>
        <v>0</v>
      </c>
      <c r="AC874">
        <f t="shared" si="453"/>
        <v>0</v>
      </c>
      <c r="AD874">
        <f t="shared" si="453"/>
        <v>0</v>
      </c>
      <c r="AE874">
        <f t="shared" si="453"/>
        <v>0</v>
      </c>
      <c r="AF874">
        <f t="shared" si="453"/>
        <v>0</v>
      </c>
      <c r="AG874">
        <f t="shared" si="453"/>
        <v>0</v>
      </c>
      <c r="AH874">
        <f t="shared" si="448"/>
        <v>0</v>
      </c>
      <c r="AI874">
        <f t="shared" si="448"/>
        <v>0</v>
      </c>
      <c r="AJ874">
        <f t="shared" si="448"/>
        <v>0</v>
      </c>
      <c r="AK874">
        <f t="shared" si="448"/>
        <v>0</v>
      </c>
      <c r="AL874">
        <f t="shared" si="448"/>
        <v>0</v>
      </c>
      <c r="AM874">
        <f t="shared" si="448"/>
        <v>0</v>
      </c>
      <c r="AN874">
        <f t="shared" si="448"/>
        <v>0</v>
      </c>
      <c r="AO874">
        <f t="shared" si="448"/>
        <v>0</v>
      </c>
      <c r="AP874">
        <f t="shared" si="448"/>
        <v>0</v>
      </c>
      <c r="AQ874">
        <f t="shared" si="448"/>
        <v>0</v>
      </c>
      <c r="AR874">
        <f t="shared" si="448"/>
        <v>0</v>
      </c>
      <c r="AS874">
        <f t="shared" si="448"/>
        <v>0</v>
      </c>
      <c r="AT874">
        <f t="shared" si="448"/>
        <v>0</v>
      </c>
      <c r="AU874">
        <f t="shared" si="448"/>
        <v>0</v>
      </c>
      <c r="AV874">
        <f t="shared" si="448"/>
        <v>0</v>
      </c>
      <c r="AW874">
        <f t="shared" si="448"/>
        <v>0</v>
      </c>
      <c r="AX874">
        <f t="shared" si="447"/>
        <v>0</v>
      </c>
      <c r="AY874">
        <f t="shared" si="447"/>
        <v>0</v>
      </c>
      <c r="AZ874">
        <f t="shared" si="447"/>
        <v>0</v>
      </c>
      <c r="BA874">
        <f t="shared" si="447"/>
        <v>0</v>
      </c>
      <c r="BB874">
        <f t="shared" si="447"/>
        <v>0</v>
      </c>
      <c r="BC874">
        <f t="shared" si="447"/>
        <v>0</v>
      </c>
      <c r="BD874">
        <f t="shared" si="447"/>
        <v>0</v>
      </c>
      <c r="BE874">
        <f t="shared" si="447"/>
        <v>0</v>
      </c>
      <c r="BF874">
        <f t="shared" si="447"/>
        <v>0</v>
      </c>
      <c r="BG874">
        <f t="shared" si="447"/>
        <v>0</v>
      </c>
      <c r="BH874">
        <f t="shared" si="447"/>
        <v>0</v>
      </c>
      <c r="BI874">
        <f t="shared" si="447"/>
        <v>0</v>
      </c>
      <c r="BJ874">
        <f t="shared" si="447"/>
        <v>0</v>
      </c>
      <c r="BK874">
        <f t="shared" si="447"/>
        <v>0</v>
      </c>
      <c r="BL874">
        <f t="shared" si="447"/>
        <v>0</v>
      </c>
      <c r="BM874">
        <f t="shared" si="452"/>
        <v>0</v>
      </c>
      <c r="BN874">
        <f t="shared" si="452"/>
        <v>0</v>
      </c>
      <c r="BO874">
        <f t="shared" si="452"/>
        <v>0</v>
      </c>
      <c r="BP874">
        <f t="shared" si="452"/>
        <v>0</v>
      </c>
      <c r="BQ874">
        <f t="shared" si="452"/>
        <v>0</v>
      </c>
      <c r="BR874">
        <f t="shared" si="452"/>
        <v>0</v>
      </c>
      <c r="BS874">
        <f t="shared" si="452"/>
        <v>0</v>
      </c>
      <c r="BT874">
        <f t="shared" si="452"/>
        <v>0</v>
      </c>
      <c r="BU874">
        <f t="shared" si="452"/>
        <v>0</v>
      </c>
      <c r="BV874">
        <f t="shared" si="452"/>
        <v>0</v>
      </c>
      <c r="BW874">
        <f t="shared" si="452"/>
        <v>0</v>
      </c>
      <c r="BX874">
        <f t="shared" si="452"/>
        <v>0</v>
      </c>
      <c r="BY874">
        <f t="shared" si="452"/>
        <v>0</v>
      </c>
      <c r="BZ874">
        <f t="shared" si="452"/>
        <v>0</v>
      </c>
      <c r="CA874">
        <f t="shared" si="452"/>
        <v>0</v>
      </c>
      <c r="CB874">
        <f t="shared" si="452"/>
        <v>0</v>
      </c>
      <c r="CC874">
        <f t="shared" si="450"/>
        <v>0</v>
      </c>
      <c r="CD874">
        <f t="shared" si="450"/>
        <v>0</v>
      </c>
      <c r="CE874">
        <f t="shared" si="450"/>
        <v>0</v>
      </c>
      <c r="CF874">
        <f t="shared" si="450"/>
        <v>0</v>
      </c>
      <c r="CG874">
        <f t="shared" si="450"/>
        <v>0</v>
      </c>
      <c r="CH874">
        <f t="shared" si="450"/>
        <v>0</v>
      </c>
      <c r="CI874">
        <f t="shared" si="450"/>
        <v>0</v>
      </c>
      <c r="CJ874">
        <f t="shared" si="450"/>
        <v>0</v>
      </c>
      <c r="CK874">
        <f t="shared" si="450"/>
        <v>0</v>
      </c>
      <c r="CL874">
        <f t="shared" si="450"/>
        <v>0</v>
      </c>
      <c r="CM874">
        <f t="shared" si="450"/>
        <v>0</v>
      </c>
      <c r="CN874">
        <f t="shared" si="450"/>
        <v>0</v>
      </c>
      <c r="CO874">
        <f t="shared" si="450"/>
        <v>0</v>
      </c>
      <c r="CP874">
        <f t="shared" si="450"/>
        <v>0</v>
      </c>
      <c r="CQ874">
        <f t="shared" si="450"/>
        <v>0</v>
      </c>
      <c r="CR874">
        <f t="shared" si="451"/>
        <v>0</v>
      </c>
      <c r="CS874">
        <f t="shared" si="451"/>
        <v>0</v>
      </c>
      <c r="CT874">
        <f t="shared" si="451"/>
        <v>0</v>
      </c>
      <c r="CU874">
        <f t="shared" si="451"/>
        <v>0</v>
      </c>
      <c r="CV874">
        <f t="shared" si="451"/>
        <v>0</v>
      </c>
      <c r="CW874">
        <f t="shared" si="451"/>
        <v>0</v>
      </c>
      <c r="CX874">
        <f t="shared" si="451"/>
        <v>0</v>
      </c>
      <c r="CY874">
        <f t="shared" si="451"/>
        <v>0</v>
      </c>
      <c r="CZ874">
        <f t="shared" si="451"/>
        <v>0</v>
      </c>
      <c r="DA874">
        <f t="shared" si="451"/>
        <v>0</v>
      </c>
      <c r="DB874">
        <f t="shared" si="451"/>
        <v>0</v>
      </c>
      <c r="DC874">
        <f t="shared" si="451"/>
        <v>0</v>
      </c>
      <c r="DD874">
        <f t="shared" si="451"/>
        <v>0</v>
      </c>
      <c r="DE874">
        <f t="shared" si="451"/>
        <v>0</v>
      </c>
      <c r="DF874">
        <f t="shared" si="451"/>
        <v>0</v>
      </c>
      <c r="DG874">
        <f t="shared" si="451"/>
        <v>0</v>
      </c>
      <c r="DH874">
        <f t="shared" si="449"/>
        <v>0</v>
      </c>
      <c r="DI874">
        <f t="shared" si="449"/>
        <v>0</v>
      </c>
      <c r="DJ874">
        <f t="shared" si="449"/>
        <v>0</v>
      </c>
      <c r="DK874">
        <f t="shared" si="449"/>
        <v>0</v>
      </c>
      <c r="DL874">
        <f t="shared" si="449"/>
        <v>0</v>
      </c>
      <c r="DM874">
        <f t="shared" si="449"/>
        <v>0</v>
      </c>
      <c r="DN874">
        <f t="shared" si="449"/>
        <v>0</v>
      </c>
      <c r="DO874">
        <f t="shared" si="449"/>
        <v>0</v>
      </c>
      <c r="DP874">
        <f t="shared" si="449"/>
        <v>0</v>
      </c>
      <c r="DQ874">
        <f t="shared" si="449"/>
        <v>0</v>
      </c>
      <c r="DR874">
        <f t="shared" si="449"/>
        <v>0</v>
      </c>
      <c r="DS874">
        <f t="shared" si="449"/>
        <v>0</v>
      </c>
      <c r="DT874">
        <f t="shared" si="449"/>
        <v>0</v>
      </c>
      <c r="DU874">
        <f t="shared" si="449"/>
        <v>0</v>
      </c>
      <c r="DV874">
        <f t="shared" si="449"/>
        <v>0</v>
      </c>
    </row>
    <row r="875" spans="1:126" x14ac:dyDescent="0.3">
      <c r="A875" s="13" t="s">
        <v>2076</v>
      </c>
      <c r="B875" s="15" t="e">
        <f>VLOOKUP(Sheet6!A875,Phase1IDs!A631:I1592,8,0)</f>
        <v>#N/A</v>
      </c>
      <c r="C875" t="e">
        <f t="shared" ref="C875:R890" si="454">IF($B875=0,0,COUNTIFS($B875,"*"&amp;C$1&amp;"*"))</f>
        <v>#N/A</v>
      </c>
      <c r="D875" t="e">
        <f t="shared" si="454"/>
        <v>#N/A</v>
      </c>
      <c r="E875" t="e">
        <f t="shared" si="454"/>
        <v>#N/A</v>
      </c>
      <c r="F875" t="e">
        <f t="shared" si="454"/>
        <v>#N/A</v>
      </c>
      <c r="G875" t="e">
        <f t="shared" si="454"/>
        <v>#N/A</v>
      </c>
      <c r="H875" t="e">
        <f t="shared" si="454"/>
        <v>#N/A</v>
      </c>
      <c r="I875" t="e">
        <f t="shared" si="454"/>
        <v>#N/A</v>
      </c>
      <c r="J875" t="e">
        <f t="shared" si="454"/>
        <v>#N/A</v>
      </c>
      <c r="K875" t="e">
        <f t="shared" si="454"/>
        <v>#N/A</v>
      </c>
      <c r="L875" t="e">
        <f t="shared" si="454"/>
        <v>#N/A</v>
      </c>
      <c r="M875" t="e">
        <f t="shared" si="454"/>
        <v>#N/A</v>
      </c>
      <c r="N875" t="e">
        <f t="shared" si="454"/>
        <v>#N/A</v>
      </c>
      <c r="O875" t="e">
        <f t="shared" si="454"/>
        <v>#N/A</v>
      </c>
      <c r="P875" t="e">
        <f t="shared" si="454"/>
        <v>#N/A</v>
      </c>
      <c r="Q875" t="e">
        <f t="shared" si="454"/>
        <v>#N/A</v>
      </c>
      <c r="R875" t="e">
        <f t="shared" si="454"/>
        <v>#N/A</v>
      </c>
      <c r="S875" t="e">
        <f t="shared" si="453"/>
        <v>#N/A</v>
      </c>
      <c r="T875" t="e">
        <f t="shared" si="453"/>
        <v>#N/A</v>
      </c>
      <c r="U875" t="e">
        <f t="shared" si="453"/>
        <v>#N/A</v>
      </c>
      <c r="V875" t="e">
        <f t="shared" si="453"/>
        <v>#N/A</v>
      </c>
      <c r="W875" t="e">
        <f t="shared" si="453"/>
        <v>#N/A</v>
      </c>
      <c r="X875" t="e">
        <f t="shared" si="453"/>
        <v>#N/A</v>
      </c>
      <c r="Y875" t="e">
        <f t="shared" si="453"/>
        <v>#N/A</v>
      </c>
      <c r="Z875" t="e">
        <f t="shared" si="453"/>
        <v>#N/A</v>
      </c>
      <c r="AA875" t="e">
        <f t="shared" si="453"/>
        <v>#N/A</v>
      </c>
      <c r="AB875" t="e">
        <f t="shared" si="453"/>
        <v>#N/A</v>
      </c>
      <c r="AC875" t="e">
        <f t="shared" si="453"/>
        <v>#N/A</v>
      </c>
      <c r="AD875" t="e">
        <f t="shared" si="453"/>
        <v>#N/A</v>
      </c>
      <c r="AE875" t="e">
        <f t="shared" si="453"/>
        <v>#N/A</v>
      </c>
      <c r="AF875" t="e">
        <f t="shared" si="453"/>
        <v>#N/A</v>
      </c>
      <c r="AG875" t="e">
        <f t="shared" si="453"/>
        <v>#N/A</v>
      </c>
      <c r="AH875" t="e">
        <f t="shared" si="448"/>
        <v>#N/A</v>
      </c>
      <c r="AI875" t="e">
        <f t="shared" si="448"/>
        <v>#N/A</v>
      </c>
      <c r="AJ875" t="e">
        <f t="shared" si="448"/>
        <v>#N/A</v>
      </c>
      <c r="AK875" t="e">
        <f t="shared" si="448"/>
        <v>#N/A</v>
      </c>
      <c r="AL875" t="e">
        <f t="shared" si="448"/>
        <v>#N/A</v>
      </c>
      <c r="AM875" t="e">
        <f t="shared" si="448"/>
        <v>#N/A</v>
      </c>
      <c r="AN875" t="e">
        <f t="shared" si="448"/>
        <v>#N/A</v>
      </c>
      <c r="AO875" t="e">
        <f t="shared" si="448"/>
        <v>#N/A</v>
      </c>
      <c r="AP875" t="e">
        <f t="shared" si="448"/>
        <v>#N/A</v>
      </c>
      <c r="AQ875" t="e">
        <f t="shared" si="448"/>
        <v>#N/A</v>
      </c>
      <c r="AR875" t="e">
        <f t="shared" si="448"/>
        <v>#N/A</v>
      </c>
      <c r="AS875" t="e">
        <f t="shared" si="448"/>
        <v>#N/A</v>
      </c>
      <c r="AT875" t="e">
        <f t="shared" si="448"/>
        <v>#N/A</v>
      </c>
      <c r="AU875" t="e">
        <f t="shared" si="448"/>
        <v>#N/A</v>
      </c>
      <c r="AV875" t="e">
        <f t="shared" si="448"/>
        <v>#N/A</v>
      </c>
      <c r="AW875" t="e">
        <f t="shared" si="448"/>
        <v>#N/A</v>
      </c>
      <c r="AX875" t="e">
        <f t="shared" si="447"/>
        <v>#N/A</v>
      </c>
      <c r="AY875" t="e">
        <f t="shared" si="447"/>
        <v>#N/A</v>
      </c>
      <c r="AZ875" t="e">
        <f t="shared" si="447"/>
        <v>#N/A</v>
      </c>
      <c r="BA875" t="e">
        <f t="shared" si="447"/>
        <v>#N/A</v>
      </c>
      <c r="BB875" t="e">
        <f t="shared" si="447"/>
        <v>#N/A</v>
      </c>
      <c r="BC875" t="e">
        <f t="shared" si="447"/>
        <v>#N/A</v>
      </c>
      <c r="BD875" t="e">
        <f t="shared" si="447"/>
        <v>#N/A</v>
      </c>
      <c r="BE875" t="e">
        <f t="shared" si="447"/>
        <v>#N/A</v>
      </c>
      <c r="BF875" t="e">
        <f t="shared" si="447"/>
        <v>#N/A</v>
      </c>
      <c r="BG875" t="e">
        <f t="shared" si="447"/>
        <v>#N/A</v>
      </c>
      <c r="BH875" t="e">
        <f t="shared" si="447"/>
        <v>#N/A</v>
      </c>
      <c r="BI875" t="e">
        <f t="shared" si="447"/>
        <v>#N/A</v>
      </c>
      <c r="BJ875" t="e">
        <f t="shared" si="447"/>
        <v>#N/A</v>
      </c>
      <c r="BK875" t="e">
        <f t="shared" si="447"/>
        <v>#N/A</v>
      </c>
      <c r="BL875" t="e">
        <f t="shared" si="447"/>
        <v>#N/A</v>
      </c>
      <c r="BM875" t="e">
        <f t="shared" si="452"/>
        <v>#N/A</v>
      </c>
      <c r="BN875" t="e">
        <f t="shared" si="452"/>
        <v>#N/A</v>
      </c>
      <c r="BO875" t="e">
        <f t="shared" si="452"/>
        <v>#N/A</v>
      </c>
      <c r="BP875" t="e">
        <f t="shared" si="452"/>
        <v>#N/A</v>
      </c>
      <c r="BQ875" t="e">
        <f t="shared" si="452"/>
        <v>#N/A</v>
      </c>
      <c r="BR875" t="e">
        <f t="shared" si="452"/>
        <v>#N/A</v>
      </c>
      <c r="BS875" t="e">
        <f t="shared" si="452"/>
        <v>#N/A</v>
      </c>
      <c r="BT875" t="e">
        <f t="shared" si="452"/>
        <v>#N/A</v>
      </c>
      <c r="BU875" t="e">
        <f t="shared" si="452"/>
        <v>#N/A</v>
      </c>
      <c r="BV875" t="e">
        <f t="shared" si="452"/>
        <v>#N/A</v>
      </c>
      <c r="BW875" t="e">
        <f t="shared" si="452"/>
        <v>#N/A</v>
      </c>
      <c r="BX875" t="e">
        <f t="shared" si="452"/>
        <v>#N/A</v>
      </c>
      <c r="BY875" t="e">
        <f t="shared" si="452"/>
        <v>#N/A</v>
      </c>
      <c r="BZ875" t="e">
        <f t="shared" si="452"/>
        <v>#N/A</v>
      </c>
      <c r="CA875" t="e">
        <f t="shared" si="452"/>
        <v>#N/A</v>
      </c>
      <c r="CB875" t="e">
        <f t="shared" si="452"/>
        <v>#N/A</v>
      </c>
      <c r="CC875" t="e">
        <f t="shared" si="450"/>
        <v>#N/A</v>
      </c>
      <c r="CD875" t="e">
        <f t="shared" si="450"/>
        <v>#N/A</v>
      </c>
      <c r="CE875" t="e">
        <f t="shared" si="450"/>
        <v>#N/A</v>
      </c>
      <c r="CF875" t="e">
        <f t="shared" si="450"/>
        <v>#N/A</v>
      </c>
      <c r="CG875" t="e">
        <f t="shared" si="450"/>
        <v>#N/A</v>
      </c>
      <c r="CH875" t="e">
        <f t="shared" si="450"/>
        <v>#N/A</v>
      </c>
      <c r="CI875" t="e">
        <f t="shared" si="450"/>
        <v>#N/A</v>
      </c>
      <c r="CJ875" t="e">
        <f t="shared" si="450"/>
        <v>#N/A</v>
      </c>
      <c r="CK875" t="e">
        <f t="shared" si="450"/>
        <v>#N/A</v>
      </c>
      <c r="CL875" t="e">
        <f t="shared" si="450"/>
        <v>#N/A</v>
      </c>
      <c r="CM875" t="e">
        <f t="shared" si="450"/>
        <v>#N/A</v>
      </c>
      <c r="CN875" t="e">
        <f t="shared" si="450"/>
        <v>#N/A</v>
      </c>
      <c r="CO875" t="e">
        <f t="shared" si="450"/>
        <v>#N/A</v>
      </c>
      <c r="CP875" t="e">
        <f t="shared" si="450"/>
        <v>#N/A</v>
      </c>
      <c r="CQ875" t="e">
        <f t="shared" si="450"/>
        <v>#N/A</v>
      </c>
      <c r="CR875" t="e">
        <f t="shared" si="451"/>
        <v>#N/A</v>
      </c>
      <c r="CS875" t="e">
        <f t="shared" si="451"/>
        <v>#N/A</v>
      </c>
      <c r="CT875" t="e">
        <f t="shared" si="451"/>
        <v>#N/A</v>
      </c>
      <c r="CU875" t="e">
        <f t="shared" si="451"/>
        <v>#N/A</v>
      </c>
      <c r="CV875" t="e">
        <f t="shared" si="451"/>
        <v>#N/A</v>
      </c>
      <c r="CW875" t="e">
        <f t="shared" si="451"/>
        <v>#N/A</v>
      </c>
      <c r="CX875" t="e">
        <f t="shared" si="451"/>
        <v>#N/A</v>
      </c>
      <c r="CY875" t="e">
        <f t="shared" si="451"/>
        <v>#N/A</v>
      </c>
      <c r="CZ875" t="e">
        <f t="shared" si="451"/>
        <v>#N/A</v>
      </c>
      <c r="DA875" t="e">
        <f t="shared" si="451"/>
        <v>#N/A</v>
      </c>
      <c r="DB875" t="e">
        <f t="shared" si="451"/>
        <v>#N/A</v>
      </c>
      <c r="DC875" t="e">
        <f t="shared" si="451"/>
        <v>#N/A</v>
      </c>
      <c r="DD875" t="e">
        <f t="shared" si="451"/>
        <v>#N/A</v>
      </c>
      <c r="DE875" t="e">
        <f t="shared" si="451"/>
        <v>#N/A</v>
      </c>
      <c r="DF875" t="e">
        <f t="shared" si="451"/>
        <v>#N/A</v>
      </c>
      <c r="DG875" t="e">
        <f t="shared" si="451"/>
        <v>#N/A</v>
      </c>
      <c r="DH875" t="e">
        <f t="shared" si="449"/>
        <v>#N/A</v>
      </c>
      <c r="DI875" t="e">
        <f t="shared" si="449"/>
        <v>#N/A</v>
      </c>
      <c r="DJ875" t="e">
        <f t="shared" si="449"/>
        <v>#N/A</v>
      </c>
      <c r="DK875" t="e">
        <f t="shared" si="449"/>
        <v>#N/A</v>
      </c>
      <c r="DL875" t="e">
        <f t="shared" si="449"/>
        <v>#N/A</v>
      </c>
      <c r="DM875" t="e">
        <f t="shared" si="449"/>
        <v>#N/A</v>
      </c>
      <c r="DN875" t="e">
        <f t="shared" si="449"/>
        <v>#N/A</v>
      </c>
      <c r="DO875" t="e">
        <f t="shared" si="449"/>
        <v>#N/A</v>
      </c>
      <c r="DP875" t="e">
        <f t="shared" si="449"/>
        <v>#N/A</v>
      </c>
      <c r="DQ875" t="e">
        <f t="shared" si="449"/>
        <v>#N/A</v>
      </c>
      <c r="DR875" t="e">
        <f t="shared" si="449"/>
        <v>#N/A</v>
      </c>
      <c r="DS875" t="e">
        <f t="shared" si="449"/>
        <v>#N/A</v>
      </c>
      <c r="DT875" t="e">
        <f t="shared" si="449"/>
        <v>#N/A</v>
      </c>
      <c r="DU875" t="e">
        <f t="shared" si="449"/>
        <v>#N/A</v>
      </c>
      <c r="DV875" t="e">
        <f t="shared" si="449"/>
        <v>#N/A</v>
      </c>
    </row>
    <row r="876" spans="1:126" x14ac:dyDescent="0.3">
      <c r="A876" s="11" t="s">
        <v>2203</v>
      </c>
      <c r="B876" s="15" t="e">
        <f>VLOOKUP(Sheet6!A876,Phase1IDs!A632:I1593,8,0)</f>
        <v>#N/A</v>
      </c>
      <c r="C876" t="e">
        <f t="shared" si="454"/>
        <v>#N/A</v>
      </c>
      <c r="D876" t="e">
        <f t="shared" si="454"/>
        <v>#N/A</v>
      </c>
      <c r="E876" t="e">
        <f t="shared" si="454"/>
        <v>#N/A</v>
      </c>
      <c r="F876" t="e">
        <f t="shared" si="454"/>
        <v>#N/A</v>
      </c>
      <c r="G876" t="e">
        <f t="shared" si="454"/>
        <v>#N/A</v>
      </c>
      <c r="H876" t="e">
        <f t="shared" si="454"/>
        <v>#N/A</v>
      </c>
      <c r="I876" t="e">
        <f t="shared" si="454"/>
        <v>#N/A</v>
      </c>
      <c r="J876" t="e">
        <f t="shared" si="454"/>
        <v>#N/A</v>
      </c>
      <c r="K876" t="e">
        <f t="shared" si="454"/>
        <v>#N/A</v>
      </c>
      <c r="L876" t="e">
        <f t="shared" si="454"/>
        <v>#N/A</v>
      </c>
      <c r="M876" t="e">
        <f t="shared" si="454"/>
        <v>#N/A</v>
      </c>
      <c r="N876" t="e">
        <f t="shared" si="454"/>
        <v>#N/A</v>
      </c>
      <c r="O876" t="e">
        <f t="shared" si="454"/>
        <v>#N/A</v>
      </c>
      <c r="P876" t="e">
        <f t="shared" si="454"/>
        <v>#N/A</v>
      </c>
      <c r="Q876" t="e">
        <f t="shared" si="454"/>
        <v>#N/A</v>
      </c>
      <c r="R876" t="e">
        <f t="shared" si="454"/>
        <v>#N/A</v>
      </c>
      <c r="S876" t="e">
        <f t="shared" si="453"/>
        <v>#N/A</v>
      </c>
      <c r="T876" t="e">
        <f t="shared" si="453"/>
        <v>#N/A</v>
      </c>
      <c r="U876" t="e">
        <f t="shared" si="453"/>
        <v>#N/A</v>
      </c>
      <c r="V876" t="e">
        <f t="shared" si="453"/>
        <v>#N/A</v>
      </c>
      <c r="W876" t="e">
        <f t="shared" si="453"/>
        <v>#N/A</v>
      </c>
      <c r="X876" t="e">
        <f t="shared" si="453"/>
        <v>#N/A</v>
      </c>
      <c r="Y876" t="e">
        <f t="shared" si="453"/>
        <v>#N/A</v>
      </c>
      <c r="Z876" t="e">
        <f t="shared" si="453"/>
        <v>#N/A</v>
      </c>
      <c r="AA876" t="e">
        <f t="shared" si="453"/>
        <v>#N/A</v>
      </c>
      <c r="AB876" t="e">
        <f t="shared" si="453"/>
        <v>#N/A</v>
      </c>
      <c r="AC876" t="e">
        <f t="shared" si="453"/>
        <v>#N/A</v>
      </c>
      <c r="AD876" t="e">
        <f t="shared" si="453"/>
        <v>#N/A</v>
      </c>
      <c r="AE876" t="e">
        <f t="shared" si="453"/>
        <v>#N/A</v>
      </c>
      <c r="AF876" t="e">
        <f t="shared" si="453"/>
        <v>#N/A</v>
      </c>
      <c r="AG876" t="e">
        <f t="shared" si="453"/>
        <v>#N/A</v>
      </c>
      <c r="AH876" t="e">
        <f t="shared" si="448"/>
        <v>#N/A</v>
      </c>
      <c r="AI876" t="e">
        <f t="shared" si="448"/>
        <v>#N/A</v>
      </c>
      <c r="AJ876" t="e">
        <f t="shared" si="448"/>
        <v>#N/A</v>
      </c>
      <c r="AK876" t="e">
        <f t="shared" si="448"/>
        <v>#N/A</v>
      </c>
      <c r="AL876" t="e">
        <f t="shared" si="448"/>
        <v>#N/A</v>
      </c>
      <c r="AM876" t="e">
        <f t="shared" si="448"/>
        <v>#N/A</v>
      </c>
      <c r="AN876" t="e">
        <f t="shared" si="448"/>
        <v>#N/A</v>
      </c>
      <c r="AO876" t="e">
        <f t="shared" si="448"/>
        <v>#N/A</v>
      </c>
      <c r="AP876" t="e">
        <f t="shared" si="448"/>
        <v>#N/A</v>
      </c>
      <c r="AQ876" t="e">
        <f t="shared" si="448"/>
        <v>#N/A</v>
      </c>
      <c r="AR876" t="e">
        <f t="shared" si="448"/>
        <v>#N/A</v>
      </c>
      <c r="AS876" t="e">
        <f t="shared" si="448"/>
        <v>#N/A</v>
      </c>
      <c r="AT876" t="e">
        <f t="shared" si="448"/>
        <v>#N/A</v>
      </c>
      <c r="AU876" t="e">
        <f t="shared" si="448"/>
        <v>#N/A</v>
      </c>
      <c r="AV876" t="e">
        <f t="shared" si="448"/>
        <v>#N/A</v>
      </c>
      <c r="AW876" t="e">
        <f t="shared" si="448"/>
        <v>#N/A</v>
      </c>
      <c r="AX876" t="e">
        <f t="shared" si="447"/>
        <v>#N/A</v>
      </c>
      <c r="AY876" t="e">
        <f t="shared" si="447"/>
        <v>#N/A</v>
      </c>
      <c r="AZ876" t="e">
        <f t="shared" si="447"/>
        <v>#N/A</v>
      </c>
      <c r="BA876" t="e">
        <f t="shared" si="447"/>
        <v>#N/A</v>
      </c>
      <c r="BB876" t="e">
        <f t="shared" si="447"/>
        <v>#N/A</v>
      </c>
      <c r="BC876" t="e">
        <f t="shared" si="447"/>
        <v>#N/A</v>
      </c>
      <c r="BD876" t="e">
        <f t="shared" si="447"/>
        <v>#N/A</v>
      </c>
      <c r="BE876" t="e">
        <f t="shared" si="447"/>
        <v>#N/A</v>
      </c>
      <c r="BF876" t="e">
        <f t="shared" si="447"/>
        <v>#N/A</v>
      </c>
      <c r="BG876" t="e">
        <f t="shared" si="447"/>
        <v>#N/A</v>
      </c>
      <c r="BH876" t="e">
        <f t="shared" si="447"/>
        <v>#N/A</v>
      </c>
      <c r="BI876" t="e">
        <f t="shared" si="447"/>
        <v>#N/A</v>
      </c>
      <c r="BJ876" t="e">
        <f t="shared" si="447"/>
        <v>#N/A</v>
      </c>
      <c r="BK876" t="e">
        <f t="shared" si="447"/>
        <v>#N/A</v>
      </c>
      <c r="BL876" t="e">
        <f t="shared" si="447"/>
        <v>#N/A</v>
      </c>
      <c r="BM876" t="e">
        <f t="shared" si="452"/>
        <v>#N/A</v>
      </c>
      <c r="BN876" t="e">
        <f t="shared" si="452"/>
        <v>#N/A</v>
      </c>
      <c r="BO876" t="e">
        <f t="shared" si="452"/>
        <v>#N/A</v>
      </c>
      <c r="BP876" t="e">
        <f t="shared" si="452"/>
        <v>#N/A</v>
      </c>
      <c r="BQ876" t="e">
        <f t="shared" si="452"/>
        <v>#N/A</v>
      </c>
      <c r="BR876" t="e">
        <f t="shared" si="452"/>
        <v>#N/A</v>
      </c>
      <c r="BS876" t="e">
        <f t="shared" si="452"/>
        <v>#N/A</v>
      </c>
      <c r="BT876" t="e">
        <f t="shared" si="452"/>
        <v>#N/A</v>
      </c>
      <c r="BU876" t="e">
        <f t="shared" si="452"/>
        <v>#N/A</v>
      </c>
      <c r="BV876" t="e">
        <f t="shared" si="452"/>
        <v>#N/A</v>
      </c>
      <c r="BW876" t="e">
        <f t="shared" si="452"/>
        <v>#N/A</v>
      </c>
      <c r="BX876" t="e">
        <f t="shared" si="452"/>
        <v>#N/A</v>
      </c>
      <c r="BY876" t="e">
        <f t="shared" si="452"/>
        <v>#N/A</v>
      </c>
      <c r="BZ876" t="e">
        <f t="shared" si="452"/>
        <v>#N/A</v>
      </c>
      <c r="CA876" t="e">
        <f t="shared" si="452"/>
        <v>#N/A</v>
      </c>
      <c r="CB876" t="e">
        <f t="shared" si="452"/>
        <v>#N/A</v>
      </c>
      <c r="CC876" t="e">
        <f t="shared" si="450"/>
        <v>#N/A</v>
      </c>
      <c r="CD876" t="e">
        <f t="shared" si="450"/>
        <v>#N/A</v>
      </c>
      <c r="CE876" t="e">
        <f t="shared" si="450"/>
        <v>#N/A</v>
      </c>
      <c r="CF876" t="e">
        <f t="shared" si="450"/>
        <v>#N/A</v>
      </c>
      <c r="CG876" t="e">
        <f t="shared" si="450"/>
        <v>#N/A</v>
      </c>
      <c r="CH876" t="e">
        <f t="shared" si="450"/>
        <v>#N/A</v>
      </c>
      <c r="CI876" t="e">
        <f t="shared" si="450"/>
        <v>#N/A</v>
      </c>
      <c r="CJ876" t="e">
        <f t="shared" si="450"/>
        <v>#N/A</v>
      </c>
      <c r="CK876" t="e">
        <f t="shared" si="450"/>
        <v>#N/A</v>
      </c>
      <c r="CL876" t="e">
        <f t="shared" si="450"/>
        <v>#N/A</v>
      </c>
      <c r="CM876" t="e">
        <f t="shared" si="450"/>
        <v>#N/A</v>
      </c>
      <c r="CN876" t="e">
        <f t="shared" si="450"/>
        <v>#N/A</v>
      </c>
      <c r="CO876" t="e">
        <f t="shared" si="450"/>
        <v>#N/A</v>
      </c>
      <c r="CP876" t="e">
        <f t="shared" si="450"/>
        <v>#N/A</v>
      </c>
      <c r="CQ876" t="e">
        <f t="shared" si="450"/>
        <v>#N/A</v>
      </c>
      <c r="CR876" t="e">
        <f t="shared" si="451"/>
        <v>#N/A</v>
      </c>
      <c r="CS876" t="e">
        <f t="shared" si="451"/>
        <v>#N/A</v>
      </c>
      <c r="CT876" t="e">
        <f t="shared" si="451"/>
        <v>#N/A</v>
      </c>
      <c r="CU876" t="e">
        <f t="shared" si="451"/>
        <v>#N/A</v>
      </c>
      <c r="CV876" t="e">
        <f t="shared" si="451"/>
        <v>#N/A</v>
      </c>
      <c r="CW876" t="e">
        <f t="shared" si="451"/>
        <v>#N/A</v>
      </c>
      <c r="CX876" t="e">
        <f t="shared" si="451"/>
        <v>#N/A</v>
      </c>
      <c r="CY876" t="e">
        <f t="shared" si="451"/>
        <v>#N/A</v>
      </c>
      <c r="CZ876" t="e">
        <f t="shared" si="451"/>
        <v>#N/A</v>
      </c>
      <c r="DA876" t="e">
        <f t="shared" si="451"/>
        <v>#N/A</v>
      </c>
      <c r="DB876" t="e">
        <f t="shared" si="451"/>
        <v>#N/A</v>
      </c>
      <c r="DC876" t="e">
        <f t="shared" si="451"/>
        <v>#N/A</v>
      </c>
      <c r="DD876" t="e">
        <f t="shared" si="451"/>
        <v>#N/A</v>
      </c>
      <c r="DE876" t="e">
        <f t="shared" si="451"/>
        <v>#N/A</v>
      </c>
      <c r="DF876" t="e">
        <f t="shared" si="451"/>
        <v>#N/A</v>
      </c>
      <c r="DG876" t="e">
        <f t="shared" si="451"/>
        <v>#N/A</v>
      </c>
      <c r="DH876" t="e">
        <f t="shared" si="449"/>
        <v>#N/A</v>
      </c>
      <c r="DI876" t="e">
        <f t="shared" si="449"/>
        <v>#N/A</v>
      </c>
      <c r="DJ876" t="e">
        <f t="shared" si="449"/>
        <v>#N/A</v>
      </c>
      <c r="DK876" t="e">
        <f t="shared" si="449"/>
        <v>#N/A</v>
      </c>
      <c r="DL876" t="e">
        <f t="shared" si="449"/>
        <v>#N/A</v>
      </c>
      <c r="DM876" t="e">
        <f t="shared" si="449"/>
        <v>#N/A</v>
      </c>
      <c r="DN876" t="e">
        <f t="shared" si="449"/>
        <v>#N/A</v>
      </c>
      <c r="DO876" t="e">
        <f t="shared" si="449"/>
        <v>#N/A</v>
      </c>
      <c r="DP876" t="e">
        <f t="shared" si="449"/>
        <v>#N/A</v>
      </c>
      <c r="DQ876" t="e">
        <f t="shared" si="449"/>
        <v>#N/A</v>
      </c>
      <c r="DR876" t="e">
        <f t="shared" si="449"/>
        <v>#N/A</v>
      </c>
      <c r="DS876" t="e">
        <f t="shared" si="449"/>
        <v>#N/A</v>
      </c>
      <c r="DT876" t="e">
        <f t="shared" si="449"/>
        <v>#N/A</v>
      </c>
      <c r="DU876" t="e">
        <f t="shared" si="449"/>
        <v>#N/A</v>
      </c>
      <c r="DV876" t="e">
        <f t="shared" si="449"/>
        <v>#N/A</v>
      </c>
    </row>
    <row r="877" spans="1:126" x14ac:dyDescent="0.3">
      <c r="A877" s="13" t="s">
        <v>1908</v>
      </c>
      <c r="B877" s="15" t="e">
        <f>VLOOKUP(Sheet6!A877,Phase1IDs!A633:I1594,8,0)</f>
        <v>#N/A</v>
      </c>
      <c r="C877" t="e">
        <f t="shared" si="454"/>
        <v>#N/A</v>
      </c>
      <c r="D877" t="e">
        <f t="shared" si="454"/>
        <v>#N/A</v>
      </c>
      <c r="E877" t="e">
        <f t="shared" si="454"/>
        <v>#N/A</v>
      </c>
      <c r="F877" t="e">
        <f t="shared" si="454"/>
        <v>#N/A</v>
      </c>
      <c r="G877" t="e">
        <f t="shared" si="454"/>
        <v>#N/A</v>
      </c>
      <c r="H877" t="e">
        <f t="shared" si="454"/>
        <v>#N/A</v>
      </c>
      <c r="I877" t="e">
        <f t="shared" si="454"/>
        <v>#N/A</v>
      </c>
      <c r="J877" t="e">
        <f t="shared" si="454"/>
        <v>#N/A</v>
      </c>
      <c r="K877" t="e">
        <f t="shared" si="454"/>
        <v>#N/A</v>
      </c>
      <c r="L877" t="e">
        <f t="shared" si="454"/>
        <v>#N/A</v>
      </c>
      <c r="M877" t="e">
        <f t="shared" si="454"/>
        <v>#N/A</v>
      </c>
      <c r="N877" t="e">
        <f t="shared" si="454"/>
        <v>#N/A</v>
      </c>
      <c r="O877" t="e">
        <f t="shared" si="454"/>
        <v>#N/A</v>
      </c>
      <c r="P877" t="e">
        <f t="shared" si="454"/>
        <v>#N/A</v>
      </c>
      <c r="Q877" t="e">
        <f t="shared" si="454"/>
        <v>#N/A</v>
      </c>
      <c r="R877" t="e">
        <f t="shared" si="454"/>
        <v>#N/A</v>
      </c>
      <c r="S877" t="e">
        <f t="shared" si="453"/>
        <v>#N/A</v>
      </c>
      <c r="T877" t="e">
        <f t="shared" si="453"/>
        <v>#N/A</v>
      </c>
      <c r="U877" t="e">
        <f t="shared" si="453"/>
        <v>#N/A</v>
      </c>
      <c r="V877" t="e">
        <f t="shared" si="453"/>
        <v>#N/A</v>
      </c>
      <c r="W877" t="e">
        <f t="shared" si="453"/>
        <v>#N/A</v>
      </c>
      <c r="X877" t="e">
        <f t="shared" si="453"/>
        <v>#N/A</v>
      </c>
      <c r="Y877" t="e">
        <f t="shared" si="453"/>
        <v>#N/A</v>
      </c>
      <c r="Z877" t="e">
        <f t="shared" si="453"/>
        <v>#N/A</v>
      </c>
      <c r="AA877" t="e">
        <f t="shared" si="453"/>
        <v>#N/A</v>
      </c>
      <c r="AB877" t="e">
        <f t="shared" si="453"/>
        <v>#N/A</v>
      </c>
      <c r="AC877" t="e">
        <f t="shared" si="453"/>
        <v>#N/A</v>
      </c>
      <c r="AD877" t="e">
        <f t="shared" si="453"/>
        <v>#N/A</v>
      </c>
      <c r="AE877" t="e">
        <f t="shared" si="453"/>
        <v>#N/A</v>
      </c>
      <c r="AF877" t="e">
        <f t="shared" si="453"/>
        <v>#N/A</v>
      </c>
      <c r="AG877" t="e">
        <f t="shared" si="453"/>
        <v>#N/A</v>
      </c>
      <c r="AH877" t="e">
        <f t="shared" si="448"/>
        <v>#N/A</v>
      </c>
      <c r="AI877" t="e">
        <f t="shared" si="448"/>
        <v>#N/A</v>
      </c>
      <c r="AJ877" t="e">
        <f t="shared" si="448"/>
        <v>#N/A</v>
      </c>
      <c r="AK877" t="e">
        <f t="shared" si="448"/>
        <v>#N/A</v>
      </c>
      <c r="AL877" t="e">
        <f t="shared" si="448"/>
        <v>#N/A</v>
      </c>
      <c r="AM877" t="e">
        <f t="shared" si="448"/>
        <v>#N/A</v>
      </c>
      <c r="AN877" t="e">
        <f t="shared" si="448"/>
        <v>#N/A</v>
      </c>
      <c r="AO877" t="e">
        <f t="shared" si="448"/>
        <v>#N/A</v>
      </c>
      <c r="AP877" t="e">
        <f t="shared" si="448"/>
        <v>#N/A</v>
      </c>
      <c r="AQ877" t="e">
        <f t="shared" si="448"/>
        <v>#N/A</v>
      </c>
      <c r="AR877" t="e">
        <f t="shared" si="448"/>
        <v>#N/A</v>
      </c>
      <c r="AS877" t="e">
        <f t="shared" si="448"/>
        <v>#N/A</v>
      </c>
      <c r="AT877" t="e">
        <f t="shared" si="448"/>
        <v>#N/A</v>
      </c>
      <c r="AU877" t="e">
        <f t="shared" si="448"/>
        <v>#N/A</v>
      </c>
      <c r="AV877" t="e">
        <f t="shared" si="448"/>
        <v>#N/A</v>
      </c>
      <c r="AW877" t="e">
        <f t="shared" ref="AW877:BL892" si="455">IF($B877=0,0,COUNTIFS($B877,"*"&amp;AW$1&amp;"*"))</f>
        <v>#N/A</v>
      </c>
      <c r="AX877" t="e">
        <f t="shared" si="455"/>
        <v>#N/A</v>
      </c>
      <c r="AY877" t="e">
        <f t="shared" si="455"/>
        <v>#N/A</v>
      </c>
      <c r="AZ877" t="e">
        <f t="shared" si="455"/>
        <v>#N/A</v>
      </c>
      <c r="BA877" t="e">
        <f t="shared" si="455"/>
        <v>#N/A</v>
      </c>
      <c r="BB877" t="e">
        <f t="shared" si="455"/>
        <v>#N/A</v>
      </c>
      <c r="BC877" t="e">
        <f t="shared" si="455"/>
        <v>#N/A</v>
      </c>
      <c r="BD877" t="e">
        <f t="shared" si="455"/>
        <v>#N/A</v>
      </c>
      <c r="BE877" t="e">
        <f t="shared" si="455"/>
        <v>#N/A</v>
      </c>
      <c r="BF877" t="e">
        <f t="shared" si="455"/>
        <v>#N/A</v>
      </c>
      <c r="BG877" t="e">
        <f t="shared" si="455"/>
        <v>#N/A</v>
      </c>
      <c r="BH877" t="e">
        <f t="shared" si="455"/>
        <v>#N/A</v>
      </c>
      <c r="BI877" t="e">
        <f t="shared" si="455"/>
        <v>#N/A</v>
      </c>
      <c r="BJ877" t="e">
        <f t="shared" si="455"/>
        <v>#N/A</v>
      </c>
      <c r="BK877" t="e">
        <f t="shared" si="455"/>
        <v>#N/A</v>
      </c>
      <c r="BL877" t="e">
        <f t="shared" si="455"/>
        <v>#N/A</v>
      </c>
      <c r="BM877" t="e">
        <f t="shared" si="452"/>
        <v>#N/A</v>
      </c>
      <c r="BN877" t="e">
        <f t="shared" si="452"/>
        <v>#N/A</v>
      </c>
      <c r="BO877" t="e">
        <f t="shared" si="452"/>
        <v>#N/A</v>
      </c>
      <c r="BP877" t="e">
        <f t="shared" si="452"/>
        <v>#N/A</v>
      </c>
      <c r="BQ877" t="e">
        <f t="shared" si="452"/>
        <v>#N/A</v>
      </c>
      <c r="BR877" t="e">
        <f t="shared" si="452"/>
        <v>#N/A</v>
      </c>
      <c r="BS877" t="e">
        <f t="shared" si="452"/>
        <v>#N/A</v>
      </c>
      <c r="BT877" t="e">
        <f t="shared" si="452"/>
        <v>#N/A</v>
      </c>
      <c r="BU877" t="e">
        <f t="shared" si="452"/>
        <v>#N/A</v>
      </c>
      <c r="BV877" t="e">
        <f t="shared" si="452"/>
        <v>#N/A</v>
      </c>
      <c r="BW877" t="e">
        <f t="shared" si="452"/>
        <v>#N/A</v>
      </c>
      <c r="BX877" t="e">
        <f t="shared" si="452"/>
        <v>#N/A</v>
      </c>
      <c r="BY877" t="e">
        <f t="shared" si="452"/>
        <v>#N/A</v>
      </c>
      <c r="BZ877" t="e">
        <f t="shared" si="452"/>
        <v>#N/A</v>
      </c>
      <c r="CA877" t="e">
        <f t="shared" si="452"/>
        <v>#N/A</v>
      </c>
      <c r="CB877" t="e">
        <f t="shared" si="452"/>
        <v>#N/A</v>
      </c>
      <c r="CC877" t="e">
        <f t="shared" si="450"/>
        <v>#N/A</v>
      </c>
      <c r="CD877" t="e">
        <f t="shared" si="450"/>
        <v>#N/A</v>
      </c>
      <c r="CE877" t="e">
        <f t="shared" si="450"/>
        <v>#N/A</v>
      </c>
      <c r="CF877" t="e">
        <f t="shared" si="450"/>
        <v>#N/A</v>
      </c>
      <c r="CG877" t="e">
        <f t="shared" si="450"/>
        <v>#N/A</v>
      </c>
      <c r="CH877" t="e">
        <f t="shared" si="450"/>
        <v>#N/A</v>
      </c>
      <c r="CI877" t="e">
        <f t="shared" si="450"/>
        <v>#N/A</v>
      </c>
      <c r="CJ877" t="e">
        <f t="shared" si="450"/>
        <v>#N/A</v>
      </c>
      <c r="CK877" t="e">
        <f t="shared" si="450"/>
        <v>#N/A</v>
      </c>
      <c r="CL877" t="e">
        <f t="shared" si="450"/>
        <v>#N/A</v>
      </c>
      <c r="CM877" t="e">
        <f t="shared" si="450"/>
        <v>#N/A</v>
      </c>
      <c r="CN877" t="e">
        <f t="shared" si="450"/>
        <v>#N/A</v>
      </c>
      <c r="CO877" t="e">
        <f t="shared" si="450"/>
        <v>#N/A</v>
      </c>
      <c r="CP877" t="e">
        <f t="shared" si="450"/>
        <v>#N/A</v>
      </c>
      <c r="CQ877" t="e">
        <f t="shared" si="450"/>
        <v>#N/A</v>
      </c>
      <c r="CR877" t="e">
        <f t="shared" si="451"/>
        <v>#N/A</v>
      </c>
      <c r="CS877" t="e">
        <f t="shared" si="451"/>
        <v>#N/A</v>
      </c>
      <c r="CT877" t="e">
        <f t="shared" si="451"/>
        <v>#N/A</v>
      </c>
      <c r="CU877" t="e">
        <f t="shared" si="451"/>
        <v>#N/A</v>
      </c>
      <c r="CV877" t="e">
        <f t="shared" si="451"/>
        <v>#N/A</v>
      </c>
      <c r="CW877" t="e">
        <f t="shared" si="451"/>
        <v>#N/A</v>
      </c>
      <c r="CX877" t="e">
        <f t="shared" si="451"/>
        <v>#N/A</v>
      </c>
      <c r="CY877" t="e">
        <f t="shared" si="451"/>
        <v>#N/A</v>
      </c>
      <c r="CZ877" t="e">
        <f t="shared" si="451"/>
        <v>#N/A</v>
      </c>
      <c r="DA877" t="e">
        <f t="shared" si="451"/>
        <v>#N/A</v>
      </c>
      <c r="DB877" t="e">
        <f t="shared" si="451"/>
        <v>#N/A</v>
      </c>
      <c r="DC877" t="e">
        <f t="shared" si="451"/>
        <v>#N/A</v>
      </c>
      <c r="DD877" t="e">
        <f t="shared" si="451"/>
        <v>#N/A</v>
      </c>
      <c r="DE877" t="e">
        <f t="shared" si="451"/>
        <v>#N/A</v>
      </c>
      <c r="DF877" t="e">
        <f t="shared" si="451"/>
        <v>#N/A</v>
      </c>
      <c r="DG877" t="e">
        <f t="shared" si="451"/>
        <v>#N/A</v>
      </c>
      <c r="DH877" t="e">
        <f t="shared" si="449"/>
        <v>#N/A</v>
      </c>
      <c r="DI877" t="e">
        <f t="shared" si="449"/>
        <v>#N/A</v>
      </c>
      <c r="DJ877" t="e">
        <f t="shared" si="449"/>
        <v>#N/A</v>
      </c>
      <c r="DK877" t="e">
        <f t="shared" si="449"/>
        <v>#N/A</v>
      </c>
      <c r="DL877" t="e">
        <f t="shared" si="449"/>
        <v>#N/A</v>
      </c>
      <c r="DM877" t="e">
        <f t="shared" si="449"/>
        <v>#N/A</v>
      </c>
      <c r="DN877" t="e">
        <f t="shared" si="449"/>
        <v>#N/A</v>
      </c>
      <c r="DO877" t="e">
        <f t="shared" si="449"/>
        <v>#N/A</v>
      </c>
      <c r="DP877" t="e">
        <f t="shared" si="449"/>
        <v>#N/A</v>
      </c>
      <c r="DQ877" t="e">
        <f t="shared" si="449"/>
        <v>#N/A</v>
      </c>
      <c r="DR877" t="e">
        <f t="shared" si="449"/>
        <v>#N/A</v>
      </c>
      <c r="DS877" t="e">
        <f t="shared" si="449"/>
        <v>#N/A</v>
      </c>
      <c r="DT877" t="e">
        <f t="shared" si="449"/>
        <v>#N/A</v>
      </c>
      <c r="DU877" t="e">
        <f t="shared" si="449"/>
        <v>#N/A</v>
      </c>
      <c r="DV877" t="e">
        <f t="shared" si="449"/>
        <v>#N/A</v>
      </c>
    </row>
    <row r="878" spans="1:126" x14ac:dyDescent="0.3">
      <c r="A878" s="11" t="s">
        <v>3028</v>
      </c>
      <c r="B878" s="15" t="e">
        <f>VLOOKUP(Sheet6!A878,Phase1IDs!A634:I1595,8,0)</f>
        <v>#N/A</v>
      </c>
      <c r="C878" t="e">
        <f t="shared" si="454"/>
        <v>#N/A</v>
      </c>
      <c r="D878" t="e">
        <f t="shared" si="454"/>
        <v>#N/A</v>
      </c>
      <c r="E878" t="e">
        <f t="shared" si="454"/>
        <v>#N/A</v>
      </c>
      <c r="F878" t="e">
        <f t="shared" si="454"/>
        <v>#N/A</v>
      </c>
      <c r="G878" t="e">
        <f t="shared" si="454"/>
        <v>#N/A</v>
      </c>
      <c r="H878" t="e">
        <f t="shared" si="454"/>
        <v>#N/A</v>
      </c>
      <c r="I878" t="e">
        <f t="shared" si="454"/>
        <v>#N/A</v>
      </c>
      <c r="J878" t="e">
        <f t="shared" si="454"/>
        <v>#N/A</v>
      </c>
      <c r="K878" t="e">
        <f t="shared" si="454"/>
        <v>#N/A</v>
      </c>
      <c r="L878" t="e">
        <f t="shared" si="454"/>
        <v>#N/A</v>
      </c>
      <c r="M878" t="e">
        <f t="shared" si="454"/>
        <v>#N/A</v>
      </c>
      <c r="N878" t="e">
        <f t="shared" si="454"/>
        <v>#N/A</v>
      </c>
      <c r="O878" t="e">
        <f t="shared" si="454"/>
        <v>#N/A</v>
      </c>
      <c r="P878" t="e">
        <f t="shared" si="454"/>
        <v>#N/A</v>
      </c>
      <c r="Q878" t="e">
        <f t="shared" si="454"/>
        <v>#N/A</v>
      </c>
      <c r="R878" t="e">
        <f t="shared" si="454"/>
        <v>#N/A</v>
      </c>
      <c r="S878" t="e">
        <f t="shared" si="453"/>
        <v>#N/A</v>
      </c>
      <c r="T878" t="e">
        <f t="shared" si="453"/>
        <v>#N/A</v>
      </c>
      <c r="U878" t="e">
        <f t="shared" si="453"/>
        <v>#N/A</v>
      </c>
      <c r="V878" t="e">
        <f t="shared" si="453"/>
        <v>#N/A</v>
      </c>
      <c r="W878" t="e">
        <f t="shared" si="453"/>
        <v>#N/A</v>
      </c>
      <c r="X878" t="e">
        <f t="shared" si="453"/>
        <v>#N/A</v>
      </c>
      <c r="Y878" t="e">
        <f t="shared" si="453"/>
        <v>#N/A</v>
      </c>
      <c r="Z878" t="e">
        <f t="shared" si="453"/>
        <v>#N/A</v>
      </c>
      <c r="AA878" t="e">
        <f t="shared" si="453"/>
        <v>#N/A</v>
      </c>
      <c r="AB878" t="e">
        <f t="shared" si="453"/>
        <v>#N/A</v>
      </c>
      <c r="AC878" t="e">
        <f t="shared" si="453"/>
        <v>#N/A</v>
      </c>
      <c r="AD878" t="e">
        <f t="shared" si="453"/>
        <v>#N/A</v>
      </c>
      <c r="AE878" t="e">
        <f t="shared" si="453"/>
        <v>#N/A</v>
      </c>
      <c r="AF878" t="e">
        <f t="shared" si="453"/>
        <v>#N/A</v>
      </c>
      <c r="AG878" t="e">
        <f t="shared" si="453"/>
        <v>#N/A</v>
      </c>
      <c r="AH878" t="e">
        <f t="shared" ref="AH878:AW893" si="456">IF($B878=0,0,COUNTIFS($B878,"*"&amp;AH$1&amp;"*"))</f>
        <v>#N/A</v>
      </c>
      <c r="AI878" t="e">
        <f t="shared" si="456"/>
        <v>#N/A</v>
      </c>
      <c r="AJ878" t="e">
        <f t="shared" si="456"/>
        <v>#N/A</v>
      </c>
      <c r="AK878" t="e">
        <f t="shared" si="456"/>
        <v>#N/A</v>
      </c>
      <c r="AL878" t="e">
        <f t="shared" si="456"/>
        <v>#N/A</v>
      </c>
      <c r="AM878" t="e">
        <f t="shared" si="456"/>
        <v>#N/A</v>
      </c>
      <c r="AN878" t="e">
        <f t="shared" si="456"/>
        <v>#N/A</v>
      </c>
      <c r="AO878" t="e">
        <f t="shared" si="456"/>
        <v>#N/A</v>
      </c>
      <c r="AP878" t="e">
        <f t="shared" si="456"/>
        <v>#N/A</v>
      </c>
      <c r="AQ878" t="e">
        <f t="shared" si="456"/>
        <v>#N/A</v>
      </c>
      <c r="AR878" t="e">
        <f t="shared" si="456"/>
        <v>#N/A</v>
      </c>
      <c r="AS878" t="e">
        <f t="shared" si="456"/>
        <v>#N/A</v>
      </c>
      <c r="AT878" t="e">
        <f t="shared" si="456"/>
        <v>#N/A</v>
      </c>
      <c r="AU878" t="e">
        <f t="shared" si="456"/>
        <v>#N/A</v>
      </c>
      <c r="AV878" t="e">
        <f t="shared" si="456"/>
        <v>#N/A</v>
      </c>
      <c r="AW878" t="e">
        <f t="shared" si="456"/>
        <v>#N/A</v>
      </c>
      <c r="AX878" t="e">
        <f t="shared" si="455"/>
        <v>#N/A</v>
      </c>
      <c r="AY878" t="e">
        <f t="shared" si="455"/>
        <v>#N/A</v>
      </c>
      <c r="AZ878" t="e">
        <f t="shared" si="455"/>
        <v>#N/A</v>
      </c>
      <c r="BA878" t="e">
        <f t="shared" si="455"/>
        <v>#N/A</v>
      </c>
      <c r="BB878" t="e">
        <f t="shared" si="455"/>
        <v>#N/A</v>
      </c>
      <c r="BC878" t="e">
        <f t="shared" si="455"/>
        <v>#N/A</v>
      </c>
      <c r="BD878" t="e">
        <f t="shared" si="455"/>
        <v>#N/A</v>
      </c>
      <c r="BE878" t="e">
        <f t="shared" si="455"/>
        <v>#N/A</v>
      </c>
      <c r="BF878" t="e">
        <f t="shared" si="455"/>
        <v>#N/A</v>
      </c>
      <c r="BG878" t="e">
        <f t="shared" si="455"/>
        <v>#N/A</v>
      </c>
      <c r="BH878" t="e">
        <f t="shared" si="455"/>
        <v>#N/A</v>
      </c>
      <c r="BI878" t="e">
        <f t="shared" si="455"/>
        <v>#N/A</v>
      </c>
      <c r="BJ878" t="e">
        <f t="shared" si="455"/>
        <v>#N/A</v>
      </c>
      <c r="BK878" t="e">
        <f t="shared" si="455"/>
        <v>#N/A</v>
      </c>
      <c r="BL878" t="e">
        <f t="shared" si="455"/>
        <v>#N/A</v>
      </c>
      <c r="BM878" t="e">
        <f t="shared" si="452"/>
        <v>#N/A</v>
      </c>
      <c r="BN878" t="e">
        <f t="shared" si="452"/>
        <v>#N/A</v>
      </c>
      <c r="BO878" t="e">
        <f t="shared" si="452"/>
        <v>#N/A</v>
      </c>
      <c r="BP878" t="e">
        <f t="shared" si="452"/>
        <v>#N/A</v>
      </c>
      <c r="BQ878" t="e">
        <f t="shared" si="452"/>
        <v>#N/A</v>
      </c>
      <c r="BR878" t="e">
        <f t="shared" si="452"/>
        <v>#N/A</v>
      </c>
      <c r="BS878" t="e">
        <f t="shared" si="452"/>
        <v>#N/A</v>
      </c>
      <c r="BT878" t="e">
        <f t="shared" si="452"/>
        <v>#N/A</v>
      </c>
      <c r="BU878" t="e">
        <f t="shared" si="452"/>
        <v>#N/A</v>
      </c>
      <c r="BV878" t="e">
        <f t="shared" si="452"/>
        <v>#N/A</v>
      </c>
      <c r="BW878" t="e">
        <f t="shared" si="452"/>
        <v>#N/A</v>
      </c>
      <c r="BX878" t="e">
        <f t="shared" si="452"/>
        <v>#N/A</v>
      </c>
      <c r="BY878" t="e">
        <f t="shared" si="452"/>
        <v>#N/A</v>
      </c>
      <c r="BZ878" t="e">
        <f t="shared" si="452"/>
        <v>#N/A</v>
      </c>
      <c r="CA878" t="e">
        <f t="shared" si="452"/>
        <v>#N/A</v>
      </c>
      <c r="CB878" t="e">
        <f t="shared" si="452"/>
        <v>#N/A</v>
      </c>
      <c r="CC878" t="e">
        <f t="shared" si="450"/>
        <v>#N/A</v>
      </c>
      <c r="CD878" t="e">
        <f t="shared" si="450"/>
        <v>#N/A</v>
      </c>
      <c r="CE878" t="e">
        <f t="shared" si="450"/>
        <v>#N/A</v>
      </c>
      <c r="CF878" t="e">
        <f t="shared" si="450"/>
        <v>#N/A</v>
      </c>
      <c r="CG878" t="e">
        <f t="shared" si="450"/>
        <v>#N/A</v>
      </c>
      <c r="CH878" t="e">
        <f t="shared" si="450"/>
        <v>#N/A</v>
      </c>
      <c r="CI878" t="e">
        <f t="shared" si="450"/>
        <v>#N/A</v>
      </c>
      <c r="CJ878" t="e">
        <f t="shared" si="450"/>
        <v>#N/A</v>
      </c>
      <c r="CK878" t="e">
        <f t="shared" si="450"/>
        <v>#N/A</v>
      </c>
      <c r="CL878" t="e">
        <f t="shared" si="450"/>
        <v>#N/A</v>
      </c>
      <c r="CM878" t="e">
        <f t="shared" si="450"/>
        <v>#N/A</v>
      </c>
      <c r="CN878" t="e">
        <f t="shared" si="450"/>
        <v>#N/A</v>
      </c>
      <c r="CO878" t="e">
        <f t="shared" si="450"/>
        <v>#N/A</v>
      </c>
      <c r="CP878" t="e">
        <f t="shared" si="450"/>
        <v>#N/A</v>
      </c>
      <c r="CQ878" t="e">
        <f t="shared" si="450"/>
        <v>#N/A</v>
      </c>
      <c r="CR878" t="e">
        <f t="shared" si="451"/>
        <v>#N/A</v>
      </c>
      <c r="CS878" t="e">
        <f t="shared" si="451"/>
        <v>#N/A</v>
      </c>
      <c r="CT878" t="e">
        <f t="shared" si="451"/>
        <v>#N/A</v>
      </c>
      <c r="CU878" t="e">
        <f t="shared" si="451"/>
        <v>#N/A</v>
      </c>
      <c r="CV878" t="e">
        <f t="shared" si="451"/>
        <v>#N/A</v>
      </c>
      <c r="CW878" t="e">
        <f t="shared" si="451"/>
        <v>#N/A</v>
      </c>
      <c r="CX878" t="e">
        <f t="shared" si="451"/>
        <v>#N/A</v>
      </c>
      <c r="CY878" t="e">
        <f t="shared" si="451"/>
        <v>#N/A</v>
      </c>
      <c r="CZ878" t="e">
        <f t="shared" si="451"/>
        <v>#N/A</v>
      </c>
      <c r="DA878" t="e">
        <f t="shared" si="451"/>
        <v>#N/A</v>
      </c>
      <c r="DB878" t="e">
        <f t="shared" si="451"/>
        <v>#N/A</v>
      </c>
      <c r="DC878" t="e">
        <f t="shared" si="451"/>
        <v>#N/A</v>
      </c>
      <c r="DD878" t="e">
        <f t="shared" si="451"/>
        <v>#N/A</v>
      </c>
      <c r="DE878" t="e">
        <f t="shared" si="451"/>
        <v>#N/A</v>
      </c>
      <c r="DF878" t="e">
        <f t="shared" si="451"/>
        <v>#N/A</v>
      </c>
      <c r="DG878" t="e">
        <f t="shared" si="451"/>
        <v>#N/A</v>
      </c>
      <c r="DH878" t="e">
        <f t="shared" si="449"/>
        <v>#N/A</v>
      </c>
      <c r="DI878" t="e">
        <f t="shared" si="449"/>
        <v>#N/A</v>
      </c>
      <c r="DJ878" t="e">
        <f t="shared" si="449"/>
        <v>#N/A</v>
      </c>
      <c r="DK878" t="e">
        <f t="shared" si="449"/>
        <v>#N/A</v>
      </c>
      <c r="DL878" t="e">
        <f t="shared" si="449"/>
        <v>#N/A</v>
      </c>
      <c r="DM878" t="e">
        <f t="shared" si="449"/>
        <v>#N/A</v>
      </c>
      <c r="DN878" t="e">
        <f t="shared" si="449"/>
        <v>#N/A</v>
      </c>
      <c r="DO878" t="e">
        <f t="shared" si="449"/>
        <v>#N/A</v>
      </c>
      <c r="DP878" t="e">
        <f t="shared" si="449"/>
        <v>#N/A</v>
      </c>
      <c r="DQ878" t="e">
        <f t="shared" si="449"/>
        <v>#N/A</v>
      </c>
      <c r="DR878" t="e">
        <f t="shared" si="449"/>
        <v>#N/A</v>
      </c>
      <c r="DS878" t="e">
        <f t="shared" si="449"/>
        <v>#N/A</v>
      </c>
      <c r="DT878" t="e">
        <f t="shared" si="449"/>
        <v>#N/A</v>
      </c>
      <c r="DU878" t="e">
        <f t="shared" si="449"/>
        <v>#N/A</v>
      </c>
      <c r="DV878" t="e">
        <f t="shared" si="449"/>
        <v>#N/A</v>
      </c>
    </row>
    <row r="879" spans="1:126" x14ac:dyDescent="0.3">
      <c r="A879" s="13" t="s">
        <v>2375</v>
      </c>
      <c r="B879" s="15">
        <f>VLOOKUP(Sheet6!A879,Phase1IDs!A634:I1596,8,0)</f>
        <v>0</v>
      </c>
      <c r="C879">
        <f t="shared" si="454"/>
        <v>0</v>
      </c>
      <c r="D879">
        <f t="shared" si="454"/>
        <v>0</v>
      </c>
      <c r="E879">
        <f t="shared" si="454"/>
        <v>0</v>
      </c>
      <c r="F879">
        <f t="shared" si="454"/>
        <v>0</v>
      </c>
      <c r="G879">
        <f t="shared" si="454"/>
        <v>0</v>
      </c>
      <c r="H879">
        <f t="shared" si="454"/>
        <v>0</v>
      </c>
      <c r="I879">
        <f t="shared" si="454"/>
        <v>0</v>
      </c>
      <c r="J879">
        <f t="shared" si="454"/>
        <v>0</v>
      </c>
      <c r="K879">
        <f t="shared" si="454"/>
        <v>0</v>
      </c>
      <c r="L879">
        <f t="shared" si="454"/>
        <v>0</v>
      </c>
      <c r="M879">
        <f t="shared" si="454"/>
        <v>0</v>
      </c>
      <c r="N879">
        <f t="shared" si="454"/>
        <v>0</v>
      </c>
      <c r="O879">
        <f t="shared" si="454"/>
        <v>0</v>
      </c>
      <c r="P879">
        <f t="shared" si="454"/>
        <v>0</v>
      </c>
      <c r="Q879">
        <f t="shared" si="454"/>
        <v>0</v>
      </c>
      <c r="R879">
        <f t="shared" si="454"/>
        <v>0</v>
      </c>
      <c r="S879">
        <f t="shared" si="453"/>
        <v>0</v>
      </c>
      <c r="T879">
        <f t="shared" si="453"/>
        <v>0</v>
      </c>
      <c r="U879">
        <f t="shared" si="453"/>
        <v>0</v>
      </c>
      <c r="V879">
        <f t="shared" si="453"/>
        <v>0</v>
      </c>
      <c r="W879">
        <f t="shared" si="453"/>
        <v>0</v>
      </c>
      <c r="X879">
        <f t="shared" si="453"/>
        <v>0</v>
      </c>
      <c r="Y879">
        <f t="shared" si="453"/>
        <v>0</v>
      </c>
      <c r="Z879">
        <f t="shared" si="453"/>
        <v>0</v>
      </c>
      <c r="AA879">
        <f t="shared" si="453"/>
        <v>0</v>
      </c>
      <c r="AB879">
        <f t="shared" si="453"/>
        <v>0</v>
      </c>
      <c r="AC879">
        <f t="shared" si="453"/>
        <v>0</v>
      </c>
      <c r="AD879">
        <f t="shared" si="453"/>
        <v>0</v>
      </c>
      <c r="AE879">
        <f t="shared" si="453"/>
        <v>0</v>
      </c>
      <c r="AF879">
        <f t="shared" si="453"/>
        <v>0</v>
      </c>
      <c r="AG879">
        <f t="shared" si="453"/>
        <v>0</v>
      </c>
      <c r="AH879">
        <f t="shared" si="456"/>
        <v>0</v>
      </c>
      <c r="AI879">
        <f t="shared" si="456"/>
        <v>0</v>
      </c>
      <c r="AJ879">
        <f t="shared" si="456"/>
        <v>0</v>
      </c>
      <c r="AK879">
        <f t="shared" si="456"/>
        <v>0</v>
      </c>
      <c r="AL879">
        <f t="shared" si="456"/>
        <v>0</v>
      </c>
      <c r="AM879">
        <f t="shared" si="456"/>
        <v>0</v>
      </c>
      <c r="AN879">
        <f t="shared" si="456"/>
        <v>0</v>
      </c>
      <c r="AO879">
        <f t="shared" si="456"/>
        <v>0</v>
      </c>
      <c r="AP879">
        <f t="shared" si="456"/>
        <v>0</v>
      </c>
      <c r="AQ879">
        <f t="shared" si="456"/>
        <v>0</v>
      </c>
      <c r="AR879">
        <f t="shared" si="456"/>
        <v>0</v>
      </c>
      <c r="AS879">
        <f t="shared" si="456"/>
        <v>0</v>
      </c>
      <c r="AT879">
        <f t="shared" si="456"/>
        <v>0</v>
      </c>
      <c r="AU879">
        <f t="shared" si="456"/>
        <v>0</v>
      </c>
      <c r="AV879">
        <f t="shared" si="456"/>
        <v>0</v>
      </c>
      <c r="AW879">
        <f t="shared" si="456"/>
        <v>0</v>
      </c>
      <c r="AX879">
        <f t="shared" si="455"/>
        <v>0</v>
      </c>
      <c r="AY879">
        <f t="shared" si="455"/>
        <v>0</v>
      </c>
      <c r="AZ879">
        <f t="shared" si="455"/>
        <v>0</v>
      </c>
      <c r="BA879">
        <f t="shared" si="455"/>
        <v>0</v>
      </c>
      <c r="BB879">
        <f t="shared" si="455"/>
        <v>0</v>
      </c>
      <c r="BC879">
        <f t="shared" si="455"/>
        <v>0</v>
      </c>
      <c r="BD879">
        <f t="shared" si="455"/>
        <v>0</v>
      </c>
      <c r="BE879">
        <f t="shared" si="455"/>
        <v>0</v>
      </c>
      <c r="BF879">
        <f t="shared" si="455"/>
        <v>0</v>
      </c>
      <c r="BG879">
        <f t="shared" si="455"/>
        <v>0</v>
      </c>
      <c r="BH879">
        <f t="shared" si="455"/>
        <v>0</v>
      </c>
      <c r="BI879">
        <f t="shared" si="455"/>
        <v>0</v>
      </c>
      <c r="BJ879">
        <f t="shared" si="455"/>
        <v>0</v>
      </c>
      <c r="BK879">
        <f t="shared" si="455"/>
        <v>0</v>
      </c>
      <c r="BL879">
        <f t="shared" si="455"/>
        <v>0</v>
      </c>
      <c r="BM879">
        <f t="shared" si="452"/>
        <v>0</v>
      </c>
      <c r="BN879">
        <f t="shared" si="452"/>
        <v>0</v>
      </c>
      <c r="BO879">
        <f t="shared" si="452"/>
        <v>0</v>
      </c>
      <c r="BP879">
        <f t="shared" si="452"/>
        <v>0</v>
      </c>
      <c r="BQ879">
        <f t="shared" si="452"/>
        <v>0</v>
      </c>
      <c r="BR879">
        <f t="shared" si="452"/>
        <v>0</v>
      </c>
      <c r="BS879">
        <f t="shared" si="452"/>
        <v>0</v>
      </c>
      <c r="BT879">
        <f t="shared" si="452"/>
        <v>0</v>
      </c>
      <c r="BU879">
        <f t="shared" si="452"/>
        <v>0</v>
      </c>
      <c r="BV879">
        <f t="shared" si="452"/>
        <v>0</v>
      </c>
      <c r="BW879">
        <f t="shared" si="452"/>
        <v>0</v>
      </c>
      <c r="BX879">
        <f t="shared" si="452"/>
        <v>0</v>
      </c>
      <c r="BY879">
        <f t="shared" si="452"/>
        <v>0</v>
      </c>
      <c r="BZ879">
        <f t="shared" si="452"/>
        <v>0</v>
      </c>
      <c r="CA879">
        <f t="shared" si="452"/>
        <v>0</v>
      </c>
      <c r="CB879">
        <f t="shared" si="452"/>
        <v>0</v>
      </c>
      <c r="CC879">
        <f t="shared" si="450"/>
        <v>0</v>
      </c>
      <c r="CD879">
        <f t="shared" si="450"/>
        <v>0</v>
      </c>
      <c r="CE879">
        <f t="shared" si="450"/>
        <v>0</v>
      </c>
      <c r="CF879">
        <f t="shared" si="450"/>
        <v>0</v>
      </c>
      <c r="CG879">
        <f t="shared" si="450"/>
        <v>0</v>
      </c>
      <c r="CH879">
        <f t="shared" si="450"/>
        <v>0</v>
      </c>
      <c r="CI879">
        <f t="shared" si="450"/>
        <v>0</v>
      </c>
      <c r="CJ879">
        <f t="shared" si="450"/>
        <v>0</v>
      </c>
      <c r="CK879">
        <f t="shared" si="450"/>
        <v>0</v>
      </c>
      <c r="CL879">
        <f t="shared" si="450"/>
        <v>0</v>
      </c>
      <c r="CM879">
        <f t="shared" si="450"/>
        <v>0</v>
      </c>
      <c r="CN879">
        <f t="shared" si="450"/>
        <v>0</v>
      </c>
      <c r="CO879">
        <f t="shared" si="450"/>
        <v>0</v>
      </c>
      <c r="CP879">
        <f t="shared" si="450"/>
        <v>0</v>
      </c>
      <c r="CQ879">
        <f t="shared" si="450"/>
        <v>0</v>
      </c>
      <c r="CR879">
        <f t="shared" si="451"/>
        <v>0</v>
      </c>
      <c r="CS879">
        <f t="shared" si="451"/>
        <v>0</v>
      </c>
      <c r="CT879">
        <f t="shared" si="451"/>
        <v>0</v>
      </c>
      <c r="CU879">
        <f t="shared" si="451"/>
        <v>0</v>
      </c>
      <c r="CV879">
        <f t="shared" si="451"/>
        <v>0</v>
      </c>
      <c r="CW879">
        <f t="shared" si="451"/>
        <v>0</v>
      </c>
      <c r="CX879">
        <f t="shared" si="451"/>
        <v>0</v>
      </c>
      <c r="CY879">
        <f t="shared" si="451"/>
        <v>0</v>
      </c>
      <c r="CZ879">
        <f t="shared" si="451"/>
        <v>0</v>
      </c>
      <c r="DA879">
        <f t="shared" si="451"/>
        <v>0</v>
      </c>
      <c r="DB879">
        <f t="shared" si="451"/>
        <v>0</v>
      </c>
      <c r="DC879">
        <f t="shared" si="451"/>
        <v>0</v>
      </c>
      <c r="DD879">
        <f t="shared" si="451"/>
        <v>0</v>
      </c>
      <c r="DE879">
        <f t="shared" si="451"/>
        <v>0</v>
      </c>
      <c r="DF879">
        <f t="shared" si="451"/>
        <v>0</v>
      </c>
      <c r="DG879">
        <f t="shared" si="451"/>
        <v>0</v>
      </c>
      <c r="DH879">
        <f t="shared" si="449"/>
        <v>0</v>
      </c>
      <c r="DI879">
        <f t="shared" si="449"/>
        <v>0</v>
      </c>
      <c r="DJ879">
        <f t="shared" si="449"/>
        <v>0</v>
      </c>
      <c r="DK879">
        <f t="shared" si="449"/>
        <v>0</v>
      </c>
      <c r="DL879">
        <f t="shared" si="449"/>
        <v>0</v>
      </c>
      <c r="DM879">
        <f t="shared" si="449"/>
        <v>0</v>
      </c>
      <c r="DN879">
        <f t="shared" si="449"/>
        <v>0</v>
      </c>
      <c r="DO879">
        <f t="shared" si="449"/>
        <v>0</v>
      </c>
      <c r="DP879">
        <f t="shared" si="449"/>
        <v>0</v>
      </c>
      <c r="DQ879">
        <f t="shared" si="449"/>
        <v>0</v>
      </c>
      <c r="DR879">
        <f t="shared" si="449"/>
        <v>0</v>
      </c>
      <c r="DS879">
        <f t="shared" si="449"/>
        <v>0</v>
      </c>
      <c r="DT879">
        <f t="shared" si="449"/>
        <v>0</v>
      </c>
      <c r="DU879">
        <f t="shared" si="449"/>
        <v>0</v>
      </c>
      <c r="DV879">
        <f t="shared" si="449"/>
        <v>0</v>
      </c>
    </row>
    <row r="880" spans="1:126" x14ac:dyDescent="0.3">
      <c r="A880" s="11" t="s">
        <v>2083</v>
      </c>
      <c r="B880" s="15" t="e">
        <f>VLOOKUP(Sheet6!A880,Phase1IDs!A635:I1597,8,0)</f>
        <v>#N/A</v>
      </c>
      <c r="C880" t="e">
        <f t="shared" si="454"/>
        <v>#N/A</v>
      </c>
      <c r="D880" t="e">
        <f t="shared" si="454"/>
        <v>#N/A</v>
      </c>
      <c r="E880" t="e">
        <f t="shared" si="454"/>
        <v>#N/A</v>
      </c>
      <c r="F880" t="e">
        <f t="shared" si="454"/>
        <v>#N/A</v>
      </c>
      <c r="G880" t="e">
        <f t="shared" si="454"/>
        <v>#N/A</v>
      </c>
      <c r="H880" t="e">
        <f t="shared" si="454"/>
        <v>#N/A</v>
      </c>
      <c r="I880" t="e">
        <f t="shared" si="454"/>
        <v>#N/A</v>
      </c>
      <c r="J880" t="e">
        <f t="shared" si="454"/>
        <v>#N/A</v>
      </c>
      <c r="K880" t="e">
        <f t="shared" si="454"/>
        <v>#N/A</v>
      </c>
      <c r="L880" t="e">
        <f t="shared" si="454"/>
        <v>#N/A</v>
      </c>
      <c r="M880" t="e">
        <f t="shared" si="454"/>
        <v>#N/A</v>
      </c>
      <c r="N880" t="e">
        <f t="shared" si="454"/>
        <v>#N/A</v>
      </c>
      <c r="O880" t="e">
        <f t="shared" si="454"/>
        <v>#N/A</v>
      </c>
      <c r="P880" t="e">
        <f t="shared" si="454"/>
        <v>#N/A</v>
      </c>
      <c r="Q880" t="e">
        <f t="shared" si="454"/>
        <v>#N/A</v>
      </c>
      <c r="R880" t="e">
        <f t="shared" si="454"/>
        <v>#N/A</v>
      </c>
      <c r="S880" t="e">
        <f t="shared" si="453"/>
        <v>#N/A</v>
      </c>
      <c r="T880" t="e">
        <f t="shared" si="453"/>
        <v>#N/A</v>
      </c>
      <c r="U880" t="e">
        <f t="shared" si="453"/>
        <v>#N/A</v>
      </c>
      <c r="V880" t="e">
        <f t="shared" si="453"/>
        <v>#N/A</v>
      </c>
      <c r="W880" t="e">
        <f t="shared" si="453"/>
        <v>#N/A</v>
      </c>
      <c r="X880" t="e">
        <f t="shared" si="453"/>
        <v>#N/A</v>
      </c>
      <c r="Y880" t="e">
        <f t="shared" si="453"/>
        <v>#N/A</v>
      </c>
      <c r="Z880" t="e">
        <f t="shared" si="453"/>
        <v>#N/A</v>
      </c>
      <c r="AA880" t="e">
        <f t="shared" si="453"/>
        <v>#N/A</v>
      </c>
      <c r="AB880" t="e">
        <f t="shared" si="453"/>
        <v>#N/A</v>
      </c>
      <c r="AC880" t="e">
        <f t="shared" si="453"/>
        <v>#N/A</v>
      </c>
      <c r="AD880" t="e">
        <f t="shared" si="453"/>
        <v>#N/A</v>
      </c>
      <c r="AE880" t="e">
        <f t="shared" si="453"/>
        <v>#N/A</v>
      </c>
      <c r="AF880" t="e">
        <f t="shared" si="453"/>
        <v>#N/A</v>
      </c>
      <c r="AG880" t="e">
        <f t="shared" si="453"/>
        <v>#N/A</v>
      </c>
      <c r="AH880" t="e">
        <f t="shared" si="456"/>
        <v>#N/A</v>
      </c>
      <c r="AI880" t="e">
        <f t="shared" si="456"/>
        <v>#N/A</v>
      </c>
      <c r="AJ880" t="e">
        <f t="shared" si="456"/>
        <v>#N/A</v>
      </c>
      <c r="AK880" t="e">
        <f t="shared" si="456"/>
        <v>#N/A</v>
      </c>
      <c r="AL880" t="e">
        <f t="shared" si="456"/>
        <v>#N/A</v>
      </c>
      <c r="AM880" t="e">
        <f t="shared" si="456"/>
        <v>#N/A</v>
      </c>
      <c r="AN880" t="e">
        <f t="shared" si="456"/>
        <v>#N/A</v>
      </c>
      <c r="AO880" t="e">
        <f t="shared" si="456"/>
        <v>#N/A</v>
      </c>
      <c r="AP880" t="e">
        <f t="shared" si="456"/>
        <v>#N/A</v>
      </c>
      <c r="AQ880" t="e">
        <f t="shared" si="456"/>
        <v>#N/A</v>
      </c>
      <c r="AR880" t="e">
        <f t="shared" si="456"/>
        <v>#N/A</v>
      </c>
      <c r="AS880" t="e">
        <f t="shared" si="456"/>
        <v>#N/A</v>
      </c>
      <c r="AT880" t="e">
        <f t="shared" si="456"/>
        <v>#N/A</v>
      </c>
      <c r="AU880" t="e">
        <f t="shared" si="456"/>
        <v>#N/A</v>
      </c>
      <c r="AV880" t="e">
        <f t="shared" si="456"/>
        <v>#N/A</v>
      </c>
      <c r="AW880" t="e">
        <f t="shared" si="456"/>
        <v>#N/A</v>
      </c>
      <c r="AX880" t="e">
        <f t="shared" si="455"/>
        <v>#N/A</v>
      </c>
      <c r="AY880" t="e">
        <f t="shared" si="455"/>
        <v>#N/A</v>
      </c>
      <c r="AZ880" t="e">
        <f t="shared" si="455"/>
        <v>#N/A</v>
      </c>
      <c r="BA880" t="e">
        <f t="shared" si="455"/>
        <v>#N/A</v>
      </c>
      <c r="BB880" t="e">
        <f t="shared" si="455"/>
        <v>#N/A</v>
      </c>
      <c r="BC880" t="e">
        <f t="shared" si="455"/>
        <v>#N/A</v>
      </c>
      <c r="BD880" t="e">
        <f t="shared" si="455"/>
        <v>#N/A</v>
      </c>
      <c r="BE880" t="e">
        <f t="shared" si="455"/>
        <v>#N/A</v>
      </c>
      <c r="BF880" t="e">
        <f t="shared" si="455"/>
        <v>#N/A</v>
      </c>
      <c r="BG880" t="e">
        <f t="shared" si="455"/>
        <v>#N/A</v>
      </c>
      <c r="BH880" t="e">
        <f t="shared" si="455"/>
        <v>#N/A</v>
      </c>
      <c r="BI880" t="e">
        <f t="shared" si="455"/>
        <v>#N/A</v>
      </c>
      <c r="BJ880" t="e">
        <f t="shared" si="455"/>
        <v>#N/A</v>
      </c>
      <c r="BK880" t="e">
        <f t="shared" si="455"/>
        <v>#N/A</v>
      </c>
      <c r="BL880" t="e">
        <f t="shared" si="455"/>
        <v>#N/A</v>
      </c>
      <c r="BM880" t="e">
        <f t="shared" si="452"/>
        <v>#N/A</v>
      </c>
      <c r="BN880" t="e">
        <f t="shared" si="452"/>
        <v>#N/A</v>
      </c>
      <c r="BO880" t="e">
        <f t="shared" si="452"/>
        <v>#N/A</v>
      </c>
      <c r="BP880" t="e">
        <f t="shared" si="452"/>
        <v>#N/A</v>
      </c>
      <c r="BQ880" t="e">
        <f t="shared" si="452"/>
        <v>#N/A</v>
      </c>
      <c r="BR880" t="e">
        <f t="shared" si="452"/>
        <v>#N/A</v>
      </c>
      <c r="BS880" t="e">
        <f t="shared" si="452"/>
        <v>#N/A</v>
      </c>
      <c r="BT880" t="e">
        <f t="shared" si="452"/>
        <v>#N/A</v>
      </c>
      <c r="BU880" t="e">
        <f t="shared" si="452"/>
        <v>#N/A</v>
      </c>
      <c r="BV880" t="e">
        <f t="shared" si="452"/>
        <v>#N/A</v>
      </c>
      <c r="BW880" t="e">
        <f t="shared" si="452"/>
        <v>#N/A</v>
      </c>
      <c r="BX880" t="e">
        <f t="shared" si="452"/>
        <v>#N/A</v>
      </c>
      <c r="BY880" t="e">
        <f t="shared" si="452"/>
        <v>#N/A</v>
      </c>
      <c r="BZ880" t="e">
        <f t="shared" si="452"/>
        <v>#N/A</v>
      </c>
      <c r="CA880" t="e">
        <f t="shared" si="452"/>
        <v>#N/A</v>
      </c>
      <c r="CB880" t="e">
        <f t="shared" si="452"/>
        <v>#N/A</v>
      </c>
      <c r="CC880" t="e">
        <f t="shared" si="450"/>
        <v>#N/A</v>
      </c>
      <c r="CD880" t="e">
        <f t="shared" si="450"/>
        <v>#N/A</v>
      </c>
      <c r="CE880" t="e">
        <f t="shared" si="450"/>
        <v>#N/A</v>
      </c>
      <c r="CF880" t="e">
        <f t="shared" si="450"/>
        <v>#N/A</v>
      </c>
      <c r="CG880" t="e">
        <f t="shared" si="450"/>
        <v>#N/A</v>
      </c>
      <c r="CH880" t="e">
        <f t="shared" si="450"/>
        <v>#N/A</v>
      </c>
      <c r="CI880" t="e">
        <f t="shared" si="450"/>
        <v>#N/A</v>
      </c>
      <c r="CJ880" t="e">
        <f t="shared" si="450"/>
        <v>#N/A</v>
      </c>
      <c r="CK880" t="e">
        <f t="shared" si="450"/>
        <v>#N/A</v>
      </c>
      <c r="CL880" t="e">
        <f t="shared" si="450"/>
        <v>#N/A</v>
      </c>
      <c r="CM880" t="e">
        <f t="shared" si="450"/>
        <v>#N/A</v>
      </c>
      <c r="CN880" t="e">
        <f t="shared" si="450"/>
        <v>#N/A</v>
      </c>
      <c r="CO880" t="e">
        <f t="shared" si="450"/>
        <v>#N/A</v>
      </c>
      <c r="CP880" t="e">
        <f t="shared" si="450"/>
        <v>#N/A</v>
      </c>
      <c r="CQ880" t="e">
        <f t="shared" si="450"/>
        <v>#N/A</v>
      </c>
      <c r="CR880" t="e">
        <f t="shared" si="451"/>
        <v>#N/A</v>
      </c>
      <c r="CS880" t="e">
        <f t="shared" si="451"/>
        <v>#N/A</v>
      </c>
      <c r="CT880" t="e">
        <f t="shared" si="451"/>
        <v>#N/A</v>
      </c>
      <c r="CU880" t="e">
        <f t="shared" si="451"/>
        <v>#N/A</v>
      </c>
      <c r="CV880" t="e">
        <f t="shared" si="451"/>
        <v>#N/A</v>
      </c>
      <c r="CW880" t="e">
        <f t="shared" si="451"/>
        <v>#N/A</v>
      </c>
      <c r="CX880" t="e">
        <f t="shared" si="451"/>
        <v>#N/A</v>
      </c>
      <c r="CY880" t="e">
        <f t="shared" si="451"/>
        <v>#N/A</v>
      </c>
      <c r="CZ880" t="e">
        <f t="shared" si="451"/>
        <v>#N/A</v>
      </c>
      <c r="DA880" t="e">
        <f t="shared" si="451"/>
        <v>#N/A</v>
      </c>
      <c r="DB880" t="e">
        <f t="shared" si="451"/>
        <v>#N/A</v>
      </c>
      <c r="DC880" t="e">
        <f t="shared" si="451"/>
        <v>#N/A</v>
      </c>
      <c r="DD880" t="e">
        <f t="shared" si="451"/>
        <v>#N/A</v>
      </c>
      <c r="DE880" t="e">
        <f t="shared" si="451"/>
        <v>#N/A</v>
      </c>
      <c r="DF880" t="e">
        <f t="shared" si="451"/>
        <v>#N/A</v>
      </c>
      <c r="DG880" t="e">
        <f t="shared" si="451"/>
        <v>#N/A</v>
      </c>
      <c r="DH880" t="e">
        <f t="shared" si="449"/>
        <v>#N/A</v>
      </c>
      <c r="DI880" t="e">
        <f t="shared" si="449"/>
        <v>#N/A</v>
      </c>
      <c r="DJ880" t="e">
        <f t="shared" si="449"/>
        <v>#N/A</v>
      </c>
      <c r="DK880" t="e">
        <f t="shared" si="449"/>
        <v>#N/A</v>
      </c>
      <c r="DL880" t="e">
        <f t="shared" si="449"/>
        <v>#N/A</v>
      </c>
      <c r="DM880" t="e">
        <f t="shared" si="449"/>
        <v>#N/A</v>
      </c>
      <c r="DN880" t="e">
        <f t="shared" si="449"/>
        <v>#N/A</v>
      </c>
      <c r="DO880" t="e">
        <f t="shared" si="449"/>
        <v>#N/A</v>
      </c>
      <c r="DP880" t="e">
        <f t="shared" si="449"/>
        <v>#N/A</v>
      </c>
      <c r="DQ880" t="e">
        <f t="shared" si="449"/>
        <v>#N/A</v>
      </c>
      <c r="DR880" t="e">
        <f t="shared" si="449"/>
        <v>#N/A</v>
      </c>
      <c r="DS880" t="e">
        <f t="shared" si="449"/>
        <v>#N/A</v>
      </c>
      <c r="DT880" t="e">
        <f t="shared" si="449"/>
        <v>#N/A</v>
      </c>
      <c r="DU880" t="e">
        <f t="shared" si="449"/>
        <v>#N/A</v>
      </c>
      <c r="DV880" t="e">
        <f t="shared" si="449"/>
        <v>#N/A</v>
      </c>
    </row>
    <row r="881" spans="1:126" x14ac:dyDescent="0.3">
      <c r="A881" s="13" t="s">
        <v>3029</v>
      </c>
      <c r="B881" s="15" t="e">
        <f>VLOOKUP(Sheet6!A881,Phase1IDs!A636:I1598,8,0)</f>
        <v>#N/A</v>
      </c>
      <c r="C881" t="e">
        <f t="shared" si="454"/>
        <v>#N/A</v>
      </c>
      <c r="D881" t="e">
        <f t="shared" si="454"/>
        <v>#N/A</v>
      </c>
      <c r="E881" t="e">
        <f t="shared" si="454"/>
        <v>#N/A</v>
      </c>
      <c r="F881" t="e">
        <f t="shared" si="454"/>
        <v>#N/A</v>
      </c>
      <c r="G881" t="e">
        <f t="shared" si="454"/>
        <v>#N/A</v>
      </c>
      <c r="H881" t="e">
        <f t="shared" si="454"/>
        <v>#N/A</v>
      </c>
      <c r="I881" t="e">
        <f t="shared" si="454"/>
        <v>#N/A</v>
      </c>
      <c r="J881" t="e">
        <f t="shared" si="454"/>
        <v>#N/A</v>
      </c>
      <c r="K881" t="e">
        <f t="shared" si="454"/>
        <v>#N/A</v>
      </c>
      <c r="L881" t="e">
        <f t="shared" si="454"/>
        <v>#N/A</v>
      </c>
      <c r="M881" t="e">
        <f t="shared" si="454"/>
        <v>#N/A</v>
      </c>
      <c r="N881" t="e">
        <f t="shared" si="454"/>
        <v>#N/A</v>
      </c>
      <c r="O881" t="e">
        <f t="shared" si="454"/>
        <v>#N/A</v>
      </c>
      <c r="P881" t="e">
        <f t="shared" si="454"/>
        <v>#N/A</v>
      </c>
      <c r="Q881" t="e">
        <f t="shared" si="454"/>
        <v>#N/A</v>
      </c>
      <c r="R881" t="e">
        <f t="shared" si="454"/>
        <v>#N/A</v>
      </c>
      <c r="S881" t="e">
        <f t="shared" si="453"/>
        <v>#N/A</v>
      </c>
      <c r="T881" t="e">
        <f t="shared" si="453"/>
        <v>#N/A</v>
      </c>
      <c r="U881" t="e">
        <f t="shared" si="453"/>
        <v>#N/A</v>
      </c>
      <c r="V881" t="e">
        <f t="shared" si="453"/>
        <v>#N/A</v>
      </c>
      <c r="W881" t="e">
        <f t="shared" si="453"/>
        <v>#N/A</v>
      </c>
      <c r="X881" t="e">
        <f t="shared" si="453"/>
        <v>#N/A</v>
      </c>
      <c r="Y881" t="e">
        <f t="shared" si="453"/>
        <v>#N/A</v>
      </c>
      <c r="Z881" t="e">
        <f t="shared" si="453"/>
        <v>#N/A</v>
      </c>
      <c r="AA881" t="e">
        <f t="shared" si="453"/>
        <v>#N/A</v>
      </c>
      <c r="AB881" t="e">
        <f t="shared" si="453"/>
        <v>#N/A</v>
      </c>
      <c r="AC881" t="e">
        <f t="shared" si="453"/>
        <v>#N/A</v>
      </c>
      <c r="AD881" t="e">
        <f t="shared" si="453"/>
        <v>#N/A</v>
      </c>
      <c r="AE881" t="e">
        <f t="shared" si="453"/>
        <v>#N/A</v>
      </c>
      <c r="AF881" t="e">
        <f t="shared" si="453"/>
        <v>#N/A</v>
      </c>
      <c r="AG881" t="e">
        <f t="shared" si="453"/>
        <v>#N/A</v>
      </c>
      <c r="AH881" t="e">
        <f t="shared" si="456"/>
        <v>#N/A</v>
      </c>
      <c r="AI881" t="e">
        <f t="shared" si="456"/>
        <v>#N/A</v>
      </c>
      <c r="AJ881" t="e">
        <f t="shared" si="456"/>
        <v>#N/A</v>
      </c>
      <c r="AK881" t="e">
        <f t="shared" si="456"/>
        <v>#N/A</v>
      </c>
      <c r="AL881" t="e">
        <f t="shared" si="456"/>
        <v>#N/A</v>
      </c>
      <c r="AM881" t="e">
        <f t="shared" si="456"/>
        <v>#N/A</v>
      </c>
      <c r="AN881" t="e">
        <f t="shared" si="456"/>
        <v>#N/A</v>
      </c>
      <c r="AO881" t="e">
        <f t="shared" si="456"/>
        <v>#N/A</v>
      </c>
      <c r="AP881" t="e">
        <f t="shared" si="456"/>
        <v>#N/A</v>
      </c>
      <c r="AQ881" t="e">
        <f t="shared" si="456"/>
        <v>#N/A</v>
      </c>
      <c r="AR881" t="e">
        <f t="shared" si="456"/>
        <v>#N/A</v>
      </c>
      <c r="AS881" t="e">
        <f t="shared" si="456"/>
        <v>#N/A</v>
      </c>
      <c r="AT881" t="e">
        <f t="shared" si="456"/>
        <v>#N/A</v>
      </c>
      <c r="AU881" t="e">
        <f t="shared" si="456"/>
        <v>#N/A</v>
      </c>
      <c r="AV881" t="e">
        <f t="shared" si="456"/>
        <v>#N/A</v>
      </c>
      <c r="AW881" t="e">
        <f t="shared" si="456"/>
        <v>#N/A</v>
      </c>
      <c r="AX881" t="e">
        <f t="shared" si="455"/>
        <v>#N/A</v>
      </c>
      <c r="AY881" t="e">
        <f t="shared" si="455"/>
        <v>#N/A</v>
      </c>
      <c r="AZ881" t="e">
        <f t="shared" si="455"/>
        <v>#N/A</v>
      </c>
      <c r="BA881" t="e">
        <f t="shared" si="455"/>
        <v>#N/A</v>
      </c>
      <c r="BB881" t="e">
        <f t="shared" si="455"/>
        <v>#N/A</v>
      </c>
      <c r="BC881" t="e">
        <f t="shared" si="455"/>
        <v>#N/A</v>
      </c>
      <c r="BD881" t="e">
        <f t="shared" si="455"/>
        <v>#N/A</v>
      </c>
      <c r="BE881" t="e">
        <f t="shared" si="455"/>
        <v>#N/A</v>
      </c>
      <c r="BF881" t="e">
        <f t="shared" si="455"/>
        <v>#N/A</v>
      </c>
      <c r="BG881" t="e">
        <f t="shared" si="455"/>
        <v>#N/A</v>
      </c>
      <c r="BH881" t="e">
        <f t="shared" si="455"/>
        <v>#N/A</v>
      </c>
      <c r="BI881" t="e">
        <f t="shared" si="455"/>
        <v>#N/A</v>
      </c>
      <c r="BJ881" t="e">
        <f t="shared" si="455"/>
        <v>#N/A</v>
      </c>
      <c r="BK881" t="e">
        <f t="shared" si="455"/>
        <v>#N/A</v>
      </c>
      <c r="BL881" t="e">
        <f t="shared" si="455"/>
        <v>#N/A</v>
      </c>
      <c r="BM881" t="e">
        <f t="shared" si="452"/>
        <v>#N/A</v>
      </c>
      <c r="BN881" t="e">
        <f t="shared" si="452"/>
        <v>#N/A</v>
      </c>
      <c r="BO881" t="e">
        <f t="shared" si="452"/>
        <v>#N/A</v>
      </c>
      <c r="BP881" t="e">
        <f t="shared" si="452"/>
        <v>#N/A</v>
      </c>
      <c r="BQ881" t="e">
        <f t="shared" si="452"/>
        <v>#N/A</v>
      </c>
      <c r="BR881" t="e">
        <f t="shared" si="452"/>
        <v>#N/A</v>
      </c>
      <c r="BS881" t="e">
        <f t="shared" si="452"/>
        <v>#N/A</v>
      </c>
      <c r="BT881" t="e">
        <f t="shared" si="452"/>
        <v>#N/A</v>
      </c>
      <c r="BU881" t="e">
        <f t="shared" si="452"/>
        <v>#N/A</v>
      </c>
      <c r="BV881" t="e">
        <f t="shared" si="452"/>
        <v>#N/A</v>
      </c>
      <c r="BW881" t="e">
        <f t="shared" si="452"/>
        <v>#N/A</v>
      </c>
      <c r="BX881" t="e">
        <f t="shared" si="452"/>
        <v>#N/A</v>
      </c>
      <c r="BY881" t="e">
        <f t="shared" si="452"/>
        <v>#N/A</v>
      </c>
      <c r="BZ881" t="e">
        <f t="shared" si="452"/>
        <v>#N/A</v>
      </c>
      <c r="CA881" t="e">
        <f t="shared" si="452"/>
        <v>#N/A</v>
      </c>
      <c r="CB881" t="e">
        <f t="shared" si="452"/>
        <v>#N/A</v>
      </c>
      <c r="CC881" t="e">
        <f t="shared" si="450"/>
        <v>#N/A</v>
      </c>
      <c r="CD881" t="e">
        <f t="shared" si="450"/>
        <v>#N/A</v>
      </c>
      <c r="CE881" t="e">
        <f t="shared" si="450"/>
        <v>#N/A</v>
      </c>
      <c r="CF881" t="e">
        <f t="shared" si="450"/>
        <v>#N/A</v>
      </c>
      <c r="CG881" t="e">
        <f t="shared" si="450"/>
        <v>#N/A</v>
      </c>
      <c r="CH881" t="e">
        <f t="shared" si="450"/>
        <v>#N/A</v>
      </c>
      <c r="CI881" t="e">
        <f t="shared" si="450"/>
        <v>#N/A</v>
      </c>
      <c r="CJ881" t="e">
        <f t="shared" si="450"/>
        <v>#N/A</v>
      </c>
      <c r="CK881" t="e">
        <f t="shared" si="450"/>
        <v>#N/A</v>
      </c>
      <c r="CL881" t="e">
        <f t="shared" si="450"/>
        <v>#N/A</v>
      </c>
      <c r="CM881" t="e">
        <f t="shared" si="450"/>
        <v>#N/A</v>
      </c>
      <c r="CN881" t="e">
        <f t="shared" si="450"/>
        <v>#N/A</v>
      </c>
      <c r="CO881" t="e">
        <f t="shared" si="450"/>
        <v>#N/A</v>
      </c>
      <c r="CP881" t="e">
        <f t="shared" si="450"/>
        <v>#N/A</v>
      </c>
      <c r="CQ881" t="e">
        <f t="shared" si="450"/>
        <v>#N/A</v>
      </c>
      <c r="CR881" t="e">
        <f t="shared" si="451"/>
        <v>#N/A</v>
      </c>
      <c r="CS881" t="e">
        <f t="shared" si="451"/>
        <v>#N/A</v>
      </c>
      <c r="CT881" t="e">
        <f t="shared" si="451"/>
        <v>#N/A</v>
      </c>
      <c r="CU881" t="e">
        <f t="shared" si="451"/>
        <v>#N/A</v>
      </c>
      <c r="CV881" t="e">
        <f t="shared" si="451"/>
        <v>#N/A</v>
      </c>
      <c r="CW881" t="e">
        <f t="shared" si="451"/>
        <v>#N/A</v>
      </c>
      <c r="CX881" t="e">
        <f t="shared" si="451"/>
        <v>#N/A</v>
      </c>
      <c r="CY881" t="e">
        <f t="shared" si="451"/>
        <v>#N/A</v>
      </c>
      <c r="CZ881" t="e">
        <f t="shared" si="451"/>
        <v>#N/A</v>
      </c>
      <c r="DA881" t="e">
        <f t="shared" si="451"/>
        <v>#N/A</v>
      </c>
      <c r="DB881" t="e">
        <f t="shared" si="451"/>
        <v>#N/A</v>
      </c>
      <c r="DC881" t="e">
        <f t="shared" si="451"/>
        <v>#N/A</v>
      </c>
      <c r="DD881" t="e">
        <f t="shared" si="451"/>
        <v>#N/A</v>
      </c>
      <c r="DE881" t="e">
        <f t="shared" si="451"/>
        <v>#N/A</v>
      </c>
      <c r="DF881" t="e">
        <f t="shared" si="451"/>
        <v>#N/A</v>
      </c>
      <c r="DG881" t="e">
        <f t="shared" si="451"/>
        <v>#N/A</v>
      </c>
      <c r="DH881" t="e">
        <f t="shared" si="449"/>
        <v>#N/A</v>
      </c>
      <c r="DI881" t="e">
        <f t="shared" si="449"/>
        <v>#N/A</v>
      </c>
      <c r="DJ881" t="e">
        <f t="shared" si="449"/>
        <v>#N/A</v>
      </c>
      <c r="DK881" t="e">
        <f t="shared" si="449"/>
        <v>#N/A</v>
      </c>
      <c r="DL881" t="e">
        <f t="shared" si="449"/>
        <v>#N/A</v>
      </c>
      <c r="DM881" t="e">
        <f t="shared" si="449"/>
        <v>#N/A</v>
      </c>
      <c r="DN881" t="e">
        <f t="shared" si="449"/>
        <v>#N/A</v>
      </c>
      <c r="DO881" t="e">
        <f t="shared" si="449"/>
        <v>#N/A</v>
      </c>
      <c r="DP881" t="e">
        <f t="shared" si="449"/>
        <v>#N/A</v>
      </c>
      <c r="DQ881" t="e">
        <f t="shared" si="449"/>
        <v>#N/A</v>
      </c>
      <c r="DR881" t="e">
        <f t="shared" si="449"/>
        <v>#N/A</v>
      </c>
      <c r="DS881" t="e">
        <f t="shared" si="449"/>
        <v>#N/A</v>
      </c>
      <c r="DT881" t="e">
        <f t="shared" si="449"/>
        <v>#N/A</v>
      </c>
      <c r="DU881" t="e">
        <f t="shared" si="449"/>
        <v>#N/A</v>
      </c>
      <c r="DV881" t="e">
        <f t="shared" si="449"/>
        <v>#N/A</v>
      </c>
    </row>
    <row r="882" spans="1:126" x14ac:dyDescent="0.3">
      <c r="A882" s="11" t="s">
        <v>3030</v>
      </c>
      <c r="B882" s="15" t="e">
        <f>VLOOKUP(Sheet6!A882,Phase1IDs!A636:I1599,8,0)</f>
        <v>#N/A</v>
      </c>
      <c r="C882" t="e">
        <f t="shared" si="454"/>
        <v>#N/A</v>
      </c>
      <c r="D882" t="e">
        <f t="shared" si="454"/>
        <v>#N/A</v>
      </c>
      <c r="E882" t="e">
        <f t="shared" si="454"/>
        <v>#N/A</v>
      </c>
      <c r="F882" t="e">
        <f t="shared" si="454"/>
        <v>#N/A</v>
      </c>
      <c r="G882" t="e">
        <f t="shared" si="454"/>
        <v>#N/A</v>
      </c>
      <c r="H882" t="e">
        <f t="shared" si="454"/>
        <v>#N/A</v>
      </c>
      <c r="I882" t="e">
        <f t="shared" si="454"/>
        <v>#N/A</v>
      </c>
      <c r="J882" t="e">
        <f t="shared" si="454"/>
        <v>#N/A</v>
      </c>
      <c r="K882" t="e">
        <f t="shared" si="454"/>
        <v>#N/A</v>
      </c>
      <c r="L882" t="e">
        <f t="shared" si="454"/>
        <v>#N/A</v>
      </c>
      <c r="M882" t="e">
        <f t="shared" si="454"/>
        <v>#N/A</v>
      </c>
      <c r="N882" t="e">
        <f t="shared" si="454"/>
        <v>#N/A</v>
      </c>
      <c r="O882" t="e">
        <f t="shared" si="454"/>
        <v>#N/A</v>
      </c>
      <c r="P882" t="e">
        <f t="shared" si="454"/>
        <v>#N/A</v>
      </c>
      <c r="Q882" t="e">
        <f t="shared" si="454"/>
        <v>#N/A</v>
      </c>
      <c r="R882" t="e">
        <f t="shared" si="454"/>
        <v>#N/A</v>
      </c>
      <c r="S882" t="e">
        <f t="shared" si="453"/>
        <v>#N/A</v>
      </c>
      <c r="T882" t="e">
        <f t="shared" si="453"/>
        <v>#N/A</v>
      </c>
      <c r="U882" t="e">
        <f t="shared" si="453"/>
        <v>#N/A</v>
      </c>
      <c r="V882" t="e">
        <f t="shared" si="453"/>
        <v>#N/A</v>
      </c>
      <c r="W882" t="e">
        <f t="shared" si="453"/>
        <v>#N/A</v>
      </c>
      <c r="X882" t="e">
        <f t="shared" si="453"/>
        <v>#N/A</v>
      </c>
      <c r="Y882" t="e">
        <f t="shared" si="453"/>
        <v>#N/A</v>
      </c>
      <c r="Z882" t="e">
        <f t="shared" si="453"/>
        <v>#N/A</v>
      </c>
      <c r="AA882" t="e">
        <f t="shared" si="453"/>
        <v>#N/A</v>
      </c>
      <c r="AB882" t="e">
        <f t="shared" si="453"/>
        <v>#N/A</v>
      </c>
      <c r="AC882" t="e">
        <f t="shared" si="453"/>
        <v>#N/A</v>
      </c>
      <c r="AD882" t="e">
        <f t="shared" si="453"/>
        <v>#N/A</v>
      </c>
      <c r="AE882" t="e">
        <f t="shared" si="453"/>
        <v>#N/A</v>
      </c>
      <c r="AF882" t="e">
        <f t="shared" si="453"/>
        <v>#N/A</v>
      </c>
      <c r="AG882" t="e">
        <f t="shared" si="453"/>
        <v>#N/A</v>
      </c>
      <c r="AH882" t="e">
        <f t="shared" si="456"/>
        <v>#N/A</v>
      </c>
      <c r="AI882" t="e">
        <f t="shared" si="456"/>
        <v>#N/A</v>
      </c>
      <c r="AJ882" t="e">
        <f t="shared" si="456"/>
        <v>#N/A</v>
      </c>
      <c r="AK882" t="e">
        <f t="shared" si="456"/>
        <v>#N/A</v>
      </c>
      <c r="AL882" t="e">
        <f t="shared" si="456"/>
        <v>#N/A</v>
      </c>
      <c r="AM882" t="e">
        <f t="shared" si="456"/>
        <v>#N/A</v>
      </c>
      <c r="AN882" t="e">
        <f t="shared" si="456"/>
        <v>#N/A</v>
      </c>
      <c r="AO882" t="e">
        <f t="shared" si="456"/>
        <v>#N/A</v>
      </c>
      <c r="AP882" t="e">
        <f t="shared" si="456"/>
        <v>#N/A</v>
      </c>
      <c r="AQ882" t="e">
        <f t="shared" si="456"/>
        <v>#N/A</v>
      </c>
      <c r="AR882" t="e">
        <f t="shared" si="456"/>
        <v>#N/A</v>
      </c>
      <c r="AS882" t="e">
        <f t="shared" si="456"/>
        <v>#N/A</v>
      </c>
      <c r="AT882" t="e">
        <f t="shared" si="456"/>
        <v>#N/A</v>
      </c>
      <c r="AU882" t="e">
        <f t="shared" si="456"/>
        <v>#N/A</v>
      </c>
      <c r="AV882" t="e">
        <f t="shared" si="456"/>
        <v>#N/A</v>
      </c>
      <c r="AW882" t="e">
        <f t="shared" si="456"/>
        <v>#N/A</v>
      </c>
      <c r="AX882" t="e">
        <f t="shared" si="455"/>
        <v>#N/A</v>
      </c>
      <c r="AY882" t="e">
        <f t="shared" si="455"/>
        <v>#N/A</v>
      </c>
      <c r="AZ882" t="e">
        <f t="shared" si="455"/>
        <v>#N/A</v>
      </c>
      <c r="BA882" t="e">
        <f t="shared" si="455"/>
        <v>#N/A</v>
      </c>
      <c r="BB882" t="e">
        <f t="shared" si="455"/>
        <v>#N/A</v>
      </c>
      <c r="BC882" t="e">
        <f t="shared" si="455"/>
        <v>#N/A</v>
      </c>
      <c r="BD882" t="e">
        <f t="shared" si="455"/>
        <v>#N/A</v>
      </c>
      <c r="BE882" t="e">
        <f t="shared" si="455"/>
        <v>#N/A</v>
      </c>
      <c r="BF882" t="e">
        <f t="shared" si="455"/>
        <v>#N/A</v>
      </c>
      <c r="BG882" t="e">
        <f t="shared" si="455"/>
        <v>#N/A</v>
      </c>
      <c r="BH882" t="e">
        <f t="shared" si="455"/>
        <v>#N/A</v>
      </c>
      <c r="BI882" t="e">
        <f t="shared" si="455"/>
        <v>#N/A</v>
      </c>
      <c r="BJ882" t="e">
        <f t="shared" si="455"/>
        <v>#N/A</v>
      </c>
      <c r="BK882" t="e">
        <f t="shared" si="455"/>
        <v>#N/A</v>
      </c>
      <c r="BL882" t="e">
        <f t="shared" si="455"/>
        <v>#N/A</v>
      </c>
      <c r="BM882" t="e">
        <f t="shared" si="452"/>
        <v>#N/A</v>
      </c>
      <c r="BN882" t="e">
        <f t="shared" si="452"/>
        <v>#N/A</v>
      </c>
      <c r="BO882" t="e">
        <f t="shared" si="452"/>
        <v>#N/A</v>
      </c>
      <c r="BP882" t="e">
        <f t="shared" si="452"/>
        <v>#N/A</v>
      </c>
      <c r="BQ882" t="e">
        <f t="shared" si="452"/>
        <v>#N/A</v>
      </c>
      <c r="BR882" t="e">
        <f t="shared" si="452"/>
        <v>#N/A</v>
      </c>
      <c r="BS882" t="e">
        <f t="shared" si="452"/>
        <v>#N/A</v>
      </c>
      <c r="BT882" t="e">
        <f t="shared" si="452"/>
        <v>#N/A</v>
      </c>
      <c r="BU882" t="e">
        <f t="shared" si="452"/>
        <v>#N/A</v>
      </c>
      <c r="BV882" t="e">
        <f t="shared" si="452"/>
        <v>#N/A</v>
      </c>
      <c r="BW882" t="e">
        <f t="shared" si="452"/>
        <v>#N/A</v>
      </c>
      <c r="BX882" t="e">
        <f t="shared" si="452"/>
        <v>#N/A</v>
      </c>
      <c r="BY882" t="e">
        <f t="shared" si="452"/>
        <v>#N/A</v>
      </c>
      <c r="BZ882" t="e">
        <f t="shared" si="452"/>
        <v>#N/A</v>
      </c>
      <c r="CA882" t="e">
        <f t="shared" si="452"/>
        <v>#N/A</v>
      </c>
      <c r="CB882" t="e">
        <f t="shared" si="452"/>
        <v>#N/A</v>
      </c>
      <c r="CC882" t="e">
        <f t="shared" si="450"/>
        <v>#N/A</v>
      </c>
      <c r="CD882" t="e">
        <f t="shared" si="450"/>
        <v>#N/A</v>
      </c>
      <c r="CE882" t="e">
        <f t="shared" si="450"/>
        <v>#N/A</v>
      </c>
      <c r="CF882" t="e">
        <f t="shared" si="450"/>
        <v>#N/A</v>
      </c>
      <c r="CG882" t="e">
        <f t="shared" si="450"/>
        <v>#N/A</v>
      </c>
      <c r="CH882" t="e">
        <f t="shared" si="450"/>
        <v>#N/A</v>
      </c>
      <c r="CI882" t="e">
        <f t="shared" si="450"/>
        <v>#N/A</v>
      </c>
      <c r="CJ882" t="e">
        <f t="shared" si="450"/>
        <v>#N/A</v>
      </c>
      <c r="CK882" t="e">
        <f t="shared" si="450"/>
        <v>#N/A</v>
      </c>
      <c r="CL882" t="e">
        <f t="shared" si="450"/>
        <v>#N/A</v>
      </c>
      <c r="CM882" t="e">
        <f t="shared" si="450"/>
        <v>#N/A</v>
      </c>
      <c r="CN882" t="e">
        <f t="shared" si="450"/>
        <v>#N/A</v>
      </c>
      <c r="CO882" t="e">
        <f t="shared" si="450"/>
        <v>#N/A</v>
      </c>
      <c r="CP882" t="e">
        <f t="shared" si="450"/>
        <v>#N/A</v>
      </c>
      <c r="CQ882" t="e">
        <f t="shared" si="450"/>
        <v>#N/A</v>
      </c>
      <c r="CR882" t="e">
        <f t="shared" si="451"/>
        <v>#N/A</v>
      </c>
      <c r="CS882" t="e">
        <f t="shared" si="451"/>
        <v>#N/A</v>
      </c>
      <c r="CT882" t="e">
        <f t="shared" si="451"/>
        <v>#N/A</v>
      </c>
      <c r="CU882" t="e">
        <f t="shared" si="451"/>
        <v>#N/A</v>
      </c>
      <c r="CV882" t="e">
        <f t="shared" si="451"/>
        <v>#N/A</v>
      </c>
      <c r="CW882" t="e">
        <f t="shared" si="451"/>
        <v>#N/A</v>
      </c>
      <c r="CX882" t="e">
        <f t="shared" si="451"/>
        <v>#N/A</v>
      </c>
      <c r="CY882" t="e">
        <f t="shared" si="451"/>
        <v>#N/A</v>
      </c>
      <c r="CZ882" t="e">
        <f t="shared" si="451"/>
        <v>#N/A</v>
      </c>
      <c r="DA882" t="e">
        <f t="shared" si="451"/>
        <v>#N/A</v>
      </c>
      <c r="DB882" t="e">
        <f t="shared" si="451"/>
        <v>#N/A</v>
      </c>
      <c r="DC882" t="e">
        <f t="shared" si="451"/>
        <v>#N/A</v>
      </c>
      <c r="DD882" t="e">
        <f t="shared" si="451"/>
        <v>#N/A</v>
      </c>
      <c r="DE882" t="e">
        <f t="shared" si="451"/>
        <v>#N/A</v>
      </c>
      <c r="DF882" t="e">
        <f t="shared" si="451"/>
        <v>#N/A</v>
      </c>
      <c r="DG882" t="e">
        <f t="shared" si="451"/>
        <v>#N/A</v>
      </c>
      <c r="DH882" t="e">
        <f t="shared" si="449"/>
        <v>#N/A</v>
      </c>
      <c r="DI882" t="e">
        <f t="shared" si="449"/>
        <v>#N/A</v>
      </c>
      <c r="DJ882" t="e">
        <f t="shared" si="449"/>
        <v>#N/A</v>
      </c>
      <c r="DK882" t="e">
        <f t="shared" si="449"/>
        <v>#N/A</v>
      </c>
      <c r="DL882" t="e">
        <f t="shared" si="449"/>
        <v>#N/A</v>
      </c>
      <c r="DM882" t="e">
        <f t="shared" si="449"/>
        <v>#N/A</v>
      </c>
      <c r="DN882" t="e">
        <f t="shared" si="449"/>
        <v>#N/A</v>
      </c>
      <c r="DO882" t="e">
        <f t="shared" si="449"/>
        <v>#N/A</v>
      </c>
      <c r="DP882" t="e">
        <f t="shared" si="449"/>
        <v>#N/A</v>
      </c>
      <c r="DQ882" t="e">
        <f t="shared" si="449"/>
        <v>#N/A</v>
      </c>
      <c r="DR882" t="e">
        <f t="shared" si="449"/>
        <v>#N/A</v>
      </c>
      <c r="DS882" t="e">
        <f t="shared" si="449"/>
        <v>#N/A</v>
      </c>
      <c r="DT882" t="e">
        <f t="shared" si="449"/>
        <v>#N/A</v>
      </c>
      <c r="DU882" t="e">
        <f t="shared" si="449"/>
        <v>#N/A</v>
      </c>
      <c r="DV882" t="e">
        <f t="shared" si="449"/>
        <v>#N/A</v>
      </c>
    </row>
    <row r="883" spans="1:126" x14ac:dyDescent="0.3">
      <c r="A883" s="13" t="s">
        <v>2336</v>
      </c>
      <c r="B883" s="15">
        <f>VLOOKUP(Sheet6!A883,Phase1IDs!A636:I1600,8,0)</f>
        <v>0</v>
      </c>
      <c r="C883">
        <f t="shared" si="454"/>
        <v>0</v>
      </c>
      <c r="D883">
        <f t="shared" si="454"/>
        <v>0</v>
      </c>
      <c r="E883">
        <f t="shared" si="454"/>
        <v>0</v>
      </c>
      <c r="F883">
        <f t="shared" si="454"/>
        <v>0</v>
      </c>
      <c r="G883">
        <f t="shared" si="454"/>
        <v>0</v>
      </c>
      <c r="H883">
        <f t="shared" si="454"/>
        <v>0</v>
      </c>
      <c r="I883">
        <f t="shared" si="454"/>
        <v>0</v>
      </c>
      <c r="J883">
        <f t="shared" si="454"/>
        <v>0</v>
      </c>
      <c r="K883">
        <f t="shared" si="454"/>
        <v>0</v>
      </c>
      <c r="L883">
        <f t="shared" si="454"/>
        <v>0</v>
      </c>
      <c r="M883">
        <f t="shared" si="454"/>
        <v>0</v>
      </c>
      <c r="N883">
        <f t="shared" si="454"/>
        <v>0</v>
      </c>
      <c r="O883">
        <f t="shared" si="454"/>
        <v>0</v>
      </c>
      <c r="P883">
        <f t="shared" si="454"/>
        <v>0</v>
      </c>
      <c r="Q883">
        <f t="shared" si="454"/>
        <v>0</v>
      </c>
      <c r="R883">
        <f t="shared" si="454"/>
        <v>0</v>
      </c>
      <c r="S883">
        <f t="shared" si="453"/>
        <v>0</v>
      </c>
      <c r="T883">
        <f t="shared" si="453"/>
        <v>0</v>
      </c>
      <c r="U883">
        <f t="shared" si="453"/>
        <v>0</v>
      </c>
      <c r="V883">
        <f t="shared" si="453"/>
        <v>0</v>
      </c>
      <c r="W883">
        <f t="shared" si="453"/>
        <v>0</v>
      </c>
      <c r="X883">
        <f t="shared" si="453"/>
        <v>0</v>
      </c>
      <c r="Y883">
        <f t="shared" si="453"/>
        <v>0</v>
      </c>
      <c r="Z883">
        <f t="shared" si="453"/>
        <v>0</v>
      </c>
      <c r="AA883">
        <f t="shared" si="453"/>
        <v>0</v>
      </c>
      <c r="AB883">
        <f t="shared" si="453"/>
        <v>0</v>
      </c>
      <c r="AC883">
        <f t="shared" si="453"/>
        <v>0</v>
      </c>
      <c r="AD883">
        <f t="shared" si="453"/>
        <v>0</v>
      </c>
      <c r="AE883">
        <f t="shared" si="453"/>
        <v>0</v>
      </c>
      <c r="AF883">
        <f t="shared" si="453"/>
        <v>0</v>
      </c>
      <c r="AG883">
        <f t="shared" si="453"/>
        <v>0</v>
      </c>
      <c r="AH883">
        <f t="shared" si="456"/>
        <v>0</v>
      </c>
      <c r="AI883">
        <f t="shared" si="456"/>
        <v>0</v>
      </c>
      <c r="AJ883">
        <f t="shared" si="456"/>
        <v>0</v>
      </c>
      <c r="AK883">
        <f t="shared" si="456"/>
        <v>0</v>
      </c>
      <c r="AL883">
        <f t="shared" si="456"/>
        <v>0</v>
      </c>
      <c r="AM883">
        <f t="shared" si="456"/>
        <v>0</v>
      </c>
      <c r="AN883">
        <f t="shared" si="456"/>
        <v>0</v>
      </c>
      <c r="AO883">
        <f t="shared" si="456"/>
        <v>0</v>
      </c>
      <c r="AP883">
        <f t="shared" si="456"/>
        <v>0</v>
      </c>
      <c r="AQ883">
        <f t="shared" si="456"/>
        <v>0</v>
      </c>
      <c r="AR883">
        <f t="shared" si="456"/>
        <v>0</v>
      </c>
      <c r="AS883">
        <f t="shared" si="456"/>
        <v>0</v>
      </c>
      <c r="AT883">
        <f t="shared" si="456"/>
        <v>0</v>
      </c>
      <c r="AU883">
        <f t="shared" si="456"/>
        <v>0</v>
      </c>
      <c r="AV883">
        <f t="shared" si="456"/>
        <v>0</v>
      </c>
      <c r="AW883">
        <f t="shared" si="456"/>
        <v>0</v>
      </c>
      <c r="AX883">
        <f t="shared" si="455"/>
        <v>0</v>
      </c>
      <c r="AY883">
        <f t="shared" si="455"/>
        <v>0</v>
      </c>
      <c r="AZ883">
        <f t="shared" si="455"/>
        <v>0</v>
      </c>
      <c r="BA883">
        <f t="shared" si="455"/>
        <v>0</v>
      </c>
      <c r="BB883">
        <f t="shared" si="455"/>
        <v>0</v>
      </c>
      <c r="BC883">
        <f t="shared" si="455"/>
        <v>0</v>
      </c>
      <c r="BD883">
        <f t="shared" si="455"/>
        <v>0</v>
      </c>
      <c r="BE883">
        <f t="shared" si="455"/>
        <v>0</v>
      </c>
      <c r="BF883">
        <f t="shared" si="455"/>
        <v>0</v>
      </c>
      <c r="BG883">
        <f t="shared" si="455"/>
        <v>0</v>
      </c>
      <c r="BH883">
        <f t="shared" si="455"/>
        <v>0</v>
      </c>
      <c r="BI883">
        <f t="shared" si="455"/>
        <v>0</v>
      </c>
      <c r="BJ883">
        <f t="shared" si="455"/>
        <v>0</v>
      </c>
      <c r="BK883">
        <f t="shared" si="455"/>
        <v>0</v>
      </c>
      <c r="BL883">
        <f t="shared" si="455"/>
        <v>0</v>
      </c>
      <c r="BM883">
        <f t="shared" si="452"/>
        <v>0</v>
      </c>
      <c r="BN883">
        <f t="shared" si="452"/>
        <v>0</v>
      </c>
      <c r="BO883">
        <f t="shared" si="452"/>
        <v>0</v>
      </c>
      <c r="BP883">
        <f t="shared" si="452"/>
        <v>0</v>
      </c>
      <c r="BQ883">
        <f t="shared" si="452"/>
        <v>0</v>
      </c>
      <c r="BR883">
        <f t="shared" si="452"/>
        <v>0</v>
      </c>
      <c r="BS883">
        <f t="shared" si="452"/>
        <v>0</v>
      </c>
      <c r="BT883">
        <f t="shared" si="452"/>
        <v>0</v>
      </c>
      <c r="BU883">
        <f t="shared" si="452"/>
        <v>0</v>
      </c>
      <c r="BV883">
        <f t="shared" si="452"/>
        <v>0</v>
      </c>
      <c r="BW883">
        <f t="shared" si="452"/>
        <v>0</v>
      </c>
      <c r="BX883">
        <f t="shared" si="452"/>
        <v>0</v>
      </c>
      <c r="BY883">
        <f t="shared" si="452"/>
        <v>0</v>
      </c>
      <c r="BZ883">
        <f t="shared" si="452"/>
        <v>0</v>
      </c>
      <c r="CA883">
        <f t="shared" si="452"/>
        <v>0</v>
      </c>
      <c r="CB883">
        <f t="shared" si="452"/>
        <v>0</v>
      </c>
      <c r="CC883">
        <f t="shared" si="450"/>
        <v>0</v>
      </c>
      <c r="CD883">
        <f t="shared" si="450"/>
        <v>0</v>
      </c>
      <c r="CE883">
        <f t="shared" si="450"/>
        <v>0</v>
      </c>
      <c r="CF883">
        <f t="shared" si="450"/>
        <v>0</v>
      </c>
      <c r="CG883">
        <f t="shared" si="450"/>
        <v>0</v>
      </c>
      <c r="CH883">
        <f t="shared" si="450"/>
        <v>0</v>
      </c>
      <c r="CI883">
        <f t="shared" si="450"/>
        <v>0</v>
      </c>
      <c r="CJ883">
        <f t="shared" si="450"/>
        <v>0</v>
      </c>
      <c r="CK883">
        <f t="shared" si="450"/>
        <v>0</v>
      </c>
      <c r="CL883">
        <f t="shared" si="450"/>
        <v>0</v>
      </c>
      <c r="CM883">
        <f t="shared" si="450"/>
        <v>0</v>
      </c>
      <c r="CN883">
        <f t="shared" si="450"/>
        <v>0</v>
      </c>
      <c r="CO883">
        <f t="shared" si="450"/>
        <v>0</v>
      </c>
      <c r="CP883">
        <f t="shared" si="450"/>
        <v>0</v>
      </c>
      <c r="CQ883">
        <f t="shared" si="450"/>
        <v>0</v>
      </c>
      <c r="CR883">
        <f t="shared" si="451"/>
        <v>0</v>
      </c>
      <c r="CS883">
        <f t="shared" si="451"/>
        <v>0</v>
      </c>
      <c r="CT883">
        <f t="shared" si="451"/>
        <v>0</v>
      </c>
      <c r="CU883">
        <f t="shared" si="451"/>
        <v>0</v>
      </c>
      <c r="CV883">
        <f t="shared" si="451"/>
        <v>0</v>
      </c>
      <c r="CW883">
        <f t="shared" si="451"/>
        <v>0</v>
      </c>
      <c r="CX883">
        <f t="shared" si="451"/>
        <v>0</v>
      </c>
      <c r="CY883">
        <f t="shared" si="451"/>
        <v>0</v>
      </c>
      <c r="CZ883">
        <f t="shared" si="451"/>
        <v>0</v>
      </c>
      <c r="DA883">
        <f t="shared" si="451"/>
        <v>0</v>
      </c>
      <c r="DB883">
        <f t="shared" si="451"/>
        <v>0</v>
      </c>
      <c r="DC883">
        <f t="shared" si="451"/>
        <v>0</v>
      </c>
      <c r="DD883">
        <f t="shared" si="451"/>
        <v>0</v>
      </c>
      <c r="DE883">
        <f t="shared" si="451"/>
        <v>0</v>
      </c>
      <c r="DF883">
        <f t="shared" si="451"/>
        <v>0</v>
      </c>
      <c r="DG883">
        <f t="shared" si="451"/>
        <v>0</v>
      </c>
      <c r="DH883">
        <f t="shared" si="449"/>
        <v>0</v>
      </c>
      <c r="DI883">
        <f t="shared" si="449"/>
        <v>0</v>
      </c>
      <c r="DJ883">
        <f t="shared" si="449"/>
        <v>0</v>
      </c>
      <c r="DK883">
        <f t="shared" si="449"/>
        <v>0</v>
      </c>
      <c r="DL883">
        <f t="shared" si="449"/>
        <v>0</v>
      </c>
      <c r="DM883">
        <f t="shared" si="449"/>
        <v>0</v>
      </c>
      <c r="DN883">
        <f t="shared" si="449"/>
        <v>0</v>
      </c>
      <c r="DO883">
        <f t="shared" si="449"/>
        <v>0</v>
      </c>
      <c r="DP883">
        <f t="shared" si="449"/>
        <v>0</v>
      </c>
      <c r="DQ883">
        <f t="shared" si="449"/>
        <v>0</v>
      </c>
      <c r="DR883">
        <f t="shared" si="449"/>
        <v>0</v>
      </c>
      <c r="DS883">
        <f t="shared" si="449"/>
        <v>0</v>
      </c>
      <c r="DT883">
        <f t="shared" si="449"/>
        <v>0</v>
      </c>
      <c r="DU883">
        <f t="shared" si="449"/>
        <v>0</v>
      </c>
      <c r="DV883">
        <f t="shared" si="449"/>
        <v>0</v>
      </c>
    </row>
    <row r="884" spans="1:126" x14ac:dyDescent="0.3">
      <c r="A884" s="11" t="s">
        <v>3031</v>
      </c>
      <c r="B884" s="15" t="e">
        <f>VLOOKUP(Sheet6!A884,Phase1IDs!A637:I1601,8,0)</f>
        <v>#N/A</v>
      </c>
      <c r="C884" t="e">
        <f t="shared" si="454"/>
        <v>#N/A</v>
      </c>
      <c r="D884" t="e">
        <f t="shared" si="454"/>
        <v>#N/A</v>
      </c>
      <c r="E884" t="e">
        <f t="shared" si="454"/>
        <v>#N/A</v>
      </c>
      <c r="F884" t="e">
        <f t="shared" si="454"/>
        <v>#N/A</v>
      </c>
      <c r="G884" t="e">
        <f t="shared" si="454"/>
        <v>#N/A</v>
      </c>
      <c r="H884" t="e">
        <f t="shared" si="454"/>
        <v>#N/A</v>
      </c>
      <c r="I884" t="e">
        <f t="shared" si="454"/>
        <v>#N/A</v>
      </c>
      <c r="J884" t="e">
        <f t="shared" si="454"/>
        <v>#N/A</v>
      </c>
      <c r="K884" t="e">
        <f t="shared" si="454"/>
        <v>#N/A</v>
      </c>
      <c r="L884" t="e">
        <f t="shared" si="454"/>
        <v>#N/A</v>
      </c>
      <c r="M884" t="e">
        <f t="shared" si="454"/>
        <v>#N/A</v>
      </c>
      <c r="N884" t="e">
        <f t="shared" si="454"/>
        <v>#N/A</v>
      </c>
      <c r="O884" t="e">
        <f t="shared" si="454"/>
        <v>#N/A</v>
      </c>
      <c r="P884" t="e">
        <f t="shared" si="454"/>
        <v>#N/A</v>
      </c>
      <c r="Q884" t="e">
        <f t="shared" si="454"/>
        <v>#N/A</v>
      </c>
      <c r="R884" t="e">
        <f t="shared" si="454"/>
        <v>#N/A</v>
      </c>
      <c r="S884" t="e">
        <f t="shared" si="453"/>
        <v>#N/A</v>
      </c>
      <c r="T884" t="e">
        <f t="shared" si="453"/>
        <v>#N/A</v>
      </c>
      <c r="U884" t="e">
        <f t="shared" si="453"/>
        <v>#N/A</v>
      </c>
      <c r="V884" t="e">
        <f t="shared" si="453"/>
        <v>#N/A</v>
      </c>
      <c r="W884" t="e">
        <f t="shared" si="453"/>
        <v>#N/A</v>
      </c>
      <c r="X884" t="e">
        <f t="shared" si="453"/>
        <v>#N/A</v>
      </c>
      <c r="Y884" t="e">
        <f t="shared" si="453"/>
        <v>#N/A</v>
      </c>
      <c r="Z884" t="e">
        <f t="shared" si="453"/>
        <v>#N/A</v>
      </c>
      <c r="AA884" t="e">
        <f t="shared" si="453"/>
        <v>#N/A</v>
      </c>
      <c r="AB884" t="e">
        <f t="shared" si="453"/>
        <v>#N/A</v>
      </c>
      <c r="AC884" t="e">
        <f t="shared" si="453"/>
        <v>#N/A</v>
      </c>
      <c r="AD884" t="e">
        <f t="shared" si="453"/>
        <v>#N/A</v>
      </c>
      <c r="AE884" t="e">
        <f t="shared" si="453"/>
        <v>#N/A</v>
      </c>
      <c r="AF884" t="e">
        <f t="shared" si="453"/>
        <v>#N/A</v>
      </c>
      <c r="AG884" t="e">
        <f t="shared" si="453"/>
        <v>#N/A</v>
      </c>
      <c r="AH884" t="e">
        <f t="shared" si="456"/>
        <v>#N/A</v>
      </c>
      <c r="AI884" t="e">
        <f t="shared" si="456"/>
        <v>#N/A</v>
      </c>
      <c r="AJ884" t="e">
        <f t="shared" si="456"/>
        <v>#N/A</v>
      </c>
      <c r="AK884" t="e">
        <f t="shared" si="456"/>
        <v>#N/A</v>
      </c>
      <c r="AL884" t="e">
        <f t="shared" si="456"/>
        <v>#N/A</v>
      </c>
      <c r="AM884" t="e">
        <f t="shared" si="456"/>
        <v>#N/A</v>
      </c>
      <c r="AN884" t="e">
        <f t="shared" si="456"/>
        <v>#N/A</v>
      </c>
      <c r="AO884" t="e">
        <f t="shared" si="456"/>
        <v>#N/A</v>
      </c>
      <c r="AP884" t="e">
        <f t="shared" si="456"/>
        <v>#N/A</v>
      </c>
      <c r="AQ884" t="e">
        <f t="shared" si="456"/>
        <v>#N/A</v>
      </c>
      <c r="AR884" t="e">
        <f t="shared" si="456"/>
        <v>#N/A</v>
      </c>
      <c r="AS884" t="e">
        <f t="shared" si="456"/>
        <v>#N/A</v>
      </c>
      <c r="AT884" t="e">
        <f t="shared" si="456"/>
        <v>#N/A</v>
      </c>
      <c r="AU884" t="e">
        <f t="shared" si="456"/>
        <v>#N/A</v>
      </c>
      <c r="AV884" t="e">
        <f t="shared" si="456"/>
        <v>#N/A</v>
      </c>
      <c r="AW884" t="e">
        <f t="shared" si="456"/>
        <v>#N/A</v>
      </c>
      <c r="AX884" t="e">
        <f t="shared" si="455"/>
        <v>#N/A</v>
      </c>
      <c r="AY884" t="e">
        <f t="shared" si="455"/>
        <v>#N/A</v>
      </c>
      <c r="AZ884" t="e">
        <f t="shared" si="455"/>
        <v>#N/A</v>
      </c>
      <c r="BA884" t="e">
        <f t="shared" si="455"/>
        <v>#N/A</v>
      </c>
      <c r="BB884" t="e">
        <f t="shared" si="455"/>
        <v>#N/A</v>
      </c>
      <c r="BC884" t="e">
        <f t="shared" si="455"/>
        <v>#N/A</v>
      </c>
      <c r="BD884" t="e">
        <f t="shared" si="455"/>
        <v>#N/A</v>
      </c>
      <c r="BE884" t="e">
        <f t="shared" si="455"/>
        <v>#N/A</v>
      </c>
      <c r="BF884" t="e">
        <f t="shared" si="455"/>
        <v>#N/A</v>
      </c>
      <c r="BG884" t="e">
        <f t="shared" si="455"/>
        <v>#N/A</v>
      </c>
      <c r="BH884" t="e">
        <f t="shared" si="455"/>
        <v>#N/A</v>
      </c>
      <c r="BI884" t="e">
        <f t="shared" si="455"/>
        <v>#N/A</v>
      </c>
      <c r="BJ884" t="e">
        <f t="shared" si="455"/>
        <v>#N/A</v>
      </c>
      <c r="BK884" t="e">
        <f t="shared" si="455"/>
        <v>#N/A</v>
      </c>
      <c r="BL884" t="e">
        <f t="shared" si="455"/>
        <v>#N/A</v>
      </c>
      <c r="BM884" t="e">
        <f t="shared" si="452"/>
        <v>#N/A</v>
      </c>
      <c r="BN884" t="e">
        <f t="shared" si="452"/>
        <v>#N/A</v>
      </c>
      <c r="BO884" t="e">
        <f t="shared" si="452"/>
        <v>#N/A</v>
      </c>
      <c r="BP884" t="e">
        <f t="shared" si="452"/>
        <v>#N/A</v>
      </c>
      <c r="BQ884" t="e">
        <f t="shared" si="452"/>
        <v>#N/A</v>
      </c>
      <c r="BR884" t="e">
        <f t="shared" si="452"/>
        <v>#N/A</v>
      </c>
      <c r="BS884" t="e">
        <f t="shared" si="452"/>
        <v>#N/A</v>
      </c>
      <c r="BT884" t="e">
        <f t="shared" si="452"/>
        <v>#N/A</v>
      </c>
      <c r="BU884" t="e">
        <f t="shared" si="452"/>
        <v>#N/A</v>
      </c>
      <c r="BV884" t="e">
        <f t="shared" si="452"/>
        <v>#N/A</v>
      </c>
      <c r="BW884" t="e">
        <f t="shared" si="452"/>
        <v>#N/A</v>
      </c>
      <c r="BX884" t="e">
        <f t="shared" si="452"/>
        <v>#N/A</v>
      </c>
      <c r="BY884" t="e">
        <f t="shared" si="452"/>
        <v>#N/A</v>
      </c>
      <c r="BZ884" t="e">
        <f t="shared" si="452"/>
        <v>#N/A</v>
      </c>
      <c r="CA884" t="e">
        <f t="shared" si="452"/>
        <v>#N/A</v>
      </c>
      <c r="CB884" t="e">
        <f t="shared" si="452"/>
        <v>#N/A</v>
      </c>
      <c r="CC884" t="e">
        <f t="shared" si="450"/>
        <v>#N/A</v>
      </c>
      <c r="CD884" t="e">
        <f t="shared" si="450"/>
        <v>#N/A</v>
      </c>
      <c r="CE884" t="e">
        <f t="shared" si="450"/>
        <v>#N/A</v>
      </c>
      <c r="CF884" t="e">
        <f t="shared" si="450"/>
        <v>#N/A</v>
      </c>
      <c r="CG884" t="e">
        <f t="shared" si="450"/>
        <v>#N/A</v>
      </c>
      <c r="CH884" t="e">
        <f t="shared" si="450"/>
        <v>#N/A</v>
      </c>
      <c r="CI884" t="e">
        <f t="shared" si="450"/>
        <v>#N/A</v>
      </c>
      <c r="CJ884" t="e">
        <f t="shared" si="450"/>
        <v>#N/A</v>
      </c>
      <c r="CK884" t="e">
        <f t="shared" si="450"/>
        <v>#N/A</v>
      </c>
      <c r="CL884" t="e">
        <f t="shared" si="450"/>
        <v>#N/A</v>
      </c>
      <c r="CM884" t="e">
        <f t="shared" si="450"/>
        <v>#N/A</v>
      </c>
      <c r="CN884" t="e">
        <f t="shared" si="450"/>
        <v>#N/A</v>
      </c>
      <c r="CO884" t="e">
        <f t="shared" si="450"/>
        <v>#N/A</v>
      </c>
      <c r="CP884" t="e">
        <f t="shared" si="450"/>
        <v>#N/A</v>
      </c>
      <c r="CQ884" t="e">
        <f t="shared" si="450"/>
        <v>#N/A</v>
      </c>
      <c r="CR884" t="e">
        <f t="shared" si="451"/>
        <v>#N/A</v>
      </c>
      <c r="CS884" t="e">
        <f t="shared" si="451"/>
        <v>#N/A</v>
      </c>
      <c r="CT884" t="e">
        <f t="shared" si="451"/>
        <v>#N/A</v>
      </c>
      <c r="CU884" t="e">
        <f t="shared" si="451"/>
        <v>#N/A</v>
      </c>
      <c r="CV884" t="e">
        <f t="shared" si="451"/>
        <v>#N/A</v>
      </c>
      <c r="CW884" t="e">
        <f t="shared" si="451"/>
        <v>#N/A</v>
      </c>
      <c r="CX884" t="e">
        <f t="shared" si="451"/>
        <v>#N/A</v>
      </c>
      <c r="CY884" t="e">
        <f t="shared" si="451"/>
        <v>#N/A</v>
      </c>
      <c r="CZ884" t="e">
        <f t="shared" si="451"/>
        <v>#N/A</v>
      </c>
      <c r="DA884" t="e">
        <f t="shared" si="451"/>
        <v>#N/A</v>
      </c>
      <c r="DB884" t="e">
        <f t="shared" si="451"/>
        <v>#N/A</v>
      </c>
      <c r="DC884" t="e">
        <f t="shared" si="451"/>
        <v>#N/A</v>
      </c>
      <c r="DD884" t="e">
        <f t="shared" si="451"/>
        <v>#N/A</v>
      </c>
      <c r="DE884" t="e">
        <f t="shared" si="451"/>
        <v>#N/A</v>
      </c>
      <c r="DF884" t="e">
        <f t="shared" si="451"/>
        <v>#N/A</v>
      </c>
      <c r="DG884" t="e">
        <f t="shared" si="451"/>
        <v>#N/A</v>
      </c>
      <c r="DH884" t="e">
        <f t="shared" si="449"/>
        <v>#N/A</v>
      </c>
      <c r="DI884" t="e">
        <f t="shared" si="449"/>
        <v>#N/A</v>
      </c>
      <c r="DJ884" t="e">
        <f t="shared" si="449"/>
        <v>#N/A</v>
      </c>
      <c r="DK884" t="e">
        <f t="shared" si="449"/>
        <v>#N/A</v>
      </c>
      <c r="DL884" t="e">
        <f t="shared" si="449"/>
        <v>#N/A</v>
      </c>
      <c r="DM884" t="e">
        <f t="shared" si="449"/>
        <v>#N/A</v>
      </c>
      <c r="DN884" t="e">
        <f t="shared" si="449"/>
        <v>#N/A</v>
      </c>
      <c r="DO884" t="e">
        <f t="shared" si="449"/>
        <v>#N/A</v>
      </c>
      <c r="DP884" t="e">
        <f t="shared" si="449"/>
        <v>#N/A</v>
      </c>
      <c r="DQ884" t="e">
        <f t="shared" si="449"/>
        <v>#N/A</v>
      </c>
      <c r="DR884" t="e">
        <f t="shared" si="449"/>
        <v>#N/A</v>
      </c>
      <c r="DS884" t="e">
        <f t="shared" si="449"/>
        <v>#N/A</v>
      </c>
      <c r="DT884" t="e">
        <f t="shared" si="449"/>
        <v>#N/A</v>
      </c>
      <c r="DU884" t="e">
        <f t="shared" si="449"/>
        <v>#N/A</v>
      </c>
      <c r="DV884" t="e">
        <f t="shared" si="449"/>
        <v>#N/A</v>
      </c>
    </row>
    <row r="885" spans="1:126" x14ac:dyDescent="0.3">
      <c r="A885" s="13" t="s">
        <v>1816</v>
      </c>
      <c r="B885" s="15" t="e">
        <f>VLOOKUP(Sheet6!A885,Phase1IDs!A637:I1602,8,0)</f>
        <v>#N/A</v>
      </c>
      <c r="C885" t="e">
        <f t="shared" si="454"/>
        <v>#N/A</v>
      </c>
      <c r="D885" t="e">
        <f t="shared" si="454"/>
        <v>#N/A</v>
      </c>
      <c r="E885" t="e">
        <f t="shared" si="454"/>
        <v>#N/A</v>
      </c>
      <c r="F885" t="e">
        <f t="shared" si="454"/>
        <v>#N/A</v>
      </c>
      <c r="G885" t="e">
        <f t="shared" si="454"/>
        <v>#N/A</v>
      </c>
      <c r="H885" t="e">
        <f t="shared" si="454"/>
        <v>#N/A</v>
      </c>
      <c r="I885" t="e">
        <f t="shared" si="454"/>
        <v>#N/A</v>
      </c>
      <c r="J885" t="e">
        <f t="shared" si="454"/>
        <v>#N/A</v>
      </c>
      <c r="K885" t="e">
        <f t="shared" si="454"/>
        <v>#N/A</v>
      </c>
      <c r="L885" t="e">
        <f t="shared" si="454"/>
        <v>#N/A</v>
      </c>
      <c r="M885" t="e">
        <f t="shared" si="454"/>
        <v>#N/A</v>
      </c>
      <c r="N885" t="e">
        <f t="shared" si="454"/>
        <v>#N/A</v>
      </c>
      <c r="O885" t="e">
        <f t="shared" si="454"/>
        <v>#N/A</v>
      </c>
      <c r="P885" t="e">
        <f t="shared" si="454"/>
        <v>#N/A</v>
      </c>
      <c r="Q885" t="e">
        <f t="shared" si="454"/>
        <v>#N/A</v>
      </c>
      <c r="R885" t="e">
        <f t="shared" si="454"/>
        <v>#N/A</v>
      </c>
      <c r="S885" t="e">
        <f t="shared" si="453"/>
        <v>#N/A</v>
      </c>
      <c r="T885" t="e">
        <f t="shared" si="453"/>
        <v>#N/A</v>
      </c>
      <c r="U885" t="e">
        <f t="shared" si="453"/>
        <v>#N/A</v>
      </c>
      <c r="V885" t="e">
        <f t="shared" si="453"/>
        <v>#N/A</v>
      </c>
      <c r="W885" t="e">
        <f t="shared" si="453"/>
        <v>#N/A</v>
      </c>
      <c r="X885" t="e">
        <f t="shared" si="453"/>
        <v>#N/A</v>
      </c>
      <c r="Y885" t="e">
        <f t="shared" si="453"/>
        <v>#N/A</v>
      </c>
      <c r="Z885" t="e">
        <f t="shared" si="453"/>
        <v>#N/A</v>
      </c>
      <c r="AA885" t="e">
        <f t="shared" si="453"/>
        <v>#N/A</v>
      </c>
      <c r="AB885" t="e">
        <f t="shared" si="453"/>
        <v>#N/A</v>
      </c>
      <c r="AC885" t="e">
        <f t="shared" si="453"/>
        <v>#N/A</v>
      </c>
      <c r="AD885" t="e">
        <f t="shared" si="453"/>
        <v>#N/A</v>
      </c>
      <c r="AE885" t="e">
        <f t="shared" si="453"/>
        <v>#N/A</v>
      </c>
      <c r="AF885" t="e">
        <f t="shared" si="453"/>
        <v>#N/A</v>
      </c>
      <c r="AG885" t="e">
        <f t="shared" si="453"/>
        <v>#N/A</v>
      </c>
      <c r="AH885" t="e">
        <f t="shared" si="456"/>
        <v>#N/A</v>
      </c>
      <c r="AI885" t="e">
        <f t="shared" si="456"/>
        <v>#N/A</v>
      </c>
      <c r="AJ885" t="e">
        <f t="shared" si="456"/>
        <v>#N/A</v>
      </c>
      <c r="AK885" t="e">
        <f t="shared" si="456"/>
        <v>#N/A</v>
      </c>
      <c r="AL885" t="e">
        <f t="shared" si="456"/>
        <v>#N/A</v>
      </c>
      <c r="AM885" t="e">
        <f t="shared" si="456"/>
        <v>#N/A</v>
      </c>
      <c r="AN885" t="e">
        <f t="shared" si="456"/>
        <v>#N/A</v>
      </c>
      <c r="AO885" t="e">
        <f t="shared" si="456"/>
        <v>#N/A</v>
      </c>
      <c r="AP885" t="e">
        <f t="shared" si="456"/>
        <v>#N/A</v>
      </c>
      <c r="AQ885" t="e">
        <f t="shared" si="456"/>
        <v>#N/A</v>
      </c>
      <c r="AR885" t="e">
        <f t="shared" si="456"/>
        <v>#N/A</v>
      </c>
      <c r="AS885" t="e">
        <f t="shared" si="456"/>
        <v>#N/A</v>
      </c>
      <c r="AT885" t="e">
        <f t="shared" si="456"/>
        <v>#N/A</v>
      </c>
      <c r="AU885" t="e">
        <f t="shared" si="456"/>
        <v>#N/A</v>
      </c>
      <c r="AV885" t="e">
        <f t="shared" si="456"/>
        <v>#N/A</v>
      </c>
      <c r="AW885" t="e">
        <f t="shared" si="456"/>
        <v>#N/A</v>
      </c>
      <c r="AX885" t="e">
        <f t="shared" si="455"/>
        <v>#N/A</v>
      </c>
      <c r="AY885" t="e">
        <f t="shared" si="455"/>
        <v>#N/A</v>
      </c>
      <c r="AZ885" t="e">
        <f t="shared" si="455"/>
        <v>#N/A</v>
      </c>
      <c r="BA885" t="e">
        <f t="shared" si="455"/>
        <v>#N/A</v>
      </c>
      <c r="BB885" t="e">
        <f t="shared" si="455"/>
        <v>#N/A</v>
      </c>
      <c r="BC885" t="e">
        <f t="shared" si="455"/>
        <v>#N/A</v>
      </c>
      <c r="BD885" t="e">
        <f t="shared" si="455"/>
        <v>#N/A</v>
      </c>
      <c r="BE885" t="e">
        <f t="shared" si="455"/>
        <v>#N/A</v>
      </c>
      <c r="BF885" t="e">
        <f t="shared" si="455"/>
        <v>#N/A</v>
      </c>
      <c r="BG885" t="e">
        <f t="shared" si="455"/>
        <v>#N/A</v>
      </c>
      <c r="BH885" t="e">
        <f t="shared" si="455"/>
        <v>#N/A</v>
      </c>
      <c r="BI885" t="e">
        <f t="shared" si="455"/>
        <v>#N/A</v>
      </c>
      <c r="BJ885" t="e">
        <f t="shared" si="455"/>
        <v>#N/A</v>
      </c>
      <c r="BK885" t="e">
        <f t="shared" si="455"/>
        <v>#N/A</v>
      </c>
      <c r="BL885" t="e">
        <f t="shared" si="455"/>
        <v>#N/A</v>
      </c>
      <c r="BM885" t="e">
        <f t="shared" si="452"/>
        <v>#N/A</v>
      </c>
      <c r="BN885" t="e">
        <f t="shared" si="452"/>
        <v>#N/A</v>
      </c>
      <c r="BO885" t="e">
        <f t="shared" si="452"/>
        <v>#N/A</v>
      </c>
      <c r="BP885" t="e">
        <f t="shared" si="452"/>
        <v>#N/A</v>
      </c>
      <c r="BQ885" t="e">
        <f t="shared" si="452"/>
        <v>#N/A</v>
      </c>
      <c r="BR885" t="e">
        <f t="shared" si="452"/>
        <v>#N/A</v>
      </c>
      <c r="BS885" t="e">
        <f t="shared" si="452"/>
        <v>#N/A</v>
      </c>
      <c r="BT885" t="e">
        <f t="shared" si="452"/>
        <v>#N/A</v>
      </c>
      <c r="BU885" t="e">
        <f t="shared" si="452"/>
        <v>#N/A</v>
      </c>
      <c r="BV885" t="e">
        <f t="shared" si="452"/>
        <v>#N/A</v>
      </c>
      <c r="BW885" t="e">
        <f t="shared" si="452"/>
        <v>#N/A</v>
      </c>
      <c r="BX885" t="e">
        <f t="shared" si="452"/>
        <v>#N/A</v>
      </c>
      <c r="BY885" t="e">
        <f t="shared" si="452"/>
        <v>#N/A</v>
      </c>
      <c r="BZ885" t="e">
        <f t="shared" si="452"/>
        <v>#N/A</v>
      </c>
      <c r="CA885" t="e">
        <f t="shared" si="452"/>
        <v>#N/A</v>
      </c>
      <c r="CB885" t="e">
        <f t="shared" si="452"/>
        <v>#N/A</v>
      </c>
      <c r="CC885" t="e">
        <f t="shared" si="450"/>
        <v>#N/A</v>
      </c>
      <c r="CD885" t="e">
        <f t="shared" si="450"/>
        <v>#N/A</v>
      </c>
      <c r="CE885" t="e">
        <f t="shared" si="450"/>
        <v>#N/A</v>
      </c>
      <c r="CF885" t="e">
        <f t="shared" si="450"/>
        <v>#N/A</v>
      </c>
      <c r="CG885" t="e">
        <f t="shared" si="450"/>
        <v>#N/A</v>
      </c>
      <c r="CH885" t="e">
        <f t="shared" si="450"/>
        <v>#N/A</v>
      </c>
      <c r="CI885" t="e">
        <f t="shared" si="450"/>
        <v>#N/A</v>
      </c>
      <c r="CJ885" t="e">
        <f t="shared" si="450"/>
        <v>#N/A</v>
      </c>
      <c r="CK885" t="e">
        <f t="shared" si="450"/>
        <v>#N/A</v>
      </c>
      <c r="CL885" t="e">
        <f t="shared" si="450"/>
        <v>#N/A</v>
      </c>
      <c r="CM885" t="e">
        <f t="shared" si="450"/>
        <v>#N/A</v>
      </c>
      <c r="CN885" t="e">
        <f t="shared" si="450"/>
        <v>#N/A</v>
      </c>
      <c r="CO885" t="e">
        <f t="shared" si="450"/>
        <v>#N/A</v>
      </c>
      <c r="CP885" t="e">
        <f t="shared" si="450"/>
        <v>#N/A</v>
      </c>
      <c r="CQ885" t="e">
        <f t="shared" si="450"/>
        <v>#N/A</v>
      </c>
      <c r="CR885" t="e">
        <f t="shared" si="451"/>
        <v>#N/A</v>
      </c>
      <c r="CS885" t="e">
        <f t="shared" si="451"/>
        <v>#N/A</v>
      </c>
      <c r="CT885" t="e">
        <f t="shared" si="451"/>
        <v>#N/A</v>
      </c>
      <c r="CU885" t="e">
        <f t="shared" si="451"/>
        <v>#N/A</v>
      </c>
      <c r="CV885" t="e">
        <f t="shared" si="451"/>
        <v>#N/A</v>
      </c>
      <c r="CW885" t="e">
        <f t="shared" si="451"/>
        <v>#N/A</v>
      </c>
      <c r="CX885" t="e">
        <f t="shared" si="451"/>
        <v>#N/A</v>
      </c>
      <c r="CY885" t="e">
        <f t="shared" si="451"/>
        <v>#N/A</v>
      </c>
      <c r="CZ885" t="e">
        <f t="shared" si="451"/>
        <v>#N/A</v>
      </c>
      <c r="DA885" t="e">
        <f t="shared" si="451"/>
        <v>#N/A</v>
      </c>
      <c r="DB885" t="e">
        <f t="shared" si="451"/>
        <v>#N/A</v>
      </c>
      <c r="DC885" t="e">
        <f t="shared" si="451"/>
        <v>#N/A</v>
      </c>
      <c r="DD885" t="e">
        <f t="shared" si="451"/>
        <v>#N/A</v>
      </c>
      <c r="DE885" t="e">
        <f t="shared" si="451"/>
        <v>#N/A</v>
      </c>
      <c r="DF885" t="e">
        <f t="shared" si="451"/>
        <v>#N/A</v>
      </c>
      <c r="DG885" t="e">
        <f t="shared" si="451"/>
        <v>#N/A</v>
      </c>
      <c r="DH885" t="e">
        <f t="shared" si="449"/>
        <v>#N/A</v>
      </c>
      <c r="DI885" t="e">
        <f t="shared" si="449"/>
        <v>#N/A</v>
      </c>
      <c r="DJ885" t="e">
        <f t="shared" si="449"/>
        <v>#N/A</v>
      </c>
      <c r="DK885" t="e">
        <f t="shared" si="449"/>
        <v>#N/A</v>
      </c>
      <c r="DL885" t="e">
        <f t="shared" si="449"/>
        <v>#N/A</v>
      </c>
      <c r="DM885" t="e">
        <f t="shared" si="449"/>
        <v>#N/A</v>
      </c>
      <c r="DN885" t="e">
        <f t="shared" si="449"/>
        <v>#N/A</v>
      </c>
      <c r="DO885" t="e">
        <f t="shared" si="449"/>
        <v>#N/A</v>
      </c>
      <c r="DP885" t="e">
        <f t="shared" si="449"/>
        <v>#N/A</v>
      </c>
      <c r="DQ885" t="e">
        <f t="shared" si="449"/>
        <v>#N/A</v>
      </c>
      <c r="DR885" t="e">
        <f t="shared" si="449"/>
        <v>#N/A</v>
      </c>
      <c r="DS885" t="e">
        <f t="shared" si="449"/>
        <v>#N/A</v>
      </c>
      <c r="DT885" t="e">
        <f t="shared" si="449"/>
        <v>#N/A</v>
      </c>
      <c r="DU885" t="e">
        <f t="shared" si="449"/>
        <v>#N/A</v>
      </c>
      <c r="DV885" t="e">
        <f t="shared" si="449"/>
        <v>#N/A</v>
      </c>
    </row>
    <row r="886" spans="1:126" x14ac:dyDescent="0.3">
      <c r="A886" s="11" t="s">
        <v>2007</v>
      </c>
      <c r="B886" s="15" t="e">
        <f>VLOOKUP(Sheet6!A886,Phase1IDs!A638:I1603,8,0)</f>
        <v>#N/A</v>
      </c>
      <c r="C886" t="e">
        <f t="shared" si="454"/>
        <v>#N/A</v>
      </c>
      <c r="D886" t="e">
        <f t="shared" si="454"/>
        <v>#N/A</v>
      </c>
      <c r="E886" t="e">
        <f t="shared" si="454"/>
        <v>#N/A</v>
      </c>
      <c r="F886" t="e">
        <f t="shared" si="454"/>
        <v>#N/A</v>
      </c>
      <c r="G886" t="e">
        <f t="shared" si="454"/>
        <v>#N/A</v>
      </c>
      <c r="H886" t="e">
        <f t="shared" si="454"/>
        <v>#N/A</v>
      </c>
      <c r="I886" t="e">
        <f t="shared" si="454"/>
        <v>#N/A</v>
      </c>
      <c r="J886" t="e">
        <f t="shared" si="454"/>
        <v>#N/A</v>
      </c>
      <c r="K886" t="e">
        <f t="shared" si="454"/>
        <v>#N/A</v>
      </c>
      <c r="L886" t="e">
        <f t="shared" si="454"/>
        <v>#N/A</v>
      </c>
      <c r="M886" t="e">
        <f t="shared" si="454"/>
        <v>#N/A</v>
      </c>
      <c r="N886" t="e">
        <f t="shared" si="454"/>
        <v>#N/A</v>
      </c>
      <c r="O886" t="e">
        <f t="shared" si="454"/>
        <v>#N/A</v>
      </c>
      <c r="P886" t="e">
        <f t="shared" si="454"/>
        <v>#N/A</v>
      </c>
      <c r="Q886" t="e">
        <f t="shared" si="454"/>
        <v>#N/A</v>
      </c>
      <c r="R886" t="e">
        <f t="shared" si="454"/>
        <v>#N/A</v>
      </c>
      <c r="S886" t="e">
        <f t="shared" si="453"/>
        <v>#N/A</v>
      </c>
      <c r="T886" t="e">
        <f t="shared" si="453"/>
        <v>#N/A</v>
      </c>
      <c r="U886" t="e">
        <f t="shared" si="453"/>
        <v>#N/A</v>
      </c>
      <c r="V886" t="e">
        <f t="shared" si="453"/>
        <v>#N/A</v>
      </c>
      <c r="W886" t="e">
        <f t="shared" si="453"/>
        <v>#N/A</v>
      </c>
      <c r="X886" t="e">
        <f t="shared" si="453"/>
        <v>#N/A</v>
      </c>
      <c r="Y886" t="e">
        <f t="shared" si="453"/>
        <v>#N/A</v>
      </c>
      <c r="Z886" t="e">
        <f t="shared" si="453"/>
        <v>#N/A</v>
      </c>
      <c r="AA886" t="e">
        <f t="shared" si="453"/>
        <v>#N/A</v>
      </c>
      <c r="AB886" t="e">
        <f t="shared" si="453"/>
        <v>#N/A</v>
      </c>
      <c r="AC886" t="e">
        <f t="shared" si="453"/>
        <v>#N/A</v>
      </c>
      <c r="AD886" t="e">
        <f t="shared" si="453"/>
        <v>#N/A</v>
      </c>
      <c r="AE886" t="e">
        <f t="shared" si="453"/>
        <v>#N/A</v>
      </c>
      <c r="AF886" t="e">
        <f t="shared" si="453"/>
        <v>#N/A</v>
      </c>
      <c r="AG886" t="e">
        <f t="shared" si="453"/>
        <v>#N/A</v>
      </c>
      <c r="AH886" t="e">
        <f t="shared" si="456"/>
        <v>#N/A</v>
      </c>
      <c r="AI886" t="e">
        <f t="shared" si="456"/>
        <v>#N/A</v>
      </c>
      <c r="AJ886" t="e">
        <f t="shared" si="456"/>
        <v>#N/A</v>
      </c>
      <c r="AK886" t="e">
        <f t="shared" si="456"/>
        <v>#N/A</v>
      </c>
      <c r="AL886" t="e">
        <f t="shared" si="456"/>
        <v>#N/A</v>
      </c>
      <c r="AM886" t="e">
        <f t="shared" si="456"/>
        <v>#N/A</v>
      </c>
      <c r="AN886" t="e">
        <f t="shared" si="456"/>
        <v>#N/A</v>
      </c>
      <c r="AO886" t="e">
        <f t="shared" si="456"/>
        <v>#N/A</v>
      </c>
      <c r="AP886" t="e">
        <f t="shared" si="456"/>
        <v>#N/A</v>
      </c>
      <c r="AQ886" t="e">
        <f t="shared" si="456"/>
        <v>#N/A</v>
      </c>
      <c r="AR886" t="e">
        <f t="shared" si="456"/>
        <v>#N/A</v>
      </c>
      <c r="AS886" t="e">
        <f t="shared" si="456"/>
        <v>#N/A</v>
      </c>
      <c r="AT886" t="e">
        <f t="shared" si="456"/>
        <v>#N/A</v>
      </c>
      <c r="AU886" t="e">
        <f t="shared" si="456"/>
        <v>#N/A</v>
      </c>
      <c r="AV886" t="e">
        <f t="shared" si="456"/>
        <v>#N/A</v>
      </c>
      <c r="AW886" t="e">
        <f t="shared" si="456"/>
        <v>#N/A</v>
      </c>
      <c r="AX886" t="e">
        <f t="shared" si="455"/>
        <v>#N/A</v>
      </c>
      <c r="AY886" t="e">
        <f t="shared" si="455"/>
        <v>#N/A</v>
      </c>
      <c r="AZ886" t="e">
        <f t="shared" si="455"/>
        <v>#N/A</v>
      </c>
      <c r="BA886" t="e">
        <f t="shared" si="455"/>
        <v>#N/A</v>
      </c>
      <c r="BB886" t="e">
        <f t="shared" si="455"/>
        <v>#N/A</v>
      </c>
      <c r="BC886" t="e">
        <f t="shared" si="455"/>
        <v>#N/A</v>
      </c>
      <c r="BD886" t="e">
        <f t="shared" si="455"/>
        <v>#N/A</v>
      </c>
      <c r="BE886" t="e">
        <f t="shared" si="455"/>
        <v>#N/A</v>
      </c>
      <c r="BF886" t="e">
        <f t="shared" si="455"/>
        <v>#N/A</v>
      </c>
      <c r="BG886" t="e">
        <f t="shared" si="455"/>
        <v>#N/A</v>
      </c>
      <c r="BH886" t="e">
        <f t="shared" si="455"/>
        <v>#N/A</v>
      </c>
      <c r="BI886" t="e">
        <f t="shared" si="455"/>
        <v>#N/A</v>
      </c>
      <c r="BJ886" t="e">
        <f t="shared" si="455"/>
        <v>#N/A</v>
      </c>
      <c r="BK886" t="e">
        <f t="shared" si="455"/>
        <v>#N/A</v>
      </c>
      <c r="BL886" t="e">
        <f t="shared" si="455"/>
        <v>#N/A</v>
      </c>
      <c r="BM886" t="e">
        <f t="shared" si="452"/>
        <v>#N/A</v>
      </c>
      <c r="BN886" t="e">
        <f t="shared" si="452"/>
        <v>#N/A</v>
      </c>
      <c r="BO886" t="e">
        <f t="shared" si="452"/>
        <v>#N/A</v>
      </c>
      <c r="BP886" t="e">
        <f t="shared" si="452"/>
        <v>#N/A</v>
      </c>
      <c r="BQ886" t="e">
        <f t="shared" si="452"/>
        <v>#N/A</v>
      </c>
      <c r="BR886" t="e">
        <f t="shared" si="452"/>
        <v>#N/A</v>
      </c>
      <c r="BS886" t="e">
        <f t="shared" si="452"/>
        <v>#N/A</v>
      </c>
      <c r="BT886" t="e">
        <f t="shared" si="452"/>
        <v>#N/A</v>
      </c>
      <c r="BU886" t="e">
        <f t="shared" si="452"/>
        <v>#N/A</v>
      </c>
      <c r="BV886" t="e">
        <f t="shared" si="452"/>
        <v>#N/A</v>
      </c>
      <c r="BW886" t="e">
        <f t="shared" si="452"/>
        <v>#N/A</v>
      </c>
      <c r="BX886" t="e">
        <f t="shared" si="452"/>
        <v>#N/A</v>
      </c>
      <c r="BY886" t="e">
        <f t="shared" si="452"/>
        <v>#N/A</v>
      </c>
      <c r="BZ886" t="e">
        <f t="shared" si="452"/>
        <v>#N/A</v>
      </c>
      <c r="CA886" t="e">
        <f t="shared" si="452"/>
        <v>#N/A</v>
      </c>
      <c r="CB886" t="e">
        <f t="shared" si="452"/>
        <v>#N/A</v>
      </c>
      <c r="CC886" t="e">
        <f t="shared" si="450"/>
        <v>#N/A</v>
      </c>
      <c r="CD886" t="e">
        <f t="shared" si="450"/>
        <v>#N/A</v>
      </c>
      <c r="CE886" t="e">
        <f t="shared" si="450"/>
        <v>#N/A</v>
      </c>
      <c r="CF886" t="e">
        <f t="shared" si="450"/>
        <v>#N/A</v>
      </c>
      <c r="CG886" t="e">
        <f t="shared" si="450"/>
        <v>#N/A</v>
      </c>
      <c r="CH886" t="e">
        <f t="shared" si="450"/>
        <v>#N/A</v>
      </c>
      <c r="CI886" t="e">
        <f t="shared" si="450"/>
        <v>#N/A</v>
      </c>
      <c r="CJ886" t="e">
        <f t="shared" si="450"/>
        <v>#N/A</v>
      </c>
      <c r="CK886" t="e">
        <f t="shared" si="450"/>
        <v>#N/A</v>
      </c>
      <c r="CL886" t="e">
        <f t="shared" si="450"/>
        <v>#N/A</v>
      </c>
      <c r="CM886" t="e">
        <f t="shared" si="450"/>
        <v>#N/A</v>
      </c>
      <c r="CN886" t="e">
        <f t="shared" si="450"/>
        <v>#N/A</v>
      </c>
      <c r="CO886" t="e">
        <f t="shared" si="450"/>
        <v>#N/A</v>
      </c>
      <c r="CP886" t="e">
        <f t="shared" si="450"/>
        <v>#N/A</v>
      </c>
      <c r="CQ886" t="e">
        <f t="shared" si="450"/>
        <v>#N/A</v>
      </c>
      <c r="CR886" t="e">
        <f t="shared" si="451"/>
        <v>#N/A</v>
      </c>
      <c r="CS886" t="e">
        <f t="shared" si="451"/>
        <v>#N/A</v>
      </c>
      <c r="CT886" t="e">
        <f t="shared" si="451"/>
        <v>#N/A</v>
      </c>
      <c r="CU886" t="e">
        <f t="shared" si="451"/>
        <v>#N/A</v>
      </c>
      <c r="CV886" t="e">
        <f t="shared" si="451"/>
        <v>#N/A</v>
      </c>
      <c r="CW886" t="e">
        <f t="shared" si="451"/>
        <v>#N/A</v>
      </c>
      <c r="CX886" t="e">
        <f t="shared" si="451"/>
        <v>#N/A</v>
      </c>
      <c r="CY886" t="e">
        <f t="shared" si="451"/>
        <v>#N/A</v>
      </c>
      <c r="CZ886" t="e">
        <f t="shared" si="451"/>
        <v>#N/A</v>
      </c>
      <c r="DA886" t="e">
        <f t="shared" si="451"/>
        <v>#N/A</v>
      </c>
      <c r="DB886" t="e">
        <f t="shared" si="451"/>
        <v>#N/A</v>
      </c>
      <c r="DC886" t="e">
        <f t="shared" si="451"/>
        <v>#N/A</v>
      </c>
      <c r="DD886" t="e">
        <f t="shared" si="451"/>
        <v>#N/A</v>
      </c>
      <c r="DE886" t="e">
        <f t="shared" si="451"/>
        <v>#N/A</v>
      </c>
      <c r="DF886" t="e">
        <f t="shared" si="451"/>
        <v>#N/A</v>
      </c>
      <c r="DG886" t="e">
        <f t="shared" ref="DG886:DV901" si="457">IF($B886=0,0,COUNTIFS($B886,"*"&amp;DG$1&amp;"*"))</f>
        <v>#N/A</v>
      </c>
      <c r="DH886" t="e">
        <f t="shared" si="457"/>
        <v>#N/A</v>
      </c>
      <c r="DI886" t="e">
        <f t="shared" si="457"/>
        <v>#N/A</v>
      </c>
      <c r="DJ886" t="e">
        <f t="shared" si="457"/>
        <v>#N/A</v>
      </c>
      <c r="DK886" t="e">
        <f t="shared" si="457"/>
        <v>#N/A</v>
      </c>
      <c r="DL886" t="e">
        <f t="shared" si="457"/>
        <v>#N/A</v>
      </c>
      <c r="DM886" t="e">
        <f t="shared" si="457"/>
        <v>#N/A</v>
      </c>
      <c r="DN886" t="e">
        <f t="shared" si="457"/>
        <v>#N/A</v>
      </c>
      <c r="DO886" t="e">
        <f t="shared" si="457"/>
        <v>#N/A</v>
      </c>
      <c r="DP886" t="e">
        <f t="shared" si="457"/>
        <v>#N/A</v>
      </c>
      <c r="DQ886" t="e">
        <f t="shared" si="457"/>
        <v>#N/A</v>
      </c>
      <c r="DR886" t="e">
        <f t="shared" si="457"/>
        <v>#N/A</v>
      </c>
      <c r="DS886" t="e">
        <f t="shared" si="457"/>
        <v>#N/A</v>
      </c>
      <c r="DT886" t="e">
        <f t="shared" si="457"/>
        <v>#N/A</v>
      </c>
      <c r="DU886" t="e">
        <f t="shared" si="457"/>
        <v>#N/A</v>
      </c>
      <c r="DV886" t="e">
        <f t="shared" si="457"/>
        <v>#N/A</v>
      </c>
    </row>
    <row r="887" spans="1:126" x14ac:dyDescent="0.3">
      <c r="A887" s="13" t="s">
        <v>2256</v>
      </c>
      <c r="B887" s="15">
        <f>VLOOKUP(Sheet6!A887,Phase1IDs!A639:I1604,8,0)</f>
        <v>0</v>
      </c>
      <c r="C887">
        <f t="shared" si="454"/>
        <v>0</v>
      </c>
      <c r="D887">
        <f t="shared" si="454"/>
        <v>0</v>
      </c>
      <c r="E887">
        <f t="shared" si="454"/>
        <v>0</v>
      </c>
      <c r="F887">
        <f t="shared" si="454"/>
        <v>0</v>
      </c>
      <c r="G887">
        <f t="shared" si="454"/>
        <v>0</v>
      </c>
      <c r="H887">
        <f t="shared" si="454"/>
        <v>0</v>
      </c>
      <c r="I887">
        <f t="shared" si="454"/>
        <v>0</v>
      </c>
      <c r="J887">
        <f t="shared" si="454"/>
        <v>0</v>
      </c>
      <c r="K887">
        <f t="shared" si="454"/>
        <v>0</v>
      </c>
      <c r="L887">
        <f t="shared" si="454"/>
        <v>0</v>
      </c>
      <c r="M887">
        <f t="shared" si="454"/>
        <v>0</v>
      </c>
      <c r="N887">
        <f t="shared" si="454"/>
        <v>0</v>
      </c>
      <c r="O887">
        <f t="shared" si="454"/>
        <v>0</v>
      </c>
      <c r="P887">
        <f t="shared" si="454"/>
        <v>0</v>
      </c>
      <c r="Q887">
        <f t="shared" si="454"/>
        <v>0</v>
      </c>
      <c r="R887">
        <f t="shared" si="454"/>
        <v>0</v>
      </c>
      <c r="S887">
        <f t="shared" si="453"/>
        <v>0</v>
      </c>
      <c r="T887">
        <f t="shared" si="453"/>
        <v>0</v>
      </c>
      <c r="U887">
        <f t="shared" si="453"/>
        <v>0</v>
      </c>
      <c r="V887">
        <f t="shared" si="453"/>
        <v>0</v>
      </c>
      <c r="W887">
        <f t="shared" si="453"/>
        <v>0</v>
      </c>
      <c r="X887">
        <f t="shared" si="453"/>
        <v>0</v>
      </c>
      <c r="Y887">
        <f t="shared" si="453"/>
        <v>0</v>
      </c>
      <c r="Z887">
        <f t="shared" si="453"/>
        <v>0</v>
      </c>
      <c r="AA887">
        <f t="shared" si="453"/>
        <v>0</v>
      </c>
      <c r="AB887">
        <f t="shared" si="453"/>
        <v>0</v>
      </c>
      <c r="AC887">
        <f t="shared" si="453"/>
        <v>0</v>
      </c>
      <c r="AD887">
        <f t="shared" si="453"/>
        <v>0</v>
      </c>
      <c r="AE887">
        <f t="shared" si="453"/>
        <v>0</v>
      </c>
      <c r="AF887">
        <f t="shared" si="453"/>
        <v>0</v>
      </c>
      <c r="AG887">
        <f t="shared" si="453"/>
        <v>0</v>
      </c>
      <c r="AH887">
        <f t="shared" si="456"/>
        <v>0</v>
      </c>
      <c r="AI887">
        <f t="shared" si="456"/>
        <v>0</v>
      </c>
      <c r="AJ887">
        <f t="shared" si="456"/>
        <v>0</v>
      </c>
      <c r="AK887">
        <f t="shared" si="456"/>
        <v>0</v>
      </c>
      <c r="AL887">
        <f t="shared" si="456"/>
        <v>0</v>
      </c>
      <c r="AM887">
        <f t="shared" si="456"/>
        <v>0</v>
      </c>
      <c r="AN887">
        <f t="shared" si="456"/>
        <v>0</v>
      </c>
      <c r="AO887">
        <f t="shared" si="456"/>
        <v>0</v>
      </c>
      <c r="AP887">
        <f t="shared" si="456"/>
        <v>0</v>
      </c>
      <c r="AQ887">
        <f t="shared" si="456"/>
        <v>0</v>
      </c>
      <c r="AR887">
        <f t="shared" si="456"/>
        <v>0</v>
      </c>
      <c r="AS887">
        <f t="shared" si="456"/>
        <v>0</v>
      </c>
      <c r="AT887">
        <f t="shared" si="456"/>
        <v>0</v>
      </c>
      <c r="AU887">
        <f t="shared" si="456"/>
        <v>0</v>
      </c>
      <c r="AV887">
        <f t="shared" si="456"/>
        <v>0</v>
      </c>
      <c r="AW887">
        <f t="shared" si="456"/>
        <v>0</v>
      </c>
      <c r="AX887">
        <f t="shared" si="455"/>
        <v>0</v>
      </c>
      <c r="AY887">
        <f t="shared" si="455"/>
        <v>0</v>
      </c>
      <c r="AZ887">
        <f t="shared" si="455"/>
        <v>0</v>
      </c>
      <c r="BA887">
        <f t="shared" si="455"/>
        <v>0</v>
      </c>
      <c r="BB887">
        <f t="shared" si="455"/>
        <v>0</v>
      </c>
      <c r="BC887">
        <f t="shared" si="455"/>
        <v>0</v>
      </c>
      <c r="BD887">
        <f t="shared" si="455"/>
        <v>0</v>
      </c>
      <c r="BE887">
        <f t="shared" si="455"/>
        <v>0</v>
      </c>
      <c r="BF887">
        <f t="shared" si="455"/>
        <v>0</v>
      </c>
      <c r="BG887">
        <f t="shared" si="455"/>
        <v>0</v>
      </c>
      <c r="BH887">
        <f t="shared" si="455"/>
        <v>0</v>
      </c>
      <c r="BI887">
        <f t="shared" si="455"/>
        <v>0</v>
      </c>
      <c r="BJ887">
        <f t="shared" si="455"/>
        <v>0</v>
      </c>
      <c r="BK887">
        <f t="shared" si="455"/>
        <v>0</v>
      </c>
      <c r="BL887">
        <f t="shared" si="455"/>
        <v>0</v>
      </c>
      <c r="BM887">
        <f t="shared" si="452"/>
        <v>0</v>
      </c>
      <c r="BN887">
        <f t="shared" si="452"/>
        <v>0</v>
      </c>
      <c r="BO887">
        <f t="shared" si="452"/>
        <v>0</v>
      </c>
      <c r="BP887">
        <f t="shared" si="452"/>
        <v>0</v>
      </c>
      <c r="BQ887">
        <f t="shared" si="452"/>
        <v>0</v>
      </c>
      <c r="BR887">
        <f t="shared" si="452"/>
        <v>0</v>
      </c>
      <c r="BS887">
        <f t="shared" si="452"/>
        <v>0</v>
      </c>
      <c r="BT887">
        <f t="shared" si="452"/>
        <v>0</v>
      </c>
      <c r="BU887">
        <f t="shared" si="452"/>
        <v>0</v>
      </c>
      <c r="BV887">
        <f t="shared" si="452"/>
        <v>0</v>
      </c>
      <c r="BW887">
        <f t="shared" si="452"/>
        <v>0</v>
      </c>
      <c r="BX887">
        <f t="shared" si="452"/>
        <v>0</v>
      </c>
      <c r="BY887">
        <f t="shared" si="452"/>
        <v>0</v>
      </c>
      <c r="BZ887">
        <f t="shared" si="452"/>
        <v>0</v>
      </c>
      <c r="CA887">
        <f t="shared" si="452"/>
        <v>0</v>
      </c>
      <c r="CB887">
        <f t="shared" ref="CB887:CQ902" si="458">IF($B887=0,0,COUNTIFS($B887,"*"&amp;CB$1&amp;"*"))</f>
        <v>0</v>
      </c>
      <c r="CC887">
        <f t="shared" si="458"/>
        <v>0</v>
      </c>
      <c r="CD887">
        <f t="shared" si="458"/>
        <v>0</v>
      </c>
      <c r="CE887">
        <f t="shared" si="458"/>
        <v>0</v>
      </c>
      <c r="CF887">
        <f t="shared" si="458"/>
        <v>0</v>
      </c>
      <c r="CG887">
        <f t="shared" si="458"/>
        <v>0</v>
      </c>
      <c r="CH887">
        <f t="shared" si="458"/>
        <v>0</v>
      </c>
      <c r="CI887">
        <f t="shared" si="458"/>
        <v>0</v>
      </c>
      <c r="CJ887">
        <f t="shared" si="458"/>
        <v>0</v>
      </c>
      <c r="CK887">
        <f t="shared" si="458"/>
        <v>0</v>
      </c>
      <c r="CL887">
        <f t="shared" si="458"/>
        <v>0</v>
      </c>
      <c r="CM887">
        <f t="shared" si="458"/>
        <v>0</v>
      </c>
      <c r="CN887">
        <f t="shared" si="458"/>
        <v>0</v>
      </c>
      <c r="CO887">
        <f t="shared" si="458"/>
        <v>0</v>
      </c>
      <c r="CP887">
        <f t="shared" si="458"/>
        <v>0</v>
      </c>
      <c r="CQ887">
        <f t="shared" si="458"/>
        <v>0</v>
      </c>
      <c r="CR887">
        <f t="shared" ref="CR887:DG902" si="459">IF($B887=0,0,COUNTIFS($B887,"*"&amp;CR$1&amp;"*"))</f>
        <v>0</v>
      </c>
      <c r="CS887">
        <f t="shared" si="459"/>
        <v>0</v>
      </c>
      <c r="CT887">
        <f t="shared" si="459"/>
        <v>0</v>
      </c>
      <c r="CU887">
        <f t="shared" si="459"/>
        <v>0</v>
      </c>
      <c r="CV887">
        <f t="shared" si="459"/>
        <v>0</v>
      </c>
      <c r="CW887">
        <f t="shared" si="459"/>
        <v>0</v>
      </c>
      <c r="CX887">
        <f t="shared" si="459"/>
        <v>0</v>
      </c>
      <c r="CY887">
        <f t="shared" si="459"/>
        <v>0</v>
      </c>
      <c r="CZ887">
        <f t="shared" si="459"/>
        <v>0</v>
      </c>
      <c r="DA887">
        <f t="shared" si="459"/>
        <v>0</v>
      </c>
      <c r="DB887">
        <f t="shared" si="459"/>
        <v>0</v>
      </c>
      <c r="DC887">
        <f t="shared" si="459"/>
        <v>0</v>
      </c>
      <c r="DD887">
        <f t="shared" si="459"/>
        <v>0</v>
      </c>
      <c r="DE887">
        <f t="shared" si="459"/>
        <v>0</v>
      </c>
      <c r="DF887">
        <f t="shared" si="459"/>
        <v>0</v>
      </c>
      <c r="DG887">
        <f t="shared" si="459"/>
        <v>0</v>
      </c>
      <c r="DH887">
        <f t="shared" si="457"/>
        <v>0</v>
      </c>
      <c r="DI887">
        <f t="shared" si="457"/>
        <v>0</v>
      </c>
      <c r="DJ887">
        <f t="shared" si="457"/>
        <v>0</v>
      </c>
      <c r="DK887">
        <f t="shared" si="457"/>
        <v>0</v>
      </c>
      <c r="DL887">
        <f t="shared" si="457"/>
        <v>0</v>
      </c>
      <c r="DM887">
        <f t="shared" si="457"/>
        <v>0</v>
      </c>
      <c r="DN887">
        <f t="shared" si="457"/>
        <v>0</v>
      </c>
      <c r="DO887">
        <f t="shared" si="457"/>
        <v>0</v>
      </c>
      <c r="DP887">
        <f t="shared" si="457"/>
        <v>0</v>
      </c>
      <c r="DQ887">
        <f t="shared" si="457"/>
        <v>0</v>
      </c>
      <c r="DR887">
        <f t="shared" si="457"/>
        <v>0</v>
      </c>
      <c r="DS887">
        <f t="shared" si="457"/>
        <v>0</v>
      </c>
      <c r="DT887">
        <f t="shared" si="457"/>
        <v>0</v>
      </c>
      <c r="DU887">
        <f t="shared" si="457"/>
        <v>0</v>
      </c>
      <c r="DV887">
        <f t="shared" si="457"/>
        <v>0</v>
      </c>
    </row>
    <row r="888" spans="1:126" x14ac:dyDescent="0.3">
      <c r="A888" s="11" t="s">
        <v>2045</v>
      </c>
      <c r="B888" s="15" t="e">
        <f>VLOOKUP(Sheet6!A888,Phase1IDs!A640:I1605,8,0)</f>
        <v>#N/A</v>
      </c>
      <c r="C888" t="e">
        <f t="shared" si="454"/>
        <v>#N/A</v>
      </c>
      <c r="D888" t="e">
        <f t="shared" si="454"/>
        <v>#N/A</v>
      </c>
      <c r="E888" t="e">
        <f t="shared" si="454"/>
        <v>#N/A</v>
      </c>
      <c r="F888" t="e">
        <f t="shared" si="454"/>
        <v>#N/A</v>
      </c>
      <c r="G888" t="e">
        <f t="shared" si="454"/>
        <v>#N/A</v>
      </c>
      <c r="H888" t="e">
        <f t="shared" si="454"/>
        <v>#N/A</v>
      </c>
      <c r="I888" t="e">
        <f t="shared" si="454"/>
        <v>#N/A</v>
      </c>
      <c r="J888" t="e">
        <f t="shared" si="454"/>
        <v>#N/A</v>
      </c>
      <c r="K888" t="e">
        <f t="shared" si="454"/>
        <v>#N/A</v>
      </c>
      <c r="L888" t="e">
        <f t="shared" si="454"/>
        <v>#N/A</v>
      </c>
      <c r="M888" t="e">
        <f t="shared" si="454"/>
        <v>#N/A</v>
      </c>
      <c r="N888" t="e">
        <f t="shared" si="454"/>
        <v>#N/A</v>
      </c>
      <c r="O888" t="e">
        <f t="shared" si="454"/>
        <v>#N/A</v>
      </c>
      <c r="P888" t="e">
        <f t="shared" si="454"/>
        <v>#N/A</v>
      </c>
      <c r="Q888" t="e">
        <f t="shared" si="454"/>
        <v>#N/A</v>
      </c>
      <c r="R888" t="e">
        <f t="shared" si="454"/>
        <v>#N/A</v>
      </c>
      <c r="S888" t="e">
        <f t="shared" si="453"/>
        <v>#N/A</v>
      </c>
      <c r="T888" t="e">
        <f t="shared" si="453"/>
        <v>#N/A</v>
      </c>
      <c r="U888" t="e">
        <f t="shared" si="453"/>
        <v>#N/A</v>
      </c>
      <c r="V888" t="e">
        <f t="shared" si="453"/>
        <v>#N/A</v>
      </c>
      <c r="W888" t="e">
        <f t="shared" si="453"/>
        <v>#N/A</v>
      </c>
      <c r="X888" t="e">
        <f t="shared" si="453"/>
        <v>#N/A</v>
      </c>
      <c r="Y888" t="e">
        <f t="shared" si="453"/>
        <v>#N/A</v>
      </c>
      <c r="Z888" t="e">
        <f t="shared" si="453"/>
        <v>#N/A</v>
      </c>
      <c r="AA888" t="e">
        <f t="shared" si="453"/>
        <v>#N/A</v>
      </c>
      <c r="AB888" t="e">
        <f t="shared" si="453"/>
        <v>#N/A</v>
      </c>
      <c r="AC888" t="e">
        <f t="shared" si="453"/>
        <v>#N/A</v>
      </c>
      <c r="AD888" t="e">
        <f t="shared" si="453"/>
        <v>#N/A</v>
      </c>
      <c r="AE888" t="e">
        <f t="shared" si="453"/>
        <v>#N/A</v>
      </c>
      <c r="AF888" t="e">
        <f t="shared" si="453"/>
        <v>#N/A</v>
      </c>
      <c r="AG888" t="e">
        <f t="shared" si="453"/>
        <v>#N/A</v>
      </c>
      <c r="AH888" t="e">
        <f t="shared" si="456"/>
        <v>#N/A</v>
      </c>
      <c r="AI888" t="e">
        <f t="shared" si="456"/>
        <v>#N/A</v>
      </c>
      <c r="AJ888" t="e">
        <f t="shared" si="456"/>
        <v>#N/A</v>
      </c>
      <c r="AK888" t="e">
        <f t="shared" si="456"/>
        <v>#N/A</v>
      </c>
      <c r="AL888" t="e">
        <f t="shared" si="456"/>
        <v>#N/A</v>
      </c>
      <c r="AM888" t="e">
        <f t="shared" si="456"/>
        <v>#N/A</v>
      </c>
      <c r="AN888" t="e">
        <f t="shared" si="456"/>
        <v>#N/A</v>
      </c>
      <c r="AO888" t="e">
        <f t="shared" si="456"/>
        <v>#N/A</v>
      </c>
      <c r="AP888" t="e">
        <f t="shared" si="456"/>
        <v>#N/A</v>
      </c>
      <c r="AQ888" t="e">
        <f t="shared" si="456"/>
        <v>#N/A</v>
      </c>
      <c r="AR888" t="e">
        <f t="shared" si="456"/>
        <v>#N/A</v>
      </c>
      <c r="AS888" t="e">
        <f t="shared" si="456"/>
        <v>#N/A</v>
      </c>
      <c r="AT888" t="e">
        <f t="shared" si="456"/>
        <v>#N/A</v>
      </c>
      <c r="AU888" t="e">
        <f t="shared" si="456"/>
        <v>#N/A</v>
      </c>
      <c r="AV888" t="e">
        <f t="shared" si="456"/>
        <v>#N/A</v>
      </c>
      <c r="AW888" t="e">
        <f t="shared" si="456"/>
        <v>#N/A</v>
      </c>
      <c r="AX888" t="e">
        <f t="shared" si="455"/>
        <v>#N/A</v>
      </c>
      <c r="AY888" t="e">
        <f t="shared" si="455"/>
        <v>#N/A</v>
      </c>
      <c r="AZ888" t="e">
        <f t="shared" si="455"/>
        <v>#N/A</v>
      </c>
      <c r="BA888" t="e">
        <f t="shared" si="455"/>
        <v>#N/A</v>
      </c>
      <c r="BB888" t="e">
        <f t="shared" si="455"/>
        <v>#N/A</v>
      </c>
      <c r="BC888" t="e">
        <f t="shared" si="455"/>
        <v>#N/A</v>
      </c>
      <c r="BD888" t="e">
        <f t="shared" si="455"/>
        <v>#N/A</v>
      </c>
      <c r="BE888" t="e">
        <f t="shared" si="455"/>
        <v>#N/A</v>
      </c>
      <c r="BF888" t="e">
        <f t="shared" si="455"/>
        <v>#N/A</v>
      </c>
      <c r="BG888" t="e">
        <f t="shared" si="455"/>
        <v>#N/A</v>
      </c>
      <c r="BH888" t="e">
        <f t="shared" si="455"/>
        <v>#N/A</v>
      </c>
      <c r="BI888" t="e">
        <f t="shared" si="455"/>
        <v>#N/A</v>
      </c>
      <c r="BJ888" t="e">
        <f t="shared" si="455"/>
        <v>#N/A</v>
      </c>
      <c r="BK888" t="e">
        <f t="shared" si="455"/>
        <v>#N/A</v>
      </c>
      <c r="BL888" t="e">
        <f t="shared" si="455"/>
        <v>#N/A</v>
      </c>
      <c r="BM888" t="e">
        <f t="shared" ref="BM888:CB903" si="460">IF($B888=0,0,COUNTIFS($B888,"*"&amp;BM$1&amp;"*"))</f>
        <v>#N/A</v>
      </c>
      <c r="BN888" t="e">
        <f t="shared" si="460"/>
        <v>#N/A</v>
      </c>
      <c r="BO888" t="e">
        <f t="shared" si="460"/>
        <v>#N/A</v>
      </c>
      <c r="BP888" t="e">
        <f t="shared" si="460"/>
        <v>#N/A</v>
      </c>
      <c r="BQ888" t="e">
        <f t="shared" si="460"/>
        <v>#N/A</v>
      </c>
      <c r="BR888" t="e">
        <f t="shared" si="460"/>
        <v>#N/A</v>
      </c>
      <c r="BS888" t="e">
        <f t="shared" si="460"/>
        <v>#N/A</v>
      </c>
      <c r="BT888" t="e">
        <f t="shared" si="460"/>
        <v>#N/A</v>
      </c>
      <c r="BU888" t="e">
        <f t="shared" si="460"/>
        <v>#N/A</v>
      </c>
      <c r="BV888" t="e">
        <f t="shared" si="460"/>
        <v>#N/A</v>
      </c>
      <c r="BW888" t="e">
        <f t="shared" si="460"/>
        <v>#N/A</v>
      </c>
      <c r="BX888" t="e">
        <f t="shared" si="460"/>
        <v>#N/A</v>
      </c>
      <c r="BY888" t="e">
        <f t="shared" si="460"/>
        <v>#N/A</v>
      </c>
      <c r="BZ888" t="e">
        <f t="shared" si="460"/>
        <v>#N/A</v>
      </c>
      <c r="CA888" t="e">
        <f t="shared" si="460"/>
        <v>#N/A</v>
      </c>
      <c r="CB888" t="e">
        <f t="shared" si="460"/>
        <v>#N/A</v>
      </c>
      <c r="CC888" t="e">
        <f t="shared" si="458"/>
        <v>#N/A</v>
      </c>
      <c r="CD888" t="e">
        <f t="shared" si="458"/>
        <v>#N/A</v>
      </c>
      <c r="CE888" t="e">
        <f t="shared" si="458"/>
        <v>#N/A</v>
      </c>
      <c r="CF888" t="e">
        <f t="shared" si="458"/>
        <v>#N/A</v>
      </c>
      <c r="CG888" t="e">
        <f t="shared" si="458"/>
        <v>#N/A</v>
      </c>
      <c r="CH888" t="e">
        <f t="shared" si="458"/>
        <v>#N/A</v>
      </c>
      <c r="CI888" t="e">
        <f t="shared" si="458"/>
        <v>#N/A</v>
      </c>
      <c r="CJ888" t="e">
        <f t="shared" si="458"/>
        <v>#N/A</v>
      </c>
      <c r="CK888" t="e">
        <f t="shared" si="458"/>
        <v>#N/A</v>
      </c>
      <c r="CL888" t="e">
        <f t="shared" si="458"/>
        <v>#N/A</v>
      </c>
      <c r="CM888" t="e">
        <f t="shared" si="458"/>
        <v>#N/A</v>
      </c>
      <c r="CN888" t="e">
        <f t="shared" si="458"/>
        <v>#N/A</v>
      </c>
      <c r="CO888" t="e">
        <f t="shared" si="458"/>
        <v>#N/A</v>
      </c>
      <c r="CP888" t="e">
        <f t="shared" si="458"/>
        <v>#N/A</v>
      </c>
      <c r="CQ888" t="e">
        <f t="shared" si="458"/>
        <v>#N/A</v>
      </c>
      <c r="CR888" t="e">
        <f t="shared" si="459"/>
        <v>#N/A</v>
      </c>
      <c r="CS888" t="e">
        <f t="shared" si="459"/>
        <v>#N/A</v>
      </c>
      <c r="CT888" t="e">
        <f t="shared" si="459"/>
        <v>#N/A</v>
      </c>
      <c r="CU888" t="e">
        <f t="shared" si="459"/>
        <v>#N/A</v>
      </c>
      <c r="CV888" t="e">
        <f t="shared" si="459"/>
        <v>#N/A</v>
      </c>
      <c r="CW888" t="e">
        <f t="shared" si="459"/>
        <v>#N/A</v>
      </c>
      <c r="CX888" t="e">
        <f t="shared" si="459"/>
        <v>#N/A</v>
      </c>
      <c r="CY888" t="e">
        <f t="shared" si="459"/>
        <v>#N/A</v>
      </c>
      <c r="CZ888" t="e">
        <f t="shared" si="459"/>
        <v>#N/A</v>
      </c>
      <c r="DA888" t="e">
        <f t="shared" si="459"/>
        <v>#N/A</v>
      </c>
      <c r="DB888" t="e">
        <f t="shared" si="459"/>
        <v>#N/A</v>
      </c>
      <c r="DC888" t="e">
        <f t="shared" si="459"/>
        <v>#N/A</v>
      </c>
      <c r="DD888" t="e">
        <f t="shared" si="459"/>
        <v>#N/A</v>
      </c>
      <c r="DE888" t="e">
        <f t="shared" si="459"/>
        <v>#N/A</v>
      </c>
      <c r="DF888" t="e">
        <f t="shared" si="459"/>
        <v>#N/A</v>
      </c>
      <c r="DG888" t="e">
        <f t="shared" si="459"/>
        <v>#N/A</v>
      </c>
      <c r="DH888" t="e">
        <f t="shared" si="457"/>
        <v>#N/A</v>
      </c>
      <c r="DI888" t="e">
        <f t="shared" si="457"/>
        <v>#N/A</v>
      </c>
      <c r="DJ888" t="e">
        <f t="shared" si="457"/>
        <v>#N/A</v>
      </c>
      <c r="DK888" t="e">
        <f t="shared" si="457"/>
        <v>#N/A</v>
      </c>
      <c r="DL888" t="e">
        <f t="shared" si="457"/>
        <v>#N/A</v>
      </c>
      <c r="DM888" t="e">
        <f t="shared" si="457"/>
        <v>#N/A</v>
      </c>
      <c r="DN888" t="e">
        <f t="shared" si="457"/>
        <v>#N/A</v>
      </c>
      <c r="DO888" t="e">
        <f t="shared" si="457"/>
        <v>#N/A</v>
      </c>
      <c r="DP888" t="e">
        <f t="shared" si="457"/>
        <v>#N/A</v>
      </c>
      <c r="DQ888" t="e">
        <f t="shared" si="457"/>
        <v>#N/A</v>
      </c>
      <c r="DR888" t="e">
        <f t="shared" si="457"/>
        <v>#N/A</v>
      </c>
      <c r="DS888" t="e">
        <f t="shared" si="457"/>
        <v>#N/A</v>
      </c>
      <c r="DT888" t="e">
        <f t="shared" si="457"/>
        <v>#N/A</v>
      </c>
      <c r="DU888" t="e">
        <f t="shared" si="457"/>
        <v>#N/A</v>
      </c>
      <c r="DV888" t="e">
        <f t="shared" si="457"/>
        <v>#N/A</v>
      </c>
    </row>
    <row r="889" spans="1:126" x14ac:dyDescent="0.3">
      <c r="A889" s="13" t="s">
        <v>1843</v>
      </c>
      <c r="B889" s="15" t="e">
        <f>VLOOKUP(Sheet6!A889,Phase1IDs!A641:I1606,8,0)</f>
        <v>#N/A</v>
      </c>
      <c r="C889" t="e">
        <f t="shared" si="454"/>
        <v>#N/A</v>
      </c>
      <c r="D889" t="e">
        <f t="shared" si="454"/>
        <v>#N/A</v>
      </c>
      <c r="E889" t="e">
        <f t="shared" si="454"/>
        <v>#N/A</v>
      </c>
      <c r="F889" t="e">
        <f t="shared" si="454"/>
        <v>#N/A</v>
      </c>
      <c r="G889" t="e">
        <f t="shared" si="454"/>
        <v>#N/A</v>
      </c>
      <c r="H889" t="e">
        <f t="shared" si="454"/>
        <v>#N/A</v>
      </c>
      <c r="I889" t="e">
        <f t="shared" si="454"/>
        <v>#N/A</v>
      </c>
      <c r="J889" t="e">
        <f t="shared" si="454"/>
        <v>#N/A</v>
      </c>
      <c r="K889" t="e">
        <f t="shared" si="454"/>
        <v>#N/A</v>
      </c>
      <c r="L889" t="e">
        <f t="shared" si="454"/>
        <v>#N/A</v>
      </c>
      <c r="M889" t="e">
        <f t="shared" si="454"/>
        <v>#N/A</v>
      </c>
      <c r="N889" t="e">
        <f t="shared" si="454"/>
        <v>#N/A</v>
      </c>
      <c r="O889" t="e">
        <f t="shared" si="454"/>
        <v>#N/A</v>
      </c>
      <c r="P889" t="e">
        <f t="shared" si="454"/>
        <v>#N/A</v>
      </c>
      <c r="Q889" t="e">
        <f t="shared" si="454"/>
        <v>#N/A</v>
      </c>
      <c r="R889" t="e">
        <f t="shared" si="454"/>
        <v>#N/A</v>
      </c>
      <c r="S889" t="e">
        <f t="shared" si="453"/>
        <v>#N/A</v>
      </c>
      <c r="T889" t="e">
        <f t="shared" si="453"/>
        <v>#N/A</v>
      </c>
      <c r="U889" t="e">
        <f t="shared" si="453"/>
        <v>#N/A</v>
      </c>
      <c r="V889" t="e">
        <f t="shared" si="453"/>
        <v>#N/A</v>
      </c>
      <c r="W889" t="e">
        <f t="shared" si="453"/>
        <v>#N/A</v>
      </c>
      <c r="X889" t="e">
        <f t="shared" si="453"/>
        <v>#N/A</v>
      </c>
      <c r="Y889" t="e">
        <f t="shared" si="453"/>
        <v>#N/A</v>
      </c>
      <c r="Z889" t="e">
        <f t="shared" si="453"/>
        <v>#N/A</v>
      </c>
      <c r="AA889" t="e">
        <f t="shared" si="453"/>
        <v>#N/A</v>
      </c>
      <c r="AB889" t="e">
        <f t="shared" si="453"/>
        <v>#N/A</v>
      </c>
      <c r="AC889" t="e">
        <f t="shared" si="453"/>
        <v>#N/A</v>
      </c>
      <c r="AD889" t="e">
        <f t="shared" si="453"/>
        <v>#N/A</v>
      </c>
      <c r="AE889" t="e">
        <f t="shared" si="453"/>
        <v>#N/A</v>
      </c>
      <c r="AF889" t="e">
        <f t="shared" si="453"/>
        <v>#N/A</v>
      </c>
      <c r="AG889" t="e">
        <f t="shared" si="453"/>
        <v>#N/A</v>
      </c>
      <c r="AH889" t="e">
        <f t="shared" si="456"/>
        <v>#N/A</v>
      </c>
      <c r="AI889" t="e">
        <f t="shared" si="456"/>
        <v>#N/A</v>
      </c>
      <c r="AJ889" t="e">
        <f t="shared" si="456"/>
        <v>#N/A</v>
      </c>
      <c r="AK889" t="e">
        <f t="shared" si="456"/>
        <v>#N/A</v>
      </c>
      <c r="AL889" t="e">
        <f t="shared" si="456"/>
        <v>#N/A</v>
      </c>
      <c r="AM889" t="e">
        <f t="shared" si="456"/>
        <v>#N/A</v>
      </c>
      <c r="AN889" t="e">
        <f t="shared" si="456"/>
        <v>#N/A</v>
      </c>
      <c r="AO889" t="e">
        <f t="shared" si="456"/>
        <v>#N/A</v>
      </c>
      <c r="AP889" t="e">
        <f t="shared" si="456"/>
        <v>#N/A</v>
      </c>
      <c r="AQ889" t="e">
        <f t="shared" si="456"/>
        <v>#N/A</v>
      </c>
      <c r="AR889" t="e">
        <f t="shared" si="456"/>
        <v>#N/A</v>
      </c>
      <c r="AS889" t="e">
        <f t="shared" si="456"/>
        <v>#N/A</v>
      </c>
      <c r="AT889" t="e">
        <f t="shared" si="456"/>
        <v>#N/A</v>
      </c>
      <c r="AU889" t="e">
        <f t="shared" si="456"/>
        <v>#N/A</v>
      </c>
      <c r="AV889" t="e">
        <f t="shared" si="456"/>
        <v>#N/A</v>
      </c>
      <c r="AW889" t="e">
        <f t="shared" si="456"/>
        <v>#N/A</v>
      </c>
      <c r="AX889" t="e">
        <f t="shared" si="455"/>
        <v>#N/A</v>
      </c>
      <c r="AY889" t="e">
        <f t="shared" si="455"/>
        <v>#N/A</v>
      </c>
      <c r="AZ889" t="e">
        <f t="shared" si="455"/>
        <v>#N/A</v>
      </c>
      <c r="BA889" t="e">
        <f t="shared" si="455"/>
        <v>#N/A</v>
      </c>
      <c r="BB889" t="e">
        <f t="shared" si="455"/>
        <v>#N/A</v>
      </c>
      <c r="BC889" t="e">
        <f t="shared" si="455"/>
        <v>#N/A</v>
      </c>
      <c r="BD889" t="e">
        <f t="shared" si="455"/>
        <v>#N/A</v>
      </c>
      <c r="BE889" t="e">
        <f t="shared" si="455"/>
        <v>#N/A</v>
      </c>
      <c r="BF889" t="e">
        <f t="shared" si="455"/>
        <v>#N/A</v>
      </c>
      <c r="BG889" t="e">
        <f t="shared" si="455"/>
        <v>#N/A</v>
      </c>
      <c r="BH889" t="e">
        <f t="shared" si="455"/>
        <v>#N/A</v>
      </c>
      <c r="BI889" t="e">
        <f t="shared" si="455"/>
        <v>#N/A</v>
      </c>
      <c r="BJ889" t="e">
        <f t="shared" si="455"/>
        <v>#N/A</v>
      </c>
      <c r="BK889" t="e">
        <f t="shared" si="455"/>
        <v>#N/A</v>
      </c>
      <c r="BL889" t="e">
        <f t="shared" si="455"/>
        <v>#N/A</v>
      </c>
      <c r="BM889" t="e">
        <f t="shared" si="460"/>
        <v>#N/A</v>
      </c>
      <c r="BN889" t="e">
        <f t="shared" si="460"/>
        <v>#N/A</v>
      </c>
      <c r="BO889" t="e">
        <f t="shared" si="460"/>
        <v>#N/A</v>
      </c>
      <c r="BP889" t="e">
        <f t="shared" si="460"/>
        <v>#N/A</v>
      </c>
      <c r="BQ889" t="e">
        <f t="shared" si="460"/>
        <v>#N/A</v>
      </c>
      <c r="BR889" t="e">
        <f t="shared" si="460"/>
        <v>#N/A</v>
      </c>
      <c r="BS889" t="e">
        <f t="shared" si="460"/>
        <v>#N/A</v>
      </c>
      <c r="BT889" t="e">
        <f t="shared" si="460"/>
        <v>#N/A</v>
      </c>
      <c r="BU889" t="e">
        <f t="shared" si="460"/>
        <v>#N/A</v>
      </c>
      <c r="BV889" t="e">
        <f t="shared" si="460"/>
        <v>#N/A</v>
      </c>
      <c r="BW889" t="e">
        <f t="shared" si="460"/>
        <v>#N/A</v>
      </c>
      <c r="BX889" t="e">
        <f t="shared" si="460"/>
        <v>#N/A</v>
      </c>
      <c r="BY889" t="e">
        <f t="shared" si="460"/>
        <v>#N/A</v>
      </c>
      <c r="BZ889" t="e">
        <f t="shared" si="460"/>
        <v>#N/A</v>
      </c>
      <c r="CA889" t="e">
        <f t="shared" si="460"/>
        <v>#N/A</v>
      </c>
      <c r="CB889" t="e">
        <f t="shared" si="460"/>
        <v>#N/A</v>
      </c>
      <c r="CC889" t="e">
        <f t="shared" si="458"/>
        <v>#N/A</v>
      </c>
      <c r="CD889" t="e">
        <f t="shared" si="458"/>
        <v>#N/A</v>
      </c>
      <c r="CE889" t="e">
        <f t="shared" si="458"/>
        <v>#N/A</v>
      </c>
      <c r="CF889" t="e">
        <f t="shared" si="458"/>
        <v>#N/A</v>
      </c>
      <c r="CG889" t="e">
        <f t="shared" si="458"/>
        <v>#N/A</v>
      </c>
      <c r="CH889" t="e">
        <f t="shared" si="458"/>
        <v>#N/A</v>
      </c>
      <c r="CI889" t="e">
        <f t="shared" si="458"/>
        <v>#N/A</v>
      </c>
      <c r="CJ889" t="e">
        <f t="shared" si="458"/>
        <v>#N/A</v>
      </c>
      <c r="CK889" t="e">
        <f t="shared" si="458"/>
        <v>#N/A</v>
      </c>
      <c r="CL889" t="e">
        <f t="shared" si="458"/>
        <v>#N/A</v>
      </c>
      <c r="CM889" t="e">
        <f t="shared" si="458"/>
        <v>#N/A</v>
      </c>
      <c r="CN889" t="e">
        <f t="shared" si="458"/>
        <v>#N/A</v>
      </c>
      <c r="CO889" t="e">
        <f t="shared" si="458"/>
        <v>#N/A</v>
      </c>
      <c r="CP889" t="e">
        <f t="shared" si="458"/>
        <v>#N/A</v>
      </c>
      <c r="CQ889" t="e">
        <f t="shared" si="458"/>
        <v>#N/A</v>
      </c>
      <c r="CR889" t="e">
        <f t="shared" si="459"/>
        <v>#N/A</v>
      </c>
      <c r="CS889" t="e">
        <f t="shared" si="459"/>
        <v>#N/A</v>
      </c>
      <c r="CT889" t="e">
        <f t="shared" si="459"/>
        <v>#N/A</v>
      </c>
      <c r="CU889" t="e">
        <f t="shared" si="459"/>
        <v>#N/A</v>
      </c>
      <c r="CV889" t="e">
        <f t="shared" si="459"/>
        <v>#N/A</v>
      </c>
      <c r="CW889" t="e">
        <f t="shared" si="459"/>
        <v>#N/A</v>
      </c>
      <c r="CX889" t="e">
        <f t="shared" si="459"/>
        <v>#N/A</v>
      </c>
      <c r="CY889" t="e">
        <f t="shared" si="459"/>
        <v>#N/A</v>
      </c>
      <c r="CZ889" t="e">
        <f t="shared" si="459"/>
        <v>#N/A</v>
      </c>
      <c r="DA889" t="e">
        <f t="shared" si="459"/>
        <v>#N/A</v>
      </c>
      <c r="DB889" t="e">
        <f t="shared" si="459"/>
        <v>#N/A</v>
      </c>
      <c r="DC889" t="e">
        <f t="shared" si="459"/>
        <v>#N/A</v>
      </c>
      <c r="DD889" t="e">
        <f t="shared" si="459"/>
        <v>#N/A</v>
      </c>
      <c r="DE889" t="e">
        <f t="shared" si="459"/>
        <v>#N/A</v>
      </c>
      <c r="DF889" t="e">
        <f t="shared" si="459"/>
        <v>#N/A</v>
      </c>
      <c r="DG889" t="e">
        <f t="shared" si="459"/>
        <v>#N/A</v>
      </c>
      <c r="DH889" t="e">
        <f t="shared" si="457"/>
        <v>#N/A</v>
      </c>
      <c r="DI889" t="e">
        <f t="shared" si="457"/>
        <v>#N/A</v>
      </c>
      <c r="DJ889" t="e">
        <f t="shared" si="457"/>
        <v>#N/A</v>
      </c>
      <c r="DK889" t="e">
        <f t="shared" si="457"/>
        <v>#N/A</v>
      </c>
      <c r="DL889" t="e">
        <f t="shared" si="457"/>
        <v>#N/A</v>
      </c>
      <c r="DM889" t="e">
        <f t="shared" si="457"/>
        <v>#N/A</v>
      </c>
      <c r="DN889" t="e">
        <f t="shared" si="457"/>
        <v>#N/A</v>
      </c>
      <c r="DO889" t="e">
        <f t="shared" si="457"/>
        <v>#N/A</v>
      </c>
      <c r="DP889" t="e">
        <f t="shared" si="457"/>
        <v>#N/A</v>
      </c>
      <c r="DQ889" t="e">
        <f t="shared" si="457"/>
        <v>#N/A</v>
      </c>
      <c r="DR889" t="e">
        <f t="shared" si="457"/>
        <v>#N/A</v>
      </c>
      <c r="DS889" t="e">
        <f t="shared" si="457"/>
        <v>#N/A</v>
      </c>
      <c r="DT889" t="e">
        <f t="shared" si="457"/>
        <v>#N/A</v>
      </c>
      <c r="DU889" t="e">
        <f t="shared" si="457"/>
        <v>#N/A</v>
      </c>
      <c r="DV889" t="e">
        <f t="shared" si="457"/>
        <v>#N/A</v>
      </c>
    </row>
    <row r="890" spans="1:126" x14ac:dyDescent="0.3">
      <c r="A890" s="11" t="s">
        <v>2436</v>
      </c>
      <c r="B890" s="15">
        <f>VLOOKUP(Sheet6!A890,Phase1IDs!A642:I1607,8,0)</f>
        <v>0</v>
      </c>
      <c r="C890">
        <f t="shared" si="454"/>
        <v>0</v>
      </c>
      <c r="D890">
        <f t="shared" si="454"/>
        <v>0</v>
      </c>
      <c r="E890">
        <f t="shared" si="454"/>
        <v>0</v>
      </c>
      <c r="F890">
        <f t="shared" si="454"/>
        <v>0</v>
      </c>
      <c r="G890">
        <f t="shared" si="454"/>
        <v>0</v>
      </c>
      <c r="H890">
        <f t="shared" si="454"/>
        <v>0</v>
      </c>
      <c r="I890">
        <f t="shared" si="454"/>
        <v>0</v>
      </c>
      <c r="J890">
        <f t="shared" si="454"/>
        <v>0</v>
      </c>
      <c r="K890">
        <f t="shared" si="454"/>
        <v>0</v>
      </c>
      <c r="L890">
        <f t="shared" si="454"/>
        <v>0</v>
      </c>
      <c r="M890">
        <f t="shared" si="454"/>
        <v>0</v>
      </c>
      <c r="N890">
        <f t="shared" si="454"/>
        <v>0</v>
      </c>
      <c r="O890">
        <f t="shared" si="454"/>
        <v>0</v>
      </c>
      <c r="P890">
        <f t="shared" si="454"/>
        <v>0</v>
      </c>
      <c r="Q890">
        <f t="shared" si="454"/>
        <v>0</v>
      </c>
      <c r="R890">
        <f t="shared" ref="R890:AG905" si="461">IF($B890=0,0,COUNTIFS($B890,"*"&amp;R$1&amp;"*"))</f>
        <v>0</v>
      </c>
      <c r="S890">
        <f t="shared" si="461"/>
        <v>0</v>
      </c>
      <c r="T890">
        <f t="shared" si="461"/>
        <v>0</v>
      </c>
      <c r="U890">
        <f t="shared" si="461"/>
        <v>0</v>
      </c>
      <c r="V890">
        <f t="shared" si="461"/>
        <v>0</v>
      </c>
      <c r="W890">
        <f t="shared" si="461"/>
        <v>0</v>
      </c>
      <c r="X890">
        <f t="shared" si="461"/>
        <v>0</v>
      </c>
      <c r="Y890">
        <f t="shared" si="461"/>
        <v>0</v>
      </c>
      <c r="Z890">
        <f t="shared" si="461"/>
        <v>0</v>
      </c>
      <c r="AA890">
        <f t="shared" si="461"/>
        <v>0</v>
      </c>
      <c r="AB890">
        <f t="shared" si="461"/>
        <v>0</v>
      </c>
      <c r="AC890">
        <f t="shared" si="461"/>
        <v>0</v>
      </c>
      <c r="AD890">
        <f t="shared" si="461"/>
        <v>0</v>
      </c>
      <c r="AE890">
        <f t="shared" si="461"/>
        <v>0</v>
      </c>
      <c r="AF890">
        <f t="shared" si="461"/>
        <v>0</v>
      </c>
      <c r="AG890">
        <f t="shared" si="461"/>
        <v>0</v>
      </c>
      <c r="AH890">
        <f t="shared" si="456"/>
        <v>0</v>
      </c>
      <c r="AI890">
        <f t="shared" si="456"/>
        <v>0</v>
      </c>
      <c r="AJ890">
        <f t="shared" si="456"/>
        <v>0</v>
      </c>
      <c r="AK890">
        <f t="shared" si="456"/>
        <v>0</v>
      </c>
      <c r="AL890">
        <f t="shared" si="456"/>
        <v>0</v>
      </c>
      <c r="AM890">
        <f t="shared" si="456"/>
        <v>0</v>
      </c>
      <c r="AN890">
        <f t="shared" si="456"/>
        <v>0</v>
      </c>
      <c r="AO890">
        <f t="shared" si="456"/>
        <v>0</v>
      </c>
      <c r="AP890">
        <f t="shared" si="456"/>
        <v>0</v>
      </c>
      <c r="AQ890">
        <f t="shared" si="456"/>
        <v>0</v>
      </c>
      <c r="AR890">
        <f t="shared" si="456"/>
        <v>0</v>
      </c>
      <c r="AS890">
        <f t="shared" si="456"/>
        <v>0</v>
      </c>
      <c r="AT890">
        <f t="shared" si="456"/>
        <v>0</v>
      </c>
      <c r="AU890">
        <f t="shared" si="456"/>
        <v>0</v>
      </c>
      <c r="AV890">
        <f t="shared" si="456"/>
        <v>0</v>
      </c>
      <c r="AW890">
        <f t="shared" si="456"/>
        <v>0</v>
      </c>
      <c r="AX890">
        <f t="shared" si="455"/>
        <v>0</v>
      </c>
      <c r="AY890">
        <f t="shared" si="455"/>
        <v>0</v>
      </c>
      <c r="AZ890">
        <f t="shared" si="455"/>
        <v>0</v>
      </c>
      <c r="BA890">
        <f t="shared" si="455"/>
        <v>0</v>
      </c>
      <c r="BB890">
        <f t="shared" si="455"/>
        <v>0</v>
      </c>
      <c r="BC890">
        <f t="shared" si="455"/>
        <v>0</v>
      </c>
      <c r="BD890">
        <f t="shared" si="455"/>
        <v>0</v>
      </c>
      <c r="BE890">
        <f t="shared" si="455"/>
        <v>0</v>
      </c>
      <c r="BF890">
        <f t="shared" si="455"/>
        <v>0</v>
      </c>
      <c r="BG890">
        <f t="shared" si="455"/>
        <v>0</v>
      </c>
      <c r="BH890">
        <f t="shared" si="455"/>
        <v>0</v>
      </c>
      <c r="BI890">
        <f t="shared" si="455"/>
        <v>0</v>
      </c>
      <c r="BJ890">
        <f t="shared" si="455"/>
        <v>0</v>
      </c>
      <c r="BK890">
        <f t="shared" si="455"/>
        <v>0</v>
      </c>
      <c r="BL890">
        <f t="shared" si="455"/>
        <v>0</v>
      </c>
      <c r="BM890">
        <f t="shared" si="460"/>
        <v>0</v>
      </c>
      <c r="BN890">
        <f t="shared" si="460"/>
        <v>0</v>
      </c>
      <c r="BO890">
        <f t="shared" si="460"/>
        <v>0</v>
      </c>
      <c r="BP890">
        <f t="shared" si="460"/>
        <v>0</v>
      </c>
      <c r="BQ890">
        <f t="shared" si="460"/>
        <v>0</v>
      </c>
      <c r="BR890">
        <f t="shared" si="460"/>
        <v>0</v>
      </c>
      <c r="BS890">
        <f t="shared" si="460"/>
        <v>0</v>
      </c>
      <c r="BT890">
        <f t="shared" si="460"/>
        <v>0</v>
      </c>
      <c r="BU890">
        <f t="shared" si="460"/>
        <v>0</v>
      </c>
      <c r="BV890">
        <f t="shared" si="460"/>
        <v>0</v>
      </c>
      <c r="BW890">
        <f t="shared" si="460"/>
        <v>0</v>
      </c>
      <c r="BX890">
        <f t="shared" si="460"/>
        <v>0</v>
      </c>
      <c r="BY890">
        <f t="shared" si="460"/>
        <v>0</v>
      </c>
      <c r="BZ890">
        <f t="shared" si="460"/>
        <v>0</v>
      </c>
      <c r="CA890">
        <f t="shared" si="460"/>
        <v>0</v>
      </c>
      <c r="CB890">
        <f t="shared" si="460"/>
        <v>0</v>
      </c>
      <c r="CC890">
        <f t="shared" si="458"/>
        <v>0</v>
      </c>
      <c r="CD890">
        <f t="shared" si="458"/>
        <v>0</v>
      </c>
      <c r="CE890">
        <f t="shared" si="458"/>
        <v>0</v>
      </c>
      <c r="CF890">
        <f t="shared" si="458"/>
        <v>0</v>
      </c>
      <c r="CG890">
        <f t="shared" si="458"/>
        <v>0</v>
      </c>
      <c r="CH890">
        <f t="shared" si="458"/>
        <v>0</v>
      </c>
      <c r="CI890">
        <f t="shared" si="458"/>
        <v>0</v>
      </c>
      <c r="CJ890">
        <f t="shared" si="458"/>
        <v>0</v>
      </c>
      <c r="CK890">
        <f t="shared" si="458"/>
        <v>0</v>
      </c>
      <c r="CL890">
        <f t="shared" si="458"/>
        <v>0</v>
      </c>
      <c r="CM890">
        <f t="shared" si="458"/>
        <v>0</v>
      </c>
      <c r="CN890">
        <f t="shared" si="458"/>
        <v>0</v>
      </c>
      <c r="CO890">
        <f t="shared" si="458"/>
        <v>0</v>
      </c>
      <c r="CP890">
        <f t="shared" si="458"/>
        <v>0</v>
      </c>
      <c r="CQ890">
        <f t="shared" si="458"/>
        <v>0</v>
      </c>
      <c r="CR890">
        <f t="shared" si="459"/>
        <v>0</v>
      </c>
      <c r="CS890">
        <f t="shared" si="459"/>
        <v>0</v>
      </c>
      <c r="CT890">
        <f t="shared" si="459"/>
        <v>0</v>
      </c>
      <c r="CU890">
        <f t="shared" si="459"/>
        <v>0</v>
      </c>
      <c r="CV890">
        <f t="shared" si="459"/>
        <v>0</v>
      </c>
      <c r="CW890">
        <f t="shared" si="459"/>
        <v>0</v>
      </c>
      <c r="CX890">
        <f t="shared" si="459"/>
        <v>0</v>
      </c>
      <c r="CY890">
        <f t="shared" si="459"/>
        <v>0</v>
      </c>
      <c r="CZ890">
        <f t="shared" si="459"/>
        <v>0</v>
      </c>
      <c r="DA890">
        <f t="shared" si="459"/>
        <v>0</v>
      </c>
      <c r="DB890">
        <f t="shared" si="459"/>
        <v>0</v>
      </c>
      <c r="DC890">
        <f t="shared" si="459"/>
        <v>0</v>
      </c>
      <c r="DD890">
        <f t="shared" si="459"/>
        <v>0</v>
      </c>
      <c r="DE890">
        <f t="shared" si="459"/>
        <v>0</v>
      </c>
      <c r="DF890">
        <f t="shared" si="459"/>
        <v>0</v>
      </c>
      <c r="DG890">
        <f t="shared" si="459"/>
        <v>0</v>
      </c>
      <c r="DH890">
        <f t="shared" si="457"/>
        <v>0</v>
      </c>
      <c r="DI890">
        <f t="shared" si="457"/>
        <v>0</v>
      </c>
      <c r="DJ890">
        <f t="shared" si="457"/>
        <v>0</v>
      </c>
      <c r="DK890">
        <f t="shared" si="457"/>
        <v>0</v>
      </c>
      <c r="DL890">
        <f t="shared" si="457"/>
        <v>0</v>
      </c>
      <c r="DM890">
        <f t="shared" si="457"/>
        <v>0</v>
      </c>
      <c r="DN890">
        <f t="shared" si="457"/>
        <v>0</v>
      </c>
      <c r="DO890">
        <f t="shared" si="457"/>
        <v>0</v>
      </c>
      <c r="DP890">
        <f t="shared" si="457"/>
        <v>0</v>
      </c>
      <c r="DQ890">
        <f t="shared" si="457"/>
        <v>0</v>
      </c>
      <c r="DR890">
        <f t="shared" si="457"/>
        <v>0</v>
      </c>
      <c r="DS890">
        <f t="shared" si="457"/>
        <v>0</v>
      </c>
      <c r="DT890">
        <f t="shared" si="457"/>
        <v>0</v>
      </c>
      <c r="DU890">
        <f t="shared" si="457"/>
        <v>0</v>
      </c>
      <c r="DV890">
        <f t="shared" si="457"/>
        <v>0</v>
      </c>
    </row>
    <row r="891" spans="1:126" x14ac:dyDescent="0.3">
      <c r="A891" s="13" t="s">
        <v>2184</v>
      </c>
      <c r="B891" s="15" t="e">
        <f>VLOOKUP(Sheet6!A891,Phase1IDs!A643:I1608,8,0)</f>
        <v>#N/A</v>
      </c>
      <c r="C891" t="e">
        <f t="shared" ref="C891:R906" si="462">IF($B891=0,0,COUNTIFS($B891,"*"&amp;C$1&amp;"*"))</f>
        <v>#N/A</v>
      </c>
      <c r="D891" t="e">
        <f t="shared" si="462"/>
        <v>#N/A</v>
      </c>
      <c r="E891" t="e">
        <f t="shared" si="462"/>
        <v>#N/A</v>
      </c>
      <c r="F891" t="e">
        <f t="shared" si="462"/>
        <v>#N/A</v>
      </c>
      <c r="G891" t="e">
        <f t="shared" si="462"/>
        <v>#N/A</v>
      </c>
      <c r="H891" t="e">
        <f t="shared" si="462"/>
        <v>#N/A</v>
      </c>
      <c r="I891" t="e">
        <f t="shared" si="462"/>
        <v>#N/A</v>
      </c>
      <c r="J891" t="e">
        <f t="shared" si="462"/>
        <v>#N/A</v>
      </c>
      <c r="K891" t="e">
        <f t="shared" si="462"/>
        <v>#N/A</v>
      </c>
      <c r="L891" t="e">
        <f t="shared" si="462"/>
        <v>#N/A</v>
      </c>
      <c r="M891" t="e">
        <f t="shared" si="462"/>
        <v>#N/A</v>
      </c>
      <c r="N891" t="e">
        <f t="shared" si="462"/>
        <v>#N/A</v>
      </c>
      <c r="O891" t="e">
        <f t="shared" si="462"/>
        <v>#N/A</v>
      </c>
      <c r="P891" t="e">
        <f t="shared" si="462"/>
        <v>#N/A</v>
      </c>
      <c r="Q891" t="e">
        <f t="shared" si="462"/>
        <v>#N/A</v>
      </c>
      <c r="R891" t="e">
        <f t="shared" si="462"/>
        <v>#N/A</v>
      </c>
      <c r="S891" t="e">
        <f t="shared" si="461"/>
        <v>#N/A</v>
      </c>
      <c r="T891" t="e">
        <f t="shared" si="461"/>
        <v>#N/A</v>
      </c>
      <c r="U891" t="e">
        <f t="shared" si="461"/>
        <v>#N/A</v>
      </c>
      <c r="V891" t="e">
        <f t="shared" si="461"/>
        <v>#N/A</v>
      </c>
      <c r="W891" t="e">
        <f t="shared" si="461"/>
        <v>#N/A</v>
      </c>
      <c r="X891" t="e">
        <f t="shared" si="461"/>
        <v>#N/A</v>
      </c>
      <c r="Y891" t="e">
        <f t="shared" si="461"/>
        <v>#N/A</v>
      </c>
      <c r="Z891" t="e">
        <f t="shared" si="461"/>
        <v>#N/A</v>
      </c>
      <c r="AA891" t="e">
        <f t="shared" si="461"/>
        <v>#N/A</v>
      </c>
      <c r="AB891" t="e">
        <f t="shared" si="461"/>
        <v>#N/A</v>
      </c>
      <c r="AC891" t="e">
        <f t="shared" si="461"/>
        <v>#N/A</v>
      </c>
      <c r="AD891" t="e">
        <f t="shared" si="461"/>
        <v>#N/A</v>
      </c>
      <c r="AE891" t="e">
        <f t="shared" si="461"/>
        <v>#N/A</v>
      </c>
      <c r="AF891" t="e">
        <f t="shared" si="461"/>
        <v>#N/A</v>
      </c>
      <c r="AG891" t="e">
        <f t="shared" si="461"/>
        <v>#N/A</v>
      </c>
      <c r="AH891" t="e">
        <f t="shared" si="456"/>
        <v>#N/A</v>
      </c>
      <c r="AI891" t="e">
        <f t="shared" si="456"/>
        <v>#N/A</v>
      </c>
      <c r="AJ891" t="e">
        <f t="shared" si="456"/>
        <v>#N/A</v>
      </c>
      <c r="AK891" t="e">
        <f t="shared" si="456"/>
        <v>#N/A</v>
      </c>
      <c r="AL891" t="e">
        <f t="shared" si="456"/>
        <v>#N/A</v>
      </c>
      <c r="AM891" t="e">
        <f t="shared" si="456"/>
        <v>#N/A</v>
      </c>
      <c r="AN891" t="e">
        <f t="shared" si="456"/>
        <v>#N/A</v>
      </c>
      <c r="AO891" t="e">
        <f t="shared" si="456"/>
        <v>#N/A</v>
      </c>
      <c r="AP891" t="e">
        <f t="shared" si="456"/>
        <v>#N/A</v>
      </c>
      <c r="AQ891" t="e">
        <f t="shared" si="456"/>
        <v>#N/A</v>
      </c>
      <c r="AR891" t="e">
        <f t="shared" si="456"/>
        <v>#N/A</v>
      </c>
      <c r="AS891" t="e">
        <f t="shared" si="456"/>
        <v>#N/A</v>
      </c>
      <c r="AT891" t="e">
        <f t="shared" si="456"/>
        <v>#N/A</v>
      </c>
      <c r="AU891" t="e">
        <f t="shared" si="456"/>
        <v>#N/A</v>
      </c>
      <c r="AV891" t="e">
        <f t="shared" si="456"/>
        <v>#N/A</v>
      </c>
      <c r="AW891" t="e">
        <f t="shared" si="456"/>
        <v>#N/A</v>
      </c>
      <c r="AX891" t="e">
        <f t="shared" si="455"/>
        <v>#N/A</v>
      </c>
      <c r="AY891" t="e">
        <f t="shared" si="455"/>
        <v>#N/A</v>
      </c>
      <c r="AZ891" t="e">
        <f t="shared" si="455"/>
        <v>#N/A</v>
      </c>
      <c r="BA891" t="e">
        <f t="shared" si="455"/>
        <v>#N/A</v>
      </c>
      <c r="BB891" t="e">
        <f t="shared" si="455"/>
        <v>#N/A</v>
      </c>
      <c r="BC891" t="e">
        <f t="shared" si="455"/>
        <v>#N/A</v>
      </c>
      <c r="BD891" t="e">
        <f t="shared" si="455"/>
        <v>#N/A</v>
      </c>
      <c r="BE891" t="e">
        <f t="shared" si="455"/>
        <v>#N/A</v>
      </c>
      <c r="BF891" t="e">
        <f t="shared" si="455"/>
        <v>#N/A</v>
      </c>
      <c r="BG891" t="e">
        <f t="shared" si="455"/>
        <v>#N/A</v>
      </c>
      <c r="BH891" t="e">
        <f t="shared" si="455"/>
        <v>#N/A</v>
      </c>
      <c r="BI891" t="e">
        <f t="shared" si="455"/>
        <v>#N/A</v>
      </c>
      <c r="BJ891" t="e">
        <f t="shared" si="455"/>
        <v>#N/A</v>
      </c>
      <c r="BK891" t="e">
        <f t="shared" si="455"/>
        <v>#N/A</v>
      </c>
      <c r="BL891" t="e">
        <f t="shared" si="455"/>
        <v>#N/A</v>
      </c>
      <c r="BM891" t="e">
        <f t="shared" si="460"/>
        <v>#N/A</v>
      </c>
      <c r="BN891" t="e">
        <f t="shared" si="460"/>
        <v>#N/A</v>
      </c>
      <c r="BO891" t="e">
        <f t="shared" si="460"/>
        <v>#N/A</v>
      </c>
      <c r="BP891" t="e">
        <f t="shared" si="460"/>
        <v>#N/A</v>
      </c>
      <c r="BQ891" t="e">
        <f t="shared" si="460"/>
        <v>#N/A</v>
      </c>
      <c r="BR891" t="e">
        <f t="shared" si="460"/>
        <v>#N/A</v>
      </c>
      <c r="BS891" t="e">
        <f t="shared" si="460"/>
        <v>#N/A</v>
      </c>
      <c r="BT891" t="e">
        <f t="shared" si="460"/>
        <v>#N/A</v>
      </c>
      <c r="BU891" t="e">
        <f t="shared" si="460"/>
        <v>#N/A</v>
      </c>
      <c r="BV891" t="e">
        <f t="shared" si="460"/>
        <v>#N/A</v>
      </c>
      <c r="BW891" t="e">
        <f t="shared" si="460"/>
        <v>#N/A</v>
      </c>
      <c r="BX891" t="e">
        <f t="shared" si="460"/>
        <v>#N/A</v>
      </c>
      <c r="BY891" t="e">
        <f t="shared" si="460"/>
        <v>#N/A</v>
      </c>
      <c r="BZ891" t="e">
        <f t="shared" si="460"/>
        <v>#N/A</v>
      </c>
      <c r="CA891" t="e">
        <f t="shared" si="460"/>
        <v>#N/A</v>
      </c>
      <c r="CB891" t="e">
        <f t="shared" si="460"/>
        <v>#N/A</v>
      </c>
      <c r="CC891" t="e">
        <f t="shared" si="458"/>
        <v>#N/A</v>
      </c>
      <c r="CD891" t="e">
        <f t="shared" si="458"/>
        <v>#N/A</v>
      </c>
      <c r="CE891" t="e">
        <f t="shared" si="458"/>
        <v>#N/A</v>
      </c>
      <c r="CF891" t="e">
        <f t="shared" si="458"/>
        <v>#N/A</v>
      </c>
      <c r="CG891" t="e">
        <f t="shared" si="458"/>
        <v>#N/A</v>
      </c>
      <c r="CH891" t="e">
        <f t="shared" si="458"/>
        <v>#N/A</v>
      </c>
      <c r="CI891" t="e">
        <f t="shared" si="458"/>
        <v>#N/A</v>
      </c>
      <c r="CJ891" t="e">
        <f t="shared" si="458"/>
        <v>#N/A</v>
      </c>
      <c r="CK891" t="e">
        <f t="shared" si="458"/>
        <v>#N/A</v>
      </c>
      <c r="CL891" t="e">
        <f t="shared" si="458"/>
        <v>#N/A</v>
      </c>
      <c r="CM891" t="e">
        <f t="shared" si="458"/>
        <v>#N/A</v>
      </c>
      <c r="CN891" t="e">
        <f t="shared" si="458"/>
        <v>#N/A</v>
      </c>
      <c r="CO891" t="e">
        <f t="shared" si="458"/>
        <v>#N/A</v>
      </c>
      <c r="CP891" t="e">
        <f t="shared" si="458"/>
        <v>#N/A</v>
      </c>
      <c r="CQ891" t="e">
        <f t="shared" si="458"/>
        <v>#N/A</v>
      </c>
      <c r="CR891" t="e">
        <f t="shared" si="459"/>
        <v>#N/A</v>
      </c>
      <c r="CS891" t="e">
        <f t="shared" si="459"/>
        <v>#N/A</v>
      </c>
      <c r="CT891" t="e">
        <f t="shared" si="459"/>
        <v>#N/A</v>
      </c>
      <c r="CU891" t="e">
        <f t="shared" si="459"/>
        <v>#N/A</v>
      </c>
      <c r="CV891" t="e">
        <f t="shared" si="459"/>
        <v>#N/A</v>
      </c>
      <c r="CW891" t="e">
        <f t="shared" si="459"/>
        <v>#N/A</v>
      </c>
      <c r="CX891" t="e">
        <f t="shared" si="459"/>
        <v>#N/A</v>
      </c>
      <c r="CY891" t="e">
        <f t="shared" si="459"/>
        <v>#N/A</v>
      </c>
      <c r="CZ891" t="e">
        <f t="shared" si="459"/>
        <v>#N/A</v>
      </c>
      <c r="DA891" t="e">
        <f t="shared" si="459"/>
        <v>#N/A</v>
      </c>
      <c r="DB891" t="e">
        <f t="shared" si="459"/>
        <v>#N/A</v>
      </c>
      <c r="DC891" t="e">
        <f t="shared" si="459"/>
        <v>#N/A</v>
      </c>
      <c r="DD891" t="e">
        <f t="shared" si="459"/>
        <v>#N/A</v>
      </c>
      <c r="DE891" t="e">
        <f t="shared" si="459"/>
        <v>#N/A</v>
      </c>
      <c r="DF891" t="e">
        <f t="shared" si="459"/>
        <v>#N/A</v>
      </c>
      <c r="DG891" t="e">
        <f t="shared" si="459"/>
        <v>#N/A</v>
      </c>
      <c r="DH891" t="e">
        <f t="shared" si="457"/>
        <v>#N/A</v>
      </c>
      <c r="DI891" t="e">
        <f t="shared" si="457"/>
        <v>#N/A</v>
      </c>
      <c r="DJ891" t="e">
        <f t="shared" si="457"/>
        <v>#N/A</v>
      </c>
      <c r="DK891" t="e">
        <f t="shared" si="457"/>
        <v>#N/A</v>
      </c>
      <c r="DL891" t="e">
        <f t="shared" si="457"/>
        <v>#N/A</v>
      </c>
      <c r="DM891" t="e">
        <f t="shared" si="457"/>
        <v>#N/A</v>
      </c>
      <c r="DN891" t="e">
        <f t="shared" si="457"/>
        <v>#N/A</v>
      </c>
      <c r="DO891" t="e">
        <f t="shared" si="457"/>
        <v>#N/A</v>
      </c>
      <c r="DP891" t="e">
        <f t="shared" si="457"/>
        <v>#N/A</v>
      </c>
      <c r="DQ891" t="e">
        <f t="shared" si="457"/>
        <v>#N/A</v>
      </c>
      <c r="DR891" t="e">
        <f t="shared" si="457"/>
        <v>#N/A</v>
      </c>
      <c r="DS891" t="e">
        <f t="shared" si="457"/>
        <v>#N/A</v>
      </c>
      <c r="DT891" t="e">
        <f t="shared" si="457"/>
        <v>#N/A</v>
      </c>
      <c r="DU891" t="e">
        <f t="shared" si="457"/>
        <v>#N/A</v>
      </c>
      <c r="DV891" t="e">
        <f t="shared" si="457"/>
        <v>#N/A</v>
      </c>
    </row>
    <row r="892" spans="1:126" x14ac:dyDescent="0.3">
      <c r="A892" s="11" t="s">
        <v>2309</v>
      </c>
      <c r="B892" s="15">
        <f>VLOOKUP(Sheet6!A892,Phase1IDs!A644:I1609,8,0)</f>
        <v>0</v>
      </c>
      <c r="C892">
        <f t="shared" si="462"/>
        <v>0</v>
      </c>
      <c r="D892">
        <f t="shared" si="462"/>
        <v>0</v>
      </c>
      <c r="E892">
        <f t="shared" si="462"/>
        <v>0</v>
      </c>
      <c r="F892">
        <f t="shared" si="462"/>
        <v>0</v>
      </c>
      <c r="G892">
        <f t="shared" si="462"/>
        <v>0</v>
      </c>
      <c r="H892">
        <f t="shared" si="462"/>
        <v>0</v>
      </c>
      <c r="I892">
        <f t="shared" si="462"/>
        <v>0</v>
      </c>
      <c r="J892">
        <f t="shared" si="462"/>
        <v>0</v>
      </c>
      <c r="K892">
        <f t="shared" si="462"/>
        <v>0</v>
      </c>
      <c r="L892">
        <f t="shared" si="462"/>
        <v>0</v>
      </c>
      <c r="M892">
        <f t="shared" si="462"/>
        <v>0</v>
      </c>
      <c r="N892">
        <f t="shared" si="462"/>
        <v>0</v>
      </c>
      <c r="O892">
        <f t="shared" si="462"/>
        <v>0</v>
      </c>
      <c r="P892">
        <f t="shared" si="462"/>
        <v>0</v>
      </c>
      <c r="Q892">
        <f t="shared" si="462"/>
        <v>0</v>
      </c>
      <c r="R892">
        <f t="shared" si="462"/>
        <v>0</v>
      </c>
      <c r="S892">
        <f t="shared" si="461"/>
        <v>0</v>
      </c>
      <c r="T892">
        <f t="shared" si="461"/>
        <v>0</v>
      </c>
      <c r="U892">
        <f t="shared" si="461"/>
        <v>0</v>
      </c>
      <c r="V892">
        <f t="shared" si="461"/>
        <v>0</v>
      </c>
      <c r="W892">
        <f t="shared" si="461"/>
        <v>0</v>
      </c>
      <c r="X892">
        <f t="shared" si="461"/>
        <v>0</v>
      </c>
      <c r="Y892">
        <f t="shared" si="461"/>
        <v>0</v>
      </c>
      <c r="Z892">
        <f t="shared" si="461"/>
        <v>0</v>
      </c>
      <c r="AA892">
        <f t="shared" si="461"/>
        <v>0</v>
      </c>
      <c r="AB892">
        <f t="shared" si="461"/>
        <v>0</v>
      </c>
      <c r="AC892">
        <f t="shared" si="461"/>
        <v>0</v>
      </c>
      <c r="AD892">
        <f t="shared" si="461"/>
        <v>0</v>
      </c>
      <c r="AE892">
        <f t="shared" si="461"/>
        <v>0</v>
      </c>
      <c r="AF892">
        <f t="shared" si="461"/>
        <v>0</v>
      </c>
      <c r="AG892">
        <f t="shared" si="461"/>
        <v>0</v>
      </c>
      <c r="AH892">
        <f t="shared" si="456"/>
        <v>0</v>
      </c>
      <c r="AI892">
        <f t="shared" si="456"/>
        <v>0</v>
      </c>
      <c r="AJ892">
        <f t="shared" si="456"/>
        <v>0</v>
      </c>
      <c r="AK892">
        <f t="shared" si="456"/>
        <v>0</v>
      </c>
      <c r="AL892">
        <f t="shared" si="456"/>
        <v>0</v>
      </c>
      <c r="AM892">
        <f t="shared" si="456"/>
        <v>0</v>
      </c>
      <c r="AN892">
        <f t="shared" si="456"/>
        <v>0</v>
      </c>
      <c r="AO892">
        <f t="shared" si="456"/>
        <v>0</v>
      </c>
      <c r="AP892">
        <f t="shared" si="456"/>
        <v>0</v>
      </c>
      <c r="AQ892">
        <f t="shared" si="456"/>
        <v>0</v>
      </c>
      <c r="AR892">
        <f t="shared" si="456"/>
        <v>0</v>
      </c>
      <c r="AS892">
        <f t="shared" si="456"/>
        <v>0</v>
      </c>
      <c r="AT892">
        <f t="shared" si="456"/>
        <v>0</v>
      </c>
      <c r="AU892">
        <f t="shared" si="456"/>
        <v>0</v>
      </c>
      <c r="AV892">
        <f t="shared" si="456"/>
        <v>0</v>
      </c>
      <c r="AW892">
        <f t="shared" si="456"/>
        <v>0</v>
      </c>
      <c r="AX892">
        <f t="shared" si="455"/>
        <v>0</v>
      </c>
      <c r="AY892">
        <f t="shared" si="455"/>
        <v>0</v>
      </c>
      <c r="AZ892">
        <f t="shared" si="455"/>
        <v>0</v>
      </c>
      <c r="BA892">
        <f t="shared" si="455"/>
        <v>0</v>
      </c>
      <c r="BB892">
        <f t="shared" si="455"/>
        <v>0</v>
      </c>
      <c r="BC892">
        <f t="shared" si="455"/>
        <v>0</v>
      </c>
      <c r="BD892">
        <f t="shared" si="455"/>
        <v>0</v>
      </c>
      <c r="BE892">
        <f t="shared" si="455"/>
        <v>0</v>
      </c>
      <c r="BF892">
        <f t="shared" si="455"/>
        <v>0</v>
      </c>
      <c r="BG892">
        <f t="shared" si="455"/>
        <v>0</v>
      </c>
      <c r="BH892">
        <f t="shared" si="455"/>
        <v>0</v>
      </c>
      <c r="BI892">
        <f t="shared" si="455"/>
        <v>0</v>
      </c>
      <c r="BJ892">
        <f t="shared" si="455"/>
        <v>0</v>
      </c>
      <c r="BK892">
        <f t="shared" si="455"/>
        <v>0</v>
      </c>
      <c r="BL892">
        <f t="shared" si="455"/>
        <v>0</v>
      </c>
      <c r="BM892">
        <f t="shared" si="460"/>
        <v>0</v>
      </c>
      <c r="BN892">
        <f t="shared" si="460"/>
        <v>0</v>
      </c>
      <c r="BO892">
        <f t="shared" si="460"/>
        <v>0</v>
      </c>
      <c r="BP892">
        <f t="shared" si="460"/>
        <v>0</v>
      </c>
      <c r="BQ892">
        <f t="shared" si="460"/>
        <v>0</v>
      </c>
      <c r="BR892">
        <f t="shared" si="460"/>
        <v>0</v>
      </c>
      <c r="BS892">
        <f t="shared" si="460"/>
        <v>0</v>
      </c>
      <c r="BT892">
        <f t="shared" si="460"/>
        <v>0</v>
      </c>
      <c r="BU892">
        <f t="shared" si="460"/>
        <v>0</v>
      </c>
      <c r="BV892">
        <f t="shared" si="460"/>
        <v>0</v>
      </c>
      <c r="BW892">
        <f t="shared" si="460"/>
        <v>0</v>
      </c>
      <c r="BX892">
        <f t="shared" si="460"/>
        <v>0</v>
      </c>
      <c r="BY892">
        <f t="shared" si="460"/>
        <v>0</v>
      </c>
      <c r="BZ892">
        <f t="shared" si="460"/>
        <v>0</v>
      </c>
      <c r="CA892">
        <f t="shared" si="460"/>
        <v>0</v>
      </c>
      <c r="CB892">
        <f t="shared" si="460"/>
        <v>0</v>
      </c>
      <c r="CC892">
        <f t="shared" si="458"/>
        <v>0</v>
      </c>
      <c r="CD892">
        <f t="shared" si="458"/>
        <v>0</v>
      </c>
      <c r="CE892">
        <f t="shared" si="458"/>
        <v>0</v>
      </c>
      <c r="CF892">
        <f t="shared" si="458"/>
        <v>0</v>
      </c>
      <c r="CG892">
        <f t="shared" si="458"/>
        <v>0</v>
      </c>
      <c r="CH892">
        <f t="shared" si="458"/>
        <v>0</v>
      </c>
      <c r="CI892">
        <f t="shared" si="458"/>
        <v>0</v>
      </c>
      <c r="CJ892">
        <f t="shared" si="458"/>
        <v>0</v>
      </c>
      <c r="CK892">
        <f t="shared" si="458"/>
        <v>0</v>
      </c>
      <c r="CL892">
        <f t="shared" si="458"/>
        <v>0</v>
      </c>
      <c r="CM892">
        <f t="shared" si="458"/>
        <v>0</v>
      </c>
      <c r="CN892">
        <f t="shared" si="458"/>
        <v>0</v>
      </c>
      <c r="CO892">
        <f t="shared" si="458"/>
        <v>0</v>
      </c>
      <c r="CP892">
        <f t="shared" si="458"/>
        <v>0</v>
      </c>
      <c r="CQ892">
        <f t="shared" si="458"/>
        <v>0</v>
      </c>
      <c r="CR892">
        <f t="shared" si="459"/>
        <v>0</v>
      </c>
      <c r="CS892">
        <f t="shared" si="459"/>
        <v>0</v>
      </c>
      <c r="CT892">
        <f t="shared" si="459"/>
        <v>0</v>
      </c>
      <c r="CU892">
        <f t="shared" si="459"/>
        <v>0</v>
      </c>
      <c r="CV892">
        <f t="shared" si="459"/>
        <v>0</v>
      </c>
      <c r="CW892">
        <f t="shared" si="459"/>
        <v>0</v>
      </c>
      <c r="CX892">
        <f t="shared" si="459"/>
        <v>0</v>
      </c>
      <c r="CY892">
        <f t="shared" si="459"/>
        <v>0</v>
      </c>
      <c r="CZ892">
        <f t="shared" si="459"/>
        <v>0</v>
      </c>
      <c r="DA892">
        <f t="shared" si="459"/>
        <v>0</v>
      </c>
      <c r="DB892">
        <f t="shared" si="459"/>
        <v>0</v>
      </c>
      <c r="DC892">
        <f t="shared" si="459"/>
        <v>0</v>
      </c>
      <c r="DD892">
        <f t="shared" si="459"/>
        <v>0</v>
      </c>
      <c r="DE892">
        <f t="shared" si="459"/>
        <v>0</v>
      </c>
      <c r="DF892">
        <f t="shared" si="459"/>
        <v>0</v>
      </c>
      <c r="DG892">
        <f t="shared" si="459"/>
        <v>0</v>
      </c>
      <c r="DH892">
        <f t="shared" si="457"/>
        <v>0</v>
      </c>
      <c r="DI892">
        <f t="shared" si="457"/>
        <v>0</v>
      </c>
      <c r="DJ892">
        <f t="shared" si="457"/>
        <v>0</v>
      </c>
      <c r="DK892">
        <f t="shared" si="457"/>
        <v>0</v>
      </c>
      <c r="DL892">
        <f t="shared" si="457"/>
        <v>0</v>
      </c>
      <c r="DM892">
        <f t="shared" si="457"/>
        <v>0</v>
      </c>
      <c r="DN892">
        <f t="shared" si="457"/>
        <v>0</v>
      </c>
      <c r="DO892">
        <f t="shared" si="457"/>
        <v>0</v>
      </c>
      <c r="DP892">
        <f t="shared" si="457"/>
        <v>0</v>
      </c>
      <c r="DQ892">
        <f t="shared" si="457"/>
        <v>0</v>
      </c>
      <c r="DR892">
        <f t="shared" si="457"/>
        <v>0</v>
      </c>
      <c r="DS892">
        <f t="shared" si="457"/>
        <v>0</v>
      </c>
      <c r="DT892">
        <f t="shared" si="457"/>
        <v>0</v>
      </c>
      <c r="DU892">
        <f t="shared" si="457"/>
        <v>0</v>
      </c>
      <c r="DV892">
        <f t="shared" si="457"/>
        <v>0</v>
      </c>
    </row>
    <row r="893" spans="1:126" x14ac:dyDescent="0.3">
      <c r="A893" s="13" t="s">
        <v>3032</v>
      </c>
      <c r="B893" s="15" t="e">
        <f>VLOOKUP(Sheet6!A893,Phase1IDs!A645:I1610,8,0)</f>
        <v>#N/A</v>
      </c>
      <c r="C893" t="e">
        <f t="shared" si="462"/>
        <v>#N/A</v>
      </c>
      <c r="D893" t="e">
        <f t="shared" si="462"/>
        <v>#N/A</v>
      </c>
      <c r="E893" t="e">
        <f t="shared" si="462"/>
        <v>#N/A</v>
      </c>
      <c r="F893" t="e">
        <f t="shared" si="462"/>
        <v>#N/A</v>
      </c>
      <c r="G893" t="e">
        <f t="shared" si="462"/>
        <v>#N/A</v>
      </c>
      <c r="H893" t="e">
        <f t="shared" si="462"/>
        <v>#N/A</v>
      </c>
      <c r="I893" t="e">
        <f t="shared" si="462"/>
        <v>#N/A</v>
      </c>
      <c r="J893" t="e">
        <f t="shared" si="462"/>
        <v>#N/A</v>
      </c>
      <c r="K893" t="e">
        <f t="shared" si="462"/>
        <v>#N/A</v>
      </c>
      <c r="L893" t="e">
        <f t="shared" si="462"/>
        <v>#N/A</v>
      </c>
      <c r="M893" t="e">
        <f t="shared" si="462"/>
        <v>#N/A</v>
      </c>
      <c r="N893" t="e">
        <f t="shared" si="462"/>
        <v>#N/A</v>
      </c>
      <c r="O893" t="e">
        <f t="shared" si="462"/>
        <v>#N/A</v>
      </c>
      <c r="P893" t="e">
        <f t="shared" si="462"/>
        <v>#N/A</v>
      </c>
      <c r="Q893" t="e">
        <f t="shared" si="462"/>
        <v>#N/A</v>
      </c>
      <c r="R893" t="e">
        <f t="shared" si="462"/>
        <v>#N/A</v>
      </c>
      <c r="S893" t="e">
        <f t="shared" si="461"/>
        <v>#N/A</v>
      </c>
      <c r="T893" t="e">
        <f t="shared" si="461"/>
        <v>#N/A</v>
      </c>
      <c r="U893" t="e">
        <f t="shared" si="461"/>
        <v>#N/A</v>
      </c>
      <c r="V893" t="e">
        <f t="shared" si="461"/>
        <v>#N/A</v>
      </c>
      <c r="W893" t="e">
        <f t="shared" si="461"/>
        <v>#N/A</v>
      </c>
      <c r="X893" t="e">
        <f t="shared" si="461"/>
        <v>#N/A</v>
      </c>
      <c r="Y893" t="e">
        <f t="shared" si="461"/>
        <v>#N/A</v>
      </c>
      <c r="Z893" t="e">
        <f t="shared" si="461"/>
        <v>#N/A</v>
      </c>
      <c r="AA893" t="e">
        <f t="shared" si="461"/>
        <v>#N/A</v>
      </c>
      <c r="AB893" t="e">
        <f t="shared" si="461"/>
        <v>#N/A</v>
      </c>
      <c r="AC893" t="e">
        <f t="shared" si="461"/>
        <v>#N/A</v>
      </c>
      <c r="AD893" t="e">
        <f t="shared" si="461"/>
        <v>#N/A</v>
      </c>
      <c r="AE893" t="e">
        <f t="shared" si="461"/>
        <v>#N/A</v>
      </c>
      <c r="AF893" t="e">
        <f t="shared" si="461"/>
        <v>#N/A</v>
      </c>
      <c r="AG893" t="e">
        <f t="shared" si="461"/>
        <v>#N/A</v>
      </c>
      <c r="AH893" t="e">
        <f t="shared" si="456"/>
        <v>#N/A</v>
      </c>
      <c r="AI893" t="e">
        <f t="shared" si="456"/>
        <v>#N/A</v>
      </c>
      <c r="AJ893" t="e">
        <f t="shared" si="456"/>
        <v>#N/A</v>
      </c>
      <c r="AK893" t="e">
        <f t="shared" si="456"/>
        <v>#N/A</v>
      </c>
      <c r="AL893" t="e">
        <f t="shared" si="456"/>
        <v>#N/A</v>
      </c>
      <c r="AM893" t="e">
        <f t="shared" si="456"/>
        <v>#N/A</v>
      </c>
      <c r="AN893" t="e">
        <f t="shared" si="456"/>
        <v>#N/A</v>
      </c>
      <c r="AO893" t="e">
        <f t="shared" si="456"/>
        <v>#N/A</v>
      </c>
      <c r="AP893" t="e">
        <f t="shared" si="456"/>
        <v>#N/A</v>
      </c>
      <c r="AQ893" t="e">
        <f t="shared" si="456"/>
        <v>#N/A</v>
      </c>
      <c r="AR893" t="e">
        <f t="shared" si="456"/>
        <v>#N/A</v>
      </c>
      <c r="AS893" t="e">
        <f t="shared" si="456"/>
        <v>#N/A</v>
      </c>
      <c r="AT893" t="e">
        <f t="shared" si="456"/>
        <v>#N/A</v>
      </c>
      <c r="AU893" t="e">
        <f t="shared" si="456"/>
        <v>#N/A</v>
      </c>
      <c r="AV893" t="e">
        <f t="shared" si="456"/>
        <v>#N/A</v>
      </c>
      <c r="AW893" t="e">
        <f t="shared" ref="AW893:BL908" si="463">IF($B893=0,0,COUNTIFS($B893,"*"&amp;AW$1&amp;"*"))</f>
        <v>#N/A</v>
      </c>
      <c r="AX893" t="e">
        <f t="shared" si="463"/>
        <v>#N/A</v>
      </c>
      <c r="AY893" t="e">
        <f t="shared" si="463"/>
        <v>#N/A</v>
      </c>
      <c r="AZ893" t="e">
        <f t="shared" si="463"/>
        <v>#N/A</v>
      </c>
      <c r="BA893" t="e">
        <f t="shared" si="463"/>
        <v>#N/A</v>
      </c>
      <c r="BB893" t="e">
        <f t="shared" si="463"/>
        <v>#N/A</v>
      </c>
      <c r="BC893" t="e">
        <f t="shared" si="463"/>
        <v>#N/A</v>
      </c>
      <c r="BD893" t="e">
        <f t="shared" si="463"/>
        <v>#N/A</v>
      </c>
      <c r="BE893" t="e">
        <f t="shared" si="463"/>
        <v>#N/A</v>
      </c>
      <c r="BF893" t="e">
        <f t="shared" si="463"/>
        <v>#N/A</v>
      </c>
      <c r="BG893" t="e">
        <f t="shared" si="463"/>
        <v>#N/A</v>
      </c>
      <c r="BH893" t="e">
        <f t="shared" si="463"/>
        <v>#N/A</v>
      </c>
      <c r="BI893" t="e">
        <f t="shared" si="463"/>
        <v>#N/A</v>
      </c>
      <c r="BJ893" t="e">
        <f t="shared" si="463"/>
        <v>#N/A</v>
      </c>
      <c r="BK893" t="e">
        <f t="shared" si="463"/>
        <v>#N/A</v>
      </c>
      <c r="BL893" t="e">
        <f t="shared" si="463"/>
        <v>#N/A</v>
      </c>
      <c r="BM893" t="e">
        <f t="shared" si="460"/>
        <v>#N/A</v>
      </c>
      <c r="BN893" t="e">
        <f t="shared" si="460"/>
        <v>#N/A</v>
      </c>
      <c r="BO893" t="e">
        <f t="shared" si="460"/>
        <v>#N/A</v>
      </c>
      <c r="BP893" t="e">
        <f t="shared" si="460"/>
        <v>#N/A</v>
      </c>
      <c r="BQ893" t="e">
        <f t="shared" si="460"/>
        <v>#N/A</v>
      </c>
      <c r="BR893" t="e">
        <f t="shared" si="460"/>
        <v>#N/A</v>
      </c>
      <c r="BS893" t="e">
        <f t="shared" si="460"/>
        <v>#N/A</v>
      </c>
      <c r="BT893" t="e">
        <f t="shared" si="460"/>
        <v>#N/A</v>
      </c>
      <c r="BU893" t="e">
        <f t="shared" si="460"/>
        <v>#N/A</v>
      </c>
      <c r="BV893" t="e">
        <f t="shared" si="460"/>
        <v>#N/A</v>
      </c>
      <c r="BW893" t="e">
        <f t="shared" si="460"/>
        <v>#N/A</v>
      </c>
      <c r="BX893" t="e">
        <f t="shared" si="460"/>
        <v>#N/A</v>
      </c>
      <c r="BY893" t="e">
        <f t="shared" si="460"/>
        <v>#N/A</v>
      </c>
      <c r="BZ893" t="e">
        <f t="shared" si="460"/>
        <v>#N/A</v>
      </c>
      <c r="CA893" t="e">
        <f t="shared" si="460"/>
        <v>#N/A</v>
      </c>
      <c r="CB893" t="e">
        <f t="shared" si="460"/>
        <v>#N/A</v>
      </c>
      <c r="CC893" t="e">
        <f t="shared" si="458"/>
        <v>#N/A</v>
      </c>
      <c r="CD893" t="e">
        <f t="shared" si="458"/>
        <v>#N/A</v>
      </c>
      <c r="CE893" t="e">
        <f t="shared" si="458"/>
        <v>#N/A</v>
      </c>
      <c r="CF893" t="e">
        <f t="shared" si="458"/>
        <v>#N/A</v>
      </c>
      <c r="CG893" t="e">
        <f t="shared" si="458"/>
        <v>#N/A</v>
      </c>
      <c r="CH893" t="e">
        <f t="shared" si="458"/>
        <v>#N/A</v>
      </c>
      <c r="CI893" t="e">
        <f t="shared" si="458"/>
        <v>#N/A</v>
      </c>
      <c r="CJ893" t="e">
        <f t="shared" si="458"/>
        <v>#N/A</v>
      </c>
      <c r="CK893" t="e">
        <f t="shared" si="458"/>
        <v>#N/A</v>
      </c>
      <c r="CL893" t="e">
        <f t="shared" si="458"/>
        <v>#N/A</v>
      </c>
      <c r="CM893" t="e">
        <f t="shared" si="458"/>
        <v>#N/A</v>
      </c>
      <c r="CN893" t="e">
        <f t="shared" si="458"/>
        <v>#N/A</v>
      </c>
      <c r="CO893" t="e">
        <f t="shared" si="458"/>
        <v>#N/A</v>
      </c>
      <c r="CP893" t="e">
        <f t="shared" si="458"/>
        <v>#N/A</v>
      </c>
      <c r="CQ893" t="e">
        <f t="shared" si="458"/>
        <v>#N/A</v>
      </c>
      <c r="CR893" t="e">
        <f t="shared" si="459"/>
        <v>#N/A</v>
      </c>
      <c r="CS893" t="e">
        <f t="shared" si="459"/>
        <v>#N/A</v>
      </c>
      <c r="CT893" t="e">
        <f t="shared" si="459"/>
        <v>#N/A</v>
      </c>
      <c r="CU893" t="e">
        <f t="shared" si="459"/>
        <v>#N/A</v>
      </c>
      <c r="CV893" t="e">
        <f t="shared" si="459"/>
        <v>#N/A</v>
      </c>
      <c r="CW893" t="e">
        <f t="shared" si="459"/>
        <v>#N/A</v>
      </c>
      <c r="CX893" t="e">
        <f t="shared" si="459"/>
        <v>#N/A</v>
      </c>
      <c r="CY893" t="e">
        <f t="shared" si="459"/>
        <v>#N/A</v>
      </c>
      <c r="CZ893" t="e">
        <f t="shared" si="459"/>
        <v>#N/A</v>
      </c>
      <c r="DA893" t="e">
        <f t="shared" si="459"/>
        <v>#N/A</v>
      </c>
      <c r="DB893" t="e">
        <f t="shared" si="459"/>
        <v>#N/A</v>
      </c>
      <c r="DC893" t="e">
        <f t="shared" si="459"/>
        <v>#N/A</v>
      </c>
      <c r="DD893" t="e">
        <f t="shared" si="459"/>
        <v>#N/A</v>
      </c>
      <c r="DE893" t="e">
        <f t="shared" si="459"/>
        <v>#N/A</v>
      </c>
      <c r="DF893" t="e">
        <f t="shared" si="459"/>
        <v>#N/A</v>
      </c>
      <c r="DG893" t="e">
        <f t="shared" si="459"/>
        <v>#N/A</v>
      </c>
      <c r="DH893" t="e">
        <f t="shared" si="457"/>
        <v>#N/A</v>
      </c>
      <c r="DI893" t="e">
        <f t="shared" si="457"/>
        <v>#N/A</v>
      </c>
      <c r="DJ893" t="e">
        <f t="shared" si="457"/>
        <v>#N/A</v>
      </c>
      <c r="DK893" t="e">
        <f t="shared" si="457"/>
        <v>#N/A</v>
      </c>
      <c r="DL893" t="e">
        <f t="shared" si="457"/>
        <v>#N/A</v>
      </c>
      <c r="DM893" t="e">
        <f t="shared" si="457"/>
        <v>#N/A</v>
      </c>
      <c r="DN893" t="e">
        <f t="shared" si="457"/>
        <v>#N/A</v>
      </c>
      <c r="DO893" t="e">
        <f t="shared" si="457"/>
        <v>#N/A</v>
      </c>
      <c r="DP893" t="e">
        <f t="shared" si="457"/>
        <v>#N/A</v>
      </c>
      <c r="DQ893" t="e">
        <f t="shared" si="457"/>
        <v>#N/A</v>
      </c>
      <c r="DR893" t="e">
        <f t="shared" si="457"/>
        <v>#N/A</v>
      </c>
      <c r="DS893" t="e">
        <f t="shared" si="457"/>
        <v>#N/A</v>
      </c>
      <c r="DT893" t="e">
        <f t="shared" si="457"/>
        <v>#N/A</v>
      </c>
      <c r="DU893" t="e">
        <f t="shared" si="457"/>
        <v>#N/A</v>
      </c>
      <c r="DV893" t="e">
        <f t="shared" si="457"/>
        <v>#N/A</v>
      </c>
    </row>
    <row r="894" spans="1:126" x14ac:dyDescent="0.3">
      <c r="A894" s="11" t="s">
        <v>3033</v>
      </c>
      <c r="B894" s="15" t="e">
        <f>VLOOKUP(Sheet6!A894,Phase1IDs!A645:I1611,8,0)</f>
        <v>#N/A</v>
      </c>
      <c r="C894" t="e">
        <f t="shared" si="462"/>
        <v>#N/A</v>
      </c>
      <c r="D894" t="e">
        <f t="shared" si="462"/>
        <v>#N/A</v>
      </c>
      <c r="E894" t="e">
        <f t="shared" si="462"/>
        <v>#N/A</v>
      </c>
      <c r="F894" t="e">
        <f t="shared" si="462"/>
        <v>#N/A</v>
      </c>
      <c r="G894" t="e">
        <f t="shared" si="462"/>
        <v>#N/A</v>
      </c>
      <c r="H894" t="e">
        <f t="shared" si="462"/>
        <v>#N/A</v>
      </c>
      <c r="I894" t="e">
        <f t="shared" si="462"/>
        <v>#N/A</v>
      </c>
      <c r="J894" t="e">
        <f t="shared" si="462"/>
        <v>#N/A</v>
      </c>
      <c r="K894" t="e">
        <f t="shared" si="462"/>
        <v>#N/A</v>
      </c>
      <c r="L894" t="e">
        <f t="shared" si="462"/>
        <v>#N/A</v>
      </c>
      <c r="M894" t="e">
        <f t="shared" si="462"/>
        <v>#N/A</v>
      </c>
      <c r="N894" t="e">
        <f t="shared" si="462"/>
        <v>#N/A</v>
      </c>
      <c r="O894" t="e">
        <f t="shared" si="462"/>
        <v>#N/A</v>
      </c>
      <c r="P894" t="e">
        <f t="shared" si="462"/>
        <v>#N/A</v>
      </c>
      <c r="Q894" t="e">
        <f t="shared" si="462"/>
        <v>#N/A</v>
      </c>
      <c r="R894" t="e">
        <f t="shared" si="462"/>
        <v>#N/A</v>
      </c>
      <c r="S894" t="e">
        <f t="shared" si="461"/>
        <v>#N/A</v>
      </c>
      <c r="T894" t="e">
        <f t="shared" si="461"/>
        <v>#N/A</v>
      </c>
      <c r="U894" t="e">
        <f t="shared" si="461"/>
        <v>#N/A</v>
      </c>
      <c r="V894" t="e">
        <f t="shared" si="461"/>
        <v>#N/A</v>
      </c>
      <c r="W894" t="e">
        <f t="shared" si="461"/>
        <v>#N/A</v>
      </c>
      <c r="X894" t="e">
        <f t="shared" si="461"/>
        <v>#N/A</v>
      </c>
      <c r="Y894" t="e">
        <f t="shared" si="461"/>
        <v>#N/A</v>
      </c>
      <c r="Z894" t="e">
        <f t="shared" si="461"/>
        <v>#N/A</v>
      </c>
      <c r="AA894" t="e">
        <f t="shared" si="461"/>
        <v>#N/A</v>
      </c>
      <c r="AB894" t="e">
        <f t="shared" si="461"/>
        <v>#N/A</v>
      </c>
      <c r="AC894" t="e">
        <f t="shared" si="461"/>
        <v>#N/A</v>
      </c>
      <c r="AD894" t="e">
        <f t="shared" si="461"/>
        <v>#N/A</v>
      </c>
      <c r="AE894" t="e">
        <f t="shared" si="461"/>
        <v>#N/A</v>
      </c>
      <c r="AF894" t="e">
        <f t="shared" si="461"/>
        <v>#N/A</v>
      </c>
      <c r="AG894" t="e">
        <f t="shared" si="461"/>
        <v>#N/A</v>
      </c>
      <c r="AH894" t="e">
        <f t="shared" ref="AH894:AW909" si="464">IF($B894=0,0,COUNTIFS($B894,"*"&amp;AH$1&amp;"*"))</f>
        <v>#N/A</v>
      </c>
      <c r="AI894" t="e">
        <f t="shared" si="464"/>
        <v>#N/A</v>
      </c>
      <c r="AJ894" t="e">
        <f t="shared" si="464"/>
        <v>#N/A</v>
      </c>
      <c r="AK894" t="e">
        <f t="shared" si="464"/>
        <v>#N/A</v>
      </c>
      <c r="AL894" t="e">
        <f t="shared" si="464"/>
        <v>#N/A</v>
      </c>
      <c r="AM894" t="e">
        <f t="shared" si="464"/>
        <v>#N/A</v>
      </c>
      <c r="AN894" t="e">
        <f t="shared" si="464"/>
        <v>#N/A</v>
      </c>
      <c r="AO894" t="e">
        <f t="shared" si="464"/>
        <v>#N/A</v>
      </c>
      <c r="AP894" t="e">
        <f t="shared" si="464"/>
        <v>#N/A</v>
      </c>
      <c r="AQ894" t="e">
        <f t="shared" si="464"/>
        <v>#N/A</v>
      </c>
      <c r="AR894" t="e">
        <f t="shared" si="464"/>
        <v>#N/A</v>
      </c>
      <c r="AS894" t="e">
        <f t="shared" si="464"/>
        <v>#N/A</v>
      </c>
      <c r="AT894" t="e">
        <f t="shared" si="464"/>
        <v>#N/A</v>
      </c>
      <c r="AU894" t="e">
        <f t="shared" si="464"/>
        <v>#N/A</v>
      </c>
      <c r="AV894" t="e">
        <f t="shared" si="464"/>
        <v>#N/A</v>
      </c>
      <c r="AW894" t="e">
        <f t="shared" si="464"/>
        <v>#N/A</v>
      </c>
      <c r="AX894" t="e">
        <f t="shared" si="463"/>
        <v>#N/A</v>
      </c>
      <c r="AY894" t="e">
        <f t="shared" si="463"/>
        <v>#N/A</v>
      </c>
      <c r="AZ894" t="e">
        <f t="shared" si="463"/>
        <v>#N/A</v>
      </c>
      <c r="BA894" t="e">
        <f t="shared" si="463"/>
        <v>#N/A</v>
      </c>
      <c r="BB894" t="e">
        <f t="shared" si="463"/>
        <v>#N/A</v>
      </c>
      <c r="BC894" t="e">
        <f t="shared" si="463"/>
        <v>#N/A</v>
      </c>
      <c r="BD894" t="e">
        <f t="shared" si="463"/>
        <v>#N/A</v>
      </c>
      <c r="BE894" t="e">
        <f t="shared" si="463"/>
        <v>#N/A</v>
      </c>
      <c r="BF894" t="e">
        <f t="shared" si="463"/>
        <v>#N/A</v>
      </c>
      <c r="BG894" t="e">
        <f t="shared" si="463"/>
        <v>#N/A</v>
      </c>
      <c r="BH894" t="e">
        <f t="shared" si="463"/>
        <v>#N/A</v>
      </c>
      <c r="BI894" t="e">
        <f t="shared" si="463"/>
        <v>#N/A</v>
      </c>
      <c r="BJ894" t="e">
        <f t="shared" si="463"/>
        <v>#N/A</v>
      </c>
      <c r="BK894" t="e">
        <f t="shared" si="463"/>
        <v>#N/A</v>
      </c>
      <c r="BL894" t="e">
        <f t="shared" si="463"/>
        <v>#N/A</v>
      </c>
      <c r="BM894" t="e">
        <f t="shared" si="460"/>
        <v>#N/A</v>
      </c>
      <c r="BN894" t="e">
        <f t="shared" si="460"/>
        <v>#N/A</v>
      </c>
      <c r="BO894" t="e">
        <f t="shared" si="460"/>
        <v>#N/A</v>
      </c>
      <c r="BP894" t="e">
        <f t="shared" si="460"/>
        <v>#N/A</v>
      </c>
      <c r="BQ894" t="e">
        <f t="shared" si="460"/>
        <v>#N/A</v>
      </c>
      <c r="BR894" t="e">
        <f t="shared" si="460"/>
        <v>#N/A</v>
      </c>
      <c r="BS894" t="e">
        <f t="shared" si="460"/>
        <v>#N/A</v>
      </c>
      <c r="BT894" t="e">
        <f t="shared" si="460"/>
        <v>#N/A</v>
      </c>
      <c r="BU894" t="e">
        <f t="shared" si="460"/>
        <v>#N/A</v>
      </c>
      <c r="BV894" t="e">
        <f t="shared" si="460"/>
        <v>#N/A</v>
      </c>
      <c r="BW894" t="e">
        <f t="shared" si="460"/>
        <v>#N/A</v>
      </c>
      <c r="BX894" t="e">
        <f t="shared" si="460"/>
        <v>#N/A</v>
      </c>
      <c r="BY894" t="e">
        <f t="shared" si="460"/>
        <v>#N/A</v>
      </c>
      <c r="BZ894" t="e">
        <f t="shared" si="460"/>
        <v>#N/A</v>
      </c>
      <c r="CA894" t="e">
        <f t="shared" si="460"/>
        <v>#N/A</v>
      </c>
      <c r="CB894" t="e">
        <f t="shared" si="460"/>
        <v>#N/A</v>
      </c>
      <c r="CC894" t="e">
        <f t="shared" si="458"/>
        <v>#N/A</v>
      </c>
      <c r="CD894" t="e">
        <f t="shared" si="458"/>
        <v>#N/A</v>
      </c>
      <c r="CE894" t="e">
        <f t="shared" si="458"/>
        <v>#N/A</v>
      </c>
      <c r="CF894" t="e">
        <f t="shared" si="458"/>
        <v>#N/A</v>
      </c>
      <c r="CG894" t="e">
        <f t="shared" si="458"/>
        <v>#N/A</v>
      </c>
      <c r="CH894" t="e">
        <f t="shared" si="458"/>
        <v>#N/A</v>
      </c>
      <c r="CI894" t="e">
        <f t="shared" si="458"/>
        <v>#N/A</v>
      </c>
      <c r="CJ894" t="e">
        <f t="shared" si="458"/>
        <v>#N/A</v>
      </c>
      <c r="CK894" t="e">
        <f t="shared" si="458"/>
        <v>#N/A</v>
      </c>
      <c r="CL894" t="e">
        <f t="shared" si="458"/>
        <v>#N/A</v>
      </c>
      <c r="CM894" t="e">
        <f t="shared" si="458"/>
        <v>#N/A</v>
      </c>
      <c r="CN894" t="e">
        <f t="shared" si="458"/>
        <v>#N/A</v>
      </c>
      <c r="CO894" t="e">
        <f t="shared" si="458"/>
        <v>#N/A</v>
      </c>
      <c r="CP894" t="e">
        <f t="shared" si="458"/>
        <v>#N/A</v>
      </c>
      <c r="CQ894" t="e">
        <f t="shared" si="458"/>
        <v>#N/A</v>
      </c>
      <c r="CR894" t="e">
        <f t="shared" si="459"/>
        <v>#N/A</v>
      </c>
      <c r="CS894" t="e">
        <f t="shared" si="459"/>
        <v>#N/A</v>
      </c>
      <c r="CT894" t="e">
        <f t="shared" si="459"/>
        <v>#N/A</v>
      </c>
      <c r="CU894" t="e">
        <f t="shared" si="459"/>
        <v>#N/A</v>
      </c>
      <c r="CV894" t="e">
        <f t="shared" si="459"/>
        <v>#N/A</v>
      </c>
      <c r="CW894" t="e">
        <f t="shared" si="459"/>
        <v>#N/A</v>
      </c>
      <c r="CX894" t="e">
        <f t="shared" si="459"/>
        <v>#N/A</v>
      </c>
      <c r="CY894" t="e">
        <f t="shared" si="459"/>
        <v>#N/A</v>
      </c>
      <c r="CZ894" t="e">
        <f t="shared" si="459"/>
        <v>#N/A</v>
      </c>
      <c r="DA894" t="e">
        <f t="shared" si="459"/>
        <v>#N/A</v>
      </c>
      <c r="DB894" t="e">
        <f t="shared" si="459"/>
        <v>#N/A</v>
      </c>
      <c r="DC894" t="e">
        <f t="shared" si="459"/>
        <v>#N/A</v>
      </c>
      <c r="DD894" t="e">
        <f t="shared" si="459"/>
        <v>#N/A</v>
      </c>
      <c r="DE894" t="e">
        <f t="shared" si="459"/>
        <v>#N/A</v>
      </c>
      <c r="DF894" t="e">
        <f t="shared" si="459"/>
        <v>#N/A</v>
      </c>
      <c r="DG894" t="e">
        <f t="shared" si="459"/>
        <v>#N/A</v>
      </c>
      <c r="DH894" t="e">
        <f t="shared" si="457"/>
        <v>#N/A</v>
      </c>
      <c r="DI894" t="e">
        <f t="shared" si="457"/>
        <v>#N/A</v>
      </c>
      <c r="DJ894" t="e">
        <f t="shared" si="457"/>
        <v>#N/A</v>
      </c>
      <c r="DK894" t="e">
        <f t="shared" si="457"/>
        <v>#N/A</v>
      </c>
      <c r="DL894" t="e">
        <f t="shared" si="457"/>
        <v>#N/A</v>
      </c>
      <c r="DM894" t="e">
        <f t="shared" si="457"/>
        <v>#N/A</v>
      </c>
      <c r="DN894" t="e">
        <f t="shared" si="457"/>
        <v>#N/A</v>
      </c>
      <c r="DO894" t="e">
        <f t="shared" si="457"/>
        <v>#N/A</v>
      </c>
      <c r="DP894" t="e">
        <f t="shared" si="457"/>
        <v>#N/A</v>
      </c>
      <c r="DQ894" t="e">
        <f t="shared" si="457"/>
        <v>#N/A</v>
      </c>
      <c r="DR894" t="e">
        <f t="shared" si="457"/>
        <v>#N/A</v>
      </c>
      <c r="DS894" t="e">
        <f t="shared" si="457"/>
        <v>#N/A</v>
      </c>
      <c r="DT894" t="e">
        <f t="shared" si="457"/>
        <v>#N/A</v>
      </c>
      <c r="DU894" t="e">
        <f t="shared" si="457"/>
        <v>#N/A</v>
      </c>
      <c r="DV894" t="e">
        <f t="shared" si="457"/>
        <v>#N/A</v>
      </c>
    </row>
    <row r="895" spans="1:126" x14ac:dyDescent="0.3">
      <c r="A895" s="13" t="s">
        <v>2404</v>
      </c>
      <c r="B895" s="15">
        <f>VLOOKUP(Sheet6!A895,Phase1IDs!A645:I1612,8,0)</f>
        <v>0</v>
      </c>
      <c r="C895">
        <f t="shared" si="462"/>
        <v>0</v>
      </c>
      <c r="D895">
        <f t="shared" si="462"/>
        <v>0</v>
      </c>
      <c r="E895">
        <f t="shared" si="462"/>
        <v>0</v>
      </c>
      <c r="F895">
        <f t="shared" si="462"/>
        <v>0</v>
      </c>
      <c r="G895">
        <f t="shared" si="462"/>
        <v>0</v>
      </c>
      <c r="H895">
        <f t="shared" si="462"/>
        <v>0</v>
      </c>
      <c r="I895">
        <f t="shared" si="462"/>
        <v>0</v>
      </c>
      <c r="J895">
        <f t="shared" si="462"/>
        <v>0</v>
      </c>
      <c r="K895">
        <f t="shared" si="462"/>
        <v>0</v>
      </c>
      <c r="L895">
        <f t="shared" si="462"/>
        <v>0</v>
      </c>
      <c r="M895">
        <f t="shared" si="462"/>
        <v>0</v>
      </c>
      <c r="N895">
        <f t="shared" si="462"/>
        <v>0</v>
      </c>
      <c r="O895">
        <f t="shared" si="462"/>
        <v>0</v>
      </c>
      <c r="P895">
        <f t="shared" si="462"/>
        <v>0</v>
      </c>
      <c r="Q895">
        <f t="shared" si="462"/>
        <v>0</v>
      </c>
      <c r="R895">
        <f t="shared" si="462"/>
        <v>0</v>
      </c>
      <c r="S895">
        <f t="shared" si="461"/>
        <v>0</v>
      </c>
      <c r="T895">
        <f t="shared" si="461"/>
        <v>0</v>
      </c>
      <c r="U895">
        <f t="shared" si="461"/>
        <v>0</v>
      </c>
      <c r="V895">
        <f t="shared" si="461"/>
        <v>0</v>
      </c>
      <c r="W895">
        <f t="shared" si="461"/>
        <v>0</v>
      </c>
      <c r="X895">
        <f t="shared" si="461"/>
        <v>0</v>
      </c>
      <c r="Y895">
        <f t="shared" si="461"/>
        <v>0</v>
      </c>
      <c r="Z895">
        <f t="shared" si="461"/>
        <v>0</v>
      </c>
      <c r="AA895">
        <f t="shared" si="461"/>
        <v>0</v>
      </c>
      <c r="AB895">
        <f t="shared" si="461"/>
        <v>0</v>
      </c>
      <c r="AC895">
        <f t="shared" si="461"/>
        <v>0</v>
      </c>
      <c r="AD895">
        <f t="shared" si="461"/>
        <v>0</v>
      </c>
      <c r="AE895">
        <f t="shared" si="461"/>
        <v>0</v>
      </c>
      <c r="AF895">
        <f t="shared" si="461"/>
        <v>0</v>
      </c>
      <c r="AG895">
        <f t="shared" si="461"/>
        <v>0</v>
      </c>
      <c r="AH895">
        <f t="shared" si="464"/>
        <v>0</v>
      </c>
      <c r="AI895">
        <f t="shared" si="464"/>
        <v>0</v>
      </c>
      <c r="AJ895">
        <f t="shared" si="464"/>
        <v>0</v>
      </c>
      <c r="AK895">
        <f t="shared" si="464"/>
        <v>0</v>
      </c>
      <c r="AL895">
        <f t="shared" si="464"/>
        <v>0</v>
      </c>
      <c r="AM895">
        <f t="shared" si="464"/>
        <v>0</v>
      </c>
      <c r="AN895">
        <f t="shared" si="464"/>
        <v>0</v>
      </c>
      <c r="AO895">
        <f t="shared" si="464"/>
        <v>0</v>
      </c>
      <c r="AP895">
        <f t="shared" si="464"/>
        <v>0</v>
      </c>
      <c r="AQ895">
        <f t="shared" si="464"/>
        <v>0</v>
      </c>
      <c r="AR895">
        <f t="shared" si="464"/>
        <v>0</v>
      </c>
      <c r="AS895">
        <f t="shared" si="464"/>
        <v>0</v>
      </c>
      <c r="AT895">
        <f t="shared" si="464"/>
        <v>0</v>
      </c>
      <c r="AU895">
        <f t="shared" si="464"/>
        <v>0</v>
      </c>
      <c r="AV895">
        <f t="shared" si="464"/>
        <v>0</v>
      </c>
      <c r="AW895">
        <f t="shared" si="464"/>
        <v>0</v>
      </c>
      <c r="AX895">
        <f t="shared" si="463"/>
        <v>0</v>
      </c>
      <c r="AY895">
        <f t="shared" si="463"/>
        <v>0</v>
      </c>
      <c r="AZ895">
        <f t="shared" si="463"/>
        <v>0</v>
      </c>
      <c r="BA895">
        <f t="shared" si="463"/>
        <v>0</v>
      </c>
      <c r="BB895">
        <f t="shared" si="463"/>
        <v>0</v>
      </c>
      <c r="BC895">
        <f t="shared" si="463"/>
        <v>0</v>
      </c>
      <c r="BD895">
        <f t="shared" si="463"/>
        <v>0</v>
      </c>
      <c r="BE895">
        <f t="shared" si="463"/>
        <v>0</v>
      </c>
      <c r="BF895">
        <f t="shared" si="463"/>
        <v>0</v>
      </c>
      <c r="BG895">
        <f t="shared" si="463"/>
        <v>0</v>
      </c>
      <c r="BH895">
        <f t="shared" si="463"/>
        <v>0</v>
      </c>
      <c r="BI895">
        <f t="shared" si="463"/>
        <v>0</v>
      </c>
      <c r="BJ895">
        <f t="shared" si="463"/>
        <v>0</v>
      </c>
      <c r="BK895">
        <f t="shared" si="463"/>
        <v>0</v>
      </c>
      <c r="BL895">
        <f t="shared" si="463"/>
        <v>0</v>
      </c>
      <c r="BM895">
        <f t="shared" si="460"/>
        <v>0</v>
      </c>
      <c r="BN895">
        <f t="shared" si="460"/>
        <v>0</v>
      </c>
      <c r="BO895">
        <f t="shared" si="460"/>
        <v>0</v>
      </c>
      <c r="BP895">
        <f t="shared" si="460"/>
        <v>0</v>
      </c>
      <c r="BQ895">
        <f t="shared" si="460"/>
        <v>0</v>
      </c>
      <c r="BR895">
        <f t="shared" si="460"/>
        <v>0</v>
      </c>
      <c r="BS895">
        <f t="shared" si="460"/>
        <v>0</v>
      </c>
      <c r="BT895">
        <f t="shared" si="460"/>
        <v>0</v>
      </c>
      <c r="BU895">
        <f t="shared" si="460"/>
        <v>0</v>
      </c>
      <c r="BV895">
        <f t="shared" si="460"/>
        <v>0</v>
      </c>
      <c r="BW895">
        <f t="shared" si="460"/>
        <v>0</v>
      </c>
      <c r="BX895">
        <f t="shared" si="460"/>
        <v>0</v>
      </c>
      <c r="BY895">
        <f t="shared" si="460"/>
        <v>0</v>
      </c>
      <c r="BZ895">
        <f t="shared" si="460"/>
        <v>0</v>
      </c>
      <c r="CA895">
        <f t="shared" si="460"/>
        <v>0</v>
      </c>
      <c r="CB895">
        <f t="shared" si="460"/>
        <v>0</v>
      </c>
      <c r="CC895">
        <f t="shared" si="458"/>
        <v>0</v>
      </c>
      <c r="CD895">
        <f t="shared" si="458"/>
        <v>0</v>
      </c>
      <c r="CE895">
        <f t="shared" si="458"/>
        <v>0</v>
      </c>
      <c r="CF895">
        <f t="shared" si="458"/>
        <v>0</v>
      </c>
      <c r="CG895">
        <f t="shared" si="458"/>
        <v>0</v>
      </c>
      <c r="CH895">
        <f t="shared" si="458"/>
        <v>0</v>
      </c>
      <c r="CI895">
        <f t="shared" si="458"/>
        <v>0</v>
      </c>
      <c r="CJ895">
        <f t="shared" si="458"/>
        <v>0</v>
      </c>
      <c r="CK895">
        <f t="shared" si="458"/>
        <v>0</v>
      </c>
      <c r="CL895">
        <f t="shared" si="458"/>
        <v>0</v>
      </c>
      <c r="CM895">
        <f t="shared" si="458"/>
        <v>0</v>
      </c>
      <c r="CN895">
        <f t="shared" si="458"/>
        <v>0</v>
      </c>
      <c r="CO895">
        <f t="shared" si="458"/>
        <v>0</v>
      </c>
      <c r="CP895">
        <f t="shared" si="458"/>
        <v>0</v>
      </c>
      <c r="CQ895">
        <f t="shared" si="458"/>
        <v>0</v>
      </c>
      <c r="CR895">
        <f t="shared" si="459"/>
        <v>0</v>
      </c>
      <c r="CS895">
        <f t="shared" si="459"/>
        <v>0</v>
      </c>
      <c r="CT895">
        <f t="shared" si="459"/>
        <v>0</v>
      </c>
      <c r="CU895">
        <f t="shared" si="459"/>
        <v>0</v>
      </c>
      <c r="CV895">
        <f t="shared" si="459"/>
        <v>0</v>
      </c>
      <c r="CW895">
        <f t="shared" si="459"/>
        <v>0</v>
      </c>
      <c r="CX895">
        <f t="shared" si="459"/>
        <v>0</v>
      </c>
      <c r="CY895">
        <f t="shared" si="459"/>
        <v>0</v>
      </c>
      <c r="CZ895">
        <f t="shared" si="459"/>
        <v>0</v>
      </c>
      <c r="DA895">
        <f t="shared" si="459"/>
        <v>0</v>
      </c>
      <c r="DB895">
        <f t="shared" si="459"/>
        <v>0</v>
      </c>
      <c r="DC895">
        <f t="shared" si="459"/>
        <v>0</v>
      </c>
      <c r="DD895">
        <f t="shared" si="459"/>
        <v>0</v>
      </c>
      <c r="DE895">
        <f t="shared" si="459"/>
        <v>0</v>
      </c>
      <c r="DF895">
        <f t="shared" si="459"/>
        <v>0</v>
      </c>
      <c r="DG895">
        <f t="shared" si="459"/>
        <v>0</v>
      </c>
      <c r="DH895">
        <f t="shared" si="457"/>
        <v>0</v>
      </c>
      <c r="DI895">
        <f t="shared" si="457"/>
        <v>0</v>
      </c>
      <c r="DJ895">
        <f t="shared" si="457"/>
        <v>0</v>
      </c>
      <c r="DK895">
        <f t="shared" si="457"/>
        <v>0</v>
      </c>
      <c r="DL895">
        <f t="shared" si="457"/>
        <v>0</v>
      </c>
      <c r="DM895">
        <f t="shared" si="457"/>
        <v>0</v>
      </c>
      <c r="DN895">
        <f t="shared" si="457"/>
        <v>0</v>
      </c>
      <c r="DO895">
        <f t="shared" si="457"/>
        <v>0</v>
      </c>
      <c r="DP895">
        <f t="shared" si="457"/>
        <v>0</v>
      </c>
      <c r="DQ895">
        <f t="shared" si="457"/>
        <v>0</v>
      </c>
      <c r="DR895">
        <f t="shared" si="457"/>
        <v>0</v>
      </c>
      <c r="DS895">
        <f t="shared" si="457"/>
        <v>0</v>
      </c>
      <c r="DT895">
        <f t="shared" si="457"/>
        <v>0</v>
      </c>
      <c r="DU895">
        <f t="shared" si="457"/>
        <v>0</v>
      </c>
      <c r="DV895">
        <f t="shared" si="457"/>
        <v>0</v>
      </c>
    </row>
    <row r="896" spans="1:126" x14ac:dyDescent="0.3">
      <c r="A896" s="11" t="s">
        <v>3034</v>
      </c>
      <c r="B896" s="15" t="e">
        <f>VLOOKUP(Sheet6!A896,Phase1IDs!A646:I1613,8,0)</f>
        <v>#N/A</v>
      </c>
      <c r="C896" t="e">
        <f t="shared" si="462"/>
        <v>#N/A</v>
      </c>
      <c r="D896" t="e">
        <f t="shared" si="462"/>
        <v>#N/A</v>
      </c>
      <c r="E896" t="e">
        <f t="shared" si="462"/>
        <v>#N/A</v>
      </c>
      <c r="F896" t="e">
        <f t="shared" si="462"/>
        <v>#N/A</v>
      </c>
      <c r="G896" t="e">
        <f t="shared" si="462"/>
        <v>#N/A</v>
      </c>
      <c r="H896" t="e">
        <f t="shared" si="462"/>
        <v>#N/A</v>
      </c>
      <c r="I896" t="e">
        <f t="shared" si="462"/>
        <v>#N/A</v>
      </c>
      <c r="J896" t="e">
        <f t="shared" si="462"/>
        <v>#N/A</v>
      </c>
      <c r="K896" t="e">
        <f t="shared" si="462"/>
        <v>#N/A</v>
      </c>
      <c r="L896" t="e">
        <f t="shared" si="462"/>
        <v>#N/A</v>
      </c>
      <c r="M896" t="e">
        <f t="shared" si="462"/>
        <v>#N/A</v>
      </c>
      <c r="N896" t="e">
        <f t="shared" si="462"/>
        <v>#N/A</v>
      </c>
      <c r="O896" t="e">
        <f t="shared" si="462"/>
        <v>#N/A</v>
      </c>
      <c r="P896" t="e">
        <f t="shared" si="462"/>
        <v>#N/A</v>
      </c>
      <c r="Q896" t="e">
        <f t="shared" si="462"/>
        <v>#N/A</v>
      </c>
      <c r="R896" t="e">
        <f t="shared" si="462"/>
        <v>#N/A</v>
      </c>
      <c r="S896" t="e">
        <f t="shared" si="461"/>
        <v>#N/A</v>
      </c>
      <c r="T896" t="e">
        <f t="shared" si="461"/>
        <v>#N/A</v>
      </c>
      <c r="U896" t="e">
        <f t="shared" si="461"/>
        <v>#N/A</v>
      </c>
      <c r="V896" t="e">
        <f t="shared" si="461"/>
        <v>#N/A</v>
      </c>
      <c r="W896" t="e">
        <f t="shared" si="461"/>
        <v>#N/A</v>
      </c>
      <c r="X896" t="e">
        <f t="shared" si="461"/>
        <v>#N/A</v>
      </c>
      <c r="Y896" t="e">
        <f t="shared" si="461"/>
        <v>#N/A</v>
      </c>
      <c r="Z896" t="e">
        <f t="shared" si="461"/>
        <v>#N/A</v>
      </c>
      <c r="AA896" t="e">
        <f t="shared" si="461"/>
        <v>#N/A</v>
      </c>
      <c r="AB896" t="e">
        <f t="shared" si="461"/>
        <v>#N/A</v>
      </c>
      <c r="AC896" t="e">
        <f t="shared" si="461"/>
        <v>#N/A</v>
      </c>
      <c r="AD896" t="e">
        <f t="shared" si="461"/>
        <v>#N/A</v>
      </c>
      <c r="AE896" t="e">
        <f t="shared" si="461"/>
        <v>#N/A</v>
      </c>
      <c r="AF896" t="e">
        <f t="shared" si="461"/>
        <v>#N/A</v>
      </c>
      <c r="AG896" t="e">
        <f t="shared" si="461"/>
        <v>#N/A</v>
      </c>
      <c r="AH896" t="e">
        <f t="shared" si="464"/>
        <v>#N/A</v>
      </c>
      <c r="AI896" t="e">
        <f t="shared" si="464"/>
        <v>#N/A</v>
      </c>
      <c r="AJ896" t="e">
        <f t="shared" si="464"/>
        <v>#N/A</v>
      </c>
      <c r="AK896" t="e">
        <f t="shared" si="464"/>
        <v>#N/A</v>
      </c>
      <c r="AL896" t="e">
        <f t="shared" si="464"/>
        <v>#N/A</v>
      </c>
      <c r="AM896" t="e">
        <f t="shared" si="464"/>
        <v>#N/A</v>
      </c>
      <c r="AN896" t="e">
        <f t="shared" si="464"/>
        <v>#N/A</v>
      </c>
      <c r="AO896" t="e">
        <f t="shared" si="464"/>
        <v>#N/A</v>
      </c>
      <c r="AP896" t="e">
        <f t="shared" si="464"/>
        <v>#N/A</v>
      </c>
      <c r="AQ896" t="e">
        <f t="shared" si="464"/>
        <v>#N/A</v>
      </c>
      <c r="AR896" t="e">
        <f t="shared" si="464"/>
        <v>#N/A</v>
      </c>
      <c r="AS896" t="e">
        <f t="shared" si="464"/>
        <v>#N/A</v>
      </c>
      <c r="AT896" t="e">
        <f t="shared" si="464"/>
        <v>#N/A</v>
      </c>
      <c r="AU896" t="e">
        <f t="shared" si="464"/>
        <v>#N/A</v>
      </c>
      <c r="AV896" t="e">
        <f t="shared" si="464"/>
        <v>#N/A</v>
      </c>
      <c r="AW896" t="e">
        <f t="shared" si="464"/>
        <v>#N/A</v>
      </c>
      <c r="AX896" t="e">
        <f t="shared" si="463"/>
        <v>#N/A</v>
      </c>
      <c r="AY896" t="e">
        <f t="shared" si="463"/>
        <v>#N/A</v>
      </c>
      <c r="AZ896" t="e">
        <f t="shared" si="463"/>
        <v>#N/A</v>
      </c>
      <c r="BA896" t="e">
        <f t="shared" si="463"/>
        <v>#N/A</v>
      </c>
      <c r="BB896" t="e">
        <f t="shared" si="463"/>
        <v>#N/A</v>
      </c>
      <c r="BC896" t="e">
        <f t="shared" si="463"/>
        <v>#N/A</v>
      </c>
      <c r="BD896" t="e">
        <f t="shared" si="463"/>
        <v>#N/A</v>
      </c>
      <c r="BE896" t="e">
        <f t="shared" si="463"/>
        <v>#N/A</v>
      </c>
      <c r="BF896" t="e">
        <f t="shared" si="463"/>
        <v>#N/A</v>
      </c>
      <c r="BG896" t="e">
        <f t="shared" si="463"/>
        <v>#N/A</v>
      </c>
      <c r="BH896" t="e">
        <f t="shared" si="463"/>
        <v>#N/A</v>
      </c>
      <c r="BI896" t="e">
        <f t="shared" si="463"/>
        <v>#N/A</v>
      </c>
      <c r="BJ896" t="e">
        <f t="shared" si="463"/>
        <v>#N/A</v>
      </c>
      <c r="BK896" t="e">
        <f t="shared" si="463"/>
        <v>#N/A</v>
      </c>
      <c r="BL896" t="e">
        <f t="shared" si="463"/>
        <v>#N/A</v>
      </c>
      <c r="BM896" t="e">
        <f t="shared" si="460"/>
        <v>#N/A</v>
      </c>
      <c r="BN896" t="e">
        <f t="shared" si="460"/>
        <v>#N/A</v>
      </c>
      <c r="BO896" t="e">
        <f t="shared" si="460"/>
        <v>#N/A</v>
      </c>
      <c r="BP896" t="e">
        <f t="shared" si="460"/>
        <v>#N/A</v>
      </c>
      <c r="BQ896" t="e">
        <f t="shared" si="460"/>
        <v>#N/A</v>
      </c>
      <c r="BR896" t="e">
        <f t="shared" si="460"/>
        <v>#N/A</v>
      </c>
      <c r="BS896" t="e">
        <f t="shared" si="460"/>
        <v>#N/A</v>
      </c>
      <c r="BT896" t="e">
        <f t="shared" si="460"/>
        <v>#N/A</v>
      </c>
      <c r="BU896" t="e">
        <f t="shared" si="460"/>
        <v>#N/A</v>
      </c>
      <c r="BV896" t="e">
        <f t="shared" si="460"/>
        <v>#N/A</v>
      </c>
      <c r="BW896" t="e">
        <f t="shared" si="460"/>
        <v>#N/A</v>
      </c>
      <c r="BX896" t="e">
        <f t="shared" si="460"/>
        <v>#N/A</v>
      </c>
      <c r="BY896" t="e">
        <f t="shared" si="460"/>
        <v>#N/A</v>
      </c>
      <c r="BZ896" t="e">
        <f t="shared" si="460"/>
        <v>#N/A</v>
      </c>
      <c r="CA896" t="e">
        <f t="shared" si="460"/>
        <v>#N/A</v>
      </c>
      <c r="CB896" t="e">
        <f t="shared" si="460"/>
        <v>#N/A</v>
      </c>
      <c r="CC896" t="e">
        <f t="shared" si="458"/>
        <v>#N/A</v>
      </c>
      <c r="CD896" t="e">
        <f t="shared" si="458"/>
        <v>#N/A</v>
      </c>
      <c r="CE896" t="e">
        <f t="shared" si="458"/>
        <v>#N/A</v>
      </c>
      <c r="CF896" t="e">
        <f t="shared" si="458"/>
        <v>#N/A</v>
      </c>
      <c r="CG896" t="e">
        <f t="shared" si="458"/>
        <v>#N/A</v>
      </c>
      <c r="CH896" t="e">
        <f t="shared" si="458"/>
        <v>#N/A</v>
      </c>
      <c r="CI896" t="e">
        <f t="shared" si="458"/>
        <v>#N/A</v>
      </c>
      <c r="CJ896" t="e">
        <f t="shared" si="458"/>
        <v>#N/A</v>
      </c>
      <c r="CK896" t="e">
        <f t="shared" si="458"/>
        <v>#N/A</v>
      </c>
      <c r="CL896" t="e">
        <f t="shared" si="458"/>
        <v>#N/A</v>
      </c>
      <c r="CM896" t="e">
        <f t="shared" si="458"/>
        <v>#N/A</v>
      </c>
      <c r="CN896" t="e">
        <f t="shared" si="458"/>
        <v>#N/A</v>
      </c>
      <c r="CO896" t="e">
        <f t="shared" si="458"/>
        <v>#N/A</v>
      </c>
      <c r="CP896" t="e">
        <f t="shared" si="458"/>
        <v>#N/A</v>
      </c>
      <c r="CQ896" t="e">
        <f t="shared" si="458"/>
        <v>#N/A</v>
      </c>
      <c r="CR896" t="e">
        <f t="shared" si="459"/>
        <v>#N/A</v>
      </c>
      <c r="CS896" t="e">
        <f t="shared" si="459"/>
        <v>#N/A</v>
      </c>
      <c r="CT896" t="e">
        <f t="shared" si="459"/>
        <v>#N/A</v>
      </c>
      <c r="CU896" t="e">
        <f t="shared" si="459"/>
        <v>#N/A</v>
      </c>
      <c r="CV896" t="e">
        <f t="shared" si="459"/>
        <v>#N/A</v>
      </c>
      <c r="CW896" t="e">
        <f t="shared" si="459"/>
        <v>#N/A</v>
      </c>
      <c r="CX896" t="e">
        <f t="shared" si="459"/>
        <v>#N/A</v>
      </c>
      <c r="CY896" t="e">
        <f t="shared" si="459"/>
        <v>#N/A</v>
      </c>
      <c r="CZ896" t="e">
        <f t="shared" si="459"/>
        <v>#N/A</v>
      </c>
      <c r="DA896" t="e">
        <f t="shared" si="459"/>
        <v>#N/A</v>
      </c>
      <c r="DB896" t="e">
        <f t="shared" si="459"/>
        <v>#N/A</v>
      </c>
      <c r="DC896" t="e">
        <f t="shared" si="459"/>
        <v>#N/A</v>
      </c>
      <c r="DD896" t="e">
        <f t="shared" si="459"/>
        <v>#N/A</v>
      </c>
      <c r="DE896" t="e">
        <f t="shared" si="459"/>
        <v>#N/A</v>
      </c>
      <c r="DF896" t="e">
        <f t="shared" si="459"/>
        <v>#N/A</v>
      </c>
      <c r="DG896" t="e">
        <f t="shared" si="459"/>
        <v>#N/A</v>
      </c>
      <c r="DH896" t="e">
        <f t="shared" si="457"/>
        <v>#N/A</v>
      </c>
      <c r="DI896" t="e">
        <f t="shared" si="457"/>
        <v>#N/A</v>
      </c>
      <c r="DJ896" t="e">
        <f t="shared" si="457"/>
        <v>#N/A</v>
      </c>
      <c r="DK896" t="e">
        <f t="shared" si="457"/>
        <v>#N/A</v>
      </c>
      <c r="DL896" t="e">
        <f t="shared" si="457"/>
        <v>#N/A</v>
      </c>
      <c r="DM896" t="e">
        <f t="shared" si="457"/>
        <v>#N/A</v>
      </c>
      <c r="DN896" t="e">
        <f t="shared" si="457"/>
        <v>#N/A</v>
      </c>
      <c r="DO896" t="e">
        <f t="shared" si="457"/>
        <v>#N/A</v>
      </c>
      <c r="DP896" t="e">
        <f t="shared" si="457"/>
        <v>#N/A</v>
      </c>
      <c r="DQ896" t="e">
        <f t="shared" si="457"/>
        <v>#N/A</v>
      </c>
      <c r="DR896" t="e">
        <f t="shared" si="457"/>
        <v>#N/A</v>
      </c>
      <c r="DS896" t="e">
        <f t="shared" si="457"/>
        <v>#N/A</v>
      </c>
      <c r="DT896" t="e">
        <f t="shared" si="457"/>
        <v>#N/A</v>
      </c>
      <c r="DU896" t="e">
        <f t="shared" si="457"/>
        <v>#N/A</v>
      </c>
      <c r="DV896" t="e">
        <f t="shared" si="457"/>
        <v>#N/A</v>
      </c>
    </row>
    <row r="897" spans="1:126" x14ac:dyDescent="0.3">
      <c r="A897" s="13" t="s">
        <v>2284</v>
      </c>
      <c r="B897" s="15">
        <f>VLOOKUP(Sheet6!A897,Phase1IDs!A646:I1614,8,0)</f>
        <v>0</v>
      </c>
      <c r="C897">
        <f t="shared" si="462"/>
        <v>0</v>
      </c>
      <c r="D897">
        <f t="shared" si="462"/>
        <v>0</v>
      </c>
      <c r="E897">
        <f t="shared" si="462"/>
        <v>0</v>
      </c>
      <c r="F897">
        <f t="shared" si="462"/>
        <v>0</v>
      </c>
      <c r="G897">
        <f t="shared" si="462"/>
        <v>0</v>
      </c>
      <c r="H897">
        <f t="shared" si="462"/>
        <v>0</v>
      </c>
      <c r="I897">
        <f t="shared" si="462"/>
        <v>0</v>
      </c>
      <c r="J897">
        <f t="shared" si="462"/>
        <v>0</v>
      </c>
      <c r="K897">
        <f t="shared" si="462"/>
        <v>0</v>
      </c>
      <c r="L897">
        <f t="shared" si="462"/>
        <v>0</v>
      </c>
      <c r="M897">
        <f t="shared" si="462"/>
        <v>0</v>
      </c>
      <c r="N897">
        <f t="shared" si="462"/>
        <v>0</v>
      </c>
      <c r="O897">
        <f t="shared" si="462"/>
        <v>0</v>
      </c>
      <c r="P897">
        <f t="shared" si="462"/>
        <v>0</v>
      </c>
      <c r="Q897">
        <f t="shared" si="462"/>
        <v>0</v>
      </c>
      <c r="R897">
        <f t="shared" si="462"/>
        <v>0</v>
      </c>
      <c r="S897">
        <f t="shared" si="461"/>
        <v>0</v>
      </c>
      <c r="T897">
        <f t="shared" si="461"/>
        <v>0</v>
      </c>
      <c r="U897">
        <f t="shared" si="461"/>
        <v>0</v>
      </c>
      <c r="V897">
        <f t="shared" si="461"/>
        <v>0</v>
      </c>
      <c r="W897">
        <f t="shared" si="461"/>
        <v>0</v>
      </c>
      <c r="X897">
        <f t="shared" si="461"/>
        <v>0</v>
      </c>
      <c r="Y897">
        <f t="shared" si="461"/>
        <v>0</v>
      </c>
      <c r="Z897">
        <f t="shared" si="461"/>
        <v>0</v>
      </c>
      <c r="AA897">
        <f t="shared" si="461"/>
        <v>0</v>
      </c>
      <c r="AB897">
        <f t="shared" si="461"/>
        <v>0</v>
      </c>
      <c r="AC897">
        <f t="shared" si="461"/>
        <v>0</v>
      </c>
      <c r="AD897">
        <f t="shared" si="461"/>
        <v>0</v>
      </c>
      <c r="AE897">
        <f t="shared" si="461"/>
        <v>0</v>
      </c>
      <c r="AF897">
        <f t="shared" si="461"/>
        <v>0</v>
      </c>
      <c r="AG897">
        <f t="shared" si="461"/>
        <v>0</v>
      </c>
      <c r="AH897">
        <f t="shared" si="464"/>
        <v>0</v>
      </c>
      <c r="AI897">
        <f t="shared" si="464"/>
        <v>0</v>
      </c>
      <c r="AJ897">
        <f t="shared" si="464"/>
        <v>0</v>
      </c>
      <c r="AK897">
        <f t="shared" si="464"/>
        <v>0</v>
      </c>
      <c r="AL897">
        <f t="shared" si="464"/>
        <v>0</v>
      </c>
      <c r="AM897">
        <f t="shared" si="464"/>
        <v>0</v>
      </c>
      <c r="AN897">
        <f t="shared" si="464"/>
        <v>0</v>
      </c>
      <c r="AO897">
        <f t="shared" si="464"/>
        <v>0</v>
      </c>
      <c r="AP897">
        <f t="shared" si="464"/>
        <v>0</v>
      </c>
      <c r="AQ897">
        <f t="shared" si="464"/>
        <v>0</v>
      </c>
      <c r="AR897">
        <f t="shared" si="464"/>
        <v>0</v>
      </c>
      <c r="AS897">
        <f t="shared" si="464"/>
        <v>0</v>
      </c>
      <c r="AT897">
        <f t="shared" si="464"/>
        <v>0</v>
      </c>
      <c r="AU897">
        <f t="shared" si="464"/>
        <v>0</v>
      </c>
      <c r="AV897">
        <f t="shared" si="464"/>
        <v>0</v>
      </c>
      <c r="AW897">
        <f t="shared" si="464"/>
        <v>0</v>
      </c>
      <c r="AX897">
        <f t="shared" si="463"/>
        <v>0</v>
      </c>
      <c r="AY897">
        <f t="shared" si="463"/>
        <v>0</v>
      </c>
      <c r="AZ897">
        <f t="shared" si="463"/>
        <v>0</v>
      </c>
      <c r="BA897">
        <f t="shared" si="463"/>
        <v>0</v>
      </c>
      <c r="BB897">
        <f t="shared" si="463"/>
        <v>0</v>
      </c>
      <c r="BC897">
        <f t="shared" si="463"/>
        <v>0</v>
      </c>
      <c r="BD897">
        <f t="shared" si="463"/>
        <v>0</v>
      </c>
      <c r="BE897">
        <f t="shared" si="463"/>
        <v>0</v>
      </c>
      <c r="BF897">
        <f t="shared" si="463"/>
        <v>0</v>
      </c>
      <c r="BG897">
        <f t="shared" si="463"/>
        <v>0</v>
      </c>
      <c r="BH897">
        <f t="shared" si="463"/>
        <v>0</v>
      </c>
      <c r="BI897">
        <f t="shared" si="463"/>
        <v>0</v>
      </c>
      <c r="BJ897">
        <f t="shared" si="463"/>
        <v>0</v>
      </c>
      <c r="BK897">
        <f t="shared" si="463"/>
        <v>0</v>
      </c>
      <c r="BL897">
        <f t="shared" si="463"/>
        <v>0</v>
      </c>
      <c r="BM897">
        <f t="shared" si="460"/>
        <v>0</v>
      </c>
      <c r="BN897">
        <f t="shared" si="460"/>
        <v>0</v>
      </c>
      <c r="BO897">
        <f t="shared" si="460"/>
        <v>0</v>
      </c>
      <c r="BP897">
        <f t="shared" si="460"/>
        <v>0</v>
      </c>
      <c r="BQ897">
        <f t="shared" si="460"/>
        <v>0</v>
      </c>
      <c r="BR897">
        <f t="shared" si="460"/>
        <v>0</v>
      </c>
      <c r="BS897">
        <f t="shared" si="460"/>
        <v>0</v>
      </c>
      <c r="BT897">
        <f t="shared" si="460"/>
        <v>0</v>
      </c>
      <c r="BU897">
        <f t="shared" si="460"/>
        <v>0</v>
      </c>
      <c r="BV897">
        <f t="shared" si="460"/>
        <v>0</v>
      </c>
      <c r="BW897">
        <f t="shared" si="460"/>
        <v>0</v>
      </c>
      <c r="BX897">
        <f t="shared" si="460"/>
        <v>0</v>
      </c>
      <c r="BY897">
        <f t="shared" si="460"/>
        <v>0</v>
      </c>
      <c r="BZ897">
        <f t="shared" si="460"/>
        <v>0</v>
      </c>
      <c r="CA897">
        <f t="shared" si="460"/>
        <v>0</v>
      </c>
      <c r="CB897">
        <f t="shared" si="460"/>
        <v>0</v>
      </c>
      <c r="CC897">
        <f t="shared" si="458"/>
        <v>0</v>
      </c>
      <c r="CD897">
        <f t="shared" si="458"/>
        <v>0</v>
      </c>
      <c r="CE897">
        <f t="shared" si="458"/>
        <v>0</v>
      </c>
      <c r="CF897">
        <f t="shared" si="458"/>
        <v>0</v>
      </c>
      <c r="CG897">
        <f t="shared" si="458"/>
        <v>0</v>
      </c>
      <c r="CH897">
        <f t="shared" si="458"/>
        <v>0</v>
      </c>
      <c r="CI897">
        <f t="shared" si="458"/>
        <v>0</v>
      </c>
      <c r="CJ897">
        <f t="shared" si="458"/>
        <v>0</v>
      </c>
      <c r="CK897">
        <f t="shared" si="458"/>
        <v>0</v>
      </c>
      <c r="CL897">
        <f t="shared" si="458"/>
        <v>0</v>
      </c>
      <c r="CM897">
        <f t="shared" si="458"/>
        <v>0</v>
      </c>
      <c r="CN897">
        <f t="shared" si="458"/>
        <v>0</v>
      </c>
      <c r="CO897">
        <f t="shared" si="458"/>
        <v>0</v>
      </c>
      <c r="CP897">
        <f t="shared" si="458"/>
        <v>0</v>
      </c>
      <c r="CQ897">
        <f t="shared" si="458"/>
        <v>0</v>
      </c>
      <c r="CR897">
        <f t="shared" si="459"/>
        <v>0</v>
      </c>
      <c r="CS897">
        <f t="shared" si="459"/>
        <v>0</v>
      </c>
      <c r="CT897">
        <f t="shared" si="459"/>
        <v>0</v>
      </c>
      <c r="CU897">
        <f t="shared" si="459"/>
        <v>0</v>
      </c>
      <c r="CV897">
        <f t="shared" si="459"/>
        <v>0</v>
      </c>
      <c r="CW897">
        <f t="shared" si="459"/>
        <v>0</v>
      </c>
      <c r="CX897">
        <f t="shared" si="459"/>
        <v>0</v>
      </c>
      <c r="CY897">
        <f t="shared" si="459"/>
        <v>0</v>
      </c>
      <c r="CZ897">
        <f t="shared" si="459"/>
        <v>0</v>
      </c>
      <c r="DA897">
        <f t="shared" si="459"/>
        <v>0</v>
      </c>
      <c r="DB897">
        <f t="shared" si="459"/>
        <v>0</v>
      </c>
      <c r="DC897">
        <f t="shared" si="459"/>
        <v>0</v>
      </c>
      <c r="DD897">
        <f t="shared" si="459"/>
        <v>0</v>
      </c>
      <c r="DE897">
        <f t="shared" si="459"/>
        <v>0</v>
      </c>
      <c r="DF897">
        <f t="shared" si="459"/>
        <v>0</v>
      </c>
      <c r="DG897">
        <f t="shared" si="459"/>
        <v>0</v>
      </c>
      <c r="DH897">
        <f t="shared" si="457"/>
        <v>0</v>
      </c>
      <c r="DI897">
        <f t="shared" si="457"/>
        <v>0</v>
      </c>
      <c r="DJ897">
        <f t="shared" si="457"/>
        <v>0</v>
      </c>
      <c r="DK897">
        <f t="shared" si="457"/>
        <v>0</v>
      </c>
      <c r="DL897">
        <f t="shared" si="457"/>
        <v>0</v>
      </c>
      <c r="DM897">
        <f t="shared" si="457"/>
        <v>0</v>
      </c>
      <c r="DN897">
        <f t="shared" si="457"/>
        <v>0</v>
      </c>
      <c r="DO897">
        <f t="shared" si="457"/>
        <v>0</v>
      </c>
      <c r="DP897">
        <f t="shared" si="457"/>
        <v>0</v>
      </c>
      <c r="DQ897">
        <f t="shared" si="457"/>
        <v>0</v>
      </c>
      <c r="DR897">
        <f t="shared" si="457"/>
        <v>0</v>
      </c>
      <c r="DS897">
        <f t="shared" si="457"/>
        <v>0</v>
      </c>
      <c r="DT897">
        <f t="shared" si="457"/>
        <v>0</v>
      </c>
      <c r="DU897">
        <f t="shared" si="457"/>
        <v>0</v>
      </c>
      <c r="DV897">
        <f t="shared" si="457"/>
        <v>0</v>
      </c>
    </row>
    <row r="898" spans="1:126" x14ac:dyDescent="0.3">
      <c r="A898" s="11" t="s">
        <v>2376</v>
      </c>
      <c r="B898" s="15">
        <f>VLOOKUP(Sheet6!A898,Phase1IDs!A647:I1615,8,0)</f>
        <v>0</v>
      </c>
      <c r="C898">
        <f t="shared" si="462"/>
        <v>0</v>
      </c>
      <c r="D898">
        <f t="shared" si="462"/>
        <v>0</v>
      </c>
      <c r="E898">
        <f t="shared" si="462"/>
        <v>0</v>
      </c>
      <c r="F898">
        <f t="shared" si="462"/>
        <v>0</v>
      </c>
      <c r="G898">
        <f t="shared" si="462"/>
        <v>0</v>
      </c>
      <c r="H898">
        <f t="shared" si="462"/>
        <v>0</v>
      </c>
      <c r="I898">
        <f t="shared" si="462"/>
        <v>0</v>
      </c>
      <c r="J898">
        <f t="shared" si="462"/>
        <v>0</v>
      </c>
      <c r="K898">
        <f t="shared" si="462"/>
        <v>0</v>
      </c>
      <c r="L898">
        <f t="shared" si="462"/>
        <v>0</v>
      </c>
      <c r="M898">
        <f t="shared" si="462"/>
        <v>0</v>
      </c>
      <c r="N898">
        <f t="shared" si="462"/>
        <v>0</v>
      </c>
      <c r="O898">
        <f t="shared" si="462"/>
        <v>0</v>
      </c>
      <c r="P898">
        <f t="shared" si="462"/>
        <v>0</v>
      </c>
      <c r="Q898">
        <f t="shared" si="462"/>
        <v>0</v>
      </c>
      <c r="R898">
        <f t="shared" si="462"/>
        <v>0</v>
      </c>
      <c r="S898">
        <f t="shared" si="461"/>
        <v>0</v>
      </c>
      <c r="T898">
        <f t="shared" si="461"/>
        <v>0</v>
      </c>
      <c r="U898">
        <f t="shared" si="461"/>
        <v>0</v>
      </c>
      <c r="V898">
        <f t="shared" si="461"/>
        <v>0</v>
      </c>
      <c r="W898">
        <f t="shared" si="461"/>
        <v>0</v>
      </c>
      <c r="X898">
        <f t="shared" si="461"/>
        <v>0</v>
      </c>
      <c r="Y898">
        <f t="shared" si="461"/>
        <v>0</v>
      </c>
      <c r="Z898">
        <f t="shared" si="461"/>
        <v>0</v>
      </c>
      <c r="AA898">
        <f t="shared" si="461"/>
        <v>0</v>
      </c>
      <c r="AB898">
        <f t="shared" si="461"/>
        <v>0</v>
      </c>
      <c r="AC898">
        <f t="shared" si="461"/>
        <v>0</v>
      </c>
      <c r="AD898">
        <f t="shared" si="461"/>
        <v>0</v>
      </c>
      <c r="AE898">
        <f t="shared" si="461"/>
        <v>0</v>
      </c>
      <c r="AF898">
        <f t="shared" si="461"/>
        <v>0</v>
      </c>
      <c r="AG898">
        <f t="shared" si="461"/>
        <v>0</v>
      </c>
      <c r="AH898">
        <f t="shared" si="464"/>
        <v>0</v>
      </c>
      <c r="AI898">
        <f t="shared" si="464"/>
        <v>0</v>
      </c>
      <c r="AJ898">
        <f t="shared" si="464"/>
        <v>0</v>
      </c>
      <c r="AK898">
        <f t="shared" si="464"/>
        <v>0</v>
      </c>
      <c r="AL898">
        <f t="shared" si="464"/>
        <v>0</v>
      </c>
      <c r="AM898">
        <f t="shared" si="464"/>
        <v>0</v>
      </c>
      <c r="AN898">
        <f t="shared" si="464"/>
        <v>0</v>
      </c>
      <c r="AO898">
        <f t="shared" si="464"/>
        <v>0</v>
      </c>
      <c r="AP898">
        <f t="shared" si="464"/>
        <v>0</v>
      </c>
      <c r="AQ898">
        <f t="shared" si="464"/>
        <v>0</v>
      </c>
      <c r="AR898">
        <f t="shared" si="464"/>
        <v>0</v>
      </c>
      <c r="AS898">
        <f t="shared" si="464"/>
        <v>0</v>
      </c>
      <c r="AT898">
        <f t="shared" si="464"/>
        <v>0</v>
      </c>
      <c r="AU898">
        <f t="shared" si="464"/>
        <v>0</v>
      </c>
      <c r="AV898">
        <f t="shared" si="464"/>
        <v>0</v>
      </c>
      <c r="AW898">
        <f t="shared" si="464"/>
        <v>0</v>
      </c>
      <c r="AX898">
        <f t="shared" si="463"/>
        <v>0</v>
      </c>
      <c r="AY898">
        <f t="shared" si="463"/>
        <v>0</v>
      </c>
      <c r="AZ898">
        <f t="shared" si="463"/>
        <v>0</v>
      </c>
      <c r="BA898">
        <f t="shared" si="463"/>
        <v>0</v>
      </c>
      <c r="BB898">
        <f t="shared" si="463"/>
        <v>0</v>
      </c>
      <c r="BC898">
        <f t="shared" si="463"/>
        <v>0</v>
      </c>
      <c r="BD898">
        <f t="shared" si="463"/>
        <v>0</v>
      </c>
      <c r="BE898">
        <f t="shared" si="463"/>
        <v>0</v>
      </c>
      <c r="BF898">
        <f t="shared" si="463"/>
        <v>0</v>
      </c>
      <c r="BG898">
        <f t="shared" si="463"/>
        <v>0</v>
      </c>
      <c r="BH898">
        <f t="shared" si="463"/>
        <v>0</v>
      </c>
      <c r="BI898">
        <f t="shared" si="463"/>
        <v>0</v>
      </c>
      <c r="BJ898">
        <f t="shared" si="463"/>
        <v>0</v>
      </c>
      <c r="BK898">
        <f t="shared" si="463"/>
        <v>0</v>
      </c>
      <c r="BL898">
        <f t="shared" si="463"/>
        <v>0</v>
      </c>
      <c r="BM898">
        <f t="shared" si="460"/>
        <v>0</v>
      </c>
      <c r="BN898">
        <f t="shared" si="460"/>
        <v>0</v>
      </c>
      <c r="BO898">
        <f t="shared" si="460"/>
        <v>0</v>
      </c>
      <c r="BP898">
        <f t="shared" si="460"/>
        <v>0</v>
      </c>
      <c r="BQ898">
        <f t="shared" si="460"/>
        <v>0</v>
      </c>
      <c r="BR898">
        <f t="shared" si="460"/>
        <v>0</v>
      </c>
      <c r="BS898">
        <f t="shared" si="460"/>
        <v>0</v>
      </c>
      <c r="BT898">
        <f t="shared" si="460"/>
        <v>0</v>
      </c>
      <c r="BU898">
        <f t="shared" si="460"/>
        <v>0</v>
      </c>
      <c r="BV898">
        <f t="shared" si="460"/>
        <v>0</v>
      </c>
      <c r="BW898">
        <f t="shared" si="460"/>
        <v>0</v>
      </c>
      <c r="BX898">
        <f t="shared" si="460"/>
        <v>0</v>
      </c>
      <c r="BY898">
        <f t="shared" si="460"/>
        <v>0</v>
      </c>
      <c r="BZ898">
        <f t="shared" si="460"/>
        <v>0</v>
      </c>
      <c r="CA898">
        <f t="shared" si="460"/>
        <v>0</v>
      </c>
      <c r="CB898">
        <f t="shared" si="460"/>
        <v>0</v>
      </c>
      <c r="CC898">
        <f t="shared" si="458"/>
        <v>0</v>
      </c>
      <c r="CD898">
        <f t="shared" si="458"/>
        <v>0</v>
      </c>
      <c r="CE898">
        <f t="shared" si="458"/>
        <v>0</v>
      </c>
      <c r="CF898">
        <f t="shared" si="458"/>
        <v>0</v>
      </c>
      <c r="CG898">
        <f t="shared" si="458"/>
        <v>0</v>
      </c>
      <c r="CH898">
        <f t="shared" si="458"/>
        <v>0</v>
      </c>
      <c r="CI898">
        <f t="shared" si="458"/>
        <v>0</v>
      </c>
      <c r="CJ898">
        <f t="shared" si="458"/>
        <v>0</v>
      </c>
      <c r="CK898">
        <f t="shared" si="458"/>
        <v>0</v>
      </c>
      <c r="CL898">
        <f t="shared" si="458"/>
        <v>0</v>
      </c>
      <c r="CM898">
        <f t="shared" si="458"/>
        <v>0</v>
      </c>
      <c r="CN898">
        <f t="shared" si="458"/>
        <v>0</v>
      </c>
      <c r="CO898">
        <f t="shared" si="458"/>
        <v>0</v>
      </c>
      <c r="CP898">
        <f t="shared" si="458"/>
        <v>0</v>
      </c>
      <c r="CQ898">
        <f t="shared" si="458"/>
        <v>0</v>
      </c>
      <c r="CR898">
        <f t="shared" si="459"/>
        <v>0</v>
      </c>
      <c r="CS898">
        <f t="shared" si="459"/>
        <v>0</v>
      </c>
      <c r="CT898">
        <f t="shared" si="459"/>
        <v>0</v>
      </c>
      <c r="CU898">
        <f t="shared" si="459"/>
        <v>0</v>
      </c>
      <c r="CV898">
        <f t="shared" si="459"/>
        <v>0</v>
      </c>
      <c r="CW898">
        <f t="shared" si="459"/>
        <v>0</v>
      </c>
      <c r="CX898">
        <f t="shared" si="459"/>
        <v>0</v>
      </c>
      <c r="CY898">
        <f t="shared" si="459"/>
        <v>0</v>
      </c>
      <c r="CZ898">
        <f t="shared" si="459"/>
        <v>0</v>
      </c>
      <c r="DA898">
        <f t="shared" si="459"/>
        <v>0</v>
      </c>
      <c r="DB898">
        <f t="shared" si="459"/>
        <v>0</v>
      </c>
      <c r="DC898">
        <f t="shared" si="459"/>
        <v>0</v>
      </c>
      <c r="DD898">
        <f t="shared" si="459"/>
        <v>0</v>
      </c>
      <c r="DE898">
        <f t="shared" si="459"/>
        <v>0</v>
      </c>
      <c r="DF898">
        <f t="shared" si="459"/>
        <v>0</v>
      </c>
      <c r="DG898">
        <f t="shared" si="459"/>
        <v>0</v>
      </c>
      <c r="DH898">
        <f t="shared" si="457"/>
        <v>0</v>
      </c>
      <c r="DI898">
        <f t="shared" si="457"/>
        <v>0</v>
      </c>
      <c r="DJ898">
        <f t="shared" si="457"/>
        <v>0</v>
      </c>
      <c r="DK898">
        <f t="shared" si="457"/>
        <v>0</v>
      </c>
      <c r="DL898">
        <f t="shared" si="457"/>
        <v>0</v>
      </c>
      <c r="DM898">
        <f t="shared" si="457"/>
        <v>0</v>
      </c>
      <c r="DN898">
        <f t="shared" si="457"/>
        <v>0</v>
      </c>
      <c r="DO898">
        <f t="shared" si="457"/>
        <v>0</v>
      </c>
      <c r="DP898">
        <f t="shared" si="457"/>
        <v>0</v>
      </c>
      <c r="DQ898">
        <f t="shared" si="457"/>
        <v>0</v>
      </c>
      <c r="DR898">
        <f t="shared" si="457"/>
        <v>0</v>
      </c>
      <c r="DS898">
        <f t="shared" si="457"/>
        <v>0</v>
      </c>
      <c r="DT898">
        <f t="shared" si="457"/>
        <v>0</v>
      </c>
      <c r="DU898">
        <f t="shared" si="457"/>
        <v>0</v>
      </c>
      <c r="DV898">
        <f t="shared" si="457"/>
        <v>0</v>
      </c>
    </row>
    <row r="899" spans="1:126" x14ac:dyDescent="0.3">
      <c r="A899" s="13" t="s">
        <v>3035</v>
      </c>
      <c r="B899" s="15" t="e">
        <f>VLOOKUP(Sheet6!A899,Phase1IDs!A648:I1616,8,0)</f>
        <v>#N/A</v>
      </c>
      <c r="C899" t="e">
        <f t="shared" si="462"/>
        <v>#N/A</v>
      </c>
      <c r="D899" t="e">
        <f t="shared" si="462"/>
        <v>#N/A</v>
      </c>
      <c r="E899" t="e">
        <f t="shared" si="462"/>
        <v>#N/A</v>
      </c>
      <c r="F899" t="e">
        <f t="shared" si="462"/>
        <v>#N/A</v>
      </c>
      <c r="G899" t="e">
        <f t="shared" si="462"/>
        <v>#N/A</v>
      </c>
      <c r="H899" t="e">
        <f t="shared" si="462"/>
        <v>#N/A</v>
      </c>
      <c r="I899" t="e">
        <f t="shared" si="462"/>
        <v>#N/A</v>
      </c>
      <c r="J899" t="e">
        <f t="shared" si="462"/>
        <v>#N/A</v>
      </c>
      <c r="K899" t="e">
        <f t="shared" si="462"/>
        <v>#N/A</v>
      </c>
      <c r="L899" t="e">
        <f t="shared" si="462"/>
        <v>#N/A</v>
      </c>
      <c r="M899" t="e">
        <f t="shared" si="462"/>
        <v>#N/A</v>
      </c>
      <c r="N899" t="e">
        <f t="shared" si="462"/>
        <v>#N/A</v>
      </c>
      <c r="O899" t="e">
        <f t="shared" si="462"/>
        <v>#N/A</v>
      </c>
      <c r="P899" t="e">
        <f t="shared" si="462"/>
        <v>#N/A</v>
      </c>
      <c r="Q899" t="e">
        <f t="shared" si="462"/>
        <v>#N/A</v>
      </c>
      <c r="R899" t="e">
        <f t="shared" si="462"/>
        <v>#N/A</v>
      </c>
      <c r="S899" t="e">
        <f t="shared" si="461"/>
        <v>#N/A</v>
      </c>
      <c r="T899" t="e">
        <f t="shared" si="461"/>
        <v>#N/A</v>
      </c>
      <c r="U899" t="e">
        <f t="shared" si="461"/>
        <v>#N/A</v>
      </c>
      <c r="V899" t="e">
        <f t="shared" si="461"/>
        <v>#N/A</v>
      </c>
      <c r="W899" t="e">
        <f t="shared" si="461"/>
        <v>#N/A</v>
      </c>
      <c r="X899" t="e">
        <f t="shared" si="461"/>
        <v>#N/A</v>
      </c>
      <c r="Y899" t="e">
        <f t="shared" si="461"/>
        <v>#N/A</v>
      </c>
      <c r="Z899" t="e">
        <f t="shared" si="461"/>
        <v>#N/A</v>
      </c>
      <c r="AA899" t="e">
        <f t="shared" si="461"/>
        <v>#N/A</v>
      </c>
      <c r="AB899" t="e">
        <f t="shared" si="461"/>
        <v>#N/A</v>
      </c>
      <c r="AC899" t="e">
        <f t="shared" si="461"/>
        <v>#N/A</v>
      </c>
      <c r="AD899" t="e">
        <f t="shared" si="461"/>
        <v>#N/A</v>
      </c>
      <c r="AE899" t="e">
        <f t="shared" si="461"/>
        <v>#N/A</v>
      </c>
      <c r="AF899" t="e">
        <f t="shared" si="461"/>
        <v>#N/A</v>
      </c>
      <c r="AG899" t="e">
        <f t="shared" si="461"/>
        <v>#N/A</v>
      </c>
      <c r="AH899" t="e">
        <f t="shared" si="464"/>
        <v>#N/A</v>
      </c>
      <c r="AI899" t="e">
        <f t="shared" si="464"/>
        <v>#N/A</v>
      </c>
      <c r="AJ899" t="e">
        <f t="shared" si="464"/>
        <v>#N/A</v>
      </c>
      <c r="AK899" t="e">
        <f t="shared" si="464"/>
        <v>#N/A</v>
      </c>
      <c r="AL899" t="e">
        <f t="shared" si="464"/>
        <v>#N/A</v>
      </c>
      <c r="AM899" t="e">
        <f t="shared" si="464"/>
        <v>#N/A</v>
      </c>
      <c r="AN899" t="e">
        <f t="shared" si="464"/>
        <v>#N/A</v>
      </c>
      <c r="AO899" t="e">
        <f t="shared" si="464"/>
        <v>#N/A</v>
      </c>
      <c r="AP899" t="e">
        <f t="shared" si="464"/>
        <v>#N/A</v>
      </c>
      <c r="AQ899" t="e">
        <f t="shared" si="464"/>
        <v>#N/A</v>
      </c>
      <c r="AR899" t="e">
        <f t="shared" si="464"/>
        <v>#N/A</v>
      </c>
      <c r="AS899" t="e">
        <f t="shared" si="464"/>
        <v>#N/A</v>
      </c>
      <c r="AT899" t="e">
        <f t="shared" si="464"/>
        <v>#N/A</v>
      </c>
      <c r="AU899" t="e">
        <f t="shared" si="464"/>
        <v>#N/A</v>
      </c>
      <c r="AV899" t="e">
        <f t="shared" si="464"/>
        <v>#N/A</v>
      </c>
      <c r="AW899" t="e">
        <f t="shared" si="464"/>
        <v>#N/A</v>
      </c>
      <c r="AX899" t="e">
        <f t="shared" si="463"/>
        <v>#N/A</v>
      </c>
      <c r="AY899" t="e">
        <f t="shared" si="463"/>
        <v>#N/A</v>
      </c>
      <c r="AZ899" t="e">
        <f t="shared" si="463"/>
        <v>#N/A</v>
      </c>
      <c r="BA899" t="e">
        <f t="shared" si="463"/>
        <v>#N/A</v>
      </c>
      <c r="BB899" t="e">
        <f t="shared" si="463"/>
        <v>#N/A</v>
      </c>
      <c r="BC899" t="e">
        <f t="shared" si="463"/>
        <v>#N/A</v>
      </c>
      <c r="BD899" t="e">
        <f t="shared" si="463"/>
        <v>#N/A</v>
      </c>
      <c r="BE899" t="e">
        <f t="shared" si="463"/>
        <v>#N/A</v>
      </c>
      <c r="BF899" t="e">
        <f t="shared" si="463"/>
        <v>#N/A</v>
      </c>
      <c r="BG899" t="e">
        <f t="shared" si="463"/>
        <v>#N/A</v>
      </c>
      <c r="BH899" t="e">
        <f t="shared" si="463"/>
        <v>#N/A</v>
      </c>
      <c r="BI899" t="e">
        <f t="shared" si="463"/>
        <v>#N/A</v>
      </c>
      <c r="BJ899" t="e">
        <f t="shared" si="463"/>
        <v>#N/A</v>
      </c>
      <c r="BK899" t="e">
        <f t="shared" si="463"/>
        <v>#N/A</v>
      </c>
      <c r="BL899" t="e">
        <f t="shared" si="463"/>
        <v>#N/A</v>
      </c>
      <c r="BM899" t="e">
        <f t="shared" si="460"/>
        <v>#N/A</v>
      </c>
      <c r="BN899" t="e">
        <f t="shared" si="460"/>
        <v>#N/A</v>
      </c>
      <c r="BO899" t="e">
        <f t="shared" si="460"/>
        <v>#N/A</v>
      </c>
      <c r="BP899" t="e">
        <f t="shared" si="460"/>
        <v>#N/A</v>
      </c>
      <c r="BQ899" t="e">
        <f t="shared" si="460"/>
        <v>#N/A</v>
      </c>
      <c r="BR899" t="e">
        <f t="shared" si="460"/>
        <v>#N/A</v>
      </c>
      <c r="BS899" t="e">
        <f t="shared" si="460"/>
        <v>#N/A</v>
      </c>
      <c r="BT899" t="e">
        <f t="shared" si="460"/>
        <v>#N/A</v>
      </c>
      <c r="BU899" t="e">
        <f t="shared" si="460"/>
        <v>#N/A</v>
      </c>
      <c r="BV899" t="e">
        <f t="shared" si="460"/>
        <v>#N/A</v>
      </c>
      <c r="BW899" t="e">
        <f t="shared" si="460"/>
        <v>#N/A</v>
      </c>
      <c r="BX899" t="e">
        <f t="shared" si="460"/>
        <v>#N/A</v>
      </c>
      <c r="BY899" t="e">
        <f t="shared" si="460"/>
        <v>#N/A</v>
      </c>
      <c r="BZ899" t="e">
        <f t="shared" si="460"/>
        <v>#N/A</v>
      </c>
      <c r="CA899" t="e">
        <f t="shared" si="460"/>
        <v>#N/A</v>
      </c>
      <c r="CB899" t="e">
        <f t="shared" si="460"/>
        <v>#N/A</v>
      </c>
      <c r="CC899" t="e">
        <f t="shared" si="458"/>
        <v>#N/A</v>
      </c>
      <c r="CD899" t="e">
        <f t="shared" si="458"/>
        <v>#N/A</v>
      </c>
      <c r="CE899" t="e">
        <f t="shared" si="458"/>
        <v>#N/A</v>
      </c>
      <c r="CF899" t="e">
        <f t="shared" si="458"/>
        <v>#N/A</v>
      </c>
      <c r="CG899" t="e">
        <f t="shared" si="458"/>
        <v>#N/A</v>
      </c>
      <c r="CH899" t="e">
        <f t="shared" si="458"/>
        <v>#N/A</v>
      </c>
      <c r="CI899" t="e">
        <f t="shared" si="458"/>
        <v>#N/A</v>
      </c>
      <c r="CJ899" t="e">
        <f t="shared" si="458"/>
        <v>#N/A</v>
      </c>
      <c r="CK899" t="e">
        <f t="shared" si="458"/>
        <v>#N/A</v>
      </c>
      <c r="CL899" t="e">
        <f t="shared" si="458"/>
        <v>#N/A</v>
      </c>
      <c r="CM899" t="e">
        <f t="shared" si="458"/>
        <v>#N/A</v>
      </c>
      <c r="CN899" t="e">
        <f t="shared" si="458"/>
        <v>#N/A</v>
      </c>
      <c r="CO899" t="e">
        <f t="shared" si="458"/>
        <v>#N/A</v>
      </c>
      <c r="CP899" t="e">
        <f t="shared" si="458"/>
        <v>#N/A</v>
      </c>
      <c r="CQ899" t="e">
        <f t="shared" si="458"/>
        <v>#N/A</v>
      </c>
      <c r="CR899" t="e">
        <f t="shared" si="459"/>
        <v>#N/A</v>
      </c>
      <c r="CS899" t="e">
        <f t="shared" si="459"/>
        <v>#N/A</v>
      </c>
      <c r="CT899" t="e">
        <f t="shared" si="459"/>
        <v>#N/A</v>
      </c>
      <c r="CU899" t="e">
        <f t="shared" si="459"/>
        <v>#N/A</v>
      </c>
      <c r="CV899" t="e">
        <f t="shared" si="459"/>
        <v>#N/A</v>
      </c>
      <c r="CW899" t="e">
        <f t="shared" si="459"/>
        <v>#N/A</v>
      </c>
      <c r="CX899" t="e">
        <f t="shared" si="459"/>
        <v>#N/A</v>
      </c>
      <c r="CY899" t="e">
        <f t="shared" si="459"/>
        <v>#N/A</v>
      </c>
      <c r="CZ899" t="e">
        <f t="shared" si="459"/>
        <v>#N/A</v>
      </c>
      <c r="DA899" t="e">
        <f t="shared" si="459"/>
        <v>#N/A</v>
      </c>
      <c r="DB899" t="e">
        <f t="shared" si="459"/>
        <v>#N/A</v>
      </c>
      <c r="DC899" t="e">
        <f t="shared" si="459"/>
        <v>#N/A</v>
      </c>
      <c r="DD899" t="e">
        <f t="shared" si="459"/>
        <v>#N/A</v>
      </c>
      <c r="DE899" t="e">
        <f t="shared" si="459"/>
        <v>#N/A</v>
      </c>
      <c r="DF899" t="e">
        <f t="shared" si="459"/>
        <v>#N/A</v>
      </c>
      <c r="DG899" t="e">
        <f t="shared" si="459"/>
        <v>#N/A</v>
      </c>
      <c r="DH899" t="e">
        <f t="shared" si="457"/>
        <v>#N/A</v>
      </c>
      <c r="DI899" t="e">
        <f t="shared" si="457"/>
        <v>#N/A</v>
      </c>
      <c r="DJ899" t="e">
        <f t="shared" si="457"/>
        <v>#N/A</v>
      </c>
      <c r="DK899" t="e">
        <f t="shared" si="457"/>
        <v>#N/A</v>
      </c>
      <c r="DL899" t="e">
        <f t="shared" si="457"/>
        <v>#N/A</v>
      </c>
      <c r="DM899" t="e">
        <f t="shared" si="457"/>
        <v>#N/A</v>
      </c>
      <c r="DN899" t="e">
        <f t="shared" si="457"/>
        <v>#N/A</v>
      </c>
      <c r="DO899" t="e">
        <f t="shared" si="457"/>
        <v>#N/A</v>
      </c>
      <c r="DP899" t="e">
        <f t="shared" si="457"/>
        <v>#N/A</v>
      </c>
      <c r="DQ899" t="e">
        <f t="shared" si="457"/>
        <v>#N/A</v>
      </c>
      <c r="DR899" t="e">
        <f t="shared" si="457"/>
        <v>#N/A</v>
      </c>
      <c r="DS899" t="e">
        <f t="shared" si="457"/>
        <v>#N/A</v>
      </c>
      <c r="DT899" t="e">
        <f t="shared" si="457"/>
        <v>#N/A</v>
      </c>
      <c r="DU899" t="e">
        <f t="shared" si="457"/>
        <v>#N/A</v>
      </c>
      <c r="DV899" t="e">
        <f t="shared" si="457"/>
        <v>#N/A</v>
      </c>
    </row>
    <row r="900" spans="1:126" x14ac:dyDescent="0.3">
      <c r="A900" s="11" t="s">
        <v>2020</v>
      </c>
      <c r="B900" s="15" t="e">
        <f>VLOOKUP(Sheet6!A900,Phase1IDs!A648:I1617,8,0)</f>
        <v>#N/A</v>
      </c>
      <c r="C900" t="e">
        <f t="shared" si="462"/>
        <v>#N/A</v>
      </c>
      <c r="D900" t="e">
        <f t="shared" si="462"/>
        <v>#N/A</v>
      </c>
      <c r="E900" t="e">
        <f t="shared" si="462"/>
        <v>#N/A</v>
      </c>
      <c r="F900" t="e">
        <f t="shared" si="462"/>
        <v>#N/A</v>
      </c>
      <c r="G900" t="e">
        <f t="shared" si="462"/>
        <v>#N/A</v>
      </c>
      <c r="H900" t="e">
        <f t="shared" si="462"/>
        <v>#N/A</v>
      </c>
      <c r="I900" t="e">
        <f t="shared" si="462"/>
        <v>#N/A</v>
      </c>
      <c r="J900" t="e">
        <f t="shared" si="462"/>
        <v>#N/A</v>
      </c>
      <c r="K900" t="e">
        <f t="shared" si="462"/>
        <v>#N/A</v>
      </c>
      <c r="L900" t="e">
        <f t="shared" si="462"/>
        <v>#N/A</v>
      </c>
      <c r="M900" t="e">
        <f t="shared" si="462"/>
        <v>#N/A</v>
      </c>
      <c r="N900" t="e">
        <f t="shared" si="462"/>
        <v>#N/A</v>
      </c>
      <c r="O900" t="e">
        <f t="shared" si="462"/>
        <v>#N/A</v>
      </c>
      <c r="P900" t="e">
        <f t="shared" si="462"/>
        <v>#N/A</v>
      </c>
      <c r="Q900" t="e">
        <f t="shared" si="462"/>
        <v>#N/A</v>
      </c>
      <c r="R900" t="e">
        <f t="shared" si="462"/>
        <v>#N/A</v>
      </c>
      <c r="S900" t="e">
        <f t="shared" si="461"/>
        <v>#N/A</v>
      </c>
      <c r="T900" t="e">
        <f t="shared" si="461"/>
        <v>#N/A</v>
      </c>
      <c r="U900" t="e">
        <f t="shared" si="461"/>
        <v>#N/A</v>
      </c>
      <c r="V900" t="e">
        <f t="shared" si="461"/>
        <v>#N/A</v>
      </c>
      <c r="W900" t="e">
        <f t="shared" si="461"/>
        <v>#N/A</v>
      </c>
      <c r="X900" t="e">
        <f t="shared" si="461"/>
        <v>#N/A</v>
      </c>
      <c r="Y900" t="e">
        <f t="shared" si="461"/>
        <v>#N/A</v>
      </c>
      <c r="Z900" t="e">
        <f t="shared" si="461"/>
        <v>#N/A</v>
      </c>
      <c r="AA900" t="e">
        <f t="shared" si="461"/>
        <v>#N/A</v>
      </c>
      <c r="AB900" t="e">
        <f t="shared" si="461"/>
        <v>#N/A</v>
      </c>
      <c r="AC900" t="e">
        <f t="shared" si="461"/>
        <v>#N/A</v>
      </c>
      <c r="AD900" t="e">
        <f t="shared" si="461"/>
        <v>#N/A</v>
      </c>
      <c r="AE900" t="e">
        <f t="shared" si="461"/>
        <v>#N/A</v>
      </c>
      <c r="AF900" t="e">
        <f t="shared" si="461"/>
        <v>#N/A</v>
      </c>
      <c r="AG900" t="e">
        <f t="shared" si="461"/>
        <v>#N/A</v>
      </c>
      <c r="AH900" t="e">
        <f t="shared" si="464"/>
        <v>#N/A</v>
      </c>
      <c r="AI900" t="e">
        <f t="shared" si="464"/>
        <v>#N/A</v>
      </c>
      <c r="AJ900" t="e">
        <f t="shared" si="464"/>
        <v>#N/A</v>
      </c>
      <c r="AK900" t="e">
        <f t="shared" si="464"/>
        <v>#N/A</v>
      </c>
      <c r="AL900" t="e">
        <f t="shared" si="464"/>
        <v>#N/A</v>
      </c>
      <c r="AM900" t="e">
        <f t="shared" si="464"/>
        <v>#N/A</v>
      </c>
      <c r="AN900" t="e">
        <f t="shared" si="464"/>
        <v>#N/A</v>
      </c>
      <c r="AO900" t="e">
        <f t="shared" si="464"/>
        <v>#N/A</v>
      </c>
      <c r="AP900" t="e">
        <f t="shared" si="464"/>
        <v>#N/A</v>
      </c>
      <c r="AQ900" t="e">
        <f t="shared" si="464"/>
        <v>#N/A</v>
      </c>
      <c r="AR900" t="e">
        <f t="shared" si="464"/>
        <v>#N/A</v>
      </c>
      <c r="AS900" t="e">
        <f t="shared" si="464"/>
        <v>#N/A</v>
      </c>
      <c r="AT900" t="e">
        <f t="shared" si="464"/>
        <v>#N/A</v>
      </c>
      <c r="AU900" t="e">
        <f t="shared" si="464"/>
        <v>#N/A</v>
      </c>
      <c r="AV900" t="e">
        <f t="shared" si="464"/>
        <v>#N/A</v>
      </c>
      <c r="AW900" t="e">
        <f t="shared" si="464"/>
        <v>#N/A</v>
      </c>
      <c r="AX900" t="e">
        <f t="shared" si="463"/>
        <v>#N/A</v>
      </c>
      <c r="AY900" t="e">
        <f t="shared" si="463"/>
        <v>#N/A</v>
      </c>
      <c r="AZ900" t="e">
        <f t="shared" si="463"/>
        <v>#N/A</v>
      </c>
      <c r="BA900" t="e">
        <f t="shared" si="463"/>
        <v>#N/A</v>
      </c>
      <c r="BB900" t="e">
        <f t="shared" si="463"/>
        <v>#N/A</v>
      </c>
      <c r="BC900" t="e">
        <f t="shared" si="463"/>
        <v>#N/A</v>
      </c>
      <c r="BD900" t="e">
        <f t="shared" si="463"/>
        <v>#N/A</v>
      </c>
      <c r="BE900" t="e">
        <f t="shared" si="463"/>
        <v>#N/A</v>
      </c>
      <c r="BF900" t="e">
        <f t="shared" si="463"/>
        <v>#N/A</v>
      </c>
      <c r="BG900" t="e">
        <f t="shared" si="463"/>
        <v>#N/A</v>
      </c>
      <c r="BH900" t="e">
        <f t="shared" si="463"/>
        <v>#N/A</v>
      </c>
      <c r="BI900" t="e">
        <f t="shared" si="463"/>
        <v>#N/A</v>
      </c>
      <c r="BJ900" t="e">
        <f t="shared" si="463"/>
        <v>#N/A</v>
      </c>
      <c r="BK900" t="e">
        <f t="shared" si="463"/>
        <v>#N/A</v>
      </c>
      <c r="BL900" t="e">
        <f t="shared" si="463"/>
        <v>#N/A</v>
      </c>
      <c r="BM900" t="e">
        <f t="shared" si="460"/>
        <v>#N/A</v>
      </c>
      <c r="BN900" t="e">
        <f t="shared" si="460"/>
        <v>#N/A</v>
      </c>
      <c r="BO900" t="e">
        <f t="shared" si="460"/>
        <v>#N/A</v>
      </c>
      <c r="BP900" t="e">
        <f t="shared" si="460"/>
        <v>#N/A</v>
      </c>
      <c r="BQ900" t="e">
        <f t="shared" si="460"/>
        <v>#N/A</v>
      </c>
      <c r="BR900" t="e">
        <f t="shared" si="460"/>
        <v>#N/A</v>
      </c>
      <c r="BS900" t="e">
        <f t="shared" si="460"/>
        <v>#N/A</v>
      </c>
      <c r="BT900" t="e">
        <f t="shared" si="460"/>
        <v>#N/A</v>
      </c>
      <c r="BU900" t="e">
        <f t="shared" si="460"/>
        <v>#N/A</v>
      </c>
      <c r="BV900" t="e">
        <f t="shared" si="460"/>
        <v>#N/A</v>
      </c>
      <c r="BW900" t="e">
        <f t="shared" si="460"/>
        <v>#N/A</v>
      </c>
      <c r="BX900" t="e">
        <f t="shared" si="460"/>
        <v>#N/A</v>
      </c>
      <c r="BY900" t="e">
        <f t="shared" si="460"/>
        <v>#N/A</v>
      </c>
      <c r="BZ900" t="e">
        <f t="shared" si="460"/>
        <v>#N/A</v>
      </c>
      <c r="CA900" t="e">
        <f t="shared" si="460"/>
        <v>#N/A</v>
      </c>
      <c r="CB900" t="e">
        <f t="shared" si="460"/>
        <v>#N/A</v>
      </c>
      <c r="CC900" t="e">
        <f t="shared" si="458"/>
        <v>#N/A</v>
      </c>
      <c r="CD900" t="e">
        <f t="shared" si="458"/>
        <v>#N/A</v>
      </c>
      <c r="CE900" t="e">
        <f t="shared" si="458"/>
        <v>#N/A</v>
      </c>
      <c r="CF900" t="e">
        <f t="shared" si="458"/>
        <v>#N/A</v>
      </c>
      <c r="CG900" t="e">
        <f t="shared" si="458"/>
        <v>#N/A</v>
      </c>
      <c r="CH900" t="e">
        <f t="shared" si="458"/>
        <v>#N/A</v>
      </c>
      <c r="CI900" t="e">
        <f t="shared" si="458"/>
        <v>#N/A</v>
      </c>
      <c r="CJ900" t="e">
        <f t="shared" si="458"/>
        <v>#N/A</v>
      </c>
      <c r="CK900" t="e">
        <f t="shared" si="458"/>
        <v>#N/A</v>
      </c>
      <c r="CL900" t="e">
        <f t="shared" si="458"/>
        <v>#N/A</v>
      </c>
      <c r="CM900" t="e">
        <f t="shared" si="458"/>
        <v>#N/A</v>
      </c>
      <c r="CN900" t="e">
        <f t="shared" si="458"/>
        <v>#N/A</v>
      </c>
      <c r="CO900" t="e">
        <f t="shared" si="458"/>
        <v>#N/A</v>
      </c>
      <c r="CP900" t="e">
        <f t="shared" si="458"/>
        <v>#N/A</v>
      </c>
      <c r="CQ900" t="e">
        <f t="shared" si="458"/>
        <v>#N/A</v>
      </c>
      <c r="CR900" t="e">
        <f t="shared" si="459"/>
        <v>#N/A</v>
      </c>
      <c r="CS900" t="e">
        <f t="shared" si="459"/>
        <v>#N/A</v>
      </c>
      <c r="CT900" t="e">
        <f t="shared" si="459"/>
        <v>#N/A</v>
      </c>
      <c r="CU900" t="e">
        <f t="shared" si="459"/>
        <v>#N/A</v>
      </c>
      <c r="CV900" t="e">
        <f t="shared" si="459"/>
        <v>#N/A</v>
      </c>
      <c r="CW900" t="e">
        <f t="shared" si="459"/>
        <v>#N/A</v>
      </c>
      <c r="CX900" t="e">
        <f t="shared" si="459"/>
        <v>#N/A</v>
      </c>
      <c r="CY900" t="e">
        <f t="shared" si="459"/>
        <v>#N/A</v>
      </c>
      <c r="CZ900" t="e">
        <f t="shared" si="459"/>
        <v>#N/A</v>
      </c>
      <c r="DA900" t="e">
        <f t="shared" si="459"/>
        <v>#N/A</v>
      </c>
      <c r="DB900" t="e">
        <f t="shared" si="459"/>
        <v>#N/A</v>
      </c>
      <c r="DC900" t="e">
        <f t="shared" si="459"/>
        <v>#N/A</v>
      </c>
      <c r="DD900" t="e">
        <f t="shared" si="459"/>
        <v>#N/A</v>
      </c>
      <c r="DE900" t="e">
        <f t="shared" si="459"/>
        <v>#N/A</v>
      </c>
      <c r="DF900" t="e">
        <f t="shared" si="459"/>
        <v>#N/A</v>
      </c>
      <c r="DG900" t="e">
        <f t="shared" si="459"/>
        <v>#N/A</v>
      </c>
      <c r="DH900" t="e">
        <f t="shared" si="457"/>
        <v>#N/A</v>
      </c>
      <c r="DI900" t="e">
        <f t="shared" si="457"/>
        <v>#N/A</v>
      </c>
      <c r="DJ900" t="e">
        <f t="shared" si="457"/>
        <v>#N/A</v>
      </c>
      <c r="DK900" t="e">
        <f t="shared" si="457"/>
        <v>#N/A</v>
      </c>
      <c r="DL900" t="e">
        <f t="shared" si="457"/>
        <v>#N/A</v>
      </c>
      <c r="DM900" t="e">
        <f t="shared" si="457"/>
        <v>#N/A</v>
      </c>
      <c r="DN900" t="e">
        <f t="shared" si="457"/>
        <v>#N/A</v>
      </c>
      <c r="DO900" t="e">
        <f t="shared" si="457"/>
        <v>#N/A</v>
      </c>
      <c r="DP900" t="e">
        <f t="shared" si="457"/>
        <v>#N/A</v>
      </c>
      <c r="DQ900" t="e">
        <f t="shared" si="457"/>
        <v>#N/A</v>
      </c>
      <c r="DR900" t="e">
        <f t="shared" si="457"/>
        <v>#N/A</v>
      </c>
      <c r="DS900" t="e">
        <f t="shared" si="457"/>
        <v>#N/A</v>
      </c>
      <c r="DT900" t="e">
        <f t="shared" si="457"/>
        <v>#N/A</v>
      </c>
      <c r="DU900" t="e">
        <f t="shared" si="457"/>
        <v>#N/A</v>
      </c>
      <c r="DV900" t="e">
        <f t="shared" si="457"/>
        <v>#N/A</v>
      </c>
    </row>
    <row r="901" spans="1:126" x14ac:dyDescent="0.3">
      <c r="A901" s="13" t="s">
        <v>3037</v>
      </c>
      <c r="B901" s="15" t="e">
        <f>VLOOKUP(Sheet6!A901,Phase1IDs!A649:I1618,8,0)</f>
        <v>#N/A</v>
      </c>
      <c r="C901" t="e">
        <f t="shared" si="462"/>
        <v>#N/A</v>
      </c>
      <c r="D901" t="e">
        <f t="shared" si="462"/>
        <v>#N/A</v>
      </c>
      <c r="E901" t="e">
        <f t="shared" si="462"/>
        <v>#N/A</v>
      </c>
      <c r="F901" t="e">
        <f t="shared" si="462"/>
        <v>#N/A</v>
      </c>
      <c r="G901" t="e">
        <f t="shared" si="462"/>
        <v>#N/A</v>
      </c>
      <c r="H901" t="e">
        <f t="shared" si="462"/>
        <v>#N/A</v>
      </c>
      <c r="I901" t="e">
        <f t="shared" si="462"/>
        <v>#N/A</v>
      </c>
      <c r="J901" t="e">
        <f t="shared" si="462"/>
        <v>#N/A</v>
      </c>
      <c r="K901" t="e">
        <f t="shared" si="462"/>
        <v>#N/A</v>
      </c>
      <c r="L901" t="e">
        <f t="shared" si="462"/>
        <v>#N/A</v>
      </c>
      <c r="M901" t="e">
        <f t="shared" si="462"/>
        <v>#N/A</v>
      </c>
      <c r="N901" t="e">
        <f t="shared" si="462"/>
        <v>#N/A</v>
      </c>
      <c r="O901" t="e">
        <f t="shared" si="462"/>
        <v>#N/A</v>
      </c>
      <c r="P901" t="e">
        <f t="shared" si="462"/>
        <v>#N/A</v>
      </c>
      <c r="Q901" t="e">
        <f t="shared" si="462"/>
        <v>#N/A</v>
      </c>
      <c r="R901" t="e">
        <f t="shared" si="462"/>
        <v>#N/A</v>
      </c>
      <c r="S901" t="e">
        <f t="shared" si="461"/>
        <v>#N/A</v>
      </c>
      <c r="T901" t="e">
        <f t="shared" si="461"/>
        <v>#N/A</v>
      </c>
      <c r="U901" t="e">
        <f t="shared" si="461"/>
        <v>#N/A</v>
      </c>
      <c r="V901" t="e">
        <f t="shared" si="461"/>
        <v>#N/A</v>
      </c>
      <c r="W901" t="e">
        <f t="shared" si="461"/>
        <v>#N/A</v>
      </c>
      <c r="X901" t="e">
        <f t="shared" si="461"/>
        <v>#N/A</v>
      </c>
      <c r="Y901" t="e">
        <f t="shared" si="461"/>
        <v>#N/A</v>
      </c>
      <c r="Z901" t="e">
        <f t="shared" si="461"/>
        <v>#N/A</v>
      </c>
      <c r="AA901" t="e">
        <f t="shared" si="461"/>
        <v>#N/A</v>
      </c>
      <c r="AB901" t="e">
        <f t="shared" si="461"/>
        <v>#N/A</v>
      </c>
      <c r="AC901" t="e">
        <f t="shared" si="461"/>
        <v>#N/A</v>
      </c>
      <c r="AD901" t="e">
        <f t="shared" si="461"/>
        <v>#N/A</v>
      </c>
      <c r="AE901" t="e">
        <f t="shared" si="461"/>
        <v>#N/A</v>
      </c>
      <c r="AF901" t="e">
        <f t="shared" si="461"/>
        <v>#N/A</v>
      </c>
      <c r="AG901" t="e">
        <f t="shared" si="461"/>
        <v>#N/A</v>
      </c>
      <c r="AH901" t="e">
        <f t="shared" si="464"/>
        <v>#N/A</v>
      </c>
      <c r="AI901" t="e">
        <f t="shared" si="464"/>
        <v>#N/A</v>
      </c>
      <c r="AJ901" t="e">
        <f t="shared" si="464"/>
        <v>#N/A</v>
      </c>
      <c r="AK901" t="e">
        <f t="shared" si="464"/>
        <v>#N/A</v>
      </c>
      <c r="AL901" t="e">
        <f t="shared" si="464"/>
        <v>#N/A</v>
      </c>
      <c r="AM901" t="e">
        <f t="shared" si="464"/>
        <v>#N/A</v>
      </c>
      <c r="AN901" t="e">
        <f t="shared" si="464"/>
        <v>#N/A</v>
      </c>
      <c r="AO901" t="e">
        <f t="shared" si="464"/>
        <v>#N/A</v>
      </c>
      <c r="AP901" t="e">
        <f t="shared" si="464"/>
        <v>#N/A</v>
      </c>
      <c r="AQ901" t="e">
        <f t="shared" si="464"/>
        <v>#N/A</v>
      </c>
      <c r="AR901" t="e">
        <f t="shared" si="464"/>
        <v>#N/A</v>
      </c>
      <c r="AS901" t="e">
        <f t="shared" si="464"/>
        <v>#N/A</v>
      </c>
      <c r="AT901" t="e">
        <f t="shared" si="464"/>
        <v>#N/A</v>
      </c>
      <c r="AU901" t="e">
        <f t="shared" si="464"/>
        <v>#N/A</v>
      </c>
      <c r="AV901" t="e">
        <f t="shared" si="464"/>
        <v>#N/A</v>
      </c>
      <c r="AW901" t="e">
        <f t="shared" si="464"/>
        <v>#N/A</v>
      </c>
      <c r="AX901" t="e">
        <f t="shared" si="463"/>
        <v>#N/A</v>
      </c>
      <c r="AY901" t="e">
        <f t="shared" si="463"/>
        <v>#N/A</v>
      </c>
      <c r="AZ901" t="e">
        <f t="shared" si="463"/>
        <v>#N/A</v>
      </c>
      <c r="BA901" t="e">
        <f t="shared" si="463"/>
        <v>#N/A</v>
      </c>
      <c r="BB901" t="e">
        <f t="shared" si="463"/>
        <v>#N/A</v>
      </c>
      <c r="BC901" t="e">
        <f t="shared" si="463"/>
        <v>#N/A</v>
      </c>
      <c r="BD901" t="e">
        <f t="shared" si="463"/>
        <v>#N/A</v>
      </c>
      <c r="BE901" t="e">
        <f t="shared" si="463"/>
        <v>#N/A</v>
      </c>
      <c r="BF901" t="e">
        <f t="shared" si="463"/>
        <v>#N/A</v>
      </c>
      <c r="BG901" t="e">
        <f t="shared" si="463"/>
        <v>#N/A</v>
      </c>
      <c r="BH901" t="e">
        <f t="shared" si="463"/>
        <v>#N/A</v>
      </c>
      <c r="BI901" t="e">
        <f t="shared" si="463"/>
        <v>#N/A</v>
      </c>
      <c r="BJ901" t="e">
        <f t="shared" si="463"/>
        <v>#N/A</v>
      </c>
      <c r="BK901" t="e">
        <f t="shared" si="463"/>
        <v>#N/A</v>
      </c>
      <c r="BL901" t="e">
        <f t="shared" si="463"/>
        <v>#N/A</v>
      </c>
      <c r="BM901" t="e">
        <f t="shared" si="460"/>
        <v>#N/A</v>
      </c>
      <c r="BN901" t="e">
        <f t="shared" si="460"/>
        <v>#N/A</v>
      </c>
      <c r="BO901" t="e">
        <f t="shared" si="460"/>
        <v>#N/A</v>
      </c>
      <c r="BP901" t="e">
        <f t="shared" si="460"/>
        <v>#N/A</v>
      </c>
      <c r="BQ901" t="e">
        <f t="shared" si="460"/>
        <v>#N/A</v>
      </c>
      <c r="BR901" t="e">
        <f t="shared" si="460"/>
        <v>#N/A</v>
      </c>
      <c r="BS901" t="e">
        <f t="shared" si="460"/>
        <v>#N/A</v>
      </c>
      <c r="BT901" t="e">
        <f t="shared" si="460"/>
        <v>#N/A</v>
      </c>
      <c r="BU901" t="e">
        <f t="shared" si="460"/>
        <v>#N/A</v>
      </c>
      <c r="BV901" t="e">
        <f t="shared" si="460"/>
        <v>#N/A</v>
      </c>
      <c r="BW901" t="e">
        <f t="shared" si="460"/>
        <v>#N/A</v>
      </c>
      <c r="BX901" t="e">
        <f t="shared" si="460"/>
        <v>#N/A</v>
      </c>
      <c r="BY901" t="e">
        <f t="shared" si="460"/>
        <v>#N/A</v>
      </c>
      <c r="BZ901" t="e">
        <f t="shared" si="460"/>
        <v>#N/A</v>
      </c>
      <c r="CA901" t="e">
        <f t="shared" si="460"/>
        <v>#N/A</v>
      </c>
      <c r="CB901" t="e">
        <f t="shared" si="460"/>
        <v>#N/A</v>
      </c>
      <c r="CC901" t="e">
        <f t="shared" si="458"/>
        <v>#N/A</v>
      </c>
      <c r="CD901" t="e">
        <f t="shared" si="458"/>
        <v>#N/A</v>
      </c>
      <c r="CE901" t="e">
        <f t="shared" si="458"/>
        <v>#N/A</v>
      </c>
      <c r="CF901" t="e">
        <f t="shared" si="458"/>
        <v>#N/A</v>
      </c>
      <c r="CG901" t="e">
        <f t="shared" si="458"/>
        <v>#N/A</v>
      </c>
      <c r="CH901" t="e">
        <f t="shared" si="458"/>
        <v>#N/A</v>
      </c>
      <c r="CI901" t="e">
        <f t="shared" si="458"/>
        <v>#N/A</v>
      </c>
      <c r="CJ901" t="e">
        <f t="shared" si="458"/>
        <v>#N/A</v>
      </c>
      <c r="CK901" t="e">
        <f t="shared" si="458"/>
        <v>#N/A</v>
      </c>
      <c r="CL901" t="e">
        <f t="shared" si="458"/>
        <v>#N/A</v>
      </c>
      <c r="CM901" t="e">
        <f t="shared" si="458"/>
        <v>#N/A</v>
      </c>
      <c r="CN901" t="e">
        <f t="shared" si="458"/>
        <v>#N/A</v>
      </c>
      <c r="CO901" t="e">
        <f t="shared" si="458"/>
        <v>#N/A</v>
      </c>
      <c r="CP901" t="e">
        <f t="shared" si="458"/>
        <v>#N/A</v>
      </c>
      <c r="CQ901" t="e">
        <f t="shared" si="458"/>
        <v>#N/A</v>
      </c>
      <c r="CR901" t="e">
        <f t="shared" si="459"/>
        <v>#N/A</v>
      </c>
      <c r="CS901" t="e">
        <f t="shared" si="459"/>
        <v>#N/A</v>
      </c>
      <c r="CT901" t="e">
        <f t="shared" si="459"/>
        <v>#N/A</v>
      </c>
      <c r="CU901" t="e">
        <f t="shared" si="459"/>
        <v>#N/A</v>
      </c>
      <c r="CV901" t="e">
        <f t="shared" si="459"/>
        <v>#N/A</v>
      </c>
      <c r="CW901" t="e">
        <f t="shared" si="459"/>
        <v>#N/A</v>
      </c>
      <c r="CX901" t="e">
        <f t="shared" si="459"/>
        <v>#N/A</v>
      </c>
      <c r="CY901" t="e">
        <f t="shared" si="459"/>
        <v>#N/A</v>
      </c>
      <c r="CZ901" t="e">
        <f t="shared" si="459"/>
        <v>#N/A</v>
      </c>
      <c r="DA901" t="e">
        <f t="shared" si="459"/>
        <v>#N/A</v>
      </c>
      <c r="DB901" t="e">
        <f t="shared" si="459"/>
        <v>#N/A</v>
      </c>
      <c r="DC901" t="e">
        <f t="shared" si="459"/>
        <v>#N/A</v>
      </c>
      <c r="DD901" t="e">
        <f t="shared" si="459"/>
        <v>#N/A</v>
      </c>
      <c r="DE901" t="e">
        <f t="shared" si="459"/>
        <v>#N/A</v>
      </c>
      <c r="DF901" t="e">
        <f t="shared" si="459"/>
        <v>#N/A</v>
      </c>
      <c r="DG901" t="e">
        <f t="shared" si="459"/>
        <v>#N/A</v>
      </c>
      <c r="DH901" t="e">
        <f t="shared" si="457"/>
        <v>#N/A</v>
      </c>
      <c r="DI901" t="e">
        <f t="shared" si="457"/>
        <v>#N/A</v>
      </c>
      <c r="DJ901" t="e">
        <f t="shared" si="457"/>
        <v>#N/A</v>
      </c>
      <c r="DK901" t="e">
        <f t="shared" si="457"/>
        <v>#N/A</v>
      </c>
      <c r="DL901" t="e">
        <f t="shared" si="457"/>
        <v>#N/A</v>
      </c>
      <c r="DM901" t="e">
        <f t="shared" si="457"/>
        <v>#N/A</v>
      </c>
      <c r="DN901" t="e">
        <f t="shared" si="457"/>
        <v>#N/A</v>
      </c>
      <c r="DO901" t="e">
        <f t="shared" si="457"/>
        <v>#N/A</v>
      </c>
      <c r="DP901" t="e">
        <f t="shared" si="457"/>
        <v>#N/A</v>
      </c>
      <c r="DQ901" t="e">
        <f t="shared" si="457"/>
        <v>#N/A</v>
      </c>
      <c r="DR901" t="e">
        <f t="shared" si="457"/>
        <v>#N/A</v>
      </c>
      <c r="DS901" t="e">
        <f t="shared" si="457"/>
        <v>#N/A</v>
      </c>
      <c r="DT901" t="e">
        <f t="shared" si="457"/>
        <v>#N/A</v>
      </c>
      <c r="DU901" t="e">
        <f t="shared" si="457"/>
        <v>#N/A</v>
      </c>
      <c r="DV901" t="e">
        <f t="shared" si="457"/>
        <v>#N/A</v>
      </c>
    </row>
    <row r="902" spans="1:126" x14ac:dyDescent="0.3">
      <c r="A902" s="11" t="s">
        <v>2025</v>
      </c>
      <c r="B902" s="15" t="e">
        <f>VLOOKUP(Sheet6!A902,Phase1IDs!A649:I1619,8,0)</f>
        <v>#N/A</v>
      </c>
      <c r="C902" t="e">
        <f t="shared" si="462"/>
        <v>#N/A</v>
      </c>
      <c r="D902" t="e">
        <f t="shared" si="462"/>
        <v>#N/A</v>
      </c>
      <c r="E902" t="e">
        <f t="shared" si="462"/>
        <v>#N/A</v>
      </c>
      <c r="F902" t="e">
        <f t="shared" si="462"/>
        <v>#N/A</v>
      </c>
      <c r="G902" t="e">
        <f t="shared" si="462"/>
        <v>#N/A</v>
      </c>
      <c r="H902" t="e">
        <f t="shared" si="462"/>
        <v>#N/A</v>
      </c>
      <c r="I902" t="e">
        <f t="shared" si="462"/>
        <v>#N/A</v>
      </c>
      <c r="J902" t="e">
        <f t="shared" si="462"/>
        <v>#N/A</v>
      </c>
      <c r="K902" t="e">
        <f t="shared" si="462"/>
        <v>#N/A</v>
      </c>
      <c r="L902" t="e">
        <f t="shared" si="462"/>
        <v>#N/A</v>
      </c>
      <c r="M902" t="e">
        <f t="shared" si="462"/>
        <v>#N/A</v>
      </c>
      <c r="N902" t="e">
        <f t="shared" si="462"/>
        <v>#N/A</v>
      </c>
      <c r="O902" t="e">
        <f t="shared" si="462"/>
        <v>#N/A</v>
      </c>
      <c r="P902" t="e">
        <f t="shared" si="462"/>
        <v>#N/A</v>
      </c>
      <c r="Q902" t="e">
        <f t="shared" si="462"/>
        <v>#N/A</v>
      </c>
      <c r="R902" t="e">
        <f t="shared" si="462"/>
        <v>#N/A</v>
      </c>
      <c r="S902" t="e">
        <f t="shared" si="461"/>
        <v>#N/A</v>
      </c>
      <c r="T902" t="e">
        <f t="shared" si="461"/>
        <v>#N/A</v>
      </c>
      <c r="U902" t="e">
        <f t="shared" si="461"/>
        <v>#N/A</v>
      </c>
      <c r="V902" t="e">
        <f t="shared" si="461"/>
        <v>#N/A</v>
      </c>
      <c r="W902" t="e">
        <f t="shared" si="461"/>
        <v>#N/A</v>
      </c>
      <c r="X902" t="e">
        <f t="shared" si="461"/>
        <v>#N/A</v>
      </c>
      <c r="Y902" t="e">
        <f t="shared" si="461"/>
        <v>#N/A</v>
      </c>
      <c r="Z902" t="e">
        <f t="shared" si="461"/>
        <v>#N/A</v>
      </c>
      <c r="AA902" t="e">
        <f t="shared" si="461"/>
        <v>#N/A</v>
      </c>
      <c r="AB902" t="e">
        <f t="shared" si="461"/>
        <v>#N/A</v>
      </c>
      <c r="AC902" t="e">
        <f t="shared" si="461"/>
        <v>#N/A</v>
      </c>
      <c r="AD902" t="e">
        <f t="shared" si="461"/>
        <v>#N/A</v>
      </c>
      <c r="AE902" t="e">
        <f t="shared" si="461"/>
        <v>#N/A</v>
      </c>
      <c r="AF902" t="e">
        <f t="shared" si="461"/>
        <v>#N/A</v>
      </c>
      <c r="AG902" t="e">
        <f t="shared" si="461"/>
        <v>#N/A</v>
      </c>
      <c r="AH902" t="e">
        <f t="shared" si="464"/>
        <v>#N/A</v>
      </c>
      <c r="AI902" t="e">
        <f t="shared" si="464"/>
        <v>#N/A</v>
      </c>
      <c r="AJ902" t="e">
        <f t="shared" si="464"/>
        <v>#N/A</v>
      </c>
      <c r="AK902" t="e">
        <f t="shared" si="464"/>
        <v>#N/A</v>
      </c>
      <c r="AL902" t="e">
        <f t="shared" si="464"/>
        <v>#N/A</v>
      </c>
      <c r="AM902" t="e">
        <f t="shared" si="464"/>
        <v>#N/A</v>
      </c>
      <c r="AN902" t="e">
        <f t="shared" si="464"/>
        <v>#N/A</v>
      </c>
      <c r="AO902" t="e">
        <f t="shared" si="464"/>
        <v>#N/A</v>
      </c>
      <c r="AP902" t="e">
        <f t="shared" si="464"/>
        <v>#N/A</v>
      </c>
      <c r="AQ902" t="e">
        <f t="shared" si="464"/>
        <v>#N/A</v>
      </c>
      <c r="AR902" t="e">
        <f t="shared" si="464"/>
        <v>#N/A</v>
      </c>
      <c r="AS902" t="e">
        <f t="shared" si="464"/>
        <v>#N/A</v>
      </c>
      <c r="AT902" t="e">
        <f t="shared" si="464"/>
        <v>#N/A</v>
      </c>
      <c r="AU902" t="e">
        <f t="shared" si="464"/>
        <v>#N/A</v>
      </c>
      <c r="AV902" t="e">
        <f t="shared" si="464"/>
        <v>#N/A</v>
      </c>
      <c r="AW902" t="e">
        <f t="shared" si="464"/>
        <v>#N/A</v>
      </c>
      <c r="AX902" t="e">
        <f t="shared" si="463"/>
        <v>#N/A</v>
      </c>
      <c r="AY902" t="e">
        <f t="shared" si="463"/>
        <v>#N/A</v>
      </c>
      <c r="AZ902" t="e">
        <f t="shared" si="463"/>
        <v>#N/A</v>
      </c>
      <c r="BA902" t="e">
        <f t="shared" si="463"/>
        <v>#N/A</v>
      </c>
      <c r="BB902" t="e">
        <f t="shared" si="463"/>
        <v>#N/A</v>
      </c>
      <c r="BC902" t="e">
        <f t="shared" si="463"/>
        <v>#N/A</v>
      </c>
      <c r="BD902" t="e">
        <f t="shared" si="463"/>
        <v>#N/A</v>
      </c>
      <c r="BE902" t="e">
        <f t="shared" si="463"/>
        <v>#N/A</v>
      </c>
      <c r="BF902" t="e">
        <f t="shared" si="463"/>
        <v>#N/A</v>
      </c>
      <c r="BG902" t="e">
        <f t="shared" si="463"/>
        <v>#N/A</v>
      </c>
      <c r="BH902" t="e">
        <f t="shared" si="463"/>
        <v>#N/A</v>
      </c>
      <c r="BI902" t="e">
        <f t="shared" si="463"/>
        <v>#N/A</v>
      </c>
      <c r="BJ902" t="e">
        <f t="shared" si="463"/>
        <v>#N/A</v>
      </c>
      <c r="BK902" t="e">
        <f t="shared" si="463"/>
        <v>#N/A</v>
      </c>
      <c r="BL902" t="e">
        <f t="shared" si="463"/>
        <v>#N/A</v>
      </c>
      <c r="BM902" t="e">
        <f t="shared" si="460"/>
        <v>#N/A</v>
      </c>
      <c r="BN902" t="e">
        <f t="shared" si="460"/>
        <v>#N/A</v>
      </c>
      <c r="BO902" t="e">
        <f t="shared" si="460"/>
        <v>#N/A</v>
      </c>
      <c r="BP902" t="e">
        <f t="shared" si="460"/>
        <v>#N/A</v>
      </c>
      <c r="BQ902" t="e">
        <f t="shared" si="460"/>
        <v>#N/A</v>
      </c>
      <c r="BR902" t="e">
        <f t="shared" si="460"/>
        <v>#N/A</v>
      </c>
      <c r="BS902" t="e">
        <f t="shared" si="460"/>
        <v>#N/A</v>
      </c>
      <c r="BT902" t="e">
        <f t="shared" si="460"/>
        <v>#N/A</v>
      </c>
      <c r="BU902" t="e">
        <f t="shared" si="460"/>
        <v>#N/A</v>
      </c>
      <c r="BV902" t="e">
        <f t="shared" si="460"/>
        <v>#N/A</v>
      </c>
      <c r="BW902" t="e">
        <f t="shared" si="460"/>
        <v>#N/A</v>
      </c>
      <c r="BX902" t="e">
        <f t="shared" si="460"/>
        <v>#N/A</v>
      </c>
      <c r="BY902" t="e">
        <f t="shared" si="460"/>
        <v>#N/A</v>
      </c>
      <c r="BZ902" t="e">
        <f t="shared" si="460"/>
        <v>#N/A</v>
      </c>
      <c r="CA902" t="e">
        <f t="shared" si="460"/>
        <v>#N/A</v>
      </c>
      <c r="CB902" t="e">
        <f t="shared" si="460"/>
        <v>#N/A</v>
      </c>
      <c r="CC902" t="e">
        <f t="shared" si="458"/>
        <v>#N/A</v>
      </c>
      <c r="CD902" t="e">
        <f t="shared" si="458"/>
        <v>#N/A</v>
      </c>
      <c r="CE902" t="e">
        <f t="shared" si="458"/>
        <v>#N/A</v>
      </c>
      <c r="CF902" t="e">
        <f t="shared" si="458"/>
        <v>#N/A</v>
      </c>
      <c r="CG902" t="e">
        <f t="shared" si="458"/>
        <v>#N/A</v>
      </c>
      <c r="CH902" t="e">
        <f t="shared" si="458"/>
        <v>#N/A</v>
      </c>
      <c r="CI902" t="e">
        <f t="shared" si="458"/>
        <v>#N/A</v>
      </c>
      <c r="CJ902" t="e">
        <f t="shared" si="458"/>
        <v>#N/A</v>
      </c>
      <c r="CK902" t="e">
        <f t="shared" si="458"/>
        <v>#N/A</v>
      </c>
      <c r="CL902" t="e">
        <f t="shared" si="458"/>
        <v>#N/A</v>
      </c>
      <c r="CM902" t="e">
        <f t="shared" si="458"/>
        <v>#N/A</v>
      </c>
      <c r="CN902" t="e">
        <f t="shared" si="458"/>
        <v>#N/A</v>
      </c>
      <c r="CO902" t="e">
        <f t="shared" si="458"/>
        <v>#N/A</v>
      </c>
      <c r="CP902" t="e">
        <f t="shared" si="458"/>
        <v>#N/A</v>
      </c>
      <c r="CQ902" t="e">
        <f t="shared" si="458"/>
        <v>#N/A</v>
      </c>
      <c r="CR902" t="e">
        <f t="shared" si="459"/>
        <v>#N/A</v>
      </c>
      <c r="CS902" t="e">
        <f t="shared" si="459"/>
        <v>#N/A</v>
      </c>
      <c r="CT902" t="e">
        <f t="shared" si="459"/>
        <v>#N/A</v>
      </c>
      <c r="CU902" t="e">
        <f t="shared" si="459"/>
        <v>#N/A</v>
      </c>
      <c r="CV902" t="e">
        <f t="shared" si="459"/>
        <v>#N/A</v>
      </c>
      <c r="CW902" t="e">
        <f t="shared" si="459"/>
        <v>#N/A</v>
      </c>
      <c r="CX902" t="e">
        <f t="shared" si="459"/>
        <v>#N/A</v>
      </c>
      <c r="CY902" t="e">
        <f t="shared" si="459"/>
        <v>#N/A</v>
      </c>
      <c r="CZ902" t="e">
        <f t="shared" si="459"/>
        <v>#N/A</v>
      </c>
      <c r="DA902" t="e">
        <f t="shared" si="459"/>
        <v>#N/A</v>
      </c>
      <c r="DB902" t="e">
        <f t="shared" si="459"/>
        <v>#N/A</v>
      </c>
      <c r="DC902" t="e">
        <f t="shared" si="459"/>
        <v>#N/A</v>
      </c>
      <c r="DD902" t="e">
        <f t="shared" si="459"/>
        <v>#N/A</v>
      </c>
      <c r="DE902" t="e">
        <f t="shared" si="459"/>
        <v>#N/A</v>
      </c>
      <c r="DF902" t="e">
        <f t="shared" si="459"/>
        <v>#N/A</v>
      </c>
      <c r="DG902" t="e">
        <f t="shared" ref="DG902:DV917" si="465">IF($B902=0,0,COUNTIFS($B902,"*"&amp;DG$1&amp;"*"))</f>
        <v>#N/A</v>
      </c>
      <c r="DH902" t="e">
        <f t="shared" si="465"/>
        <v>#N/A</v>
      </c>
      <c r="DI902" t="e">
        <f t="shared" si="465"/>
        <v>#N/A</v>
      </c>
      <c r="DJ902" t="e">
        <f t="shared" si="465"/>
        <v>#N/A</v>
      </c>
      <c r="DK902" t="e">
        <f t="shared" si="465"/>
        <v>#N/A</v>
      </c>
      <c r="DL902" t="e">
        <f t="shared" si="465"/>
        <v>#N/A</v>
      </c>
      <c r="DM902" t="e">
        <f t="shared" si="465"/>
        <v>#N/A</v>
      </c>
      <c r="DN902" t="e">
        <f t="shared" si="465"/>
        <v>#N/A</v>
      </c>
      <c r="DO902" t="e">
        <f t="shared" si="465"/>
        <v>#N/A</v>
      </c>
      <c r="DP902" t="e">
        <f t="shared" si="465"/>
        <v>#N/A</v>
      </c>
      <c r="DQ902" t="e">
        <f t="shared" si="465"/>
        <v>#N/A</v>
      </c>
      <c r="DR902" t="e">
        <f t="shared" si="465"/>
        <v>#N/A</v>
      </c>
      <c r="DS902" t="e">
        <f t="shared" si="465"/>
        <v>#N/A</v>
      </c>
      <c r="DT902" t="e">
        <f t="shared" si="465"/>
        <v>#N/A</v>
      </c>
      <c r="DU902" t="e">
        <f t="shared" si="465"/>
        <v>#N/A</v>
      </c>
      <c r="DV902" t="e">
        <f t="shared" si="465"/>
        <v>#N/A</v>
      </c>
    </row>
    <row r="903" spans="1:126" x14ac:dyDescent="0.3">
      <c r="A903" s="13" t="s">
        <v>3038</v>
      </c>
      <c r="B903" s="15" t="e">
        <f>VLOOKUP(Sheet6!A903,Phase1IDs!A650:I1620,8,0)</f>
        <v>#N/A</v>
      </c>
      <c r="C903" t="e">
        <f t="shared" si="462"/>
        <v>#N/A</v>
      </c>
      <c r="D903" t="e">
        <f t="shared" si="462"/>
        <v>#N/A</v>
      </c>
      <c r="E903" t="e">
        <f t="shared" si="462"/>
        <v>#N/A</v>
      </c>
      <c r="F903" t="e">
        <f t="shared" si="462"/>
        <v>#N/A</v>
      </c>
      <c r="G903" t="e">
        <f t="shared" si="462"/>
        <v>#N/A</v>
      </c>
      <c r="H903" t="e">
        <f t="shared" si="462"/>
        <v>#N/A</v>
      </c>
      <c r="I903" t="e">
        <f t="shared" si="462"/>
        <v>#N/A</v>
      </c>
      <c r="J903" t="e">
        <f t="shared" si="462"/>
        <v>#N/A</v>
      </c>
      <c r="K903" t="e">
        <f t="shared" si="462"/>
        <v>#N/A</v>
      </c>
      <c r="L903" t="e">
        <f t="shared" si="462"/>
        <v>#N/A</v>
      </c>
      <c r="M903" t="e">
        <f t="shared" si="462"/>
        <v>#N/A</v>
      </c>
      <c r="N903" t="e">
        <f t="shared" si="462"/>
        <v>#N/A</v>
      </c>
      <c r="O903" t="e">
        <f t="shared" si="462"/>
        <v>#N/A</v>
      </c>
      <c r="P903" t="e">
        <f t="shared" si="462"/>
        <v>#N/A</v>
      </c>
      <c r="Q903" t="e">
        <f t="shared" si="462"/>
        <v>#N/A</v>
      </c>
      <c r="R903" t="e">
        <f t="shared" si="462"/>
        <v>#N/A</v>
      </c>
      <c r="S903" t="e">
        <f t="shared" si="461"/>
        <v>#N/A</v>
      </c>
      <c r="T903" t="e">
        <f t="shared" si="461"/>
        <v>#N/A</v>
      </c>
      <c r="U903" t="e">
        <f t="shared" si="461"/>
        <v>#N/A</v>
      </c>
      <c r="V903" t="e">
        <f t="shared" si="461"/>
        <v>#N/A</v>
      </c>
      <c r="W903" t="e">
        <f t="shared" si="461"/>
        <v>#N/A</v>
      </c>
      <c r="X903" t="e">
        <f t="shared" si="461"/>
        <v>#N/A</v>
      </c>
      <c r="Y903" t="e">
        <f t="shared" si="461"/>
        <v>#N/A</v>
      </c>
      <c r="Z903" t="e">
        <f t="shared" si="461"/>
        <v>#N/A</v>
      </c>
      <c r="AA903" t="e">
        <f t="shared" si="461"/>
        <v>#N/A</v>
      </c>
      <c r="AB903" t="e">
        <f t="shared" si="461"/>
        <v>#N/A</v>
      </c>
      <c r="AC903" t="e">
        <f t="shared" si="461"/>
        <v>#N/A</v>
      </c>
      <c r="AD903" t="e">
        <f t="shared" si="461"/>
        <v>#N/A</v>
      </c>
      <c r="AE903" t="e">
        <f t="shared" si="461"/>
        <v>#N/A</v>
      </c>
      <c r="AF903" t="e">
        <f t="shared" si="461"/>
        <v>#N/A</v>
      </c>
      <c r="AG903" t="e">
        <f t="shared" si="461"/>
        <v>#N/A</v>
      </c>
      <c r="AH903" t="e">
        <f t="shared" si="464"/>
        <v>#N/A</v>
      </c>
      <c r="AI903" t="e">
        <f t="shared" si="464"/>
        <v>#N/A</v>
      </c>
      <c r="AJ903" t="e">
        <f t="shared" si="464"/>
        <v>#N/A</v>
      </c>
      <c r="AK903" t="e">
        <f t="shared" si="464"/>
        <v>#N/A</v>
      </c>
      <c r="AL903" t="e">
        <f t="shared" si="464"/>
        <v>#N/A</v>
      </c>
      <c r="AM903" t="e">
        <f t="shared" si="464"/>
        <v>#N/A</v>
      </c>
      <c r="AN903" t="e">
        <f t="shared" si="464"/>
        <v>#N/A</v>
      </c>
      <c r="AO903" t="e">
        <f t="shared" si="464"/>
        <v>#N/A</v>
      </c>
      <c r="AP903" t="e">
        <f t="shared" si="464"/>
        <v>#N/A</v>
      </c>
      <c r="AQ903" t="e">
        <f t="shared" si="464"/>
        <v>#N/A</v>
      </c>
      <c r="AR903" t="e">
        <f t="shared" si="464"/>
        <v>#N/A</v>
      </c>
      <c r="AS903" t="e">
        <f t="shared" si="464"/>
        <v>#N/A</v>
      </c>
      <c r="AT903" t="e">
        <f t="shared" si="464"/>
        <v>#N/A</v>
      </c>
      <c r="AU903" t="e">
        <f t="shared" si="464"/>
        <v>#N/A</v>
      </c>
      <c r="AV903" t="e">
        <f t="shared" si="464"/>
        <v>#N/A</v>
      </c>
      <c r="AW903" t="e">
        <f t="shared" si="464"/>
        <v>#N/A</v>
      </c>
      <c r="AX903" t="e">
        <f t="shared" si="463"/>
        <v>#N/A</v>
      </c>
      <c r="AY903" t="e">
        <f t="shared" si="463"/>
        <v>#N/A</v>
      </c>
      <c r="AZ903" t="e">
        <f t="shared" si="463"/>
        <v>#N/A</v>
      </c>
      <c r="BA903" t="e">
        <f t="shared" si="463"/>
        <v>#N/A</v>
      </c>
      <c r="BB903" t="e">
        <f t="shared" si="463"/>
        <v>#N/A</v>
      </c>
      <c r="BC903" t="e">
        <f t="shared" si="463"/>
        <v>#N/A</v>
      </c>
      <c r="BD903" t="e">
        <f t="shared" si="463"/>
        <v>#N/A</v>
      </c>
      <c r="BE903" t="e">
        <f t="shared" si="463"/>
        <v>#N/A</v>
      </c>
      <c r="BF903" t="e">
        <f t="shared" si="463"/>
        <v>#N/A</v>
      </c>
      <c r="BG903" t="e">
        <f t="shared" si="463"/>
        <v>#N/A</v>
      </c>
      <c r="BH903" t="e">
        <f t="shared" si="463"/>
        <v>#N/A</v>
      </c>
      <c r="BI903" t="e">
        <f t="shared" si="463"/>
        <v>#N/A</v>
      </c>
      <c r="BJ903" t="e">
        <f t="shared" si="463"/>
        <v>#N/A</v>
      </c>
      <c r="BK903" t="e">
        <f t="shared" si="463"/>
        <v>#N/A</v>
      </c>
      <c r="BL903" t="e">
        <f t="shared" si="463"/>
        <v>#N/A</v>
      </c>
      <c r="BM903" t="e">
        <f t="shared" si="460"/>
        <v>#N/A</v>
      </c>
      <c r="BN903" t="e">
        <f t="shared" si="460"/>
        <v>#N/A</v>
      </c>
      <c r="BO903" t="e">
        <f t="shared" si="460"/>
        <v>#N/A</v>
      </c>
      <c r="BP903" t="e">
        <f t="shared" si="460"/>
        <v>#N/A</v>
      </c>
      <c r="BQ903" t="e">
        <f t="shared" si="460"/>
        <v>#N/A</v>
      </c>
      <c r="BR903" t="e">
        <f t="shared" si="460"/>
        <v>#N/A</v>
      </c>
      <c r="BS903" t="e">
        <f t="shared" si="460"/>
        <v>#N/A</v>
      </c>
      <c r="BT903" t="e">
        <f t="shared" si="460"/>
        <v>#N/A</v>
      </c>
      <c r="BU903" t="e">
        <f t="shared" si="460"/>
        <v>#N/A</v>
      </c>
      <c r="BV903" t="e">
        <f t="shared" si="460"/>
        <v>#N/A</v>
      </c>
      <c r="BW903" t="e">
        <f t="shared" si="460"/>
        <v>#N/A</v>
      </c>
      <c r="BX903" t="e">
        <f t="shared" si="460"/>
        <v>#N/A</v>
      </c>
      <c r="BY903" t="e">
        <f t="shared" si="460"/>
        <v>#N/A</v>
      </c>
      <c r="BZ903" t="e">
        <f t="shared" si="460"/>
        <v>#N/A</v>
      </c>
      <c r="CA903" t="e">
        <f t="shared" si="460"/>
        <v>#N/A</v>
      </c>
      <c r="CB903" t="e">
        <f t="shared" ref="CB903:CQ918" si="466">IF($B903=0,0,COUNTIFS($B903,"*"&amp;CB$1&amp;"*"))</f>
        <v>#N/A</v>
      </c>
      <c r="CC903" t="e">
        <f t="shared" si="466"/>
        <v>#N/A</v>
      </c>
      <c r="CD903" t="e">
        <f t="shared" si="466"/>
        <v>#N/A</v>
      </c>
      <c r="CE903" t="e">
        <f t="shared" si="466"/>
        <v>#N/A</v>
      </c>
      <c r="CF903" t="e">
        <f t="shared" si="466"/>
        <v>#N/A</v>
      </c>
      <c r="CG903" t="e">
        <f t="shared" si="466"/>
        <v>#N/A</v>
      </c>
      <c r="CH903" t="e">
        <f t="shared" si="466"/>
        <v>#N/A</v>
      </c>
      <c r="CI903" t="e">
        <f t="shared" si="466"/>
        <v>#N/A</v>
      </c>
      <c r="CJ903" t="e">
        <f t="shared" si="466"/>
        <v>#N/A</v>
      </c>
      <c r="CK903" t="e">
        <f t="shared" si="466"/>
        <v>#N/A</v>
      </c>
      <c r="CL903" t="e">
        <f t="shared" si="466"/>
        <v>#N/A</v>
      </c>
      <c r="CM903" t="e">
        <f t="shared" si="466"/>
        <v>#N/A</v>
      </c>
      <c r="CN903" t="e">
        <f t="shared" si="466"/>
        <v>#N/A</v>
      </c>
      <c r="CO903" t="e">
        <f t="shared" si="466"/>
        <v>#N/A</v>
      </c>
      <c r="CP903" t="e">
        <f t="shared" si="466"/>
        <v>#N/A</v>
      </c>
      <c r="CQ903" t="e">
        <f t="shared" si="466"/>
        <v>#N/A</v>
      </c>
      <c r="CR903" t="e">
        <f t="shared" ref="CR903:DG918" si="467">IF($B903=0,0,COUNTIFS($B903,"*"&amp;CR$1&amp;"*"))</f>
        <v>#N/A</v>
      </c>
      <c r="CS903" t="e">
        <f t="shared" si="467"/>
        <v>#N/A</v>
      </c>
      <c r="CT903" t="e">
        <f t="shared" si="467"/>
        <v>#N/A</v>
      </c>
      <c r="CU903" t="e">
        <f t="shared" si="467"/>
        <v>#N/A</v>
      </c>
      <c r="CV903" t="e">
        <f t="shared" si="467"/>
        <v>#N/A</v>
      </c>
      <c r="CW903" t="e">
        <f t="shared" si="467"/>
        <v>#N/A</v>
      </c>
      <c r="CX903" t="e">
        <f t="shared" si="467"/>
        <v>#N/A</v>
      </c>
      <c r="CY903" t="e">
        <f t="shared" si="467"/>
        <v>#N/A</v>
      </c>
      <c r="CZ903" t="e">
        <f t="shared" si="467"/>
        <v>#N/A</v>
      </c>
      <c r="DA903" t="e">
        <f t="shared" si="467"/>
        <v>#N/A</v>
      </c>
      <c r="DB903" t="e">
        <f t="shared" si="467"/>
        <v>#N/A</v>
      </c>
      <c r="DC903" t="e">
        <f t="shared" si="467"/>
        <v>#N/A</v>
      </c>
      <c r="DD903" t="e">
        <f t="shared" si="467"/>
        <v>#N/A</v>
      </c>
      <c r="DE903" t="e">
        <f t="shared" si="467"/>
        <v>#N/A</v>
      </c>
      <c r="DF903" t="e">
        <f t="shared" si="467"/>
        <v>#N/A</v>
      </c>
      <c r="DG903" t="e">
        <f t="shared" si="467"/>
        <v>#N/A</v>
      </c>
      <c r="DH903" t="e">
        <f t="shared" si="465"/>
        <v>#N/A</v>
      </c>
      <c r="DI903" t="e">
        <f t="shared" si="465"/>
        <v>#N/A</v>
      </c>
      <c r="DJ903" t="e">
        <f t="shared" si="465"/>
        <v>#N/A</v>
      </c>
      <c r="DK903" t="e">
        <f t="shared" si="465"/>
        <v>#N/A</v>
      </c>
      <c r="DL903" t="e">
        <f t="shared" si="465"/>
        <v>#N/A</v>
      </c>
      <c r="DM903" t="e">
        <f t="shared" si="465"/>
        <v>#N/A</v>
      </c>
      <c r="DN903" t="e">
        <f t="shared" si="465"/>
        <v>#N/A</v>
      </c>
      <c r="DO903" t="e">
        <f t="shared" si="465"/>
        <v>#N/A</v>
      </c>
      <c r="DP903" t="e">
        <f t="shared" si="465"/>
        <v>#N/A</v>
      </c>
      <c r="DQ903" t="e">
        <f t="shared" si="465"/>
        <v>#N/A</v>
      </c>
      <c r="DR903" t="e">
        <f t="shared" si="465"/>
        <v>#N/A</v>
      </c>
      <c r="DS903" t="e">
        <f t="shared" si="465"/>
        <v>#N/A</v>
      </c>
      <c r="DT903" t="e">
        <f t="shared" si="465"/>
        <v>#N/A</v>
      </c>
      <c r="DU903" t="e">
        <f t="shared" si="465"/>
        <v>#N/A</v>
      </c>
      <c r="DV903" t="e">
        <f t="shared" si="465"/>
        <v>#N/A</v>
      </c>
    </row>
    <row r="904" spans="1:126" x14ac:dyDescent="0.3">
      <c r="A904" s="11" t="s">
        <v>2308</v>
      </c>
      <c r="B904" s="15">
        <f>VLOOKUP(Sheet6!A904,Phase1IDs!A650:I1621,8,0)</f>
        <v>0</v>
      </c>
      <c r="C904">
        <f t="shared" si="462"/>
        <v>0</v>
      </c>
      <c r="D904">
        <f t="shared" si="462"/>
        <v>0</v>
      </c>
      <c r="E904">
        <f t="shared" si="462"/>
        <v>0</v>
      </c>
      <c r="F904">
        <f t="shared" si="462"/>
        <v>0</v>
      </c>
      <c r="G904">
        <f t="shared" si="462"/>
        <v>0</v>
      </c>
      <c r="H904">
        <f t="shared" si="462"/>
        <v>0</v>
      </c>
      <c r="I904">
        <f t="shared" si="462"/>
        <v>0</v>
      </c>
      <c r="J904">
        <f t="shared" si="462"/>
        <v>0</v>
      </c>
      <c r="K904">
        <f t="shared" si="462"/>
        <v>0</v>
      </c>
      <c r="L904">
        <f t="shared" si="462"/>
        <v>0</v>
      </c>
      <c r="M904">
        <f t="shared" si="462"/>
        <v>0</v>
      </c>
      <c r="N904">
        <f t="shared" si="462"/>
        <v>0</v>
      </c>
      <c r="O904">
        <f t="shared" si="462"/>
        <v>0</v>
      </c>
      <c r="P904">
        <f t="shared" si="462"/>
        <v>0</v>
      </c>
      <c r="Q904">
        <f t="shared" si="462"/>
        <v>0</v>
      </c>
      <c r="R904">
        <f t="shared" si="462"/>
        <v>0</v>
      </c>
      <c r="S904">
        <f t="shared" si="461"/>
        <v>0</v>
      </c>
      <c r="T904">
        <f t="shared" si="461"/>
        <v>0</v>
      </c>
      <c r="U904">
        <f t="shared" si="461"/>
        <v>0</v>
      </c>
      <c r="V904">
        <f t="shared" si="461"/>
        <v>0</v>
      </c>
      <c r="W904">
        <f t="shared" si="461"/>
        <v>0</v>
      </c>
      <c r="X904">
        <f t="shared" si="461"/>
        <v>0</v>
      </c>
      <c r="Y904">
        <f t="shared" si="461"/>
        <v>0</v>
      </c>
      <c r="Z904">
        <f t="shared" si="461"/>
        <v>0</v>
      </c>
      <c r="AA904">
        <f t="shared" si="461"/>
        <v>0</v>
      </c>
      <c r="AB904">
        <f t="shared" si="461"/>
        <v>0</v>
      </c>
      <c r="AC904">
        <f t="shared" si="461"/>
        <v>0</v>
      </c>
      <c r="AD904">
        <f t="shared" si="461"/>
        <v>0</v>
      </c>
      <c r="AE904">
        <f t="shared" si="461"/>
        <v>0</v>
      </c>
      <c r="AF904">
        <f t="shared" si="461"/>
        <v>0</v>
      </c>
      <c r="AG904">
        <f t="shared" si="461"/>
        <v>0</v>
      </c>
      <c r="AH904">
        <f t="shared" si="464"/>
        <v>0</v>
      </c>
      <c r="AI904">
        <f t="shared" si="464"/>
        <v>0</v>
      </c>
      <c r="AJ904">
        <f t="shared" si="464"/>
        <v>0</v>
      </c>
      <c r="AK904">
        <f t="shared" si="464"/>
        <v>0</v>
      </c>
      <c r="AL904">
        <f t="shared" si="464"/>
        <v>0</v>
      </c>
      <c r="AM904">
        <f t="shared" si="464"/>
        <v>0</v>
      </c>
      <c r="AN904">
        <f t="shared" si="464"/>
        <v>0</v>
      </c>
      <c r="AO904">
        <f t="shared" si="464"/>
        <v>0</v>
      </c>
      <c r="AP904">
        <f t="shared" si="464"/>
        <v>0</v>
      </c>
      <c r="AQ904">
        <f t="shared" si="464"/>
        <v>0</v>
      </c>
      <c r="AR904">
        <f t="shared" si="464"/>
        <v>0</v>
      </c>
      <c r="AS904">
        <f t="shared" si="464"/>
        <v>0</v>
      </c>
      <c r="AT904">
        <f t="shared" si="464"/>
        <v>0</v>
      </c>
      <c r="AU904">
        <f t="shared" si="464"/>
        <v>0</v>
      </c>
      <c r="AV904">
        <f t="shared" si="464"/>
        <v>0</v>
      </c>
      <c r="AW904">
        <f t="shared" si="464"/>
        <v>0</v>
      </c>
      <c r="AX904">
        <f t="shared" si="463"/>
        <v>0</v>
      </c>
      <c r="AY904">
        <f t="shared" si="463"/>
        <v>0</v>
      </c>
      <c r="AZ904">
        <f t="shared" si="463"/>
        <v>0</v>
      </c>
      <c r="BA904">
        <f t="shared" si="463"/>
        <v>0</v>
      </c>
      <c r="BB904">
        <f t="shared" si="463"/>
        <v>0</v>
      </c>
      <c r="BC904">
        <f t="shared" si="463"/>
        <v>0</v>
      </c>
      <c r="BD904">
        <f t="shared" si="463"/>
        <v>0</v>
      </c>
      <c r="BE904">
        <f t="shared" si="463"/>
        <v>0</v>
      </c>
      <c r="BF904">
        <f t="shared" si="463"/>
        <v>0</v>
      </c>
      <c r="BG904">
        <f t="shared" si="463"/>
        <v>0</v>
      </c>
      <c r="BH904">
        <f t="shared" si="463"/>
        <v>0</v>
      </c>
      <c r="BI904">
        <f t="shared" si="463"/>
        <v>0</v>
      </c>
      <c r="BJ904">
        <f t="shared" si="463"/>
        <v>0</v>
      </c>
      <c r="BK904">
        <f t="shared" si="463"/>
        <v>0</v>
      </c>
      <c r="BL904">
        <f t="shared" si="463"/>
        <v>0</v>
      </c>
      <c r="BM904">
        <f t="shared" ref="BM904:CB919" si="468">IF($B904=0,0,COUNTIFS($B904,"*"&amp;BM$1&amp;"*"))</f>
        <v>0</v>
      </c>
      <c r="BN904">
        <f t="shared" si="468"/>
        <v>0</v>
      </c>
      <c r="BO904">
        <f t="shared" si="468"/>
        <v>0</v>
      </c>
      <c r="BP904">
        <f t="shared" si="468"/>
        <v>0</v>
      </c>
      <c r="BQ904">
        <f t="shared" si="468"/>
        <v>0</v>
      </c>
      <c r="BR904">
        <f t="shared" si="468"/>
        <v>0</v>
      </c>
      <c r="BS904">
        <f t="shared" si="468"/>
        <v>0</v>
      </c>
      <c r="BT904">
        <f t="shared" si="468"/>
        <v>0</v>
      </c>
      <c r="BU904">
        <f t="shared" si="468"/>
        <v>0</v>
      </c>
      <c r="BV904">
        <f t="shared" si="468"/>
        <v>0</v>
      </c>
      <c r="BW904">
        <f t="shared" si="468"/>
        <v>0</v>
      </c>
      <c r="BX904">
        <f t="shared" si="468"/>
        <v>0</v>
      </c>
      <c r="BY904">
        <f t="shared" si="468"/>
        <v>0</v>
      </c>
      <c r="BZ904">
        <f t="shared" si="468"/>
        <v>0</v>
      </c>
      <c r="CA904">
        <f t="shared" si="468"/>
        <v>0</v>
      </c>
      <c r="CB904">
        <f t="shared" si="468"/>
        <v>0</v>
      </c>
      <c r="CC904">
        <f t="shared" si="466"/>
        <v>0</v>
      </c>
      <c r="CD904">
        <f t="shared" si="466"/>
        <v>0</v>
      </c>
      <c r="CE904">
        <f t="shared" si="466"/>
        <v>0</v>
      </c>
      <c r="CF904">
        <f t="shared" si="466"/>
        <v>0</v>
      </c>
      <c r="CG904">
        <f t="shared" si="466"/>
        <v>0</v>
      </c>
      <c r="CH904">
        <f t="shared" si="466"/>
        <v>0</v>
      </c>
      <c r="CI904">
        <f t="shared" si="466"/>
        <v>0</v>
      </c>
      <c r="CJ904">
        <f t="shared" si="466"/>
        <v>0</v>
      </c>
      <c r="CK904">
        <f t="shared" si="466"/>
        <v>0</v>
      </c>
      <c r="CL904">
        <f t="shared" si="466"/>
        <v>0</v>
      </c>
      <c r="CM904">
        <f t="shared" si="466"/>
        <v>0</v>
      </c>
      <c r="CN904">
        <f t="shared" si="466"/>
        <v>0</v>
      </c>
      <c r="CO904">
        <f t="shared" si="466"/>
        <v>0</v>
      </c>
      <c r="CP904">
        <f t="shared" si="466"/>
        <v>0</v>
      </c>
      <c r="CQ904">
        <f t="shared" si="466"/>
        <v>0</v>
      </c>
      <c r="CR904">
        <f t="shared" si="467"/>
        <v>0</v>
      </c>
      <c r="CS904">
        <f t="shared" si="467"/>
        <v>0</v>
      </c>
      <c r="CT904">
        <f t="shared" si="467"/>
        <v>0</v>
      </c>
      <c r="CU904">
        <f t="shared" si="467"/>
        <v>0</v>
      </c>
      <c r="CV904">
        <f t="shared" si="467"/>
        <v>0</v>
      </c>
      <c r="CW904">
        <f t="shared" si="467"/>
        <v>0</v>
      </c>
      <c r="CX904">
        <f t="shared" si="467"/>
        <v>0</v>
      </c>
      <c r="CY904">
        <f t="shared" si="467"/>
        <v>0</v>
      </c>
      <c r="CZ904">
        <f t="shared" si="467"/>
        <v>0</v>
      </c>
      <c r="DA904">
        <f t="shared" si="467"/>
        <v>0</v>
      </c>
      <c r="DB904">
        <f t="shared" si="467"/>
        <v>0</v>
      </c>
      <c r="DC904">
        <f t="shared" si="467"/>
        <v>0</v>
      </c>
      <c r="DD904">
        <f t="shared" si="467"/>
        <v>0</v>
      </c>
      <c r="DE904">
        <f t="shared" si="467"/>
        <v>0</v>
      </c>
      <c r="DF904">
        <f t="shared" si="467"/>
        <v>0</v>
      </c>
      <c r="DG904">
        <f t="shared" si="467"/>
        <v>0</v>
      </c>
      <c r="DH904">
        <f t="shared" si="465"/>
        <v>0</v>
      </c>
      <c r="DI904">
        <f t="shared" si="465"/>
        <v>0</v>
      </c>
      <c r="DJ904">
        <f t="shared" si="465"/>
        <v>0</v>
      </c>
      <c r="DK904">
        <f t="shared" si="465"/>
        <v>0</v>
      </c>
      <c r="DL904">
        <f t="shared" si="465"/>
        <v>0</v>
      </c>
      <c r="DM904">
        <f t="shared" si="465"/>
        <v>0</v>
      </c>
      <c r="DN904">
        <f t="shared" si="465"/>
        <v>0</v>
      </c>
      <c r="DO904">
        <f t="shared" si="465"/>
        <v>0</v>
      </c>
      <c r="DP904">
        <f t="shared" si="465"/>
        <v>0</v>
      </c>
      <c r="DQ904">
        <f t="shared" si="465"/>
        <v>0</v>
      </c>
      <c r="DR904">
        <f t="shared" si="465"/>
        <v>0</v>
      </c>
      <c r="DS904">
        <f t="shared" si="465"/>
        <v>0</v>
      </c>
      <c r="DT904">
        <f t="shared" si="465"/>
        <v>0</v>
      </c>
      <c r="DU904">
        <f t="shared" si="465"/>
        <v>0</v>
      </c>
      <c r="DV904">
        <f t="shared" si="465"/>
        <v>0</v>
      </c>
    </row>
    <row r="905" spans="1:126" x14ac:dyDescent="0.3">
      <c r="A905" s="13" t="s">
        <v>3039</v>
      </c>
      <c r="B905" s="15" t="e">
        <f>VLOOKUP(Sheet6!A905,Phase1IDs!A651:I1622,8,0)</f>
        <v>#N/A</v>
      </c>
      <c r="C905" t="e">
        <f t="shared" si="462"/>
        <v>#N/A</v>
      </c>
      <c r="D905" t="e">
        <f t="shared" si="462"/>
        <v>#N/A</v>
      </c>
      <c r="E905" t="e">
        <f t="shared" si="462"/>
        <v>#N/A</v>
      </c>
      <c r="F905" t="e">
        <f t="shared" si="462"/>
        <v>#N/A</v>
      </c>
      <c r="G905" t="e">
        <f t="shared" si="462"/>
        <v>#N/A</v>
      </c>
      <c r="H905" t="e">
        <f t="shared" si="462"/>
        <v>#N/A</v>
      </c>
      <c r="I905" t="e">
        <f t="shared" si="462"/>
        <v>#N/A</v>
      </c>
      <c r="J905" t="e">
        <f t="shared" si="462"/>
        <v>#N/A</v>
      </c>
      <c r="K905" t="e">
        <f t="shared" si="462"/>
        <v>#N/A</v>
      </c>
      <c r="L905" t="e">
        <f t="shared" si="462"/>
        <v>#N/A</v>
      </c>
      <c r="M905" t="e">
        <f t="shared" si="462"/>
        <v>#N/A</v>
      </c>
      <c r="N905" t="e">
        <f t="shared" si="462"/>
        <v>#N/A</v>
      </c>
      <c r="O905" t="e">
        <f t="shared" si="462"/>
        <v>#N/A</v>
      </c>
      <c r="P905" t="e">
        <f t="shared" si="462"/>
        <v>#N/A</v>
      </c>
      <c r="Q905" t="e">
        <f t="shared" si="462"/>
        <v>#N/A</v>
      </c>
      <c r="R905" t="e">
        <f t="shared" si="462"/>
        <v>#N/A</v>
      </c>
      <c r="S905" t="e">
        <f t="shared" si="461"/>
        <v>#N/A</v>
      </c>
      <c r="T905" t="e">
        <f t="shared" si="461"/>
        <v>#N/A</v>
      </c>
      <c r="U905" t="e">
        <f t="shared" si="461"/>
        <v>#N/A</v>
      </c>
      <c r="V905" t="e">
        <f t="shared" si="461"/>
        <v>#N/A</v>
      </c>
      <c r="W905" t="e">
        <f t="shared" si="461"/>
        <v>#N/A</v>
      </c>
      <c r="X905" t="e">
        <f t="shared" si="461"/>
        <v>#N/A</v>
      </c>
      <c r="Y905" t="e">
        <f t="shared" si="461"/>
        <v>#N/A</v>
      </c>
      <c r="Z905" t="e">
        <f t="shared" si="461"/>
        <v>#N/A</v>
      </c>
      <c r="AA905" t="e">
        <f t="shared" si="461"/>
        <v>#N/A</v>
      </c>
      <c r="AB905" t="e">
        <f t="shared" si="461"/>
        <v>#N/A</v>
      </c>
      <c r="AC905" t="e">
        <f t="shared" si="461"/>
        <v>#N/A</v>
      </c>
      <c r="AD905" t="e">
        <f t="shared" si="461"/>
        <v>#N/A</v>
      </c>
      <c r="AE905" t="e">
        <f t="shared" si="461"/>
        <v>#N/A</v>
      </c>
      <c r="AF905" t="e">
        <f t="shared" si="461"/>
        <v>#N/A</v>
      </c>
      <c r="AG905" t="e">
        <f t="shared" si="461"/>
        <v>#N/A</v>
      </c>
      <c r="AH905" t="e">
        <f t="shared" si="464"/>
        <v>#N/A</v>
      </c>
      <c r="AI905" t="e">
        <f t="shared" si="464"/>
        <v>#N/A</v>
      </c>
      <c r="AJ905" t="e">
        <f t="shared" si="464"/>
        <v>#N/A</v>
      </c>
      <c r="AK905" t="e">
        <f t="shared" si="464"/>
        <v>#N/A</v>
      </c>
      <c r="AL905" t="e">
        <f t="shared" si="464"/>
        <v>#N/A</v>
      </c>
      <c r="AM905" t="e">
        <f t="shared" si="464"/>
        <v>#N/A</v>
      </c>
      <c r="AN905" t="e">
        <f t="shared" si="464"/>
        <v>#N/A</v>
      </c>
      <c r="AO905" t="e">
        <f t="shared" si="464"/>
        <v>#N/A</v>
      </c>
      <c r="AP905" t="e">
        <f t="shared" si="464"/>
        <v>#N/A</v>
      </c>
      <c r="AQ905" t="e">
        <f t="shared" si="464"/>
        <v>#N/A</v>
      </c>
      <c r="AR905" t="e">
        <f t="shared" si="464"/>
        <v>#N/A</v>
      </c>
      <c r="AS905" t="e">
        <f t="shared" si="464"/>
        <v>#N/A</v>
      </c>
      <c r="AT905" t="e">
        <f t="shared" si="464"/>
        <v>#N/A</v>
      </c>
      <c r="AU905" t="e">
        <f t="shared" si="464"/>
        <v>#N/A</v>
      </c>
      <c r="AV905" t="e">
        <f t="shared" si="464"/>
        <v>#N/A</v>
      </c>
      <c r="AW905" t="e">
        <f t="shared" si="464"/>
        <v>#N/A</v>
      </c>
      <c r="AX905" t="e">
        <f t="shared" si="463"/>
        <v>#N/A</v>
      </c>
      <c r="AY905" t="e">
        <f t="shared" si="463"/>
        <v>#N/A</v>
      </c>
      <c r="AZ905" t="e">
        <f t="shared" si="463"/>
        <v>#N/A</v>
      </c>
      <c r="BA905" t="e">
        <f t="shared" si="463"/>
        <v>#N/A</v>
      </c>
      <c r="BB905" t="e">
        <f t="shared" si="463"/>
        <v>#N/A</v>
      </c>
      <c r="BC905" t="e">
        <f t="shared" si="463"/>
        <v>#N/A</v>
      </c>
      <c r="BD905" t="e">
        <f t="shared" si="463"/>
        <v>#N/A</v>
      </c>
      <c r="BE905" t="e">
        <f t="shared" si="463"/>
        <v>#N/A</v>
      </c>
      <c r="BF905" t="e">
        <f t="shared" si="463"/>
        <v>#N/A</v>
      </c>
      <c r="BG905" t="e">
        <f t="shared" si="463"/>
        <v>#N/A</v>
      </c>
      <c r="BH905" t="e">
        <f t="shared" si="463"/>
        <v>#N/A</v>
      </c>
      <c r="BI905" t="e">
        <f t="shared" si="463"/>
        <v>#N/A</v>
      </c>
      <c r="BJ905" t="e">
        <f t="shared" si="463"/>
        <v>#N/A</v>
      </c>
      <c r="BK905" t="e">
        <f t="shared" si="463"/>
        <v>#N/A</v>
      </c>
      <c r="BL905" t="e">
        <f t="shared" si="463"/>
        <v>#N/A</v>
      </c>
      <c r="BM905" t="e">
        <f t="shared" si="468"/>
        <v>#N/A</v>
      </c>
      <c r="BN905" t="e">
        <f t="shared" si="468"/>
        <v>#N/A</v>
      </c>
      <c r="BO905" t="e">
        <f t="shared" si="468"/>
        <v>#N/A</v>
      </c>
      <c r="BP905" t="e">
        <f t="shared" si="468"/>
        <v>#N/A</v>
      </c>
      <c r="BQ905" t="e">
        <f t="shared" si="468"/>
        <v>#N/A</v>
      </c>
      <c r="BR905" t="e">
        <f t="shared" si="468"/>
        <v>#N/A</v>
      </c>
      <c r="BS905" t="e">
        <f t="shared" si="468"/>
        <v>#N/A</v>
      </c>
      <c r="BT905" t="e">
        <f t="shared" si="468"/>
        <v>#N/A</v>
      </c>
      <c r="BU905" t="e">
        <f t="shared" si="468"/>
        <v>#N/A</v>
      </c>
      <c r="BV905" t="e">
        <f t="shared" si="468"/>
        <v>#N/A</v>
      </c>
      <c r="BW905" t="e">
        <f t="shared" si="468"/>
        <v>#N/A</v>
      </c>
      <c r="BX905" t="e">
        <f t="shared" si="468"/>
        <v>#N/A</v>
      </c>
      <c r="BY905" t="e">
        <f t="shared" si="468"/>
        <v>#N/A</v>
      </c>
      <c r="BZ905" t="e">
        <f t="shared" si="468"/>
        <v>#N/A</v>
      </c>
      <c r="CA905" t="e">
        <f t="shared" si="468"/>
        <v>#N/A</v>
      </c>
      <c r="CB905" t="e">
        <f t="shared" si="468"/>
        <v>#N/A</v>
      </c>
      <c r="CC905" t="e">
        <f t="shared" si="466"/>
        <v>#N/A</v>
      </c>
      <c r="CD905" t="e">
        <f t="shared" si="466"/>
        <v>#N/A</v>
      </c>
      <c r="CE905" t="e">
        <f t="shared" si="466"/>
        <v>#N/A</v>
      </c>
      <c r="CF905" t="e">
        <f t="shared" si="466"/>
        <v>#N/A</v>
      </c>
      <c r="CG905" t="e">
        <f t="shared" si="466"/>
        <v>#N/A</v>
      </c>
      <c r="CH905" t="e">
        <f t="shared" si="466"/>
        <v>#N/A</v>
      </c>
      <c r="CI905" t="e">
        <f t="shared" si="466"/>
        <v>#N/A</v>
      </c>
      <c r="CJ905" t="e">
        <f t="shared" si="466"/>
        <v>#N/A</v>
      </c>
      <c r="CK905" t="e">
        <f t="shared" si="466"/>
        <v>#N/A</v>
      </c>
      <c r="CL905" t="e">
        <f t="shared" si="466"/>
        <v>#N/A</v>
      </c>
      <c r="CM905" t="e">
        <f t="shared" si="466"/>
        <v>#N/A</v>
      </c>
      <c r="CN905" t="e">
        <f t="shared" si="466"/>
        <v>#N/A</v>
      </c>
      <c r="CO905" t="e">
        <f t="shared" si="466"/>
        <v>#N/A</v>
      </c>
      <c r="CP905" t="e">
        <f t="shared" si="466"/>
        <v>#N/A</v>
      </c>
      <c r="CQ905" t="e">
        <f t="shared" si="466"/>
        <v>#N/A</v>
      </c>
      <c r="CR905" t="e">
        <f t="shared" si="467"/>
        <v>#N/A</v>
      </c>
      <c r="CS905" t="e">
        <f t="shared" si="467"/>
        <v>#N/A</v>
      </c>
      <c r="CT905" t="e">
        <f t="shared" si="467"/>
        <v>#N/A</v>
      </c>
      <c r="CU905" t="e">
        <f t="shared" si="467"/>
        <v>#N/A</v>
      </c>
      <c r="CV905" t="e">
        <f t="shared" si="467"/>
        <v>#N/A</v>
      </c>
      <c r="CW905" t="e">
        <f t="shared" si="467"/>
        <v>#N/A</v>
      </c>
      <c r="CX905" t="e">
        <f t="shared" si="467"/>
        <v>#N/A</v>
      </c>
      <c r="CY905" t="e">
        <f t="shared" si="467"/>
        <v>#N/A</v>
      </c>
      <c r="CZ905" t="e">
        <f t="shared" si="467"/>
        <v>#N/A</v>
      </c>
      <c r="DA905" t="e">
        <f t="shared" si="467"/>
        <v>#N/A</v>
      </c>
      <c r="DB905" t="e">
        <f t="shared" si="467"/>
        <v>#N/A</v>
      </c>
      <c r="DC905" t="e">
        <f t="shared" si="467"/>
        <v>#N/A</v>
      </c>
      <c r="DD905" t="e">
        <f t="shared" si="467"/>
        <v>#N/A</v>
      </c>
      <c r="DE905" t="e">
        <f t="shared" si="467"/>
        <v>#N/A</v>
      </c>
      <c r="DF905" t="e">
        <f t="shared" si="467"/>
        <v>#N/A</v>
      </c>
      <c r="DG905" t="e">
        <f t="shared" si="467"/>
        <v>#N/A</v>
      </c>
      <c r="DH905" t="e">
        <f t="shared" si="465"/>
        <v>#N/A</v>
      </c>
      <c r="DI905" t="e">
        <f t="shared" si="465"/>
        <v>#N/A</v>
      </c>
      <c r="DJ905" t="e">
        <f t="shared" si="465"/>
        <v>#N/A</v>
      </c>
      <c r="DK905" t="e">
        <f t="shared" si="465"/>
        <v>#N/A</v>
      </c>
      <c r="DL905" t="e">
        <f t="shared" si="465"/>
        <v>#N/A</v>
      </c>
      <c r="DM905" t="e">
        <f t="shared" si="465"/>
        <v>#N/A</v>
      </c>
      <c r="DN905" t="e">
        <f t="shared" si="465"/>
        <v>#N/A</v>
      </c>
      <c r="DO905" t="e">
        <f t="shared" si="465"/>
        <v>#N/A</v>
      </c>
      <c r="DP905" t="e">
        <f t="shared" si="465"/>
        <v>#N/A</v>
      </c>
      <c r="DQ905" t="e">
        <f t="shared" si="465"/>
        <v>#N/A</v>
      </c>
      <c r="DR905" t="e">
        <f t="shared" si="465"/>
        <v>#N/A</v>
      </c>
      <c r="DS905" t="e">
        <f t="shared" si="465"/>
        <v>#N/A</v>
      </c>
      <c r="DT905" t="e">
        <f t="shared" si="465"/>
        <v>#N/A</v>
      </c>
      <c r="DU905" t="e">
        <f t="shared" si="465"/>
        <v>#N/A</v>
      </c>
      <c r="DV905" t="e">
        <f t="shared" si="465"/>
        <v>#N/A</v>
      </c>
    </row>
    <row r="906" spans="1:126" x14ac:dyDescent="0.3">
      <c r="A906" s="11" t="s">
        <v>2421</v>
      </c>
      <c r="B906" s="15">
        <f>VLOOKUP(Sheet6!A906,Phase1IDs!A651:I1623,8,0)</f>
        <v>0</v>
      </c>
      <c r="C906">
        <f t="shared" si="462"/>
        <v>0</v>
      </c>
      <c r="D906">
        <f t="shared" si="462"/>
        <v>0</v>
      </c>
      <c r="E906">
        <f t="shared" si="462"/>
        <v>0</v>
      </c>
      <c r="F906">
        <f t="shared" si="462"/>
        <v>0</v>
      </c>
      <c r="G906">
        <f t="shared" si="462"/>
        <v>0</v>
      </c>
      <c r="H906">
        <f t="shared" si="462"/>
        <v>0</v>
      </c>
      <c r="I906">
        <f t="shared" si="462"/>
        <v>0</v>
      </c>
      <c r="J906">
        <f t="shared" si="462"/>
        <v>0</v>
      </c>
      <c r="K906">
        <f t="shared" si="462"/>
        <v>0</v>
      </c>
      <c r="L906">
        <f t="shared" si="462"/>
        <v>0</v>
      </c>
      <c r="M906">
        <f t="shared" si="462"/>
        <v>0</v>
      </c>
      <c r="N906">
        <f t="shared" si="462"/>
        <v>0</v>
      </c>
      <c r="O906">
        <f t="shared" si="462"/>
        <v>0</v>
      </c>
      <c r="P906">
        <f t="shared" si="462"/>
        <v>0</v>
      </c>
      <c r="Q906">
        <f t="shared" si="462"/>
        <v>0</v>
      </c>
      <c r="R906">
        <f t="shared" ref="R906:AG921" si="469">IF($B906=0,0,COUNTIFS($B906,"*"&amp;R$1&amp;"*"))</f>
        <v>0</v>
      </c>
      <c r="S906">
        <f t="shared" si="469"/>
        <v>0</v>
      </c>
      <c r="T906">
        <f t="shared" si="469"/>
        <v>0</v>
      </c>
      <c r="U906">
        <f t="shared" si="469"/>
        <v>0</v>
      </c>
      <c r="V906">
        <f t="shared" si="469"/>
        <v>0</v>
      </c>
      <c r="W906">
        <f t="shared" si="469"/>
        <v>0</v>
      </c>
      <c r="X906">
        <f t="shared" si="469"/>
        <v>0</v>
      </c>
      <c r="Y906">
        <f t="shared" si="469"/>
        <v>0</v>
      </c>
      <c r="Z906">
        <f t="shared" si="469"/>
        <v>0</v>
      </c>
      <c r="AA906">
        <f t="shared" si="469"/>
        <v>0</v>
      </c>
      <c r="AB906">
        <f t="shared" si="469"/>
        <v>0</v>
      </c>
      <c r="AC906">
        <f t="shared" si="469"/>
        <v>0</v>
      </c>
      <c r="AD906">
        <f t="shared" si="469"/>
        <v>0</v>
      </c>
      <c r="AE906">
        <f t="shared" si="469"/>
        <v>0</v>
      </c>
      <c r="AF906">
        <f t="shared" si="469"/>
        <v>0</v>
      </c>
      <c r="AG906">
        <f t="shared" si="469"/>
        <v>0</v>
      </c>
      <c r="AH906">
        <f t="shared" si="464"/>
        <v>0</v>
      </c>
      <c r="AI906">
        <f t="shared" si="464"/>
        <v>0</v>
      </c>
      <c r="AJ906">
        <f t="shared" si="464"/>
        <v>0</v>
      </c>
      <c r="AK906">
        <f t="shared" si="464"/>
        <v>0</v>
      </c>
      <c r="AL906">
        <f t="shared" si="464"/>
        <v>0</v>
      </c>
      <c r="AM906">
        <f t="shared" si="464"/>
        <v>0</v>
      </c>
      <c r="AN906">
        <f t="shared" si="464"/>
        <v>0</v>
      </c>
      <c r="AO906">
        <f t="shared" si="464"/>
        <v>0</v>
      </c>
      <c r="AP906">
        <f t="shared" si="464"/>
        <v>0</v>
      </c>
      <c r="AQ906">
        <f t="shared" si="464"/>
        <v>0</v>
      </c>
      <c r="AR906">
        <f t="shared" si="464"/>
        <v>0</v>
      </c>
      <c r="AS906">
        <f t="shared" si="464"/>
        <v>0</v>
      </c>
      <c r="AT906">
        <f t="shared" si="464"/>
        <v>0</v>
      </c>
      <c r="AU906">
        <f t="shared" si="464"/>
        <v>0</v>
      </c>
      <c r="AV906">
        <f t="shared" si="464"/>
        <v>0</v>
      </c>
      <c r="AW906">
        <f t="shared" si="464"/>
        <v>0</v>
      </c>
      <c r="AX906">
        <f t="shared" si="463"/>
        <v>0</v>
      </c>
      <c r="AY906">
        <f t="shared" si="463"/>
        <v>0</v>
      </c>
      <c r="AZ906">
        <f t="shared" si="463"/>
        <v>0</v>
      </c>
      <c r="BA906">
        <f t="shared" si="463"/>
        <v>0</v>
      </c>
      <c r="BB906">
        <f t="shared" si="463"/>
        <v>0</v>
      </c>
      <c r="BC906">
        <f t="shared" si="463"/>
        <v>0</v>
      </c>
      <c r="BD906">
        <f t="shared" si="463"/>
        <v>0</v>
      </c>
      <c r="BE906">
        <f t="shared" si="463"/>
        <v>0</v>
      </c>
      <c r="BF906">
        <f t="shared" si="463"/>
        <v>0</v>
      </c>
      <c r="BG906">
        <f t="shared" si="463"/>
        <v>0</v>
      </c>
      <c r="BH906">
        <f t="shared" si="463"/>
        <v>0</v>
      </c>
      <c r="BI906">
        <f t="shared" si="463"/>
        <v>0</v>
      </c>
      <c r="BJ906">
        <f t="shared" si="463"/>
        <v>0</v>
      </c>
      <c r="BK906">
        <f t="shared" si="463"/>
        <v>0</v>
      </c>
      <c r="BL906">
        <f t="shared" si="463"/>
        <v>0</v>
      </c>
      <c r="BM906">
        <f t="shared" si="468"/>
        <v>0</v>
      </c>
      <c r="BN906">
        <f t="shared" si="468"/>
        <v>0</v>
      </c>
      <c r="BO906">
        <f t="shared" si="468"/>
        <v>0</v>
      </c>
      <c r="BP906">
        <f t="shared" si="468"/>
        <v>0</v>
      </c>
      <c r="BQ906">
        <f t="shared" si="468"/>
        <v>0</v>
      </c>
      <c r="BR906">
        <f t="shared" si="468"/>
        <v>0</v>
      </c>
      <c r="BS906">
        <f t="shared" si="468"/>
        <v>0</v>
      </c>
      <c r="BT906">
        <f t="shared" si="468"/>
        <v>0</v>
      </c>
      <c r="BU906">
        <f t="shared" si="468"/>
        <v>0</v>
      </c>
      <c r="BV906">
        <f t="shared" si="468"/>
        <v>0</v>
      </c>
      <c r="BW906">
        <f t="shared" si="468"/>
        <v>0</v>
      </c>
      <c r="BX906">
        <f t="shared" si="468"/>
        <v>0</v>
      </c>
      <c r="BY906">
        <f t="shared" si="468"/>
        <v>0</v>
      </c>
      <c r="BZ906">
        <f t="shared" si="468"/>
        <v>0</v>
      </c>
      <c r="CA906">
        <f t="shared" si="468"/>
        <v>0</v>
      </c>
      <c r="CB906">
        <f t="shared" si="468"/>
        <v>0</v>
      </c>
      <c r="CC906">
        <f t="shared" si="466"/>
        <v>0</v>
      </c>
      <c r="CD906">
        <f t="shared" si="466"/>
        <v>0</v>
      </c>
      <c r="CE906">
        <f t="shared" si="466"/>
        <v>0</v>
      </c>
      <c r="CF906">
        <f t="shared" si="466"/>
        <v>0</v>
      </c>
      <c r="CG906">
        <f t="shared" si="466"/>
        <v>0</v>
      </c>
      <c r="CH906">
        <f t="shared" si="466"/>
        <v>0</v>
      </c>
      <c r="CI906">
        <f t="shared" si="466"/>
        <v>0</v>
      </c>
      <c r="CJ906">
        <f t="shared" si="466"/>
        <v>0</v>
      </c>
      <c r="CK906">
        <f t="shared" si="466"/>
        <v>0</v>
      </c>
      <c r="CL906">
        <f t="shared" si="466"/>
        <v>0</v>
      </c>
      <c r="CM906">
        <f t="shared" si="466"/>
        <v>0</v>
      </c>
      <c r="CN906">
        <f t="shared" si="466"/>
        <v>0</v>
      </c>
      <c r="CO906">
        <f t="shared" si="466"/>
        <v>0</v>
      </c>
      <c r="CP906">
        <f t="shared" si="466"/>
        <v>0</v>
      </c>
      <c r="CQ906">
        <f t="shared" si="466"/>
        <v>0</v>
      </c>
      <c r="CR906">
        <f t="shared" si="467"/>
        <v>0</v>
      </c>
      <c r="CS906">
        <f t="shared" si="467"/>
        <v>0</v>
      </c>
      <c r="CT906">
        <f t="shared" si="467"/>
        <v>0</v>
      </c>
      <c r="CU906">
        <f t="shared" si="467"/>
        <v>0</v>
      </c>
      <c r="CV906">
        <f t="shared" si="467"/>
        <v>0</v>
      </c>
      <c r="CW906">
        <f t="shared" si="467"/>
        <v>0</v>
      </c>
      <c r="CX906">
        <f t="shared" si="467"/>
        <v>0</v>
      </c>
      <c r="CY906">
        <f t="shared" si="467"/>
        <v>0</v>
      </c>
      <c r="CZ906">
        <f t="shared" si="467"/>
        <v>0</v>
      </c>
      <c r="DA906">
        <f t="shared" si="467"/>
        <v>0</v>
      </c>
      <c r="DB906">
        <f t="shared" si="467"/>
        <v>0</v>
      </c>
      <c r="DC906">
        <f t="shared" si="467"/>
        <v>0</v>
      </c>
      <c r="DD906">
        <f t="shared" si="467"/>
        <v>0</v>
      </c>
      <c r="DE906">
        <f t="shared" si="467"/>
        <v>0</v>
      </c>
      <c r="DF906">
        <f t="shared" si="467"/>
        <v>0</v>
      </c>
      <c r="DG906">
        <f t="shared" si="467"/>
        <v>0</v>
      </c>
      <c r="DH906">
        <f t="shared" si="465"/>
        <v>0</v>
      </c>
      <c r="DI906">
        <f t="shared" si="465"/>
        <v>0</v>
      </c>
      <c r="DJ906">
        <f t="shared" si="465"/>
        <v>0</v>
      </c>
      <c r="DK906">
        <f t="shared" si="465"/>
        <v>0</v>
      </c>
      <c r="DL906">
        <f t="shared" si="465"/>
        <v>0</v>
      </c>
      <c r="DM906">
        <f t="shared" si="465"/>
        <v>0</v>
      </c>
      <c r="DN906">
        <f t="shared" si="465"/>
        <v>0</v>
      </c>
      <c r="DO906">
        <f t="shared" si="465"/>
        <v>0</v>
      </c>
      <c r="DP906">
        <f t="shared" si="465"/>
        <v>0</v>
      </c>
      <c r="DQ906">
        <f t="shared" si="465"/>
        <v>0</v>
      </c>
      <c r="DR906">
        <f t="shared" si="465"/>
        <v>0</v>
      </c>
      <c r="DS906">
        <f t="shared" si="465"/>
        <v>0</v>
      </c>
      <c r="DT906">
        <f t="shared" si="465"/>
        <v>0</v>
      </c>
      <c r="DU906">
        <f t="shared" si="465"/>
        <v>0</v>
      </c>
      <c r="DV906">
        <f t="shared" si="465"/>
        <v>0</v>
      </c>
    </row>
    <row r="907" spans="1:126" x14ac:dyDescent="0.3">
      <c r="A907" s="13" t="s">
        <v>2156</v>
      </c>
      <c r="B907" s="15" t="e">
        <f>VLOOKUP(Sheet6!A907,Phase1IDs!A652:I1624,8,0)</f>
        <v>#N/A</v>
      </c>
      <c r="C907" t="e">
        <f t="shared" ref="C907:R922" si="470">IF($B907=0,0,COUNTIFS($B907,"*"&amp;C$1&amp;"*"))</f>
        <v>#N/A</v>
      </c>
      <c r="D907" t="e">
        <f t="shared" si="470"/>
        <v>#N/A</v>
      </c>
      <c r="E907" t="e">
        <f t="shared" si="470"/>
        <v>#N/A</v>
      </c>
      <c r="F907" t="e">
        <f t="shared" si="470"/>
        <v>#N/A</v>
      </c>
      <c r="G907" t="e">
        <f t="shared" si="470"/>
        <v>#N/A</v>
      </c>
      <c r="H907" t="e">
        <f t="shared" si="470"/>
        <v>#N/A</v>
      </c>
      <c r="I907" t="e">
        <f t="shared" si="470"/>
        <v>#N/A</v>
      </c>
      <c r="J907" t="e">
        <f t="shared" si="470"/>
        <v>#N/A</v>
      </c>
      <c r="K907" t="e">
        <f t="shared" si="470"/>
        <v>#N/A</v>
      </c>
      <c r="L907" t="e">
        <f t="shared" si="470"/>
        <v>#N/A</v>
      </c>
      <c r="M907" t="e">
        <f t="shared" si="470"/>
        <v>#N/A</v>
      </c>
      <c r="N907" t="e">
        <f t="shared" si="470"/>
        <v>#N/A</v>
      </c>
      <c r="O907" t="e">
        <f t="shared" si="470"/>
        <v>#N/A</v>
      </c>
      <c r="P907" t="e">
        <f t="shared" si="470"/>
        <v>#N/A</v>
      </c>
      <c r="Q907" t="e">
        <f t="shared" si="470"/>
        <v>#N/A</v>
      </c>
      <c r="R907" t="e">
        <f t="shared" si="470"/>
        <v>#N/A</v>
      </c>
      <c r="S907" t="e">
        <f t="shared" si="469"/>
        <v>#N/A</v>
      </c>
      <c r="T907" t="e">
        <f t="shared" si="469"/>
        <v>#N/A</v>
      </c>
      <c r="U907" t="e">
        <f t="shared" si="469"/>
        <v>#N/A</v>
      </c>
      <c r="V907" t="e">
        <f t="shared" si="469"/>
        <v>#N/A</v>
      </c>
      <c r="W907" t="e">
        <f t="shared" si="469"/>
        <v>#N/A</v>
      </c>
      <c r="X907" t="e">
        <f t="shared" si="469"/>
        <v>#N/A</v>
      </c>
      <c r="Y907" t="e">
        <f t="shared" si="469"/>
        <v>#N/A</v>
      </c>
      <c r="Z907" t="e">
        <f t="shared" si="469"/>
        <v>#N/A</v>
      </c>
      <c r="AA907" t="e">
        <f t="shared" si="469"/>
        <v>#N/A</v>
      </c>
      <c r="AB907" t="e">
        <f t="shared" si="469"/>
        <v>#N/A</v>
      </c>
      <c r="AC907" t="e">
        <f t="shared" si="469"/>
        <v>#N/A</v>
      </c>
      <c r="AD907" t="e">
        <f t="shared" si="469"/>
        <v>#N/A</v>
      </c>
      <c r="AE907" t="e">
        <f t="shared" si="469"/>
        <v>#N/A</v>
      </c>
      <c r="AF907" t="e">
        <f t="shared" si="469"/>
        <v>#N/A</v>
      </c>
      <c r="AG907" t="e">
        <f t="shared" si="469"/>
        <v>#N/A</v>
      </c>
      <c r="AH907" t="e">
        <f t="shared" si="464"/>
        <v>#N/A</v>
      </c>
      <c r="AI907" t="e">
        <f t="shared" si="464"/>
        <v>#N/A</v>
      </c>
      <c r="AJ907" t="e">
        <f t="shared" si="464"/>
        <v>#N/A</v>
      </c>
      <c r="AK907" t="e">
        <f t="shared" si="464"/>
        <v>#N/A</v>
      </c>
      <c r="AL907" t="e">
        <f t="shared" si="464"/>
        <v>#N/A</v>
      </c>
      <c r="AM907" t="e">
        <f t="shared" si="464"/>
        <v>#N/A</v>
      </c>
      <c r="AN907" t="e">
        <f t="shared" si="464"/>
        <v>#N/A</v>
      </c>
      <c r="AO907" t="e">
        <f t="shared" si="464"/>
        <v>#N/A</v>
      </c>
      <c r="AP907" t="e">
        <f t="shared" si="464"/>
        <v>#N/A</v>
      </c>
      <c r="AQ907" t="e">
        <f t="shared" si="464"/>
        <v>#N/A</v>
      </c>
      <c r="AR907" t="e">
        <f t="shared" si="464"/>
        <v>#N/A</v>
      </c>
      <c r="AS907" t="e">
        <f t="shared" si="464"/>
        <v>#N/A</v>
      </c>
      <c r="AT907" t="e">
        <f t="shared" si="464"/>
        <v>#N/A</v>
      </c>
      <c r="AU907" t="e">
        <f t="shared" si="464"/>
        <v>#N/A</v>
      </c>
      <c r="AV907" t="e">
        <f t="shared" si="464"/>
        <v>#N/A</v>
      </c>
      <c r="AW907" t="e">
        <f t="shared" si="464"/>
        <v>#N/A</v>
      </c>
      <c r="AX907" t="e">
        <f t="shared" si="463"/>
        <v>#N/A</v>
      </c>
      <c r="AY907" t="e">
        <f t="shared" si="463"/>
        <v>#N/A</v>
      </c>
      <c r="AZ907" t="e">
        <f t="shared" si="463"/>
        <v>#N/A</v>
      </c>
      <c r="BA907" t="e">
        <f t="shared" si="463"/>
        <v>#N/A</v>
      </c>
      <c r="BB907" t="e">
        <f t="shared" si="463"/>
        <v>#N/A</v>
      </c>
      <c r="BC907" t="e">
        <f t="shared" si="463"/>
        <v>#N/A</v>
      </c>
      <c r="BD907" t="e">
        <f t="shared" si="463"/>
        <v>#N/A</v>
      </c>
      <c r="BE907" t="e">
        <f t="shared" si="463"/>
        <v>#N/A</v>
      </c>
      <c r="BF907" t="e">
        <f t="shared" si="463"/>
        <v>#N/A</v>
      </c>
      <c r="BG907" t="e">
        <f t="shared" si="463"/>
        <v>#N/A</v>
      </c>
      <c r="BH907" t="e">
        <f t="shared" si="463"/>
        <v>#N/A</v>
      </c>
      <c r="BI907" t="e">
        <f t="shared" si="463"/>
        <v>#N/A</v>
      </c>
      <c r="BJ907" t="e">
        <f t="shared" si="463"/>
        <v>#N/A</v>
      </c>
      <c r="BK907" t="e">
        <f t="shared" si="463"/>
        <v>#N/A</v>
      </c>
      <c r="BL907" t="e">
        <f t="shared" si="463"/>
        <v>#N/A</v>
      </c>
      <c r="BM907" t="e">
        <f t="shared" si="468"/>
        <v>#N/A</v>
      </c>
      <c r="BN907" t="e">
        <f t="shared" si="468"/>
        <v>#N/A</v>
      </c>
      <c r="BO907" t="e">
        <f t="shared" si="468"/>
        <v>#N/A</v>
      </c>
      <c r="BP907" t="e">
        <f t="shared" si="468"/>
        <v>#N/A</v>
      </c>
      <c r="BQ907" t="e">
        <f t="shared" si="468"/>
        <v>#N/A</v>
      </c>
      <c r="BR907" t="e">
        <f t="shared" si="468"/>
        <v>#N/A</v>
      </c>
      <c r="BS907" t="e">
        <f t="shared" si="468"/>
        <v>#N/A</v>
      </c>
      <c r="BT907" t="e">
        <f t="shared" si="468"/>
        <v>#N/A</v>
      </c>
      <c r="BU907" t="e">
        <f t="shared" si="468"/>
        <v>#N/A</v>
      </c>
      <c r="BV907" t="e">
        <f t="shared" si="468"/>
        <v>#N/A</v>
      </c>
      <c r="BW907" t="e">
        <f t="shared" si="468"/>
        <v>#N/A</v>
      </c>
      <c r="BX907" t="e">
        <f t="shared" si="468"/>
        <v>#N/A</v>
      </c>
      <c r="BY907" t="e">
        <f t="shared" si="468"/>
        <v>#N/A</v>
      </c>
      <c r="BZ907" t="e">
        <f t="shared" si="468"/>
        <v>#N/A</v>
      </c>
      <c r="CA907" t="e">
        <f t="shared" si="468"/>
        <v>#N/A</v>
      </c>
      <c r="CB907" t="e">
        <f t="shared" si="468"/>
        <v>#N/A</v>
      </c>
      <c r="CC907" t="e">
        <f t="shared" si="466"/>
        <v>#N/A</v>
      </c>
      <c r="CD907" t="e">
        <f t="shared" si="466"/>
        <v>#N/A</v>
      </c>
      <c r="CE907" t="e">
        <f t="shared" si="466"/>
        <v>#N/A</v>
      </c>
      <c r="CF907" t="e">
        <f t="shared" si="466"/>
        <v>#N/A</v>
      </c>
      <c r="CG907" t="e">
        <f t="shared" si="466"/>
        <v>#N/A</v>
      </c>
      <c r="CH907" t="e">
        <f t="shared" si="466"/>
        <v>#N/A</v>
      </c>
      <c r="CI907" t="e">
        <f t="shared" si="466"/>
        <v>#N/A</v>
      </c>
      <c r="CJ907" t="e">
        <f t="shared" si="466"/>
        <v>#N/A</v>
      </c>
      <c r="CK907" t="e">
        <f t="shared" si="466"/>
        <v>#N/A</v>
      </c>
      <c r="CL907" t="e">
        <f t="shared" si="466"/>
        <v>#N/A</v>
      </c>
      <c r="CM907" t="e">
        <f t="shared" si="466"/>
        <v>#N/A</v>
      </c>
      <c r="CN907" t="e">
        <f t="shared" si="466"/>
        <v>#N/A</v>
      </c>
      <c r="CO907" t="e">
        <f t="shared" si="466"/>
        <v>#N/A</v>
      </c>
      <c r="CP907" t="e">
        <f t="shared" si="466"/>
        <v>#N/A</v>
      </c>
      <c r="CQ907" t="e">
        <f t="shared" si="466"/>
        <v>#N/A</v>
      </c>
      <c r="CR907" t="e">
        <f t="shared" si="467"/>
        <v>#N/A</v>
      </c>
      <c r="CS907" t="e">
        <f t="shared" si="467"/>
        <v>#N/A</v>
      </c>
      <c r="CT907" t="e">
        <f t="shared" si="467"/>
        <v>#N/A</v>
      </c>
      <c r="CU907" t="e">
        <f t="shared" si="467"/>
        <v>#N/A</v>
      </c>
      <c r="CV907" t="e">
        <f t="shared" si="467"/>
        <v>#N/A</v>
      </c>
      <c r="CW907" t="e">
        <f t="shared" si="467"/>
        <v>#N/A</v>
      </c>
      <c r="CX907" t="e">
        <f t="shared" si="467"/>
        <v>#N/A</v>
      </c>
      <c r="CY907" t="e">
        <f t="shared" si="467"/>
        <v>#N/A</v>
      </c>
      <c r="CZ907" t="e">
        <f t="shared" si="467"/>
        <v>#N/A</v>
      </c>
      <c r="DA907" t="e">
        <f t="shared" si="467"/>
        <v>#N/A</v>
      </c>
      <c r="DB907" t="e">
        <f t="shared" si="467"/>
        <v>#N/A</v>
      </c>
      <c r="DC907" t="e">
        <f t="shared" si="467"/>
        <v>#N/A</v>
      </c>
      <c r="DD907" t="e">
        <f t="shared" si="467"/>
        <v>#N/A</v>
      </c>
      <c r="DE907" t="e">
        <f t="shared" si="467"/>
        <v>#N/A</v>
      </c>
      <c r="DF907" t="e">
        <f t="shared" si="467"/>
        <v>#N/A</v>
      </c>
      <c r="DG907" t="e">
        <f t="shared" si="467"/>
        <v>#N/A</v>
      </c>
      <c r="DH907" t="e">
        <f t="shared" si="465"/>
        <v>#N/A</v>
      </c>
      <c r="DI907" t="e">
        <f t="shared" si="465"/>
        <v>#N/A</v>
      </c>
      <c r="DJ907" t="e">
        <f t="shared" si="465"/>
        <v>#N/A</v>
      </c>
      <c r="DK907" t="e">
        <f t="shared" si="465"/>
        <v>#N/A</v>
      </c>
      <c r="DL907" t="e">
        <f t="shared" si="465"/>
        <v>#N/A</v>
      </c>
      <c r="DM907" t="e">
        <f t="shared" si="465"/>
        <v>#N/A</v>
      </c>
      <c r="DN907" t="e">
        <f t="shared" si="465"/>
        <v>#N/A</v>
      </c>
      <c r="DO907" t="e">
        <f t="shared" si="465"/>
        <v>#N/A</v>
      </c>
      <c r="DP907" t="e">
        <f t="shared" si="465"/>
        <v>#N/A</v>
      </c>
      <c r="DQ907" t="e">
        <f t="shared" si="465"/>
        <v>#N/A</v>
      </c>
      <c r="DR907" t="e">
        <f t="shared" si="465"/>
        <v>#N/A</v>
      </c>
      <c r="DS907" t="e">
        <f t="shared" si="465"/>
        <v>#N/A</v>
      </c>
      <c r="DT907" t="e">
        <f t="shared" si="465"/>
        <v>#N/A</v>
      </c>
      <c r="DU907" t="e">
        <f t="shared" si="465"/>
        <v>#N/A</v>
      </c>
      <c r="DV907" t="e">
        <f t="shared" si="465"/>
        <v>#N/A</v>
      </c>
    </row>
    <row r="908" spans="1:126" x14ac:dyDescent="0.3">
      <c r="A908" s="11" t="s">
        <v>2145</v>
      </c>
      <c r="B908" s="15" t="e">
        <f>VLOOKUP(Sheet6!A908,Phase1IDs!A653:I1625,8,0)</f>
        <v>#N/A</v>
      </c>
      <c r="C908" t="e">
        <f t="shared" si="470"/>
        <v>#N/A</v>
      </c>
      <c r="D908" t="e">
        <f t="shared" si="470"/>
        <v>#N/A</v>
      </c>
      <c r="E908" t="e">
        <f t="shared" si="470"/>
        <v>#N/A</v>
      </c>
      <c r="F908" t="e">
        <f t="shared" si="470"/>
        <v>#N/A</v>
      </c>
      <c r="G908" t="e">
        <f t="shared" si="470"/>
        <v>#N/A</v>
      </c>
      <c r="H908" t="e">
        <f t="shared" si="470"/>
        <v>#N/A</v>
      </c>
      <c r="I908" t="e">
        <f t="shared" si="470"/>
        <v>#N/A</v>
      </c>
      <c r="J908" t="e">
        <f t="shared" si="470"/>
        <v>#N/A</v>
      </c>
      <c r="K908" t="e">
        <f t="shared" si="470"/>
        <v>#N/A</v>
      </c>
      <c r="L908" t="e">
        <f t="shared" si="470"/>
        <v>#N/A</v>
      </c>
      <c r="M908" t="e">
        <f t="shared" si="470"/>
        <v>#N/A</v>
      </c>
      <c r="N908" t="e">
        <f t="shared" si="470"/>
        <v>#N/A</v>
      </c>
      <c r="O908" t="e">
        <f t="shared" si="470"/>
        <v>#N/A</v>
      </c>
      <c r="P908" t="e">
        <f t="shared" si="470"/>
        <v>#N/A</v>
      </c>
      <c r="Q908" t="e">
        <f t="shared" si="470"/>
        <v>#N/A</v>
      </c>
      <c r="R908" t="e">
        <f t="shared" si="470"/>
        <v>#N/A</v>
      </c>
      <c r="S908" t="e">
        <f t="shared" si="469"/>
        <v>#N/A</v>
      </c>
      <c r="T908" t="e">
        <f t="shared" si="469"/>
        <v>#N/A</v>
      </c>
      <c r="U908" t="e">
        <f t="shared" si="469"/>
        <v>#N/A</v>
      </c>
      <c r="V908" t="e">
        <f t="shared" si="469"/>
        <v>#N/A</v>
      </c>
      <c r="W908" t="e">
        <f t="shared" si="469"/>
        <v>#N/A</v>
      </c>
      <c r="X908" t="e">
        <f t="shared" si="469"/>
        <v>#N/A</v>
      </c>
      <c r="Y908" t="e">
        <f t="shared" si="469"/>
        <v>#N/A</v>
      </c>
      <c r="Z908" t="e">
        <f t="shared" si="469"/>
        <v>#N/A</v>
      </c>
      <c r="AA908" t="e">
        <f t="shared" si="469"/>
        <v>#N/A</v>
      </c>
      <c r="AB908" t="e">
        <f t="shared" si="469"/>
        <v>#N/A</v>
      </c>
      <c r="AC908" t="e">
        <f t="shared" si="469"/>
        <v>#N/A</v>
      </c>
      <c r="AD908" t="e">
        <f t="shared" si="469"/>
        <v>#N/A</v>
      </c>
      <c r="AE908" t="e">
        <f t="shared" si="469"/>
        <v>#N/A</v>
      </c>
      <c r="AF908" t="e">
        <f t="shared" si="469"/>
        <v>#N/A</v>
      </c>
      <c r="AG908" t="e">
        <f t="shared" si="469"/>
        <v>#N/A</v>
      </c>
      <c r="AH908" t="e">
        <f t="shared" si="464"/>
        <v>#N/A</v>
      </c>
      <c r="AI908" t="e">
        <f t="shared" si="464"/>
        <v>#N/A</v>
      </c>
      <c r="AJ908" t="e">
        <f t="shared" si="464"/>
        <v>#N/A</v>
      </c>
      <c r="AK908" t="e">
        <f t="shared" si="464"/>
        <v>#N/A</v>
      </c>
      <c r="AL908" t="e">
        <f t="shared" si="464"/>
        <v>#N/A</v>
      </c>
      <c r="AM908" t="e">
        <f t="shared" si="464"/>
        <v>#N/A</v>
      </c>
      <c r="AN908" t="e">
        <f t="shared" si="464"/>
        <v>#N/A</v>
      </c>
      <c r="AO908" t="e">
        <f t="shared" si="464"/>
        <v>#N/A</v>
      </c>
      <c r="AP908" t="e">
        <f t="shared" si="464"/>
        <v>#N/A</v>
      </c>
      <c r="AQ908" t="e">
        <f t="shared" si="464"/>
        <v>#N/A</v>
      </c>
      <c r="AR908" t="e">
        <f t="shared" si="464"/>
        <v>#N/A</v>
      </c>
      <c r="AS908" t="e">
        <f t="shared" si="464"/>
        <v>#N/A</v>
      </c>
      <c r="AT908" t="e">
        <f t="shared" si="464"/>
        <v>#N/A</v>
      </c>
      <c r="AU908" t="e">
        <f t="shared" si="464"/>
        <v>#N/A</v>
      </c>
      <c r="AV908" t="e">
        <f t="shared" si="464"/>
        <v>#N/A</v>
      </c>
      <c r="AW908" t="e">
        <f t="shared" si="464"/>
        <v>#N/A</v>
      </c>
      <c r="AX908" t="e">
        <f t="shared" si="463"/>
        <v>#N/A</v>
      </c>
      <c r="AY908" t="e">
        <f t="shared" si="463"/>
        <v>#N/A</v>
      </c>
      <c r="AZ908" t="e">
        <f t="shared" si="463"/>
        <v>#N/A</v>
      </c>
      <c r="BA908" t="e">
        <f t="shared" si="463"/>
        <v>#N/A</v>
      </c>
      <c r="BB908" t="e">
        <f t="shared" si="463"/>
        <v>#N/A</v>
      </c>
      <c r="BC908" t="e">
        <f t="shared" si="463"/>
        <v>#N/A</v>
      </c>
      <c r="BD908" t="e">
        <f t="shared" si="463"/>
        <v>#N/A</v>
      </c>
      <c r="BE908" t="e">
        <f t="shared" si="463"/>
        <v>#N/A</v>
      </c>
      <c r="BF908" t="e">
        <f t="shared" si="463"/>
        <v>#N/A</v>
      </c>
      <c r="BG908" t="e">
        <f t="shared" si="463"/>
        <v>#N/A</v>
      </c>
      <c r="BH908" t="e">
        <f t="shared" si="463"/>
        <v>#N/A</v>
      </c>
      <c r="BI908" t="e">
        <f t="shared" si="463"/>
        <v>#N/A</v>
      </c>
      <c r="BJ908" t="e">
        <f t="shared" si="463"/>
        <v>#N/A</v>
      </c>
      <c r="BK908" t="e">
        <f t="shared" si="463"/>
        <v>#N/A</v>
      </c>
      <c r="BL908" t="e">
        <f t="shared" si="463"/>
        <v>#N/A</v>
      </c>
      <c r="BM908" t="e">
        <f t="shared" si="468"/>
        <v>#N/A</v>
      </c>
      <c r="BN908" t="e">
        <f t="shared" si="468"/>
        <v>#N/A</v>
      </c>
      <c r="BO908" t="e">
        <f t="shared" si="468"/>
        <v>#N/A</v>
      </c>
      <c r="BP908" t="e">
        <f t="shared" si="468"/>
        <v>#N/A</v>
      </c>
      <c r="BQ908" t="e">
        <f t="shared" si="468"/>
        <v>#N/A</v>
      </c>
      <c r="BR908" t="e">
        <f t="shared" si="468"/>
        <v>#N/A</v>
      </c>
      <c r="BS908" t="e">
        <f t="shared" si="468"/>
        <v>#N/A</v>
      </c>
      <c r="BT908" t="e">
        <f t="shared" si="468"/>
        <v>#N/A</v>
      </c>
      <c r="BU908" t="e">
        <f t="shared" si="468"/>
        <v>#N/A</v>
      </c>
      <c r="BV908" t="e">
        <f t="shared" si="468"/>
        <v>#N/A</v>
      </c>
      <c r="BW908" t="e">
        <f t="shared" si="468"/>
        <v>#N/A</v>
      </c>
      <c r="BX908" t="e">
        <f t="shared" si="468"/>
        <v>#N/A</v>
      </c>
      <c r="BY908" t="e">
        <f t="shared" si="468"/>
        <v>#N/A</v>
      </c>
      <c r="BZ908" t="e">
        <f t="shared" si="468"/>
        <v>#N/A</v>
      </c>
      <c r="CA908" t="e">
        <f t="shared" si="468"/>
        <v>#N/A</v>
      </c>
      <c r="CB908" t="e">
        <f t="shared" si="468"/>
        <v>#N/A</v>
      </c>
      <c r="CC908" t="e">
        <f t="shared" si="466"/>
        <v>#N/A</v>
      </c>
      <c r="CD908" t="e">
        <f t="shared" si="466"/>
        <v>#N/A</v>
      </c>
      <c r="CE908" t="e">
        <f t="shared" si="466"/>
        <v>#N/A</v>
      </c>
      <c r="CF908" t="e">
        <f t="shared" si="466"/>
        <v>#N/A</v>
      </c>
      <c r="CG908" t="e">
        <f t="shared" si="466"/>
        <v>#N/A</v>
      </c>
      <c r="CH908" t="e">
        <f t="shared" si="466"/>
        <v>#N/A</v>
      </c>
      <c r="CI908" t="e">
        <f t="shared" si="466"/>
        <v>#N/A</v>
      </c>
      <c r="CJ908" t="e">
        <f t="shared" si="466"/>
        <v>#N/A</v>
      </c>
      <c r="CK908" t="e">
        <f t="shared" si="466"/>
        <v>#N/A</v>
      </c>
      <c r="CL908" t="e">
        <f t="shared" si="466"/>
        <v>#N/A</v>
      </c>
      <c r="CM908" t="e">
        <f t="shared" si="466"/>
        <v>#N/A</v>
      </c>
      <c r="CN908" t="e">
        <f t="shared" si="466"/>
        <v>#N/A</v>
      </c>
      <c r="CO908" t="e">
        <f t="shared" si="466"/>
        <v>#N/A</v>
      </c>
      <c r="CP908" t="e">
        <f t="shared" si="466"/>
        <v>#N/A</v>
      </c>
      <c r="CQ908" t="e">
        <f t="shared" si="466"/>
        <v>#N/A</v>
      </c>
      <c r="CR908" t="e">
        <f t="shared" si="467"/>
        <v>#N/A</v>
      </c>
      <c r="CS908" t="e">
        <f t="shared" si="467"/>
        <v>#N/A</v>
      </c>
      <c r="CT908" t="e">
        <f t="shared" si="467"/>
        <v>#N/A</v>
      </c>
      <c r="CU908" t="e">
        <f t="shared" si="467"/>
        <v>#N/A</v>
      </c>
      <c r="CV908" t="e">
        <f t="shared" si="467"/>
        <v>#N/A</v>
      </c>
      <c r="CW908" t="e">
        <f t="shared" si="467"/>
        <v>#N/A</v>
      </c>
      <c r="CX908" t="e">
        <f t="shared" si="467"/>
        <v>#N/A</v>
      </c>
      <c r="CY908" t="e">
        <f t="shared" si="467"/>
        <v>#N/A</v>
      </c>
      <c r="CZ908" t="e">
        <f t="shared" si="467"/>
        <v>#N/A</v>
      </c>
      <c r="DA908" t="e">
        <f t="shared" si="467"/>
        <v>#N/A</v>
      </c>
      <c r="DB908" t="e">
        <f t="shared" si="467"/>
        <v>#N/A</v>
      </c>
      <c r="DC908" t="e">
        <f t="shared" si="467"/>
        <v>#N/A</v>
      </c>
      <c r="DD908" t="e">
        <f t="shared" si="467"/>
        <v>#N/A</v>
      </c>
      <c r="DE908" t="e">
        <f t="shared" si="467"/>
        <v>#N/A</v>
      </c>
      <c r="DF908" t="e">
        <f t="shared" si="467"/>
        <v>#N/A</v>
      </c>
      <c r="DG908" t="e">
        <f t="shared" si="467"/>
        <v>#N/A</v>
      </c>
      <c r="DH908" t="e">
        <f t="shared" si="465"/>
        <v>#N/A</v>
      </c>
      <c r="DI908" t="e">
        <f t="shared" si="465"/>
        <v>#N/A</v>
      </c>
      <c r="DJ908" t="e">
        <f t="shared" si="465"/>
        <v>#N/A</v>
      </c>
      <c r="DK908" t="e">
        <f t="shared" si="465"/>
        <v>#N/A</v>
      </c>
      <c r="DL908" t="e">
        <f t="shared" si="465"/>
        <v>#N/A</v>
      </c>
      <c r="DM908" t="e">
        <f t="shared" si="465"/>
        <v>#N/A</v>
      </c>
      <c r="DN908" t="e">
        <f t="shared" si="465"/>
        <v>#N/A</v>
      </c>
      <c r="DO908" t="e">
        <f t="shared" si="465"/>
        <v>#N/A</v>
      </c>
      <c r="DP908" t="e">
        <f t="shared" si="465"/>
        <v>#N/A</v>
      </c>
      <c r="DQ908" t="e">
        <f t="shared" si="465"/>
        <v>#N/A</v>
      </c>
      <c r="DR908" t="e">
        <f t="shared" si="465"/>
        <v>#N/A</v>
      </c>
      <c r="DS908" t="e">
        <f t="shared" si="465"/>
        <v>#N/A</v>
      </c>
      <c r="DT908" t="e">
        <f t="shared" si="465"/>
        <v>#N/A</v>
      </c>
      <c r="DU908" t="e">
        <f t="shared" si="465"/>
        <v>#N/A</v>
      </c>
      <c r="DV908" t="e">
        <f t="shared" si="465"/>
        <v>#N/A</v>
      </c>
    </row>
    <row r="909" spans="1:126" x14ac:dyDescent="0.3">
      <c r="A909" s="13" t="s">
        <v>2177</v>
      </c>
      <c r="B909" s="15" t="e">
        <f>VLOOKUP(Sheet6!A909,Phase1IDs!A654:I1626,8,0)</f>
        <v>#N/A</v>
      </c>
      <c r="C909" t="e">
        <f t="shared" si="470"/>
        <v>#N/A</v>
      </c>
      <c r="D909" t="e">
        <f t="shared" si="470"/>
        <v>#N/A</v>
      </c>
      <c r="E909" t="e">
        <f t="shared" si="470"/>
        <v>#N/A</v>
      </c>
      <c r="F909" t="e">
        <f t="shared" si="470"/>
        <v>#N/A</v>
      </c>
      <c r="G909" t="e">
        <f t="shared" si="470"/>
        <v>#N/A</v>
      </c>
      <c r="H909" t="e">
        <f t="shared" si="470"/>
        <v>#N/A</v>
      </c>
      <c r="I909" t="e">
        <f t="shared" si="470"/>
        <v>#N/A</v>
      </c>
      <c r="J909" t="e">
        <f t="shared" si="470"/>
        <v>#N/A</v>
      </c>
      <c r="K909" t="e">
        <f t="shared" si="470"/>
        <v>#N/A</v>
      </c>
      <c r="L909" t="e">
        <f t="shared" si="470"/>
        <v>#N/A</v>
      </c>
      <c r="M909" t="e">
        <f t="shared" si="470"/>
        <v>#N/A</v>
      </c>
      <c r="N909" t="e">
        <f t="shared" si="470"/>
        <v>#N/A</v>
      </c>
      <c r="O909" t="e">
        <f t="shared" si="470"/>
        <v>#N/A</v>
      </c>
      <c r="P909" t="e">
        <f t="shared" si="470"/>
        <v>#N/A</v>
      </c>
      <c r="Q909" t="e">
        <f t="shared" si="470"/>
        <v>#N/A</v>
      </c>
      <c r="R909" t="e">
        <f t="shared" si="470"/>
        <v>#N/A</v>
      </c>
      <c r="S909" t="e">
        <f t="shared" si="469"/>
        <v>#N/A</v>
      </c>
      <c r="T909" t="e">
        <f t="shared" si="469"/>
        <v>#N/A</v>
      </c>
      <c r="U909" t="e">
        <f t="shared" si="469"/>
        <v>#N/A</v>
      </c>
      <c r="V909" t="e">
        <f t="shared" si="469"/>
        <v>#N/A</v>
      </c>
      <c r="W909" t="e">
        <f t="shared" si="469"/>
        <v>#N/A</v>
      </c>
      <c r="X909" t="e">
        <f t="shared" si="469"/>
        <v>#N/A</v>
      </c>
      <c r="Y909" t="e">
        <f t="shared" si="469"/>
        <v>#N/A</v>
      </c>
      <c r="Z909" t="e">
        <f t="shared" si="469"/>
        <v>#N/A</v>
      </c>
      <c r="AA909" t="e">
        <f t="shared" si="469"/>
        <v>#N/A</v>
      </c>
      <c r="AB909" t="e">
        <f t="shared" si="469"/>
        <v>#N/A</v>
      </c>
      <c r="AC909" t="e">
        <f t="shared" si="469"/>
        <v>#N/A</v>
      </c>
      <c r="AD909" t="e">
        <f t="shared" si="469"/>
        <v>#N/A</v>
      </c>
      <c r="AE909" t="e">
        <f t="shared" si="469"/>
        <v>#N/A</v>
      </c>
      <c r="AF909" t="e">
        <f t="shared" si="469"/>
        <v>#N/A</v>
      </c>
      <c r="AG909" t="e">
        <f t="shared" si="469"/>
        <v>#N/A</v>
      </c>
      <c r="AH909" t="e">
        <f t="shared" si="464"/>
        <v>#N/A</v>
      </c>
      <c r="AI909" t="e">
        <f t="shared" si="464"/>
        <v>#N/A</v>
      </c>
      <c r="AJ909" t="e">
        <f t="shared" si="464"/>
        <v>#N/A</v>
      </c>
      <c r="AK909" t="e">
        <f t="shared" si="464"/>
        <v>#N/A</v>
      </c>
      <c r="AL909" t="e">
        <f t="shared" si="464"/>
        <v>#N/A</v>
      </c>
      <c r="AM909" t="e">
        <f t="shared" si="464"/>
        <v>#N/A</v>
      </c>
      <c r="AN909" t="e">
        <f t="shared" si="464"/>
        <v>#N/A</v>
      </c>
      <c r="AO909" t="e">
        <f t="shared" si="464"/>
        <v>#N/A</v>
      </c>
      <c r="AP909" t="e">
        <f t="shared" si="464"/>
        <v>#N/A</v>
      </c>
      <c r="AQ909" t="e">
        <f t="shared" si="464"/>
        <v>#N/A</v>
      </c>
      <c r="AR909" t="e">
        <f t="shared" si="464"/>
        <v>#N/A</v>
      </c>
      <c r="AS909" t="e">
        <f t="shared" si="464"/>
        <v>#N/A</v>
      </c>
      <c r="AT909" t="e">
        <f t="shared" si="464"/>
        <v>#N/A</v>
      </c>
      <c r="AU909" t="e">
        <f t="shared" si="464"/>
        <v>#N/A</v>
      </c>
      <c r="AV909" t="e">
        <f t="shared" si="464"/>
        <v>#N/A</v>
      </c>
      <c r="AW909" t="e">
        <f t="shared" ref="AW909:BL924" si="471">IF($B909=0,0,COUNTIFS($B909,"*"&amp;AW$1&amp;"*"))</f>
        <v>#N/A</v>
      </c>
      <c r="AX909" t="e">
        <f t="shared" si="471"/>
        <v>#N/A</v>
      </c>
      <c r="AY909" t="e">
        <f t="shared" si="471"/>
        <v>#N/A</v>
      </c>
      <c r="AZ909" t="e">
        <f t="shared" si="471"/>
        <v>#N/A</v>
      </c>
      <c r="BA909" t="e">
        <f t="shared" si="471"/>
        <v>#N/A</v>
      </c>
      <c r="BB909" t="e">
        <f t="shared" si="471"/>
        <v>#N/A</v>
      </c>
      <c r="BC909" t="e">
        <f t="shared" si="471"/>
        <v>#N/A</v>
      </c>
      <c r="BD909" t="e">
        <f t="shared" si="471"/>
        <v>#N/A</v>
      </c>
      <c r="BE909" t="e">
        <f t="shared" si="471"/>
        <v>#N/A</v>
      </c>
      <c r="BF909" t="e">
        <f t="shared" si="471"/>
        <v>#N/A</v>
      </c>
      <c r="BG909" t="e">
        <f t="shared" si="471"/>
        <v>#N/A</v>
      </c>
      <c r="BH909" t="e">
        <f t="shared" si="471"/>
        <v>#N/A</v>
      </c>
      <c r="BI909" t="e">
        <f t="shared" si="471"/>
        <v>#N/A</v>
      </c>
      <c r="BJ909" t="e">
        <f t="shared" si="471"/>
        <v>#N/A</v>
      </c>
      <c r="BK909" t="e">
        <f t="shared" si="471"/>
        <v>#N/A</v>
      </c>
      <c r="BL909" t="e">
        <f t="shared" si="471"/>
        <v>#N/A</v>
      </c>
      <c r="BM909" t="e">
        <f t="shared" si="468"/>
        <v>#N/A</v>
      </c>
      <c r="BN909" t="e">
        <f t="shared" si="468"/>
        <v>#N/A</v>
      </c>
      <c r="BO909" t="e">
        <f t="shared" si="468"/>
        <v>#N/A</v>
      </c>
      <c r="BP909" t="e">
        <f t="shared" si="468"/>
        <v>#N/A</v>
      </c>
      <c r="BQ909" t="e">
        <f t="shared" si="468"/>
        <v>#N/A</v>
      </c>
      <c r="BR909" t="e">
        <f t="shared" si="468"/>
        <v>#N/A</v>
      </c>
      <c r="BS909" t="e">
        <f t="shared" si="468"/>
        <v>#N/A</v>
      </c>
      <c r="BT909" t="e">
        <f t="shared" si="468"/>
        <v>#N/A</v>
      </c>
      <c r="BU909" t="e">
        <f t="shared" si="468"/>
        <v>#N/A</v>
      </c>
      <c r="BV909" t="e">
        <f t="shared" si="468"/>
        <v>#N/A</v>
      </c>
      <c r="BW909" t="e">
        <f t="shared" si="468"/>
        <v>#N/A</v>
      </c>
      <c r="BX909" t="e">
        <f t="shared" si="468"/>
        <v>#N/A</v>
      </c>
      <c r="BY909" t="e">
        <f t="shared" si="468"/>
        <v>#N/A</v>
      </c>
      <c r="BZ909" t="e">
        <f t="shared" si="468"/>
        <v>#N/A</v>
      </c>
      <c r="CA909" t="e">
        <f t="shared" si="468"/>
        <v>#N/A</v>
      </c>
      <c r="CB909" t="e">
        <f t="shared" si="468"/>
        <v>#N/A</v>
      </c>
      <c r="CC909" t="e">
        <f t="shared" si="466"/>
        <v>#N/A</v>
      </c>
      <c r="CD909" t="e">
        <f t="shared" si="466"/>
        <v>#N/A</v>
      </c>
      <c r="CE909" t="e">
        <f t="shared" si="466"/>
        <v>#N/A</v>
      </c>
      <c r="CF909" t="e">
        <f t="shared" si="466"/>
        <v>#N/A</v>
      </c>
      <c r="CG909" t="e">
        <f t="shared" si="466"/>
        <v>#N/A</v>
      </c>
      <c r="CH909" t="e">
        <f t="shared" si="466"/>
        <v>#N/A</v>
      </c>
      <c r="CI909" t="e">
        <f t="shared" si="466"/>
        <v>#N/A</v>
      </c>
      <c r="CJ909" t="e">
        <f t="shared" si="466"/>
        <v>#N/A</v>
      </c>
      <c r="CK909" t="e">
        <f t="shared" si="466"/>
        <v>#N/A</v>
      </c>
      <c r="CL909" t="e">
        <f t="shared" si="466"/>
        <v>#N/A</v>
      </c>
      <c r="CM909" t="e">
        <f t="shared" si="466"/>
        <v>#N/A</v>
      </c>
      <c r="CN909" t="e">
        <f t="shared" si="466"/>
        <v>#N/A</v>
      </c>
      <c r="CO909" t="e">
        <f t="shared" si="466"/>
        <v>#N/A</v>
      </c>
      <c r="CP909" t="e">
        <f t="shared" si="466"/>
        <v>#N/A</v>
      </c>
      <c r="CQ909" t="e">
        <f t="shared" si="466"/>
        <v>#N/A</v>
      </c>
      <c r="CR909" t="e">
        <f t="shared" si="467"/>
        <v>#N/A</v>
      </c>
      <c r="CS909" t="e">
        <f t="shared" si="467"/>
        <v>#N/A</v>
      </c>
      <c r="CT909" t="e">
        <f t="shared" si="467"/>
        <v>#N/A</v>
      </c>
      <c r="CU909" t="e">
        <f t="shared" si="467"/>
        <v>#N/A</v>
      </c>
      <c r="CV909" t="e">
        <f t="shared" si="467"/>
        <v>#N/A</v>
      </c>
      <c r="CW909" t="e">
        <f t="shared" si="467"/>
        <v>#N/A</v>
      </c>
      <c r="CX909" t="e">
        <f t="shared" si="467"/>
        <v>#N/A</v>
      </c>
      <c r="CY909" t="e">
        <f t="shared" si="467"/>
        <v>#N/A</v>
      </c>
      <c r="CZ909" t="e">
        <f t="shared" si="467"/>
        <v>#N/A</v>
      </c>
      <c r="DA909" t="e">
        <f t="shared" si="467"/>
        <v>#N/A</v>
      </c>
      <c r="DB909" t="e">
        <f t="shared" si="467"/>
        <v>#N/A</v>
      </c>
      <c r="DC909" t="e">
        <f t="shared" si="467"/>
        <v>#N/A</v>
      </c>
      <c r="DD909" t="e">
        <f t="shared" si="467"/>
        <v>#N/A</v>
      </c>
      <c r="DE909" t="e">
        <f t="shared" si="467"/>
        <v>#N/A</v>
      </c>
      <c r="DF909" t="e">
        <f t="shared" si="467"/>
        <v>#N/A</v>
      </c>
      <c r="DG909" t="e">
        <f t="shared" si="467"/>
        <v>#N/A</v>
      </c>
      <c r="DH909" t="e">
        <f t="shared" si="465"/>
        <v>#N/A</v>
      </c>
      <c r="DI909" t="e">
        <f t="shared" si="465"/>
        <v>#N/A</v>
      </c>
      <c r="DJ909" t="e">
        <f t="shared" si="465"/>
        <v>#N/A</v>
      </c>
      <c r="DK909" t="e">
        <f t="shared" si="465"/>
        <v>#N/A</v>
      </c>
      <c r="DL909" t="e">
        <f t="shared" si="465"/>
        <v>#N/A</v>
      </c>
      <c r="DM909" t="e">
        <f t="shared" si="465"/>
        <v>#N/A</v>
      </c>
      <c r="DN909" t="e">
        <f t="shared" si="465"/>
        <v>#N/A</v>
      </c>
      <c r="DO909" t="e">
        <f t="shared" si="465"/>
        <v>#N/A</v>
      </c>
      <c r="DP909" t="e">
        <f t="shared" si="465"/>
        <v>#N/A</v>
      </c>
      <c r="DQ909" t="e">
        <f t="shared" si="465"/>
        <v>#N/A</v>
      </c>
      <c r="DR909" t="e">
        <f t="shared" si="465"/>
        <v>#N/A</v>
      </c>
      <c r="DS909" t="e">
        <f t="shared" si="465"/>
        <v>#N/A</v>
      </c>
      <c r="DT909" t="e">
        <f t="shared" si="465"/>
        <v>#N/A</v>
      </c>
      <c r="DU909" t="e">
        <f t="shared" si="465"/>
        <v>#N/A</v>
      </c>
      <c r="DV909" t="e">
        <f t="shared" si="465"/>
        <v>#N/A</v>
      </c>
    </row>
    <row r="910" spans="1:126" x14ac:dyDescent="0.3">
      <c r="A910" s="11" t="s">
        <v>2387</v>
      </c>
      <c r="B910" s="15">
        <f>VLOOKUP(Sheet6!A910,Phase1IDs!A655:I1627,8,0)</f>
        <v>0</v>
      </c>
      <c r="C910">
        <f t="shared" si="470"/>
        <v>0</v>
      </c>
      <c r="D910">
        <f t="shared" si="470"/>
        <v>0</v>
      </c>
      <c r="E910">
        <f t="shared" si="470"/>
        <v>0</v>
      </c>
      <c r="F910">
        <f t="shared" si="470"/>
        <v>0</v>
      </c>
      <c r="G910">
        <f t="shared" si="470"/>
        <v>0</v>
      </c>
      <c r="H910">
        <f t="shared" si="470"/>
        <v>0</v>
      </c>
      <c r="I910">
        <f t="shared" si="470"/>
        <v>0</v>
      </c>
      <c r="J910">
        <f t="shared" si="470"/>
        <v>0</v>
      </c>
      <c r="K910">
        <f t="shared" si="470"/>
        <v>0</v>
      </c>
      <c r="L910">
        <f t="shared" si="470"/>
        <v>0</v>
      </c>
      <c r="M910">
        <f t="shared" si="470"/>
        <v>0</v>
      </c>
      <c r="N910">
        <f t="shared" si="470"/>
        <v>0</v>
      </c>
      <c r="O910">
        <f t="shared" si="470"/>
        <v>0</v>
      </c>
      <c r="P910">
        <f t="shared" si="470"/>
        <v>0</v>
      </c>
      <c r="Q910">
        <f t="shared" si="470"/>
        <v>0</v>
      </c>
      <c r="R910">
        <f t="shared" si="470"/>
        <v>0</v>
      </c>
      <c r="S910">
        <f t="shared" si="469"/>
        <v>0</v>
      </c>
      <c r="T910">
        <f t="shared" si="469"/>
        <v>0</v>
      </c>
      <c r="U910">
        <f t="shared" si="469"/>
        <v>0</v>
      </c>
      <c r="V910">
        <f t="shared" si="469"/>
        <v>0</v>
      </c>
      <c r="W910">
        <f t="shared" si="469"/>
        <v>0</v>
      </c>
      <c r="X910">
        <f t="shared" si="469"/>
        <v>0</v>
      </c>
      <c r="Y910">
        <f t="shared" si="469"/>
        <v>0</v>
      </c>
      <c r="Z910">
        <f t="shared" si="469"/>
        <v>0</v>
      </c>
      <c r="AA910">
        <f t="shared" si="469"/>
        <v>0</v>
      </c>
      <c r="AB910">
        <f t="shared" si="469"/>
        <v>0</v>
      </c>
      <c r="AC910">
        <f t="shared" si="469"/>
        <v>0</v>
      </c>
      <c r="AD910">
        <f t="shared" si="469"/>
        <v>0</v>
      </c>
      <c r="AE910">
        <f t="shared" si="469"/>
        <v>0</v>
      </c>
      <c r="AF910">
        <f t="shared" si="469"/>
        <v>0</v>
      </c>
      <c r="AG910">
        <f t="shared" si="469"/>
        <v>0</v>
      </c>
      <c r="AH910">
        <f t="shared" ref="AH910:AW925" si="472">IF($B910=0,0,COUNTIFS($B910,"*"&amp;AH$1&amp;"*"))</f>
        <v>0</v>
      </c>
      <c r="AI910">
        <f t="shared" si="472"/>
        <v>0</v>
      </c>
      <c r="AJ910">
        <f t="shared" si="472"/>
        <v>0</v>
      </c>
      <c r="AK910">
        <f t="shared" si="472"/>
        <v>0</v>
      </c>
      <c r="AL910">
        <f t="shared" si="472"/>
        <v>0</v>
      </c>
      <c r="AM910">
        <f t="shared" si="472"/>
        <v>0</v>
      </c>
      <c r="AN910">
        <f t="shared" si="472"/>
        <v>0</v>
      </c>
      <c r="AO910">
        <f t="shared" si="472"/>
        <v>0</v>
      </c>
      <c r="AP910">
        <f t="shared" si="472"/>
        <v>0</v>
      </c>
      <c r="AQ910">
        <f t="shared" si="472"/>
        <v>0</v>
      </c>
      <c r="AR910">
        <f t="shared" si="472"/>
        <v>0</v>
      </c>
      <c r="AS910">
        <f t="shared" si="472"/>
        <v>0</v>
      </c>
      <c r="AT910">
        <f t="shared" si="472"/>
        <v>0</v>
      </c>
      <c r="AU910">
        <f t="shared" si="472"/>
        <v>0</v>
      </c>
      <c r="AV910">
        <f t="shared" si="472"/>
        <v>0</v>
      </c>
      <c r="AW910">
        <f t="shared" si="472"/>
        <v>0</v>
      </c>
      <c r="AX910">
        <f t="shared" si="471"/>
        <v>0</v>
      </c>
      <c r="AY910">
        <f t="shared" si="471"/>
        <v>0</v>
      </c>
      <c r="AZ910">
        <f t="shared" si="471"/>
        <v>0</v>
      </c>
      <c r="BA910">
        <f t="shared" si="471"/>
        <v>0</v>
      </c>
      <c r="BB910">
        <f t="shared" si="471"/>
        <v>0</v>
      </c>
      <c r="BC910">
        <f t="shared" si="471"/>
        <v>0</v>
      </c>
      <c r="BD910">
        <f t="shared" si="471"/>
        <v>0</v>
      </c>
      <c r="BE910">
        <f t="shared" si="471"/>
        <v>0</v>
      </c>
      <c r="BF910">
        <f t="shared" si="471"/>
        <v>0</v>
      </c>
      <c r="BG910">
        <f t="shared" si="471"/>
        <v>0</v>
      </c>
      <c r="BH910">
        <f t="shared" si="471"/>
        <v>0</v>
      </c>
      <c r="BI910">
        <f t="shared" si="471"/>
        <v>0</v>
      </c>
      <c r="BJ910">
        <f t="shared" si="471"/>
        <v>0</v>
      </c>
      <c r="BK910">
        <f t="shared" si="471"/>
        <v>0</v>
      </c>
      <c r="BL910">
        <f t="shared" si="471"/>
        <v>0</v>
      </c>
      <c r="BM910">
        <f t="shared" si="468"/>
        <v>0</v>
      </c>
      <c r="BN910">
        <f t="shared" si="468"/>
        <v>0</v>
      </c>
      <c r="BO910">
        <f t="shared" si="468"/>
        <v>0</v>
      </c>
      <c r="BP910">
        <f t="shared" si="468"/>
        <v>0</v>
      </c>
      <c r="BQ910">
        <f t="shared" si="468"/>
        <v>0</v>
      </c>
      <c r="BR910">
        <f t="shared" si="468"/>
        <v>0</v>
      </c>
      <c r="BS910">
        <f t="shared" si="468"/>
        <v>0</v>
      </c>
      <c r="BT910">
        <f t="shared" si="468"/>
        <v>0</v>
      </c>
      <c r="BU910">
        <f t="shared" si="468"/>
        <v>0</v>
      </c>
      <c r="BV910">
        <f t="shared" si="468"/>
        <v>0</v>
      </c>
      <c r="BW910">
        <f t="shared" si="468"/>
        <v>0</v>
      </c>
      <c r="BX910">
        <f t="shared" si="468"/>
        <v>0</v>
      </c>
      <c r="BY910">
        <f t="shared" si="468"/>
        <v>0</v>
      </c>
      <c r="BZ910">
        <f t="shared" si="468"/>
        <v>0</v>
      </c>
      <c r="CA910">
        <f t="shared" si="468"/>
        <v>0</v>
      </c>
      <c r="CB910">
        <f t="shared" si="468"/>
        <v>0</v>
      </c>
      <c r="CC910">
        <f t="shared" si="466"/>
        <v>0</v>
      </c>
      <c r="CD910">
        <f t="shared" si="466"/>
        <v>0</v>
      </c>
      <c r="CE910">
        <f t="shared" si="466"/>
        <v>0</v>
      </c>
      <c r="CF910">
        <f t="shared" si="466"/>
        <v>0</v>
      </c>
      <c r="CG910">
        <f t="shared" si="466"/>
        <v>0</v>
      </c>
      <c r="CH910">
        <f t="shared" si="466"/>
        <v>0</v>
      </c>
      <c r="CI910">
        <f t="shared" si="466"/>
        <v>0</v>
      </c>
      <c r="CJ910">
        <f t="shared" si="466"/>
        <v>0</v>
      </c>
      <c r="CK910">
        <f t="shared" si="466"/>
        <v>0</v>
      </c>
      <c r="CL910">
        <f t="shared" si="466"/>
        <v>0</v>
      </c>
      <c r="CM910">
        <f t="shared" si="466"/>
        <v>0</v>
      </c>
      <c r="CN910">
        <f t="shared" si="466"/>
        <v>0</v>
      </c>
      <c r="CO910">
        <f t="shared" si="466"/>
        <v>0</v>
      </c>
      <c r="CP910">
        <f t="shared" si="466"/>
        <v>0</v>
      </c>
      <c r="CQ910">
        <f t="shared" si="466"/>
        <v>0</v>
      </c>
      <c r="CR910">
        <f t="shared" si="467"/>
        <v>0</v>
      </c>
      <c r="CS910">
        <f t="shared" si="467"/>
        <v>0</v>
      </c>
      <c r="CT910">
        <f t="shared" si="467"/>
        <v>0</v>
      </c>
      <c r="CU910">
        <f t="shared" si="467"/>
        <v>0</v>
      </c>
      <c r="CV910">
        <f t="shared" si="467"/>
        <v>0</v>
      </c>
      <c r="CW910">
        <f t="shared" si="467"/>
        <v>0</v>
      </c>
      <c r="CX910">
        <f t="shared" si="467"/>
        <v>0</v>
      </c>
      <c r="CY910">
        <f t="shared" si="467"/>
        <v>0</v>
      </c>
      <c r="CZ910">
        <f t="shared" si="467"/>
        <v>0</v>
      </c>
      <c r="DA910">
        <f t="shared" si="467"/>
        <v>0</v>
      </c>
      <c r="DB910">
        <f t="shared" si="467"/>
        <v>0</v>
      </c>
      <c r="DC910">
        <f t="shared" si="467"/>
        <v>0</v>
      </c>
      <c r="DD910">
        <f t="shared" si="467"/>
        <v>0</v>
      </c>
      <c r="DE910">
        <f t="shared" si="467"/>
        <v>0</v>
      </c>
      <c r="DF910">
        <f t="shared" si="467"/>
        <v>0</v>
      </c>
      <c r="DG910">
        <f t="shared" si="467"/>
        <v>0</v>
      </c>
      <c r="DH910">
        <f t="shared" si="465"/>
        <v>0</v>
      </c>
      <c r="DI910">
        <f t="shared" si="465"/>
        <v>0</v>
      </c>
      <c r="DJ910">
        <f t="shared" si="465"/>
        <v>0</v>
      </c>
      <c r="DK910">
        <f t="shared" si="465"/>
        <v>0</v>
      </c>
      <c r="DL910">
        <f t="shared" si="465"/>
        <v>0</v>
      </c>
      <c r="DM910">
        <f t="shared" si="465"/>
        <v>0</v>
      </c>
      <c r="DN910">
        <f t="shared" si="465"/>
        <v>0</v>
      </c>
      <c r="DO910">
        <f t="shared" si="465"/>
        <v>0</v>
      </c>
      <c r="DP910">
        <f t="shared" si="465"/>
        <v>0</v>
      </c>
      <c r="DQ910">
        <f t="shared" si="465"/>
        <v>0</v>
      </c>
      <c r="DR910">
        <f t="shared" si="465"/>
        <v>0</v>
      </c>
      <c r="DS910">
        <f t="shared" si="465"/>
        <v>0</v>
      </c>
      <c r="DT910">
        <f t="shared" si="465"/>
        <v>0</v>
      </c>
      <c r="DU910">
        <f t="shared" si="465"/>
        <v>0</v>
      </c>
      <c r="DV910">
        <f t="shared" si="465"/>
        <v>0</v>
      </c>
    </row>
    <row r="911" spans="1:126" x14ac:dyDescent="0.3">
      <c r="A911" s="13" t="s">
        <v>3040</v>
      </c>
      <c r="B911" s="15" t="e">
        <f>VLOOKUP(Sheet6!A911,Phase1IDs!A656:I1628,8,0)</f>
        <v>#N/A</v>
      </c>
      <c r="C911" t="e">
        <f t="shared" si="470"/>
        <v>#N/A</v>
      </c>
      <c r="D911" t="e">
        <f t="shared" si="470"/>
        <v>#N/A</v>
      </c>
      <c r="E911" t="e">
        <f t="shared" si="470"/>
        <v>#N/A</v>
      </c>
      <c r="F911" t="e">
        <f t="shared" si="470"/>
        <v>#N/A</v>
      </c>
      <c r="G911" t="e">
        <f t="shared" si="470"/>
        <v>#N/A</v>
      </c>
      <c r="H911" t="e">
        <f t="shared" si="470"/>
        <v>#N/A</v>
      </c>
      <c r="I911" t="e">
        <f t="shared" si="470"/>
        <v>#N/A</v>
      </c>
      <c r="J911" t="e">
        <f t="shared" si="470"/>
        <v>#N/A</v>
      </c>
      <c r="K911" t="e">
        <f t="shared" si="470"/>
        <v>#N/A</v>
      </c>
      <c r="L911" t="e">
        <f t="shared" si="470"/>
        <v>#N/A</v>
      </c>
      <c r="M911" t="e">
        <f t="shared" si="470"/>
        <v>#N/A</v>
      </c>
      <c r="N911" t="e">
        <f t="shared" si="470"/>
        <v>#N/A</v>
      </c>
      <c r="O911" t="e">
        <f t="shared" si="470"/>
        <v>#N/A</v>
      </c>
      <c r="P911" t="e">
        <f t="shared" si="470"/>
        <v>#N/A</v>
      </c>
      <c r="Q911" t="e">
        <f t="shared" si="470"/>
        <v>#N/A</v>
      </c>
      <c r="R911" t="e">
        <f t="shared" si="470"/>
        <v>#N/A</v>
      </c>
      <c r="S911" t="e">
        <f t="shared" si="469"/>
        <v>#N/A</v>
      </c>
      <c r="T911" t="e">
        <f t="shared" si="469"/>
        <v>#N/A</v>
      </c>
      <c r="U911" t="e">
        <f t="shared" si="469"/>
        <v>#N/A</v>
      </c>
      <c r="V911" t="e">
        <f t="shared" si="469"/>
        <v>#N/A</v>
      </c>
      <c r="W911" t="e">
        <f t="shared" si="469"/>
        <v>#N/A</v>
      </c>
      <c r="X911" t="e">
        <f t="shared" si="469"/>
        <v>#N/A</v>
      </c>
      <c r="Y911" t="e">
        <f t="shared" si="469"/>
        <v>#N/A</v>
      </c>
      <c r="Z911" t="e">
        <f t="shared" si="469"/>
        <v>#N/A</v>
      </c>
      <c r="AA911" t="e">
        <f t="shared" si="469"/>
        <v>#N/A</v>
      </c>
      <c r="AB911" t="e">
        <f t="shared" si="469"/>
        <v>#N/A</v>
      </c>
      <c r="AC911" t="e">
        <f t="shared" si="469"/>
        <v>#N/A</v>
      </c>
      <c r="AD911" t="e">
        <f t="shared" si="469"/>
        <v>#N/A</v>
      </c>
      <c r="AE911" t="e">
        <f t="shared" si="469"/>
        <v>#N/A</v>
      </c>
      <c r="AF911" t="e">
        <f t="shared" si="469"/>
        <v>#N/A</v>
      </c>
      <c r="AG911" t="e">
        <f t="shared" si="469"/>
        <v>#N/A</v>
      </c>
      <c r="AH911" t="e">
        <f t="shared" si="472"/>
        <v>#N/A</v>
      </c>
      <c r="AI911" t="e">
        <f t="shared" si="472"/>
        <v>#N/A</v>
      </c>
      <c r="AJ911" t="e">
        <f t="shared" si="472"/>
        <v>#N/A</v>
      </c>
      <c r="AK911" t="e">
        <f t="shared" si="472"/>
        <v>#N/A</v>
      </c>
      <c r="AL911" t="e">
        <f t="shared" si="472"/>
        <v>#N/A</v>
      </c>
      <c r="AM911" t="e">
        <f t="shared" si="472"/>
        <v>#N/A</v>
      </c>
      <c r="AN911" t="e">
        <f t="shared" si="472"/>
        <v>#N/A</v>
      </c>
      <c r="AO911" t="e">
        <f t="shared" si="472"/>
        <v>#N/A</v>
      </c>
      <c r="AP911" t="e">
        <f t="shared" si="472"/>
        <v>#N/A</v>
      </c>
      <c r="AQ911" t="e">
        <f t="shared" si="472"/>
        <v>#N/A</v>
      </c>
      <c r="AR911" t="e">
        <f t="shared" si="472"/>
        <v>#N/A</v>
      </c>
      <c r="AS911" t="e">
        <f t="shared" si="472"/>
        <v>#N/A</v>
      </c>
      <c r="AT911" t="e">
        <f t="shared" si="472"/>
        <v>#N/A</v>
      </c>
      <c r="AU911" t="e">
        <f t="shared" si="472"/>
        <v>#N/A</v>
      </c>
      <c r="AV911" t="e">
        <f t="shared" si="472"/>
        <v>#N/A</v>
      </c>
      <c r="AW911" t="e">
        <f t="shared" si="472"/>
        <v>#N/A</v>
      </c>
      <c r="AX911" t="e">
        <f t="shared" si="471"/>
        <v>#N/A</v>
      </c>
      <c r="AY911" t="e">
        <f t="shared" si="471"/>
        <v>#N/A</v>
      </c>
      <c r="AZ911" t="e">
        <f t="shared" si="471"/>
        <v>#N/A</v>
      </c>
      <c r="BA911" t="e">
        <f t="shared" si="471"/>
        <v>#N/A</v>
      </c>
      <c r="BB911" t="e">
        <f t="shared" si="471"/>
        <v>#N/A</v>
      </c>
      <c r="BC911" t="e">
        <f t="shared" si="471"/>
        <v>#N/A</v>
      </c>
      <c r="BD911" t="e">
        <f t="shared" si="471"/>
        <v>#N/A</v>
      </c>
      <c r="BE911" t="e">
        <f t="shared" si="471"/>
        <v>#N/A</v>
      </c>
      <c r="BF911" t="e">
        <f t="shared" si="471"/>
        <v>#N/A</v>
      </c>
      <c r="BG911" t="e">
        <f t="shared" si="471"/>
        <v>#N/A</v>
      </c>
      <c r="BH911" t="e">
        <f t="shared" si="471"/>
        <v>#N/A</v>
      </c>
      <c r="BI911" t="e">
        <f t="shared" si="471"/>
        <v>#N/A</v>
      </c>
      <c r="BJ911" t="e">
        <f t="shared" si="471"/>
        <v>#N/A</v>
      </c>
      <c r="BK911" t="e">
        <f t="shared" si="471"/>
        <v>#N/A</v>
      </c>
      <c r="BL911" t="e">
        <f t="shared" si="471"/>
        <v>#N/A</v>
      </c>
      <c r="BM911" t="e">
        <f t="shared" si="468"/>
        <v>#N/A</v>
      </c>
      <c r="BN911" t="e">
        <f t="shared" si="468"/>
        <v>#N/A</v>
      </c>
      <c r="BO911" t="e">
        <f t="shared" si="468"/>
        <v>#N/A</v>
      </c>
      <c r="BP911" t="e">
        <f t="shared" si="468"/>
        <v>#N/A</v>
      </c>
      <c r="BQ911" t="e">
        <f t="shared" si="468"/>
        <v>#N/A</v>
      </c>
      <c r="BR911" t="e">
        <f t="shared" si="468"/>
        <v>#N/A</v>
      </c>
      <c r="BS911" t="e">
        <f t="shared" si="468"/>
        <v>#N/A</v>
      </c>
      <c r="BT911" t="e">
        <f t="shared" si="468"/>
        <v>#N/A</v>
      </c>
      <c r="BU911" t="e">
        <f t="shared" si="468"/>
        <v>#N/A</v>
      </c>
      <c r="BV911" t="e">
        <f t="shared" si="468"/>
        <v>#N/A</v>
      </c>
      <c r="BW911" t="e">
        <f t="shared" si="468"/>
        <v>#N/A</v>
      </c>
      <c r="BX911" t="e">
        <f t="shared" si="468"/>
        <v>#N/A</v>
      </c>
      <c r="BY911" t="e">
        <f t="shared" si="468"/>
        <v>#N/A</v>
      </c>
      <c r="BZ911" t="e">
        <f t="shared" si="468"/>
        <v>#N/A</v>
      </c>
      <c r="CA911" t="e">
        <f t="shared" si="468"/>
        <v>#N/A</v>
      </c>
      <c r="CB911" t="e">
        <f t="shared" si="468"/>
        <v>#N/A</v>
      </c>
      <c r="CC911" t="e">
        <f t="shared" si="466"/>
        <v>#N/A</v>
      </c>
      <c r="CD911" t="e">
        <f t="shared" si="466"/>
        <v>#N/A</v>
      </c>
      <c r="CE911" t="e">
        <f t="shared" si="466"/>
        <v>#N/A</v>
      </c>
      <c r="CF911" t="e">
        <f t="shared" si="466"/>
        <v>#N/A</v>
      </c>
      <c r="CG911" t="e">
        <f t="shared" si="466"/>
        <v>#N/A</v>
      </c>
      <c r="CH911" t="e">
        <f t="shared" si="466"/>
        <v>#N/A</v>
      </c>
      <c r="CI911" t="e">
        <f t="shared" si="466"/>
        <v>#N/A</v>
      </c>
      <c r="CJ911" t="e">
        <f t="shared" si="466"/>
        <v>#N/A</v>
      </c>
      <c r="CK911" t="e">
        <f t="shared" si="466"/>
        <v>#N/A</v>
      </c>
      <c r="CL911" t="e">
        <f t="shared" si="466"/>
        <v>#N/A</v>
      </c>
      <c r="CM911" t="e">
        <f t="shared" si="466"/>
        <v>#N/A</v>
      </c>
      <c r="CN911" t="e">
        <f t="shared" si="466"/>
        <v>#N/A</v>
      </c>
      <c r="CO911" t="e">
        <f t="shared" si="466"/>
        <v>#N/A</v>
      </c>
      <c r="CP911" t="e">
        <f t="shared" si="466"/>
        <v>#N/A</v>
      </c>
      <c r="CQ911" t="e">
        <f t="shared" si="466"/>
        <v>#N/A</v>
      </c>
      <c r="CR911" t="e">
        <f t="shared" si="467"/>
        <v>#N/A</v>
      </c>
      <c r="CS911" t="e">
        <f t="shared" si="467"/>
        <v>#N/A</v>
      </c>
      <c r="CT911" t="e">
        <f t="shared" si="467"/>
        <v>#N/A</v>
      </c>
      <c r="CU911" t="e">
        <f t="shared" si="467"/>
        <v>#N/A</v>
      </c>
      <c r="CV911" t="e">
        <f t="shared" si="467"/>
        <v>#N/A</v>
      </c>
      <c r="CW911" t="e">
        <f t="shared" si="467"/>
        <v>#N/A</v>
      </c>
      <c r="CX911" t="e">
        <f t="shared" si="467"/>
        <v>#N/A</v>
      </c>
      <c r="CY911" t="e">
        <f t="shared" si="467"/>
        <v>#N/A</v>
      </c>
      <c r="CZ911" t="e">
        <f t="shared" si="467"/>
        <v>#N/A</v>
      </c>
      <c r="DA911" t="e">
        <f t="shared" si="467"/>
        <v>#N/A</v>
      </c>
      <c r="DB911" t="e">
        <f t="shared" si="467"/>
        <v>#N/A</v>
      </c>
      <c r="DC911" t="e">
        <f t="shared" si="467"/>
        <v>#N/A</v>
      </c>
      <c r="DD911" t="e">
        <f t="shared" si="467"/>
        <v>#N/A</v>
      </c>
      <c r="DE911" t="e">
        <f t="shared" si="467"/>
        <v>#N/A</v>
      </c>
      <c r="DF911" t="e">
        <f t="shared" si="467"/>
        <v>#N/A</v>
      </c>
      <c r="DG911" t="e">
        <f t="shared" si="467"/>
        <v>#N/A</v>
      </c>
      <c r="DH911" t="e">
        <f t="shared" si="465"/>
        <v>#N/A</v>
      </c>
      <c r="DI911" t="e">
        <f t="shared" si="465"/>
        <v>#N/A</v>
      </c>
      <c r="DJ911" t="e">
        <f t="shared" si="465"/>
        <v>#N/A</v>
      </c>
      <c r="DK911" t="e">
        <f t="shared" si="465"/>
        <v>#N/A</v>
      </c>
      <c r="DL911" t="e">
        <f t="shared" si="465"/>
        <v>#N/A</v>
      </c>
      <c r="DM911" t="e">
        <f t="shared" si="465"/>
        <v>#N/A</v>
      </c>
      <c r="DN911" t="e">
        <f t="shared" si="465"/>
        <v>#N/A</v>
      </c>
      <c r="DO911" t="e">
        <f t="shared" si="465"/>
        <v>#N/A</v>
      </c>
      <c r="DP911" t="e">
        <f t="shared" si="465"/>
        <v>#N/A</v>
      </c>
      <c r="DQ911" t="e">
        <f t="shared" si="465"/>
        <v>#N/A</v>
      </c>
      <c r="DR911" t="e">
        <f t="shared" si="465"/>
        <v>#N/A</v>
      </c>
      <c r="DS911" t="e">
        <f t="shared" si="465"/>
        <v>#N/A</v>
      </c>
      <c r="DT911" t="e">
        <f t="shared" si="465"/>
        <v>#N/A</v>
      </c>
      <c r="DU911" t="e">
        <f t="shared" si="465"/>
        <v>#N/A</v>
      </c>
      <c r="DV911" t="e">
        <f t="shared" si="465"/>
        <v>#N/A</v>
      </c>
    </row>
    <row r="912" spans="1:126" x14ac:dyDescent="0.3">
      <c r="A912" s="11" t="s">
        <v>1904</v>
      </c>
      <c r="B912" s="15" t="e">
        <f>VLOOKUP(Sheet6!A912,Phase1IDs!A656:I1629,8,0)</f>
        <v>#N/A</v>
      </c>
      <c r="C912" t="e">
        <f t="shared" si="470"/>
        <v>#N/A</v>
      </c>
      <c r="D912" t="e">
        <f t="shared" si="470"/>
        <v>#N/A</v>
      </c>
      <c r="E912" t="e">
        <f t="shared" si="470"/>
        <v>#N/A</v>
      </c>
      <c r="F912" t="e">
        <f t="shared" si="470"/>
        <v>#N/A</v>
      </c>
      <c r="G912" t="e">
        <f t="shared" si="470"/>
        <v>#N/A</v>
      </c>
      <c r="H912" t="e">
        <f t="shared" si="470"/>
        <v>#N/A</v>
      </c>
      <c r="I912" t="e">
        <f t="shared" si="470"/>
        <v>#N/A</v>
      </c>
      <c r="J912" t="e">
        <f t="shared" si="470"/>
        <v>#N/A</v>
      </c>
      <c r="K912" t="e">
        <f t="shared" si="470"/>
        <v>#N/A</v>
      </c>
      <c r="L912" t="e">
        <f t="shared" si="470"/>
        <v>#N/A</v>
      </c>
      <c r="M912" t="e">
        <f t="shared" si="470"/>
        <v>#N/A</v>
      </c>
      <c r="N912" t="e">
        <f t="shared" si="470"/>
        <v>#N/A</v>
      </c>
      <c r="O912" t="e">
        <f t="shared" si="470"/>
        <v>#N/A</v>
      </c>
      <c r="P912" t="e">
        <f t="shared" si="470"/>
        <v>#N/A</v>
      </c>
      <c r="Q912" t="e">
        <f t="shared" si="470"/>
        <v>#N/A</v>
      </c>
      <c r="R912" t="e">
        <f t="shared" si="470"/>
        <v>#N/A</v>
      </c>
      <c r="S912" t="e">
        <f t="shared" si="469"/>
        <v>#N/A</v>
      </c>
      <c r="T912" t="e">
        <f t="shared" si="469"/>
        <v>#N/A</v>
      </c>
      <c r="U912" t="e">
        <f t="shared" si="469"/>
        <v>#N/A</v>
      </c>
      <c r="V912" t="e">
        <f t="shared" si="469"/>
        <v>#N/A</v>
      </c>
      <c r="W912" t="e">
        <f t="shared" si="469"/>
        <v>#N/A</v>
      </c>
      <c r="X912" t="e">
        <f t="shared" si="469"/>
        <v>#N/A</v>
      </c>
      <c r="Y912" t="e">
        <f t="shared" si="469"/>
        <v>#N/A</v>
      </c>
      <c r="Z912" t="e">
        <f t="shared" si="469"/>
        <v>#N/A</v>
      </c>
      <c r="AA912" t="e">
        <f t="shared" si="469"/>
        <v>#N/A</v>
      </c>
      <c r="AB912" t="e">
        <f t="shared" si="469"/>
        <v>#N/A</v>
      </c>
      <c r="AC912" t="e">
        <f t="shared" si="469"/>
        <v>#N/A</v>
      </c>
      <c r="AD912" t="e">
        <f t="shared" si="469"/>
        <v>#N/A</v>
      </c>
      <c r="AE912" t="e">
        <f t="shared" si="469"/>
        <v>#N/A</v>
      </c>
      <c r="AF912" t="e">
        <f t="shared" si="469"/>
        <v>#N/A</v>
      </c>
      <c r="AG912" t="e">
        <f t="shared" si="469"/>
        <v>#N/A</v>
      </c>
      <c r="AH912" t="e">
        <f t="shared" si="472"/>
        <v>#N/A</v>
      </c>
      <c r="AI912" t="e">
        <f t="shared" si="472"/>
        <v>#N/A</v>
      </c>
      <c r="AJ912" t="e">
        <f t="shared" si="472"/>
        <v>#N/A</v>
      </c>
      <c r="AK912" t="e">
        <f t="shared" si="472"/>
        <v>#N/A</v>
      </c>
      <c r="AL912" t="e">
        <f t="shared" si="472"/>
        <v>#N/A</v>
      </c>
      <c r="AM912" t="e">
        <f t="shared" si="472"/>
        <v>#N/A</v>
      </c>
      <c r="AN912" t="e">
        <f t="shared" si="472"/>
        <v>#N/A</v>
      </c>
      <c r="AO912" t="e">
        <f t="shared" si="472"/>
        <v>#N/A</v>
      </c>
      <c r="AP912" t="e">
        <f t="shared" si="472"/>
        <v>#N/A</v>
      </c>
      <c r="AQ912" t="e">
        <f t="shared" si="472"/>
        <v>#N/A</v>
      </c>
      <c r="AR912" t="e">
        <f t="shared" si="472"/>
        <v>#N/A</v>
      </c>
      <c r="AS912" t="e">
        <f t="shared" si="472"/>
        <v>#N/A</v>
      </c>
      <c r="AT912" t="e">
        <f t="shared" si="472"/>
        <v>#N/A</v>
      </c>
      <c r="AU912" t="e">
        <f t="shared" si="472"/>
        <v>#N/A</v>
      </c>
      <c r="AV912" t="e">
        <f t="shared" si="472"/>
        <v>#N/A</v>
      </c>
      <c r="AW912" t="e">
        <f t="shared" si="472"/>
        <v>#N/A</v>
      </c>
      <c r="AX912" t="e">
        <f t="shared" si="471"/>
        <v>#N/A</v>
      </c>
      <c r="AY912" t="e">
        <f t="shared" si="471"/>
        <v>#N/A</v>
      </c>
      <c r="AZ912" t="e">
        <f t="shared" si="471"/>
        <v>#N/A</v>
      </c>
      <c r="BA912" t="e">
        <f t="shared" si="471"/>
        <v>#N/A</v>
      </c>
      <c r="BB912" t="e">
        <f t="shared" si="471"/>
        <v>#N/A</v>
      </c>
      <c r="BC912" t="e">
        <f t="shared" si="471"/>
        <v>#N/A</v>
      </c>
      <c r="BD912" t="e">
        <f t="shared" si="471"/>
        <v>#N/A</v>
      </c>
      <c r="BE912" t="e">
        <f t="shared" si="471"/>
        <v>#N/A</v>
      </c>
      <c r="BF912" t="e">
        <f t="shared" si="471"/>
        <v>#N/A</v>
      </c>
      <c r="BG912" t="e">
        <f t="shared" si="471"/>
        <v>#N/A</v>
      </c>
      <c r="BH912" t="e">
        <f t="shared" si="471"/>
        <v>#N/A</v>
      </c>
      <c r="BI912" t="e">
        <f t="shared" si="471"/>
        <v>#N/A</v>
      </c>
      <c r="BJ912" t="e">
        <f t="shared" si="471"/>
        <v>#N/A</v>
      </c>
      <c r="BK912" t="e">
        <f t="shared" si="471"/>
        <v>#N/A</v>
      </c>
      <c r="BL912" t="e">
        <f t="shared" si="471"/>
        <v>#N/A</v>
      </c>
      <c r="BM912" t="e">
        <f t="shared" si="468"/>
        <v>#N/A</v>
      </c>
      <c r="BN912" t="e">
        <f t="shared" si="468"/>
        <v>#N/A</v>
      </c>
      <c r="BO912" t="e">
        <f t="shared" si="468"/>
        <v>#N/A</v>
      </c>
      <c r="BP912" t="e">
        <f t="shared" si="468"/>
        <v>#N/A</v>
      </c>
      <c r="BQ912" t="e">
        <f t="shared" si="468"/>
        <v>#N/A</v>
      </c>
      <c r="BR912" t="e">
        <f t="shared" si="468"/>
        <v>#N/A</v>
      </c>
      <c r="BS912" t="e">
        <f t="shared" si="468"/>
        <v>#N/A</v>
      </c>
      <c r="BT912" t="e">
        <f t="shared" si="468"/>
        <v>#N/A</v>
      </c>
      <c r="BU912" t="e">
        <f t="shared" si="468"/>
        <v>#N/A</v>
      </c>
      <c r="BV912" t="e">
        <f t="shared" si="468"/>
        <v>#N/A</v>
      </c>
      <c r="BW912" t="e">
        <f t="shared" si="468"/>
        <v>#N/A</v>
      </c>
      <c r="BX912" t="e">
        <f t="shared" si="468"/>
        <v>#N/A</v>
      </c>
      <c r="BY912" t="e">
        <f t="shared" si="468"/>
        <v>#N/A</v>
      </c>
      <c r="BZ912" t="e">
        <f t="shared" si="468"/>
        <v>#N/A</v>
      </c>
      <c r="CA912" t="e">
        <f t="shared" si="468"/>
        <v>#N/A</v>
      </c>
      <c r="CB912" t="e">
        <f t="shared" si="468"/>
        <v>#N/A</v>
      </c>
      <c r="CC912" t="e">
        <f t="shared" si="466"/>
        <v>#N/A</v>
      </c>
      <c r="CD912" t="e">
        <f t="shared" si="466"/>
        <v>#N/A</v>
      </c>
      <c r="CE912" t="e">
        <f t="shared" si="466"/>
        <v>#N/A</v>
      </c>
      <c r="CF912" t="e">
        <f t="shared" si="466"/>
        <v>#N/A</v>
      </c>
      <c r="CG912" t="e">
        <f t="shared" si="466"/>
        <v>#N/A</v>
      </c>
      <c r="CH912" t="e">
        <f t="shared" si="466"/>
        <v>#N/A</v>
      </c>
      <c r="CI912" t="e">
        <f t="shared" si="466"/>
        <v>#N/A</v>
      </c>
      <c r="CJ912" t="e">
        <f t="shared" si="466"/>
        <v>#N/A</v>
      </c>
      <c r="CK912" t="e">
        <f t="shared" si="466"/>
        <v>#N/A</v>
      </c>
      <c r="CL912" t="e">
        <f t="shared" si="466"/>
        <v>#N/A</v>
      </c>
      <c r="CM912" t="e">
        <f t="shared" si="466"/>
        <v>#N/A</v>
      </c>
      <c r="CN912" t="e">
        <f t="shared" si="466"/>
        <v>#N/A</v>
      </c>
      <c r="CO912" t="e">
        <f t="shared" si="466"/>
        <v>#N/A</v>
      </c>
      <c r="CP912" t="e">
        <f t="shared" si="466"/>
        <v>#N/A</v>
      </c>
      <c r="CQ912" t="e">
        <f t="shared" si="466"/>
        <v>#N/A</v>
      </c>
      <c r="CR912" t="e">
        <f t="shared" si="467"/>
        <v>#N/A</v>
      </c>
      <c r="CS912" t="e">
        <f t="shared" si="467"/>
        <v>#N/A</v>
      </c>
      <c r="CT912" t="e">
        <f t="shared" si="467"/>
        <v>#N/A</v>
      </c>
      <c r="CU912" t="e">
        <f t="shared" si="467"/>
        <v>#N/A</v>
      </c>
      <c r="CV912" t="e">
        <f t="shared" si="467"/>
        <v>#N/A</v>
      </c>
      <c r="CW912" t="e">
        <f t="shared" si="467"/>
        <v>#N/A</v>
      </c>
      <c r="CX912" t="e">
        <f t="shared" si="467"/>
        <v>#N/A</v>
      </c>
      <c r="CY912" t="e">
        <f t="shared" si="467"/>
        <v>#N/A</v>
      </c>
      <c r="CZ912" t="e">
        <f t="shared" si="467"/>
        <v>#N/A</v>
      </c>
      <c r="DA912" t="e">
        <f t="shared" si="467"/>
        <v>#N/A</v>
      </c>
      <c r="DB912" t="e">
        <f t="shared" si="467"/>
        <v>#N/A</v>
      </c>
      <c r="DC912" t="e">
        <f t="shared" si="467"/>
        <v>#N/A</v>
      </c>
      <c r="DD912" t="e">
        <f t="shared" si="467"/>
        <v>#N/A</v>
      </c>
      <c r="DE912" t="e">
        <f t="shared" si="467"/>
        <v>#N/A</v>
      </c>
      <c r="DF912" t="e">
        <f t="shared" si="467"/>
        <v>#N/A</v>
      </c>
      <c r="DG912" t="e">
        <f t="shared" si="467"/>
        <v>#N/A</v>
      </c>
      <c r="DH912" t="e">
        <f t="shared" si="465"/>
        <v>#N/A</v>
      </c>
      <c r="DI912" t="e">
        <f t="shared" si="465"/>
        <v>#N/A</v>
      </c>
      <c r="DJ912" t="e">
        <f t="shared" si="465"/>
        <v>#N/A</v>
      </c>
      <c r="DK912" t="e">
        <f t="shared" si="465"/>
        <v>#N/A</v>
      </c>
      <c r="DL912" t="e">
        <f t="shared" si="465"/>
        <v>#N/A</v>
      </c>
      <c r="DM912" t="e">
        <f t="shared" si="465"/>
        <v>#N/A</v>
      </c>
      <c r="DN912" t="e">
        <f t="shared" si="465"/>
        <v>#N/A</v>
      </c>
      <c r="DO912" t="e">
        <f t="shared" si="465"/>
        <v>#N/A</v>
      </c>
      <c r="DP912" t="e">
        <f t="shared" si="465"/>
        <v>#N/A</v>
      </c>
      <c r="DQ912" t="e">
        <f t="shared" si="465"/>
        <v>#N/A</v>
      </c>
      <c r="DR912" t="e">
        <f t="shared" si="465"/>
        <v>#N/A</v>
      </c>
      <c r="DS912" t="e">
        <f t="shared" si="465"/>
        <v>#N/A</v>
      </c>
      <c r="DT912" t="e">
        <f t="shared" si="465"/>
        <v>#N/A</v>
      </c>
      <c r="DU912" t="e">
        <f t="shared" si="465"/>
        <v>#N/A</v>
      </c>
      <c r="DV912" t="e">
        <f t="shared" si="465"/>
        <v>#N/A</v>
      </c>
    </row>
    <row r="913" spans="1:126" x14ac:dyDescent="0.3">
      <c r="A913" s="13" t="s">
        <v>2058</v>
      </c>
      <c r="B913" s="15" t="e">
        <f>VLOOKUP(Sheet6!A913,Phase1IDs!A657:I1630,8,0)</f>
        <v>#N/A</v>
      </c>
      <c r="C913" t="e">
        <f t="shared" si="470"/>
        <v>#N/A</v>
      </c>
      <c r="D913" t="e">
        <f t="shared" si="470"/>
        <v>#N/A</v>
      </c>
      <c r="E913" t="e">
        <f t="shared" si="470"/>
        <v>#N/A</v>
      </c>
      <c r="F913" t="e">
        <f t="shared" si="470"/>
        <v>#N/A</v>
      </c>
      <c r="G913" t="e">
        <f t="shared" si="470"/>
        <v>#N/A</v>
      </c>
      <c r="H913" t="e">
        <f t="shared" si="470"/>
        <v>#N/A</v>
      </c>
      <c r="I913" t="e">
        <f t="shared" si="470"/>
        <v>#N/A</v>
      </c>
      <c r="J913" t="e">
        <f t="shared" si="470"/>
        <v>#N/A</v>
      </c>
      <c r="K913" t="e">
        <f t="shared" si="470"/>
        <v>#N/A</v>
      </c>
      <c r="L913" t="e">
        <f t="shared" si="470"/>
        <v>#N/A</v>
      </c>
      <c r="M913" t="e">
        <f t="shared" si="470"/>
        <v>#N/A</v>
      </c>
      <c r="N913" t="e">
        <f t="shared" si="470"/>
        <v>#N/A</v>
      </c>
      <c r="O913" t="e">
        <f t="shared" si="470"/>
        <v>#N/A</v>
      </c>
      <c r="P913" t="e">
        <f t="shared" si="470"/>
        <v>#N/A</v>
      </c>
      <c r="Q913" t="e">
        <f t="shared" si="470"/>
        <v>#N/A</v>
      </c>
      <c r="R913" t="e">
        <f t="shared" si="470"/>
        <v>#N/A</v>
      </c>
      <c r="S913" t="e">
        <f t="shared" si="469"/>
        <v>#N/A</v>
      </c>
      <c r="T913" t="e">
        <f t="shared" si="469"/>
        <v>#N/A</v>
      </c>
      <c r="U913" t="e">
        <f t="shared" si="469"/>
        <v>#N/A</v>
      </c>
      <c r="V913" t="e">
        <f t="shared" si="469"/>
        <v>#N/A</v>
      </c>
      <c r="W913" t="e">
        <f t="shared" si="469"/>
        <v>#N/A</v>
      </c>
      <c r="X913" t="e">
        <f t="shared" si="469"/>
        <v>#N/A</v>
      </c>
      <c r="Y913" t="e">
        <f t="shared" si="469"/>
        <v>#N/A</v>
      </c>
      <c r="Z913" t="e">
        <f t="shared" si="469"/>
        <v>#N/A</v>
      </c>
      <c r="AA913" t="e">
        <f t="shared" si="469"/>
        <v>#N/A</v>
      </c>
      <c r="AB913" t="e">
        <f t="shared" si="469"/>
        <v>#N/A</v>
      </c>
      <c r="AC913" t="e">
        <f t="shared" si="469"/>
        <v>#N/A</v>
      </c>
      <c r="AD913" t="e">
        <f t="shared" si="469"/>
        <v>#N/A</v>
      </c>
      <c r="AE913" t="e">
        <f t="shared" si="469"/>
        <v>#N/A</v>
      </c>
      <c r="AF913" t="e">
        <f t="shared" si="469"/>
        <v>#N/A</v>
      </c>
      <c r="AG913" t="e">
        <f t="shared" si="469"/>
        <v>#N/A</v>
      </c>
      <c r="AH913" t="e">
        <f t="shared" si="472"/>
        <v>#N/A</v>
      </c>
      <c r="AI913" t="e">
        <f t="shared" si="472"/>
        <v>#N/A</v>
      </c>
      <c r="AJ913" t="e">
        <f t="shared" si="472"/>
        <v>#N/A</v>
      </c>
      <c r="AK913" t="e">
        <f t="shared" si="472"/>
        <v>#N/A</v>
      </c>
      <c r="AL913" t="e">
        <f t="shared" si="472"/>
        <v>#N/A</v>
      </c>
      <c r="AM913" t="e">
        <f t="shared" si="472"/>
        <v>#N/A</v>
      </c>
      <c r="AN913" t="e">
        <f t="shared" si="472"/>
        <v>#N/A</v>
      </c>
      <c r="AO913" t="e">
        <f t="shared" si="472"/>
        <v>#N/A</v>
      </c>
      <c r="AP913" t="e">
        <f t="shared" si="472"/>
        <v>#N/A</v>
      </c>
      <c r="AQ913" t="e">
        <f t="shared" si="472"/>
        <v>#N/A</v>
      </c>
      <c r="AR913" t="e">
        <f t="shared" si="472"/>
        <v>#N/A</v>
      </c>
      <c r="AS913" t="e">
        <f t="shared" si="472"/>
        <v>#N/A</v>
      </c>
      <c r="AT913" t="e">
        <f t="shared" si="472"/>
        <v>#N/A</v>
      </c>
      <c r="AU913" t="e">
        <f t="shared" si="472"/>
        <v>#N/A</v>
      </c>
      <c r="AV913" t="e">
        <f t="shared" si="472"/>
        <v>#N/A</v>
      </c>
      <c r="AW913" t="e">
        <f t="shared" si="472"/>
        <v>#N/A</v>
      </c>
      <c r="AX913" t="e">
        <f t="shared" si="471"/>
        <v>#N/A</v>
      </c>
      <c r="AY913" t="e">
        <f t="shared" si="471"/>
        <v>#N/A</v>
      </c>
      <c r="AZ913" t="e">
        <f t="shared" si="471"/>
        <v>#N/A</v>
      </c>
      <c r="BA913" t="e">
        <f t="shared" si="471"/>
        <v>#N/A</v>
      </c>
      <c r="BB913" t="e">
        <f t="shared" si="471"/>
        <v>#N/A</v>
      </c>
      <c r="BC913" t="e">
        <f t="shared" si="471"/>
        <v>#N/A</v>
      </c>
      <c r="BD913" t="e">
        <f t="shared" si="471"/>
        <v>#N/A</v>
      </c>
      <c r="BE913" t="e">
        <f t="shared" si="471"/>
        <v>#N/A</v>
      </c>
      <c r="BF913" t="e">
        <f t="shared" si="471"/>
        <v>#N/A</v>
      </c>
      <c r="BG913" t="e">
        <f t="shared" si="471"/>
        <v>#N/A</v>
      </c>
      <c r="BH913" t="e">
        <f t="shared" si="471"/>
        <v>#N/A</v>
      </c>
      <c r="BI913" t="e">
        <f t="shared" si="471"/>
        <v>#N/A</v>
      </c>
      <c r="BJ913" t="e">
        <f t="shared" si="471"/>
        <v>#N/A</v>
      </c>
      <c r="BK913" t="e">
        <f t="shared" si="471"/>
        <v>#N/A</v>
      </c>
      <c r="BL913" t="e">
        <f t="shared" si="471"/>
        <v>#N/A</v>
      </c>
      <c r="BM913" t="e">
        <f t="shared" si="468"/>
        <v>#N/A</v>
      </c>
      <c r="BN913" t="e">
        <f t="shared" si="468"/>
        <v>#N/A</v>
      </c>
      <c r="BO913" t="e">
        <f t="shared" si="468"/>
        <v>#N/A</v>
      </c>
      <c r="BP913" t="e">
        <f t="shared" si="468"/>
        <v>#N/A</v>
      </c>
      <c r="BQ913" t="e">
        <f t="shared" si="468"/>
        <v>#N/A</v>
      </c>
      <c r="BR913" t="e">
        <f t="shared" si="468"/>
        <v>#N/A</v>
      </c>
      <c r="BS913" t="e">
        <f t="shared" si="468"/>
        <v>#N/A</v>
      </c>
      <c r="BT913" t="e">
        <f t="shared" si="468"/>
        <v>#N/A</v>
      </c>
      <c r="BU913" t="e">
        <f t="shared" si="468"/>
        <v>#N/A</v>
      </c>
      <c r="BV913" t="e">
        <f t="shared" si="468"/>
        <v>#N/A</v>
      </c>
      <c r="BW913" t="e">
        <f t="shared" si="468"/>
        <v>#N/A</v>
      </c>
      <c r="BX913" t="e">
        <f t="shared" si="468"/>
        <v>#N/A</v>
      </c>
      <c r="BY913" t="e">
        <f t="shared" si="468"/>
        <v>#N/A</v>
      </c>
      <c r="BZ913" t="e">
        <f t="shared" si="468"/>
        <v>#N/A</v>
      </c>
      <c r="CA913" t="e">
        <f t="shared" si="468"/>
        <v>#N/A</v>
      </c>
      <c r="CB913" t="e">
        <f t="shared" si="468"/>
        <v>#N/A</v>
      </c>
      <c r="CC913" t="e">
        <f t="shared" si="466"/>
        <v>#N/A</v>
      </c>
      <c r="CD913" t="e">
        <f t="shared" si="466"/>
        <v>#N/A</v>
      </c>
      <c r="CE913" t="e">
        <f t="shared" si="466"/>
        <v>#N/A</v>
      </c>
      <c r="CF913" t="e">
        <f t="shared" si="466"/>
        <v>#N/A</v>
      </c>
      <c r="CG913" t="e">
        <f t="shared" si="466"/>
        <v>#N/A</v>
      </c>
      <c r="CH913" t="e">
        <f t="shared" si="466"/>
        <v>#N/A</v>
      </c>
      <c r="CI913" t="e">
        <f t="shared" si="466"/>
        <v>#N/A</v>
      </c>
      <c r="CJ913" t="e">
        <f t="shared" si="466"/>
        <v>#N/A</v>
      </c>
      <c r="CK913" t="e">
        <f t="shared" si="466"/>
        <v>#N/A</v>
      </c>
      <c r="CL913" t="e">
        <f t="shared" si="466"/>
        <v>#N/A</v>
      </c>
      <c r="CM913" t="e">
        <f t="shared" si="466"/>
        <v>#N/A</v>
      </c>
      <c r="CN913" t="e">
        <f t="shared" si="466"/>
        <v>#N/A</v>
      </c>
      <c r="CO913" t="e">
        <f t="shared" si="466"/>
        <v>#N/A</v>
      </c>
      <c r="CP913" t="e">
        <f t="shared" si="466"/>
        <v>#N/A</v>
      </c>
      <c r="CQ913" t="e">
        <f t="shared" si="466"/>
        <v>#N/A</v>
      </c>
      <c r="CR913" t="e">
        <f t="shared" si="467"/>
        <v>#N/A</v>
      </c>
      <c r="CS913" t="e">
        <f t="shared" si="467"/>
        <v>#N/A</v>
      </c>
      <c r="CT913" t="e">
        <f t="shared" si="467"/>
        <v>#N/A</v>
      </c>
      <c r="CU913" t="e">
        <f t="shared" si="467"/>
        <v>#N/A</v>
      </c>
      <c r="CV913" t="e">
        <f t="shared" si="467"/>
        <v>#N/A</v>
      </c>
      <c r="CW913" t="e">
        <f t="shared" si="467"/>
        <v>#N/A</v>
      </c>
      <c r="CX913" t="e">
        <f t="shared" si="467"/>
        <v>#N/A</v>
      </c>
      <c r="CY913" t="e">
        <f t="shared" si="467"/>
        <v>#N/A</v>
      </c>
      <c r="CZ913" t="e">
        <f t="shared" si="467"/>
        <v>#N/A</v>
      </c>
      <c r="DA913" t="e">
        <f t="shared" si="467"/>
        <v>#N/A</v>
      </c>
      <c r="DB913" t="e">
        <f t="shared" si="467"/>
        <v>#N/A</v>
      </c>
      <c r="DC913" t="e">
        <f t="shared" si="467"/>
        <v>#N/A</v>
      </c>
      <c r="DD913" t="e">
        <f t="shared" si="467"/>
        <v>#N/A</v>
      </c>
      <c r="DE913" t="e">
        <f t="shared" si="467"/>
        <v>#N/A</v>
      </c>
      <c r="DF913" t="e">
        <f t="shared" si="467"/>
        <v>#N/A</v>
      </c>
      <c r="DG913" t="e">
        <f t="shared" si="467"/>
        <v>#N/A</v>
      </c>
      <c r="DH913" t="e">
        <f t="shared" si="465"/>
        <v>#N/A</v>
      </c>
      <c r="DI913" t="e">
        <f t="shared" si="465"/>
        <v>#N/A</v>
      </c>
      <c r="DJ913" t="e">
        <f t="shared" si="465"/>
        <v>#N/A</v>
      </c>
      <c r="DK913" t="e">
        <f t="shared" si="465"/>
        <v>#N/A</v>
      </c>
      <c r="DL913" t="e">
        <f t="shared" si="465"/>
        <v>#N/A</v>
      </c>
      <c r="DM913" t="e">
        <f t="shared" si="465"/>
        <v>#N/A</v>
      </c>
      <c r="DN913" t="e">
        <f t="shared" si="465"/>
        <v>#N/A</v>
      </c>
      <c r="DO913" t="e">
        <f t="shared" si="465"/>
        <v>#N/A</v>
      </c>
      <c r="DP913" t="e">
        <f t="shared" si="465"/>
        <v>#N/A</v>
      </c>
      <c r="DQ913" t="e">
        <f t="shared" si="465"/>
        <v>#N/A</v>
      </c>
      <c r="DR913" t="e">
        <f t="shared" si="465"/>
        <v>#N/A</v>
      </c>
      <c r="DS913" t="e">
        <f t="shared" si="465"/>
        <v>#N/A</v>
      </c>
      <c r="DT913" t="e">
        <f t="shared" si="465"/>
        <v>#N/A</v>
      </c>
      <c r="DU913" t="e">
        <f t="shared" si="465"/>
        <v>#N/A</v>
      </c>
      <c r="DV913" t="e">
        <f t="shared" si="465"/>
        <v>#N/A</v>
      </c>
    </row>
    <row r="914" spans="1:126" x14ac:dyDescent="0.3">
      <c r="A914" s="11" t="s">
        <v>2091</v>
      </c>
      <c r="B914" s="15" t="e">
        <f>VLOOKUP(Sheet6!A914,Phase1IDs!A658:I1631,8,0)</f>
        <v>#N/A</v>
      </c>
      <c r="C914" t="e">
        <f t="shared" si="470"/>
        <v>#N/A</v>
      </c>
      <c r="D914" t="e">
        <f t="shared" si="470"/>
        <v>#N/A</v>
      </c>
      <c r="E914" t="e">
        <f t="shared" si="470"/>
        <v>#N/A</v>
      </c>
      <c r="F914" t="e">
        <f t="shared" si="470"/>
        <v>#N/A</v>
      </c>
      <c r="G914" t="e">
        <f t="shared" si="470"/>
        <v>#N/A</v>
      </c>
      <c r="H914" t="e">
        <f t="shared" si="470"/>
        <v>#N/A</v>
      </c>
      <c r="I914" t="e">
        <f t="shared" si="470"/>
        <v>#N/A</v>
      </c>
      <c r="J914" t="e">
        <f t="shared" si="470"/>
        <v>#N/A</v>
      </c>
      <c r="K914" t="e">
        <f t="shared" si="470"/>
        <v>#N/A</v>
      </c>
      <c r="L914" t="e">
        <f t="shared" si="470"/>
        <v>#N/A</v>
      </c>
      <c r="M914" t="e">
        <f t="shared" si="470"/>
        <v>#N/A</v>
      </c>
      <c r="N914" t="e">
        <f t="shared" si="470"/>
        <v>#N/A</v>
      </c>
      <c r="O914" t="e">
        <f t="shared" si="470"/>
        <v>#N/A</v>
      </c>
      <c r="P914" t="e">
        <f t="shared" si="470"/>
        <v>#N/A</v>
      </c>
      <c r="Q914" t="e">
        <f t="shared" si="470"/>
        <v>#N/A</v>
      </c>
      <c r="R914" t="e">
        <f t="shared" si="470"/>
        <v>#N/A</v>
      </c>
      <c r="S914" t="e">
        <f t="shared" si="469"/>
        <v>#N/A</v>
      </c>
      <c r="T914" t="e">
        <f t="shared" si="469"/>
        <v>#N/A</v>
      </c>
      <c r="U914" t="e">
        <f t="shared" si="469"/>
        <v>#N/A</v>
      </c>
      <c r="V914" t="e">
        <f t="shared" si="469"/>
        <v>#N/A</v>
      </c>
      <c r="W914" t="e">
        <f t="shared" si="469"/>
        <v>#N/A</v>
      </c>
      <c r="X914" t="e">
        <f t="shared" si="469"/>
        <v>#N/A</v>
      </c>
      <c r="Y914" t="e">
        <f t="shared" si="469"/>
        <v>#N/A</v>
      </c>
      <c r="Z914" t="e">
        <f t="shared" si="469"/>
        <v>#N/A</v>
      </c>
      <c r="AA914" t="e">
        <f t="shared" si="469"/>
        <v>#N/A</v>
      </c>
      <c r="AB914" t="e">
        <f t="shared" si="469"/>
        <v>#N/A</v>
      </c>
      <c r="AC914" t="e">
        <f t="shared" si="469"/>
        <v>#N/A</v>
      </c>
      <c r="AD914" t="e">
        <f t="shared" si="469"/>
        <v>#N/A</v>
      </c>
      <c r="AE914" t="e">
        <f t="shared" si="469"/>
        <v>#N/A</v>
      </c>
      <c r="AF914" t="e">
        <f t="shared" si="469"/>
        <v>#N/A</v>
      </c>
      <c r="AG914" t="e">
        <f t="shared" si="469"/>
        <v>#N/A</v>
      </c>
      <c r="AH914" t="e">
        <f t="shared" si="472"/>
        <v>#N/A</v>
      </c>
      <c r="AI914" t="e">
        <f t="shared" si="472"/>
        <v>#N/A</v>
      </c>
      <c r="AJ914" t="e">
        <f t="shared" si="472"/>
        <v>#N/A</v>
      </c>
      <c r="AK914" t="e">
        <f t="shared" si="472"/>
        <v>#N/A</v>
      </c>
      <c r="AL914" t="e">
        <f t="shared" si="472"/>
        <v>#N/A</v>
      </c>
      <c r="AM914" t="e">
        <f t="shared" si="472"/>
        <v>#N/A</v>
      </c>
      <c r="AN914" t="e">
        <f t="shared" si="472"/>
        <v>#N/A</v>
      </c>
      <c r="AO914" t="e">
        <f t="shared" si="472"/>
        <v>#N/A</v>
      </c>
      <c r="AP914" t="e">
        <f t="shared" si="472"/>
        <v>#N/A</v>
      </c>
      <c r="AQ914" t="e">
        <f t="shared" si="472"/>
        <v>#N/A</v>
      </c>
      <c r="AR914" t="e">
        <f t="shared" si="472"/>
        <v>#N/A</v>
      </c>
      <c r="AS914" t="e">
        <f t="shared" si="472"/>
        <v>#N/A</v>
      </c>
      <c r="AT914" t="e">
        <f t="shared" si="472"/>
        <v>#N/A</v>
      </c>
      <c r="AU914" t="e">
        <f t="shared" si="472"/>
        <v>#N/A</v>
      </c>
      <c r="AV914" t="e">
        <f t="shared" si="472"/>
        <v>#N/A</v>
      </c>
      <c r="AW914" t="e">
        <f t="shared" si="472"/>
        <v>#N/A</v>
      </c>
      <c r="AX914" t="e">
        <f t="shared" si="471"/>
        <v>#N/A</v>
      </c>
      <c r="AY914" t="e">
        <f t="shared" si="471"/>
        <v>#N/A</v>
      </c>
      <c r="AZ914" t="e">
        <f t="shared" si="471"/>
        <v>#N/A</v>
      </c>
      <c r="BA914" t="e">
        <f t="shared" si="471"/>
        <v>#N/A</v>
      </c>
      <c r="BB914" t="e">
        <f t="shared" si="471"/>
        <v>#N/A</v>
      </c>
      <c r="BC914" t="e">
        <f t="shared" si="471"/>
        <v>#N/A</v>
      </c>
      <c r="BD914" t="e">
        <f t="shared" si="471"/>
        <v>#N/A</v>
      </c>
      <c r="BE914" t="e">
        <f t="shared" si="471"/>
        <v>#N/A</v>
      </c>
      <c r="BF914" t="e">
        <f t="shared" si="471"/>
        <v>#N/A</v>
      </c>
      <c r="BG914" t="e">
        <f t="shared" si="471"/>
        <v>#N/A</v>
      </c>
      <c r="BH914" t="e">
        <f t="shared" si="471"/>
        <v>#N/A</v>
      </c>
      <c r="BI914" t="e">
        <f t="shared" si="471"/>
        <v>#N/A</v>
      </c>
      <c r="BJ914" t="e">
        <f t="shared" si="471"/>
        <v>#N/A</v>
      </c>
      <c r="BK914" t="e">
        <f t="shared" si="471"/>
        <v>#N/A</v>
      </c>
      <c r="BL914" t="e">
        <f t="shared" si="471"/>
        <v>#N/A</v>
      </c>
      <c r="BM914" t="e">
        <f t="shared" si="468"/>
        <v>#N/A</v>
      </c>
      <c r="BN914" t="e">
        <f t="shared" si="468"/>
        <v>#N/A</v>
      </c>
      <c r="BO914" t="e">
        <f t="shared" si="468"/>
        <v>#N/A</v>
      </c>
      <c r="BP914" t="e">
        <f t="shared" si="468"/>
        <v>#N/A</v>
      </c>
      <c r="BQ914" t="e">
        <f t="shared" si="468"/>
        <v>#N/A</v>
      </c>
      <c r="BR914" t="e">
        <f t="shared" si="468"/>
        <v>#N/A</v>
      </c>
      <c r="BS914" t="e">
        <f t="shared" si="468"/>
        <v>#N/A</v>
      </c>
      <c r="BT914" t="e">
        <f t="shared" si="468"/>
        <v>#N/A</v>
      </c>
      <c r="BU914" t="e">
        <f t="shared" si="468"/>
        <v>#N/A</v>
      </c>
      <c r="BV914" t="e">
        <f t="shared" si="468"/>
        <v>#N/A</v>
      </c>
      <c r="BW914" t="e">
        <f t="shared" si="468"/>
        <v>#N/A</v>
      </c>
      <c r="BX914" t="e">
        <f t="shared" si="468"/>
        <v>#N/A</v>
      </c>
      <c r="BY914" t="e">
        <f t="shared" si="468"/>
        <v>#N/A</v>
      </c>
      <c r="BZ914" t="e">
        <f t="shared" si="468"/>
        <v>#N/A</v>
      </c>
      <c r="CA914" t="e">
        <f t="shared" si="468"/>
        <v>#N/A</v>
      </c>
      <c r="CB914" t="e">
        <f t="shared" si="468"/>
        <v>#N/A</v>
      </c>
      <c r="CC914" t="e">
        <f t="shared" si="466"/>
        <v>#N/A</v>
      </c>
      <c r="CD914" t="e">
        <f t="shared" si="466"/>
        <v>#N/A</v>
      </c>
      <c r="CE914" t="e">
        <f t="shared" si="466"/>
        <v>#N/A</v>
      </c>
      <c r="CF914" t="e">
        <f t="shared" si="466"/>
        <v>#N/A</v>
      </c>
      <c r="CG914" t="e">
        <f t="shared" si="466"/>
        <v>#N/A</v>
      </c>
      <c r="CH914" t="e">
        <f t="shared" si="466"/>
        <v>#N/A</v>
      </c>
      <c r="CI914" t="e">
        <f t="shared" si="466"/>
        <v>#N/A</v>
      </c>
      <c r="CJ914" t="e">
        <f t="shared" si="466"/>
        <v>#N/A</v>
      </c>
      <c r="CK914" t="e">
        <f t="shared" si="466"/>
        <v>#N/A</v>
      </c>
      <c r="CL914" t="e">
        <f t="shared" si="466"/>
        <v>#N/A</v>
      </c>
      <c r="CM914" t="e">
        <f t="shared" si="466"/>
        <v>#N/A</v>
      </c>
      <c r="CN914" t="e">
        <f t="shared" si="466"/>
        <v>#N/A</v>
      </c>
      <c r="CO914" t="e">
        <f t="shared" si="466"/>
        <v>#N/A</v>
      </c>
      <c r="CP914" t="e">
        <f t="shared" si="466"/>
        <v>#N/A</v>
      </c>
      <c r="CQ914" t="e">
        <f t="shared" si="466"/>
        <v>#N/A</v>
      </c>
      <c r="CR914" t="e">
        <f t="shared" si="467"/>
        <v>#N/A</v>
      </c>
      <c r="CS914" t="e">
        <f t="shared" si="467"/>
        <v>#N/A</v>
      </c>
      <c r="CT914" t="e">
        <f t="shared" si="467"/>
        <v>#N/A</v>
      </c>
      <c r="CU914" t="e">
        <f t="shared" si="467"/>
        <v>#N/A</v>
      </c>
      <c r="CV914" t="e">
        <f t="shared" si="467"/>
        <v>#N/A</v>
      </c>
      <c r="CW914" t="e">
        <f t="shared" si="467"/>
        <v>#N/A</v>
      </c>
      <c r="CX914" t="e">
        <f t="shared" si="467"/>
        <v>#N/A</v>
      </c>
      <c r="CY914" t="e">
        <f t="shared" si="467"/>
        <v>#N/A</v>
      </c>
      <c r="CZ914" t="e">
        <f t="shared" si="467"/>
        <v>#N/A</v>
      </c>
      <c r="DA914" t="e">
        <f t="shared" si="467"/>
        <v>#N/A</v>
      </c>
      <c r="DB914" t="e">
        <f t="shared" si="467"/>
        <v>#N/A</v>
      </c>
      <c r="DC914" t="e">
        <f t="shared" si="467"/>
        <v>#N/A</v>
      </c>
      <c r="DD914" t="e">
        <f t="shared" si="467"/>
        <v>#N/A</v>
      </c>
      <c r="DE914" t="e">
        <f t="shared" si="467"/>
        <v>#N/A</v>
      </c>
      <c r="DF914" t="e">
        <f t="shared" si="467"/>
        <v>#N/A</v>
      </c>
      <c r="DG914" t="e">
        <f t="shared" si="467"/>
        <v>#N/A</v>
      </c>
      <c r="DH914" t="e">
        <f t="shared" si="465"/>
        <v>#N/A</v>
      </c>
      <c r="DI914" t="e">
        <f t="shared" si="465"/>
        <v>#N/A</v>
      </c>
      <c r="DJ914" t="e">
        <f t="shared" si="465"/>
        <v>#N/A</v>
      </c>
      <c r="DK914" t="e">
        <f t="shared" si="465"/>
        <v>#N/A</v>
      </c>
      <c r="DL914" t="e">
        <f t="shared" si="465"/>
        <v>#N/A</v>
      </c>
      <c r="DM914" t="e">
        <f t="shared" si="465"/>
        <v>#N/A</v>
      </c>
      <c r="DN914" t="e">
        <f t="shared" si="465"/>
        <v>#N/A</v>
      </c>
      <c r="DO914" t="e">
        <f t="shared" si="465"/>
        <v>#N/A</v>
      </c>
      <c r="DP914" t="e">
        <f t="shared" si="465"/>
        <v>#N/A</v>
      </c>
      <c r="DQ914" t="e">
        <f t="shared" si="465"/>
        <v>#N/A</v>
      </c>
      <c r="DR914" t="e">
        <f t="shared" si="465"/>
        <v>#N/A</v>
      </c>
      <c r="DS914" t="e">
        <f t="shared" si="465"/>
        <v>#N/A</v>
      </c>
      <c r="DT914" t="e">
        <f t="shared" si="465"/>
        <v>#N/A</v>
      </c>
      <c r="DU914" t="e">
        <f t="shared" si="465"/>
        <v>#N/A</v>
      </c>
      <c r="DV914" t="e">
        <f t="shared" si="465"/>
        <v>#N/A</v>
      </c>
    </row>
    <row r="915" spans="1:126" x14ac:dyDescent="0.3">
      <c r="A915" s="13" t="s">
        <v>2213</v>
      </c>
      <c r="B915" s="15" t="e">
        <f>VLOOKUP(Sheet6!A915,Phase1IDs!A659:I1632,8,0)</f>
        <v>#N/A</v>
      </c>
      <c r="C915" t="e">
        <f t="shared" si="470"/>
        <v>#N/A</v>
      </c>
      <c r="D915" t="e">
        <f t="shared" si="470"/>
        <v>#N/A</v>
      </c>
      <c r="E915" t="e">
        <f t="shared" si="470"/>
        <v>#N/A</v>
      </c>
      <c r="F915" t="e">
        <f t="shared" si="470"/>
        <v>#N/A</v>
      </c>
      <c r="G915" t="e">
        <f t="shared" si="470"/>
        <v>#N/A</v>
      </c>
      <c r="H915" t="e">
        <f t="shared" si="470"/>
        <v>#N/A</v>
      </c>
      <c r="I915" t="e">
        <f t="shared" si="470"/>
        <v>#N/A</v>
      </c>
      <c r="J915" t="e">
        <f t="shared" si="470"/>
        <v>#N/A</v>
      </c>
      <c r="K915" t="e">
        <f t="shared" si="470"/>
        <v>#N/A</v>
      </c>
      <c r="L915" t="e">
        <f t="shared" si="470"/>
        <v>#N/A</v>
      </c>
      <c r="M915" t="e">
        <f t="shared" si="470"/>
        <v>#N/A</v>
      </c>
      <c r="N915" t="e">
        <f t="shared" si="470"/>
        <v>#N/A</v>
      </c>
      <c r="O915" t="e">
        <f t="shared" si="470"/>
        <v>#N/A</v>
      </c>
      <c r="P915" t="e">
        <f t="shared" si="470"/>
        <v>#N/A</v>
      </c>
      <c r="Q915" t="e">
        <f t="shared" si="470"/>
        <v>#N/A</v>
      </c>
      <c r="R915" t="e">
        <f t="shared" si="470"/>
        <v>#N/A</v>
      </c>
      <c r="S915" t="e">
        <f t="shared" si="469"/>
        <v>#N/A</v>
      </c>
      <c r="T915" t="e">
        <f t="shared" si="469"/>
        <v>#N/A</v>
      </c>
      <c r="U915" t="e">
        <f t="shared" si="469"/>
        <v>#N/A</v>
      </c>
      <c r="V915" t="e">
        <f t="shared" si="469"/>
        <v>#N/A</v>
      </c>
      <c r="W915" t="e">
        <f t="shared" si="469"/>
        <v>#N/A</v>
      </c>
      <c r="X915" t="e">
        <f t="shared" si="469"/>
        <v>#N/A</v>
      </c>
      <c r="Y915" t="e">
        <f t="shared" si="469"/>
        <v>#N/A</v>
      </c>
      <c r="Z915" t="e">
        <f t="shared" si="469"/>
        <v>#N/A</v>
      </c>
      <c r="AA915" t="e">
        <f t="shared" si="469"/>
        <v>#N/A</v>
      </c>
      <c r="AB915" t="e">
        <f t="shared" si="469"/>
        <v>#N/A</v>
      </c>
      <c r="AC915" t="e">
        <f t="shared" si="469"/>
        <v>#N/A</v>
      </c>
      <c r="AD915" t="e">
        <f t="shared" si="469"/>
        <v>#N/A</v>
      </c>
      <c r="AE915" t="e">
        <f t="shared" si="469"/>
        <v>#N/A</v>
      </c>
      <c r="AF915" t="e">
        <f t="shared" si="469"/>
        <v>#N/A</v>
      </c>
      <c r="AG915" t="e">
        <f t="shared" si="469"/>
        <v>#N/A</v>
      </c>
      <c r="AH915" t="e">
        <f t="shared" si="472"/>
        <v>#N/A</v>
      </c>
      <c r="AI915" t="e">
        <f t="shared" si="472"/>
        <v>#N/A</v>
      </c>
      <c r="AJ915" t="e">
        <f t="shared" si="472"/>
        <v>#N/A</v>
      </c>
      <c r="AK915" t="e">
        <f t="shared" si="472"/>
        <v>#N/A</v>
      </c>
      <c r="AL915" t="e">
        <f t="shared" si="472"/>
        <v>#N/A</v>
      </c>
      <c r="AM915" t="e">
        <f t="shared" si="472"/>
        <v>#N/A</v>
      </c>
      <c r="AN915" t="e">
        <f t="shared" si="472"/>
        <v>#N/A</v>
      </c>
      <c r="AO915" t="e">
        <f t="shared" si="472"/>
        <v>#N/A</v>
      </c>
      <c r="AP915" t="e">
        <f t="shared" si="472"/>
        <v>#N/A</v>
      </c>
      <c r="AQ915" t="e">
        <f t="shared" si="472"/>
        <v>#N/A</v>
      </c>
      <c r="AR915" t="e">
        <f t="shared" si="472"/>
        <v>#N/A</v>
      </c>
      <c r="AS915" t="e">
        <f t="shared" si="472"/>
        <v>#N/A</v>
      </c>
      <c r="AT915" t="e">
        <f t="shared" si="472"/>
        <v>#N/A</v>
      </c>
      <c r="AU915" t="e">
        <f t="shared" si="472"/>
        <v>#N/A</v>
      </c>
      <c r="AV915" t="e">
        <f t="shared" si="472"/>
        <v>#N/A</v>
      </c>
      <c r="AW915" t="e">
        <f t="shared" si="472"/>
        <v>#N/A</v>
      </c>
      <c r="AX915" t="e">
        <f t="shared" si="471"/>
        <v>#N/A</v>
      </c>
      <c r="AY915" t="e">
        <f t="shared" si="471"/>
        <v>#N/A</v>
      </c>
      <c r="AZ915" t="e">
        <f t="shared" si="471"/>
        <v>#N/A</v>
      </c>
      <c r="BA915" t="e">
        <f t="shared" si="471"/>
        <v>#N/A</v>
      </c>
      <c r="BB915" t="e">
        <f t="shared" si="471"/>
        <v>#N/A</v>
      </c>
      <c r="BC915" t="e">
        <f t="shared" si="471"/>
        <v>#N/A</v>
      </c>
      <c r="BD915" t="e">
        <f t="shared" si="471"/>
        <v>#N/A</v>
      </c>
      <c r="BE915" t="e">
        <f t="shared" si="471"/>
        <v>#N/A</v>
      </c>
      <c r="BF915" t="e">
        <f t="shared" si="471"/>
        <v>#N/A</v>
      </c>
      <c r="BG915" t="e">
        <f t="shared" si="471"/>
        <v>#N/A</v>
      </c>
      <c r="BH915" t="e">
        <f t="shared" si="471"/>
        <v>#N/A</v>
      </c>
      <c r="BI915" t="e">
        <f t="shared" si="471"/>
        <v>#N/A</v>
      </c>
      <c r="BJ915" t="e">
        <f t="shared" si="471"/>
        <v>#N/A</v>
      </c>
      <c r="BK915" t="e">
        <f t="shared" si="471"/>
        <v>#N/A</v>
      </c>
      <c r="BL915" t="e">
        <f t="shared" si="471"/>
        <v>#N/A</v>
      </c>
      <c r="BM915" t="e">
        <f t="shared" si="468"/>
        <v>#N/A</v>
      </c>
      <c r="BN915" t="e">
        <f t="shared" si="468"/>
        <v>#N/A</v>
      </c>
      <c r="BO915" t="e">
        <f t="shared" si="468"/>
        <v>#N/A</v>
      </c>
      <c r="BP915" t="e">
        <f t="shared" si="468"/>
        <v>#N/A</v>
      </c>
      <c r="BQ915" t="e">
        <f t="shared" si="468"/>
        <v>#N/A</v>
      </c>
      <c r="BR915" t="e">
        <f t="shared" si="468"/>
        <v>#N/A</v>
      </c>
      <c r="BS915" t="e">
        <f t="shared" si="468"/>
        <v>#N/A</v>
      </c>
      <c r="BT915" t="e">
        <f t="shared" si="468"/>
        <v>#N/A</v>
      </c>
      <c r="BU915" t="e">
        <f t="shared" si="468"/>
        <v>#N/A</v>
      </c>
      <c r="BV915" t="e">
        <f t="shared" si="468"/>
        <v>#N/A</v>
      </c>
      <c r="BW915" t="e">
        <f t="shared" si="468"/>
        <v>#N/A</v>
      </c>
      <c r="BX915" t="e">
        <f t="shared" si="468"/>
        <v>#N/A</v>
      </c>
      <c r="BY915" t="e">
        <f t="shared" si="468"/>
        <v>#N/A</v>
      </c>
      <c r="BZ915" t="e">
        <f t="shared" si="468"/>
        <v>#N/A</v>
      </c>
      <c r="CA915" t="e">
        <f t="shared" si="468"/>
        <v>#N/A</v>
      </c>
      <c r="CB915" t="e">
        <f t="shared" si="468"/>
        <v>#N/A</v>
      </c>
      <c r="CC915" t="e">
        <f t="shared" si="466"/>
        <v>#N/A</v>
      </c>
      <c r="CD915" t="e">
        <f t="shared" si="466"/>
        <v>#N/A</v>
      </c>
      <c r="CE915" t="e">
        <f t="shared" si="466"/>
        <v>#N/A</v>
      </c>
      <c r="CF915" t="e">
        <f t="shared" si="466"/>
        <v>#N/A</v>
      </c>
      <c r="CG915" t="e">
        <f t="shared" si="466"/>
        <v>#N/A</v>
      </c>
      <c r="CH915" t="e">
        <f t="shared" si="466"/>
        <v>#N/A</v>
      </c>
      <c r="CI915" t="e">
        <f t="shared" si="466"/>
        <v>#N/A</v>
      </c>
      <c r="CJ915" t="e">
        <f t="shared" si="466"/>
        <v>#N/A</v>
      </c>
      <c r="CK915" t="e">
        <f t="shared" si="466"/>
        <v>#N/A</v>
      </c>
      <c r="CL915" t="e">
        <f t="shared" si="466"/>
        <v>#N/A</v>
      </c>
      <c r="CM915" t="e">
        <f t="shared" si="466"/>
        <v>#N/A</v>
      </c>
      <c r="CN915" t="e">
        <f t="shared" si="466"/>
        <v>#N/A</v>
      </c>
      <c r="CO915" t="e">
        <f t="shared" si="466"/>
        <v>#N/A</v>
      </c>
      <c r="CP915" t="e">
        <f t="shared" si="466"/>
        <v>#N/A</v>
      </c>
      <c r="CQ915" t="e">
        <f t="shared" si="466"/>
        <v>#N/A</v>
      </c>
      <c r="CR915" t="e">
        <f t="shared" si="467"/>
        <v>#N/A</v>
      </c>
      <c r="CS915" t="e">
        <f t="shared" si="467"/>
        <v>#N/A</v>
      </c>
      <c r="CT915" t="e">
        <f t="shared" si="467"/>
        <v>#N/A</v>
      </c>
      <c r="CU915" t="e">
        <f t="shared" si="467"/>
        <v>#N/A</v>
      </c>
      <c r="CV915" t="e">
        <f t="shared" si="467"/>
        <v>#N/A</v>
      </c>
      <c r="CW915" t="e">
        <f t="shared" si="467"/>
        <v>#N/A</v>
      </c>
      <c r="CX915" t="e">
        <f t="shared" si="467"/>
        <v>#N/A</v>
      </c>
      <c r="CY915" t="e">
        <f t="shared" si="467"/>
        <v>#N/A</v>
      </c>
      <c r="CZ915" t="e">
        <f t="shared" si="467"/>
        <v>#N/A</v>
      </c>
      <c r="DA915" t="e">
        <f t="shared" si="467"/>
        <v>#N/A</v>
      </c>
      <c r="DB915" t="e">
        <f t="shared" si="467"/>
        <v>#N/A</v>
      </c>
      <c r="DC915" t="e">
        <f t="shared" si="467"/>
        <v>#N/A</v>
      </c>
      <c r="DD915" t="e">
        <f t="shared" si="467"/>
        <v>#N/A</v>
      </c>
      <c r="DE915" t="e">
        <f t="shared" si="467"/>
        <v>#N/A</v>
      </c>
      <c r="DF915" t="e">
        <f t="shared" si="467"/>
        <v>#N/A</v>
      </c>
      <c r="DG915" t="e">
        <f t="shared" si="467"/>
        <v>#N/A</v>
      </c>
      <c r="DH915" t="e">
        <f t="shared" si="465"/>
        <v>#N/A</v>
      </c>
      <c r="DI915" t="e">
        <f t="shared" si="465"/>
        <v>#N/A</v>
      </c>
      <c r="DJ915" t="e">
        <f t="shared" si="465"/>
        <v>#N/A</v>
      </c>
      <c r="DK915" t="e">
        <f t="shared" si="465"/>
        <v>#N/A</v>
      </c>
      <c r="DL915" t="e">
        <f t="shared" si="465"/>
        <v>#N/A</v>
      </c>
      <c r="DM915" t="e">
        <f t="shared" si="465"/>
        <v>#N/A</v>
      </c>
      <c r="DN915" t="e">
        <f t="shared" si="465"/>
        <v>#N/A</v>
      </c>
      <c r="DO915" t="e">
        <f t="shared" si="465"/>
        <v>#N/A</v>
      </c>
      <c r="DP915" t="e">
        <f t="shared" si="465"/>
        <v>#N/A</v>
      </c>
      <c r="DQ915" t="e">
        <f t="shared" si="465"/>
        <v>#N/A</v>
      </c>
      <c r="DR915" t="e">
        <f t="shared" si="465"/>
        <v>#N/A</v>
      </c>
      <c r="DS915" t="e">
        <f t="shared" si="465"/>
        <v>#N/A</v>
      </c>
      <c r="DT915" t="e">
        <f t="shared" si="465"/>
        <v>#N/A</v>
      </c>
      <c r="DU915" t="e">
        <f t="shared" si="465"/>
        <v>#N/A</v>
      </c>
      <c r="DV915" t="e">
        <f t="shared" si="465"/>
        <v>#N/A</v>
      </c>
    </row>
    <row r="916" spans="1:126" x14ac:dyDescent="0.3">
      <c r="A916" s="11" t="s">
        <v>2241</v>
      </c>
      <c r="B916" s="15" t="e">
        <f>VLOOKUP(Sheet6!A916,Phase1IDs!A660:I1633,8,0)</f>
        <v>#N/A</v>
      </c>
      <c r="C916" t="e">
        <f t="shared" si="470"/>
        <v>#N/A</v>
      </c>
      <c r="D916" t="e">
        <f t="shared" si="470"/>
        <v>#N/A</v>
      </c>
      <c r="E916" t="e">
        <f t="shared" si="470"/>
        <v>#N/A</v>
      </c>
      <c r="F916" t="e">
        <f t="shared" si="470"/>
        <v>#N/A</v>
      </c>
      <c r="G916" t="e">
        <f t="shared" si="470"/>
        <v>#N/A</v>
      </c>
      <c r="H916" t="e">
        <f t="shared" si="470"/>
        <v>#N/A</v>
      </c>
      <c r="I916" t="e">
        <f t="shared" si="470"/>
        <v>#N/A</v>
      </c>
      <c r="J916" t="e">
        <f t="shared" si="470"/>
        <v>#N/A</v>
      </c>
      <c r="K916" t="e">
        <f t="shared" si="470"/>
        <v>#N/A</v>
      </c>
      <c r="L916" t="e">
        <f t="shared" si="470"/>
        <v>#N/A</v>
      </c>
      <c r="M916" t="e">
        <f t="shared" si="470"/>
        <v>#N/A</v>
      </c>
      <c r="N916" t="e">
        <f t="shared" si="470"/>
        <v>#N/A</v>
      </c>
      <c r="O916" t="e">
        <f t="shared" si="470"/>
        <v>#N/A</v>
      </c>
      <c r="P916" t="e">
        <f t="shared" si="470"/>
        <v>#N/A</v>
      </c>
      <c r="Q916" t="e">
        <f t="shared" si="470"/>
        <v>#N/A</v>
      </c>
      <c r="R916" t="e">
        <f t="shared" si="470"/>
        <v>#N/A</v>
      </c>
      <c r="S916" t="e">
        <f t="shared" si="469"/>
        <v>#N/A</v>
      </c>
      <c r="T916" t="e">
        <f t="shared" si="469"/>
        <v>#N/A</v>
      </c>
      <c r="U916" t="e">
        <f t="shared" si="469"/>
        <v>#N/A</v>
      </c>
      <c r="V916" t="e">
        <f t="shared" si="469"/>
        <v>#N/A</v>
      </c>
      <c r="W916" t="e">
        <f t="shared" si="469"/>
        <v>#N/A</v>
      </c>
      <c r="X916" t="e">
        <f t="shared" si="469"/>
        <v>#N/A</v>
      </c>
      <c r="Y916" t="e">
        <f t="shared" si="469"/>
        <v>#N/A</v>
      </c>
      <c r="Z916" t="e">
        <f t="shared" si="469"/>
        <v>#N/A</v>
      </c>
      <c r="AA916" t="e">
        <f t="shared" si="469"/>
        <v>#N/A</v>
      </c>
      <c r="AB916" t="e">
        <f t="shared" si="469"/>
        <v>#N/A</v>
      </c>
      <c r="AC916" t="e">
        <f t="shared" si="469"/>
        <v>#N/A</v>
      </c>
      <c r="AD916" t="e">
        <f t="shared" si="469"/>
        <v>#N/A</v>
      </c>
      <c r="AE916" t="e">
        <f t="shared" si="469"/>
        <v>#N/A</v>
      </c>
      <c r="AF916" t="e">
        <f t="shared" si="469"/>
        <v>#N/A</v>
      </c>
      <c r="AG916" t="e">
        <f t="shared" si="469"/>
        <v>#N/A</v>
      </c>
      <c r="AH916" t="e">
        <f t="shared" si="472"/>
        <v>#N/A</v>
      </c>
      <c r="AI916" t="e">
        <f t="shared" si="472"/>
        <v>#N/A</v>
      </c>
      <c r="AJ916" t="e">
        <f t="shared" si="472"/>
        <v>#N/A</v>
      </c>
      <c r="AK916" t="e">
        <f t="shared" si="472"/>
        <v>#N/A</v>
      </c>
      <c r="AL916" t="e">
        <f t="shared" si="472"/>
        <v>#N/A</v>
      </c>
      <c r="AM916" t="e">
        <f t="shared" si="472"/>
        <v>#N/A</v>
      </c>
      <c r="AN916" t="e">
        <f t="shared" si="472"/>
        <v>#N/A</v>
      </c>
      <c r="AO916" t="e">
        <f t="shared" si="472"/>
        <v>#N/A</v>
      </c>
      <c r="AP916" t="e">
        <f t="shared" si="472"/>
        <v>#N/A</v>
      </c>
      <c r="AQ916" t="e">
        <f t="shared" si="472"/>
        <v>#N/A</v>
      </c>
      <c r="AR916" t="e">
        <f t="shared" si="472"/>
        <v>#N/A</v>
      </c>
      <c r="AS916" t="e">
        <f t="shared" si="472"/>
        <v>#N/A</v>
      </c>
      <c r="AT916" t="e">
        <f t="shared" si="472"/>
        <v>#N/A</v>
      </c>
      <c r="AU916" t="e">
        <f t="shared" si="472"/>
        <v>#N/A</v>
      </c>
      <c r="AV916" t="e">
        <f t="shared" si="472"/>
        <v>#N/A</v>
      </c>
      <c r="AW916" t="e">
        <f t="shared" si="472"/>
        <v>#N/A</v>
      </c>
      <c r="AX916" t="e">
        <f t="shared" si="471"/>
        <v>#N/A</v>
      </c>
      <c r="AY916" t="e">
        <f t="shared" si="471"/>
        <v>#N/A</v>
      </c>
      <c r="AZ916" t="e">
        <f t="shared" si="471"/>
        <v>#N/A</v>
      </c>
      <c r="BA916" t="e">
        <f t="shared" si="471"/>
        <v>#N/A</v>
      </c>
      <c r="BB916" t="e">
        <f t="shared" si="471"/>
        <v>#N/A</v>
      </c>
      <c r="BC916" t="e">
        <f t="shared" si="471"/>
        <v>#N/A</v>
      </c>
      <c r="BD916" t="e">
        <f t="shared" si="471"/>
        <v>#N/A</v>
      </c>
      <c r="BE916" t="e">
        <f t="shared" si="471"/>
        <v>#N/A</v>
      </c>
      <c r="BF916" t="e">
        <f t="shared" si="471"/>
        <v>#N/A</v>
      </c>
      <c r="BG916" t="e">
        <f t="shared" si="471"/>
        <v>#N/A</v>
      </c>
      <c r="BH916" t="e">
        <f t="shared" si="471"/>
        <v>#N/A</v>
      </c>
      <c r="BI916" t="e">
        <f t="shared" si="471"/>
        <v>#N/A</v>
      </c>
      <c r="BJ916" t="e">
        <f t="shared" si="471"/>
        <v>#N/A</v>
      </c>
      <c r="BK916" t="e">
        <f t="shared" si="471"/>
        <v>#N/A</v>
      </c>
      <c r="BL916" t="e">
        <f t="shared" si="471"/>
        <v>#N/A</v>
      </c>
      <c r="BM916" t="e">
        <f t="shared" si="468"/>
        <v>#N/A</v>
      </c>
      <c r="BN916" t="e">
        <f t="shared" si="468"/>
        <v>#N/A</v>
      </c>
      <c r="BO916" t="e">
        <f t="shared" si="468"/>
        <v>#N/A</v>
      </c>
      <c r="BP916" t="e">
        <f t="shared" si="468"/>
        <v>#N/A</v>
      </c>
      <c r="BQ916" t="e">
        <f t="shared" si="468"/>
        <v>#N/A</v>
      </c>
      <c r="BR916" t="e">
        <f t="shared" si="468"/>
        <v>#N/A</v>
      </c>
      <c r="BS916" t="e">
        <f t="shared" si="468"/>
        <v>#N/A</v>
      </c>
      <c r="BT916" t="e">
        <f t="shared" si="468"/>
        <v>#N/A</v>
      </c>
      <c r="BU916" t="e">
        <f t="shared" si="468"/>
        <v>#N/A</v>
      </c>
      <c r="BV916" t="e">
        <f t="shared" si="468"/>
        <v>#N/A</v>
      </c>
      <c r="BW916" t="e">
        <f t="shared" si="468"/>
        <v>#N/A</v>
      </c>
      <c r="BX916" t="e">
        <f t="shared" si="468"/>
        <v>#N/A</v>
      </c>
      <c r="BY916" t="e">
        <f t="shared" si="468"/>
        <v>#N/A</v>
      </c>
      <c r="BZ916" t="e">
        <f t="shared" si="468"/>
        <v>#N/A</v>
      </c>
      <c r="CA916" t="e">
        <f t="shared" si="468"/>
        <v>#N/A</v>
      </c>
      <c r="CB916" t="e">
        <f t="shared" si="468"/>
        <v>#N/A</v>
      </c>
      <c r="CC916" t="e">
        <f t="shared" si="466"/>
        <v>#N/A</v>
      </c>
      <c r="CD916" t="e">
        <f t="shared" si="466"/>
        <v>#N/A</v>
      </c>
      <c r="CE916" t="e">
        <f t="shared" si="466"/>
        <v>#N/A</v>
      </c>
      <c r="CF916" t="e">
        <f t="shared" si="466"/>
        <v>#N/A</v>
      </c>
      <c r="CG916" t="e">
        <f t="shared" si="466"/>
        <v>#N/A</v>
      </c>
      <c r="CH916" t="e">
        <f t="shared" si="466"/>
        <v>#N/A</v>
      </c>
      <c r="CI916" t="e">
        <f t="shared" si="466"/>
        <v>#N/A</v>
      </c>
      <c r="CJ916" t="e">
        <f t="shared" si="466"/>
        <v>#N/A</v>
      </c>
      <c r="CK916" t="e">
        <f t="shared" si="466"/>
        <v>#N/A</v>
      </c>
      <c r="CL916" t="e">
        <f t="shared" si="466"/>
        <v>#N/A</v>
      </c>
      <c r="CM916" t="e">
        <f t="shared" si="466"/>
        <v>#N/A</v>
      </c>
      <c r="CN916" t="e">
        <f t="shared" si="466"/>
        <v>#N/A</v>
      </c>
      <c r="CO916" t="e">
        <f t="shared" si="466"/>
        <v>#N/A</v>
      </c>
      <c r="CP916" t="e">
        <f t="shared" si="466"/>
        <v>#N/A</v>
      </c>
      <c r="CQ916" t="e">
        <f t="shared" si="466"/>
        <v>#N/A</v>
      </c>
      <c r="CR916" t="e">
        <f t="shared" si="467"/>
        <v>#N/A</v>
      </c>
      <c r="CS916" t="e">
        <f t="shared" si="467"/>
        <v>#N/A</v>
      </c>
      <c r="CT916" t="e">
        <f t="shared" si="467"/>
        <v>#N/A</v>
      </c>
      <c r="CU916" t="e">
        <f t="shared" si="467"/>
        <v>#N/A</v>
      </c>
      <c r="CV916" t="e">
        <f t="shared" si="467"/>
        <v>#N/A</v>
      </c>
      <c r="CW916" t="e">
        <f t="shared" si="467"/>
        <v>#N/A</v>
      </c>
      <c r="CX916" t="e">
        <f t="shared" si="467"/>
        <v>#N/A</v>
      </c>
      <c r="CY916" t="e">
        <f t="shared" si="467"/>
        <v>#N/A</v>
      </c>
      <c r="CZ916" t="e">
        <f t="shared" si="467"/>
        <v>#N/A</v>
      </c>
      <c r="DA916" t="e">
        <f t="shared" si="467"/>
        <v>#N/A</v>
      </c>
      <c r="DB916" t="e">
        <f t="shared" si="467"/>
        <v>#N/A</v>
      </c>
      <c r="DC916" t="e">
        <f t="shared" si="467"/>
        <v>#N/A</v>
      </c>
      <c r="DD916" t="e">
        <f t="shared" si="467"/>
        <v>#N/A</v>
      </c>
      <c r="DE916" t="e">
        <f t="shared" si="467"/>
        <v>#N/A</v>
      </c>
      <c r="DF916" t="e">
        <f t="shared" si="467"/>
        <v>#N/A</v>
      </c>
      <c r="DG916" t="e">
        <f t="shared" si="467"/>
        <v>#N/A</v>
      </c>
      <c r="DH916" t="e">
        <f t="shared" si="465"/>
        <v>#N/A</v>
      </c>
      <c r="DI916" t="e">
        <f t="shared" si="465"/>
        <v>#N/A</v>
      </c>
      <c r="DJ916" t="e">
        <f t="shared" si="465"/>
        <v>#N/A</v>
      </c>
      <c r="DK916" t="e">
        <f t="shared" si="465"/>
        <v>#N/A</v>
      </c>
      <c r="DL916" t="e">
        <f t="shared" si="465"/>
        <v>#N/A</v>
      </c>
      <c r="DM916" t="e">
        <f t="shared" si="465"/>
        <v>#N/A</v>
      </c>
      <c r="DN916" t="e">
        <f t="shared" si="465"/>
        <v>#N/A</v>
      </c>
      <c r="DO916" t="e">
        <f t="shared" si="465"/>
        <v>#N/A</v>
      </c>
      <c r="DP916" t="e">
        <f t="shared" si="465"/>
        <v>#N/A</v>
      </c>
      <c r="DQ916" t="e">
        <f t="shared" si="465"/>
        <v>#N/A</v>
      </c>
      <c r="DR916" t="e">
        <f t="shared" si="465"/>
        <v>#N/A</v>
      </c>
      <c r="DS916" t="e">
        <f t="shared" si="465"/>
        <v>#N/A</v>
      </c>
      <c r="DT916" t="e">
        <f t="shared" si="465"/>
        <v>#N/A</v>
      </c>
      <c r="DU916" t="e">
        <f t="shared" si="465"/>
        <v>#N/A</v>
      </c>
      <c r="DV916" t="e">
        <f t="shared" si="465"/>
        <v>#N/A</v>
      </c>
    </row>
    <row r="917" spans="1:126" x14ac:dyDescent="0.3">
      <c r="A917" s="13" t="s">
        <v>3041</v>
      </c>
      <c r="B917" s="15" t="e">
        <f>VLOOKUP(Sheet6!A917,Phase1IDs!A661:I1634,8,0)</f>
        <v>#N/A</v>
      </c>
      <c r="C917" t="e">
        <f t="shared" si="470"/>
        <v>#N/A</v>
      </c>
      <c r="D917" t="e">
        <f t="shared" si="470"/>
        <v>#N/A</v>
      </c>
      <c r="E917" t="e">
        <f t="shared" si="470"/>
        <v>#N/A</v>
      </c>
      <c r="F917" t="e">
        <f t="shared" si="470"/>
        <v>#N/A</v>
      </c>
      <c r="G917" t="e">
        <f t="shared" si="470"/>
        <v>#N/A</v>
      </c>
      <c r="H917" t="e">
        <f t="shared" si="470"/>
        <v>#N/A</v>
      </c>
      <c r="I917" t="e">
        <f t="shared" si="470"/>
        <v>#N/A</v>
      </c>
      <c r="J917" t="e">
        <f t="shared" si="470"/>
        <v>#N/A</v>
      </c>
      <c r="K917" t="e">
        <f t="shared" si="470"/>
        <v>#N/A</v>
      </c>
      <c r="L917" t="e">
        <f t="shared" si="470"/>
        <v>#N/A</v>
      </c>
      <c r="M917" t="e">
        <f t="shared" si="470"/>
        <v>#N/A</v>
      </c>
      <c r="N917" t="e">
        <f t="shared" si="470"/>
        <v>#N/A</v>
      </c>
      <c r="O917" t="e">
        <f t="shared" si="470"/>
        <v>#N/A</v>
      </c>
      <c r="P917" t="e">
        <f t="shared" si="470"/>
        <v>#N/A</v>
      </c>
      <c r="Q917" t="e">
        <f t="shared" si="470"/>
        <v>#N/A</v>
      </c>
      <c r="R917" t="e">
        <f t="shared" si="470"/>
        <v>#N/A</v>
      </c>
      <c r="S917" t="e">
        <f t="shared" si="469"/>
        <v>#N/A</v>
      </c>
      <c r="T917" t="e">
        <f t="shared" si="469"/>
        <v>#N/A</v>
      </c>
      <c r="U917" t="e">
        <f t="shared" si="469"/>
        <v>#N/A</v>
      </c>
      <c r="V917" t="e">
        <f t="shared" si="469"/>
        <v>#N/A</v>
      </c>
      <c r="W917" t="e">
        <f t="shared" si="469"/>
        <v>#N/A</v>
      </c>
      <c r="X917" t="e">
        <f t="shared" si="469"/>
        <v>#N/A</v>
      </c>
      <c r="Y917" t="e">
        <f t="shared" si="469"/>
        <v>#N/A</v>
      </c>
      <c r="Z917" t="e">
        <f t="shared" si="469"/>
        <v>#N/A</v>
      </c>
      <c r="AA917" t="e">
        <f t="shared" si="469"/>
        <v>#N/A</v>
      </c>
      <c r="AB917" t="e">
        <f t="shared" si="469"/>
        <v>#N/A</v>
      </c>
      <c r="AC917" t="e">
        <f t="shared" si="469"/>
        <v>#N/A</v>
      </c>
      <c r="AD917" t="e">
        <f t="shared" si="469"/>
        <v>#N/A</v>
      </c>
      <c r="AE917" t="e">
        <f t="shared" si="469"/>
        <v>#N/A</v>
      </c>
      <c r="AF917" t="e">
        <f t="shared" si="469"/>
        <v>#N/A</v>
      </c>
      <c r="AG917" t="e">
        <f t="shared" si="469"/>
        <v>#N/A</v>
      </c>
      <c r="AH917" t="e">
        <f t="shared" si="472"/>
        <v>#N/A</v>
      </c>
      <c r="AI917" t="e">
        <f t="shared" si="472"/>
        <v>#N/A</v>
      </c>
      <c r="AJ917" t="e">
        <f t="shared" si="472"/>
        <v>#N/A</v>
      </c>
      <c r="AK917" t="e">
        <f t="shared" si="472"/>
        <v>#N/A</v>
      </c>
      <c r="AL917" t="e">
        <f t="shared" si="472"/>
        <v>#N/A</v>
      </c>
      <c r="AM917" t="e">
        <f t="shared" si="472"/>
        <v>#N/A</v>
      </c>
      <c r="AN917" t="e">
        <f t="shared" si="472"/>
        <v>#N/A</v>
      </c>
      <c r="AO917" t="e">
        <f t="shared" si="472"/>
        <v>#N/A</v>
      </c>
      <c r="AP917" t="e">
        <f t="shared" si="472"/>
        <v>#N/A</v>
      </c>
      <c r="AQ917" t="e">
        <f t="shared" si="472"/>
        <v>#N/A</v>
      </c>
      <c r="AR917" t="e">
        <f t="shared" si="472"/>
        <v>#N/A</v>
      </c>
      <c r="AS917" t="e">
        <f t="shared" si="472"/>
        <v>#N/A</v>
      </c>
      <c r="AT917" t="e">
        <f t="shared" si="472"/>
        <v>#N/A</v>
      </c>
      <c r="AU917" t="e">
        <f t="shared" si="472"/>
        <v>#N/A</v>
      </c>
      <c r="AV917" t="e">
        <f t="shared" si="472"/>
        <v>#N/A</v>
      </c>
      <c r="AW917" t="e">
        <f t="shared" si="472"/>
        <v>#N/A</v>
      </c>
      <c r="AX917" t="e">
        <f t="shared" si="471"/>
        <v>#N/A</v>
      </c>
      <c r="AY917" t="e">
        <f t="shared" si="471"/>
        <v>#N/A</v>
      </c>
      <c r="AZ917" t="e">
        <f t="shared" si="471"/>
        <v>#N/A</v>
      </c>
      <c r="BA917" t="e">
        <f t="shared" si="471"/>
        <v>#N/A</v>
      </c>
      <c r="BB917" t="e">
        <f t="shared" si="471"/>
        <v>#N/A</v>
      </c>
      <c r="BC917" t="e">
        <f t="shared" si="471"/>
        <v>#N/A</v>
      </c>
      <c r="BD917" t="e">
        <f t="shared" si="471"/>
        <v>#N/A</v>
      </c>
      <c r="BE917" t="e">
        <f t="shared" si="471"/>
        <v>#N/A</v>
      </c>
      <c r="BF917" t="e">
        <f t="shared" si="471"/>
        <v>#N/A</v>
      </c>
      <c r="BG917" t="e">
        <f t="shared" si="471"/>
        <v>#N/A</v>
      </c>
      <c r="BH917" t="e">
        <f t="shared" si="471"/>
        <v>#N/A</v>
      </c>
      <c r="BI917" t="e">
        <f t="shared" si="471"/>
        <v>#N/A</v>
      </c>
      <c r="BJ917" t="e">
        <f t="shared" si="471"/>
        <v>#N/A</v>
      </c>
      <c r="BK917" t="e">
        <f t="shared" si="471"/>
        <v>#N/A</v>
      </c>
      <c r="BL917" t="e">
        <f t="shared" si="471"/>
        <v>#N/A</v>
      </c>
      <c r="BM917" t="e">
        <f t="shared" si="468"/>
        <v>#N/A</v>
      </c>
      <c r="BN917" t="e">
        <f t="shared" si="468"/>
        <v>#N/A</v>
      </c>
      <c r="BO917" t="e">
        <f t="shared" si="468"/>
        <v>#N/A</v>
      </c>
      <c r="BP917" t="e">
        <f t="shared" si="468"/>
        <v>#N/A</v>
      </c>
      <c r="BQ917" t="e">
        <f t="shared" si="468"/>
        <v>#N/A</v>
      </c>
      <c r="BR917" t="e">
        <f t="shared" si="468"/>
        <v>#N/A</v>
      </c>
      <c r="BS917" t="e">
        <f t="shared" si="468"/>
        <v>#N/A</v>
      </c>
      <c r="BT917" t="e">
        <f t="shared" si="468"/>
        <v>#N/A</v>
      </c>
      <c r="BU917" t="e">
        <f t="shared" si="468"/>
        <v>#N/A</v>
      </c>
      <c r="BV917" t="e">
        <f t="shared" si="468"/>
        <v>#N/A</v>
      </c>
      <c r="BW917" t="e">
        <f t="shared" si="468"/>
        <v>#N/A</v>
      </c>
      <c r="BX917" t="e">
        <f t="shared" si="468"/>
        <v>#N/A</v>
      </c>
      <c r="BY917" t="e">
        <f t="shared" si="468"/>
        <v>#N/A</v>
      </c>
      <c r="BZ917" t="e">
        <f t="shared" si="468"/>
        <v>#N/A</v>
      </c>
      <c r="CA917" t="e">
        <f t="shared" si="468"/>
        <v>#N/A</v>
      </c>
      <c r="CB917" t="e">
        <f t="shared" si="468"/>
        <v>#N/A</v>
      </c>
      <c r="CC917" t="e">
        <f t="shared" si="466"/>
        <v>#N/A</v>
      </c>
      <c r="CD917" t="e">
        <f t="shared" si="466"/>
        <v>#N/A</v>
      </c>
      <c r="CE917" t="e">
        <f t="shared" si="466"/>
        <v>#N/A</v>
      </c>
      <c r="CF917" t="e">
        <f t="shared" si="466"/>
        <v>#N/A</v>
      </c>
      <c r="CG917" t="e">
        <f t="shared" si="466"/>
        <v>#N/A</v>
      </c>
      <c r="CH917" t="e">
        <f t="shared" si="466"/>
        <v>#N/A</v>
      </c>
      <c r="CI917" t="e">
        <f t="shared" si="466"/>
        <v>#N/A</v>
      </c>
      <c r="CJ917" t="e">
        <f t="shared" si="466"/>
        <v>#N/A</v>
      </c>
      <c r="CK917" t="e">
        <f t="shared" si="466"/>
        <v>#N/A</v>
      </c>
      <c r="CL917" t="e">
        <f t="shared" si="466"/>
        <v>#N/A</v>
      </c>
      <c r="CM917" t="e">
        <f t="shared" si="466"/>
        <v>#N/A</v>
      </c>
      <c r="CN917" t="e">
        <f t="shared" si="466"/>
        <v>#N/A</v>
      </c>
      <c r="CO917" t="e">
        <f t="shared" si="466"/>
        <v>#N/A</v>
      </c>
      <c r="CP917" t="e">
        <f t="shared" si="466"/>
        <v>#N/A</v>
      </c>
      <c r="CQ917" t="e">
        <f t="shared" si="466"/>
        <v>#N/A</v>
      </c>
      <c r="CR917" t="e">
        <f t="shared" si="467"/>
        <v>#N/A</v>
      </c>
      <c r="CS917" t="e">
        <f t="shared" si="467"/>
        <v>#N/A</v>
      </c>
      <c r="CT917" t="e">
        <f t="shared" si="467"/>
        <v>#N/A</v>
      </c>
      <c r="CU917" t="e">
        <f t="shared" si="467"/>
        <v>#N/A</v>
      </c>
      <c r="CV917" t="e">
        <f t="shared" si="467"/>
        <v>#N/A</v>
      </c>
      <c r="CW917" t="e">
        <f t="shared" si="467"/>
        <v>#N/A</v>
      </c>
      <c r="CX917" t="e">
        <f t="shared" si="467"/>
        <v>#N/A</v>
      </c>
      <c r="CY917" t="e">
        <f t="shared" si="467"/>
        <v>#N/A</v>
      </c>
      <c r="CZ917" t="e">
        <f t="shared" si="467"/>
        <v>#N/A</v>
      </c>
      <c r="DA917" t="e">
        <f t="shared" si="467"/>
        <v>#N/A</v>
      </c>
      <c r="DB917" t="e">
        <f t="shared" si="467"/>
        <v>#N/A</v>
      </c>
      <c r="DC917" t="e">
        <f t="shared" si="467"/>
        <v>#N/A</v>
      </c>
      <c r="DD917" t="e">
        <f t="shared" si="467"/>
        <v>#N/A</v>
      </c>
      <c r="DE917" t="e">
        <f t="shared" si="467"/>
        <v>#N/A</v>
      </c>
      <c r="DF917" t="e">
        <f t="shared" si="467"/>
        <v>#N/A</v>
      </c>
      <c r="DG917" t="e">
        <f t="shared" si="467"/>
        <v>#N/A</v>
      </c>
      <c r="DH917" t="e">
        <f t="shared" si="465"/>
        <v>#N/A</v>
      </c>
      <c r="DI917" t="e">
        <f t="shared" si="465"/>
        <v>#N/A</v>
      </c>
      <c r="DJ917" t="e">
        <f t="shared" si="465"/>
        <v>#N/A</v>
      </c>
      <c r="DK917" t="e">
        <f t="shared" si="465"/>
        <v>#N/A</v>
      </c>
      <c r="DL917" t="e">
        <f t="shared" si="465"/>
        <v>#N/A</v>
      </c>
      <c r="DM917" t="e">
        <f t="shared" si="465"/>
        <v>#N/A</v>
      </c>
      <c r="DN917" t="e">
        <f t="shared" si="465"/>
        <v>#N/A</v>
      </c>
      <c r="DO917" t="e">
        <f t="shared" si="465"/>
        <v>#N/A</v>
      </c>
      <c r="DP917" t="e">
        <f t="shared" si="465"/>
        <v>#N/A</v>
      </c>
      <c r="DQ917" t="e">
        <f t="shared" si="465"/>
        <v>#N/A</v>
      </c>
      <c r="DR917" t="e">
        <f t="shared" si="465"/>
        <v>#N/A</v>
      </c>
      <c r="DS917" t="e">
        <f t="shared" si="465"/>
        <v>#N/A</v>
      </c>
      <c r="DT917" t="e">
        <f t="shared" si="465"/>
        <v>#N/A</v>
      </c>
      <c r="DU917" t="e">
        <f t="shared" si="465"/>
        <v>#N/A</v>
      </c>
      <c r="DV917" t="e">
        <f t="shared" si="465"/>
        <v>#N/A</v>
      </c>
    </row>
    <row r="918" spans="1:126" x14ac:dyDescent="0.3">
      <c r="A918" s="11" t="s">
        <v>2351</v>
      </c>
      <c r="B918" s="15">
        <f>VLOOKUP(Sheet6!A918,Phase1IDs!A661:I1635,8,0)</f>
        <v>0</v>
      </c>
      <c r="C918">
        <f t="shared" si="470"/>
        <v>0</v>
      </c>
      <c r="D918">
        <f t="shared" si="470"/>
        <v>0</v>
      </c>
      <c r="E918">
        <f t="shared" si="470"/>
        <v>0</v>
      </c>
      <c r="F918">
        <f t="shared" si="470"/>
        <v>0</v>
      </c>
      <c r="G918">
        <f t="shared" si="470"/>
        <v>0</v>
      </c>
      <c r="H918">
        <f t="shared" si="470"/>
        <v>0</v>
      </c>
      <c r="I918">
        <f t="shared" si="470"/>
        <v>0</v>
      </c>
      <c r="J918">
        <f t="shared" si="470"/>
        <v>0</v>
      </c>
      <c r="K918">
        <f t="shared" si="470"/>
        <v>0</v>
      </c>
      <c r="L918">
        <f t="shared" si="470"/>
        <v>0</v>
      </c>
      <c r="M918">
        <f t="shared" si="470"/>
        <v>0</v>
      </c>
      <c r="N918">
        <f t="shared" si="470"/>
        <v>0</v>
      </c>
      <c r="O918">
        <f t="shared" si="470"/>
        <v>0</v>
      </c>
      <c r="P918">
        <f t="shared" si="470"/>
        <v>0</v>
      </c>
      <c r="Q918">
        <f t="shared" si="470"/>
        <v>0</v>
      </c>
      <c r="R918">
        <f t="shared" si="470"/>
        <v>0</v>
      </c>
      <c r="S918">
        <f t="shared" si="469"/>
        <v>0</v>
      </c>
      <c r="T918">
        <f t="shared" si="469"/>
        <v>0</v>
      </c>
      <c r="U918">
        <f t="shared" si="469"/>
        <v>0</v>
      </c>
      <c r="V918">
        <f t="shared" si="469"/>
        <v>0</v>
      </c>
      <c r="W918">
        <f t="shared" si="469"/>
        <v>0</v>
      </c>
      <c r="X918">
        <f t="shared" si="469"/>
        <v>0</v>
      </c>
      <c r="Y918">
        <f t="shared" si="469"/>
        <v>0</v>
      </c>
      <c r="Z918">
        <f t="shared" si="469"/>
        <v>0</v>
      </c>
      <c r="AA918">
        <f t="shared" si="469"/>
        <v>0</v>
      </c>
      <c r="AB918">
        <f t="shared" si="469"/>
        <v>0</v>
      </c>
      <c r="AC918">
        <f t="shared" si="469"/>
        <v>0</v>
      </c>
      <c r="AD918">
        <f t="shared" si="469"/>
        <v>0</v>
      </c>
      <c r="AE918">
        <f t="shared" si="469"/>
        <v>0</v>
      </c>
      <c r="AF918">
        <f t="shared" si="469"/>
        <v>0</v>
      </c>
      <c r="AG918">
        <f t="shared" si="469"/>
        <v>0</v>
      </c>
      <c r="AH918">
        <f t="shared" si="472"/>
        <v>0</v>
      </c>
      <c r="AI918">
        <f t="shared" si="472"/>
        <v>0</v>
      </c>
      <c r="AJ918">
        <f t="shared" si="472"/>
        <v>0</v>
      </c>
      <c r="AK918">
        <f t="shared" si="472"/>
        <v>0</v>
      </c>
      <c r="AL918">
        <f t="shared" si="472"/>
        <v>0</v>
      </c>
      <c r="AM918">
        <f t="shared" si="472"/>
        <v>0</v>
      </c>
      <c r="AN918">
        <f t="shared" si="472"/>
        <v>0</v>
      </c>
      <c r="AO918">
        <f t="shared" si="472"/>
        <v>0</v>
      </c>
      <c r="AP918">
        <f t="shared" si="472"/>
        <v>0</v>
      </c>
      <c r="AQ918">
        <f t="shared" si="472"/>
        <v>0</v>
      </c>
      <c r="AR918">
        <f t="shared" si="472"/>
        <v>0</v>
      </c>
      <c r="AS918">
        <f t="shared" si="472"/>
        <v>0</v>
      </c>
      <c r="AT918">
        <f t="shared" si="472"/>
        <v>0</v>
      </c>
      <c r="AU918">
        <f t="shared" si="472"/>
        <v>0</v>
      </c>
      <c r="AV918">
        <f t="shared" si="472"/>
        <v>0</v>
      </c>
      <c r="AW918">
        <f t="shared" si="472"/>
        <v>0</v>
      </c>
      <c r="AX918">
        <f t="shared" si="471"/>
        <v>0</v>
      </c>
      <c r="AY918">
        <f t="shared" si="471"/>
        <v>0</v>
      </c>
      <c r="AZ918">
        <f t="shared" si="471"/>
        <v>0</v>
      </c>
      <c r="BA918">
        <f t="shared" si="471"/>
        <v>0</v>
      </c>
      <c r="BB918">
        <f t="shared" si="471"/>
        <v>0</v>
      </c>
      <c r="BC918">
        <f t="shared" si="471"/>
        <v>0</v>
      </c>
      <c r="BD918">
        <f t="shared" si="471"/>
        <v>0</v>
      </c>
      <c r="BE918">
        <f t="shared" si="471"/>
        <v>0</v>
      </c>
      <c r="BF918">
        <f t="shared" si="471"/>
        <v>0</v>
      </c>
      <c r="BG918">
        <f t="shared" si="471"/>
        <v>0</v>
      </c>
      <c r="BH918">
        <f t="shared" si="471"/>
        <v>0</v>
      </c>
      <c r="BI918">
        <f t="shared" si="471"/>
        <v>0</v>
      </c>
      <c r="BJ918">
        <f t="shared" si="471"/>
        <v>0</v>
      </c>
      <c r="BK918">
        <f t="shared" si="471"/>
        <v>0</v>
      </c>
      <c r="BL918">
        <f t="shared" si="471"/>
        <v>0</v>
      </c>
      <c r="BM918">
        <f t="shared" si="468"/>
        <v>0</v>
      </c>
      <c r="BN918">
        <f t="shared" si="468"/>
        <v>0</v>
      </c>
      <c r="BO918">
        <f t="shared" si="468"/>
        <v>0</v>
      </c>
      <c r="BP918">
        <f t="shared" si="468"/>
        <v>0</v>
      </c>
      <c r="BQ918">
        <f t="shared" si="468"/>
        <v>0</v>
      </c>
      <c r="BR918">
        <f t="shared" si="468"/>
        <v>0</v>
      </c>
      <c r="BS918">
        <f t="shared" si="468"/>
        <v>0</v>
      </c>
      <c r="BT918">
        <f t="shared" si="468"/>
        <v>0</v>
      </c>
      <c r="BU918">
        <f t="shared" si="468"/>
        <v>0</v>
      </c>
      <c r="BV918">
        <f t="shared" si="468"/>
        <v>0</v>
      </c>
      <c r="BW918">
        <f t="shared" si="468"/>
        <v>0</v>
      </c>
      <c r="BX918">
        <f t="shared" si="468"/>
        <v>0</v>
      </c>
      <c r="BY918">
        <f t="shared" si="468"/>
        <v>0</v>
      </c>
      <c r="BZ918">
        <f t="shared" si="468"/>
        <v>0</v>
      </c>
      <c r="CA918">
        <f t="shared" si="468"/>
        <v>0</v>
      </c>
      <c r="CB918">
        <f t="shared" si="468"/>
        <v>0</v>
      </c>
      <c r="CC918">
        <f t="shared" si="466"/>
        <v>0</v>
      </c>
      <c r="CD918">
        <f t="shared" si="466"/>
        <v>0</v>
      </c>
      <c r="CE918">
        <f t="shared" si="466"/>
        <v>0</v>
      </c>
      <c r="CF918">
        <f t="shared" si="466"/>
        <v>0</v>
      </c>
      <c r="CG918">
        <f t="shared" si="466"/>
        <v>0</v>
      </c>
      <c r="CH918">
        <f t="shared" si="466"/>
        <v>0</v>
      </c>
      <c r="CI918">
        <f t="shared" si="466"/>
        <v>0</v>
      </c>
      <c r="CJ918">
        <f t="shared" si="466"/>
        <v>0</v>
      </c>
      <c r="CK918">
        <f t="shared" si="466"/>
        <v>0</v>
      </c>
      <c r="CL918">
        <f t="shared" si="466"/>
        <v>0</v>
      </c>
      <c r="CM918">
        <f t="shared" si="466"/>
        <v>0</v>
      </c>
      <c r="CN918">
        <f t="shared" si="466"/>
        <v>0</v>
      </c>
      <c r="CO918">
        <f t="shared" si="466"/>
        <v>0</v>
      </c>
      <c r="CP918">
        <f t="shared" si="466"/>
        <v>0</v>
      </c>
      <c r="CQ918">
        <f t="shared" si="466"/>
        <v>0</v>
      </c>
      <c r="CR918">
        <f t="shared" si="467"/>
        <v>0</v>
      </c>
      <c r="CS918">
        <f t="shared" si="467"/>
        <v>0</v>
      </c>
      <c r="CT918">
        <f t="shared" si="467"/>
        <v>0</v>
      </c>
      <c r="CU918">
        <f t="shared" si="467"/>
        <v>0</v>
      </c>
      <c r="CV918">
        <f t="shared" si="467"/>
        <v>0</v>
      </c>
      <c r="CW918">
        <f t="shared" si="467"/>
        <v>0</v>
      </c>
      <c r="CX918">
        <f t="shared" si="467"/>
        <v>0</v>
      </c>
      <c r="CY918">
        <f t="shared" si="467"/>
        <v>0</v>
      </c>
      <c r="CZ918">
        <f t="shared" si="467"/>
        <v>0</v>
      </c>
      <c r="DA918">
        <f t="shared" si="467"/>
        <v>0</v>
      </c>
      <c r="DB918">
        <f t="shared" si="467"/>
        <v>0</v>
      </c>
      <c r="DC918">
        <f t="shared" si="467"/>
        <v>0</v>
      </c>
      <c r="DD918">
        <f t="shared" si="467"/>
        <v>0</v>
      </c>
      <c r="DE918">
        <f t="shared" si="467"/>
        <v>0</v>
      </c>
      <c r="DF918">
        <f t="shared" si="467"/>
        <v>0</v>
      </c>
      <c r="DG918">
        <f t="shared" ref="DG918:DV933" si="473">IF($B918=0,0,COUNTIFS($B918,"*"&amp;DG$1&amp;"*"))</f>
        <v>0</v>
      </c>
      <c r="DH918">
        <f t="shared" si="473"/>
        <v>0</v>
      </c>
      <c r="DI918">
        <f t="shared" si="473"/>
        <v>0</v>
      </c>
      <c r="DJ918">
        <f t="shared" si="473"/>
        <v>0</v>
      </c>
      <c r="DK918">
        <f t="shared" si="473"/>
        <v>0</v>
      </c>
      <c r="DL918">
        <f t="shared" si="473"/>
        <v>0</v>
      </c>
      <c r="DM918">
        <f t="shared" si="473"/>
        <v>0</v>
      </c>
      <c r="DN918">
        <f t="shared" si="473"/>
        <v>0</v>
      </c>
      <c r="DO918">
        <f t="shared" si="473"/>
        <v>0</v>
      </c>
      <c r="DP918">
        <f t="shared" si="473"/>
        <v>0</v>
      </c>
      <c r="DQ918">
        <f t="shared" si="473"/>
        <v>0</v>
      </c>
      <c r="DR918">
        <f t="shared" si="473"/>
        <v>0</v>
      </c>
      <c r="DS918">
        <f t="shared" si="473"/>
        <v>0</v>
      </c>
      <c r="DT918">
        <f t="shared" si="473"/>
        <v>0</v>
      </c>
      <c r="DU918">
        <f t="shared" si="473"/>
        <v>0</v>
      </c>
      <c r="DV918">
        <f t="shared" si="473"/>
        <v>0</v>
      </c>
    </row>
    <row r="919" spans="1:126" x14ac:dyDescent="0.3">
      <c r="A919" s="13" t="s">
        <v>2172</v>
      </c>
      <c r="B919" s="15" t="e">
        <f>VLOOKUP(Sheet6!A919,Phase1IDs!A662:I1636,8,0)</f>
        <v>#N/A</v>
      </c>
      <c r="C919" t="e">
        <f t="shared" si="470"/>
        <v>#N/A</v>
      </c>
      <c r="D919" t="e">
        <f t="shared" si="470"/>
        <v>#N/A</v>
      </c>
      <c r="E919" t="e">
        <f t="shared" si="470"/>
        <v>#N/A</v>
      </c>
      <c r="F919" t="e">
        <f t="shared" si="470"/>
        <v>#N/A</v>
      </c>
      <c r="G919" t="e">
        <f t="shared" si="470"/>
        <v>#N/A</v>
      </c>
      <c r="H919" t="e">
        <f t="shared" si="470"/>
        <v>#N/A</v>
      </c>
      <c r="I919" t="e">
        <f t="shared" si="470"/>
        <v>#N/A</v>
      </c>
      <c r="J919" t="e">
        <f t="shared" si="470"/>
        <v>#N/A</v>
      </c>
      <c r="K919" t="e">
        <f t="shared" si="470"/>
        <v>#N/A</v>
      </c>
      <c r="L919" t="e">
        <f t="shared" si="470"/>
        <v>#N/A</v>
      </c>
      <c r="M919" t="e">
        <f t="shared" si="470"/>
        <v>#N/A</v>
      </c>
      <c r="N919" t="e">
        <f t="shared" si="470"/>
        <v>#N/A</v>
      </c>
      <c r="O919" t="e">
        <f t="shared" si="470"/>
        <v>#N/A</v>
      </c>
      <c r="P919" t="e">
        <f t="shared" si="470"/>
        <v>#N/A</v>
      </c>
      <c r="Q919" t="e">
        <f t="shared" si="470"/>
        <v>#N/A</v>
      </c>
      <c r="R919" t="e">
        <f t="shared" si="470"/>
        <v>#N/A</v>
      </c>
      <c r="S919" t="e">
        <f t="shared" si="469"/>
        <v>#N/A</v>
      </c>
      <c r="T919" t="e">
        <f t="shared" si="469"/>
        <v>#N/A</v>
      </c>
      <c r="U919" t="e">
        <f t="shared" si="469"/>
        <v>#N/A</v>
      </c>
      <c r="V919" t="e">
        <f t="shared" si="469"/>
        <v>#N/A</v>
      </c>
      <c r="W919" t="e">
        <f t="shared" si="469"/>
        <v>#N/A</v>
      </c>
      <c r="X919" t="e">
        <f t="shared" si="469"/>
        <v>#N/A</v>
      </c>
      <c r="Y919" t="e">
        <f t="shared" si="469"/>
        <v>#N/A</v>
      </c>
      <c r="Z919" t="e">
        <f t="shared" si="469"/>
        <v>#N/A</v>
      </c>
      <c r="AA919" t="e">
        <f t="shared" si="469"/>
        <v>#N/A</v>
      </c>
      <c r="AB919" t="e">
        <f t="shared" si="469"/>
        <v>#N/A</v>
      </c>
      <c r="AC919" t="e">
        <f t="shared" si="469"/>
        <v>#N/A</v>
      </c>
      <c r="AD919" t="e">
        <f t="shared" si="469"/>
        <v>#N/A</v>
      </c>
      <c r="AE919" t="e">
        <f t="shared" si="469"/>
        <v>#N/A</v>
      </c>
      <c r="AF919" t="e">
        <f t="shared" si="469"/>
        <v>#N/A</v>
      </c>
      <c r="AG919" t="e">
        <f t="shared" si="469"/>
        <v>#N/A</v>
      </c>
      <c r="AH919" t="e">
        <f t="shared" si="472"/>
        <v>#N/A</v>
      </c>
      <c r="AI919" t="e">
        <f t="shared" si="472"/>
        <v>#N/A</v>
      </c>
      <c r="AJ919" t="e">
        <f t="shared" si="472"/>
        <v>#N/A</v>
      </c>
      <c r="AK919" t="e">
        <f t="shared" si="472"/>
        <v>#N/A</v>
      </c>
      <c r="AL919" t="e">
        <f t="shared" si="472"/>
        <v>#N/A</v>
      </c>
      <c r="AM919" t="e">
        <f t="shared" si="472"/>
        <v>#N/A</v>
      </c>
      <c r="AN919" t="e">
        <f t="shared" si="472"/>
        <v>#N/A</v>
      </c>
      <c r="AO919" t="e">
        <f t="shared" si="472"/>
        <v>#N/A</v>
      </c>
      <c r="AP919" t="e">
        <f t="shared" si="472"/>
        <v>#N/A</v>
      </c>
      <c r="AQ919" t="e">
        <f t="shared" si="472"/>
        <v>#N/A</v>
      </c>
      <c r="AR919" t="e">
        <f t="shared" si="472"/>
        <v>#N/A</v>
      </c>
      <c r="AS919" t="e">
        <f t="shared" si="472"/>
        <v>#N/A</v>
      </c>
      <c r="AT919" t="e">
        <f t="shared" si="472"/>
        <v>#N/A</v>
      </c>
      <c r="AU919" t="e">
        <f t="shared" si="472"/>
        <v>#N/A</v>
      </c>
      <c r="AV919" t="e">
        <f t="shared" si="472"/>
        <v>#N/A</v>
      </c>
      <c r="AW919" t="e">
        <f t="shared" si="472"/>
        <v>#N/A</v>
      </c>
      <c r="AX919" t="e">
        <f t="shared" si="471"/>
        <v>#N/A</v>
      </c>
      <c r="AY919" t="e">
        <f t="shared" si="471"/>
        <v>#N/A</v>
      </c>
      <c r="AZ919" t="e">
        <f t="shared" si="471"/>
        <v>#N/A</v>
      </c>
      <c r="BA919" t="e">
        <f t="shared" si="471"/>
        <v>#N/A</v>
      </c>
      <c r="BB919" t="e">
        <f t="shared" si="471"/>
        <v>#N/A</v>
      </c>
      <c r="BC919" t="e">
        <f t="shared" si="471"/>
        <v>#N/A</v>
      </c>
      <c r="BD919" t="e">
        <f t="shared" si="471"/>
        <v>#N/A</v>
      </c>
      <c r="BE919" t="e">
        <f t="shared" si="471"/>
        <v>#N/A</v>
      </c>
      <c r="BF919" t="e">
        <f t="shared" si="471"/>
        <v>#N/A</v>
      </c>
      <c r="BG919" t="e">
        <f t="shared" si="471"/>
        <v>#N/A</v>
      </c>
      <c r="BH919" t="e">
        <f t="shared" si="471"/>
        <v>#N/A</v>
      </c>
      <c r="BI919" t="e">
        <f t="shared" si="471"/>
        <v>#N/A</v>
      </c>
      <c r="BJ919" t="e">
        <f t="shared" si="471"/>
        <v>#N/A</v>
      </c>
      <c r="BK919" t="e">
        <f t="shared" si="471"/>
        <v>#N/A</v>
      </c>
      <c r="BL919" t="e">
        <f t="shared" si="471"/>
        <v>#N/A</v>
      </c>
      <c r="BM919" t="e">
        <f t="shared" si="468"/>
        <v>#N/A</v>
      </c>
      <c r="BN919" t="e">
        <f t="shared" si="468"/>
        <v>#N/A</v>
      </c>
      <c r="BO919" t="e">
        <f t="shared" si="468"/>
        <v>#N/A</v>
      </c>
      <c r="BP919" t="e">
        <f t="shared" si="468"/>
        <v>#N/A</v>
      </c>
      <c r="BQ919" t="e">
        <f t="shared" si="468"/>
        <v>#N/A</v>
      </c>
      <c r="BR919" t="e">
        <f t="shared" si="468"/>
        <v>#N/A</v>
      </c>
      <c r="BS919" t="e">
        <f t="shared" si="468"/>
        <v>#N/A</v>
      </c>
      <c r="BT919" t="e">
        <f t="shared" si="468"/>
        <v>#N/A</v>
      </c>
      <c r="BU919" t="e">
        <f t="shared" si="468"/>
        <v>#N/A</v>
      </c>
      <c r="BV919" t="e">
        <f t="shared" si="468"/>
        <v>#N/A</v>
      </c>
      <c r="BW919" t="e">
        <f t="shared" si="468"/>
        <v>#N/A</v>
      </c>
      <c r="BX919" t="e">
        <f t="shared" si="468"/>
        <v>#N/A</v>
      </c>
      <c r="BY919" t="e">
        <f t="shared" si="468"/>
        <v>#N/A</v>
      </c>
      <c r="BZ919" t="e">
        <f t="shared" si="468"/>
        <v>#N/A</v>
      </c>
      <c r="CA919" t="e">
        <f t="shared" si="468"/>
        <v>#N/A</v>
      </c>
      <c r="CB919" t="e">
        <f t="shared" ref="CB919:CQ934" si="474">IF($B919=0,0,COUNTIFS($B919,"*"&amp;CB$1&amp;"*"))</f>
        <v>#N/A</v>
      </c>
      <c r="CC919" t="e">
        <f t="shared" si="474"/>
        <v>#N/A</v>
      </c>
      <c r="CD919" t="e">
        <f t="shared" si="474"/>
        <v>#N/A</v>
      </c>
      <c r="CE919" t="e">
        <f t="shared" si="474"/>
        <v>#N/A</v>
      </c>
      <c r="CF919" t="e">
        <f t="shared" si="474"/>
        <v>#N/A</v>
      </c>
      <c r="CG919" t="e">
        <f t="shared" si="474"/>
        <v>#N/A</v>
      </c>
      <c r="CH919" t="e">
        <f t="shared" si="474"/>
        <v>#N/A</v>
      </c>
      <c r="CI919" t="e">
        <f t="shared" si="474"/>
        <v>#N/A</v>
      </c>
      <c r="CJ919" t="e">
        <f t="shared" si="474"/>
        <v>#N/A</v>
      </c>
      <c r="CK919" t="e">
        <f t="shared" si="474"/>
        <v>#N/A</v>
      </c>
      <c r="CL919" t="e">
        <f t="shared" si="474"/>
        <v>#N/A</v>
      </c>
      <c r="CM919" t="e">
        <f t="shared" si="474"/>
        <v>#N/A</v>
      </c>
      <c r="CN919" t="e">
        <f t="shared" si="474"/>
        <v>#N/A</v>
      </c>
      <c r="CO919" t="e">
        <f t="shared" si="474"/>
        <v>#N/A</v>
      </c>
      <c r="CP919" t="e">
        <f t="shared" si="474"/>
        <v>#N/A</v>
      </c>
      <c r="CQ919" t="e">
        <f t="shared" si="474"/>
        <v>#N/A</v>
      </c>
      <c r="CR919" t="e">
        <f t="shared" ref="CR919:DG934" si="475">IF($B919=0,0,COUNTIFS($B919,"*"&amp;CR$1&amp;"*"))</f>
        <v>#N/A</v>
      </c>
      <c r="CS919" t="e">
        <f t="shared" si="475"/>
        <v>#N/A</v>
      </c>
      <c r="CT919" t="e">
        <f t="shared" si="475"/>
        <v>#N/A</v>
      </c>
      <c r="CU919" t="e">
        <f t="shared" si="475"/>
        <v>#N/A</v>
      </c>
      <c r="CV919" t="e">
        <f t="shared" si="475"/>
        <v>#N/A</v>
      </c>
      <c r="CW919" t="e">
        <f t="shared" si="475"/>
        <v>#N/A</v>
      </c>
      <c r="CX919" t="e">
        <f t="shared" si="475"/>
        <v>#N/A</v>
      </c>
      <c r="CY919" t="e">
        <f t="shared" si="475"/>
        <v>#N/A</v>
      </c>
      <c r="CZ919" t="e">
        <f t="shared" si="475"/>
        <v>#N/A</v>
      </c>
      <c r="DA919" t="e">
        <f t="shared" si="475"/>
        <v>#N/A</v>
      </c>
      <c r="DB919" t="e">
        <f t="shared" si="475"/>
        <v>#N/A</v>
      </c>
      <c r="DC919" t="e">
        <f t="shared" si="475"/>
        <v>#N/A</v>
      </c>
      <c r="DD919" t="e">
        <f t="shared" si="475"/>
        <v>#N/A</v>
      </c>
      <c r="DE919" t="e">
        <f t="shared" si="475"/>
        <v>#N/A</v>
      </c>
      <c r="DF919" t="e">
        <f t="shared" si="475"/>
        <v>#N/A</v>
      </c>
      <c r="DG919" t="e">
        <f t="shared" si="475"/>
        <v>#N/A</v>
      </c>
      <c r="DH919" t="e">
        <f t="shared" si="473"/>
        <v>#N/A</v>
      </c>
      <c r="DI919" t="e">
        <f t="shared" si="473"/>
        <v>#N/A</v>
      </c>
      <c r="DJ919" t="e">
        <f t="shared" si="473"/>
        <v>#N/A</v>
      </c>
      <c r="DK919" t="e">
        <f t="shared" si="473"/>
        <v>#N/A</v>
      </c>
      <c r="DL919" t="e">
        <f t="shared" si="473"/>
        <v>#N/A</v>
      </c>
      <c r="DM919" t="e">
        <f t="shared" si="473"/>
        <v>#N/A</v>
      </c>
      <c r="DN919" t="e">
        <f t="shared" si="473"/>
        <v>#N/A</v>
      </c>
      <c r="DO919" t="e">
        <f t="shared" si="473"/>
        <v>#N/A</v>
      </c>
      <c r="DP919" t="e">
        <f t="shared" si="473"/>
        <v>#N/A</v>
      </c>
      <c r="DQ919" t="e">
        <f t="shared" si="473"/>
        <v>#N/A</v>
      </c>
      <c r="DR919" t="e">
        <f t="shared" si="473"/>
        <v>#N/A</v>
      </c>
      <c r="DS919" t="e">
        <f t="shared" si="473"/>
        <v>#N/A</v>
      </c>
      <c r="DT919" t="e">
        <f t="shared" si="473"/>
        <v>#N/A</v>
      </c>
      <c r="DU919" t="e">
        <f t="shared" si="473"/>
        <v>#N/A</v>
      </c>
      <c r="DV919" t="e">
        <f t="shared" si="473"/>
        <v>#N/A</v>
      </c>
    </row>
    <row r="920" spans="1:126" x14ac:dyDescent="0.3">
      <c r="A920" s="11" t="s">
        <v>2220</v>
      </c>
      <c r="B920" s="15" t="e">
        <f>VLOOKUP(Sheet6!A920,Phase1IDs!A663:I1637,8,0)</f>
        <v>#N/A</v>
      </c>
      <c r="C920" t="e">
        <f t="shared" si="470"/>
        <v>#N/A</v>
      </c>
      <c r="D920" t="e">
        <f t="shared" si="470"/>
        <v>#N/A</v>
      </c>
      <c r="E920" t="e">
        <f t="shared" si="470"/>
        <v>#N/A</v>
      </c>
      <c r="F920" t="e">
        <f t="shared" si="470"/>
        <v>#N/A</v>
      </c>
      <c r="G920" t="e">
        <f t="shared" si="470"/>
        <v>#N/A</v>
      </c>
      <c r="H920" t="e">
        <f t="shared" si="470"/>
        <v>#N/A</v>
      </c>
      <c r="I920" t="e">
        <f t="shared" si="470"/>
        <v>#N/A</v>
      </c>
      <c r="J920" t="e">
        <f t="shared" si="470"/>
        <v>#N/A</v>
      </c>
      <c r="K920" t="e">
        <f t="shared" si="470"/>
        <v>#N/A</v>
      </c>
      <c r="L920" t="e">
        <f t="shared" si="470"/>
        <v>#N/A</v>
      </c>
      <c r="M920" t="e">
        <f t="shared" si="470"/>
        <v>#N/A</v>
      </c>
      <c r="N920" t="e">
        <f t="shared" si="470"/>
        <v>#N/A</v>
      </c>
      <c r="O920" t="e">
        <f t="shared" si="470"/>
        <v>#N/A</v>
      </c>
      <c r="P920" t="e">
        <f t="shared" si="470"/>
        <v>#N/A</v>
      </c>
      <c r="Q920" t="e">
        <f t="shared" si="470"/>
        <v>#N/A</v>
      </c>
      <c r="R920" t="e">
        <f t="shared" si="470"/>
        <v>#N/A</v>
      </c>
      <c r="S920" t="e">
        <f t="shared" si="469"/>
        <v>#N/A</v>
      </c>
      <c r="T920" t="e">
        <f t="shared" si="469"/>
        <v>#N/A</v>
      </c>
      <c r="U920" t="e">
        <f t="shared" si="469"/>
        <v>#N/A</v>
      </c>
      <c r="V920" t="e">
        <f t="shared" si="469"/>
        <v>#N/A</v>
      </c>
      <c r="W920" t="e">
        <f t="shared" si="469"/>
        <v>#N/A</v>
      </c>
      <c r="X920" t="e">
        <f t="shared" si="469"/>
        <v>#N/A</v>
      </c>
      <c r="Y920" t="e">
        <f t="shared" si="469"/>
        <v>#N/A</v>
      </c>
      <c r="Z920" t="e">
        <f t="shared" si="469"/>
        <v>#N/A</v>
      </c>
      <c r="AA920" t="e">
        <f t="shared" si="469"/>
        <v>#N/A</v>
      </c>
      <c r="AB920" t="e">
        <f t="shared" si="469"/>
        <v>#N/A</v>
      </c>
      <c r="AC920" t="e">
        <f t="shared" si="469"/>
        <v>#N/A</v>
      </c>
      <c r="AD920" t="e">
        <f t="shared" si="469"/>
        <v>#N/A</v>
      </c>
      <c r="AE920" t="e">
        <f t="shared" si="469"/>
        <v>#N/A</v>
      </c>
      <c r="AF920" t="e">
        <f t="shared" si="469"/>
        <v>#N/A</v>
      </c>
      <c r="AG920" t="e">
        <f t="shared" si="469"/>
        <v>#N/A</v>
      </c>
      <c r="AH920" t="e">
        <f t="shared" si="472"/>
        <v>#N/A</v>
      </c>
      <c r="AI920" t="e">
        <f t="shared" si="472"/>
        <v>#N/A</v>
      </c>
      <c r="AJ920" t="e">
        <f t="shared" si="472"/>
        <v>#N/A</v>
      </c>
      <c r="AK920" t="e">
        <f t="shared" si="472"/>
        <v>#N/A</v>
      </c>
      <c r="AL920" t="e">
        <f t="shared" si="472"/>
        <v>#N/A</v>
      </c>
      <c r="AM920" t="e">
        <f t="shared" si="472"/>
        <v>#N/A</v>
      </c>
      <c r="AN920" t="e">
        <f t="shared" si="472"/>
        <v>#N/A</v>
      </c>
      <c r="AO920" t="e">
        <f t="shared" si="472"/>
        <v>#N/A</v>
      </c>
      <c r="AP920" t="e">
        <f t="shared" si="472"/>
        <v>#N/A</v>
      </c>
      <c r="AQ920" t="e">
        <f t="shared" si="472"/>
        <v>#N/A</v>
      </c>
      <c r="AR920" t="e">
        <f t="shared" si="472"/>
        <v>#N/A</v>
      </c>
      <c r="AS920" t="e">
        <f t="shared" si="472"/>
        <v>#N/A</v>
      </c>
      <c r="AT920" t="e">
        <f t="shared" si="472"/>
        <v>#N/A</v>
      </c>
      <c r="AU920" t="e">
        <f t="shared" si="472"/>
        <v>#N/A</v>
      </c>
      <c r="AV920" t="e">
        <f t="shared" si="472"/>
        <v>#N/A</v>
      </c>
      <c r="AW920" t="e">
        <f t="shared" si="472"/>
        <v>#N/A</v>
      </c>
      <c r="AX920" t="e">
        <f t="shared" si="471"/>
        <v>#N/A</v>
      </c>
      <c r="AY920" t="e">
        <f t="shared" si="471"/>
        <v>#N/A</v>
      </c>
      <c r="AZ920" t="e">
        <f t="shared" si="471"/>
        <v>#N/A</v>
      </c>
      <c r="BA920" t="e">
        <f t="shared" si="471"/>
        <v>#N/A</v>
      </c>
      <c r="BB920" t="e">
        <f t="shared" si="471"/>
        <v>#N/A</v>
      </c>
      <c r="BC920" t="e">
        <f t="shared" si="471"/>
        <v>#N/A</v>
      </c>
      <c r="BD920" t="e">
        <f t="shared" si="471"/>
        <v>#N/A</v>
      </c>
      <c r="BE920" t="e">
        <f t="shared" si="471"/>
        <v>#N/A</v>
      </c>
      <c r="BF920" t="e">
        <f t="shared" si="471"/>
        <v>#N/A</v>
      </c>
      <c r="BG920" t="e">
        <f t="shared" si="471"/>
        <v>#N/A</v>
      </c>
      <c r="BH920" t="e">
        <f t="shared" si="471"/>
        <v>#N/A</v>
      </c>
      <c r="BI920" t="e">
        <f t="shared" si="471"/>
        <v>#N/A</v>
      </c>
      <c r="BJ920" t="e">
        <f t="shared" si="471"/>
        <v>#N/A</v>
      </c>
      <c r="BK920" t="e">
        <f t="shared" si="471"/>
        <v>#N/A</v>
      </c>
      <c r="BL920" t="e">
        <f t="shared" si="471"/>
        <v>#N/A</v>
      </c>
      <c r="BM920" t="e">
        <f t="shared" ref="BM920:CB935" si="476">IF($B920=0,0,COUNTIFS($B920,"*"&amp;BM$1&amp;"*"))</f>
        <v>#N/A</v>
      </c>
      <c r="BN920" t="e">
        <f t="shared" si="476"/>
        <v>#N/A</v>
      </c>
      <c r="BO920" t="e">
        <f t="shared" si="476"/>
        <v>#N/A</v>
      </c>
      <c r="BP920" t="e">
        <f t="shared" si="476"/>
        <v>#N/A</v>
      </c>
      <c r="BQ920" t="e">
        <f t="shared" si="476"/>
        <v>#N/A</v>
      </c>
      <c r="BR920" t="e">
        <f t="shared" si="476"/>
        <v>#N/A</v>
      </c>
      <c r="BS920" t="e">
        <f t="shared" si="476"/>
        <v>#N/A</v>
      </c>
      <c r="BT920" t="e">
        <f t="shared" si="476"/>
        <v>#N/A</v>
      </c>
      <c r="BU920" t="e">
        <f t="shared" si="476"/>
        <v>#N/A</v>
      </c>
      <c r="BV920" t="e">
        <f t="shared" si="476"/>
        <v>#N/A</v>
      </c>
      <c r="BW920" t="e">
        <f t="shared" si="476"/>
        <v>#N/A</v>
      </c>
      <c r="BX920" t="e">
        <f t="shared" si="476"/>
        <v>#N/A</v>
      </c>
      <c r="BY920" t="e">
        <f t="shared" si="476"/>
        <v>#N/A</v>
      </c>
      <c r="BZ920" t="e">
        <f t="shared" si="476"/>
        <v>#N/A</v>
      </c>
      <c r="CA920" t="e">
        <f t="shared" si="476"/>
        <v>#N/A</v>
      </c>
      <c r="CB920" t="e">
        <f t="shared" si="476"/>
        <v>#N/A</v>
      </c>
      <c r="CC920" t="e">
        <f t="shared" si="474"/>
        <v>#N/A</v>
      </c>
      <c r="CD920" t="e">
        <f t="shared" si="474"/>
        <v>#N/A</v>
      </c>
      <c r="CE920" t="e">
        <f t="shared" si="474"/>
        <v>#N/A</v>
      </c>
      <c r="CF920" t="e">
        <f t="shared" si="474"/>
        <v>#N/A</v>
      </c>
      <c r="CG920" t="e">
        <f t="shared" si="474"/>
        <v>#N/A</v>
      </c>
      <c r="CH920" t="e">
        <f t="shared" si="474"/>
        <v>#N/A</v>
      </c>
      <c r="CI920" t="e">
        <f t="shared" si="474"/>
        <v>#N/A</v>
      </c>
      <c r="CJ920" t="e">
        <f t="shared" si="474"/>
        <v>#N/A</v>
      </c>
      <c r="CK920" t="e">
        <f t="shared" si="474"/>
        <v>#N/A</v>
      </c>
      <c r="CL920" t="e">
        <f t="shared" si="474"/>
        <v>#N/A</v>
      </c>
      <c r="CM920" t="e">
        <f t="shared" si="474"/>
        <v>#N/A</v>
      </c>
      <c r="CN920" t="e">
        <f t="shared" si="474"/>
        <v>#N/A</v>
      </c>
      <c r="CO920" t="e">
        <f t="shared" si="474"/>
        <v>#N/A</v>
      </c>
      <c r="CP920" t="e">
        <f t="shared" si="474"/>
        <v>#N/A</v>
      </c>
      <c r="CQ920" t="e">
        <f t="shared" si="474"/>
        <v>#N/A</v>
      </c>
      <c r="CR920" t="e">
        <f t="shared" si="475"/>
        <v>#N/A</v>
      </c>
      <c r="CS920" t="e">
        <f t="shared" si="475"/>
        <v>#N/A</v>
      </c>
      <c r="CT920" t="e">
        <f t="shared" si="475"/>
        <v>#N/A</v>
      </c>
      <c r="CU920" t="e">
        <f t="shared" si="475"/>
        <v>#N/A</v>
      </c>
      <c r="CV920" t="e">
        <f t="shared" si="475"/>
        <v>#N/A</v>
      </c>
      <c r="CW920" t="e">
        <f t="shared" si="475"/>
        <v>#N/A</v>
      </c>
      <c r="CX920" t="e">
        <f t="shared" si="475"/>
        <v>#N/A</v>
      </c>
      <c r="CY920" t="e">
        <f t="shared" si="475"/>
        <v>#N/A</v>
      </c>
      <c r="CZ920" t="e">
        <f t="shared" si="475"/>
        <v>#N/A</v>
      </c>
      <c r="DA920" t="e">
        <f t="shared" si="475"/>
        <v>#N/A</v>
      </c>
      <c r="DB920" t="e">
        <f t="shared" si="475"/>
        <v>#N/A</v>
      </c>
      <c r="DC920" t="e">
        <f t="shared" si="475"/>
        <v>#N/A</v>
      </c>
      <c r="DD920" t="e">
        <f t="shared" si="475"/>
        <v>#N/A</v>
      </c>
      <c r="DE920" t="e">
        <f t="shared" si="475"/>
        <v>#N/A</v>
      </c>
      <c r="DF920" t="e">
        <f t="shared" si="475"/>
        <v>#N/A</v>
      </c>
      <c r="DG920" t="e">
        <f t="shared" si="475"/>
        <v>#N/A</v>
      </c>
      <c r="DH920" t="e">
        <f t="shared" si="473"/>
        <v>#N/A</v>
      </c>
      <c r="DI920" t="e">
        <f t="shared" si="473"/>
        <v>#N/A</v>
      </c>
      <c r="DJ920" t="e">
        <f t="shared" si="473"/>
        <v>#N/A</v>
      </c>
      <c r="DK920" t="e">
        <f t="shared" si="473"/>
        <v>#N/A</v>
      </c>
      <c r="DL920" t="e">
        <f t="shared" si="473"/>
        <v>#N/A</v>
      </c>
      <c r="DM920" t="e">
        <f t="shared" si="473"/>
        <v>#N/A</v>
      </c>
      <c r="DN920" t="e">
        <f t="shared" si="473"/>
        <v>#N/A</v>
      </c>
      <c r="DO920" t="e">
        <f t="shared" si="473"/>
        <v>#N/A</v>
      </c>
      <c r="DP920" t="e">
        <f t="shared" si="473"/>
        <v>#N/A</v>
      </c>
      <c r="DQ920" t="e">
        <f t="shared" si="473"/>
        <v>#N/A</v>
      </c>
      <c r="DR920" t="e">
        <f t="shared" si="473"/>
        <v>#N/A</v>
      </c>
      <c r="DS920" t="e">
        <f t="shared" si="473"/>
        <v>#N/A</v>
      </c>
      <c r="DT920" t="e">
        <f t="shared" si="473"/>
        <v>#N/A</v>
      </c>
      <c r="DU920" t="e">
        <f t="shared" si="473"/>
        <v>#N/A</v>
      </c>
      <c r="DV920" t="e">
        <f t="shared" si="473"/>
        <v>#N/A</v>
      </c>
    </row>
    <row r="921" spans="1:126" x14ac:dyDescent="0.3">
      <c r="A921" s="13" t="s">
        <v>2090</v>
      </c>
      <c r="B921" s="15" t="e">
        <f>VLOOKUP(Sheet6!A921,Phase1IDs!A664:I1638,8,0)</f>
        <v>#N/A</v>
      </c>
      <c r="C921" t="e">
        <f t="shared" si="470"/>
        <v>#N/A</v>
      </c>
      <c r="D921" t="e">
        <f t="shared" si="470"/>
        <v>#N/A</v>
      </c>
      <c r="E921" t="e">
        <f t="shared" si="470"/>
        <v>#N/A</v>
      </c>
      <c r="F921" t="e">
        <f t="shared" si="470"/>
        <v>#N/A</v>
      </c>
      <c r="G921" t="e">
        <f t="shared" si="470"/>
        <v>#N/A</v>
      </c>
      <c r="H921" t="e">
        <f t="shared" si="470"/>
        <v>#N/A</v>
      </c>
      <c r="I921" t="e">
        <f t="shared" si="470"/>
        <v>#N/A</v>
      </c>
      <c r="J921" t="e">
        <f t="shared" si="470"/>
        <v>#N/A</v>
      </c>
      <c r="K921" t="e">
        <f t="shared" si="470"/>
        <v>#N/A</v>
      </c>
      <c r="L921" t="e">
        <f t="shared" si="470"/>
        <v>#N/A</v>
      </c>
      <c r="M921" t="e">
        <f t="shared" si="470"/>
        <v>#N/A</v>
      </c>
      <c r="N921" t="e">
        <f t="shared" si="470"/>
        <v>#N/A</v>
      </c>
      <c r="O921" t="e">
        <f t="shared" si="470"/>
        <v>#N/A</v>
      </c>
      <c r="P921" t="e">
        <f t="shared" si="470"/>
        <v>#N/A</v>
      </c>
      <c r="Q921" t="e">
        <f t="shared" si="470"/>
        <v>#N/A</v>
      </c>
      <c r="R921" t="e">
        <f t="shared" si="470"/>
        <v>#N/A</v>
      </c>
      <c r="S921" t="e">
        <f t="shared" si="469"/>
        <v>#N/A</v>
      </c>
      <c r="T921" t="e">
        <f t="shared" si="469"/>
        <v>#N/A</v>
      </c>
      <c r="U921" t="e">
        <f t="shared" si="469"/>
        <v>#N/A</v>
      </c>
      <c r="V921" t="e">
        <f t="shared" si="469"/>
        <v>#N/A</v>
      </c>
      <c r="W921" t="e">
        <f t="shared" si="469"/>
        <v>#N/A</v>
      </c>
      <c r="X921" t="e">
        <f t="shared" si="469"/>
        <v>#N/A</v>
      </c>
      <c r="Y921" t="e">
        <f t="shared" si="469"/>
        <v>#N/A</v>
      </c>
      <c r="Z921" t="e">
        <f t="shared" si="469"/>
        <v>#N/A</v>
      </c>
      <c r="AA921" t="e">
        <f t="shared" si="469"/>
        <v>#N/A</v>
      </c>
      <c r="AB921" t="e">
        <f t="shared" si="469"/>
        <v>#N/A</v>
      </c>
      <c r="AC921" t="e">
        <f t="shared" si="469"/>
        <v>#N/A</v>
      </c>
      <c r="AD921" t="e">
        <f t="shared" si="469"/>
        <v>#N/A</v>
      </c>
      <c r="AE921" t="e">
        <f t="shared" si="469"/>
        <v>#N/A</v>
      </c>
      <c r="AF921" t="e">
        <f t="shared" si="469"/>
        <v>#N/A</v>
      </c>
      <c r="AG921" t="e">
        <f t="shared" si="469"/>
        <v>#N/A</v>
      </c>
      <c r="AH921" t="e">
        <f t="shared" si="472"/>
        <v>#N/A</v>
      </c>
      <c r="AI921" t="e">
        <f t="shared" si="472"/>
        <v>#N/A</v>
      </c>
      <c r="AJ921" t="e">
        <f t="shared" si="472"/>
        <v>#N/A</v>
      </c>
      <c r="AK921" t="e">
        <f t="shared" si="472"/>
        <v>#N/A</v>
      </c>
      <c r="AL921" t="e">
        <f t="shared" si="472"/>
        <v>#N/A</v>
      </c>
      <c r="AM921" t="e">
        <f t="shared" si="472"/>
        <v>#N/A</v>
      </c>
      <c r="AN921" t="e">
        <f t="shared" si="472"/>
        <v>#N/A</v>
      </c>
      <c r="AO921" t="e">
        <f t="shared" si="472"/>
        <v>#N/A</v>
      </c>
      <c r="AP921" t="e">
        <f t="shared" si="472"/>
        <v>#N/A</v>
      </c>
      <c r="AQ921" t="e">
        <f t="shared" si="472"/>
        <v>#N/A</v>
      </c>
      <c r="AR921" t="e">
        <f t="shared" si="472"/>
        <v>#N/A</v>
      </c>
      <c r="AS921" t="e">
        <f t="shared" si="472"/>
        <v>#N/A</v>
      </c>
      <c r="AT921" t="e">
        <f t="shared" si="472"/>
        <v>#N/A</v>
      </c>
      <c r="AU921" t="e">
        <f t="shared" si="472"/>
        <v>#N/A</v>
      </c>
      <c r="AV921" t="e">
        <f t="shared" si="472"/>
        <v>#N/A</v>
      </c>
      <c r="AW921" t="e">
        <f t="shared" si="472"/>
        <v>#N/A</v>
      </c>
      <c r="AX921" t="e">
        <f t="shared" si="471"/>
        <v>#N/A</v>
      </c>
      <c r="AY921" t="e">
        <f t="shared" si="471"/>
        <v>#N/A</v>
      </c>
      <c r="AZ921" t="e">
        <f t="shared" si="471"/>
        <v>#N/A</v>
      </c>
      <c r="BA921" t="e">
        <f t="shared" si="471"/>
        <v>#N/A</v>
      </c>
      <c r="BB921" t="e">
        <f t="shared" si="471"/>
        <v>#N/A</v>
      </c>
      <c r="BC921" t="e">
        <f t="shared" si="471"/>
        <v>#N/A</v>
      </c>
      <c r="BD921" t="e">
        <f t="shared" si="471"/>
        <v>#N/A</v>
      </c>
      <c r="BE921" t="e">
        <f t="shared" si="471"/>
        <v>#N/A</v>
      </c>
      <c r="BF921" t="e">
        <f t="shared" si="471"/>
        <v>#N/A</v>
      </c>
      <c r="BG921" t="e">
        <f t="shared" si="471"/>
        <v>#N/A</v>
      </c>
      <c r="BH921" t="e">
        <f t="shared" si="471"/>
        <v>#N/A</v>
      </c>
      <c r="BI921" t="e">
        <f t="shared" si="471"/>
        <v>#N/A</v>
      </c>
      <c r="BJ921" t="e">
        <f t="shared" si="471"/>
        <v>#N/A</v>
      </c>
      <c r="BK921" t="e">
        <f t="shared" si="471"/>
        <v>#N/A</v>
      </c>
      <c r="BL921" t="e">
        <f t="shared" si="471"/>
        <v>#N/A</v>
      </c>
      <c r="BM921" t="e">
        <f t="shared" si="476"/>
        <v>#N/A</v>
      </c>
      <c r="BN921" t="e">
        <f t="shared" si="476"/>
        <v>#N/A</v>
      </c>
      <c r="BO921" t="e">
        <f t="shared" si="476"/>
        <v>#N/A</v>
      </c>
      <c r="BP921" t="e">
        <f t="shared" si="476"/>
        <v>#N/A</v>
      </c>
      <c r="BQ921" t="e">
        <f t="shared" si="476"/>
        <v>#N/A</v>
      </c>
      <c r="BR921" t="e">
        <f t="shared" si="476"/>
        <v>#N/A</v>
      </c>
      <c r="BS921" t="e">
        <f t="shared" si="476"/>
        <v>#N/A</v>
      </c>
      <c r="BT921" t="e">
        <f t="shared" si="476"/>
        <v>#N/A</v>
      </c>
      <c r="BU921" t="e">
        <f t="shared" si="476"/>
        <v>#N/A</v>
      </c>
      <c r="BV921" t="e">
        <f t="shared" si="476"/>
        <v>#N/A</v>
      </c>
      <c r="BW921" t="e">
        <f t="shared" si="476"/>
        <v>#N/A</v>
      </c>
      <c r="BX921" t="e">
        <f t="shared" si="476"/>
        <v>#N/A</v>
      </c>
      <c r="BY921" t="e">
        <f t="shared" si="476"/>
        <v>#N/A</v>
      </c>
      <c r="BZ921" t="e">
        <f t="shared" si="476"/>
        <v>#N/A</v>
      </c>
      <c r="CA921" t="e">
        <f t="shared" si="476"/>
        <v>#N/A</v>
      </c>
      <c r="CB921" t="e">
        <f t="shared" si="476"/>
        <v>#N/A</v>
      </c>
      <c r="CC921" t="e">
        <f t="shared" si="474"/>
        <v>#N/A</v>
      </c>
      <c r="CD921" t="e">
        <f t="shared" si="474"/>
        <v>#N/A</v>
      </c>
      <c r="CE921" t="e">
        <f t="shared" si="474"/>
        <v>#N/A</v>
      </c>
      <c r="CF921" t="e">
        <f t="shared" si="474"/>
        <v>#N/A</v>
      </c>
      <c r="CG921" t="e">
        <f t="shared" si="474"/>
        <v>#N/A</v>
      </c>
      <c r="CH921" t="e">
        <f t="shared" si="474"/>
        <v>#N/A</v>
      </c>
      <c r="CI921" t="e">
        <f t="shared" si="474"/>
        <v>#N/A</v>
      </c>
      <c r="CJ921" t="e">
        <f t="shared" si="474"/>
        <v>#N/A</v>
      </c>
      <c r="CK921" t="e">
        <f t="shared" si="474"/>
        <v>#N/A</v>
      </c>
      <c r="CL921" t="e">
        <f t="shared" si="474"/>
        <v>#N/A</v>
      </c>
      <c r="CM921" t="e">
        <f t="shared" si="474"/>
        <v>#N/A</v>
      </c>
      <c r="CN921" t="e">
        <f t="shared" si="474"/>
        <v>#N/A</v>
      </c>
      <c r="CO921" t="e">
        <f t="shared" si="474"/>
        <v>#N/A</v>
      </c>
      <c r="CP921" t="e">
        <f t="shared" si="474"/>
        <v>#N/A</v>
      </c>
      <c r="CQ921" t="e">
        <f t="shared" si="474"/>
        <v>#N/A</v>
      </c>
      <c r="CR921" t="e">
        <f t="shared" si="475"/>
        <v>#N/A</v>
      </c>
      <c r="CS921" t="e">
        <f t="shared" si="475"/>
        <v>#N/A</v>
      </c>
      <c r="CT921" t="e">
        <f t="shared" si="475"/>
        <v>#N/A</v>
      </c>
      <c r="CU921" t="e">
        <f t="shared" si="475"/>
        <v>#N/A</v>
      </c>
      <c r="CV921" t="e">
        <f t="shared" si="475"/>
        <v>#N/A</v>
      </c>
      <c r="CW921" t="e">
        <f t="shared" si="475"/>
        <v>#N/A</v>
      </c>
      <c r="CX921" t="e">
        <f t="shared" si="475"/>
        <v>#N/A</v>
      </c>
      <c r="CY921" t="e">
        <f t="shared" si="475"/>
        <v>#N/A</v>
      </c>
      <c r="CZ921" t="e">
        <f t="shared" si="475"/>
        <v>#N/A</v>
      </c>
      <c r="DA921" t="e">
        <f t="shared" si="475"/>
        <v>#N/A</v>
      </c>
      <c r="DB921" t="e">
        <f t="shared" si="475"/>
        <v>#N/A</v>
      </c>
      <c r="DC921" t="e">
        <f t="shared" si="475"/>
        <v>#N/A</v>
      </c>
      <c r="DD921" t="e">
        <f t="shared" si="475"/>
        <v>#N/A</v>
      </c>
      <c r="DE921" t="e">
        <f t="shared" si="475"/>
        <v>#N/A</v>
      </c>
      <c r="DF921" t="e">
        <f t="shared" si="475"/>
        <v>#N/A</v>
      </c>
      <c r="DG921" t="e">
        <f t="shared" si="475"/>
        <v>#N/A</v>
      </c>
      <c r="DH921" t="e">
        <f t="shared" si="473"/>
        <v>#N/A</v>
      </c>
      <c r="DI921" t="e">
        <f t="shared" si="473"/>
        <v>#N/A</v>
      </c>
      <c r="DJ921" t="e">
        <f t="shared" si="473"/>
        <v>#N/A</v>
      </c>
      <c r="DK921" t="e">
        <f t="shared" si="473"/>
        <v>#N/A</v>
      </c>
      <c r="DL921" t="e">
        <f t="shared" si="473"/>
        <v>#N/A</v>
      </c>
      <c r="DM921" t="e">
        <f t="shared" si="473"/>
        <v>#N/A</v>
      </c>
      <c r="DN921" t="e">
        <f t="shared" si="473"/>
        <v>#N/A</v>
      </c>
      <c r="DO921" t="e">
        <f t="shared" si="473"/>
        <v>#N/A</v>
      </c>
      <c r="DP921" t="e">
        <f t="shared" si="473"/>
        <v>#N/A</v>
      </c>
      <c r="DQ921" t="e">
        <f t="shared" si="473"/>
        <v>#N/A</v>
      </c>
      <c r="DR921" t="e">
        <f t="shared" si="473"/>
        <v>#N/A</v>
      </c>
      <c r="DS921" t="e">
        <f t="shared" si="473"/>
        <v>#N/A</v>
      </c>
      <c r="DT921" t="e">
        <f t="shared" si="473"/>
        <v>#N/A</v>
      </c>
      <c r="DU921" t="e">
        <f t="shared" si="473"/>
        <v>#N/A</v>
      </c>
      <c r="DV921" t="e">
        <f t="shared" si="473"/>
        <v>#N/A</v>
      </c>
    </row>
    <row r="922" spans="1:126" x14ac:dyDescent="0.3">
      <c r="A922" s="11" t="s">
        <v>2347</v>
      </c>
      <c r="B922" s="15">
        <f>VLOOKUP(Sheet6!A922,Phase1IDs!A665:I1639,8,0)</f>
        <v>0</v>
      </c>
      <c r="C922">
        <f t="shared" si="470"/>
        <v>0</v>
      </c>
      <c r="D922">
        <f t="shared" si="470"/>
        <v>0</v>
      </c>
      <c r="E922">
        <f t="shared" si="470"/>
        <v>0</v>
      </c>
      <c r="F922">
        <f t="shared" si="470"/>
        <v>0</v>
      </c>
      <c r="G922">
        <f t="shared" si="470"/>
        <v>0</v>
      </c>
      <c r="H922">
        <f t="shared" si="470"/>
        <v>0</v>
      </c>
      <c r="I922">
        <f t="shared" si="470"/>
        <v>0</v>
      </c>
      <c r="J922">
        <f t="shared" si="470"/>
        <v>0</v>
      </c>
      <c r="K922">
        <f t="shared" si="470"/>
        <v>0</v>
      </c>
      <c r="L922">
        <f t="shared" si="470"/>
        <v>0</v>
      </c>
      <c r="M922">
        <f t="shared" si="470"/>
        <v>0</v>
      </c>
      <c r="N922">
        <f t="shared" si="470"/>
        <v>0</v>
      </c>
      <c r="O922">
        <f t="shared" si="470"/>
        <v>0</v>
      </c>
      <c r="P922">
        <f t="shared" si="470"/>
        <v>0</v>
      </c>
      <c r="Q922">
        <f t="shared" si="470"/>
        <v>0</v>
      </c>
      <c r="R922">
        <f t="shared" ref="R922:AG937" si="477">IF($B922=0,0,COUNTIFS($B922,"*"&amp;R$1&amp;"*"))</f>
        <v>0</v>
      </c>
      <c r="S922">
        <f t="shared" si="477"/>
        <v>0</v>
      </c>
      <c r="T922">
        <f t="shared" si="477"/>
        <v>0</v>
      </c>
      <c r="U922">
        <f t="shared" si="477"/>
        <v>0</v>
      </c>
      <c r="V922">
        <f t="shared" si="477"/>
        <v>0</v>
      </c>
      <c r="W922">
        <f t="shared" si="477"/>
        <v>0</v>
      </c>
      <c r="X922">
        <f t="shared" si="477"/>
        <v>0</v>
      </c>
      <c r="Y922">
        <f t="shared" si="477"/>
        <v>0</v>
      </c>
      <c r="Z922">
        <f t="shared" si="477"/>
        <v>0</v>
      </c>
      <c r="AA922">
        <f t="shared" si="477"/>
        <v>0</v>
      </c>
      <c r="AB922">
        <f t="shared" si="477"/>
        <v>0</v>
      </c>
      <c r="AC922">
        <f t="shared" si="477"/>
        <v>0</v>
      </c>
      <c r="AD922">
        <f t="shared" si="477"/>
        <v>0</v>
      </c>
      <c r="AE922">
        <f t="shared" si="477"/>
        <v>0</v>
      </c>
      <c r="AF922">
        <f t="shared" si="477"/>
        <v>0</v>
      </c>
      <c r="AG922">
        <f t="shared" si="477"/>
        <v>0</v>
      </c>
      <c r="AH922">
        <f t="shared" si="472"/>
        <v>0</v>
      </c>
      <c r="AI922">
        <f t="shared" si="472"/>
        <v>0</v>
      </c>
      <c r="AJ922">
        <f t="shared" si="472"/>
        <v>0</v>
      </c>
      <c r="AK922">
        <f t="shared" si="472"/>
        <v>0</v>
      </c>
      <c r="AL922">
        <f t="shared" si="472"/>
        <v>0</v>
      </c>
      <c r="AM922">
        <f t="shared" si="472"/>
        <v>0</v>
      </c>
      <c r="AN922">
        <f t="shared" si="472"/>
        <v>0</v>
      </c>
      <c r="AO922">
        <f t="shared" si="472"/>
        <v>0</v>
      </c>
      <c r="AP922">
        <f t="shared" si="472"/>
        <v>0</v>
      </c>
      <c r="AQ922">
        <f t="shared" si="472"/>
        <v>0</v>
      </c>
      <c r="AR922">
        <f t="shared" si="472"/>
        <v>0</v>
      </c>
      <c r="AS922">
        <f t="shared" si="472"/>
        <v>0</v>
      </c>
      <c r="AT922">
        <f t="shared" si="472"/>
        <v>0</v>
      </c>
      <c r="AU922">
        <f t="shared" si="472"/>
        <v>0</v>
      </c>
      <c r="AV922">
        <f t="shared" si="472"/>
        <v>0</v>
      </c>
      <c r="AW922">
        <f t="shared" si="472"/>
        <v>0</v>
      </c>
      <c r="AX922">
        <f t="shared" si="471"/>
        <v>0</v>
      </c>
      <c r="AY922">
        <f t="shared" si="471"/>
        <v>0</v>
      </c>
      <c r="AZ922">
        <f t="shared" si="471"/>
        <v>0</v>
      </c>
      <c r="BA922">
        <f t="shared" si="471"/>
        <v>0</v>
      </c>
      <c r="BB922">
        <f t="shared" si="471"/>
        <v>0</v>
      </c>
      <c r="BC922">
        <f t="shared" si="471"/>
        <v>0</v>
      </c>
      <c r="BD922">
        <f t="shared" si="471"/>
        <v>0</v>
      </c>
      <c r="BE922">
        <f t="shared" si="471"/>
        <v>0</v>
      </c>
      <c r="BF922">
        <f t="shared" si="471"/>
        <v>0</v>
      </c>
      <c r="BG922">
        <f t="shared" si="471"/>
        <v>0</v>
      </c>
      <c r="BH922">
        <f t="shared" si="471"/>
        <v>0</v>
      </c>
      <c r="BI922">
        <f t="shared" si="471"/>
        <v>0</v>
      </c>
      <c r="BJ922">
        <f t="shared" si="471"/>
        <v>0</v>
      </c>
      <c r="BK922">
        <f t="shared" si="471"/>
        <v>0</v>
      </c>
      <c r="BL922">
        <f t="shared" si="471"/>
        <v>0</v>
      </c>
      <c r="BM922">
        <f t="shared" si="476"/>
        <v>0</v>
      </c>
      <c r="BN922">
        <f t="shared" si="476"/>
        <v>0</v>
      </c>
      <c r="BO922">
        <f t="shared" si="476"/>
        <v>0</v>
      </c>
      <c r="BP922">
        <f t="shared" si="476"/>
        <v>0</v>
      </c>
      <c r="BQ922">
        <f t="shared" si="476"/>
        <v>0</v>
      </c>
      <c r="BR922">
        <f t="shared" si="476"/>
        <v>0</v>
      </c>
      <c r="BS922">
        <f t="shared" si="476"/>
        <v>0</v>
      </c>
      <c r="BT922">
        <f t="shared" si="476"/>
        <v>0</v>
      </c>
      <c r="BU922">
        <f t="shared" si="476"/>
        <v>0</v>
      </c>
      <c r="BV922">
        <f t="shared" si="476"/>
        <v>0</v>
      </c>
      <c r="BW922">
        <f t="shared" si="476"/>
        <v>0</v>
      </c>
      <c r="BX922">
        <f t="shared" si="476"/>
        <v>0</v>
      </c>
      <c r="BY922">
        <f t="shared" si="476"/>
        <v>0</v>
      </c>
      <c r="BZ922">
        <f t="shared" si="476"/>
        <v>0</v>
      </c>
      <c r="CA922">
        <f t="shared" si="476"/>
        <v>0</v>
      </c>
      <c r="CB922">
        <f t="shared" si="476"/>
        <v>0</v>
      </c>
      <c r="CC922">
        <f t="shared" si="474"/>
        <v>0</v>
      </c>
      <c r="CD922">
        <f t="shared" si="474"/>
        <v>0</v>
      </c>
      <c r="CE922">
        <f t="shared" si="474"/>
        <v>0</v>
      </c>
      <c r="CF922">
        <f t="shared" si="474"/>
        <v>0</v>
      </c>
      <c r="CG922">
        <f t="shared" si="474"/>
        <v>0</v>
      </c>
      <c r="CH922">
        <f t="shared" si="474"/>
        <v>0</v>
      </c>
      <c r="CI922">
        <f t="shared" si="474"/>
        <v>0</v>
      </c>
      <c r="CJ922">
        <f t="shared" si="474"/>
        <v>0</v>
      </c>
      <c r="CK922">
        <f t="shared" si="474"/>
        <v>0</v>
      </c>
      <c r="CL922">
        <f t="shared" si="474"/>
        <v>0</v>
      </c>
      <c r="CM922">
        <f t="shared" si="474"/>
        <v>0</v>
      </c>
      <c r="CN922">
        <f t="shared" si="474"/>
        <v>0</v>
      </c>
      <c r="CO922">
        <f t="shared" si="474"/>
        <v>0</v>
      </c>
      <c r="CP922">
        <f t="shared" si="474"/>
        <v>0</v>
      </c>
      <c r="CQ922">
        <f t="shared" si="474"/>
        <v>0</v>
      </c>
      <c r="CR922">
        <f t="shared" si="475"/>
        <v>0</v>
      </c>
      <c r="CS922">
        <f t="shared" si="475"/>
        <v>0</v>
      </c>
      <c r="CT922">
        <f t="shared" si="475"/>
        <v>0</v>
      </c>
      <c r="CU922">
        <f t="shared" si="475"/>
        <v>0</v>
      </c>
      <c r="CV922">
        <f t="shared" si="475"/>
        <v>0</v>
      </c>
      <c r="CW922">
        <f t="shared" si="475"/>
        <v>0</v>
      </c>
      <c r="CX922">
        <f t="shared" si="475"/>
        <v>0</v>
      </c>
      <c r="CY922">
        <f t="shared" si="475"/>
        <v>0</v>
      </c>
      <c r="CZ922">
        <f t="shared" si="475"/>
        <v>0</v>
      </c>
      <c r="DA922">
        <f t="shared" si="475"/>
        <v>0</v>
      </c>
      <c r="DB922">
        <f t="shared" si="475"/>
        <v>0</v>
      </c>
      <c r="DC922">
        <f t="shared" si="475"/>
        <v>0</v>
      </c>
      <c r="DD922">
        <f t="shared" si="475"/>
        <v>0</v>
      </c>
      <c r="DE922">
        <f t="shared" si="475"/>
        <v>0</v>
      </c>
      <c r="DF922">
        <f t="shared" si="475"/>
        <v>0</v>
      </c>
      <c r="DG922">
        <f t="shared" si="475"/>
        <v>0</v>
      </c>
      <c r="DH922">
        <f t="shared" si="473"/>
        <v>0</v>
      </c>
      <c r="DI922">
        <f t="shared" si="473"/>
        <v>0</v>
      </c>
      <c r="DJ922">
        <f t="shared" si="473"/>
        <v>0</v>
      </c>
      <c r="DK922">
        <f t="shared" si="473"/>
        <v>0</v>
      </c>
      <c r="DL922">
        <f t="shared" si="473"/>
        <v>0</v>
      </c>
      <c r="DM922">
        <f t="shared" si="473"/>
        <v>0</v>
      </c>
      <c r="DN922">
        <f t="shared" si="473"/>
        <v>0</v>
      </c>
      <c r="DO922">
        <f t="shared" si="473"/>
        <v>0</v>
      </c>
      <c r="DP922">
        <f t="shared" si="473"/>
        <v>0</v>
      </c>
      <c r="DQ922">
        <f t="shared" si="473"/>
        <v>0</v>
      </c>
      <c r="DR922">
        <f t="shared" si="473"/>
        <v>0</v>
      </c>
      <c r="DS922">
        <f t="shared" si="473"/>
        <v>0</v>
      </c>
      <c r="DT922">
        <f t="shared" si="473"/>
        <v>0</v>
      </c>
      <c r="DU922">
        <f t="shared" si="473"/>
        <v>0</v>
      </c>
      <c r="DV922">
        <f t="shared" si="473"/>
        <v>0</v>
      </c>
    </row>
    <row r="923" spans="1:126" x14ac:dyDescent="0.3">
      <c r="A923" s="13" t="s">
        <v>1975</v>
      </c>
      <c r="B923" s="15" t="e">
        <f>VLOOKUP(Sheet6!A923,Phase1IDs!A666:I1640,8,0)</f>
        <v>#N/A</v>
      </c>
      <c r="C923" t="e">
        <f t="shared" ref="C923:R938" si="478">IF($B923=0,0,COUNTIFS($B923,"*"&amp;C$1&amp;"*"))</f>
        <v>#N/A</v>
      </c>
      <c r="D923" t="e">
        <f t="shared" si="478"/>
        <v>#N/A</v>
      </c>
      <c r="E923" t="e">
        <f t="shared" si="478"/>
        <v>#N/A</v>
      </c>
      <c r="F923" t="e">
        <f t="shared" si="478"/>
        <v>#N/A</v>
      </c>
      <c r="G923" t="e">
        <f t="shared" si="478"/>
        <v>#N/A</v>
      </c>
      <c r="H923" t="e">
        <f t="shared" si="478"/>
        <v>#N/A</v>
      </c>
      <c r="I923" t="e">
        <f t="shared" si="478"/>
        <v>#N/A</v>
      </c>
      <c r="J923" t="e">
        <f t="shared" si="478"/>
        <v>#N/A</v>
      </c>
      <c r="K923" t="e">
        <f t="shared" si="478"/>
        <v>#N/A</v>
      </c>
      <c r="L923" t="e">
        <f t="shared" si="478"/>
        <v>#N/A</v>
      </c>
      <c r="M923" t="e">
        <f t="shared" si="478"/>
        <v>#N/A</v>
      </c>
      <c r="N923" t="e">
        <f t="shared" si="478"/>
        <v>#N/A</v>
      </c>
      <c r="O923" t="e">
        <f t="shared" si="478"/>
        <v>#N/A</v>
      </c>
      <c r="P923" t="e">
        <f t="shared" si="478"/>
        <v>#N/A</v>
      </c>
      <c r="Q923" t="e">
        <f t="shared" si="478"/>
        <v>#N/A</v>
      </c>
      <c r="R923" t="e">
        <f t="shared" si="478"/>
        <v>#N/A</v>
      </c>
      <c r="S923" t="e">
        <f t="shared" si="477"/>
        <v>#N/A</v>
      </c>
      <c r="T923" t="e">
        <f t="shared" si="477"/>
        <v>#N/A</v>
      </c>
      <c r="U923" t="e">
        <f t="shared" si="477"/>
        <v>#N/A</v>
      </c>
      <c r="V923" t="e">
        <f t="shared" si="477"/>
        <v>#N/A</v>
      </c>
      <c r="W923" t="e">
        <f t="shared" si="477"/>
        <v>#N/A</v>
      </c>
      <c r="X923" t="e">
        <f t="shared" si="477"/>
        <v>#N/A</v>
      </c>
      <c r="Y923" t="e">
        <f t="shared" si="477"/>
        <v>#N/A</v>
      </c>
      <c r="Z923" t="e">
        <f t="shared" si="477"/>
        <v>#N/A</v>
      </c>
      <c r="AA923" t="e">
        <f t="shared" si="477"/>
        <v>#N/A</v>
      </c>
      <c r="AB923" t="e">
        <f t="shared" si="477"/>
        <v>#N/A</v>
      </c>
      <c r="AC923" t="e">
        <f t="shared" si="477"/>
        <v>#N/A</v>
      </c>
      <c r="AD923" t="e">
        <f t="shared" si="477"/>
        <v>#N/A</v>
      </c>
      <c r="AE923" t="e">
        <f t="shared" si="477"/>
        <v>#N/A</v>
      </c>
      <c r="AF923" t="e">
        <f t="shared" si="477"/>
        <v>#N/A</v>
      </c>
      <c r="AG923" t="e">
        <f t="shared" si="477"/>
        <v>#N/A</v>
      </c>
      <c r="AH923" t="e">
        <f t="shared" si="472"/>
        <v>#N/A</v>
      </c>
      <c r="AI923" t="e">
        <f t="shared" si="472"/>
        <v>#N/A</v>
      </c>
      <c r="AJ923" t="e">
        <f t="shared" si="472"/>
        <v>#N/A</v>
      </c>
      <c r="AK923" t="e">
        <f t="shared" si="472"/>
        <v>#N/A</v>
      </c>
      <c r="AL923" t="e">
        <f t="shared" si="472"/>
        <v>#N/A</v>
      </c>
      <c r="AM923" t="e">
        <f t="shared" si="472"/>
        <v>#N/A</v>
      </c>
      <c r="AN923" t="e">
        <f t="shared" si="472"/>
        <v>#N/A</v>
      </c>
      <c r="AO923" t="e">
        <f t="shared" si="472"/>
        <v>#N/A</v>
      </c>
      <c r="AP923" t="e">
        <f t="shared" si="472"/>
        <v>#N/A</v>
      </c>
      <c r="AQ923" t="e">
        <f t="shared" si="472"/>
        <v>#N/A</v>
      </c>
      <c r="AR923" t="e">
        <f t="shared" si="472"/>
        <v>#N/A</v>
      </c>
      <c r="AS923" t="e">
        <f t="shared" si="472"/>
        <v>#N/A</v>
      </c>
      <c r="AT923" t="e">
        <f t="shared" si="472"/>
        <v>#N/A</v>
      </c>
      <c r="AU923" t="e">
        <f t="shared" si="472"/>
        <v>#N/A</v>
      </c>
      <c r="AV923" t="e">
        <f t="shared" si="472"/>
        <v>#N/A</v>
      </c>
      <c r="AW923" t="e">
        <f t="shared" si="472"/>
        <v>#N/A</v>
      </c>
      <c r="AX923" t="e">
        <f t="shared" si="471"/>
        <v>#N/A</v>
      </c>
      <c r="AY923" t="e">
        <f t="shared" si="471"/>
        <v>#N/A</v>
      </c>
      <c r="AZ923" t="e">
        <f t="shared" si="471"/>
        <v>#N/A</v>
      </c>
      <c r="BA923" t="e">
        <f t="shared" si="471"/>
        <v>#N/A</v>
      </c>
      <c r="BB923" t="e">
        <f t="shared" si="471"/>
        <v>#N/A</v>
      </c>
      <c r="BC923" t="e">
        <f t="shared" si="471"/>
        <v>#N/A</v>
      </c>
      <c r="BD923" t="e">
        <f t="shared" si="471"/>
        <v>#N/A</v>
      </c>
      <c r="BE923" t="e">
        <f t="shared" si="471"/>
        <v>#N/A</v>
      </c>
      <c r="BF923" t="e">
        <f t="shared" si="471"/>
        <v>#N/A</v>
      </c>
      <c r="BG923" t="e">
        <f t="shared" si="471"/>
        <v>#N/A</v>
      </c>
      <c r="BH923" t="e">
        <f t="shared" si="471"/>
        <v>#N/A</v>
      </c>
      <c r="BI923" t="e">
        <f t="shared" si="471"/>
        <v>#N/A</v>
      </c>
      <c r="BJ923" t="e">
        <f t="shared" si="471"/>
        <v>#N/A</v>
      </c>
      <c r="BK923" t="e">
        <f t="shared" si="471"/>
        <v>#N/A</v>
      </c>
      <c r="BL923" t="e">
        <f t="shared" si="471"/>
        <v>#N/A</v>
      </c>
      <c r="BM923" t="e">
        <f t="shared" si="476"/>
        <v>#N/A</v>
      </c>
      <c r="BN923" t="e">
        <f t="shared" si="476"/>
        <v>#N/A</v>
      </c>
      <c r="BO923" t="e">
        <f t="shared" si="476"/>
        <v>#N/A</v>
      </c>
      <c r="BP923" t="e">
        <f t="shared" si="476"/>
        <v>#N/A</v>
      </c>
      <c r="BQ923" t="e">
        <f t="shared" si="476"/>
        <v>#N/A</v>
      </c>
      <c r="BR923" t="e">
        <f t="shared" si="476"/>
        <v>#N/A</v>
      </c>
      <c r="BS923" t="e">
        <f t="shared" si="476"/>
        <v>#N/A</v>
      </c>
      <c r="BT923" t="e">
        <f t="shared" si="476"/>
        <v>#N/A</v>
      </c>
      <c r="BU923" t="e">
        <f t="shared" si="476"/>
        <v>#N/A</v>
      </c>
      <c r="BV923" t="e">
        <f t="shared" si="476"/>
        <v>#N/A</v>
      </c>
      <c r="BW923" t="e">
        <f t="shared" si="476"/>
        <v>#N/A</v>
      </c>
      <c r="BX923" t="e">
        <f t="shared" si="476"/>
        <v>#N/A</v>
      </c>
      <c r="BY923" t="e">
        <f t="shared" si="476"/>
        <v>#N/A</v>
      </c>
      <c r="BZ923" t="e">
        <f t="shared" si="476"/>
        <v>#N/A</v>
      </c>
      <c r="CA923" t="e">
        <f t="shared" si="476"/>
        <v>#N/A</v>
      </c>
      <c r="CB923" t="e">
        <f t="shared" si="476"/>
        <v>#N/A</v>
      </c>
      <c r="CC923" t="e">
        <f t="shared" si="474"/>
        <v>#N/A</v>
      </c>
      <c r="CD923" t="e">
        <f t="shared" si="474"/>
        <v>#N/A</v>
      </c>
      <c r="CE923" t="e">
        <f t="shared" si="474"/>
        <v>#N/A</v>
      </c>
      <c r="CF923" t="e">
        <f t="shared" si="474"/>
        <v>#N/A</v>
      </c>
      <c r="CG923" t="e">
        <f t="shared" si="474"/>
        <v>#N/A</v>
      </c>
      <c r="CH923" t="e">
        <f t="shared" si="474"/>
        <v>#N/A</v>
      </c>
      <c r="CI923" t="e">
        <f t="shared" si="474"/>
        <v>#N/A</v>
      </c>
      <c r="CJ923" t="e">
        <f t="shared" si="474"/>
        <v>#N/A</v>
      </c>
      <c r="CK923" t="e">
        <f t="shared" si="474"/>
        <v>#N/A</v>
      </c>
      <c r="CL923" t="e">
        <f t="shared" si="474"/>
        <v>#N/A</v>
      </c>
      <c r="CM923" t="e">
        <f t="shared" si="474"/>
        <v>#N/A</v>
      </c>
      <c r="CN923" t="e">
        <f t="shared" si="474"/>
        <v>#N/A</v>
      </c>
      <c r="CO923" t="e">
        <f t="shared" si="474"/>
        <v>#N/A</v>
      </c>
      <c r="CP923" t="e">
        <f t="shared" si="474"/>
        <v>#N/A</v>
      </c>
      <c r="CQ923" t="e">
        <f t="shared" si="474"/>
        <v>#N/A</v>
      </c>
      <c r="CR923" t="e">
        <f t="shared" si="475"/>
        <v>#N/A</v>
      </c>
      <c r="CS923" t="e">
        <f t="shared" si="475"/>
        <v>#N/A</v>
      </c>
      <c r="CT923" t="e">
        <f t="shared" si="475"/>
        <v>#N/A</v>
      </c>
      <c r="CU923" t="e">
        <f t="shared" si="475"/>
        <v>#N/A</v>
      </c>
      <c r="CV923" t="e">
        <f t="shared" si="475"/>
        <v>#N/A</v>
      </c>
      <c r="CW923" t="e">
        <f t="shared" si="475"/>
        <v>#N/A</v>
      </c>
      <c r="CX923" t="e">
        <f t="shared" si="475"/>
        <v>#N/A</v>
      </c>
      <c r="CY923" t="e">
        <f t="shared" si="475"/>
        <v>#N/A</v>
      </c>
      <c r="CZ923" t="e">
        <f t="shared" si="475"/>
        <v>#N/A</v>
      </c>
      <c r="DA923" t="e">
        <f t="shared" si="475"/>
        <v>#N/A</v>
      </c>
      <c r="DB923" t="e">
        <f t="shared" si="475"/>
        <v>#N/A</v>
      </c>
      <c r="DC923" t="e">
        <f t="shared" si="475"/>
        <v>#N/A</v>
      </c>
      <c r="DD923" t="e">
        <f t="shared" si="475"/>
        <v>#N/A</v>
      </c>
      <c r="DE923" t="e">
        <f t="shared" si="475"/>
        <v>#N/A</v>
      </c>
      <c r="DF923" t="e">
        <f t="shared" si="475"/>
        <v>#N/A</v>
      </c>
      <c r="DG923" t="e">
        <f t="shared" si="475"/>
        <v>#N/A</v>
      </c>
      <c r="DH923" t="e">
        <f t="shared" si="473"/>
        <v>#N/A</v>
      </c>
      <c r="DI923" t="e">
        <f t="shared" si="473"/>
        <v>#N/A</v>
      </c>
      <c r="DJ923" t="e">
        <f t="shared" si="473"/>
        <v>#N/A</v>
      </c>
      <c r="DK923" t="e">
        <f t="shared" si="473"/>
        <v>#N/A</v>
      </c>
      <c r="DL923" t="e">
        <f t="shared" si="473"/>
        <v>#N/A</v>
      </c>
      <c r="DM923" t="e">
        <f t="shared" si="473"/>
        <v>#N/A</v>
      </c>
      <c r="DN923" t="e">
        <f t="shared" si="473"/>
        <v>#N/A</v>
      </c>
      <c r="DO923" t="e">
        <f t="shared" si="473"/>
        <v>#N/A</v>
      </c>
      <c r="DP923" t="e">
        <f t="shared" si="473"/>
        <v>#N/A</v>
      </c>
      <c r="DQ923" t="e">
        <f t="shared" si="473"/>
        <v>#N/A</v>
      </c>
      <c r="DR923" t="e">
        <f t="shared" si="473"/>
        <v>#N/A</v>
      </c>
      <c r="DS923" t="e">
        <f t="shared" si="473"/>
        <v>#N/A</v>
      </c>
      <c r="DT923" t="e">
        <f t="shared" si="473"/>
        <v>#N/A</v>
      </c>
      <c r="DU923" t="e">
        <f t="shared" si="473"/>
        <v>#N/A</v>
      </c>
      <c r="DV923" t="e">
        <f t="shared" si="473"/>
        <v>#N/A</v>
      </c>
    </row>
    <row r="924" spans="1:126" x14ac:dyDescent="0.3">
      <c r="A924" s="11" t="s">
        <v>1834</v>
      </c>
      <c r="B924" s="15" t="e">
        <f>VLOOKUP(Sheet6!A924,Phase1IDs!A667:I1641,8,0)</f>
        <v>#N/A</v>
      </c>
      <c r="C924" t="e">
        <f t="shared" si="478"/>
        <v>#N/A</v>
      </c>
      <c r="D924" t="e">
        <f t="shared" si="478"/>
        <v>#N/A</v>
      </c>
      <c r="E924" t="e">
        <f t="shared" si="478"/>
        <v>#N/A</v>
      </c>
      <c r="F924" t="e">
        <f t="shared" si="478"/>
        <v>#N/A</v>
      </c>
      <c r="G924" t="e">
        <f t="shared" si="478"/>
        <v>#N/A</v>
      </c>
      <c r="H924" t="e">
        <f t="shared" si="478"/>
        <v>#N/A</v>
      </c>
      <c r="I924" t="e">
        <f t="shared" si="478"/>
        <v>#N/A</v>
      </c>
      <c r="J924" t="e">
        <f t="shared" si="478"/>
        <v>#N/A</v>
      </c>
      <c r="K924" t="e">
        <f t="shared" si="478"/>
        <v>#N/A</v>
      </c>
      <c r="L924" t="e">
        <f t="shared" si="478"/>
        <v>#N/A</v>
      </c>
      <c r="M924" t="e">
        <f t="shared" si="478"/>
        <v>#N/A</v>
      </c>
      <c r="N924" t="e">
        <f t="shared" si="478"/>
        <v>#N/A</v>
      </c>
      <c r="O924" t="e">
        <f t="shared" si="478"/>
        <v>#N/A</v>
      </c>
      <c r="P924" t="e">
        <f t="shared" si="478"/>
        <v>#N/A</v>
      </c>
      <c r="Q924" t="e">
        <f t="shared" si="478"/>
        <v>#N/A</v>
      </c>
      <c r="R924" t="e">
        <f t="shared" si="478"/>
        <v>#N/A</v>
      </c>
      <c r="S924" t="e">
        <f t="shared" si="477"/>
        <v>#N/A</v>
      </c>
      <c r="T924" t="e">
        <f t="shared" si="477"/>
        <v>#N/A</v>
      </c>
      <c r="U924" t="e">
        <f t="shared" si="477"/>
        <v>#N/A</v>
      </c>
      <c r="V924" t="e">
        <f t="shared" si="477"/>
        <v>#N/A</v>
      </c>
      <c r="W924" t="e">
        <f t="shared" si="477"/>
        <v>#N/A</v>
      </c>
      <c r="X924" t="e">
        <f t="shared" si="477"/>
        <v>#N/A</v>
      </c>
      <c r="Y924" t="e">
        <f t="shared" si="477"/>
        <v>#N/A</v>
      </c>
      <c r="Z924" t="e">
        <f t="shared" si="477"/>
        <v>#N/A</v>
      </c>
      <c r="AA924" t="e">
        <f t="shared" si="477"/>
        <v>#N/A</v>
      </c>
      <c r="AB924" t="e">
        <f t="shared" si="477"/>
        <v>#N/A</v>
      </c>
      <c r="AC924" t="e">
        <f t="shared" si="477"/>
        <v>#N/A</v>
      </c>
      <c r="AD924" t="e">
        <f t="shared" si="477"/>
        <v>#N/A</v>
      </c>
      <c r="AE924" t="e">
        <f t="shared" si="477"/>
        <v>#N/A</v>
      </c>
      <c r="AF924" t="e">
        <f t="shared" si="477"/>
        <v>#N/A</v>
      </c>
      <c r="AG924" t="e">
        <f t="shared" si="477"/>
        <v>#N/A</v>
      </c>
      <c r="AH924" t="e">
        <f t="shared" si="472"/>
        <v>#N/A</v>
      </c>
      <c r="AI924" t="e">
        <f t="shared" si="472"/>
        <v>#N/A</v>
      </c>
      <c r="AJ924" t="e">
        <f t="shared" si="472"/>
        <v>#N/A</v>
      </c>
      <c r="AK924" t="e">
        <f t="shared" si="472"/>
        <v>#N/A</v>
      </c>
      <c r="AL924" t="e">
        <f t="shared" si="472"/>
        <v>#N/A</v>
      </c>
      <c r="AM924" t="e">
        <f t="shared" si="472"/>
        <v>#N/A</v>
      </c>
      <c r="AN924" t="e">
        <f t="shared" si="472"/>
        <v>#N/A</v>
      </c>
      <c r="AO924" t="e">
        <f t="shared" si="472"/>
        <v>#N/A</v>
      </c>
      <c r="AP924" t="e">
        <f t="shared" si="472"/>
        <v>#N/A</v>
      </c>
      <c r="AQ924" t="e">
        <f t="shared" si="472"/>
        <v>#N/A</v>
      </c>
      <c r="AR924" t="e">
        <f t="shared" si="472"/>
        <v>#N/A</v>
      </c>
      <c r="AS924" t="e">
        <f t="shared" si="472"/>
        <v>#N/A</v>
      </c>
      <c r="AT924" t="e">
        <f t="shared" si="472"/>
        <v>#N/A</v>
      </c>
      <c r="AU924" t="e">
        <f t="shared" si="472"/>
        <v>#N/A</v>
      </c>
      <c r="AV924" t="e">
        <f t="shared" si="472"/>
        <v>#N/A</v>
      </c>
      <c r="AW924" t="e">
        <f t="shared" si="472"/>
        <v>#N/A</v>
      </c>
      <c r="AX924" t="e">
        <f t="shared" si="471"/>
        <v>#N/A</v>
      </c>
      <c r="AY924" t="e">
        <f t="shared" si="471"/>
        <v>#N/A</v>
      </c>
      <c r="AZ924" t="e">
        <f t="shared" si="471"/>
        <v>#N/A</v>
      </c>
      <c r="BA924" t="e">
        <f t="shared" si="471"/>
        <v>#N/A</v>
      </c>
      <c r="BB924" t="e">
        <f t="shared" si="471"/>
        <v>#N/A</v>
      </c>
      <c r="BC924" t="e">
        <f t="shared" si="471"/>
        <v>#N/A</v>
      </c>
      <c r="BD924" t="e">
        <f t="shared" si="471"/>
        <v>#N/A</v>
      </c>
      <c r="BE924" t="e">
        <f t="shared" si="471"/>
        <v>#N/A</v>
      </c>
      <c r="BF924" t="e">
        <f t="shared" si="471"/>
        <v>#N/A</v>
      </c>
      <c r="BG924" t="e">
        <f t="shared" si="471"/>
        <v>#N/A</v>
      </c>
      <c r="BH924" t="e">
        <f t="shared" si="471"/>
        <v>#N/A</v>
      </c>
      <c r="BI924" t="e">
        <f t="shared" si="471"/>
        <v>#N/A</v>
      </c>
      <c r="BJ924" t="e">
        <f t="shared" si="471"/>
        <v>#N/A</v>
      </c>
      <c r="BK924" t="e">
        <f t="shared" si="471"/>
        <v>#N/A</v>
      </c>
      <c r="BL924" t="e">
        <f t="shared" si="471"/>
        <v>#N/A</v>
      </c>
      <c r="BM924" t="e">
        <f t="shared" si="476"/>
        <v>#N/A</v>
      </c>
      <c r="BN924" t="e">
        <f t="shared" si="476"/>
        <v>#N/A</v>
      </c>
      <c r="BO924" t="e">
        <f t="shared" si="476"/>
        <v>#N/A</v>
      </c>
      <c r="BP924" t="e">
        <f t="shared" si="476"/>
        <v>#N/A</v>
      </c>
      <c r="BQ924" t="e">
        <f t="shared" si="476"/>
        <v>#N/A</v>
      </c>
      <c r="BR924" t="e">
        <f t="shared" si="476"/>
        <v>#N/A</v>
      </c>
      <c r="BS924" t="e">
        <f t="shared" si="476"/>
        <v>#N/A</v>
      </c>
      <c r="BT924" t="e">
        <f t="shared" si="476"/>
        <v>#N/A</v>
      </c>
      <c r="BU924" t="e">
        <f t="shared" si="476"/>
        <v>#N/A</v>
      </c>
      <c r="BV924" t="e">
        <f t="shared" si="476"/>
        <v>#N/A</v>
      </c>
      <c r="BW924" t="e">
        <f t="shared" si="476"/>
        <v>#N/A</v>
      </c>
      <c r="BX924" t="e">
        <f t="shared" si="476"/>
        <v>#N/A</v>
      </c>
      <c r="BY924" t="e">
        <f t="shared" si="476"/>
        <v>#N/A</v>
      </c>
      <c r="BZ924" t="e">
        <f t="shared" si="476"/>
        <v>#N/A</v>
      </c>
      <c r="CA924" t="e">
        <f t="shared" si="476"/>
        <v>#N/A</v>
      </c>
      <c r="CB924" t="e">
        <f t="shared" si="476"/>
        <v>#N/A</v>
      </c>
      <c r="CC924" t="e">
        <f t="shared" si="474"/>
        <v>#N/A</v>
      </c>
      <c r="CD924" t="e">
        <f t="shared" si="474"/>
        <v>#N/A</v>
      </c>
      <c r="CE924" t="e">
        <f t="shared" si="474"/>
        <v>#N/A</v>
      </c>
      <c r="CF924" t="e">
        <f t="shared" si="474"/>
        <v>#N/A</v>
      </c>
      <c r="CG924" t="e">
        <f t="shared" si="474"/>
        <v>#N/A</v>
      </c>
      <c r="CH924" t="e">
        <f t="shared" si="474"/>
        <v>#N/A</v>
      </c>
      <c r="CI924" t="e">
        <f t="shared" si="474"/>
        <v>#N/A</v>
      </c>
      <c r="CJ924" t="e">
        <f t="shared" si="474"/>
        <v>#N/A</v>
      </c>
      <c r="CK924" t="e">
        <f t="shared" si="474"/>
        <v>#N/A</v>
      </c>
      <c r="CL924" t="e">
        <f t="shared" si="474"/>
        <v>#N/A</v>
      </c>
      <c r="CM924" t="e">
        <f t="shared" si="474"/>
        <v>#N/A</v>
      </c>
      <c r="CN924" t="e">
        <f t="shared" si="474"/>
        <v>#N/A</v>
      </c>
      <c r="CO924" t="e">
        <f t="shared" si="474"/>
        <v>#N/A</v>
      </c>
      <c r="CP924" t="e">
        <f t="shared" si="474"/>
        <v>#N/A</v>
      </c>
      <c r="CQ924" t="e">
        <f t="shared" si="474"/>
        <v>#N/A</v>
      </c>
      <c r="CR924" t="e">
        <f t="shared" si="475"/>
        <v>#N/A</v>
      </c>
      <c r="CS924" t="e">
        <f t="shared" si="475"/>
        <v>#N/A</v>
      </c>
      <c r="CT924" t="e">
        <f t="shared" si="475"/>
        <v>#N/A</v>
      </c>
      <c r="CU924" t="e">
        <f t="shared" si="475"/>
        <v>#N/A</v>
      </c>
      <c r="CV924" t="e">
        <f t="shared" si="475"/>
        <v>#N/A</v>
      </c>
      <c r="CW924" t="e">
        <f t="shared" si="475"/>
        <v>#N/A</v>
      </c>
      <c r="CX924" t="e">
        <f t="shared" si="475"/>
        <v>#N/A</v>
      </c>
      <c r="CY924" t="e">
        <f t="shared" si="475"/>
        <v>#N/A</v>
      </c>
      <c r="CZ924" t="e">
        <f t="shared" si="475"/>
        <v>#N/A</v>
      </c>
      <c r="DA924" t="e">
        <f t="shared" si="475"/>
        <v>#N/A</v>
      </c>
      <c r="DB924" t="e">
        <f t="shared" si="475"/>
        <v>#N/A</v>
      </c>
      <c r="DC924" t="e">
        <f t="shared" si="475"/>
        <v>#N/A</v>
      </c>
      <c r="DD924" t="e">
        <f t="shared" si="475"/>
        <v>#N/A</v>
      </c>
      <c r="DE924" t="e">
        <f t="shared" si="475"/>
        <v>#N/A</v>
      </c>
      <c r="DF924" t="e">
        <f t="shared" si="475"/>
        <v>#N/A</v>
      </c>
      <c r="DG924" t="e">
        <f t="shared" si="475"/>
        <v>#N/A</v>
      </c>
      <c r="DH924" t="e">
        <f t="shared" si="473"/>
        <v>#N/A</v>
      </c>
      <c r="DI924" t="e">
        <f t="shared" si="473"/>
        <v>#N/A</v>
      </c>
      <c r="DJ924" t="e">
        <f t="shared" si="473"/>
        <v>#N/A</v>
      </c>
      <c r="DK924" t="e">
        <f t="shared" si="473"/>
        <v>#N/A</v>
      </c>
      <c r="DL924" t="e">
        <f t="shared" si="473"/>
        <v>#N/A</v>
      </c>
      <c r="DM924" t="e">
        <f t="shared" si="473"/>
        <v>#N/A</v>
      </c>
      <c r="DN924" t="e">
        <f t="shared" si="473"/>
        <v>#N/A</v>
      </c>
      <c r="DO924" t="e">
        <f t="shared" si="473"/>
        <v>#N/A</v>
      </c>
      <c r="DP924" t="e">
        <f t="shared" si="473"/>
        <v>#N/A</v>
      </c>
      <c r="DQ924" t="e">
        <f t="shared" si="473"/>
        <v>#N/A</v>
      </c>
      <c r="DR924" t="e">
        <f t="shared" si="473"/>
        <v>#N/A</v>
      </c>
      <c r="DS924" t="e">
        <f t="shared" si="473"/>
        <v>#N/A</v>
      </c>
      <c r="DT924" t="e">
        <f t="shared" si="473"/>
        <v>#N/A</v>
      </c>
      <c r="DU924" t="e">
        <f t="shared" si="473"/>
        <v>#N/A</v>
      </c>
      <c r="DV924" t="e">
        <f t="shared" si="473"/>
        <v>#N/A</v>
      </c>
    </row>
    <row r="925" spans="1:126" x14ac:dyDescent="0.3">
      <c r="A925" s="13" t="s">
        <v>2063</v>
      </c>
      <c r="B925" s="15" t="e">
        <f>VLOOKUP(Sheet6!A925,Phase1IDs!A668:I1642,8,0)</f>
        <v>#N/A</v>
      </c>
      <c r="C925" t="e">
        <f t="shared" si="478"/>
        <v>#N/A</v>
      </c>
      <c r="D925" t="e">
        <f t="shared" si="478"/>
        <v>#N/A</v>
      </c>
      <c r="E925" t="e">
        <f t="shared" si="478"/>
        <v>#N/A</v>
      </c>
      <c r="F925" t="e">
        <f t="shared" si="478"/>
        <v>#N/A</v>
      </c>
      <c r="G925" t="e">
        <f t="shared" si="478"/>
        <v>#N/A</v>
      </c>
      <c r="H925" t="e">
        <f t="shared" si="478"/>
        <v>#N/A</v>
      </c>
      <c r="I925" t="e">
        <f t="shared" si="478"/>
        <v>#N/A</v>
      </c>
      <c r="J925" t="e">
        <f t="shared" si="478"/>
        <v>#N/A</v>
      </c>
      <c r="K925" t="e">
        <f t="shared" si="478"/>
        <v>#N/A</v>
      </c>
      <c r="L925" t="e">
        <f t="shared" si="478"/>
        <v>#N/A</v>
      </c>
      <c r="M925" t="e">
        <f t="shared" si="478"/>
        <v>#N/A</v>
      </c>
      <c r="N925" t="e">
        <f t="shared" si="478"/>
        <v>#N/A</v>
      </c>
      <c r="O925" t="e">
        <f t="shared" si="478"/>
        <v>#N/A</v>
      </c>
      <c r="P925" t="e">
        <f t="shared" si="478"/>
        <v>#N/A</v>
      </c>
      <c r="Q925" t="e">
        <f t="shared" si="478"/>
        <v>#N/A</v>
      </c>
      <c r="R925" t="e">
        <f t="shared" si="478"/>
        <v>#N/A</v>
      </c>
      <c r="S925" t="e">
        <f t="shared" si="477"/>
        <v>#N/A</v>
      </c>
      <c r="T925" t="e">
        <f t="shared" si="477"/>
        <v>#N/A</v>
      </c>
      <c r="U925" t="e">
        <f t="shared" si="477"/>
        <v>#N/A</v>
      </c>
      <c r="V925" t="e">
        <f t="shared" si="477"/>
        <v>#N/A</v>
      </c>
      <c r="W925" t="e">
        <f t="shared" si="477"/>
        <v>#N/A</v>
      </c>
      <c r="X925" t="e">
        <f t="shared" si="477"/>
        <v>#N/A</v>
      </c>
      <c r="Y925" t="e">
        <f t="shared" si="477"/>
        <v>#N/A</v>
      </c>
      <c r="Z925" t="e">
        <f t="shared" si="477"/>
        <v>#N/A</v>
      </c>
      <c r="AA925" t="e">
        <f t="shared" si="477"/>
        <v>#N/A</v>
      </c>
      <c r="AB925" t="e">
        <f t="shared" si="477"/>
        <v>#N/A</v>
      </c>
      <c r="AC925" t="e">
        <f t="shared" si="477"/>
        <v>#N/A</v>
      </c>
      <c r="AD925" t="e">
        <f t="shared" si="477"/>
        <v>#N/A</v>
      </c>
      <c r="AE925" t="e">
        <f t="shared" si="477"/>
        <v>#N/A</v>
      </c>
      <c r="AF925" t="e">
        <f t="shared" si="477"/>
        <v>#N/A</v>
      </c>
      <c r="AG925" t="e">
        <f t="shared" si="477"/>
        <v>#N/A</v>
      </c>
      <c r="AH925" t="e">
        <f t="shared" si="472"/>
        <v>#N/A</v>
      </c>
      <c r="AI925" t="e">
        <f t="shared" si="472"/>
        <v>#N/A</v>
      </c>
      <c r="AJ925" t="e">
        <f t="shared" si="472"/>
        <v>#N/A</v>
      </c>
      <c r="AK925" t="e">
        <f t="shared" si="472"/>
        <v>#N/A</v>
      </c>
      <c r="AL925" t="e">
        <f t="shared" si="472"/>
        <v>#N/A</v>
      </c>
      <c r="AM925" t="e">
        <f t="shared" si="472"/>
        <v>#N/A</v>
      </c>
      <c r="AN925" t="e">
        <f t="shared" si="472"/>
        <v>#N/A</v>
      </c>
      <c r="AO925" t="e">
        <f t="shared" si="472"/>
        <v>#N/A</v>
      </c>
      <c r="AP925" t="e">
        <f t="shared" si="472"/>
        <v>#N/A</v>
      </c>
      <c r="AQ925" t="e">
        <f t="shared" si="472"/>
        <v>#N/A</v>
      </c>
      <c r="AR925" t="e">
        <f t="shared" si="472"/>
        <v>#N/A</v>
      </c>
      <c r="AS925" t="e">
        <f t="shared" si="472"/>
        <v>#N/A</v>
      </c>
      <c r="AT925" t="e">
        <f t="shared" si="472"/>
        <v>#N/A</v>
      </c>
      <c r="AU925" t="e">
        <f t="shared" si="472"/>
        <v>#N/A</v>
      </c>
      <c r="AV925" t="e">
        <f t="shared" si="472"/>
        <v>#N/A</v>
      </c>
      <c r="AW925" t="e">
        <f t="shared" ref="AW925:BL940" si="479">IF($B925=0,0,COUNTIFS($B925,"*"&amp;AW$1&amp;"*"))</f>
        <v>#N/A</v>
      </c>
      <c r="AX925" t="e">
        <f t="shared" si="479"/>
        <v>#N/A</v>
      </c>
      <c r="AY925" t="e">
        <f t="shared" si="479"/>
        <v>#N/A</v>
      </c>
      <c r="AZ925" t="e">
        <f t="shared" si="479"/>
        <v>#N/A</v>
      </c>
      <c r="BA925" t="e">
        <f t="shared" si="479"/>
        <v>#N/A</v>
      </c>
      <c r="BB925" t="e">
        <f t="shared" si="479"/>
        <v>#N/A</v>
      </c>
      <c r="BC925" t="e">
        <f t="shared" si="479"/>
        <v>#N/A</v>
      </c>
      <c r="BD925" t="e">
        <f t="shared" si="479"/>
        <v>#N/A</v>
      </c>
      <c r="BE925" t="e">
        <f t="shared" si="479"/>
        <v>#N/A</v>
      </c>
      <c r="BF925" t="e">
        <f t="shared" si="479"/>
        <v>#N/A</v>
      </c>
      <c r="BG925" t="e">
        <f t="shared" si="479"/>
        <v>#N/A</v>
      </c>
      <c r="BH925" t="e">
        <f t="shared" si="479"/>
        <v>#N/A</v>
      </c>
      <c r="BI925" t="e">
        <f t="shared" si="479"/>
        <v>#N/A</v>
      </c>
      <c r="BJ925" t="e">
        <f t="shared" si="479"/>
        <v>#N/A</v>
      </c>
      <c r="BK925" t="e">
        <f t="shared" si="479"/>
        <v>#N/A</v>
      </c>
      <c r="BL925" t="e">
        <f t="shared" si="479"/>
        <v>#N/A</v>
      </c>
      <c r="BM925" t="e">
        <f t="shared" si="476"/>
        <v>#N/A</v>
      </c>
      <c r="BN925" t="e">
        <f t="shared" si="476"/>
        <v>#N/A</v>
      </c>
      <c r="BO925" t="e">
        <f t="shared" si="476"/>
        <v>#N/A</v>
      </c>
      <c r="BP925" t="e">
        <f t="shared" si="476"/>
        <v>#N/A</v>
      </c>
      <c r="BQ925" t="e">
        <f t="shared" si="476"/>
        <v>#N/A</v>
      </c>
      <c r="BR925" t="e">
        <f t="shared" si="476"/>
        <v>#N/A</v>
      </c>
      <c r="BS925" t="e">
        <f t="shared" si="476"/>
        <v>#N/A</v>
      </c>
      <c r="BT925" t="e">
        <f t="shared" si="476"/>
        <v>#N/A</v>
      </c>
      <c r="BU925" t="e">
        <f t="shared" si="476"/>
        <v>#N/A</v>
      </c>
      <c r="BV925" t="e">
        <f t="shared" si="476"/>
        <v>#N/A</v>
      </c>
      <c r="BW925" t="e">
        <f t="shared" si="476"/>
        <v>#N/A</v>
      </c>
      <c r="BX925" t="e">
        <f t="shared" si="476"/>
        <v>#N/A</v>
      </c>
      <c r="BY925" t="e">
        <f t="shared" si="476"/>
        <v>#N/A</v>
      </c>
      <c r="BZ925" t="e">
        <f t="shared" si="476"/>
        <v>#N/A</v>
      </c>
      <c r="CA925" t="e">
        <f t="shared" si="476"/>
        <v>#N/A</v>
      </c>
      <c r="CB925" t="e">
        <f t="shared" si="476"/>
        <v>#N/A</v>
      </c>
      <c r="CC925" t="e">
        <f t="shared" si="474"/>
        <v>#N/A</v>
      </c>
      <c r="CD925" t="e">
        <f t="shared" si="474"/>
        <v>#N/A</v>
      </c>
      <c r="CE925" t="e">
        <f t="shared" si="474"/>
        <v>#N/A</v>
      </c>
      <c r="CF925" t="e">
        <f t="shared" si="474"/>
        <v>#N/A</v>
      </c>
      <c r="CG925" t="e">
        <f t="shared" si="474"/>
        <v>#N/A</v>
      </c>
      <c r="CH925" t="e">
        <f t="shared" si="474"/>
        <v>#N/A</v>
      </c>
      <c r="CI925" t="e">
        <f t="shared" si="474"/>
        <v>#N/A</v>
      </c>
      <c r="CJ925" t="e">
        <f t="shared" si="474"/>
        <v>#N/A</v>
      </c>
      <c r="CK925" t="e">
        <f t="shared" si="474"/>
        <v>#N/A</v>
      </c>
      <c r="CL925" t="e">
        <f t="shared" si="474"/>
        <v>#N/A</v>
      </c>
      <c r="CM925" t="e">
        <f t="shared" si="474"/>
        <v>#N/A</v>
      </c>
      <c r="CN925" t="e">
        <f t="shared" si="474"/>
        <v>#N/A</v>
      </c>
      <c r="CO925" t="e">
        <f t="shared" si="474"/>
        <v>#N/A</v>
      </c>
      <c r="CP925" t="e">
        <f t="shared" si="474"/>
        <v>#N/A</v>
      </c>
      <c r="CQ925" t="e">
        <f t="shared" si="474"/>
        <v>#N/A</v>
      </c>
      <c r="CR925" t="e">
        <f t="shared" si="475"/>
        <v>#N/A</v>
      </c>
      <c r="CS925" t="e">
        <f t="shared" si="475"/>
        <v>#N/A</v>
      </c>
      <c r="CT925" t="e">
        <f t="shared" si="475"/>
        <v>#N/A</v>
      </c>
      <c r="CU925" t="e">
        <f t="shared" si="475"/>
        <v>#N/A</v>
      </c>
      <c r="CV925" t="e">
        <f t="shared" si="475"/>
        <v>#N/A</v>
      </c>
      <c r="CW925" t="e">
        <f t="shared" si="475"/>
        <v>#N/A</v>
      </c>
      <c r="CX925" t="e">
        <f t="shared" si="475"/>
        <v>#N/A</v>
      </c>
      <c r="CY925" t="e">
        <f t="shared" si="475"/>
        <v>#N/A</v>
      </c>
      <c r="CZ925" t="e">
        <f t="shared" si="475"/>
        <v>#N/A</v>
      </c>
      <c r="DA925" t="e">
        <f t="shared" si="475"/>
        <v>#N/A</v>
      </c>
      <c r="DB925" t="e">
        <f t="shared" si="475"/>
        <v>#N/A</v>
      </c>
      <c r="DC925" t="e">
        <f t="shared" si="475"/>
        <v>#N/A</v>
      </c>
      <c r="DD925" t="e">
        <f t="shared" si="475"/>
        <v>#N/A</v>
      </c>
      <c r="DE925" t="e">
        <f t="shared" si="475"/>
        <v>#N/A</v>
      </c>
      <c r="DF925" t="e">
        <f t="shared" si="475"/>
        <v>#N/A</v>
      </c>
      <c r="DG925" t="e">
        <f t="shared" si="475"/>
        <v>#N/A</v>
      </c>
      <c r="DH925" t="e">
        <f t="shared" si="473"/>
        <v>#N/A</v>
      </c>
      <c r="DI925" t="e">
        <f t="shared" si="473"/>
        <v>#N/A</v>
      </c>
      <c r="DJ925" t="e">
        <f t="shared" si="473"/>
        <v>#N/A</v>
      </c>
      <c r="DK925" t="e">
        <f t="shared" si="473"/>
        <v>#N/A</v>
      </c>
      <c r="DL925" t="e">
        <f t="shared" si="473"/>
        <v>#N/A</v>
      </c>
      <c r="DM925" t="e">
        <f t="shared" si="473"/>
        <v>#N/A</v>
      </c>
      <c r="DN925" t="e">
        <f t="shared" si="473"/>
        <v>#N/A</v>
      </c>
      <c r="DO925" t="e">
        <f t="shared" si="473"/>
        <v>#N/A</v>
      </c>
      <c r="DP925" t="e">
        <f t="shared" si="473"/>
        <v>#N/A</v>
      </c>
      <c r="DQ925" t="e">
        <f t="shared" si="473"/>
        <v>#N/A</v>
      </c>
      <c r="DR925" t="e">
        <f t="shared" si="473"/>
        <v>#N/A</v>
      </c>
      <c r="DS925" t="e">
        <f t="shared" si="473"/>
        <v>#N/A</v>
      </c>
      <c r="DT925" t="e">
        <f t="shared" si="473"/>
        <v>#N/A</v>
      </c>
      <c r="DU925" t="e">
        <f t="shared" si="473"/>
        <v>#N/A</v>
      </c>
      <c r="DV925" t="e">
        <f t="shared" si="473"/>
        <v>#N/A</v>
      </c>
    </row>
    <row r="926" spans="1:126" x14ac:dyDescent="0.3">
      <c r="A926" s="11" t="s">
        <v>2410</v>
      </c>
      <c r="B926" s="15">
        <f>VLOOKUP(Sheet6!A926,Phase1IDs!A669:I1643,8,0)</f>
        <v>0</v>
      </c>
      <c r="C926">
        <f t="shared" si="478"/>
        <v>0</v>
      </c>
      <c r="D926">
        <f t="shared" si="478"/>
        <v>0</v>
      </c>
      <c r="E926">
        <f t="shared" si="478"/>
        <v>0</v>
      </c>
      <c r="F926">
        <f t="shared" si="478"/>
        <v>0</v>
      </c>
      <c r="G926">
        <f t="shared" si="478"/>
        <v>0</v>
      </c>
      <c r="H926">
        <f t="shared" si="478"/>
        <v>0</v>
      </c>
      <c r="I926">
        <f t="shared" si="478"/>
        <v>0</v>
      </c>
      <c r="J926">
        <f t="shared" si="478"/>
        <v>0</v>
      </c>
      <c r="K926">
        <f t="shared" si="478"/>
        <v>0</v>
      </c>
      <c r="L926">
        <f t="shared" si="478"/>
        <v>0</v>
      </c>
      <c r="M926">
        <f t="shared" si="478"/>
        <v>0</v>
      </c>
      <c r="N926">
        <f t="shared" si="478"/>
        <v>0</v>
      </c>
      <c r="O926">
        <f t="shared" si="478"/>
        <v>0</v>
      </c>
      <c r="P926">
        <f t="shared" si="478"/>
        <v>0</v>
      </c>
      <c r="Q926">
        <f t="shared" si="478"/>
        <v>0</v>
      </c>
      <c r="R926">
        <f t="shared" si="478"/>
        <v>0</v>
      </c>
      <c r="S926">
        <f t="shared" si="477"/>
        <v>0</v>
      </c>
      <c r="T926">
        <f t="shared" si="477"/>
        <v>0</v>
      </c>
      <c r="U926">
        <f t="shared" si="477"/>
        <v>0</v>
      </c>
      <c r="V926">
        <f t="shared" si="477"/>
        <v>0</v>
      </c>
      <c r="W926">
        <f t="shared" si="477"/>
        <v>0</v>
      </c>
      <c r="X926">
        <f t="shared" si="477"/>
        <v>0</v>
      </c>
      <c r="Y926">
        <f t="shared" si="477"/>
        <v>0</v>
      </c>
      <c r="Z926">
        <f t="shared" si="477"/>
        <v>0</v>
      </c>
      <c r="AA926">
        <f t="shared" si="477"/>
        <v>0</v>
      </c>
      <c r="AB926">
        <f t="shared" si="477"/>
        <v>0</v>
      </c>
      <c r="AC926">
        <f t="shared" si="477"/>
        <v>0</v>
      </c>
      <c r="AD926">
        <f t="shared" si="477"/>
        <v>0</v>
      </c>
      <c r="AE926">
        <f t="shared" si="477"/>
        <v>0</v>
      </c>
      <c r="AF926">
        <f t="shared" si="477"/>
        <v>0</v>
      </c>
      <c r="AG926">
        <f t="shared" si="477"/>
        <v>0</v>
      </c>
      <c r="AH926">
        <f t="shared" ref="AH926:AW941" si="480">IF($B926=0,0,COUNTIFS($B926,"*"&amp;AH$1&amp;"*"))</f>
        <v>0</v>
      </c>
      <c r="AI926">
        <f t="shared" si="480"/>
        <v>0</v>
      </c>
      <c r="AJ926">
        <f t="shared" si="480"/>
        <v>0</v>
      </c>
      <c r="AK926">
        <f t="shared" si="480"/>
        <v>0</v>
      </c>
      <c r="AL926">
        <f t="shared" si="480"/>
        <v>0</v>
      </c>
      <c r="AM926">
        <f t="shared" si="480"/>
        <v>0</v>
      </c>
      <c r="AN926">
        <f t="shared" si="480"/>
        <v>0</v>
      </c>
      <c r="AO926">
        <f t="shared" si="480"/>
        <v>0</v>
      </c>
      <c r="AP926">
        <f t="shared" si="480"/>
        <v>0</v>
      </c>
      <c r="AQ926">
        <f t="shared" si="480"/>
        <v>0</v>
      </c>
      <c r="AR926">
        <f t="shared" si="480"/>
        <v>0</v>
      </c>
      <c r="AS926">
        <f t="shared" si="480"/>
        <v>0</v>
      </c>
      <c r="AT926">
        <f t="shared" si="480"/>
        <v>0</v>
      </c>
      <c r="AU926">
        <f t="shared" si="480"/>
        <v>0</v>
      </c>
      <c r="AV926">
        <f t="shared" si="480"/>
        <v>0</v>
      </c>
      <c r="AW926">
        <f t="shared" si="480"/>
        <v>0</v>
      </c>
      <c r="AX926">
        <f t="shared" si="479"/>
        <v>0</v>
      </c>
      <c r="AY926">
        <f t="shared" si="479"/>
        <v>0</v>
      </c>
      <c r="AZ926">
        <f t="shared" si="479"/>
        <v>0</v>
      </c>
      <c r="BA926">
        <f t="shared" si="479"/>
        <v>0</v>
      </c>
      <c r="BB926">
        <f t="shared" si="479"/>
        <v>0</v>
      </c>
      <c r="BC926">
        <f t="shared" si="479"/>
        <v>0</v>
      </c>
      <c r="BD926">
        <f t="shared" si="479"/>
        <v>0</v>
      </c>
      <c r="BE926">
        <f t="shared" si="479"/>
        <v>0</v>
      </c>
      <c r="BF926">
        <f t="shared" si="479"/>
        <v>0</v>
      </c>
      <c r="BG926">
        <f t="shared" si="479"/>
        <v>0</v>
      </c>
      <c r="BH926">
        <f t="shared" si="479"/>
        <v>0</v>
      </c>
      <c r="BI926">
        <f t="shared" si="479"/>
        <v>0</v>
      </c>
      <c r="BJ926">
        <f t="shared" si="479"/>
        <v>0</v>
      </c>
      <c r="BK926">
        <f t="shared" si="479"/>
        <v>0</v>
      </c>
      <c r="BL926">
        <f t="shared" si="479"/>
        <v>0</v>
      </c>
      <c r="BM926">
        <f t="shared" si="476"/>
        <v>0</v>
      </c>
      <c r="BN926">
        <f t="shared" si="476"/>
        <v>0</v>
      </c>
      <c r="BO926">
        <f t="shared" si="476"/>
        <v>0</v>
      </c>
      <c r="BP926">
        <f t="shared" si="476"/>
        <v>0</v>
      </c>
      <c r="BQ926">
        <f t="shared" si="476"/>
        <v>0</v>
      </c>
      <c r="BR926">
        <f t="shared" si="476"/>
        <v>0</v>
      </c>
      <c r="BS926">
        <f t="shared" si="476"/>
        <v>0</v>
      </c>
      <c r="BT926">
        <f t="shared" si="476"/>
        <v>0</v>
      </c>
      <c r="BU926">
        <f t="shared" si="476"/>
        <v>0</v>
      </c>
      <c r="BV926">
        <f t="shared" si="476"/>
        <v>0</v>
      </c>
      <c r="BW926">
        <f t="shared" si="476"/>
        <v>0</v>
      </c>
      <c r="BX926">
        <f t="shared" si="476"/>
        <v>0</v>
      </c>
      <c r="BY926">
        <f t="shared" si="476"/>
        <v>0</v>
      </c>
      <c r="BZ926">
        <f t="shared" si="476"/>
        <v>0</v>
      </c>
      <c r="CA926">
        <f t="shared" si="476"/>
        <v>0</v>
      </c>
      <c r="CB926">
        <f t="shared" si="476"/>
        <v>0</v>
      </c>
      <c r="CC926">
        <f t="shared" si="474"/>
        <v>0</v>
      </c>
      <c r="CD926">
        <f t="shared" si="474"/>
        <v>0</v>
      </c>
      <c r="CE926">
        <f t="shared" si="474"/>
        <v>0</v>
      </c>
      <c r="CF926">
        <f t="shared" si="474"/>
        <v>0</v>
      </c>
      <c r="CG926">
        <f t="shared" si="474"/>
        <v>0</v>
      </c>
      <c r="CH926">
        <f t="shared" si="474"/>
        <v>0</v>
      </c>
      <c r="CI926">
        <f t="shared" si="474"/>
        <v>0</v>
      </c>
      <c r="CJ926">
        <f t="shared" si="474"/>
        <v>0</v>
      </c>
      <c r="CK926">
        <f t="shared" si="474"/>
        <v>0</v>
      </c>
      <c r="CL926">
        <f t="shared" si="474"/>
        <v>0</v>
      </c>
      <c r="CM926">
        <f t="shared" si="474"/>
        <v>0</v>
      </c>
      <c r="CN926">
        <f t="shared" si="474"/>
        <v>0</v>
      </c>
      <c r="CO926">
        <f t="shared" si="474"/>
        <v>0</v>
      </c>
      <c r="CP926">
        <f t="shared" si="474"/>
        <v>0</v>
      </c>
      <c r="CQ926">
        <f t="shared" si="474"/>
        <v>0</v>
      </c>
      <c r="CR926">
        <f t="shared" si="475"/>
        <v>0</v>
      </c>
      <c r="CS926">
        <f t="shared" si="475"/>
        <v>0</v>
      </c>
      <c r="CT926">
        <f t="shared" si="475"/>
        <v>0</v>
      </c>
      <c r="CU926">
        <f t="shared" si="475"/>
        <v>0</v>
      </c>
      <c r="CV926">
        <f t="shared" si="475"/>
        <v>0</v>
      </c>
      <c r="CW926">
        <f t="shared" si="475"/>
        <v>0</v>
      </c>
      <c r="CX926">
        <f t="shared" si="475"/>
        <v>0</v>
      </c>
      <c r="CY926">
        <f t="shared" si="475"/>
        <v>0</v>
      </c>
      <c r="CZ926">
        <f t="shared" si="475"/>
        <v>0</v>
      </c>
      <c r="DA926">
        <f t="shared" si="475"/>
        <v>0</v>
      </c>
      <c r="DB926">
        <f t="shared" si="475"/>
        <v>0</v>
      </c>
      <c r="DC926">
        <f t="shared" si="475"/>
        <v>0</v>
      </c>
      <c r="DD926">
        <f t="shared" si="475"/>
        <v>0</v>
      </c>
      <c r="DE926">
        <f t="shared" si="475"/>
        <v>0</v>
      </c>
      <c r="DF926">
        <f t="shared" si="475"/>
        <v>0</v>
      </c>
      <c r="DG926">
        <f t="shared" si="475"/>
        <v>0</v>
      </c>
      <c r="DH926">
        <f t="shared" si="473"/>
        <v>0</v>
      </c>
      <c r="DI926">
        <f t="shared" si="473"/>
        <v>0</v>
      </c>
      <c r="DJ926">
        <f t="shared" si="473"/>
        <v>0</v>
      </c>
      <c r="DK926">
        <f t="shared" si="473"/>
        <v>0</v>
      </c>
      <c r="DL926">
        <f t="shared" si="473"/>
        <v>0</v>
      </c>
      <c r="DM926">
        <f t="shared" si="473"/>
        <v>0</v>
      </c>
      <c r="DN926">
        <f t="shared" si="473"/>
        <v>0</v>
      </c>
      <c r="DO926">
        <f t="shared" si="473"/>
        <v>0</v>
      </c>
      <c r="DP926">
        <f t="shared" si="473"/>
        <v>0</v>
      </c>
      <c r="DQ926">
        <f t="shared" si="473"/>
        <v>0</v>
      </c>
      <c r="DR926">
        <f t="shared" si="473"/>
        <v>0</v>
      </c>
      <c r="DS926">
        <f t="shared" si="473"/>
        <v>0</v>
      </c>
      <c r="DT926">
        <f t="shared" si="473"/>
        <v>0</v>
      </c>
      <c r="DU926">
        <f t="shared" si="473"/>
        <v>0</v>
      </c>
      <c r="DV926">
        <f t="shared" si="473"/>
        <v>0</v>
      </c>
    </row>
    <row r="927" spans="1:126" x14ac:dyDescent="0.3">
      <c r="A927" s="13" t="s">
        <v>3043</v>
      </c>
      <c r="B927" s="15" t="e">
        <f>VLOOKUP(Sheet6!A927,Phase1IDs!A670:I1644,8,0)</f>
        <v>#N/A</v>
      </c>
      <c r="C927" t="e">
        <f t="shared" si="478"/>
        <v>#N/A</v>
      </c>
      <c r="D927" t="e">
        <f t="shared" si="478"/>
        <v>#N/A</v>
      </c>
      <c r="E927" t="e">
        <f t="shared" si="478"/>
        <v>#N/A</v>
      </c>
      <c r="F927" t="e">
        <f t="shared" si="478"/>
        <v>#N/A</v>
      </c>
      <c r="G927" t="e">
        <f t="shared" si="478"/>
        <v>#N/A</v>
      </c>
      <c r="H927" t="e">
        <f t="shared" si="478"/>
        <v>#N/A</v>
      </c>
      <c r="I927" t="e">
        <f t="shared" si="478"/>
        <v>#N/A</v>
      </c>
      <c r="J927" t="e">
        <f t="shared" si="478"/>
        <v>#N/A</v>
      </c>
      <c r="K927" t="e">
        <f t="shared" si="478"/>
        <v>#N/A</v>
      </c>
      <c r="L927" t="e">
        <f t="shared" si="478"/>
        <v>#N/A</v>
      </c>
      <c r="M927" t="e">
        <f t="shared" si="478"/>
        <v>#N/A</v>
      </c>
      <c r="N927" t="e">
        <f t="shared" si="478"/>
        <v>#N/A</v>
      </c>
      <c r="O927" t="e">
        <f t="shared" si="478"/>
        <v>#N/A</v>
      </c>
      <c r="P927" t="e">
        <f t="shared" si="478"/>
        <v>#N/A</v>
      </c>
      <c r="Q927" t="e">
        <f t="shared" si="478"/>
        <v>#N/A</v>
      </c>
      <c r="R927" t="e">
        <f t="shared" si="478"/>
        <v>#N/A</v>
      </c>
      <c r="S927" t="e">
        <f t="shared" si="477"/>
        <v>#N/A</v>
      </c>
      <c r="T927" t="e">
        <f t="shared" si="477"/>
        <v>#N/A</v>
      </c>
      <c r="U927" t="e">
        <f t="shared" si="477"/>
        <v>#N/A</v>
      </c>
      <c r="V927" t="e">
        <f t="shared" si="477"/>
        <v>#N/A</v>
      </c>
      <c r="W927" t="e">
        <f t="shared" si="477"/>
        <v>#N/A</v>
      </c>
      <c r="X927" t="e">
        <f t="shared" si="477"/>
        <v>#N/A</v>
      </c>
      <c r="Y927" t="e">
        <f t="shared" si="477"/>
        <v>#N/A</v>
      </c>
      <c r="Z927" t="e">
        <f t="shared" si="477"/>
        <v>#N/A</v>
      </c>
      <c r="AA927" t="e">
        <f t="shared" si="477"/>
        <v>#N/A</v>
      </c>
      <c r="AB927" t="e">
        <f t="shared" si="477"/>
        <v>#N/A</v>
      </c>
      <c r="AC927" t="e">
        <f t="shared" si="477"/>
        <v>#N/A</v>
      </c>
      <c r="AD927" t="e">
        <f t="shared" si="477"/>
        <v>#N/A</v>
      </c>
      <c r="AE927" t="e">
        <f t="shared" si="477"/>
        <v>#N/A</v>
      </c>
      <c r="AF927" t="e">
        <f t="shared" si="477"/>
        <v>#N/A</v>
      </c>
      <c r="AG927" t="e">
        <f t="shared" si="477"/>
        <v>#N/A</v>
      </c>
      <c r="AH927" t="e">
        <f t="shared" si="480"/>
        <v>#N/A</v>
      </c>
      <c r="AI927" t="e">
        <f t="shared" si="480"/>
        <v>#N/A</v>
      </c>
      <c r="AJ927" t="e">
        <f t="shared" si="480"/>
        <v>#N/A</v>
      </c>
      <c r="AK927" t="e">
        <f t="shared" si="480"/>
        <v>#N/A</v>
      </c>
      <c r="AL927" t="e">
        <f t="shared" si="480"/>
        <v>#N/A</v>
      </c>
      <c r="AM927" t="e">
        <f t="shared" si="480"/>
        <v>#N/A</v>
      </c>
      <c r="AN927" t="e">
        <f t="shared" si="480"/>
        <v>#N/A</v>
      </c>
      <c r="AO927" t="e">
        <f t="shared" si="480"/>
        <v>#N/A</v>
      </c>
      <c r="AP927" t="e">
        <f t="shared" si="480"/>
        <v>#N/A</v>
      </c>
      <c r="AQ927" t="e">
        <f t="shared" si="480"/>
        <v>#N/A</v>
      </c>
      <c r="AR927" t="e">
        <f t="shared" si="480"/>
        <v>#N/A</v>
      </c>
      <c r="AS927" t="e">
        <f t="shared" si="480"/>
        <v>#N/A</v>
      </c>
      <c r="AT927" t="e">
        <f t="shared" si="480"/>
        <v>#N/A</v>
      </c>
      <c r="AU927" t="e">
        <f t="shared" si="480"/>
        <v>#N/A</v>
      </c>
      <c r="AV927" t="e">
        <f t="shared" si="480"/>
        <v>#N/A</v>
      </c>
      <c r="AW927" t="e">
        <f t="shared" si="480"/>
        <v>#N/A</v>
      </c>
      <c r="AX927" t="e">
        <f t="shared" si="479"/>
        <v>#N/A</v>
      </c>
      <c r="AY927" t="e">
        <f t="shared" si="479"/>
        <v>#N/A</v>
      </c>
      <c r="AZ927" t="e">
        <f t="shared" si="479"/>
        <v>#N/A</v>
      </c>
      <c r="BA927" t="e">
        <f t="shared" si="479"/>
        <v>#N/A</v>
      </c>
      <c r="BB927" t="e">
        <f t="shared" si="479"/>
        <v>#N/A</v>
      </c>
      <c r="BC927" t="e">
        <f t="shared" si="479"/>
        <v>#N/A</v>
      </c>
      <c r="BD927" t="e">
        <f t="shared" si="479"/>
        <v>#N/A</v>
      </c>
      <c r="BE927" t="e">
        <f t="shared" si="479"/>
        <v>#N/A</v>
      </c>
      <c r="BF927" t="e">
        <f t="shared" si="479"/>
        <v>#N/A</v>
      </c>
      <c r="BG927" t="e">
        <f t="shared" si="479"/>
        <v>#N/A</v>
      </c>
      <c r="BH927" t="e">
        <f t="shared" si="479"/>
        <v>#N/A</v>
      </c>
      <c r="BI927" t="e">
        <f t="shared" si="479"/>
        <v>#N/A</v>
      </c>
      <c r="BJ927" t="e">
        <f t="shared" si="479"/>
        <v>#N/A</v>
      </c>
      <c r="BK927" t="e">
        <f t="shared" si="479"/>
        <v>#N/A</v>
      </c>
      <c r="BL927" t="e">
        <f t="shared" si="479"/>
        <v>#N/A</v>
      </c>
      <c r="BM927" t="e">
        <f t="shared" si="476"/>
        <v>#N/A</v>
      </c>
      <c r="BN927" t="e">
        <f t="shared" si="476"/>
        <v>#N/A</v>
      </c>
      <c r="BO927" t="e">
        <f t="shared" si="476"/>
        <v>#N/A</v>
      </c>
      <c r="BP927" t="e">
        <f t="shared" si="476"/>
        <v>#N/A</v>
      </c>
      <c r="BQ927" t="e">
        <f t="shared" si="476"/>
        <v>#N/A</v>
      </c>
      <c r="BR927" t="e">
        <f t="shared" si="476"/>
        <v>#N/A</v>
      </c>
      <c r="BS927" t="e">
        <f t="shared" si="476"/>
        <v>#N/A</v>
      </c>
      <c r="BT927" t="e">
        <f t="shared" si="476"/>
        <v>#N/A</v>
      </c>
      <c r="BU927" t="e">
        <f t="shared" si="476"/>
        <v>#N/A</v>
      </c>
      <c r="BV927" t="e">
        <f t="shared" si="476"/>
        <v>#N/A</v>
      </c>
      <c r="BW927" t="e">
        <f t="shared" si="476"/>
        <v>#N/A</v>
      </c>
      <c r="BX927" t="e">
        <f t="shared" si="476"/>
        <v>#N/A</v>
      </c>
      <c r="BY927" t="e">
        <f t="shared" si="476"/>
        <v>#N/A</v>
      </c>
      <c r="BZ927" t="e">
        <f t="shared" si="476"/>
        <v>#N/A</v>
      </c>
      <c r="CA927" t="e">
        <f t="shared" si="476"/>
        <v>#N/A</v>
      </c>
      <c r="CB927" t="e">
        <f t="shared" si="476"/>
        <v>#N/A</v>
      </c>
      <c r="CC927" t="e">
        <f t="shared" si="474"/>
        <v>#N/A</v>
      </c>
      <c r="CD927" t="e">
        <f t="shared" si="474"/>
        <v>#N/A</v>
      </c>
      <c r="CE927" t="e">
        <f t="shared" si="474"/>
        <v>#N/A</v>
      </c>
      <c r="CF927" t="e">
        <f t="shared" si="474"/>
        <v>#N/A</v>
      </c>
      <c r="CG927" t="e">
        <f t="shared" si="474"/>
        <v>#N/A</v>
      </c>
      <c r="CH927" t="e">
        <f t="shared" si="474"/>
        <v>#N/A</v>
      </c>
      <c r="CI927" t="e">
        <f t="shared" si="474"/>
        <v>#N/A</v>
      </c>
      <c r="CJ927" t="e">
        <f t="shared" si="474"/>
        <v>#N/A</v>
      </c>
      <c r="CK927" t="e">
        <f t="shared" si="474"/>
        <v>#N/A</v>
      </c>
      <c r="CL927" t="e">
        <f t="shared" si="474"/>
        <v>#N/A</v>
      </c>
      <c r="CM927" t="e">
        <f t="shared" si="474"/>
        <v>#N/A</v>
      </c>
      <c r="CN927" t="e">
        <f t="shared" si="474"/>
        <v>#N/A</v>
      </c>
      <c r="CO927" t="e">
        <f t="shared" si="474"/>
        <v>#N/A</v>
      </c>
      <c r="CP927" t="e">
        <f t="shared" si="474"/>
        <v>#N/A</v>
      </c>
      <c r="CQ927" t="e">
        <f t="shared" si="474"/>
        <v>#N/A</v>
      </c>
      <c r="CR927" t="e">
        <f t="shared" si="475"/>
        <v>#N/A</v>
      </c>
      <c r="CS927" t="e">
        <f t="shared" si="475"/>
        <v>#N/A</v>
      </c>
      <c r="CT927" t="e">
        <f t="shared" si="475"/>
        <v>#N/A</v>
      </c>
      <c r="CU927" t="e">
        <f t="shared" si="475"/>
        <v>#N/A</v>
      </c>
      <c r="CV927" t="e">
        <f t="shared" si="475"/>
        <v>#N/A</v>
      </c>
      <c r="CW927" t="e">
        <f t="shared" si="475"/>
        <v>#N/A</v>
      </c>
      <c r="CX927" t="e">
        <f t="shared" si="475"/>
        <v>#N/A</v>
      </c>
      <c r="CY927" t="e">
        <f t="shared" si="475"/>
        <v>#N/A</v>
      </c>
      <c r="CZ927" t="e">
        <f t="shared" si="475"/>
        <v>#N/A</v>
      </c>
      <c r="DA927" t="e">
        <f t="shared" si="475"/>
        <v>#N/A</v>
      </c>
      <c r="DB927" t="e">
        <f t="shared" si="475"/>
        <v>#N/A</v>
      </c>
      <c r="DC927" t="e">
        <f t="shared" si="475"/>
        <v>#N/A</v>
      </c>
      <c r="DD927" t="e">
        <f t="shared" si="475"/>
        <v>#N/A</v>
      </c>
      <c r="DE927" t="e">
        <f t="shared" si="475"/>
        <v>#N/A</v>
      </c>
      <c r="DF927" t="e">
        <f t="shared" si="475"/>
        <v>#N/A</v>
      </c>
      <c r="DG927" t="e">
        <f t="shared" si="475"/>
        <v>#N/A</v>
      </c>
      <c r="DH927" t="e">
        <f t="shared" si="473"/>
        <v>#N/A</v>
      </c>
      <c r="DI927" t="e">
        <f t="shared" si="473"/>
        <v>#N/A</v>
      </c>
      <c r="DJ927" t="e">
        <f t="shared" si="473"/>
        <v>#N/A</v>
      </c>
      <c r="DK927" t="e">
        <f t="shared" si="473"/>
        <v>#N/A</v>
      </c>
      <c r="DL927" t="e">
        <f t="shared" si="473"/>
        <v>#N/A</v>
      </c>
      <c r="DM927" t="e">
        <f t="shared" si="473"/>
        <v>#N/A</v>
      </c>
      <c r="DN927" t="e">
        <f t="shared" si="473"/>
        <v>#N/A</v>
      </c>
      <c r="DO927" t="e">
        <f t="shared" si="473"/>
        <v>#N/A</v>
      </c>
      <c r="DP927" t="e">
        <f t="shared" si="473"/>
        <v>#N/A</v>
      </c>
      <c r="DQ927" t="e">
        <f t="shared" si="473"/>
        <v>#N/A</v>
      </c>
      <c r="DR927" t="e">
        <f t="shared" si="473"/>
        <v>#N/A</v>
      </c>
      <c r="DS927" t="e">
        <f t="shared" si="473"/>
        <v>#N/A</v>
      </c>
      <c r="DT927" t="e">
        <f t="shared" si="473"/>
        <v>#N/A</v>
      </c>
      <c r="DU927" t="e">
        <f t="shared" si="473"/>
        <v>#N/A</v>
      </c>
      <c r="DV927" t="e">
        <f t="shared" si="473"/>
        <v>#N/A</v>
      </c>
    </row>
    <row r="928" spans="1:126" x14ac:dyDescent="0.3">
      <c r="A928" s="11" t="s">
        <v>3044</v>
      </c>
      <c r="B928" s="15" t="e">
        <f>VLOOKUP(Sheet6!A928,Phase1IDs!A670:I1645,8,0)</f>
        <v>#N/A</v>
      </c>
      <c r="C928" t="e">
        <f t="shared" si="478"/>
        <v>#N/A</v>
      </c>
      <c r="D928" t="e">
        <f t="shared" si="478"/>
        <v>#N/A</v>
      </c>
      <c r="E928" t="e">
        <f t="shared" si="478"/>
        <v>#N/A</v>
      </c>
      <c r="F928" t="e">
        <f t="shared" si="478"/>
        <v>#N/A</v>
      </c>
      <c r="G928" t="e">
        <f t="shared" si="478"/>
        <v>#N/A</v>
      </c>
      <c r="H928" t="e">
        <f t="shared" si="478"/>
        <v>#N/A</v>
      </c>
      <c r="I928" t="e">
        <f t="shared" si="478"/>
        <v>#N/A</v>
      </c>
      <c r="J928" t="e">
        <f t="shared" si="478"/>
        <v>#N/A</v>
      </c>
      <c r="K928" t="e">
        <f t="shared" si="478"/>
        <v>#N/A</v>
      </c>
      <c r="L928" t="e">
        <f t="shared" si="478"/>
        <v>#N/A</v>
      </c>
      <c r="M928" t="e">
        <f t="shared" si="478"/>
        <v>#N/A</v>
      </c>
      <c r="N928" t="e">
        <f t="shared" si="478"/>
        <v>#N/A</v>
      </c>
      <c r="O928" t="e">
        <f t="shared" si="478"/>
        <v>#N/A</v>
      </c>
      <c r="P928" t="e">
        <f t="shared" si="478"/>
        <v>#N/A</v>
      </c>
      <c r="Q928" t="e">
        <f t="shared" si="478"/>
        <v>#N/A</v>
      </c>
      <c r="R928" t="e">
        <f t="shared" si="478"/>
        <v>#N/A</v>
      </c>
      <c r="S928" t="e">
        <f t="shared" si="477"/>
        <v>#N/A</v>
      </c>
      <c r="T928" t="e">
        <f t="shared" si="477"/>
        <v>#N/A</v>
      </c>
      <c r="U928" t="e">
        <f t="shared" si="477"/>
        <v>#N/A</v>
      </c>
      <c r="V928" t="e">
        <f t="shared" si="477"/>
        <v>#N/A</v>
      </c>
      <c r="W928" t="e">
        <f t="shared" si="477"/>
        <v>#N/A</v>
      </c>
      <c r="X928" t="e">
        <f t="shared" si="477"/>
        <v>#N/A</v>
      </c>
      <c r="Y928" t="e">
        <f t="shared" si="477"/>
        <v>#N/A</v>
      </c>
      <c r="Z928" t="e">
        <f t="shared" si="477"/>
        <v>#N/A</v>
      </c>
      <c r="AA928" t="e">
        <f t="shared" si="477"/>
        <v>#N/A</v>
      </c>
      <c r="AB928" t="e">
        <f t="shared" si="477"/>
        <v>#N/A</v>
      </c>
      <c r="AC928" t="e">
        <f t="shared" si="477"/>
        <v>#N/A</v>
      </c>
      <c r="AD928" t="e">
        <f t="shared" si="477"/>
        <v>#N/A</v>
      </c>
      <c r="AE928" t="e">
        <f t="shared" si="477"/>
        <v>#N/A</v>
      </c>
      <c r="AF928" t="e">
        <f t="shared" si="477"/>
        <v>#N/A</v>
      </c>
      <c r="AG928" t="e">
        <f t="shared" si="477"/>
        <v>#N/A</v>
      </c>
      <c r="AH928" t="e">
        <f t="shared" si="480"/>
        <v>#N/A</v>
      </c>
      <c r="AI928" t="e">
        <f t="shared" si="480"/>
        <v>#N/A</v>
      </c>
      <c r="AJ928" t="e">
        <f t="shared" si="480"/>
        <v>#N/A</v>
      </c>
      <c r="AK928" t="e">
        <f t="shared" si="480"/>
        <v>#N/A</v>
      </c>
      <c r="AL928" t="e">
        <f t="shared" si="480"/>
        <v>#N/A</v>
      </c>
      <c r="AM928" t="e">
        <f t="shared" si="480"/>
        <v>#N/A</v>
      </c>
      <c r="AN928" t="e">
        <f t="shared" si="480"/>
        <v>#N/A</v>
      </c>
      <c r="AO928" t="e">
        <f t="shared" si="480"/>
        <v>#N/A</v>
      </c>
      <c r="AP928" t="e">
        <f t="shared" si="480"/>
        <v>#N/A</v>
      </c>
      <c r="AQ928" t="e">
        <f t="shared" si="480"/>
        <v>#N/A</v>
      </c>
      <c r="AR928" t="e">
        <f t="shared" si="480"/>
        <v>#N/A</v>
      </c>
      <c r="AS928" t="e">
        <f t="shared" si="480"/>
        <v>#N/A</v>
      </c>
      <c r="AT928" t="e">
        <f t="shared" si="480"/>
        <v>#N/A</v>
      </c>
      <c r="AU928" t="e">
        <f t="shared" si="480"/>
        <v>#N/A</v>
      </c>
      <c r="AV928" t="e">
        <f t="shared" si="480"/>
        <v>#N/A</v>
      </c>
      <c r="AW928" t="e">
        <f t="shared" si="480"/>
        <v>#N/A</v>
      </c>
      <c r="AX928" t="e">
        <f t="shared" si="479"/>
        <v>#N/A</v>
      </c>
      <c r="AY928" t="e">
        <f t="shared" si="479"/>
        <v>#N/A</v>
      </c>
      <c r="AZ928" t="e">
        <f t="shared" si="479"/>
        <v>#N/A</v>
      </c>
      <c r="BA928" t="e">
        <f t="shared" si="479"/>
        <v>#N/A</v>
      </c>
      <c r="BB928" t="e">
        <f t="shared" si="479"/>
        <v>#N/A</v>
      </c>
      <c r="BC928" t="e">
        <f t="shared" si="479"/>
        <v>#N/A</v>
      </c>
      <c r="BD928" t="e">
        <f t="shared" si="479"/>
        <v>#N/A</v>
      </c>
      <c r="BE928" t="e">
        <f t="shared" si="479"/>
        <v>#N/A</v>
      </c>
      <c r="BF928" t="e">
        <f t="shared" si="479"/>
        <v>#N/A</v>
      </c>
      <c r="BG928" t="e">
        <f t="shared" si="479"/>
        <v>#N/A</v>
      </c>
      <c r="BH928" t="e">
        <f t="shared" si="479"/>
        <v>#N/A</v>
      </c>
      <c r="BI928" t="e">
        <f t="shared" si="479"/>
        <v>#N/A</v>
      </c>
      <c r="BJ928" t="e">
        <f t="shared" si="479"/>
        <v>#N/A</v>
      </c>
      <c r="BK928" t="e">
        <f t="shared" si="479"/>
        <v>#N/A</v>
      </c>
      <c r="BL928" t="e">
        <f t="shared" si="479"/>
        <v>#N/A</v>
      </c>
      <c r="BM928" t="e">
        <f t="shared" si="476"/>
        <v>#N/A</v>
      </c>
      <c r="BN928" t="e">
        <f t="shared" si="476"/>
        <v>#N/A</v>
      </c>
      <c r="BO928" t="e">
        <f t="shared" si="476"/>
        <v>#N/A</v>
      </c>
      <c r="BP928" t="e">
        <f t="shared" si="476"/>
        <v>#N/A</v>
      </c>
      <c r="BQ928" t="e">
        <f t="shared" si="476"/>
        <v>#N/A</v>
      </c>
      <c r="BR928" t="e">
        <f t="shared" si="476"/>
        <v>#N/A</v>
      </c>
      <c r="BS928" t="e">
        <f t="shared" si="476"/>
        <v>#N/A</v>
      </c>
      <c r="BT928" t="e">
        <f t="shared" si="476"/>
        <v>#N/A</v>
      </c>
      <c r="BU928" t="e">
        <f t="shared" si="476"/>
        <v>#N/A</v>
      </c>
      <c r="BV928" t="e">
        <f t="shared" si="476"/>
        <v>#N/A</v>
      </c>
      <c r="BW928" t="e">
        <f t="shared" si="476"/>
        <v>#N/A</v>
      </c>
      <c r="BX928" t="e">
        <f t="shared" si="476"/>
        <v>#N/A</v>
      </c>
      <c r="BY928" t="e">
        <f t="shared" si="476"/>
        <v>#N/A</v>
      </c>
      <c r="BZ928" t="e">
        <f t="shared" si="476"/>
        <v>#N/A</v>
      </c>
      <c r="CA928" t="e">
        <f t="shared" si="476"/>
        <v>#N/A</v>
      </c>
      <c r="CB928" t="e">
        <f t="shared" si="476"/>
        <v>#N/A</v>
      </c>
      <c r="CC928" t="e">
        <f t="shared" si="474"/>
        <v>#N/A</v>
      </c>
      <c r="CD928" t="e">
        <f t="shared" si="474"/>
        <v>#N/A</v>
      </c>
      <c r="CE928" t="e">
        <f t="shared" si="474"/>
        <v>#N/A</v>
      </c>
      <c r="CF928" t="e">
        <f t="shared" si="474"/>
        <v>#N/A</v>
      </c>
      <c r="CG928" t="e">
        <f t="shared" si="474"/>
        <v>#N/A</v>
      </c>
      <c r="CH928" t="e">
        <f t="shared" si="474"/>
        <v>#N/A</v>
      </c>
      <c r="CI928" t="e">
        <f t="shared" si="474"/>
        <v>#N/A</v>
      </c>
      <c r="CJ928" t="e">
        <f t="shared" si="474"/>
        <v>#N/A</v>
      </c>
      <c r="CK928" t="e">
        <f t="shared" si="474"/>
        <v>#N/A</v>
      </c>
      <c r="CL928" t="e">
        <f t="shared" si="474"/>
        <v>#N/A</v>
      </c>
      <c r="CM928" t="e">
        <f t="shared" si="474"/>
        <v>#N/A</v>
      </c>
      <c r="CN928" t="e">
        <f t="shared" si="474"/>
        <v>#N/A</v>
      </c>
      <c r="CO928" t="e">
        <f t="shared" si="474"/>
        <v>#N/A</v>
      </c>
      <c r="CP928" t="e">
        <f t="shared" si="474"/>
        <v>#N/A</v>
      </c>
      <c r="CQ928" t="e">
        <f t="shared" si="474"/>
        <v>#N/A</v>
      </c>
      <c r="CR928" t="e">
        <f t="shared" si="475"/>
        <v>#N/A</v>
      </c>
      <c r="CS928" t="e">
        <f t="shared" si="475"/>
        <v>#N/A</v>
      </c>
      <c r="CT928" t="e">
        <f t="shared" si="475"/>
        <v>#N/A</v>
      </c>
      <c r="CU928" t="e">
        <f t="shared" si="475"/>
        <v>#N/A</v>
      </c>
      <c r="CV928" t="e">
        <f t="shared" si="475"/>
        <v>#N/A</v>
      </c>
      <c r="CW928" t="e">
        <f t="shared" si="475"/>
        <v>#N/A</v>
      </c>
      <c r="CX928" t="e">
        <f t="shared" si="475"/>
        <v>#N/A</v>
      </c>
      <c r="CY928" t="e">
        <f t="shared" si="475"/>
        <v>#N/A</v>
      </c>
      <c r="CZ928" t="e">
        <f t="shared" si="475"/>
        <v>#N/A</v>
      </c>
      <c r="DA928" t="e">
        <f t="shared" si="475"/>
        <v>#N/A</v>
      </c>
      <c r="DB928" t="e">
        <f t="shared" si="475"/>
        <v>#N/A</v>
      </c>
      <c r="DC928" t="e">
        <f t="shared" si="475"/>
        <v>#N/A</v>
      </c>
      <c r="DD928" t="e">
        <f t="shared" si="475"/>
        <v>#N/A</v>
      </c>
      <c r="DE928" t="e">
        <f t="shared" si="475"/>
        <v>#N/A</v>
      </c>
      <c r="DF928" t="e">
        <f t="shared" si="475"/>
        <v>#N/A</v>
      </c>
      <c r="DG928" t="e">
        <f t="shared" si="475"/>
        <v>#N/A</v>
      </c>
      <c r="DH928" t="e">
        <f t="shared" si="473"/>
        <v>#N/A</v>
      </c>
      <c r="DI928" t="e">
        <f t="shared" si="473"/>
        <v>#N/A</v>
      </c>
      <c r="DJ928" t="e">
        <f t="shared" si="473"/>
        <v>#N/A</v>
      </c>
      <c r="DK928" t="e">
        <f t="shared" si="473"/>
        <v>#N/A</v>
      </c>
      <c r="DL928" t="e">
        <f t="shared" si="473"/>
        <v>#N/A</v>
      </c>
      <c r="DM928" t="e">
        <f t="shared" si="473"/>
        <v>#N/A</v>
      </c>
      <c r="DN928" t="e">
        <f t="shared" si="473"/>
        <v>#N/A</v>
      </c>
      <c r="DO928" t="e">
        <f t="shared" si="473"/>
        <v>#N/A</v>
      </c>
      <c r="DP928" t="e">
        <f t="shared" si="473"/>
        <v>#N/A</v>
      </c>
      <c r="DQ928" t="e">
        <f t="shared" si="473"/>
        <v>#N/A</v>
      </c>
      <c r="DR928" t="e">
        <f t="shared" si="473"/>
        <v>#N/A</v>
      </c>
      <c r="DS928" t="e">
        <f t="shared" si="473"/>
        <v>#N/A</v>
      </c>
      <c r="DT928" t="e">
        <f t="shared" si="473"/>
        <v>#N/A</v>
      </c>
      <c r="DU928" t="e">
        <f t="shared" si="473"/>
        <v>#N/A</v>
      </c>
      <c r="DV928" t="e">
        <f t="shared" si="473"/>
        <v>#N/A</v>
      </c>
    </row>
    <row r="929" spans="1:126" x14ac:dyDescent="0.3">
      <c r="A929" s="13" t="s">
        <v>3045</v>
      </c>
      <c r="B929" s="15" t="e">
        <f>VLOOKUP(Sheet6!A929,Phase1IDs!A670:I1646,8,0)</f>
        <v>#N/A</v>
      </c>
      <c r="C929" t="e">
        <f t="shared" si="478"/>
        <v>#N/A</v>
      </c>
      <c r="D929" t="e">
        <f t="shared" si="478"/>
        <v>#N/A</v>
      </c>
      <c r="E929" t="e">
        <f t="shared" si="478"/>
        <v>#N/A</v>
      </c>
      <c r="F929" t="e">
        <f t="shared" si="478"/>
        <v>#N/A</v>
      </c>
      <c r="G929" t="e">
        <f t="shared" si="478"/>
        <v>#N/A</v>
      </c>
      <c r="H929" t="e">
        <f t="shared" si="478"/>
        <v>#N/A</v>
      </c>
      <c r="I929" t="e">
        <f t="shared" si="478"/>
        <v>#N/A</v>
      </c>
      <c r="J929" t="e">
        <f t="shared" si="478"/>
        <v>#N/A</v>
      </c>
      <c r="K929" t="e">
        <f t="shared" si="478"/>
        <v>#N/A</v>
      </c>
      <c r="L929" t="e">
        <f t="shared" si="478"/>
        <v>#N/A</v>
      </c>
      <c r="M929" t="e">
        <f t="shared" si="478"/>
        <v>#N/A</v>
      </c>
      <c r="N929" t="e">
        <f t="shared" si="478"/>
        <v>#N/A</v>
      </c>
      <c r="O929" t="e">
        <f t="shared" si="478"/>
        <v>#N/A</v>
      </c>
      <c r="P929" t="e">
        <f t="shared" si="478"/>
        <v>#N/A</v>
      </c>
      <c r="Q929" t="e">
        <f t="shared" si="478"/>
        <v>#N/A</v>
      </c>
      <c r="R929" t="e">
        <f t="shared" si="478"/>
        <v>#N/A</v>
      </c>
      <c r="S929" t="e">
        <f t="shared" si="477"/>
        <v>#N/A</v>
      </c>
      <c r="T929" t="e">
        <f t="shared" si="477"/>
        <v>#N/A</v>
      </c>
      <c r="U929" t="e">
        <f t="shared" si="477"/>
        <v>#N/A</v>
      </c>
      <c r="V929" t="e">
        <f t="shared" si="477"/>
        <v>#N/A</v>
      </c>
      <c r="W929" t="e">
        <f t="shared" si="477"/>
        <v>#N/A</v>
      </c>
      <c r="X929" t="e">
        <f t="shared" si="477"/>
        <v>#N/A</v>
      </c>
      <c r="Y929" t="e">
        <f t="shared" si="477"/>
        <v>#N/A</v>
      </c>
      <c r="Z929" t="e">
        <f t="shared" si="477"/>
        <v>#N/A</v>
      </c>
      <c r="AA929" t="e">
        <f t="shared" si="477"/>
        <v>#N/A</v>
      </c>
      <c r="AB929" t="e">
        <f t="shared" si="477"/>
        <v>#N/A</v>
      </c>
      <c r="AC929" t="e">
        <f t="shared" si="477"/>
        <v>#N/A</v>
      </c>
      <c r="AD929" t="e">
        <f t="shared" si="477"/>
        <v>#N/A</v>
      </c>
      <c r="AE929" t="e">
        <f t="shared" si="477"/>
        <v>#N/A</v>
      </c>
      <c r="AF929" t="e">
        <f t="shared" si="477"/>
        <v>#N/A</v>
      </c>
      <c r="AG929" t="e">
        <f t="shared" si="477"/>
        <v>#N/A</v>
      </c>
      <c r="AH929" t="e">
        <f t="shared" si="480"/>
        <v>#N/A</v>
      </c>
      <c r="AI929" t="e">
        <f t="shared" si="480"/>
        <v>#N/A</v>
      </c>
      <c r="AJ929" t="e">
        <f t="shared" si="480"/>
        <v>#N/A</v>
      </c>
      <c r="AK929" t="e">
        <f t="shared" si="480"/>
        <v>#N/A</v>
      </c>
      <c r="AL929" t="e">
        <f t="shared" si="480"/>
        <v>#N/A</v>
      </c>
      <c r="AM929" t="e">
        <f t="shared" si="480"/>
        <v>#N/A</v>
      </c>
      <c r="AN929" t="e">
        <f t="shared" si="480"/>
        <v>#N/A</v>
      </c>
      <c r="AO929" t="e">
        <f t="shared" si="480"/>
        <v>#N/A</v>
      </c>
      <c r="AP929" t="e">
        <f t="shared" si="480"/>
        <v>#N/A</v>
      </c>
      <c r="AQ929" t="e">
        <f t="shared" si="480"/>
        <v>#N/A</v>
      </c>
      <c r="AR929" t="e">
        <f t="shared" si="480"/>
        <v>#N/A</v>
      </c>
      <c r="AS929" t="e">
        <f t="shared" si="480"/>
        <v>#N/A</v>
      </c>
      <c r="AT929" t="e">
        <f t="shared" si="480"/>
        <v>#N/A</v>
      </c>
      <c r="AU929" t="e">
        <f t="shared" si="480"/>
        <v>#N/A</v>
      </c>
      <c r="AV929" t="e">
        <f t="shared" si="480"/>
        <v>#N/A</v>
      </c>
      <c r="AW929" t="e">
        <f t="shared" si="480"/>
        <v>#N/A</v>
      </c>
      <c r="AX929" t="e">
        <f t="shared" si="479"/>
        <v>#N/A</v>
      </c>
      <c r="AY929" t="e">
        <f t="shared" si="479"/>
        <v>#N/A</v>
      </c>
      <c r="AZ929" t="e">
        <f t="shared" si="479"/>
        <v>#N/A</v>
      </c>
      <c r="BA929" t="e">
        <f t="shared" si="479"/>
        <v>#N/A</v>
      </c>
      <c r="BB929" t="e">
        <f t="shared" si="479"/>
        <v>#N/A</v>
      </c>
      <c r="BC929" t="e">
        <f t="shared" si="479"/>
        <v>#N/A</v>
      </c>
      <c r="BD929" t="e">
        <f t="shared" si="479"/>
        <v>#N/A</v>
      </c>
      <c r="BE929" t="e">
        <f t="shared" si="479"/>
        <v>#N/A</v>
      </c>
      <c r="BF929" t="e">
        <f t="shared" si="479"/>
        <v>#N/A</v>
      </c>
      <c r="BG929" t="e">
        <f t="shared" si="479"/>
        <v>#N/A</v>
      </c>
      <c r="BH929" t="e">
        <f t="shared" si="479"/>
        <v>#N/A</v>
      </c>
      <c r="BI929" t="e">
        <f t="shared" si="479"/>
        <v>#N/A</v>
      </c>
      <c r="BJ929" t="e">
        <f t="shared" si="479"/>
        <v>#N/A</v>
      </c>
      <c r="BK929" t="e">
        <f t="shared" si="479"/>
        <v>#N/A</v>
      </c>
      <c r="BL929" t="e">
        <f t="shared" si="479"/>
        <v>#N/A</v>
      </c>
      <c r="BM929" t="e">
        <f t="shared" si="476"/>
        <v>#N/A</v>
      </c>
      <c r="BN929" t="e">
        <f t="shared" si="476"/>
        <v>#N/A</v>
      </c>
      <c r="BO929" t="e">
        <f t="shared" si="476"/>
        <v>#N/A</v>
      </c>
      <c r="BP929" t="e">
        <f t="shared" si="476"/>
        <v>#N/A</v>
      </c>
      <c r="BQ929" t="e">
        <f t="shared" si="476"/>
        <v>#N/A</v>
      </c>
      <c r="BR929" t="e">
        <f t="shared" si="476"/>
        <v>#N/A</v>
      </c>
      <c r="BS929" t="e">
        <f t="shared" si="476"/>
        <v>#N/A</v>
      </c>
      <c r="BT929" t="e">
        <f t="shared" si="476"/>
        <v>#N/A</v>
      </c>
      <c r="BU929" t="e">
        <f t="shared" si="476"/>
        <v>#N/A</v>
      </c>
      <c r="BV929" t="e">
        <f t="shared" si="476"/>
        <v>#N/A</v>
      </c>
      <c r="BW929" t="e">
        <f t="shared" si="476"/>
        <v>#N/A</v>
      </c>
      <c r="BX929" t="e">
        <f t="shared" si="476"/>
        <v>#N/A</v>
      </c>
      <c r="BY929" t="e">
        <f t="shared" si="476"/>
        <v>#N/A</v>
      </c>
      <c r="BZ929" t="e">
        <f t="shared" si="476"/>
        <v>#N/A</v>
      </c>
      <c r="CA929" t="e">
        <f t="shared" si="476"/>
        <v>#N/A</v>
      </c>
      <c r="CB929" t="e">
        <f t="shared" si="476"/>
        <v>#N/A</v>
      </c>
      <c r="CC929" t="e">
        <f t="shared" si="474"/>
        <v>#N/A</v>
      </c>
      <c r="CD929" t="e">
        <f t="shared" si="474"/>
        <v>#N/A</v>
      </c>
      <c r="CE929" t="e">
        <f t="shared" si="474"/>
        <v>#N/A</v>
      </c>
      <c r="CF929" t="e">
        <f t="shared" si="474"/>
        <v>#N/A</v>
      </c>
      <c r="CG929" t="e">
        <f t="shared" si="474"/>
        <v>#N/A</v>
      </c>
      <c r="CH929" t="e">
        <f t="shared" si="474"/>
        <v>#N/A</v>
      </c>
      <c r="CI929" t="e">
        <f t="shared" si="474"/>
        <v>#N/A</v>
      </c>
      <c r="CJ929" t="e">
        <f t="shared" si="474"/>
        <v>#N/A</v>
      </c>
      <c r="CK929" t="e">
        <f t="shared" si="474"/>
        <v>#N/A</v>
      </c>
      <c r="CL929" t="e">
        <f t="shared" si="474"/>
        <v>#N/A</v>
      </c>
      <c r="CM929" t="e">
        <f t="shared" si="474"/>
        <v>#N/A</v>
      </c>
      <c r="CN929" t="e">
        <f t="shared" si="474"/>
        <v>#N/A</v>
      </c>
      <c r="CO929" t="e">
        <f t="shared" si="474"/>
        <v>#N/A</v>
      </c>
      <c r="CP929" t="e">
        <f t="shared" si="474"/>
        <v>#N/A</v>
      </c>
      <c r="CQ929" t="e">
        <f t="shared" si="474"/>
        <v>#N/A</v>
      </c>
      <c r="CR929" t="e">
        <f t="shared" si="475"/>
        <v>#N/A</v>
      </c>
      <c r="CS929" t="e">
        <f t="shared" si="475"/>
        <v>#N/A</v>
      </c>
      <c r="CT929" t="e">
        <f t="shared" si="475"/>
        <v>#N/A</v>
      </c>
      <c r="CU929" t="e">
        <f t="shared" si="475"/>
        <v>#N/A</v>
      </c>
      <c r="CV929" t="e">
        <f t="shared" si="475"/>
        <v>#N/A</v>
      </c>
      <c r="CW929" t="e">
        <f t="shared" si="475"/>
        <v>#N/A</v>
      </c>
      <c r="CX929" t="e">
        <f t="shared" si="475"/>
        <v>#N/A</v>
      </c>
      <c r="CY929" t="e">
        <f t="shared" si="475"/>
        <v>#N/A</v>
      </c>
      <c r="CZ929" t="e">
        <f t="shared" si="475"/>
        <v>#N/A</v>
      </c>
      <c r="DA929" t="e">
        <f t="shared" si="475"/>
        <v>#N/A</v>
      </c>
      <c r="DB929" t="e">
        <f t="shared" si="475"/>
        <v>#N/A</v>
      </c>
      <c r="DC929" t="e">
        <f t="shared" si="475"/>
        <v>#N/A</v>
      </c>
      <c r="DD929" t="e">
        <f t="shared" si="475"/>
        <v>#N/A</v>
      </c>
      <c r="DE929" t="e">
        <f t="shared" si="475"/>
        <v>#N/A</v>
      </c>
      <c r="DF929" t="e">
        <f t="shared" si="475"/>
        <v>#N/A</v>
      </c>
      <c r="DG929" t="e">
        <f t="shared" si="475"/>
        <v>#N/A</v>
      </c>
      <c r="DH929" t="e">
        <f t="shared" si="473"/>
        <v>#N/A</v>
      </c>
      <c r="DI929" t="e">
        <f t="shared" si="473"/>
        <v>#N/A</v>
      </c>
      <c r="DJ929" t="e">
        <f t="shared" si="473"/>
        <v>#N/A</v>
      </c>
      <c r="DK929" t="e">
        <f t="shared" si="473"/>
        <v>#N/A</v>
      </c>
      <c r="DL929" t="e">
        <f t="shared" si="473"/>
        <v>#N/A</v>
      </c>
      <c r="DM929" t="e">
        <f t="shared" si="473"/>
        <v>#N/A</v>
      </c>
      <c r="DN929" t="e">
        <f t="shared" si="473"/>
        <v>#N/A</v>
      </c>
      <c r="DO929" t="e">
        <f t="shared" si="473"/>
        <v>#N/A</v>
      </c>
      <c r="DP929" t="e">
        <f t="shared" si="473"/>
        <v>#N/A</v>
      </c>
      <c r="DQ929" t="e">
        <f t="shared" si="473"/>
        <v>#N/A</v>
      </c>
      <c r="DR929" t="e">
        <f t="shared" si="473"/>
        <v>#N/A</v>
      </c>
      <c r="DS929" t="e">
        <f t="shared" si="473"/>
        <v>#N/A</v>
      </c>
      <c r="DT929" t="e">
        <f t="shared" si="473"/>
        <v>#N/A</v>
      </c>
      <c r="DU929" t="e">
        <f t="shared" si="473"/>
        <v>#N/A</v>
      </c>
      <c r="DV929" t="e">
        <f t="shared" si="473"/>
        <v>#N/A</v>
      </c>
    </row>
    <row r="930" spans="1:126" x14ac:dyDescent="0.3">
      <c r="A930" s="11" t="s">
        <v>3046</v>
      </c>
      <c r="B930" s="15" t="e">
        <f>VLOOKUP(Sheet6!A930,Phase1IDs!A670:I1647,8,0)</f>
        <v>#N/A</v>
      </c>
      <c r="C930" t="e">
        <f t="shared" si="478"/>
        <v>#N/A</v>
      </c>
      <c r="D930" t="e">
        <f t="shared" si="478"/>
        <v>#N/A</v>
      </c>
      <c r="E930" t="e">
        <f t="shared" si="478"/>
        <v>#N/A</v>
      </c>
      <c r="F930" t="e">
        <f t="shared" si="478"/>
        <v>#N/A</v>
      </c>
      <c r="G930" t="e">
        <f t="shared" si="478"/>
        <v>#N/A</v>
      </c>
      <c r="H930" t="e">
        <f t="shared" si="478"/>
        <v>#N/A</v>
      </c>
      <c r="I930" t="e">
        <f t="shared" si="478"/>
        <v>#N/A</v>
      </c>
      <c r="J930" t="e">
        <f t="shared" si="478"/>
        <v>#N/A</v>
      </c>
      <c r="K930" t="e">
        <f t="shared" si="478"/>
        <v>#N/A</v>
      </c>
      <c r="L930" t="e">
        <f t="shared" si="478"/>
        <v>#N/A</v>
      </c>
      <c r="M930" t="e">
        <f t="shared" si="478"/>
        <v>#N/A</v>
      </c>
      <c r="N930" t="e">
        <f t="shared" si="478"/>
        <v>#N/A</v>
      </c>
      <c r="O930" t="e">
        <f t="shared" si="478"/>
        <v>#N/A</v>
      </c>
      <c r="P930" t="e">
        <f t="shared" si="478"/>
        <v>#N/A</v>
      </c>
      <c r="Q930" t="e">
        <f t="shared" si="478"/>
        <v>#N/A</v>
      </c>
      <c r="R930" t="e">
        <f t="shared" si="478"/>
        <v>#N/A</v>
      </c>
      <c r="S930" t="e">
        <f t="shared" si="477"/>
        <v>#N/A</v>
      </c>
      <c r="T930" t="e">
        <f t="shared" si="477"/>
        <v>#N/A</v>
      </c>
      <c r="U930" t="e">
        <f t="shared" si="477"/>
        <v>#N/A</v>
      </c>
      <c r="V930" t="e">
        <f t="shared" si="477"/>
        <v>#N/A</v>
      </c>
      <c r="W930" t="e">
        <f t="shared" si="477"/>
        <v>#N/A</v>
      </c>
      <c r="X930" t="e">
        <f t="shared" si="477"/>
        <v>#N/A</v>
      </c>
      <c r="Y930" t="e">
        <f t="shared" si="477"/>
        <v>#N/A</v>
      </c>
      <c r="Z930" t="e">
        <f t="shared" si="477"/>
        <v>#N/A</v>
      </c>
      <c r="AA930" t="e">
        <f t="shared" si="477"/>
        <v>#N/A</v>
      </c>
      <c r="AB930" t="e">
        <f t="shared" si="477"/>
        <v>#N/A</v>
      </c>
      <c r="AC930" t="e">
        <f t="shared" si="477"/>
        <v>#N/A</v>
      </c>
      <c r="AD930" t="e">
        <f t="shared" si="477"/>
        <v>#N/A</v>
      </c>
      <c r="AE930" t="e">
        <f t="shared" si="477"/>
        <v>#N/A</v>
      </c>
      <c r="AF930" t="e">
        <f t="shared" si="477"/>
        <v>#N/A</v>
      </c>
      <c r="AG930" t="e">
        <f t="shared" si="477"/>
        <v>#N/A</v>
      </c>
      <c r="AH930" t="e">
        <f t="shared" si="480"/>
        <v>#N/A</v>
      </c>
      <c r="AI930" t="e">
        <f t="shared" si="480"/>
        <v>#N/A</v>
      </c>
      <c r="AJ930" t="e">
        <f t="shared" si="480"/>
        <v>#N/A</v>
      </c>
      <c r="AK930" t="e">
        <f t="shared" si="480"/>
        <v>#N/A</v>
      </c>
      <c r="AL930" t="e">
        <f t="shared" si="480"/>
        <v>#N/A</v>
      </c>
      <c r="AM930" t="e">
        <f t="shared" si="480"/>
        <v>#N/A</v>
      </c>
      <c r="AN930" t="e">
        <f t="shared" si="480"/>
        <v>#N/A</v>
      </c>
      <c r="AO930" t="e">
        <f t="shared" si="480"/>
        <v>#N/A</v>
      </c>
      <c r="AP930" t="e">
        <f t="shared" si="480"/>
        <v>#N/A</v>
      </c>
      <c r="AQ930" t="e">
        <f t="shared" si="480"/>
        <v>#N/A</v>
      </c>
      <c r="AR930" t="e">
        <f t="shared" si="480"/>
        <v>#N/A</v>
      </c>
      <c r="AS930" t="e">
        <f t="shared" si="480"/>
        <v>#N/A</v>
      </c>
      <c r="AT930" t="e">
        <f t="shared" si="480"/>
        <v>#N/A</v>
      </c>
      <c r="AU930" t="e">
        <f t="shared" si="480"/>
        <v>#N/A</v>
      </c>
      <c r="AV930" t="e">
        <f t="shared" si="480"/>
        <v>#N/A</v>
      </c>
      <c r="AW930" t="e">
        <f t="shared" si="480"/>
        <v>#N/A</v>
      </c>
      <c r="AX930" t="e">
        <f t="shared" si="479"/>
        <v>#N/A</v>
      </c>
      <c r="AY930" t="e">
        <f t="shared" si="479"/>
        <v>#N/A</v>
      </c>
      <c r="AZ930" t="e">
        <f t="shared" si="479"/>
        <v>#N/A</v>
      </c>
      <c r="BA930" t="e">
        <f t="shared" si="479"/>
        <v>#N/A</v>
      </c>
      <c r="BB930" t="e">
        <f t="shared" si="479"/>
        <v>#N/A</v>
      </c>
      <c r="BC930" t="e">
        <f t="shared" si="479"/>
        <v>#N/A</v>
      </c>
      <c r="BD930" t="e">
        <f t="shared" si="479"/>
        <v>#N/A</v>
      </c>
      <c r="BE930" t="e">
        <f t="shared" si="479"/>
        <v>#N/A</v>
      </c>
      <c r="BF930" t="e">
        <f t="shared" si="479"/>
        <v>#N/A</v>
      </c>
      <c r="BG930" t="e">
        <f t="shared" si="479"/>
        <v>#N/A</v>
      </c>
      <c r="BH930" t="e">
        <f t="shared" si="479"/>
        <v>#N/A</v>
      </c>
      <c r="BI930" t="e">
        <f t="shared" si="479"/>
        <v>#N/A</v>
      </c>
      <c r="BJ930" t="e">
        <f t="shared" si="479"/>
        <v>#N/A</v>
      </c>
      <c r="BK930" t="e">
        <f t="shared" si="479"/>
        <v>#N/A</v>
      </c>
      <c r="BL930" t="e">
        <f t="shared" si="479"/>
        <v>#N/A</v>
      </c>
      <c r="BM930" t="e">
        <f t="shared" si="476"/>
        <v>#N/A</v>
      </c>
      <c r="BN930" t="e">
        <f t="shared" si="476"/>
        <v>#N/A</v>
      </c>
      <c r="BO930" t="e">
        <f t="shared" si="476"/>
        <v>#N/A</v>
      </c>
      <c r="BP930" t="e">
        <f t="shared" si="476"/>
        <v>#N/A</v>
      </c>
      <c r="BQ930" t="e">
        <f t="shared" si="476"/>
        <v>#N/A</v>
      </c>
      <c r="BR930" t="e">
        <f t="shared" si="476"/>
        <v>#N/A</v>
      </c>
      <c r="BS930" t="e">
        <f t="shared" si="476"/>
        <v>#N/A</v>
      </c>
      <c r="BT930" t="e">
        <f t="shared" si="476"/>
        <v>#N/A</v>
      </c>
      <c r="BU930" t="e">
        <f t="shared" si="476"/>
        <v>#N/A</v>
      </c>
      <c r="BV930" t="e">
        <f t="shared" si="476"/>
        <v>#N/A</v>
      </c>
      <c r="BW930" t="e">
        <f t="shared" si="476"/>
        <v>#N/A</v>
      </c>
      <c r="BX930" t="e">
        <f t="shared" si="476"/>
        <v>#N/A</v>
      </c>
      <c r="BY930" t="e">
        <f t="shared" si="476"/>
        <v>#N/A</v>
      </c>
      <c r="BZ930" t="e">
        <f t="shared" si="476"/>
        <v>#N/A</v>
      </c>
      <c r="CA930" t="e">
        <f t="shared" si="476"/>
        <v>#N/A</v>
      </c>
      <c r="CB930" t="e">
        <f t="shared" si="476"/>
        <v>#N/A</v>
      </c>
      <c r="CC930" t="e">
        <f t="shared" si="474"/>
        <v>#N/A</v>
      </c>
      <c r="CD930" t="e">
        <f t="shared" si="474"/>
        <v>#N/A</v>
      </c>
      <c r="CE930" t="e">
        <f t="shared" si="474"/>
        <v>#N/A</v>
      </c>
      <c r="CF930" t="e">
        <f t="shared" si="474"/>
        <v>#N/A</v>
      </c>
      <c r="CG930" t="e">
        <f t="shared" si="474"/>
        <v>#N/A</v>
      </c>
      <c r="CH930" t="e">
        <f t="shared" si="474"/>
        <v>#N/A</v>
      </c>
      <c r="CI930" t="e">
        <f t="shared" si="474"/>
        <v>#N/A</v>
      </c>
      <c r="CJ930" t="e">
        <f t="shared" si="474"/>
        <v>#N/A</v>
      </c>
      <c r="CK930" t="e">
        <f t="shared" si="474"/>
        <v>#N/A</v>
      </c>
      <c r="CL930" t="e">
        <f t="shared" si="474"/>
        <v>#N/A</v>
      </c>
      <c r="CM930" t="e">
        <f t="shared" si="474"/>
        <v>#N/A</v>
      </c>
      <c r="CN930" t="e">
        <f t="shared" si="474"/>
        <v>#N/A</v>
      </c>
      <c r="CO930" t="e">
        <f t="shared" si="474"/>
        <v>#N/A</v>
      </c>
      <c r="CP930" t="e">
        <f t="shared" si="474"/>
        <v>#N/A</v>
      </c>
      <c r="CQ930" t="e">
        <f t="shared" si="474"/>
        <v>#N/A</v>
      </c>
      <c r="CR930" t="e">
        <f t="shared" si="475"/>
        <v>#N/A</v>
      </c>
      <c r="CS930" t="e">
        <f t="shared" si="475"/>
        <v>#N/A</v>
      </c>
      <c r="CT930" t="e">
        <f t="shared" si="475"/>
        <v>#N/A</v>
      </c>
      <c r="CU930" t="e">
        <f t="shared" si="475"/>
        <v>#N/A</v>
      </c>
      <c r="CV930" t="e">
        <f t="shared" si="475"/>
        <v>#N/A</v>
      </c>
      <c r="CW930" t="e">
        <f t="shared" si="475"/>
        <v>#N/A</v>
      </c>
      <c r="CX930" t="e">
        <f t="shared" si="475"/>
        <v>#N/A</v>
      </c>
      <c r="CY930" t="e">
        <f t="shared" si="475"/>
        <v>#N/A</v>
      </c>
      <c r="CZ930" t="e">
        <f t="shared" si="475"/>
        <v>#N/A</v>
      </c>
      <c r="DA930" t="e">
        <f t="shared" si="475"/>
        <v>#N/A</v>
      </c>
      <c r="DB930" t="e">
        <f t="shared" si="475"/>
        <v>#N/A</v>
      </c>
      <c r="DC930" t="e">
        <f t="shared" si="475"/>
        <v>#N/A</v>
      </c>
      <c r="DD930" t="e">
        <f t="shared" si="475"/>
        <v>#N/A</v>
      </c>
      <c r="DE930" t="e">
        <f t="shared" si="475"/>
        <v>#N/A</v>
      </c>
      <c r="DF930" t="e">
        <f t="shared" si="475"/>
        <v>#N/A</v>
      </c>
      <c r="DG930" t="e">
        <f t="shared" si="475"/>
        <v>#N/A</v>
      </c>
      <c r="DH930" t="e">
        <f t="shared" si="473"/>
        <v>#N/A</v>
      </c>
      <c r="DI930" t="e">
        <f t="shared" si="473"/>
        <v>#N/A</v>
      </c>
      <c r="DJ930" t="e">
        <f t="shared" si="473"/>
        <v>#N/A</v>
      </c>
      <c r="DK930" t="e">
        <f t="shared" si="473"/>
        <v>#N/A</v>
      </c>
      <c r="DL930" t="e">
        <f t="shared" si="473"/>
        <v>#N/A</v>
      </c>
      <c r="DM930" t="e">
        <f t="shared" si="473"/>
        <v>#N/A</v>
      </c>
      <c r="DN930" t="e">
        <f t="shared" si="473"/>
        <v>#N/A</v>
      </c>
      <c r="DO930" t="e">
        <f t="shared" si="473"/>
        <v>#N/A</v>
      </c>
      <c r="DP930" t="e">
        <f t="shared" si="473"/>
        <v>#N/A</v>
      </c>
      <c r="DQ930" t="e">
        <f t="shared" si="473"/>
        <v>#N/A</v>
      </c>
      <c r="DR930" t="e">
        <f t="shared" si="473"/>
        <v>#N/A</v>
      </c>
      <c r="DS930" t="e">
        <f t="shared" si="473"/>
        <v>#N/A</v>
      </c>
      <c r="DT930" t="e">
        <f t="shared" si="473"/>
        <v>#N/A</v>
      </c>
      <c r="DU930" t="e">
        <f t="shared" si="473"/>
        <v>#N/A</v>
      </c>
      <c r="DV930" t="e">
        <f t="shared" si="473"/>
        <v>#N/A</v>
      </c>
    </row>
    <row r="931" spans="1:126" x14ac:dyDescent="0.3">
      <c r="A931" s="13" t="s">
        <v>3047</v>
      </c>
      <c r="B931" s="15" t="e">
        <f>VLOOKUP(Sheet6!A931,Phase1IDs!A670:I1648,8,0)</f>
        <v>#N/A</v>
      </c>
      <c r="C931" t="e">
        <f t="shared" si="478"/>
        <v>#N/A</v>
      </c>
      <c r="D931" t="e">
        <f t="shared" si="478"/>
        <v>#N/A</v>
      </c>
      <c r="E931" t="e">
        <f t="shared" si="478"/>
        <v>#N/A</v>
      </c>
      <c r="F931" t="e">
        <f t="shared" si="478"/>
        <v>#N/A</v>
      </c>
      <c r="G931" t="e">
        <f t="shared" si="478"/>
        <v>#N/A</v>
      </c>
      <c r="H931" t="e">
        <f t="shared" si="478"/>
        <v>#N/A</v>
      </c>
      <c r="I931" t="e">
        <f t="shared" si="478"/>
        <v>#N/A</v>
      </c>
      <c r="J931" t="e">
        <f t="shared" si="478"/>
        <v>#N/A</v>
      </c>
      <c r="K931" t="e">
        <f t="shared" si="478"/>
        <v>#N/A</v>
      </c>
      <c r="L931" t="e">
        <f t="shared" si="478"/>
        <v>#N/A</v>
      </c>
      <c r="M931" t="e">
        <f t="shared" si="478"/>
        <v>#N/A</v>
      </c>
      <c r="N931" t="e">
        <f t="shared" si="478"/>
        <v>#N/A</v>
      </c>
      <c r="O931" t="e">
        <f t="shared" si="478"/>
        <v>#N/A</v>
      </c>
      <c r="P931" t="e">
        <f t="shared" si="478"/>
        <v>#N/A</v>
      </c>
      <c r="Q931" t="e">
        <f t="shared" si="478"/>
        <v>#N/A</v>
      </c>
      <c r="R931" t="e">
        <f t="shared" si="478"/>
        <v>#N/A</v>
      </c>
      <c r="S931" t="e">
        <f t="shared" si="477"/>
        <v>#N/A</v>
      </c>
      <c r="T931" t="e">
        <f t="shared" si="477"/>
        <v>#N/A</v>
      </c>
      <c r="U931" t="e">
        <f t="shared" si="477"/>
        <v>#N/A</v>
      </c>
      <c r="V931" t="e">
        <f t="shared" si="477"/>
        <v>#N/A</v>
      </c>
      <c r="W931" t="e">
        <f t="shared" si="477"/>
        <v>#N/A</v>
      </c>
      <c r="X931" t="e">
        <f t="shared" si="477"/>
        <v>#N/A</v>
      </c>
      <c r="Y931" t="e">
        <f t="shared" si="477"/>
        <v>#N/A</v>
      </c>
      <c r="Z931" t="e">
        <f t="shared" si="477"/>
        <v>#N/A</v>
      </c>
      <c r="AA931" t="e">
        <f t="shared" si="477"/>
        <v>#N/A</v>
      </c>
      <c r="AB931" t="e">
        <f t="shared" si="477"/>
        <v>#N/A</v>
      </c>
      <c r="AC931" t="e">
        <f t="shared" si="477"/>
        <v>#N/A</v>
      </c>
      <c r="AD931" t="e">
        <f t="shared" si="477"/>
        <v>#N/A</v>
      </c>
      <c r="AE931" t="e">
        <f t="shared" si="477"/>
        <v>#N/A</v>
      </c>
      <c r="AF931" t="e">
        <f t="shared" si="477"/>
        <v>#N/A</v>
      </c>
      <c r="AG931" t="e">
        <f t="shared" si="477"/>
        <v>#N/A</v>
      </c>
      <c r="AH931" t="e">
        <f t="shared" si="480"/>
        <v>#N/A</v>
      </c>
      <c r="AI931" t="e">
        <f t="shared" si="480"/>
        <v>#N/A</v>
      </c>
      <c r="AJ931" t="e">
        <f t="shared" si="480"/>
        <v>#N/A</v>
      </c>
      <c r="AK931" t="e">
        <f t="shared" si="480"/>
        <v>#N/A</v>
      </c>
      <c r="AL931" t="e">
        <f t="shared" si="480"/>
        <v>#N/A</v>
      </c>
      <c r="AM931" t="e">
        <f t="shared" si="480"/>
        <v>#N/A</v>
      </c>
      <c r="AN931" t="e">
        <f t="shared" si="480"/>
        <v>#N/A</v>
      </c>
      <c r="AO931" t="e">
        <f t="shared" si="480"/>
        <v>#N/A</v>
      </c>
      <c r="AP931" t="e">
        <f t="shared" si="480"/>
        <v>#N/A</v>
      </c>
      <c r="AQ931" t="e">
        <f t="shared" si="480"/>
        <v>#N/A</v>
      </c>
      <c r="AR931" t="e">
        <f t="shared" si="480"/>
        <v>#N/A</v>
      </c>
      <c r="AS931" t="e">
        <f t="shared" si="480"/>
        <v>#N/A</v>
      </c>
      <c r="AT931" t="e">
        <f t="shared" si="480"/>
        <v>#N/A</v>
      </c>
      <c r="AU931" t="e">
        <f t="shared" si="480"/>
        <v>#N/A</v>
      </c>
      <c r="AV931" t="e">
        <f t="shared" si="480"/>
        <v>#N/A</v>
      </c>
      <c r="AW931" t="e">
        <f t="shared" si="480"/>
        <v>#N/A</v>
      </c>
      <c r="AX931" t="e">
        <f t="shared" si="479"/>
        <v>#N/A</v>
      </c>
      <c r="AY931" t="e">
        <f t="shared" si="479"/>
        <v>#N/A</v>
      </c>
      <c r="AZ931" t="e">
        <f t="shared" si="479"/>
        <v>#N/A</v>
      </c>
      <c r="BA931" t="e">
        <f t="shared" si="479"/>
        <v>#N/A</v>
      </c>
      <c r="BB931" t="e">
        <f t="shared" si="479"/>
        <v>#N/A</v>
      </c>
      <c r="BC931" t="e">
        <f t="shared" si="479"/>
        <v>#N/A</v>
      </c>
      <c r="BD931" t="e">
        <f t="shared" si="479"/>
        <v>#N/A</v>
      </c>
      <c r="BE931" t="e">
        <f t="shared" si="479"/>
        <v>#N/A</v>
      </c>
      <c r="BF931" t="e">
        <f t="shared" si="479"/>
        <v>#N/A</v>
      </c>
      <c r="BG931" t="e">
        <f t="shared" si="479"/>
        <v>#N/A</v>
      </c>
      <c r="BH931" t="e">
        <f t="shared" si="479"/>
        <v>#N/A</v>
      </c>
      <c r="BI931" t="e">
        <f t="shared" si="479"/>
        <v>#N/A</v>
      </c>
      <c r="BJ931" t="e">
        <f t="shared" si="479"/>
        <v>#N/A</v>
      </c>
      <c r="BK931" t="e">
        <f t="shared" si="479"/>
        <v>#N/A</v>
      </c>
      <c r="BL931" t="e">
        <f t="shared" si="479"/>
        <v>#N/A</v>
      </c>
      <c r="BM931" t="e">
        <f t="shared" si="476"/>
        <v>#N/A</v>
      </c>
      <c r="BN931" t="e">
        <f t="shared" si="476"/>
        <v>#N/A</v>
      </c>
      <c r="BO931" t="e">
        <f t="shared" si="476"/>
        <v>#N/A</v>
      </c>
      <c r="BP931" t="e">
        <f t="shared" si="476"/>
        <v>#N/A</v>
      </c>
      <c r="BQ931" t="e">
        <f t="shared" si="476"/>
        <v>#N/A</v>
      </c>
      <c r="BR931" t="e">
        <f t="shared" si="476"/>
        <v>#N/A</v>
      </c>
      <c r="BS931" t="e">
        <f t="shared" si="476"/>
        <v>#N/A</v>
      </c>
      <c r="BT931" t="e">
        <f t="shared" si="476"/>
        <v>#N/A</v>
      </c>
      <c r="BU931" t="e">
        <f t="shared" si="476"/>
        <v>#N/A</v>
      </c>
      <c r="BV931" t="e">
        <f t="shared" si="476"/>
        <v>#N/A</v>
      </c>
      <c r="BW931" t="e">
        <f t="shared" si="476"/>
        <v>#N/A</v>
      </c>
      <c r="BX931" t="e">
        <f t="shared" si="476"/>
        <v>#N/A</v>
      </c>
      <c r="BY931" t="e">
        <f t="shared" si="476"/>
        <v>#N/A</v>
      </c>
      <c r="BZ931" t="e">
        <f t="shared" si="476"/>
        <v>#N/A</v>
      </c>
      <c r="CA931" t="e">
        <f t="shared" si="476"/>
        <v>#N/A</v>
      </c>
      <c r="CB931" t="e">
        <f t="shared" si="476"/>
        <v>#N/A</v>
      </c>
      <c r="CC931" t="e">
        <f t="shared" si="474"/>
        <v>#N/A</v>
      </c>
      <c r="CD931" t="e">
        <f t="shared" si="474"/>
        <v>#N/A</v>
      </c>
      <c r="CE931" t="e">
        <f t="shared" si="474"/>
        <v>#N/A</v>
      </c>
      <c r="CF931" t="e">
        <f t="shared" si="474"/>
        <v>#N/A</v>
      </c>
      <c r="CG931" t="e">
        <f t="shared" si="474"/>
        <v>#N/A</v>
      </c>
      <c r="CH931" t="e">
        <f t="shared" si="474"/>
        <v>#N/A</v>
      </c>
      <c r="CI931" t="e">
        <f t="shared" si="474"/>
        <v>#N/A</v>
      </c>
      <c r="CJ931" t="e">
        <f t="shared" si="474"/>
        <v>#N/A</v>
      </c>
      <c r="CK931" t="e">
        <f t="shared" si="474"/>
        <v>#N/A</v>
      </c>
      <c r="CL931" t="e">
        <f t="shared" si="474"/>
        <v>#N/A</v>
      </c>
      <c r="CM931" t="e">
        <f t="shared" si="474"/>
        <v>#N/A</v>
      </c>
      <c r="CN931" t="e">
        <f t="shared" si="474"/>
        <v>#N/A</v>
      </c>
      <c r="CO931" t="e">
        <f t="shared" si="474"/>
        <v>#N/A</v>
      </c>
      <c r="CP931" t="e">
        <f t="shared" si="474"/>
        <v>#N/A</v>
      </c>
      <c r="CQ931" t="e">
        <f t="shared" si="474"/>
        <v>#N/A</v>
      </c>
      <c r="CR931" t="e">
        <f t="shared" si="475"/>
        <v>#N/A</v>
      </c>
      <c r="CS931" t="e">
        <f t="shared" si="475"/>
        <v>#N/A</v>
      </c>
      <c r="CT931" t="e">
        <f t="shared" si="475"/>
        <v>#N/A</v>
      </c>
      <c r="CU931" t="e">
        <f t="shared" si="475"/>
        <v>#N/A</v>
      </c>
      <c r="CV931" t="e">
        <f t="shared" si="475"/>
        <v>#N/A</v>
      </c>
      <c r="CW931" t="e">
        <f t="shared" si="475"/>
        <v>#N/A</v>
      </c>
      <c r="CX931" t="e">
        <f t="shared" si="475"/>
        <v>#N/A</v>
      </c>
      <c r="CY931" t="e">
        <f t="shared" si="475"/>
        <v>#N/A</v>
      </c>
      <c r="CZ931" t="e">
        <f t="shared" si="475"/>
        <v>#N/A</v>
      </c>
      <c r="DA931" t="e">
        <f t="shared" si="475"/>
        <v>#N/A</v>
      </c>
      <c r="DB931" t="e">
        <f t="shared" si="475"/>
        <v>#N/A</v>
      </c>
      <c r="DC931" t="e">
        <f t="shared" si="475"/>
        <v>#N/A</v>
      </c>
      <c r="DD931" t="e">
        <f t="shared" si="475"/>
        <v>#N/A</v>
      </c>
      <c r="DE931" t="e">
        <f t="shared" si="475"/>
        <v>#N/A</v>
      </c>
      <c r="DF931" t="e">
        <f t="shared" si="475"/>
        <v>#N/A</v>
      </c>
      <c r="DG931" t="e">
        <f t="shared" si="475"/>
        <v>#N/A</v>
      </c>
      <c r="DH931" t="e">
        <f t="shared" si="473"/>
        <v>#N/A</v>
      </c>
      <c r="DI931" t="e">
        <f t="shared" si="473"/>
        <v>#N/A</v>
      </c>
      <c r="DJ931" t="e">
        <f t="shared" si="473"/>
        <v>#N/A</v>
      </c>
      <c r="DK931" t="e">
        <f t="shared" si="473"/>
        <v>#N/A</v>
      </c>
      <c r="DL931" t="e">
        <f t="shared" si="473"/>
        <v>#N/A</v>
      </c>
      <c r="DM931" t="e">
        <f t="shared" si="473"/>
        <v>#N/A</v>
      </c>
      <c r="DN931" t="e">
        <f t="shared" si="473"/>
        <v>#N/A</v>
      </c>
      <c r="DO931" t="e">
        <f t="shared" si="473"/>
        <v>#N/A</v>
      </c>
      <c r="DP931" t="e">
        <f t="shared" si="473"/>
        <v>#N/A</v>
      </c>
      <c r="DQ931" t="e">
        <f t="shared" si="473"/>
        <v>#N/A</v>
      </c>
      <c r="DR931" t="e">
        <f t="shared" si="473"/>
        <v>#N/A</v>
      </c>
      <c r="DS931" t="e">
        <f t="shared" si="473"/>
        <v>#N/A</v>
      </c>
      <c r="DT931" t="e">
        <f t="shared" si="473"/>
        <v>#N/A</v>
      </c>
      <c r="DU931" t="e">
        <f t="shared" si="473"/>
        <v>#N/A</v>
      </c>
      <c r="DV931" t="e">
        <f t="shared" si="473"/>
        <v>#N/A</v>
      </c>
    </row>
    <row r="932" spans="1:126" x14ac:dyDescent="0.3">
      <c r="A932" s="11" t="s">
        <v>3048</v>
      </c>
      <c r="B932" s="15" t="e">
        <f>VLOOKUP(Sheet6!A932,Phase1IDs!A670:I1649,8,0)</f>
        <v>#N/A</v>
      </c>
      <c r="C932" t="e">
        <f t="shared" si="478"/>
        <v>#N/A</v>
      </c>
      <c r="D932" t="e">
        <f t="shared" si="478"/>
        <v>#N/A</v>
      </c>
      <c r="E932" t="e">
        <f t="shared" si="478"/>
        <v>#N/A</v>
      </c>
      <c r="F932" t="e">
        <f t="shared" si="478"/>
        <v>#N/A</v>
      </c>
      <c r="G932" t="e">
        <f t="shared" si="478"/>
        <v>#N/A</v>
      </c>
      <c r="H932" t="e">
        <f t="shared" si="478"/>
        <v>#N/A</v>
      </c>
      <c r="I932" t="e">
        <f t="shared" si="478"/>
        <v>#N/A</v>
      </c>
      <c r="J932" t="e">
        <f t="shared" si="478"/>
        <v>#N/A</v>
      </c>
      <c r="K932" t="e">
        <f t="shared" si="478"/>
        <v>#N/A</v>
      </c>
      <c r="L932" t="e">
        <f t="shared" si="478"/>
        <v>#N/A</v>
      </c>
      <c r="M932" t="e">
        <f t="shared" si="478"/>
        <v>#N/A</v>
      </c>
      <c r="N932" t="e">
        <f t="shared" si="478"/>
        <v>#N/A</v>
      </c>
      <c r="O932" t="e">
        <f t="shared" si="478"/>
        <v>#N/A</v>
      </c>
      <c r="P932" t="e">
        <f t="shared" si="478"/>
        <v>#N/A</v>
      </c>
      <c r="Q932" t="e">
        <f t="shared" si="478"/>
        <v>#N/A</v>
      </c>
      <c r="R932" t="e">
        <f t="shared" si="478"/>
        <v>#N/A</v>
      </c>
      <c r="S932" t="e">
        <f t="shared" si="477"/>
        <v>#N/A</v>
      </c>
      <c r="T932" t="e">
        <f t="shared" si="477"/>
        <v>#N/A</v>
      </c>
      <c r="U932" t="e">
        <f t="shared" si="477"/>
        <v>#N/A</v>
      </c>
      <c r="V932" t="e">
        <f t="shared" si="477"/>
        <v>#N/A</v>
      </c>
      <c r="W932" t="e">
        <f t="shared" si="477"/>
        <v>#N/A</v>
      </c>
      <c r="X932" t="e">
        <f t="shared" si="477"/>
        <v>#N/A</v>
      </c>
      <c r="Y932" t="e">
        <f t="shared" si="477"/>
        <v>#N/A</v>
      </c>
      <c r="Z932" t="e">
        <f t="shared" si="477"/>
        <v>#N/A</v>
      </c>
      <c r="AA932" t="e">
        <f t="shared" si="477"/>
        <v>#N/A</v>
      </c>
      <c r="AB932" t="e">
        <f t="shared" si="477"/>
        <v>#N/A</v>
      </c>
      <c r="AC932" t="e">
        <f t="shared" si="477"/>
        <v>#N/A</v>
      </c>
      <c r="AD932" t="e">
        <f t="shared" si="477"/>
        <v>#N/A</v>
      </c>
      <c r="AE932" t="e">
        <f t="shared" si="477"/>
        <v>#N/A</v>
      </c>
      <c r="AF932" t="e">
        <f t="shared" si="477"/>
        <v>#N/A</v>
      </c>
      <c r="AG932" t="e">
        <f t="shared" si="477"/>
        <v>#N/A</v>
      </c>
      <c r="AH932" t="e">
        <f t="shared" si="480"/>
        <v>#N/A</v>
      </c>
      <c r="AI932" t="e">
        <f t="shared" si="480"/>
        <v>#N/A</v>
      </c>
      <c r="AJ932" t="e">
        <f t="shared" si="480"/>
        <v>#N/A</v>
      </c>
      <c r="AK932" t="e">
        <f t="shared" si="480"/>
        <v>#N/A</v>
      </c>
      <c r="AL932" t="e">
        <f t="shared" si="480"/>
        <v>#N/A</v>
      </c>
      <c r="AM932" t="e">
        <f t="shared" si="480"/>
        <v>#N/A</v>
      </c>
      <c r="AN932" t="e">
        <f t="shared" si="480"/>
        <v>#N/A</v>
      </c>
      <c r="AO932" t="e">
        <f t="shared" si="480"/>
        <v>#N/A</v>
      </c>
      <c r="AP932" t="e">
        <f t="shared" si="480"/>
        <v>#N/A</v>
      </c>
      <c r="AQ932" t="e">
        <f t="shared" si="480"/>
        <v>#N/A</v>
      </c>
      <c r="AR932" t="e">
        <f t="shared" si="480"/>
        <v>#N/A</v>
      </c>
      <c r="AS932" t="e">
        <f t="shared" si="480"/>
        <v>#N/A</v>
      </c>
      <c r="AT932" t="e">
        <f t="shared" si="480"/>
        <v>#N/A</v>
      </c>
      <c r="AU932" t="e">
        <f t="shared" si="480"/>
        <v>#N/A</v>
      </c>
      <c r="AV932" t="e">
        <f t="shared" si="480"/>
        <v>#N/A</v>
      </c>
      <c r="AW932" t="e">
        <f t="shared" si="480"/>
        <v>#N/A</v>
      </c>
      <c r="AX932" t="e">
        <f t="shared" si="479"/>
        <v>#N/A</v>
      </c>
      <c r="AY932" t="e">
        <f t="shared" si="479"/>
        <v>#N/A</v>
      </c>
      <c r="AZ932" t="e">
        <f t="shared" si="479"/>
        <v>#N/A</v>
      </c>
      <c r="BA932" t="e">
        <f t="shared" si="479"/>
        <v>#N/A</v>
      </c>
      <c r="BB932" t="e">
        <f t="shared" si="479"/>
        <v>#N/A</v>
      </c>
      <c r="BC932" t="e">
        <f t="shared" si="479"/>
        <v>#N/A</v>
      </c>
      <c r="BD932" t="e">
        <f t="shared" si="479"/>
        <v>#N/A</v>
      </c>
      <c r="BE932" t="e">
        <f t="shared" si="479"/>
        <v>#N/A</v>
      </c>
      <c r="BF932" t="e">
        <f t="shared" si="479"/>
        <v>#N/A</v>
      </c>
      <c r="BG932" t="e">
        <f t="shared" si="479"/>
        <v>#N/A</v>
      </c>
      <c r="BH932" t="e">
        <f t="shared" si="479"/>
        <v>#N/A</v>
      </c>
      <c r="BI932" t="e">
        <f t="shared" si="479"/>
        <v>#N/A</v>
      </c>
      <c r="BJ932" t="e">
        <f t="shared" si="479"/>
        <v>#N/A</v>
      </c>
      <c r="BK932" t="e">
        <f t="shared" si="479"/>
        <v>#N/A</v>
      </c>
      <c r="BL932" t="e">
        <f t="shared" si="479"/>
        <v>#N/A</v>
      </c>
      <c r="BM932" t="e">
        <f t="shared" si="476"/>
        <v>#N/A</v>
      </c>
      <c r="BN932" t="e">
        <f t="shared" si="476"/>
        <v>#N/A</v>
      </c>
      <c r="BO932" t="e">
        <f t="shared" si="476"/>
        <v>#N/A</v>
      </c>
      <c r="BP932" t="e">
        <f t="shared" si="476"/>
        <v>#N/A</v>
      </c>
      <c r="BQ932" t="e">
        <f t="shared" si="476"/>
        <v>#N/A</v>
      </c>
      <c r="BR932" t="e">
        <f t="shared" si="476"/>
        <v>#N/A</v>
      </c>
      <c r="BS932" t="e">
        <f t="shared" si="476"/>
        <v>#N/A</v>
      </c>
      <c r="BT932" t="e">
        <f t="shared" si="476"/>
        <v>#N/A</v>
      </c>
      <c r="BU932" t="e">
        <f t="shared" si="476"/>
        <v>#N/A</v>
      </c>
      <c r="BV932" t="e">
        <f t="shared" si="476"/>
        <v>#N/A</v>
      </c>
      <c r="BW932" t="e">
        <f t="shared" si="476"/>
        <v>#N/A</v>
      </c>
      <c r="BX932" t="e">
        <f t="shared" si="476"/>
        <v>#N/A</v>
      </c>
      <c r="BY932" t="e">
        <f t="shared" si="476"/>
        <v>#N/A</v>
      </c>
      <c r="BZ932" t="e">
        <f t="shared" si="476"/>
        <v>#N/A</v>
      </c>
      <c r="CA932" t="e">
        <f t="shared" si="476"/>
        <v>#N/A</v>
      </c>
      <c r="CB932" t="e">
        <f t="shared" si="476"/>
        <v>#N/A</v>
      </c>
      <c r="CC932" t="e">
        <f t="shared" si="474"/>
        <v>#N/A</v>
      </c>
      <c r="CD932" t="e">
        <f t="shared" si="474"/>
        <v>#N/A</v>
      </c>
      <c r="CE932" t="e">
        <f t="shared" si="474"/>
        <v>#N/A</v>
      </c>
      <c r="CF932" t="e">
        <f t="shared" si="474"/>
        <v>#N/A</v>
      </c>
      <c r="CG932" t="e">
        <f t="shared" si="474"/>
        <v>#N/A</v>
      </c>
      <c r="CH932" t="e">
        <f t="shared" si="474"/>
        <v>#N/A</v>
      </c>
      <c r="CI932" t="e">
        <f t="shared" si="474"/>
        <v>#N/A</v>
      </c>
      <c r="CJ932" t="e">
        <f t="shared" si="474"/>
        <v>#N/A</v>
      </c>
      <c r="CK932" t="e">
        <f t="shared" si="474"/>
        <v>#N/A</v>
      </c>
      <c r="CL932" t="e">
        <f t="shared" si="474"/>
        <v>#N/A</v>
      </c>
      <c r="CM932" t="e">
        <f t="shared" si="474"/>
        <v>#N/A</v>
      </c>
      <c r="CN932" t="e">
        <f t="shared" si="474"/>
        <v>#N/A</v>
      </c>
      <c r="CO932" t="e">
        <f t="shared" si="474"/>
        <v>#N/A</v>
      </c>
      <c r="CP932" t="e">
        <f t="shared" si="474"/>
        <v>#N/A</v>
      </c>
      <c r="CQ932" t="e">
        <f t="shared" si="474"/>
        <v>#N/A</v>
      </c>
      <c r="CR932" t="e">
        <f t="shared" si="475"/>
        <v>#N/A</v>
      </c>
      <c r="CS932" t="e">
        <f t="shared" si="475"/>
        <v>#N/A</v>
      </c>
      <c r="CT932" t="e">
        <f t="shared" si="475"/>
        <v>#N/A</v>
      </c>
      <c r="CU932" t="e">
        <f t="shared" si="475"/>
        <v>#N/A</v>
      </c>
      <c r="CV932" t="e">
        <f t="shared" si="475"/>
        <v>#N/A</v>
      </c>
      <c r="CW932" t="e">
        <f t="shared" si="475"/>
        <v>#N/A</v>
      </c>
      <c r="CX932" t="e">
        <f t="shared" si="475"/>
        <v>#N/A</v>
      </c>
      <c r="CY932" t="e">
        <f t="shared" si="475"/>
        <v>#N/A</v>
      </c>
      <c r="CZ932" t="e">
        <f t="shared" si="475"/>
        <v>#N/A</v>
      </c>
      <c r="DA932" t="e">
        <f t="shared" si="475"/>
        <v>#N/A</v>
      </c>
      <c r="DB932" t="e">
        <f t="shared" si="475"/>
        <v>#N/A</v>
      </c>
      <c r="DC932" t="e">
        <f t="shared" si="475"/>
        <v>#N/A</v>
      </c>
      <c r="DD932" t="e">
        <f t="shared" si="475"/>
        <v>#N/A</v>
      </c>
      <c r="DE932" t="e">
        <f t="shared" si="475"/>
        <v>#N/A</v>
      </c>
      <c r="DF932" t="e">
        <f t="shared" si="475"/>
        <v>#N/A</v>
      </c>
      <c r="DG932" t="e">
        <f t="shared" si="475"/>
        <v>#N/A</v>
      </c>
      <c r="DH932" t="e">
        <f t="shared" si="473"/>
        <v>#N/A</v>
      </c>
      <c r="DI932" t="e">
        <f t="shared" si="473"/>
        <v>#N/A</v>
      </c>
      <c r="DJ932" t="e">
        <f t="shared" si="473"/>
        <v>#N/A</v>
      </c>
      <c r="DK932" t="e">
        <f t="shared" si="473"/>
        <v>#N/A</v>
      </c>
      <c r="DL932" t="e">
        <f t="shared" si="473"/>
        <v>#N/A</v>
      </c>
      <c r="DM932" t="e">
        <f t="shared" si="473"/>
        <v>#N/A</v>
      </c>
      <c r="DN932" t="e">
        <f t="shared" si="473"/>
        <v>#N/A</v>
      </c>
      <c r="DO932" t="e">
        <f t="shared" si="473"/>
        <v>#N/A</v>
      </c>
      <c r="DP932" t="e">
        <f t="shared" si="473"/>
        <v>#N/A</v>
      </c>
      <c r="DQ932" t="e">
        <f t="shared" si="473"/>
        <v>#N/A</v>
      </c>
      <c r="DR932" t="e">
        <f t="shared" si="473"/>
        <v>#N/A</v>
      </c>
      <c r="DS932" t="e">
        <f t="shared" si="473"/>
        <v>#N/A</v>
      </c>
      <c r="DT932" t="e">
        <f t="shared" si="473"/>
        <v>#N/A</v>
      </c>
      <c r="DU932" t="e">
        <f t="shared" si="473"/>
        <v>#N/A</v>
      </c>
      <c r="DV932" t="e">
        <f t="shared" si="473"/>
        <v>#N/A</v>
      </c>
    </row>
    <row r="933" spans="1:126" x14ac:dyDescent="0.3">
      <c r="A933" s="13" t="s">
        <v>3049</v>
      </c>
      <c r="B933" s="15" t="e">
        <f>VLOOKUP(Sheet6!A933,Phase1IDs!A670:I1650,8,0)</f>
        <v>#N/A</v>
      </c>
      <c r="C933" t="e">
        <f t="shared" si="478"/>
        <v>#N/A</v>
      </c>
      <c r="D933" t="e">
        <f t="shared" si="478"/>
        <v>#N/A</v>
      </c>
      <c r="E933" t="e">
        <f t="shared" si="478"/>
        <v>#N/A</v>
      </c>
      <c r="F933" t="e">
        <f t="shared" si="478"/>
        <v>#N/A</v>
      </c>
      <c r="G933" t="e">
        <f t="shared" si="478"/>
        <v>#N/A</v>
      </c>
      <c r="H933" t="e">
        <f t="shared" si="478"/>
        <v>#N/A</v>
      </c>
      <c r="I933" t="e">
        <f t="shared" si="478"/>
        <v>#N/A</v>
      </c>
      <c r="J933" t="e">
        <f t="shared" si="478"/>
        <v>#N/A</v>
      </c>
      <c r="K933" t="e">
        <f t="shared" si="478"/>
        <v>#N/A</v>
      </c>
      <c r="L933" t="e">
        <f t="shared" si="478"/>
        <v>#N/A</v>
      </c>
      <c r="M933" t="e">
        <f t="shared" si="478"/>
        <v>#N/A</v>
      </c>
      <c r="N933" t="e">
        <f t="shared" si="478"/>
        <v>#N/A</v>
      </c>
      <c r="O933" t="e">
        <f t="shared" si="478"/>
        <v>#N/A</v>
      </c>
      <c r="P933" t="e">
        <f t="shared" si="478"/>
        <v>#N/A</v>
      </c>
      <c r="Q933" t="e">
        <f t="shared" si="478"/>
        <v>#N/A</v>
      </c>
      <c r="R933" t="e">
        <f t="shared" si="478"/>
        <v>#N/A</v>
      </c>
      <c r="S933" t="e">
        <f t="shared" si="477"/>
        <v>#N/A</v>
      </c>
      <c r="T933" t="e">
        <f t="shared" si="477"/>
        <v>#N/A</v>
      </c>
      <c r="U933" t="e">
        <f t="shared" si="477"/>
        <v>#N/A</v>
      </c>
      <c r="V933" t="e">
        <f t="shared" si="477"/>
        <v>#N/A</v>
      </c>
      <c r="W933" t="e">
        <f t="shared" si="477"/>
        <v>#N/A</v>
      </c>
      <c r="X933" t="e">
        <f t="shared" si="477"/>
        <v>#N/A</v>
      </c>
      <c r="Y933" t="e">
        <f t="shared" si="477"/>
        <v>#N/A</v>
      </c>
      <c r="Z933" t="e">
        <f t="shared" si="477"/>
        <v>#N/A</v>
      </c>
      <c r="AA933" t="e">
        <f t="shared" si="477"/>
        <v>#N/A</v>
      </c>
      <c r="AB933" t="e">
        <f t="shared" si="477"/>
        <v>#N/A</v>
      </c>
      <c r="AC933" t="e">
        <f t="shared" si="477"/>
        <v>#N/A</v>
      </c>
      <c r="AD933" t="e">
        <f t="shared" si="477"/>
        <v>#N/A</v>
      </c>
      <c r="AE933" t="e">
        <f t="shared" si="477"/>
        <v>#N/A</v>
      </c>
      <c r="AF933" t="e">
        <f t="shared" si="477"/>
        <v>#N/A</v>
      </c>
      <c r="AG933" t="e">
        <f t="shared" si="477"/>
        <v>#N/A</v>
      </c>
      <c r="AH933" t="e">
        <f t="shared" si="480"/>
        <v>#N/A</v>
      </c>
      <c r="AI933" t="e">
        <f t="shared" si="480"/>
        <v>#N/A</v>
      </c>
      <c r="AJ933" t="e">
        <f t="shared" si="480"/>
        <v>#N/A</v>
      </c>
      <c r="AK933" t="e">
        <f t="shared" si="480"/>
        <v>#N/A</v>
      </c>
      <c r="AL933" t="e">
        <f t="shared" si="480"/>
        <v>#N/A</v>
      </c>
      <c r="AM933" t="e">
        <f t="shared" si="480"/>
        <v>#N/A</v>
      </c>
      <c r="AN933" t="e">
        <f t="shared" si="480"/>
        <v>#N/A</v>
      </c>
      <c r="AO933" t="e">
        <f t="shared" si="480"/>
        <v>#N/A</v>
      </c>
      <c r="AP933" t="e">
        <f t="shared" si="480"/>
        <v>#N/A</v>
      </c>
      <c r="AQ933" t="e">
        <f t="shared" si="480"/>
        <v>#N/A</v>
      </c>
      <c r="AR933" t="e">
        <f t="shared" si="480"/>
        <v>#N/A</v>
      </c>
      <c r="AS933" t="e">
        <f t="shared" si="480"/>
        <v>#N/A</v>
      </c>
      <c r="AT933" t="e">
        <f t="shared" si="480"/>
        <v>#N/A</v>
      </c>
      <c r="AU933" t="e">
        <f t="shared" si="480"/>
        <v>#N/A</v>
      </c>
      <c r="AV933" t="e">
        <f t="shared" si="480"/>
        <v>#N/A</v>
      </c>
      <c r="AW933" t="e">
        <f t="shared" si="480"/>
        <v>#N/A</v>
      </c>
      <c r="AX933" t="e">
        <f t="shared" si="479"/>
        <v>#N/A</v>
      </c>
      <c r="AY933" t="e">
        <f t="shared" si="479"/>
        <v>#N/A</v>
      </c>
      <c r="AZ933" t="e">
        <f t="shared" si="479"/>
        <v>#N/A</v>
      </c>
      <c r="BA933" t="e">
        <f t="shared" si="479"/>
        <v>#N/A</v>
      </c>
      <c r="BB933" t="e">
        <f t="shared" si="479"/>
        <v>#N/A</v>
      </c>
      <c r="BC933" t="e">
        <f t="shared" si="479"/>
        <v>#N/A</v>
      </c>
      <c r="BD933" t="e">
        <f t="shared" si="479"/>
        <v>#N/A</v>
      </c>
      <c r="BE933" t="e">
        <f t="shared" si="479"/>
        <v>#N/A</v>
      </c>
      <c r="BF933" t="e">
        <f t="shared" si="479"/>
        <v>#N/A</v>
      </c>
      <c r="BG933" t="e">
        <f t="shared" si="479"/>
        <v>#N/A</v>
      </c>
      <c r="BH933" t="e">
        <f t="shared" si="479"/>
        <v>#N/A</v>
      </c>
      <c r="BI933" t="e">
        <f t="shared" si="479"/>
        <v>#N/A</v>
      </c>
      <c r="BJ933" t="e">
        <f t="shared" si="479"/>
        <v>#N/A</v>
      </c>
      <c r="BK933" t="e">
        <f t="shared" si="479"/>
        <v>#N/A</v>
      </c>
      <c r="BL933" t="e">
        <f t="shared" si="479"/>
        <v>#N/A</v>
      </c>
      <c r="BM933" t="e">
        <f t="shared" si="476"/>
        <v>#N/A</v>
      </c>
      <c r="BN933" t="e">
        <f t="shared" si="476"/>
        <v>#N/A</v>
      </c>
      <c r="BO933" t="e">
        <f t="shared" si="476"/>
        <v>#N/A</v>
      </c>
      <c r="BP933" t="e">
        <f t="shared" si="476"/>
        <v>#N/A</v>
      </c>
      <c r="BQ933" t="e">
        <f t="shared" si="476"/>
        <v>#N/A</v>
      </c>
      <c r="BR933" t="e">
        <f t="shared" si="476"/>
        <v>#N/A</v>
      </c>
      <c r="BS933" t="e">
        <f t="shared" si="476"/>
        <v>#N/A</v>
      </c>
      <c r="BT933" t="e">
        <f t="shared" si="476"/>
        <v>#N/A</v>
      </c>
      <c r="BU933" t="e">
        <f t="shared" si="476"/>
        <v>#N/A</v>
      </c>
      <c r="BV933" t="e">
        <f t="shared" si="476"/>
        <v>#N/A</v>
      </c>
      <c r="BW933" t="e">
        <f t="shared" si="476"/>
        <v>#N/A</v>
      </c>
      <c r="BX933" t="e">
        <f t="shared" si="476"/>
        <v>#N/A</v>
      </c>
      <c r="BY933" t="e">
        <f t="shared" si="476"/>
        <v>#N/A</v>
      </c>
      <c r="BZ933" t="e">
        <f t="shared" si="476"/>
        <v>#N/A</v>
      </c>
      <c r="CA933" t="e">
        <f t="shared" si="476"/>
        <v>#N/A</v>
      </c>
      <c r="CB933" t="e">
        <f t="shared" si="476"/>
        <v>#N/A</v>
      </c>
      <c r="CC933" t="e">
        <f t="shared" si="474"/>
        <v>#N/A</v>
      </c>
      <c r="CD933" t="e">
        <f t="shared" si="474"/>
        <v>#N/A</v>
      </c>
      <c r="CE933" t="e">
        <f t="shared" si="474"/>
        <v>#N/A</v>
      </c>
      <c r="CF933" t="e">
        <f t="shared" si="474"/>
        <v>#N/A</v>
      </c>
      <c r="CG933" t="e">
        <f t="shared" si="474"/>
        <v>#N/A</v>
      </c>
      <c r="CH933" t="e">
        <f t="shared" si="474"/>
        <v>#N/A</v>
      </c>
      <c r="CI933" t="e">
        <f t="shared" si="474"/>
        <v>#N/A</v>
      </c>
      <c r="CJ933" t="e">
        <f t="shared" si="474"/>
        <v>#N/A</v>
      </c>
      <c r="CK933" t="e">
        <f t="shared" si="474"/>
        <v>#N/A</v>
      </c>
      <c r="CL933" t="e">
        <f t="shared" si="474"/>
        <v>#N/A</v>
      </c>
      <c r="CM933" t="e">
        <f t="shared" si="474"/>
        <v>#N/A</v>
      </c>
      <c r="CN933" t="e">
        <f t="shared" si="474"/>
        <v>#N/A</v>
      </c>
      <c r="CO933" t="e">
        <f t="shared" si="474"/>
        <v>#N/A</v>
      </c>
      <c r="CP933" t="e">
        <f t="shared" si="474"/>
        <v>#N/A</v>
      </c>
      <c r="CQ933" t="e">
        <f t="shared" si="474"/>
        <v>#N/A</v>
      </c>
      <c r="CR933" t="e">
        <f t="shared" si="475"/>
        <v>#N/A</v>
      </c>
      <c r="CS933" t="e">
        <f t="shared" si="475"/>
        <v>#N/A</v>
      </c>
      <c r="CT933" t="e">
        <f t="shared" si="475"/>
        <v>#N/A</v>
      </c>
      <c r="CU933" t="e">
        <f t="shared" si="475"/>
        <v>#N/A</v>
      </c>
      <c r="CV933" t="e">
        <f t="shared" si="475"/>
        <v>#N/A</v>
      </c>
      <c r="CW933" t="e">
        <f t="shared" si="475"/>
        <v>#N/A</v>
      </c>
      <c r="CX933" t="e">
        <f t="shared" si="475"/>
        <v>#N/A</v>
      </c>
      <c r="CY933" t="e">
        <f t="shared" si="475"/>
        <v>#N/A</v>
      </c>
      <c r="CZ933" t="e">
        <f t="shared" si="475"/>
        <v>#N/A</v>
      </c>
      <c r="DA933" t="e">
        <f t="shared" si="475"/>
        <v>#N/A</v>
      </c>
      <c r="DB933" t="e">
        <f t="shared" si="475"/>
        <v>#N/A</v>
      </c>
      <c r="DC933" t="e">
        <f t="shared" si="475"/>
        <v>#N/A</v>
      </c>
      <c r="DD933" t="e">
        <f t="shared" si="475"/>
        <v>#N/A</v>
      </c>
      <c r="DE933" t="e">
        <f t="shared" si="475"/>
        <v>#N/A</v>
      </c>
      <c r="DF933" t="e">
        <f t="shared" si="475"/>
        <v>#N/A</v>
      </c>
      <c r="DG933" t="e">
        <f t="shared" si="475"/>
        <v>#N/A</v>
      </c>
      <c r="DH933" t="e">
        <f t="shared" si="473"/>
        <v>#N/A</v>
      </c>
      <c r="DI933" t="e">
        <f t="shared" si="473"/>
        <v>#N/A</v>
      </c>
      <c r="DJ933" t="e">
        <f t="shared" si="473"/>
        <v>#N/A</v>
      </c>
      <c r="DK933" t="e">
        <f t="shared" si="473"/>
        <v>#N/A</v>
      </c>
      <c r="DL933" t="e">
        <f t="shared" si="473"/>
        <v>#N/A</v>
      </c>
      <c r="DM933" t="e">
        <f t="shared" si="473"/>
        <v>#N/A</v>
      </c>
      <c r="DN933" t="e">
        <f t="shared" si="473"/>
        <v>#N/A</v>
      </c>
      <c r="DO933" t="e">
        <f t="shared" si="473"/>
        <v>#N/A</v>
      </c>
      <c r="DP933" t="e">
        <f t="shared" si="473"/>
        <v>#N/A</v>
      </c>
      <c r="DQ933" t="e">
        <f t="shared" si="473"/>
        <v>#N/A</v>
      </c>
      <c r="DR933" t="e">
        <f t="shared" si="473"/>
        <v>#N/A</v>
      </c>
      <c r="DS933" t="e">
        <f t="shared" si="473"/>
        <v>#N/A</v>
      </c>
      <c r="DT933" t="e">
        <f t="shared" si="473"/>
        <v>#N/A</v>
      </c>
      <c r="DU933" t="e">
        <f t="shared" si="473"/>
        <v>#N/A</v>
      </c>
      <c r="DV933" t="e">
        <f t="shared" si="473"/>
        <v>#N/A</v>
      </c>
    </row>
    <row r="934" spans="1:126" x14ac:dyDescent="0.3">
      <c r="A934" s="11" t="s">
        <v>1876</v>
      </c>
      <c r="B934" s="15" t="e">
        <f>VLOOKUP(Sheet6!A934,Phase1IDs!A670:I1651,8,0)</f>
        <v>#N/A</v>
      </c>
      <c r="C934" t="e">
        <f t="shared" si="478"/>
        <v>#N/A</v>
      </c>
      <c r="D934" t="e">
        <f t="shared" si="478"/>
        <v>#N/A</v>
      </c>
      <c r="E934" t="e">
        <f t="shared" si="478"/>
        <v>#N/A</v>
      </c>
      <c r="F934" t="e">
        <f t="shared" si="478"/>
        <v>#N/A</v>
      </c>
      <c r="G934" t="e">
        <f t="shared" si="478"/>
        <v>#N/A</v>
      </c>
      <c r="H934" t="e">
        <f t="shared" si="478"/>
        <v>#N/A</v>
      </c>
      <c r="I934" t="e">
        <f t="shared" si="478"/>
        <v>#N/A</v>
      </c>
      <c r="J934" t="e">
        <f t="shared" si="478"/>
        <v>#N/A</v>
      </c>
      <c r="K934" t="e">
        <f t="shared" si="478"/>
        <v>#N/A</v>
      </c>
      <c r="L934" t="e">
        <f t="shared" si="478"/>
        <v>#N/A</v>
      </c>
      <c r="M934" t="e">
        <f t="shared" si="478"/>
        <v>#N/A</v>
      </c>
      <c r="N934" t="e">
        <f t="shared" si="478"/>
        <v>#N/A</v>
      </c>
      <c r="O934" t="e">
        <f t="shared" si="478"/>
        <v>#N/A</v>
      </c>
      <c r="P934" t="e">
        <f t="shared" si="478"/>
        <v>#N/A</v>
      </c>
      <c r="Q934" t="e">
        <f t="shared" si="478"/>
        <v>#N/A</v>
      </c>
      <c r="R934" t="e">
        <f t="shared" si="478"/>
        <v>#N/A</v>
      </c>
      <c r="S934" t="e">
        <f t="shared" si="477"/>
        <v>#N/A</v>
      </c>
      <c r="T934" t="e">
        <f t="shared" si="477"/>
        <v>#N/A</v>
      </c>
      <c r="U934" t="e">
        <f t="shared" si="477"/>
        <v>#N/A</v>
      </c>
      <c r="V934" t="e">
        <f t="shared" si="477"/>
        <v>#N/A</v>
      </c>
      <c r="W934" t="e">
        <f t="shared" si="477"/>
        <v>#N/A</v>
      </c>
      <c r="X934" t="e">
        <f t="shared" si="477"/>
        <v>#N/A</v>
      </c>
      <c r="Y934" t="e">
        <f t="shared" si="477"/>
        <v>#N/A</v>
      </c>
      <c r="Z934" t="e">
        <f t="shared" si="477"/>
        <v>#N/A</v>
      </c>
      <c r="AA934" t="e">
        <f t="shared" si="477"/>
        <v>#N/A</v>
      </c>
      <c r="AB934" t="e">
        <f t="shared" si="477"/>
        <v>#N/A</v>
      </c>
      <c r="AC934" t="e">
        <f t="shared" si="477"/>
        <v>#N/A</v>
      </c>
      <c r="AD934" t="e">
        <f t="shared" si="477"/>
        <v>#N/A</v>
      </c>
      <c r="AE934" t="e">
        <f t="shared" si="477"/>
        <v>#N/A</v>
      </c>
      <c r="AF934" t="e">
        <f t="shared" si="477"/>
        <v>#N/A</v>
      </c>
      <c r="AG934" t="e">
        <f t="shared" si="477"/>
        <v>#N/A</v>
      </c>
      <c r="AH934" t="e">
        <f t="shared" si="480"/>
        <v>#N/A</v>
      </c>
      <c r="AI934" t="e">
        <f t="shared" si="480"/>
        <v>#N/A</v>
      </c>
      <c r="AJ934" t="e">
        <f t="shared" si="480"/>
        <v>#N/A</v>
      </c>
      <c r="AK934" t="e">
        <f t="shared" si="480"/>
        <v>#N/A</v>
      </c>
      <c r="AL934" t="e">
        <f t="shared" si="480"/>
        <v>#N/A</v>
      </c>
      <c r="AM934" t="e">
        <f t="shared" si="480"/>
        <v>#N/A</v>
      </c>
      <c r="AN934" t="e">
        <f t="shared" si="480"/>
        <v>#N/A</v>
      </c>
      <c r="AO934" t="e">
        <f t="shared" si="480"/>
        <v>#N/A</v>
      </c>
      <c r="AP934" t="e">
        <f t="shared" si="480"/>
        <v>#N/A</v>
      </c>
      <c r="AQ934" t="e">
        <f t="shared" si="480"/>
        <v>#N/A</v>
      </c>
      <c r="AR934" t="e">
        <f t="shared" si="480"/>
        <v>#N/A</v>
      </c>
      <c r="AS934" t="e">
        <f t="shared" si="480"/>
        <v>#N/A</v>
      </c>
      <c r="AT934" t="e">
        <f t="shared" si="480"/>
        <v>#N/A</v>
      </c>
      <c r="AU934" t="e">
        <f t="shared" si="480"/>
        <v>#N/A</v>
      </c>
      <c r="AV934" t="e">
        <f t="shared" si="480"/>
        <v>#N/A</v>
      </c>
      <c r="AW934" t="e">
        <f t="shared" si="480"/>
        <v>#N/A</v>
      </c>
      <c r="AX934" t="e">
        <f t="shared" si="479"/>
        <v>#N/A</v>
      </c>
      <c r="AY934" t="e">
        <f t="shared" si="479"/>
        <v>#N/A</v>
      </c>
      <c r="AZ934" t="e">
        <f t="shared" si="479"/>
        <v>#N/A</v>
      </c>
      <c r="BA934" t="e">
        <f t="shared" si="479"/>
        <v>#N/A</v>
      </c>
      <c r="BB934" t="e">
        <f t="shared" si="479"/>
        <v>#N/A</v>
      </c>
      <c r="BC934" t="e">
        <f t="shared" si="479"/>
        <v>#N/A</v>
      </c>
      <c r="BD934" t="e">
        <f t="shared" si="479"/>
        <v>#N/A</v>
      </c>
      <c r="BE934" t="e">
        <f t="shared" si="479"/>
        <v>#N/A</v>
      </c>
      <c r="BF934" t="e">
        <f t="shared" si="479"/>
        <v>#N/A</v>
      </c>
      <c r="BG934" t="e">
        <f t="shared" si="479"/>
        <v>#N/A</v>
      </c>
      <c r="BH934" t="e">
        <f t="shared" si="479"/>
        <v>#N/A</v>
      </c>
      <c r="BI934" t="e">
        <f t="shared" si="479"/>
        <v>#N/A</v>
      </c>
      <c r="BJ934" t="e">
        <f t="shared" si="479"/>
        <v>#N/A</v>
      </c>
      <c r="BK934" t="e">
        <f t="shared" si="479"/>
        <v>#N/A</v>
      </c>
      <c r="BL934" t="e">
        <f t="shared" si="479"/>
        <v>#N/A</v>
      </c>
      <c r="BM934" t="e">
        <f t="shared" si="476"/>
        <v>#N/A</v>
      </c>
      <c r="BN934" t="e">
        <f t="shared" si="476"/>
        <v>#N/A</v>
      </c>
      <c r="BO934" t="e">
        <f t="shared" si="476"/>
        <v>#N/A</v>
      </c>
      <c r="BP934" t="e">
        <f t="shared" si="476"/>
        <v>#N/A</v>
      </c>
      <c r="BQ934" t="e">
        <f t="shared" si="476"/>
        <v>#N/A</v>
      </c>
      <c r="BR934" t="e">
        <f t="shared" si="476"/>
        <v>#N/A</v>
      </c>
      <c r="BS934" t="e">
        <f t="shared" si="476"/>
        <v>#N/A</v>
      </c>
      <c r="BT934" t="e">
        <f t="shared" si="476"/>
        <v>#N/A</v>
      </c>
      <c r="BU934" t="e">
        <f t="shared" si="476"/>
        <v>#N/A</v>
      </c>
      <c r="BV934" t="e">
        <f t="shared" si="476"/>
        <v>#N/A</v>
      </c>
      <c r="BW934" t="e">
        <f t="shared" si="476"/>
        <v>#N/A</v>
      </c>
      <c r="BX934" t="e">
        <f t="shared" si="476"/>
        <v>#N/A</v>
      </c>
      <c r="BY934" t="e">
        <f t="shared" si="476"/>
        <v>#N/A</v>
      </c>
      <c r="BZ934" t="e">
        <f t="shared" si="476"/>
        <v>#N/A</v>
      </c>
      <c r="CA934" t="e">
        <f t="shared" si="476"/>
        <v>#N/A</v>
      </c>
      <c r="CB934" t="e">
        <f t="shared" si="476"/>
        <v>#N/A</v>
      </c>
      <c r="CC934" t="e">
        <f t="shared" si="474"/>
        <v>#N/A</v>
      </c>
      <c r="CD934" t="e">
        <f t="shared" si="474"/>
        <v>#N/A</v>
      </c>
      <c r="CE934" t="e">
        <f t="shared" si="474"/>
        <v>#N/A</v>
      </c>
      <c r="CF934" t="e">
        <f t="shared" si="474"/>
        <v>#N/A</v>
      </c>
      <c r="CG934" t="e">
        <f t="shared" si="474"/>
        <v>#N/A</v>
      </c>
      <c r="CH934" t="e">
        <f t="shared" si="474"/>
        <v>#N/A</v>
      </c>
      <c r="CI934" t="e">
        <f t="shared" si="474"/>
        <v>#N/A</v>
      </c>
      <c r="CJ934" t="e">
        <f t="shared" si="474"/>
        <v>#N/A</v>
      </c>
      <c r="CK934" t="e">
        <f t="shared" si="474"/>
        <v>#N/A</v>
      </c>
      <c r="CL934" t="e">
        <f t="shared" si="474"/>
        <v>#N/A</v>
      </c>
      <c r="CM934" t="e">
        <f t="shared" si="474"/>
        <v>#N/A</v>
      </c>
      <c r="CN934" t="e">
        <f t="shared" si="474"/>
        <v>#N/A</v>
      </c>
      <c r="CO934" t="e">
        <f t="shared" si="474"/>
        <v>#N/A</v>
      </c>
      <c r="CP934" t="e">
        <f t="shared" si="474"/>
        <v>#N/A</v>
      </c>
      <c r="CQ934" t="e">
        <f t="shared" si="474"/>
        <v>#N/A</v>
      </c>
      <c r="CR934" t="e">
        <f t="shared" si="475"/>
        <v>#N/A</v>
      </c>
      <c r="CS934" t="e">
        <f t="shared" si="475"/>
        <v>#N/A</v>
      </c>
      <c r="CT934" t="e">
        <f t="shared" si="475"/>
        <v>#N/A</v>
      </c>
      <c r="CU934" t="e">
        <f t="shared" si="475"/>
        <v>#N/A</v>
      </c>
      <c r="CV934" t="e">
        <f t="shared" si="475"/>
        <v>#N/A</v>
      </c>
      <c r="CW934" t="e">
        <f t="shared" si="475"/>
        <v>#N/A</v>
      </c>
      <c r="CX934" t="e">
        <f t="shared" si="475"/>
        <v>#N/A</v>
      </c>
      <c r="CY934" t="e">
        <f t="shared" si="475"/>
        <v>#N/A</v>
      </c>
      <c r="CZ934" t="e">
        <f t="shared" si="475"/>
        <v>#N/A</v>
      </c>
      <c r="DA934" t="e">
        <f t="shared" si="475"/>
        <v>#N/A</v>
      </c>
      <c r="DB934" t="e">
        <f t="shared" si="475"/>
        <v>#N/A</v>
      </c>
      <c r="DC934" t="e">
        <f t="shared" si="475"/>
        <v>#N/A</v>
      </c>
      <c r="DD934" t="e">
        <f t="shared" si="475"/>
        <v>#N/A</v>
      </c>
      <c r="DE934" t="e">
        <f t="shared" si="475"/>
        <v>#N/A</v>
      </c>
      <c r="DF934" t="e">
        <f t="shared" si="475"/>
        <v>#N/A</v>
      </c>
      <c r="DG934" t="e">
        <f t="shared" ref="DG934:DV949" si="481">IF($B934=0,0,COUNTIFS($B934,"*"&amp;DG$1&amp;"*"))</f>
        <v>#N/A</v>
      </c>
      <c r="DH934" t="e">
        <f t="shared" si="481"/>
        <v>#N/A</v>
      </c>
      <c r="DI934" t="e">
        <f t="shared" si="481"/>
        <v>#N/A</v>
      </c>
      <c r="DJ934" t="e">
        <f t="shared" si="481"/>
        <v>#N/A</v>
      </c>
      <c r="DK934" t="e">
        <f t="shared" si="481"/>
        <v>#N/A</v>
      </c>
      <c r="DL934" t="e">
        <f t="shared" si="481"/>
        <v>#N/A</v>
      </c>
      <c r="DM934" t="e">
        <f t="shared" si="481"/>
        <v>#N/A</v>
      </c>
      <c r="DN934" t="e">
        <f t="shared" si="481"/>
        <v>#N/A</v>
      </c>
      <c r="DO934" t="e">
        <f t="shared" si="481"/>
        <v>#N/A</v>
      </c>
      <c r="DP934" t="e">
        <f t="shared" si="481"/>
        <v>#N/A</v>
      </c>
      <c r="DQ934" t="e">
        <f t="shared" si="481"/>
        <v>#N/A</v>
      </c>
      <c r="DR934" t="e">
        <f t="shared" si="481"/>
        <v>#N/A</v>
      </c>
      <c r="DS934" t="e">
        <f t="shared" si="481"/>
        <v>#N/A</v>
      </c>
      <c r="DT934" t="e">
        <f t="shared" si="481"/>
        <v>#N/A</v>
      </c>
      <c r="DU934" t="e">
        <f t="shared" si="481"/>
        <v>#N/A</v>
      </c>
      <c r="DV934" t="e">
        <f t="shared" si="481"/>
        <v>#N/A</v>
      </c>
    </row>
    <row r="935" spans="1:126" x14ac:dyDescent="0.3">
      <c r="A935" s="13" t="s">
        <v>3050</v>
      </c>
      <c r="B935" s="15" t="e">
        <f>VLOOKUP(Sheet6!A935,Phase1IDs!A671:I1652,8,0)</f>
        <v>#N/A</v>
      </c>
      <c r="C935" t="e">
        <f t="shared" si="478"/>
        <v>#N/A</v>
      </c>
      <c r="D935" t="e">
        <f t="shared" si="478"/>
        <v>#N/A</v>
      </c>
      <c r="E935" t="e">
        <f t="shared" si="478"/>
        <v>#N/A</v>
      </c>
      <c r="F935" t="e">
        <f t="shared" si="478"/>
        <v>#N/A</v>
      </c>
      <c r="G935" t="e">
        <f t="shared" si="478"/>
        <v>#N/A</v>
      </c>
      <c r="H935" t="e">
        <f t="shared" si="478"/>
        <v>#N/A</v>
      </c>
      <c r="I935" t="e">
        <f t="shared" si="478"/>
        <v>#N/A</v>
      </c>
      <c r="J935" t="e">
        <f t="shared" si="478"/>
        <v>#N/A</v>
      </c>
      <c r="K935" t="e">
        <f t="shared" si="478"/>
        <v>#N/A</v>
      </c>
      <c r="L935" t="e">
        <f t="shared" si="478"/>
        <v>#N/A</v>
      </c>
      <c r="M935" t="e">
        <f t="shared" si="478"/>
        <v>#N/A</v>
      </c>
      <c r="N935" t="e">
        <f t="shared" si="478"/>
        <v>#N/A</v>
      </c>
      <c r="O935" t="e">
        <f t="shared" si="478"/>
        <v>#N/A</v>
      </c>
      <c r="P935" t="e">
        <f t="shared" si="478"/>
        <v>#N/A</v>
      </c>
      <c r="Q935" t="e">
        <f t="shared" si="478"/>
        <v>#N/A</v>
      </c>
      <c r="R935" t="e">
        <f t="shared" si="478"/>
        <v>#N/A</v>
      </c>
      <c r="S935" t="e">
        <f t="shared" si="477"/>
        <v>#N/A</v>
      </c>
      <c r="T935" t="e">
        <f t="shared" si="477"/>
        <v>#N/A</v>
      </c>
      <c r="U935" t="e">
        <f t="shared" si="477"/>
        <v>#N/A</v>
      </c>
      <c r="V935" t="e">
        <f t="shared" si="477"/>
        <v>#N/A</v>
      </c>
      <c r="W935" t="e">
        <f t="shared" si="477"/>
        <v>#N/A</v>
      </c>
      <c r="X935" t="e">
        <f t="shared" si="477"/>
        <v>#N/A</v>
      </c>
      <c r="Y935" t="e">
        <f t="shared" si="477"/>
        <v>#N/A</v>
      </c>
      <c r="Z935" t="e">
        <f t="shared" si="477"/>
        <v>#N/A</v>
      </c>
      <c r="AA935" t="e">
        <f t="shared" si="477"/>
        <v>#N/A</v>
      </c>
      <c r="AB935" t="e">
        <f t="shared" si="477"/>
        <v>#N/A</v>
      </c>
      <c r="AC935" t="e">
        <f t="shared" si="477"/>
        <v>#N/A</v>
      </c>
      <c r="AD935" t="e">
        <f t="shared" si="477"/>
        <v>#N/A</v>
      </c>
      <c r="AE935" t="e">
        <f t="shared" si="477"/>
        <v>#N/A</v>
      </c>
      <c r="AF935" t="e">
        <f t="shared" si="477"/>
        <v>#N/A</v>
      </c>
      <c r="AG935" t="e">
        <f t="shared" si="477"/>
        <v>#N/A</v>
      </c>
      <c r="AH935" t="e">
        <f t="shared" si="480"/>
        <v>#N/A</v>
      </c>
      <c r="AI935" t="e">
        <f t="shared" si="480"/>
        <v>#N/A</v>
      </c>
      <c r="AJ935" t="e">
        <f t="shared" si="480"/>
        <v>#N/A</v>
      </c>
      <c r="AK935" t="e">
        <f t="shared" si="480"/>
        <v>#N/A</v>
      </c>
      <c r="AL935" t="e">
        <f t="shared" si="480"/>
        <v>#N/A</v>
      </c>
      <c r="AM935" t="e">
        <f t="shared" si="480"/>
        <v>#N/A</v>
      </c>
      <c r="AN935" t="e">
        <f t="shared" si="480"/>
        <v>#N/A</v>
      </c>
      <c r="AO935" t="e">
        <f t="shared" si="480"/>
        <v>#N/A</v>
      </c>
      <c r="AP935" t="e">
        <f t="shared" si="480"/>
        <v>#N/A</v>
      </c>
      <c r="AQ935" t="e">
        <f t="shared" si="480"/>
        <v>#N/A</v>
      </c>
      <c r="AR935" t="e">
        <f t="shared" si="480"/>
        <v>#N/A</v>
      </c>
      <c r="AS935" t="e">
        <f t="shared" si="480"/>
        <v>#N/A</v>
      </c>
      <c r="AT935" t="e">
        <f t="shared" si="480"/>
        <v>#N/A</v>
      </c>
      <c r="AU935" t="e">
        <f t="shared" si="480"/>
        <v>#N/A</v>
      </c>
      <c r="AV935" t="e">
        <f t="shared" si="480"/>
        <v>#N/A</v>
      </c>
      <c r="AW935" t="e">
        <f t="shared" si="480"/>
        <v>#N/A</v>
      </c>
      <c r="AX935" t="e">
        <f t="shared" si="479"/>
        <v>#N/A</v>
      </c>
      <c r="AY935" t="e">
        <f t="shared" si="479"/>
        <v>#N/A</v>
      </c>
      <c r="AZ935" t="e">
        <f t="shared" si="479"/>
        <v>#N/A</v>
      </c>
      <c r="BA935" t="e">
        <f t="shared" si="479"/>
        <v>#N/A</v>
      </c>
      <c r="BB935" t="e">
        <f t="shared" si="479"/>
        <v>#N/A</v>
      </c>
      <c r="BC935" t="e">
        <f t="shared" si="479"/>
        <v>#N/A</v>
      </c>
      <c r="BD935" t="e">
        <f t="shared" si="479"/>
        <v>#N/A</v>
      </c>
      <c r="BE935" t="e">
        <f t="shared" si="479"/>
        <v>#N/A</v>
      </c>
      <c r="BF935" t="e">
        <f t="shared" si="479"/>
        <v>#N/A</v>
      </c>
      <c r="BG935" t="e">
        <f t="shared" si="479"/>
        <v>#N/A</v>
      </c>
      <c r="BH935" t="e">
        <f t="shared" si="479"/>
        <v>#N/A</v>
      </c>
      <c r="BI935" t="e">
        <f t="shared" si="479"/>
        <v>#N/A</v>
      </c>
      <c r="BJ935" t="e">
        <f t="shared" si="479"/>
        <v>#N/A</v>
      </c>
      <c r="BK935" t="e">
        <f t="shared" si="479"/>
        <v>#N/A</v>
      </c>
      <c r="BL935" t="e">
        <f t="shared" si="479"/>
        <v>#N/A</v>
      </c>
      <c r="BM935" t="e">
        <f t="shared" si="476"/>
        <v>#N/A</v>
      </c>
      <c r="BN935" t="e">
        <f t="shared" si="476"/>
        <v>#N/A</v>
      </c>
      <c r="BO935" t="e">
        <f t="shared" si="476"/>
        <v>#N/A</v>
      </c>
      <c r="BP935" t="e">
        <f t="shared" si="476"/>
        <v>#N/A</v>
      </c>
      <c r="BQ935" t="e">
        <f t="shared" si="476"/>
        <v>#N/A</v>
      </c>
      <c r="BR935" t="e">
        <f t="shared" si="476"/>
        <v>#N/A</v>
      </c>
      <c r="BS935" t="e">
        <f t="shared" si="476"/>
        <v>#N/A</v>
      </c>
      <c r="BT935" t="e">
        <f t="shared" si="476"/>
        <v>#N/A</v>
      </c>
      <c r="BU935" t="e">
        <f t="shared" si="476"/>
        <v>#N/A</v>
      </c>
      <c r="BV935" t="e">
        <f t="shared" si="476"/>
        <v>#N/A</v>
      </c>
      <c r="BW935" t="e">
        <f t="shared" si="476"/>
        <v>#N/A</v>
      </c>
      <c r="BX935" t="e">
        <f t="shared" si="476"/>
        <v>#N/A</v>
      </c>
      <c r="BY935" t="e">
        <f t="shared" si="476"/>
        <v>#N/A</v>
      </c>
      <c r="BZ935" t="e">
        <f t="shared" si="476"/>
        <v>#N/A</v>
      </c>
      <c r="CA935" t="e">
        <f t="shared" si="476"/>
        <v>#N/A</v>
      </c>
      <c r="CB935" t="e">
        <f t="shared" ref="CB935:CQ950" si="482">IF($B935=0,0,COUNTIFS($B935,"*"&amp;CB$1&amp;"*"))</f>
        <v>#N/A</v>
      </c>
      <c r="CC935" t="e">
        <f t="shared" si="482"/>
        <v>#N/A</v>
      </c>
      <c r="CD935" t="e">
        <f t="shared" si="482"/>
        <v>#N/A</v>
      </c>
      <c r="CE935" t="e">
        <f t="shared" si="482"/>
        <v>#N/A</v>
      </c>
      <c r="CF935" t="e">
        <f t="shared" si="482"/>
        <v>#N/A</v>
      </c>
      <c r="CG935" t="e">
        <f t="shared" si="482"/>
        <v>#N/A</v>
      </c>
      <c r="CH935" t="e">
        <f t="shared" si="482"/>
        <v>#N/A</v>
      </c>
      <c r="CI935" t="e">
        <f t="shared" si="482"/>
        <v>#N/A</v>
      </c>
      <c r="CJ935" t="e">
        <f t="shared" si="482"/>
        <v>#N/A</v>
      </c>
      <c r="CK935" t="e">
        <f t="shared" si="482"/>
        <v>#N/A</v>
      </c>
      <c r="CL935" t="e">
        <f t="shared" si="482"/>
        <v>#N/A</v>
      </c>
      <c r="CM935" t="e">
        <f t="shared" si="482"/>
        <v>#N/A</v>
      </c>
      <c r="CN935" t="e">
        <f t="shared" si="482"/>
        <v>#N/A</v>
      </c>
      <c r="CO935" t="e">
        <f t="shared" si="482"/>
        <v>#N/A</v>
      </c>
      <c r="CP935" t="e">
        <f t="shared" si="482"/>
        <v>#N/A</v>
      </c>
      <c r="CQ935" t="e">
        <f t="shared" si="482"/>
        <v>#N/A</v>
      </c>
      <c r="CR935" t="e">
        <f t="shared" ref="CR935:DG950" si="483">IF($B935=0,0,COUNTIFS($B935,"*"&amp;CR$1&amp;"*"))</f>
        <v>#N/A</v>
      </c>
      <c r="CS935" t="e">
        <f t="shared" si="483"/>
        <v>#N/A</v>
      </c>
      <c r="CT935" t="e">
        <f t="shared" si="483"/>
        <v>#N/A</v>
      </c>
      <c r="CU935" t="e">
        <f t="shared" si="483"/>
        <v>#N/A</v>
      </c>
      <c r="CV935" t="e">
        <f t="shared" si="483"/>
        <v>#N/A</v>
      </c>
      <c r="CW935" t="e">
        <f t="shared" si="483"/>
        <v>#N/A</v>
      </c>
      <c r="CX935" t="e">
        <f t="shared" si="483"/>
        <v>#N/A</v>
      </c>
      <c r="CY935" t="e">
        <f t="shared" si="483"/>
        <v>#N/A</v>
      </c>
      <c r="CZ935" t="e">
        <f t="shared" si="483"/>
        <v>#N/A</v>
      </c>
      <c r="DA935" t="e">
        <f t="shared" si="483"/>
        <v>#N/A</v>
      </c>
      <c r="DB935" t="e">
        <f t="shared" si="483"/>
        <v>#N/A</v>
      </c>
      <c r="DC935" t="e">
        <f t="shared" si="483"/>
        <v>#N/A</v>
      </c>
      <c r="DD935" t="e">
        <f t="shared" si="483"/>
        <v>#N/A</v>
      </c>
      <c r="DE935" t="e">
        <f t="shared" si="483"/>
        <v>#N/A</v>
      </c>
      <c r="DF935" t="e">
        <f t="shared" si="483"/>
        <v>#N/A</v>
      </c>
      <c r="DG935" t="e">
        <f t="shared" si="483"/>
        <v>#N/A</v>
      </c>
      <c r="DH935" t="e">
        <f t="shared" si="481"/>
        <v>#N/A</v>
      </c>
      <c r="DI935" t="e">
        <f t="shared" si="481"/>
        <v>#N/A</v>
      </c>
      <c r="DJ935" t="e">
        <f t="shared" si="481"/>
        <v>#N/A</v>
      </c>
      <c r="DK935" t="e">
        <f t="shared" si="481"/>
        <v>#N/A</v>
      </c>
      <c r="DL935" t="e">
        <f t="shared" si="481"/>
        <v>#N/A</v>
      </c>
      <c r="DM935" t="e">
        <f t="shared" si="481"/>
        <v>#N/A</v>
      </c>
      <c r="DN935" t="e">
        <f t="shared" si="481"/>
        <v>#N/A</v>
      </c>
      <c r="DO935" t="e">
        <f t="shared" si="481"/>
        <v>#N/A</v>
      </c>
      <c r="DP935" t="e">
        <f t="shared" si="481"/>
        <v>#N/A</v>
      </c>
      <c r="DQ935" t="e">
        <f t="shared" si="481"/>
        <v>#N/A</v>
      </c>
      <c r="DR935" t="e">
        <f t="shared" si="481"/>
        <v>#N/A</v>
      </c>
      <c r="DS935" t="e">
        <f t="shared" si="481"/>
        <v>#N/A</v>
      </c>
      <c r="DT935" t="e">
        <f t="shared" si="481"/>
        <v>#N/A</v>
      </c>
      <c r="DU935" t="e">
        <f t="shared" si="481"/>
        <v>#N/A</v>
      </c>
      <c r="DV935" t="e">
        <f t="shared" si="481"/>
        <v>#N/A</v>
      </c>
    </row>
    <row r="936" spans="1:126" x14ac:dyDescent="0.3">
      <c r="A936" s="11" t="s">
        <v>3051</v>
      </c>
      <c r="B936" s="15" t="e">
        <f>VLOOKUP(Sheet6!A936,Phase1IDs!A671:I1653,8,0)</f>
        <v>#N/A</v>
      </c>
      <c r="C936" t="e">
        <f t="shared" si="478"/>
        <v>#N/A</v>
      </c>
      <c r="D936" t="e">
        <f t="shared" si="478"/>
        <v>#N/A</v>
      </c>
      <c r="E936" t="e">
        <f t="shared" si="478"/>
        <v>#N/A</v>
      </c>
      <c r="F936" t="e">
        <f t="shared" si="478"/>
        <v>#N/A</v>
      </c>
      <c r="G936" t="e">
        <f t="shared" si="478"/>
        <v>#N/A</v>
      </c>
      <c r="H936" t="e">
        <f t="shared" si="478"/>
        <v>#N/A</v>
      </c>
      <c r="I936" t="e">
        <f t="shared" si="478"/>
        <v>#N/A</v>
      </c>
      <c r="J936" t="e">
        <f t="shared" si="478"/>
        <v>#N/A</v>
      </c>
      <c r="K936" t="e">
        <f t="shared" si="478"/>
        <v>#N/A</v>
      </c>
      <c r="L936" t="e">
        <f t="shared" si="478"/>
        <v>#N/A</v>
      </c>
      <c r="M936" t="e">
        <f t="shared" si="478"/>
        <v>#N/A</v>
      </c>
      <c r="N936" t="e">
        <f t="shared" si="478"/>
        <v>#N/A</v>
      </c>
      <c r="O936" t="e">
        <f t="shared" si="478"/>
        <v>#N/A</v>
      </c>
      <c r="P936" t="e">
        <f t="shared" si="478"/>
        <v>#N/A</v>
      </c>
      <c r="Q936" t="e">
        <f t="shared" si="478"/>
        <v>#N/A</v>
      </c>
      <c r="R936" t="e">
        <f t="shared" si="478"/>
        <v>#N/A</v>
      </c>
      <c r="S936" t="e">
        <f t="shared" si="477"/>
        <v>#N/A</v>
      </c>
      <c r="T936" t="e">
        <f t="shared" si="477"/>
        <v>#N/A</v>
      </c>
      <c r="U936" t="e">
        <f t="shared" si="477"/>
        <v>#N/A</v>
      </c>
      <c r="V936" t="e">
        <f t="shared" si="477"/>
        <v>#N/A</v>
      </c>
      <c r="W936" t="e">
        <f t="shared" si="477"/>
        <v>#N/A</v>
      </c>
      <c r="X936" t="e">
        <f t="shared" si="477"/>
        <v>#N/A</v>
      </c>
      <c r="Y936" t="e">
        <f t="shared" si="477"/>
        <v>#N/A</v>
      </c>
      <c r="Z936" t="e">
        <f t="shared" si="477"/>
        <v>#N/A</v>
      </c>
      <c r="AA936" t="e">
        <f t="shared" si="477"/>
        <v>#N/A</v>
      </c>
      <c r="AB936" t="e">
        <f t="shared" si="477"/>
        <v>#N/A</v>
      </c>
      <c r="AC936" t="e">
        <f t="shared" si="477"/>
        <v>#N/A</v>
      </c>
      <c r="AD936" t="e">
        <f t="shared" si="477"/>
        <v>#N/A</v>
      </c>
      <c r="AE936" t="e">
        <f t="shared" si="477"/>
        <v>#N/A</v>
      </c>
      <c r="AF936" t="e">
        <f t="shared" si="477"/>
        <v>#N/A</v>
      </c>
      <c r="AG936" t="e">
        <f t="shared" si="477"/>
        <v>#N/A</v>
      </c>
      <c r="AH936" t="e">
        <f t="shared" si="480"/>
        <v>#N/A</v>
      </c>
      <c r="AI936" t="e">
        <f t="shared" si="480"/>
        <v>#N/A</v>
      </c>
      <c r="AJ936" t="e">
        <f t="shared" si="480"/>
        <v>#N/A</v>
      </c>
      <c r="AK936" t="e">
        <f t="shared" si="480"/>
        <v>#N/A</v>
      </c>
      <c r="AL936" t="e">
        <f t="shared" si="480"/>
        <v>#N/A</v>
      </c>
      <c r="AM936" t="e">
        <f t="shared" si="480"/>
        <v>#N/A</v>
      </c>
      <c r="AN936" t="e">
        <f t="shared" si="480"/>
        <v>#N/A</v>
      </c>
      <c r="AO936" t="e">
        <f t="shared" si="480"/>
        <v>#N/A</v>
      </c>
      <c r="AP936" t="e">
        <f t="shared" si="480"/>
        <v>#N/A</v>
      </c>
      <c r="AQ936" t="e">
        <f t="shared" si="480"/>
        <v>#N/A</v>
      </c>
      <c r="AR936" t="e">
        <f t="shared" si="480"/>
        <v>#N/A</v>
      </c>
      <c r="AS936" t="e">
        <f t="shared" si="480"/>
        <v>#N/A</v>
      </c>
      <c r="AT936" t="e">
        <f t="shared" si="480"/>
        <v>#N/A</v>
      </c>
      <c r="AU936" t="e">
        <f t="shared" si="480"/>
        <v>#N/A</v>
      </c>
      <c r="AV936" t="e">
        <f t="shared" si="480"/>
        <v>#N/A</v>
      </c>
      <c r="AW936" t="e">
        <f t="shared" si="480"/>
        <v>#N/A</v>
      </c>
      <c r="AX936" t="e">
        <f t="shared" si="479"/>
        <v>#N/A</v>
      </c>
      <c r="AY936" t="e">
        <f t="shared" si="479"/>
        <v>#N/A</v>
      </c>
      <c r="AZ936" t="e">
        <f t="shared" si="479"/>
        <v>#N/A</v>
      </c>
      <c r="BA936" t="e">
        <f t="shared" si="479"/>
        <v>#N/A</v>
      </c>
      <c r="BB936" t="e">
        <f t="shared" si="479"/>
        <v>#N/A</v>
      </c>
      <c r="BC936" t="e">
        <f t="shared" si="479"/>
        <v>#N/A</v>
      </c>
      <c r="BD936" t="e">
        <f t="shared" si="479"/>
        <v>#N/A</v>
      </c>
      <c r="BE936" t="e">
        <f t="shared" si="479"/>
        <v>#N/A</v>
      </c>
      <c r="BF936" t="e">
        <f t="shared" si="479"/>
        <v>#N/A</v>
      </c>
      <c r="BG936" t="e">
        <f t="shared" si="479"/>
        <v>#N/A</v>
      </c>
      <c r="BH936" t="e">
        <f t="shared" si="479"/>
        <v>#N/A</v>
      </c>
      <c r="BI936" t="e">
        <f t="shared" si="479"/>
        <v>#N/A</v>
      </c>
      <c r="BJ936" t="e">
        <f t="shared" si="479"/>
        <v>#N/A</v>
      </c>
      <c r="BK936" t="e">
        <f t="shared" si="479"/>
        <v>#N/A</v>
      </c>
      <c r="BL936" t="e">
        <f t="shared" si="479"/>
        <v>#N/A</v>
      </c>
      <c r="BM936" t="e">
        <f t="shared" ref="BM936:CB951" si="484">IF($B936=0,0,COUNTIFS($B936,"*"&amp;BM$1&amp;"*"))</f>
        <v>#N/A</v>
      </c>
      <c r="BN936" t="e">
        <f t="shared" si="484"/>
        <v>#N/A</v>
      </c>
      <c r="BO936" t="e">
        <f t="shared" si="484"/>
        <v>#N/A</v>
      </c>
      <c r="BP936" t="e">
        <f t="shared" si="484"/>
        <v>#N/A</v>
      </c>
      <c r="BQ936" t="e">
        <f t="shared" si="484"/>
        <v>#N/A</v>
      </c>
      <c r="BR936" t="e">
        <f t="shared" si="484"/>
        <v>#N/A</v>
      </c>
      <c r="BS936" t="e">
        <f t="shared" si="484"/>
        <v>#N/A</v>
      </c>
      <c r="BT936" t="e">
        <f t="shared" si="484"/>
        <v>#N/A</v>
      </c>
      <c r="BU936" t="e">
        <f t="shared" si="484"/>
        <v>#N/A</v>
      </c>
      <c r="BV936" t="e">
        <f t="shared" si="484"/>
        <v>#N/A</v>
      </c>
      <c r="BW936" t="e">
        <f t="shared" si="484"/>
        <v>#N/A</v>
      </c>
      <c r="BX936" t="e">
        <f t="shared" si="484"/>
        <v>#N/A</v>
      </c>
      <c r="BY936" t="e">
        <f t="shared" si="484"/>
        <v>#N/A</v>
      </c>
      <c r="BZ936" t="e">
        <f t="shared" si="484"/>
        <v>#N/A</v>
      </c>
      <c r="CA936" t="e">
        <f t="shared" si="484"/>
        <v>#N/A</v>
      </c>
      <c r="CB936" t="e">
        <f t="shared" si="484"/>
        <v>#N/A</v>
      </c>
      <c r="CC936" t="e">
        <f t="shared" si="482"/>
        <v>#N/A</v>
      </c>
      <c r="CD936" t="e">
        <f t="shared" si="482"/>
        <v>#N/A</v>
      </c>
      <c r="CE936" t="e">
        <f t="shared" si="482"/>
        <v>#N/A</v>
      </c>
      <c r="CF936" t="e">
        <f t="shared" si="482"/>
        <v>#N/A</v>
      </c>
      <c r="CG936" t="e">
        <f t="shared" si="482"/>
        <v>#N/A</v>
      </c>
      <c r="CH936" t="e">
        <f t="shared" si="482"/>
        <v>#N/A</v>
      </c>
      <c r="CI936" t="e">
        <f t="shared" si="482"/>
        <v>#N/A</v>
      </c>
      <c r="CJ936" t="e">
        <f t="shared" si="482"/>
        <v>#N/A</v>
      </c>
      <c r="CK936" t="e">
        <f t="shared" si="482"/>
        <v>#N/A</v>
      </c>
      <c r="CL936" t="e">
        <f t="shared" si="482"/>
        <v>#N/A</v>
      </c>
      <c r="CM936" t="e">
        <f t="shared" si="482"/>
        <v>#N/A</v>
      </c>
      <c r="CN936" t="e">
        <f t="shared" si="482"/>
        <v>#N/A</v>
      </c>
      <c r="CO936" t="e">
        <f t="shared" si="482"/>
        <v>#N/A</v>
      </c>
      <c r="CP936" t="e">
        <f t="shared" si="482"/>
        <v>#N/A</v>
      </c>
      <c r="CQ936" t="e">
        <f t="shared" si="482"/>
        <v>#N/A</v>
      </c>
      <c r="CR936" t="e">
        <f t="shared" si="483"/>
        <v>#N/A</v>
      </c>
      <c r="CS936" t="e">
        <f t="shared" si="483"/>
        <v>#N/A</v>
      </c>
      <c r="CT936" t="e">
        <f t="shared" si="483"/>
        <v>#N/A</v>
      </c>
      <c r="CU936" t="e">
        <f t="shared" si="483"/>
        <v>#N/A</v>
      </c>
      <c r="CV936" t="e">
        <f t="shared" si="483"/>
        <v>#N/A</v>
      </c>
      <c r="CW936" t="e">
        <f t="shared" si="483"/>
        <v>#N/A</v>
      </c>
      <c r="CX936" t="e">
        <f t="shared" si="483"/>
        <v>#N/A</v>
      </c>
      <c r="CY936" t="e">
        <f t="shared" si="483"/>
        <v>#N/A</v>
      </c>
      <c r="CZ936" t="e">
        <f t="shared" si="483"/>
        <v>#N/A</v>
      </c>
      <c r="DA936" t="e">
        <f t="shared" si="483"/>
        <v>#N/A</v>
      </c>
      <c r="DB936" t="e">
        <f t="shared" si="483"/>
        <v>#N/A</v>
      </c>
      <c r="DC936" t="e">
        <f t="shared" si="483"/>
        <v>#N/A</v>
      </c>
      <c r="DD936" t="e">
        <f t="shared" si="483"/>
        <v>#N/A</v>
      </c>
      <c r="DE936" t="e">
        <f t="shared" si="483"/>
        <v>#N/A</v>
      </c>
      <c r="DF936" t="e">
        <f t="shared" si="483"/>
        <v>#N/A</v>
      </c>
      <c r="DG936" t="e">
        <f t="shared" si="483"/>
        <v>#N/A</v>
      </c>
      <c r="DH936" t="e">
        <f t="shared" si="481"/>
        <v>#N/A</v>
      </c>
      <c r="DI936" t="e">
        <f t="shared" si="481"/>
        <v>#N/A</v>
      </c>
      <c r="DJ936" t="e">
        <f t="shared" si="481"/>
        <v>#N/A</v>
      </c>
      <c r="DK936" t="e">
        <f t="shared" si="481"/>
        <v>#N/A</v>
      </c>
      <c r="DL936" t="e">
        <f t="shared" si="481"/>
        <v>#N/A</v>
      </c>
      <c r="DM936" t="e">
        <f t="shared" si="481"/>
        <v>#N/A</v>
      </c>
      <c r="DN936" t="e">
        <f t="shared" si="481"/>
        <v>#N/A</v>
      </c>
      <c r="DO936" t="e">
        <f t="shared" si="481"/>
        <v>#N/A</v>
      </c>
      <c r="DP936" t="e">
        <f t="shared" si="481"/>
        <v>#N/A</v>
      </c>
      <c r="DQ936" t="e">
        <f t="shared" si="481"/>
        <v>#N/A</v>
      </c>
      <c r="DR936" t="e">
        <f t="shared" si="481"/>
        <v>#N/A</v>
      </c>
      <c r="DS936" t="e">
        <f t="shared" si="481"/>
        <v>#N/A</v>
      </c>
      <c r="DT936" t="e">
        <f t="shared" si="481"/>
        <v>#N/A</v>
      </c>
      <c r="DU936" t="e">
        <f t="shared" si="481"/>
        <v>#N/A</v>
      </c>
      <c r="DV936" t="e">
        <f t="shared" si="481"/>
        <v>#N/A</v>
      </c>
    </row>
    <row r="937" spans="1:126" x14ac:dyDescent="0.3">
      <c r="A937" s="13" t="s">
        <v>2440</v>
      </c>
      <c r="B937" s="15">
        <f>VLOOKUP(Sheet6!A937,Phase1IDs!A671:I1654,8,0)</f>
        <v>0</v>
      </c>
      <c r="C937">
        <f t="shared" si="478"/>
        <v>0</v>
      </c>
      <c r="D937">
        <f t="shared" si="478"/>
        <v>0</v>
      </c>
      <c r="E937">
        <f t="shared" si="478"/>
        <v>0</v>
      </c>
      <c r="F937">
        <f t="shared" si="478"/>
        <v>0</v>
      </c>
      <c r="G937">
        <f t="shared" si="478"/>
        <v>0</v>
      </c>
      <c r="H937">
        <f t="shared" si="478"/>
        <v>0</v>
      </c>
      <c r="I937">
        <f t="shared" si="478"/>
        <v>0</v>
      </c>
      <c r="J937">
        <f t="shared" si="478"/>
        <v>0</v>
      </c>
      <c r="K937">
        <f t="shared" si="478"/>
        <v>0</v>
      </c>
      <c r="L937">
        <f t="shared" si="478"/>
        <v>0</v>
      </c>
      <c r="M937">
        <f t="shared" si="478"/>
        <v>0</v>
      </c>
      <c r="N937">
        <f t="shared" si="478"/>
        <v>0</v>
      </c>
      <c r="O937">
        <f t="shared" si="478"/>
        <v>0</v>
      </c>
      <c r="P937">
        <f t="shared" si="478"/>
        <v>0</v>
      </c>
      <c r="Q937">
        <f t="shared" si="478"/>
        <v>0</v>
      </c>
      <c r="R937">
        <f t="shared" si="478"/>
        <v>0</v>
      </c>
      <c r="S937">
        <f t="shared" si="477"/>
        <v>0</v>
      </c>
      <c r="T937">
        <f t="shared" si="477"/>
        <v>0</v>
      </c>
      <c r="U937">
        <f t="shared" si="477"/>
        <v>0</v>
      </c>
      <c r="V937">
        <f t="shared" si="477"/>
        <v>0</v>
      </c>
      <c r="W937">
        <f t="shared" si="477"/>
        <v>0</v>
      </c>
      <c r="X937">
        <f t="shared" si="477"/>
        <v>0</v>
      </c>
      <c r="Y937">
        <f t="shared" si="477"/>
        <v>0</v>
      </c>
      <c r="Z937">
        <f t="shared" si="477"/>
        <v>0</v>
      </c>
      <c r="AA937">
        <f t="shared" si="477"/>
        <v>0</v>
      </c>
      <c r="AB937">
        <f t="shared" si="477"/>
        <v>0</v>
      </c>
      <c r="AC937">
        <f t="shared" si="477"/>
        <v>0</v>
      </c>
      <c r="AD937">
        <f t="shared" si="477"/>
        <v>0</v>
      </c>
      <c r="AE937">
        <f t="shared" si="477"/>
        <v>0</v>
      </c>
      <c r="AF937">
        <f t="shared" si="477"/>
        <v>0</v>
      </c>
      <c r="AG937">
        <f t="shared" si="477"/>
        <v>0</v>
      </c>
      <c r="AH937">
        <f t="shared" si="480"/>
        <v>0</v>
      </c>
      <c r="AI937">
        <f t="shared" si="480"/>
        <v>0</v>
      </c>
      <c r="AJ937">
        <f t="shared" si="480"/>
        <v>0</v>
      </c>
      <c r="AK937">
        <f t="shared" si="480"/>
        <v>0</v>
      </c>
      <c r="AL937">
        <f t="shared" si="480"/>
        <v>0</v>
      </c>
      <c r="AM937">
        <f t="shared" si="480"/>
        <v>0</v>
      </c>
      <c r="AN937">
        <f t="shared" si="480"/>
        <v>0</v>
      </c>
      <c r="AO937">
        <f t="shared" si="480"/>
        <v>0</v>
      </c>
      <c r="AP937">
        <f t="shared" si="480"/>
        <v>0</v>
      </c>
      <c r="AQ937">
        <f t="shared" si="480"/>
        <v>0</v>
      </c>
      <c r="AR937">
        <f t="shared" si="480"/>
        <v>0</v>
      </c>
      <c r="AS937">
        <f t="shared" si="480"/>
        <v>0</v>
      </c>
      <c r="AT937">
        <f t="shared" si="480"/>
        <v>0</v>
      </c>
      <c r="AU937">
        <f t="shared" si="480"/>
        <v>0</v>
      </c>
      <c r="AV937">
        <f t="shared" si="480"/>
        <v>0</v>
      </c>
      <c r="AW937">
        <f t="shared" si="480"/>
        <v>0</v>
      </c>
      <c r="AX937">
        <f t="shared" si="479"/>
        <v>0</v>
      </c>
      <c r="AY937">
        <f t="shared" si="479"/>
        <v>0</v>
      </c>
      <c r="AZ937">
        <f t="shared" si="479"/>
        <v>0</v>
      </c>
      <c r="BA937">
        <f t="shared" si="479"/>
        <v>0</v>
      </c>
      <c r="BB937">
        <f t="shared" si="479"/>
        <v>0</v>
      </c>
      <c r="BC937">
        <f t="shared" si="479"/>
        <v>0</v>
      </c>
      <c r="BD937">
        <f t="shared" si="479"/>
        <v>0</v>
      </c>
      <c r="BE937">
        <f t="shared" si="479"/>
        <v>0</v>
      </c>
      <c r="BF937">
        <f t="shared" si="479"/>
        <v>0</v>
      </c>
      <c r="BG937">
        <f t="shared" si="479"/>
        <v>0</v>
      </c>
      <c r="BH937">
        <f t="shared" si="479"/>
        <v>0</v>
      </c>
      <c r="BI937">
        <f t="shared" si="479"/>
        <v>0</v>
      </c>
      <c r="BJ937">
        <f t="shared" si="479"/>
        <v>0</v>
      </c>
      <c r="BK937">
        <f t="shared" si="479"/>
        <v>0</v>
      </c>
      <c r="BL937">
        <f t="shared" si="479"/>
        <v>0</v>
      </c>
      <c r="BM937">
        <f t="shared" si="484"/>
        <v>0</v>
      </c>
      <c r="BN937">
        <f t="shared" si="484"/>
        <v>0</v>
      </c>
      <c r="BO937">
        <f t="shared" si="484"/>
        <v>0</v>
      </c>
      <c r="BP937">
        <f t="shared" si="484"/>
        <v>0</v>
      </c>
      <c r="BQ937">
        <f t="shared" si="484"/>
        <v>0</v>
      </c>
      <c r="BR937">
        <f t="shared" si="484"/>
        <v>0</v>
      </c>
      <c r="BS937">
        <f t="shared" si="484"/>
        <v>0</v>
      </c>
      <c r="BT937">
        <f t="shared" si="484"/>
        <v>0</v>
      </c>
      <c r="BU937">
        <f t="shared" si="484"/>
        <v>0</v>
      </c>
      <c r="BV937">
        <f t="shared" si="484"/>
        <v>0</v>
      </c>
      <c r="BW937">
        <f t="shared" si="484"/>
        <v>0</v>
      </c>
      <c r="BX937">
        <f t="shared" si="484"/>
        <v>0</v>
      </c>
      <c r="BY937">
        <f t="shared" si="484"/>
        <v>0</v>
      </c>
      <c r="BZ937">
        <f t="shared" si="484"/>
        <v>0</v>
      </c>
      <c r="CA937">
        <f t="shared" si="484"/>
        <v>0</v>
      </c>
      <c r="CB937">
        <f t="shared" si="484"/>
        <v>0</v>
      </c>
      <c r="CC937">
        <f t="shared" si="482"/>
        <v>0</v>
      </c>
      <c r="CD937">
        <f t="shared" si="482"/>
        <v>0</v>
      </c>
      <c r="CE937">
        <f t="shared" si="482"/>
        <v>0</v>
      </c>
      <c r="CF937">
        <f t="shared" si="482"/>
        <v>0</v>
      </c>
      <c r="CG937">
        <f t="shared" si="482"/>
        <v>0</v>
      </c>
      <c r="CH937">
        <f t="shared" si="482"/>
        <v>0</v>
      </c>
      <c r="CI937">
        <f t="shared" si="482"/>
        <v>0</v>
      </c>
      <c r="CJ937">
        <f t="shared" si="482"/>
        <v>0</v>
      </c>
      <c r="CK937">
        <f t="shared" si="482"/>
        <v>0</v>
      </c>
      <c r="CL937">
        <f t="shared" si="482"/>
        <v>0</v>
      </c>
      <c r="CM937">
        <f t="shared" si="482"/>
        <v>0</v>
      </c>
      <c r="CN937">
        <f t="shared" si="482"/>
        <v>0</v>
      </c>
      <c r="CO937">
        <f t="shared" si="482"/>
        <v>0</v>
      </c>
      <c r="CP937">
        <f t="shared" si="482"/>
        <v>0</v>
      </c>
      <c r="CQ937">
        <f t="shared" si="482"/>
        <v>0</v>
      </c>
      <c r="CR937">
        <f t="shared" si="483"/>
        <v>0</v>
      </c>
      <c r="CS937">
        <f t="shared" si="483"/>
        <v>0</v>
      </c>
      <c r="CT937">
        <f t="shared" si="483"/>
        <v>0</v>
      </c>
      <c r="CU937">
        <f t="shared" si="483"/>
        <v>0</v>
      </c>
      <c r="CV937">
        <f t="shared" si="483"/>
        <v>0</v>
      </c>
      <c r="CW937">
        <f t="shared" si="483"/>
        <v>0</v>
      </c>
      <c r="CX937">
        <f t="shared" si="483"/>
        <v>0</v>
      </c>
      <c r="CY937">
        <f t="shared" si="483"/>
        <v>0</v>
      </c>
      <c r="CZ937">
        <f t="shared" si="483"/>
        <v>0</v>
      </c>
      <c r="DA937">
        <f t="shared" si="483"/>
        <v>0</v>
      </c>
      <c r="DB937">
        <f t="shared" si="483"/>
        <v>0</v>
      </c>
      <c r="DC937">
        <f t="shared" si="483"/>
        <v>0</v>
      </c>
      <c r="DD937">
        <f t="shared" si="483"/>
        <v>0</v>
      </c>
      <c r="DE937">
        <f t="shared" si="483"/>
        <v>0</v>
      </c>
      <c r="DF937">
        <f t="shared" si="483"/>
        <v>0</v>
      </c>
      <c r="DG937">
        <f t="shared" si="483"/>
        <v>0</v>
      </c>
      <c r="DH937">
        <f t="shared" si="481"/>
        <v>0</v>
      </c>
      <c r="DI937">
        <f t="shared" si="481"/>
        <v>0</v>
      </c>
      <c r="DJ937">
        <f t="shared" si="481"/>
        <v>0</v>
      </c>
      <c r="DK937">
        <f t="shared" si="481"/>
        <v>0</v>
      </c>
      <c r="DL937">
        <f t="shared" si="481"/>
        <v>0</v>
      </c>
      <c r="DM937">
        <f t="shared" si="481"/>
        <v>0</v>
      </c>
      <c r="DN937">
        <f t="shared" si="481"/>
        <v>0</v>
      </c>
      <c r="DO937">
        <f t="shared" si="481"/>
        <v>0</v>
      </c>
      <c r="DP937">
        <f t="shared" si="481"/>
        <v>0</v>
      </c>
      <c r="DQ937">
        <f t="shared" si="481"/>
        <v>0</v>
      </c>
      <c r="DR937">
        <f t="shared" si="481"/>
        <v>0</v>
      </c>
      <c r="DS937">
        <f t="shared" si="481"/>
        <v>0</v>
      </c>
      <c r="DT937">
        <f t="shared" si="481"/>
        <v>0</v>
      </c>
      <c r="DU937">
        <f t="shared" si="481"/>
        <v>0</v>
      </c>
      <c r="DV937">
        <f t="shared" si="481"/>
        <v>0</v>
      </c>
    </row>
    <row r="938" spans="1:126" x14ac:dyDescent="0.3">
      <c r="A938" s="11" t="s">
        <v>2248</v>
      </c>
      <c r="B938" s="15" t="e">
        <f>VLOOKUP(Sheet6!A938,Phase1IDs!A672:I1655,8,0)</f>
        <v>#N/A</v>
      </c>
      <c r="C938" t="e">
        <f t="shared" si="478"/>
        <v>#N/A</v>
      </c>
      <c r="D938" t="e">
        <f t="shared" si="478"/>
        <v>#N/A</v>
      </c>
      <c r="E938" t="e">
        <f t="shared" si="478"/>
        <v>#N/A</v>
      </c>
      <c r="F938" t="e">
        <f t="shared" si="478"/>
        <v>#N/A</v>
      </c>
      <c r="G938" t="e">
        <f t="shared" si="478"/>
        <v>#N/A</v>
      </c>
      <c r="H938" t="e">
        <f t="shared" si="478"/>
        <v>#N/A</v>
      </c>
      <c r="I938" t="e">
        <f t="shared" si="478"/>
        <v>#N/A</v>
      </c>
      <c r="J938" t="e">
        <f t="shared" si="478"/>
        <v>#N/A</v>
      </c>
      <c r="K938" t="e">
        <f t="shared" si="478"/>
        <v>#N/A</v>
      </c>
      <c r="L938" t="e">
        <f t="shared" si="478"/>
        <v>#N/A</v>
      </c>
      <c r="M938" t="e">
        <f t="shared" si="478"/>
        <v>#N/A</v>
      </c>
      <c r="N938" t="e">
        <f t="shared" si="478"/>
        <v>#N/A</v>
      </c>
      <c r="O938" t="e">
        <f t="shared" si="478"/>
        <v>#N/A</v>
      </c>
      <c r="P938" t="e">
        <f t="shared" si="478"/>
        <v>#N/A</v>
      </c>
      <c r="Q938" t="e">
        <f t="shared" si="478"/>
        <v>#N/A</v>
      </c>
      <c r="R938" t="e">
        <f t="shared" ref="R938:AG953" si="485">IF($B938=0,0,COUNTIFS($B938,"*"&amp;R$1&amp;"*"))</f>
        <v>#N/A</v>
      </c>
      <c r="S938" t="e">
        <f t="shared" si="485"/>
        <v>#N/A</v>
      </c>
      <c r="T938" t="e">
        <f t="shared" si="485"/>
        <v>#N/A</v>
      </c>
      <c r="U938" t="e">
        <f t="shared" si="485"/>
        <v>#N/A</v>
      </c>
      <c r="V938" t="e">
        <f t="shared" si="485"/>
        <v>#N/A</v>
      </c>
      <c r="W938" t="e">
        <f t="shared" si="485"/>
        <v>#N/A</v>
      </c>
      <c r="X938" t="e">
        <f t="shared" si="485"/>
        <v>#N/A</v>
      </c>
      <c r="Y938" t="e">
        <f t="shared" si="485"/>
        <v>#N/A</v>
      </c>
      <c r="Z938" t="e">
        <f t="shared" si="485"/>
        <v>#N/A</v>
      </c>
      <c r="AA938" t="e">
        <f t="shared" si="485"/>
        <v>#N/A</v>
      </c>
      <c r="AB938" t="e">
        <f t="shared" si="485"/>
        <v>#N/A</v>
      </c>
      <c r="AC938" t="e">
        <f t="shared" si="485"/>
        <v>#N/A</v>
      </c>
      <c r="AD938" t="e">
        <f t="shared" si="485"/>
        <v>#N/A</v>
      </c>
      <c r="AE938" t="e">
        <f t="shared" si="485"/>
        <v>#N/A</v>
      </c>
      <c r="AF938" t="e">
        <f t="shared" si="485"/>
        <v>#N/A</v>
      </c>
      <c r="AG938" t="e">
        <f t="shared" si="485"/>
        <v>#N/A</v>
      </c>
      <c r="AH938" t="e">
        <f t="shared" si="480"/>
        <v>#N/A</v>
      </c>
      <c r="AI938" t="e">
        <f t="shared" si="480"/>
        <v>#N/A</v>
      </c>
      <c r="AJ938" t="e">
        <f t="shared" si="480"/>
        <v>#N/A</v>
      </c>
      <c r="AK938" t="e">
        <f t="shared" si="480"/>
        <v>#N/A</v>
      </c>
      <c r="AL938" t="e">
        <f t="shared" si="480"/>
        <v>#N/A</v>
      </c>
      <c r="AM938" t="e">
        <f t="shared" si="480"/>
        <v>#N/A</v>
      </c>
      <c r="AN938" t="e">
        <f t="shared" si="480"/>
        <v>#N/A</v>
      </c>
      <c r="AO938" t="e">
        <f t="shared" si="480"/>
        <v>#N/A</v>
      </c>
      <c r="AP938" t="e">
        <f t="shared" si="480"/>
        <v>#N/A</v>
      </c>
      <c r="AQ938" t="e">
        <f t="shared" si="480"/>
        <v>#N/A</v>
      </c>
      <c r="AR938" t="e">
        <f t="shared" si="480"/>
        <v>#N/A</v>
      </c>
      <c r="AS938" t="e">
        <f t="shared" si="480"/>
        <v>#N/A</v>
      </c>
      <c r="AT938" t="e">
        <f t="shared" si="480"/>
        <v>#N/A</v>
      </c>
      <c r="AU938" t="e">
        <f t="shared" si="480"/>
        <v>#N/A</v>
      </c>
      <c r="AV938" t="e">
        <f t="shared" si="480"/>
        <v>#N/A</v>
      </c>
      <c r="AW938" t="e">
        <f t="shared" si="480"/>
        <v>#N/A</v>
      </c>
      <c r="AX938" t="e">
        <f t="shared" si="479"/>
        <v>#N/A</v>
      </c>
      <c r="AY938" t="e">
        <f t="shared" si="479"/>
        <v>#N/A</v>
      </c>
      <c r="AZ938" t="e">
        <f t="shared" si="479"/>
        <v>#N/A</v>
      </c>
      <c r="BA938" t="e">
        <f t="shared" si="479"/>
        <v>#N/A</v>
      </c>
      <c r="BB938" t="e">
        <f t="shared" si="479"/>
        <v>#N/A</v>
      </c>
      <c r="BC938" t="e">
        <f t="shared" si="479"/>
        <v>#N/A</v>
      </c>
      <c r="BD938" t="e">
        <f t="shared" si="479"/>
        <v>#N/A</v>
      </c>
      <c r="BE938" t="e">
        <f t="shared" si="479"/>
        <v>#N/A</v>
      </c>
      <c r="BF938" t="e">
        <f t="shared" si="479"/>
        <v>#N/A</v>
      </c>
      <c r="BG938" t="e">
        <f t="shared" si="479"/>
        <v>#N/A</v>
      </c>
      <c r="BH938" t="e">
        <f t="shared" si="479"/>
        <v>#N/A</v>
      </c>
      <c r="BI938" t="e">
        <f t="shared" si="479"/>
        <v>#N/A</v>
      </c>
      <c r="BJ938" t="e">
        <f t="shared" si="479"/>
        <v>#N/A</v>
      </c>
      <c r="BK938" t="e">
        <f t="shared" si="479"/>
        <v>#N/A</v>
      </c>
      <c r="BL938" t="e">
        <f t="shared" si="479"/>
        <v>#N/A</v>
      </c>
      <c r="BM938" t="e">
        <f t="shared" si="484"/>
        <v>#N/A</v>
      </c>
      <c r="BN938" t="e">
        <f t="shared" si="484"/>
        <v>#N/A</v>
      </c>
      <c r="BO938" t="e">
        <f t="shared" si="484"/>
        <v>#N/A</v>
      </c>
      <c r="BP938" t="e">
        <f t="shared" si="484"/>
        <v>#N/A</v>
      </c>
      <c r="BQ938" t="e">
        <f t="shared" si="484"/>
        <v>#N/A</v>
      </c>
      <c r="BR938" t="e">
        <f t="shared" si="484"/>
        <v>#N/A</v>
      </c>
      <c r="BS938" t="e">
        <f t="shared" si="484"/>
        <v>#N/A</v>
      </c>
      <c r="BT938" t="e">
        <f t="shared" si="484"/>
        <v>#N/A</v>
      </c>
      <c r="BU938" t="e">
        <f t="shared" si="484"/>
        <v>#N/A</v>
      </c>
      <c r="BV938" t="e">
        <f t="shared" si="484"/>
        <v>#N/A</v>
      </c>
      <c r="BW938" t="e">
        <f t="shared" si="484"/>
        <v>#N/A</v>
      </c>
      <c r="BX938" t="e">
        <f t="shared" si="484"/>
        <v>#N/A</v>
      </c>
      <c r="BY938" t="e">
        <f t="shared" si="484"/>
        <v>#N/A</v>
      </c>
      <c r="BZ938" t="e">
        <f t="shared" si="484"/>
        <v>#N/A</v>
      </c>
      <c r="CA938" t="e">
        <f t="shared" si="484"/>
        <v>#N/A</v>
      </c>
      <c r="CB938" t="e">
        <f t="shared" si="484"/>
        <v>#N/A</v>
      </c>
      <c r="CC938" t="e">
        <f t="shared" si="482"/>
        <v>#N/A</v>
      </c>
      <c r="CD938" t="e">
        <f t="shared" si="482"/>
        <v>#N/A</v>
      </c>
      <c r="CE938" t="e">
        <f t="shared" si="482"/>
        <v>#N/A</v>
      </c>
      <c r="CF938" t="e">
        <f t="shared" si="482"/>
        <v>#N/A</v>
      </c>
      <c r="CG938" t="e">
        <f t="shared" si="482"/>
        <v>#N/A</v>
      </c>
      <c r="CH938" t="e">
        <f t="shared" si="482"/>
        <v>#N/A</v>
      </c>
      <c r="CI938" t="e">
        <f t="shared" si="482"/>
        <v>#N/A</v>
      </c>
      <c r="CJ938" t="e">
        <f t="shared" si="482"/>
        <v>#N/A</v>
      </c>
      <c r="CK938" t="e">
        <f t="shared" si="482"/>
        <v>#N/A</v>
      </c>
      <c r="CL938" t="e">
        <f t="shared" si="482"/>
        <v>#N/A</v>
      </c>
      <c r="CM938" t="e">
        <f t="shared" si="482"/>
        <v>#N/A</v>
      </c>
      <c r="CN938" t="e">
        <f t="shared" si="482"/>
        <v>#N/A</v>
      </c>
      <c r="CO938" t="e">
        <f t="shared" si="482"/>
        <v>#N/A</v>
      </c>
      <c r="CP938" t="e">
        <f t="shared" si="482"/>
        <v>#N/A</v>
      </c>
      <c r="CQ938" t="e">
        <f t="shared" si="482"/>
        <v>#N/A</v>
      </c>
      <c r="CR938" t="e">
        <f t="shared" si="483"/>
        <v>#N/A</v>
      </c>
      <c r="CS938" t="e">
        <f t="shared" si="483"/>
        <v>#N/A</v>
      </c>
      <c r="CT938" t="e">
        <f t="shared" si="483"/>
        <v>#N/A</v>
      </c>
      <c r="CU938" t="e">
        <f t="shared" si="483"/>
        <v>#N/A</v>
      </c>
      <c r="CV938" t="e">
        <f t="shared" si="483"/>
        <v>#N/A</v>
      </c>
      <c r="CW938" t="e">
        <f t="shared" si="483"/>
        <v>#N/A</v>
      </c>
      <c r="CX938" t="e">
        <f t="shared" si="483"/>
        <v>#N/A</v>
      </c>
      <c r="CY938" t="e">
        <f t="shared" si="483"/>
        <v>#N/A</v>
      </c>
      <c r="CZ938" t="e">
        <f t="shared" si="483"/>
        <v>#N/A</v>
      </c>
      <c r="DA938" t="e">
        <f t="shared" si="483"/>
        <v>#N/A</v>
      </c>
      <c r="DB938" t="e">
        <f t="shared" si="483"/>
        <v>#N/A</v>
      </c>
      <c r="DC938" t="e">
        <f t="shared" si="483"/>
        <v>#N/A</v>
      </c>
      <c r="DD938" t="e">
        <f t="shared" si="483"/>
        <v>#N/A</v>
      </c>
      <c r="DE938" t="e">
        <f t="shared" si="483"/>
        <v>#N/A</v>
      </c>
      <c r="DF938" t="e">
        <f t="shared" si="483"/>
        <v>#N/A</v>
      </c>
      <c r="DG938" t="e">
        <f t="shared" si="483"/>
        <v>#N/A</v>
      </c>
      <c r="DH938" t="e">
        <f t="shared" si="481"/>
        <v>#N/A</v>
      </c>
      <c r="DI938" t="e">
        <f t="shared" si="481"/>
        <v>#N/A</v>
      </c>
      <c r="DJ938" t="e">
        <f t="shared" si="481"/>
        <v>#N/A</v>
      </c>
      <c r="DK938" t="e">
        <f t="shared" si="481"/>
        <v>#N/A</v>
      </c>
      <c r="DL938" t="e">
        <f t="shared" si="481"/>
        <v>#N/A</v>
      </c>
      <c r="DM938" t="e">
        <f t="shared" si="481"/>
        <v>#N/A</v>
      </c>
      <c r="DN938" t="e">
        <f t="shared" si="481"/>
        <v>#N/A</v>
      </c>
      <c r="DO938" t="e">
        <f t="shared" si="481"/>
        <v>#N/A</v>
      </c>
      <c r="DP938" t="e">
        <f t="shared" si="481"/>
        <v>#N/A</v>
      </c>
      <c r="DQ938" t="e">
        <f t="shared" si="481"/>
        <v>#N/A</v>
      </c>
      <c r="DR938" t="e">
        <f t="shared" si="481"/>
        <v>#N/A</v>
      </c>
      <c r="DS938" t="e">
        <f t="shared" si="481"/>
        <v>#N/A</v>
      </c>
      <c r="DT938" t="e">
        <f t="shared" si="481"/>
        <v>#N/A</v>
      </c>
      <c r="DU938" t="e">
        <f t="shared" si="481"/>
        <v>#N/A</v>
      </c>
      <c r="DV938" t="e">
        <f t="shared" si="481"/>
        <v>#N/A</v>
      </c>
    </row>
    <row r="939" spans="1:126" x14ac:dyDescent="0.3">
      <c r="A939" s="13" t="s">
        <v>2124</v>
      </c>
      <c r="B939" s="15" t="e">
        <f>VLOOKUP(Sheet6!A939,Phase1IDs!A673:I1656,8,0)</f>
        <v>#N/A</v>
      </c>
      <c r="C939" t="e">
        <f t="shared" ref="C939:R954" si="486">IF($B939=0,0,COUNTIFS($B939,"*"&amp;C$1&amp;"*"))</f>
        <v>#N/A</v>
      </c>
      <c r="D939" t="e">
        <f t="shared" si="486"/>
        <v>#N/A</v>
      </c>
      <c r="E939" t="e">
        <f t="shared" si="486"/>
        <v>#N/A</v>
      </c>
      <c r="F939" t="e">
        <f t="shared" si="486"/>
        <v>#N/A</v>
      </c>
      <c r="G939" t="e">
        <f t="shared" si="486"/>
        <v>#N/A</v>
      </c>
      <c r="H939" t="e">
        <f t="shared" si="486"/>
        <v>#N/A</v>
      </c>
      <c r="I939" t="e">
        <f t="shared" si="486"/>
        <v>#N/A</v>
      </c>
      <c r="J939" t="e">
        <f t="shared" si="486"/>
        <v>#N/A</v>
      </c>
      <c r="K939" t="e">
        <f t="shared" si="486"/>
        <v>#N/A</v>
      </c>
      <c r="L939" t="e">
        <f t="shared" si="486"/>
        <v>#N/A</v>
      </c>
      <c r="M939" t="e">
        <f t="shared" si="486"/>
        <v>#N/A</v>
      </c>
      <c r="N939" t="e">
        <f t="shared" si="486"/>
        <v>#N/A</v>
      </c>
      <c r="O939" t="e">
        <f t="shared" si="486"/>
        <v>#N/A</v>
      </c>
      <c r="P939" t="e">
        <f t="shared" si="486"/>
        <v>#N/A</v>
      </c>
      <c r="Q939" t="e">
        <f t="shared" si="486"/>
        <v>#N/A</v>
      </c>
      <c r="R939" t="e">
        <f t="shared" si="486"/>
        <v>#N/A</v>
      </c>
      <c r="S939" t="e">
        <f t="shared" si="485"/>
        <v>#N/A</v>
      </c>
      <c r="T939" t="e">
        <f t="shared" si="485"/>
        <v>#N/A</v>
      </c>
      <c r="U939" t="e">
        <f t="shared" si="485"/>
        <v>#N/A</v>
      </c>
      <c r="V939" t="e">
        <f t="shared" si="485"/>
        <v>#N/A</v>
      </c>
      <c r="W939" t="e">
        <f t="shared" si="485"/>
        <v>#N/A</v>
      </c>
      <c r="X939" t="e">
        <f t="shared" si="485"/>
        <v>#N/A</v>
      </c>
      <c r="Y939" t="e">
        <f t="shared" si="485"/>
        <v>#N/A</v>
      </c>
      <c r="Z939" t="e">
        <f t="shared" si="485"/>
        <v>#N/A</v>
      </c>
      <c r="AA939" t="e">
        <f t="shared" si="485"/>
        <v>#N/A</v>
      </c>
      <c r="AB939" t="e">
        <f t="shared" si="485"/>
        <v>#N/A</v>
      </c>
      <c r="AC939" t="e">
        <f t="shared" si="485"/>
        <v>#N/A</v>
      </c>
      <c r="AD939" t="e">
        <f t="shared" si="485"/>
        <v>#N/A</v>
      </c>
      <c r="AE939" t="e">
        <f t="shared" si="485"/>
        <v>#N/A</v>
      </c>
      <c r="AF939" t="e">
        <f t="shared" si="485"/>
        <v>#N/A</v>
      </c>
      <c r="AG939" t="e">
        <f t="shared" si="485"/>
        <v>#N/A</v>
      </c>
      <c r="AH939" t="e">
        <f t="shared" si="480"/>
        <v>#N/A</v>
      </c>
      <c r="AI939" t="e">
        <f t="shared" si="480"/>
        <v>#N/A</v>
      </c>
      <c r="AJ939" t="e">
        <f t="shared" si="480"/>
        <v>#N/A</v>
      </c>
      <c r="AK939" t="e">
        <f t="shared" si="480"/>
        <v>#N/A</v>
      </c>
      <c r="AL939" t="e">
        <f t="shared" si="480"/>
        <v>#N/A</v>
      </c>
      <c r="AM939" t="e">
        <f t="shared" si="480"/>
        <v>#N/A</v>
      </c>
      <c r="AN939" t="e">
        <f t="shared" si="480"/>
        <v>#N/A</v>
      </c>
      <c r="AO939" t="e">
        <f t="shared" si="480"/>
        <v>#N/A</v>
      </c>
      <c r="AP939" t="e">
        <f t="shared" si="480"/>
        <v>#N/A</v>
      </c>
      <c r="AQ939" t="e">
        <f t="shared" si="480"/>
        <v>#N/A</v>
      </c>
      <c r="AR939" t="e">
        <f t="shared" si="480"/>
        <v>#N/A</v>
      </c>
      <c r="AS939" t="e">
        <f t="shared" si="480"/>
        <v>#N/A</v>
      </c>
      <c r="AT939" t="e">
        <f t="shared" si="480"/>
        <v>#N/A</v>
      </c>
      <c r="AU939" t="e">
        <f t="shared" si="480"/>
        <v>#N/A</v>
      </c>
      <c r="AV939" t="e">
        <f t="shared" si="480"/>
        <v>#N/A</v>
      </c>
      <c r="AW939" t="e">
        <f t="shared" si="480"/>
        <v>#N/A</v>
      </c>
      <c r="AX939" t="e">
        <f t="shared" si="479"/>
        <v>#N/A</v>
      </c>
      <c r="AY939" t="e">
        <f t="shared" si="479"/>
        <v>#N/A</v>
      </c>
      <c r="AZ939" t="e">
        <f t="shared" si="479"/>
        <v>#N/A</v>
      </c>
      <c r="BA939" t="e">
        <f t="shared" si="479"/>
        <v>#N/A</v>
      </c>
      <c r="BB939" t="e">
        <f t="shared" si="479"/>
        <v>#N/A</v>
      </c>
      <c r="BC939" t="e">
        <f t="shared" si="479"/>
        <v>#N/A</v>
      </c>
      <c r="BD939" t="e">
        <f t="shared" si="479"/>
        <v>#N/A</v>
      </c>
      <c r="BE939" t="e">
        <f t="shared" si="479"/>
        <v>#N/A</v>
      </c>
      <c r="BF939" t="e">
        <f t="shared" si="479"/>
        <v>#N/A</v>
      </c>
      <c r="BG939" t="e">
        <f t="shared" si="479"/>
        <v>#N/A</v>
      </c>
      <c r="BH939" t="e">
        <f t="shared" si="479"/>
        <v>#N/A</v>
      </c>
      <c r="BI939" t="e">
        <f t="shared" si="479"/>
        <v>#N/A</v>
      </c>
      <c r="BJ939" t="e">
        <f t="shared" si="479"/>
        <v>#N/A</v>
      </c>
      <c r="BK939" t="e">
        <f t="shared" si="479"/>
        <v>#N/A</v>
      </c>
      <c r="BL939" t="e">
        <f t="shared" si="479"/>
        <v>#N/A</v>
      </c>
      <c r="BM939" t="e">
        <f t="shared" si="484"/>
        <v>#N/A</v>
      </c>
      <c r="BN939" t="e">
        <f t="shared" si="484"/>
        <v>#N/A</v>
      </c>
      <c r="BO939" t="e">
        <f t="shared" si="484"/>
        <v>#N/A</v>
      </c>
      <c r="BP939" t="e">
        <f t="shared" si="484"/>
        <v>#N/A</v>
      </c>
      <c r="BQ939" t="e">
        <f t="shared" si="484"/>
        <v>#N/A</v>
      </c>
      <c r="BR939" t="e">
        <f t="shared" si="484"/>
        <v>#N/A</v>
      </c>
      <c r="BS939" t="e">
        <f t="shared" si="484"/>
        <v>#N/A</v>
      </c>
      <c r="BT939" t="e">
        <f t="shared" si="484"/>
        <v>#N/A</v>
      </c>
      <c r="BU939" t="e">
        <f t="shared" si="484"/>
        <v>#N/A</v>
      </c>
      <c r="BV939" t="e">
        <f t="shared" si="484"/>
        <v>#N/A</v>
      </c>
      <c r="BW939" t="e">
        <f t="shared" si="484"/>
        <v>#N/A</v>
      </c>
      <c r="BX939" t="e">
        <f t="shared" si="484"/>
        <v>#N/A</v>
      </c>
      <c r="BY939" t="e">
        <f t="shared" si="484"/>
        <v>#N/A</v>
      </c>
      <c r="BZ939" t="e">
        <f t="shared" si="484"/>
        <v>#N/A</v>
      </c>
      <c r="CA939" t="e">
        <f t="shared" si="484"/>
        <v>#N/A</v>
      </c>
      <c r="CB939" t="e">
        <f t="shared" si="484"/>
        <v>#N/A</v>
      </c>
      <c r="CC939" t="e">
        <f t="shared" si="482"/>
        <v>#N/A</v>
      </c>
      <c r="CD939" t="e">
        <f t="shared" si="482"/>
        <v>#N/A</v>
      </c>
      <c r="CE939" t="e">
        <f t="shared" si="482"/>
        <v>#N/A</v>
      </c>
      <c r="CF939" t="e">
        <f t="shared" si="482"/>
        <v>#N/A</v>
      </c>
      <c r="CG939" t="e">
        <f t="shared" si="482"/>
        <v>#N/A</v>
      </c>
      <c r="CH939" t="e">
        <f t="shared" si="482"/>
        <v>#N/A</v>
      </c>
      <c r="CI939" t="e">
        <f t="shared" si="482"/>
        <v>#N/A</v>
      </c>
      <c r="CJ939" t="e">
        <f t="shared" si="482"/>
        <v>#N/A</v>
      </c>
      <c r="CK939" t="e">
        <f t="shared" si="482"/>
        <v>#N/A</v>
      </c>
      <c r="CL939" t="e">
        <f t="shared" si="482"/>
        <v>#N/A</v>
      </c>
      <c r="CM939" t="e">
        <f t="shared" si="482"/>
        <v>#N/A</v>
      </c>
      <c r="CN939" t="e">
        <f t="shared" si="482"/>
        <v>#N/A</v>
      </c>
      <c r="CO939" t="e">
        <f t="shared" si="482"/>
        <v>#N/A</v>
      </c>
      <c r="CP939" t="e">
        <f t="shared" si="482"/>
        <v>#N/A</v>
      </c>
      <c r="CQ939" t="e">
        <f t="shared" si="482"/>
        <v>#N/A</v>
      </c>
      <c r="CR939" t="e">
        <f t="shared" si="483"/>
        <v>#N/A</v>
      </c>
      <c r="CS939" t="e">
        <f t="shared" si="483"/>
        <v>#N/A</v>
      </c>
      <c r="CT939" t="e">
        <f t="shared" si="483"/>
        <v>#N/A</v>
      </c>
      <c r="CU939" t="e">
        <f t="shared" si="483"/>
        <v>#N/A</v>
      </c>
      <c r="CV939" t="e">
        <f t="shared" si="483"/>
        <v>#N/A</v>
      </c>
      <c r="CW939" t="e">
        <f t="shared" si="483"/>
        <v>#N/A</v>
      </c>
      <c r="CX939" t="e">
        <f t="shared" si="483"/>
        <v>#N/A</v>
      </c>
      <c r="CY939" t="e">
        <f t="shared" si="483"/>
        <v>#N/A</v>
      </c>
      <c r="CZ939" t="e">
        <f t="shared" si="483"/>
        <v>#N/A</v>
      </c>
      <c r="DA939" t="e">
        <f t="shared" si="483"/>
        <v>#N/A</v>
      </c>
      <c r="DB939" t="e">
        <f t="shared" si="483"/>
        <v>#N/A</v>
      </c>
      <c r="DC939" t="e">
        <f t="shared" si="483"/>
        <v>#N/A</v>
      </c>
      <c r="DD939" t="e">
        <f t="shared" si="483"/>
        <v>#N/A</v>
      </c>
      <c r="DE939" t="e">
        <f t="shared" si="483"/>
        <v>#N/A</v>
      </c>
      <c r="DF939" t="e">
        <f t="shared" si="483"/>
        <v>#N/A</v>
      </c>
      <c r="DG939" t="e">
        <f t="shared" si="483"/>
        <v>#N/A</v>
      </c>
      <c r="DH939" t="e">
        <f t="shared" si="481"/>
        <v>#N/A</v>
      </c>
      <c r="DI939" t="e">
        <f t="shared" si="481"/>
        <v>#N/A</v>
      </c>
      <c r="DJ939" t="e">
        <f t="shared" si="481"/>
        <v>#N/A</v>
      </c>
      <c r="DK939" t="e">
        <f t="shared" si="481"/>
        <v>#N/A</v>
      </c>
      <c r="DL939" t="e">
        <f t="shared" si="481"/>
        <v>#N/A</v>
      </c>
      <c r="DM939" t="e">
        <f t="shared" si="481"/>
        <v>#N/A</v>
      </c>
      <c r="DN939" t="e">
        <f t="shared" si="481"/>
        <v>#N/A</v>
      </c>
      <c r="DO939" t="e">
        <f t="shared" si="481"/>
        <v>#N/A</v>
      </c>
      <c r="DP939" t="e">
        <f t="shared" si="481"/>
        <v>#N/A</v>
      </c>
      <c r="DQ939" t="e">
        <f t="shared" si="481"/>
        <v>#N/A</v>
      </c>
      <c r="DR939" t="e">
        <f t="shared" si="481"/>
        <v>#N/A</v>
      </c>
      <c r="DS939" t="e">
        <f t="shared" si="481"/>
        <v>#N/A</v>
      </c>
      <c r="DT939" t="e">
        <f t="shared" si="481"/>
        <v>#N/A</v>
      </c>
      <c r="DU939" t="e">
        <f t="shared" si="481"/>
        <v>#N/A</v>
      </c>
      <c r="DV939" t="e">
        <f t="shared" si="481"/>
        <v>#N/A</v>
      </c>
    </row>
    <row r="940" spans="1:126" x14ac:dyDescent="0.3">
      <c r="A940" s="11" t="s">
        <v>2293</v>
      </c>
      <c r="B940" s="15" t="e">
        <f>VLOOKUP(Sheet6!A940,Phase1IDs!A674:I1657,8,0)</f>
        <v>#N/A</v>
      </c>
      <c r="C940" t="e">
        <f t="shared" si="486"/>
        <v>#N/A</v>
      </c>
      <c r="D940" t="e">
        <f t="shared" si="486"/>
        <v>#N/A</v>
      </c>
      <c r="E940" t="e">
        <f t="shared" si="486"/>
        <v>#N/A</v>
      </c>
      <c r="F940" t="e">
        <f t="shared" si="486"/>
        <v>#N/A</v>
      </c>
      <c r="G940" t="e">
        <f t="shared" si="486"/>
        <v>#N/A</v>
      </c>
      <c r="H940" t="e">
        <f t="shared" si="486"/>
        <v>#N/A</v>
      </c>
      <c r="I940" t="e">
        <f t="shared" si="486"/>
        <v>#N/A</v>
      </c>
      <c r="J940" t="e">
        <f t="shared" si="486"/>
        <v>#N/A</v>
      </c>
      <c r="K940" t="e">
        <f t="shared" si="486"/>
        <v>#N/A</v>
      </c>
      <c r="L940" t="e">
        <f t="shared" si="486"/>
        <v>#N/A</v>
      </c>
      <c r="M940" t="e">
        <f t="shared" si="486"/>
        <v>#N/A</v>
      </c>
      <c r="N940" t="e">
        <f t="shared" si="486"/>
        <v>#N/A</v>
      </c>
      <c r="O940" t="e">
        <f t="shared" si="486"/>
        <v>#N/A</v>
      </c>
      <c r="P940" t="e">
        <f t="shared" si="486"/>
        <v>#N/A</v>
      </c>
      <c r="Q940" t="e">
        <f t="shared" si="486"/>
        <v>#N/A</v>
      </c>
      <c r="R940" t="e">
        <f t="shared" si="486"/>
        <v>#N/A</v>
      </c>
      <c r="S940" t="e">
        <f t="shared" si="485"/>
        <v>#N/A</v>
      </c>
      <c r="T940" t="e">
        <f t="shared" si="485"/>
        <v>#N/A</v>
      </c>
      <c r="U940" t="e">
        <f t="shared" si="485"/>
        <v>#N/A</v>
      </c>
      <c r="V940" t="e">
        <f t="shared" si="485"/>
        <v>#N/A</v>
      </c>
      <c r="W940" t="e">
        <f t="shared" si="485"/>
        <v>#N/A</v>
      </c>
      <c r="X940" t="e">
        <f t="shared" si="485"/>
        <v>#N/A</v>
      </c>
      <c r="Y940" t="e">
        <f t="shared" si="485"/>
        <v>#N/A</v>
      </c>
      <c r="Z940" t="e">
        <f t="shared" si="485"/>
        <v>#N/A</v>
      </c>
      <c r="AA940" t="e">
        <f t="shared" si="485"/>
        <v>#N/A</v>
      </c>
      <c r="AB940" t="e">
        <f t="shared" si="485"/>
        <v>#N/A</v>
      </c>
      <c r="AC940" t="e">
        <f t="shared" si="485"/>
        <v>#N/A</v>
      </c>
      <c r="AD940" t="e">
        <f t="shared" si="485"/>
        <v>#N/A</v>
      </c>
      <c r="AE940" t="e">
        <f t="shared" si="485"/>
        <v>#N/A</v>
      </c>
      <c r="AF940" t="e">
        <f t="shared" si="485"/>
        <v>#N/A</v>
      </c>
      <c r="AG940" t="e">
        <f t="shared" si="485"/>
        <v>#N/A</v>
      </c>
      <c r="AH940" t="e">
        <f t="shared" si="480"/>
        <v>#N/A</v>
      </c>
      <c r="AI940" t="e">
        <f t="shared" si="480"/>
        <v>#N/A</v>
      </c>
      <c r="AJ940" t="e">
        <f t="shared" si="480"/>
        <v>#N/A</v>
      </c>
      <c r="AK940" t="e">
        <f t="shared" si="480"/>
        <v>#N/A</v>
      </c>
      <c r="AL940" t="e">
        <f t="shared" si="480"/>
        <v>#N/A</v>
      </c>
      <c r="AM940" t="e">
        <f t="shared" si="480"/>
        <v>#N/A</v>
      </c>
      <c r="AN940" t="e">
        <f t="shared" si="480"/>
        <v>#N/A</v>
      </c>
      <c r="AO940" t="e">
        <f t="shared" si="480"/>
        <v>#N/A</v>
      </c>
      <c r="AP940" t="e">
        <f t="shared" si="480"/>
        <v>#N/A</v>
      </c>
      <c r="AQ940" t="e">
        <f t="shared" si="480"/>
        <v>#N/A</v>
      </c>
      <c r="AR940" t="e">
        <f t="shared" si="480"/>
        <v>#N/A</v>
      </c>
      <c r="AS940" t="e">
        <f t="shared" si="480"/>
        <v>#N/A</v>
      </c>
      <c r="AT940" t="e">
        <f t="shared" si="480"/>
        <v>#N/A</v>
      </c>
      <c r="AU940" t="e">
        <f t="shared" si="480"/>
        <v>#N/A</v>
      </c>
      <c r="AV940" t="e">
        <f t="shared" si="480"/>
        <v>#N/A</v>
      </c>
      <c r="AW940" t="e">
        <f t="shared" si="480"/>
        <v>#N/A</v>
      </c>
      <c r="AX940" t="e">
        <f t="shared" si="479"/>
        <v>#N/A</v>
      </c>
      <c r="AY940" t="e">
        <f t="shared" si="479"/>
        <v>#N/A</v>
      </c>
      <c r="AZ940" t="e">
        <f t="shared" si="479"/>
        <v>#N/A</v>
      </c>
      <c r="BA940" t="e">
        <f t="shared" si="479"/>
        <v>#N/A</v>
      </c>
      <c r="BB940" t="e">
        <f t="shared" si="479"/>
        <v>#N/A</v>
      </c>
      <c r="BC940" t="e">
        <f t="shared" si="479"/>
        <v>#N/A</v>
      </c>
      <c r="BD940" t="e">
        <f t="shared" si="479"/>
        <v>#N/A</v>
      </c>
      <c r="BE940" t="e">
        <f t="shared" si="479"/>
        <v>#N/A</v>
      </c>
      <c r="BF940" t="e">
        <f t="shared" si="479"/>
        <v>#N/A</v>
      </c>
      <c r="BG940" t="e">
        <f t="shared" si="479"/>
        <v>#N/A</v>
      </c>
      <c r="BH940" t="e">
        <f t="shared" si="479"/>
        <v>#N/A</v>
      </c>
      <c r="BI940" t="e">
        <f t="shared" si="479"/>
        <v>#N/A</v>
      </c>
      <c r="BJ940" t="e">
        <f t="shared" si="479"/>
        <v>#N/A</v>
      </c>
      <c r="BK940" t="e">
        <f t="shared" si="479"/>
        <v>#N/A</v>
      </c>
      <c r="BL940" t="e">
        <f t="shared" si="479"/>
        <v>#N/A</v>
      </c>
      <c r="BM940" t="e">
        <f t="shared" si="484"/>
        <v>#N/A</v>
      </c>
      <c r="BN940" t="e">
        <f t="shared" si="484"/>
        <v>#N/A</v>
      </c>
      <c r="BO940" t="e">
        <f t="shared" si="484"/>
        <v>#N/A</v>
      </c>
      <c r="BP940" t="e">
        <f t="shared" si="484"/>
        <v>#N/A</v>
      </c>
      <c r="BQ940" t="e">
        <f t="shared" si="484"/>
        <v>#N/A</v>
      </c>
      <c r="BR940" t="e">
        <f t="shared" si="484"/>
        <v>#N/A</v>
      </c>
      <c r="BS940" t="e">
        <f t="shared" si="484"/>
        <v>#N/A</v>
      </c>
      <c r="BT940" t="e">
        <f t="shared" si="484"/>
        <v>#N/A</v>
      </c>
      <c r="BU940" t="e">
        <f t="shared" si="484"/>
        <v>#N/A</v>
      </c>
      <c r="BV940" t="e">
        <f t="shared" si="484"/>
        <v>#N/A</v>
      </c>
      <c r="BW940" t="e">
        <f t="shared" si="484"/>
        <v>#N/A</v>
      </c>
      <c r="BX940" t="e">
        <f t="shared" si="484"/>
        <v>#N/A</v>
      </c>
      <c r="BY940" t="e">
        <f t="shared" si="484"/>
        <v>#N/A</v>
      </c>
      <c r="BZ940" t="e">
        <f t="shared" si="484"/>
        <v>#N/A</v>
      </c>
      <c r="CA940" t="e">
        <f t="shared" si="484"/>
        <v>#N/A</v>
      </c>
      <c r="CB940" t="e">
        <f t="shared" si="484"/>
        <v>#N/A</v>
      </c>
      <c r="CC940" t="e">
        <f t="shared" si="482"/>
        <v>#N/A</v>
      </c>
      <c r="CD940" t="e">
        <f t="shared" si="482"/>
        <v>#N/A</v>
      </c>
      <c r="CE940" t="e">
        <f t="shared" si="482"/>
        <v>#N/A</v>
      </c>
      <c r="CF940" t="e">
        <f t="shared" si="482"/>
        <v>#N/A</v>
      </c>
      <c r="CG940" t="e">
        <f t="shared" si="482"/>
        <v>#N/A</v>
      </c>
      <c r="CH940" t="e">
        <f t="shared" si="482"/>
        <v>#N/A</v>
      </c>
      <c r="CI940" t="e">
        <f t="shared" si="482"/>
        <v>#N/A</v>
      </c>
      <c r="CJ940" t="e">
        <f t="shared" si="482"/>
        <v>#N/A</v>
      </c>
      <c r="CK940" t="e">
        <f t="shared" si="482"/>
        <v>#N/A</v>
      </c>
      <c r="CL940" t="e">
        <f t="shared" si="482"/>
        <v>#N/A</v>
      </c>
      <c r="CM940" t="e">
        <f t="shared" si="482"/>
        <v>#N/A</v>
      </c>
      <c r="CN940" t="e">
        <f t="shared" si="482"/>
        <v>#N/A</v>
      </c>
      <c r="CO940" t="e">
        <f t="shared" si="482"/>
        <v>#N/A</v>
      </c>
      <c r="CP940" t="e">
        <f t="shared" si="482"/>
        <v>#N/A</v>
      </c>
      <c r="CQ940" t="e">
        <f t="shared" si="482"/>
        <v>#N/A</v>
      </c>
      <c r="CR940" t="e">
        <f t="shared" si="483"/>
        <v>#N/A</v>
      </c>
      <c r="CS940" t="e">
        <f t="shared" si="483"/>
        <v>#N/A</v>
      </c>
      <c r="CT940" t="e">
        <f t="shared" si="483"/>
        <v>#N/A</v>
      </c>
      <c r="CU940" t="e">
        <f t="shared" si="483"/>
        <v>#N/A</v>
      </c>
      <c r="CV940" t="e">
        <f t="shared" si="483"/>
        <v>#N/A</v>
      </c>
      <c r="CW940" t="e">
        <f t="shared" si="483"/>
        <v>#N/A</v>
      </c>
      <c r="CX940" t="e">
        <f t="shared" si="483"/>
        <v>#N/A</v>
      </c>
      <c r="CY940" t="e">
        <f t="shared" si="483"/>
        <v>#N/A</v>
      </c>
      <c r="CZ940" t="e">
        <f t="shared" si="483"/>
        <v>#N/A</v>
      </c>
      <c r="DA940" t="e">
        <f t="shared" si="483"/>
        <v>#N/A</v>
      </c>
      <c r="DB940" t="e">
        <f t="shared" si="483"/>
        <v>#N/A</v>
      </c>
      <c r="DC940" t="e">
        <f t="shared" si="483"/>
        <v>#N/A</v>
      </c>
      <c r="DD940" t="e">
        <f t="shared" si="483"/>
        <v>#N/A</v>
      </c>
      <c r="DE940" t="e">
        <f t="shared" si="483"/>
        <v>#N/A</v>
      </c>
      <c r="DF940" t="e">
        <f t="shared" si="483"/>
        <v>#N/A</v>
      </c>
      <c r="DG940" t="e">
        <f t="shared" si="483"/>
        <v>#N/A</v>
      </c>
      <c r="DH940" t="e">
        <f t="shared" si="481"/>
        <v>#N/A</v>
      </c>
      <c r="DI940" t="e">
        <f t="shared" si="481"/>
        <v>#N/A</v>
      </c>
      <c r="DJ940" t="e">
        <f t="shared" si="481"/>
        <v>#N/A</v>
      </c>
      <c r="DK940" t="e">
        <f t="shared" si="481"/>
        <v>#N/A</v>
      </c>
      <c r="DL940" t="e">
        <f t="shared" si="481"/>
        <v>#N/A</v>
      </c>
      <c r="DM940" t="e">
        <f t="shared" si="481"/>
        <v>#N/A</v>
      </c>
      <c r="DN940" t="e">
        <f t="shared" si="481"/>
        <v>#N/A</v>
      </c>
      <c r="DO940" t="e">
        <f t="shared" si="481"/>
        <v>#N/A</v>
      </c>
      <c r="DP940" t="e">
        <f t="shared" si="481"/>
        <v>#N/A</v>
      </c>
      <c r="DQ940" t="e">
        <f t="shared" si="481"/>
        <v>#N/A</v>
      </c>
      <c r="DR940" t="e">
        <f t="shared" si="481"/>
        <v>#N/A</v>
      </c>
      <c r="DS940" t="e">
        <f t="shared" si="481"/>
        <v>#N/A</v>
      </c>
      <c r="DT940" t="e">
        <f t="shared" si="481"/>
        <v>#N/A</v>
      </c>
      <c r="DU940" t="e">
        <f t="shared" si="481"/>
        <v>#N/A</v>
      </c>
      <c r="DV940" t="e">
        <f t="shared" si="481"/>
        <v>#N/A</v>
      </c>
    </row>
    <row r="941" spans="1:126" x14ac:dyDescent="0.3">
      <c r="A941" s="13" t="s">
        <v>2069</v>
      </c>
      <c r="B941" s="15" t="e">
        <f>VLOOKUP(Sheet6!A941,Phase1IDs!A675:I1658,8,0)</f>
        <v>#N/A</v>
      </c>
      <c r="C941" t="e">
        <f t="shared" si="486"/>
        <v>#N/A</v>
      </c>
      <c r="D941" t="e">
        <f t="shared" si="486"/>
        <v>#N/A</v>
      </c>
      <c r="E941" t="e">
        <f t="shared" si="486"/>
        <v>#N/A</v>
      </c>
      <c r="F941" t="e">
        <f t="shared" si="486"/>
        <v>#N/A</v>
      </c>
      <c r="G941" t="e">
        <f t="shared" si="486"/>
        <v>#N/A</v>
      </c>
      <c r="H941" t="e">
        <f t="shared" si="486"/>
        <v>#N/A</v>
      </c>
      <c r="I941" t="e">
        <f t="shared" si="486"/>
        <v>#N/A</v>
      </c>
      <c r="J941" t="e">
        <f t="shared" si="486"/>
        <v>#N/A</v>
      </c>
      <c r="K941" t="e">
        <f t="shared" si="486"/>
        <v>#N/A</v>
      </c>
      <c r="L941" t="e">
        <f t="shared" si="486"/>
        <v>#N/A</v>
      </c>
      <c r="M941" t="e">
        <f t="shared" si="486"/>
        <v>#N/A</v>
      </c>
      <c r="N941" t="e">
        <f t="shared" si="486"/>
        <v>#N/A</v>
      </c>
      <c r="O941" t="e">
        <f t="shared" si="486"/>
        <v>#N/A</v>
      </c>
      <c r="P941" t="e">
        <f t="shared" si="486"/>
        <v>#N/A</v>
      </c>
      <c r="Q941" t="e">
        <f t="shared" si="486"/>
        <v>#N/A</v>
      </c>
      <c r="R941" t="e">
        <f t="shared" si="486"/>
        <v>#N/A</v>
      </c>
      <c r="S941" t="e">
        <f t="shared" si="485"/>
        <v>#N/A</v>
      </c>
      <c r="T941" t="e">
        <f t="shared" si="485"/>
        <v>#N/A</v>
      </c>
      <c r="U941" t="e">
        <f t="shared" si="485"/>
        <v>#N/A</v>
      </c>
      <c r="V941" t="e">
        <f t="shared" si="485"/>
        <v>#N/A</v>
      </c>
      <c r="W941" t="e">
        <f t="shared" si="485"/>
        <v>#N/A</v>
      </c>
      <c r="X941" t="e">
        <f t="shared" si="485"/>
        <v>#N/A</v>
      </c>
      <c r="Y941" t="e">
        <f t="shared" si="485"/>
        <v>#N/A</v>
      </c>
      <c r="Z941" t="e">
        <f t="shared" si="485"/>
        <v>#N/A</v>
      </c>
      <c r="AA941" t="e">
        <f t="shared" si="485"/>
        <v>#N/A</v>
      </c>
      <c r="AB941" t="e">
        <f t="shared" si="485"/>
        <v>#N/A</v>
      </c>
      <c r="AC941" t="e">
        <f t="shared" si="485"/>
        <v>#N/A</v>
      </c>
      <c r="AD941" t="e">
        <f t="shared" si="485"/>
        <v>#N/A</v>
      </c>
      <c r="AE941" t="e">
        <f t="shared" si="485"/>
        <v>#N/A</v>
      </c>
      <c r="AF941" t="e">
        <f t="shared" si="485"/>
        <v>#N/A</v>
      </c>
      <c r="AG941" t="e">
        <f t="shared" si="485"/>
        <v>#N/A</v>
      </c>
      <c r="AH941" t="e">
        <f t="shared" si="480"/>
        <v>#N/A</v>
      </c>
      <c r="AI941" t="e">
        <f t="shared" si="480"/>
        <v>#N/A</v>
      </c>
      <c r="AJ941" t="e">
        <f t="shared" si="480"/>
        <v>#N/A</v>
      </c>
      <c r="AK941" t="e">
        <f t="shared" si="480"/>
        <v>#N/A</v>
      </c>
      <c r="AL941" t="e">
        <f t="shared" si="480"/>
        <v>#N/A</v>
      </c>
      <c r="AM941" t="e">
        <f t="shared" si="480"/>
        <v>#N/A</v>
      </c>
      <c r="AN941" t="e">
        <f t="shared" si="480"/>
        <v>#N/A</v>
      </c>
      <c r="AO941" t="e">
        <f t="shared" si="480"/>
        <v>#N/A</v>
      </c>
      <c r="AP941" t="e">
        <f t="shared" si="480"/>
        <v>#N/A</v>
      </c>
      <c r="AQ941" t="e">
        <f t="shared" si="480"/>
        <v>#N/A</v>
      </c>
      <c r="AR941" t="e">
        <f t="shared" si="480"/>
        <v>#N/A</v>
      </c>
      <c r="AS941" t="e">
        <f t="shared" si="480"/>
        <v>#N/A</v>
      </c>
      <c r="AT941" t="e">
        <f t="shared" si="480"/>
        <v>#N/A</v>
      </c>
      <c r="AU941" t="e">
        <f t="shared" si="480"/>
        <v>#N/A</v>
      </c>
      <c r="AV941" t="e">
        <f t="shared" si="480"/>
        <v>#N/A</v>
      </c>
      <c r="AW941" t="e">
        <f t="shared" ref="AW941:BL956" si="487">IF($B941=0,0,COUNTIFS($B941,"*"&amp;AW$1&amp;"*"))</f>
        <v>#N/A</v>
      </c>
      <c r="AX941" t="e">
        <f t="shared" si="487"/>
        <v>#N/A</v>
      </c>
      <c r="AY941" t="e">
        <f t="shared" si="487"/>
        <v>#N/A</v>
      </c>
      <c r="AZ941" t="e">
        <f t="shared" si="487"/>
        <v>#N/A</v>
      </c>
      <c r="BA941" t="e">
        <f t="shared" si="487"/>
        <v>#N/A</v>
      </c>
      <c r="BB941" t="e">
        <f t="shared" si="487"/>
        <v>#N/A</v>
      </c>
      <c r="BC941" t="e">
        <f t="shared" si="487"/>
        <v>#N/A</v>
      </c>
      <c r="BD941" t="e">
        <f t="shared" si="487"/>
        <v>#N/A</v>
      </c>
      <c r="BE941" t="e">
        <f t="shared" si="487"/>
        <v>#N/A</v>
      </c>
      <c r="BF941" t="e">
        <f t="shared" si="487"/>
        <v>#N/A</v>
      </c>
      <c r="BG941" t="e">
        <f t="shared" si="487"/>
        <v>#N/A</v>
      </c>
      <c r="BH941" t="e">
        <f t="shared" si="487"/>
        <v>#N/A</v>
      </c>
      <c r="BI941" t="e">
        <f t="shared" si="487"/>
        <v>#N/A</v>
      </c>
      <c r="BJ941" t="e">
        <f t="shared" si="487"/>
        <v>#N/A</v>
      </c>
      <c r="BK941" t="e">
        <f t="shared" si="487"/>
        <v>#N/A</v>
      </c>
      <c r="BL941" t="e">
        <f t="shared" si="487"/>
        <v>#N/A</v>
      </c>
      <c r="BM941" t="e">
        <f t="shared" si="484"/>
        <v>#N/A</v>
      </c>
      <c r="BN941" t="e">
        <f t="shared" si="484"/>
        <v>#N/A</v>
      </c>
      <c r="BO941" t="e">
        <f t="shared" si="484"/>
        <v>#N/A</v>
      </c>
      <c r="BP941" t="e">
        <f t="shared" si="484"/>
        <v>#N/A</v>
      </c>
      <c r="BQ941" t="e">
        <f t="shared" si="484"/>
        <v>#N/A</v>
      </c>
      <c r="BR941" t="e">
        <f t="shared" si="484"/>
        <v>#N/A</v>
      </c>
      <c r="BS941" t="e">
        <f t="shared" si="484"/>
        <v>#N/A</v>
      </c>
      <c r="BT941" t="e">
        <f t="shared" si="484"/>
        <v>#N/A</v>
      </c>
      <c r="BU941" t="e">
        <f t="shared" si="484"/>
        <v>#N/A</v>
      </c>
      <c r="BV941" t="e">
        <f t="shared" si="484"/>
        <v>#N/A</v>
      </c>
      <c r="BW941" t="e">
        <f t="shared" si="484"/>
        <v>#N/A</v>
      </c>
      <c r="BX941" t="e">
        <f t="shared" si="484"/>
        <v>#N/A</v>
      </c>
      <c r="BY941" t="e">
        <f t="shared" si="484"/>
        <v>#N/A</v>
      </c>
      <c r="BZ941" t="e">
        <f t="shared" si="484"/>
        <v>#N/A</v>
      </c>
      <c r="CA941" t="e">
        <f t="shared" si="484"/>
        <v>#N/A</v>
      </c>
      <c r="CB941" t="e">
        <f t="shared" si="484"/>
        <v>#N/A</v>
      </c>
      <c r="CC941" t="e">
        <f t="shared" si="482"/>
        <v>#N/A</v>
      </c>
      <c r="CD941" t="e">
        <f t="shared" si="482"/>
        <v>#N/A</v>
      </c>
      <c r="CE941" t="e">
        <f t="shared" si="482"/>
        <v>#N/A</v>
      </c>
      <c r="CF941" t="e">
        <f t="shared" si="482"/>
        <v>#N/A</v>
      </c>
      <c r="CG941" t="e">
        <f t="shared" si="482"/>
        <v>#N/A</v>
      </c>
      <c r="CH941" t="e">
        <f t="shared" si="482"/>
        <v>#N/A</v>
      </c>
      <c r="CI941" t="e">
        <f t="shared" si="482"/>
        <v>#N/A</v>
      </c>
      <c r="CJ941" t="e">
        <f t="shared" si="482"/>
        <v>#N/A</v>
      </c>
      <c r="CK941" t="e">
        <f t="shared" si="482"/>
        <v>#N/A</v>
      </c>
      <c r="CL941" t="e">
        <f t="shared" si="482"/>
        <v>#N/A</v>
      </c>
      <c r="CM941" t="e">
        <f t="shared" si="482"/>
        <v>#N/A</v>
      </c>
      <c r="CN941" t="e">
        <f t="shared" si="482"/>
        <v>#N/A</v>
      </c>
      <c r="CO941" t="e">
        <f t="shared" si="482"/>
        <v>#N/A</v>
      </c>
      <c r="CP941" t="e">
        <f t="shared" si="482"/>
        <v>#N/A</v>
      </c>
      <c r="CQ941" t="e">
        <f t="shared" si="482"/>
        <v>#N/A</v>
      </c>
      <c r="CR941" t="e">
        <f t="shared" si="483"/>
        <v>#N/A</v>
      </c>
      <c r="CS941" t="e">
        <f t="shared" si="483"/>
        <v>#N/A</v>
      </c>
      <c r="CT941" t="e">
        <f t="shared" si="483"/>
        <v>#N/A</v>
      </c>
      <c r="CU941" t="e">
        <f t="shared" si="483"/>
        <v>#N/A</v>
      </c>
      <c r="CV941" t="e">
        <f t="shared" si="483"/>
        <v>#N/A</v>
      </c>
      <c r="CW941" t="e">
        <f t="shared" si="483"/>
        <v>#N/A</v>
      </c>
      <c r="CX941" t="e">
        <f t="shared" si="483"/>
        <v>#N/A</v>
      </c>
      <c r="CY941" t="e">
        <f t="shared" si="483"/>
        <v>#N/A</v>
      </c>
      <c r="CZ941" t="e">
        <f t="shared" si="483"/>
        <v>#N/A</v>
      </c>
      <c r="DA941" t="e">
        <f t="shared" si="483"/>
        <v>#N/A</v>
      </c>
      <c r="DB941" t="e">
        <f t="shared" si="483"/>
        <v>#N/A</v>
      </c>
      <c r="DC941" t="e">
        <f t="shared" si="483"/>
        <v>#N/A</v>
      </c>
      <c r="DD941" t="e">
        <f t="shared" si="483"/>
        <v>#N/A</v>
      </c>
      <c r="DE941" t="e">
        <f t="shared" si="483"/>
        <v>#N/A</v>
      </c>
      <c r="DF941" t="e">
        <f t="shared" si="483"/>
        <v>#N/A</v>
      </c>
      <c r="DG941" t="e">
        <f t="shared" si="483"/>
        <v>#N/A</v>
      </c>
      <c r="DH941" t="e">
        <f t="shared" si="481"/>
        <v>#N/A</v>
      </c>
      <c r="DI941" t="e">
        <f t="shared" si="481"/>
        <v>#N/A</v>
      </c>
      <c r="DJ941" t="e">
        <f t="shared" si="481"/>
        <v>#N/A</v>
      </c>
      <c r="DK941" t="e">
        <f t="shared" si="481"/>
        <v>#N/A</v>
      </c>
      <c r="DL941" t="e">
        <f t="shared" si="481"/>
        <v>#N/A</v>
      </c>
      <c r="DM941" t="e">
        <f t="shared" si="481"/>
        <v>#N/A</v>
      </c>
      <c r="DN941" t="e">
        <f t="shared" si="481"/>
        <v>#N/A</v>
      </c>
      <c r="DO941" t="e">
        <f t="shared" si="481"/>
        <v>#N/A</v>
      </c>
      <c r="DP941" t="e">
        <f t="shared" si="481"/>
        <v>#N/A</v>
      </c>
      <c r="DQ941" t="e">
        <f t="shared" si="481"/>
        <v>#N/A</v>
      </c>
      <c r="DR941" t="e">
        <f t="shared" si="481"/>
        <v>#N/A</v>
      </c>
      <c r="DS941" t="e">
        <f t="shared" si="481"/>
        <v>#N/A</v>
      </c>
      <c r="DT941" t="e">
        <f t="shared" si="481"/>
        <v>#N/A</v>
      </c>
      <c r="DU941" t="e">
        <f t="shared" si="481"/>
        <v>#N/A</v>
      </c>
      <c r="DV941" t="e">
        <f t="shared" si="481"/>
        <v>#N/A</v>
      </c>
    </row>
    <row r="942" spans="1:126" x14ac:dyDescent="0.3">
      <c r="A942" s="11" t="s">
        <v>1895</v>
      </c>
      <c r="B942" s="15" t="e">
        <f>VLOOKUP(Sheet6!A942,Phase1IDs!A676:I1659,8,0)</f>
        <v>#N/A</v>
      </c>
      <c r="C942" t="e">
        <f t="shared" si="486"/>
        <v>#N/A</v>
      </c>
      <c r="D942" t="e">
        <f t="shared" si="486"/>
        <v>#N/A</v>
      </c>
      <c r="E942" t="e">
        <f t="shared" si="486"/>
        <v>#N/A</v>
      </c>
      <c r="F942" t="e">
        <f t="shared" si="486"/>
        <v>#N/A</v>
      </c>
      <c r="G942" t="e">
        <f t="shared" si="486"/>
        <v>#N/A</v>
      </c>
      <c r="H942" t="e">
        <f t="shared" si="486"/>
        <v>#N/A</v>
      </c>
      <c r="I942" t="e">
        <f t="shared" si="486"/>
        <v>#N/A</v>
      </c>
      <c r="J942" t="e">
        <f t="shared" si="486"/>
        <v>#N/A</v>
      </c>
      <c r="K942" t="e">
        <f t="shared" si="486"/>
        <v>#N/A</v>
      </c>
      <c r="L942" t="e">
        <f t="shared" si="486"/>
        <v>#N/A</v>
      </c>
      <c r="M942" t="e">
        <f t="shared" si="486"/>
        <v>#N/A</v>
      </c>
      <c r="N942" t="e">
        <f t="shared" si="486"/>
        <v>#N/A</v>
      </c>
      <c r="O942" t="e">
        <f t="shared" si="486"/>
        <v>#N/A</v>
      </c>
      <c r="P942" t="e">
        <f t="shared" si="486"/>
        <v>#N/A</v>
      </c>
      <c r="Q942" t="e">
        <f t="shared" si="486"/>
        <v>#N/A</v>
      </c>
      <c r="R942" t="e">
        <f t="shared" si="486"/>
        <v>#N/A</v>
      </c>
      <c r="S942" t="e">
        <f t="shared" si="485"/>
        <v>#N/A</v>
      </c>
      <c r="T942" t="e">
        <f t="shared" si="485"/>
        <v>#N/A</v>
      </c>
      <c r="U942" t="e">
        <f t="shared" si="485"/>
        <v>#N/A</v>
      </c>
      <c r="V942" t="e">
        <f t="shared" si="485"/>
        <v>#N/A</v>
      </c>
      <c r="W942" t="e">
        <f t="shared" si="485"/>
        <v>#N/A</v>
      </c>
      <c r="X942" t="e">
        <f t="shared" si="485"/>
        <v>#N/A</v>
      </c>
      <c r="Y942" t="e">
        <f t="shared" si="485"/>
        <v>#N/A</v>
      </c>
      <c r="Z942" t="e">
        <f t="shared" si="485"/>
        <v>#N/A</v>
      </c>
      <c r="AA942" t="e">
        <f t="shared" si="485"/>
        <v>#N/A</v>
      </c>
      <c r="AB942" t="e">
        <f t="shared" si="485"/>
        <v>#N/A</v>
      </c>
      <c r="AC942" t="e">
        <f t="shared" si="485"/>
        <v>#N/A</v>
      </c>
      <c r="AD942" t="e">
        <f t="shared" si="485"/>
        <v>#N/A</v>
      </c>
      <c r="AE942" t="e">
        <f t="shared" si="485"/>
        <v>#N/A</v>
      </c>
      <c r="AF942" t="e">
        <f t="shared" si="485"/>
        <v>#N/A</v>
      </c>
      <c r="AG942" t="e">
        <f t="shared" si="485"/>
        <v>#N/A</v>
      </c>
      <c r="AH942" t="e">
        <f t="shared" ref="AH942:AW957" si="488">IF($B942=0,0,COUNTIFS($B942,"*"&amp;AH$1&amp;"*"))</f>
        <v>#N/A</v>
      </c>
      <c r="AI942" t="e">
        <f t="shared" si="488"/>
        <v>#N/A</v>
      </c>
      <c r="AJ942" t="e">
        <f t="shared" si="488"/>
        <v>#N/A</v>
      </c>
      <c r="AK942" t="e">
        <f t="shared" si="488"/>
        <v>#N/A</v>
      </c>
      <c r="AL942" t="e">
        <f t="shared" si="488"/>
        <v>#N/A</v>
      </c>
      <c r="AM942" t="e">
        <f t="shared" si="488"/>
        <v>#N/A</v>
      </c>
      <c r="AN942" t="e">
        <f t="shared" si="488"/>
        <v>#N/A</v>
      </c>
      <c r="AO942" t="e">
        <f t="shared" si="488"/>
        <v>#N/A</v>
      </c>
      <c r="AP942" t="e">
        <f t="shared" si="488"/>
        <v>#N/A</v>
      </c>
      <c r="AQ942" t="e">
        <f t="shared" si="488"/>
        <v>#N/A</v>
      </c>
      <c r="AR942" t="e">
        <f t="shared" si="488"/>
        <v>#N/A</v>
      </c>
      <c r="AS942" t="e">
        <f t="shared" si="488"/>
        <v>#N/A</v>
      </c>
      <c r="AT942" t="e">
        <f t="shared" si="488"/>
        <v>#N/A</v>
      </c>
      <c r="AU942" t="e">
        <f t="shared" si="488"/>
        <v>#N/A</v>
      </c>
      <c r="AV942" t="e">
        <f t="shared" si="488"/>
        <v>#N/A</v>
      </c>
      <c r="AW942" t="e">
        <f t="shared" si="488"/>
        <v>#N/A</v>
      </c>
      <c r="AX942" t="e">
        <f t="shared" si="487"/>
        <v>#N/A</v>
      </c>
      <c r="AY942" t="e">
        <f t="shared" si="487"/>
        <v>#N/A</v>
      </c>
      <c r="AZ942" t="e">
        <f t="shared" si="487"/>
        <v>#N/A</v>
      </c>
      <c r="BA942" t="e">
        <f t="shared" si="487"/>
        <v>#N/A</v>
      </c>
      <c r="BB942" t="e">
        <f t="shared" si="487"/>
        <v>#N/A</v>
      </c>
      <c r="BC942" t="e">
        <f t="shared" si="487"/>
        <v>#N/A</v>
      </c>
      <c r="BD942" t="e">
        <f t="shared" si="487"/>
        <v>#N/A</v>
      </c>
      <c r="BE942" t="e">
        <f t="shared" si="487"/>
        <v>#N/A</v>
      </c>
      <c r="BF942" t="e">
        <f t="shared" si="487"/>
        <v>#N/A</v>
      </c>
      <c r="BG942" t="e">
        <f t="shared" si="487"/>
        <v>#N/A</v>
      </c>
      <c r="BH942" t="e">
        <f t="shared" si="487"/>
        <v>#N/A</v>
      </c>
      <c r="BI942" t="e">
        <f t="shared" si="487"/>
        <v>#N/A</v>
      </c>
      <c r="BJ942" t="e">
        <f t="shared" si="487"/>
        <v>#N/A</v>
      </c>
      <c r="BK942" t="e">
        <f t="shared" si="487"/>
        <v>#N/A</v>
      </c>
      <c r="BL942" t="e">
        <f t="shared" si="487"/>
        <v>#N/A</v>
      </c>
      <c r="BM942" t="e">
        <f t="shared" si="484"/>
        <v>#N/A</v>
      </c>
      <c r="BN942" t="e">
        <f t="shared" si="484"/>
        <v>#N/A</v>
      </c>
      <c r="BO942" t="e">
        <f t="shared" si="484"/>
        <v>#N/A</v>
      </c>
      <c r="BP942" t="e">
        <f t="shared" si="484"/>
        <v>#N/A</v>
      </c>
      <c r="BQ942" t="e">
        <f t="shared" si="484"/>
        <v>#N/A</v>
      </c>
      <c r="BR942" t="e">
        <f t="shared" si="484"/>
        <v>#N/A</v>
      </c>
      <c r="BS942" t="e">
        <f t="shared" si="484"/>
        <v>#N/A</v>
      </c>
      <c r="BT942" t="e">
        <f t="shared" si="484"/>
        <v>#N/A</v>
      </c>
      <c r="BU942" t="e">
        <f t="shared" si="484"/>
        <v>#N/A</v>
      </c>
      <c r="BV942" t="e">
        <f t="shared" si="484"/>
        <v>#N/A</v>
      </c>
      <c r="BW942" t="e">
        <f t="shared" si="484"/>
        <v>#N/A</v>
      </c>
      <c r="BX942" t="e">
        <f t="shared" si="484"/>
        <v>#N/A</v>
      </c>
      <c r="BY942" t="e">
        <f t="shared" si="484"/>
        <v>#N/A</v>
      </c>
      <c r="BZ942" t="e">
        <f t="shared" si="484"/>
        <v>#N/A</v>
      </c>
      <c r="CA942" t="e">
        <f t="shared" si="484"/>
        <v>#N/A</v>
      </c>
      <c r="CB942" t="e">
        <f t="shared" si="484"/>
        <v>#N/A</v>
      </c>
      <c r="CC942" t="e">
        <f t="shared" si="482"/>
        <v>#N/A</v>
      </c>
      <c r="CD942" t="e">
        <f t="shared" si="482"/>
        <v>#N/A</v>
      </c>
      <c r="CE942" t="e">
        <f t="shared" si="482"/>
        <v>#N/A</v>
      </c>
      <c r="CF942" t="e">
        <f t="shared" si="482"/>
        <v>#N/A</v>
      </c>
      <c r="CG942" t="e">
        <f t="shared" si="482"/>
        <v>#N/A</v>
      </c>
      <c r="CH942" t="e">
        <f t="shared" si="482"/>
        <v>#N/A</v>
      </c>
      <c r="CI942" t="e">
        <f t="shared" si="482"/>
        <v>#N/A</v>
      </c>
      <c r="CJ942" t="e">
        <f t="shared" si="482"/>
        <v>#N/A</v>
      </c>
      <c r="CK942" t="e">
        <f t="shared" si="482"/>
        <v>#N/A</v>
      </c>
      <c r="CL942" t="e">
        <f t="shared" si="482"/>
        <v>#N/A</v>
      </c>
      <c r="CM942" t="e">
        <f t="shared" si="482"/>
        <v>#N/A</v>
      </c>
      <c r="CN942" t="e">
        <f t="shared" si="482"/>
        <v>#N/A</v>
      </c>
      <c r="CO942" t="e">
        <f t="shared" si="482"/>
        <v>#N/A</v>
      </c>
      <c r="CP942" t="e">
        <f t="shared" si="482"/>
        <v>#N/A</v>
      </c>
      <c r="CQ942" t="e">
        <f t="shared" si="482"/>
        <v>#N/A</v>
      </c>
      <c r="CR942" t="e">
        <f t="shared" si="483"/>
        <v>#N/A</v>
      </c>
      <c r="CS942" t="e">
        <f t="shared" si="483"/>
        <v>#N/A</v>
      </c>
      <c r="CT942" t="e">
        <f t="shared" si="483"/>
        <v>#N/A</v>
      </c>
      <c r="CU942" t="e">
        <f t="shared" si="483"/>
        <v>#N/A</v>
      </c>
      <c r="CV942" t="e">
        <f t="shared" si="483"/>
        <v>#N/A</v>
      </c>
      <c r="CW942" t="e">
        <f t="shared" si="483"/>
        <v>#N/A</v>
      </c>
      <c r="CX942" t="e">
        <f t="shared" si="483"/>
        <v>#N/A</v>
      </c>
      <c r="CY942" t="e">
        <f t="shared" si="483"/>
        <v>#N/A</v>
      </c>
      <c r="CZ942" t="e">
        <f t="shared" si="483"/>
        <v>#N/A</v>
      </c>
      <c r="DA942" t="e">
        <f t="shared" si="483"/>
        <v>#N/A</v>
      </c>
      <c r="DB942" t="e">
        <f t="shared" si="483"/>
        <v>#N/A</v>
      </c>
      <c r="DC942" t="e">
        <f t="shared" si="483"/>
        <v>#N/A</v>
      </c>
      <c r="DD942" t="e">
        <f t="shared" si="483"/>
        <v>#N/A</v>
      </c>
      <c r="DE942" t="e">
        <f t="shared" si="483"/>
        <v>#N/A</v>
      </c>
      <c r="DF942" t="e">
        <f t="shared" si="483"/>
        <v>#N/A</v>
      </c>
      <c r="DG942" t="e">
        <f t="shared" si="483"/>
        <v>#N/A</v>
      </c>
      <c r="DH942" t="e">
        <f t="shared" si="481"/>
        <v>#N/A</v>
      </c>
      <c r="DI942" t="e">
        <f t="shared" si="481"/>
        <v>#N/A</v>
      </c>
      <c r="DJ942" t="e">
        <f t="shared" si="481"/>
        <v>#N/A</v>
      </c>
      <c r="DK942" t="e">
        <f t="shared" si="481"/>
        <v>#N/A</v>
      </c>
      <c r="DL942" t="e">
        <f t="shared" si="481"/>
        <v>#N/A</v>
      </c>
      <c r="DM942" t="e">
        <f t="shared" si="481"/>
        <v>#N/A</v>
      </c>
      <c r="DN942" t="e">
        <f t="shared" si="481"/>
        <v>#N/A</v>
      </c>
      <c r="DO942" t="e">
        <f t="shared" si="481"/>
        <v>#N/A</v>
      </c>
      <c r="DP942" t="e">
        <f t="shared" si="481"/>
        <v>#N/A</v>
      </c>
      <c r="DQ942" t="e">
        <f t="shared" si="481"/>
        <v>#N/A</v>
      </c>
      <c r="DR942" t="e">
        <f t="shared" si="481"/>
        <v>#N/A</v>
      </c>
      <c r="DS942" t="e">
        <f t="shared" si="481"/>
        <v>#N/A</v>
      </c>
      <c r="DT942" t="e">
        <f t="shared" si="481"/>
        <v>#N/A</v>
      </c>
      <c r="DU942" t="e">
        <f t="shared" si="481"/>
        <v>#N/A</v>
      </c>
      <c r="DV942" t="e">
        <f t="shared" si="481"/>
        <v>#N/A</v>
      </c>
    </row>
    <row r="943" spans="1:126" x14ac:dyDescent="0.3">
      <c r="A943" s="13" t="s">
        <v>1852</v>
      </c>
      <c r="B943" s="15" t="e">
        <f>VLOOKUP(Sheet6!A943,Phase1IDs!A677:I1660,8,0)</f>
        <v>#N/A</v>
      </c>
      <c r="C943" t="e">
        <f t="shared" si="486"/>
        <v>#N/A</v>
      </c>
      <c r="D943" t="e">
        <f t="shared" si="486"/>
        <v>#N/A</v>
      </c>
      <c r="E943" t="e">
        <f t="shared" si="486"/>
        <v>#N/A</v>
      </c>
      <c r="F943" t="e">
        <f t="shared" si="486"/>
        <v>#N/A</v>
      </c>
      <c r="G943" t="e">
        <f t="shared" si="486"/>
        <v>#N/A</v>
      </c>
      <c r="H943" t="e">
        <f t="shared" si="486"/>
        <v>#N/A</v>
      </c>
      <c r="I943" t="e">
        <f t="shared" si="486"/>
        <v>#N/A</v>
      </c>
      <c r="J943" t="e">
        <f t="shared" si="486"/>
        <v>#N/A</v>
      </c>
      <c r="K943" t="e">
        <f t="shared" si="486"/>
        <v>#N/A</v>
      </c>
      <c r="L943" t="e">
        <f t="shared" si="486"/>
        <v>#N/A</v>
      </c>
      <c r="M943" t="e">
        <f t="shared" si="486"/>
        <v>#N/A</v>
      </c>
      <c r="N943" t="e">
        <f t="shared" si="486"/>
        <v>#N/A</v>
      </c>
      <c r="O943" t="e">
        <f t="shared" si="486"/>
        <v>#N/A</v>
      </c>
      <c r="P943" t="e">
        <f t="shared" si="486"/>
        <v>#N/A</v>
      </c>
      <c r="Q943" t="e">
        <f t="shared" si="486"/>
        <v>#N/A</v>
      </c>
      <c r="R943" t="e">
        <f t="shared" si="486"/>
        <v>#N/A</v>
      </c>
      <c r="S943" t="e">
        <f t="shared" si="485"/>
        <v>#N/A</v>
      </c>
      <c r="T943" t="e">
        <f t="shared" si="485"/>
        <v>#N/A</v>
      </c>
      <c r="U943" t="e">
        <f t="shared" si="485"/>
        <v>#N/A</v>
      </c>
      <c r="V943" t="e">
        <f t="shared" si="485"/>
        <v>#N/A</v>
      </c>
      <c r="W943" t="e">
        <f t="shared" si="485"/>
        <v>#N/A</v>
      </c>
      <c r="X943" t="e">
        <f t="shared" si="485"/>
        <v>#N/A</v>
      </c>
      <c r="Y943" t="e">
        <f t="shared" si="485"/>
        <v>#N/A</v>
      </c>
      <c r="Z943" t="e">
        <f t="shared" si="485"/>
        <v>#N/A</v>
      </c>
      <c r="AA943" t="e">
        <f t="shared" si="485"/>
        <v>#N/A</v>
      </c>
      <c r="AB943" t="e">
        <f t="shared" si="485"/>
        <v>#N/A</v>
      </c>
      <c r="AC943" t="e">
        <f t="shared" si="485"/>
        <v>#N/A</v>
      </c>
      <c r="AD943" t="e">
        <f t="shared" si="485"/>
        <v>#N/A</v>
      </c>
      <c r="AE943" t="e">
        <f t="shared" si="485"/>
        <v>#N/A</v>
      </c>
      <c r="AF943" t="e">
        <f t="shared" si="485"/>
        <v>#N/A</v>
      </c>
      <c r="AG943" t="e">
        <f t="shared" si="485"/>
        <v>#N/A</v>
      </c>
      <c r="AH943" t="e">
        <f t="shared" si="488"/>
        <v>#N/A</v>
      </c>
      <c r="AI943" t="e">
        <f t="shared" si="488"/>
        <v>#N/A</v>
      </c>
      <c r="AJ943" t="e">
        <f t="shared" si="488"/>
        <v>#N/A</v>
      </c>
      <c r="AK943" t="e">
        <f t="shared" si="488"/>
        <v>#N/A</v>
      </c>
      <c r="AL943" t="e">
        <f t="shared" si="488"/>
        <v>#N/A</v>
      </c>
      <c r="AM943" t="e">
        <f t="shared" si="488"/>
        <v>#N/A</v>
      </c>
      <c r="AN943" t="e">
        <f t="shared" si="488"/>
        <v>#N/A</v>
      </c>
      <c r="AO943" t="e">
        <f t="shared" si="488"/>
        <v>#N/A</v>
      </c>
      <c r="AP943" t="e">
        <f t="shared" si="488"/>
        <v>#N/A</v>
      </c>
      <c r="AQ943" t="e">
        <f t="shared" si="488"/>
        <v>#N/A</v>
      </c>
      <c r="AR943" t="e">
        <f t="shared" si="488"/>
        <v>#N/A</v>
      </c>
      <c r="AS943" t="e">
        <f t="shared" si="488"/>
        <v>#N/A</v>
      </c>
      <c r="AT943" t="e">
        <f t="shared" si="488"/>
        <v>#N/A</v>
      </c>
      <c r="AU943" t="e">
        <f t="shared" si="488"/>
        <v>#N/A</v>
      </c>
      <c r="AV943" t="e">
        <f t="shared" si="488"/>
        <v>#N/A</v>
      </c>
      <c r="AW943" t="e">
        <f t="shared" si="488"/>
        <v>#N/A</v>
      </c>
      <c r="AX943" t="e">
        <f t="shared" si="487"/>
        <v>#N/A</v>
      </c>
      <c r="AY943" t="e">
        <f t="shared" si="487"/>
        <v>#N/A</v>
      </c>
      <c r="AZ943" t="e">
        <f t="shared" si="487"/>
        <v>#N/A</v>
      </c>
      <c r="BA943" t="e">
        <f t="shared" si="487"/>
        <v>#N/A</v>
      </c>
      <c r="BB943" t="e">
        <f t="shared" si="487"/>
        <v>#N/A</v>
      </c>
      <c r="BC943" t="e">
        <f t="shared" si="487"/>
        <v>#N/A</v>
      </c>
      <c r="BD943" t="e">
        <f t="shared" si="487"/>
        <v>#N/A</v>
      </c>
      <c r="BE943" t="e">
        <f t="shared" si="487"/>
        <v>#N/A</v>
      </c>
      <c r="BF943" t="e">
        <f t="shared" si="487"/>
        <v>#N/A</v>
      </c>
      <c r="BG943" t="e">
        <f t="shared" si="487"/>
        <v>#N/A</v>
      </c>
      <c r="BH943" t="e">
        <f t="shared" si="487"/>
        <v>#N/A</v>
      </c>
      <c r="BI943" t="e">
        <f t="shared" si="487"/>
        <v>#N/A</v>
      </c>
      <c r="BJ943" t="e">
        <f t="shared" si="487"/>
        <v>#N/A</v>
      </c>
      <c r="BK943" t="e">
        <f t="shared" si="487"/>
        <v>#N/A</v>
      </c>
      <c r="BL943" t="e">
        <f t="shared" si="487"/>
        <v>#N/A</v>
      </c>
      <c r="BM943" t="e">
        <f t="shared" si="484"/>
        <v>#N/A</v>
      </c>
      <c r="BN943" t="e">
        <f t="shared" si="484"/>
        <v>#N/A</v>
      </c>
      <c r="BO943" t="e">
        <f t="shared" si="484"/>
        <v>#N/A</v>
      </c>
      <c r="BP943" t="e">
        <f t="shared" si="484"/>
        <v>#N/A</v>
      </c>
      <c r="BQ943" t="e">
        <f t="shared" si="484"/>
        <v>#N/A</v>
      </c>
      <c r="BR943" t="e">
        <f t="shared" si="484"/>
        <v>#N/A</v>
      </c>
      <c r="BS943" t="e">
        <f t="shared" si="484"/>
        <v>#N/A</v>
      </c>
      <c r="BT943" t="e">
        <f t="shared" si="484"/>
        <v>#N/A</v>
      </c>
      <c r="BU943" t="e">
        <f t="shared" si="484"/>
        <v>#N/A</v>
      </c>
      <c r="BV943" t="e">
        <f t="shared" si="484"/>
        <v>#N/A</v>
      </c>
      <c r="BW943" t="e">
        <f t="shared" si="484"/>
        <v>#N/A</v>
      </c>
      <c r="BX943" t="e">
        <f t="shared" si="484"/>
        <v>#N/A</v>
      </c>
      <c r="BY943" t="e">
        <f t="shared" si="484"/>
        <v>#N/A</v>
      </c>
      <c r="BZ943" t="e">
        <f t="shared" si="484"/>
        <v>#N/A</v>
      </c>
      <c r="CA943" t="e">
        <f t="shared" si="484"/>
        <v>#N/A</v>
      </c>
      <c r="CB943" t="e">
        <f t="shared" si="484"/>
        <v>#N/A</v>
      </c>
      <c r="CC943" t="e">
        <f t="shared" si="482"/>
        <v>#N/A</v>
      </c>
      <c r="CD943" t="e">
        <f t="shared" si="482"/>
        <v>#N/A</v>
      </c>
      <c r="CE943" t="e">
        <f t="shared" si="482"/>
        <v>#N/A</v>
      </c>
      <c r="CF943" t="e">
        <f t="shared" si="482"/>
        <v>#N/A</v>
      </c>
      <c r="CG943" t="e">
        <f t="shared" si="482"/>
        <v>#N/A</v>
      </c>
      <c r="CH943" t="e">
        <f t="shared" si="482"/>
        <v>#N/A</v>
      </c>
      <c r="CI943" t="e">
        <f t="shared" si="482"/>
        <v>#N/A</v>
      </c>
      <c r="CJ943" t="e">
        <f t="shared" si="482"/>
        <v>#N/A</v>
      </c>
      <c r="CK943" t="e">
        <f t="shared" si="482"/>
        <v>#N/A</v>
      </c>
      <c r="CL943" t="e">
        <f t="shared" si="482"/>
        <v>#N/A</v>
      </c>
      <c r="CM943" t="e">
        <f t="shared" si="482"/>
        <v>#N/A</v>
      </c>
      <c r="CN943" t="e">
        <f t="shared" si="482"/>
        <v>#N/A</v>
      </c>
      <c r="CO943" t="e">
        <f t="shared" si="482"/>
        <v>#N/A</v>
      </c>
      <c r="CP943" t="e">
        <f t="shared" si="482"/>
        <v>#N/A</v>
      </c>
      <c r="CQ943" t="e">
        <f t="shared" si="482"/>
        <v>#N/A</v>
      </c>
      <c r="CR943" t="e">
        <f t="shared" si="483"/>
        <v>#N/A</v>
      </c>
      <c r="CS943" t="e">
        <f t="shared" si="483"/>
        <v>#N/A</v>
      </c>
      <c r="CT943" t="e">
        <f t="shared" si="483"/>
        <v>#N/A</v>
      </c>
      <c r="CU943" t="e">
        <f t="shared" si="483"/>
        <v>#N/A</v>
      </c>
      <c r="CV943" t="e">
        <f t="shared" si="483"/>
        <v>#N/A</v>
      </c>
      <c r="CW943" t="e">
        <f t="shared" si="483"/>
        <v>#N/A</v>
      </c>
      <c r="CX943" t="e">
        <f t="shared" si="483"/>
        <v>#N/A</v>
      </c>
      <c r="CY943" t="e">
        <f t="shared" si="483"/>
        <v>#N/A</v>
      </c>
      <c r="CZ943" t="e">
        <f t="shared" si="483"/>
        <v>#N/A</v>
      </c>
      <c r="DA943" t="e">
        <f t="shared" si="483"/>
        <v>#N/A</v>
      </c>
      <c r="DB943" t="e">
        <f t="shared" si="483"/>
        <v>#N/A</v>
      </c>
      <c r="DC943" t="e">
        <f t="shared" si="483"/>
        <v>#N/A</v>
      </c>
      <c r="DD943" t="e">
        <f t="shared" si="483"/>
        <v>#N/A</v>
      </c>
      <c r="DE943" t="e">
        <f t="shared" si="483"/>
        <v>#N/A</v>
      </c>
      <c r="DF943" t="e">
        <f t="shared" si="483"/>
        <v>#N/A</v>
      </c>
      <c r="DG943" t="e">
        <f t="shared" si="483"/>
        <v>#N/A</v>
      </c>
      <c r="DH943" t="e">
        <f t="shared" si="481"/>
        <v>#N/A</v>
      </c>
      <c r="DI943" t="e">
        <f t="shared" si="481"/>
        <v>#N/A</v>
      </c>
      <c r="DJ943" t="e">
        <f t="shared" si="481"/>
        <v>#N/A</v>
      </c>
      <c r="DK943" t="e">
        <f t="shared" si="481"/>
        <v>#N/A</v>
      </c>
      <c r="DL943" t="e">
        <f t="shared" si="481"/>
        <v>#N/A</v>
      </c>
      <c r="DM943" t="e">
        <f t="shared" si="481"/>
        <v>#N/A</v>
      </c>
      <c r="DN943" t="e">
        <f t="shared" si="481"/>
        <v>#N/A</v>
      </c>
      <c r="DO943" t="e">
        <f t="shared" si="481"/>
        <v>#N/A</v>
      </c>
      <c r="DP943" t="e">
        <f t="shared" si="481"/>
        <v>#N/A</v>
      </c>
      <c r="DQ943" t="e">
        <f t="shared" si="481"/>
        <v>#N/A</v>
      </c>
      <c r="DR943" t="e">
        <f t="shared" si="481"/>
        <v>#N/A</v>
      </c>
      <c r="DS943" t="e">
        <f t="shared" si="481"/>
        <v>#N/A</v>
      </c>
      <c r="DT943" t="e">
        <f t="shared" si="481"/>
        <v>#N/A</v>
      </c>
      <c r="DU943" t="e">
        <f t="shared" si="481"/>
        <v>#N/A</v>
      </c>
      <c r="DV943" t="e">
        <f t="shared" si="481"/>
        <v>#N/A</v>
      </c>
    </row>
    <row r="944" spans="1:126" x14ac:dyDescent="0.3">
      <c r="A944" s="11" t="s">
        <v>2372</v>
      </c>
      <c r="B944" s="15">
        <f>VLOOKUP(Sheet6!A944,Phase1IDs!A678:I1661,8,0)</f>
        <v>0</v>
      </c>
      <c r="C944">
        <f t="shared" si="486"/>
        <v>0</v>
      </c>
      <c r="D944">
        <f t="shared" si="486"/>
        <v>0</v>
      </c>
      <c r="E944">
        <f t="shared" si="486"/>
        <v>0</v>
      </c>
      <c r="F944">
        <f t="shared" si="486"/>
        <v>0</v>
      </c>
      <c r="G944">
        <f t="shared" si="486"/>
        <v>0</v>
      </c>
      <c r="H944">
        <f t="shared" si="486"/>
        <v>0</v>
      </c>
      <c r="I944">
        <f t="shared" si="486"/>
        <v>0</v>
      </c>
      <c r="J944">
        <f t="shared" si="486"/>
        <v>0</v>
      </c>
      <c r="K944">
        <f t="shared" si="486"/>
        <v>0</v>
      </c>
      <c r="L944">
        <f t="shared" si="486"/>
        <v>0</v>
      </c>
      <c r="M944">
        <f t="shared" si="486"/>
        <v>0</v>
      </c>
      <c r="N944">
        <f t="shared" si="486"/>
        <v>0</v>
      </c>
      <c r="O944">
        <f t="shared" si="486"/>
        <v>0</v>
      </c>
      <c r="P944">
        <f t="shared" si="486"/>
        <v>0</v>
      </c>
      <c r="Q944">
        <f t="shared" si="486"/>
        <v>0</v>
      </c>
      <c r="R944">
        <f t="shared" si="486"/>
        <v>0</v>
      </c>
      <c r="S944">
        <f t="shared" si="485"/>
        <v>0</v>
      </c>
      <c r="T944">
        <f t="shared" si="485"/>
        <v>0</v>
      </c>
      <c r="U944">
        <f t="shared" si="485"/>
        <v>0</v>
      </c>
      <c r="V944">
        <f t="shared" si="485"/>
        <v>0</v>
      </c>
      <c r="W944">
        <f t="shared" si="485"/>
        <v>0</v>
      </c>
      <c r="X944">
        <f t="shared" si="485"/>
        <v>0</v>
      </c>
      <c r="Y944">
        <f t="shared" si="485"/>
        <v>0</v>
      </c>
      <c r="Z944">
        <f t="shared" si="485"/>
        <v>0</v>
      </c>
      <c r="AA944">
        <f t="shared" si="485"/>
        <v>0</v>
      </c>
      <c r="AB944">
        <f t="shared" si="485"/>
        <v>0</v>
      </c>
      <c r="AC944">
        <f t="shared" si="485"/>
        <v>0</v>
      </c>
      <c r="AD944">
        <f t="shared" si="485"/>
        <v>0</v>
      </c>
      <c r="AE944">
        <f t="shared" si="485"/>
        <v>0</v>
      </c>
      <c r="AF944">
        <f t="shared" si="485"/>
        <v>0</v>
      </c>
      <c r="AG944">
        <f t="shared" si="485"/>
        <v>0</v>
      </c>
      <c r="AH944">
        <f t="shared" si="488"/>
        <v>0</v>
      </c>
      <c r="AI944">
        <f t="shared" si="488"/>
        <v>0</v>
      </c>
      <c r="AJ944">
        <f t="shared" si="488"/>
        <v>0</v>
      </c>
      <c r="AK944">
        <f t="shared" si="488"/>
        <v>0</v>
      </c>
      <c r="AL944">
        <f t="shared" si="488"/>
        <v>0</v>
      </c>
      <c r="AM944">
        <f t="shared" si="488"/>
        <v>0</v>
      </c>
      <c r="AN944">
        <f t="shared" si="488"/>
        <v>0</v>
      </c>
      <c r="AO944">
        <f t="shared" si="488"/>
        <v>0</v>
      </c>
      <c r="AP944">
        <f t="shared" si="488"/>
        <v>0</v>
      </c>
      <c r="AQ944">
        <f t="shared" si="488"/>
        <v>0</v>
      </c>
      <c r="AR944">
        <f t="shared" si="488"/>
        <v>0</v>
      </c>
      <c r="AS944">
        <f t="shared" si="488"/>
        <v>0</v>
      </c>
      <c r="AT944">
        <f t="shared" si="488"/>
        <v>0</v>
      </c>
      <c r="AU944">
        <f t="shared" si="488"/>
        <v>0</v>
      </c>
      <c r="AV944">
        <f t="shared" si="488"/>
        <v>0</v>
      </c>
      <c r="AW944">
        <f t="shared" si="488"/>
        <v>0</v>
      </c>
      <c r="AX944">
        <f t="shared" si="487"/>
        <v>0</v>
      </c>
      <c r="AY944">
        <f t="shared" si="487"/>
        <v>0</v>
      </c>
      <c r="AZ944">
        <f t="shared" si="487"/>
        <v>0</v>
      </c>
      <c r="BA944">
        <f t="shared" si="487"/>
        <v>0</v>
      </c>
      <c r="BB944">
        <f t="shared" si="487"/>
        <v>0</v>
      </c>
      <c r="BC944">
        <f t="shared" si="487"/>
        <v>0</v>
      </c>
      <c r="BD944">
        <f t="shared" si="487"/>
        <v>0</v>
      </c>
      <c r="BE944">
        <f t="shared" si="487"/>
        <v>0</v>
      </c>
      <c r="BF944">
        <f t="shared" si="487"/>
        <v>0</v>
      </c>
      <c r="BG944">
        <f t="shared" si="487"/>
        <v>0</v>
      </c>
      <c r="BH944">
        <f t="shared" si="487"/>
        <v>0</v>
      </c>
      <c r="BI944">
        <f t="shared" si="487"/>
        <v>0</v>
      </c>
      <c r="BJ944">
        <f t="shared" si="487"/>
        <v>0</v>
      </c>
      <c r="BK944">
        <f t="shared" si="487"/>
        <v>0</v>
      </c>
      <c r="BL944">
        <f t="shared" si="487"/>
        <v>0</v>
      </c>
      <c r="BM944">
        <f t="shared" si="484"/>
        <v>0</v>
      </c>
      <c r="BN944">
        <f t="shared" si="484"/>
        <v>0</v>
      </c>
      <c r="BO944">
        <f t="shared" si="484"/>
        <v>0</v>
      </c>
      <c r="BP944">
        <f t="shared" si="484"/>
        <v>0</v>
      </c>
      <c r="BQ944">
        <f t="shared" si="484"/>
        <v>0</v>
      </c>
      <c r="BR944">
        <f t="shared" si="484"/>
        <v>0</v>
      </c>
      <c r="BS944">
        <f t="shared" si="484"/>
        <v>0</v>
      </c>
      <c r="BT944">
        <f t="shared" si="484"/>
        <v>0</v>
      </c>
      <c r="BU944">
        <f t="shared" si="484"/>
        <v>0</v>
      </c>
      <c r="BV944">
        <f t="shared" si="484"/>
        <v>0</v>
      </c>
      <c r="BW944">
        <f t="shared" si="484"/>
        <v>0</v>
      </c>
      <c r="BX944">
        <f t="shared" si="484"/>
        <v>0</v>
      </c>
      <c r="BY944">
        <f t="shared" si="484"/>
        <v>0</v>
      </c>
      <c r="BZ944">
        <f t="shared" si="484"/>
        <v>0</v>
      </c>
      <c r="CA944">
        <f t="shared" si="484"/>
        <v>0</v>
      </c>
      <c r="CB944">
        <f t="shared" si="484"/>
        <v>0</v>
      </c>
      <c r="CC944">
        <f t="shared" si="482"/>
        <v>0</v>
      </c>
      <c r="CD944">
        <f t="shared" si="482"/>
        <v>0</v>
      </c>
      <c r="CE944">
        <f t="shared" si="482"/>
        <v>0</v>
      </c>
      <c r="CF944">
        <f t="shared" si="482"/>
        <v>0</v>
      </c>
      <c r="CG944">
        <f t="shared" si="482"/>
        <v>0</v>
      </c>
      <c r="CH944">
        <f t="shared" si="482"/>
        <v>0</v>
      </c>
      <c r="CI944">
        <f t="shared" si="482"/>
        <v>0</v>
      </c>
      <c r="CJ944">
        <f t="shared" si="482"/>
        <v>0</v>
      </c>
      <c r="CK944">
        <f t="shared" si="482"/>
        <v>0</v>
      </c>
      <c r="CL944">
        <f t="shared" si="482"/>
        <v>0</v>
      </c>
      <c r="CM944">
        <f t="shared" si="482"/>
        <v>0</v>
      </c>
      <c r="CN944">
        <f t="shared" si="482"/>
        <v>0</v>
      </c>
      <c r="CO944">
        <f t="shared" si="482"/>
        <v>0</v>
      </c>
      <c r="CP944">
        <f t="shared" si="482"/>
        <v>0</v>
      </c>
      <c r="CQ944">
        <f t="shared" si="482"/>
        <v>0</v>
      </c>
      <c r="CR944">
        <f t="shared" si="483"/>
        <v>0</v>
      </c>
      <c r="CS944">
        <f t="shared" si="483"/>
        <v>0</v>
      </c>
      <c r="CT944">
        <f t="shared" si="483"/>
        <v>0</v>
      </c>
      <c r="CU944">
        <f t="shared" si="483"/>
        <v>0</v>
      </c>
      <c r="CV944">
        <f t="shared" si="483"/>
        <v>0</v>
      </c>
      <c r="CW944">
        <f t="shared" si="483"/>
        <v>0</v>
      </c>
      <c r="CX944">
        <f t="shared" si="483"/>
        <v>0</v>
      </c>
      <c r="CY944">
        <f t="shared" si="483"/>
        <v>0</v>
      </c>
      <c r="CZ944">
        <f t="shared" si="483"/>
        <v>0</v>
      </c>
      <c r="DA944">
        <f t="shared" si="483"/>
        <v>0</v>
      </c>
      <c r="DB944">
        <f t="shared" si="483"/>
        <v>0</v>
      </c>
      <c r="DC944">
        <f t="shared" si="483"/>
        <v>0</v>
      </c>
      <c r="DD944">
        <f t="shared" si="483"/>
        <v>0</v>
      </c>
      <c r="DE944">
        <f t="shared" si="483"/>
        <v>0</v>
      </c>
      <c r="DF944">
        <f t="shared" si="483"/>
        <v>0</v>
      </c>
      <c r="DG944">
        <f t="shared" si="483"/>
        <v>0</v>
      </c>
      <c r="DH944">
        <f t="shared" si="481"/>
        <v>0</v>
      </c>
      <c r="DI944">
        <f t="shared" si="481"/>
        <v>0</v>
      </c>
      <c r="DJ944">
        <f t="shared" si="481"/>
        <v>0</v>
      </c>
      <c r="DK944">
        <f t="shared" si="481"/>
        <v>0</v>
      </c>
      <c r="DL944">
        <f t="shared" si="481"/>
        <v>0</v>
      </c>
      <c r="DM944">
        <f t="shared" si="481"/>
        <v>0</v>
      </c>
      <c r="DN944">
        <f t="shared" si="481"/>
        <v>0</v>
      </c>
      <c r="DO944">
        <f t="shared" si="481"/>
        <v>0</v>
      </c>
      <c r="DP944">
        <f t="shared" si="481"/>
        <v>0</v>
      </c>
      <c r="DQ944">
        <f t="shared" si="481"/>
        <v>0</v>
      </c>
      <c r="DR944">
        <f t="shared" si="481"/>
        <v>0</v>
      </c>
      <c r="DS944">
        <f t="shared" si="481"/>
        <v>0</v>
      </c>
      <c r="DT944">
        <f t="shared" si="481"/>
        <v>0</v>
      </c>
      <c r="DU944">
        <f t="shared" si="481"/>
        <v>0</v>
      </c>
      <c r="DV944">
        <f t="shared" si="481"/>
        <v>0</v>
      </c>
    </row>
    <row r="945" spans="1:126" x14ac:dyDescent="0.3">
      <c r="A945" s="13" t="s">
        <v>2000</v>
      </c>
      <c r="B945" s="15" t="e">
        <f>VLOOKUP(Sheet6!A945,Phase1IDs!A679:I1662,8,0)</f>
        <v>#N/A</v>
      </c>
      <c r="C945" t="e">
        <f t="shared" si="486"/>
        <v>#N/A</v>
      </c>
      <c r="D945" t="e">
        <f t="shared" si="486"/>
        <v>#N/A</v>
      </c>
      <c r="E945" t="e">
        <f t="shared" si="486"/>
        <v>#N/A</v>
      </c>
      <c r="F945" t="e">
        <f t="shared" si="486"/>
        <v>#N/A</v>
      </c>
      <c r="G945" t="e">
        <f t="shared" si="486"/>
        <v>#N/A</v>
      </c>
      <c r="H945" t="e">
        <f t="shared" si="486"/>
        <v>#N/A</v>
      </c>
      <c r="I945" t="e">
        <f t="shared" si="486"/>
        <v>#N/A</v>
      </c>
      <c r="J945" t="e">
        <f t="shared" si="486"/>
        <v>#N/A</v>
      </c>
      <c r="K945" t="e">
        <f t="shared" si="486"/>
        <v>#N/A</v>
      </c>
      <c r="L945" t="e">
        <f t="shared" si="486"/>
        <v>#N/A</v>
      </c>
      <c r="M945" t="e">
        <f t="shared" si="486"/>
        <v>#N/A</v>
      </c>
      <c r="N945" t="e">
        <f t="shared" si="486"/>
        <v>#N/A</v>
      </c>
      <c r="O945" t="e">
        <f t="shared" si="486"/>
        <v>#N/A</v>
      </c>
      <c r="P945" t="e">
        <f t="shared" si="486"/>
        <v>#N/A</v>
      </c>
      <c r="Q945" t="e">
        <f t="shared" si="486"/>
        <v>#N/A</v>
      </c>
      <c r="R945" t="e">
        <f t="shared" si="486"/>
        <v>#N/A</v>
      </c>
      <c r="S945" t="e">
        <f t="shared" si="485"/>
        <v>#N/A</v>
      </c>
      <c r="T945" t="e">
        <f t="shared" si="485"/>
        <v>#N/A</v>
      </c>
      <c r="U945" t="e">
        <f t="shared" si="485"/>
        <v>#N/A</v>
      </c>
      <c r="V945" t="e">
        <f t="shared" si="485"/>
        <v>#N/A</v>
      </c>
      <c r="W945" t="e">
        <f t="shared" si="485"/>
        <v>#N/A</v>
      </c>
      <c r="X945" t="e">
        <f t="shared" si="485"/>
        <v>#N/A</v>
      </c>
      <c r="Y945" t="e">
        <f t="shared" si="485"/>
        <v>#N/A</v>
      </c>
      <c r="Z945" t="e">
        <f t="shared" si="485"/>
        <v>#N/A</v>
      </c>
      <c r="AA945" t="e">
        <f t="shared" si="485"/>
        <v>#N/A</v>
      </c>
      <c r="AB945" t="e">
        <f t="shared" si="485"/>
        <v>#N/A</v>
      </c>
      <c r="AC945" t="e">
        <f t="shared" si="485"/>
        <v>#N/A</v>
      </c>
      <c r="AD945" t="e">
        <f t="shared" si="485"/>
        <v>#N/A</v>
      </c>
      <c r="AE945" t="e">
        <f t="shared" si="485"/>
        <v>#N/A</v>
      </c>
      <c r="AF945" t="e">
        <f t="shared" si="485"/>
        <v>#N/A</v>
      </c>
      <c r="AG945" t="e">
        <f t="shared" si="485"/>
        <v>#N/A</v>
      </c>
      <c r="AH945" t="e">
        <f t="shared" si="488"/>
        <v>#N/A</v>
      </c>
      <c r="AI945" t="e">
        <f t="shared" si="488"/>
        <v>#N/A</v>
      </c>
      <c r="AJ945" t="e">
        <f t="shared" si="488"/>
        <v>#N/A</v>
      </c>
      <c r="AK945" t="e">
        <f t="shared" si="488"/>
        <v>#N/A</v>
      </c>
      <c r="AL945" t="e">
        <f t="shared" si="488"/>
        <v>#N/A</v>
      </c>
      <c r="AM945" t="e">
        <f t="shared" si="488"/>
        <v>#N/A</v>
      </c>
      <c r="AN945" t="e">
        <f t="shared" si="488"/>
        <v>#N/A</v>
      </c>
      <c r="AO945" t="e">
        <f t="shared" si="488"/>
        <v>#N/A</v>
      </c>
      <c r="AP945" t="e">
        <f t="shared" si="488"/>
        <v>#N/A</v>
      </c>
      <c r="AQ945" t="e">
        <f t="shared" si="488"/>
        <v>#N/A</v>
      </c>
      <c r="AR945" t="e">
        <f t="shared" si="488"/>
        <v>#N/A</v>
      </c>
      <c r="AS945" t="e">
        <f t="shared" si="488"/>
        <v>#N/A</v>
      </c>
      <c r="AT945" t="e">
        <f t="shared" si="488"/>
        <v>#N/A</v>
      </c>
      <c r="AU945" t="e">
        <f t="shared" si="488"/>
        <v>#N/A</v>
      </c>
      <c r="AV945" t="e">
        <f t="shared" si="488"/>
        <v>#N/A</v>
      </c>
      <c r="AW945" t="e">
        <f t="shared" si="488"/>
        <v>#N/A</v>
      </c>
      <c r="AX945" t="e">
        <f t="shared" si="487"/>
        <v>#N/A</v>
      </c>
      <c r="AY945" t="e">
        <f t="shared" si="487"/>
        <v>#N/A</v>
      </c>
      <c r="AZ945" t="e">
        <f t="shared" si="487"/>
        <v>#N/A</v>
      </c>
      <c r="BA945" t="e">
        <f t="shared" si="487"/>
        <v>#N/A</v>
      </c>
      <c r="BB945" t="e">
        <f t="shared" si="487"/>
        <v>#N/A</v>
      </c>
      <c r="BC945" t="e">
        <f t="shared" si="487"/>
        <v>#N/A</v>
      </c>
      <c r="BD945" t="e">
        <f t="shared" si="487"/>
        <v>#N/A</v>
      </c>
      <c r="BE945" t="e">
        <f t="shared" si="487"/>
        <v>#N/A</v>
      </c>
      <c r="BF945" t="e">
        <f t="shared" si="487"/>
        <v>#N/A</v>
      </c>
      <c r="BG945" t="e">
        <f t="shared" si="487"/>
        <v>#N/A</v>
      </c>
      <c r="BH945" t="e">
        <f t="shared" si="487"/>
        <v>#N/A</v>
      </c>
      <c r="BI945" t="e">
        <f t="shared" si="487"/>
        <v>#N/A</v>
      </c>
      <c r="BJ945" t="e">
        <f t="shared" si="487"/>
        <v>#N/A</v>
      </c>
      <c r="BK945" t="e">
        <f t="shared" si="487"/>
        <v>#N/A</v>
      </c>
      <c r="BL945" t="e">
        <f t="shared" si="487"/>
        <v>#N/A</v>
      </c>
      <c r="BM945" t="e">
        <f t="shared" si="484"/>
        <v>#N/A</v>
      </c>
      <c r="BN945" t="e">
        <f t="shared" si="484"/>
        <v>#N/A</v>
      </c>
      <c r="BO945" t="e">
        <f t="shared" si="484"/>
        <v>#N/A</v>
      </c>
      <c r="BP945" t="e">
        <f t="shared" si="484"/>
        <v>#N/A</v>
      </c>
      <c r="BQ945" t="e">
        <f t="shared" si="484"/>
        <v>#N/A</v>
      </c>
      <c r="BR945" t="e">
        <f t="shared" si="484"/>
        <v>#N/A</v>
      </c>
      <c r="BS945" t="e">
        <f t="shared" si="484"/>
        <v>#N/A</v>
      </c>
      <c r="BT945" t="e">
        <f t="shared" si="484"/>
        <v>#N/A</v>
      </c>
      <c r="BU945" t="e">
        <f t="shared" si="484"/>
        <v>#N/A</v>
      </c>
      <c r="BV945" t="e">
        <f t="shared" si="484"/>
        <v>#N/A</v>
      </c>
      <c r="BW945" t="e">
        <f t="shared" si="484"/>
        <v>#N/A</v>
      </c>
      <c r="BX945" t="e">
        <f t="shared" si="484"/>
        <v>#N/A</v>
      </c>
      <c r="BY945" t="e">
        <f t="shared" si="484"/>
        <v>#N/A</v>
      </c>
      <c r="BZ945" t="e">
        <f t="shared" si="484"/>
        <v>#N/A</v>
      </c>
      <c r="CA945" t="e">
        <f t="shared" si="484"/>
        <v>#N/A</v>
      </c>
      <c r="CB945" t="e">
        <f t="shared" si="484"/>
        <v>#N/A</v>
      </c>
      <c r="CC945" t="e">
        <f t="shared" si="482"/>
        <v>#N/A</v>
      </c>
      <c r="CD945" t="e">
        <f t="shared" si="482"/>
        <v>#N/A</v>
      </c>
      <c r="CE945" t="e">
        <f t="shared" si="482"/>
        <v>#N/A</v>
      </c>
      <c r="CF945" t="e">
        <f t="shared" si="482"/>
        <v>#N/A</v>
      </c>
      <c r="CG945" t="e">
        <f t="shared" si="482"/>
        <v>#N/A</v>
      </c>
      <c r="CH945" t="e">
        <f t="shared" si="482"/>
        <v>#N/A</v>
      </c>
      <c r="CI945" t="e">
        <f t="shared" si="482"/>
        <v>#N/A</v>
      </c>
      <c r="CJ945" t="e">
        <f t="shared" si="482"/>
        <v>#N/A</v>
      </c>
      <c r="CK945" t="e">
        <f t="shared" si="482"/>
        <v>#N/A</v>
      </c>
      <c r="CL945" t="e">
        <f t="shared" si="482"/>
        <v>#N/A</v>
      </c>
      <c r="CM945" t="e">
        <f t="shared" si="482"/>
        <v>#N/A</v>
      </c>
      <c r="CN945" t="e">
        <f t="shared" si="482"/>
        <v>#N/A</v>
      </c>
      <c r="CO945" t="e">
        <f t="shared" si="482"/>
        <v>#N/A</v>
      </c>
      <c r="CP945" t="e">
        <f t="shared" si="482"/>
        <v>#N/A</v>
      </c>
      <c r="CQ945" t="e">
        <f t="shared" si="482"/>
        <v>#N/A</v>
      </c>
      <c r="CR945" t="e">
        <f t="shared" si="483"/>
        <v>#N/A</v>
      </c>
      <c r="CS945" t="e">
        <f t="shared" si="483"/>
        <v>#N/A</v>
      </c>
      <c r="CT945" t="e">
        <f t="shared" si="483"/>
        <v>#N/A</v>
      </c>
      <c r="CU945" t="e">
        <f t="shared" si="483"/>
        <v>#N/A</v>
      </c>
      <c r="CV945" t="e">
        <f t="shared" si="483"/>
        <v>#N/A</v>
      </c>
      <c r="CW945" t="e">
        <f t="shared" si="483"/>
        <v>#N/A</v>
      </c>
      <c r="CX945" t="e">
        <f t="shared" si="483"/>
        <v>#N/A</v>
      </c>
      <c r="CY945" t="e">
        <f t="shared" si="483"/>
        <v>#N/A</v>
      </c>
      <c r="CZ945" t="e">
        <f t="shared" si="483"/>
        <v>#N/A</v>
      </c>
      <c r="DA945" t="e">
        <f t="shared" si="483"/>
        <v>#N/A</v>
      </c>
      <c r="DB945" t="e">
        <f t="shared" si="483"/>
        <v>#N/A</v>
      </c>
      <c r="DC945" t="e">
        <f t="shared" si="483"/>
        <v>#N/A</v>
      </c>
      <c r="DD945" t="e">
        <f t="shared" si="483"/>
        <v>#N/A</v>
      </c>
      <c r="DE945" t="e">
        <f t="shared" si="483"/>
        <v>#N/A</v>
      </c>
      <c r="DF945" t="e">
        <f t="shared" si="483"/>
        <v>#N/A</v>
      </c>
      <c r="DG945" t="e">
        <f t="shared" si="483"/>
        <v>#N/A</v>
      </c>
      <c r="DH945" t="e">
        <f t="shared" si="481"/>
        <v>#N/A</v>
      </c>
      <c r="DI945" t="e">
        <f t="shared" si="481"/>
        <v>#N/A</v>
      </c>
      <c r="DJ945" t="e">
        <f t="shared" si="481"/>
        <v>#N/A</v>
      </c>
      <c r="DK945" t="e">
        <f t="shared" si="481"/>
        <v>#N/A</v>
      </c>
      <c r="DL945" t="e">
        <f t="shared" si="481"/>
        <v>#N/A</v>
      </c>
      <c r="DM945" t="e">
        <f t="shared" si="481"/>
        <v>#N/A</v>
      </c>
      <c r="DN945" t="e">
        <f t="shared" si="481"/>
        <v>#N/A</v>
      </c>
      <c r="DO945" t="e">
        <f t="shared" si="481"/>
        <v>#N/A</v>
      </c>
      <c r="DP945" t="e">
        <f t="shared" si="481"/>
        <v>#N/A</v>
      </c>
      <c r="DQ945" t="e">
        <f t="shared" si="481"/>
        <v>#N/A</v>
      </c>
      <c r="DR945" t="e">
        <f t="shared" si="481"/>
        <v>#N/A</v>
      </c>
      <c r="DS945" t="e">
        <f t="shared" si="481"/>
        <v>#N/A</v>
      </c>
      <c r="DT945" t="e">
        <f t="shared" si="481"/>
        <v>#N/A</v>
      </c>
      <c r="DU945" t="e">
        <f t="shared" si="481"/>
        <v>#N/A</v>
      </c>
      <c r="DV945" t="e">
        <f t="shared" si="481"/>
        <v>#N/A</v>
      </c>
    </row>
    <row r="946" spans="1:126" x14ac:dyDescent="0.3">
      <c r="A946" s="11" t="s">
        <v>1917</v>
      </c>
      <c r="B946" s="15" t="e">
        <f>VLOOKUP(Sheet6!A946,Phase1IDs!A680:I1663,8,0)</f>
        <v>#N/A</v>
      </c>
      <c r="C946" t="e">
        <f t="shared" si="486"/>
        <v>#N/A</v>
      </c>
      <c r="D946" t="e">
        <f t="shared" si="486"/>
        <v>#N/A</v>
      </c>
      <c r="E946" t="e">
        <f t="shared" si="486"/>
        <v>#N/A</v>
      </c>
      <c r="F946" t="e">
        <f t="shared" si="486"/>
        <v>#N/A</v>
      </c>
      <c r="G946" t="e">
        <f t="shared" si="486"/>
        <v>#N/A</v>
      </c>
      <c r="H946" t="e">
        <f t="shared" si="486"/>
        <v>#N/A</v>
      </c>
      <c r="I946" t="e">
        <f t="shared" si="486"/>
        <v>#N/A</v>
      </c>
      <c r="J946" t="e">
        <f t="shared" si="486"/>
        <v>#N/A</v>
      </c>
      <c r="K946" t="e">
        <f t="shared" si="486"/>
        <v>#N/A</v>
      </c>
      <c r="L946" t="e">
        <f t="shared" si="486"/>
        <v>#N/A</v>
      </c>
      <c r="M946" t="e">
        <f t="shared" si="486"/>
        <v>#N/A</v>
      </c>
      <c r="N946" t="e">
        <f t="shared" si="486"/>
        <v>#N/A</v>
      </c>
      <c r="O946" t="e">
        <f t="shared" si="486"/>
        <v>#N/A</v>
      </c>
      <c r="P946" t="e">
        <f t="shared" si="486"/>
        <v>#N/A</v>
      </c>
      <c r="Q946" t="e">
        <f t="shared" si="486"/>
        <v>#N/A</v>
      </c>
      <c r="R946" t="e">
        <f t="shared" si="486"/>
        <v>#N/A</v>
      </c>
      <c r="S946" t="e">
        <f t="shared" si="485"/>
        <v>#N/A</v>
      </c>
      <c r="T946" t="e">
        <f t="shared" si="485"/>
        <v>#N/A</v>
      </c>
      <c r="U946" t="e">
        <f t="shared" si="485"/>
        <v>#N/A</v>
      </c>
      <c r="V946" t="e">
        <f t="shared" si="485"/>
        <v>#N/A</v>
      </c>
      <c r="W946" t="e">
        <f t="shared" si="485"/>
        <v>#N/A</v>
      </c>
      <c r="X946" t="e">
        <f t="shared" si="485"/>
        <v>#N/A</v>
      </c>
      <c r="Y946" t="e">
        <f t="shared" si="485"/>
        <v>#N/A</v>
      </c>
      <c r="Z946" t="e">
        <f t="shared" si="485"/>
        <v>#N/A</v>
      </c>
      <c r="AA946" t="e">
        <f t="shared" si="485"/>
        <v>#N/A</v>
      </c>
      <c r="AB946" t="e">
        <f t="shared" si="485"/>
        <v>#N/A</v>
      </c>
      <c r="AC946" t="e">
        <f t="shared" si="485"/>
        <v>#N/A</v>
      </c>
      <c r="AD946" t="e">
        <f t="shared" si="485"/>
        <v>#N/A</v>
      </c>
      <c r="AE946" t="e">
        <f t="shared" si="485"/>
        <v>#N/A</v>
      </c>
      <c r="AF946" t="e">
        <f t="shared" si="485"/>
        <v>#N/A</v>
      </c>
      <c r="AG946" t="e">
        <f t="shared" si="485"/>
        <v>#N/A</v>
      </c>
      <c r="AH946" t="e">
        <f t="shared" si="488"/>
        <v>#N/A</v>
      </c>
      <c r="AI946" t="e">
        <f t="shared" si="488"/>
        <v>#N/A</v>
      </c>
      <c r="AJ946" t="e">
        <f t="shared" si="488"/>
        <v>#N/A</v>
      </c>
      <c r="AK946" t="e">
        <f t="shared" si="488"/>
        <v>#N/A</v>
      </c>
      <c r="AL946" t="e">
        <f t="shared" si="488"/>
        <v>#N/A</v>
      </c>
      <c r="AM946" t="e">
        <f t="shared" si="488"/>
        <v>#N/A</v>
      </c>
      <c r="AN946" t="e">
        <f t="shared" si="488"/>
        <v>#N/A</v>
      </c>
      <c r="AO946" t="e">
        <f t="shared" si="488"/>
        <v>#N/A</v>
      </c>
      <c r="AP946" t="e">
        <f t="shared" si="488"/>
        <v>#N/A</v>
      </c>
      <c r="AQ946" t="e">
        <f t="shared" si="488"/>
        <v>#N/A</v>
      </c>
      <c r="AR946" t="e">
        <f t="shared" si="488"/>
        <v>#N/A</v>
      </c>
      <c r="AS946" t="e">
        <f t="shared" si="488"/>
        <v>#N/A</v>
      </c>
      <c r="AT946" t="e">
        <f t="shared" si="488"/>
        <v>#N/A</v>
      </c>
      <c r="AU946" t="e">
        <f t="shared" si="488"/>
        <v>#N/A</v>
      </c>
      <c r="AV946" t="e">
        <f t="shared" si="488"/>
        <v>#N/A</v>
      </c>
      <c r="AW946" t="e">
        <f t="shared" si="488"/>
        <v>#N/A</v>
      </c>
      <c r="AX946" t="e">
        <f t="shared" si="487"/>
        <v>#N/A</v>
      </c>
      <c r="AY946" t="e">
        <f t="shared" si="487"/>
        <v>#N/A</v>
      </c>
      <c r="AZ946" t="e">
        <f t="shared" si="487"/>
        <v>#N/A</v>
      </c>
      <c r="BA946" t="e">
        <f t="shared" si="487"/>
        <v>#N/A</v>
      </c>
      <c r="BB946" t="e">
        <f t="shared" si="487"/>
        <v>#N/A</v>
      </c>
      <c r="BC946" t="e">
        <f t="shared" si="487"/>
        <v>#N/A</v>
      </c>
      <c r="BD946" t="e">
        <f t="shared" si="487"/>
        <v>#N/A</v>
      </c>
      <c r="BE946" t="e">
        <f t="shared" si="487"/>
        <v>#N/A</v>
      </c>
      <c r="BF946" t="e">
        <f t="shared" si="487"/>
        <v>#N/A</v>
      </c>
      <c r="BG946" t="e">
        <f t="shared" si="487"/>
        <v>#N/A</v>
      </c>
      <c r="BH946" t="e">
        <f t="shared" si="487"/>
        <v>#N/A</v>
      </c>
      <c r="BI946" t="e">
        <f t="shared" si="487"/>
        <v>#N/A</v>
      </c>
      <c r="BJ946" t="e">
        <f t="shared" si="487"/>
        <v>#N/A</v>
      </c>
      <c r="BK946" t="e">
        <f t="shared" si="487"/>
        <v>#N/A</v>
      </c>
      <c r="BL946" t="e">
        <f t="shared" si="487"/>
        <v>#N/A</v>
      </c>
      <c r="BM946" t="e">
        <f t="shared" si="484"/>
        <v>#N/A</v>
      </c>
      <c r="BN946" t="e">
        <f t="shared" si="484"/>
        <v>#N/A</v>
      </c>
      <c r="BO946" t="e">
        <f t="shared" si="484"/>
        <v>#N/A</v>
      </c>
      <c r="BP946" t="e">
        <f t="shared" si="484"/>
        <v>#N/A</v>
      </c>
      <c r="BQ946" t="e">
        <f t="shared" si="484"/>
        <v>#N/A</v>
      </c>
      <c r="BR946" t="e">
        <f t="shared" si="484"/>
        <v>#N/A</v>
      </c>
      <c r="BS946" t="e">
        <f t="shared" si="484"/>
        <v>#N/A</v>
      </c>
      <c r="BT946" t="e">
        <f t="shared" si="484"/>
        <v>#N/A</v>
      </c>
      <c r="BU946" t="e">
        <f t="shared" si="484"/>
        <v>#N/A</v>
      </c>
      <c r="BV946" t="e">
        <f t="shared" si="484"/>
        <v>#N/A</v>
      </c>
      <c r="BW946" t="e">
        <f t="shared" si="484"/>
        <v>#N/A</v>
      </c>
      <c r="BX946" t="e">
        <f t="shared" si="484"/>
        <v>#N/A</v>
      </c>
      <c r="BY946" t="e">
        <f t="shared" si="484"/>
        <v>#N/A</v>
      </c>
      <c r="BZ946" t="e">
        <f t="shared" si="484"/>
        <v>#N/A</v>
      </c>
      <c r="CA946" t="e">
        <f t="shared" si="484"/>
        <v>#N/A</v>
      </c>
      <c r="CB946" t="e">
        <f t="shared" si="484"/>
        <v>#N/A</v>
      </c>
      <c r="CC946" t="e">
        <f t="shared" si="482"/>
        <v>#N/A</v>
      </c>
      <c r="CD946" t="e">
        <f t="shared" si="482"/>
        <v>#N/A</v>
      </c>
      <c r="CE946" t="e">
        <f t="shared" si="482"/>
        <v>#N/A</v>
      </c>
      <c r="CF946" t="e">
        <f t="shared" si="482"/>
        <v>#N/A</v>
      </c>
      <c r="CG946" t="e">
        <f t="shared" si="482"/>
        <v>#N/A</v>
      </c>
      <c r="CH946" t="e">
        <f t="shared" si="482"/>
        <v>#N/A</v>
      </c>
      <c r="CI946" t="e">
        <f t="shared" si="482"/>
        <v>#N/A</v>
      </c>
      <c r="CJ946" t="e">
        <f t="shared" si="482"/>
        <v>#N/A</v>
      </c>
      <c r="CK946" t="e">
        <f t="shared" si="482"/>
        <v>#N/A</v>
      </c>
      <c r="CL946" t="e">
        <f t="shared" si="482"/>
        <v>#N/A</v>
      </c>
      <c r="CM946" t="e">
        <f t="shared" si="482"/>
        <v>#N/A</v>
      </c>
      <c r="CN946" t="e">
        <f t="shared" si="482"/>
        <v>#N/A</v>
      </c>
      <c r="CO946" t="e">
        <f t="shared" si="482"/>
        <v>#N/A</v>
      </c>
      <c r="CP946" t="e">
        <f t="shared" si="482"/>
        <v>#N/A</v>
      </c>
      <c r="CQ946" t="e">
        <f t="shared" si="482"/>
        <v>#N/A</v>
      </c>
      <c r="CR946" t="e">
        <f t="shared" si="483"/>
        <v>#N/A</v>
      </c>
      <c r="CS946" t="e">
        <f t="shared" si="483"/>
        <v>#N/A</v>
      </c>
      <c r="CT946" t="e">
        <f t="shared" si="483"/>
        <v>#N/A</v>
      </c>
      <c r="CU946" t="e">
        <f t="shared" si="483"/>
        <v>#N/A</v>
      </c>
      <c r="CV946" t="e">
        <f t="shared" si="483"/>
        <v>#N/A</v>
      </c>
      <c r="CW946" t="e">
        <f t="shared" si="483"/>
        <v>#N/A</v>
      </c>
      <c r="CX946" t="e">
        <f t="shared" si="483"/>
        <v>#N/A</v>
      </c>
      <c r="CY946" t="e">
        <f t="shared" si="483"/>
        <v>#N/A</v>
      </c>
      <c r="CZ946" t="e">
        <f t="shared" si="483"/>
        <v>#N/A</v>
      </c>
      <c r="DA946" t="e">
        <f t="shared" si="483"/>
        <v>#N/A</v>
      </c>
      <c r="DB946" t="e">
        <f t="shared" si="483"/>
        <v>#N/A</v>
      </c>
      <c r="DC946" t="e">
        <f t="shared" si="483"/>
        <v>#N/A</v>
      </c>
      <c r="DD946" t="e">
        <f t="shared" si="483"/>
        <v>#N/A</v>
      </c>
      <c r="DE946" t="e">
        <f t="shared" si="483"/>
        <v>#N/A</v>
      </c>
      <c r="DF946" t="e">
        <f t="shared" si="483"/>
        <v>#N/A</v>
      </c>
      <c r="DG946" t="e">
        <f t="shared" si="483"/>
        <v>#N/A</v>
      </c>
      <c r="DH946" t="e">
        <f t="shared" si="481"/>
        <v>#N/A</v>
      </c>
      <c r="DI946" t="e">
        <f t="shared" si="481"/>
        <v>#N/A</v>
      </c>
      <c r="DJ946" t="e">
        <f t="shared" si="481"/>
        <v>#N/A</v>
      </c>
      <c r="DK946" t="e">
        <f t="shared" si="481"/>
        <v>#N/A</v>
      </c>
      <c r="DL946" t="e">
        <f t="shared" si="481"/>
        <v>#N/A</v>
      </c>
      <c r="DM946" t="e">
        <f t="shared" si="481"/>
        <v>#N/A</v>
      </c>
      <c r="DN946" t="e">
        <f t="shared" si="481"/>
        <v>#N/A</v>
      </c>
      <c r="DO946" t="e">
        <f t="shared" si="481"/>
        <v>#N/A</v>
      </c>
      <c r="DP946" t="e">
        <f t="shared" si="481"/>
        <v>#N/A</v>
      </c>
      <c r="DQ946" t="e">
        <f t="shared" si="481"/>
        <v>#N/A</v>
      </c>
      <c r="DR946" t="e">
        <f t="shared" si="481"/>
        <v>#N/A</v>
      </c>
      <c r="DS946" t="e">
        <f t="shared" si="481"/>
        <v>#N/A</v>
      </c>
      <c r="DT946" t="e">
        <f t="shared" si="481"/>
        <v>#N/A</v>
      </c>
      <c r="DU946" t="e">
        <f t="shared" si="481"/>
        <v>#N/A</v>
      </c>
      <c r="DV946" t="e">
        <f t="shared" si="481"/>
        <v>#N/A</v>
      </c>
    </row>
    <row r="947" spans="1:126" x14ac:dyDescent="0.3">
      <c r="A947" s="13" t="s">
        <v>2324</v>
      </c>
      <c r="B947" s="15" t="e">
        <f>VLOOKUP(Sheet6!A947,Phase1IDs!A681:I1664,8,0)</f>
        <v>#N/A</v>
      </c>
      <c r="C947" t="e">
        <f t="shared" si="486"/>
        <v>#N/A</v>
      </c>
      <c r="D947" t="e">
        <f t="shared" si="486"/>
        <v>#N/A</v>
      </c>
      <c r="E947" t="e">
        <f t="shared" si="486"/>
        <v>#N/A</v>
      </c>
      <c r="F947" t="e">
        <f t="shared" si="486"/>
        <v>#N/A</v>
      </c>
      <c r="G947" t="e">
        <f t="shared" si="486"/>
        <v>#N/A</v>
      </c>
      <c r="H947" t="e">
        <f t="shared" si="486"/>
        <v>#N/A</v>
      </c>
      <c r="I947" t="e">
        <f t="shared" si="486"/>
        <v>#N/A</v>
      </c>
      <c r="J947" t="e">
        <f t="shared" si="486"/>
        <v>#N/A</v>
      </c>
      <c r="K947" t="e">
        <f t="shared" si="486"/>
        <v>#N/A</v>
      </c>
      <c r="L947" t="e">
        <f t="shared" si="486"/>
        <v>#N/A</v>
      </c>
      <c r="M947" t="e">
        <f t="shared" si="486"/>
        <v>#N/A</v>
      </c>
      <c r="N947" t="e">
        <f t="shared" si="486"/>
        <v>#N/A</v>
      </c>
      <c r="O947" t="e">
        <f t="shared" si="486"/>
        <v>#N/A</v>
      </c>
      <c r="P947" t="e">
        <f t="shared" si="486"/>
        <v>#N/A</v>
      </c>
      <c r="Q947" t="e">
        <f t="shared" si="486"/>
        <v>#N/A</v>
      </c>
      <c r="R947" t="e">
        <f t="shared" si="486"/>
        <v>#N/A</v>
      </c>
      <c r="S947" t="e">
        <f t="shared" si="485"/>
        <v>#N/A</v>
      </c>
      <c r="T947" t="e">
        <f t="shared" si="485"/>
        <v>#N/A</v>
      </c>
      <c r="U947" t="e">
        <f t="shared" si="485"/>
        <v>#N/A</v>
      </c>
      <c r="V947" t="e">
        <f t="shared" si="485"/>
        <v>#N/A</v>
      </c>
      <c r="W947" t="e">
        <f t="shared" si="485"/>
        <v>#N/A</v>
      </c>
      <c r="X947" t="e">
        <f t="shared" si="485"/>
        <v>#N/A</v>
      </c>
      <c r="Y947" t="e">
        <f t="shared" si="485"/>
        <v>#N/A</v>
      </c>
      <c r="Z947" t="e">
        <f t="shared" si="485"/>
        <v>#N/A</v>
      </c>
      <c r="AA947" t="e">
        <f t="shared" si="485"/>
        <v>#N/A</v>
      </c>
      <c r="AB947" t="e">
        <f t="shared" si="485"/>
        <v>#N/A</v>
      </c>
      <c r="AC947" t="e">
        <f t="shared" si="485"/>
        <v>#N/A</v>
      </c>
      <c r="AD947" t="e">
        <f t="shared" si="485"/>
        <v>#N/A</v>
      </c>
      <c r="AE947" t="e">
        <f t="shared" si="485"/>
        <v>#N/A</v>
      </c>
      <c r="AF947" t="e">
        <f t="shared" si="485"/>
        <v>#N/A</v>
      </c>
      <c r="AG947" t="e">
        <f t="shared" si="485"/>
        <v>#N/A</v>
      </c>
      <c r="AH947" t="e">
        <f t="shared" si="488"/>
        <v>#N/A</v>
      </c>
      <c r="AI947" t="e">
        <f t="shared" si="488"/>
        <v>#N/A</v>
      </c>
      <c r="AJ947" t="e">
        <f t="shared" si="488"/>
        <v>#N/A</v>
      </c>
      <c r="AK947" t="e">
        <f t="shared" si="488"/>
        <v>#N/A</v>
      </c>
      <c r="AL947" t="e">
        <f t="shared" si="488"/>
        <v>#N/A</v>
      </c>
      <c r="AM947" t="e">
        <f t="shared" si="488"/>
        <v>#N/A</v>
      </c>
      <c r="AN947" t="e">
        <f t="shared" si="488"/>
        <v>#N/A</v>
      </c>
      <c r="AO947" t="e">
        <f t="shared" si="488"/>
        <v>#N/A</v>
      </c>
      <c r="AP947" t="e">
        <f t="shared" si="488"/>
        <v>#N/A</v>
      </c>
      <c r="AQ947" t="e">
        <f t="shared" si="488"/>
        <v>#N/A</v>
      </c>
      <c r="AR947" t="e">
        <f t="shared" si="488"/>
        <v>#N/A</v>
      </c>
      <c r="AS947" t="e">
        <f t="shared" si="488"/>
        <v>#N/A</v>
      </c>
      <c r="AT947" t="e">
        <f t="shared" si="488"/>
        <v>#N/A</v>
      </c>
      <c r="AU947" t="e">
        <f t="shared" si="488"/>
        <v>#N/A</v>
      </c>
      <c r="AV947" t="e">
        <f t="shared" si="488"/>
        <v>#N/A</v>
      </c>
      <c r="AW947" t="e">
        <f t="shared" si="488"/>
        <v>#N/A</v>
      </c>
      <c r="AX947" t="e">
        <f t="shared" si="487"/>
        <v>#N/A</v>
      </c>
      <c r="AY947" t="e">
        <f t="shared" si="487"/>
        <v>#N/A</v>
      </c>
      <c r="AZ947" t="e">
        <f t="shared" si="487"/>
        <v>#N/A</v>
      </c>
      <c r="BA947" t="e">
        <f t="shared" si="487"/>
        <v>#N/A</v>
      </c>
      <c r="BB947" t="e">
        <f t="shared" si="487"/>
        <v>#N/A</v>
      </c>
      <c r="BC947" t="e">
        <f t="shared" si="487"/>
        <v>#N/A</v>
      </c>
      <c r="BD947" t="e">
        <f t="shared" si="487"/>
        <v>#N/A</v>
      </c>
      <c r="BE947" t="e">
        <f t="shared" si="487"/>
        <v>#N/A</v>
      </c>
      <c r="BF947" t="e">
        <f t="shared" si="487"/>
        <v>#N/A</v>
      </c>
      <c r="BG947" t="e">
        <f t="shared" si="487"/>
        <v>#N/A</v>
      </c>
      <c r="BH947" t="e">
        <f t="shared" si="487"/>
        <v>#N/A</v>
      </c>
      <c r="BI947" t="e">
        <f t="shared" si="487"/>
        <v>#N/A</v>
      </c>
      <c r="BJ947" t="e">
        <f t="shared" si="487"/>
        <v>#N/A</v>
      </c>
      <c r="BK947" t="e">
        <f t="shared" si="487"/>
        <v>#N/A</v>
      </c>
      <c r="BL947" t="e">
        <f t="shared" si="487"/>
        <v>#N/A</v>
      </c>
      <c r="BM947" t="e">
        <f t="shared" si="484"/>
        <v>#N/A</v>
      </c>
      <c r="BN947" t="e">
        <f t="shared" si="484"/>
        <v>#N/A</v>
      </c>
      <c r="BO947" t="e">
        <f t="shared" si="484"/>
        <v>#N/A</v>
      </c>
      <c r="BP947" t="e">
        <f t="shared" si="484"/>
        <v>#N/A</v>
      </c>
      <c r="BQ947" t="e">
        <f t="shared" si="484"/>
        <v>#N/A</v>
      </c>
      <c r="BR947" t="e">
        <f t="shared" si="484"/>
        <v>#N/A</v>
      </c>
      <c r="BS947" t="e">
        <f t="shared" si="484"/>
        <v>#N/A</v>
      </c>
      <c r="BT947" t="e">
        <f t="shared" si="484"/>
        <v>#N/A</v>
      </c>
      <c r="BU947" t="e">
        <f t="shared" si="484"/>
        <v>#N/A</v>
      </c>
      <c r="BV947" t="e">
        <f t="shared" si="484"/>
        <v>#N/A</v>
      </c>
      <c r="BW947" t="e">
        <f t="shared" si="484"/>
        <v>#N/A</v>
      </c>
      <c r="BX947" t="e">
        <f t="shared" si="484"/>
        <v>#N/A</v>
      </c>
      <c r="BY947" t="e">
        <f t="shared" si="484"/>
        <v>#N/A</v>
      </c>
      <c r="BZ947" t="e">
        <f t="shared" si="484"/>
        <v>#N/A</v>
      </c>
      <c r="CA947" t="e">
        <f t="shared" si="484"/>
        <v>#N/A</v>
      </c>
      <c r="CB947" t="e">
        <f t="shared" si="484"/>
        <v>#N/A</v>
      </c>
      <c r="CC947" t="e">
        <f t="shared" si="482"/>
        <v>#N/A</v>
      </c>
      <c r="CD947" t="e">
        <f t="shared" si="482"/>
        <v>#N/A</v>
      </c>
      <c r="CE947" t="e">
        <f t="shared" si="482"/>
        <v>#N/A</v>
      </c>
      <c r="CF947" t="e">
        <f t="shared" si="482"/>
        <v>#N/A</v>
      </c>
      <c r="CG947" t="e">
        <f t="shared" si="482"/>
        <v>#N/A</v>
      </c>
      <c r="CH947" t="e">
        <f t="shared" si="482"/>
        <v>#N/A</v>
      </c>
      <c r="CI947" t="e">
        <f t="shared" si="482"/>
        <v>#N/A</v>
      </c>
      <c r="CJ947" t="e">
        <f t="shared" si="482"/>
        <v>#N/A</v>
      </c>
      <c r="CK947" t="e">
        <f t="shared" si="482"/>
        <v>#N/A</v>
      </c>
      <c r="CL947" t="e">
        <f t="shared" si="482"/>
        <v>#N/A</v>
      </c>
      <c r="CM947" t="e">
        <f t="shared" si="482"/>
        <v>#N/A</v>
      </c>
      <c r="CN947" t="e">
        <f t="shared" si="482"/>
        <v>#N/A</v>
      </c>
      <c r="CO947" t="e">
        <f t="shared" si="482"/>
        <v>#N/A</v>
      </c>
      <c r="CP947" t="e">
        <f t="shared" si="482"/>
        <v>#N/A</v>
      </c>
      <c r="CQ947" t="e">
        <f t="shared" si="482"/>
        <v>#N/A</v>
      </c>
      <c r="CR947" t="e">
        <f t="shared" si="483"/>
        <v>#N/A</v>
      </c>
      <c r="CS947" t="e">
        <f t="shared" si="483"/>
        <v>#N/A</v>
      </c>
      <c r="CT947" t="e">
        <f t="shared" si="483"/>
        <v>#N/A</v>
      </c>
      <c r="CU947" t="e">
        <f t="shared" si="483"/>
        <v>#N/A</v>
      </c>
      <c r="CV947" t="e">
        <f t="shared" si="483"/>
        <v>#N/A</v>
      </c>
      <c r="CW947" t="e">
        <f t="shared" si="483"/>
        <v>#N/A</v>
      </c>
      <c r="CX947" t="e">
        <f t="shared" si="483"/>
        <v>#N/A</v>
      </c>
      <c r="CY947" t="e">
        <f t="shared" si="483"/>
        <v>#N/A</v>
      </c>
      <c r="CZ947" t="e">
        <f t="shared" si="483"/>
        <v>#N/A</v>
      </c>
      <c r="DA947" t="e">
        <f t="shared" si="483"/>
        <v>#N/A</v>
      </c>
      <c r="DB947" t="e">
        <f t="shared" si="483"/>
        <v>#N/A</v>
      </c>
      <c r="DC947" t="e">
        <f t="shared" si="483"/>
        <v>#N/A</v>
      </c>
      <c r="DD947" t="e">
        <f t="shared" si="483"/>
        <v>#N/A</v>
      </c>
      <c r="DE947" t="e">
        <f t="shared" si="483"/>
        <v>#N/A</v>
      </c>
      <c r="DF947" t="e">
        <f t="shared" si="483"/>
        <v>#N/A</v>
      </c>
      <c r="DG947" t="e">
        <f t="shared" si="483"/>
        <v>#N/A</v>
      </c>
      <c r="DH947" t="e">
        <f t="shared" si="481"/>
        <v>#N/A</v>
      </c>
      <c r="DI947" t="e">
        <f t="shared" si="481"/>
        <v>#N/A</v>
      </c>
      <c r="DJ947" t="e">
        <f t="shared" si="481"/>
        <v>#N/A</v>
      </c>
      <c r="DK947" t="e">
        <f t="shared" si="481"/>
        <v>#N/A</v>
      </c>
      <c r="DL947" t="e">
        <f t="shared" si="481"/>
        <v>#N/A</v>
      </c>
      <c r="DM947" t="e">
        <f t="shared" si="481"/>
        <v>#N/A</v>
      </c>
      <c r="DN947" t="e">
        <f t="shared" si="481"/>
        <v>#N/A</v>
      </c>
      <c r="DO947" t="e">
        <f t="shared" si="481"/>
        <v>#N/A</v>
      </c>
      <c r="DP947" t="e">
        <f t="shared" si="481"/>
        <v>#N/A</v>
      </c>
      <c r="DQ947" t="e">
        <f t="shared" si="481"/>
        <v>#N/A</v>
      </c>
      <c r="DR947" t="e">
        <f t="shared" si="481"/>
        <v>#N/A</v>
      </c>
      <c r="DS947" t="e">
        <f t="shared" si="481"/>
        <v>#N/A</v>
      </c>
      <c r="DT947" t="e">
        <f t="shared" si="481"/>
        <v>#N/A</v>
      </c>
      <c r="DU947" t="e">
        <f t="shared" si="481"/>
        <v>#N/A</v>
      </c>
      <c r="DV947" t="e">
        <f t="shared" si="481"/>
        <v>#N/A</v>
      </c>
    </row>
    <row r="948" spans="1:126" x14ac:dyDescent="0.3">
      <c r="A948" s="11" t="s">
        <v>1928</v>
      </c>
      <c r="B948" s="15" t="e">
        <f>VLOOKUP(Sheet6!A948,Phase1IDs!A682:I1665,8,0)</f>
        <v>#N/A</v>
      </c>
      <c r="C948" t="e">
        <f t="shared" si="486"/>
        <v>#N/A</v>
      </c>
      <c r="D948" t="e">
        <f t="shared" si="486"/>
        <v>#N/A</v>
      </c>
      <c r="E948" t="e">
        <f t="shared" si="486"/>
        <v>#N/A</v>
      </c>
      <c r="F948" t="e">
        <f t="shared" si="486"/>
        <v>#N/A</v>
      </c>
      <c r="G948" t="e">
        <f t="shared" si="486"/>
        <v>#N/A</v>
      </c>
      <c r="H948" t="e">
        <f t="shared" si="486"/>
        <v>#N/A</v>
      </c>
      <c r="I948" t="e">
        <f t="shared" si="486"/>
        <v>#N/A</v>
      </c>
      <c r="J948" t="e">
        <f t="shared" si="486"/>
        <v>#N/A</v>
      </c>
      <c r="K948" t="e">
        <f t="shared" si="486"/>
        <v>#N/A</v>
      </c>
      <c r="L948" t="e">
        <f t="shared" si="486"/>
        <v>#N/A</v>
      </c>
      <c r="M948" t="e">
        <f t="shared" si="486"/>
        <v>#N/A</v>
      </c>
      <c r="N948" t="e">
        <f t="shared" si="486"/>
        <v>#N/A</v>
      </c>
      <c r="O948" t="e">
        <f t="shared" si="486"/>
        <v>#N/A</v>
      </c>
      <c r="P948" t="e">
        <f t="shared" si="486"/>
        <v>#N/A</v>
      </c>
      <c r="Q948" t="e">
        <f t="shared" si="486"/>
        <v>#N/A</v>
      </c>
      <c r="R948" t="e">
        <f t="shared" si="486"/>
        <v>#N/A</v>
      </c>
      <c r="S948" t="e">
        <f t="shared" si="485"/>
        <v>#N/A</v>
      </c>
      <c r="T948" t="e">
        <f t="shared" si="485"/>
        <v>#N/A</v>
      </c>
      <c r="U948" t="e">
        <f t="shared" si="485"/>
        <v>#N/A</v>
      </c>
      <c r="V948" t="e">
        <f t="shared" si="485"/>
        <v>#N/A</v>
      </c>
      <c r="W948" t="e">
        <f t="shared" si="485"/>
        <v>#N/A</v>
      </c>
      <c r="X948" t="e">
        <f t="shared" si="485"/>
        <v>#N/A</v>
      </c>
      <c r="Y948" t="e">
        <f t="shared" si="485"/>
        <v>#N/A</v>
      </c>
      <c r="Z948" t="e">
        <f t="shared" si="485"/>
        <v>#N/A</v>
      </c>
      <c r="AA948" t="e">
        <f t="shared" si="485"/>
        <v>#N/A</v>
      </c>
      <c r="AB948" t="e">
        <f t="shared" si="485"/>
        <v>#N/A</v>
      </c>
      <c r="AC948" t="e">
        <f t="shared" si="485"/>
        <v>#N/A</v>
      </c>
      <c r="AD948" t="e">
        <f t="shared" si="485"/>
        <v>#N/A</v>
      </c>
      <c r="AE948" t="e">
        <f t="shared" si="485"/>
        <v>#N/A</v>
      </c>
      <c r="AF948" t="e">
        <f t="shared" si="485"/>
        <v>#N/A</v>
      </c>
      <c r="AG948" t="e">
        <f t="shared" si="485"/>
        <v>#N/A</v>
      </c>
      <c r="AH948" t="e">
        <f t="shared" si="488"/>
        <v>#N/A</v>
      </c>
      <c r="AI948" t="e">
        <f t="shared" si="488"/>
        <v>#N/A</v>
      </c>
      <c r="AJ948" t="e">
        <f t="shared" si="488"/>
        <v>#N/A</v>
      </c>
      <c r="AK948" t="e">
        <f t="shared" si="488"/>
        <v>#N/A</v>
      </c>
      <c r="AL948" t="e">
        <f t="shared" si="488"/>
        <v>#N/A</v>
      </c>
      <c r="AM948" t="e">
        <f t="shared" si="488"/>
        <v>#N/A</v>
      </c>
      <c r="AN948" t="e">
        <f t="shared" si="488"/>
        <v>#N/A</v>
      </c>
      <c r="AO948" t="e">
        <f t="shared" si="488"/>
        <v>#N/A</v>
      </c>
      <c r="AP948" t="e">
        <f t="shared" si="488"/>
        <v>#N/A</v>
      </c>
      <c r="AQ948" t="e">
        <f t="shared" si="488"/>
        <v>#N/A</v>
      </c>
      <c r="AR948" t="e">
        <f t="shared" si="488"/>
        <v>#N/A</v>
      </c>
      <c r="AS948" t="e">
        <f t="shared" si="488"/>
        <v>#N/A</v>
      </c>
      <c r="AT948" t="e">
        <f t="shared" si="488"/>
        <v>#N/A</v>
      </c>
      <c r="AU948" t="e">
        <f t="shared" si="488"/>
        <v>#N/A</v>
      </c>
      <c r="AV948" t="e">
        <f t="shared" si="488"/>
        <v>#N/A</v>
      </c>
      <c r="AW948" t="e">
        <f t="shared" si="488"/>
        <v>#N/A</v>
      </c>
      <c r="AX948" t="e">
        <f t="shared" si="487"/>
        <v>#N/A</v>
      </c>
      <c r="AY948" t="e">
        <f t="shared" si="487"/>
        <v>#N/A</v>
      </c>
      <c r="AZ948" t="e">
        <f t="shared" si="487"/>
        <v>#N/A</v>
      </c>
      <c r="BA948" t="e">
        <f t="shared" si="487"/>
        <v>#N/A</v>
      </c>
      <c r="BB948" t="e">
        <f t="shared" si="487"/>
        <v>#N/A</v>
      </c>
      <c r="BC948" t="e">
        <f t="shared" si="487"/>
        <v>#N/A</v>
      </c>
      <c r="BD948" t="e">
        <f t="shared" si="487"/>
        <v>#N/A</v>
      </c>
      <c r="BE948" t="e">
        <f t="shared" si="487"/>
        <v>#N/A</v>
      </c>
      <c r="BF948" t="e">
        <f t="shared" si="487"/>
        <v>#N/A</v>
      </c>
      <c r="BG948" t="e">
        <f t="shared" si="487"/>
        <v>#N/A</v>
      </c>
      <c r="BH948" t="e">
        <f t="shared" si="487"/>
        <v>#N/A</v>
      </c>
      <c r="BI948" t="e">
        <f t="shared" si="487"/>
        <v>#N/A</v>
      </c>
      <c r="BJ948" t="e">
        <f t="shared" si="487"/>
        <v>#N/A</v>
      </c>
      <c r="BK948" t="e">
        <f t="shared" si="487"/>
        <v>#N/A</v>
      </c>
      <c r="BL948" t="e">
        <f t="shared" si="487"/>
        <v>#N/A</v>
      </c>
      <c r="BM948" t="e">
        <f t="shared" si="484"/>
        <v>#N/A</v>
      </c>
      <c r="BN948" t="e">
        <f t="shared" si="484"/>
        <v>#N/A</v>
      </c>
      <c r="BO948" t="e">
        <f t="shared" si="484"/>
        <v>#N/A</v>
      </c>
      <c r="BP948" t="e">
        <f t="shared" si="484"/>
        <v>#N/A</v>
      </c>
      <c r="BQ948" t="e">
        <f t="shared" si="484"/>
        <v>#N/A</v>
      </c>
      <c r="BR948" t="e">
        <f t="shared" si="484"/>
        <v>#N/A</v>
      </c>
      <c r="BS948" t="e">
        <f t="shared" si="484"/>
        <v>#N/A</v>
      </c>
      <c r="BT948" t="e">
        <f t="shared" si="484"/>
        <v>#N/A</v>
      </c>
      <c r="BU948" t="e">
        <f t="shared" si="484"/>
        <v>#N/A</v>
      </c>
      <c r="BV948" t="e">
        <f t="shared" si="484"/>
        <v>#N/A</v>
      </c>
      <c r="BW948" t="e">
        <f t="shared" si="484"/>
        <v>#N/A</v>
      </c>
      <c r="BX948" t="e">
        <f t="shared" si="484"/>
        <v>#N/A</v>
      </c>
      <c r="BY948" t="e">
        <f t="shared" si="484"/>
        <v>#N/A</v>
      </c>
      <c r="BZ948" t="e">
        <f t="shared" si="484"/>
        <v>#N/A</v>
      </c>
      <c r="CA948" t="e">
        <f t="shared" si="484"/>
        <v>#N/A</v>
      </c>
      <c r="CB948" t="e">
        <f t="shared" si="484"/>
        <v>#N/A</v>
      </c>
      <c r="CC948" t="e">
        <f t="shared" si="482"/>
        <v>#N/A</v>
      </c>
      <c r="CD948" t="e">
        <f t="shared" si="482"/>
        <v>#N/A</v>
      </c>
      <c r="CE948" t="e">
        <f t="shared" si="482"/>
        <v>#N/A</v>
      </c>
      <c r="CF948" t="e">
        <f t="shared" si="482"/>
        <v>#N/A</v>
      </c>
      <c r="CG948" t="e">
        <f t="shared" si="482"/>
        <v>#N/A</v>
      </c>
      <c r="CH948" t="e">
        <f t="shared" si="482"/>
        <v>#N/A</v>
      </c>
      <c r="CI948" t="e">
        <f t="shared" si="482"/>
        <v>#N/A</v>
      </c>
      <c r="CJ948" t="e">
        <f t="shared" si="482"/>
        <v>#N/A</v>
      </c>
      <c r="CK948" t="e">
        <f t="shared" si="482"/>
        <v>#N/A</v>
      </c>
      <c r="CL948" t="e">
        <f t="shared" si="482"/>
        <v>#N/A</v>
      </c>
      <c r="CM948" t="e">
        <f t="shared" si="482"/>
        <v>#N/A</v>
      </c>
      <c r="CN948" t="e">
        <f t="shared" si="482"/>
        <v>#N/A</v>
      </c>
      <c r="CO948" t="e">
        <f t="shared" si="482"/>
        <v>#N/A</v>
      </c>
      <c r="CP948" t="e">
        <f t="shared" si="482"/>
        <v>#N/A</v>
      </c>
      <c r="CQ948" t="e">
        <f t="shared" si="482"/>
        <v>#N/A</v>
      </c>
      <c r="CR948" t="e">
        <f t="shared" si="483"/>
        <v>#N/A</v>
      </c>
      <c r="CS948" t="e">
        <f t="shared" si="483"/>
        <v>#N/A</v>
      </c>
      <c r="CT948" t="e">
        <f t="shared" si="483"/>
        <v>#N/A</v>
      </c>
      <c r="CU948" t="e">
        <f t="shared" si="483"/>
        <v>#N/A</v>
      </c>
      <c r="CV948" t="e">
        <f t="shared" si="483"/>
        <v>#N/A</v>
      </c>
      <c r="CW948" t="e">
        <f t="shared" si="483"/>
        <v>#N/A</v>
      </c>
      <c r="CX948" t="e">
        <f t="shared" si="483"/>
        <v>#N/A</v>
      </c>
      <c r="CY948" t="e">
        <f t="shared" si="483"/>
        <v>#N/A</v>
      </c>
      <c r="CZ948" t="e">
        <f t="shared" si="483"/>
        <v>#N/A</v>
      </c>
      <c r="DA948" t="e">
        <f t="shared" si="483"/>
        <v>#N/A</v>
      </c>
      <c r="DB948" t="e">
        <f t="shared" si="483"/>
        <v>#N/A</v>
      </c>
      <c r="DC948" t="e">
        <f t="shared" si="483"/>
        <v>#N/A</v>
      </c>
      <c r="DD948" t="e">
        <f t="shared" si="483"/>
        <v>#N/A</v>
      </c>
      <c r="DE948" t="e">
        <f t="shared" si="483"/>
        <v>#N/A</v>
      </c>
      <c r="DF948" t="e">
        <f t="shared" si="483"/>
        <v>#N/A</v>
      </c>
      <c r="DG948" t="e">
        <f t="shared" si="483"/>
        <v>#N/A</v>
      </c>
      <c r="DH948" t="e">
        <f t="shared" si="481"/>
        <v>#N/A</v>
      </c>
      <c r="DI948" t="e">
        <f t="shared" si="481"/>
        <v>#N/A</v>
      </c>
      <c r="DJ948" t="e">
        <f t="shared" si="481"/>
        <v>#N/A</v>
      </c>
      <c r="DK948" t="e">
        <f t="shared" si="481"/>
        <v>#N/A</v>
      </c>
      <c r="DL948" t="e">
        <f t="shared" si="481"/>
        <v>#N/A</v>
      </c>
      <c r="DM948" t="e">
        <f t="shared" si="481"/>
        <v>#N/A</v>
      </c>
      <c r="DN948" t="e">
        <f t="shared" si="481"/>
        <v>#N/A</v>
      </c>
      <c r="DO948" t="e">
        <f t="shared" si="481"/>
        <v>#N/A</v>
      </c>
      <c r="DP948" t="e">
        <f t="shared" si="481"/>
        <v>#N/A</v>
      </c>
      <c r="DQ948" t="e">
        <f t="shared" si="481"/>
        <v>#N/A</v>
      </c>
      <c r="DR948" t="e">
        <f t="shared" si="481"/>
        <v>#N/A</v>
      </c>
      <c r="DS948" t="e">
        <f t="shared" si="481"/>
        <v>#N/A</v>
      </c>
      <c r="DT948" t="e">
        <f t="shared" si="481"/>
        <v>#N/A</v>
      </c>
      <c r="DU948" t="e">
        <f t="shared" si="481"/>
        <v>#N/A</v>
      </c>
      <c r="DV948" t="e">
        <f t="shared" si="481"/>
        <v>#N/A</v>
      </c>
    </row>
    <row r="949" spans="1:126" x14ac:dyDescent="0.3">
      <c r="A949" s="13" t="s">
        <v>2086</v>
      </c>
      <c r="B949" s="15" t="e">
        <f>VLOOKUP(Sheet6!A949,Phase1IDs!A683:I1666,8,0)</f>
        <v>#N/A</v>
      </c>
      <c r="C949" t="e">
        <f t="shared" si="486"/>
        <v>#N/A</v>
      </c>
      <c r="D949" t="e">
        <f t="shared" si="486"/>
        <v>#N/A</v>
      </c>
      <c r="E949" t="e">
        <f t="shared" si="486"/>
        <v>#N/A</v>
      </c>
      <c r="F949" t="e">
        <f t="shared" si="486"/>
        <v>#N/A</v>
      </c>
      <c r="G949" t="e">
        <f t="shared" si="486"/>
        <v>#N/A</v>
      </c>
      <c r="H949" t="e">
        <f t="shared" si="486"/>
        <v>#N/A</v>
      </c>
      <c r="I949" t="e">
        <f t="shared" si="486"/>
        <v>#N/A</v>
      </c>
      <c r="J949" t="e">
        <f t="shared" si="486"/>
        <v>#N/A</v>
      </c>
      <c r="K949" t="e">
        <f t="shared" si="486"/>
        <v>#N/A</v>
      </c>
      <c r="L949" t="e">
        <f t="shared" si="486"/>
        <v>#N/A</v>
      </c>
      <c r="M949" t="e">
        <f t="shared" si="486"/>
        <v>#N/A</v>
      </c>
      <c r="N949" t="e">
        <f t="shared" si="486"/>
        <v>#N/A</v>
      </c>
      <c r="O949" t="e">
        <f t="shared" si="486"/>
        <v>#N/A</v>
      </c>
      <c r="P949" t="e">
        <f t="shared" si="486"/>
        <v>#N/A</v>
      </c>
      <c r="Q949" t="e">
        <f t="shared" si="486"/>
        <v>#N/A</v>
      </c>
      <c r="R949" t="e">
        <f t="shared" si="486"/>
        <v>#N/A</v>
      </c>
      <c r="S949" t="e">
        <f t="shared" si="485"/>
        <v>#N/A</v>
      </c>
      <c r="T949" t="e">
        <f t="shared" si="485"/>
        <v>#N/A</v>
      </c>
      <c r="U949" t="e">
        <f t="shared" si="485"/>
        <v>#N/A</v>
      </c>
      <c r="V949" t="e">
        <f t="shared" si="485"/>
        <v>#N/A</v>
      </c>
      <c r="W949" t="e">
        <f t="shared" si="485"/>
        <v>#N/A</v>
      </c>
      <c r="X949" t="e">
        <f t="shared" si="485"/>
        <v>#N/A</v>
      </c>
      <c r="Y949" t="e">
        <f t="shared" si="485"/>
        <v>#N/A</v>
      </c>
      <c r="Z949" t="e">
        <f t="shared" si="485"/>
        <v>#N/A</v>
      </c>
      <c r="AA949" t="e">
        <f t="shared" si="485"/>
        <v>#N/A</v>
      </c>
      <c r="AB949" t="e">
        <f t="shared" si="485"/>
        <v>#N/A</v>
      </c>
      <c r="AC949" t="e">
        <f t="shared" si="485"/>
        <v>#N/A</v>
      </c>
      <c r="AD949" t="e">
        <f t="shared" si="485"/>
        <v>#N/A</v>
      </c>
      <c r="AE949" t="e">
        <f t="shared" si="485"/>
        <v>#N/A</v>
      </c>
      <c r="AF949" t="e">
        <f t="shared" si="485"/>
        <v>#N/A</v>
      </c>
      <c r="AG949" t="e">
        <f t="shared" si="485"/>
        <v>#N/A</v>
      </c>
      <c r="AH949" t="e">
        <f t="shared" si="488"/>
        <v>#N/A</v>
      </c>
      <c r="AI949" t="e">
        <f t="shared" si="488"/>
        <v>#N/A</v>
      </c>
      <c r="AJ949" t="e">
        <f t="shared" si="488"/>
        <v>#N/A</v>
      </c>
      <c r="AK949" t="e">
        <f t="shared" si="488"/>
        <v>#N/A</v>
      </c>
      <c r="AL949" t="e">
        <f t="shared" si="488"/>
        <v>#N/A</v>
      </c>
      <c r="AM949" t="e">
        <f t="shared" si="488"/>
        <v>#N/A</v>
      </c>
      <c r="AN949" t="e">
        <f t="shared" si="488"/>
        <v>#N/A</v>
      </c>
      <c r="AO949" t="e">
        <f t="shared" si="488"/>
        <v>#N/A</v>
      </c>
      <c r="AP949" t="e">
        <f t="shared" si="488"/>
        <v>#N/A</v>
      </c>
      <c r="AQ949" t="e">
        <f t="shared" si="488"/>
        <v>#N/A</v>
      </c>
      <c r="AR949" t="e">
        <f t="shared" si="488"/>
        <v>#N/A</v>
      </c>
      <c r="AS949" t="e">
        <f t="shared" si="488"/>
        <v>#N/A</v>
      </c>
      <c r="AT949" t="e">
        <f t="shared" si="488"/>
        <v>#N/A</v>
      </c>
      <c r="AU949" t="e">
        <f t="shared" si="488"/>
        <v>#N/A</v>
      </c>
      <c r="AV949" t="e">
        <f t="shared" si="488"/>
        <v>#N/A</v>
      </c>
      <c r="AW949" t="e">
        <f t="shared" si="488"/>
        <v>#N/A</v>
      </c>
      <c r="AX949" t="e">
        <f t="shared" si="487"/>
        <v>#N/A</v>
      </c>
      <c r="AY949" t="e">
        <f t="shared" si="487"/>
        <v>#N/A</v>
      </c>
      <c r="AZ949" t="e">
        <f t="shared" si="487"/>
        <v>#N/A</v>
      </c>
      <c r="BA949" t="e">
        <f t="shared" si="487"/>
        <v>#N/A</v>
      </c>
      <c r="BB949" t="e">
        <f t="shared" si="487"/>
        <v>#N/A</v>
      </c>
      <c r="BC949" t="e">
        <f t="shared" si="487"/>
        <v>#N/A</v>
      </c>
      <c r="BD949" t="e">
        <f t="shared" si="487"/>
        <v>#N/A</v>
      </c>
      <c r="BE949" t="e">
        <f t="shared" si="487"/>
        <v>#N/A</v>
      </c>
      <c r="BF949" t="e">
        <f t="shared" si="487"/>
        <v>#N/A</v>
      </c>
      <c r="BG949" t="e">
        <f t="shared" si="487"/>
        <v>#N/A</v>
      </c>
      <c r="BH949" t="e">
        <f t="shared" si="487"/>
        <v>#N/A</v>
      </c>
      <c r="BI949" t="e">
        <f t="shared" si="487"/>
        <v>#N/A</v>
      </c>
      <c r="BJ949" t="e">
        <f t="shared" si="487"/>
        <v>#N/A</v>
      </c>
      <c r="BK949" t="e">
        <f t="shared" si="487"/>
        <v>#N/A</v>
      </c>
      <c r="BL949" t="e">
        <f t="shared" si="487"/>
        <v>#N/A</v>
      </c>
      <c r="BM949" t="e">
        <f t="shared" si="484"/>
        <v>#N/A</v>
      </c>
      <c r="BN949" t="e">
        <f t="shared" si="484"/>
        <v>#N/A</v>
      </c>
      <c r="BO949" t="e">
        <f t="shared" si="484"/>
        <v>#N/A</v>
      </c>
      <c r="BP949" t="e">
        <f t="shared" si="484"/>
        <v>#N/A</v>
      </c>
      <c r="BQ949" t="e">
        <f t="shared" si="484"/>
        <v>#N/A</v>
      </c>
      <c r="BR949" t="e">
        <f t="shared" si="484"/>
        <v>#N/A</v>
      </c>
      <c r="BS949" t="e">
        <f t="shared" si="484"/>
        <v>#N/A</v>
      </c>
      <c r="BT949" t="e">
        <f t="shared" si="484"/>
        <v>#N/A</v>
      </c>
      <c r="BU949" t="e">
        <f t="shared" si="484"/>
        <v>#N/A</v>
      </c>
      <c r="BV949" t="e">
        <f t="shared" si="484"/>
        <v>#N/A</v>
      </c>
      <c r="BW949" t="e">
        <f t="shared" si="484"/>
        <v>#N/A</v>
      </c>
      <c r="BX949" t="e">
        <f t="shared" si="484"/>
        <v>#N/A</v>
      </c>
      <c r="BY949" t="e">
        <f t="shared" si="484"/>
        <v>#N/A</v>
      </c>
      <c r="BZ949" t="e">
        <f t="shared" si="484"/>
        <v>#N/A</v>
      </c>
      <c r="CA949" t="e">
        <f t="shared" si="484"/>
        <v>#N/A</v>
      </c>
      <c r="CB949" t="e">
        <f t="shared" si="484"/>
        <v>#N/A</v>
      </c>
      <c r="CC949" t="e">
        <f t="shared" si="482"/>
        <v>#N/A</v>
      </c>
      <c r="CD949" t="e">
        <f t="shared" si="482"/>
        <v>#N/A</v>
      </c>
      <c r="CE949" t="e">
        <f t="shared" si="482"/>
        <v>#N/A</v>
      </c>
      <c r="CF949" t="e">
        <f t="shared" si="482"/>
        <v>#N/A</v>
      </c>
      <c r="CG949" t="e">
        <f t="shared" si="482"/>
        <v>#N/A</v>
      </c>
      <c r="CH949" t="e">
        <f t="shared" si="482"/>
        <v>#N/A</v>
      </c>
      <c r="CI949" t="e">
        <f t="shared" si="482"/>
        <v>#N/A</v>
      </c>
      <c r="CJ949" t="e">
        <f t="shared" si="482"/>
        <v>#N/A</v>
      </c>
      <c r="CK949" t="e">
        <f t="shared" si="482"/>
        <v>#N/A</v>
      </c>
      <c r="CL949" t="e">
        <f t="shared" si="482"/>
        <v>#N/A</v>
      </c>
      <c r="CM949" t="e">
        <f t="shared" si="482"/>
        <v>#N/A</v>
      </c>
      <c r="CN949" t="e">
        <f t="shared" si="482"/>
        <v>#N/A</v>
      </c>
      <c r="CO949" t="e">
        <f t="shared" si="482"/>
        <v>#N/A</v>
      </c>
      <c r="CP949" t="e">
        <f t="shared" si="482"/>
        <v>#N/A</v>
      </c>
      <c r="CQ949" t="e">
        <f t="shared" si="482"/>
        <v>#N/A</v>
      </c>
      <c r="CR949" t="e">
        <f t="shared" si="483"/>
        <v>#N/A</v>
      </c>
      <c r="CS949" t="e">
        <f t="shared" si="483"/>
        <v>#N/A</v>
      </c>
      <c r="CT949" t="e">
        <f t="shared" si="483"/>
        <v>#N/A</v>
      </c>
      <c r="CU949" t="e">
        <f t="shared" si="483"/>
        <v>#N/A</v>
      </c>
      <c r="CV949" t="e">
        <f t="shared" si="483"/>
        <v>#N/A</v>
      </c>
      <c r="CW949" t="e">
        <f t="shared" si="483"/>
        <v>#N/A</v>
      </c>
      <c r="CX949" t="e">
        <f t="shared" si="483"/>
        <v>#N/A</v>
      </c>
      <c r="CY949" t="e">
        <f t="shared" si="483"/>
        <v>#N/A</v>
      </c>
      <c r="CZ949" t="e">
        <f t="shared" si="483"/>
        <v>#N/A</v>
      </c>
      <c r="DA949" t="e">
        <f t="shared" si="483"/>
        <v>#N/A</v>
      </c>
      <c r="DB949" t="e">
        <f t="shared" si="483"/>
        <v>#N/A</v>
      </c>
      <c r="DC949" t="e">
        <f t="shared" si="483"/>
        <v>#N/A</v>
      </c>
      <c r="DD949" t="e">
        <f t="shared" si="483"/>
        <v>#N/A</v>
      </c>
      <c r="DE949" t="e">
        <f t="shared" si="483"/>
        <v>#N/A</v>
      </c>
      <c r="DF949" t="e">
        <f t="shared" si="483"/>
        <v>#N/A</v>
      </c>
      <c r="DG949" t="e">
        <f t="shared" si="483"/>
        <v>#N/A</v>
      </c>
      <c r="DH949" t="e">
        <f t="shared" si="481"/>
        <v>#N/A</v>
      </c>
      <c r="DI949" t="e">
        <f t="shared" si="481"/>
        <v>#N/A</v>
      </c>
      <c r="DJ949" t="e">
        <f t="shared" si="481"/>
        <v>#N/A</v>
      </c>
      <c r="DK949" t="e">
        <f t="shared" si="481"/>
        <v>#N/A</v>
      </c>
      <c r="DL949" t="e">
        <f t="shared" si="481"/>
        <v>#N/A</v>
      </c>
      <c r="DM949" t="e">
        <f t="shared" si="481"/>
        <v>#N/A</v>
      </c>
      <c r="DN949" t="e">
        <f t="shared" si="481"/>
        <v>#N/A</v>
      </c>
      <c r="DO949" t="e">
        <f t="shared" si="481"/>
        <v>#N/A</v>
      </c>
      <c r="DP949" t="e">
        <f t="shared" si="481"/>
        <v>#N/A</v>
      </c>
      <c r="DQ949" t="e">
        <f t="shared" si="481"/>
        <v>#N/A</v>
      </c>
      <c r="DR949" t="e">
        <f t="shared" si="481"/>
        <v>#N/A</v>
      </c>
      <c r="DS949" t="e">
        <f t="shared" si="481"/>
        <v>#N/A</v>
      </c>
      <c r="DT949" t="e">
        <f t="shared" si="481"/>
        <v>#N/A</v>
      </c>
      <c r="DU949" t="e">
        <f t="shared" si="481"/>
        <v>#N/A</v>
      </c>
      <c r="DV949" t="e">
        <f t="shared" si="481"/>
        <v>#N/A</v>
      </c>
    </row>
    <row r="950" spans="1:126" x14ac:dyDescent="0.3">
      <c r="A950" s="11" t="s">
        <v>2355</v>
      </c>
      <c r="B950" s="15" t="e">
        <f>VLOOKUP(Sheet6!A950,Phase1IDs!A684:I1667,8,0)</f>
        <v>#N/A</v>
      </c>
      <c r="C950" t="e">
        <f t="shared" si="486"/>
        <v>#N/A</v>
      </c>
      <c r="D950" t="e">
        <f t="shared" si="486"/>
        <v>#N/A</v>
      </c>
      <c r="E950" t="e">
        <f t="shared" si="486"/>
        <v>#N/A</v>
      </c>
      <c r="F950" t="e">
        <f t="shared" si="486"/>
        <v>#N/A</v>
      </c>
      <c r="G950" t="e">
        <f t="shared" si="486"/>
        <v>#N/A</v>
      </c>
      <c r="H950" t="e">
        <f t="shared" si="486"/>
        <v>#N/A</v>
      </c>
      <c r="I950" t="e">
        <f t="shared" si="486"/>
        <v>#N/A</v>
      </c>
      <c r="J950" t="e">
        <f t="shared" si="486"/>
        <v>#N/A</v>
      </c>
      <c r="K950" t="e">
        <f t="shared" si="486"/>
        <v>#N/A</v>
      </c>
      <c r="L950" t="e">
        <f t="shared" si="486"/>
        <v>#N/A</v>
      </c>
      <c r="M950" t="e">
        <f t="shared" si="486"/>
        <v>#N/A</v>
      </c>
      <c r="N950" t="e">
        <f t="shared" si="486"/>
        <v>#N/A</v>
      </c>
      <c r="O950" t="e">
        <f t="shared" si="486"/>
        <v>#N/A</v>
      </c>
      <c r="P950" t="e">
        <f t="shared" si="486"/>
        <v>#N/A</v>
      </c>
      <c r="Q950" t="e">
        <f t="shared" si="486"/>
        <v>#N/A</v>
      </c>
      <c r="R950" t="e">
        <f t="shared" si="486"/>
        <v>#N/A</v>
      </c>
      <c r="S950" t="e">
        <f t="shared" si="485"/>
        <v>#N/A</v>
      </c>
      <c r="T950" t="e">
        <f t="shared" si="485"/>
        <v>#N/A</v>
      </c>
      <c r="U950" t="e">
        <f t="shared" si="485"/>
        <v>#N/A</v>
      </c>
      <c r="V950" t="e">
        <f t="shared" si="485"/>
        <v>#N/A</v>
      </c>
      <c r="W950" t="e">
        <f t="shared" si="485"/>
        <v>#N/A</v>
      </c>
      <c r="X950" t="e">
        <f t="shared" si="485"/>
        <v>#N/A</v>
      </c>
      <c r="Y950" t="e">
        <f t="shared" si="485"/>
        <v>#N/A</v>
      </c>
      <c r="Z950" t="e">
        <f t="shared" si="485"/>
        <v>#N/A</v>
      </c>
      <c r="AA950" t="e">
        <f t="shared" si="485"/>
        <v>#N/A</v>
      </c>
      <c r="AB950" t="e">
        <f t="shared" si="485"/>
        <v>#N/A</v>
      </c>
      <c r="AC950" t="e">
        <f t="shared" si="485"/>
        <v>#N/A</v>
      </c>
      <c r="AD950" t="e">
        <f t="shared" si="485"/>
        <v>#N/A</v>
      </c>
      <c r="AE950" t="e">
        <f t="shared" si="485"/>
        <v>#N/A</v>
      </c>
      <c r="AF950" t="e">
        <f t="shared" si="485"/>
        <v>#N/A</v>
      </c>
      <c r="AG950" t="e">
        <f t="shared" si="485"/>
        <v>#N/A</v>
      </c>
      <c r="AH950" t="e">
        <f t="shared" si="488"/>
        <v>#N/A</v>
      </c>
      <c r="AI950" t="e">
        <f t="shared" si="488"/>
        <v>#N/A</v>
      </c>
      <c r="AJ950" t="e">
        <f t="shared" si="488"/>
        <v>#N/A</v>
      </c>
      <c r="AK950" t="e">
        <f t="shared" si="488"/>
        <v>#N/A</v>
      </c>
      <c r="AL950" t="e">
        <f t="shared" si="488"/>
        <v>#N/A</v>
      </c>
      <c r="AM950" t="e">
        <f t="shared" si="488"/>
        <v>#N/A</v>
      </c>
      <c r="AN950" t="e">
        <f t="shared" si="488"/>
        <v>#N/A</v>
      </c>
      <c r="AO950" t="e">
        <f t="shared" si="488"/>
        <v>#N/A</v>
      </c>
      <c r="AP950" t="e">
        <f t="shared" si="488"/>
        <v>#N/A</v>
      </c>
      <c r="AQ950" t="e">
        <f t="shared" si="488"/>
        <v>#N/A</v>
      </c>
      <c r="AR950" t="e">
        <f t="shared" si="488"/>
        <v>#N/A</v>
      </c>
      <c r="AS950" t="e">
        <f t="shared" si="488"/>
        <v>#N/A</v>
      </c>
      <c r="AT950" t="e">
        <f t="shared" si="488"/>
        <v>#N/A</v>
      </c>
      <c r="AU950" t="e">
        <f t="shared" si="488"/>
        <v>#N/A</v>
      </c>
      <c r="AV950" t="e">
        <f t="shared" si="488"/>
        <v>#N/A</v>
      </c>
      <c r="AW950" t="e">
        <f t="shared" si="488"/>
        <v>#N/A</v>
      </c>
      <c r="AX950" t="e">
        <f t="shared" si="487"/>
        <v>#N/A</v>
      </c>
      <c r="AY950" t="e">
        <f t="shared" si="487"/>
        <v>#N/A</v>
      </c>
      <c r="AZ950" t="e">
        <f t="shared" si="487"/>
        <v>#N/A</v>
      </c>
      <c r="BA950" t="e">
        <f t="shared" si="487"/>
        <v>#N/A</v>
      </c>
      <c r="BB950" t="e">
        <f t="shared" si="487"/>
        <v>#N/A</v>
      </c>
      <c r="BC950" t="e">
        <f t="shared" si="487"/>
        <v>#N/A</v>
      </c>
      <c r="BD950" t="e">
        <f t="shared" si="487"/>
        <v>#N/A</v>
      </c>
      <c r="BE950" t="e">
        <f t="shared" si="487"/>
        <v>#N/A</v>
      </c>
      <c r="BF950" t="e">
        <f t="shared" si="487"/>
        <v>#N/A</v>
      </c>
      <c r="BG950" t="e">
        <f t="shared" si="487"/>
        <v>#N/A</v>
      </c>
      <c r="BH950" t="e">
        <f t="shared" si="487"/>
        <v>#N/A</v>
      </c>
      <c r="BI950" t="e">
        <f t="shared" si="487"/>
        <v>#N/A</v>
      </c>
      <c r="BJ950" t="e">
        <f t="shared" si="487"/>
        <v>#N/A</v>
      </c>
      <c r="BK950" t="e">
        <f t="shared" si="487"/>
        <v>#N/A</v>
      </c>
      <c r="BL950" t="e">
        <f t="shared" si="487"/>
        <v>#N/A</v>
      </c>
      <c r="BM950" t="e">
        <f t="shared" si="484"/>
        <v>#N/A</v>
      </c>
      <c r="BN950" t="e">
        <f t="shared" si="484"/>
        <v>#N/A</v>
      </c>
      <c r="BO950" t="e">
        <f t="shared" si="484"/>
        <v>#N/A</v>
      </c>
      <c r="BP950" t="e">
        <f t="shared" si="484"/>
        <v>#N/A</v>
      </c>
      <c r="BQ950" t="e">
        <f t="shared" si="484"/>
        <v>#N/A</v>
      </c>
      <c r="BR950" t="e">
        <f t="shared" si="484"/>
        <v>#N/A</v>
      </c>
      <c r="BS950" t="e">
        <f t="shared" si="484"/>
        <v>#N/A</v>
      </c>
      <c r="BT950" t="e">
        <f t="shared" si="484"/>
        <v>#N/A</v>
      </c>
      <c r="BU950" t="e">
        <f t="shared" si="484"/>
        <v>#N/A</v>
      </c>
      <c r="BV950" t="e">
        <f t="shared" si="484"/>
        <v>#N/A</v>
      </c>
      <c r="BW950" t="e">
        <f t="shared" si="484"/>
        <v>#N/A</v>
      </c>
      <c r="BX950" t="e">
        <f t="shared" si="484"/>
        <v>#N/A</v>
      </c>
      <c r="BY950" t="e">
        <f t="shared" si="484"/>
        <v>#N/A</v>
      </c>
      <c r="BZ950" t="e">
        <f t="shared" si="484"/>
        <v>#N/A</v>
      </c>
      <c r="CA950" t="e">
        <f t="shared" si="484"/>
        <v>#N/A</v>
      </c>
      <c r="CB950" t="e">
        <f t="shared" si="484"/>
        <v>#N/A</v>
      </c>
      <c r="CC950" t="e">
        <f t="shared" si="482"/>
        <v>#N/A</v>
      </c>
      <c r="CD950" t="e">
        <f t="shared" si="482"/>
        <v>#N/A</v>
      </c>
      <c r="CE950" t="e">
        <f t="shared" si="482"/>
        <v>#N/A</v>
      </c>
      <c r="CF950" t="e">
        <f t="shared" si="482"/>
        <v>#N/A</v>
      </c>
      <c r="CG950" t="e">
        <f t="shared" si="482"/>
        <v>#N/A</v>
      </c>
      <c r="CH950" t="e">
        <f t="shared" si="482"/>
        <v>#N/A</v>
      </c>
      <c r="CI950" t="e">
        <f t="shared" si="482"/>
        <v>#N/A</v>
      </c>
      <c r="CJ950" t="e">
        <f t="shared" si="482"/>
        <v>#N/A</v>
      </c>
      <c r="CK950" t="e">
        <f t="shared" si="482"/>
        <v>#N/A</v>
      </c>
      <c r="CL950" t="e">
        <f t="shared" si="482"/>
        <v>#N/A</v>
      </c>
      <c r="CM950" t="e">
        <f t="shared" si="482"/>
        <v>#N/A</v>
      </c>
      <c r="CN950" t="e">
        <f t="shared" si="482"/>
        <v>#N/A</v>
      </c>
      <c r="CO950" t="e">
        <f t="shared" si="482"/>
        <v>#N/A</v>
      </c>
      <c r="CP950" t="e">
        <f t="shared" si="482"/>
        <v>#N/A</v>
      </c>
      <c r="CQ950" t="e">
        <f t="shared" si="482"/>
        <v>#N/A</v>
      </c>
      <c r="CR950" t="e">
        <f t="shared" si="483"/>
        <v>#N/A</v>
      </c>
      <c r="CS950" t="e">
        <f t="shared" si="483"/>
        <v>#N/A</v>
      </c>
      <c r="CT950" t="e">
        <f t="shared" si="483"/>
        <v>#N/A</v>
      </c>
      <c r="CU950" t="e">
        <f t="shared" si="483"/>
        <v>#N/A</v>
      </c>
      <c r="CV950" t="e">
        <f t="shared" si="483"/>
        <v>#N/A</v>
      </c>
      <c r="CW950" t="e">
        <f t="shared" si="483"/>
        <v>#N/A</v>
      </c>
      <c r="CX950" t="e">
        <f t="shared" si="483"/>
        <v>#N/A</v>
      </c>
      <c r="CY950" t="e">
        <f t="shared" si="483"/>
        <v>#N/A</v>
      </c>
      <c r="CZ950" t="e">
        <f t="shared" si="483"/>
        <v>#N/A</v>
      </c>
      <c r="DA950" t="e">
        <f t="shared" si="483"/>
        <v>#N/A</v>
      </c>
      <c r="DB950" t="e">
        <f t="shared" si="483"/>
        <v>#N/A</v>
      </c>
      <c r="DC950" t="e">
        <f t="shared" si="483"/>
        <v>#N/A</v>
      </c>
      <c r="DD950" t="e">
        <f t="shared" si="483"/>
        <v>#N/A</v>
      </c>
      <c r="DE950" t="e">
        <f t="shared" si="483"/>
        <v>#N/A</v>
      </c>
      <c r="DF950" t="e">
        <f t="shared" si="483"/>
        <v>#N/A</v>
      </c>
      <c r="DG950" t="e">
        <f t="shared" ref="DG950:DV965" si="489">IF($B950=0,0,COUNTIFS($B950,"*"&amp;DG$1&amp;"*"))</f>
        <v>#N/A</v>
      </c>
      <c r="DH950" t="e">
        <f t="shared" si="489"/>
        <v>#N/A</v>
      </c>
      <c r="DI950" t="e">
        <f t="shared" si="489"/>
        <v>#N/A</v>
      </c>
      <c r="DJ950" t="e">
        <f t="shared" si="489"/>
        <v>#N/A</v>
      </c>
      <c r="DK950" t="e">
        <f t="shared" si="489"/>
        <v>#N/A</v>
      </c>
      <c r="DL950" t="e">
        <f t="shared" si="489"/>
        <v>#N/A</v>
      </c>
      <c r="DM950" t="e">
        <f t="shared" si="489"/>
        <v>#N/A</v>
      </c>
      <c r="DN950" t="e">
        <f t="shared" si="489"/>
        <v>#N/A</v>
      </c>
      <c r="DO950" t="e">
        <f t="shared" si="489"/>
        <v>#N/A</v>
      </c>
      <c r="DP950" t="e">
        <f t="shared" si="489"/>
        <v>#N/A</v>
      </c>
      <c r="DQ950" t="e">
        <f t="shared" si="489"/>
        <v>#N/A</v>
      </c>
      <c r="DR950" t="e">
        <f t="shared" si="489"/>
        <v>#N/A</v>
      </c>
      <c r="DS950" t="e">
        <f t="shared" si="489"/>
        <v>#N/A</v>
      </c>
      <c r="DT950" t="e">
        <f t="shared" si="489"/>
        <v>#N/A</v>
      </c>
      <c r="DU950" t="e">
        <f t="shared" si="489"/>
        <v>#N/A</v>
      </c>
      <c r="DV950" t="e">
        <f t="shared" si="489"/>
        <v>#N/A</v>
      </c>
    </row>
    <row r="951" spans="1:126" x14ac:dyDescent="0.3">
      <c r="A951" s="13" t="s">
        <v>3053</v>
      </c>
      <c r="B951" s="15" t="e">
        <f>VLOOKUP(Sheet6!A951,Phase1IDs!A685:I1668,8,0)</f>
        <v>#N/A</v>
      </c>
      <c r="C951" t="e">
        <f t="shared" si="486"/>
        <v>#N/A</v>
      </c>
      <c r="D951" t="e">
        <f t="shared" si="486"/>
        <v>#N/A</v>
      </c>
      <c r="E951" t="e">
        <f t="shared" si="486"/>
        <v>#N/A</v>
      </c>
      <c r="F951" t="e">
        <f t="shared" si="486"/>
        <v>#N/A</v>
      </c>
      <c r="G951" t="e">
        <f t="shared" si="486"/>
        <v>#N/A</v>
      </c>
      <c r="H951" t="e">
        <f t="shared" si="486"/>
        <v>#N/A</v>
      </c>
      <c r="I951" t="e">
        <f t="shared" si="486"/>
        <v>#N/A</v>
      </c>
      <c r="J951" t="e">
        <f t="shared" si="486"/>
        <v>#N/A</v>
      </c>
      <c r="K951" t="e">
        <f t="shared" si="486"/>
        <v>#N/A</v>
      </c>
      <c r="L951" t="e">
        <f t="shared" si="486"/>
        <v>#N/A</v>
      </c>
      <c r="M951" t="e">
        <f t="shared" si="486"/>
        <v>#N/A</v>
      </c>
      <c r="N951" t="e">
        <f t="shared" si="486"/>
        <v>#N/A</v>
      </c>
      <c r="O951" t="e">
        <f t="shared" si="486"/>
        <v>#N/A</v>
      </c>
      <c r="P951" t="e">
        <f t="shared" si="486"/>
        <v>#N/A</v>
      </c>
      <c r="Q951" t="e">
        <f t="shared" si="486"/>
        <v>#N/A</v>
      </c>
      <c r="R951" t="e">
        <f t="shared" si="486"/>
        <v>#N/A</v>
      </c>
      <c r="S951" t="e">
        <f t="shared" si="485"/>
        <v>#N/A</v>
      </c>
      <c r="T951" t="e">
        <f t="shared" si="485"/>
        <v>#N/A</v>
      </c>
      <c r="U951" t="e">
        <f t="shared" si="485"/>
        <v>#N/A</v>
      </c>
      <c r="V951" t="e">
        <f t="shared" si="485"/>
        <v>#N/A</v>
      </c>
      <c r="W951" t="e">
        <f t="shared" si="485"/>
        <v>#N/A</v>
      </c>
      <c r="X951" t="e">
        <f t="shared" si="485"/>
        <v>#N/A</v>
      </c>
      <c r="Y951" t="e">
        <f t="shared" si="485"/>
        <v>#N/A</v>
      </c>
      <c r="Z951" t="e">
        <f t="shared" si="485"/>
        <v>#N/A</v>
      </c>
      <c r="AA951" t="e">
        <f t="shared" si="485"/>
        <v>#N/A</v>
      </c>
      <c r="AB951" t="e">
        <f t="shared" si="485"/>
        <v>#N/A</v>
      </c>
      <c r="AC951" t="e">
        <f t="shared" si="485"/>
        <v>#N/A</v>
      </c>
      <c r="AD951" t="e">
        <f t="shared" si="485"/>
        <v>#N/A</v>
      </c>
      <c r="AE951" t="e">
        <f t="shared" si="485"/>
        <v>#N/A</v>
      </c>
      <c r="AF951" t="e">
        <f t="shared" si="485"/>
        <v>#N/A</v>
      </c>
      <c r="AG951" t="e">
        <f t="shared" si="485"/>
        <v>#N/A</v>
      </c>
      <c r="AH951" t="e">
        <f t="shared" si="488"/>
        <v>#N/A</v>
      </c>
      <c r="AI951" t="e">
        <f t="shared" si="488"/>
        <v>#N/A</v>
      </c>
      <c r="AJ951" t="e">
        <f t="shared" si="488"/>
        <v>#N/A</v>
      </c>
      <c r="AK951" t="e">
        <f t="shared" si="488"/>
        <v>#N/A</v>
      </c>
      <c r="AL951" t="e">
        <f t="shared" si="488"/>
        <v>#N/A</v>
      </c>
      <c r="AM951" t="e">
        <f t="shared" si="488"/>
        <v>#N/A</v>
      </c>
      <c r="AN951" t="e">
        <f t="shared" si="488"/>
        <v>#N/A</v>
      </c>
      <c r="AO951" t="e">
        <f t="shared" si="488"/>
        <v>#N/A</v>
      </c>
      <c r="AP951" t="e">
        <f t="shared" si="488"/>
        <v>#N/A</v>
      </c>
      <c r="AQ951" t="e">
        <f t="shared" si="488"/>
        <v>#N/A</v>
      </c>
      <c r="AR951" t="e">
        <f t="shared" si="488"/>
        <v>#N/A</v>
      </c>
      <c r="AS951" t="e">
        <f t="shared" si="488"/>
        <v>#N/A</v>
      </c>
      <c r="AT951" t="e">
        <f t="shared" si="488"/>
        <v>#N/A</v>
      </c>
      <c r="AU951" t="e">
        <f t="shared" si="488"/>
        <v>#N/A</v>
      </c>
      <c r="AV951" t="e">
        <f t="shared" si="488"/>
        <v>#N/A</v>
      </c>
      <c r="AW951" t="e">
        <f t="shared" si="488"/>
        <v>#N/A</v>
      </c>
      <c r="AX951" t="e">
        <f t="shared" si="487"/>
        <v>#N/A</v>
      </c>
      <c r="AY951" t="e">
        <f t="shared" si="487"/>
        <v>#N/A</v>
      </c>
      <c r="AZ951" t="e">
        <f t="shared" si="487"/>
        <v>#N/A</v>
      </c>
      <c r="BA951" t="e">
        <f t="shared" si="487"/>
        <v>#N/A</v>
      </c>
      <c r="BB951" t="e">
        <f t="shared" si="487"/>
        <v>#N/A</v>
      </c>
      <c r="BC951" t="e">
        <f t="shared" si="487"/>
        <v>#N/A</v>
      </c>
      <c r="BD951" t="e">
        <f t="shared" si="487"/>
        <v>#N/A</v>
      </c>
      <c r="BE951" t="e">
        <f t="shared" si="487"/>
        <v>#N/A</v>
      </c>
      <c r="BF951" t="e">
        <f t="shared" si="487"/>
        <v>#N/A</v>
      </c>
      <c r="BG951" t="e">
        <f t="shared" si="487"/>
        <v>#N/A</v>
      </c>
      <c r="BH951" t="e">
        <f t="shared" si="487"/>
        <v>#N/A</v>
      </c>
      <c r="BI951" t="e">
        <f t="shared" si="487"/>
        <v>#N/A</v>
      </c>
      <c r="BJ951" t="e">
        <f t="shared" si="487"/>
        <v>#N/A</v>
      </c>
      <c r="BK951" t="e">
        <f t="shared" si="487"/>
        <v>#N/A</v>
      </c>
      <c r="BL951" t="e">
        <f t="shared" si="487"/>
        <v>#N/A</v>
      </c>
      <c r="BM951" t="e">
        <f t="shared" si="484"/>
        <v>#N/A</v>
      </c>
      <c r="BN951" t="e">
        <f t="shared" si="484"/>
        <v>#N/A</v>
      </c>
      <c r="BO951" t="e">
        <f t="shared" si="484"/>
        <v>#N/A</v>
      </c>
      <c r="BP951" t="e">
        <f t="shared" si="484"/>
        <v>#N/A</v>
      </c>
      <c r="BQ951" t="e">
        <f t="shared" si="484"/>
        <v>#N/A</v>
      </c>
      <c r="BR951" t="e">
        <f t="shared" si="484"/>
        <v>#N/A</v>
      </c>
      <c r="BS951" t="e">
        <f t="shared" si="484"/>
        <v>#N/A</v>
      </c>
      <c r="BT951" t="e">
        <f t="shared" si="484"/>
        <v>#N/A</v>
      </c>
      <c r="BU951" t="e">
        <f t="shared" si="484"/>
        <v>#N/A</v>
      </c>
      <c r="BV951" t="e">
        <f t="shared" si="484"/>
        <v>#N/A</v>
      </c>
      <c r="BW951" t="e">
        <f t="shared" si="484"/>
        <v>#N/A</v>
      </c>
      <c r="BX951" t="e">
        <f t="shared" si="484"/>
        <v>#N/A</v>
      </c>
      <c r="BY951" t="e">
        <f t="shared" si="484"/>
        <v>#N/A</v>
      </c>
      <c r="BZ951" t="e">
        <f t="shared" si="484"/>
        <v>#N/A</v>
      </c>
      <c r="CA951" t="e">
        <f t="shared" si="484"/>
        <v>#N/A</v>
      </c>
      <c r="CB951" t="e">
        <f t="shared" ref="CB951:CQ966" si="490">IF($B951=0,0,COUNTIFS($B951,"*"&amp;CB$1&amp;"*"))</f>
        <v>#N/A</v>
      </c>
      <c r="CC951" t="e">
        <f t="shared" si="490"/>
        <v>#N/A</v>
      </c>
      <c r="CD951" t="e">
        <f t="shared" si="490"/>
        <v>#N/A</v>
      </c>
      <c r="CE951" t="e">
        <f t="shared" si="490"/>
        <v>#N/A</v>
      </c>
      <c r="CF951" t="e">
        <f t="shared" si="490"/>
        <v>#N/A</v>
      </c>
      <c r="CG951" t="e">
        <f t="shared" si="490"/>
        <v>#N/A</v>
      </c>
      <c r="CH951" t="e">
        <f t="shared" si="490"/>
        <v>#N/A</v>
      </c>
      <c r="CI951" t="e">
        <f t="shared" si="490"/>
        <v>#N/A</v>
      </c>
      <c r="CJ951" t="e">
        <f t="shared" si="490"/>
        <v>#N/A</v>
      </c>
      <c r="CK951" t="e">
        <f t="shared" si="490"/>
        <v>#N/A</v>
      </c>
      <c r="CL951" t="e">
        <f t="shared" si="490"/>
        <v>#N/A</v>
      </c>
      <c r="CM951" t="e">
        <f t="shared" si="490"/>
        <v>#N/A</v>
      </c>
      <c r="CN951" t="e">
        <f t="shared" si="490"/>
        <v>#N/A</v>
      </c>
      <c r="CO951" t="e">
        <f t="shared" si="490"/>
        <v>#N/A</v>
      </c>
      <c r="CP951" t="e">
        <f t="shared" si="490"/>
        <v>#N/A</v>
      </c>
      <c r="CQ951" t="e">
        <f t="shared" si="490"/>
        <v>#N/A</v>
      </c>
      <c r="CR951" t="e">
        <f t="shared" ref="CR951:DG966" si="491">IF($B951=0,0,COUNTIFS($B951,"*"&amp;CR$1&amp;"*"))</f>
        <v>#N/A</v>
      </c>
      <c r="CS951" t="e">
        <f t="shared" si="491"/>
        <v>#N/A</v>
      </c>
      <c r="CT951" t="e">
        <f t="shared" si="491"/>
        <v>#N/A</v>
      </c>
      <c r="CU951" t="e">
        <f t="shared" si="491"/>
        <v>#N/A</v>
      </c>
      <c r="CV951" t="e">
        <f t="shared" si="491"/>
        <v>#N/A</v>
      </c>
      <c r="CW951" t="e">
        <f t="shared" si="491"/>
        <v>#N/A</v>
      </c>
      <c r="CX951" t="e">
        <f t="shared" si="491"/>
        <v>#N/A</v>
      </c>
      <c r="CY951" t="e">
        <f t="shared" si="491"/>
        <v>#N/A</v>
      </c>
      <c r="CZ951" t="e">
        <f t="shared" si="491"/>
        <v>#N/A</v>
      </c>
      <c r="DA951" t="e">
        <f t="shared" si="491"/>
        <v>#N/A</v>
      </c>
      <c r="DB951" t="e">
        <f t="shared" si="491"/>
        <v>#N/A</v>
      </c>
      <c r="DC951" t="e">
        <f t="shared" si="491"/>
        <v>#N/A</v>
      </c>
      <c r="DD951" t="e">
        <f t="shared" si="491"/>
        <v>#N/A</v>
      </c>
      <c r="DE951" t="e">
        <f t="shared" si="491"/>
        <v>#N/A</v>
      </c>
      <c r="DF951" t="e">
        <f t="shared" si="491"/>
        <v>#N/A</v>
      </c>
      <c r="DG951" t="e">
        <f t="shared" si="491"/>
        <v>#N/A</v>
      </c>
      <c r="DH951" t="e">
        <f t="shared" si="489"/>
        <v>#N/A</v>
      </c>
      <c r="DI951" t="e">
        <f t="shared" si="489"/>
        <v>#N/A</v>
      </c>
      <c r="DJ951" t="e">
        <f t="shared" si="489"/>
        <v>#N/A</v>
      </c>
      <c r="DK951" t="e">
        <f t="shared" si="489"/>
        <v>#N/A</v>
      </c>
      <c r="DL951" t="e">
        <f t="shared" si="489"/>
        <v>#N/A</v>
      </c>
      <c r="DM951" t="e">
        <f t="shared" si="489"/>
        <v>#N/A</v>
      </c>
      <c r="DN951" t="e">
        <f t="shared" si="489"/>
        <v>#N/A</v>
      </c>
      <c r="DO951" t="e">
        <f t="shared" si="489"/>
        <v>#N/A</v>
      </c>
      <c r="DP951" t="e">
        <f t="shared" si="489"/>
        <v>#N/A</v>
      </c>
      <c r="DQ951" t="e">
        <f t="shared" si="489"/>
        <v>#N/A</v>
      </c>
      <c r="DR951" t="e">
        <f t="shared" si="489"/>
        <v>#N/A</v>
      </c>
      <c r="DS951" t="e">
        <f t="shared" si="489"/>
        <v>#N/A</v>
      </c>
      <c r="DT951" t="e">
        <f t="shared" si="489"/>
        <v>#N/A</v>
      </c>
      <c r="DU951" t="e">
        <f t="shared" si="489"/>
        <v>#N/A</v>
      </c>
      <c r="DV951" t="e">
        <f t="shared" si="489"/>
        <v>#N/A</v>
      </c>
    </row>
    <row r="952" spans="1:126" x14ac:dyDescent="0.3">
      <c r="A952" s="11" t="s">
        <v>2079</v>
      </c>
      <c r="B952" s="15" t="e">
        <f>VLOOKUP(Sheet6!A952,Phase1IDs!A685:I1669,8,0)</f>
        <v>#N/A</v>
      </c>
      <c r="C952" t="e">
        <f t="shared" si="486"/>
        <v>#N/A</v>
      </c>
      <c r="D952" t="e">
        <f t="shared" si="486"/>
        <v>#N/A</v>
      </c>
      <c r="E952" t="e">
        <f t="shared" si="486"/>
        <v>#N/A</v>
      </c>
      <c r="F952" t="e">
        <f t="shared" si="486"/>
        <v>#N/A</v>
      </c>
      <c r="G952" t="e">
        <f t="shared" si="486"/>
        <v>#N/A</v>
      </c>
      <c r="H952" t="e">
        <f t="shared" si="486"/>
        <v>#N/A</v>
      </c>
      <c r="I952" t="e">
        <f t="shared" si="486"/>
        <v>#N/A</v>
      </c>
      <c r="J952" t="e">
        <f t="shared" si="486"/>
        <v>#N/A</v>
      </c>
      <c r="K952" t="e">
        <f t="shared" si="486"/>
        <v>#N/A</v>
      </c>
      <c r="L952" t="e">
        <f t="shared" si="486"/>
        <v>#N/A</v>
      </c>
      <c r="M952" t="e">
        <f t="shared" si="486"/>
        <v>#N/A</v>
      </c>
      <c r="N952" t="e">
        <f t="shared" si="486"/>
        <v>#N/A</v>
      </c>
      <c r="O952" t="e">
        <f t="shared" si="486"/>
        <v>#N/A</v>
      </c>
      <c r="P952" t="e">
        <f t="shared" si="486"/>
        <v>#N/A</v>
      </c>
      <c r="Q952" t="e">
        <f t="shared" si="486"/>
        <v>#N/A</v>
      </c>
      <c r="R952" t="e">
        <f t="shared" si="486"/>
        <v>#N/A</v>
      </c>
      <c r="S952" t="e">
        <f t="shared" si="485"/>
        <v>#N/A</v>
      </c>
      <c r="T952" t="e">
        <f t="shared" si="485"/>
        <v>#N/A</v>
      </c>
      <c r="U952" t="e">
        <f t="shared" si="485"/>
        <v>#N/A</v>
      </c>
      <c r="V952" t="e">
        <f t="shared" si="485"/>
        <v>#N/A</v>
      </c>
      <c r="W952" t="e">
        <f t="shared" si="485"/>
        <v>#N/A</v>
      </c>
      <c r="X952" t="e">
        <f t="shared" si="485"/>
        <v>#N/A</v>
      </c>
      <c r="Y952" t="e">
        <f t="shared" si="485"/>
        <v>#N/A</v>
      </c>
      <c r="Z952" t="e">
        <f t="shared" si="485"/>
        <v>#N/A</v>
      </c>
      <c r="AA952" t="e">
        <f t="shared" si="485"/>
        <v>#N/A</v>
      </c>
      <c r="AB952" t="e">
        <f t="shared" si="485"/>
        <v>#N/A</v>
      </c>
      <c r="AC952" t="e">
        <f t="shared" si="485"/>
        <v>#N/A</v>
      </c>
      <c r="AD952" t="e">
        <f t="shared" si="485"/>
        <v>#N/A</v>
      </c>
      <c r="AE952" t="e">
        <f t="shared" si="485"/>
        <v>#N/A</v>
      </c>
      <c r="AF952" t="e">
        <f t="shared" si="485"/>
        <v>#N/A</v>
      </c>
      <c r="AG952" t="e">
        <f t="shared" si="485"/>
        <v>#N/A</v>
      </c>
      <c r="AH952" t="e">
        <f t="shared" si="488"/>
        <v>#N/A</v>
      </c>
      <c r="AI952" t="e">
        <f t="shared" si="488"/>
        <v>#N/A</v>
      </c>
      <c r="AJ952" t="e">
        <f t="shared" si="488"/>
        <v>#N/A</v>
      </c>
      <c r="AK952" t="e">
        <f t="shared" si="488"/>
        <v>#N/A</v>
      </c>
      <c r="AL952" t="e">
        <f t="shared" si="488"/>
        <v>#N/A</v>
      </c>
      <c r="AM952" t="e">
        <f t="shared" si="488"/>
        <v>#N/A</v>
      </c>
      <c r="AN952" t="e">
        <f t="shared" si="488"/>
        <v>#N/A</v>
      </c>
      <c r="AO952" t="e">
        <f t="shared" si="488"/>
        <v>#N/A</v>
      </c>
      <c r="AP952" t="e">
        <f t="shared" si="488"/>
        <v>#N/A</v>
      </c>
      <c r="AQ952" t="e">
        <f t="shared" si="488"/>
        <v>#N/A</v>
      </c>
      <c r="AR952" t="e">
        <f t="shared" si="488"/>
        <v>#N/A</v>
      </c>
      <c r="AS952" t="e">
        <f t="shared" si="488"/>
        <v>#N/A</v>
      </c>
      <c r="AT952" t="e">
        <f t="shared" si="488"/>
        <v>#N/A</v>
      </c>
      <c r="AU952" t="e">
        <f t="shared" si="488"/>
        <v>#N/A</v>
      </c>
      <c r="AV952" t="e">
        <f t="shared" si="488"/>
        <v>#N/A</v>
      </c>
      <c r="AW952" t="e">
        <f t="shared" si="488"/>
        <v>#N/A</v>
      </c>
      <c r="AX952" t="e">
        <f t="shared" si="487"/>
        <v>#N/A</v>
      </c>
      <c r="AY952" t="e">
        <f t="shared" si="487"/>
        <v>#N/A</v>
      </c>
      <c r="AZ952" t="e">
        <f t="shared" si="487"/>
        <v>#N/A</v>
      </c>
      <c r="BA952" t="e">
        <f t="shared" si="487"/>
        <v>#N/A</v>
      </c>
      <c r="BB952" t="e">
        <f t="shared" si="487"/>
        <v>#N/A</v>
      </c>
      <c r="BC952" t="e">
        <f t="shared" si="487"/>
        <v>#N/A</v>
      </c>
      <c r="BD952" t="e">
        <f t="shared" si="487"/>
        <v>#N/A</v>
      </c>
      <c r="BE952" t="e">
        <f t="shared" si="487"/>
        <v>#N/A</v>
      </c>
      <c r="BF952" t="e">
        <f t="shared" si="487"/>
        <v>#N/A</v>
      </c>
      <c r="BG952" t="e">
        <f t="shared" si="487"/>
        <v>#N/A</v>
      </c>
      <c r="BH952" t="e">
        <f t="shared" si="487"/>
        <v>#N/A</v>
      </c>
      <c r="BI952" t="e">
        <f t="shared" si="487"/>
        <v>#N/A</v>
      </c>
      <c r="BJ952" t="e">
        <f t="shared" si="487"/>
        <v>#N/A</v>
      </c>
      <c r="BK952" t="e">
        <f t="shared" si="487"/>
        <v>#N/A</v>
      </c>
      <c r="BL952" t="e">
        <f t="shared" si="487"/>
        <v>#N/A</v>
      </c>
      <c r="BM952" t="e">
        <f t="shared" ref="BM952:CB967" si="492">IF($B952=0,0,COUNTIFS($B952,"*"&amp;BM$1&amp;"*"))</f>
        <v>#N/A</v>
      </c>
      <c r="BN952" t="e">
        <f t="shared" si="492"/>
        <v>#N/A</v>
      </c>
      <c r="BO952" t="e">
        <f t="shared" si="492"/>
        <v>#N/A</v>
      </c>
      <c r="BP952" t="e">
        <f t="shared" si="492"/>
        <v>#N/A</v>
      </c>
      <c r="BQ952" t="e">
        <f t="shared" si="492"/>
        <v>#N/A</v>
      </c>
      <c r="BR952" t="e">
        <f t="shared" si="492"/>
        <v>#N/A</v>
      </c>
      <c r="BS952" t="e">
        <f t="shared" si="492"/>
        <v>#N/A</v>
      </c>
      <c r="BT952" t="e">
        <f t="shared" si="492"/>
        <v>#N/A</v>
      </c>
      <c r="BU952" t="e">
        <f t="shared" si="492"/>
        <v>#N/A</v>
      </c>
      <c r="BV952" t="e">
        <f t="shared" si="492"/>
        <v>#N/A</v>
      </c>
      <c r="BW952" t="e">
        <f t="shared" si="492"/>
        <v>#N/A</v>
      </c>
      <c r="BX952" t="e">
        <f t="shared" si="492"/>
        <v>#N/A</v>
      </c>
      <c r="BY952" t="e">
        <f t="shared" si="492"/>
        <v>#N/A</v>
      </c>
      <c r="BZ952" t="e">
        <f t="shared" si="492"/>
        <v>#N/A</v>
      </c>
      <c r="CA952" t="e">
        <f t="shared" si="492"/>
        <v>#N/A</v>
      </c>
      <c r="CB952" t="e">
        <f t="shared" si="492"/>
        <v>#N/A</v>
      </c>
      <c r="CC952" t="e">
        <f t="shared" si="490"/>
        <v>#N/A</v>
      </c>
      <c r="CD952" t="e">
        <f t="shared" si="490"/>
        <v>#N/A</v>
      </c>
      <c r="CE952" t="e">
        <f t="shared" si="490"/>
        <v>#N/A</v>
      </c>
      <c r="CF952" t="e">
        <f t="shared" si="490"/>
        <v>#N/A</v>
      </c>
      <c r="CG952" t="e">
        <f t="shared" si="490"/>
        <v>#N/A</v>
      </c>
      <c r="CH952" t="e">
        <f t="shared" si="490"/>
        <v>#N/A</v>
      </c>
      <c r="CI952" t="e">
        <f t="shared" si="490"/>
        <v>#N/A</v>
      </c>
      <c r="CJ952" t="e">
        <f t="shared" si="490"/>
        <v>#N/A</v>
      </c>
      <c r="CK952" t="e">
        <f t="shared" si="490"/>
        <v>#N/A</v>
      </c>
      <c r="CL952" t="e">
        <f t="shared" si="490"/>
        <v>#N/A</v>
      </c>
      <c r="CM952" t="e">
        <f t="shared" si="490"/>
        <v>#N/A</v>
      </c>
      <c r="CN952" t="e">
        <f t="shared" si="490"/>
        <v>#N/A</v>
      </c>
      <c r="CO952" t="e">
        <f t="shared" si="490"/>
        <v>#N/A</v>
      </c>
      <c r="CP952" t="e">
        <f t="shared" si="490"/>
        <v>#N/A</v>
      </c>
      <c r="CQ952" t="e">
        <f t="shared" si="490"/>
        <v>#N/A</v>
      </c>
      <c r="CR952" t="e">
        <f t="shared" si="491"/>
        <v>#N/A</v>
      </c>
      <c r="CS952" t="e">
        <f t="shared" si="491"/>
        <v>#N/A</v>
      </c>
      <c r="CT952" t="e">
        <f t="shared" si="491"/>
        <v>#N/A</v>
      </c>
      <c r="CU952" t="e">
        <f t="shared" si="491"/>
        <v>#N/A</v>
      </c>
      <c r="CV952" t="e">
        <f t="shared" si="491"/>
        <v>#N/A</v>
      </c>
      <c r="CW952" t="e">
        <f t="shared" si="491"/>
        <v>#N/A</v>
      </c>
      <c r="CX952" t="e">
        <f t="shared" si="491"/>
        <v>#N/A</v>
      </c>
      <c r="CY952" t="e">
        <f t="shared" si="491"/>
        <v>#N/A</v>
      </c>
      <c r="CZ952" t="e">
        <f t="shared" si="491"/>
        <v>#N/A</v>
      </c>
      <c r="DA952" t="e">
        <f t="shared" si="491"/>
        <v>#N/A</v>
      </c>
      <c r="DB952" t="e">
        <f t="shared" si="491"/>
        <v>#N/A</v>
      </c>
      <c r="DC952" t="e">
        <f t="shared" si="491"/>
        <v>#N/A</v>
      </c>
      <c r="DD952" t="e">
        <f t="shared" si="491"/>
        <v>#N/A</v>
      </c>
      <c r="DE952" t="e">
        <f t="shared" si="491"/>
        <v>#N/A</v>
      </c>
      <c r="DF952" t="e">
        <f t="shared" si="491"/>
        <v>#N/A</v>
      </c>
      <c r="DG952" t="e">
        <f t="shared" si="491"/>
        <v>#N/A</v>
      </c>
      <c r="DH952" t="e">
        <f t="shared" si="489"/>
        <v>#N/A</v>
      </c>
      <c r="DI952" t="e">
        <f t="shared" si="489"/>
        <v>#N/A</v>
      </c>
      <c r="DJ952" t="e">
        <f t="shared" si="489"/>
        <v>#N/A</v>
      </c>
      <c r="DK952" t="e">
        <f t="shared" si="489"/>
        <v>#N/A</v>
      </c>
      <c r="DL952" t="e">
        <f t="shared" si="489"/>
        <v>#N/A</v>
      </c>
      <c r="DM952" t="e">
        <f t="shared" si="489"/>
        <v>#N/A</v>
      </c>
      <c r="DN952" t="e">
        <f t="shared" si="489"/>
        <v>#N/A</v>
      </c>
      <c r="DO952" t="e">
        <f t="shared" si="489"/>
        <v>#N/A</v>
      </c>
      <c r="DP952" t="e">
        <f t="shared" si="489"/>
        <v>#N/A</v>
      </c>
      <c r="DQ952" t="e">
        <f t="shared" si="489"/>
        <v>#N/A</v>
      </c>
      <c r="DR952" t="e">
        <f t="shared" si="489"/>
        <v>#N/A</v>
      </c>
      <c r="DS952" t="e">
        <f t="shared" si="489"/>
        <v>#N/A</v>
      </c>
      <c r="DT952" t="e">
        <f t="shared" si="489"/>
        <v>#N/A</v>
      </c>
      <c r="DU952" t="e">
        <f t="shared" si="489"/>
        <v>#N/A</v>
      </c>
      <c r="DV952" t="e">
        <f t="shared" si="489"/>
        <v>#N/A</v>
      </c>
    </row>
    <row r="953" spans="1:126" x14ac:dyDescent="0.3">
      <c r="A953" s="13" t="s">
        <v>2141</v>
      </c>
      <c r="B953" s="15" t="e">
        <f>VLOOKUP(Sheet6!A953,Phase1IDs!A686:I1670,8,0)</f>
        <v>#N/A</v>
      </c>
      <c r="C953" t="e">
        <f t="shared" si="486"/>
        <v>#N/A</v>
      </c>
      <c r="D953" t="e">
        <f t="shared" si="486"/>
        <v>#N/A</v>
      </c>
      <c r="E953" t="e">
        <f t="shared" si="486"/>
        <v>#N/A</v>
      </c>
      <c r="F953" t="e">
        <f t="shared" si="486"/>
        <v>#N/A</v>
      </c>
      <c r="G953" t="e">
        <f t="shared" si="486"/>
        <v>#N/A</v>
      </c>
      <c r="H953" t="e">
        <f t="shared" si="486"/>
        <v>#N/A</v>
      </c>
      <c r="I953" t="e">
        <f t="shared" si="486"/>
        <v>#N/A</v>
      </c>
      <c r="J953" t="e">
        <f t="shared" si="486"/>
        <v>#N/A</v>
      </c>
      <c r="K953" t="e">
        <f t="shared" si="486"/>
        <v>#N/A</v>
      </c>
      <c r="L953" t="e">
        <f t="shared" si="486"/>
        <v>#N/A</v>
      </c>
      <c r="M953" t="e">
        <f t="shared" si="486"/>
        <v>#N/A</v>
      </c>
      <c r="N953" t="e">
        <f t="shared" si="486"/>
        <v>#N/A</v>
      </c>
      <c r="O953" t="e">
        <f t="shared" si="486"/>
        <v>#N/A</v>
      </c>
      <c r="P953" t="e">
        <f t="shared" si="486"/>
        <v>#N/A</v>
      </c>
      <c r="Q953" t="e">
        <f t="shared" si="486"/>
        <v>#N/A</v>
      </c>
      <c r="R953" t="e">
        <f t="shared" si="486"/>
        <v>#N/A</v>
      </c>
      <c r="S953" t="e">
        <f t="shared" si="485"/>
        <v>#N/A</v>
      </c>
      <c r="T953" t="e">
        <f t="shared" si="485"/>
        <v>#N/A</v>
      </c>
      <c r="U953" t="e">
        <f t="shared" si="485"/>
        <v>#N/A</v>
      </c>
      <c r="V953" t="e">
        <f t="shared" si="485"/>
        <v>#N/A</v>
      </c>
      <c r="W953" t="e">
        <f t="shared" si="485"/>
        <v>#N/A</v>
      </c>
      <c r="X953" t="e">
        <f t="shared" si="485"/>
        <v>#N/A</v>
      </c>
      <c r="Y953" t="e">
        <f t="shared" si="485"/>
        <v>#N/A</v>
      </c>
      <c r="Z953" t="e">
        <f t="shared" si="485"/>
        <v>#N/A</v>
      </c>
      <c r="AA953" t="e">
        <f t="shared" si="485"/>
        <v>#N/A</v>
      </c>
      <c r="AB953" t="e">
        <f t="shared" si="485"/>
        <v>#N/A</v>
      </c>
      <c r="AC953" t="e">
        <f t="shared" si="485"/>
        <v>#N/A</v>
      </c>
      <c r="AD953" t="e">
        <f t="shared" si="485"/>
        <v>#N/A</v>
      </c>
      <c r="AE953" t="e">
        <f t="shared" si="485"/>
        <v>#N/A</v>
      </c>
      <c r="AF953" t="e">
        <f t="shared" si="485"/>
        <v>#N/A</v>
      </c>
      <c r="AG953" t="e">
        <f t="shared" si="485"/>
        <v>#N/A</v>
      </c>
      <c r="AH953" t="e">
        <f t="shared" si="488"/>
        <v>#N/A</v>
      </c>
      <c r="AI953" t="e">
        <f t="shared" si="488"/>
        <v>#N/A</v>
      </c>
      <c r="AJ953" t="e">
        <f t="shared" si="488"/>
        <v>#N/A</v>
      </c>
      <c r="AK953" t="e">
        <f t="shared" si="488"/>
        <v>#N/A</v>
      </c>
      <c r="AL953" t="e">
        <f t="shared" si="488"/>
        <v>#N/A</v>
      </c>
      <c r="AM953" t="e">
        <f t="shared" si="488"/>
        <v>#N/A</v>
      </c>
      <c r="AN953" t="e">
        <f t="shared" si="488"/>
        <v>#N/A</v>
      </c>
      <c r="AO953" t="e">
        <f t="shared" si="488"/>
        <v>#N/A</v>
      </c>
      <c r="AP953" t="e">
        <f t="shared" si="488"/>
        <v>#N/A</v>
      </c>
      <c r="AQ953" t="e">
        <f t="shared" si="488"/>
        <v>#N/A</v>
      </c>
      <c r="AR953" t="e">
        <f t="shared" si="488"/>
        <v>#N/A</v>
      </c>
      <c r="AS953" t="e">
        <f t="shared" si="488"/>
        <v>#N/A</v>
      </c>
      <c r="AT953" t="e">
        <f t="shared" si="488"/>
        <v>#N/A</v>
      </c>
      <c r="AU953" t="e">
        <f t="shared" si="488"/>
        <v>#N/A</v>
      </c>
      <c r="AV953" t="e">
        <f t="shared" si="488"/>
        <v>#N/A</v>
      </c>
      <c r="AW953" t="e">
        <f t="shared" si="488"/>
        <v>#N/A</v>
      </c>
      <c r="AX953" t="e">
        <f t="shared" si="487"/>
        <v>#N/A</v>
      </c>
      <c r="AY953" t="e">
        <f t="shared" si="487"/>
        <v>#N/A</v>
      </c>
      <c r="AZ953" t="e">
        <f t="shared" si="487"/>
        <v>#N/A</v>
      </c>
      <c r="BA953" t="e">
        <f t="shared" si="487"/>
        <v>#N/A</v>
      </c>
      <c r="BB953" t="e">
        <f t="shared" si="487"/>
        <v>#N/A</v>
      </c>
      <c r="BC953" t="e">
        <f t="shared" si="487"/>
        <v>#N/A</v>
      </c>
      <c r="BD953" t="e">
        <f t="shared" si="487"/>
        <v>#N/A</v>
      </c>
      <c r="BE953" t="e">
        <f t="shared" si="487"/>
        <v>#N/A</v>
      </c>
      <c r="BF953" t="e">
        <f t="shared" si="487"/>
        <v>#N/A</v>
      </c>
      <c r="BG953" t="e">
        <f t="shared" si="487"/>
        <v>#N/A</v>
      </c>
      <c r="BH953" t="e">
        <f t="shared" si="487"/>
        <v>#N/A</v>
      </c>
      <c r="BI953" t="e">
        <f t="shared" si="487"/>
        <v>#N/A</v>
      </c>
      <c r="BJ953" t="e">
        <f t="shared" si="487"/>
        <v>#N/A</v>
      </c>
      <c r="BK953" t="e">
        <f t="shared" si="487"/>
        <v>#N/A</v>
      </c>
      <c r="BL953" t="e">
        <f t="shared" si="487"/>
        <v>#N/A</v>
      </c>
      <c r="BM953" t="e">
        <f t="shared" si="492"/>
        <v>#N/A</v>
      </c>
      <c r="BN953" t="e">
        <f t="shared" si="492"/>
        <v>#N/A</v>
      </c>
      <c r="BO953" t="e">
        <f t="shared" si="492"/>
        <v>#N/A</v>
      </c>
      <c r="BP953" t="e">
        <f t="shared" si="492"/>
        <v>#N/A</v>
      </c>
      <c r="BQ953" t="e">
        <f t="shared" si="492"/>
        <v>#N/A</v>
      </c>
      <c r="BR953" t="e">
        <f t="shared" si="492"/>
        <v>#N/A</v>
      </c>
      <c r="BS953" t="e">
        <f t="shared" si="492"/>
        <v>#N/A</v>
      </c>
      <c r="BT953" t="e">
        <f t="shared" si="492"/>
        <v>#N/A</v>
      </c>
      <c r="BU953" t="e">
        <f t="shared" si="492"/>
        <v>#N/A</v>
      </c>
      <c r="BV953" t="e">
        <f t="shared" si="492"/>
        <v>#N/A</v>
      </c>
      <c r="BW953" t="e">
        <f t="shared" si="492"/>
        <v>#N/A</v>
      </c>
      <c r="BX953" t="e">
        <f t="shared" si="492"/>
        <v>#N/A</v>
      </c>
      <c r="BY953" t="e">
        <f t="shared" si="492"/>
        <v>#N/A</v>
      </c>
      <c r="BZ953" t="e">
        <f t="shared" si="492"/>
        <v>#N/A</v>
      </c>
      <c r="CA953" t="e">
        <f t="shared" si="492"/>
        <v>#N/A</v>
      </c>
      <c r="CB953" t="e">
        <f t="shared" si="492"/>
        <v>#N/A</v>
      </c>
      <c r="CC953" t="e">
        <f t="shared" si="490"/>
        <v>#N/A</v>
      </c>
      <c r="CD953" t="e">
        <f t="shared" si="490"/>
        <v>#N/A</v>
      </c>
      <c r="CE953" t="e">
        <f t="shared" si="490"/>
        <v>#N/A</v>
      </c>
      <c r="CF953" t="e">
        <f t="shared" si="490"/>
        <v>#N/A</v>
      </c>
      <c r="CG953" t="e">
        <f t="shared" si="490"/>
        <v>#N/A</v>
      </c>
      <c r="CH953" t="e">
        <f t="shared" si="490"/>
        <v>#N/A</v>
      </c>
      <c r="CI953" t="e">
        <f t="shared" si="490"/>
        <v>#N/A</v>
      </c>
      <c r="CJ953" t="e">
        <f t="shared" si="490"/>
        <v>#N/A</v>
      </c>
      <c r="CK953" t="e">
        <f t="shared" si="490"/>
        <v>#N/A</v>
      </c>
      <c r="CL953" t="e">
        <f t="shared" si="490"/>
        <v>#N/A</v>
      </c>
      <c r="CM953" t="e">
        <f t="shared" si="490"/>
        <v>#N/A</v>
      </c>
      <c r="CN953" t="e">
        <f t="shared" si="490"/>
        <v>#N/A</v>
      </c>
      <c r="CO953" t="e">
        <f t="shared" si="490"/>
        <v>#N/A</v>
      </c>
      <c r="CP953" t="e">
        <f t="shared" si="490"/>
        <v>#N/A</v>
      </c>
      <c r="CQ953" t="e">
        <f t="shared" si="490"/>
        <v>#N/A</v>
      </c>
      <c r="CR953" t="e">
        <f t="shared" si="491"/>
        <v>#N/A</v>
      </c>
      <c r="CS953" t="e">
        <f t="shared" si="491"/>
        <v>#N/A</v>
      </c>
      <c r="CT953" t="e">
        <f t="shared" si="491"/>
        <v>#N/A</v>
      </c>
      <c r="CU953" t="e">
        <f t="shared" si="491"/>
        <v>#N/A</v>
      </c>
      <c r="CV953" t="e">
        <f t="shared" si="491"/>
        <v>#N/A</v>
      </c>
      <c r="CW953" t="e">
        <f t="shared" si="491"/>
        <v>#N/A</v>
      </c>
      <c r="CX953" t="e">
        <f t="shared" si="491"/>
        <v>#N/A</v>
      </c>
      <c r="CY953" t="e">
        <f t="shared" si="491"/>
        <v>#N/A</v>
      </c>
      <c r="CZ953" t="e">
        <f t="shared" si="491"/>
        <v>#N/A</v>
      </c>
      <c r="DA953" t="e">
        <f t="shared" si="491"/>
        <v>#N/A</v>
      </c>
      <c r="DB953" t="e">
        <f t="shared" si="491"/>
        <v>#N/A</v>
      </c>
      <c r="DC953" t="e">
        <f t="shared" si="491"/>
        <v>#N/A</v>
      </c>
      <c r="DD953" t="e">
        <f t="shared" si="491"/>
        <v>#N/A</v>
      </c>
      <c r="DE953" t="e">
        <f t="shared" si="491"/>
        <v>#N/A</v>
      </c>
      <c r="DF953" t="e">
        <f t="shared" si="491"/>
        <v>#N/A</v>
      </c>
      <c r="DG953" t="e">
        <f t="shared" si="491"/>
        <v>#N/A</v>
      </c>
      <c r="DH953" t="e">
        <f t="shared" si="489"/>
        <v>#N/A</v>
      </c>
      <c r="DI953" t="e">
        <f t="shared" si="489"/>
        <v>#N/A</v>
      </c>
      <c r="DJ953" t="e">
        <f t="shared" si="489"/>
        <v>#N/A</v>
      </c>
      <c r="DK953" t="e">
        <f t="shared" si="489"/>
        <v>#N/A</v>
      </c>
      <c r="DL953" t="e">
        <f t="shared" si="489"/>
        <v>#N/A</v>
      </c>
      <c r="DM953" t="e">
        <f t="shared" si="489"/>
        <v>#N/A</v>
      </c>
      <c r="DN953" t="e">
        <f t="shared" si="489"/>
        <v>#N/A</v>
      </c>
      <c r="DO953" t="e">
        <f t="shared" si="489"/>
        <v>#N/A</v>
      </c>
      <c r="DP953" t="e">
        <f t="shared" si="489"/>
        <v>#N/A</v>
      </c>
      <c r="DQ953" t="e">
        <f t="shared" si="489"/>
        <v>#N/A</v>
      </c>
      <c r="DR953" t="e">
        <f t="shared" si="489"/>
        <v>#N/A</v>
      </c>
      <c r="DS953" t="e">
        <f t="shared" si="489"/>
        <v>#N/A</v>
      </c>
      <c r="DT953" t="e">
        <f t="shared" si="489"/>
        <v>#N/A</v>
      </c>
      <c r="DU953" t="e">
        <f t="shared" si="489"/>
        <v>#N/A</v>
      </c>
      <c r="DV953" t="e">
        <f t="shared" si="489"/>
        <v>#N/A</v>
      </c>
    </row>
    <row r="954" spans="1:126" x14ac:dyDescent="0.3">
      <c r="A954" s="11" t="s">
        <v>3054</v>
      </c>
      <c r="B954" s="15" t="e">
        <f>VLOOKUP(Sheet6!A954,Phase1IDs!A687:I1671,8,0)</f>
        <v>#N/A</v>
      </c>
      <c r="C954" t="e">
        <f t="shared" si="486"/>
        <v>#N/A</v>
      </c>
      <c r="D954" t="e">
        <f t="shared" si="486"/>
        <v>#N/A</v>
      </c>
      <c r="E954" t="e">
        <f t="shared" si="486"/>
        <v>#N/A</v>
      </c>
      <c r="F954" t="e">
        <f t="shared" si="486"/>
        <v>#N/A</v>
      </c>
      <c r="G954" t="e">
        <f t="shared" si="486"/>
        <v>#N/A</v>
      </c>
      <c r="H954" t="e">
        <f t="shared" si="486"/>
        <v>#N/A</v>
      </c>
      <c r="I954" t="e">
        <f t="shared" si="486"/>
        <v>#N/A</v>
      </c>
      <c r="J954" t="e">
        <f t="shared" si="486"/>
        <v>#N/A</v>
      </c>
      <c r="K954" t="e">
        <f t="shared" si="486"/>
        <v>#N/A</v>
      </c>
      <c r="L954" t="e">
        <f t="shared" si="486"/>
        <v>#N/A</v>
      </c>
      <c r="M954" t="e">
        <f t="shared" si="486"/>
        <v>#N/A</v>
      </c>
      <c r="N954" t="e">
        <f t="shared" si="486"/>
        <v>#N/A</v>
      </c>
      <c r="O954" t="e">
        <f t="shared" si="486"/>
        <v>#N/A</v>
      </c>
      <c r="P954" t="e">
        <f t="shared" si="486"/>
        <v>#N/A</v>
      </c>
      <c r="Q954" t="e">
        <f t="shared" si="486"/>
        <v>#N/A</v>
      </c>
      <c r="R954" t="e">
        <f t="shared" ref="R954:AG969" si="493">IF($B954=0,0,COUNTIFS($B954,"*"&amp;R$1&amp;"*"))</f>
        <v>#N/A</v>
      </c>
      <c r="S954" t="e">
        <f t="shared" si="493"/>
        <v>#N/A</v>
      </c>
      <c r="T954" t="e">
        <f t="shared" si="493"/>
        <v>#N/A</v>
      </c>
      <c r="U954" t="e">
        <f t="shared" si="493"/>
        <v>#N/A</v>
      </c>
      <c r="V954" t="e">
        <f t="shared" si="493"/>
        <v>#N/A</v>
      </c>
      <c r="W954" t="e">
        <f t="shared" si="493"/>
        <v>#N/A</v>
      </c>
      <c r="X954" t="e">
        <f t="shared" si="493"/>
        <v>#N/A</v>
      </c>
      <c r="Y954" t="e">
        <f t="shared" si="493"/>
        <v>#N/A</v>
      </c>
      <c r="Z954" t="e">
        <f t="shared" si="493"/>
        <v>#N/A</v>
      </c>
      <c r="AA954" t="e">
        <f t="shared" si="493"/>
        <v>#N/A</v>
      </c>
      <c r="AB954" t="e">
        <f t="shared" si="493"/>
        <v>#N/A</v>
      </c>
      <c r="AC954" t="e">
        <f t="shared" si="493"/>
        <v>#N/A</v>
      </c>
      <c r="AD954" t="e">
        <f t="shared" si="493"/>
        <v>#N/A</v>
      </c>
      <c r="AE954" t="e">
        <f t="shared" si="493"/>
        <v>#N/A</v>
      </c>
      <c r="AF954" t="e">
        <f t="shared" si="493"/>
        <v>#N/A</v>
      </c>
      <c r="AG954" t="e">
        <f t="shared" si="493"/>
        <v>#N/A</v>
      </c>
      <c r="AH954" t="e">
        <f t="shared" si="488"/>
        <v>#N/A</v>
      </c>
      <c r="AI954" t="e">
        <f t="shared" si="488"/>
        <v>#N/A</v>
      </c>
      <c r="AJ954" t="e">
        <f t="shared" si="488"/>
        <v>#N/A</v>
      </c>
      <c r="AK954" t="e">
        <f t="shared" si="488"/>
        <v>#N/A</v>
      </c>
      <c r="AL954" t="e">
        <f t="shared" si="488"/>
        <v>#N/A</v>
      </c>
      <c r="AM954" t="e">
        <f t="shared" si="488"/>
        <v>#N/A</v>
      </c>
      <c r="AN954" t="e">
        <f t="shared" si="488"/>
        <v>#N/A</v>
      </c>
      <c r="AO954" t="e">
        <f t="shared" si="488"/>
        <v>#N/A</v>
      </c>
      <c r="AP954" t="e">
        <f t="shared" si="488"/>
        <v>#N/A</v>
      </c>
      <c r="AQ954" t="e">
        <f t="shared" si="488"/>
        <v>#N/A</v>
      </c>
      <c r="AR954" t="e">
        <f t="shared" si="488"/>
        <v>#N/A</v>
      </c>
      <c r="AS954" t="e">
        <f t="shared" si="488"/>
        <v>#N/A</v>
      </c>
      <c r="AT954" t="e">
        <f t="shared" si="488"/>
        <v>#N/A</v>
      </c>
      <c r="AU954" t="e">
        <f t="shared" si="488"/>
        <v>#N/A</v>
      </c>
      <c r="AV954" t="e">
        <f t="shared" si="488"/>
        <v>#N/A</v>
      </c>
      <c r="AW954" t="e">
        <f t="shared" si="488"/>
        <v>#N/A</v>
      </c>
      <c r="AX954" t="e">
        <f t="shared" si="487"/>
        <v>#N/A</v>
      </c>
      <c r="AY954" t="e">
        <f t="shared" si="487"/>
        <v>#N/A</v>
      </c>
      <c r="AZ954" t="e">
        <f t="shared" si="487"/>
        <v>#N/A</v>
      </c>
      <c r="BA954" t="e">
        <f t="shared" si="487"/>
        <v>#N/A</v>
      </c>
      <c r="BB954" t="e">
        <f t="shared" si="487"/>
        <v>#N/A</v>
      </c>
      <c r="BC954" t="e">
        <f t="shared" si="487"/>
        <v>#N/A</v>
      </c>
      <c r="BD954" t="e">
        <f t="shared" si="487"/>
        <v>#N/A</v>
      </c>
      <c r="BE954" t="e">
        <f t="shared" si="487"/>
        <v>#N/A</v>
      </c>
      <c r="BF954" t="e">
        <f t="shared" si="487"/>
        <v>#N/A</v>
      </c>
      <c r="BG954" t="e">
        <f t="shared" si="487"/>
        <v>#N/A</v>
      </c>
      <c r="BH954" t="e">
        <f t="shared" si="487"/>
        <v>#N/A</v>
      </c>
      <c r="BI954" t="e">
        <f t="shared" si="487"/>
        <v>#N/A</v>
      </c>
      <c r="BJ954" t="e">
        <f t="shared" si="487"/>
        <v>#N/A</v>
      </c>
      <c r="BK954" t="e">
        <f t="shared" si="487"/>
        <v>#N/A</v>
      </c>
      <c r="BL954" t="e">
        <f t="shared" si="487"/>
        <v>#N/A</v>
      </c>
      <c r="BM954" t="e">
        <f t="shared" si="492"/>
        <v>#N/A</v>
      </c>
      <c r="BN954" t="e">
        <f t="shared" si="492"/>
        <v>#N/A</v>
      </c>
      <c r="BO954" t="e">
        <f t="shared" si="492"/>
        <v>#N/A</v>
      </c>
      <c r="BP954" t="e">
        <f t="shared" si="492"/>
        <v>#N/A</v>
      </c>
      <c r="BQ954" t="e">
        <f t="shared" si="492"/>
        <v>#N/A</v>
      </c>
      <c r="BR954" t="e">
        <f t="shared" si="492"/>
        <v>#N/A</v>
      </c>
      <c r="BS954" t="e">
        <f t="shared" si="492"/>
        <v>#N/A</v>
      </c>
      <c r="BT954" t="e">
        <f t="shared" si="492"/>
        <v>#N/A</v>
      </c>
      <c r="BU954" t="e">
        <f t="shared" si="492"/>
        <v>#N/A</v>
      </c>
      <c r="BV954" t="e">
        <f t="shared" si="492"/>
        <v>#N/A</v>
      </c>
      <c r="BW954" t="e">
        <f t="shared" si="492"/>
        <v>#N/A</v>
      </c>
      <c r="BX954" t="e">
        <f t="shared" si="492"/>
        <v>#N/A</v>
      </c>
      <c r="BY954" t="e">
        <f t="shared" si="492"/>
        <v>#N/A</v>
      </c>
      <c r="BZ954" t="e">
        <f t="shared" si="492"/>
        <v>#N/A</v>
      </c>
      <c r="CA954" t="e">
        <f t="shared" si="492"/>
        <v>#N/A</v>
      </c>
      <c r="CB954" t="e">
        <f t="shared" si="492"/>
        <v>#N/A</v>
      </c>
      <c r="CC954" t="e">
        <f t="shared" si="490"/>
        <v>#N/A</v>
      </c>
      <c r="CD954" t="e">
        <f t="shared" si="490"/>
        <v>#N/A</v>
      </c>
      <c r="CE954" t="e">
        <f t="shared" si="490"/>
        <v>#N/A</v>
      </c>
      <c r="CF954" t="e">
        <f t="shared" si="490"/>
        <v>#N/A</v>
      </c>
      <c r="CG954" t="e">
        <f t="shared" si="490"/>
        <v>#N/A</v>
      </c>
      <c r="CH954" t="e">
        <f t="shared" si="490"/>
        <v>#N/A</v>
      </c>
      <c r="CI954" t="e">
        <f t="shared" si="490"/>
        <v>#N/A</v>
      </c>
      <c r="CJ954" t="e">
        <f t="shared" si="490"/>
        <v>#N/A</v>
      </c>
      <c r="CK954" t="e">
        <f t="shared" si="490"/>
        <v>#N/A</v>
      </c>
      <c r="CL954" t="e">
        <f t="shared" si="490"/>
        <v>#N/A</v>
      </c>
      <c r="CM954" t="e">
        <f t="shared" si="490"/>
        <v>#N/A</v>
      </c>
      <c r="CN954" t="e">
        <f t="shared" si="490"/>
        <v>#N/A</v>
      </c>
      <c r="CO954" t="e">
        <f t="shared" si="490"/>
        <v>#N/A</v>
      </c>
      <c r="CP954" t="e">
        <f t="shared" si="490"/>
        <v>#N/A</v>
      </c>
      <c r="CQ954" t="e">
        <f t="shared" si="490"/>
        <v>#N/A</v>
      </c>
      <c r="CR954" t="e">
        <f t="shared" si="491"/>
        <v>#N/A</v>
      </c>
      <c r="CS954" t="e">
        <f t="shared" si="491"/>
        <v>#N/A</v>
      </c>
      <c r="CT954" t="e">
        <f t="shared" si="491"/>
        <v>#N/A</v>
      </c>
      <c r="CU954" t="e">
        <f t="shared" si="491"/>
        <v>#N/A</v>
      </c>
      <c r="CV954" t="e">
        <f t="shared" si="491"/>
        <v>#N/A</v>
      </c>
      <c r="CW954" t="e">
        <f t="shared" si="491"/>
        <v>#N/A</v>
      </c>
      <c r="CX954" t="e">
        <f t="shared" si="491"/>
        <v>#N/A</v>
      </c>
      <c r="CY954" t="e">
        <f t="shared" si="491"/>
        <v>#N/A</v>
      </c>
      <c r="CZ954" t="e">
        <f t="shared" si="491"/>
        <v>#N/A</v>
      </c>
      <c r="DA954" t="e">
        <f t="shared" si="491"/>
        <v>#N/A</v>
      </c>
      <c r="DB954" t="e">
        <f t="shared" si="491"/>
        <v>#N/A</v>
      </c>
      <c r="DC954" t="e">
        <f t="shared" si="491"/>
        <v>#N/A</v>
      </c>
      <c r="DD954" t="e">
        <f t="shared" si="491"/>
        <v>#N/A</v>
      </c>
      <c r="DE954" t="e">
        <f t="shared" si="491"/>
        <v>#N/A</v>
      </c>
      <c r="DF954" t="e">
        <f t="shared" si="491"/>
        <v>#N/A</v>
      </c>
      <c r="DG954" t="e">
        <f t="shared" si="491"/>
        <v>#N/A</v>
      </c>
      <c r="DH954" t="e">
        <f t="shared" si="489"/>
        <v>#N/A</v>
      </c>
      <c r="DI954" t="e">
        <f t="shared" si="489"/>
        <v>#N/A</v>
      </c>
      <c r="DJ954" t="e">
        <f t="shared" si="489"/>
        <v>#N/A</v>
      </c>
      <c r="DK954" t="e">
        <f t="shared" si="489"/>
        <v>#N/A</v>
      </c>
      <c r="DL954" t="e">
        <f t="shared" si="489"/>
        <v>#N/A</v>
      </c>
      <c r="DM954" t="e">
        <f t="shared" si="489"/>
        <v>#N/A</v>
      </c>
      <c r="DN954" t="e">
        <f t="shared" si="489"/>
        <v>#N/A</v>
      </c>
      <c r="DO954" t="e">
        <f t="shared" si="489"/>
        <v>#N/A</v>
      </c>
      <c r="DP954" t="e">
        <f t="shared" si="489"/>
        <v>#N/A</v>
      </c>
      <c r="DQ954" t="e">
        <f t="shared" si="489"/>
        <v>#N/A</v>
      </c>
      <c r="DR954" t="e">
        <f t="shared" si="489"/>
        <v>#N/A</v>
      </c>
      <c r="DS954" t="e">
        <f t="shared" si="489"/>
        <v>#N/A</v>
      </c>
      <c r="DT954" t="e">
        <f t="shared" si="489"/>
        <v>#N/A</v>
      </c>
      <c r="DU954" t="e">
        <f t="shared" si="489"/>
        <v>#N/A</v>
      </c>
      <c r="DV954" t="e">
        <f t="shared" si="489"/>
        <v>#N/A</v>
      </c>
    </row>
    <row r="955" spans="1:126" x14ac:dyDescent="0.3">
      <c r="A955" s="13" t="s">
        <v>3055</v>
      </c>
      <c r="B955" s="15" t="e">
        <f>VLOOKUP(Sheet6!A955,Phase1IDs!A687:I1672,8,0)</f>
        <v>#N/A</v>
      </c>
      <c r="C955" t="e">
        <f t="shared" ref="C955:R970" si="494">IF($B955=0,0,COUNTIFS($B955,"*"&amp;C$1&amp;"*"))</f>
        <v>#N/A</v>
      </c>
      <c r="D955" t="e">
        <f t="shared" si="494"/>
        <v>#N/A</v>
      </c>
      <c r="E955" t="e">
        <f t="shared" si="494"/>
        <v>#N/A</v>
      </c>
      <c r="F955" t="e">
        <f t="shared" si="494"/>
        <v>#N/A</v>
      </c>
      <c r="G955" t="e">
        <f t="shared" si="494"/>
        <v>#N/A</v>
      </c>
      <c r="H955" t="e">
        <f t="shared" si="494"/>
        <v>#N/A</v>
      </c>
      <c r="I955" t="e">
        <f t="shared" si="494"/>
        <v>#N/A</v>
      </c>
      <c r="J955" t="e">
        <f t="shared" si="494"/>
        <v>#N/A</v>
      </c>
      <c r="K955" t="e">
        <f t="shared" si="494"/>
        <v>#N/A</v>
      </c>
      <c r="L955" t="e">
        <f t="shared" si="494"/>
        <v>#N/A</v>
      </c>
      <c r="M955" t="e">
        <f t="shared" si="494"/>
        <v>#N/A</v>
      </c>
      <c r="N955" t="e">
        <f t="shared" si="494"/>
        <v>#N/A</v>
      </c>
      <c r="O955" t="e">
        <f t="shared" si="494"/>
        <v>#N/A</v>
      </c>
      <c r="P955" t="e">
        <f t="shared" si="494"/>
        <v>#N/A</v>
      </c>
      <c r="Q955" t="e">
        <f t="shared" si="494"/>
        <v>#N/A</v>
      </c>
      <c r="R955" t="e">
        <f t="shared" si="494"/>
        <v>#N/A</v>
      </c>
      <c r="S955" t="e">
        <f t="shared" si="493"/>
        <v>#N/A</v>
      </c>
      <c r="T955" t="e">
        <f t="shared" si="493"/>
        <v>#N/A</v>
      </c>
      <c r="U955" t="e">
        <f t="shared" si="493"/>
        <v>#N/A</v>
      </c>
      <c r="V955" t="e">
        <f t="shared" si="493"/>
        <v>#N/A</v>
      </c>
      <c r="W955" t="e">
        <f t="shared" si="493"/>
        <v>#N/A</v>
      </c>
      <c r="X955" t="e">
        <f t="shared" si="493"/>
        <v>#N/A</v>
      </c>
      <c r="Y955" t="e">
        <f t="shared" si="493"/>
        <v>#N/A</v>
      </c>
      <c r="Z955" t="e">
        <f t="shared" si="493"/>
        <v>#N/A</v>
      </c>
      <c r="AA955" t="e">
        <f t="shared" si="493"/>
        <v>#N/A</v>
      </c>
      <c r="AB955" t="e">
        <f t="shared" si="493"/>
        <v>#N/A</v>
      </c>
      <c r="AC955" t="e">
        <f t="shared" si="493"/>
        <v>#N/A</v>
      </c>
      <c r="AD955" t="e">
        <f t="shared" si="493"/>
        <v>#N/A</v>
      </c>
      <c r="AE955" t="e">
        <f t="shared" si="493"/>
        <v>#N/A</v>
      </c>
      <c r="AF955" t="e">
        <f t="shared" si="493"/>
        <v>#N/A</v>
      </c>
      <c r="AG955" t="e">
        <f t="shared" si="493"/>
        <v>#N/A</v>
      </c>
      <c r="AH955" t="e">
        <f t="shared" si="488"/>
        <v>#N/A</v>
      </c>
      <c r="AI955" t="e">
        <f t="shared" si="488"/>
        <v>#N/A</v>
      </c>
      <c r="AJ955" t="e">
        <f t="shared" si="488"/>
        <v>#N/A</v>
      </c>
      <c r="AK955" t="e">
        <f t="shared" si="488"/>
        <v>#N/A</v>
      </c>
      <c r="AL955" t="e">
        <f t="shared" si="488"/>
        <v>#N/A</v>
      </c>
      <c r="AM955" t="e">
        <f t="shared" si="488"/>
        <v>#N/A</v>
      </c>
      <c r="AN955" t="e">
        <f t="shared" si="488"/>
        <v>#N/A</v>
      </c>
      <c r="AO955" t="e">
        <f t="shared" si="488"/>
        <v>#N/A</v>
      </c>
      <c r="AP955" t="e">
        <f t="shared" si="488"/>
        <v>#N/A</v>
      </c>
      <c r="AQ955" t="e">
        <f t="shared" si="488"/>
        <v>#N/A</v>
      </c>
      <c r="AR955" t="e">
        <f t="shared" si="488"/>
        <v>#N/A</v>
      </c>
      <c r="AS955" t="e">
        <f t="shared" si="488"/>
        <v>#N/A</v>
      </c>
      <c r="AT955" t="e">
        <f t="shared" si="488"/>
        <v>#N/A</v>
      </c>
      <c r="AU955" t="e">
        <f t="shared" si="488"/>
        <v>#N/A</v>
      </c>
      <c r="AV955" t="e">
        <f t="shared" si="488"/>
        <v>#N/A</v>
      </c>
      <c r="AW955" t="e">
        <f t="shared" si="488"/>
        <v>#N/A</v>
      </c>
      <c r="AX955" t="e">
        <f t="shared" si="487"/>
        <v>#N/A</v>
      </c>
      <c r="AY955" t="e">
        <f t="shared" si="487"/>
        <v>#N/A</v>
      </c>
      <c r="AZ955" t="e">
        <f t="shared" si="487"/>
        <v>#N/A</v>
      </c>
      <c r="BA955" t="e">
        <f t="shared" si="487"/>
        <v>#N/A</v>
      </c>
      <c r="BB955" t="e">
        <f t="shared" si="487"/>
        <v>#N/A</v>
      </c>
      <c r="BC955" t="e">
        <f t="shared" si="487"/>
        <v>#N/A</v>
      </c>
      <c r="BD955" t="e">
        <f t="shared" si="487"/>
        <v>#N/A</v>
      </c>
      <c r="BE955" t="e">
        <f t="shared" si="487"/>
        <v>#N/A</v>
      </c>
      <c r="BF955" t="e">
        <f t="shared" si="487"/>
        <v>#N/A</v>
      </c>
      <c r="BG955" t="e">
        <f t="shared" si="487"/>
        <v>#N/A</v>
      </c>
      <c r="BH955" t="e">
        <f t="shared" si="487"/>
        <v>#N/A</v>
      </c>
      <c r="BI955" t="e">
        <f t="shared" si="487"/>
        <v>#N/A</v>
      </c>
      <c r="BJ955" t="e">
        <f t="shared" si="487"/>
        <v>#N/A</v>
      </c>
      <c r="BK955" t="e">
        <f t="shared" si="487"/>
        <v>#N/A</v>
      </c>
      <c r="BL955" t="e">
        <f t="shared" si="487"/>
        <v>#N/A</v>
      </c>
      <c r="BM955" t="e">
        <f t="shared" si="492"/>
        <v>#N/A</v>
      </c>
      <c r="BN955" t="e">
        <f t="shared" si="492"/>
        <v>#N/A</v>
      </c>
      <c r="BO955" t="e">
        <f t="shared" si="492"/>
        <v>#N/A</v>
      </c>
      <c r="BP955" t="e">
        <f t="shared" si="492"/>
        <v>#N/A</v>
      </c>
      <c r="BQ955" t="e">
        <f t="shared" si="492"/>
        <v>#N/A</v>
      </c>
      <c r="BR955" t="e">
        <f t="shared" si="492"/>
        <v>#N/A</v>
      </c>
      <c r="BS955" t="e">
        <f t="shared" si="492"/>
        <v>#N/A</v>
      </c>
      <c r="BT955" t="e">
        <f t="shared" si="492"/>
        <v>#N/A</v>
      </c>
      <c r="BU955" t="e">
        <f t="shared" si="492"/>
        <v>#N/A</v>
      </c>
      <c r="BV955" t="e">
        <f t="shared" si="492"/>
        <v>#N/A</v>
      </c>
      <c r="BW955" t="e">
        <f t="shared" si="492"/>
        <v>#N/A</v>
      </c>
      <c r="BX955" t="e">
        <f t="shared" si="492"/>
        <v>#N/A</v>
      </c>
      <c r="BY955" t="e">
        <f t="shared" si="492"/>
        <v>#N/A</v>
      </c>
      <c r="BZ955" t="e">
        <f t="shared" si="492"/>
        <v>#N/A</v>
      </c>
      <c r="CA955" t="e">
        <f t="shared" si="492"/>
        <v>#N/A</v>
      </c>
      <c r="CB955" t="e">
        <f t="shared" si="492"/>
        <v>#N/A</v>
      </c>
      <c r="CC955" t="e">
        <f t="shared" si="490"/>
        <v>#N/A</v>
      </c>
      <c r="CD955" t="e">
        <f t="shared" si="490"/>
        <v>#N/A</v>
      </c>
      <c r="CE955" t="e">
        <f t="shared" si="490"/>
        <v>#N/A</v>
      </c>
      <c r="CF955" t="e">
        <f t="shared" si="490"/>
        <v>#N/A</v>
      </c>
      <c r="CG955" t="e">
        <f t="shared" si="490"/>
        <v>#N/A</v>
      </c>
      <c r="CH955" t="e">
        <f t="shared" si="490"/>
        <v>#N/A</v>
      </c>
      <c r="CI955" t="e">
        <f t="shared" si="490"/>
        <v>#N/A</v>
      </c>
      <c r="CJ955" t="e">
        <f t="shared" si="490"/>
        <v>#N/A</v>
      </c>
      <c r="CK955" t="e">
        <f t="shared" si="490"/>
        <v>#N/A</v>
      </c>
      <c r="CL955" t="e">
        <f t="shared" si="490"/>
        <v>#N/A</v>
      </c>
      <c r="CM955" t="e">
        <f t="shared" si="490"/>
        <v>#N/A</v>
      </c>
      <c r="CN955" t="e">
        <f t="shared" si="490"/>
        <v>#N/A</v>
      </c>
      <c r="CO955" t="e">
        <f t="shared" si="490"/>
        <v>#N/A</v>
      </c>
      <c r="CP955" t="e">
        <f t="shared" si="490"/>
        <v>#N/A</v>
      </c>
      <c r="CQ955" t="e">
        <f t="shared" si="490"/>
        <v>#N/A</v>
      </c>
      <c r="CR955" t="e">
        <f t="shared" si="491"/>
        <v>#N/A</v>
      </c>
      <c r="CS955" t="e">
        <f t="shared" si="491"/>
        <v>#N/A</v>
      </c>
      <c r="CT955" t="e">
        <f t="shared" si="491"/>
        <v>#N/A</v>
      </c>
      <c r="CU955" t="e">
        <f t="shared" si="491"/>
        <v>#N/A</v>
      </c>
      <c r="CV955" t="e">
        <f t="shared" si="491"/>
        <v>#N/A</v>
      </c>
      <c r="CW955" t="e">
        <f t="shared" si="491"/>
        <v>#N/A</v>
      </c>
      <c r="CX955" t="e">
        <f t="shared" si="491"/>
        <v>#N/A</v>
      </c>
      <c r="CY955" t="e">
        <f t="shared" si="491"/>
        <v>#N/A</v>
      </c>
      <c r="CZ955" t="e">
        <f t="shared" si="491"/>
        <v>#N/A</v>
      </c>
      <c r="DA955" t="e">
        <f t="shared" si="491"/>
        <v>#N/A</v>
      </c>
      <c r="DB955" t="e">
        <f t="shared" si="491"/>
        <v>#N/A</v>
      </c>
      <c r="DC955" t="e">
        <f t="shared" si="491"/>
        <v>#N/A</v>
      </c>
      <c r="DD955" t="e">
        <f t="shared" si="491"/>
        <v>#N/A</v>
      </c>
      <c r="DE955" t="e">
        <f t="shared" si="491"/>
        <v>#N/A</v>
      </c>
      <c r="DF955" t="e">
        <f t="shared" si="491"/>
        <v>#N/A</v>
      </c>
      <c r="DG955" t="e">
        <f t="shared" si="491"/>
        <v>#N/A</v>
      </c>
      <c r="DH955" t="e">
        <f t="shared" si="489"/>
        <v>#N/A</v>
      </c>
      <c r="DI955" t="e">
        <f t="shared" si="489"/>
        <v>#N/A</v>
      </c>
      <c r="DJ955" t="e">
        <f t="shared" si="489"/>
        <v>#N/A</v>
      </c>
      <c r="DK955" t="e">
        <f t="shared" si="489"/>
        <v>#N/A</v>
      </c>
      <c r="DL955" t="e">
        <f t="shared" si="489"/>
        <v>#N/A</v>
      </c>
      <c r="DM955" t="e">
        <f t="shared" si="489"/>
        <v>#N/A</v>
      </c>
      <c r="DN955" t="e">
        <f t="shared" si="489"/>
        <v>#N/A</v>
      </c>
      <c r="DO955" t="e">
        <f t="shared" si="489"/>
        <v>#N/A</v>
      </c>
      <c r="DP955" t="e">
        <f t="shared" si="489"/>
        <v>#N/A</v>
      </c>
      <c r="DQ955" t="e">
        <f t="shared" si="489"/>
        <v>#N/A</v>
      </c>
      <c r="DR955" t="e">
        <f t="shared" si="489"/>
        <v>#N/A</v>
      </c>
      <c r="DS955" t="e">
        <f t="shared" si="489"/>
        <v>#N/A</v>
      </c>
      <c r="DT955" t="e">
        <f t="shared" si="489"/>
        <v>#N/A</v>
      </c>
      <c r="DU955" t="e">
        <f t="shared" si="489"/>
        <v>#N/A</v>
      </c>
      <c r="DV955" t="e">
        <f t="shared" si="489"/>
        <v>#N/A</v>
      </c>
    </row>
    <row r="956" spans="1:126" x14ac:dyDescent="0.3">
      <c r="A956" s="11" t="s">
        <v>2016</v>
      </c>
      <c r="B956" s="15" t="e">
        <f>VLOOKUP(Sheet6!A956,Phase1IDs!A687:I1673,8,0)</f>
        <v>#N/A</v>
      </c>
      <c r="C956" t="e">
        <f t="shared" si="494"/>
        <v>#N/A</v>
      </c>
      <c r="D956" t="e">
        <f t="shared" si="494"/>
        <v>#N/A</v>
      </c>
      <c r="E956" t="e">
        <f t="shared" si="494"/>
        <v>#N/A</v>
      </c>
      <c r="F956" t="e">
        <f t="shared" si="494"/>
        <v>#N/A</v>
      </c>
      <c r="G956" t="e">
        <f t="shared" si="494"/>
        <v>#N/A</v>
      </c>
      <c r="H956" t="e">
        <f t="shared" si="494"/>
        <v>#N/A</v>
      </c>
      <c r="I956" t="e">
        <f t="shared" si="494"/>
        <v>#N/A</v>
      </c>
      <c r="J956" t="e">
        <f t="shared" si="494"/>
        <v>#N/A</v>
      </c>
      <c r="K956" t="e">
        <f t="shared" si="494"/>
        <v>#N/A</v>
      </c>
      <c r="L956" t="e">
        <f t="shared" si="494"/>
        <v>#N/A</v>
      </c>
      <c r="M956" t="e">
        <f t="shared" si="494"/>
        <v>#N/A</v>
      </c>
      <c r="N956" t="e">
        <f t="shared" si="494"/>
        <v>#N/A</v>
      </c>
      <c r="O956" t="e">
        <f t="shared" si="494"/>
        <v>#N/A</v>
      </c>
      <c r="P956" t="e">
        <f t="shared" si="494"/>
        <v>#N/A</v>
      </c>
      <c r="Q956" t="e">
        <f t="shared" si="494"/>
        <v>#N/A</v>
      </c>
      <c r="R956" t="e">
        <f t="shared" si="494"/>
        <v>#N/A</v>
      </c>
      <c r="S956" t="e">
        <f t="shared" si="493"/>
        <v>#N/A</v>
      </c>
      <c r="T956" t="e">
        <f t="shared" si="493"/>
        <v>#N/A</v>
      </c>
      <c r="U956" t="e">
        <f t="shared" si="493"/>
        <v>#N/A</v>
      </c>
      <c r="V956" t="e">
        <f t="shared" si="493"/>
        <v>#N/A</v>
      </c>
      <c r="W956" t="e">
        <f t="shared" si="493"/>
        <v>#N/A</v>
      </c>
      <c r="X956" t="e">
        <f t="shared" si="493"/>
        <v>#N/A</v>
      </c>
      <c r="Y956" t="e">
        <f t="shared" si="493"/>
        <v>#N/A</v>
      </c>
      <c r="Z956" t="e">
        <f t="shared" si="493"/>
        <v>#N/A</v>
      </c>
      <c r="AA956" t="e">
        <f t="shared" si="493"/>
        <v>#N/A</v>
      </c>
      <c r="AB956" t="e">
        <f t="shared" si="493"/>
        <v>#N/A</v>
      </c>
      <c r="AC956" t="e">
        <f t="shared" si="493"/>
        <v>#N/A</v>
      </c>
      <c r="AD956" t="e">
        <f t="shared" si="493"/>
        <v>#N/A</v>
      </c>
      <c r="AE956" t="e">
        <f t="shared" si="493"/>
        <v>#N/A</v>
      </c>
      <c r="AF956" t="e">
        <f t="shared" si="493"/>
        <v>#N/A</v>
      </c>
      <c r="AG956" t="e">
        <f t="shared" si="493"/>
        <v>#N/A</v>
      </c>
      <c r="AH956" t="e">
        <f t="shared" si="488"/>
        <v>#N/A</v>
      </c>
      <c r="AI956" t="e">
        <f t="shared" si="488"/>
        <v>#N/A</v>
      </c>
      <c r="AJ956" t="e">
        <f t="shared" si="488"/>
        <v>#N/A</v>
      </c>
      <c r="AK956" t="e">
        <f t="shared" si="488"/>
        <v>#N/A</v>
      </c>
      <c r="AL956" t="e">
        <f t="shared" si="488"/>
        <v>#N/A</v>
      </c>
      <c r="AM956" t="e">
        <f t="shared" si="488"/>
        <v>#N/A</v>
      </c>
      <c r="AN956" t="e">
        <f t="shared" si="488"/>
        <v>#N/A</v>
      </c>
      <c r="AO956" t="e">
        <f t="shared" si="488"/>
        <v>#N/A</v>
      </c>
      <c r="AP956" t="e">
        <f t="shared" si="488"/>
        <v>#N/A</v>
      </c>
      <c r="AQ956" t="e">
        <f t="shared" si="488"/>
        <v>#N/A</v>
      </c>
      <c r="AR956" t="e">
        <f t="shared" si="488"/>
        <v>#N/A</v>
      </c>
      <c r="AS956" t="e">
        <f t="shared" si="488"/>
        <v>#N/A</v>
      </c>
      <c r="AT956" t="e">
        <f t="shared" si="488"/>
        <v>#N/A</v>
      </c>
      <c r="AU956" t="e">
        <f t="shared" si="488"/>
        <v>#N/A</v>
      </c>
      <c r="AV956" t="e">
        <f t="shared" si="488"/>
        <v>#N/A</v>
      </c>
      <c r="AW956" t="e">
        <f t="shared" si="488"/>
        <v>#N/A</v>
      </c>
      <c r="AX956" t="e">
        <f t="shared" si="487"/>
        <v>#N/A</v>
      </c>
      <c r="AY956" t="e">
        <f t="shared" si="487"/>
        <v>#N/A</v>
      </c>
      <c r="AZ956" t="e">
        <f t="shared" si="487"/>
        <v>#N/A</v>
      </c>
      <c r="BA956" t="e">
        <f t="shared" si="487"/>
        <v>#N/A</v>
      </c>
      <c r="BB956" t="e">
        <f t="shared" si="487"/>
        <v>#N/A</v>
      </c>
      <c r="BC956" t="e">
        <f t="shared" si="487"/>
        <v>#N/A</v>
      </c>
      <c r="BD956" t="e">
        <f t="shared" si="487"/>
        <v>#N/A</v>
      </c>
      <c r="BE956" t="e">
        <f t="shared" si="487"/>
        <v>#N/A</v>
      </c>
      <c r="BF956" t="e">
        <f t="shared" si="487"/>
        <v>#N/A</v>
      </c>
      <c r="BG956" t="e">
        <f t="shared" si="487"/>
        <v>#N/A</v>
      </c>
      <c r="BH956" t="e">
        <f t="shared" si="487"/>
        <v>#N/A</v>
      </c>
      <c r="BI956" t="e">
        <f t="shared" si="487"/>
        <v>#N/A</v>
      </c>
      <c r="BJ956" t="e">
        <f t="shared" si="487"/>
        <v>#N/A</v>
      </c>
      <c r="BK956" t="e">
        <f t="shared" si="487"/>
        <v>#N/A</v>
      </c>
      <c r="BL956" t="e">
        <f t="shared" si="487"/>
        <v>#N/A</v>
      </c>
      <c r="BM956" t="e">
        <f t="shared" si="492"/>
        <v>#N/A</v>
      </c>
      <c r="BN956" t="e">
        <f t="shared" si="492"/>
        <v>#N/A</v>
      </c>
      <c r="BO956" t="e">
        <f t="shared" si="492"/>
        <v>#N/A</v>
      </c>
      <c r="BP956" t="e">
        <f t="shared" si="492"/>
        <v>#N/A</v>
      </c>
      <c r="BQ956" t="e">
        <f t="shared" si="492"/>
        <v>#N/A</v>
      </c>
      <c r="BR956" t="e">
        <f t="shared" si="492"/>
        <v>#N/A</v>
      </c>
      <c r="BS956" t="e">
        <f t="shared" si="492"/>
        <v>#N/A</v>
      </c>
      <c r="BT956" t="e">
        <f t="shared" si="492"/>
        <v>#N/A</v>
      </c>
      <c r="BU956" t="e">
        <f t="shared" si="492"/>
        <v>#N/A</v>
      </c>
      <c r="BV956" t="e">
        <f t="shared" si="492"/>
        <v>#N/A</v>
      </c>
      <c r="BW956" t="e">
        <f t="shared" si="492"/>
        <v>#N/A</v>
      </c>
      <c r="BX956" t="e">
        <f t="shared" si="492"/>
        <v>#N/A</v>
      </c>
      <c r="BY956" t="e">
        <f t="shared" si="492"/>
        <v>#N/A</v>
      </c>
      <c r="BZ956" t="e">
        <f t="shared" si="492"/>
        <v>#N/A</v>
      </c>
      <c r="CA956" t="e">
        <f t="shared" si="492"/>
        <v>#N/A</v>
      </c>
      <c r="CB956" t="e">
        <f t="shared" si="492"/>
        <v>#N/A</v>
      </c>
      <c r="CC956" t="e">
        <f t="shared" si="490"/>
        <v>#N/A</v>
      </c>
      <c r="CD956" t="e">
        <f t="shared" si="490"/>
        <v>#N/A</v>
      </c>
      <c r="CE956" t="e">
        <f t="shared" si="490"/>
        <v>#N/A</v>
      </c>
      <c r="CF956" t="e">
        <f t="shared" si="490"/>
        <v>#N/A</v>
      </c>
      <c r="CG956" t="e">
        <f t="shared" si="490"/>
        <v>#N/A</v>
      </c>
      <c r="CH956" t="e">
        <f t="shared" si="490"/>
        <v>#N/A</v>
      </c>
      <c r="CI956" t="e">
        <f t="shared" si="490"/>
        <v>#N/A</v>
      </c>
      <c r="CJ956" t="e">
        <f t="shared" si="490"/>
        <v>#N/A</v>
      </c>
      <c r="CK956" t="e">
        <f t="shared" si="490"/>
        <v>#N/A</v>
      </c>
      <c r="CL956" t="e">
        <f t="shared" si="490"/>
        <v>#N/A</v>
      </c>
      <c r="CM956" t="e">
        <f t="shared" si="490"/>
        <v>#N/A</v>
      </c>
      <c r="CN956" t="e">
        <f t="shared" si="490"/>
        <v>#N/A</v>
      </c>
      <c r="CO956" t="e">
        <f t="shared" si="490"/>
        <v>#N/A</v>
      </c>
      <c r="CP956" t="e">
        <f t="shared" si="490"/>
        <v>#N/A</v>
      </c>
      <c r="CQ956" t="e">
        <f t="shared" si="490"/>
        <v>#N/A</v>
      </c>
      <c r="CR956" t="e">
        <f t="shared" si="491"/>
        <v>#N/A</v>
      </c>
      <c r="CS956" t="e">
        <f t="shared" si="491"/>
        <v>#N/A</v>
      </c>
      <c r="CT956" t="e">
        <f t="shared" si="491"/>
        <v>#N/A</v>
      </c>
      <c r="CU956" t="e">
        <f t="shared" si="491"/>
        <v>#N/A</v>
      </c>
      <c r="CV956" t="e">
        <f t="shared" si="491"/>
        <v>#N/A</v>
      </c>
      <c r="CW956" t="e">
        <f t="shared" si="491"/>
        <v>#N/A</v>
      </c>
      <c r="CX956" t="e">
        <f t="shared" si="491"/>
        <v>#N/A</v>
      </c>
      <c r="CY956" t="e">
        <f t="shared" si="491"/>
        <v>#N/A</v>
      </c>
      <c r="CZ956" t="e">
        <f t="shared" si="491"/>
        <v>#N/A</v>
      </c>
      <c r="DA956" t="e">
        <f t="shared" si="491"/>
        <v>#N/A</v>
      </c>
      <c r="DB956" t="e">
        <f t="shared" si="491"/>
        <v>#N/A</v>
      </c>
      <c r="DC956" t="e">
        <f t="shared" si="491"/>
        <v>#N/A</v>
      </c>
      <c r="DD956" t="e">
        <f t="shared" si="491"/>
        <v>#N/A</v>
      </c>
      <c r="DE956" t="e">
        <f t="shared" si="491"/>
        <v>#N/A</v>
      </c>
      <c r="DF956" t="e">
        <f t="shared" si="491"/>
        <v>#N/A</v>
      </c>
      <c r="DG956" t="e">
        <f t="shared" si="491"/>
        <v>#N/A</v>
      </c>
      <c r="DH956" t="e">
        <f t="shared" si="489"/>
        <v>#N/A</v>
      </c>
      <c r="DI956" t="e">
        <f t="shared" si="489"/>
        <v>#N/A</v>
      </c>
      <c r="DJ956" t="e">
        <f t="shared" si="489"/>
        <v>#N/A</v>
      </c>
      <c r="DK956" t="e">
        <f t="shared" si="489"/>
        <v>#N/A</v>
      </c>
      <c r="DL956" t="e">
        <f t="shared" si="489"/>
        <v>#N/A</v>
      </c>
      <c r="DM956" t="e">
        <f t="shared" si="489"/>
        <v>#N/A</v>
      </c>
      <c r="DN956" t="e">
        <f t="shared" si="489"/>
        <v>#N/A</v>
      </c>
      <c r="DO956" t="e">
        <f t="shared" si="489"/>
        <v>#N/A</v>
      </c>
      <c r="DP956" t="e">
        <f t="shared" si="489"/>
        <v>#N/A</v>
      </c>
      <c r="DQ956" t="e">
        <f t="shared" si="489"/>
        <v>#N/A</v>
      </c>
      <c r="DR956" t="e">
        <f t="shared" si="489"/>
        <v>#N/A</v>
      </c>
      <c r="DS956" t="e">
        <f t="shared" si="489"/>
        <v>#N/A</v>
      </c>
      <c r="DT956" t="e">
        <f t="shared" si="489"/>
        <v>#N/A</v>
      </c>
      <c r="DU956" t="e">
        <f t="shared" si="489"/>
        <v>#N/A</v>
      </c>
      <c r="DV956" t="e">
        <f t="shared" si="489"/>
        <v>#N/A</v>
      </c>
    </row>
    <row r="957" spans="1:126" x14ac:dyDescent="0.3">
      <c r="A957" s="13" t="s">
        <v>2287</v>
      </c>
      <c r="B957" s="15" t="e">
        <f>VLOOKUP(Sheet6!A957,Phase1IDs!A688:I1674,8,0)</f>
        <v>#N/A</v>
      </c>
      <c r="C957" t="e">
        <f t="shared" si="494"/>
        <v>#N/A</v>
      </c>
      <c r="D957" t="e">
        <f t="shared" si="494"/>
        <v>#N/A</v>
      </c>
      <c r="E957" t="e">
        <f t="shared" si="494"/>
        <v>#N/A</v>
      </c>
      <c r="F957" t="e">
        <f t="shared" si="494"/>
        <v>#N/A</v>
      </c>
      <c r="G957" t="e">
        <f t="shared" si="494"/>
        <v>#N/A</v>
      </c>
      <c r="H957" t="e">
        <f t="shared" si="494"/>
        <v>#N/A</v>
      </c>
      <c r="I957" t="e">
        <f t="shared" si="494"/>
        <v>#N/A</v>
      </c>
      <c r="J957" t="e">
        <f t="shared" si="494"/>
        <v>#N/A</v>
      </c>
      <c r="K957" t="e">
        <f t="shared" si="494"/>
        <v>#N/A</v>
      </c>
      <c r="L957" t="e">
        <f t="shared" si="494"/>
        <v>#N/A</v>
      </c>
      <c r="M957" t="e">
        <f t="shared" si="494"/>
        <v>#N/A</v>
      </c>
      <c r="N957" t="e">
        <f t="shared" si="494"/>
        <v>#N/A</v>
      </c>
      <c r="O957" t="e">
        <f t="shared" si="494"/>
        <v>#N/A</v>
      </c>
      <c r="P957" t="e">
        <f t="shared" si="494"/>
        <v>#N/A</v>
      </c>
      <c r="Q957" t="e">
        <f t="shared" si="494"/>
        <v>#N/A</v>
      </c>
      <c r="R957" t="e">
        <f t="shared" si="494"/>
        <v>#N/A</v>
      </c>
      <c r="S957" t="e">
        <f t="shared" si="493"/>
        <v>#N/A</v>
      </c>
      <c r="T957" t="e">
        <f t="shared" si="493"/>
        <v>#N/A</v>
      </c>
      <c r="U957" t="e">
        <f t="shared" si="493"/>
        <v>#N/A</v>
      </c>
      <c r="V957" t="e">
        <f t="shared" si="493"/>
        <v>#N/A</v>
      </c>
      <c r="W957" t="e">
        <f t="shared" si="493"/>
        <v>#N/A</v>
      </c>
      <c r="X957" t="e">
        <f t="shared" si="493"/>
        <v>#N/A</v>
      </c>
      <c r="Y957" t="e">
        <f t="shared" si="493"/>
        <v>#N/A</v>
      </c>
      <c r="Z957" t="e">
        <f t="shared" si="493"/>
        <v>#N/A</v>
      </c>
      <c r="AA957" t="e">
        <f t="shared" si="493"/>
        <v>#N/A</v>
      </c>
      <c r="AB957" t="e">
        <f t="shared" si="493"/>
        <v>#N/A</v>
      </c>
      <c r="AC957" t="e">
        <f t="shared" si="493"/>
        <v>#N/A</v>
      </c>
      <c r="AD957" t="e">
        <f t="shared" si="493"/>
        <v>#N/A</v>
      </c>
      <c r="AE957" t="e">
        <f t="shared" si="493"/>
        <v>#N/A</v>
      </c>
      <c r="AF957" t="e">
        <f t="shared" si="493"/>
        <v>#N/A</v>
      </c>
      <c r="AG957" t="e">
        <f t="shared" si="493"/>
        <v>#N/A</v>
      </c>
      <c r="AH957" t="e">
        <f t="shared" si="488"/>
        <v>#N/A</v>
      </c>
      <c r="AI957" t="e">
        <f t="shared" si="488"/>
        <v>#N/A</v>
      </c>
      <c r="AJ957" t="e">
        <f t="shared" si="488"/>
        <v>#N/A</v>
      </c>
      <c r="AK957" t="e">
        <f t="shared" si="488"/>
        <v>#N/A</v>
      </c>
      <c r="AL957" t="e">
        <f t="shared" si="488"/>
        <v>#N/A</v>
      </c>
      <c r="AM957" t="e">
        <f t="shared" si="488"/>
        <v>#N/A</v>
      </c>
      <c r="AN957" t="e">
        <f t="shared" si="488"/>
        <v>#N/A</v>
      </c>
      <c r="AO957" t="e">
        <f t="shared" si="488"/>
        <v>#N/A</v>
      </c>
      <c r="AP957" t="e">
        <f t="shared" si="488"/>
        <v>#N/A</v>
      </c>
      <c r="AQ957" t="e">
        <f t="shared" si="488"/>
        <v>#N/A</v>
      </c>
      <c r="AR957" t="e">
        <f t="shared" si="488"/>
        <v>#N/A</v>
      </c>
      <c r="AS957" t="e">
        <f t="shared" si="488"/>
        <v>#N/A</v>
      </c>
      <c r="AT957" t="e">
        <f t="shared" si="488"/>
        <v>#N/A</v>
      </c>
      <c r="AU957" t="e">
        <f t="shared" si="488"/>
        <v>#N/A</v>
      </c>
      <c r="AV957" t="e">
        <f t="shared" si="488"/>
        <v>#N/A</v>
      </c>
      <c r="AW957" t="e">
        <f t="shared" ref="AW957:BL972" si="495">IF($B957=0,0,COUNTIFS($B957,"*"&amp;AW$1&amp;"*"))</f>
        <v>#N/A</v>
      </c>
      <c r="AX957" t="e">
        <f t="shared" si="495"/>
        <v>#N/A</v>
      </c>
      <c r="AY957" t="e">
        <f t="shared" si="495"/>
        <v>#N/A</v>
      </c>
      <c r="AZ957" t="e">
        <f t="shared" si="495"/>
        <v>#N/A</v>
      </c>
      <c r="BA957" t="e">
        <f t="shared" si="495"/>
        <v>#N/A</v>
      </c>
      <c r="BB957" t="e">
        <f t="shared" si="495"/>
        <v>#N/A</v>
      </c>
      <c r="BC957" t="e">
        <f t="shared" si="495"/>
        <v>#N/A</v>
      </c>
      <c r="BD957" t="e">
        <f t="shared" si="495"/>
        <v>#N/A</v>
      </c>
      <c r="BE957" t="e">
        <f t="shared" si="495"/>
        <v>#N/A</v>
      </c>
      <c r="BF957" t="e">
        <f t="shared" si="495"/>
        <v>#N/A</v>
      </c>
      <c r="BG957" t="e">
        <f t="shared" si="495"/>
        <v>#N/A</v>
      </c>
      <c r="BH957" t="e">
        <f t="shared" si="495"/>
        <v>#N/A</v>
      </c>
      <c r="BI957" t="e">
        <f t="shared" si="495"/>
        <v>#N/A</v>
      </c>
      <c r="BJ957" t="e">
        <f t="shared" si="495"/>
        <v>#N/A</v>
      </c>
      <c r="BK957" t="e">
        <f t="shared" si="495"/>
        <v>#N/A</v>
      </c>
      <c r="BL957" t="e">
        <f t="shared" si="495"/>
        <v>#N/A</v>
      </c>
      <c r="BM957" t="e">
        <f t="shared" si="492"/>
        <v>#N/A</v>
      </c>
      <c r="BN957" t="e">
        <f t="shared" si="492"/>
        <v>#N/A</v>
      </c>
      <c r="BO957" t="e">
        <f t="shared" si="492"/>
        <v>#N/A</v>
      </c>
      <c r="BP957" t="e">
        <f t="shared" si="492"/>
        <v>#N/A</v>
      </c>
      <c r="BQ957" t="e">
        <f t="shared" si="492"/>
        <v>#N/A</v>
      </c>
      <c r="BR957" t="e">
        <f t="shared" si="492"/>
        <v>#N/A</v>
      </c>
      <c r="BS957" t="e">
        <f t="shared" si="492"/>
        <v>#N/A</v>
      </c>
      <c r="BT957" t="e">
        <f t="shared" si="492"/>
        <v>#N/A</v>
      </c>
      <c r="BU957" t="e">
        <f t="shared" si="492"/>
        <v>#N/A</v>
      </c>
      <c r="BV957" t="e">
        <f t="shared" si="492"/>
        <v>#N/A</v>
      </c>
      <c r="BW957" t="e">
        <f t="shared" si="492"/>
        <v>#N/A</v>
      </c>
      <c r="BX957" t="e">
        <f t="shared" si="492"/>
        <v>#N/A</v>
      </c>
      <c r="BY957" t="e">
        <f t="shared" si="492"/>
        <v>#N/A</v>
      </c>
      <c r="BZ957" t="e">
        <f t="shared" si="492"/>
        <v>#N/A</v>
      </c>
      <c r="CA957" t="e">
        <f t="shared" si="492"/>
        <v>#N/A</v>
      </c>
      <c r="CB957" t="e">
        <f t="shared" si="492"/>
        <v>#N/A</v>
      </c>
      <c r="CC957" t="e">
        <f t="shared" si="490"/>
        <v>#N/A</v>
      </c>
      <c r="CD957" t="e">
        <f t="shared" si="490"/>
        <v>#N/A</v>
      </c>
      <c r="CE957" t="e">
        <f t="shared" si="490"/>
        <v>#N/A</v>
      </c>
      <c r="CF957" t="e">
        <f t="shared" si="490"/>
        <v>#N/A</v>
      </c>
      <c r="CG957" t="e">
        <f t="shared" si="490"/>
        <v>#N/A</v>
      </c>
      <c r="CH957" t="e">
        <f t="shared" si="490"/>
        <v>#N/A</v>
      </c>
      <c r="CI957" t="e">
        <f t="shared" si="490"/>
        <v>#N/A</v>
      </c>
      <c r="CJ957" t="e">
        <f t="shared" si="490"/>
        <v>#N/A</v>
      </c>
      <c r="CK957" t="e">
        <f t="shared" si="490"/>
        <v>#N/A</v>
      </c>
      <c r="CL957" t="e">
        <f t="shared" si="490"/>
        <v>#N/A</v>
      </c>
      <c r="CM957" t="e">
        <f t="shared" si="490"/>
        <v>#N/A</v>
      </c>
      <c r="CN957" t="e">
        <f t="shared" si="490"/>
        <v>#N/A</v>
      </c>
      <c r="CO957" t="e">
        <f t="shared" si="490"/>
        <v>#N/A</v>
      </c>
      <c r="CP957" t="e">
        <f t="shared" si="490"/>
        <v>#N/A</v>
      </c>
      <c r="CQ957" t="e">
        <f t="shared" si="490"/>
        <v>#N/A</v>
      </c>
      <c r="CR957" t="e">
        <f t="shared" si="491"/>
        <v>#N/A</v>
      </c>
      <c r="CS957" t="e">
        <f t="shared" si="491"/>
        <v>#N/A</v>
      </c>
      <c r="CT957" t="e">
        <f t="shared" si="491"/>
        <v>#N/A</v>
      </c>
      <c r="CU957" t="e">
        <f t="shared" si="491"/>
        <v>#N/A</v>
      </c>
      <c r="CV957" t="e">
        <f t="shared" si="491"/>
        <v>#N/A</v>
      </c>
      <c r="CW957" t="e">
        <f t="shared" si="491"/>
        <v>#N/A</v>
      </c>
      <c r="CX957" t="e">
        <f t="shared" si="491"/>
        <v>#N/A</v>
      </c>
      <c r="CY957" t="e">
        <f t="shared" si="491"/>
        <v>#N/A</v>
      </c>
      <c r="CZ957" t="e">
        <f t="shared" si="491"/>
        <v>#N/A</v>
      </c>
      <c r="DA957" t="e">
        <f t="shared" si="491"/>
        <v>#N/A</v>
      </c>
      <c r="DB957" t="e">
        <f t="shared" si="491"/>
        <v>#N/A</v>
      </c>
      <c r="DC957" t="e">
        <f t="shared" si="491"/>
        <v>#N/A</v>
      </c>
      <c r="DD957" t="e">
        <f t="shared" si="491"/>
        <v>#N/A</v>
      </c>
      <c r="DE957" t="e">
        <f t="shared" si="491"/>
        <v>#N/A</v>
      </c>
      <c r="DF957" t="e">
        <f t="shared" si="491"/>
        <v>#N/A</v>
      </c>
      <c r="DG957" t="e">
        <f t="shared" si="491"/>
        <v>#N/A</v>
      </c>
      <c r="DH957" t="e">
        <f t="shared" si="489"/>
        <v>#N/A</v>
      </c>
      <c r="DI957" t="e">
        <f t="shared" si="489"/>
        <v>#N/A</v>
      </c>
      <c r="DJ957" t="e">
        <f t="shared" si="489"/>
        <v>#N/A</v>
      </c>
      <c r="DK957" t="e">
        <f t="shared" si="489"/>
        <v>#N/A</v>
      </c>
      <c r="DL957" t="e">
        <f t="shared" si="489"/>
        <v>#N/A</v>
      </c>
      <c r="DM957" t="e">
        <f t="shared" si="489"/>
        <v>#N/A</v>
      </c>
      <c r="DN957" t="e">
        <f t="shared" si="489"/>
        <v>#N/A</v>
      </c>
      <c r="DO957" t="e">
        <f t="shared" si="489"/>
        <v>#N/A</v>
      </c>
      <c r="DP957" t="e">
        <f t="shared" si="489"/>
        <v>#N/A</v>
      </c>
      <c r="DQ957" t="e">
        <f t="shared" si="489"/>
        <v>#N/A</v>
      </c>
      <c r="DR957" t="e">
        <f t="shared" si="489"/>
        <v>#N/A</v>
      </c>
      <c r="DS957" t="e">
        <f t="shared" si="489"/>
        <v>#N/A</v>
      </c>
      <c r="DT957" t="e">
        <f t="shared" si="489"/>
        <v>#N/A</v>
      </c>
      <c r="DU957" t="e">
        <f t="shared" si="489"/>
        <v>#N/A</v>
      </c>
      <c r="DV957" t="e">
        <f t="shared" si="489"/>
        <v>#N/A</v>
      </c>
    </row>
    <row r="958" spans="1:126" x14ac:dyDescent="0.3">
      <c r="A958" s="11" t="s">
        <v>2302</v>
      </c>
      <c r="B958" s="15" t="e">
        <f>VLOOKUP(Sheet6!A958,Phase1IDs!A689:I1675,8,0)</f>
        <v>#N/A</v>
      </c>
      <c r="C958" t="e">
        <f t="shared" si="494"/>
        <v>#N/A</v>
      </c>
      <c r="D958" t="e">
        <f t="shared" si="494"/>
        <v>#N/A</v>
      </c>
      <c r="E958" t="e">
        <f t="shared" si="494"/>
        <v>#N/A</v>
      </c>
      <c r="F958" t="e">
        <f t="shared" si="494"/>
        <v>#N/A</v>
      </c>
      <c r="G958" t="e">
        <f t="shared" si="494"/>
        <v>#N/A</v>
      </c>
      <c r="H958" t="e">
        <f t="shared" si="494"/>
        <v>#N/A</v>
      </c>
      <c r="I958" t="e">
        <f t="shared" si="494"/>
        <v>#N/A</v>
      </c>
      <c r="J958" t="e">
        <f t="shared" si="494"/>
        <v>#N/A</v>
      </c>
      <c r="K958" t="e">
        <f t="shared" si="494"/>
        <v>#N/A</v>
      </c>
      <c r="L958" t="e">
        <f t="shared" si="494"/>
        <v>#N/A</v>
      </c>
      <c r="M958" t="e">
        <f t="shared" si="494"/>
        <v>#N/A</v>
      </c>
      <c r="N958" t="e">
        <f t="shared" si="494"/>
        <v>#N/A</v>
      </c>
      <c r="O958" t="e">
        <f t="shared" si="494"/>
        <v>#N/A</v>
      </c>
      <c r="P958" t="e">
        <f t="shared" si="494"/>
        <v>#N/A</v>
      </c>
      <c r="Q958" t="e">
        <f t="shared" si="494"/>
        <v>#N/A</v>
      </c>
      <c r="R958" t="e">
        <f t="shared" si="494"/>
        <v>#N/A</v>
      </c>
      <c r="S958" t="e">
        <f t="shared" si="493"/>
        <v>#N/A</v>
      </c>
      <c r="T958" t="e">
        <f t="shared" si="493"/>
        <v>#N/A</v>
      </c>
      <c r="U958" t="e">
        <f t="shared" si="493"/>
        <v>#N/A</v>
      </c>
      <c r="V958" t="e">
        <f t="shared" si="493"/>
        <v>#N/A</v>
      </c>
      <c r="W958" t="e">
        <f t="shared" si="493"/>
        <v>#N/A</v>
      </c>
      <c r="X958" t="e">
        <f t="shared" si="493"/>
        <v>#N/A</v>
      </c>
      <c r="Y958" t="e">
        <f t="shared" si="493"/>
        <v>#N/A</v>
      </c>
      <c r="Z958" t="e">
        <f t="shared" si="493"/>
        <v>#N/A</v>
      </c>
      <c r="AA958" t="e">
        <f t="shared" si="493"/>
        <v>#N/A</v>
      </c>
      <c r="AB958" t="e">
        <f t="shared" si="493"/>
        <v>#N/A</v>
      </c>
      <c r="AC958" t="e">
        <f t="shared" si="493"/>
        <v>#N/A</v>
      </c>
      <c r="AD958" t="e">
        <f t="shared" si="493"/>
        <v>#N/A</v>
      </c>
      <c r="AE958" t="e">
        <f t="shared" si="493"/>
        <v>#N/A</v>
      </c>
      <c r="AF958" t="e">
        <f t="shared" si="493"/>
        <v>#N/A</v>
      </c>
      <c r="AG958" t="e">
        <f t="shared" si="493"/>
        <v>#N/A</v>
      </c>
      <c r="AH958" t="e">
        <f t="shared" ref="AH958:AW973" si="496">IF($B958=0,0,COUNTIFS($B958,"*"&amp;AH$1&amp;"*"))</f>
        <v>#N/A</v>
      </c>
      <c r="AI958" t="e">
        <f t="shared" si="496"/>
        <v>#N/A</v>
      </c>
      <c r="AJ958" t="e">
        <f t="shared" si="496"/>
        <v>#N/A</v>
      </c>
      <c r="AK958" t="e">
        <f t="shared" si="496"/>
        <v>#N/A</v>
      </c>
      <c r="AL958" t="e">
        <f t="shared" si="496"/>
        <v>#N/A</v>
      </c>
      <c r="AM958" t="e">
        <f t="shared" si="496"/>
        <v>#N/A</v>
      </c>
      <c r="AN958" t="e">
        <f t="shared" si="496"/>
        <v>#N/A</v>
      </c>
      <c r="AO958" t="e">
        <f t="shared" si="496"/>
        <v>#N/A</v>
      </c>
      <c r="AP958" t="e">
        <f t="shared" si="496"/>
        <v>#N/A</v>
      </c>
      <c r="AQ958" t="e">
        <f t="shared" si="496"/>
        <v>#N/A</v>
      </c>
      <c r="AR958" t="e">
        <f t="shared" si="496"/>
        <v>#N/A</v>
      </c>
      <c r="AS958" t="e">
        <f t="shared" si="496"/>
        <v>#N/A</v>
      </c>
      <c r="AT958" t="e">
        <f t="shared" si="496"/>
        <v>#N/A</v>
      </c>
      <c r="AU958" t="e">
        <f t="shared" si="496"/>
        <v>#N/A</v>
      </c>
      <c r="AV958" t="e">
        <f t="shared" si="496"/>
        <v>#N/A</v>
      </c>
      <c r="AW958" t="e">
        <f t="shared" si="496"/>
        <v>#N/A</v>
      </c>
      <c r="AX958" t="e">
        <f t="shared" si="495"/>
        <v>#N/A</v>
      </c>
      <c r="AY958" t="e">
        <f t="shared" si="495"/>
        <v>#N/A</v>
      </c>
      <c r="AZ958" t="e">
        <f t="shared" si="495"/>
        <v>#N/A</v>
      </c>
      <c r="BA958" t="e">
        <f t="shared" si="495"/>
        <v>#N/A</v>
      </c>
      <c r="BB958" t="e">
        <f t="shared" si="495"/>
        <v>#N/A</v>
      </c>
      <c r="BC958" t="e">
        <f t="shared" si="495"/>
        <v>#N/A</v>
      </c>
      <c r="BD958" t="e">
        <f t="shared" si="495"/>
        <v>#N/A</v>
      </c>
      <c r="BE958" t="e">
        <f t="shared" si="495"/>
        <v>#N/A</v>
      </c>
      <c r="BF958" t="e">
        <f t="shared" si="495"/>
        <v>#N/A</v>
      </c>
      <c r="BG958" t="e">
        <f t="shared" si="495"/>
        <v>#N/A</v>
      </c>
      <c r="BH958" t="e">
        <f t="shared" si="495"/>
        <v>#N/A</v>
      </c>
      <c r="BI958" t="e">
        <f t="shared" si="495"/>
        <v>#N/A</v>
      </c>
      <c r="BJ958" t="e">
        <f t="shared" si="495"/>
        <v>#N/A</v>
      </c>
      <c r="BK958" t="e">
        <f t="shared" si="495"/>
        <v>#N/A</v>
      </c>
      <c r="BL958" t="e">
        <f t="shared" si="495"/>
        <v>#N/A</v>
      </c>
      <c r="BM958" t="e">
        <f t="shared" si="492"/>
        <v>#N/A</v>
      </c>
      <c r="BN958" t="e">
        <f t="shared" si="492"/>
        <v>#N/A</v>
      </c>
      <c r="BO958" t="e">
        <f t="shared" si="492"/>
        <v>#N/A</v>
      </c>
      <c r="BP958" t="e">
        <f t="shared" si="492"/>
        <v>#N/A</v>
      </c>
      <c r="BQ958" t="e">
        <f t="shared" si="492"/>
        <v>#N/A</v>
      </c>
      <c r="BR958" t="e">
        <f t="shared" si="492"/>
        <v>#N/A</v>
      </c>
      <c r="BS958" t="e">
        <f t="shared" si="492"/>
        <v>#N/A</v>
      </c>
      <c r="BT958" t="e">
        <f t="shared" si="492"/>
        <v>#N/A</v>
      </c>
      <c r="BU958" t="e">
        <f t="shared" si="492"/>
        <v>#N/A</v>
      </c>
      <c r="BV958" t="e">
        <f t="shared" si="492"/>
        <v>#N/A</v>
      </c>
      <c r="BW958" t="e">
        <f t="shared" si="492"/>
        <v>#N/A</v>
      </c>
      <c r="BX958" t="e">
        <f t="shared" si="492"/>
        <v>#N/A</v>
      </c>
      <c r="BY958" t="e">
        <f t="shared" si="492"/>
        <v>#N/A</v>
      </c>
      <c r="BZ958" t="e">
        <f t="shared" si="492"/>
        <v>#N/A</v>
      </c>
      <c r="CA958" t="e">
        <f t="shared" si="492"/>
        <v>#N/A</v>
      </c>
      <c r="CB958" t="e">
        <f t="shared" si="492"/>
        <v>#N/A</v>
      </c>
      <c r="CC958" t="e">
        <f t="shared" si="490"/>
        <v>#N/A</v>
      </c>
      <c r="CD958" t="e">
        <f t="shared" si="490"/>
        <v>#N/A</v>
      </c>
      <c r="CE958" t="e">
        <f t="shared" si="490"/>
        <v>#N/A</v>
      </c>
      <c r="CF958" t="e">
        <f t="shared" si="490"/>
        <v>#N/A</v>
      </c>
      <c r="CG958" t="e">
        <f t="shared" si="490"/>
        <v>#N/A</v>
      </c>
      <c r="CH958" t="e">
        <f t="shared" si="490"/>
        <v>#N/A</v>
      </c>
      <c r="CI958" t="e">
        <f t="shared" si="490"/>
        <v>#N/A</v>
      </c>
      <c r="CJ958" t="e">
        <f t="shared" si="490"/>
        <v>#N/A</v>
      </c>
      <c r="CK958" t="e">
        <f t="shared" si="490"/>
        <v>#N/A</v>
      </c>
      <c r="CL958" t="e">
        <f t="shared" si="490"/>
        <v>#N/A</v>
      </c>
      <c r="CM958" t="e">
        <f t="shared" si="490"/>
        <v>#N/A</v>
      </c>
      <c r="CN958" t="e">
        <f t="shared" si="490"/>
        <v>#N/A</v>
      </c>
      <c r="CO958" t="e">
        <f t="shared" si="490"/>
        <v>#N/A</v>
      </c>
      <c r="CP958" t="e">
        <f t="shared" si="490"/>
        <v>#N/A</v>
      </c>
      <c r="CQ958" t="e">
        <f t="shared" si="490"/>
        <v>#N/A</v>
      </c>
      <c r="CR958" t="e">
        <f t="shared" si="491"/>
        <v>#N/A</v>
      </c>
      <c r="CS958" t="e">
        <f t="shared" si="491"/>
        <v>#N/A</v>
      </c>
      <c r="CT958" t="e">
        <f t="shared" si="491"/>
        <v>#N/A</v>
      </c>
      <c r="CU958" t="e">
        <f t="shared" si="491"/>
        <v>#N/A</v>
      </c>
      <c r="CV958" t="e">
        <f t="shared" si="491"/>
        <v>#N/A</v>
      </c>
      <c r="CW958" t="e">
        <f t="shared" si="491"/>
        <v>#N/A</v>
      </c>
      <c r="CX958" t="e">
        <f t="shared" si="491"/>
        <v>#N/A</v>
      </c>
      <c r="CY958" t="e">
        <f t="shared" si="491"/>
        <v>#N/A</v>
      </c>
      <c r="CZ958" t="e">
        <f t="shared" si="491"/>
        <v>#N/A</v>
      </c>
      <c r="DA958" t="e">
        <f t="shared" si="491"/>
        <v>#N/A</v>
      </c>
      <c r="DB958" t="e">
        <f t="shared" si="491"/>
        <v>#N/A</v>
      </c>
      <c r="DC958" t="e">
        <f t="shared" si="491"/>
        <v>#N/A</v>
      </c>
      <c r="DD958" t="e">
        <f t="shared" si="491"/>
        <v>#N/A</v>
      </c>
      <c r="DE958" t="e">
        <f t="shared" si="491"/>
        <v>#N/A</v>
      </c>
      <c r="DF958" t="e">
        <f t="shared" si="491"/>
        <v>#N/A</v>
      </c>
      <c r="DG958" t="e">
        <f t="shared" si="491"/>
        <v>#N/A</v>
      </c>
      <c r="DH958" t="e">
        <f t="shared" si="489"/>
        <v>#N/A</v>
      </c>
      <c r="DI958" t="e">
        <f t="shared" si="489"/>
        <v>#N/A</v>
      </c>
      <c r="DJ958" t="e">
        <f t="shared" si="489"/>
        <v>#N/A</v>
      </c>
      <c r="DK958" t="e">
        <f t="shared" si="489"/>
        <v>#N/A</v>
      </c>
      <c r="DL958" t="e">
        <f t="shared" si="489"/>
        <v>#N/A</v>
      </c>
      <c r="DM958" t="e">
        <f t="shared" si="489"/>
        <v>#N/A</v>
      </c>
      <c r="DN958" t="e">
        <f t="shared" si="489"/>
        <v>#N/A</v>
      </c>
      <c r="DO958" t="e">
        <f t="shared" si="489"/>
        <v>#N/A</v>
      </c>
      <c r="DP958" t="e">
        <f t="shared" si="489"/>
        <v>#N/A</v>
      </c>
      <c r="DQ958" t="e">
        <f t="shared" si="489"/>
        <v>#N/A</v>
      </c>
      <c r="DR958" t="e">
        <f t="shared" si="489"/>
        <v>#N/A</v>
      </c>
      <c r="DS958" t="e">
        <f t="shared" si="489"/>
        <v>#N/A</v>
      </c>
      <c r="DT958" t="e">
        <f t="shared" si="489"/>
        <v>#N/A</v>
      </c>
      <c r="DU958" t="e">
        <f t="shared" si="489"/>
        <v>#N/A</v>
      </c>
      <c r="DV958" t="e">
        <f t="shared" si="489"/>
        <v>#N/A</v>
      </c>
    </row>
    <row r="959" spans="1:126" x14ac:dyDescent="0.3">
      <c r="A959" s="13" t="s">
        <v>2037</v>
      </c>
      <c r="B959" s="15" t="e">
        <f>VLOOKUP(Sheet6!A959,Phase1IDs!A690:I1676,8,0)</f>
        <v>#N/A</v>
      </c>
      <c r="C959" t="e">
        <f t="shared" si="494"/>
        <v>#N/A</v>
      </c>
      <c r="D959" t="e">
        <f t="shared" si="494"/>
        <v>#N/A</v>
      </c>
      <c r="E959" t="e">
        <f t="shared" si="494"/>
        <v>#N/A</v>
      </c>
      <c r="F959" t="e">
        <f t="shared" si="494"/>
        <v>#N/A</v>
      </c>
      <c r="G959" t="e">
        <f t="shared" si="494"/>
        <v>#N/A</v>
      </c>
      <c r="H959" t="e">
        <f t="shared" si="494"/>
        <v>#N/A</v>
      </c>
      <c r="I959" t="e">
        <f t="shared" si="494"/>
        <v>#N/A</v>
      </c>
      <c r="J959" t="e">
        <f t="shared" si="494"/>
        <v>#N/A</v>
      </c>
      <c r="K959" t="e">
        <f t="shared" si="494"/>
        <v>#N/A</v>
      </c>
      <c r="L959" t="e">
        <f t="shared" si="494"/>
        <v>#N/A</v>
      </c>
      <c r="M959" t="e">
        <f t="shared" si="494"/>
        <v>#N/A</v>
      </c>
      <c r="N959" t="e">
        <f t="shared" si="494"/>
        <v>#N/A</v>
      </c>
      <c r="O959" t="e">
        <f t="shared" si="494"/>
        <v>#N/A</v>
      </c>
      <c r="P959" t="e">
        <f t="shared" si="494"/>
        <v>#N/A</v>
      </c>
      <c r="Q959" t="e">
        <f t="shared" si="494"/>
        <v>#N/A</v>
      </c>
      <c r="R959" t="e">
        <f t="shared" si="494"/>
        <v>#N/A</v>
      </c>
      <c r="S959" t="e">
        <f t="shared" si="493"/>
        <v>#N/A</v>
      </c>
      <c r="T959" t="e">
        <f t="shared" si="493"/>
        <v>#N/A</v>
      </c>
      <c r="U959" t="e">
        <f t="shared" si="493"/>
        <v>#N/A</v>
      </c>
      <c r="V959" t="e">
        <f t="shared" si="493"/>
        <v>#N/A</v>
      </c>
      <c r="W959" t="e">
        <f t="shared" si="493"/>
        <v>#N/A</v>
      </c>
      <c r="X959" t="e">
        <f t="shared" si="493"/>
        <v>#N/A</v>
      </c>
      <c r="Y959" t="e">
        <f t="shared" si="493"/>
        <v>#N/A</v>
      </c>
      <c r="Z959" t="e">
        <f t="shared" si="493"/>
        <v>#N/A</v>
      </c>
      <c r="AA959" t="e">
        <f t="shared" si="493"/>
        <v>#N/A</v>
      </c>
      <c r="AB959" t="e">
        <f t="shared" si="493"/>
        <v>#N/A</v>
      </c>
      <c r="AC959" t="e">
        <f t="shared" si="493"/>
        <v>#N/A</v>
      </c>
      <c r="AD959" t="e">
        <f t="shared" si="493"/>
        <v>#N/A</v>
      </c>
      <c r="AE959" t="e">
        <f t="shared" si="493"/>
        <v>#N/A</v>
      </c>
      <c r="AF959" t="e">
        <f t="shared" si="493"/>
        <v>#N/A</v>
      </c>
      <c r="AG959" t="e">
        <f t="shared" si="493"/>
        <v>#N/A</v>
      </c>
      <c r="AH959" t="e">
        <f t="shared" si="496"/>
        <v>#N/A</v>
      </c>
      <c r="AI959" t="e">
        <f t="shared" si="496"/>
        <v>#N/A</v>
      </c>
      <c r="AJ959" t="e">
        <f t="shared" si="496"/>
        <v>#N/A</v>
      </c>
      <c r="AK959" t="e">
        <f t="shared" si="496"/>
        <v>#N/A</v>
      </c>
      <c r="AL959" t="e">
        <f t="shared" si="496"/>
        <v>#N/A</v>
      </c>
      <c r="AM959" t="e">
        <f t="shared" si="496"/>
        <v>#N/A</v>
      </c>
      <c r="AN959" t="e">
        <f t="shared" si="496"/>
        <v>#N/A</v>
      </c>
      <c r="AO959" t="e">
        <f t="shared" si="496"/>
        <v>#N/A</v>
      </c>
      <c r="AP959" t="e">
        <f t="shared" si="496"/>
        <v>#N/A</v>
      </c>
      <c r="AQ959" t="e">
        <f t="shared" si="496"/>
        <v>#N/A</v>
      </c>
      <c r="AR959" t="e">
        <f t="shared" si="496"/>
        <v>#N/A</v>
      </c>
      <c r="AS959" t="e">
        <f t="shared" si="496"/>
        <v>#N/A</v>
      </c>
      <c r="AT959" t="e">
        <f t="shared" si="496"/>
        <v>#N/A</v>
      </c>
      <c r="AU959" t="e">
        <f t="shared" si="496"/>
        <v>#N/A</v>
      </c>
      <c r="AV959" t="e">
        <f t="shared" si="496"/>
        <v>#N/A</v>
      </c>
      <c r="AW959" t="e">
        <f t="shared" si="496"/>
        <v>#N/A</v>
      </c>
      <c r="AX959" t="e">
        <f t="shared" si="495"/>
        <v>#N/A</v>
      </c>
      <c r="AY959" t="e">
        <f t="shared" si="495"/>
        <v>#N/A</v>
      </c>
      <c r="AZ959" t="e">
        <f t="shared" si="495"/>
        <v>#N/A</v>
      </c>
      <c r="BA959" t="e">
        <f t="shared" si="495"/>
        <v>#N/A</v>
      </c>
      <c r="BB959" t="e">
        <f t="shared" si="495"/>
        <v>#N/A</v>
      </c>
      <c r="BC959" t="e">
        <f t="shared" si="495"/>
        <v>#N/A</v>
      </c>
      <c r="BD959" t="e">
        <f t="shared" si="495"/>
        <v>#N/A</v>
      </c>
      <c r="BE959" t="e">
        <f t="shared" si="495"/>
        <v>#N/A</v>
      </c>
      <c r="BF959" t="e">
        <f t="shared" si="495"/>
        <v>#N/A</v>
      </c>
      <c r="BG959" t="e">
        <f t="shared" si="495"/>
        <v>#N/A</v>
      </c>
      <c r="BH959" t="e">
        <f t="shared" si="495"/>
        <v>#N/A</v>
      </c>
      <c r="BI959" t="e">
        <f t="shared" si="495"/>
        <v>#N/A</v>
      </c>
      <c r="BJ959" t="e">
        <f t="shared" si="495"/>
        <v>#N/A</v>
      </c>
      <c r="BK959" t="e">
        <f t="shared" si="495"/>
        <v>#N/A</v>
      </c>
      <c r="BL959" t="e">
        <f t="shared" si="495"/>
        <v>#N/A</v>
      </c>
      <c r="BM959" t="e">
        <f t="shared" si="492"/>
        <v>#N/A</v>
      </c>
      <c r="BN959" t="e">
        <f t="shared" si="492"/>
        <v>#N/A</v>
      </c>
      <c r="BO959" t="e">
        <f t="shared" si="492"/>
        <v>#N/A</v>
      </c>
      <c r="BP959" t="e">
        <f t="shared" si="492"/>
        <v>#N/A</v>
      </c>
      <c r="BQ959" t="e">
        <f t="shared" si="492"/>
        <v>#N/A</v>
      </c>
      <c r="BR959" t="e">
        <f t="shared" si="492"/>
        <v>#N/A</v>
      </c>
      <c r="BS959" t="e">
        <f t="shared" si="492"/>
        <v>#N/A</v>
      </c>
      <c r="BT959" t="e">
        <f t="shared" si="492"/>
        <v>#N/A</v>
      </c>
      <c r="BU959" t="e">
        <f t="shared" si="492"/>
        <v>#N/A</v>
      </c>
      <c r="BV959" t="e">
        <f t="shared" si="492"/>
        <v>#N/A</v>
      </c>
      <c r="BW959" t="e">
        <f t="shared" si="492"/>
        <v>#N/A</v>
      </c>
      <c r="BX959" t="e">
        <f t="shared" si="492"/>
        <v>#N/A</v>
      </c>
      <c r="BY959" t="e">
        <f t="shared" si="492"/>
        <v>#N/A</v>
      </c>
      <c r="BZ959" t="e">
        <f t="shared" si="492"/>
        <v>#N/A</v>
      </c>
      <c r="CA959" t="e">
        <f t="shared" si="492"/>
        <v>#N/A</v>
      </c>
      <c r="CB959" t="e">
        <f t="shared" si="492"/>
        <v>#N/A</v>
      </c>
      <c r="CC959" t="e">
        <f t="shared" si="490"/>
        <v>#N/A</v>
      </c>
      <c r="CD959" t="e">
        <f t="shared" si="490"/>
        <v>#N/A</v>
      </c>
      <c r="CE959" t="e">
        <f t="shared" si="490"/>
        <v>#N/A</v>
      </c>
      <c r="CF959" t="e">
        <f t="shared" si="490"/>
        <v>#N/A</v>
      </c>
      <c r="CG959" t="e">
        <f t="shared" si="490"/>
        <v>#N/A</v>
      </c>
      <c r="CH959" t="e">
        <f t="shared" si="490"/>
        <v>#N/A</v>
      </c>
      <c r="CI959" t="e">
        <f t="shared" si="490"/>
        <v>#N/A</v>
      </c>
      <c r="CJ959" t="e">
        <f t="shared" si="490"/>
        <v>#N/A</v>
      </c>
      <c r="CK959" t="e">
        <f t="shared" si="490"/>
        <v>#N/A</v>
      </c>
      <c r="CL959" t="e">
        <f t="shared" si="490"/>
        <v>#N/A</v>
      </c>
      <c r="CM959" t="e">
        <f t="shared" si="490"/>
        <v>#N/A</v>
      </c>
      <c r="CN959" t="e">
        <f t="shared" si="490"/>
        <v>#N/A</v>
      </c>
      <c r="CO959" t="e">
        <f t="shared" si="490"/>
        <v>#N/A</v>
      </c>
      <c r="CP959" t="e">
        <f t="shared" si="490"/>
        <v>#N/A</v>
      </c>
      <c r="CQ959" t="e">
        <f t="shared" si="490"/>
        <v>#N/A</v>
      </c>
      <c r="CR959" t="e">
        <f t="shared" si="491"/>
        <v>#N/A</v>
      </c>
      <c r="CS959" t="e">
        <f t="shared" si="491"/>
        <v>#N/A</v>
      </c>
      <c r="CT959" t="e">
        <f t="shared" si="491"/>
        <v>#N/A</v>
      </c>
      <c r="CU959" t="e">
        <f t="shared" si="491"/>
        <v>#N/A</v>
      </c>
      <c r="CV959" t="e">
        <f t="shared" si="491"/>
        <v>#N/A</v>
      </c>
      <c r="CW959" t="e">
        <f t="shared" si="491"/>
        <v>#N/A</v>
      </c>
      <c r="CX959" t="e">
        <f t="shared" si="491"/>
        <v>#N/A</v>
      </c>
      <c r="CY959" t="e">
        <f t="shared" si="491"/>
        <v>#N/A</v>
      </c>
      <c r="CZ959" t="e">
        <f t="shared" si="491"/>
        <v>#N/A</v>
      </c>
      <c r="DA959" t="e">
        <f t="shared" si="491"/>
        <v>#N/A</v>
      </c>
      <c r="DB959" t="e">
        <f t="shared" si="491"/>
        <v>#N/A</v>
      </c>
      <c r="DC959" t="e">
        <f t="shared" si="491"/>
        <v>#N/A</v>
      </c>
      <c r="DD959" t="e">
        <f t="shared" si="491"/>
        <v>#N/A</v>
      </c>
      <c r="DE959" t="e">
        <f t="shared" si="491"/>
        <v>#N/A</v>
      </c>
      <c r="DF959" t="e">
        <f t="shared" si="491"/>
        <v>#N/A</v>
      </c>
      <c r="DG959" t="e">
        <f t="shared" si="491"/>
        <v>#N/A</v>
      </c>
      <c r="DH959" t="e">
        <f t="shared" si="489"/>
        <v>#N/A</v>
      </c>
      <c r="DI959" t="e">
        <f t="shared" si="489"/>
        <v>#N/A</v>
      </c>
      <c r="DJ959" t="e">
        <f t="shared" si="489"/>
        <v>#N/A</v>
      </c>
      <c r="DK959" t="e">
        <f t="shared" si="489"/>
        <v>#N/A</v>
      </c>
      <c r="DL959" t="e">
        <f t="shared" si="489"/>
        <v>#N/A</v>
      </c>
      <c r="DM959" t="e">
        <f t="shared" si="489"/>
        <v>#N/A</v>
      </c>
      <c r="DN959" t="e">
        <f t="shared" si="489"/>
        <v>#N/A</v>
      </c>
      <c r="DO959" t="e">
        <f t="shared" si="489"/>
        <v>#N/A</v>
      </c>
      <c r="DP959" t="e">
        <f t="shared" si="489"/>
        <v>#N/A</v>
      </c>
      <c r="DQ959" t="e">
        <f t="shared" si="489"/>
        <v>#N/A</v>
      </c>
      <c r="DR959" t="e">
        <f t="shared" si="489"/>
        <v>#N/A</v>
      </c>
      <c r="DS959" t="e">
        <f t="shared" si="489"/>
        <v>#N/A</v>
      </c>
      <c r="DT959" t="e">
        <f t="shared" si="489"/>
        <v>#N/A</v>
      </c>
      <c r="DU959" t="e">
        <f t="shared" si="489"/>
        <v>#N/A</v>
      </c>
      <c r="DV959" t="e">
        <f t="shared" si="489"/>
        <v>#N/A</v>
      </c>
    </row>
    <row r="960" spans="1:126" x14ac:dyDescent="0.3">
      <c r="A960" s="11" t="s">
        <v>2280</v>
      </c>
      <c r="B960" s="15" t="e">
        <f>VLOOKUP(Sheet6!A960,Phase1IDs!A691:I1677,8,0)</f>
        <v>#N/A</v>
      </c>
      <c r="C960" t="e">
        <f t="shared" si="494"/>
        <v>#N/A</v>
      </c>
      <c r="D960" t="e">
        <f t="shared" si="494"/>
        <v>#N/A</v>
      </c>
      <c r="E960" t="e">
        <f t="shared" si="494"/>
        <v>#N/A</v>
      </c>
      <c r="F960" t="e">
        <f t="shared" si="494"/>
        <v>#N/A</v>
      </c>
      <c r="G960" t="e">
        <f t="shared" si="494"/>
        <v>#N/A</v>
      </c>
      <c r="H960" t="e">
        <f t="shared" si="494"/>
        <v>#N/A</v>
      </c>
      <c r="I960" t="e">
        <f t="shared" si="494"/>
        <v>#N/A</v>
      </c>
      <c r="J960" t="e">
        <f t="shared" si="494"/>
        <v>#N/A</v>
      </c>
      <c r="K960" t="e">
        <f t="shared" si="494"/>
        <v>#N/A</v>
      </c>
      <c r="L960" t="e">
        <f t="shared" si="494"/>
        <v>#N/A</v>
      </c>
      <c r="M960" t="e">
        <f t="shared" si="494"/>
        <v>#N/A</v>
      </c>
      <c r="N960" t="e">
        <f t="shared" si="494"/>
        <v>#N/A</v>
      </c>
      <c r="O960" t="e">
        <f t="shared" si="494"/>
        <v>#N/A</v>
      </c>
      <c r="P960" t="e">
        <f t="shared" si="494"/>
        <v>#N/A</v>
      </c>
      <c r="Q960" t="e">
        <f t="shared" si="494"/>
        <v>#N/A</v>
      </c>
      <c r="R960" t="e">
        <f t="shared" si="494"/>
        <v>#N/A</v>
      </c>
      <c r="S960" t="e">
        <f t="shared" si="493"/>
        <v>#N/A</v>
      </c>
      <c r="T960" t="e">
        <f t="shared" si="493"/>
        <v>#N/A</v>
      </c>
      <c r="U960" t="e">
        <f t="shared" si="493"/>
        <v>#N/A</v>
      </c>
      <c r="V960" t="e">
        <f t="shared" si="493"/>
        <v>#N/A</v>
      </c>
      <c r="W960" t="e">
        <f t="shared" si="493"/>
        <v>#N/A</v>
      </c>
      <c r="X960" t="e">
        <f t="shared" si="493"/>
        <v>#N/A</v>
      </c>
      <c r="Y960" t="e">
        <f t="shared" si="493"/>
        <v>#N/A</v>
      </c>
      <c r="Z960" t="e">
        <f t="shared" si="493"/>
        <v>#N/A</v>
      </c>
      <c r="AA960" t="e">
        <f t="shared" si="493"/>
        <v>#N/A</v>
      </c>
      <c r="AB960" t="e">
        <f t="shared" si="493"/>
        <v>#N/A</v>
      </c>
      <c r="AC960" t="e">
        <f t="shared" si="493"/>
        <v>#N/A</v>
      </c>
      <c r="AD960" t="e">
        <f t="shared" si="493"/>
        <v>#N/A</v>
      </c>
      <c r="AE960" t="e">
        <f t="shared" si="493"/>
        <v>#N/A</v>
      </c>
      <c r="AF960" t="e">
        <f t="shared" si="493"/>
        <v>#N/A</v>
      </c>
      <c r="AG960" t="e">
        <f t="shared" si="493"/>
        <v>#N/A</v>
      </c>
      <c r="AH960" t="e">
        <f t="shared" si="496"/>
        <v>#N/A</v>
      </c>
      <c r="AI960" t="e">
        <f t="shared" si="496"/>
        <v>#N/A</v>
      </c>
      <c r="AJ960" t="e">
        <f t="shared" si="496"/>
        <v>#N/A</v>
      </c>
      <c r="AK960" t="e">
        <f t="shared" si="496"/>
        <v>#N/A</v>
      </c>
      <c r="AL960" t="e">
        <f t="shared" si="496"/>
        <v>#N/A</v>
      </c>
      <c r="AM960" t="e">
        <f t="shared" si="496"/>
        <v>#N/A</v>
      </c>
      <c r="AN960" t="e">
        <f t="shared" si="496"/>
        <v>#N/A</v>
      </c>
      <c r="AO960" t="e">
        <f t="shared" si="496"/>
        <v>#N/A</v>
      </c>
      <c r="AP960" t="e">
        <f t="shared" si="496"/>
        <v>#N/A</v>
      </c>
      <c r="AQ960" t="e">
        <f t="shared" si="496"/>
        <v>#N/A</v>
      </c>
      <c r="AR960" t="e">
        <f t="shared" si="496"/>
        <v>#N/A</v>
      </c>
      <c r="AS960" t="e">
        <f t="shared" si="496"/>
        <v>#N/A</v>
      </c>
      <c r="AT960" t="e">
        <f t="shared" si="496"/>
        <v>#N/A</v>
      </c>
      <c r="AU960" t="e">
        <f t="shared" si="496"/>
        <v>#N/A</v>
      </c>
      <c r="AV960" t="e">
        <f t="shared" si="496"/>
        <v>#N/A</v>
      </c>
      <c r="AW960" t="e">
        <f t="shared" si="496"/>
        <v>#N/A</v>
      </c>
      <c r="AX960" t="e">
        <f t="shared" si="495"/>
        <v>#N/A</v>
      </c>
      <c r="AY960" t="e">
        <f t="shared" si="495"/>
        <v>#N/A</v>
      </c>
      <c r="AZ960" t="e">
        <f t="shared" si="495"/>
        <v>#N/A</v>
      </c>
      <c r="BA960" t="e">
        <f t="shared" si="495"/>
        <v>#N/A</v>
      </c>
      <c r="BB960" t="e">
        <f t="shared" si="495"/>
        <v>#N/A</v>
      </c>
      <c r="BC960" t="e">
        <f t="shared" si="495"/>
        <v>#N/A</v>
      </c>
      <c r="BD960" t="e">
        <f t="shared" si="495"/>
        <v>#N/A</v>
      </c>
      <c r="BE960" t="e">
        <f t="shared" si="495"/>
        <v>#N/A</v>
      </c>
      <c r="BF960" t="e">
        <f t="shared" si="495"/>
        <v>#N/A</v>
      </c>
      <c r="BG960" t="e">
        <f t="shared" si="495"/>
        <v>#N/A</v>
      </c>
      <c r="BH960" t="e">
        <f t="shared" si="495"/>
        <v>#N/A</v>
      </c>
      <c r="BI960" t="e">
        <f t="shared" si="495"/>
        <v>#N/A</v>
      </c>
      <c r="BJ960" t="e">
        <f t="shared" si="495"/>
        <v>#N/A</v>
      </c>
      <c r="BK960" t="e">
        <f t="shared" si="495"/>
        <v>#N/A</v>
      </c>
      <c r="BL960" t="e">
        <f t="shared" si="495"/>
        <v>#N/A</v>
      </c>
      <c r="BM960" t="e">
        <f t="shared" si="492"/>
        <v>#N/A</v>
      </c>
      <c r="BN960" t="e">
        <f t="shared" si="492"/>
        <v>#N/A</v>
      </c>
      <c r="BO960" t="e">
        <f t="shared" si="492"/>
        <v>#N/A</v>
      </c>
      <c r="BP960" t="e">
        <f t="shared" si="492"/>
        <v>#N/A</v>
      </c>
      <c r="BQ960" t="e">
        <f t="shared" si="492"/>
        <v>#N/A</v>
      </c>
      <c r="BR960" t="e">
        <f t="shared" si="492"/>
        <v>#N/A</v>
      </c>
      <c r="BS960" t="e">
        <f t="shared" si="492"/>
        <v>#N/A</v>
      </c>
      <c r="BT960" t="e">
        <f t="shared" si="492"/>
        <v>#N/A</v>
      </c>
      <c r="BU960" t="e">
        <f t="shared" si="492"/>
        <v>#N/A</v>
      </c>
      <c r="BV960" t="e">
        <f t="shared" si="492"/>
        <v>#N/A</v>
      </c>
      <c r="BW960" t="e">
        <f t="shared" si="492"/>
        <v>#N/A</v>
      </c>
      <c r="BX960" t="e">
        <f t="shared" si="492"/>
        <v>#N/A</v>
      </c>
      <c r="BY960" t="e">
        <f t="shared" si="492"/>
        <v>#N/A</v>
      </c>
      <c r="BZ960" t="e">
        <f t="shared" si="492"/>
        <v>#N/A</v>
      </c>
      <c r="CA960" t="e">
        <f t="shared" si="492"/>
        <v>#N/A</v>
      </c>
      <c r="CB960" t="e">
        <f t="shared" si="492"/>
        <v>#N/A</v>
      </c>
      <c r="CC960" t="e">
        <f t="shared" si="490"/>
        <v>#N/A</v>
      </c>
      <c r="CD960" t="e">
        <f t="shared" si="490"/>
        <v>#N/A</v>
      </c>
      <c r="CE960" t="e">
        <f t="shared" si="490"/>
        <v>#N/A</v>
      </c>
      <c r="CF960" t="e">
        <f t="shared" si="490"/>
        <v>#N/A</v>
      </c>
      <c r="CG960" t="e">
        <f t="shared" si="490"/>
        <v>#N/A</v>
      </c>
      <c r="CH960" t="e">
        <f t="shared" si="490"/>
        <v>#N/A</v>
      </c>
      <c r="CI960" t="e">
        <f t="shared" si="490"/>
        <v>#N/A</v>
      </c>
      <c r="CJ960" t="e">
        <f t="shared" si="490"/>
        <v>#N/A</v>
      </c>
      <c r="CK960" t="e">
        <f t="shared" si="490"/>
        <v>#N/A</v>
      </c>
      <c r="CL960" t="e">
        <f t="shared" si="490"/>
        <v>#N/A</v>
      </c>
      <c r="CM960" t="e">
        <f t="shared" si="490"/>
        <v>#N/A</v>
      </c>
      <c r="CN960" t="e">
        <f t="shared" si="490"/>
        <v>#N/A</v>
      </c>
      <c r="CO960" t="e">
        <f t="shared" si="490"/>
        <v>#N/A</v>
      </c>
      <c r="CP960" t="e">
        <f t="shared" si="490"/>
        <v>#N/A</v>
      </c>
      <c r="CQ960" t="e">
        <f t="shared" si="490"/>
        <v>#N/A</v>
      </c>
      <c r="CR960" t="e">
        <f t="shared" si="491"/>
        <v>#N/A</v>
      </c>
      <c r="CS960" t="e">
        <f t="shared" si="491"/>
        <v>#N/A</v>
      </c>
      <c r="CT960" t="e">
        <f t="shared" si="491"/>
        <v>#N/A</v>
      </c>
      <c r="CU960" t="e">
        <f t="shared" si="491"/>
        <v>#N/A</v>
      </c>
      <c r="CV960" t="e">
        <f t="shared" si="491"/>
        <v>#N/A</v>
      </c>
      <c r="CW960" t="e">
        <f t="shared" si="491"/>
        <v>#N/A</v>
      </c>
      <c r="CX960" t="e">
        <f t="shared" si="491"/>
        <v>#N/A</v>
      </c>
      <c r="CY960" t="e">
        <f t="shared" si="491"/>
        <v>#N/A</v>
      </c>
      <c r="CZ960" t="e">
        <f t="shared" si="491"/>
        <v>#N/A</v>
      </c>
      <c r="DA960" t="e">
        <f t="shared" si="491"/>
        <v>#N/A</v>
      </c>
      <c r="DB960" t="e">
        <f t="shared" si="491"/>
        <v>#N/A</v>
      </c>
      <c r="DC960" t="e">
        <f t="shared" si="491"/>
        <v>#N/A</v>
      </c>
      <c r="DD960" t="e">
        <f t="shared" si="491"/>
        <v>#N/A</v>
      </c>
      <c r="DE960" t="e">
        <f t="shared" si="491"/>
        <v>#N/A</v>
      </c>
      <c r="DF960" t="e">
        <f t="shared" si="491"/>
        <v>#N/A</v>
      </c>
      <c r="DG960" t="e">
        <f t="shared" si="491"/>
        <v>#N/A</v>
      </c>
      <c r="DH960" t="e">
        <f t="shared" si="489"/>
        <v>#N/A</v>
      </c>
      <c r="DI960" t="e">
        <f t="shared" si="489"/>
        <v>#N/A</v>
      </c>
      <c r="DJ960" t="e">
        <f t="shared" si="489"/>
        <v>#N/A</v>
      </c>
      <c r="DK960" t="e">
        <f t="shared" si="489"/>
        <v>#N/A</v>
      </c>
      <c r="DL960" t="e">
        <f t="shared" si="489"/>
        <v>#N/A</v>
      </c>
      <c r="DM960" t="e">
        <f t="shared" si="489"/>
        <v>#N/A</v>
      </c>
      <c r="DN960" t="e">
        <f t="shared" si="489"/>
        <v>#N/A</v>
      </c>
      <c r="DO960" t="e">
        <f t="shared" si="489"/>
        <v>#N/A</v>
      </c>
      <c r="DP960" t="e">
        <f t="shared" si="489"/>
        <v>#N/A</v>
      </c>
      <c r="DQ960" t="e">
        <f t="shared" si="489"/>
        <v>#N/A</v>
      </c>
      <c r="DR960" t="e">
        <f t="shared" si="489"/>
        <v>#N/A</v>
      </c>
      <c r="DS960" t="e">
        <f t="shared" si="489"/>
        <v>#N/A</v>
      </c>
      <c r="DT960" t="e">
        <f t="shared" si="489"/>
        <v>#N/A</v>
      </c>
      <c r="DU960" t="e">
        <f t="shared" si="489"/>
        <v>#N/A</v>
      </c>
      <c r="DV960" t="e">
        <f t="shared" si="489"/>
        <v>#N/A</v>
      </c>
    </row>
    <row r="961" spans="1:126" x14ac:dyDescent="0.3">
      <c r="A961" s="13" t="s">
        <v>1937</v>
      </c>
      <c r="B961" s="15" t="e">
        <f>VLOOKUP(Sheet6!A961,Phase1IDs!A692:I1678,8,0)</f>
        <v>#N/A</v>
      </c>
      <c r="C961" t="e">
        <f t="shared" si="494"/>
        <v>#N/A</v>
      </c>
      <c r="D961" t="e">
        <f t="shared" si="494"/>
        <v>#N/A</v>
      </c>
      <c r="E961" t="e">
        <f t="shared" si="494"/>
        <v>#N/A</v>
      </c>
      <c r="F961" t="e">
        <f t="shared" si="494"/>
        <v>#N/A</v>
      </c>
      <c r="G961" t="e">
        <f t="shared" si="494"/>
        <v>#N/A</v>
      </c>
      <c r="H961" t="e">
        <f t="shared" si="494"/>
        <v>#N/A</v>
      </c>
      <c r="I961" t="e">
        <f t="shared" si="494"/>
        <v>#N/A</v>
      </c>
      <c r="J961" t="e">
        <f t="shared" si="494"/>
        <v>#N/A</v>
      </c>
      <c r="K961" t="e">
        <f t="shared" si="494"/>
        <v>#N/A</v>
      </c>
      <c r="L961" t="e">
        <f t="shared" si="494"/>
        <v>#N/A</v>
      </c>
      <c r="M961" t="e">
        <f t="shared" si="494"/>
        <v>#N/A</v>
      </c>
      <c r="N961" t="e">
        <f t="shared" si="494"/>
        <v>#N/A</v>
      </c>
      <c r="O961" t="e">
        <f t="shared" si="494"/>
        <v>#N/A</v>
      </c>
      <c r="P961" t="e">
        <f t="shared" si="494"/>
        <v>#N/A</v>
      </c>
      <c r="Q961" t="e">
        <f t="shared" si="494"/>
        <v>#N/A</v>
      </c>
      <c r="R961" t="e">
        <f t="shared" si="494"/>
        <v>#N/A</v>
      </c>
      <c r="S961" t="e">
        <f t="shared" si="493"/>
        <v>#N/A</v>
      </c>
      <c r="T961" t="e">
        <f t="shared" si="493"/>
        <v>#N/A</v>
      </c>
      <c r="U961" t="e">
        <f t="shared" si="493"/>
        <v>#N/A</v>
      </c>
      <c r="V961" t="e">
        <f t="shared" si="493"/>
        <v>#N/A</v>
      </c>
      <c r="W961" t="e">
        <f t="shared" si="493"/>
        <v>#N/A</v>
      </c>
      <c r="X961" t="e">
        <f t="shared" si="493"/>
        <v>#N/A</v>
      </c>
      <c r="Y961" t="e">
        <f t="shared" si="493"/>
        <v>#N/A</v>
      </c>
      <c r="Z961" t="e">
        <f t="shared" si="493"/>
        <v>#N/A</v>
      </c>
      <c r="AA961" t="e">
        <f t="shared" si="493"/>
        <v>#N/A</v>
      </c>
      <c r="AB961" t="e">
        <f t="shared" si="493"/>
        <v>#N/A</v>
      </c>
      <c r="AC961" t="e">
        <f t="shared" si="493"/>
        <v>#N/A</v>
      </c>
      <c r="AD961" t="e">
        <f t="shared" si="493"/>
        <v>#N/A</v>
      </c>
      <c r="AE961" t="e">
        <f t="shared" si="493"/>
        <v>#N/A</v>
      </c>
      <c r="AF961" t="e">
        <f t="shared" si="493"/>
        <v>#N/A</v>
      </c>
      <c r="AG961" t="e">
        <f t="shared" si="493"/>
        <v>#N/A</v>
      </c>
      <c r="AH961" t="e">
        <f t="shared" si="496"/>
        <v>#N/A</v>
      </c>
      <c r="AI961" t="e">
        <f t="shared" si="496"/>
        <v>#N/A</v>
      </c>
      <c r="AJ961" t="e">
        <f t="shared" si="496"/>
        <v>#N/A</v>
      </c>
      <c r="AK961" t="e">
        <f t="shared" si="496"/>
        <v>#N/A</v>
      </c>
      <c r="AL961" t="e">
        <f t="shared" si="496"/>
        <v>#N/A</v>
      </c>
      <c r="AM961" t="e">
        <f t="shared" si="496"/>
        <v>#N/A</v>
      </c>
      <c r="AN961" t="e">
        <f t="shared" si="496"/>
        <v>#N/A</v>
      </c>
      <c r="AO961" t="e">
        <f t="shared" si="496"/>
        <v>#N/A</v>
      </c>
      <c r="AP961" t="e">
        <f t="shared" si="496"/>
        <v>#N/A</v>
      </c>
      <c r="AQ961" t="e">
        <f t="shared" si="496"/>
        <v>#N/A</v>
      </c>
      <c r="AR961" t="e">
        <f t="shared" si="496"/>
        <v>#N/A</v>
      </c>
      <c r="AS961" t="e">
        <f t="shared" si="496"/>
        <v>#N/A</v>
      </c>
      <c r="AT961" t="e">
        <f t="shared" si="496"/>
        <v>#N/A</v>
      </c>
      <c r="AU961" t="e">
        <f t="shared" si="496"/>
        <v>#N/A</v>
      </c>
      <c r="AV961" t="e">
        <f t="shared" si="496"/>
        <v>#N/A</v>
      </c>
      <c r="AW961" t="e">
        <f t="shared" si="496"/>
        <v>#N/A</v>
      </c>
      <c r="AX961" t="e">
        <f t="shared" si="495"/>
        <v>#N/A</v>
      </c>
      <c r="AY961" t="e">
        <f t="shared" si="495"/>
        <v>#N/A</v>
      </c>
      <c r="AZ961" t="e">
        <f t="shared" si="495"/>
        <v>#N/A</v>
      </c>
      <c r="BA961" t="e">
        <f t="shared" si="495"/>
        <v>#N/A</v>
      </c>
      <c r="BB961" t="e">
        <f t="shared" si="495"/>
        <v>#N/A</v>
      </c>
      <c r="BC961" t="e">
        <f t="shared" si="495"/>
        <v>#N/A</v>
      </c>
      <c r="BD961" t="e">
        <f t="shared" si="495"/>
        <v>#N/A</v>
      </c>
      <c r="BE961" t="e">
        <f t="shared" si="495"/>
        <v>#N/A</v>
      </c>
      <c r="BF961" t="e">
        <f t="shared" si="495"/>
        <v>#N/A</v>
      </c>
      <c r="BG961" t="e">
        <f t="shared" si="495"/>
        <v>#N/A</v>
      </c>
      <c r="BH961" t="e">
        <f t="shared" si="495"/>
        <v>#N/A</v>
      </c>
      <c r="BI961" t="e">
        <f t="shared" si="495"/>
        <v>#N/A</v>
      </c>
      <c r="BJ961" t="e">
        <f t="shared" si="495"/>
        <v>#N/A</v>
      </c>
      <c r="BK961" t="e">
        <f t="shared" si="495"/>
        <v>#N/A</v>
      </c>
      <c r="BL961" t="e">
        <f t="shared" si="495"/>
        <v>#N/A</v>
      </c>
      <c r="BM961" t="e">
        <f t="shared" si="492"/>
        <v>#N/A</v>
      </c>
      <c r="BN961" t="e">
        <f t="shared" si="492"/>
        <v>#N/A</v>
      </c>
      <c r="BO961" t="e">
        <f t="shared" si="492"/>
        <v>#N/A</v>
      </c>
      <c r="BP961" t="e">
        <f t="shared" si="492"/>
        <v>#N/A</v>
      </c>
      <c r="BQ961" t="e">
        <f t="shared" si="492"/>
        <v>#N/A</v>
      </c>
      <c r="BR961" t="e">
        <f t="shared" si="492"/>
        <v>#N/A</v>
      </c>
      <c r="BS961" t="e">
        <f t="shared" si="492"/>
        <v>#N/A</v>
      </c>
      <c r="BT961" t="e">
        <f t="shared" si="492"/>
        <v>#N/A</v>
      </c>
      <c r="BU961" t="e">
        <f t="shared" si="492"/>
        <v>#N/A</v>
      </c>
      <c r="BV961" t="e">
        <f t="shared" si="492"/>
        <v>#N/A</v>
      </c>
      <c r="BW961" t="e">
        <f t="shared" si="492"/>
        <v>#N/A</v>
      </c>
      <c r="BX961" t="e">
        <f t="shared" si="492"/>
        <v>#N/A</v>
      </c>
      <c r="BY961" t="e">
        <f t="shared" si="492"/>
        <v>#N/A</v>
      </c>
      <c r="BZ961" t="e">
        <f t="shared" si="492"/>
        <v>#N/A</v>
      </c>
      <c r="CA961" t="e">
        <f t="shared" si="492"/>
        <v>#N/A</v>
      </c>
      <c r="CB961" t="e">
        <f t="shared" si="492"/>
        <v>#N/A</v>
      </c>
      <c r="CC961" t="e">
        <f t="shared" si="490"/>
        <v>#N/A</v>
      </c>
      <c r="CD961" t="e">
        <f t="shared" si="490"/>
        <v>#N/A</v>
      </c>
      <c r="CE961" t="e">
        <f t="shared" si="490"/>
        <v>#N/A</v>
      </c>
      <c r="CF961" t="e">
        <f t="shared" si="490"/>
        <v>#N/A</v>
      </c>
      <c r="CG961" t="e">
        <f t="shared" si="490"/>
        <v>#N/A</v>
      </c>
      <c r="CH961" t="e">
        <f t="shared" si="490"/>
        <v>#N/A</v>
      </c>
      <c r="CI961" t="e">
        <f t="shared" si="490"/>
        <v>#N/A</v>
      </c>
      <c r="CJ961" t="e">
        <f t="shared" si="490"/>
        <v>#N/A</v>
      </c>
      <c r="CK961" t="e">
        <f t="shared" si="490"/>
        <v>#N/A</v>
      </c>
      <c r="CL961" t="e">
        <f t="shared" si="490"/>
        <v>#N/A</v>
      </c>
      <c r="CM961" t="e">
        <f t="shared" si="490"/>
        <v>#N/A</v>
      </c>
      <c r="CN961" t="e">
        <f t="shared" si="490"/>
        <v>#N/A</v>
      </c>
      <c r="CO961" t="e">
        <f t="shared" si="490"/>
        <v>#N/A</v>
      </c>
      <c r="CP961" t="e">
        <f t="shared" si="490"/>
        <v>#N/A</v>
      </c>
      <c r="CQ961" t="e">
        <f t="shared" si="490"/>
        <v>#N/A</v>
      </c>
      <c r="CR961" t="e">
        <f t="shared" si="491"/>
        <v>#N/A</v>
      </c>
      <c r="CS961" t="e">
        <f t="shared" si="491"/>
        <v>#N/A</v>
      </c>
      <c r="CT961" t="e">
        <f t="shared" si="491"/>
        <v>#N/A</v>
      </c>
      <c r="CU961" t="e">
        <f t="shared" si="491"/>
        <v>#N/A</v>
      </c>
      <c r="CV961" t="e">
        <f t="shared" si="491"/>
        <v>#N/A</v>
      </c>
      <c r="CW961" t="e">
        <f t="shared" si="491"/>
        <v>#N/A</v>
      </c>
      <c r="CX961" t="e">
        <f t="shared" si="491"/>
        <v>#N/A</v>
      </c>
      <c r="CY961" t="e">
        <f t="shared" si="491"/>
        <v>#N/A</v>
      </c>
      <c r="CZ961" t="e">
        <f t="shared" si="491"/>
        <v>#N/A</v>
      </c>
      <c r="DA961" t="e">
        <f t="shared" si="491"/>
        <v>#N/A</v>
      </c>
      <c r="DB961" t="e">
        <f t="shared" si="491"/>
        <v>#N/A</v>
      </c>
      <c r="DC961" t="e">
        <f t="shared" si="491"/>
        <v>#N/A</v>
      </c>
      <c r="DD961" t="e">
        <f t="shared" si="491"/>
        <v>#N/A</v>
      </c>
      <c r="DE961" t="e">
        <f t="shared" si="491"/>
        <v>#N/A</v>
      </c>
      <c r="DF961" t="e">
        <f t="shared" si="491"/>
        <v>#N/A</v>
      </c>
      <c r="DG961" t="e">
        <f t="shared" si="491"/>
        <v>#N/A</v>
      </c>
      <c r="DH961" t="e">
        <f t="shared" si="489"/>
        <v>#N/A</v>
      </c>
      <c r="DI961" t="e">
        <f t="shared" si="489"/>
        <v>#N/A</v>
      </c>
      <c r="DJ961" t="e">
        <f t="shared" si="489"/>
        <v>#N/A</v>
      </c>
      <c r="DK961" t="e">
        <f t="shared" si="489"/>
        <v>#N/A</v>
      </c>
      <c r="DL961" t="e">
        <f t="shared" si="489"/>
        <v>#N/A</v>
      </c>
      <c r="DM961" t="e">
        <f t="shared" si="489"/>
        <v>#N/A</v>
      </c>
      <c r="DN961" t="e">
        <f t="shared" si="489"/>
        <v>#N/A</v>
      </c>
      <c r="DO961" t="e">
        <f t="shared" si="489"/>
        <v>#N/A</v>
      </c>
      <c r="DP961" t="e">
        <f t="shared" si="489"/>
        <v>#N/A</v>
      </c>
      <c r="DQ961" t="e">
        <f t="shared" si="489"/>
        <v>#N/A</v>
      </c>
      <c r="DR961" t="e">
        <f t="shared" si="489"/>
        <v>#N/A</v>
      </c>
      <c r="DS961" t="e">
        <f t="shared" si="489"/>
        <v>#N/A</v>
      </c>
      <c r="DT961" t="e">
        <f t="shared" si="489"/>
        <v>#N/A</v>
      </c>
      <c r="DU961" t="e">
        <f t="shared" si="489"/>
        <v>#N/A</v>
      </c>
      <c r="DV961" t="e">
        <f t="shared" si="489"/>
        <v>#N/A</v>
      </c>
    </row>
    <row r="962" spans="1:126" x14ac:dyDescent="0.3">
      <c r="A962" s="11" t="s">
        <v>1969</v>
      </c>
      <c r="B962" s="15" t="e">
        <f>VLOOKUP(Sheet6!A962,Phase1IDs!A693:I1679,8,0)</f>
        <v>#N/A</v>
      </c>
      <c r="C962" t="e">
        <f t="shared" si="494"/>
        <v>#N/A</v>
      </c>
      <c r="D962" t="e">
        <f t="shared" si="494"/>
        <v>#N/A</v>
      </c>
      <c r="E962" t="e">
        <f t="shared" si="494"/>
        <v>#N/A</v>
      </c>
      <c r="F962" t="e">
        <f t="shared" si="494"/>
        <v>#N/A</v>
      </c>
      <c r="G962" t="e">
        <f t="shared" si="494"/>
        <v>#N/A</v>
      </c>
      <c r="H962" t="e">
        <f t="shared" si="494"/>
        <v>#N/A</v>
      </c>
      <c r="I962" t="e">
        <f t="shared" si="494"/>
        <v>#N/A</v>
      </c>
      <c r="J962" t="e">
        <f t="shared" si="494"/>
        <v>#N/A</v>
      </c>
      <c r="K962" t="e">
        <f t="shared" si="494"/>
        <v>#N/A</v>
      </c>
      <c r="L962" t="e">
        <f t="shared" si="494"/>
        <v>#N/A</v>
      </c>
      <c r="M962" t="e">
        <f t="shared" si="494"/>
        <v>#N/A</v>
      </c>
      <c r="N962" t="e">
        <f t="shared" si="494"/>
        <v>#N/A</v>
      </c>
      <c r="O962" t="e">
        <f t="shared" si="494"/>
        <v>#N/A</v>
      </c>
      <c r="P962" t="e">
        <f t="shared" si="494"/>
        <v>#N/A</v>
      </c>
      <c r="Q962" t="e">
        <f t="shared" si="494"/>
        <v>#N/A</v>
      </c>
      <c r="R962" t="e">
        <f t="shared" si="494"/>
        <v>#N/A</v>
      </c>
      <c r="S962" t="e">
        <f t="shared" si="493"/>
        <v>#N/A</v>
      </c>
      <c r="T962" t="e">
        <f t="shared" si="493"/>
        <v>#N/A</v>
      </c>
      <c r="U962" t="e">
        <f t="shared" si="493"/>
        <v>#N/A</v>
      </c>
      <c r="V962" t="e">
        <f t="shared" si="493"/>
        <v>#N/A</v>
      </c>
      <c r="W962" t="e">
        <f t="shared" si="493"/>
        <v>#N/A</v>
      </c>
      <c r="X962" t="e">
        <f t="shared" si="493"/>
        <v>#N/A</v>
      </c>
      <c r="Y962" t="e">
        <f t="shared" si="493"/>
        <v>#N/A</v>
      </c>
      <c r="Z962" t="e">
        <f t="shared" si="493"/>
        <v>#N/A</v>
      </c>
      <c r="AA962" t="e">
        <f t="shared" si="493"/>
        <v>#N/A</v>
      </c>
      <c r="AB962" t="e">
        <f t="shared" si="493"/>
        <v>#N/A</v>
      </c>
      <c r="AC962" t="e">
        <f t="shared" si="493"/>
        <v>#N/A</v>
      </c>
      <c r="AD962" t="e">
        <f t="shared" si="493"/>
        <v>#N/A</v>
      </c>
      <c r="AE962" t="e">
        <f t="shared" si="493"/>
        <v>#N/A</v>
      </c>
      <c r="AF962" t="e">
        <f t="shared" si="493"/>
        <v>#N/A</v>
      </c>
      <c r="AG962" t="e">
        <f t="shared" si="493"/>
        <v>#N/A</v>
      </c>
      <c r="AH962" t="e">
        <f t="shared" si="496"/>
        <v>#N/A</v>
      </c>
      <c r="AI962" t="e">
        <f t="shared" si="496"/>
        <v>#N/A</v>
      </c>
      <c r="AJ962" t="e">
        <f t="shared" si="496"/>
        <v>#N/A</v>
      </c>
      <c r="AK962" t="e">
        <f t="shared" si="496"/>
        <v>#N/A</v>
      </c>
      <c r="AL962" t="e">
        <f t="shared" si="496"/>
        <v>#N/A</v>
      </c>
      <c r="AM962" t="e">
        <f t="shared" si="496"/>
        <v>#N/A</v>
      </c>
      <c r="AN962" t="e">
        <f t="shared" si="496"/>
        <v>#N/A</v>
      </c>
      <c r="AO962" t="e">
        <f t="shared" si="496"/>
        <v>#N/A</v>
      </c>
      <c r="AP962" t="e">
        <f t="shared" si="496"/>
        <v>#N/A</v>
      </c>
      <c r="AQ962" t="e">
        <f t="shared" si="496"/>
        <v>#N/A</v>
      </c>
      <c r="AR962" t="e">
        <f t="shared" si="496"/>
        <v>#N/A</v>
      </c>
      <c r="AS962" t="e">
        <f t="shared" si="496"/>
        <v>#N/A</v>
      </c>
      <c r="AT962" t="e">
        <f t="shared" si="496"/>
        <v>#N/A</v>
      </c>
      <c r="AU962" t="e">
        <f t="shared" si="496"/>
        <v>#N/A</v>
      </c>
      <c r="AV962" t="e">
        <f t="shared" si="496"/>
        <v>#N/A</v>
      </c>
      <c r="AW962" t="e">
        <f t="shared" si="496"/>
        <v>#N/A</v>
      </c>
      <c r="AX962" t="e">
        <f t="shared" si="495"/>
        <v>#N/A</v>
      </c>
      <c r="AY962" t="e">
        <f t="shared" si="495"/>
        <v>#N/A</v>
      </c>
      <c r="AZ962" t="e">
        <f t="shared" si="495"/>
        <v>#N/A</v>
      </c>
      <c r="BA962" t="e">
        <f t="shared" si="495"/>
        <v>#N/A</v>
      </c>
      <c r="BB962" t="e">
        <f t="shared" si="495"/>
        <v>#N/A</v>
      </c>
      <c r="BC962" t="e">
        <f t="shared" si="495"/>
        <v>#N/A</v>
      </c>
      <c r="BD962" t="e">
        <f t="shared" si="495"/>
        <v>#N/A</v>
      </c>
      <c r="BE962" t="e">
        <f t="shared" si="495"/>
        <v>#N/A</v>
      </c>
      <c r="BF962" t="e">
        <f t="shared" si="495"/>
        <v>#N/A</v>
      </c>
      <c r="BG962" t="e">
        <f t="shared" si="495"/>
        <v>#N/A</v>
      </c>
      <c r="BH962" t="e">
        <f t="shared" si="495"/>
        <v>#N/A</v>
      </c>
      <c r="BI962" t="e">
        <f t="shared" si="495"/>
        <v>#N/A</v>
      </c>
      <c r="BJ962" t="e">
        <f t="shared" si="495"/>
        <v>#N/A</v>
      </c>
      <c r="BK962" t="e">
        <f t="shared" si="495"/>
        <v>#N/A</v>
      </c>
      <c r="BL962" t="e">
        <f t="shared" si="495"/>
        <v>#N/A</v>
      </c>
      <c r="BM962" t="e">
        <f t="shared" si="492"/>
        <v>#N/A</v>
      </c>
      <c r="BN962" t="e">
        <f t="shared" si="492"/>
        <v>#N/A</v>
      </c>
      <c r="BO962" t="e">
        <f t="shared" si="492"/>
        <v>#N/A</v>
      </c>
      <c r="BP962" t="e">
        <f t="shared" si="492"/>
        <v>#N/A</v>
      </c>
      <c r="BQ962" t="e">
        <f t="shared" si="492"/>
        <v>#N/A</v>
      </c>
      <c r="BR962" t="e">
        <f t="shared" si="492"/>
        <v>#N/A</v>
      </c>
      <c r="BS962" t="e">
        <f t="shared" si="492"/>
        <v>#N/A</v>
      </c>
      <c r="BT962" t="e">
        <f t="shared" si="492"/>
        <v>#N/A</v>
      </c>
      <c r="BU962" t="e">
        <f t="shared" si="492"/>
        <v>#N/A</v>
      </c>
      <c r="BV962" t="e">
        <f t="shared" si="492"/>
        <v>#N/A</v>
      </c>
      <c r="BW962" t="e">
        <f t="shared" si="492"/>
        <v>#N/A</v>
      </c>
      <c r="BX962" t="e">
        <f t="shared" si="492"/>
        <v>#N/A</v>
      </c>
      <c r="BY962" t="e">
        <f t="shared" si="492"/>
        <v>#N/A</v>
      </c>
      <c r="BZ962" t="e">
        <f t="shared" si="492"/>
        <v>#N/A</v>
      </c>
      <c r="CA962" t="e">
        <f t="shared" si="492"/>
        <v>#N/A</v>
      </c>
      <c r="CB962" t="e">
        <f t="shared" si="492"/>
        <v>#N/A</v>
      </c>
      <c r="CC962" t="e">
        <f t="shared" si="490"/>
        <v>#N/A</v>
      </c>
      <c r="CD962" t="e">
        <f t="shared" si="490"/>
        <v>#N/A</v>
      </c>
      <c r="CE962" t="e">
        <f t="shared" si="490"/>
        <v>#N/A</v>
      </c>
      <c r="CF962" t="e">
        <f t="shared" si="490"/>
        <v>#N/A</v>
      </c>
      <c r="CG962" t="e">
        <f t="shared" si="490"/>
        <v>#N/A</v>
      </c>
      <c r="CH962" t="e">
        <f t="shared" si="490"/>
        <v>#N/A</v>
      </c>
      <c r="CI962" t="e">
        <f t="shared" si="490"/>
        <v>#N/A</v>
      </c>
      <c r="CJ962" t="e">
        <f t="shared" si="490"/>
        <v>#N/A</v>
      </c>
      <c r="CK962" t="e">
        <f t="shared" si="490"/>
        <v>#N/A</v>
      </c>
      <c r="CL962" t="e">
        <f t="shared" si="490"/>
        <v>#N/A</v>
      </c>
      <c r="CM962" t="e">
        <f t="shared" si="490"/>
        <v>#N/A</v>
      </c>
      <c r="CN962" t="e">
        <f t="shared" si="490"/>
        <v>#N/A</v>
      </c>
      <c r="CO962" t="e">
        <f t="shared" si="490"/>
        <v>#N/A</v>
      </c>
      <c r="CP962" t="e">
        <f t="shared" si="490"/>
        <v>#N/A</v>
      </c>
      <c r="CQ962" t="e">
        <f t="shared" si="490"/>
        <v>#N/A</v>
      </c>
      <c r="CR962" t="e">
        <f t="shared" si="491"/>
        <v>#N/A</v>
      </c>
      <c r="CS962" t="e">
        <f t="shared" si="491"/>
        <v>#N/A</v>
      </c>
      <c r="CT962" t="e">
        <f t="shared" si="491"/>
        <v>#N/A</v>
      </c>
      <c r="CU962" t="e">
        <f t="shared" si="491"/>
        <v>#N/A</v>
      </c>
      <c r="CV962" t="e">
        <f t="shared" si="491"/>
        <v>#N/A</v>
      </c>
      <c r="CW962" t="e">
        <f t="shared" si="491"/>
        <v>#N/A</v>
      </c>
      <c r="CX962" t="e">
        <f t="shared" si="491"/>
        <v>#N/A</v>
      </c>
      <c r="CY962" t="e">
        <f t="shared" si="491"/>
        <v>#N/A</v>
      </c>
      <c r="CZ962" t="e">
        <f t="shared" si="491"/>
        <v>#N/A</v>
      </c>
      <c r="DA962" t="e">
        <f t="shared" si="491"/>
        <v>#N/A</v>
      </c>
      <c r="DB962" t="e">
        <f t="shared" si="491"/>
        <v>#N/A</v>
      </c>
      <c r="DC962" t="e">
        <f t="shared" si="491"/>
        <v>#N/A</v>
      </c>
      <c r="DD962" t="e">
        <f t="shared" si="491"/>
        <v>#N/A</v>
      </c>
      <c r="DE962" t="e">
        <f t="shared" si="491"/>
        <v>#N/A</v>
      </c>
      <c r="DF962" t="e">
        <f t="shared" si="491"/>
        <v>#N/A</v>
      </c>
      <c r="DG962" t="e">
        <f t="shared" si="491"/>
        <v>#N/A</v>
      </c>
      <c r="DH962" t="e">
        <f t="shared" si="489"/>
        <v>#N/A</v>
      </c>
      <c r="DI962" t="e">
        <f t="shared" si="489"/>
        <v>#N/A</v>
      </c>
      <c r="DJ962" t="e">
        <f t="shared" si="489"/>
        <v>#N/A</v>
      </c>
      <c r="DK962" t="e">
        <f t="shared" si="489"/>
        <v>#N/A</v>
      </c>
      <c r="DL962" t="e">
        <f t="shared" si="489"/>
        <v>#N/A</v>
      </c>
      <c r="DM962" t="e">
        <f t="shared" si="489"/>
        <v>#N/A</v>
      </c>
      <c r="DN962" t="e">
        <f t="shared" si="489"/>
        <v>#N/A</v>
      </c>
      <c r="DO962" t="e">
        <f t="shared" si="489"/>
        <v>#N/A</v>
      </c>
      <c r="DP962" t="e">
        <f t="shared" si="489"/>
        <v>#N/A</v>
      </c>
      <c r="DQ962" t="e">
        <f t="shared" si="489"/>
        <v>#N/A</v>
      </c>
      <c r="DR962" t="e">
        <f t="shared" si="489"/>
        <v>#N/A</v>
      </c>
      <c r="DS962" t="e">
        <f t="shared" si="489"/>
        <v>#N/A</v>
      </c>
      <c r="DT962" t="e">
        <f t="shared" si="489"/>
        <v>#N/A</v>
      </c>
      <c r="DU962" t="e">
        <f t="shared" si="489"/>
        <v>#N/A</v>
      </c>
      <c r="DV962" t="e">
        <f t="shared" si="489"/>
        <v>#N/A</v>
      </c>
    </row>
    <row r="963" spans="1:126" x14ac:dyDescent="0.3">
      <c r="A963" s="13" t="s">
        <v>3056</v>
      </c>
      <c r="B963" s="15" t="e">
        <f>VLOOKUP(Sheet6!A963,Phase1IDs!A694:I1680,8,0)</f>
        <v>#N/A</v>
      </c>
      <c r="C963" t="e">
        <f t="shared" si="494"/>
        <v>#N/A</v>
      </c>
      <c r="D963" t="e">
        <f t="shared" si="494"/>
        <v>#N/A</v>
      </c>
      <c r="E963" t="e">
        <f t="shared" si="494"/>
        <v>#N/A</v>
      </c>
      <c r="F963" t="e">
        <f t="shared" si="494"/>
        <v>#N/A</v>
      </c>
      <c r="G963" t="e">
        <f t="shared" si="494"/>
        <v>#N/A</v>
      </c>
      <c r="H963" t="e">
        <f t="shared" si="494"/>
        <v>#N/A</v>
      </c>
      <c r="I963" t="e">
        <f t="shared" si="494"/>
        <v>#N/A</v>
      </c>
      <c r="J963" t="e">
        <f t="shared" si="494"/>
        <v>#N/A</v>
      </c>
      <c r="K963" t="e">
        <f t="shared" si="494"/>
        <v>#N/A</v>
      </c>
      <c r="L963" t="e">
        <f t="shared" si="494"/>
        <v>#N/A</v>
      </c>
      <c r="M963" t="e">
        <f t="shared" si="494"/>
        <v>#N/A</v>
      </c>
      <c r="N963" t="e">
        <f t="shared" si="494"/>
        <v>#N/A</v>
      </c>
      <c r="O963" t="e">
        <f t="shared" si="494"/>
        <v>#N/A</v>
      </c>
      <c r="P963" t="e">
        <f t="shared" si="494"/>
        <v>#N/A</v>
      </c>
      <c r="Q963" t="e">
        <f t="shared" si="494"/>
        <v>#N/A</v>
      </c>
      <c r="R963" t="e">
        <f t="shared" si="494"/>
        <v>#N/A</v>
      </c>
      <c r="S963" t="e">
        <f t="shared" si="493"/>
        <v>#N/A</v>
      </c>
      <c r="T963" t="e">
        <f t="shared" si="493"/>
        <v>#N/A</v>
      </c>
      <c r="U963" t="e">
        <f t="shared" si="493"/>
        <v>#N/A</v>
      </c>
      <c r="V963" t="e">
        <f t="shared" si="493"/>
        <v>#N/A</v>
      </c>
      <c r="W963" t="e">
        <f t="shared" si="493"/>
        <v>#N/A</v>
      </c>
      <c r="X963" t="e">
        <f t="shared" si="493"/>
        <v>#N/A</v>
      </c>
      <c r="Y963" t="e">
        <f t="shared" si="493"/>
        <v>#N/A</v>
      </c>
      <c r="Z963" t="e">
        <f t="shared" si="493"/>
        <v>#N/A</v>
      </c>
      <c r="AA963" t="e">
        <f t="shared" si="493"/>
        <v>#N/A</v>
      </c>
      <c r="AB963" t="e">
        <f t="shared" si="493"/>
        <v>#N/A</v>
      </c>
      <c r="AC963" t="e">
        <f t="shared" si="493"/>
        <v>#N/A</v>
      </c>
      <c r="AD963" t="e">
        <f t="shared" si="493"/>
        <v>#N/A</v>
      </c>
      <c r="AE963" t="e">
        <f t="shared" si="493"/>
        <v>#N/A</v>
      </c>
      <c r="AF963" t="e">
        <f t="shared" si="493"/>
        <v>#N/A</v>
      </c>
      <c r="AG963" t="e">
        <f t="shared" si="493"/>
        <v>#N/A</v>
      </c>
      <c r="AH963" t="e">
        <f t="shared" si="496"/>
        <v>#N/A</v>
      </c>
      <c r="AI963" t="e">
        <f t="shared" si="496"/>
        <v>#N/A</v>
      </c>
      <c r="AJ963" t="e">
        <f t="shared" si="496"/>
        <v>#N/A</v>
      </c>
      <c r="AK963" t="e">
        <f t="shared" si="496"/>
        <v>#N/A</v>
      </c>
      <c r="AL963" t="e">
        <f t="shared" si="496"/>
        <v>#N/A</v>
      </c>
      <c r="AM963" t="e">
        <f t="shared" si="496"/>
        <v>#N/A</v>
      </c>
      <c r="AN963" t="e">
        <f t="shared" si="496"/>
        <v>#N/A</v>
      </c>
      <c r="AO963" t="e">
        <f t="shared" si="496"/>
        <v>#N/A</v>
      </c>
      <c r="AP963" t="e">
        <f t="shared" si="496"/>
        <v>#N/A</v>
      </c>
      <c r="AQ963" t="e">
        <f t="shared" si="496"/>
        <v>#N/A</v>
      </c>
      <c r="AR963" t="e">
        <f t="shared" si="496"/>
        <v>#N/A</v>
      </c>
      <c r="AS963" t="e">
        <f t="shared" si="496"/>
        <v>#N/A</v>
      </c>
      <c r="AT963" t="e">
        <f t="shared" si="496"/>
        <v>#N/A</v>
      </c>
      <c r="AU963" t="e">
        <f t="shared" si="496"/>
        <v>#N/A</v>
      </c>
      <c r="AV963" t="e">
        <f t="shared" si="496"/>
        <v>#N/A</v>
      </c>
      <c r="AW963" t="e">
        <f t="shared" si="496"/>
        <v>#N/A</v>
      </c>
      <c r="AX963" t="e">
        <f t="shared" si="495"/>
        <v>#N/A</v>
      </c>
      <c r="AY963" t="e">
        <f t="shared" si="495"/>
        <v>#N/A</v>
      </c>
      <c r="AZ963" t="e">
        <f t="shared" si="495"/>
        <v>#N/A</v>
      </c>
      <c r="BA963" t="e">
        <f t="shared" si="495"/>
        <v>#N/A</v>
      </c>
      <c r="BB963" t="e">
        <f t="shared" si="495"/>
        <v>#N/A</v>
      </c>
      <c r="BC963" t="e">
        <f t="shared" si="495"/>
        <v>#N/A</v>
      </c>
      <c r="BD963" t="e">
        <f t="shared" si="495"/>
        <v>#N/A</v>
      </c>
      <c r="BE963" t="e">
        <f t="shared" si="495"/>
        <v>#N/A</v>
      </c>
      <c r="BF963" t="e">
        <f t="shared" si="495"/>
        <v>#N/A</v>
      </c>
      <c r="BG963" t="e">
        <f t="shared" si="495"/>
        <v>#N/A</v>
      </c>
      <c r="BH963" t="e">
        <f t="shared" si="495"/>
        <v>#N/A</v>
      </c>
      <c r="BI963" t="e">
        <f t="shared" si="495"/>
        <v>#N/A</v>
      </c>
      <c r="BJ963" t="e">
        <f t="shared" si="495"/>
        <v>#N/A</v>
      </c>
      <c r="BK963" t="e">
        <f t="shared" si="495"/>
        <v>#N/A</v>
      </c>
      <c r="BL963" t="e">
        <f t="shared" si="495"/>
        <v>#N/A</v>
      </c>
      <c r="BM963" t="e">
        <f t="shared" si="492"/>
        <v>#N/A</v>
      </c>
      <c r="BN963" t="e">
        <f t="shared" si="492"/>
        <v>#N/A</v>
      </c>
      <c r="BO963" t="e">
        <f t="shared" si="492"/>
        <v>#N/A</v>
      </c>
      <c r="BP963" t="e">
        <f t="shared" si="492"/>
        <v>#N/A</v>
      </c>
      <c r="BQ963" t="e">
        <f t="shared" si="492"/>
        <v>#N/A</v>
      </c>
      <c r="BR963" t="e">
        <f t="shared" si="492"/>
        <v>#N/A</v>
      </c>
      <c r="BS963" t="e">
        <f t="shared" si="492"/>
        <v>#N/A</v>
      </c>
      <c r="BT963" t="e">
        <f t="shared" si="492"/>
        <v>#N/A</v>
      </c>
      <c r="BU963" t="e">
        <f t="shared" si="492"/>
        <v>#N/A</v>
      </c>
      <c r="BV963" t="e">
        <f t="shared" si="492"/>
        <v>#N/A</v>
      </c>
      <c r="BW963" t="e">
        <f t="shared" si="492"/>
        <v>#N/A</v>
      </c>
      <c r="BX963" t="e">
        <f t="shared" si="492"/>
        <v>#N/A</v>
      </c>
      <c r="BY963" t="e">
        <f t="shared" si="492"/>
        <v>#N/A</v>
      </c>
      <c r="BZ963" t="e">
        <f t="shared" si="492"/>
        <v>#N/A</v>
      </c>
      <c r="CA963" t="e">
        <f t="shared" si="492"/>
        <v>#N/A</v>
      </c>
      <c r="CB963" t="e">
        <f t="shared" si="492"/>
        <v>#N/A</v>
      </c>
      <c r="CC963" t="e">
        <f t="shared" si="490"/>
        <v>#N/A</v>
      </c>
      <c r="CD963" t="e">
        <f t="shared" si="490"/>
        <v>#N/A</v>
      </c>
      <c r="CE963" t="e">
        <f t="shared" si="490"/>
        <v>#N/A</v>
      </c>
      <c r="CF963" t="e">
        <f t="shared" si="490"/>
        <v>#N/A</v>
      </c>
      <c r="CG963" t="e">
        <f t="shared" si="490"/>
        <v>#N/A</v>
      </c>
      <c r="CH963" t="e">
        <f t="shared" si="490"/>
        <v>#N/A</v>
      </c>
      <c r="CI963" t="e">
        <f t="shared" si="490"/>
        <v>#N/A</v>
      </c>
      <c r="CJ963" t="e">
        <f t="shared" si="490"/>
        <v>#N/A</v>
      </c>
      <c r="CK963" t="e">
        <f t="shared" si="490"/>
        <v>#N/A</v>
      </c>
      <c r="CL963" t="e">
        <f t="shared" si="490"/>
        <v>#N/A</v>
      </c>
      <c r="CM963" t="e">
        <f t="shared" si="490"/>
        <v>#N/A</v>
      </c>
      <c r="CN963" t="e">
        <f t="shared" si="490"/>
        <v>#N/A</v>
      </c>
      <c r="CO963" t="e">
        <f t="shared" si="490"/>
        <v>#N/A</v>
      </c>
      <c r="CP963" t="e">
        <f t="shared" si="490"/>
        <v>#N/A</v>
      </c>
      <c r="CQ963" t="e">
        <f t="shared" si="490"/>
        <v>#N/A</v>
      </c>
      <c r="CR963" t="e">
        <f t="shared" si="491"/>
        <v>#N/A</v>
      </c>
      <c r="CS963" t="e">
        <f t="shared" si="491"/>
        <v>#N/A</v>
      </c>
      <c r="CT963" t="e">
        <f t="shared" si="491"/>
        <v>#N/A</v>
      </c>
      <c r="CU963" t="e">
        <f t="shared" si="491"/>
        <v>#N/A</v>
      </c>
      <c r="CV963" t="e">
        <f t="shared" si="491"/>
        <v>#N/A</v>
      </c>
      <c r="CW963" t="e">
        <f t="shared" si="491"/>
        <v>#N/A</v>
      </c>
      <c r="CX963" t="e">
        <f t="shared" si="491"/>
        <v>#N/A</v>
      </c>
      <c r="CY963" t="e">
        <f t="shared" si="491"/>
        <v>#N/A</v>
      </c>
      <c r="CZ963" t="e">
        <f t="shared" si="491"/>
        <v>#N/A</v>
      </c>
      <c r="DA963" t="e">
        <f t="shared" si="491"/>
        <v>#N/A</v>
      </c>
      <c r="DB963" t="e">
        <f t="shared" si="491"/>
        <v>#N/A</v>
      </c>
      <c r="DC963" t="e">
        <f t="shared" si="491"/>
        <v>#N/A</v>
      </c>
      <c r="DD963" t="e">
        <f t="shared" si="491"/>
        <v>#N/A</v>
      </c>
      <c r="DE963" t="e">
        <f t="shared" si="491"/>
        <v>#N/A</v>
      </c>
      <c r="DF963" t="e">
        <f t="shared" si="491"/>
        <v>#N/A</v>
      </c>
      <c r="DG963" t="e">
        <f t="shared" si="491"/>
        <v>#N/A</v>
      </c>
      <c r="DH963" t="e">
        <f t="shared" si="489"/>
        <v>#N/A</v>
      </c>
      <c r="DI963" t="e">
        <f t="shared" si="489"/>
        <v>#N/A</v>
      </c>
      <c r="DJ963" t="e">
        <f t="shared" si="489"/>
        <v>#N/A</v>
      </c>
      <c r="DK963" t="e">
        <f t="shared" si="489"/>
        <v>#N/A</v>
      </c>
      <c r="DL963" t="e">
        <f t="shared" si="489"/>
        <v>#N/A</v>
      </c>
      <c r="DM963" t="e">
        <f t="shared" si="489"/>
        <v>#N/A</v>
      </c>
      <c r="DN963" t="e">
        <f t="shared" si="489"/>
        <v>#N/A</v>
      </c>
      <c r="DO963" t="e">
        <f t="shared" si="489"/>
        <v>#N/A</v>
      </c>
      <c r="DP963" t="e">
        <f t="shared" si="489"/>
        <v>#N/A</v>
      </c>
      <c r="DQ963" t="e">
        <f t="shared" si="489"/>
        <v>#N/A</v>
      </c>
      <c r="DR963" t="e">
        <f t="shared" si="489"/>
        <v>#N/A</v>
      </c>
      <c r="DS963" t="e">
        <f t="shared" si="489"/>
        <v>#N/A</v>
      </c>
      <c r="DT963" t="e">
        <f t="shared" si="489"/>
        <v>#N/A</v>
      </c>
      <c r="DU963" t="e">
        <f t="shared" si="489"/>
        <v>#N/A</v>
      </c>
      <c r="DV963" t="e">
        <f t="shared" si="489"/>
        <v>#N/A</v>
      </c>
    </row>
    <row r="964" spans="1:126" x14ac:dyDescent="0.3">
      <c r="A964" s="11" t="s">
        <v>2224</v>
      </c>
      <c r="B964" s="15" t="e">
        <f>VLOOKUP(Sheet6!A964,Phase1IDs!A694:I1681,8,0)</f>
        <v>#N/A</v>
      </c>
      <c r="C964" t="e">
        <f t="shared" si="494"/>
        <v>#N/A</v>
      </c>
      <c r="D964" t="e">
        <f t="shared" si="494"/>
        <v>#N/A</v>
      </c>
      <c r="E964" t="e">
        <f t="shared" si="494"/>
        <v>#N/A</v>
      </c>
      <c r="F964" t="e">
        <f t="shared" si="494"/>
        <v>#N/A</v>
      </c>
      <c r="G964" t="e">
        <f t="shared" si="494"/>
        <v>#N/A</v>
      </c>
      <c r="H964" t="e">
        <f t="shared" si="494"/>
        <v>#N/A</v>
      </c>
      <c r="I964" t="e">
        <f t="shared" si="494"/>
        <v>#N/A</v>
      </c>
      <c r="J964" t="e">
        <f t="shared" si="494"/>
        <v>#N/A</v>
      </c>
      <c r="K964" t="e">
        <f t="shared" si="494"/>
        <v>#N/A</v>
      </c>
      <c r="L964" t="e">
        <f t="shared" si="494"/>
        <v>#N/A</v>
      </c>
      <c r="M964" t="e">
        <f t="shared" si="494"/>
        <v>#N/A</v>
      </c>
      <c r="N964" t="e">
        <f t="shared" si="494"/>
        <v>#N/A</v>
      </c>
      <c r="O964" t="e">
        <f t="shared" si="494"/>
        <v>#N/A</v>
      </c>
      <c r="P964" t="e">
        <f t="shared" si="494"/>
        <v>#N/A</v>
      </c>
      <c r="Q964" t="e">
        <f t="shared" si="494"/>
        <v>#N/A</v>
      </c>
      <c r="R964" t="e">
        <f t="shared" si="494"/>
        <v>#N/A</v>
      </c>
      <c r="S964" t="e">
        <f t="shared" si="493"/>
        <v>#N/A</v>
      </c>
      <c r="T964" t="e">
        <f t="shared" si="493"/>
        <v>#N/A</v>
      </c>
      <c r="U964" t="e">
        <f t="shared" si="493"/>
        <v>#N/A</v>
      </c>
      <c r="V964" t="e">
        <f t="shared" si="493"/>
        <v>#N/A</v>
      </c>
      <c r="W964" t="e">
        <f t="shared" si="493"/>
        <v>#N/A</v>
      </c>
      <c r="X964" t="e">
        <f t="shared" si="493"/>
        <v>#N/A</v>
      </c>
      <c r="Y964" t="e">
        <f t="shared" si="493"/>
        <v>#N/A</v>
      </c>
      <c r="Z964" t="e">
        <f t="shared" si="493"/>
        <v>#N/A</v>
      </c>
      <c r="AA964" t="e">
        <f t="shared" si="493"/>
        <v>#N/A</v>
      </c>
      <c r="AB964" t="e">
        <f t="shared" si="493"/>
        <v>#N/A</v>
      </c>
      <c r="AC964" t="e">
        <f t="shared" si="493"/>
        <v>#N/A</v>
      </c>
      <c r="AD964" t="e">
        <f t="shared" si="493"/>
        <v>#N/A</v>
      </c>
      <c r="AE964" t="e">
        <f t="shared" si="493"/>
        <v>#N/A</v>
      </c>
      <c r="AF964" t="e">
        <f t="shared" si="493"/>
        <v>#N/A</v>
      </c>
      <c r="AG964" t="e">
        <f t="shared" si="493"/>
        <v>#N/A</v>
      </c>
      <c r="AH964" t="e">
        <f t="shared" si="496"/>
        <v>#N/A</v>
      </c>
      <c r="AI964" t="e">
        <f t="shared" si="496"/>
        <v>#N/A</v>
      </c>
      <c r="AJ964" t="e">
        <f t="shared" si="496"/>
        <v>#N/A</v>
      </c>
      <c r="AK964" t="e">
        <f t="shared" si="496"/>
        <v>#N/A</v>
      </c>
      <c r="AL964" t="e">
        <f t="shared" si="496"/>
        <v>#N/A</v>
      </c>
      <c r="AM964" t="e">
        <f t="shared" si="496"/>
        <v>#N/A</v>
      </c>
      <c r="AN964" t="e">
        <f t="shared" si="496"/>
        <v>#N/A</v>
      </c>
      <c r="AO964" t="e">
        <f t="shared" si="496"/>
        <v>#N/A</v>
      </c>
      <c r="AP964" t="e">
        <f t="shared" si="496"/>
        <v>#N/A</v>
      </c>
      <c r="AQ964" t="e">
        <f t="shared" si="496"/>
        <v>#N/A</v>
      </c>
      <c r="AR964" t="e">
        <f t="shared" si="496"/>
        <v>#N/A</v>
      </c>
      <c r="AS964" t="e">
        <f t="shared" si="496"/>
        <v>#N/A</v>
      </c>
      <c r="AT964" t="e">
        <f t="shared" si="496"/>
        <v>#N/A</v>
      </c>
      <c r="AU964" t="e">
        <f t="shared" si="496"/>
        <v>#N/A</v>
      </c>
      <c r="AV964" t="e">
        <f t="shared" si="496"/>
        <v>#N/A</v>
      </c>
      <c r="AW964" t="e">
        <f t="shared" si="496"/>
        <v>#N/A</v>
      </c>
      <c r="AX964" t="e">
        <f t="shared" si="495"/>
        <v>#N/A</v>
      </c>
      <c r="AY964" t="e">
        <f t="shared" si="495"/>
        <v>#N/A</v>
      </c>
      <c r="AZ964" t="e">
        <f t="shared" si="495"/>
        <v>#N/A</v>
      </c>
      <c r="BA964" t="e">
        <f t="shared" si="495"/>
        <v>#N/A</v>
      </c>
      <c r="BB964" t="e">
        <f t="shared" si="495"/>
        <v>#N/A</v>
      </c>
      <c r="BC964" t="e">
        <f t="shared" si="495"/>
        <v>#N/A</v>
      </c>
      <c r="BD964" t="e">
        <f t="shared" si="495"/>
        <v>#N/A</v>
      </c>
      <c r="BE964" t="e">
        <f t="shared" si="495"/>
        <v>#N/A</v>
      </c>
      <c r="BF964" t="e">
        <f t="shared" si="495"/>
        <v>#N/A</v>
      </c>
      <c r="BG964" t="e">
        <f t="shared" si="495"/>
        <v>#N/A</v>
      </c>
      <c r="BH964" t="e">
        <f t="shared" si="495"/>
        <v>#N/A</v>
      </c>
      <c r="BI964" t="e">
        <f t="shared" si="495"/>
        <v>#N/A</v>
      </c>
      <c r="BJ964" t="e">
        <f t="shared" si="495"/>
        <v>#N/A</v>
      </c>
      <c r="BK964" t="e">
        <f t="shared" si="495"/>
        <v>#N/A</v>
      </c>
      <c r="BL964" t="e">
        <f t="shared" si="495"/>
        <v>#N/A</v>
      </c>
      <c r="BM964" t="e">
        <f t="shared" si="492"/>
        <v>#N/A</v>
      </c>
      <c r="BN964" t="e">
        <f t="shared" si="492"/>
        <v>#N/A</v>
      </c>
      <c r="BO964" t="e">
        <f t="shared" si="492"/>
        <v>#N/A</v>
      </c>
      <c r="BP964" t="e">
        <f t="shared" si="492"/>
        <v>#N/A</v>
      </c>
      <c r="BQ964" t="e">
        <f t="shared" si="492"/>
        <v>#N/A</v>
      </c>
      <c r="BR964" t="e">
        <f t="shared" si="492"/>
        <v>#N/A</v>
      </c>
      <c r="BS964" t="e">
        <f t="shared" si="492"/>
        <v>#N/A</v>
      </c>
      <c r="BT964" t="e">
        <f t="shared" si="492"/>
        <v>#N/A</v>
      </c>
      <c r="BU964" t="e">
        <f t="shared" si="492"/>
        <v>#N/A</v>
      </c>
      <c r="BV964" t="e">
        <f t="shared" si="492"/>
        <v>#N/A</v>
      </c>
      <c r="BW964" t="e">
        <f t="shared" si="492"/>
        <v>#N/A</v>
      </c>
      <c r="BX964" t="e">
        <f t="shared" si="492"/>
        <v>#N/A</v>
      </c>
      <c r="BY964" t="e">
        <f t="shared" si="492"/>
        <v>#N/A</v>
      </c>
      <c r="BZ964" t="e">
        <f t="shared" si="492"/>
        <v>#N/A</v>
      </c>
      <c r="CA964" t="e">
        <f t="shared" si="492"/>
        <v>#N/A</v>
      </c>
      <c r="CB964" t="e">
        <f t="shared" si="492"/>
        <v>#N/A</v>
      </c>
      <c r="CC964" t="e">
        <f t="shared" si="490"/>
        <v>#N/A</v>
      </c>
      <c r="CD964" t="e">
        <f t="shared" si="490"/>
        <v>#N/A</v>
      </c>
      <c r="CE964" t="e">
        <f t="shared" si="490"/>
        <v>#N/A</v>
      </c>
      <c r="CF964" t="e">
        <f t="shared" si="490"/>
        <v>#N/A</v>
      </c>
      <c r="CG964" t="e">
        <f t="shared" si="490"/>
        <v>#N/A</v>
      </c>
      <c r="CH964" t="e">
        <f t="shared" si="490"/>
        <v>#N/A</v>
      </c>
      <c r="CI964" t="e">
        <f t="shared" si="490"/>
        <v>#N/A</v>
      </c>
      <c r="CJ964" t="e">
        <f t="shared" si="490"/>
        <v>#N/A</v>
      </c>
      <c r="CK964" t="e">
        <f t="shared" si="490"/>
        <v>#N/A</v>
      </c>
      <c r="CL964" t="e">
        <f t="shared" si="490"/>
        <v>#N/A</v>
      </c>
      <c r="CM964" t="e">
        <f t="shared" si="490"/>
        <v>#N/A</v>
      </c>
      <c r="CN964" t="e">
        <f t="shared" si="490"/>
        <v>#N/A</v>
      </c>
      <c r="CO964" t="e">
        <f t="shared" si="490"/>
        <v>#N/A</v>
      </c>
      <c r="CP964" t="e">
        <f t="shared" si="490"/>
        <v>#N/A</v>
      </c>
      <c r="CQ964" t="e">
        <f t="shared" si="490"/>
        <v>#N/A</v>
      </c>
      <c r="CR964" t="e">
        <f t="shared" si="491"/>
        <v>#N/A</v>
      </c>
      <c r="CS964" t="e">
        <f t="shared" si="491"/>
        <v>#N/A</v>
      </c>
      <c r="CT964" t="e">
        <f t="shared" si="491"/>
        <v>#N/A</v>
      </c>
      <c r="CU964" t="e">
        <f t="shared" si="491"/>
        <v>#N/A</v>
      </c>
      <c r="CV964" t="e">
        <f t="shared" si="491"/>
        <v>#N/A</v>
      </c>
      <c r="CW964" t="e">
        <f t="shared" si="491"/>
        <v>#N/A</v>
      </c>
      <c r="CX964" t="e">
        <f t="shared" si="491"/>
        <v>#N/A</v>
      </c>
      <c r="CY964" t="e">
        <f t="shared" si="491"/>
        <v>#N/A</v>
      </c>
      <c r="CZ964" t="e">
        <f t="shared" si="491"/>
        <v>#N/A</v>
      </c>
      <c r="DA964" t="e">
        <f t="shared" si="491"/>
        <v>#N/A</v>
      </c>
      <c r="DB964" t="e">
        <f t="shared" si="491"/>
        <v>#N/A</v>
      </c>
      <c r="DC964" t="e">
        <f t="shared" si="491"/>
        <v>#N/A</v>
      </c>
      <c r="DD964" t="e">
        <f t="shared" si="491"/>
        <v>#N/A</v>
      </c>
      <c r="DE964" t="e">
        <f t="shared" si="491"/>
        <v>#N/A</v>
      </c>
      <c r="DF964" t="e">
        <f t="shared" si="491"/>
        <v>#N/A</v>
      </c>
      <c r="DG964" t="e">
        <f t="shared" si="491"/>
        <v>#N/A</v>
      </c>
      <c r="DH964" t="e">
        <f t="shared" si="489"/>
        <v>#N/A</v>
      </c>
      <c r="DI964" t="e">
        <f t="shared" si="489"/>
        <v>#N/A</v>
      </c>
      <c r="DJ964" t="e">
        <f t="shared" si="489"/>
        <v>#N/A</v>
      </c>
      <c r="DK964" t="e">
        <f t="shared" si="489"/>
        <v>#N/A</v>
      </c>
      <c r="DL964" t="e">
        <f t="shared" si="489"/>
        <v>#N/A</v>
      </c>
      <c r="DM964" t="e">
        <f t="shared" si="489"/>
        <v>#N/A</v>
      </c>
      <c r="DN964" t="e">
        <f t="shared" si="489"/>
        <v>#N/A</v>
      </c>
      <c r="DO964" t="e">
        <f t="shared" si="489"/>
        <v>#N/A</v>
      </c>
      <c r="DP964" t="e">
        <f t="shared" si="489"/>
        <v>#N/A</v>
      </c>
      <c r="DQ964" t="e">
        <f t="shared" si="489"/>
        <v>#N/A</v>
      </c>
      <c r="DR964" t="e">
        <f t="shared" si="489"/>
        <v>#N/A</v>
      </c>
      <c r="DS964" t="e">
        <f t="shared" si="489"/>
        <v>#N/A</v>
      </c>
      <c r="DT964" t="e">
        <f t="shared" si="489"/>
        <v>#N/A</v>
      </c>
      <c r="DU964" t="e">
        <f t="shared" si="489"/>
        <v>#N/A</v>
      </c>
      <c r="DV964" t="e">
        <f t="shared" si="489"/>
        <v>#N/A</v>
      </c>
    </row>
    <row r="965" spans="1:126" x14ac:dyDescent="0.3">
      <c r="A965" s="13" t="s">
        <v>2001</v>
      </c>
      <c r="B965" s="15" t="e">
        <f>VLOOKUP(Sheet6!A965,Phase1IDs!A695:I1682,8,0)</f>
        <v>#N/A</v>
      </c>
      <c r="C965" t="e">
        <f t="shared" si="494"/>
        <v>#N/A</v>
      </c>
      <c r="D965" t="e">
        <f t="shared" si="494"/>
        <v>#N/A</v>
      </c>
      <c r="E965" t="e">
        <f t="shared" si="494"/>
        <v>#N/A</v>
      </c>
      <c r="F965" t="e">
        <f t="shared" si="494"/>
        <v>#N/A</v>
      </c>
      <c r="G965" t="e">
        <f t="shared" si="494"/>
        <v>#N/A</v>
      </c>
      <c r="H965" t="e">
        <f t="shared" si="494"/>
        <v>#N/A</v>
      </c>
      <c r="I965" t="e">
        <f t="shared" si="494"/>
        <v>#N/A</v>
      </c>
      <c r="J965" t="e">
        <f t="shared" si="494"/>
        <v>#N/A</v>
      </c>
      <c r="K965" t="e">
        <f t="shared" si="494"/>
        <v>#N/A</v>
      </c>
      <c r="L965" t="e">
        <f t="shared" si="494"/>
        <v>#N/A</v>
      </c>
      <c r="M965" t="e">
        <f t="shared" si="494"/>
        <v>#N/A</v>
      </c>
      <c r="N965" t="e">
        <f t="shared" si="494"/>
        <v>#N/A</v>
      </c>
      <c r="O965" t="e">
        <f t="shared" si="494"/>
        <v>#N/A</v>
      </c>
      <c r="P965" t="e">
        <f t="shared" si="494"/>
        <v>#N/A</v>
      </c>
      <c r="Q965" t="e">
        <f t="shared" si="494"/>
        <v>#N/A</v>
      </c>
      <c r="R965" t="e">
        <f t="shared" si="494"/>
        <v>#N/A</v>
      </c>
      <c r="S965" t="e">
        <f t="shared" si="493"/>
        <v>#N/A</v>
      </c>
      <c r="T965" t="e">
        <f t="shared" si="493"/>
        <v>#N/A</v>
      </c>
      <c r="U965" t="e">
        <f t="shared" si="493"/>
        <v>#N/A</v>
      </c>
      <c r="V965" t="e">
        <f t="shared" si="493"/>
        <v>#N/A</v>
      </c>
      <c r="W965" t="e">
        <f t="shared" si="493"/>
        <v>#N/A</v>
      </c>
      <c r="X965" t="e">
        <f t="shared" si="493"/>
        <v>#N/A</v>
      </c>
      <c r="Y965" t="e">
        <f t="shared" si="493"/>
        <v>#N/A</v>
      </c>
      <c r="Z965" t="e">
        <f t="shared" si="493"/>
        <v>#N/A</v>
      </c>
      <c r="AA965" t="e">
        <f t="shared" si="493"/>
        <v>#N/A</v>
      </c>
      <c r="AB965" t="e">
        <f t="shared" si="493"/>
        <v>#N/A</v>
      </c>
      <c r="AC965" t="e">
        <f t="shared" si="493"/>
        <v>#N/A</v>
      </c>
      <c r="AD965" t="e">
        <f t="shared" si="493"/>
        <v>#N/A</v>
      </c>
      <c r="AE965" t="e">
        <f t="shared" si="493"/>
        <v>#N/A</v>
      </c>
      <c r="AF965" t="e">
        <f t="shared" si="493"/>
        <v>#N/A</v>
      </c>
      <c r="AG965" t="e">
        <f t="shared" si="493"/>
        <v>#N/A</v>
      </c>
      <c r="AH965" t="e">
        <f t="shared" si="496"/>
        <v>#N/A</v>
      </c>
      <c r="AI965" t="e">
        <f t="shared" si="496"/>
        <v>#N/A</v>
      </c>
      <c r="AJ965" t="e">
        <f t="shared" si="496"/>
        <v>#N/A</v>
      </c>
      <c r="AK965" t="e">
        <f t="shared" si="496"/>
        <v>#N/A</v>
      </c>
      <c r="AL965" t="e">
        <f t="shared" si="496"/>
        <v>#N/A</v>
      </c>
      <c r="AM965" t="e">
        <f t="shared" si="496"/>
        <v>#N/A</v>
      </c>
      <c r="AN965" t="e">
        <f t="shared" si="496"/>
        <v>#N/A</v>
      </c>
      <c r="AO965" t="e">
        <f t="shared" si="496"/>
        <v>#N/A</v>
      </c>
      <c r="AP965" t="e">
        <f t="shared" si="496"/>
        <v>#N/A</v>
      </c>
      <c r="AQ965" t="e">
        <f t="shared" si="496"/>
        <v>#N/A</v>
      </c>
      <c r="AR965" t="e">
        <f t="shared" si="496"/>
        <v>#N/A</v>
      </c>
      <c r="AS965" t="e">
        <f t="shared" si="496"/>
        <v>#N/A</v>
      </c>
      <c r="AT965" t="e">
        <f t="shared" si="496"/>
        <v>#N/A</v>
      </c>
      <c r="AU965" t="e">
        <f t="shared" si="496"/>
        <v>#N/A</v>
      </c>
      <c r="AV965" t="e">
        <f t="shared" si="496"/>
        <v>#N/A</v>
      </c>
      <c r="AW965" t="e">
        <f t="shared" si="496"/>
        <v>#N/A</v>
      </c>
      <c r="AX965" t="e">
        <f t="shared" si="495"/>
        <v>#N/A</v>
      </c>
      <c r="AY965" t="e">
        <f t="shared" si="495"/>
        <v>#N/A</v>
      </c>
      <c r="AZ965" t="e">
        <f t="shared" si="495"/>
        <v>#N/A</v>
      </c>
      <c r="BA965" t="e">
        <f t="shared" si="495"/>
        <v>#N/A</v>
      </c>
      <c r="BB965" t="e">
        <f t="shared" si="495"/>
        <v>#N/A</v>
      </c>
      <c r="BC965" t="e">
        <f t="shared" si="495"/>
        <v>#N/A</v>
      </c>
      <c r="BD965" t="e">
        <f t="shared" si="495"/>
        <v>#N/A</v>
      </c>
      <c r="BE965" t="e">
        <f t="shared" si="495"/>
        <v>#N/A</v>
      </c>
      <c r="BF965" t="e">
        <f t="shared" si="495"/>
        <v>#N/A</v>
      </c>
      <c r="BG965" t="e">
        <f t="shared" si="495"/>
        <v>#N/A</v>
      </c>
      <c r="BH965" t="e">
        <f t="shared" si="495"/>
        <v>#N/A</v>
      </c>
      <c r="BI965" t="e">
        <f t="shared" si="495"/>
        <v>#N/A</v>
      </c>
      <c r="BJ965" t="e">
        <f t="shared" si="495"/>
        <v>#N/A</v>
      </c>
      <c r="BK965" t="e">
        <f t="shared" si="495"/>
        <v>#N/A</v>
      </c>
      <c r="BL965" t="e">
        <f t="shared" si="495"/>
        <v>#N/A</v>
      </c>
      <c r="BM965" t="e">
        <f t="shared" si="492"/>
        <v>#N/A</v>
      </c>
      <c r="BN965" t="e">
        <f t="shared" si="492"/>
        <v>#N/A</v>
      </c>
      <c r="BO965" t="e">
        <f t="shared" si="492"/>
        <v>#N/A</v>
      </c>
      <c r="BP965" t="e">
        <f t="shared" si="492"/>
        <v>#N/A</v>
      </c>
      <c r="BQ965" t="e">
        <f t="shared" si="492"/>
        <v>#N/A</v>
      </c>
      <c r="BR965" t="e">
        <f t="shared" si="492"/>
        <v>#N/A</v>
      </c>
      <c r="BS965" t="e">
        <f t="shared" si="492"/>
        <v>#N/A</v>
      </c>
      <c r="BT965" t="e">
        <f t="shared" si="492"/>
        <v>#N/A</v>
      </c>
      <c r="BU965" t="e">
        <f t="shared" si="492"/>
        <v>#N/A</v>
      </c>
      <c r="BV965" t="e">
        <f t="shared" si="492"/>
        <v>#N/A</v>
      </c>
      <c r="BW965" t="e">
        <f t="shared" si="492"/>
        <v>#N/A</v>
      </c>
      <c r="BX965" t="e">
        <f t="shared" si="492"/>
        <v>#N/A</v>
      </c>
      <c r="BY965" t="e">
        <f t="shared" si="492"/>
        <v>#N/A</v>
      </c>
      <c r="BZ965" t="e">
        <f t="shared" si="492"/>
        <v>#N/A</v>
      </c>
      <c r="CA965" t="e">
        <f t="shared" si="492"/>
        <v>#N/A</v>
      </c>
      <c r="CB965" t="e">
        <f t="shared" si="492"/>
        <v>#N/A</v>
      </c>
      <c r="CC965" t="e">
        <f t="shared" si="490"/>
        <v>#N/A</v>
      </c>
      <c r="CD965" t="e">
        <f t="shared" si="490"/>
        <v>#N/A</v>
      </c>
      <c r="CE965" t="e">
        <f t="shared" si="490"/>
        <v>#N/A</v>
      </c>
      <c r="CF965" t="e">
        <f t="shared" si="490"/>
        <v>#N/A</v>
      </c>
      <c r="CG965" t="e">
        <f t="shared" si="490"/>
        <v>#N/A</v>
      </c>
      <c r="CH965" t="e">
        <f t="shared" si="490"/>
        <v>#N/A</v>
      </c>
      <c r="CI965" t="e">
        <f t="shared" si="490"/>
        <v>#N/A</v>
      </c>
      <c r="CJ965" t="e">
        <f t="shared" si="490"/>
        <v>#N/A</v>
      </c>
      <c r="CK965" t="e">
        <f t="shared" si="490"/>
        <v>#N/A</v>
      </c>
      <c r="CL965" t="e">
        <f t="shared" si="490"/>
        <v>#N/A</v>
      </c>
      <c r="CM965" t="e">
        <f t="shared" si="490"/>
        <v>#N/A</v>
      </c>
      <c r="CN965" t="e">
        <f t="shared" si="490"/>
        <v>#N/A</v>
      </c>
      <c r="CO965" t="e">
        <f t="shared" si="490"/>
        <v>#N/A</v>
      </c>
      <c r="CP965" t="e">
        <f t="shared" si="490"/>
        <v>#N/A</v>
      </c>
      <c r="CQ965" t="e">
        <f t="shared" si="490"/>
        <v>#N/A</v>
      </c>
      <c r="CR965" t="e">
        <f t="shared" si="491"/>
        <v>#N/A</v>
      </c>
      <c r="CS965" t="e">
        <f t="shared" si="491"/>
        <v>#N/A</v>
      </c>
      <c r="CT965" t="e">
        <f t="shared" si="491"/>
        <v>#N/A</v>
      </c>
      <c r="CU965" t="e">
        <f t="shared" si="491"/>
        <v>#N/A</v>
      </c>
      <c r="CV965" t="e">
        <f t="shared" si="491"/>
        <v>#N/A</v>
      </c>
      <c r="CW965" t="e">
        <f t="shared" si="491"/>
        <v>#N/A</v>
      </c>
      <c r="CX965" t="e">
        <f t="shared" si="491"/>
        <v>#N/A</v>
      </c>
      <c r="CY965" t="e">
        <f t="shared" si="491"/>
        <v>#N/A</v>
      </c>
      <c r="CZ965" t="e">
        <f t="shared" si="491"/>
        <v>#N/A</v>
      </c>
      <c r="DA965" t="e">
        <f t="shared" si="491"/>
        <v>#N/A</v>
      </c>
      <c r="DB965" t="e">
        <f t="shared" si="491"/>
        <v>#N/A</v>
      </c>
      <c r="DC965" t="e">
        <f t="shared" si="491"/>
        <v>#N/A</v>
      </c>
      <c r="DD965" t="e">
        <f t="shared" si="491"/>
        <v>#N/A</v>
      </c>
      <c r="DE965" t="e">
        <f t="shared" si="491"/>
        <v>#N/A</v>
      </c>
      <c r="DF965" t="e">
        <f t="shared" si="491"/>
        <v>#N/A</v>
      </c>
      <c r="DG965" t="e">
        <f t="shared" si="491"/>
        <v>#N/A</v>
      </c>
      <c r="DH965" t="e">
        <f t="shared" si="489"/>
        <v>#N/A</v>
      </c>
      <c r="DI965" t="e">
        <f t="shared" si="489"/>
        <v>#N/A</v>
      </c>
      <c r="DJ965" t="e">
        <f t="shared" si="489"/>
        <v>#N/A</v>
      </c>
      <c r="DK965" t="e">
        <f t="shared" si="489"/>
        <v>#N/A</v>
      </c>
      <c r="DL965" t="e">
        <f t="shared" si="489"/>
        <v>#N/A</v>
      </c>
      <c r="DM965" t="e">
        <f t="shared" si="489"/>
        <v>#N/A</v>
      </c>
      <c r="DN965" t="e">
        <f t="shared" si="489"/>
        <v>#N/A</v>
      </c>
      <c r="DO965" t="e">
        <f t="shared" si="489"/>
        <v>#N/A</v>
      </c>
      <c r="DP965" t="e">
        <f t="shared" si="489"/>
        <v>#N/A</v>
      </c>
      <c r="DQ965" t="e">
        <f t="shared" si="489"/>
        <v>#N/A</v>
      </c>
      <c r="DR965" t="e">
        <f t="shared" si="489"/>
        <v>#N/A</v>
      </c>
      <c r="DS965" t="e">
        <f t="shared" si="489"/>
        <v>#N/A</v>
      </c>
      <c r="DT965" t="e">
        <f t="shared" si="489"/>
        <v>#N/A</v>
      </c>
      <c r="DU965" t="e">
        <f t="shared" si="489"/>
        <v>#N/A</v>
      </c>
      <c r="DV965" t="e">
        <f t="shared" si="489"/>
        <v>#N/A</v>
      </c>
    </row>
    <row r="966" spans="1:126" x14ac:dyDescent="0.3">
      <c r="A966" s="11" t="s">
        <v>3057</v>
      </c>
      <c r="B966" s="15" t="e">
        <f>VLOOKUP(Sheet6!A966,Phase1IDs!A696:I1683,8,0)</f>
        <v>#N/A</v>
      </c>
      <c r="C966" t="e">
        <f t="shared" si="494"/>
        <v>#N/A</v>
      </c>
      <c r="D966" t="e">
        <f t="shared" si="494"/>
        <v>#N/A</v>
      </c>
      <c r="E966" t="e">
        <f t="shared" si="494"/>
        <v>#N/A</v>
      </c>
      <c r="F966" t="e">
        <f t="shared" si="494"/>
        <v>#N/A</v>
      </c>
      <c r="G966" t="e">
        <f t="shared" si="494"/>
        <v>#N/A</v>
      </c>
      <c r="H966" t="e">
        <f t="shared" si="494"/>
        <v>#N/A</v>
      </c>
      <c r="I966" t="e">
        <f t="shared" si="494"/>
        <v>#N/A</v>
      </c>
      <c r="J966" t="e">
        <f t="shared" si="494"/>
        <v>#N/A</v>
      </c>
      <c r="K966" t="e">
        <f t="shared" si="494"/>
        <v>#N/A</v>
      </c>
      <c r="L966" t="e">
        <f t="shared" si="494"/>
        <v>#N/A</v>
      </c>
      <c r="M966" t="e">
        <f t="shared" si="494"/>
        <v>#N/A</v>
      </c>
      <c r="N966" t="e">
        <f t="shared" si="494"/>
        <v>#N/A</v>
      </c>
      <c r="O966" t="e">
        <f t="shared" si="494"/>
        <v>#N/A</v>
      </c>
      <c r="P966" t="e">
        <f t="shared" si="494"/>
        <v>#N/A</v>
      </c>
      <c r="Q966" t="e">
        <f t="shared" si="494"/>
        <v>#N/A</v>
      </c>
      <c r="R966" t="e">
        <f t="shared" si="494"/>
        <v>#N/A</v>
      </c>
      <c r="S966" t="e">
        <f t="shared" si="493"/>
        <v>#N/A</v>
      </c>
      <c r="T966" t="e">
        <f t="shared" si="493"/>
        <v>#N/A</v>
      </c>
      <c r="U966" t="e">
        <f t="shared" si="493"/>
        <v>#N/A</v>
      </c>
      <c r="V966" t="e">
        <f t="shared" si="493"/>
        <v>#N/A</v>
      </c>
      <c r="W966" t="e">
        <f t="shared" si="493"/>
        <v>#N/A</v>
      </c>
      <c r="X966" t="e">
        <f t="shared" si="493"/>
        <v>#N/A</v>
      </c>
      <c r="Y966" t="e">
        <f t="shared" si="493"/>
        <v>#N/A</v>
      </c>
      <c r="Z966" t="e">
        <f t="shared" si="493"/>
        <v>#N/A</v>
      </c>
      <c r="AA966" t="e">
        <f t="shared" si="493"/>
        <v>#N/A</v>
      </c>
      <c r="AB966" t="e">
        <f t="shared" si="493"/>
        <v>#N/A</v>
      </c>
      <c r="AC966" t="e">
        <f t="shared" si="493"/>
        <v>#N/A</v>
      </c>
      <c r="AD966" t="e">
        <f t="shared" si="493"/>
        <v>#N/A</v>
      </c>
      <c r="AE966" t="e">
        <f t="shared" si="493"/>
        <v>#N/A</v>
      </c>
      <c r="AF966" t="e">
        <f t="shared" si="493"/>
        <v>#N/A</v>
      </c>
      <c r="AG966" t="e">
        <f t="shared" si="493"/>
        <v>#N/A</v>
      </c>
      <c r="AH966" t="e">
        <f t="shared" si="496"/>
        <v>#N/A</v>
      </c>
      <c r="AI966" t="e">
        <f t="shared" si="496"/>
        <v>#N/A</v>
      </c>
      <c r="AJ966" t="e">
        <f t="shared" si="496"/>
        <v>#N/A</v>
      </c>
      <c r="AK966" t="e">
        <f t="shared" si="496"/>
        <v>#N/A</v>
      </c>
      <c r="AL966" t="e">
        <f t="shared" si="496"/>
        <v>#N/A</v>
      </c>
      <c r="AM966" t="e">
        <f t="shared" si="496"/>
        <v>#N/A</v>
      </c>
      <c r="AN966" t="e">
        <f t="shared" si="496"/>
        <v>#N/A</v>
      </c>
      <c r="AO966" t="e">
        <f t="shared" si="496"/>
        <v>#N/A</v>
      </c>
      <c r="AP966" t="e">
        <f t="shared" si="496"/>
        <v>#N/A</v>
      </c>
      <c r="AQ966" t="e">
        <f t="shared" si="496"/>
        <v>#N/A</v>
      </c>
      <c r="AR966" t="e">
        <f t="shared" si="496"/>
        <v>#N/A</v>
      </c>
      <c r="AS966" t="e">
        <f t="shared" si="496"/>
        <v>#N/A</v>
      </c>
      <c r="AT966" t="e">
        <f t="shared" si="496"/>
        <v>#N/A</v>
      </c>
      <c r="AU966" t="e">
        <f t="shared" si="496"/>
        <v>#N/A</v>
      </c>
      <c r="AV966" t="e">
        <f t="shared" si="496"/>
        <v>#N/A</v>
      </c>
      <c r="AW966" t="e">
        <f t="shared" si="496"/>
        <v>#N/A</v>
      </c>
      <c r="AX966" t="e">
        <f t="shared" si="495"/>
        <v>#N/A</v>
      </c>
      <c r="AY966" t="e">
        <f t="shared" si="495"/>
        <v>#N/A</v>
      </c>
      <c r="AZ966" t="e">
        <f t="shared" si="495"/>
        <v>#N/A</v>
      </c>
      <c r="BA966" t="e">
        <f t="shared" si="495"/>
        <v>#N/A</v>
      </c>
      <c r="BB966" t="e">
        <f t="shared" si="495"/>
        <v>#N/A</v>
      </c>
      <c r="BC966" t="e">
        <f t="shared" si="495"/>
        <v>#N/A</v>
      </c>
      <c r="BD966" t="e">
        <f t="shared" si="495"/>
        <v>#N/A</v>
      </c>
      <c r="BE966" t="e">
        <f t="shared" si="495"/>
        <v>#N/A</v>
      </c>
      <c r="BF966" t="e">
        <f t="shared" si="495"/>
        <v>#N/A</v>
      </c>
      <c r="BG966" t="e">
        <f t="shared" si="495"/>
        <v>#N/A</v>
      </c>
      <c r="BH966" t="e">
        <f t="shared" si="495"/>
        <v>#N/A</v>
      </c>
      <c r="BI966" t="e">
        <f t="shared" si="495"/>
        <v>#N/A</v>
      </c>
      <c r="BJ966" t="e">
        <f t="shared" si="495"/>
        <v>#N/A</v>
      </c>
      <c r="BK966" t="e">
        <f t="shared" si="495"/>
        <v>#N/A</v>
      </c>
      <c r="BL966" t="e">
        <f t="shared" si="495"/>
        <v>#N/A</v>
      </c>
      <c r="BM966" t="e">
        <f t="shared" si="492"/>
        <v>#N/A</v>
      </c>
      <c r="BN966" t="e">
        <f t="shared" si="492"/>
        <v>#N/A</v>
      </c>
      <c r="BO966" t="e">
        <f t="shared" si="492"/>
        <v>#N/A</v>
      </c>
      <c r="BP966" t="e">
        <f t="shared" si="492"/>
        <v>#N/A</v>
      </c>
      <c r="BQ966" t="e">
        <f t="shared" si="492"/>
        <v>#N/A</v>
      </c>
      <c r="BR966" t="e">
        <f t="shared" si="492"/>
        <v>#N/A</v>
      </c>
      <c r="BS966" t="e">
        <f t="shared" si="492"/>
        <v>#N/A</v>
      </c>
      <c r="BT966" t="e">
        <f t="shared" si="492"/>
        <v>#N/A</v>
      </c>
      <c r="BU966" t="e">
        <f t="shared" si="492"/>
        <v>#N/A</v>
      </c>
      <c r="BV966" t="e">
        <f t="shared" si="492"/>
        <v>#N/A</v>
      </c>
      <c r="BW966" t="e">
        <f t="shared" si="492"/>
        <v>#N/A</v>
      </c>
      <c r="BX966" t="e">
        <f t="shared" si="492"/>
        <v>#N/A</v>
      </c>
      <c r="BY966" t="e">
        <f t="shared" si="492"/>
        <v>#N/A</v>
      </c>
      <c r="BZ966" t="e">
        <f t="shared" si="492"/>
        <v>#N/A</v>
      </c>
      <c r="CA966" t="e">
        <f t="shared" si="492"/>
        <v>#N/A</v>
      </c>
      <c r="CB966" t="e">
        <f t="shared" si="492"/>
        <v>#N/A</v>
      </c>
      <c r="CC966" t="e">
        <f t="shared" si="490"/>
        <v>#N/A</v>
      </c>
      <c r="CD966" t="e">
        <f t="shared" si="490"/>
        <v>#N/A</v>
      </c>
      <c r="CE966" t="e">
        <f t="shared" si="490"/>
        <v>#N/A</v>
      </c>
      <c r="CF966" t="e">
        <f t="shared" si="490"/>
        <v>#N/A</v>
      </c>
      <c r="CG966" t="e">
        <f t="shared" si="490"/>
        <v>#N/A</v>
      </c>
      <c r="CH966" t="e">
        <f t="shared" si="490"/>
        <v>#N/A</v>
      </c>
      <c r="CI966" t="e">
        <f t="shared" si="490"/>
        <v>#N/A</v>
      </c>
      <c r="CJ966" t="e">
        <f t="shared" si="490"/>
        <v>#N/A</v>
      </c>
      <c r="CK966" t="e">
        <f t="shared" si="490"/>
        <v>#N/A</v>
      </c>
      <c r="CL966" t="e">
        <f t="shared" si="490"/>
        <v>#N/A</v>
      </c>
      <c r="CM966" t="e">
        <f t="shared" si="490"/>
        <v>#N/A</v>
      </c>
      <c r="CN966" t="e">
        <f t="shared" si="490"/>
        <v>#N/A</v>
      </c>
      <c r="CO966" t="e">
        <f t="shared" si="490"/>
        <v>#N/A</v>
      </c>
      <c r="CP966" t="e">
        <f t="shared" si="490"/>
        <v>#N/A</v>
      </c>
      <c r="CQ966" t="e">
        <f t="shared" si="490"/>
        <v>#N/A</v>
      </c>
      <c r="CR966" t="e">
        <f t="shared" si="491"/>
        <v>#N/A</v>
      </c>
      <c r="CS966" t="e">
        <f t="shared" si="491"/>
        <v>#N/A</v>
      </c>
      <c r="CT966" t="e">
        <f t="shared" si="491"/>
        <v>#N/A</v>
      </c>
      <c r="CU966" t="e">
        <f t="shared" si="491"/>
        <v>#N/A</v>
      </c>
      <c r="CV966" t="e">
        <f t="shared" si="491"/>
        <v>#N/A</v>
      </c>
      <c r="CW966" t="e">
        <f t="shared" si="491"/>
        <v>#N/A</v>
      </c>
      <c r="CX966" t="e">
        <f t="shared" si="491"/>
        <v>#N/A</v>
      </c>
      <c r="CY966" t="e">
        <f t="shared" si="491"/>
        <v>#N/A</v>
      </c>
      <c r="CZ966" t="e">
        <f t="shared" si="491"/>
        <v>#N/A</v>
      </c>
      <c r="DA966" t="e">
        <f t="shared" si="491"/>
        <v>#N/A</v>
      </c>
      <c r="DB966" t="e">
        <f t="shared" si="491"/>
        <v>#N/A</v>
      </c>
      <c r="DC966" t="e">
        <f t="shared" si="491"/>
        <v>#N/A</v>
      </c>
      <c r="DD966" t="e">
        <f t="shared" si="491"/>
        <v>#N/A</v>
      </c>
      <c r="DE966" t="e">
        <f t="shared" si="491"/>
        <v>#N/A</v>
      </c>
      <c r="DF966" t="e">
        <f t="shared" si="491"/>
        <v>#N/A</v>
      </c>
      <c r="DG966" t="e">
        <f t="shared" ref="DG966:DV981" si="497">IF($B966=0,0,COUNTIFS($B966,"*"&amp;DG$1&amp;"*"))</f>
        <v>#N/A</v>
      </c>
      <c r="DH966" t="e">
        <f t="shared" si="497"/>
        <v>#N/A</v>
      </c>
      <c r="DI966" t="e">
        <f t="shared" si="497"/>
        <v>#N/A</v>
      </c>
      <c r="DJ966" t="e">
        <f t="shared" si="497"/>
        <v>#N/A</v>
      </c>
      <c r="DK966" t="e">
        <f t="shared" si="497"/>
        <v>#N/A</v>
      </c>
      <c r="DL966" t="e">
        <f t="shared" si="497"/>
        <v>#N/A</v>
      </c>
      <c r="DM966" t="e">
        <f t="shared" si="497"/>
        <v>#N/A</v>
      </c>
      <c r="DN966" t="e">
        <f t="shared" si="497"/>
        <v>#N/A</v>
      </c>
      <c r="DO966" t="e">
        <f t="shared" si="497"/>
        <v>#N/A</v>
      </c>
      <c r="DP966" t="e">
        <f t="shared" si="497"/>
        <v>#N/A</v>
      </c>
      <c r="DQ966" t="e">
        <f t="shared" si="497"/>
        <v>#N/A</v>
      </c>
      <c r="DR966" t="e">
        <f t="shared" si="497"/>
        <v>#N/A</v>
      </c>
      <c r="DS966" t="e">
        <f t="shared" si="497"/>
        <v>#N/A</v>
      </c>
      <c r="DT966" t="e">
        <f t="shared" si="497"/>
        <v>#N/A</v>
      </c>
      <c r="DU966" t="e">
        <f t="shared" si="497"/>
        <v>#N/A</v>
      </c>
      <c r="DV966" t="e">
        <f t="shared" si="497"/>
        <v>#N/A</v>
      </c>
    </row>
    <row r="967" spans="1:126" x14ac:dyDescent="0.3">
      <c r="A967" s="13" t="s">
        <v>2390</v>
      </c>
      <c r="B967" s="15" t="e">
        <f>VLOOKUP(Sheet6!A967,Phase1IDs!A696:I1684,8,0)</f>
        <v>#N/A</v>
      </c>
      <c r="C967" t="e">
        <f t="shared" si="494"/>
        <v>#N/A</v>
      </c>
      <c r="D967" t="e">
        <f t="shared" si="494"/>
        <v>#N/A</v>
      </c>
      <c r="E967" t="e">
        <f t="shared" si="494"/>
        <v>#N/A</v>
      </c>
      <c r="F967" t="e">
        <f t="shared" si="494"/>
        <v>#N/A</v>
      </c>
      <c r="G967" t="e">
        <f t="shared" si="494"/>
        <v>#N/A</v>
      </c>
      <c r="H967" t="e">
        <f t="shared" si="494"/>
        <v>#N/A</v>
      </c>
      <c r="I967" t="e">
        <f t="shared" si="494"/>
        <v>#N/A</v>
      </c>
      <c r="J967" t="e">
        <f t="shared" si="494"/>
        <v>#N/A</v>
      </c>
      <c r="K967" t="e">
        <f t="shared" si="494"/>
        <v>#N/A</v>
      </c>
      <c r="L967" t="e">
        <f t="shared" si="494"/>
        <v>#N/A</v>
      </c>
      <c r="M967" t="e">
        <f t="shared" si="494"/>
        <v>#N/A</v>
      </c>
      <c r="N967" t="e">
        <f t="shared" si="494"/>
        <v>#N/A</v>
      </c>
      <c r="O967" t="e">
        <f t="shared" si="494"/>
        <v>#N/A</v>
      </c>
      <c r="P967" t="e">
        <f t="shared" si="494"/>
        <v>#N/A</v>
      </c>
      <c r="Q967" t="e">
        <f t="shared" si="494"/>
        <v>#N/A</v>
      </c>
      <c r="R967" t="e">
        <f t="shared" si="494"/>
        <v>#N/A</v>
      </c>
      <c r="S967" t="e">
        <f t="shared" si="493"/>
        <v>#N/A</v>
      </c>
      <c r="T967" t="e">
        <f t="shared" si="493"/>
        <v>#N/A</v>
      </c>
      <c r="U967" t="e">
        <f t="shared" si="493"/>
        <v>#N/A</v>
      </c>
      <c r="V967" t="e">
        <f t="shared" si="493"/>
        <v>#N/A</v>
      </c>
      <c r="W967" t="e">
        <f t="shared" si="493"/>
        <v>#N/A</v>
      </c>
      <c r="X967" t="e">
        <f t="shared" si="493"/>
        <v>#N/A</v>
      </c>
      <c r="Y967" t="e">
        <f t="shared" si="493"/>
        <v>#N/A</v>
      </c>
      <c r="Z967" t="e">
        <f t="shared" si="493"/>
        <v>#N/A</v>
      </c>
      <c r="AA967" t="e">
        <f t="shared" si="493"/>
        <v>#N/A</v>
      </c>
      <c r="AB967" t="e">
        <f t="shared" si="493"/>
        <v>#N/A</v>
      </c>
      <c r="AC967" t="e">
        <f t="shared" si="493"/>
        <v>#N/A</v>
      </c>
      <c r="AD967" t="e">
        <f t="shared" si="493"/>
        <v>#N/A</v>
      </c>
      <c r="AE967" t="e">
        <f t="shared" si="493"/>
        <v>#N/A</v>
      </c>
      <c r="AF967" t="e">
        <f t="shared" si="493"/>
        <v>#N/A</v>
      </c>
      <c r="AG967" t="e">
        <f t="shared" si="493"/>
        <v>#N/A</v>
      </c>
      <c r="AH967" t="e">
        <f t="shared" si="496"/>
        <v>#N/A</v>
      </c>
      <c r="AI967" t="e">
        <f t="shared" si="496"/>
        <v>#N/A</v>
      </c>
      <c r="AJ967" t="e">
        <f t="shared" si="496"/>
        <v>#N/A</v>
      </c>
      <c r="AK967" t="e">
        <f t="shared" si="496"/>
        <v>#N/A</v>
      </c>
      <c r="AL967" t="e">
        <f t="shared" si="496"/>
        <v>#N/A</v>
      </c>
      <c r="AM967" t="e">
        <f t="shared" si="496"/>
        <v>#N/A</v>
      </c>
      <c r="AN967" t="e">
        <f t="shared" si="496"/>
        <v>#N/A</v>
      </c>
      <c r="AO967" t="e">
        <f t="shared" si="496"/>
        <v>#N/A</v>
      </c>
      <c r="AP967" t="e">
        <f t="shared" si="496"/>
        <v>#N/A</v>
      </c>
      <c r="AQ967" t="e">
        <f t="shared" si="496"/>
        <v>#N/A</v>
      </c>
      <c r="AR967" t="e">
        <f t="shared" si="496"/>
        <v>#N/A</v>
      </c>
      <c r="AS967" t="e">
        <f t="shared" si="496"/>
        <v>#N/A</v>
      </c>
      <c r="AT967" t="e">
        <f t="shared" si="496"/>
        <v>#N/A</v>
      </c>
      <c r="AU967" t="e">
        <f t="shared" si="496"/>
        <v>#N/A</v>
      </c>
      <c r="AV967" t="e">
        <f t="shared" si="496"/>
        <v>#N/A</v>
      </c>
      <c r="AW967" t="e">
        <f t="shared" si="496"/>
        <v>#N/A</v>
      </c>
      <c r="AX967" t="e">
        <f t="shared" si="495"/>
        <v>#N/A</v>
      </c>
      <c r="AY967" t="e">
        <f t="shared" si="495"/>
        <v>#N/A</v>
      </c>
      <c r="AZ967" t="e">
        <f t="shared" si="495"/>
        <v>#N/A</v>
      </c>
      <c r="BA967" t="e">
        <f t="shared" si="495"/>
        <v>#N/A</v>
      </c>
      <c r="BB967" t="e">
        <f t="shared" si="495"/>
        <v>#N/A</v>
      </c>
      <c r="BC967" t="e">
        <f t="shared" si="495"/>
        <v>#N/A</v>
      </c>
      <c r="BD967" t="e">
        <f t="shared" si="495"/>
        <v>#N/A</v>
      </c>
      <c r="BE967" t="e">
        <f t="shared" si="495"/>
        <v>#N/A</v>
      </c>
      <c r="BF967" t="e">
        <f t="shared" si="495"/>
        <v>#N/A</v>
      </c>
      <c r="BG967" t="e">
        <f t="shared" si="495"/>
        <v>#N/A</v>
      </c>
      <c r="BH967" t="e">
        <f t="shared" si="495"/>
        <v>#N/A</v>
      </c>
      <c r="BI967" t="e">
        <f t="shared" si="495"/>
        <v>#N/A</v>
      </c>
      <c r="BJ967" t="e">
        <f t="shared" si="495"/>
        <v>#N/A</v>
      </c>
      <c r="BK967" t="e">
        <f t="shared" si="495"/>
        <v>#N/A</v>
      </c>
      <c r="BL967" t="e">
        <f t="shared" si="495"/>
        <v>#N/A</v>
      </c>
      <c r="BM967" t="e">
        <f t="shared" si="492"/>
        <v>#N/A</v>
      </c>
      <c r="BN967" t="e">
        <f t="shared" si="492"/>
        <v>#N/A</v>
      </c>
      <c r="BO967" t="e">
        <f t="shared" si="492"/>
        <v>#N/A</v>
      </c>
      <c r="BP967" t="e">
        <f t="shared" si="492"/>
        <v>#N/A</v>
      </c>
      <c r="BQ967" t="e">
        <f t="shared" si="492"/>
        <v>#N/A</v>
      </c>
      <c r="BR967" t="e">
        <f t="shared" si="492"/>
        <v>#N/A</v>
      </c>
      <c r="BS967" t="e">
        <f t="shared" si="492"/>
        <v>#N/A</v>
      </c>
      <c r="BT967" t="e">
        <f t="shared" si="492"/>
        <v>#N/A</v>
      </c>
      <c r="BU967" t="e">
        <f t="shared" si="492"/>
        <v>#N/A</v>
      </c>
      <c r="BV967" t="e">
        <f t="shared" si="492"/>
        <v>#N/A</v>
      </c>
      <c r="BW967" t="e">
        <f t="shared" si="492"/>
        <v>#N/A</v>
      </c>
      <c r="BX967" t="e">
        <f t="shared" si="492"/>
        <v>#N/A</v>
      </c>
      <c r="BY967" t="e">
        <f t="shared" si="492"/>
        <v>#N/A</v>
      </c>
      <c r="BZ967" t="e">
        <f t="shared" si="492"/>
        <v>#N/A</v>
      </c>
      <c r="CA967" t="e">
        <f t="shared" si="492"/>
        <v>#N/A</v>
      </c>
      <c r="CB967" t="e">
        <f t="shared" ref="CB967:CQ982" si="498">IF($B967=0,0,COUNTIFS($B967,"*"&amp;CB$1&amp;"*"))</f>
        <v>#N/A</v>
      </c>
      <c r="CC967" t="e">
        <f t="shared" si="498"/>
        <v>#N/A</v>
      </c>
      <c r="CD967" t="e">
        <f t="shared" si="498"/>
        <v>#N/A</v>
      </c>
      <c r="CE967" t="e">
        <f t="shared" si="498"/>
        <v>#N/A</v>
      </c>
      <c r="CF967" t="e">
        <f t="shared" si="498"/>
        <v>#N/A</v>
      </c>
      <c r="CG967" t="e">
        <f t="shared" si="498"/>
        <v>#N/A</v>
      </c>
      <c r="CH967" t="e">
        <f t="shared" si="498"/>
        <v>#N/A</v>
      </c>
      <c r="CI967" t="e">
        <f t="shared" si="498"/>
        <v>#N/A</v>
      </c>
      <c r="CJ967" t="e">
        <f t="shared" si="498"/>
        <v>#N/A</v>
      </c>
      <c r="CK967" t="e">
        <f t="shared" si="498"/>
        <v>#N/A</v>
      </c>
      <c r="CL967" t="e">
        <f t="shared" si="498"/>
        <v>#N/A</v>
      </c>
      <c r="CM967" t="e">
        <f t="shared" si="498"/>
        <v>#N/A</v>
      </c>
      <c r="CN967" t="e">
        <f t="shared" si="498"/>
        <v>#N/A</v>
      </c>
      <c r="CO967" t="e">
        <f t="shared" si="498"/>
        <v>#N/A</v>
      </c>
      <c r="CP967" t="e">
        <f t="shared" si="498"/>
        <v>#N/A</v>
      </c>
      <c r="CQ967" t="e">
        <f t="shared" si="498"/>
        <v>#N/A</v>
      </c>
      <c r="CR967" t="e">
        <f t="shared" ref="CR967:DG982" si="499">IF($B967=0,0,COUNTIFS($B967,"*"&amp;CR$1&amp;"*"))</f>
        <v>#N/A</v>
      </c>
      <c r="CS967" t="e">
        <f t="shared" si="499"/>
        <v>#N/A</v>
      </c>
      <c r="CT967" t="e">
        <f t="shared" si="499"/>
        <v>#N/A</v>
      </c>
      <c r="CU967" t="e">
        <f t="shared" si="499"/>
        <v>#N/A</v>
      </c>
      <c r="CV967" t="e">
        <f t="shared" si="499"/>
        <v>#N/A</v>
      </c>
      <c r="CW967" t="e">
        <f t="shared" si="499"/>
        <v>#N/A</v>
      </c>
      <c r="CX967" t="e">
        <f t="shared" si="499"/>
        <v>#N/A</v>
      </c>
      <c r="CY967" t="e">
        <f t="shared" si="499"/>
        <v>#N/A</v>
      </c>
      <c r="CZ967" t="e">
        <f t="shared" si="499"/>
        <v>#N/A</v>
      </c>
      <c r="DA967" t="e">
        <f t="shared" si="499"/>
        <v>#N/A</v>
      </c>
      <c r="DB967" t="e">
        <f t="shared" si="499"/>
        <v>#N/A</v>
      </c>
      <c r="DC967" t="e">
        <f t="shared" si="499"/>
        <v>#N/A</v>
      </c>
      <c r="DD967" t="e">
        <f t="shared" si="499"/>
        <v>#N/A</v>
      </c>
      <c r="DE967" t="e">
        <f t="shared" si="499"/>
        <v>#N/A</v>
      </c>
      <c r="DF967" t="e">
        <f t="shared" si="499"/>
        <v>#N/A</v>
      </c>
      <c r="DG967" t="e">
        <f t="shared" si="499"/>
        <v>#N/A</v>
      </c>
      <c r="DH967" t="e">
        <f t="shared" si="497"/>
        <v>#N/A</v>
      </c>
      <c r="DI967" t="e">
        <f t="shared" si="497"/>
        <v>#N/A</v>
      </c>
      <c r="DJ967" t="e">
        <f t="shared" si="497"/>
        <v>#N/A</v>
      </c>
      <c r="DK967" t="e">
        <f t="shared" si="497"/>
        <v>#N/A</v>
      </c>
      <c r="DL967" t="e">
        <f t="shared" si="497"/>
        <v>#N/A</v>
      </c>
      <c r="DM967" t="e">
        <f t="shared" si="497"/>
        <v>#N/A</v>
      </c>
      <c r="DN967" t="e">
        <f t="shared" si="497"/>
        <v>#N/A</v>
      </c>
      <c r="DO967" t="e">
        <f t="shared" si="497"/>
        <v>#N/A</v>
      </c>
      <c r="DP967" t="e">
        <f t="shared" si="497"/>
        <v>#N/A</v>
      </c>
      <c r="DQ967" t="e">
        <f t="shared" si="497"/>
        <v>#N/A</v>
      </c>
      <c r="DR967" t="e">
        <f t="shared" si="497"/>
        <v>#N/A</v>
      </c>
      <c r="DS967" t="e">
        <f t="shared" si="497"/>
        <v>#N/A</v>
      </c>
      <c r="DT967" t="e">
        <f t="shared" si="497"/>
        <v>#N/A</v>
      </c>
      <c r="DU967" t="e">
        <f t="shared" si="497"/>
        <v>#N/A</v>
      </c>
      <c r="DV967" t="e">
        <f t="shared" si="497"/>
        <v>#N/A</v>
      </c>
    </row>
    <row r="968" spans="1:126" x14ac:dyDescent="0.3">
      <c r="A968" s="11" t="s">
        <v>1970</v>
      </c>
      <c r="B968" s="15" t="e">
        <f>VLOOKUP(Sheet6!A968,Phase1IDs!A697:I1685,8,0)</f>
        <v>#N/A</v>
      </c>
      <c r="C968" t="e">
        <f t="shared" si="494"/>
        <v>#N/A</v>
      </c>
      <c r="D968" t="e">
        <f t="shared" si="494"/>
        <v>#N/A</v>
      </c>
      <c r="E968" t="e">
        <f t="shared" si="494"/>
        <v>#N/A</v>
      </c>
      <c r="F968" t="e">
        <f t="shared" si="494"/>
        <v>#N/A</v>
      </c>
      <c r="G968" t="e">
        <f t="shared" si="494"/>
        <v>#N/A</v>
      </c>
      <c r="H968" t="e">
        <f t="shared" si="494"/>
        <v>#N/A</v>
      </c>
      <c r="I968" t="e">
        <f t="shared" si="494"/>
        <v>#N/A</v>
      </c>
      <c r="J968" t="e">
        <f t="shared" si="494"/>
        <v>#N/A</v>
      </c>
      <c r="K968" t="e">
        <f t="shared" si="494"/>
        <v>#N/A</v>
      </c>
      <c r="L968" t="e">
        <f t="shared" si="494"/>
        <v>#N/A</v>
      </c>
      <c r="M968" t="e">
        <f t="shared" si="494"/>
        <v>#N/A</v>
      </c>
      <c r="N968" t="e">
        <f t="shared" si="494"/>
        <v>#N/A</v>
      </c>
      <c r="O968" t="e">
        <f t="shared" si="494"/>
        <v>#N/A</v>
      </c>
      <c r="P968" t="e">
        <f t="shared" si="494"/>
        <v>#N/A</v>
      </c>
      <c r="Q968" t="e">
        <f t="shared" si="494"/>
        <v>#N/A</v>
      </c>
      <c r="R968" t="e">
        <f t="shared" si="494"/>
        <v>#N/A</v>
      </c>
      <c r="S968" t="e">
        <f t="shared" si="493"/>
        <v>#N/A</v>
      </c>
      <c r="T968" t="e">
        <f t="shared" si="493"/>
        <v>#N/A</v>
      </c>
      <c r="U968" t="e">
        <f t="shared" si="493"/>
        <v>#N/A</v>
      </c>
      <c r="V968" t="e">
        <f t="shared" si="493"/>
        <v>#N/A</v>
      </c>
      <c r="W968" t="e">
        <f t="shared" si="493"/>
        <v>#N/A</v>
      </c>
      <c r="X968" t="e">
        <f t="shared" si="493"/>
        <v>#N/A</v>
      </c>
      <c r="Y968" t="e">
        <f t="shared" si="493"/>
        <v>#N/A</v>
      </c>
      <c r="Z968" t="e">
        <f t="shared" si="493"/>
        <v>#N/A</v>
      </c>
      <c r="AA968" t="e">
        <f t="shared" si="493"/>
        <v>#N/A</v>
      </c>
      <c r="AB968" t="e">
        <f t="shared" si="493"/>
        <v>#N/A</v>
      </c>
      <c r="AC968" t="e">
        <f t="shared" si="493"/>
        <v>#N/A</v>
      </c>
      <c r="AD968" t="e">
        <f t="shared" si="493"/>
        <v>#N/A</v>
      </c>
      <c r="AE968" t="e">
        <f t="shared" si="493"/>
        <v>#N/A</v>
      </c>
      <c r="AF968" t="e">
        <f t="shared" si="493"/>
        <v>#N/A</v>
      </c>
      <c r="AG968" t="e">
        <f t="shared" si="493"/>
        <v>#N/A</v>
      </c>
      <c r="AH968" t="e">
        <f t="shared" si="496"/>
        <v>#N/A</v>
      </c>
      <c r="AI968" t="e">
        <f t="shared" si="496"/>
        <v>#N/A</v>
      </c>
      <c r="AJ968" t="e">
        <f t="shared" si="496"/>
        <v>#N/A</v>
      </c>
      <c r="AK968" t="e">
        <f t="shared" si="496"/>
        <v>#N/A</v>
      </c>
      <c r="AL968" t="e">
        <f t="shared" si="496"/>
        <v>#N/A</v>
      </c>
      <c r="AM968" t="e">
        <f t="shared" si="496"/>
        <v>#N/A</v>
      </c>
      <c r="AN968" t="e">
        <f t="shared" si="496"/>
        <v>#N/A</v>
      </c>
      <c r="AO968" t="e">
        <f t="shared" si="496"/>
        <v>#N/A</v>
      </c>
      <c r="AP968" t="e">
        <f t="shared" si="496"/>
        <v>#N/A</v>
      </c>
      <c r="AQ968" t="e">
        <f t="shared" si="496"/>
        <v>#N/A</v>
      </c>
      <c r="AR968" t="e">
        <f t="shared" si="496"/>
        <v>#N/A</v>
      </c>
      <c r="AS968" t="e">
        <f t="shared" si="496"/>
        <v>#N/A</v>
      </c>
      <c r="AT968" t="e">
        <f t="shared" si="496"/>
        <v>#N/A</v>
      </c>
      <c r="AU968" t="e">
        <f t="shared" si="496"/>
        <v>#N/A</v>
      </c>
      <c r="AV968" t="e">
        <f t="shared" si="496"/>
        <v>#N/A</v>
      </c>
      <c r="AW968" t="e">
        <f t="shared" si="496"/>
        <v>#N/A</v>
      </c>
      <c r="AX968" t="e">
        <f t="shared" si="495"/>
        <v>#N/A</v>
      </c>
      <c r="AY968" t="e">
        <f t="shared" si="495"/>
        <v>#N/A</v>
      </c>
      <c r="AZ968" t="e">
        <f t="shared" si="495"/>
        <v>#N/A</v>
      </c>
      <c r="BA968" t="e">
        <f t="shared" si="495"/>
        <v>#N/A</v>
      </c>
      <c r="BB968" t="e">
        <f t="shared" si="495"/>
        <v>#N/A</v>
      </c>
      <c r="BC968" t="e">
        <f t="shared" si="495"/>
        <v>#N/A</v>
      </c>
      <c r="BD968" t="e">
        <f t="shared" si="495"/>
        <v>#N/A</v>
      </c>
      <c r="BE968" t="e">
        <f t="shared" si="495"/>
        <v>#N/A</v>
      </c>
      <c r="BF968" t="e">
        <f t="shared" si="495"/>
        <v>#N/A</v>
      </c>
      <c r="BG968" t="e">
        <f t="shared" si="495"/>
        <v>#N/A</v>
      </c>
      <c r="BH968" t="e">
        <f t="shared" si="495"/>
        <v>#N/A</v>
      </c>
      <c r="BI968" t="e">
        <f t="shared" si="495"/>
        <v>#N/A</v>
      </c>
      <c r="BJ968" t="e">
        <f t="shared" si="495"/>
        <v>#N/A</v>
      </c>
      <c r="BK968" t="e">
        <f t="shared" si="495"/>
        <v>#N/A</v>
      </c>
      <c r="BL968" t="e">
        <f t="shared" si="495"/>
        <v>#N/A</v>
      </c>
      <c r="BM968" t="e">
        <f t="shared" ref="BM968:CB983" si="500">IF($B968=0,0,COUNTIFS($B968,"*"&amp;BM$1&amp;"*"))</f>
        <v>#N/A</v>
      </c>
      <c r="BN968" t="e">
        <f t="shared" si="500"/>
        <v>#N/A</v>
      </c>
      <c r="BO968" t="e">
        <f t="shared" si="500"/>
        <v>#N/A</v>
      </c>
      <c r="BP968" t="e">
        <f t="shared" si="500"/>
        <v>#N/A</v>
      </c>
      <c r="BQ968" t="e">
        <f t="shared" si="500"/>
        <v>#N/A</v>
      </c>
      <c r="BR968" t="e">
        <f t="shared" si="500"/>
        <v>#N/A</v>
      </c>
      <c r="BS968" t="e">
        <f t="shared" si="500"/>
        <v>#N/A</v>
      </c>
      <c r="BT968" t="e">
        <f t="shared" si="500"/>
        <v>#N/A</v>
      </c>
      <c r="BU968" t="e">
        <f t="shared" si="500"/>
        <v>#N/A</v>
      </c>
      <c r="BV968" t="e">
        <f t="shared" si="500"/>
        <v>#N/A</v>
      </c>
      <c r="BW968" t="e">
        <f t="shared" si="500"/>
        <v>#N/A</v>
      </c>
      <c r="BX968" t="e">
        <f t="shared" si="500"/>
        <v>#N/A</v>
      </c>
      <c r="BY968" t="e">
        <f t="shared" si="500"/>
        <v>#N/A</v>
      </c>
      <c r="BZ968" t="e">
        <f t="shared" si="500"/>
        <v>#N/A</v>
      </c>
      <c r="CA968" t="e">
        <f t="shared" si="500"/>
        <v>#N/A</v>
      </c>
      <c r="CB968" t="e">
        <f t="shared" si="500"/>
        <v>#N/A</v>
      </c>
      <c r="CC968" t="e">
        <f t="shared" si="498"/>
        <v>#N/A</v>
      </c>
      <c r="CD968" t="e">
        <f t="shared" si="498"/>
        <v>#N/A</v>
      </c>
      <c r="CE968" t="e">
        <f t="shared" si="498"/>
        <v>#N/A</v>
      </c>
      <c r="CF968" t="e">
        <f t="shared" si="498"/>
        <v>#N/A</v>
      </c>
      <c r="CG968" t="e">
        <f t="shared" si="498"/>
        <v>#N/A</v>
      </c>
      <c r="CH968" t="e">
        <f t="shared" si="498"/>
        <v>#N/A</v>
      </c>
      <c r="CI968" t="e">
        <f t="shared" si="498"/>
        <v>#N/A</v>
      </c>
      <c r="CJ968" t="e">
        <f t="shared" si="498"/>
        <v>#N/A</v>
      </c>
      <c r="CK968" t="e">
        <f t="shared" si="498"/>
        <v>#N/A</v>
      </c>
      <c r="CL968" t="e">
        <f t="shared" si="498"/>
        <v>#N/A</v>
      </c>
      <c r="CM968" t="e">
        <f t="shared" si="498"/>
        <v>#N/A</v>
      </c>
      <c r="CN968" t="e">
        <f t="shared" si="498"/>
        <v>#N/A</v>
      </c>
      <c r="CO968" t="e">
        <f t="shared" si="498"/>
        <v>#N/A</v>
      </c>
      <c r="CP968" t="e">
        <f t="shared" si="498"/>
        <v>#N/A</v>
      </c>
      <c r="CQ968" t="e">
        <f t="shared" si="498"/>
        <v>#N/A</v>
      </c>
      <c r="CR968" t="e">
        <f t="shared" si="499"/>
        <v>#N/A</v>
      </c>
      <c r="CS968" t="e">
        <f t="shared" si="499"/>
        <v>#N/A</v>
      </c>
      <c r="CT968" t="e">
        <f t="shared" si="499"/>
        <v>#N/A</v>
      </c>
      <c r="CU968" t="e">
        <f t="shared" si="499"/>
        <v>#N/A</v>
      </c>
      <c r="CV968" t="e">
        <f t="shared" si="499"/>
        <v>#N/A</v>
      </c>
      <c r="CW968" t="e">
        <f t="shared" si="499"/>
        <v>#N/A</v>
      </c>
      <c r="CX968" t="e">
        <f t="shared" si="499"/>
        <v>#N/A</v>
      </c>
      <c r="CY968" t="e">
        <f t="shared" si="499"/>
        <v>#N/A</v>
      </c>
      <c r="CZ968" t="e">
        <f t="shared" si="499"/>
        <v>#N/A</v>
      </c>
      <c r="DA968" t="e">
        <f t="shared" si="499"/>
        <v>#N/A</v>
      </c>
      <c r="DB968" t="e">
        <f t="shared" si="499"/>
        <v>#N/A</v>
      </c>
      <c r="DC968" t="e">
        <f t="shared" si="499"/>
        <v>#N/A</v>
      </c>
      <c r="DD968" t="e">
        <f t="shared" si="499"/>
        <v>#N/A</v>
      </c>
      <c r="DE968" t="e">
        <f t="shared" si="499"/>
        <v>#N/A</v>
      </c>
      <c r="DF968" t="e">
        <f t="shared" si="499"/>
        <v>#N/A</v>
      </c>
      <c r="DG968" t="e">
        <f t="shared" si="499"/>
        <v>#N/A</v>
      </c>
      <c r="DH968" t="e">
        <f t="shared" si="497"/>
        <v>#N/A</v>
      </c>
      <c r="DI968" t="e">
        <f t="shared" si="497"/>
        <v>#N/A</v>
      </c>
      <c r="DJ968" t="e">
        <f t="shared" si="497"/>
        <v>#N/A</v>
      </c>
      <c r="DK968" t="e">
        <f t="shared" si="497"/>
        <v>#N/A</v>
      </c>
      <c r="DL968" t="e">
        <f t="shared" si="497"/>
        <v>#N/A</v>
      </c>
      <c r="DM968" t="e">
        <f t="shared" si="497"/>
        <v>#N/A</v>
      </c>
      <c r="DN968" t="e">
        <f t="shared" si="497"/>
        <v>#N/A</v>
      </c>
      <c r="DO968" t="e">
        <f t="shared" si="497"/>
        <v>#N/A</v>
      </c>
      <c r="DP968" t="e">
        <f t="shared" si="497"/>
        <v>#N/A</v>
      </c>
      <c r="DQ968" t="e">
        <f t="shared" si="497"/>
        <v>#N/A</v>
      </c>
      <c r="DR968" t="e">
        <f t="shared" si="497"/>
        <v>#N/A</v>
      </c>
      <c r="DS968" t="e">
        <f t="shared" si="497"/>
        <v>#N/A</v>
      </c>
      <c r="DT968" t="e">
        <f t="shared" si="497"/>
        <v>#N/A</v>
      </c>
      <c r="DU968" t="e">
        <f t="shared" si="497"/>
        <v>#N/A</v>
      </c>
      <c r="DV968" t="e">
        <f t="shared" si="497"/>
        <v>#N/A</v>
      </c>
    </row>
    <row r="969" spans="1:126" x14ac:dyDescent="0.3">
      <c r="A969" s="13" t="s">
        <v>1900</v>
      </c>
      <c r="B969" s="15" t="e">
        <f>VLOOKUP(Sheet6!A969,Phase1IDs!A698:I1686,8,0)</f>
        <v>#N/A</v>
      </c>
      <c r="C969" t="e">
        <f t="shared" si="494"/>
        <v>#N/A</v>
      </c>
      <c r="D969" t="e">
        <f t="shared" si="494"/>
        <v>#N/A</v>
      </c>
      <c r="E969" t="e">
        <f t="shared" si="494"/>
        <v>#N/A</v>
      </c>
      <c r="F969" t="e">
        <f t="shared" si="494"/>
        <v>#N/A</v>
      </c>
      <c r="G969" t="e">
        <f t="shared" si="494"/>
        <v>#N/A</v>
      </c>
      <c r="H969" t="e">
        <f t="shared" si="494"/>
        <v>#N/A</v>
      </c>
      <c r="I969" t="e">
        <f t="shared" si="494"/>
        <v>#N/A</v>
      </c>
      <c r="J969" t="e">
        <f t="shared" si="494"/>
        <v>#N/A</v>
      </c>
      <c r="K969" t="e">
        <f t="shared" si="494"/>
        <v>#N/A</v>
      </c>
      <c r="L969" t="e">
        <f t="shared" si="494"/>
        <v>#N/A</v>
      </c>
      <c r="M969" t="e">
        <f t="shared" si="494"/>
        <v>#N/A</v>
      </c>
      <c r="N969" t="e">
        <f t="shared" si="494"/>
        <v>#N/A</v>
      </c>
      <c r="O969" t="e">
        <f t="shared" si="494"/>
        <v>#N/A</v>
      </c>
      <c r="P969" t="e">
        <f t="shared" si="494"/>
        <v>#N/A</v>
      </c>
      <c r="Q969" t="e">
        <f t="shared" si="494"/>
        <v>#N/A</v>
      </c>
      <c r="R969" t="e">
        <f t="shared" si="494"/>
        <v>#N/A</v>
      </c>
      <c r="S969" t="e">
        <f t="shared" si="493"/>
        <v>#N/A</v>
      </c>
      <c r="T969" t="e">
        <f t="shared" si="493"/>
        <v>#N/A</v>
      </c>
      <c r="U969" t="e">
        <f t="shared" si="493"/>
        <v>#N/A</v>
      </c>
      <c r="V969" t="e">
        <f t="shared" si="493"/>
        <v>#N/A</v>
      </c>
      <c r="W969" t="e">
        <f t="shared" si="493"/>
        <v>#N/A</v>
      </c>
      <c r="X969" t="e">
        <f t="shared" si="493"/>
        <v>#N/A</v>
      </c>
      <c r="Y969" t="e">
        <f t="shared" si="493"/>
        <v>#N/A</v>
      </c>
      <c r="Z969" t="e">
        <f t="shared" si="493"/>
        <v>#N/A</v>
      </c>
      <c r="AA969" t="e">
        <f t="shared" si="493"/>
        <v>#N/A</v>
      </c>
      <c r="AB969" t="e">
        <f t="shared" si="493"/>
        <v>#N/A</v>
      </c>
      <c r="AC969" t="e">
        <f t="shared" si="493"/>
        <v>#N/A</v>
      </c>
      <c r="AD969" t="e">
        <f t="shared" si="493"/>
        <v>#N/A</v>
      </c>
      <c r="AE969" t="e">
        <f t="shared" si="493"/>
        <v>#N/A</v>
      </c>
      <c r="AF969" t="e">
        <f t="shared" si="493"/>
        <v>#N/A</v>
      </c>
      <c r="AG969" t="e">
        <f t="shared" si="493"/>
        <v>#N/A</v>
      </c>
      <c r="AH969" t="e">
        <f t="shared" si="496"/>
        <v>#N/A</v>
      </c>
      <c r="AI969" t="e">
        <f t="shared" si="496"/>
        <v>#N/A</v>
      </c>
      <c r="AJ969" t="e">
        <f t="shared" si="496"/>
        <v>#N/A</v>
      </c>
      <c r="AK969" t="e">
        <f t="shared" si="496"/>
        <v>#N/A</v>
      </c>
      <c r="AL969" t="e">
        <f t="shared" si="496"/>
        <v>#N/A</v>
      </c>
      <c r="AM969" t="e">
        <f t="shared" si="496"/>
        <v>#N/A</v>
      </c>
      <c r="AN969" t="e">
        <f t="shared" si="496"/>
        <v>#N/A</v>
      </c>
      <c r="AO969" t="e">
        <f t="shared" si="496"/>
        <v>#N/A</v>
      </c>
      <c r="AP969" t="e">
        <f t="shared" si="496"/>
        <v>#N/A</v>
      </c>
      <c r="AQ969" t="e">
        <f t="shared" si="496"/>
        <v>#N/A</v>
      </c>
      <c r="AR969" t="e">
        <f t="shared" si="496"/>
        <v>#N/A</v>
      </c>
      <c r="AS969" t="e">
        <f t="shared" si="496"/>
        <v>#N/A</v>
      </c>
      <c r="AT969" t="e">
        <f t="shared" si="496"/>
        <v>#N/A</v>
      </c>
      <c r="AU969" t="e">
        <f t="shared" si="496"/>
        <v>#N/A</v>
      </c>
      <c r="AV969" t="e">
        <f t="shared" si="496"/>
        <v>#N/A</v>
      </c>
      <c r="AW969" t="e">
        <f t="shared" si="496"/>
        <v>#N/A</v>
      </c>
      <c r="AX969" t="e">
        <f t="shared" si="495"/>
        <v>#N/A</v>
      </c>
      <c r="AY969" t="e">
        <f t="shared" si="495"/>
        <v>#N/A</v>
      </c>
      <c r="AZ969" t="e">
        <f t="shared" si="495"/>
        <v>#N/A</v>
      </c>
      <c r="BA969" t="e">
        <f t="shared" si="495"/>
        <v>#N/A</v>
      </c>
      <c r="BB969" t="e">
        <f t="shared" si="495"/>
        <v>#N/A</v>
      </c>
      <c r="BC969" t="e">
        <f t="shared" si="495"/>
        <v>#N/A</v>
      </c>
      <c r="BD969" t="e">
        <f t="shared" si="495"/>
        <v>#N/A</v>
      </c>
      <c r="BE969" t="e">
        <f t="shared" si="495"/>
        <v>#N/A</v>
      </c>
      <c r="BF969" t="e">
        <f t="shared" si="495"/>
        <v>#N/A</v>
      </c>
      <c r="BG969" t="e">
        <f t="shared" si="495"/>
        <v>#N/A</v>
      </c>
      <c r="BH969" t="e">
        <f t="shared" si="495"/>
        <v>#N/A</v>
      </c>
      <c r="BI969" t="e">
        <f t="shared" si="495"/>
        <v>#N/A</v>
      </c>
      <c r="BJ969" t="e">
        <f t="shared" si="495"/>
        <v>#N/A</v>
      </c>
      <c r="BK969" t="e">
        <f t="shared" si="495"/>
        <v>#N/A</v>
      </c>
      <c r="BL969" t="e">
        <f t="shared" si="495"/>
        <v>#N/A</v>
      </c>
      <c r="BM969" t="e">
        <f t="shared" si="500"/>
        <v>#N/A</v>
      </c>
      <c r="BN969" t="e">
        <f t="shared" si="500"/>
        <v>#N/A</v>
      </c>
      <c r="BO969" t="e">
        <f t="shared" si="500"/>
        <v>#N/A</v>
      </c>
      <c r="BP969" t="e">
        <f t="shared" si="500"/>
        <v>#N/A</v>
      </c>
      <c r="BQ969" t="e">
        <f t="shared" si="500"/>
        <v>#N/A</v>
      </c>
      <c r="BR969" t="e">
        <f t="shared" si="500"/>
        <v>#N/A</v>
      </c>
      <c r="BS969" t="e">
        <f t="shared" si="500"/>
        <v>#N/A</v>
      </c>
      <c r="BT969" t="e">
        <f t="shared" si="500"/>
        <v>#N/A</v>
      </c>
      <c r="BU969" t="e">
        <f t="shared" si="500"/>
        <v>#N/A</v>
      </c>
      <c r="BV969" t="e">
        <f t="shared" si="500"/>
        <v>#N/A</v>
      </c>
      <c r="BW969" t="e">
        <f t="shared" si="500"/>
        <v>#N/A</v>
      </c>
      <c r="BX969" t="e">
        <f t="shared" si="500"/>
        <v>#N/A</v>
      </c>
      <c r="BY969" t="e">
        <f t="shared" si="500"/>
        <v>#N/A</v>
      </c>
      <c r="BZ969" t="e">
        <f t="shared" si="500"/>
        <v>#N/A</v>
      </c>
      <c r="CA969" t="e">
        <f t="shared" si="500"/>
        <v>#N/A</v>
      </c>
      <c r="CB969" t="e">
        <f t="shared" si="500"/>
        <v>#N/A</v>
      </c>
      <c r="CC969" t="e">
        <f t="shared" si="498"/>
        <v>#N/A</v>
      </c>
      <c r="CD969" t="e">
        <f t="shared" si="498"/>
        <v>#N/A</v>
      </c>
      <c r="CE969" t="e">
        <f t="shared" si="498"/>
        <v>#N/A</v>
      </c>
      <c r="CF969" t="e">
        <f t="shared" si="498"/>
        <v>#N/A</v>
      </c>
      <c r="CG969" t="e">
        <f t="shared" si="498"/>
        <v>#N/A</v>
      </c>
      <c r="CH969" t="e">
        <f t="shared" si="498"/>
        <v>#N/A</v>
      </c>
      <c r="CI969" t="e">
        <f t="shared" si="498"/>
        <v>#N/A</v>
      </c>
      <c r="CJ969" t="e">
        <f t="shared" si="498"/>
        <v>#N/A</v>
      </c>
      <c r="CK969" t="e">
        <f t="shared" si="498"/>
        <v>#N/A</v>
      </c>
      <c r="CL969" t="e">
        <f t="shared" si="498"/>
        <v>#N/A</v>
      </c>
      <c r="CM969" t="e">
        <f t="shared" si="498"/>
        <v>#N/A</v>
      </c>
      <c r="CN969" t="e">
        <f t="shared" si="498"/>
        <v>#N/A</v>
      </c>
      <c r="CO969" t="e">
        <f t="shared" si="498"/>
        <v>#N/A</v>
      </c>
      <c r="CP969" t="e">
        <f t="shared" si="498"/>
        <v>#N/A</v>
      </c>
      <c r="CQ969" t="e">
        <f t="shared" si="498"/>
        <v>#N/A</v>
      </c>
      <c r="CR969" t="e">
        <f t="shared" si="499"/>
        <v>#N/A</v>
      </c>
      <c r="CS969" t="e">
        <f t="shared" si="499"/>
        <v>#N/A</v>
      </c>
      <c r="CT969" t="e">
        <f t="shared" si="499"/>
        <v>#N/A</v>
      </c>
      <c r="CU969" t="e">
        <f t="shared" si="499"/>
        <v>#N/A</v>
      </c>
      <c r="CV969" t="e">
        <f t="shared" si="499"/>
        <v>#N/A</v>
      </c>
      <c r="CW969" t="e">
        <f t="shared" si="499"/>
        <v>#N/A</v>
      </c>
      <c r="CX969" t="e">
        <f t="shared" si="499"/>
        <v>#N/A</v>
      </c>
      <c r="CY969" t="e">
        <f t="shared" si="499"/>
        <v>#N/A</v>
      </c>
      <c r="CZ969" t="e">
        <f t="shared" si="499"/>
        <v>#N/A</v>
      </c>
      <c r="DA969" t="e">
        <f t="shared" si="499"/>
        <v>#N/A</v>
      </c>
      <c r="DB969" t="e">
        <f t="shared" si="499"/>
        <v>#N/A</v>
      </c>
      <c r="DC969" t="e">
        <f t="shared" si="499"/>
        <v>#N/A</v>
      </c>
      <c r="DD969" t="e">
        <f t="shared" si="499"/>
        <v>#N/A</v>
      </c>
      <c r="DE969" t="e">
        <f t="shared" si="499"/>
        <v>#N/A</v>
      </c>
      <c r="DF969" t="e">
        <f t="shared" si="499"/>
        <v>#N/A</v>
      </c>
      <c r="DG969" t="e">
        <f t="shared" si="499"/>
        <v>#N/A</v>
      </c>
      <c r="DH969" t="e">
        <f t="shared" si="497"/>
        <v>#N/A</v>
      </c>
      <c r="DI969" t="e">
        <f t="shared" si="497"/>
        <v>#N/A</v>
      </c>
      <c r="DJ969" t="e">
        <f t="shared" si="497"/>
        <v>#N/A</v>
      </c>
      <c r="DK969" t="e">
        <f t="shared" si="497"/>
        <v>#N/A</v>
      </c>
      <c r="DL969" t="e">
        <f t="shared" si="497"/>
        <v>#N/A</v>
      </c>
      <c r="DM969" t="e">
        <f t="shared" si="497"/>
        <v>#N/A</v>
      </c>
      <c r="DN969" t="e">
        <f t="shared" si="497"/>
        <v>#N/A</v>
      </c>
      <c r="DO969" t="e">
        <f t="shared" si="497"/>
        <v>#N/A</v>
      </c>
      <c r="DP969" t="e">
        <f t="shared" si="497"/>
        <v>#N/A</v>
      </c>
      <c r="DQ969" t="e">
        <f t="shared" si="497"/>
        <v>#N/A</v>
      </c>
      <c r="DR969" t="e">
        <f t="shared" si="497"/>
        <v>#N/A</v>
      </c>
      <c r="DS969" t="e">
        <f t="shared" si="497"/>
        <v>#N/A</v>
      </c>
      <c r="DT969" t="e">
        <f t="shared" si="497"/>
        <v>#N/A</v>
      </c>
      <c r="DU969" t="e">
        <f t="shared" si="497"/>
        <v>#N/A</v>
      </c>
      <c r="DV969" t="e">
        <f t="shared" si="497"/>
        <v>#N/A</v>
      </c>
    </row>
    <row r="970" spans="1:126" x14ac:dyDescent="0.3">
      <c r="A970" s="11" t="s">
        <v>1884</v>
      </c>
      <c r="B970" s="15" t="e">
        <f>VLOOKUP(Sheet6!A970,Phase1IDs!A699:I1687,8,0)</f>
        <v>#N/A</v>
      </c>
      <c r="C970" t="e">
        <f t="shared" si="494"/>
        <v>#N/A</v>
      </c>
      <c r="D970" t="e">
        <f t="shared" si="494"/>
        <v>#N/A</v>
      </c>
      <c r="E970" t="e">
        <f t="shared" si="494"/>
        <v>#N/A</v>
      </c>
      <c r="F970" t="e">
        <f t="shared" si="494"/>
        <v>#N/A</v>
      </c>
      <c r="G970" t="e">
        <f t="shared" si="494"/>
        <v>#N/A</v>
      </c>
      <c r="H970" t="e">
        <f t="shared" si="494"/>
        <v>#N/A</v>
      </c>
      <c r="I970" t="e">
        <f t="shared" si="494"/>
        <v>#N/A</v>
      </c>
      <c r="J970" t="e">
        <f t="shared" si="494"/>
        <v>#N/A</v>
      </c>
      <c r="K970" t="e">
        <f t="shared" si="494"/>
        <v>#N/A</v>
      </c>
      <c r="L970" t="e">
        <f t="shared" si="494"/>
        <v>#N/A</v>
      </c>
      <c r="M970" t="e">
        <f t="shared" si="494"/>
        <v>#N/A</v>
      </c>
      <c r="N970" t="e">
        <f t="shared" si="494"/>
        <v>#N/A</v>
      </c>
      <c r="O970" t="e">
        <f t="shared" si="494"/>
        <v>#N/A</v>
      </c>
      <c r="P970" t="e">
        <f t="shared" si="494"/>
        <v>#N/A</v>
      </c>
      <c r="Q970" t="e">
        <f t="shared" si="494"/>
        <v>#N/A</v>
      </c>
      <c r="R970" t="e">
        <f t="shared" ref="R970:AG985" si="501">IF($B970=0,0,COUNTIFS($B970,"*"&amp;R$1&amp;"*"))</f>
        <v>#N/A</v>
      </c>
      <c r="S970" t="e">
        <f t="shared" si="501"/>
        <v>#N/A</v>
      </c>
      <c r="T970" t="e">
        <f t="shared" si="501"/>
        <v>#N/A</v>
      </c>
      <c r="U970" t="e">
        <f t="shared" si="501"/>
        <v>#N/A</v>
      </c>
      <c r="V970" t="e">
        <f t="shared" si="501"/>
        <v>#N/A</v>
      </c>
      <c r="W970" t="e">
        <f t="shared" si="501"/>
        <v>#N/A</v>
      </c>
      <c r="X970" t="e">
        <f t="shared" si="501"/>
        <v>#N/A</v>
      </c>
      <c r="Y970" t="e">
        <f t="shared" si="501"/>
        <v>#N/A</v>
      </c>
      <c r="Z970" t="e">
        <f t="shared" si="501"/>
        <v>#N/A</v>
      </c>
      <c r="AA970" t="e">
        <f t="shared" si="501"/>
        <v>#N/A</v>
      </c>
      <c r="AB970" t="e">
        <f t="shared" si="501"/>
        <v>#N/A</v>
      </c>
      <c r="AC970" t="e">
        <f t="shared" si="501"/>
        <v>#N/A</v>
      </c>
      <c r="AD970" t="e">
        <f t="shared" si="501"/>
        <v>#N/A</v>
      </c>
      <c r="AE970" t="e">
        <f t="shared" si="501"/>
        <v>#N/A</v>
      </c>
      <c r="AF970" t="e">
        <f t="shared" si="501"/>
        <v>#N/A</v>
      </c>
      <c r="AG970" t="e">
        <f t="shared" si="501"/>
        <v>#N/A</v>
      </c>
      <c r="AH970" t="e">
        <f t="shared" si="496"/>
        <v>#N/A</v>
      </c>
      <c r="AI970" t="e">
        <f t="shared" si="496"/>
        <v>#N/A</v>
      </c>
      <c r="AJ970" t="e">
        <f t="shared" si="496"/>
        <v>#N/A</v>
      </c>
      <c r="AK970" t="e">
        <f t="shared" si="496"/>
        <v>#N/A</v>
      </c>
      <c r="AL970" t="e">
        <f t="shared" si="496"/>
        <v>#N/A</v>
      </c>
      <c r="AM970" t="e">
        <f t="shared" si="496"/>
        <v>#N/A</v>
      </c>
      <c r="AN970" t="e">
        <f t="shared" si="496"/>
        <v>#N/A</v>
      </c>
      <c r="AO970" t="e">
        <f t="shared" si="496"/>
        <v>#N/A</v>
      </c>
      <c r="AP970" t="e">
        <f t="shared" si="496"/>
        <v>#N/A</v>
      </c>
      <c r="AQ970" t="e">
        <f t="shared" si="496"/>
        <v>#N/A</v>
      </c>
      <c r="AR970" t="e">
        <f t="shared" si="496"/>
        <v>#N/A</v>
      </c>
      <c r="AS970" t="e">
        <f t="shared" si="496"/>
        <v>#N/A</v>
      </c>
      <c r="AT970" t="e">
        <f t="shared" si="496"/>
        <v>#N/A</v>
      </c>
      <c r="AU970" t="e">
        <f t="shared" si="496"/>
        <v>#N/A</v>
      </c>
      <c r="AV970" t="e">
        <f t="shared" si="496"/>
        <v>#N/A</v>
      </c>
      <c r="AW970" t="e">
        <f t="shared" si="496"/>
        <v>#N/A</v>
      </c>
      <c r="AX970" t="e">
        <f t="shared" si="495"/>
        <v>#N/A</v>
      </c>
      <c r="AY970" t="e">
        <f t="shared" si="495"/>
        <v>#N/A</v>
      </c>
      <c r="AZ970" t="e">
        <f t="shared" si="495"/>
        <v>#N/A</v>
      </c>
      <c r="BA970" t="e">
        <f t="shared" si="495"/>
        <v>#N/A</v>
      </c>
      <c r="BB970" t="e">
        <f t="shared" si="495"/>
        <v>#N/A</v>
      </c>
      <c r="BC970" t="e">
        <f t="shared" si="495"/>
        <v>#N/A</v>
      </c>
      <c r="BD970" t="e">
        <f t="shared" si="495"/>
        <v>#N/A</v>
      </c>
      <c r="BE970" t="e">
        <f t="shared" si="495"/>
        <v>#N/A</v>
      </c>
      <c r="BF970" t="e">
        <f t="shared" si="495"/>
        <v>#N/A</v>
      </c>
      <c r="BG970" t="e">
        <f t="shared" si="495"/>
        <v>#N/A</v>
      </c>
      <c r="BH970" t="e">
        <f t="shared" si="495"/>
        <v>#N/A</v>
      </c>
      <c r="BI970" t="e">
        <f t="shared" si="495"/>
        <v>#N/A</v>
      </c>
      <c r="BJ970" t="e">
        <f t="shared" si="495"/>
        <v>#N/A</v>
      </c>
      <c r="BK970" t="e">
        <f t="shared" si="495"/>
        <v>#N/A</v>
      </c>
      <c r="BL970" t="e">
        <f t="shared" si="495"/>
        <v>#N/A</v>
      </c>
      <c r="BM970" t="e">
        <f t="shared" si="500"/>
        <v>#N/A</v>
      </c>
      <c r="BN970" t="e">
        <f t="shared" si="500"/>
        <v>#N/A</v>
      </c>
      <c r="BO970" t="e">
        <f t="shared" si="500"/>
        <v>#N/A</v>
      </c>
      <c r="BP970" t="e">
        <f t="shared" si="500"/>
        <v>#N/A</v>
      </c>
      <c r="BQ970" t="e">
        <f t="shared" si="500"/>
        <v>#N/A</v>
      </c>
      <c r="BR970" t="e">
        <f t="shared" si="500"/>
        <v>#N/A</v>
      </c>
      <c r="BS970" t="e">
        <f t="shared" si="500"/>
        <v>#N/A</v>
      </c>
      <c r="BT970" t="e">
        <f t="shared" si="500"/>
        <v>#N/A</v>
      </c>
      <c r="BU970" t="e">
        <f t="shared" si="500"/>
        <v>#N/A</v>
      </c>
      <c r="BV970" t="e">
        <f t="shared" si="500"/>
        <v>#N/A</v>
      </c>
      <c r="BW970" t="e">
        <f t="shared" si="500"/>
        <v>#N/A</v>
      </c>
      <c r="BX970" t="e">
        <f t="shared" si="500"/>
        <v>#N/A</v>
      </c>
      <c r="BY970" t="e">
        <f t="shared" si="500"/>
        <v>#N/A</v>
      </c>
      <c r="BZ970" t="e">
        <f t="shared" si="500"/>
        <v>#N/A</v>
      </c>
      <c r="CA970" t="e">
        <f t="shared" si="500"/>
        <v>#N/A</v>
      </c>
      <c r="CB970" t="e">
        <f t="shared" si="500"/>
        <v>#N/A</v>
      </c>
      <c r="CC970" t="e">
        <f t="shared" si="498"/>
        <v>#N/A</v>
      </c>
      <c r="CD970" t="e">
        <f t="shared" si="498"/>
        <v>#N/A</v>
      </c>
      <c r="CE970" t="e">
        <f t="shared" si="498"/>
        <v>#N/A</v>
      </c>
      <c r="CF970" t="e">
        <f t="shared" si="498"/>
        <v>#N/A</v>
      </c>
      <c r="CG970" t="e">
        <f t="shared" si="498"/>
        <v>#N/A</v>
      </c>
      <c r="CH970" t="e">
        <f t="shared" si="498"/>
        <v>#N/A</v>
      </c>
      <c r="CI970" t="e">
        <f t="shared" si="498"/>
        <v>#N/A</v>
      </c>
      <c r="CJ970" t="e">
        <f t="shared" si="498"/>
        <v>#N/A</v>
      </c>
      <c r="CK970" t="e">
        <f t="shared" si="498"/>
        <v>#N/A</v>
      </c>
      <c r="CL970" t="e">
        <f t="shared" si="498"/>
        <v>#N/A</v>
      </c>
      <c r="CM970" t="e">
        <f t="shared" si="498"/>
        <v>#N/A</v>
      </c>
      <c r="CN970" t="e">
        <f t="shared" si="498"/>
        <v>#N/A</v>
      </c>
      <c r="CO970" t="e">
        <f t="shared" si="498"/>
        <v>#N/A</v>
      </c>
      <c r="CP970" t="e">
        <f t="shared" si="498"/>
        <v>#N/A</v>
      </c>
      <c r="CQ970" t="e">
        <f t="shared" si="498"/>
        <v>#N/A</v>
      </c>
      <c r="CR970" t="e">
        <f t="shared" si="499"/>
        <v>#N/A</v>
      </c>
      <c r="CS970" t="e">
        <f t="shared" si="499"/>
        <v>#N/A</v>
      </c>
      <c r="CT970" t="e">
        <f t="shared" si="499"/>
        <v>#N/A</v>
      </c>
      <c r="CU970" t="e">
        <f t="shared" si="499"/>
        <v>#N/A</v>
      </c>
      <c r="CV970" t="e">
        <f t="shared" si="499"/>
        <v>#N/A</v>
      </c>
      <c r="CW970" t="e">
        <f t="shared" si="499"/>
        <v>#N/A</v>
      </c>
      <c r="CX970" t="e">
        <f t="shared" si="499"/>
        <v>#N/A</v>
      </c>
      <c r="CY970" t="e">
        <f t="shared" si="499"/>
        <v>#N/A</v>
      </c>
      <c r="CZ970" t="e">
        <f t="shared" si="499"/>
        <v>#N/A</v>
      </c>
      <c r="DA970" t="e">
        <f t="shared" si="499"/>
        <v>#N/A</v>
      </c>
      <c r="DB970" t="e">
        <f t="shared" si="499"/>
        <v>#N/A</v>
      </c>
      <c r="DC970" t="e">
        <f t="shared" si="499"/>
        <v>#N/A</v>
      </c>
      <c r="DD970" t="e">
        <f t="shared" si="499"/>
        <v>#N/A</v>
      </c>
      <c r="DE970" t="e">
        <f t="shared" si="499"/>
        <v>#N/A</v>
      </c>
      <c r="DF970" t="e">
        <f t="shared" si="499"/>
        <v>#N/A</v>
      </c>
      <c r="DG970" t="e">
        <f t="shared" si="499"/>
        <v>#N/A</v>
      </c>
      <c r="DH970" t="e">
        <f t="shared" si="497"/>
        <v>#N/A</v>
      </c>
      <c r="DI970" t="e">
        <f t="shared" si="497"/>
        <v>#N/A</v>
      </c>
      <c r="DJ970" t="e">
        <f t="shared" si="497"/>
        <v>#N/A</v>
      </c>
      <c r="DK970" t="e">
        <f t="shared" si="497"/>
        <v>#N/A</v>
      </c>
      <c r="DL970" t="e">
        <f t="shared" si="497"/>
        <v>#N/A</v>
      </c>
      <c r="DM970" t="e">
        <f t="shared" si="497"/>
        <v>#N/A</v>
      </c>
      <c r="DN970" t="e">
        <f t="shared" si="497"/>
        <v>#N/A</v>
      </c>
      <c r="DO970" t="e">
        <f t="shared" si="497"/>
        <v>#N/A</v>
      </c>
      <c r="DP970" t="e">
        <f t="shared" si="497"/>
        <v>#N/A</v>
      </c>
      <c r="DQ970" t="e">
        <f t="shared" si="497"/>
        <v>#N/A</v>
      </c>
      <c r="DR970" t="e">
        <f t="shared" si="497"/>
        <v>#N/A</v>
      </c>
      <c r="DS970" t="e">
        <f t="shared" si="497"/>
        <v>#N/A</v>
      </c>
      <c r="DT970" t="e">
        <f t="shared" si="497"/>
        <v>#N/A</v>
      </c>
      <c r="DU970" t="e">
        <f t="shared" si="497"/>
        <v>#N/A</v>
      </c>
      <c r="DV970" t="e">
        <f t="shared" si="497"/>
        <v>#N/A</v>
      </c>
    </row>
    <row r="971" spans="1:126" x14ac:dyDescent="0.3">
      <c r="A971" s="13" t="s">
        <v>2354</v>
      </c>
      <c r="B971" s="15" t="e">
        <f>VLOOKUP(Sheet6!A971,Phase1IDs!A700:I1688,8,0)</f>
        <v>#N/A</v>
      </c>
      <c r="C971" t="e">
        <f t="shared" ref="C971:R986" si="502">IF($B971=0,0,COUNTIFS($B971,"*"&amp;C$1&amp;"*"))</f>
        <v>#N/A</v>
      </c>
      <c r="D971" t="e">
        <f t="shared" si="502"/>
        <v>#N/A</v>
      </c>
      <c r="E971" t="e">
        <f t="shared" si="502"/>
        <v>#N/A</v>
      </c>
      <c r="F971" t="e">
        <f t="shared" si="502"/>
        <v>#N/A</v>
      </c>
      <c r="G971" t="e">
        <f t="shared" si="502"/>
        <v>#N/A</v>
      </c>
      <c r="H971" t="e">
        <f t="shared" si="502"/>
        <v>#N/A</v>
      </c>
      <c r="I971" t="e">
        <f t="shared" si="502"/>
        <v>#N/A</v>
      </c>
      <c r="J971" t="e">
        <f t="shared" si="502"/>
        <v>#N/A</v>
      </c>
      <c r="K971" t="e">
        <f t="shared" si="502"/>
        <v>#N/A</v>
      </c>
      <c r="L971" t="e">
        <f t="shared" si="502"/>
        <v>#N/A</v>
      </c>
      <c r="M971" t="e">
        <f t="shared" si="502"/>
        <v>#N/A</v>
      </c>
      <c r="N971" t="e">
        <f t="shared" si="502"/>
        <v>#N/A</v>
      </c>
      <c r="O971" t="e">
        <f t="shared" si="502"/>
        <v>#N/A</v>
      </c>
      <c r="P971" t="e">
        <f t="shared" si="502"/>
        <v>#N/A</v>
      </c>
      <c r="Q971" t="e">
        <f t="shared" si="502"/>
        <v>#N/A</v>
      </c>
      <c r="R971" t="e">
        <f t="shared" si="502"/>
        <v>#N/A</v>
      </c>
      <c r="S971" t="e">
        <f t="shared" si="501"/>
        <v>#N/A</v>
      </c>
      <c r="T971" t="e">
        <f t="shared" si="501"/>
        <v>#N/A</v>
      </c>
      <c r="U971" t="e">
        <f t="shared" si="501"/>
        <v>#N/A</v>
      </c>
      <c r="V971" t="e">
        <f t="shared" si="501"/>
        <v>#N/A</v>
      </c>
      <c r="W971" t="e">
        <f t="shared" si="501"/>
        <v>#N/A</v>
      </c>
      <c r="X971" t="e">
        <f t="shared" si="501"/>
        <v>#N/A</v>
      </c>
      <c r="Y971" t="e">
        <f t="shared" si="501"/>
        <v>#N/A</v>
      </c>
      <c r="Z971" t="e">
        <f t="shared" si="501"/>
        <v>#N/A</v>
      </c>
      <c r="AA971" t="e">
        <f t="shared" si="501"/>
        <v>#N/A</v>
      </c>
      <c r="AB971" t="e">
        <f t="shared" si="501"/>
        <v>#N/A</v>
      </c>
      <c r="AC971" t="e">
        <f t="shared" si="501"/>
        <v>#N/A</v>
      </c>
      <c r="AD971" t="e">
        <f t="shared" si="501"/>
        <v>#N/A</v>
      </c>
      <c r="AE971" t="e">
        <f t="shared" si="501"/>
        <v>#N/A</v>
      </c>
      <c r="AF971" t="e">
        <f t="shared" si="501"/>
        <v>#N/A</v>
      </c>
      <c r="AG971" t="e">
        <f t="shared" si="501"/>
        <v>#N/A</v>
      </c>
      <c r="AH971" t="e">
        <f t="shared" si="496"/>
        <v>#N/A</v>
      </c>
      <c r="AI971" t="e">
        <f t="shared" si="496"/>
        <v>#N/A</v>
      </c>
      <c r="AJ971" t="e">
        <f t="shared" si="496"/>
        <v>#N/A</v>
      </c>
      <c r="AK971" t="e">
        <f t="shared" si="496"/>
        <v>#N/A</v>
      </c>
      <c r="AL971" t="e">
        <f t="shared" si="496"/>
        <v>#N/A</v>
      </c>
      <c r="AM971" t="e">
        <f t="shared" si="496"/>
        <v>#N/A</v>
      </c>
      <c r="AN971" t="e">
        <f t="shared" si="496"/>
        <v>#N/A</v>
      </c>
      <c r="AO971" t="e">
        <f t="shared" si="496"/>
        <v>#N/A</v>
      </c>
      <c r="AP971" t="e">
        <f t="shared" si="496"/>
        <v>#N/A</v>
      </c>
      <c r="AQ971" t="e">
        <f t="shared" si="496"/>
        <v>#N/A</v>
      </c>
      <c r="AR971" t="e">
        <f t="shared" si="496"/>
        <v>#N/A</v>
      </c>
      <c r="AS971" t="e">
        <f t="shared" si="496"/>
        <v>#N/A</v>
      </c>
      <c r="AT971" t="e">
        <f t="shared" si="496"/>
        <v>#N/A</v>
      </c>
      <c r="AU971" t="e">
        <f t="shared" si="496"/>
        <v>#N/A</v>
      </c>
      <c r="AV971" t="e">
        <f t="shared" si="496"/>
        <v>#N/A</v>
      </c>
      <c r="AW971" t="e">
        <f t="shared" si="496"/>
        <v>#N/A</v>
      </c>
      <c r="AX971" t="e">
        <f t="shared" si="495"/>
        <v>#N/A</v>
      </c>
      <c r="AY971" t="e">
        <f t="shared" si="495"/>
        <v>#N/A</v>
      </c>
      <c r="AZ971" t="e">
        <f t="shared" si="495"/>
        <v>#N/A</v>
      </c>
      <c r="BA971" t="e">
        <f t="shared" si="495"/>
        <v>#N/A</v>
      </c>
      <c r="BB971" t="e">
        <f t="shared" si="495"/>
        <v>#N/A</v>
      </c>
      <c r="BC971" t="e">
        <f t="shared" si="495"/>
        <v>#N/A</v>
      </c>
      <c r="BD971" t="e">
        <f t="shared" si="495"/>
        <v>#N/A</v>
      </c>
      <c r="BE971" t="e">
        <f t="shared" si="495"/>
        <v>#N/A</v>
      </c>
      <c r="BF971" t="e">
        <f t="shared" si="495"/>
        <v>#N/A</v>
      </c>
      <c r="BG971" t="e">
        <f t="shared" si="495"/>
        <v>#N/A</v>
      </c>
      <c r="BH971" t="e">
        <f t="shared" si="495"/>
        <v>#N/A</v>
      </c>
      <c r="BI971" t="e">
        <f t="shared" si="495"/>
        <v>#N/A</v>
      </c>
      <c r="BJ971" t="e">
        <f t="shared" si="495"/>
        <v>#N/A</v>
      </c>
      <c r="BK971" t="e">
        <f t="shared" si="495"/>
        <v>#N/A</v>
      </c>
      <c r="BL971" t="e">
        <f t="shared" si="495"/>
        <v>#N/A</v>
      </c>
      <c r="BM971" t="e">
        <f t="shared" si="500"/>
        <v>#N/A</v>
      </c>
      <c r="BN971" t="e">
        <f t="shared" si="500"/>
        <v>#N/A</v>
      </c>
      <c r="BO971" t="e">
        <f t="shared" si="500"/>
        <v>#N/A</v>
      </c>
      <c r="BP971" t="e">
        <f t="shared" si="500"/>
        <v>#N/A</v>
      </c>
      <c r="BQ971" t="e">
        <f t="shared" si="500"/>
        <v>#N/A</v>
      </c>
      <c r="BR971" t="e">
        <f t="shared" si="500"/>
        <v>#N/A</v>
      </c>
      <c r="BS971" t="e">
        <f t="shared" si="500"/>
        <v>#N/A</v>
      </c>
      <c r="BT971" t="e">
        <f t="shared" si="500"/>
        <v>#N/A</v>
      </c>
      <c r="BU971" t="e">
        <f t="shared" si="500"/>
        <v>#N/A</v>
      </c>
      <c r="BV971" t="e">
        <f t="shared" si="500"/>
        <v>#N/A</v>
      </c>
      <c r="BW971" t="e">
        <f t="shared" si="500"/>
        <v>#N/A</v>
      </c>
      <c r="BX971" t="e">
        <f t="shared" si="500"/>
        <v>#N/A</v>
      </c>
      <c r="BY971" t="e">
        <f t="shared" si="500"/>
        <v>#N/A</v>
      </c>
      <c r="BZ971" t="e">
        <f t="shared" si="500"/>
        <v>#N/A</v>
      </c>
      <c r="CA971" t="e">
        <f t="shared" si="500"/>
        <v>#N/A</v>
      </c>
      <c r="CB971" t="e">
        <f t="shared" si="500"/>
        <v>#N/A</v>
      </c>
      <c r="CC971" t="e">
        <f t="shared" si="498"/>
        <v>#N/A</v>
      </c>
      <c r="CD971" t="e">
        <f t="shared" si="498"/>
        <v>#N/A</v>
      </c>
      <c r="CE971" t="e">
        <f t="shared" si="498"/>
        <v>#N/A</v>
      </c>
      <c r="CF971" t="e">
        <f t="shared" si="498"/>
        <v>#N/A</v>
      </c>
      <c r="CG971" t="e">
        <f t="shared" si="498"/>
        <v>#N/A</v>
      </c>
      <c r="CH971" t="e">
        <f t="shared" si="498"/>
        <v>#N/A</v>
      </c>
      <c r="CI971" t="e">
        <f t="shared" si="498"/>
        <v>#N/A</v>
      </c>
      <c r="CJ971" t="e">
        <f t="shared" si="498"/>
        <v>#N/A</v>
      </c>
      <c r="CK971" t="e">
        <f t="shared" si="498"/>
        <v>#N/A</v>
      </c>
      <c r="CL971" t="e">
        <f t="shared" si="498"/>
        <v>#N/A</v>
      </c>
      <c r="CM971" t="e">
        <f t="shared" si="498"/>
        <v>#N/A</v>
      </c>
      <c r="CN971" t="e">
        <f t="shared" si="498"/>
        <v>#N/A</v>
      </c>
      <c r="CO971" t="e">
        <f t="shared" si="498"/>
        <v>#N/A</v>
      </c>
      <c r="CP971" t="e">
        <f t="shared" si="498"/>
        <v>#N/A</v>
      </c>
      <c r="CQ971" t="e">
        <f t="shared" si="498"/>
        <v>#N/A</v>
      </c>
      <c r="CR971" t="e">
        <f t="shared" si="499"/>
        <v>#N/A</v>
      </c>
      <c r="CS971" t="e">
        <f t="shared" si="499"/>
        <v>#N/A</v>
      </c>
      <c r="CT971" t="e">
        <f t="shared" si="499"/>
        <v>#N/A</v>
      </c>
      <c r="CU971" t="e">
        <f t="shared" si="499"/>
        <v>#N/A</v>
      </c>
      <c r="CV971" t="e">
        <f t="shared" si="499"/>
        <v>#N/A</v>
      </c>
      <c r="CW971" t="e">
        <f t="shared" si="499"/>
        <v>#N/A</v>
      </c>
      <c r="CX971" t="e">
        <f t="shared" si="499"/>
        <v>#N/A</v>
      </c>
      <c r="CY971" t="e">
        <f t="shared" si="499"/>
        <v>#N/A</v>
      </c>
      <c r="CZ971" t="e">
        <f t="shared" si="499"/>
        <v>#N/A</v>
      </c>
      <c r="DA971" t="e">
        <f t="shared" si="499"/>
        <v>#N/A</v>
      </c>
      <c r="DB971" t="e">
        <f t="shared" si="499"/>
        <v>#N/A</v>
      </c>
      <c r="DC971" t="e">
        <f t="shared" si="499"/>
        <v>#N/A</v>
      </c>
      <c r="DD971" t="e">
        <f t="shared" si="499"/>
        <v>#N/A</v>
      </c>
      <c r="DE971" t="e">
        <f t="shared" si="499"/>
        <v>#N/A</v>
      </c>
      <c r="DF971" t="e">
        <f t="shared" si="499"/>
        <v>#N/A</v>
      </c>
      <c r="DG971" t="e">
        <f t="shared" si="499"/>
        <v>#N/A</v>
      </c>
      <c r="DH971" t="e">
        <f t="shared" si="497"/>
        <v>#N/A</v>
      </c>
      <c r="DI971" t="e">
        <f t="shared" si="497"/>
        <v>#N/A</v>
      </c>
      <c r="DJ971" t="e">
        <f t="shared" si="497"/>
        <v>#N/A</v>
      </c>
      <c r="DK971" t="e">
        <f t="shared" si="497"/>
        <v>#N/A</v>
      </c>
      <c r="DL971" t="e">
        <f t="shared" si="497"/>
        <v>#N/A</v>
      </c>
      <c r="DM971" t="e">
        <f t="shared" si="497"/>
        <v>#N/A</v>
      </c>
      <c r="DN971" t="e">
        <f t="shared" si="497"/>
        <v>#N/A</v>
      </c>
      <c r="DO971" t="e">
        <f t="shared" si="497"/>
        <v>#N/A</v>
      </c>
      <c r="DP971" t="e">
        <f t="shared" si="497"/>
        <v>#N/A</v>
      </c>
      <c r="DQ971" t="e">
        <f t="shared" si="497"/>
        <v>#N/A</v>
      </c>
      <c r="DR971" t="e">
        <f t="shared" si="497"/>
        <v>#N/A</v>
      </c>
      <c r="DS971" t="e">
        <f t="shared" si="497"/>
        <v>#N/A</v>
      </c>
      <c r="DT971" t="e">
        <f t="shared" si="497"/>
        <v>#N/A</v>
      </c>
      <c r="DU971" t="e">
        <f t="shared" si="497"/>
        <v>#N/A</v>
      </c>
      <c r="DV971" t="e">
        <f t="shared" si="497"/>
        <v>#N/A</v>
      </c>
    </row>
    <row r="972" spans="1:126" x14ac:dyDescent="0.3">
      <c r="A972" s="11" t="s">
        <v>2051</v>
      </c>
      <c r="B972" s="15" t="e">
        <f>VLOOKUP(Sheet6!A972,Phase1IDs!A701:I1689,8,0)</f>
        <v>#N/A</v>
      </c>
      <c r="C972" t="e">
        <f t="shared" si="502"/>
        <v>#N/A</v>
      </c>
      <c r="D972" t="e">
        <f t="shared" si="502"/>
        <v>#N/A</v>
      </c>
      <c r="E972" t="e">
        <f t="shared" si="502"/>
        <v>#N/A</v>
      </c>
      <c r="F972" t="e">
        <f t="shared" si="502"/>
        <v>#N/A</v>
      </c>
      <c r="G972" t="e">
        <f t="shared" si="502"/>
        <v>#N/A</v>
      </c>
      <c r="H972" t="e">
        <f t="shared" si="502"/>
        <v>#N/A</v>
      </c>
      <c r="I972" t="e">
        <f t="shared" si="502"/>
        <v>#N/A</v>
      </c>
      <c r="J972" t="e">
        <f t="shared" si="502"/>
        <v>#N/A</v>
      </c>
      <c r="K972" t="e">
        <f t="shared" si="502"/>
        <v>#N/A</v>
      </c>
      <c r="L972" t="e">
        <f t="shared" si="502"/>
        <v>#N/A</v>
      </c>
      <c r="M972" t="e">
        <f t="shared" si="502"/>
        <v>#N/A</v>
      </c>
      <c r="N972" t="e">
        <f t="shared" si="502"/>
        <v>#N/A</v>
      </c>
      <c r="O972" t="e">
        <f t="shared" si="502"/>
        <v>#N/A</v>
      </c>
      <c r="P972" t="e">
        <f t="shared" si="502"/>
        <v>#N/A</v>
      </c>
      <c r="Q972" t="e">
        <f t="shared" si="502"/>
        <v>#N/A</v>
      </c>
      <c r="R972" t="e">
        <f t="shared" si="502"/>
        <v>#N/A</v>
      </c>
      <c r="S972" t="e">
        <f t="shared" si="501"/>
        <v>#N/A</v>
      </c>
      <c r="T972" t="e">
        <f t="shared" si="501"/>
        <v>#N/A</v>
      </c>
      <c r="U972" t="e">
        <f t="shared" si="501"/>
        <v>#N/A</v>
      </c>
      <c r="V972" t="e">
        <f t="shared" si="501"/>
        <v>#N/A</v>
      </c>
      <c r="W972" t="e">
        <f t="shared" si="501"/>
        <v>#N/A</v>
      </c>
      <c r="X972" t="e">
        <f t="shared" si="501"/>
        <v>#N/A</v>
      </c>
      <c r="Y972" t="e">
        <f t="shared" si="501"/>
        <v>#N/A</v>
      </c>
      <c r="Z972" t="e">
        <f t="shared" si="501"/>
        <v>#N/A</v>
      </c>
      <c r="AA972" t="e">
        <f t="shared" si="501"/>
        <v>#N/A</v>
      </c>
      <c r="AB972" t="e">
        <f t="shared" si="501"/>
        <v>#N/A</v>
      </c>
      <c r="AC972" t="e">
        <f t="shared" si="501"/>
        <v>#N/A</v>
      </c>
      <c r="AD972" t="e">
        <f t="shared" si="501"/>
        <v>#N/A</v>
      </c>
      <c r="AE972" t="e">
        <f t="shared" si="501"/>
        <v>#N/A</v>
      </c>
      <c r="AF972" t="e">
        <f t="shared" si="501"/>
        <v>#N/A</v>
      </c>
      <c r="AG972" t="e">
        <f t="shared" si="501"/>
        <v>#N/A</v>
      </c>
      <c r="AH972" t="e">
        <f t="shared" si="496"/>
        <v>#N/A</v>
      </c>
      <c r="AI972" t="e">
        <f t="shared" si="496"/>
        <v>#N/A</v>
      </c>
      <c r="AJ972" t="e">
        <f t="shared" si="496"/>
        <v>#N/A</v>
      </c>
      <c r="AK972" t="e">
        <f t="shared" si="496"/>
        <v>#N/A</v>
      </c>
      <c r="AL972" t="e">
        <f t="shared" si="496"/>
        <v>#N/A</v>
      </c>
      <c r="AM972" t="e">
        <f t="shared" si="496"/>
        <v>#N/A</v>
      </c>
      <c r="AN972" t="e">
        <f t="shared" si="496"/>
        <v>#N/A</v>
      </c>
      <c r="AO972" t="e">
        <f t="shared" si="496"/>
        <v>#N/A</v>
      </c>
      <c r="AP972" t="e">
        <f t="shared" si="496"/>
        <v>#N/A</v>
      </c>
      <c r="AQ972" t="e">
        <f t="shared" si="496"/>
        <v>#N/A</v>
      </c>
      <c r="AR972" t="e">
        <f t="shared" si="496"/>
        <v>#N/A</v>
      </c>
      <c r="AS972" t="e">
        <f t="shared" si="496"/>
        <v>#N/A</v>
      </c>
      <c r="AT972" t="e">
        <f t="shared" si="496"/>
        <v>#N/A</v>
      </c>
      <c r="AU972" t="e">
        <f t="shared" si="496"/>
        <v>#N/A</v>
      </c>
      <c r="AV972" t="e">
        <f t="shared" si="496"/>
        <v>#N/A</v>
      </c>
      <c r="AW972" t="e">
        <f t="shared" si="496"/>
        <v>#N/A</v>
      </c>
      <c r="AX972" t="e">
        <f t="shared" si="495"/>
        <v>#N/A</v>
      </c>
      <c r="AY972" t="e">
        <f t="shared" si="495"/>
        <v>#N/A</v>
      </c>
      <c r="AZ972" t="e">
        <f t="shared" si="495"/>
        <v>#N/A</v>
      </c>
      <c r="BA972" t="e">
        <f t="shared" si="495"/>
        <v>#N/A</v>
      </c>
      <c r="BB972" t="e">
        <f t="shared" si="495"/>
        <v>#N/A</v>
      </c>
      <c r="BC972" t="e">
        <f t="shared" si="495"/>
        <v>#N/A</v>
      </c>
      <c r="BD972" t="e">
        <f t="shared" si="495"/>
        <v>#N/A</v>
      </c>
      <c r="BE972" t="e">
        <f t="shared" si="495"/>
        <v>#N/A</v>
      </c>
      <c r="BF972" t="e">
        <f t="shared" si="495"/>
        <v>#N/A</v>
      </c>
      <c r="BG972" t="e">
        <f t="shared" si="495"/>
        <v>#N/A</v>
      </c>
      <c r="BH972" t="e">
        <f t="shared" si="495"/>
        <v>#N/A</v>
      </c>
      <c r="BI972" t="e">
        <f t="shared" si="495"/>
        <v>#N/A</v>
      </c>
      <c r="BJ972" t="e">
        <f t="shared" si="495"/>
        <v>#N/A</v>
      </c>
      <c r="BK972" t="e">
        <f t="shared" si="495"/>
        <v>#N/A</v>
      </c>
      <c r="BL972" t="e">
        <f t="shared" si="495"/>
        <v>#N/A</v>
      </c>
      <c r="BM972" t="e">
        <f t="shared" si="500"/>
        <v>#N/A</v>
      </c>
      <c r="BN972" t="e">
        <f t="shared" si="500"/>
        <v>#N/A</v>
      </c>
      <c r="BO972" t="e">
        <f t="shared" si="500"/>
        <v>#N/A</v>
      </c>
      <c r="BP972" t="e">
        <f t="shared" si="500"/>
        <v>#N/A</v>
      </c>
      <c r="BQ972" t="e">
        <f t="shared" si="500"/>
        <v>#N/A</v>
      </c>
      <c r="BR972" t="e">
        <f t="shared" si="500"/>
        <v>#N/A</v>
      </c>
      <c r="BS972" t="e">
        <f t="shared" si="500"/>
        <v>#N/A</v>
      </c>
      <c r="BT972" t="e">
        <f t="shared" si="500"/>
        <v>#N/A</v>
      </c>
      <c r="BU972" t="e">
        <f t="shared" si="500"/>
        <v>#N/A</v>
      </c>
      <c r="BV972" t="e">
        <f t="shared" si="500"/>
        <v>#N/A</v>
      </c>
      <c r="BW972" t="e">
        <f t="shared" si="500"/>
        <v>#N/A</v>
      </c>
      <c r="BX972" t="e">
        <f t="shared" si="500"/>
        <v>#N/A</v>
      </c>
      <c r="BY972" t="e">
        <f t="shared" si="500"/>
        <v>#N/A</v>
      </c>
      <c r="BZ972" t="e">
        <f t="shared" si="500"/>
        <v>#N/A</v>
      </c>
      <c r="CA972" t="e">
        <f t="shared" si="500"/>
        <v>#N/A</v>
      </c>
      <c r="CB972" t="e">
        <f t="shared" si="500"/>
        <v>#N/A</v>
      </c>
      <c r="CC972" t="e">
        <f t="shared" si="498"/>
        <v>#N/A</v>
      </c>
      <c r="CD972" t="e">
        <f t="shared" si="498"/>
        <v>#N/A</v>
      </c>
      <c r="CE972" t="e">
        <f t="shared" si="498"/>
        <v>#N/A</v>
      </c>
      <c r="CF972" t="e">
        <f t="shared" si="498"/>
        <v>#N/A</v>
      </c>
      <c r="CG972" t="e">
        <f t="shared" si="498"/>
        <v>#N/A</v>
      </c>
      <c r="CH972" t="e">
        <f t="shared" si="498"/>
        <v>#N/A</v>
      </c>
      <c r="CI972" t="e">
        <f t="shared" si="498"/>
        <v>#N/A</v>
      </c>
      <c r="CJ972" t="e">
        <f t="shared" si="498"/>
        <v>#N/A</v>
      </c>
      <c r="CK972" t="e">
        <f t="shared" si="498"/>
        <v>#N/A</v>
      </c>
      <c r="CL972" t="e">
        <f t="shared" si="498"/>
        <v>#N/A</v>
      </c>
      <c r="CM972" t="e">
        <f t="shared" si="498"/>
        <v>#N/A</v>
      </c>
      <c r="CN972" t="e">
        <f t="shared" si="498"/>
        <v>#N/A</v>
      </c>
      <c r="CO972" t="e">
        <f t="shared" si="498"/>
        <v>#N/A</v>
      </c>
      <c r="CP972" t="e">
        <f t="shared" si="498"/>
        <v>#N/A</v>
      </c>
      <c r="CQ972" t="e">
        <f t="shared" si="498"/>
        <v>#N/A</v>
      </c>
      <c r="CR972" t="e">
        <f t="shared" si="499"/>
        <v>#N/A</v>
      </c>
      <c r="CS972" t="e">
        <f t="shared" si="499"/>
        <v>#N/A</v>
      </c>
      <c r="CT972" t="e">
        <f t="shared" si="499"/>
        <v>#N/A</v>
      </c>
      <c r="CU972" t="e">
        <f t="shared" si="499"/>
        <v>#N/A</v>
      </c>
      <c r="CV972" t="e">
        <f t="shared" si="499"/>
        <v>#N/A</v>
      </c>
      <c r="CW972" t="e">
        <f t="shared" si="499"/>
        <v>#N/A</v>
      </c>
      <c r="CX972" t="e">
        <f t="shared" si="499"/>
        <v>#N/A</v>
      </c>
      <c r="CY972" t="e">
        <f t="shared" si="499"/>
        <v>#N/A</v>
      </c>
      <c r="CZ972" t="e">
        <f t="shared" si="499"/>
        <v>#N/A</v>
      </c>
      <c r="DA972" t="e">
        <f t="shared" si="499"/>
        <v>#N/A</v>
      </c>
      <c r="DB972" t="e">
        <f t="shared" si="499"/>
        <v>#N/A</v>
      </c>
      <c r="DC972" t="e">
        <f t="shared" si="499"/>
        <v>#N/A</v>
      </c>
      <c r="DD972" t="e">
        <f t="shared" si="499"/>
        <v>#N/A</v>
      </c>
      <c r="DE972" t="e">
        <f t="shared" si="499"/>
        <v>#N/A</v>
      </c>
      <c r="DF972" t="e">
        <f t="shared" si="499"/>
        <v>#N/A</v>
      </c>
      <c r="DG972" t="e">
        <f t="shared" si="499"/>
        <v>#N/A</v>
      </c>
      <c r="DH972" t="e">
        <f t="shared" si="497"/>
        <v>#N/A</v>
      </c>
      <c r="DI972" t="e">
        <f t="shared" si="497"/>
        <v>#N/A</v>
      </c>
      <c r="DJ972" t="e">
        <f t="shared" si="497"/>
        <v>#N/A</v>
      </c>
      <c r="DK972" t="e">
        <f t="shared" si="497"/>
        <v>#N/A</v>
      </c>
      <c r="DL972" t="e">
        <f t="shared" si="497"/>
        <v>#N/A</v>
      </c>
      <c r="DM972" t="e">
        <f t="shared" si="497"/>
        <v>#N/A</v>
      </c>
      <c r="DN972" t="e">
        <f t="shared" si="497"/>
        <v>#N/A</v>
      </c>
      <c r="DO972" t="e">
        <f t="shared" si="497"/>
        <v>#N/A</v>
      </c>
      <c r="DP972" t="e">
        <f t="shared" si="497"/>
        <v>#N/A</v>
      </c>
      <c r="DQ972" t="e">
        <f t="shared" si="497"/>
        <v>#N/A</v>
      </c>
      <c r="DR972" t="e">
        <f t="shared" si="497"/>
        <v>#N/A</v>
      </c>
      <c r="DS972" t="e">
        <f t="shared" si="497"/>
        <v>#N/A</v>
      </c>
      <c r="DT972" t="e">
        <f t="shared" si="497"/>
        <v>#N/A</v>
      </c>
      <c r="DU972" t="e">
        <f t="shared" si="497"/>
        <v>#N/A</v>
      </c>
      <c r="DV972" t="e">
        <f t="shared" si="497"/>
        <v>#N/A</v>
      </c>
    </row>
    <row r="973" spans="1:126" x14ac:dyDescent="0.3">
      <c r="A973" s="13" t="s">
        <v>1914</v>
      </c>
      <c r="B973" s="15" t="e">
        <f>VLOOKUP(Sheet6!A973,Phase1IDs!A702:I1690,8,0)</f>
        <v>#N/A</v>
      </c>
      <c r="C973" t="e">
        <f t="shared" si="502"/>
        <v>#N/A</v>
      </c>
      <c r="D973" t="e">
        <f t="shared" si="502"/>
        <v>#N/A</v>
      </c>
      <c r="E973" t="e">
        <f t="shared" si="502"/>
        <v>#N/A</v>
      </c>
      <c r="F973" t="e">
        <f t="shared" si="502"/>
        <v>#N/A</v>
      </c>
      <c r="G973" t="e">
        <f t="shared" si="502"/>
        <v>#N/A</v>
      </c>
      <c r="H973" t="e">
        <f t="shared" si="502"/>
        <v>#N/A</v>
      </c>
      <c r="I973" t="e">
        <f t="shared" si="502"/>
        <v>#N/A</v>
      </c>
      <c r="J973" t="e">
        <f t="shared" si="502"/>
        <v>#N/A</v>
      </c>
      <c r="K973" t="e">
        <f t="shared" si="502"/>
        <v>#N/A</v>
      </c>
      <c r="L973" t="e">
        <f t="shared" si="502"/>
        <v>#N/A</v>
      </c>
      <c r="M973" t="e">
        <f t="shared" si="502"/>
        <v>#N/A</v>
      </c>
      <c r="N973" t="e">
        <f t="shared" si="502"/>
        <v>#N/A</v>
      </c>
      <c r="O973" t="e">
        <f t="shared" si="502"/>
        <v>#N/A</v>
      </c>
      <c r="P973" t="e">
        <f t="shared" si="502"/>
        <v>#N/A</v>
      </c>
      <c r="Q973" t="e">
        <f t="shared" si="502"/>
        <v>#N/A</v>
      </c>
      <c r="R973" t="e">
        <f t="shared" si="502"/>
        <v>#N/A</v>
      </c>
      <c r="S973" t="e">
        <f t="shared" si="501"/>
        <v>#N/A</v>
      </c>
      <c r="T973" t="e">
        <f t="shared" si="501"/>
        <v>#N/A</v>
      </c>
      <c r="U973" t="e">
        <f t="shared" si="501"/>
        <v>#N/A</v>
      </c>
      <c r="V973" t="e">
        <f t="shared" si="501"/>
        <v>#N/A</v>
      </c>
      <c r="W973" t="e">
        <f t="shared" si="501"/>
        <v>#N/A</v>
      </c>
      <c r="X973" t="e">
        <f t="shared" si="501"/>
        <v>#N/A</v>
      </c>
      <c r="Y973" t="e">
        <f t="shared" si="501"/>
        <v>#N/A</v>
      </c>
      <c r="Z973" t="e">
        <f t="shared" si="501"/>
        <v>#N/A</v>
      </c>
      <c r="AA973" t="e">
        <f t="shared" si="501"/>
        <v>#N/A</v>
      </c>
      <c r="AB973" t="e">
        <f t="shared" si="501"/>
        <v>#N/A</v>
      </c>
      <c r="AC973" t="e">
        <f t="shared" si="501"/>
        <v>#N/A</v>
      </c>
      <c r="AD973" t="e">
        <f t="shared" si="501"/>
        <v>#N/A</v>
      </c>
      <c r="AE973" t="e">
        <f t="shared" si="501"/>
        <v>#N/A</v>
      </c>
      <c r="AF973" t="e">
        <f t="shared" si="501"/>
        <v>#N/A</v>
      </c>
      <c r="AG973" t="e">
        <f t="shared" si="501"/>
        <v>#N/A</v>
      </c>
      <c r="AH973" t="e">
        <f t="shared" si="496"/>
        <v>#N/A</v>
      </c>
      <c r="AI973" t="e">
        <f t="shared" si="496"/>
        <v>#N/A</v>
      </c>
      <c r="AJ973" t="e">
        <f t="shared" si="496"/>
        <v>#N/A</v>
      </c>
      <c r="AK973" t="e">
        <f t="shared" si="496"/>
        <v>#N/A</v>
      </c>
      <c r="AL973" t="e">
        <f t="shared" si="496"/>
        <v>#N/A</v>
      </c>
      <c r="AM973" t="e">
        <f t="shared" si="496"/>
        <v>#N/A</v>
      </c>
      <c r="AN973" t="e">
        <f t="shared" si="496"/>
        <v>#N/A</v>
      </c>
      <c r="AO973" t="e">
        <f t="shared" si="496"/>
        <v>#N/A</v>
      </c>
      <c r="AP973" t="e">
        <f t="shared" si="496"/>
        <v>#N/A</v>
      </c>
      <c r="AQ973" t="e">
        <f t="shared" si="496"/>
        <v>#N/A</v>
      </c>
      <c r="AR973" t="e">
        <f t="shared" si="496"/>
        <v>#N/A</v>
      </c>
      <c r="AS973" t="e">
        <f t="shared" si="496"/>
        <v>#N/A</v>
      </c>
      <c r="AT973" t="e">
        <f t="shared" si="496"/>
        <v>#N/A</v>
      </c>
      <c r="AU973" t="e">
        <f t="shared" si="496"/>
        <v>#N/A</v>
      </c>
      <c r="AV973" t="e">
        <f t="shared" si="496"/>
        <v>#N/A</v>
      </c>
      <c r="AW973" t="e">
        <f t="shared" ref="AW973:BL988" si="503">IF($B973=0,0,COUNTIFS($B973,"*"&amp;AW$1&amp;"*"))</f>
        <v>#N/A</v>
      </c>
      <c r="AX973" t="e">
        <f t="shared" si="503"/>
        <v>#N/A</v>
      </c>
      <c r="AY973" t="e">
        <f t="shared" si="503"/>
        <v>#N/A</v>
      </c>
      <c r="AZ973" t="e">
        <f t="shared" si="503"/>
        <v>#N/A</v>
      </c>
      <c r="BA973" t="e">
        <f t="shared" si="503"/>
        <v>#N/A</v>
      </c>
      <c r="BB973" t="e">
        <f t="shared" si="503"/>
        <v>#N/A</v>
      </c>
      <c r="BC973" t="e">
        <f t="shared" si="503"/>
        <v>#N/A</v>
      </c>
      <c r="BD973" t="e">
        <f t="shared" si="503"/>
        <v>#N/A</v>
      </c>
      <c r="BE973" t="e">
        <f t="shared" si="503"/>
        <v>#N/A</v>
      </c>
      <c r="BF973" t="e">
        <f t="shared" si="503"/>
        <v>#N/A</v>
      </c>
      <c r="BG973" t="e">
        <f t="shared" si="503"/>
        <v>#N/A</v>
      </c>
      <c r="BH973" t="e">
        <f t="shared" si="503"/>
        <v>#N/A</v>
      </c>
      <c r="BI973" t="e">
        <f t="shared" si="503"/>
        <v>#N/A</v>
      </c>
      <c r="BJ973" t="e">
        <f t="shared" si="503"/>
        <v>#N/A</v>
      </c>
      <c r="BK973" t="e">
        <f t="shared" si="503"/>
        <v>#N/A</v>
      </c>
      <c r="BL973" t="e">
        <f t="shared" si="503"/>
        <v>#N/A</v>
      </c>
      <c r="BM973" t="e">
        <f t="shared" si="500"/>
        <v>#N/A</v>
      </c>
      <c r="BN973" t="e">
        <f t="shared" si="500"/>
        <v>#N/A</v>
      </c>
      <c r="BO973" t="e">
        <f t="shared" si="500"/>
        <v>#N/A</v>
      </c>
      <c r="BP973" t="e">
        <f t="shared" si="500"/>
        <v>#N/A</v>
      </c>
      <c r="BQ973" t="e">
        <f t="shared" si="500"/>
        <v>#N/A</v>
      </c>
      <c r="BR973" t="e">
        <f t="shared" si="500"/>
        <v>#N/A</v>
      </c>
      <c r="BS973" t="e">
        <f t="shared" si="500"/>
        <v>#N/A</v>
      </c>
      <c r="BT973" t="e">
        <f t="shared" si="500"/>
        <v>#N/A</v>
      </c>
      <c r="BU973" t="e">
        <f t="shared" si="500"/>
        <v>#N/A</v>
      </c>
      <c r="BV973" t="e">
        <f t="shared" si="500"/>
        <v>#N/A</v>
      </c>
      <c r="BW973" t="e">
        <f t="shared" si="500"/>
        <v>#N/A</v>
      </c>
      <c r="BX973" t="e">
        <f t="shared" si="500"/>
        <v>#N/A</v>
      </c>
      <c r="BY973" t="e">
        <f t="shared" si="500"/>
        <v>#N/A</v>
      </c>
      <c r="BZ973" t="e">
        <f t="shared" si="500"/>
        <v>#N/A</v>
      </c>
      <c r="CA973" t="e">
        <f t="shared" si="500"/>
        <v>#N/A</v>
      </c>
      <c r="CB973" t="e">
        <f t="shared" si="500"/>
        <v>#N/A</v>
      </c>
      <c r="CC973" t="e">
        <f t="shared" si="498"/>
        <v>#N/A</v>
      </c>
      <c r="CD973" t="e">
        <f t="shared" si="498"/>
        <v>#N/A</v>
      </c>
      <c r="CE973" t="e">
        <f t="shared" si="498"/>
        <v>#N/A</v>
      </c>
      <c r="CF973" t="e">
        <f t="shared" si="498"/>
        <v>#N/A</v>
      </c>
      <c r="CG973" t="e">
        <f t="shared" si="498"/>
        <v>#N/A</v>
      </c>
      <c r="CH973" t="e">
        <f t="shared" si="498"/>
        <v>#N/A</v>
      </c>
      <c r="CI973" t="e">
        <f t="shared" si="498"/>
        <v>#N/A</v>
      </c>
      <c r="CJ973" t="e">
        <f t="shared" si="498"/>
        <v>#N/A</v>
      </c>
      <c r="CK973" t="e">
        <f t="shared" si="498"/>
        <v>#N/A</v>
      </c>
      <c r="CL973" t="e">
        <f t="shared" si="498"/>
        <v>#N/A</v>
      </c>
      <c r="CM973" t="e">
        <f t="shared" si="498"/>
        <v>#N/A</v>
      </c>
      <c r="CN973" t="e">
        <f t="shared" si="498"/>
        <v>#N/A</v>
      </c>
      <c r="CO973" t="e">
        <f t="shared" si="498"/>
        <v>#N/A</v>
      </c>
      <c r="CP973" t="e">
        <f t="shared" si="498"/>
        <v>#N/A</v>
      </c>
      <c r="CQ973" t="e">
        <f t="shared" si="498"/>
        <v>#N/A</v>
      </c>
      <c r="CR973" t="e">
        <f t="shared" si="499"/>
        <v>#N/A</v>
      </c>
      <c r="CS973" t="e">
        <f t="shared" si="499"/>
        <v>#N/A</v>
      </c>
      <c r="CT973" t="e">
        <f t="shared" si="499"/>
        <v>#N/A</v>
      </c>
      <c r="CU973" t="e">
        <f t="shared" si="499"/>
        <v>#N/A</v>
      </c>
      <c r="CV973" t="e">
        <f t="shared" si="499"/>
        <v>#N/A</v>
      </c>
      <c r="CW973" t="e">
        <f t="shared" si="499"/>
        <v>#N/A</v>
      </c>
      <c r="CX973" t="e">
        <f t="shared" si="499"/>
        <v>#N/A</v>
      </c>
      <c r="CY973" t="e">
        <f t="shared" si="499"/>
        <v>#N/A</v>
      </c>
      <c r="CZ973" t="e">
        <f t="shared" si="499"/>
        <v>#N/A</v>
      </c>
      <c r="DA973" t="e">
        <f t="shared" si="499"/>
        <v>#N/A</v>
      </c>
      <c r="DB973" t="e">
        <f t="shared" si="499"/>
        <v>#N/A</v>
      </c>
      <c r="DC973" t="e">
        <f t="shared" si="499"/>
        <v>#N/A</v>
      </c>
      <c r="DD973" t="e">
        <f t="shared" si="499"/>
        <v>#N/A</v>
      </c>
      <c r="DE973" t="e">
        <f t="shared" si="499"/>
        <v>#N/A</v>
      </c>
      <c r="DF973" t="e">
        <f t="shared" si="499"/>
        <v>#N/A</v>
      </c>
      <c r="DG973" t="e">
        <f t="shared" si="499"/>
        <v>#N/A</v>
      </c>
      <c r="DH973" t="e">
        <f t="shared" si="497"/>
        <v>#N/A</v>
      </c>
      <c r="DI973" t="e">
        <f t="shared" si="497"/>
        <v>#N/A</v>
      </c>
      <c r="DJ973" t="e">
        <f t="shared" si="497"/>
        <v>#N/A</v>
      </c>
      <c r="DK973" t="e">
        <f t="shared" si="497"/>
        <v>#N/A</v>
      </c>
      <c r="DL973" t="e">
        <f t="shared" si="497"/>
        <v>#N/A</v>
      </c>
      <c r="DM973" t="e">
        <f t="shared" si="497"/>
        <v>#N/A</v>
      </c>
      <c r="DN973" t="e">
        <f t="shared" si="497"/>
        <v>#N/A</v>
      </c>
      <c r="DO973" t="e">
        <f t="shared" si="497"/>
        <v>#N/A</v>
      </c>
      <c r="DP973" t="e">
        <f t="shared" si="497"/>
        <v>#N/A</v>
      </c>
      <c r="DQ973" t="e">
        <f t="shared" si="497"/>
        <v>#N/A</v>
      </c>
      <c r="DR973" t="e">
        <f t="shared" si="497"/>
        <v>#N/A</v>
      </c>
      <c r="DS973" t="e">
        <f t="shared" si="497"/>
        <v>#N/A</v>
      </c>
      <c r="DT973" t="e">
        <f t="shared" si="497"/>
        <v>#N/A</v>
      </c>
      <c r="DU973" t="e">
        <f t="shared" si="497"/>
        <v>#N/A</v>
      </c>
      <c r="DV973" t="e">
        <f t="shared" si="497"/>
        <v>#N/A</v>
      </c>
    </row>
    <row r="974" spans="1:126" x14ac:dyDescent="0.3">
      <c r="A974" s="11" t="s">
        <v>3058</v>
      </c>
      <c r="B974" s="15" t="e">
        <f>VLOOKUP(Sheet6!A974,Phase1IDs!A703:I1691,8,0)</f>
        <v>#N/A</v>
      </c>
      <c r="C974" t="e">
        <f t="shared" si="502"/>
        <v>#N/A</v>
      </c>
      <c r="D974" t="e">
        <f t="shared" si="502"/>
        <v>#N/A</v>
      </c>
      <c r="E974" t="e">
        <f t="shared" si="502"/>
        <v>#N/A</v>
      </c>
      <c r="F974" t="e">
        <f t="shared" si="502"/>
        <v>#N/A</v>
      </c>
      <c r="G974" t="e">
        <f t="shared" si="502"/>
        <v>#N/A</v>
      </c>
      <c r="H974" t="e">
        <f t="shared" si="502"/>
        <v>#N/A</v>
      </c>
      <c r="I974" t="e">
        <f t="shared" si="502"/>
        <v>#N/A</v>
      </c>
      <c r="J974" t="e">
        <f t="shared" si="502"/>
        <v>#N/A</v>
      </c>
      <c r="K974" t="e">
        <f t="shared" si="502"/>
        <v>#N/A</v>
      </c>
      <c r="L974" t="e">
        <f t="shared" si="502"/>
        <v>#N/A</v>
      </c>
      <c r="M974" t="e">
        <f t="shared" si="502"/>
        <v>#N/A</v>
      </c>
      <c r="N974" t="e">
        <f t="shared" si="502"/>
        <v>#N/A</v>
      </c>
      <c r="O974" t="e">
        <f t="shared" si="502"/>
        <v>#N/A</v>
      </c>
      <c r="P974" t="e">
        <f t="shared" si="502"/>
        <v>#N/A</v>
      </c>
      <c r="Q974" t="e">
        <f t="shared" si="502"/>
        <v>#N/A</v>
      </c>
      <c r="R974" t="e">
        <f t="shared" si="502"/>
        <v>#N/A</v>
      </c>
      <c r="S974" t="e">
        <f t="shared" si="501"/>
        <v>#N/A</v>
      </c>
      <c r="T974" t="e">
        <f t="shared" si="501"/>
        <v>#N/A</v>
      </c>
      <c r="U974" t="e">
        <f t="shared" si="501"/>
        <v>#N/A</v>
      </c>
      <c r="V974" t="e">
        <f t="shared" si="501"/>
        <v>#N/A</v>
      </c>
      <c r="W974" t="e">
        <f t="shared" si="501"/>
        <v>#N/A</v>
      </c>
      <c r="X974" t="e">
        <f t="shared" si="501"/>
        <v>#N/A</v>
      </c>
      <c r="Y974" t="e">
        <f t="shared" si="501"/>
        <v>#N/A</v>
      </c>
      <c r="Z974" t="e">
        <f t="shared" si="501"/>
        <v>#N/A</v>
      </c>
      <c r="AA974" t="e">
        <f t="shared" si="501"/>
        <v>#N/A</v>
      </c>
      <c r="AB974" t="e">
        <f t="shared" si="501"/>
        <v>#N/A</v>
      </c>
      <c r="AC974" t="e">
        <f t="shared" si="501"/>
        <v>#N/A</v>
      </c>
      <c r="AD974" t="e">
        <f t="shared" si="501"/>
        <v>#N/A</v>
      </c>
      <c r="AE974" t="e">
        <f t="shared" si="501"/>
        <v>#N/A</v>
      </c>
      <c r="AF974" t="e">
        <f t="shared" si="501"/>
        <v>#N/A</v>
      </c>
      <c r="AG974" t="e">
        <f t="shared" si="501"/>
        <v>#N/A</v>
      </c>
      <c r="AH974" t="e">
        <f t="shared" ref="AH974:AW989" si="504">IF($B974=0,0,COUNTIFS($B974,"*"&amp;AH$1&amp;"*"))</f>
        <v>#N/A</v>
      </c>
      <c r="AI974" t="e">
        <f t="shared" si="504"/>
        <v>#N/A</v>
      </c>
      <c r="AJ974" t="e">
        <f t="shared" si="504"/>
        <v>#N/A</v>
      </c>
      <c r="AK974" t="e">
        <f t="shared" si="504"/>
        <v>#N/A</v>
      </c>
      <c r="AL974" t="e">
        <f t="shared" si="504"/>
        <v>#N/A</v>
      </c>
      <c r="AM974" t="e">
        <f t="shared" si="504"/>
        <v>#N/A</v>
      </c>
      <c r="AN974" t="e">
        <f t="shared" si="504"/>
        <v>#N/A</v>
      </c>
      <c r="AO974" t="e">
        <f t="shared" si="504"/>
        <v>#N/A</v>
      </c>
      <c r="AP974" t="e">
        <f t="shared" si="504"/>
        <v>#N/A</v>
      </c>
      <c r="AQ974" t="e">
        <f t="shared" si="504"/>
        <v>#N/A</v>
      </c>
      <c r="AR974" t="e">
        <f t="shared" si="504"/>
        <v>#N/A</v>
      </c>
      <c r="AS974" t="e">
        <f t="shared" si="504"/>
        <v>#N/A</v>
      </c>
      <c r="AT974" t="e">
        <f t="shared" si="504"/>
        <v>#N/A</v>
      </c>
      <c r="AU974" t="e">
        <f t="shared" si="504"/>
        <v>#N/A</v>
      </c>
      <c r="AV974" t="e">
        <f t="shared" si="504"/>
        <v>#N/A</v>
      </c>
      <c r="AW974" t="e">
        <f t="shared" si="504"/>
        <v>#N/A</v>
      </c>
      <c r="AX974" t="e">
        <f t="shared" si="503"/>
        <v>#N/A</v>
      </c>
      <c r="AY974" t="e">
        <f t="shared" si="503"/>
        <v>#N/A</v>
      </c>
      <c r="AZ974" t="e">
        <f t="shared" si="503"/>
        <v>#N/A</v>
      </c>
      <c r="BA974" t="e">
        <f t="shared" si="503"/>
        <v>#N/A</v>
      </c>
      <c r="BB974" t="e">
        <f t="shared" si="503"/>
        <v>#N/A</v>
      </c>
      <c r="BC974" t="e">
        <f t="shared" si="503"/>
        <v>#N/A</v>
      </c>
      <c r="BD974" t="e">
        <f t="shared" si="503"/>
        <v>#N/A</v>
      </c>
      <c r="BE974" t="e">
        <f t="shared" si="503"/>
        <v>#N/A</v>
      </c>
      <c r="BF974" t="e">
        <f t="shared" si="503"/>
        <v>#N/A</v>
      </c>
      <c r="BG974" t="e">
        <f t="shared" si="503"/>
        <v>#N/A</v>
      </c>
      <c r="BH974" t="e">
        <f t="shared" si="503"/>
        <v>#N/A</v>
      </c>
      <c r="BI974" t="e">
        <f t="shared" si="503"/>
        <v>#N/A</v>
      </c>
      <c r="BJ974" t="e">
        <f t="shared" si="503"/>
        <v>#N/A</v>
      </c>
      <c r="BK974" t="e">
        <f t="shared" si="503"/>
        <v>#N/A</v>
      </c>
      <c r="BL974" t="e">
        <f t="shared" si="503"/>
        <v>#N/A</v>
      </c>
      <c r="BM974" t="e">
        <f t="shared" si="500"/>
        <v>#N/A</v>
      </c>
      <c r="BN974" t="e">
        <f t="shared" si="500"/>
        <v>#N/A</v>
      </c>
      <c r="BO974" t="e">
        <f t="shared" si="500"/>
        <v>#N/A</v>
      </c>
      <c r="BP974" t="e">
        <f t="shared" si="500"/>
        <v>#N/A</v>
      </c>
      <c r="BQ974" t="e">
        <f t="shared" si="500"/>
        <v>#N/A</v>
      </c>
      <c r="BR974" t="e">
        <f t="shared" si="500"/>
        <v>#N/A</v>
      </c>
      <c r="BS974" t="e">
        <f t="shared" si="500"/>
        <v>#N/A</v>
      </c>
      <c r="BT974" t="e">
        <f t="shared" si="500"/>
        <v>#N/A</v>
      </c>
      <c r="BU974" t="e">
        <f t="shared" si="500"/>
        <v>#N/A</v>
      </c>
      <c r="BV974" t="e">
        <f t="shared" si="500"/>
        <v>#N/A</v>
      </c>
      <c r="BW974" t="e">
        <f t="shared" si="500"/>
        <v>#N/A</v>
      </c>
      <c r="BX974" t="e">
        <f t="shared" si="500"/>
        <v>#N/A</v>
      </c>
      <c r="BY974" t="e">
        <f t="shared" si="500"/>
        <v>#N/A</v>
      </c>
      <c r="BZ974" t="e">
        <f t="shared" si="500"/>
        <v>#N/A</v>
      </c>
      <c r="CA974" t="e">
        <f t="shared" si="500"/>
        <v>#N/A</v>
      </c>
      <c r="CB974" t="e">
        <f t="shared" si="500"/>
        <v>#N/A</v>
      </c>
      <c r="CC974" t="e">
        <f t="shared" si="498"/>
        <v>#N/A</v>
      </c>
      <c r="CD974" t="e">
        <f t="shared" si="498"/>
        <v>#N/A</v>
      </c>
      <c r="CE974" t="e">
        <f t="shared" si="498"/>
        <v>#N/A</v>
      </c>
      <c r="CF974" t="e">
        <f t="shared" si="498"/>
        <v>#N/A</v>
      </c>
      <c r="CG974" t="e">
        <f t="shared" si="498"/>
        <v>#N/A</v>
      </c>
      <c r="CH974" t="e">
        <f t="shared" si="498"/>
        <v>#N/A</v>
      </c>
      <c r="CI974" t="e">
        <f t="shared" si="498"/>
        <v>#N/A</v>
      </c>
      <c r="CJ974" t="e">
        <f t="shared" si="498"/>
        <v>#N/A</v>
      </c>
      <c r="CK974" t="e">
        <f t="shared" si="498"/>
        <v>#N/A</v>
      </c>
      <c r="CL974" t="e">
        <f t="shared" si="498"/>
        <v>#N/A</v>
      </c>
      <c r="CM974" t="e">
        <f t="shared" si="498"/>
        <v>#N/A</v>
      </c>
      <c r="CN974" t="e">
        <f t="shared" si="498"/>
        <v>#N/A</v>
      </c>
      <c r="CO974" t="e">
        <f t="shared" si="498"/>
        <v>#N/A</v>
      </c>
      <c r="CP974" t="e">
        <f t="shared" si="498"/>
        <v>#N/A</v>
      </c>
      <c r="CQ974" t="e">
        <f t="shared" si="498"/>
        <v>#N/A</v>
      </c>
      <c r="CR974" t="e">
        <f t="shared" si="499"/>
        <v>#N/A</v>
      </c>
      <c r="CS974" t="e">
        <f t="shared" si="499"/>
        <v>#N/A</v>
      </c>
      <c r="CT974" t="e">
        <f t="shared" si="499"/>
        <v>#N/A</v>
      </c>
      <c r="CU974" t="e">
        <f t="shared" si="499"/>
        <v>#N/A</v>
      </c>
      <c r="CV974" t="e">
        <f t="shared" si="499"/>
        <v>#N/A</v>
      </c>
      <c r="CW974" t="e">
        <f t="shared" si="499"/>
        <v>#N/A</v>
      </c>
      <c r="CX974" t="e">
        <f t="shared" si="499"/>
        <v>#N/A</v>
      </c>
      <c r="CY974" t="e">
        <f t="shared" si="499"/>
        <v>#N/A</v>
      </c>
      <c r="CZ974" t="e">
        <f t="shared" si="499"/>
        <v>#N/A</v>
      </c>
      <c r="DA974" t="e">
        <f t="shared" si="499"/>
        <v>#N/A</v>
      </c>
      <c r="DB974" t="e">
        <f t="shared" si="499"/>
        <v>#N/A</v>
      </c>
      <c r="DC974" t="e">
        <f t="shared" si="499"/>
        <v>#N/A</v>
      </c>
      <c r="DD974" t="e">
        <f t="shared" si="499"/>
        <v>#N/A</v>
      </c>
      <c r="DE974" t="e">
        <f t="shared" si="499"/>
        <v>#N/A</v>
      </c>
      <c r="DF974" t="e">
        <f t="shared" si="499"/>
        <v>#N/A</v>
      </c>
      <c r="DG974" t="e">
        <f t="shared" si="499"/>
        <v>#N/A</v>
      </c>
      <c r="DH974" t="e">
        <f t="shared" si="497"/>
        <v>#N/A</v>
      </c>
      <c r="DI974" t="e">
        <f t="shared" si="497"/>
        <v>#N/A</v>
      </c>
      <c r="DJ974" t="e">
        <f t="shared" si="497"/>
        <v>#N/A</v>
      </c>
      <c r="DK974" t="e">
        <f t="shared" si="497"/>
        <v>#N/A</v>
      </c>
      <c r="DL974" t="e">
        <f t="shared" si="497"/>
        <v>#N/A</v>
      </c>
      <c r="DM974" t="e">
        <f t="shared" si="497"/>
        <v>#N/A</v>
      </c>
      <c r="DN974" t="e">
        <f t="shared" si="497"/>
        <v>#N/A</v>
      </c>
      <c r="DO974" t="e">
        <f t="shared" si="497"/>
        <v>#N/A</v>
      </c>
      <c r="DP974" t="e">
        <f t="shared" si="497"/>
        <v>#N/A</v>
      </c>
      <c r="DQ974" t="e">
        <f t="shared" si="497"/>
        <v>#N/A</v>
      </c>
      <c r="DR974" t="e">
        <f t="shared" si="497"/>
        <v>#N/A</v>
      </c>
      <c r="DS974" t="e">
        <f t="shared" si="497"/>
        <v>#N/A</v>
      </c>
      <c r="DT974" t="e">
        <f t="shared" si="497"/>
        <v>#N/A</v>
      </c>
      <c r="DU974" t="e">
        <f t="shared" si="497"/>
        <v>#N/A</v>
      </c>
      <c r="DV974" t="e">
        <f t="shared" si="497"/>
        <v>#N/A</v>
      </c>
    </row>
    <row r="975" spans="1:126" x14ac:dyDescent="0.3">
      <c r="A975" s="13" t="s">
        <v>2371</v>
      </c>
      <c r="B975" s="15" t="e">
        <f>VLOOKUP(Sheet6!A975,Phase1IDs!A703:I1692,8,0)</f>
        <v>#N/A</v>
      </c>
      <c r="C975" t="e">
        <f t="shared" si="502"/>
        <v>#N/A</v>
      </c>
      <c r="D975" t="e">
        <f t="shared" si="502"/>
        <v>#N/A</v>
      </c>
      <c r="E975" t="e">
        <f t="shared" si="502"/>
        <v>#N/A</v>
      </c>
      <c r="F975" t="e">
        <f t="shared" si="502"/>
        <v>#N/A</v>
      </c>
      <c r="G975" t="e">
        <f t="shared" si="502"/>
        <v>#N/A</v>
      </c>
      <c r="H975" t="e">
        <f t="shared" si="502"/>
        <v>#N/A</v>
      </c>
      <c r="I975" t="e">
        <f t="shared" si="502"/>
        <v>#N/A</v>
      </c>
      <c r="J975" t="e">
        <f t="shared" si="502"/>
        <v>#N/A</v>
      </c>
      <c r="K975" t="e">
        <f t="shared" si="502"/>
        <v>#N/A</v>
      </c>
      <c r="L975" t="e">
        <f t="shared" si="502"/>
        <v>#N/A</v>
      </c>
      <c r="M975" t="e">
        <f t="shared" si="502"/>
        <v>#N/A</v>
      </c>
      <c r="N975" t="e">
        <f t="shared" si="502"/>
        <v>#N/A</v>
      </c>
      <c r="O975" t="e">
        <f t="shared" si="502"/>
        <v>#N/A</v>
      </c>
      <c r="P975" t="e">
        <f t="shared" si="502"/>
        <v>#N/A</v>
      </c>
      <c r="Q975" t="e">
        <f t="shared" si="502"/>
        <v>#N/A</v>
      </c>
      <c r="R975" t="e">
        <f t="shared" si="502"/>
        <v>#N/A</v>
      </c>
      <c r="S975" t="e">
        <f t="shared" si="501"/>
        <v>#N/A</v>
      </c>
      <c r="T975" t="e">
        <f t="shared" si="501"/>
        <v>#N/A</v>
      </c>
      <c r="U975" t="e">
        <f t="shared" si="501"/>
        <v>#N/A</v>
      </c>
      <c r="V975" t="e">
        <f t="shared" si="501"/>
        <v>#N/A</v>
      </c>
      <c r="W975" t="e">
        <f t="shared" si="501"/>
        <v>#N/A</v>
      </c>
      <c r="X975" t="e">
        <f t="shared" si="501"/>
        <v>#N/A</v>
      </c>
      <c r="Y975" t="e">
        <f t="shared" si="501"/>
        <v>#N/A</v>
      </c>
      <c r="Z975" t="e">
        <f t="shared" si="501"/>
        <v>#N/A</v>
      </c>
      <c r="AA975" t="e">
        <f t="shared" si="501"/>
        <v>#N/A</v>
      </c>
      <c r="AB975" t="e">
        <f t="shared" si="501"/>
        <v>#N/A</v>
      </c>
      <c r="AC975" t="e">
        <f t="shared" si="501"/>
        <v>#N/A</v>
      </c>
      <c r="AD975" t="e">
        <f t="shared" si="501"/>
        <v>#N/A</v>
      </c>
      <c r="AE975" t="e">
        <f t="shared" si="501"/>
        <v>#N/A</v>
      </c>
      <c r="AF975" t="e">
        <f t="shared" si="501"/>
        <v>#N/A</v>
      </c>
      <c r="AG975" t="e">
        <f t="shared" si="501"/>
        <v>#N/A</v>
      </c>
      <c r="AH975" t="e">
        <f t="shared" si="504"/>
        <v>#N/A</v>
      </c>
      <c r="AI975" t="e">
        <f t="shared" si="504"/>
        <v>#N/A</v>
      </c>
      <c r="AJ975" t="e">
        <f t="shared" si="504"/>
        <v>#N/A</v>
      </c>
      <c r="AK975" t="e">
        <f t="shared" si="504"/>
        <v>#N/A</v>
      </c>
      <c r="AL975" t="e">
        <f t="shared" si="504"/>
        <v>#N/A</v>
      </c>
      <c r="AM975" t="e">
        <f t="shared" si="504"/>
        <v>#N/A</v>
      </c>
      <c r="AN975" t="e">
        <f t="shared" si="504"/>
        <v>#N/A</v>
      </c>
      <c r="AO975" t="e">
        <f t="shared" si="504"/>
        <v>#N/A</v>
      </c>
      <c r="AP975" t="e">
        <f t="shared" si="504"/>
        <v>#N/A</v>
      </c>
      <c r="AQ975" t="e">
        <f t="shared" si="504"/>
        <v>#N/A</v>
      </c>
      <c r="AR975" t="e">
        <f t="shared" si="504"/>
        <v>#N/A</v>
      </c>
      <c r="AS975" t="e">
        <f t="shared" si="504"/>
        <v>#N/A</v>
      </c>
      <c r="AT975" t="e">
        <f t="shared" si="504"/>
        <v>#N/A</v>
      </c>
      <c r="AU975" t="e">
        <f t="shared" si="504"/>
        <v>#N/A</v>
      </c>
      <c r="AV975" t="e">
        <f t="shared" si="504"/>
        <v>#N/A</v>
      </c>
      <c r="AW975" t="e">
        <f t="shared" si="504"/>
        <v>#N/A</v>
      </c>
      <c r="AX975" t="e">
        <f t="shared" si="503"/>
        <v>#N/A</v>
      </c>
      <c r="AY975" t="e">
        <f t="shared" si="503"/>
        <v>#N/A</v>
      </c>
      <c r="AZ975" t="e">
        <f t="shared" si="503"/>
        <v>#N/A</v>
      </c>
      <c r="BA975" t="e">
        <f t="shared" si="503"/>
        <v>#N/A</v>
      </c>
      <c r="BB975" t="e">
        <f t="shared" si="503"/>
        <v>#N/A</v>
      </c>
      <c r="BC975" t="e">
        <f t="shared" si="503"/>
        <v>#N/A</v>
      </c>
      <c r="BD975" t="e">
        <f t="shared" si="503"/>
        <v>#N/A</v>
      </c>
      <c r="BE975" t="e">
        <f t="shared" si="503"/>
        <v>#N/A</v>
      </c>
      <c r="BF975" t="e">
        <f t="shared" si="503"/>
        <v>#N/A</v>
      </c>
      <c r="BG975" t="e">
        <f t="shared" si="503"/>
        <v>#N/A</v>
      </c>
      <c r="BH975" t="e">
        <f t="shared" si="503"/>
        <v>#N/A</v>
      </c>
      <c r="BI975" t="e">
        <f t="shared" si="503"/>
        <v>#N/A</v>
      </c>
      <c r="BJ975" t="e">
        <f t="shared" si="503"/>
        <v>#N/A</v>
      </c>
      <c r="BK975" t="e">
        <f t="shared" si="503"/>
        <v>#N/A</v>
      </c>
      <c r="BL975" t="e">
        <f t="shared" si="503"/>
        <v>#N/A</v>
      </c>
      <c r="BM975" t="e">
        <f t="shared" si="500"/>
        <v>#N/A</v>
      </c>
      <c r="BN975" t="e">
        <f t="shared" si="500"/>
        <v>#N/A</v>
      </c>
      <c r="BO975" t="e">
        <f t="shared" si="500"/>
        <v>#N/A</v>
      </c>
      <c r="BP975" t="e">
        <f t="shared" si="500"/>
        <v>#N/A</v>
      </c>
      <c r="BQ975" t="e">
        <f t="shared" si="500"/>
        <v>#N/A</v>
      </c>
      <c r="BR975" t="e">
        <f t="shared" si="500"/>
        <v>#N/A</v>
      </c>
      <c r="BS975" t="e">
        <f t="shared" si="500"/>
        <v>#N/A</v>
      </c>
      <c r="BT975" t="e">
        <f t="shared" si="500"/>
        <v>#N/A</v>
      </c>
      <c r="BU975" t="e">
        <f t="shared" si="500"/>
        <v>#N/A</v>
      </c>
      <c r="BV975" t="e">
        <f t="shared" si="500"/>
        <v>#N/A</v>
      </c>
      <c r="BW975" t="e">
        <f t="shared" si="500"/>
        <v>#N/A</v>
      </c>
      <c r="BX975" t="e">
        <f t="shared" si="500"/>
        <v>#N/A</v>
      </c>
      <c r="BY975" t="e">
        <f t="shared" si="500"/>
        <v>#N/A</v>
      </c>
      <c r="BZ975" t="e">
        <f t="shared" si="500"/>
        <v>#N/A</v>
      </c>
      <c r="CA975" t="e">
        <f t="shared" si="500"/>
        <v>#N/A</v>
      </c>
      <c r="CB975" t="e">
        <f t="shared" si="500"/>
        <v>#N/A</v>
      </c>
      <c r="CC975" t="e">
        <f t="shared" si="498"/>
        <v>#N/A</v>
      </c>
      <c r="CD975" t="e">
        <f t="shared" si="498"/>
        <v>#N/A</v>
      </c>
      <c r="CE975" t="e">
        <f t="shared" si="498"/>
        <v>#N/A</v>
      </c>
      <c r="CF975" t="e">
        <f t="shared" si="498"/>
        <v>#N/A</v>
      </c>
      <c r="CG975" t="e">
        <f t="shared" si="498"/>
        <v>#N/A</v>
      </c>
      <c r="CH975" t="e">
        <f t="shared" si="498"/>
        <v>#N/A</v>
      </c>
      <c r="CI975" t="e">
        <f t="shared" si="498"/>
        <v>#N/A</v>
      </c>
      <c r="CJ975" t="e">
        <f t="shared" si="498"/>
        <v>#N/A</v>
      </c>
      <c r="CK975" t="e">
        <f t="shared" si="498"/>
        <v>#N/A</v>
      </c>
      <c r="CL975" t="e">
        <f t="shared" si="498"/>
        <v>#N/A</v>
      </c>
      <c r="CM975" t="e">
        <f t="shared" si="498"/>
        <v>#N/A</v>
      </c>
      <c r="CN975" t="e">
        <f t="shared" si="498"/>
        <v>#N/A</v>
      </c>
      <c r="CO975" t="e">
        <f t="shared" si="498"/>
        <v>#N/A</v>
      </c>
      <c r="CP975" t="e">
        <f t="shared" si="498"/>
        <v>#N/A</v>
      </c>
      <c r="CQ975" t="e">
        <f t="shared" si="498"/>
        <v>#N/A</v>
      </c>
      <c r="CR975" t="e">
        <f t="shared" si="499"/>
        <v>#N/A</v>
      </c>
      <c r="CS975" t="e">
        <f t="shared" si="499"/>
        <v>#N/A</v>
      </c>
      <c r="CT975" t="e">
        <f t="shared" si="499"/>
        <v>#N/A</v>
      </c>
      <c r="CU975" t="e">
        <f t="shared" si="499"/>
        <v>#N/A</v>
      </c>
      <c r="CV975" t="e">
        <f t="shared" si="499"/>
        <v>#N/A</v>
      </c>
      <c r="CW975" t="e">
        <f t="shared" si="499"/>
        <v>#N/A</v>
      </c>
      <c r="CX975" t="e">
        <f t="shared" si="499"/>
        <v>#N/A</v>
      </c>
      <c r="CY975" t="e">
        <f t="shared" si="499"/>
        <v>#N/A</v>
      </c>
      <c r="CZ975" t="e">
        <f t="shared" si="499"/>
        <v>#N/A</v>
      </c>
      <c r="DA975" t="e">
        <f t="shared" si="499"/>
        <v>#N/A</v>
      </c>
      <c r="DB975" t="e">
        <f t="shared" si="499"/>
        <v>#N/A</v>
      </c>
      <c r="DC975" t="e">
        <f t="shared" si="499"/>
        <v>#N/A</v>
      </c>
      <c r="DD975" t="e">
        <f t="shared" si="499"/>
        <v>#N/A</v>
      </c>
      <c r="DE975" t="e">
        <f t="shared" si="499"/>
        <v>#N/A</v>
      </c>
      <c r="DF975" t="e">
        <f t="shared" si="499"/>
        <v>#N/A</v>
      </c>
      <c r="DG975" t="e">
        <f t="shared" si="499"/>
        <v>#N/A</v>
      </c>
      <c r="DH975" t="e">
        <f t="shared" si="497"/>
        <v>#N/A</v>
      </c>
      <c r="DI975" t="e">
        <f t="shared" si="497"/>
        <v>#N/A</v>
      </c>
      <c r="DJ975" t="e">
        <f t="shared" si="497"/>
        <v>#N/A</v>
      </c>
      <c r="DK975" t="e">
        <f t="shared" si="497"/>
        <v>#N/A</v>
      </c>
      <c r="DL975" t="e">
        <f t="shared" si="497"/>
        <v>#N/A</v>
      </c>
      <c r="DM975" t="e">
        <f t="shared" si="497"/>
        <v>#N/A</v>
      </c>
      <c r="DN975" t="e">
        <f t="shared" si="497"/>
        <v>#N/A</v>
      </c>
      <c r="DO975" t="e">
        <f t="shared" si="497"/>
        <v>#N/A</v>
      </c>
      <c r="DP975" t="e">
        <f t="shared" si="497"/>
        <v>#N/A</v>
      </c>
      <c r="DQ975" t="e">
        <f t="shared" si="497"/>
        <v>#N/A</v>
      </c>
      <c r="DR975" t="e">
        <f t="shared" si="497"/>
        <v>#N/A</v>
      </c>
      <c r="DS975" t="e">
        <f t="shared" si="497"/>
        <v>#N/A</v>
      </c>
      <c r="DT975" t="e">
        <f t="shared" si="497"/>
        <v>#N/A</v>
      </c>
      <c r="DU975" t="e">
        <f t="shared" si="497"/>
        <v>#N/A</v>
      </c>
      <c r="DV975" t="e">
        <f t="shared" si="497"/>
        <v>#N/A</v>
      </c>
    </row>
    <row r="976" spans="1:126" x14ac:dyDescent="0.3">
      <c r="A976" s="11" t="s">
        <v>2170</v>
      </c>
      <c r="B976" s="15" t="e">
        <f>VLOOKUP(Sheet6!A976,Phase1IDs!A704:I1693,8,0)</f>
        <v>#N/A</v>
      </c>
      <c r="C976" t="e">
        <f t="shared" si="502"/>
        <v>#N/A</v>
      </c>
      <c r="D976" t="e">
        <f t="shared" si="502"/>
        <v>#N/A</v>
      </c>
      <c r="E976" t="e">
        <f t="shared" si="502"/>
        <v>#N/A</v>
      </c>
      <c r="F976" t="e">
        <f t="shared" si="502"/>
        <v>#N/A</v>
      </c>
      <c r="G976" t="e">
        <f t="shared" si="502"/>
        <v>#N/A</v>
      </c>
      <c r="H976" t="e">
        <f t="shared" si="502"/>
        <v>#N/A</v>
      </c>
      <c r="I976" t="e">
        <f t="shared" si="502"/>
        <v>#N/A</v>
      </c>
      <c r="J976" t="e">
        <f t="shared" si="502"/>
        <v>#N/A</v>
      </c>
      <c r="K976" t="e">
        <f t="shared" si="502"/>
        <v>#N/A</v>
      </c>
      <c r="L976" t="e">
        <f t="shared" si="502"/>
        <v>#N/A</v>
      </c>
      <c r="M976" t="e">
        <f t="shared" si="502"/>
        <v>#N/A</v>
      </c>
      <c r="N976" t="e">
        <f t="shared" si="502"/>
        <v>#N/A</v>
      </c>
      <c r="O976" t="e">
        <f t="shared" si="502"/>
        <v>#N/A</v>
      </c>
      <c r="P976" t="e">
        <f t="shared" si="502"/>
        <v>#N/A</v>
      </c>
      <c r="Q976" t="e">
        <f t="shared" si="502"/>
        <v>#N/A</v>
      </c>
      <c r="R976" t="e">
        <f t="shared" si="502"/>
        <v>#N/A</v>
      </c>
      <c r="S976" t="e">
        <f t="shared" si="501"/>
        <v>#N/A</v>
      </c>
      <c r="T976" t="e">
        <f t="shared" si="501"/>
        <v>#N/A</v>
      </c>
      <c r="U976" t="e">
        <f t="shared" si="501"/>
        <v>#N/A</v>
      </c>
      <c r="V976" t="e">
        <f t="shared" si="501"/>
        <v>#N/A</v>
      </c>
      <c r="W976" t="e">
        <f t="shared" si="501"/>
        <v>#N/A</v>
      </c>
      <c r="X976" t="e">
        <f t="shared" si="501"/>
        <v>#N/A</v>
      </c>
      <c r="Y976" t="e">
        <f t="shared" si="501"/>
        <v>#N/A</v>
      </c>
      <c r="Z976" t="e">
        <f t="shared" si="501"/>
        <v>#N/A</v>
      </c>
      <c r="AA976" t="e">
        <f t="shared" si="501"/>
        <v>#N/A</v>
      </c>
      <c r="AB976" t="e">
        <f t="shared" si="501"/>
        <v>#N/A</v>
      </c>
      <c r="AC976" t="e">
        <f t="shared" si="501"/>
        <v>#N/A</v>
      </c>
      <c r="AD976" t="e">
        <f t="shared" si="501"/>
        <v>#N/A</v>
      </c>
      <c r="AE976" t="e">
        <f t="shared" si="501"/>
        <v>#N/A</v>
      </c>
      <c r="AF976" t="e">
        <f t="shared" si="501"/>
        <v>#N/A</v>
      </c>
      <c r="AG976" t="e">
        <f t="shared" si="501"/>
        <v>#N/A</v>
      </c>
      <c r="AH976" t="e">
        <f t="shared" si="504"/>
        <v>#N/A</v>
      </c>
      <c r="AI976" t="e">
        <f t="shared" si="504"/>
        <v>#N/A</v>
      </c>
      <c r="AJ976" t="e">
        <f t="shared" si="504"/>
        <v>#N/A</v>
      </c>
      <c r="AK976" t="e">
        <f t="shared" si="504"/>
        <v>#N/A</v>
      </c>
      <c r="AL976" t="e">
        <f t="shared" si="504"/>
        <v>#N/A</v>
      </c>
      <c r="AM976" t="e">
        <f t="shared" si="504"/>
        <v>#N/A</v>
      </c>
      <c r="AN976" t="e">
        <f t="shared" si="504"/>
        <v>#N/A</v>
      </c>
      <c r="AO976" t="e">
        <f t="shared" si="504"/>
        <v>#N/A</v>
      </c>
      <c r="AP976" t="e">
        <f t="shared" si="504"/>
        <v>#N/A</v>
      </c>
      <c r="AQ976" t="e">
        <f t="shared" si="504"/>
        <v>#N/A</v>
      </c>
      <c r="AR976" t="e">
        <f t="shared" si="504"/>
        <v>#N/A</v>
      </c>
      <c r="AS976" t="e">
        <f t="shared" si="504"/>
        <v>#N/A</v>
      </c>
      <c r="AT976" t="e">
        <f t="shared" si="504"/>
        <v>#N/A</v>
      </c>
      <c r="AU976" t="e">
        <f t="shared" si="504"/>
        <v>#N/A</v>
      </c>
      <c r="AV976" t="e">
        <f t="shared" si="504"/>
        <v>#N/A</v>
      </c>
      <c r="AW976" t="e">
        <f t="shared" si="504"/>
        <v>#N/A</v>
      </c>
      <c r="AX976" t="e">
        <f t="shared" si="503"/>
        <v>#N/A</v>
      </c>
      <c r="AY976" t="e">
        <f t="shared" si="503"/>
        <v>#N/A</v>
      </c>
      <c r="AZ976" t="e">
        <f t="shared" si="503"/>
        <v>#N/A</v>
      </c>
      <c r="BA976" t="e">
        <f t="shared" si="503"/>
        <v>#N/A</v>
      </c>
      <c r="BB976" t="e">
        <f t="shared" si="503"/>
        <v>#N/A</v>
      </c>
      <c r="BC976" t="e">
        <f t="shared" si="503"/>
        <v>#N/A</v>
      </c>
      <c r="BD976" t="e">
        <f t="shared" si="503"/>
        <v>#N/A</v>
      </c>
      <c r="BE976" t="e">
        <f t="shared" si="503"/>
        <v>#N/A</v>
      </c>
      <c r="BF976" t="e">
        <f t="shared" si="503"/>
        <v>#N/A</v>
      </c>
      <c r="BG976" t="e">
        <f t="shared" si="503"/>
        <v>#N/A</v>
      </c>
      <c r="BH976" t="e">
        <f t="shared" si="503"/>
        <v>#N/A</v>
      </c>
      <c r="BI976" t="e">
        <f t="shared" si="503"/>
        <v>#N/A</v>
      </c>
      <c r="BJ976" t="e">
        <f t="shared" si="503"/>
        <v>#N/A</v>
      </c>
      <c r="BK976" t="e">
        <f t="shared" si="503"/>
        <v>#N/A</v>
      </c>
      <c r="BL976" t="e">
        <f t="shared" si="503"/>
        <v>#N/A</v>
      </c>
      <c r="BM976" t="e">
        <f t="shared" si="500"/>
        <v>#N/A</v>
      </c>
      <c r="BN976" t="e">
        <f t="shared" si="500"/>
        <v>#N/A</v>
      </c>
      <c r="BO976" t="e">
        <f t="shared" si="500"/>
        <v>#N/A</v>
      </c>
      <c r="BP976" t="e">
        <f t="shared" si="500"/>
        <v>#N/A</v>
      </c>
      <c r="BQ976" t="e">
        <f t="shared" si="500"/>
        <v>#N/A</v>
      </c>
      <c r="BR976" t="e">
        <f t="shared" si="500"/>
        <v>#N/A</v>
      </c>
      <c r="BS976" t="e">
        <f t="shared" si="500"/>
        <v>#N/A</v>
      </c>
      <c r="BT976" t="e">
        <f t="shared" si="500"/>
        <v>#N/A</v>
      </c>
      <c r="BU976" t="e">
        <f t="shared" si="500"/>
        <v>#N/A</v>
      </c>
      <c r="BV976" t="e">
        <f t="shared" si="500"/>
        <v>#N/A</v>
      </c>
      <c r="BW976" t="e">
        <f t="shared" si="500"/>
        <v>#N/A</v>
      </c>
      <c r="BX976" t="e">
        <f t="shared" si="500"/>
        <v>#N/A</v>
      </c>
      <c r="BY976" t="e">
        <f t="shared" si="500"/>
        <v>#N/A</v>
      </c>
      <c r="BZ976" t="e">
        <f t="shared" si="500"/>
        <v>#N/A</v>
      </c>
      <c r="CA976" t="e">
        <f t="shared" si="500"/>
        <v>#N/A</v>
      </c>
      <c r="CB976" t="e">
        <f t="shared" si="500"/>
        <v>#N/A</v>
      </c>
      <c r="CC976" t="e">
        <f t="shared" si="498"/>
        <v>#N/A</v>
      </c>
      <c r="CD976" t="e">
        <f t="shared" si="498"/>
        <v>#N/A</v>
      </c>
      <c r="CE976" t="e">
        <f t="shared" si="498"/>
        <v>#N/A</v>
      </c>
      <c r="CF976" t="e">
        <f t="shared" si="498"/>
        <v>#N/A</v>
      </c>
      <c r="CG976" t="e">
        <f t="shared" si="498"/>
        <v>#N/A</v>
      </c>
      <c r="CH976" t="e">
        <f t="shared" si="498"/>
        <v>#N/A</v>
      </c>
      <c r="CI976" t="e">
        <f t="shared" si="498"/>
        <v>#N/A</v>
      </c>
      <c r="CJ976" t="e">
        <f t="shared" si="498"/>
        <v>#N/A</v>
      </c>
      <c r="CK976" t="e">
        <f t="shared" si="498"/>
        <v>#N/A</v>
      </c>
      <c r="CL976" t="e">
        <f t="shared" si="498"/>
        <v>#N/A</v>
      </c>
      <c r="CM976" t="e">
        <f t="shared" si="498"/>
        <v>#N/A</v>
      </c>
      <c r="CN976" t="e">
        <f t="shared" si="498"/>
        <v>#N/A</v>
      </c>
      <c r="CO976" t="e">
        <f t="shared" si="498"/>
        <v>#N/A</v>
      </c>
      <c r="CP976" t="e">
        <f t="shared" si="498"/>
        <v>#N/A</v>
      </c>
      <c r="CQ976" t="e">
        <f t="shared" si="498"/>
        <v>#N/A</v>
      </c>
      <c r="CR976" t="e">
        <f t="shared" si="499"/>
        <v>#N/A</v>
      </c>
      <c r="CS976" t="e">
        <f t="shared" si="499"/>
        <v>#N/A</v>
      </c>
      <c r="CT976" t="e">
        <f t="shared" si="499"/>
        <v>#N/A</v>
      </c>
      <c r="CU976" t="e">
        <f t="shared" si="499"/>
        <v>#N/A</v>
      </c>
      <c r="CV976" t="e">
        <f t="shared" si="499"/>
        <v>#N/A</v>
      </c>
      <c r="CW976" t="e">
        <f t="shared" si="499"/>
        <v>#N/A</v>
      </c>
      <c r="CX976" t="e">
        <f t="shared" si="499"/>
        <v>#N/A</v>
      </c>
      <c r="CY976" t="e">
        <f t="shared" si="499"/>
        <v>#N/A</v>
      </c>
      <c r="CZ976" t="e">
        <f t="shared" si="499"/>
        <v>#N/A</v>
      </c>
      <c r="DA976" t="e">
        <f t="shared" si="499"/>
        <v>#N/A</v>
      </c>
      <c r="DB976" t="e">
        <f t="shared" si="499"/>
        <v>#N/A</v>
      </c>
      <c r="DC976" t="e">
        <f t="shared" si="499"/>
        <v>#N/A</v>
      </c>
      <c r="DD976" t="e">
        <f t="shared" si="499"/>
        <v>#N/A</v>
      </c>
      <c r="DE976" t="e">
        <f t="shared" si="499"/>
        <v>#N/A</v>
      </c>
      <c r="DF976" t="e">
        <f t="shared" si="499"/>
        <v>#N/A</v>
      </c>
      <c r="DG976" t="e">
        <f t="shared" si="499"/>
        <v>#N/A</v>
      </c>
      <c r="DH976" t="e">
        <f t="shared" si="497"/>
        <v>#N/A</v>
      </c>
      <c r="DI976" t="e">
        <f t="shared" si="497"/>
        <v>#N/A</v>
      </c>
      <c r="DJ976" t="e">
        <f t="shared" si="497"/>
        <v>#N/A</v>
      </c>
      <c r="DK976" t="e">
        <f t="shared" si="497"/>
        <v>#N/A</v>
      </c>
      <c r="DL976" t="e">
        <f t="shared" si="497"/>
        <v>#N/A</v>
      </c>
      <c r="DM976" t="e">
        <f t="shared" si="497"/>
        <v>#N/A</v>
      </c>
      <c r="DN976" t="e">
        <f t="shared" si="497"/>
        <v>#N/A</v>
      </c>
      <c r="DO976" t="e">
        <f t="shared" si="497"/>
        <v>#N/A</v>
      </c>
      <c r="DP976" t="e">
        <f t="shared" si="497"/>
        <v>#N/A</v>
      </c>
      <c r="DQ976" t="e">
        <f t="shared" si="497"/>
        <v>#N/A</v>
      </c>
      <c r="DR976" t="e">
        <f t="shared" si="497"/>
        <v>#N/A</v>
      </c>
      <c r="DS976" t="e">
        <f t="shared" si="497"/>
        <v>#N/A</v>
      </c>
      <c r="DT976" t="e">
        <f t="shared" si="497"/>
        <v>#N/A</v>
      </c>
      <c r="DU976" t="e">
        <f t="shared" si="497"/>
        <v>#N/A</v>
      </c>
      <c r="DV976" t="e">
        <f t="shared" si="497"/>
        <v>#N/A</v>
      </c>
    </row>
    <row r="977" spans="1:126" x14ac:dyDescent="0.3">
      <c r="A977" s="13" t="s">
        <v>2109</v>
      </c>
      <c r="B977" s="15" t="e">
        <f>VLOOKUP(Sheet6!A977,Phase1IDs!A705:I1694,8,0)</f>
        <v>#N/A</v>
      </c>
      <c r="C977" t="e">
        <f t="shared" si="502"/>
        <v>#N/A</v>
      </c>
      <c r="D977" t="e">
        <f t="shared" si="502"/>
        <v>#N/A</v>
      </c>
      <c r="E977" t="e">
        <f t="shared" si="502"/>
        <v>#N/A</v>
      </c>
      <c r="F977" t="e">
        <f t="shared" si="502"/>
        <v>#N/A</v>
      </c>
      <c r="G977" t="e">
        <f t="shared" si="502"/>
        <v>#N/A</v>
      </c>
      <c r="H977" t="e">
        <f t="shared" si="502"/>
        <v>#N/A</v>
      </c>
      <c r="I977" t="e">
        <f t="shared" si="502"/>
        <v>#N/A</v>
      </c>
      <c r="J977" t="e">
        <f t="shared" si="502"/>
        <v>#N/A</v>
      </c>
      <c r="K977" t="e">
        <f t="shared" si="502"/>
        <v>#N/A</v>
      </c>
      <c r="L977" t="e">
        <f t="shared" si="502"/>
        <v>#N/A</v>
      </c>
      <c r="M977" t="e">
        <f t="shared" si="502"/>
        <v>#N/A</v>
      </c>
      <c r="N977" t="e">
        <f t="shared" si="502"/>
        <v>#N/A</v>
      </c>
      <c r="O977" t="e">
        <f t="shared" si="502"/>
        <v>#N/A</v>
      </c>
      <c r="P977" t="e">
        <f t="shared" si="502"/>
        <v>#N/A</v>
      </c>
      <c r="Q977" t="e">
        <f t="shared" si="502"/>
        <v>#N/A</v>
      </c>
      <c r="R977" t="e">
        <f t="shared" si="502"/>
        <v>#N/A</v>
      </c>
      <c r="S977" t="e">
        <f t="shared" si="501"/>
        <v>#N/A</v>
      </c>
      <c r="T977" t="e">
        <f t="shared" si="501"/>
        <v>#N/A</v>
      </c>
      <c r="U977" t="e">
        <f t="shared" si="501"/>
        <v>#N/A</v>
      </c>
      <c r="V977" t="e">
        <f t="shared" si="501"/>
        <v>#N/A</v>
      </c>
      <c r="W977" t="e">
        <f t="shared" si="501"/>
        <v>#N/A</v>
      </c>
      <c r="X977" t="e">
        <f t="shared" si="501"/>
        <v>#N/A</v>
      </c>
      <c r="Y977" t="e">
        <f t="shared" si="501"/>
        <v>#N/A</v>
      </c>
      <c r="Z977" t="e">
        <f t="shared" si="501"/>
        <v>#N/A</v>
      </c>
      <c r="AA977" t="e">
        <f t="shared" si="501"/>
        <v>#N/A</v>
      </c>
      <c r="AB977" t="e">
        <f t="shared" si="501"/>
        <v>#N/A</v>
      </c>
      <c r="AC977" t="e">
        <f t="shared" si="501"/>
        <v>#N/A</v>
      </c>
      <c r="AD977" t="e">
        <f t="shared" si="501"/>
        <v>#N/A</v>
      </c>
      <c r="AE977" t="e">
        <f t="shared" si="501"/>
        <v>#N/A</v>
      </c>
      <c r="AF977" t="e">
        <f t="shared" si="501"/>
        <v>#N/A</v>
      </c>
      <c r="AG977" t="e">
        <f t="shared" si="501"/>
        <v>#N/A</v>
      </c>
      <c r="AH977" t="e">
        <f t="shared" si="504"/>
        <v>#N/A</v>
      </c>
      <c r="AI977" t="e">
        <f t="shared" si="504"/>
        <v>#N/A</v>
      </c>
      <c r="AJ977" t="e">
        <f t="shared" si="504"/>
        <v>#N/A</v>
      </c>
      <c r="AK977" t="e">
        <f t="shared" si="504"/>
        <v>#N/A</v>
      </c>
      <c r="AL977" t="e">
        <f t="shared" si="504"/>
        <v>#N/A</v>
      </c>
      <c r="AM977" t="e">
        <f t="shared" si="504"/>
        <v>#N/A</v>
      </c>
      <c r="AN977" t="e">
        <f t="shared" si="504"/>
        <v>#N/A</v>
      </c>
      <c r="AO977" t="e">
        <f t="shared" si="504"/>
        <v>#N/A</v>
      </c>
      <c r="AP977" t="e">
        <f t="shared" si="504"/>
        <v>#N/A</v>
      </c>
      <c r="AQ977" t="e">
        <f t="shared" si="504"/>
        <v>#N/A</v>
      </c>
      <c r="AR977" t="e">
        <f t="shared" si="504"/>
        <v>#N/A</v>
      </c>
      <c r="AS977" t="e">
        <f t="shared" si="504"/>
        <v>#N/A</v>
      </c>
      <c r="AT977" t="e">
        <f t="shared" si="504"/>
        <v>#N/A</v>
      </c>
      <c r="AU977" t="e">
        <f t="shared" si="504"/>
        <v>#N/A</v>
      </c>
      <c r="AV977" t="e">
        <f t="shared" si="504"/>
        <v>#N/A</v>
      </c>
      <c r="AW977" t="e">
        <f t="shared" si="504"/>
        <v>#N/A</v>
      </c>
      <c r="AX977" t="e">
        <f t="shared" si="503"/>
        <v>#N/A</v>
      </c>
      <c r="AY977" t="e">
        <f t="shared" si="503"/>
        <v>#N/A</v>
      </c>
      <c r="AZ977" t="e">
        <f t="shared" si="503"/>
        <v>#N/A</v>
      </c>
      <c r="BA977" t="e">
        <f t="shared" si="503"/>
        <v>#N/A</v>
      </c>
      <c r="BB977" t="e">
        <f t="shared" si="503"/>
        <v>#N/A</v>
      </c>
      <c r="BC977" t="e">
        <f t="shared" si="503"/>
        <v>#N/A</v>
      </c>
      <c r="BD977" t="e">
        <f t="shared" si="503"/>
        <v>#N/A</v>
      </c>
      <c r="BE977" t="e">
        <f t="shared" si="503"/>
        <v>#N/A</v>
      </c>
      <c r="BF977" t="e">
        <f t="shared" si="503"/>
        <v>#N/A</v>
      </c>
      <c r="BG977" t="e">
        <f t="shared" si="503"/>
        <v>#N/A</v>
      </c>
      <c r="BH977" t="e">
        <f t="shared" si="503"/>
        <v>#N/A</v>
      </c>
      <c r="BI977" t="e">
        <f t="shared" si="503"/>
        <v>#N/A</v>
      </c>
      <c r="BJ977" t="e">
        <f t="shared" si="503"/>
        <v>#N/A</v>
      </c>
      <c r="BK977" t="e">
        <f t="shared" si="503"/>
        <v>#N/A</v>
      </c>
      <c r="BL977" t="e">
        <f t="shared" si="503"/>
        <v>#N/A</v>
      </c>
      <c r="BM977" t="e">
        <f t="shared" si="500"/>
        <v>#N/A</v>
      </c>
      <c r="BN977" t="e">
        <f t="shared" si="500"/>
        <v>#N/A</v>
      </c>
      <c r="BO977" t="e">
        <f t="shared" si="500"/>
        <v>#N/A</v>
      </c>
      <c r="BP977" t="e">
        <f t="shared" si="500"/>
        <v>#N/A</v>
      </c>
      <c r="BQ977" t="e">
        <f t="shared" si="500"/>
        <v>#N/A</v>
      </c>
      <c r="BR977" t="e">
        <f t="shared" si="500"/>
        <v>#N/A</v>
      </c>
      <c r="BS977" t="e">
        <f t="shared" si="500"/>
        <v>#N/A</v>
      </c>
      <c r="BT977" t="e">
        <f t="shared" si="500"/>
        <v>#N/A</v>
      </c>
      <c r="BU977" t="e">
        <f t="shared" si="500"/>
        <v>#N/A</v>
      </c>
      <c r="BV977" t="e">
        <f t="shared" si="500"/>
        <v>#N/A</v>
      </c>
      <c r="BW977" t="e">
        <f t="shared" si="500"/>
        <v>#N/A</v>
      </c>
      <c r="BX977" t="e">
        <f t="shared" si="500"/>
        <v>#N/A</v>
      </c>
      <c r="BY977" t="e">
        <f t="shared" si="500"/>
        <v>#N/A</v>
      </c>
      <c r="BZ977" t="e">
        <f t="shared" si="500"/>
        <v>#N/A</v>
      </c>
      <c r="CA977" t="e">
        <f t="shared" si="500"/>
        <v>#N/A</v>
      </c>
      <c r="CB977" t="e">
        <f t="shared" si="500"/>
        <v>#N/A</v>
      </c>
      <c r="CC977" t="e">
        <f t="shared" si="498"/>
        <v>#N/A</v>
      </c>
      <c r="CD977" t="e">
        <f t="shared" si="498"/>
        <v>#N/A</v>
      </c>
      <c r="CE977" t="e">
        <f t="shared" si="498"/>
        <v>#N/A</v>
      </c>
      <c r="CF977" t="e">
        <f t="shared" si="498"/>
        <v>#N/A</v>
      </c>
      <c r="CG977" t="e">
        <f t="shared" si="498"/>
        <v>#N/A</v>
      </c>
      <c r="CH977" t="e">
        <f t="shared" si="498"/>
        <v>#N/A</v>
      </c>
      <c r="CI977" t="e">
        <f t="shared" si="498"/>
        <v>#N/A</v>
      </c>
      <c r="CJ977" t="e">
        <f t="shared" si="498"/>
        <v>#N/A</v>
      </c>
      <c r="CK977" t="e">
        <f t="shared" si="498"/>
        <v>#N/A</v>
      </c>
      <c r="CL977" t="e">
        <f t="shared" si="498"/>
        <v>#N/A</v>
      </c>
      <c r="CM977" t="e">
        <f t="shared" si="498"/>
        <v>#N/A</v>
      </c>
      <c r="CN977" t="e">
        <f t="shared" si="498"/>
        <v>#N/A</v>
      </c>
      <c r="CO977" t="e">
        <f t="shared" si="498"/>
        <v>#N/A</v>
      </c>
      <c r="CP977" t="e">
        <f t="shared" si="498"/>
        <v>#N/A</v>
      </c>
      <c r="CQ977" t="e">
        <f t="shared" si="498"/>
        <v>#N/A</v>
      </c>
      <c r="CR977" t="e">
        <f t="shared" si="499"/>
        <v>#N/A</v>
      </c>
      <c r="CS977" t="e">
        <f t="shared" si="499"/>
        <v>#N/A</v>
      </c>
      <c r="CT977" t="e">
        <f t="shared" si="499"/>
        <v>#N/A</v>
      </c>
      <c r="CU977" t="e">
        <f t="shared" si="499"/>
        <v>#N/A</v>
      </c>
      <c r="CV977" t="e">
        <f t="shared" si="499"/>
        <v>#N/A</v>
      </c>
      <c r="CW977" t="e">
        <f t="shared" si="499"/>
        <v>#N/A</v>
      </c>
      <c r="CX977" t="e">
        <f t="shared" si="499"/>
        <v>#N/A</v>
      </c>
      <c r="CY977" t="e">
        <f t="shared" si="499"/>
        <v>#N/A</v>
      </c>
      <c r="CZ977" t="e">
        <f t="shared" si="499"/>
        <v>#N/A</v>
      </c>
      <c r="DA977" t="e">
        <f t="shared" si="499"/>
        <v>#N/A</v>
      </c>
      <c r="DB977" t="e">
        <f t="shared" si="499"/>
        <v>#N/A</v>
      </c>
      <c r="DC977" t="e">
        <f t="shared" si="499"/>
        <v>#N/A</v>
      </c>
      <c r="DD977" t="e">
        <f t="shared" si="499"/>
        <v>#N/A</v>
      </c>
      <c r="DE977" t="e">
        <f t="shared" si="499"/>
        <v>#N/A</v>
      </c>
      <c r="DF977" t="e">
        <f t="shared" si="499"/>
        <v>#N/A</v>
      </c>
      <c r="DG977" t="e">
        <f t="shared" si="499"/>
        <v>#N/A</v>
      </c>
      <c r="DH977" t="e">
        <f t="shared" si="497"/>
        <v>#N/A</v>
      </c>
      <c r="DI977" t="e">
        <f t="shared" si="497"/>
        <v>#N/A</v>
      </c>
      <c r="DJ977" t="e">
        <f t="shared" si="497"/>
        <v>#N/A</v>
      </c>
      <c r="DK977" t="e">
        <f t="shared" si="497"/>
        <v>#N/A</v>
      </c>
      <c r="DL977" t="e">
        <f t="shared" si="497"/>
        <v>#N/A</v>
      </c>
      <c r="DM977" t="e">
        <f t="shared" si="497"/>
        <v>#N/A</v>
      </c>
      <c r="DN977" t="e">
        <f t="shared" si="497"/>
        <v>#N/A</v>
      </c>
      <c r="DO977" t="e">
        <f t="shared" si="497"/>
        <v>#N/A</v>
      </c>
      <c r="DP977" t="e">
        <f t="shared" si="497"/>
        <v>#N/A</v>
      </c>
      <c r="DQ977" t="e">
        <f t="shared" si="497"/>
        <v>#N/A</v>
      </c>
      <c r="DR977" t="e">
        <f t="shared" si="497"/>
        <v>#N/A</v>
      </c>
      <c r="DS977" t="e">
        <f t="shared" si="497"/>
        <v>#N/A</v>
      </c>
      <c r="DT977" t="e">
        <f t="shared" si="497"/>
        <v>#N/A</v>
      </c>
      <c r="DU977" t="e">
        <f t="shared" si="497"/>
        <v>#N/A</v>
      </c>
      <c r="DV977" t="e">
        <f t="shared" si="497"/>
        <v>#N/A</v>
      </c>
    </row>
    <row r="978" spans="1:126" x14ac:dyDescent="0.3">
      <c r="A978" s="11" t="s">
        <v>1872</v>
      </c>
      <c r="B978" s="15" t="e">
        <f>VLOOKUP(Sheet6!A978,Phase1IDs!A706:I1695,8,0)</f>
        <v>#N/A</v>
      </c>
      <c r="C978" t="e">
        <f t="shared" si="502"/>
        <v>#N/A</v>
      </c>
      <c r="D978" t="e">
        <f t="shared" si="502"/>
        <v>#N/A</v>
      </c>
      <c r="E978" t="e">
        <f t="shared" si="502"/>
        <v>#N/A</v>
      </c>
      <c r="F978" t="e">
        <f t="shared" si="502"/>
        <v>#N/A</v>
      </c>
      <c r="G978" t="e">
        <f t="shared" si="502"/>
        <v>#N/A</v>
      </c>
      <c r="H978" t="e">
        <f t="shared" si="502"/>
        <v>#N/A</v>
      </c>
      <c r="I978" t="e">
        <f t="shared" si="502"/>
        <v>#N/A</v>
      </c>
      <c r="J978" t="e">
        <f t="shared" si="502"/>
        <v>#N/A</v>
      </c>
      <c r="K978" t="e">
        <f t="shared" si="502"/>
        <v>#N/A</v>
      </c>
      <c r="L978" t="e">
        <f t="shared" si="502"/>
        <v>#N/A</v>
      </c>
      <c r="M978" t="e">
        <f t="shared" si="502"/>
        <v>#N/A</v>
      </c>
      <c r="N978" t="e">
        <f t="shared" si="502"/>
        <v>#N/A</v>
      </c>
      <c r="O978" t="e">
        <f t="shared" si="502"/>
        <v>#N/A</v>
      </c>
      <c r="P978" t="e">
        <f t="shared" si="502"/>
        <v>#N/A</v>
      </c>
      <c r="Q978" t="e">
        <f t="shared" si="502"/>
        <v>#N/A</v>
      </c>
      <c r="R978" t="e">
        <f t="shared" si="502"/>
        <v>#N/A</v>
      </c>
      <c r="S978" t="e">
        <f t="shared" si="501"/>
        <v>#N/A</v>
      </c>
      <c r="T978" t="e">
        <f t="shared" si="501"/>
        <v>#N/A</v>
      </c>
      <c r="U978" t="e">
        <f t="shared" si="501"/>
        <v>#N/A</v>
      </c>
      <c r="V978" t="e">
        <f t="shared" si="501"/>
        <v>#N/A</v>
      </c>
      <c r="W978" t="e">
        <f t="shared" si="501"/>
        <v>#N/A</v>
      </c>
      <c r="X978" t="e">
        <f t="shared" si="501"/>
        <v>#N/A</v>
      </c>
      <c r="Y978" t="e">
        <f t="shared" si="501"/>
        <v>#N/A</v>
      </c>
      <c r="Z978" t="e">
        <f t="shared" si="501"/>
        <v>#N/A</v>
      </c>
      <c r="AA978" t="e">
        <f t="shared" si="501"/>
        <v>#N/A</v>
      </c>
      <c r="AB978" t="e">
        <f t="shared" si="501"/>
        <v>#N/A</v>
      </c>
      <c r="AC978" t="e">
        <f t="shared" si="501"/>
        <v>#N/A</v>
      </c>
      <c r="AD978" t="e">
        <f t="shared" si="501"/>
        <v>#N/A</v>
      </c>
      <c r="AE978" t="e">
        <f t="shared" si="501"/>
        <v>#N/A</v>
      </c>
      <c r="AF978" t="e">
        <f t="shared" si="501"/>
        <v>#N/A</v>
      </c>
      <c r="AG978" t="e">
        <f t="shared" si="501"/>
        <v>#N/A</v>
      </c>
      <c r="AH978" t="e">
        <f t="shared" si="504"/>
        <v>#N/A</v>
      </c>
      <c r="AI978" t="e">
        <f t="shared" si="504"/>
        <v>#N/A</v>
      </c>
      <c r="AJ978" t="e">
        <f t="shared" si="504"/>
        <v>#N/A</v>
      </c>
      <c r="AK978" t="e">
        <f t="shared" si="504"/>
        <v>#N/A</v>
      </c>
      <c r="AL978" t="e">
        <f t="shared" si="504"/>
        <v>#N/A</v>
      </c>
      <c r="AM978" t="e">
        <f t="shared" si="504"/>
        <v>#N/A</v>
      </c>
      <c r="AN978" t="e">
        <f t="shared" si="504"/>
        <v>#N/A</v>
      </c>
      <c r="AO978" t="e">
        <f t="shared" si="504"/>
        <v>#N/A</v>
      </c>
      <c r="AP978" t="e">
        <f t="shared" si="504"/>
        <v>#N/A</v>
      </c>
      <c r="AQ978" t="e">
        <f t="shared" si="504"/>
        <v>#N/A</v>
      </c>
      <c r="AR978" t="e">
        <f t="shared" si="504"/>
        <v>#N/A</v>
      </c>
      <c r="AS978" t="e">
        <f t="shared" si="504"/>
        <v>#N/A</v>
      </c>
      <c r="AT978" t="e">
        <f t="shared" si="504"/>
        <v>#N/A</v>
      </c>
      <c r="AU978" t="e">
        <f t="shared" si="504"/>
        <v>#N/A</v>
      </c>
      <c r="AV978" t="e">
        <f t="shared" si="504"/>
        <v>#N/A</v>
      </c>
      <c r="AW978" t="e">
        <f t="shared" si="504"/>
        <v>#N/A</v>
      </c>
      <c r="AX978" t="e">
        <f t="shared" si="503"/>
        <v>#N/A</v>
      </c>
      <c r="AY978" t="e">
        <f t="shared" si="503"/>
        <v>#N/A</v>
      </c>
      <c r="AZ978" t="e">
        <f t="shared" si="503"/>
        <v>#N/A</v>
      </c>
      <c r="BA978" t="e">
        <f t="shared" si="503"/>
        <v>#N/A</v>
      </c>
      <c r="BB978" t="e">
        <f t="shared" si="503"/>
        <v>#N/A</v>
      </c>
      <c r="BC978" t="e">
        <f t="shared" si="503"/>
        <v>#N/A</v>
      </c>
      <c r="BD978" t="e">
        <f t="shared" si="503"/>
        <v>#N/A</v>
      </c>
      <c r="BE978" t="e">
        <f t="shared" si="503"/>
        <v>#N/A</v>
      </c>
      <c r="BF978" t="e">
        <f t="shared" si="503"/>
        <v>#N/A</v>
      </c>
      <c r="BG978" t="e">
        <f t="shared" si="503"/>
        <v>#N/A</v>
      </c>
      <c r="BH978" t="e">
        <f t="shared" si="503"/>
        <v>#N/A</v>
      </c>
      <c r="BI978" t="e">
        <f t="shared" si="503"/>
        <v>#N/A</v>
      </c>
      <c r="BJ978" t="e">
        <f t="shared" si="503"/>
        <v>#N/A</v>
      </c>
      <c r="BK978" t="e">
        <f t="shared" si="503"/>
        <v>#N/A</v>
      </c>
      <c r="BL978" t="e">
        <f t="shared" si="503"/>
        <v>#N/A</v>
      </c>
      <c r="BM978" t="e">
        <f t="shared" si="500"/>
        <v>#N/A</v>
      </c>
      <c r="BN978" t="e">
        <f t="shared" si="500"/>
        <v>#N/A</v>
      </c>
      <c r="BO978" t="e">
        <f t="shared" si="500"/>
        <v>#N/A</v>
      </c>
      <c r="BP978" t="e">
        <f t="shared" si="500"/>
        <v>#N/A</v>
      </c>
      <c r="BQ978" t="e">
        <f t="shared" si="500"/>
        <v>#N/A</v>
      </c>
      <c r="BR978" t="e">
        <f t="shared" si="500"/>
        <v>#N/A</v>
      </c>
      <c r="BS978" t="e">
        <f t="shared" si="500"/>
        <v>#N/A</v>
      </c>
      <c r="BT978" t="e">
        <f t="shared" si="500"/>
        <v>#N/A</v>
      </c>
      <c r="BU978" t="e">
        <f t="shared" si="500"/>
        <v>#N/A</v>
      </c>
      <c r="BV978" t="e">
        <f t="shared" si="500"/>
        <v>#N/A</v>
      </c>
      <c r="BW978" t="e">
        <f t="shared" si="500"/>
        <v>#N/A</v>
      </c>
      <c r="BX978" t="e">
        <f t="shared" si="500"/>
        <v>#N/A</v>
      </c>
      <c r="BY978" t="e">
        <f t="shared" si="500"/>
        <v>#N/A</v>
      </c>
      <c r="BZ978" t="e">
        <f t="shared" si="500"/>
        <v>#N/A</v>
      </c>
      <c r="CA978" t="e">
        <f t="shared" si="500"/>
        <v>#N/A</v>
      </c>
      <c r="CB978" t="e">
        <f t="shared" si="500"/>
        <v>#N/A</v>
      </c>
      <c r="CC978" t="e">
        <f t="shared" si="498"/>
        <v>#N/A</v>
      </c>
      <c r="CD978" t="e">
        <f t="shared" si="498"/>
        <v>#N/A</v>
      </c>
      <c r="CE978" t="e">
        <f t="shared" si="498"/>
        <v>#N/A</v>
      </c>
      <c r="CF978" t="e">
        <f t="shared" si="498"/>
        <v>#N/A</v>
      </c>
      <c r="CG978" t="e">
        <f t="shared" si="498"/>
        <v>#N/A</v>
      </c>
      <c r="CH978" t="e">
        <f t="shared" si="498"/>
        <v>#N/A</v>
      </c>
      <c r="CI978" t="e">
        <f t="shared" si="498"/>
        <v>#N/A</v>
      </c>
      <c r="CJ978" t="e">
        <f t="shared" si="498"/>
        <v>#N/A</v>
      </c>
      <c r="CK978" t="e">
        <f t="shared" si="498"/>
        <v>#N/A</v>
      </c>
      <c r="CL978" t="e">
        <f t="shared" si="498"/>
        <v>#N/A</v>
      </c>
      <c r="CM978" t="e">
        <f t="shared" si="498"/>
        <v>#N/A</v>
      </c>
      <c r="CN978" t="e">
        <f t="shared" si="498"/>
        <v>#N/A</v>
      </c>
      <c r="CO978" t="e">
        <f t="shared" si="498"/>
        <v>#N/A</v>
      </c>
      <c r="CP978" t="e">
        <f t="shared" si="498"/>
        <v>#N/A</v>
      </c>
      <c r="CQ978" t="e">
        <f t="shared" si="498"/>
        <v>#N/A</v>
      </c>
      <c r="CR978" t="e">
        <f t="shared" si="499"/>
        <v>#N/A</v>
      </c>
      <c r="CS978" t="e">
        <f t="shared" si="499"/>
        <v>#N/A</v>
      </c>
      <c r="CT978" t="e">
        <f t="shared" si="499"/>
        <v>#N/A</v>
      </c>
      <c r="CU978" t="e">
        <f t="shared" si="499"/>
        <v>#N/A</v>
      </c>
      <c r="CV978" t="e">
        <f t="shared" si="499"/>
        <v>#N/A</v>
      </c>
      <c r="CW978" t="e">
        <f t="shared" si="499"/>
        <v>#N/A</v>
      </c>
      <c r="CX978" t="e">
        <f t="shared" si="499"/>
        <v>#N/A</v>
      </c>
      <c r="CY978" t="e">
        <f t="shared" si="499"/>
        <v>#N/A</v>
      </c>
      <c r="CZ978" t="e">
        <f t="shared" si="499"/>
        <v>#N/A</v>
      </c>
      <c r="DA978" t="e">
        <f t="shared" si="499"/>
        <v>#N/A</v>
      </c>
      <c r="DB978" t="e">
        <f t="shared" si="499"/>
        <v>#N/A</v>
      </c>
      <c r="DC978" t="e">
        <f t="shared" si="499"/>
        <v>#N/A</v>
      </c>
      <c r="DD978" t="e">
        <f t="shared" si="499"/>
        <v>#N/A</v>
      </c>
      <c r="DE978" t="e">
        <f t="shared" si="499"/>
        <v>#N/A</v>
      </c>
      <c r="DF978" t="e">
        <f t="shared" si="499"/>
        <v>#N/A</v>
      </c>
      <c r="DG978" t="e">
        <f t="shared" si="499"/>
        <v>#N/A</v>
      </c>
      <c r="DH978" t="e">
        <f t="shared" si="497"/>
        <v>#N/A</v>
      </c>
      <c r="DI978" t="e">
        <f t="shared" si="497"/>
        <v>#N/A</v>
      </c>
      <c r="DJ978" t="e">
        <f t="shared" si="497"/>
        <v>#N/A</v>
      </c>
      <c r="DK978" t="e">
        <f t="shared" si="497"/>
        <v>#N/A</v>
      </c>
      <c r="DL978" t="e">
        <f t="shared" si="497"/>
        <v>#N/A</v>
      </c>
      <c r="DM978" t="e">
        <f t="shared" si="497"/>
        <v>#N/A</v>
      </c>
      <c r="DN978" t="e">
        <f t="shared" si="497"/>
        <v>#N/A</v>
      </c>
      <c r="DO978" t="e">
        <f t="shared" si="497"/>
        <v>#N/A</v>
      </c>
      <c r="DP978" t="e">
        <f t="shared" si="497"/>
        <v>#N/A</v>
      </c>
      <c r="DQ978" t="e">
        <f t="shared" si="497"/>
        <v>#N/A</v>
      </c>
      <c r="DR978" t="e">
        <f t="shared" si="497"/>
        <v>#N/A</v>
      </c>
      <c r="DS978" t="e">
        <f t="shared" si="497"/>
        <v>#N/A</v>
      </c>
      <c r="DT978" t="e">
        <f t="shared" si="497"/>
        <v>#N/A</v>
      </c>
      <c r="DU978" t="e">
        <f t="shared" si="497"/>
        <v>#N/A</v>
      </c>
      <c r="DV978" t="e">
        <f t="shared" si="497"/>
        <v>#N/A</v>
      </c>
    </row>
    <row r="979" spans="1:126" x14ac:dyDescent="0.3">
      <c r="A979" s="13" t="s">
        <v>3059</v>
      </c>
      <c r="B979" s="15" t="e">
        <f>VLOOKUP(Sheet6!A979,Phase1IDs!A707:I1696,8,0)</f>
        <v>#N/A</v>
      </c>
      <c r="C979" t="e">
        <f t="shared" si="502"/>
        <v>#N/A</v>
      </c>
      <c r="D979" t="e">
        <f t="shared" si="502"/>
        <v>#N/A</v>
      </c>
      <c r="E979" t="e">
        <f t="shared" si="502"/>
        <v>#N/A</v>
      </c>
      <c r="F979" t="e">
        <f t="shared" si="502"/>
        <v>#N/A</v>
      </c>
      <c r="G979" t="e">
        <f t="shared" si="502"/>
        <v>#N/A</v>
      </c>
      <c r="H979" t="e">
        <f t="shared" si="502"/>
        <v>#N/A</v>
      </c>
      <c r="I979" t="e">
        <f t="shared" si="502"/>
        <v>#N/A</v>
      </c>
      <c r="J979" t="e">
        <f t="shared" si="502"/>
        <v>#N/A</v>
      </c>
      <c r="K979" t="e">
        <f t="shared" si="502"/>
        <v>#N/A</v>
      </c>
      <c r="L979" t="e">
        <f t="shared" si="502"/>
        <v>#N/A</v>
      </c>
      <c r="M979" t="e">
        <f t="shared" si="502"/>
        <v>#N/A</v>
      </c>
      <c r="N979" t="e">
        <f t="shared" si="502"/>
        <v>#N/A</v>
      </c>
      <c r="O979" t="e">
        <f t="shared" si="502"/>
        <v>#N/A</v>
      </c>
      <c r="P979" t="e">
        <f t="shared" si="502"/>
        <v>#N/A</v>
      </c>
      <c r="Q979" t="e">
        <f t="shared" si="502"/>
        <v>#N/A</v>
      </c>
      <c r="R979" t="e">
        <f t="shared" si="502"/>
        <v>#N/A</v>
      </c>
      <c r="S979" t="e">
        <f t="shared" si="501"/>
        <v>#N/A</v>
      </c>
      <c r="T979" t="e">
        <f t="shared" si="501"/>
        <v>#N/A</v>
      </c>
      <c r="U979" t="e">
        <f t="shared" si="501"/>
        <v>#N/A</v>
      </c>
      <c r="V979" t="e">
        <f t="shared" si="501"/>
        <v>#N/A</v>
      </c>
      <c r="W979" t="e">
        <f t="shared" si="501"/>
        <v>#N/A</v>
      </c>
      <c r="X979" t="e">
        <f t="shared" si="501"/>
        <v>#N/A</v>
      </c>
      <c r="Y979" t="e">
        <f t="shared" si="501"/>
        <v>#N/A</v>
      </c>
      <c r="Z979" t="e">
        <f t="shared" si="501"/>
        <v>#N/A</v>
      </c>
      <c r="AA979" t="e">
        <f t="shared" si="501"/>
        <v>#N/A</v>
      </c>
      <c r="AB979" t="e">
        <f t="shared" si="501"/>
        <v>#N/A</v>
      </c>
      <c r="AC979" t="e">
        <f t="shared" si="501"/>
        <v>#N/A</v>
      </c>
      <c r="AD979" t="e">
        <f t="shared" si="501"/>
        <v>#N/A</v>
      </c>
      <c r="AE979" t="e">
        <f t="shared" si="501"/>
        <v>#N/A</v>
      </c>
      <c r="AF979" t="e">
        <f t="shared" si="501"/>
        <v>#N/A</v>
      </c>
      <c r="AG979" t="e">
        <f t="shared" si="501"/>
        <v>#N/A</v>
      </c>
      <c r="AH979" t="e">
        <f t="shared" si="504"/>
        <v>#N/A</v>
      </c>
      <c r="AI979" t="e">
        <f t="shared" si="504"/>
        <v>#N/A</v>
      </c>
      <c r="AJ979" t="e">
        <f t="shared" si="504"/>
        <v>#N/A</v>
      </c>
      <c r="AK979" t="e">
        <f t="shared" si="504"/>
        <v>#N/A</v>
      </c>
      <c r="AL979" t="e">
        <f t="shared" si="504"/>
        <v>#N/A</v>
      </c>
      <c r="AM979" t="e">
        <f t="shared" si="504"/>
        <v>#N/A</v>
      </c>
      <c r="AN979" t="e">
        <f t="shared" si="504"/>
        <v>#N/A</v>
      </c>
      <c r="AO979" t="e">
        <f t="shared" si="504"/>
        <v>#N/A</v>
      </c>
      <c r="AP979" t="e">
        <f t="shared" si="504"/>
        <v>#N/A</v>
      </c>
      <c r="AQ979" t="e">
        <f t="shared" si="504"/>
        <v>#N/A</v>
      </c>
      <c r="AR979" t="e">
        <f t="shared" si="504"/>
        <v>#N/A</v>
      </c>
      <c r="AS979" t="e">
        <f t="shared" si="504"/>
        <v>#N/A</v>
      </c>
      <c r="AT979" t="e">
        <f t="shared" si="504"/>
        <v>#N/A</v>
      </c>
      <c r="AU979" t="e">
        <f t="shared" si="504"/>
        <v>#N/A</v>
      </c>
      <c r="AV979" t="e">
        <f t="shared" si="504"/>
        <v>#N/A</v>
      </c>
      <c r="AW979" t="e">
        <f t="shared" si="504"/>
        <v>#N/A</v>
      </c>
      <c r="AX979" t="e">
        <f t="shared" si="503"/>
        <v>#N/A</v>
      </c>
      <c r="AY979" t="e">
        <f t="shared" si="503"/>
        <v>#N/A</v>
      </c>
      <c r="AZ979" t="e">
        <f t="shared" si="503"/>
        <v>#N/A</v>
      </c>
      <c r="BA979" t="e">
        <f t="shared" si="503"/>
        <v>#N/A</v>
      </c>
      <c r="BB979" t="e">
        <f t="shared" si="503"/>
        <v>#N/A</v>
      </c>
      <c r="BC979" t="e">
        <f t="shared" si="503"/>
        <v>#N/A</v>
      </c>
      <c r="BD979" t="e">
        <f t="shared" si="503"/>
        <v>#N/A</v>
      </c>
      <c r="BE979" t="e">
        <f t="shared" si="503"/>
        <v>#N/A</v>
      </c>
      <c r="BF979" t="e">
        <f t="shared" si="503"/>
        <v>#N/A</v>
      </c>
      <c r="BG979" t="e">
        <f t="shared" si="503"/>
        <v>#N/A</v>
      </c>
      <c r="BH979" t="e">
        <f t="shared" si="503"/>
        <v>#N/A</v>
      </c>
      <c r="BI979" t="e">
        <f t="shared" si="503"/>
        <v>#N/A</v>
      </c>
      <c r="BJ979" t="e">
        <f t="shared" si="503"/>
        <v>#N/A</v>
      </c>
      <c r="BK979" t="e">
        <f t="shared" si="503"/>
        <v>#N/A</v>
      </c>
      <c r="BL979" t="e">
        <f t="shared" si="503"/>
        <v>#N/A</v>
      </c>
      <c r="BM979" t="e">
        <f t="shared" si="500"/>
        <v>#N/A</v>
      </c>
      <c r="BN979" t="e">
        <f t="shared" si="500"/>
        <v>#N/A</v>
      </c>
      <c r="BO979" t="e">
        <f t="shared" si="500"/>
        <v>#N/A</v>
      </c>
      <c r="BP979" t="e">
        <f t="shared" si="500"/>
        <v>#N/A</v>
      </c>
      <c r="BQ979" t="e">
        <f t="shared" si="500"/>
        <v>#N/A</v>
      </c>
      <c r="BR979" t="e">
        <f t="shared" si="500"/>
        <v>#N/A</v>
      </c>
      <c r="BS979" t="e">
        <f t="shared" si="500"/>
        <v>#N/A</v>
      </c>
      <c r="BT979" t="e">
        <f t="shared" si="500"/>
        <v>#N/A</v>
      </c>
      <c r="BU979" t="e">
        <f t="shared" si="500"/>
        <v>#N/A</v>
      </c>
      <c r="BV979" t="e">
        <f t="shared" si="500"/>
        <v>#N/A</v>
      </c>
      <c r="BW979" t="e">
        <f t="shared" si="500"/>
        <v>#N/A</v>
      </c>
      <c r="BX979" t="e">
        <f t="shared" si="500"/>
        <v>#N/A</v>
      </c>
      <c r="BY979" t="e">
        <f t="shared" si="500"/>
        <v>#N/A</v>
      </c>
      <c r="BZ979" t="e">
        <f t="shared" si="500"/>
        <v>#N/A</v>
      </c>
      <c r="CA979" t="e">
        <f t="shared" si="500"/>
        <v>#N/A</v>
      </c>
      <c r="CB979" t="e">
        <f t="shared" si="500"/>
        <v>#N/A</v>
      </c>
      <c r="CC979" t="e">
        <f t="shared" si="498"/>
        <v>#N/A</v>
      </c>
      <c r="CD979" t="e">
        <f t="shared" si="498"/>
        <v>#N/A</v>
      </c>
      <c r="CE979" t="e">
        <f t="shared" si="498"/>
        <v>#N/A</v>
      </c>
      <c r="CF979" t="e">
        <f t="shared" si="498"/>
        <v>#N/A</v>
      </c>
      <c r="CG979" t="e">
        <f t="shared" si="498"/>
        <v>#N/A</v>
      </c>
      <c r="CH979" t="e">
        <f t="shared" si="498"/>
        <v>#N/A</v>
      </c>
      <c r="CI979" t="e">
        <f t="shared" si="498"/>
        <v>#N/A</v>
      </c>
      <c r="CJ979" t="e">
        <f t="shared" si="498"/>
        <v>#N/A</v>
      </c>
      <c r="CK979" t="e">
        <f t="shared" si="498"/>
        <v>#N/A</v>
      </c>
      <c r="CL979" t="e">
        <f t="shared" si="498"/>
        <v>#N/A</v>
      </c>
      <c r="CM979" t="e">
        <f t="shared" si="498"/>
        <v>#N/A</v>
      </c>
      <c r="CN979" t="e">
        <f t="shared" si="498"/>
        <v>#N/A</v>
      </c>
      <c r="CO979" t="e">
        <f t="shared" si="498"/>
        <v>#N/A</v>
      </c>
      <c r="CP979" t="e">
        <f t="shared" si="498"/>
        <v>#N/A</v>
      </c>
      <c r="CQ979" t="e">
        <f t="shared" si="498"/>
        <v>#N/A</v>
      </c>
      <c r="CR979" t="e">
        <f t="shared" si="499"/>
        <v>#N/A</v>
      </c>
      <c r="CS979" t="e">
        <f t="shared" si="499"/>
        <v>#N/A</v>
      </c>
      <c r="CT979" t="e">
        <f t="shared" si="499"/>
        <v>#N/A</v>
      </c>
      <c r="CU979" t="e">
        <f t="shared" si="499"/>
        <v>#N/A</v>
      </c>
      <c r="CV979" t="e">
        <f t="shared" si="499"/>
        <v>#N/A</v>
      </c>
      <c r="CW979" t="e">
        <f t="shared" si="499"/>
        <v>#N/A</v>
      </c>
      <c r="CX979" t="e">
        <f t="shared" si="499"/>
        <v>#N/A</v>
      </c>
      <c r="CY979" t="e">
        <f t="shared" si="499"/>
        <v>#N/A</v>
      </c>
      <c r="CZ979" t="e">
        <f t="shared" si="499"/>
        <v>#N/A</v>
      </c>
      <c r="DA979" t="e">
        <f t="shared" si="499"/>
        <v>#N/A</v>
      </c>
      <c r="DB979" t="e">
        <f t="shared" si="499"/>
        <v>#N/A</v>
      </c>
      <c r="DC979" t="e">
        <f t="shared" si="499"/>
        <v>#N/A</v>
      </c>
      <c r="DD979" t="e">
        <f t="shared" si="499"/>
        <v>#N/A</v>
      </c>
      <c r="DE979" t="e">
        <f t="shared" si="499"/>
        <v>#N/A</v>
      </c>
      <c r="DF979" t="e">
        <f t="shared" si="499"/>
        <v>#N/A</v>
      </c>
      <c r="DG979" t="e">
        <f t="shared" si="499"/>
        <v>#N/A</v>
      </c>
      <c r="DH979" t="e">
        <f t="shared" si="497"/>
        <v>#N/A</v>
      </c>
      <c r="DI979" t="e">
        <f t="shared" si="497"/>
        <v>#N/A</v>
      </c>
      <c r="DJ979" t="e">
        <f t="shared" si="497"/>
        <v>#N/A</v>
      </c>
      <c r="DK979" t="e">
        <f t="shared" si="497"/>
        <v>#N/A</v>
      </c>
      <c r="DL979" t="e">
        <f t="shared" si="497"/>
        <v>#N/A</v>
      </c>
      <c r="DM979" t="e">
        <f t="shared" si="497"/>
        <v>#N/A</v>
      </c>
      <c r="DN979" t="e">
        <f t="shared" si="497"/>
        <v>#N/A</v>
      </c>
      <c r="DO979" t="e">
        <f t="shared" si="497"/>
        <v>#N/A</v>
      </c>
      <c r="DP979" t="e">
        <f t="shared" si="497"/>
        <v>#N/A</v>
      </c>
      <c r="DQ979" t="e">
        <f t="shared" si="497"/>
        <v>#N/A</v>
      </c>
      <c r="DR979" t="e">
        <f t="shared" si="497"/>
        <v>#N/A</v>
      </c>
      <c r="DS979" t="e">
        <f t="shared" si="497"/>
        <v>#N/A</v>
      </c>
      <c r="DT979" t="e">
        <f t="shared" si="497"/>
        <v>#N/A</v>
      </c>
      <c r="DU979" t="e">
        <f t="shared" si="497"/>
        <v>#N/A</v>
      </c>
      <c r="DV979" t="e">
        <f t="shared" si="497"/>
        <v>#N/A</v>
      </c>
    </row>
    <row r="980" spans="1:126" x14ac:dyDescent="0.3">
      <c r="A980" s="11" t="s">
        <v>1848</v>
      </c>
      <c r="B980" s="15" t="e">
        <f>VLOOKUP(Sheet6!A980,Phase1IDs!A707:I1697,8,0)</f>
        <v>#N/A</v>
      </c>
      <c r="C980" t="e">
        <f t="shared" si="502"/>
        <v>#N/A</v>
      </c>
      <c r="D980" t="e">
        <f t="shared" si="502"/>
        <v>#N/A</v>
      </c>
      <c r="E980" t="e">
        <f t="shared" si="502"/>
        <v>#N/A</v>
      </c>
      <c r="F980" t="e">
        <f t="shared" si="502"/>
        <v>#N/A</v>
      </c>
      <c r="G980" t="e">
        <f t="shared" si="502"/>
        <v>#N/A</v>
      </c>
      <c r="H980" t="e">
        <f t="shared" si="502"/>
        <v>#N/A</v>
      </c>
      <c r="I980" t="e">
        <f t="shared" si="502"/>
        <v>#N/A</v>
      </c>
      <c r="J980" t="e">
        <f t="shared" si="502"/>
        <v>#N/A</v>
      </c>
      <c r="K980" t="e">
        <f t="shared" si="502"/>
        <v>#N/A</v>
      </c>
      <c r="L980" t="e">
        <f t="shared" si="502"/>
        <v>#N/A</v>
      </c>
      <c r="M980" t="e">
        <f t="shared" si="502"/>
        <v>#N/A</v>
      </c>
      <c r="N980" t="e">
        <f t="shared" si="502"/>
        <v>#N/A</v>
      </c>
      <c r="O980" t="e">
        <f t="shared" si="502"/>
        <v>#N/A</v>
      </c>
      <c r="P980" t="e">
        <f t="shared" si="502"/>
        <v>#N/A</v>
      </c>
      <c r="Q980" t="e">
        <f t="shared" si="502"/>
        <v>#N/A</v>
      </c>
      <c r="R980" t="e">
        <f t="shared" si="502"/>
        <v>#N/A</v>
      </c>
      <c r="S980" t="e">
        <f t="shared" si="501"/>
        <v>#N/A</v>
      </c>
      <c r="T980" t="e">
        <f t="shared" si="501"/>
        <v>#N/A</v>
      </c>
      <c r="U980" t="e">
        <f t="shared" si="501"/>
        <v>#N/A</v>
      </c>
      <c r="V980" t="e">
        <f t="shared" si="501"/>
        <v>#N/A</v>
      </c>
      <c r="W980" t="e">
        <f t="shared" si="501"/>
        <v>#N/A</v>
      </c>
      <c r="X980" t="e">
        <f t="shared" si="501"/>
        <v>#N/A</v>
      </c>
      <c r="Y980" t="e">
        <f t="shared" si="501"/>
        <v>#N/A</v>
      </c>
      <c r="Z980" t="e">
        <f t="shared" si="501"/>
        <v>#N/A</v>
      </c>
      <c r="AA980" t="e">
        <f t="shared" si="501"/>
        <v>#N/A</v>
      </c>
      <c r="AB980" t="e">
        <f t="shared" si="501"/>
        <v>#N/A</v>
      </c>
      <c r="AC980" t="e">
        <f t="shared" si="501"/>
        <v>#N/A</v>
      </c>
      <c r="AD980" t="e">
        <f t="shared" si="501"/>
        <v>#N/A</v>
      </c>
      <c r="AE980" t="e">
        <f t="shared" si="501"/>
        <v>#N/A</v>
      </c>
      <c r="AF980" t="e">
        <f t="shared" si="501"/>
        <v>#N/A</v>
      </c>
      <c r="AG980" t="e">
        <f t="shared" si="501"/>
        <v>#N/A</v>
      </c>
      <c r="AH980" t="e">
        <f t="shared" si="504"/>
        <v>#N/A</v>
      </c>
      <c r="AI980" t="e">
        <f t="shared" si="504"/>
        <v>#N/A</v>
      </c>
      <c r="AJ980" t="e">
        <f t="shared" si="504"/>
        <v>#N/A</v>
      </c>
      <c r="AK980" t="e">
        <f t="shared" si="504"/>
        <v>#N/A</v>
      </c>
      <c r="AL980" t="e">
        <f t="shared" si="504"/>
        <v>#N/A</v>
      </c>
      <c r="AM980" t="e">
        <f t="shared" si="504"/>
        <v>#N/A</v>
      </c>
      <c r="AN980" t="e">
        <f t="shared" si="504"/>
        <v>#N/A</v>
      </c>
      <c r="AO980" t="e">
        <f t="shared" si="504"/>
        <v>#N/A</v>
      </c>
      <c r="AP980" t="e">
        <f t="shared" si="504"/>
        <v>#N/A</v>
      </c>
      <c r="AQ980" t="e">
        <f t="shared" si="504"/>
        <v>#N/A</v>
      </c>
      <c r="AR980" t="e">
        <f t="shared" si="504"/>
        <v>#N/A</v>
      </c>
      <c r="AS980" t="e">
        <f t="shared" si="504"/>
        <v>#N/A</v>
      </c>
      <c r="AT980" t="e">
        <f t="shared" si="504"/>
        <v>#N/A</v>
      </c>
      <c r="AU980" t="e">
        <f t="shared" si="504"/>
        <v>#N/A</v>
      </c>
      <c r="AV980" t="e">
        <f t="shared" si="504"/>
        <v>#N/A</v>
      </c>
      <c r="AW980" t="e">
        <f t="shared" si="504"/>
        <v>#N/A</v>
      </c>
      <c r="AX980" t="e">
        <f t="shared" si="503"/>
        <v>#N/A</v>
      </c>
      <c r="AY980" t="e">
        <f t="shared" si="503"/>
        <v>#N/A</v>
      </c>
      <c r="AZ980" t="e">
        <f t="shared" si="503"/>
        <v>#N/A</v>
      </c>
      <c r="BA980" t="e">
        <f t="shared" si="503"/>
        <v>#N/A</v>
      </c>
      <c r="BB980" t="e">
        <f t="shared" si="503"/>
        <v>#N/A</v>
      </c>
      <c r="BC980" t="e">
        <f t="shared" si="503"/>
        <v>#N/A</v>
      </c>
      <c r="BD980" t="e">
        <f t="shared" si="503"/>
        <v>#N/A</v>
      </c>
      <c r="BE980" t="e">
        <f t="shared" si="503"/>
        <v>#N/A</v>
      </c>
      <c r="BF980" t="e">
        <f t="shared" si="503"/>
        <v>#N/A</v>
      </c>
      <c r="BG980" t="e">
        <f t="shared" si="503"/>
        <v>#N/A</v>
      </c>
      <c r="BH980" t="e">
        <f t="shared" si="503"/>
        <v>#N/A</v>
      </c>
      <c r="BI980" t="e">
        <f t="shared" si="503"/>
        <v>#N/A</v>
      </c>
      <c r="BJ980" t="e">
        <f t="shared" si="503"/>
        <v>#N/A</v>
      </c>
      <c r="BK980" t="e">
        <f t="shared" si="503"/>
        <v>#N/A</v>
      </c>
      <c r="BL980" t="e">
        <f t="shared" si="503"/>
        <v>#N/A</v>
      </c>
      <c r="BM980" t="e">
        <f t="shared" si="500"/>
        <v>#N/A</v>
      </c>
      <c r="BN980" t="e">
        <f t="shared" si="500"/>
        <v>#N/A</v>
      </c>
      <c r="BO980" t="e">
        <f t="shared" si="500"/>
        <v>#N/A</v>
      </c>
      <c r="BP980" t="e">
        <f t="shared" si="500"/>
        <v>#N/A</v>
      </c>
      <c r="BQ980" t="e">
        <f t="shared" si="500"/>
        <v>#N/A</v>
      </c>
      <c r="BR980" t="e">
        <f t="shared" si="500"/>
        <v>#N/A</v>
      </c>
      <c r="BS980" t="e">
        <f t="shared" si="500"/>
        <v>#N/A</v>
      </c>
      <c r="BT980" t="e">
        <f t="shared" si="500"/>
        <v>#N/A</v>
      </c>
      <c r="BU980" t="e">
        <f t="shared" si="500"/>
        <v>#N/A</v>
      </c>
      <c r="BV980" t="e">
        <f t="shared" si="500"/>
        <v>#N/A</v>
      </c>
      <c r="BW980" t="e">
        <f t="shared" si="500"/>
        <v>#N/A</v>
      </c>
      <c r="BX980" t="e">
        <f t="shared" si="500"/>
        <v>#N/A</v>
      </c>
      <c r="BY980" t="e">
        <f t="shared" si="500"/>
        <v>#N/A</v>
      </c>
      <c r="BZ980" t="e">
        <f t="shared" si="500"/>
        <v>#N/A</v>
      </c>
      <c r="CA980" t="e">
        <f t="shared" si="500"/>
        <v>#N/A</v>
      </c>
      <c r="CB980" t="e">
        <f t="shared" si="500"/>
        <v>#N/A</v>
      </c>
      <c r="CC980" t="e">
        <f t="shared" si="498"/>
        <v>#N/A</v>
      </c>
      <c r="CD980" t="e">
        <f t="shared" si="498"/>
        <v>#N/A</v>
      </c>
      <c r="CE980" t="e">
        <f t="shared" si="498"/>
        <v>#N/A</v>
      </c>
      <c r="CF980" t="e">
        <f t="shared" si="498"/>
        <v>#N/A</v>
      </c>
      <c r="CG980" t="e">
        <f t="shared" si="498"/>
        <v>#N/A</v>
      </c>
      <c r="CH980" t="e">
        <f t="shared" si="498"/>
        <v>#N/A</v>
      </c>
      <c r="CI980" t="e">
        <f t="shared" si="498"/>
        <v>#N/A</v>
      </c>
      <c r="CJ980" t="e">
        <f t="shared" si="498"/>
        <v>#N/A</v>
      </c>
      <c r="CK980" t="e">
        <f t="shared" si="498"/>
        <v>#N/A</v>
      </c>
      <c r="CL980" t="e">
        <f t="shared" si="498"/>
        <v>#N/A</v>
      </c>
      <c r="CM980" t="e">
        <f t="shared" si="498"/>
        <v>#N/A</v>
      </c>
      <c r="CN980" t="e">
        <f t="shared" si="498"/>
        <v>#N/A</v>
      </c>
      <c r="CO980" t="e">
        <f t="shared" si="498"/>
        <v>#N/A</v>
      </c>
      <c r="CP980" t="e">
        <f t="shared" si="498"/>
        <v>#N/A</v>
      </c>
      <c r="CQ980" t="e">
        <f t="shared" si="498"/>
        <v>#N/A</v>
      </c>
      <c r="CR980" t="e">
        <f t="shared" si="499"/>
        <v>#N/A</v>
      </c>
      <c r="CS980" t="e">
        <f t="shared" si="499"/>
        <v>#N/A</v>
      </c>
      <c r="CT980" t="e">
        <f t="shared" si="499"/>
        <v>#N/A</v>
      </c>
      <c r="CU980" t="e">
        <f t="shared" si="499"/>
        <v>#N/A</v>
      </c>
      <c r="CV980" t="e">
        <f t="shared" si="499"/>
        <v>#N/A</v>
      </c>
      <c r="CW980" t="e">
        <f t="shared" si="499"/>
        <v>#N/A</v>
      </c>
      <c r="CX980" t="e">
        <f t="shared" si="499"/>
        <v>#N/A</v>
      </c>
      <c r="CY980" t="e">
        <f t="shared" si="499"/>
        <v>#N/A</v>
      </c>
      <c r="CZ980" t="e">
        <f t="shared" si="499"/>
        <v>#N/A</v>
      </c>
      <c r="DA980" t="e">
        <f t="shared" si="499"/>
        <v>#N/A</v>
      </c>
      <c r="DB980" t="e">
        <f t="shared" si="499"/>
        <v>#N/A</v>
      </c>
      <c r="DC980" t="e">
        <f t="shared" si="499"/>
        <v>#N/A</v>
      </c>
      <c r="DD980" t="e">
        <f t="shared" si="499"/>
        <v>#N/A</v>
      </c>
      <c r="DE980" t="e">
        <f t="shared" si="499"/>
        <v>#N/A</v>
      </c>
      <c r="DF980" t="e">
        <f t="shared" si="499"/>
        <v>#N/A</v>
      </c>
      <c r="DG980" t="e">
        <f t="shared" si="499"/>
        <v>#N/A</v>
      </c>
      <c r="DH980" t="e">
        <f t="shared" si="497"/>
        <v>#N/A</v>
      </c>
      <c r="DI980" t="e">
        <f t="shared" si="497"/>
        <v>#N/A</v>
      </c>
      <c r="DJ980" t="e">
        <f t="shared" si="497"/>
        <v>#N/A</v>
      </c>
      <c r="DK980" t="e">
        <f t="shared" si="497"/>
        <v>#N/A</v>
      </c>
      <c r="DL980" t="e">
        <f t="shared" si="497"/>
        <v>#N/A</v>
      </c>
      <c r="DM980" t="e">
        <f t="shared" si="497"/>
        <v>#N/A</v>
      </c>
      <c r="DN980" t="e">
        <f t="shared" si="497"/>
        <v>#N/A</v>
      </c>
      <c r="DO980" t="e">
        <f t="shared" si="497"/>
        <v>#N/A</v>
      </c>
      <c r="DP980" t="e">
        <f t="shared" si="497"/>
        <v>#N/A</v>
      </c>
      <c r="DQ980" t="e">
        <f t="shared" si="497"/>
        <v>#N/A</v>
      </c>
      <c r="DR980" t="e">
        <f t="shared" si="497"/>
        <v>#N/A</v>
      </c>
      <c r="DS980" t="e">
        <f t="shared" si="497"/>
        <v>#N/A</v>
      </c>
      <c r="DT980" t="e">
        <f t="shared" si="497"/>
        <v>#N/A</v>
      </c>
      <c r="DU980" t="e">
        <f t="shared" si="497"/>
        <v>#N/A</v>
      </c>
      <c r="DV980" t="e">
        <f t="shared" si="497"/>
        <v>#N/A</v>
      </c>
    </row>
    <row r="981" spans="1:126" x14ac:dyDescent="0.3">
      <c r="A981" s="13" t="s">
        <v>1963</v>
      </c>
      <c r="B981" s="15" t="e">
        <f>VLOOKUP(Sheet6!A981,Phase1IDs!A708:I1698,8,0)</f>
        <v>#N/A</v>
      </c>
      <c r="C981" t="e">
        <f t="shared" si="502"/>
        <v>#N/A</v>
      </c>
      <c r="D981" t="e">
        <f t="shared" si="502"/>
        <v>#N/A</v>
      </c>
      <c r="E981" t="e">
        <f t="shared" si="502"/>
        <v>#N/A</v>
      </c>
      <c r="F981" t="e">
        <f t="shared" si="502"/>
        <v>#N/A</v>
      </c>
      <c r="G981" t="e">
        <f t="shared" si="502"/>
        <v>#N/A</v>
      </c>
      <c r="H981" t="e">
        <f t="shared" si="502"/>
        <v>#N/A</v>
      </c>
      <c r="I981" t="e">
        <f t="shared" si="502"/>
        <v>#N/A</v>
      </c>
      <c r="J981" t="e">
        <f t="shared" si="502"/>
        <v>#N/A</v>
      </c>
      <c r="K981" t="e">
        <f t="shared" si="502"/>
        <v>#N/A</v>
      </c>
      <c r="L981" t="e">
        <f t="shared" si="502"/>
        <v>#N/A</v>
      </c>
      <c r="M981" t="e">
        <f t="shared" si="502"/>
        <v>#N/A</v>
      </c>
      <c r="N981" t="e">
        <f t="shared" si="502"/>
        <v>#N/A</v>
      </c>
      <c r="O981" t="e">
        <f t="shared" si="502"/>
        <v>#N/A</v>
      </c>
      <c r="P981" t="e">
        <f t="shared" si="502"/>
        <v>#N/A</v>
      </c>
      <c r="Q981" t="e">
        <f t="shared" si="502"/>
        <v>#N/A</v>
      </c>
      <c r="R981" t="e">
        <f t="shared" si="502"/>
        <v>#N/A</v>
      </c>
      <c r="S981" t="e">
        <f t="shared" si="501"/>
        <v>#N/A</v>
      </c>
      <c r="T981" t="e">
        <f t="shared" si="501"/>
        <v>#N/A</v>
      </c>
      <c r="U981" t="e">
        <f t="shared" si="501"/>
        <v>#N/A</v>
      </c>
      <c r="V981" t="e">
        <f t="shared" si="501"/>
        <v>#N/A</v>
      </c>
      <c r="W981" t="e">
        <f t="shared" si="501"/>
        <v>#N/A</v>
      </c>
      <c r="X981" t="e">
        <f t="shared" si="501"/>
        <v>#N/A</v>
      </c>
      <c r="Y981" t="e">
        <f t="shared" si="501"/>
        <v>#N/A</v>
      </c>
      <c r="Z981" t="e">
        <f t="shared" si="501"/>
        <v>#N/A</v>
      </c>
      <c r="AA981" t="e">
        <f t="shared" si="501"/>
        <v>#N/A</v>
      </c>
      <c r="AB981" t="e">
        <f t="shared" si="501"/>
        <v>#N/A</v>
      </c>
      <c r="AC981" t="e">
        <f t="shared" si="501"/>
        <v>#N/A</v>
      </c>
      <c r="AD981" t="e">
        <f t="shared" si="501"/>
        <v>#N/A</v>
      </c>
      <c r="AE981" t="e">
        <f t="shared" si="501"/>
        <v>#N/A</v>
      </c>
      <c r="AF981" t="e">
        <f t="shared" si="501"/>
        <v>#N/A</v>
      </c>
      <c r="AG981" t="e">
        <f t="shared" si="501"/>
        <v>#N/A</v>
      </c>
      <c r="AH981" t="e">
        <f t="shared" si="504"/>
        <v>#N/A</v>
      </c>
      <c r="AI981" t="e">
        <f t="shared" si="504"/>
        <v>#N/A</v>
      </c>
      <c r="AJ981" t="e">
        <f t="shared" si="504"/>
        <v>#N/A</v>
      </c>
      <c r="AK981" t="e">
        <f t="shared" si="504"/>
        <v>#N/A</v>
      </c>
      <c r="AL981" t="e">
        <f t="shared" si="504"/>
        <v>#N/A</v>
      </c>
      <c r="AM981" t="e">
        <f t="shared" si="504"/>
        <v>#N/A</v>
      </c>
      <c r="AN981" t="e">
        <f t="shared" si="504"/>
        <v>#N/A</v>
      </c>
      <c r="AO981" t="e">
        <f t="shared" si="504"/>
        <v>#N/A</v>
      </c>
      <c r="AP981" t="e">
        <f t="shared" si="504"/>
        <v>#N/A</v>
      </c>
      <c r="AQ981" t="e">
        <f t="shared" si="504"/>
        <v>#N/A</v>
      </c>
      <c r="AR981" t="e">
        <f t="shared" si="504"/>
        <v>#N/A</v>
      </c>
      <c r="AS981" t="e">
        <f t="shared" si="504"/>
        <v>#N/A</v>
      </c>
      <c r="AT981" t="e">
        <f t="shared" si="504"/>
        <v>#N/A</v>
      </c>
      <c r="AU981" t="e">
        <f t="shared" si="504"/>
        <v>#N/A</v>
      </c>
      <c r="AV981" t="e">
        <f t="shared" si="504"/>
        <v>#N/A</v>
      </c>
      <c r="AW981" t="e">
        <f t="shared" si="504"/>
        <v>#N/A</v>
      </c>
      <c r="AX981" t="e">
        <f t="shared" si="503"/>
        <v>#N/A</v>
      </c>
      <c r="AY981" t="e">
        <f t="shared" si="503"/>
        <v>#N/A</v>
      </c>
      <c r="AZ981" t="e">
        <f t="shared" si="503"/>
        <v>#N/A</v>
      </c>
      <c r="BA981" t="e">
        <f t="shared" si="503"/>
        <v>#N/A</v>
      </c>
      <c r="BB981" t="e">
        <f t="shared" si="503"/>
        <v>#N/A</v>
      </c>
      <c r="BC981" t="e">
        <f t="shared" si="503"/>
        <v>#N/A</v>
      </c>
      <c r="BD981" t="e">
        <f t="shared" si="503"/>
        <v>#N/A</v>
      </c>
      <c r="BE981" t="e">
        <f t="shared" si="503"/>
        <v>#N/A</v>
      </c>
      <c r="BF981" t="e">
        <f t="shared" si="503"/>
        <v>#N/A</v>
      </c>
      <c r="BG981" t="e">
        <f t="shared" si="503"/>
        <v>#N/A</v>
      </c>
      <c r="BH981" t="e">
        <f t="shared" si="503"/>
        <v>#N/A</v>
      </c>
      <c r="BI981" t="e">
        <f t="shared" si="503"/>
        <v>#N/A</v>
      </c>
      <c r="BJ981" t="e">
        <f t="shared" si="503"/>
        <v>#N/A</v>
      </c>
      <c r="BK981" t="e">
        <f t="shared" si="503"/>
        <v>#N/A</v>
      </c>
      <c r="BL981" t="e">
        <f t="shared" si="503"/>
        <v>#N/A</v>
      </c>
      <c r="BM981" t="e">
        <f t="shared" si="500"/>
        <v>#N/A</v>
      </c>
      <c r="BN981" t="e">
        <f t="shared" si="500"/>
        <v>#N/A</v>
      </c>
      <c r="BO981" t="e">
        <f t="shared" si="500"/>
        <v>#N/A</v>
      </c>
      <c r="BP981" t="e">
        <f t="shared" si="500"/>
        <v>#N/A</v>
      </c>
      <c r="BQ981" t="e">
        <f t="shared" si="500"/>
        <v>#N/A</v>
      </c>
      <c r="BR981" t="e">
        <f t="shared" si="500"/>
        <v>#N/A</v>
      </c>
      <c r="BS981" t="e">
        <f t="shared" si="500"/>
        <v>#N/A</v>
      </c>
      <c r="BT981" t="e">
        <f t="shared" si="500"/>
        <v>#N/A</v>
      </c>
      <c r="BU981" t="e">
        <f t="shared" si="500"/>
        <v>#N/A</v>
      </c>
      <c r="BV981" t="e">
        <f t="shared" si="500"/>
        <v>#N/A</v>
      </c>
      <c r="BW981" t="e">
        <f t="shared" si="500"/>
        <v>#N/A</v>
      </c>
      <c r="BX981" t="e">
        <f t="shared" si="500"/>
        <v>#N/A</v>
      </c>
      <c r="BY981" t="e">
        <f t="shared" si="500"/>
        <v>#N/A</v>
      </c>
      <c r="BZ981" t="e">
        <f t="shared" si="500"/>
        <v>#N/A</v>
      </c>
      <c r="CA981" t="e">
        <f t="shared" si="500"/>
        <v>#N/A</v>
      </c>
      <c r="CB981" t="e">
        <f t="shared" si="500"/>
        <v>#N/A</v>
      </c>
      <c r="CC981" t="e">
        <f t="shared" si="498"/>
        <v>#N/A</v>
      </c>
      <c r="CD981" t="e">
        <f t="shared" si="498"/>
        <v>#N/A</v>
      </c>
      <c r="CE981" t="e">
        <f t="shared" si="498"/>
        <v>#N/A</v>
      </c>
      <c r="CF981" t="e">
        <f t="shared" si="498"/>
        <v>#N/A</v>
      </c>
      <c r="CG981" t="e">
        <f t="shared" si="498"/>
        <v>#N/A</v>
      </c>
      <c r="CH981" t="e">
        <f t="shared" si="498"/>
        <v>#N/A</v>
      </c>
      <c r="CI981" t="e">
        <f t="shared" si="498"/>
        <v>#N/A</v>
      </c>
      <c r="CJ981" t="e">
        <f t="shared" si="498"/>
        <v>#N/A</v>
      </c>
      <c r="CK981" t="e">
        <f t="shared" si="498"/>
        <v>#N/A</v>
      </c>
      <c r="CL981" t="e">
        <f t="shared" si="498"/>
        <v>#N/A</v>
      </c>
      <c r="CM981" t="e">
        <f t="shared" si="498"/>
        <v>#N/A</v>
      </c>
      <c r="CN981" t="e">
        <f t="shared" si="498"/>
        <v>#N/A</v>
      </c>
      <c r="CO981" t="e">
        <f t="shared" si="498"/>
        <v>#N/A</v>
      </c>
      <c r="CP981" t="e">
        <f t="shared" si="498"/>
        <v>#N/A</v>
      </c>
      <c r="CQ981" t="e">
        <f t="shared" si="498"/>
        <v>#N/A</v>
      </c>
      <c r="CR981" t="e">
        <f t="shared" si="499"/>
        <v>#N/A</v>
      </c>
      <c r="CS981" t="e">
        <f t="shared" si="499"/>
        <v>#N/A</v>
      </c>
      <c r="CT981" t="e">
        <f t="shared" si="499"/>
        <v>#N/A</v>
      </c>
      <c r="CU981" t="e">
        <f t="shared" si="499"/>
        <v>#N/A</v>
      </c>
      <c r="CV981" t="e">
        <f t="shared" si="499"/>
        <v>#N/A</v>
      </c>
      <c r="CW981" t="e">
        <f t="shared" si="499"/>
        <v>#N/A</v>
      </c>
      <c r="CX981" t="e">
        <f t="shared" si="499"/>
        <v>#N/A</v>
      </c>
      <c r="CY981" t="e">
        <f t="shared" si="499"/>
        <v>#N/A</v>
      </c>
      <c r="CZ981" t="e">
        <f t="shared" si="499"/>
        <v>#N/A</v>
      </c>
      <c r="DA981" t="e">
        <f t="shared" si="499"/>
        <v>#N/A</v>
      </c>
      <c r="DB981" t="e">
        <f t="shared" si="499"/>
        <v>#N/A</v>
      </c>
      <c r="DC981" t="e">
        <f t="shared" si="499"/>
        <v>#N/A</v>
      </c>
      <c r="DD981" t="e">
        <f t="shared" si="499"/>
        <v>#N/A</v>
      </c>
      <c r="DE981" t="e">
        <f t="shared" si="499"/>
        <v>#N/A</v>
      </c>
      <c r="DF981" t="e">
        <f t="shared" si="499"/>
        <v>#N/A</v>
      </c>
      <c r="DG981" t="e">
        <f t="shared" si="499"/>
        <v>#N/A</v>
      </c>
      <c r="DH981" t="e">
        <f t="shared" si="497"/>
        <v>#N/A</v>
      </c>
      <c r="DI981" t="e">
        <f t="shared" si="497"/>
        <v>#N/A</v>
      </c>
      <c r="DJ981" t="e">
        <f t="shared" si="497"/>
        <v>#N/A</v>
      </c>
      <c r="DK981" t="e">
        <f t="shared" si="497"/>
        <v>#N/A</v>
      </c>
      <c r="DL981" t="e">
        <f t="shared" si="497"/>
        <v>#N/A</v>
      </c>
      <c r="DM981" t="e">
        <f t="shared" si="497"/>
        <v>#N/A</v>
      </c>
      <c r="DN981" t="e">
        <f t="shared" si="497"/>
        <v>#N/A</v>
      </c>
      <c r="DO981" t="e">
        <f t="shared" si="497"/>
        <v>#N/A</v>
      </c>
      <c r="DP981" t="e">
        <f t="shared" si="497"/>
        <v>#N/A</v>
      </c>
      <c r="DQ981" t="e">
        <f t="shared" si="497"/>
        <v>#N/A</v>
      </c>
      <c r="DR981" t="e">
        <f t="shared" si="497"/>
        <v>#N/A</v>
      </c>
      <c r="DS981" t="e">
        <f t="shared" si="497"/>
        <v>#N/A</v>
      </c>
      <c r="DT981" t="e">
        <f t="shared" si="497"/>
        <v>#N/A</v>
      </c>
      <c r="DU981" t="e">
        <f t="shared" si="497"/>
        <v>#N/A</v>
      </c>
      <c r="DV981" t="e">
        <f t="shared" si="497"/>
        <v>#N/A</v>
      </c>
    </row>
    <row r="982" spans="1:126" x14ac:dyDescent="0.3">
      <c r="A982" s="11" t="s">
        <v>2397</v>
      </c>
      <c r="B982" s="15" t="e">
        <f>VLOOKUP(Sheet6!A982,Phase1IDs!A709:I1699,8,0)</f>
        <v>#N/A</v>
      </c>
      <c r="C982" t="e">
        <f t="shared" si="502"/>
        <v>#N/A</v>
      </c>
      <c r="D982" t="e">
        <f t="shared" si="502"/>
        <v>#N/A</v>
      </c>
      <c r="E982" t="e">
        <f t="shared" si="502"/>
        <v>#N/A</v>
      </c>
      <c r="F982" t="e">
        <f t="shared" si="502"/>
        <v>#N/A</v>
      </c>
      <c r="G982" t="e">
        <f t="shared" si="502"/>
        <v>#N/A</v>
      </c>
      <c r="H982" t="e">
        <f t="shared" si="502"/>
        <v>#N/A</v>
      </c>
      <c r="I982" t="e">
        <f t="shared" si="502"/>
        <v>#N/A</v>
      </c>
      <c r="J982" t="e">
        <f t="shared" si="502"/>
        <v>#N/A</v>
      </c>
      <c r="K982" t="e">
        <f t="shared" si="502"/>
        <v>#N/A</v>
      </c>
      <c r="L982" t="e">
        <f t="shared" si="502"/>
        <v>#N/A</v>
      </c>
      <c r="M982" t="e">
        <f t="shared" si="502"/>
        <v>#N/A</v>
      </c>
      <c r="N982" t="e">
        <f t="shared" si="502"/>
        <v>#N/A</v>
      </c>
      <c r="O982" t="e">
        <f t="shared" si="502"/>
        <v>#N/A</v>
      </c>
      <c r="P982" t="e">
        <f t="shared" si="502"/>
        <v>#N/A</v>
      </c>
      <c r="Q982" t="e">
        <f t="shared" si="502"/>
        <v>#N/A</v>
      </c>
      <c r="R982" t="e">
        <f t="shared" si="502"/>
        <v>#N/A</v>
      </c>
      <c r="S982" t="e">
        <f t="shared" si="501"/>
        <v>#N/A</v>
      </c>
      <c r="T982" t="e">
        <f t="shared" si="501"/>
        <v>#N/A</v>
      </c>
      <c r="U982" t="e">
        <f t="shared" si="501"/>
        <v>#N/A</v>
      </c>
      <c r="V982" t="e">
        <f t="shared" si="501"/>
        <v>#N/A</v>
      </c>
      <c r="W982" t="e">
        <f t="shared" si="501"/>
        <v>#N/A</v>
      </c>
      <c r="X982" t="e">
        <f t="shared" si="501"/>
        <v>#N/A</v>
      </c>
      <c r="Y982" t="e">
        <f t="shared" si="501"/>
        <v>#N/A</v>
      </c>
      <c r="Z982" t="e">
        <f t="shared" si="501"/>
        <v>#N/A</v>
      </c>
      <c r="AA982" t="e">
        <f t="shared" si="501"/>
        <v>#N/A</v>
      </c>
      <c r="AB982" t="e">
        <f t="shared" si="501"/>
        <v>#N/A</v>
      </c>
      <c r="AC982" t="e">
        <f t="shared" si="501"/>
        <v>#N/A</v>
      </c>
      <c r="AD982" t="e">
        <f t="shared" si="501"/>
        <v>#N/A</v>
      </c>
      <c r="AE982" t="e">
        <f t="shared" si="501"/>
        <v>#N/A</v>
      </c>
      <c r="AF982" t="e">
        <f t="shared" si="501"/>
        <v>#N/A</v>
      </c>
      <c r="AG982" t="e">
        <f t="shared" si="501"/>
        <v>#N/A</v>
      </c>
      <c r="AH982" t="e">
        <f t="shared" si="504"/>
        <v>#N/A</v>
      </c>
      <c r="AI982" t="e">
        <f t="shared" si="504"/>
        <v>#N/A</v>
      </c>
      <c r="AJ982" t="e">
        <f t="shared" si="504"/>
        <v>#N/A</v>
      </c>
      <c r="AK982" t="e">
        <f t="shared" si="504"/>
        <v>#N/A</v>
      </c>
      <c r="AL982" t="e">
        <f t="shared" si="504"/>
        <v>#N/A</v>
      </c>
      <c r="AM982" t="e">
        <f t="shared" si="504"/>
        <v>#N/A</v>
      </c>
      <c r="AN982" t="e">
        <f t="shared" si="504"/>
        <v>#N/A</v>
      </c>
      <c r="AO982" t="e">
        <f t="shared" si="504"/>
        <v>#N/A</v>
      </c>
      <c r="AP982" t="e">
        <f t="shared" si="504"/>
        <v>#N/A</v>
      </c>
      <c r="AQ982" t="e">
        <f t="shared" si="504"/>
        <v>#N/A</v>
      </c>
      <c r="AR982" t="e">
        <f t="shared" si="504"/>
        <v>#N/A</v>
      </c>
      <c r="AS982" t="e">
        <f t="shared" si="504"/>
        <v>#N/A</v>
      </c>
      <c r="AT982" t="e">
        <f t="shared" si="504"/>
        <v>#N/A</v>
      </c>
      <c r="AU982" t="e">
        <f t="shared" si="504"/>
        <v>#N/A</v>
      </c>
      <c r="AV982" t="e">
        <f t="shared" si="504"/>
        <v>#N/A</v>
      </c>
      <c r="AW982" t="e">
        <f t="shared" si="504"/>
        <v>#N/A</v>
      </c>
      <c r="AX982" t="e">
        <f t="shared" si="503"/>
        <v>#N/A</v>
      </c>
      <c r="AY982" t="e">
        <f t="shared" si="503"/>
        <v>#N/A</v>
      </c>
      <c r="AZ982" t="e">
        <f t="shared" si="503"/>
        <v>#N/A</v>
      </c>
      <c r="BA982" t="e">
        <f t="shared" si="503"/>
        <v>#N/A</v>
      </c>
      <c r="BB982" t="e">
        <f t="shared" si="503"/>
        <v>#N/A</v>
      </c>
      <c r="BC982" t="e">
        <f t="shared" si="503"/>
        <v>#N/A</v>
      </c>
      <c r="BD982" t="e">
        <f t="shared" si="503"/>
        <v>#N/A</v>
      </c>
      <c r="BE982" t="e">
        <f t="shared" si="503"/>
        <v>#N/A</v>
      </c>
      <c r="BF982" t="e">
        <f t="shared" si="503"/>
        <v>#N/A</v>
      </c>
      <c r="BG982" t="e">
        <f t="shared" si="503"/>
        <v>#N/A</v>
      </c>
      <c r="BH982" t="e">
        <f t="shared" si="503"/>
        <v>#N/A</v>
      </c>
      <c r="BI982" t="e">
        <f t="shared" si="503"/>
        <v>#N/A</v>
      </c>
      <c r="BJ982" t="e">
        <f t="shared" si="503"/>
        <v>#N/A</v>
      </c>
      <c r="BK982" t="e">
        <f t="shared" si="503"/>
        <v>#N/A</v>
      </c>
      <c r="BL982" t="e">
        <f t="shared" si="503"/>
        <v>#N/A</v>
      </c>
      <c r="BM982" t="e">
        <f t="shared" si="500"/>
        <v>#N/A</v>
      </c>
      <c r="BN982" t="e">
        <f t="shared" si="500"/>
        <v>#N/A</v>
      </c>
      <c r="BO982" t="e">
        <f t="shared" si="500"/>
        <v>#N/A</v>
      </c>
      <c r="BP982" t="e">
        <f t="shared" si="500"/>
        <v>#N/A</v>
      </c>
      <c r="BQ982" t="e">
        <f t="shared" si="500"/>
        <v>#N/A</v>
      </c>
      <c r="BR982" t="e">
        <f t="shared" si="500"/>
        <v>#N/A</v>
      </c>
      <c r="BS982" t="e">
        <f t="shared" si="500"/>
        <v>#N/A</v>
      </c>
      <c r="BT982" t="e">
        <f t="shared" si="500"/>
        <v>#N/A</v>
      </c>
      <c r="BU982" t="e">
        <f t="shared" si="500"/>
        <v>#N/A</v>
      </c>
      <c r="BV982" t="e">
        <f t="shared" si="500"/>
        <v>#N/A</v>
      </c>
      <c r="BW982" t="e">
        <f t="shared" si="500"/>
        <v>#N/A</v>
      </c>
      <c r="BX982" t="e">
        <f t="shared" si="500"/>
        <v>#N/A</v>
      </c>
      <c r="BY982" t="e">
        <f t="shared" si="500"/>
        <v>#N/A</v>
      </c>
      <c r="BZ982" t="e">
        <f t="shared" si="500"/>
        <v>#N/A</v>
      </c>
      <c r="CA982" t="e">
        <f t="shared" si="500"/>
        <v>#N/A</v>
      </c>
      <c r="CB982" t="e">
        <f t="shared" si="500"/>
        <v>#N/A</v>
      </c>
      <c r="CC982" t="e">
        <f t="shared" si="498"/>
        <v>#N/A</v>
      </c>
      <c r="CD982" t="e">
        <f t="shared" si="498"/>
        <v>#N/A</v>
      </c>
      <c r="CE982" t="e">
        <f t="shared" si="498"/>
        <v>#N/A</v>
      </c>
      <c r="CF982" t="e">
        <f t="shared" si="498"/>
        <v>#N/A</v>
      </c>
      <c r="CG982" t="e">
        <f t="shared" si="498"/>
        <v>#N/A</v>
      </c>
      <c r="CH982" t="e">
        <f t="shared" si="498"/>
        <v>#N/A</v>
      </c>
      <c r="CI982" t="e">
        <f t="shared" si="498"/>
        <v>#N/A</v>
      </c>
      <c r="CJ982" t="e">
        <f t="shared" si="498"/>
        <v>#N/A</v>
      </c>
      <c r="CK982" t="e">
        <f t="shared" si="498"/>
        <v>#N/A</v>
      </c>
      <c r="CL982" t="e">
        <f t="shared" si="498"/>
        <v>#N/A</v>
      </c>
      <c r="CM982" t="e">
        <f t="shared" si="498"/>
        <v>#N/A</v>
      </c>
      <c r="CN982" t="e">
        <f t="shared" si="498"/>
        <v>#N/A</v>
      </c>
      <c r="CO982" t="e">
        <f t="shared" si="498"/>
        <v>#N/A</v>
      </c>
      <c r="CP982" t="e">
        <f t="shared" si="498"/>
        <v>#N/A</v>
      </c>
      <c r="CQ982" t="e">
        <f t="shared" si="498"/>
        <v>#N/A</v>
      </c>
      <c r="CR982" t="e">
        <f t="shared" si="499"/>
        <v>#N/A</v>
      </c>
      <c r="CS982" t="e">
        <f t="shared" si="499"/>
        <v>#N/A</v>
      </c>
      <c r="CT982" t="e">
        <f t="shared" si="499"/>
        <v>#N/A</v>
      </c>
      <c r="CU982" t="e">
        <f t="shared" si="499"/>
        <v>#N/A</v>
      </c>
      <c r="CV982" t="e">
        <f t="shared" si="499"/>
        <v>#N/A</v>
      </c>
      <c r="CW982" t="e">
        <f t="shared" si="499"/>
        <v>#N/A</v>
      </c>
      <c r="CX982" t="e">
        <f t="shared" si="499"/>
        <v>#N/A</v>
      </c>
      <c r="CY982" t="e">
        <f t="shared" si="499"/>
        <v>#N/A</v>
      </c>
      <c r="CZ982" t="e">
        <f t="shared" si="499"/>
        <v>#N/A</v>
      </c>
      <c r="DA982" t="e">
        <f t="shared" si="499"/>
        <v>#N/A</v>
      </c>
      <c r="DB982" t="e">
        <f t="shared" si="499"/>
        <v>#N/A</v>
      </c>
      <c r="DC982" t="e">
        <f t="shared" si="499"/>
        <v>#N/A</v>
      </c>
      <c r="DD982" t="e">
        <f t="shared" si="499"/>
        <v>#N/A</v>
      </c>
      <c r="DE982" t="e">
        <f t="shared" si="499"/>
        <v>#N/A</v>
      </c>
      <c r="DF982" t="e">
        <f t="shared" si="499"/>
        <v>#N/A</v>
      </c>
      <c r="DG982" t="e">
        <f t="shared" ref="DG982:DV997" si="505">IF($B982=0,0,COUNTIFS($B982,"*"&amp;DG$1&amp;"*"))</f>
        <v>#N/A</v>
      </c>
      <c r="DH982" t="e">
        <f t="shared" si="505"/>
        <v>#N/A</v>
      </c>
      <c r="DI982" t="e">
        <f t="shared" si="505"/>
        <v>#N/A</v>
      </c>
      <c r="DJ982" t="e">
        <f t="shared" si="505"/>
        <v>#N/A</v>
      </c>
      <c r="DK982" t="e">
        <f t="shared" si="505"/>
        <v>#N/A</v>
      </c>
      <c r="DL982" t="e">
        <f t="shared" si="505"/>
        <v>#N/A</v>
      </c>
      <c r="DM982" t="e">
        <f t="shared" si="505"/>
        <v>#N/A</v>
      </c>
      <c r="DN982" t="e">
        <f t="shared" si="505"/>
        <v>#N/A</v>
      </c>
      <c r="DO982" t="e">
        <f t="shared" si="505"/>
        <v>#N/A</v>
      </c>
      <c r="DP982" t="e">
        <f t="shared" si="505"/>
        <v>#N/A</v>
      </c>
      <c r="DQ982" t="e">
        <f t="shared" si="505"/>
        <v>#N/A</v>
      </c>
      <c r="DR982" t="e">
        <f t="shared" si="505"/>
        <v>#N/A</v>
      </c>
      <c r="DS982" t="e">
        <f t="shared" si="505"/>
        <v>#N/A</v>
      </c>
      <c r="DT982" t="e">
        <f t="shared" si="505"/>
        <v>#N/A</v>
      </c>
      <c r="DU982" t="e">
        <f t="shared" si="505"/>
        <v>#N/A</v>
      </c>
      <c r="DV982" t="e">
        <f t="shared" si="505"/>
        <v>#N/A</v>
      </c>
    </row>
    <row r="983" spans="1:126" x14ac:dyDescent="0.3">
      <c r="A983" s="13" t="s">
        <v>3060</v>
      </c>
      <c r="B983" s="15" t="e">
        <f>VLOOKUP(Sheet6!A983,Phase1IDs!A710:I1700,8,0)</f>
        <v>#N/A</v>
      </c>
      <c r="C983" t="e">
        <f t="shared" si="502"/>
        <v>#N/A</v>
      </c>
      <c r="D983" t="e">
        <f t="shared" si="502"/>
        <v>#N/A</v>
      </c>
      <c r="E983" t="e">
        <f t="shared" si="502"/>
        <v>#N/A</v>
      </c>
      <c r="F983" t="e">
        <f t="shared" si="502"/>
        <v>#N/A</v>
      </c>
      <c r="G983" t="e">
        <f t="shared" si="502"/>
        <v>#N/A</v>
      </c>
      <c r="H983" t="e">
        <f t="shared" si="502"/>
        <v>#N/A</v>
      </c>
      <c r="I983" t="e">
        <f t="shared" si="502"/>
        <v>#N/A</v>
      </c>
      <c r="J983" t="e">
        <f t="shared" si="502"/>
        <v>#N/A</v>
      </c>
      <c r="K983" t="e">
        <f t="shared" si="502"/>
        <v>#N/A</v>
      </c>
      <c r="L983" t="e">
        <f t="shared" si="502"/>
        <v>#N/A</v>
      </c>
      <c r="M983" t="e">
        <f t="shared" si="502"/>
        <v>#N/A</v>
      </c>
      <c r="N983" t="e">
        <f t="shared" si="502"/>
        <v>#N/A</v>
      </c>
      <c r="O983" t="e">
        <f t="shared" si="502"/>
        <v>#N/A</v>
      </c>
      <c r="P983" t="e">
        <f t="shared" si="502"/>
        <v>#N/A</v>
      </c>
      <c r="Q983" t="e">
        <f t="shared" si="502"/>
        <v>#N/A</v>
      </c>
      <c r="R983" t="e">
        <f t="shared" si="502"/>
        <v>#N/A</v>
      </c>
      <c r="S983" t="e">
        <f t="shared" si="501"/>
        <v>#N/A</v>
      </c>
      <c r="T983" t="e">
        <f t="shared" si="501"/>
        <v>#N/A</v>
      </c>
      <c r="U983" t="e">
        <f t="shared" si="501"/>
        <v>#N/A</v>
      </c>
      <c r="V983" t="e">
        <f t="shared" si="501"/>
        <v>#N/A</v>
      </c>
      <c r="W983" t="e">
        <f t="shared" si="501"/>
        <v>#N/A</v>
      </c>
      <c r="X983" t="e">
        <f t="shared" si="501"/>
        <v>#N/A</v>
      </c>
      <c r="Y983" t="e">
        <f t="shared" si="501"/>
        <v>#N/A</v>
      </c>
      <c r="Z983" t="e">
        <f t="shared" si="501"/>
        <v>#N/A</v>
      </c>
      <c r="AA983" t="e">
        <f t="shared" si="501"/>
        <v>#N/A</v>
      </c>
      <c r="AB983" t="e">
        <f t="shared" si="501"/>
        <v>#N/A</v>
      </c>
      <c r="AC983" t="e">
        <f t="shared" si="501"/>
        <v>#N/A</v>
      </c>
      <c r="AD983" t="e">
        <f t="shared" si="501"/>
        <v>#N/A</v>
      </c>
      <c r="AE983" t="e">
        <f t="shared" si="501"/>
        <v>#N/A</v>
      </c>
      <c r="AF983" t="e">
        <f t="shared" si="501"/>
        <v>#N/A</v>
      </c>
      <c r="AG983" t="e">
        <f t="shared" si="501"/>
        <v>#N/A</v>
      </c>
      <c r="AH983" t="e">
        <f t="shared" si="504"/>
        <v>#N/A</v>
      </c>
      <c r="AI983" t="e">
        <f t="shared" si="504"/>
        <v>#N/A</v>
      </c>
      <c r="AJ983" t="e">
        <f t="shared" si="504"/>
        <v>#N/A</v>
      </c>
      <c r="AK983" t="e">
        <f t="shared" si="504"/>
        <v>#N/A</v>
      </c>
      <c r="AL983" t="e">
        <f t="shared" si="504"/>
        <v>#N/A</v>
      </c>
      <c r="AM983" t="e">
        <f t="shared" si="504"/>
        <v>#N/A</v>
      </c>
      <c r="AN983" t="e">
        <f t="shared" si="504"/>
        <v>#N/A</v>
      </c>
      <c r="AO983" t="e">
        <f t="shared" si="504"/>
        <v>#N/A</v>
      </c>
      <c r="AP983" t="e">
        <f t="shared" si="504"/>
        <v>#N/A</v>
      </c>
      <c r="AQ983" t="e">
        <f t="shared" si="504"/>
        <v>#N/A</v>
      </c>
      <c r="AR983" t="e">
        <f t="shared" si="504"/>
        <v>#N/A</v>
      </c>
      <c r="AS983" t="e">
        <f t="shared" si="504"/>
        <v>#N/A</v>
      </c>
      <c r="AT983" t="e">
        <f t="shared" si="504"/>
        <v>#N/A</v>
      </c>
      <c r="AU983" t="e">
        <f t="shared" si="504"/>
        <v>#N/A</v>
      </c>
      <c r="AV983" t="e">
        <f t="shared" si="504"/>
        <v>#N/A</v>
      </c>
      <c r="AW983" t="e">
        <f t="shared" si="504"/>
        <v>#N/A</v>
      </c>
      <c r="AX983" t="e">
        <f t="shared" si="503"/>
        <v>#N/A</v>
      </c>
      <c r="AY983" t="e">
        <f t="shared" si="503"/>
        <v>#N/A</v>
      </c>
      <c r="AZ983" t="e">
        <f t="shared" si="503"/>
        <v>#N/A</v>
      </c>
      <c r="BA983" t="e">
        <f t="shared" si="503"/>
        <v>#N/A</v>
      </c>
      <c r="BB983" t="e">
        <f t="shared" si="503"/>
        <v>#N/A</v>
      </c>
      <c r="BC983" t="e">
        <f t="shared" si="503"/>
        <v>#N/A</v>
      </c>
      <c r="BD983" t="e">
        <f t="shared" si="503"/>
        <v>#N/A</v>
      </c>
      <c r="BE983" t="e">
        <f t="shared" si="503"/>
        <v>#N/A</v>
      </c>
      <c r="BF983" t="e">
        <f t="shared" si="503"/>
        <v>#N/A</v>
      </c>
      <c r="BG983" t="e">
        <f t="shared" si="503"/>
        <v>#N/A</v>
      </c>
      <c r="BH983" t="e">
        <f t="shared" si="503"/>
        <v>#N/A</v>
      </c>
      <c r="BI983" t="e">
        <f t="shared" si="503"/>
        <v>#N/A</v>
      </c>
      <c r="BJ983" t="e">
        <f t="shared" si="503"/>
        <v>#N/A</v>
      </c>
      <c r="BK983" t="e">
        <f t="shared" si="503"/>
        <v>#N/A</v>
      </c>
      <c r="BL983" t="e">
        <f t="shared" si="503"/>
        <v>#N/A</v>
      </c>
      <c r="BM983" t="e">
        <f t="shared" si="500"/>
        <v>#N/A</v>
      </c>
      <c r="BN983" t="e">
        <f t="shared" si="500"/>
        <v>#N/A</v>
      </c>
      <c r="BO983" t="e">
        <f t="shared" si="500"/>
        <v>#N/A</v>
      </c>
      <c r="BP983" t="e">
        <f t="shared" si="500"/>
        <v>#N/A</v>
      </c>
      <c r="BQ983" t="e">
        <f t="shared" si="500"/>
        <v>#N/A</v>
      </c>
      <c r="BR983" t="e">
        <f t="shared" si="500"/>
        <v>#N/A</v>
      </c>
      <c r="BS983" t="e">
        <f t="shared" si="500"/>
        <v>#N/A</v>
      </c>
      <c r="BT983" t="e">
        <f t="shared" si="500"/>
        <v>#N/A</v>
      </c>
      <c r="BU983" t="e">
        <f t="shared" si="500"/>
        <v>#N/A</v>
      </c>
      <c r="BV983" t="e">
        <f t="shared" si="500"/>
        <v>#N/A</v>
      </c>
      <c r="BW983" t="e">
        <f t="shared" si="500"/>
        <v>#N/A</v>
      </c>
      <c r="BX983" t="e">
        <f t="shared" si="500"/>
        <v>#N/A</v>
      </c>
      <c r="BY983" t="e">
        <f t="shared" si="500"/>
        <v>#N/A</v>
      </c>
      <c r="BZ983" t="e">
        <f t="shared" si="500"/>
        <v>#N/A</v>
      </c>
      <c r="CA983" t="e">
        <f t="shared" si="500"/>
        <v>#N/A</v>
      </c>
      <c r="CB983" t="e">
        <f t="shared" ref="CB983:CQ998" si="506">IF($B983=0,0,COUNTIFS($B983,"*"&amp;CB$1&amp;"*"))</f>
        <v>#N/A</v>
      </c>
      <c r="CC983" t="e">
        <f t="shared" si="506"/>
        <v>#N/A</v>
      </c>
      <c r="CD983" t="e">
        <f t="shared" si="506"/>
        <v>#N/A</v>
      </c>
      <c r="CE983" t="e">
        <f t="shared" si="506"/>
        <v>#N/A</v>
      </c>
      <c r="CF983" t="e">
        <f t="shared" si="506"/>
        <v>#N/A</v>
      </c>
      <c r="CG983" t="e">
        <f t="shared" si="506"/>
        <v>#N/A</v>
      </c>
      <c r="CH983" t="e">
        <f t="shared" si="506"/>
        <v>#N/A</v>
      </c>
      <c r="CI983" t="e">
        <f t="shared" si="506"/>
        <v>#N/A</v>
      </c>
      <c r="CJ983" t="e">
        <f t="shared" si="506"/>
        <v>#N/A</v>
      </c>
      <c r="CK983" t="e">
        <f t="shared" si="506"/>
        <v>#N/A</v>
      </c>
      <c r="CL983" t="e">
        <f t="shared" si="506"/>
        <v>#N/A</v>
      </c>
      <c r="CM983" t="e">
        <f t="shared" si="506"/>
        <v>#N/A</v>
      </c>
      <c r="CN983" t="e">
        <f t="shared" si="506"/>
        <v>#N/A</v>
      </c>
      <c r="CO983" t="e">
        <f t="shared" si="506"/>
        <v>#N/A</v>
      </c>
      <c r="CP983" t="e">
        <f t="shared" si="506"/>
        <v>#N/A</v>
      </c>
      <c r="CQ983" t="e">
        <f t="shared" si="506"/>
        <v>#N/A</v>
      </c>
      <c r="CR983" t="e">
        <f t="shared" ref="CR983:DG998" si="507">IF($B983=0,0,COUNTIFS($B983,"*"&amp;CR$1&amp;"*"))</f>
        <v>#N/A</v>
      </c>
      <c r="CS983" t="e">
        <f t="shared" si="507"/>
        <v>#N/A</v>
      </c>
      <c r="CT983" t="e">
        <f t="shared" si="507"/>
        <v>#N/A</v>
      </c>
      <c r="CU983" t="e">
        <f t="shared" si="507"/>
        <v>#N/A</v>
      </c>
      <c r="CV983" t="e">
        <f t="shared" si="507"/>
        <v>#N/A</v>
      </c>
      <c r="CW983" t="e">
        <f t="shared" si="507"/>
        <v>#N/A</v>
      </c>
      <c r="CX983" t="e">
        <f t="shared" si="507"/>
        <v>#N/A</v>
      </c>
      <c r="CY983" t="e">
        <f t="shared" si="507"/>
        <v>#N/A</v>
      </c>
      <c r="CZ983" t="e">
        <f t="shared" si="507"/>
        <v>#N/A</v>
      </c>
      <c r="DA983" t="e">
        <f t="shared" si="507"/>
        <v>#N/A</v>
      </c>
      <c r="DB983" t="e">
        <f t="shared" si="507"/>
        <v>#N/A</v>
      </c>
      <c r="DC983" t="e">
        <f t="shared" si="507"/>
        <v>#N/A</v>
      </c>
      <c r="DD983" t="e">
        <f t="shared" si="507"/>
        <v>#N/A</v>
      </c>
      <c r="DE983" t="e">
        <f t="shared" si="507"/>
        <v>#N/A</v>
      </c>
      <c r="DF983" t="e">
        <f t="shared" si="507"/>
        <v>#N/A</v>
      </c>
      <c r="DG983" t="e">
        <f t="shared" si="507"/>
        <v>#N/A</v>
      </c>
      <c r="DH983" t="e">
        <f t="shared" si="505"/>
        <v>#N/A</v>
      </c>
      <c r="DI983" t="e">
        <f t="shared" si="505"/>
        <v>#N/A</v>
      </c>
      <c r="DJ983" t="e">
        <f t="shared" si="505"/>
        <v>#N/A</v>
      </c>
      <c r="DK983" t="e">
        <f t="shared" si="505"/>
        <v>#N/A</v>
      </c>
      <c r="DL983" t="e">
        <f t="shared" si="505"/>
        <v>#N/A</v>
      </c>
      <c r="DM983" t="e">
        <f t="shared" si="505"/>
        <v>#N/A</v>
      </c>
      <c r="DN983" t="e">
        <f t="shared" si="505"/>
        <v>#N/A</v>
      </c>
      <c r="DO983" t="e">
        <f t="shared" si="505"/>
        <v>#N/A</v>
      </c>
      <c r="DP983" t="e">
        <f t="shared" si="505"/>
        <v>#N/A</v>
      </c>
      <c r="DQ983" t="e">
        <f t="shared" si="505"/>
        <v>#N/A</v>
      </c>
      <c r="DR983" t="e">
        <f t="shared" si="505"/>
        <v>#N/A</v>
      </c>
      <c r="DS983" t="e">
        <f t="shared" si="505"/>
        <v>#N/A</v>
      </c>
      <c r="DT983" t="e">
        <f t="shared" si="505"/>
        <v>#N/A</v>
      </c>
      <c r="DU983" t="e">
        <f t="shared" si="505"/>
        <v>#N/A</v>
      </c>
      <c r="DV983" t="e">
        <f t="shared" si="505"/>
        <v>#N/A</v>
      </c>
    </row>
    <row r="984" spans="1:126" x14ac:dyDescent="0.3">
      <c r="A984" s="11" t="s">
        <v>2459</v>
      </c>
      <c r="B984" s="15">
        <f>VLOOKUP(Sheet6!A984,Phase1IDs!A710:I1701,8,0)</f>
        <v>0</v>
      </c>
      <c r="C984">
        <f t="shared" si="502"/>
        <v>0</v>
      </c>
      <c r="D984">
        <f t="shared" si="502"/>
        <v>0</v>
      </c>
      <c r="E984">
        <f t="shared" si="502"/>
        <v>0</v>
      </c>
      <c r="F984">
        <f t="shared" si="502"/>
        <v>0</v>
      </c>
      <c r="G984">
        <f t="shared" si="502"/>
        <v>0</v>
      </c>
      <c r="H984">
        <f t="shared" si="502"/>
        <v>0</v>
      </c>
      <c r="I984">
        <f t="shared" si="502"/>
        <v>0</v>
      </c>
      <c r="J984">
        <f t="shared" si="502"/>
        <v>0</v>
      </c>
      <c r="K984">
        <f t="shared" si="502"/>
        <v>0</v>
      </c>
      <c r="L984">
        <f t="shared" si="502"/>
        <v>0</v>
      </c>
      <c r="M984">
        <f t="shared" si="502"/>
        <v>0</v>
      </c>
      <c r="N984">
        <f t="shared" si="502"/>
        <v>0</v>
      </c>
      <c r="O984">
        <f t="shared" si="502"/>
        <v>0</v>
      </c>
      <c r="P984">
        <f t="shared" si="502"/>
        <v>0</v>
      </c>
      <c r="Q984">
        <f t="shared" si="502"/>
        <v>0</v>
      </c>
      <c r="R984">
        <f t="shared" si="502"/>
        <v>0</v>
      </c>
      <c r="S984">
        <f t="shared" si="501"/>
        <v>0</v>
      </c>
      <c r="T984">
        <f t="shared" si="501"/>
        <v>0</v>
      </c>
      <c r="U984">
        <f t="shared" si="501"/>
        <v>0</v>
      </c>
      <c r="V984">
        <f t="shared" si="501"/>
        <v>0</v>
      </c>
      <c r="W984">
        <f t="shared" si="501"/>
        <v>0</v>
      </c>
      <c r="X984">
        <f t="shared" si="501"/>
        <v>0</v>
      </c>
      <c r="Y984">
        <f t="shared" si="501"/>
        <v>0</v>
      </c>
      <c r="Z984">
        <f t="shared" si="501"/>
        <v>0</v>
      </c>
      <c r="AA984">
        <f t="shared" si="501"/>
        <v>0</v>
      </c>
      <c r="AB984">
        <f t="shared" si="501"/>
        <v>0</v>
      </c>
      <c r="AC984">
        <f t="shared" si="501"/>
        <v>0</v>
      </c>
      <c r="AD984">
        <f t="shared" si="501"/>
        <v>0</v>
      </c>
      <c r="AE984">
        <f t="shared" si="501"/>
        <v>0</v>
      </c>
      <c r="AF984">
        <f t="shared" si="501"/>
        <v>0</v>
      </c>
      <c r="AG984">
        <f t="shared" si="501"/>
        <v>0</v>
      </c>
      <c r="AH984">
        <f t="shared" si="504"/>
        <v>0</v>
      </c>
      <c r="AI984">
        <f t="shared" si="504"/>
        <v>0</v>
      </c>
      <c r="AJ984">
        <f t="shared" si="504"/>
        <v>0</v>
      </c>
      <c r="AK984">
        <f t="shared" si="504"/>
        <v>0</v>
      </c>
      <c r="AL984">
        <f t="shared" si="504"/>
        <v>0</v>
      </c>
      <c r="AM984">
        <f t="shared" si="504"/>
        <v>0</v>
      </c>
      <c r="AN984">
        <f t="shared" si="504"/>
        <v>0</v>
      </c>
      <c r="AO984">
        <f t="shared" si="504"/>
        <v>0</v>
      </c>
      <c r="AP984">
        <f t="shared" si="504"/>
        <v>0</v>
      </c>
      <c r="AQ984">
        <f t="shared" si="504"/>
        <v>0</v>
      </c>
      <c r="AR984">
        <f t="shared" si="504"/>
        <v>0</v>
      </c>
      <c r="AS984">
        <f t="shared" si="504"/>
        <v>0</v>
      </c>
      <c r="AT984">
        <f t="shared" si="504"/>
        <v>0</v>
      </c>
      <c r="AU984">
        <f t="shared" si="504"/>
        <v>0</v>
      </c>
      <c r="AV984">
        <f t="shared" si="504"/>
        <v>0</v>
      </c>
      <c r="AW984">
        <f t="shared" si="504"/>
        <v>0</v>
      </c>
      <c r="AX984">
        <f t="shared" si="503"/>
        <v>0</v>
      </c>
      <c r="AY984">
        <f t="shared" si="503"/>
        <v>0</v>
      </c>
      <c r="AZ984">
        <f t="shared" si="503"/>
        <v>0</v>
      </c>
      <c r="BA984">
        <f t="shared" si="503"/>
        <v>0</v>
      </c>
      <c r="BB984">
        <f t="shared" si="503"/>
        <v>0</v>
      </c>
      <c r="BC984">
        <f t="shared" si="503"/>
        <v>0</v>
      </c>
      <c r="BD984">
        <f t="shared" si="503"/>
        <v>0</v>
      </c>
      <c r="BE984">
        <f t="shared" si="503"/>
        <v>0</v>
      </c>
      <c r="BF984">
        <f t="shared" si="503"/>
        <v>0</v>
      </c>
      <c r="BG984">
        <f t="shared" si="503"/>
        <v>0</v>
      </c>
      <c r="BH984">
        <f t="shared" si="503"/>
        <v>0</v>
      </c>
      <c r="BI984">
        <f t="shared" si="503"/>
        <v>0</v>
      </c>
      <c r="BJ984">
        <f t="shared" si="503"/>
        <v>0</v>
      </c>
      <c r="BK984">
        <f t="shared" si="503"/>
        <v>0</v>
      </c>
      <c r="BL984">
        <f t="shared" si="503"/>
        <v>0</v>
      </c>
      <c r="BM984">
        <f t="shared" ref="BM984:CB999" si="508">IF($B984=0,0,COUNTIFS($B984,"*"&amp;BM$1&amp;"*"))</f>
        <v>0</v>
      </c>
      <c r="BN984">
        <f t="shared" si="508"/>
        <v>0</v>
      </c>
      <c r="BO984">
        <f t="shared" si="508"/>
        <v>0</v>
      </c>
      <c r="BP984">
        <f t="shared" si="508"/>
        <v>0</v>
      </c>
      <c r="BQ984">
        <f t="shared" si="508"/>
        <v>0</v>
      </c>
      <c r="BR984">
        <f t="shared" si="508"/>
        <v>0</v>
      </c>
      <c r="BS984">
        <f t="shared" si="508"/>
        <v>0</v>
      </c>
      <c r="BT984">
        <f t="shared" si="508"/>
        <v>0</v>
      </c>
      <c r="BU984">
        <f t="shared" si="508"/>
        <v>0</v>
      </c>
      <c r="BV984">
        <f t="shared" si="508"/>
        <v>0</v>
      </c>
      <c r="BW984">
        <f t="shared" si="508"/>
        <v>0</v>
      </c>
      <c r="BX984">
        <f t="shared" si="508"/>
        <v>0</v>
      </c>
      <c r="BY984">
        <f t="shared" si="508"/>
        <v>0</v>
      </c>
      <c r="BZ984">
        <f t="shared" si="508"/>
        <v>0</v>
      </c>
      <c r="CA984">
        <f t="shared" si="508"/>
        <v>0</v>
      </c>
      <c r="CB984">
        <f t="shared" si="508"/>
        <v>0</v>
      </c>
      <c r="CC984">
        <f t="shared" si="506"/>
        <v>0</v>
      </c>
      <c r="CD984">
        <f t="shared" si="506"/>
        <v>0</v>
      </c>
      <c r="CE984">
        <f t="shared" si="506"/>
        <v>0</v>
      </c>
      <c r="CF984">
        <f t="shared" si="506"/>
        <v>0</v>
      </c>
      <c r="CG984">
        <f t="shared" si="506"/>
        <v>0</v>
      </c>
      <c r="CH984">
        <f t="shared" si="506"/>
        <v>0</v>
      </c>
      <c r="CI984">
        <f t="shared" si="506"/>
        <v>0</v>
      </c>
      <c r="CJ984">
        <f t="shared" si="506"/>
        <v>0</v>
      </c>
      <c r="CK984">
        <f t="shared" si="506"/>
        <v>0</v>
      </c>
      <c r="CL984">
        <f t="shared" si="506"/>
        <v>0</v>
      </c>
      <c r="CM984">
        <f t="shared" si="506"/>
        <v>0</v>
      </c>
      <c r="CN984">
        <f t="shared" si="506"/>
        <v>0</v>
      </c>
      <c r="CO984">
        <f t="shared" si="506"/>
        <v>0</v>
      </c>
      <c r="CP984">
        <f t="shared" si="506"/>
        <v>0</v>
      </c>
      <c r="CQ984">
        <f t="shared" si="506"/>
        <v>0</v>
      </c>
      <c r="CR984">
        <f t="shared" si="507"/>
        <v>0</v>
      </c>
      <c r="CS984">
        <f t="shared" si="507"/>
        <v>0</v>
      </c>
      <c r="CT984">
        <f t="shared" si="507"/>
        <v>0</v>
      </c>
      <c r="CU984">
        <f t="shared" si="507"/>
        <v>0</v>
      </c>
      <c r="CV984">
        <f t="shared" si="507"/>
        <v>0</v>
      </c>
      <c r="CW984">
        <f t="shared" si="507"/>
        <v>0</v>
      </c>
      <c r="CX984">
        <f t="shared" si="507"/>
        <v>0</v>
      </c>
      <c r="CY984">
        <f t="shared" si="507"/>
        <v>0</v>
      </c>
      <c r="CZ984">
        <f t="shared" si="507"/>
        <v>0</v>
      </c>
      <c r="DA984">
        <f t="shared" si="507"/>
        <v>0</v>
      </c>
      <c r="DB984">
        <f t="shared" si="507"/>
        <v>0</v>
      </c>
      <c r="DC984">
        <f t="shared" si="507"/>
        <v>0</v>
      </c>
      <c r="DD984">
        <f t="shared" si="507"/>
        <v>0</v>
      </c>
      <c r="DE984">
        <f t="shared" si="507"/>
        <v>0</v>
      </c>
      <c r="DF984">
        <f t="shared" si="507"/>
        <v>0</v>
      </c>
      <c r="DG984">
        <f t="shared" si="507"/>
        <v>0</v>
      </c>
      <c r="DH984">
        <f t="shared" si="505"/>
        <v>0</v>
      </c>
      <c r="DI984">
        <f t="shared" si="505"/>
        <v>0</v>
      </c>
      <c r="DJ984">
        <f t="shared" si="505"/>
        <v>0</v>
      </c>
      <c r="DK984">
        <f t="shared" si="505"/>
        <v>0</v>
      </c>
      <c r="DL984">
        <f t="shared" si="505"/>
        <v>0</v>
      </c>
      <c r="DM984">
        <f t="shared" si="505"/>
        <v>0</v>
      </c>
      <c r="DN984">
        <f t="shared" si="505"/>
        <v>0</v>
      </c>
      <c r="DO984">
        <f t="shared" si="505"/>
        <v>0</v>
      </c>
      <c r="DP984">
        <f t="shared" si="505"/>
        <v>0</v>
      </c>
      <c r="DQ984">
        <f t="shared" si="505"/>
        <v>0</v>
      </c>
      <c r="DR984">
        <f t="shared" si="505"/>
        <v>0</v>
      </c>
      <c r="DS984">
        <f t="shared" si="505"/>
        <v>0</v>
      </c>
      <c r="DT984">
        <f t="shared" si="505"/>
        <v>0</v>
      </c>
      <c r="DU984">
        <f t="shared" si="505"/>
        <v>0</v>
      </c>
      <c r="DV984">
        <f t="shared" si="505"/>
        <v>0</v>
      </c>
    </row>
    <row r="985" spans="1:126" x14ac:dyDescent="0.3">
      <c r="A985" s="13" t="s">
        <v>1959</v>
      </c>
      <c r="B985" s="15" t="e">
        <f>VLOOKUP(Sheet6!A985,Phase1IDs!A711:I1702,8,0)</f>
        <v>#N/A</v>
      </c>
      <c r="C985" t="e">
        <f t="shared" si="502"/>
        <v>#N/A</v>
      </c>
      <c r="D985" t="e">
        <f t="shared" si="502"/>
        <v>#N/A</v>
      </c>
      <c r="E985" t="e">
        <f t="shared" si="502"/>
        <v>#N/A</v>
      </c>
      <c r="F985" t="e">
        <f t="shared" si="502"/>
        <v>#N/A</v>
      </c>
      <c r="G985" t="e">
        <f t="shared" si="502"/>
        <v>#N/A</v>
      </c>
      <c r="H985" t="e">
        <f t="shared" si="502"/>
        <v>#N/A</v>
      </c>
      <c r="I985" t="e">
        <f t="shared" si="502"/>
        <v>#N/A</v>
      </c>
      <c r="J985" t="e">
        <f t="shared" si="502"/>
        <v>#N/A</v>
      </c>
      <c r="K985" t="e">
        <f t="shared" si="502"/>
        <v>#N/A</v>
      </c>
      <c r="L985" t="e">
        <f t="shared" si="502"/>
        <v>#N/A</v>
      </c>
      <c r="M985" t="e">
        <f t="shared" si="502"/>
        <v>#N/A</v>
      </c>
      <c r="N985" t="e">
        <f t="shared" si="502"/>
        <v>#N/A</v>
      </c>
      <c r="O985" t="e">
        <f t="shared" si="502"/>
        <v>#N/A</v>
      </c>
      <c r="P985" t="e">
        <f t="shared" si="502"/>
        <v>#N/A</v>
      </c>
      <c r="Q985" t="e">
        <f t="shared" si="502"/>
        <v>#N/A</v>
      </c>
      <c r="R985" t="e">
        <f t="shared" si="502"/>
        <v>#N/A</v>
      </c>
      <c r="S985" t="e">
        <f t="shared" si="501"/>
        <v>#N/A</v>
      </c>
      <c r="T985" t="e">
        <f t="shared" si="501"/>
        <v>#N/A</v>
      </c>
      <c r="U985" t="e">
        <f t="shared" si="501"/>
        <v>#N/A</v>
      </c>
      <c r="V985" t="e">
        <f t="shared" si="501"/>
        <v>#N/A</v>
      </c>
      <c r="W985" t="e">
        <f t="shared" si="501"/>
        <v>#N/A</v>
      </c>
      <c r="X985" t="e">
        <f t="shared" si="501"/>
        <v>#N/A</v>
      </c>
      <c r="Y985" t="e">
        <f t="shared" si="501"/>
        <v>#N/A</v>
      </c>
      <c r="Z985" t="e">
        <f t="shared" si="501"/>
        <v>#N/A</v>
      </c>
      <c r="AA985" t="e">
        <f t="shared" si="501"/>
        <v>#N/A</v>
      </c>
      <c r="AB985" t="e">
        <f t="shared" si="501"/>
        <v>#N/A</v>
      </c>
      <c r="AC985" t="e">
        <f t="shared" si="501"/>
        <v>#N/A</v>
      </c>
      <c r="AD985" t="e">
        <f t="shared" si="501"/>
        <v>#N/A</v>
      </c>
      <c r="AE985" t="e">
        <f t="shared" si="501"/>
        <v>#N/A</v>
      </c>
      <c r="AF985" t="e">
        <f t="shared" si="501"/>
        <v>#N/A</v>
      </c>
      <c r="AG985" t="e">
        <f t="shared" si="501"/>
        <v>#N/A</v>
      </c>
      <c r="AH985" t="e">
        <f t="shared" si="504"/>
        <v>#N/A</v>
      </c>
      <c r="AI985" t="e">
        <f t="shared" si="504"/>
        <v>#N/A</v>
      </c>
      <c r="AJ985" t="e">
        <f t="shared" si="504"/>
        <v>#N/A</v>
      </c>
      <c r="AK985" t="e">
        <f t="shared" si="504"/>
        <v>#N/A</v>
      </c>
      <c r="AL985" t="e">
        <f t="shared" si="504"/>
        <v>#N/A</v>
      </c>
      <c r="AM985" t="e">
        <f t="shared" si="504"/>
        <v>#N/A</v>
      </c>
      <c r="AN985" t="e">
        <f t="shared" si="504"/>
        <v>#N/A</v>
      </c>
      <c r="AO985" t="e">
        <f t="shared" si="504"/>
        <v>#N/A</v>
      </c>
      <c r="AP985" t="e">
        <f t="shared" si="504"/>
        <v>#N/A</v>
      </c>
      <c r="AQ985" t="e">
        <f t="shared" si="504"/>
        <v>#N/A</v>
      </c>
      <c r="AR985" t="e">
        <f t="shared" si="504"/>
        <v>#N/A</v>
      </c>
      <c r="AS985" t="e">
        <f t="shared" si="504"/>
        <v>#N/A</v>
      </c>
      <c r="AT985" t="e">
        <f t="shared" si="504"/>
        <v>#N/A</v>
      </c>
      <c r="AU985" t="e">
        <f t="shared" si="504"/>
        <v>#N/A</v>
      </c>
      <c r="AV985" t="e">
        <f t="shared" si="504"/>
        <v>#N/A</v>
      </c>
      <c r="AW985" t="e">
        <f t="shared" si="504"/>
        <v>#N/A</v>
      </c>
      <c r="AX985" t="e">
        <f t="shared" si="503"/>
        <v>#N/A</v>
      </c>
      <c r="AY985" t="e">
        <f t="shared" si="503"/>
        <v>#N/A</v>
      </c>
      <c r="AZ985" t="e">
        <f t="shared" si="503"/>
        <v>#N/A</v>
      </c>
      <c r="BA985" t="e">
        <f t="shared" si="503"/>
        <v>#N/A</v>
      </c>
      <c r="BB985" t="e">
        <f t="shared" si="503"/>
        <v>#N/A</v>
      </c>
      <c r="BC985" t="e">
        <f t="shared" si="503"/>
        <v>#N/A</v>
      </c>
      <c r="BD985" t="e">
        <f t="shared" si="503"/>
        <v>#N/A</v>
      </c>
      <c r="BE985" t="e">
        <f t="shared" si="503"/>
        <v>#N/A</v>
      </c>
      <c r="BF985" t="e">
        <f t="shared" si="503"/>
        <v>#N/A</v>
      </c>
      <c r="BG985" t="e">
        <f t="shared" si="503"/>
        <v>#N/A</v>
      </c>
      <c r="BH985" t="e">
        <f t="shared" si="503"/>
        <v>#N/A</v>
      </c>
      <c r="BI985" t="e">
        <f t="shared" si="503"/>
        <v>#N/A</v>
      </c>
      <c r="BJ985" t="e">
        <f t="shared" si="503"/>
        <v>#N/A</v>
      </c>
      <c r="BK985" t="e">
        <f t="shared" si="503"/>
        <v>#N/A</v>
      </c>
      <c r="BL985" t="e">
        <f t="shared" si="503"/>
        <v>#N/A</v>
      </c>
      <c r="BM985" t="e">
        <f t="shared" si="508"/>
        <v>#N/A</v>
      </c>
      <c r="BN985" t="e">
        <f t="shared" si="508"/>
        <v>#N/A</v>
      </c>
      <c r="BO985" t="e">
        <f t="shared" si="508"/>
        <v>#N/A</v>
      </c>
      <c r="BP985" t="e">
        <f t="shared" si="508"/>
        <v>#N/A</v>
      </c>
      <c r="BQ985" t="e">
        <f t="shared" si="508"/>
        <v>#N/A</v>
      </c>
      <c r="BR985" t="e">
        <f t="shared" si="508"/>
        <v>#N/A</v>
      </c>
      <c r="BS985" t="e">
        <f t="shared" si="508"/>
        <v>#N/A</v>
      </c>
      <c r="BT985" t="e">
        <f t="shared" si="508"/>
        <v>#N/A</v>
      </c>
      <c r="BU985" t="e">
        <f t="shared" si="508"/>
        <v>#N/A</v>
      </c>
      <c r="BV985" t="e">
        <f t="shared" si="508"/>
        <v>#N/A</v>
      </c>
      <c r="BW985" t="e">
        <f t="shared" si="508"/>
        <v>#N/A</v>
      </c>
      <c r="BX985" t="e">
        <f t="shared" si="508"/>
        <v>#N/A</v>
      </c>
      <c r="BY985" t="e">
        <f t="shared" si="508"/>
        <v>#N/A</v>
      </c>
      <c r="BZ985" t="e">
        <f t="shared" si="508"/>
        <v>#N/A</v>
      </c>
      <c r="CA985" t="e">
        <f t="shared" si="508"/>
        <v>#N/A</v>
      </c>
      <c r="CB985" t="e">
        <f t="shared" si="508"/>
        <v>#N/A</v>
      </c>
      <c r="CC985" t="e">
        <f t="shared" si="506"/>
        <v>#N/A</v>
      </c>
      <c r="CD985" t="e">
        <f t="shared" si="506"/>
        <v>#N/A</v>
      </c>
      <c r="CE985" t="e">
        <f t="shared" si="506"/>
        <v>#N/A</v>
      </c>
      <c r="CF985" t="e">
        <f t="shared" si="506"/>
        <v>#N/A</v>
      </c>
      <c r="CG985" t="e">
        <f t="shared" si="506"/>
        <v>#N/A</v>
      </c>
      <c r="CH985" t="e">
        <f t="shared" si="506"/>
        <v>#N/A</v>
      </c>
      <c r="CI985" t="e">
        <f t="shared" si="506"/>
        <v>#N/A</v>
      </c>
      <c r="CJ985" t="e">
        <f t="shared" si="506"/>
        <v>#N/A</v>
      </c>
      <c r="CK985" t="e">
        <f t="shared" si="506"/>
        <v>#N/A</v>
      </c>
      <c r="CL985" t="e">
        <f t="shared" si="506"/>
        <v>#N/A</v>
      </c>
      <c r="CM985" t="e">
        <f t="shared" si="506"/>
        <v>#N/A</v>
      </c>
      <c r="CN985" t="e">
        <f t="shared" si="506"/>
        <v>#N/A</v>
      </c>
      <c r="CO985" t="e">
        <f t="shared" si="506"/>
        <v>#N/A</v>
      </c>
      <c r="CP985" t="e">
        <f t="shared" si="506"/>
        <v>#N/A</v>
      </c>
      <c r="CQ985" t="e">
        <f t="shared" si="506"/>
        <v>#N/A</v>
      </c>
      <c r="CR985" t="e">
        <f t="shared" si="507"/>
        <v>#N/A</v>
      </c>
      <c r="CS985" t="e">
        <f t="shared" si="507"/>
        <v>#N/A</v>
      </c>
      <c r="CT985" t="e">
        <f t="shared" si="507"/>
        <v>#N/A</v>
      </c>
      <c r="CU985" t="e">
        <f t="shared" si="507"/>
        <v>#N/A</v>
      </c>
      <c r="CV985" t="e">
        <f t="shared" si="507"/>
        <v>#N/A</v>
      </c>
      <c r="CW985" t="e">
        <f t="shared" si="507"/>
        <v>#N/A</v>
      </c>
      <c r="CX985" t="e">
        <f t="shared" si="507"/>
        <v>#N/A</v>
      </c>
      <c r="CY985" t="e">
        <f t="shared" si="507"/>
        <v>#N/A</v>
      </c>
      <c r="CZ985" t="e">
        <f t="shared" si="507"/>
        <v>#N/A</v>
      </c>
      <c r="DA985" t="e">
        <f t="shared" si="507"/>
        <v>#N/A</v>
      </c>
      <c r="DB985" t="e">
        <f t="shared" si="507"/>
        <v>#N/A</v>
      </c>
      <c r="DC985" t="e">
        <f t="shared" si="507"/>
        <v>#N/A</v>
      </c>
      <c r="DD985" t="e">
        <f t="shared" si="507"/>
        <v>#N/A</v>
      </c>
      <c r="DE985" t="e">
        <f t="shared" si="507"/>
        <v>#N/A</v>
      </c>
      <c r="DF985" t="e">
        <f t="shared" si="507"/>
        <v>#N/A</v>
      </c>
      <c r="DG985" t="e">
        <f t="shared" si="507"/>
        <v>#N/A</v>
      </c>
      <c r="DH985" t="e">
        <f t="shared" si="505"/>
        <v>#N/A</v>
      </c>
      <c r="DI985" t="e">
        <f t="shared" si="505"/>
        <v>#N/A</v>
      </c>
      <c r="DJ985" t="e">
        <f t="shared" si="505"/>
        <v>#N/A</v>
      </c>
      <c r="DK985" t="e">
        <f t="shared" si="505"/>
        <v>#N/A</v>
      </c>
      <c r="DL985" t="e">
        <f t="shared" si="505"/>
        <v>#N/A</v>
      </c>
      <c r="DM985" t="e">
        <f t="shared" si="505"/>
        <v>#N/A</v>
      </c>
      <c r="DN985" t="e">
        <f t="shared" si="505"/>
        <v>#N/A</v>
      </c>
      <c r="DO985" t="e">
        <f t="shared" si="505"/>
        <v>#N/A</v>
      </c>
      <c r="DP985" t="e">
        <f t="shared" si="505"/>
        <v>#N/A</v>
      </c>
      <c r="DQ985" t="e">
        <f t="shared" si="505"/>
        <v>#N/A</v>
      </c>
      <c r="DR985" t="e">
        <f t="shared" si="505"/>
        <v>#N/A</v>
      </c>
      <c r="DS985" t="e">
        <f t="shared" si="505"/>
        <v>#N/A</v>
      </c>
      <c r="DT985" t="e">
        <f t="shared" si="505"/>
        <v>#N/A</v>
      </c>
      <c r="DU985" t="e">
        <f t="shared" si="505"/>
        <v>#N/A</v>
      </c>
      <c r="DV985" t="e">
        <f t="shared" si="505"/>
        <v>#N/A</v>
      </c>
    </row>
    <row r="986" spans="1:126" x14ac:dyDescent="0.3">
      <c r="A986" s="11" t="s">
        <v>3061</v>
      </c>
      <c r="B986" s="15" t="e">
        <f>VLOOKUP(Sheet6!A986,Phase1IDs!A712:I1703,8,0)</f>
        <v>#N/A</v>
      </c>
      <c r="C986" t="e">
        <f t="shared" si="502"/>
        <v>#N/A</v>
      </c>
      <c r="D986" t="e">
        <f t="shared" si="502"/>
        <v>#N/A</v>
      </c>
      <c r="E986" t="e">
        <f t="shared" si="502"/>
        <v>#N/A</v>
      </c>
      <c r="F986" t="e">
        <f t="shared" si="502"/>
        <v>#N/A</v>
      </c>
      <c r="G986" t="e">
        <f t="shared" si="502"/>
        <v>#N/A</v>
      </c>
      <c r="H986" t="e">
        <f t="shared" si="502"/>
        <v>#N/A</v>
      </c>
      <c r="I986" t="e">
        <f t="shared" si="502"/>
        <v>#N/A</v>
      </c>
      <c r="J986" t="e">
        <f t="shared" si="502"/>
        <v>#N/A</v>
      </c>
      <c r="K986" t="e">
        <f t="shared" si="502"/>
        <v>#N/A</v>
      </c>
      <c r="L986" t="e">
        <f t="shared" si="502"/>
        <v>#N/A</v>
      </c>
      <c r="M986" t="e">
        <f t="shared" si="502"/>
        <v>#N/A</v>
      </c>
      <c r="N986" t="e">
        <f t="shared" si="502"/>
        <v>#N/A</v>
      </c>
      <c r="O986" t="e">
        <f t="shared" si="502"/>
        <v>#N/A</v>
      </c>
      <c r="P986" t="e">
        <f t="shared" si="502"/>
        <v>#N/A</v>
      </c>
      <c r="Q986" t="e">
        <f t="shared" si="502"/>
        <v>#N/A</v>
      </c>
      <c r="R986" t="e">
        <f t="shared" ref="R986:AG1001" si="509">IF($B986=0,0,COUNTIFS($B986,"*"&amp;R$1&amp;"*"))</f>
        <v>#N/A</v>
      </c>
      <c r="S986" t="e">
        <f t="shared" si="509"/>
        <v>#N/A</v>
      </c>
      <c r="T986" t="e">
        <f t="shared" si="509"/>
        <v>#N/A</v>
      </c>
      <c r="U986" t="e">
        <f t="shared" si="509"/>
        <v>#N/A</v>
      </c>
      <c r="V986" t="e">
        <f t="shared" si="509"/>
        <v>#N/A</v>
      </c>
      <c r="W986" t="e">
        <f t="shared" si="509"/>
        <v>#N/A</v>
      </c>
      <c r="X986" t="e">
        <f t="shared" si="509"/>
        <v>#N/A</v>
      </c>
      <c r="Y986" t="e">
        <f t="shared" si="509"/>
        <v>#N/A</v>
      </c>
      <c r="Z986" t="e">
        <f t="shared" si="509"/>
        <v>#N/A</v>
      </c>
      <c r="AA986" t="e">
        <f t="shared" si="509"/>
        <v>#N/A</v>
      </c>
      <c r="AB986" t="e">
        <f t="shared" si="509"/>
        <v>#N/A</v>
      </c>
      <c r="AC986" t="e">
        <f t="shared" si="509"/>
        <v>#N/A</v>
      </c>
      <c r="AD986" t="e">
        <f t="shared" si="509"/>
        <v>#N/A</v>
      </c>
      <c r="AE986" t="e">
        <f t="shared" si="509"/>
        <v>#N/A</v>
      </c>
      <c r="AF986" t="e">
        <f t="shared" si="509"/>
        <v>#N/A</v>
      </c>
      <c r="AG986" t="e">
        <f t="shared" si="509"/>
        <v>#N/A</v>
      </c>
      <c r="AH986" t="e">
        <f t="shared" si="504"/>
        <v>#N/A</v>
      </c>
      <c r="AI986" t="e">
        <f t="shared" si="504"/>
        <v>#N/A</v>
      </c>
      <c r="AJ986" t="e">
        <f t="shared" si="504"/>
        <v>#N/A</v>
      </c>
      <c r="AK986" t="e">
        <f t="shared" si="504"/>
        <v>#N/A</v>
      </c>
      <c r="AL986" t="e">
        <f t="shared" si="504"/>
        <v>#N/A</v>
      </c>
      <c r="AM986" t="e">
        <f t="shared" si="504"/>
        <v>#N/A</v>
      </c>
      <c r="AN986" t="e">
        <f t="shared" si="504"/>
        <v>#N/A</v>
      </c>
      <c r="AO986" t="e">
        <f t="shared" si="504"/>
        <v>#N/A</v>
      </c>
      <c r="AP986" t="e">
        <f t="shared" si="504"/>
        <v>#N/A</v>
      </c>
      <c r="AQ986" t="e">
        <f t="shared" si="504"/>
        <v>#N/A</v>
      </c>
      <c r="AR986" t="e">
        <f t="shared" si="504"/>
        <v>#N/A</v>
      </c>
      <c r="AS986" t="e">
        <f t="shared" si="504"/>
        <v>#N/A</v>
      </c>
      <c r="AT986" t="e">
        <f t="shared" si="504"/>
        <v>#N/A</v>
      </c>
      <c r="AU986" t="e">
        <f t="shared" si="504"/>
        <v>#N/A</v>
      </c>
      <c r="AV986" t="e">
        <f t="shared" si="504"/>
        <v>#N/A</v>
      </c>
      <c r="AW986" t="e">
        <f t="shared" si="504"/>
        <v>#N/A</v>
      </c>
      <c r="AX986" t="e">
        <f t="shared" si="503"/>
        <v>#N/A</v>
      </c>
      <c r="AY986" t="e">
        <f t="shared" si="503"/>
        <v>#N/A</v>
      </c>
      <c r="AZ986" t="e">
        <f t="shared" si="503"/>
        <v>#N/A</v>
      </c>
      <c r="BA986" t="e">
        <f t="shared" si="503"/>
        <v>#N/A</v>
      </c>
      <c r="BB986" t="e">
        <f t="shared" si="503"/>
        <v>#N/A</v>
      </c>
      <c r="BC986" t="e">
        <f t="shared" si="503"/>
        <v>#N/A</v>
      </c>
      <c r="BD986" t="e">
        <f t="shared" si="503"/>
        <v>#N/A</v>
      </c>
      <c r="BE986" t="e">
        <f t="shared" si="503"/>
        <v>#N/A</v>
      </c>
      <c r="BF986" t="e">
        <f t="shared" si="503"/>
        <v>#N/A</v>
      </c>
      <c r="BG986" t="e">
        <f t="shared" si="503"/>
        <v>#N/A</v>
      </c>
      <c r="BH986" t="e">
        <f t="shared" si="503"/>
        <v>#N/A</v>
      </c>
      <c r="BI986" t="e">
        <f t="shared" si="503"/>
        <v>#N/A</v>
      </c>
      <c r="BJ986" t="e">
        <f t="shared" si="503"/>
        <v>#N/A</v>
      </c>
      <c r="BK986" t="e">
        <f t="shared" si="503"/>
        <v>#N/A</v>
      </c>
      <c r="BL986" t="e">
        <f t="shared" si="503"/>
        <v>#N/A</v>
      </c>
      <c r="BM986" t="e">
        <f t="shared" si="508"/>
        <v>#N/A</v>
      </c>
      <c r="BN986" t="e">
        <f t="shared" si="508"/>
        <v>#N/A</v>
      </c>
      <c r="BO986" t="e">
        <f t="shared" si="508"/>
        <v>#N/A</v>
      </c>
      <c r="BP986" t="e">
        <f t="shared" si="508"/>
        <v>#N/A</v>
      </c>
      <c r="BQ986" t="e">
        <f t="shared" si="508"/>
        <v>#N/A</v>
      </c>
      <c r="BR986" t="e">
        <f t="shared" si="508"/>
        <v>#N/A</v>
      </c>
      <c r="BS986" t="e">
        <f t="shared" si="508"/>
        <v>#N/A</v>
      </c>
      <c r="BT986" t="e">
        <f t="shared" si="508"/>
        <v>#N/A</v>
      </c>
      <c r="BU986" t="e">
        <f t="shared" si="508"/>
        <v>#N/A</v>
      </c>
      <c r="BV986" t="e">
        <f t="shared" si="508"/>
        <v>#N/A</v>
      </c>
      <c r="BW986" t="e">
        <f t="shared" si="508"/>
        <v>#N/A</v>
      </c>
      <c r="BX986" t="e">
        <f t="shared" si="508"/>
        <v>#N/A</v>
      </c>
      <c r="BY986" t="e">
        <f t="shared" si="508"/>
        <v>#N/A</v>
      </c>
      <c r="BZ986" t="e">
        <f t="shared" si="508"/>
        <v>#N/A</v>
      </c>
      <c r="CA986" t="e">
        <f t="shared" si="508"/>
        <v>#N/A</v>
      </c>
      <c r="CB986" t="e">
        <f t="shared" si="508"/>
        <v>#N/A</v>
      </c>
      <c r="CC986" t="e">
        <f t="shared" si="506"/>
        <v>#N/A</v>
      </c>
      <c r="CD986" t="e">
        <f t="shared" si="506"/>
        <v>#N/A</v>
      </c>
      <c r="CE986" t="e">
        <f t="shared" si="506"/>
        <v>#N/A</v>
      </c>
      <c r="CF986" t="e">
        <f t="shared" si="506"/>
        <v>#N/A</v>
      </c>
      <c r="CG986" t="e">
        <f t="shared" si="506"/>
        <v>#N/A</v>
      </c>
      <c r="CH986" t="e">
        <f t="shared" si="506"/>
        <v>#N/A</v>
      </c>
      <c r="CI986" t="e">
        <f t="shared" si="506"/>
        <v>#N/A</v>
      </c>
      <c r="CJ986" t="e">
        <f t="shared" si="506"/>
        <v>#N/A</v>
      </c>
      <c r="CK986" t="e">
        <f t="shared" si="506"/>
        <v>#N/A</v>
      </c>
      <c r="CL986" t="e">
        <f t="shared" si="506"/>
        <v>#N/A</v>
      </c>
      <c r="CM986" t="e">
        <f t="shared" si="506"/>
        <v>#N/A</v>
      </c>
      <c r="CN986" t="e">
        <f t="shared" si="506"/>
        <v>#N/A</v>
      </c>
      <c r="CO986" t="e">
        <f t="shared" si="506"/>
        <v>#N/A</v>
      </c>
      <c r="CP986" t="e">
        <f t="shared" si="506"/>
        <v>#N/A</v>
      </c>
      <c r="CQ986" t="e">
        <f t="shared" si="506"/>
        <v>#N/A</v>
      </c>
      <c r="CR986" t="e">
        <f t="shared" si="507"/>
        <v>#N/A</v>
      </c>
      <c r="CS986" t="e">
        <f t="shared" si="507"/>
        <v>#N/A</v>
      </c>
      <c r="CT986" t="e">
        <f t="shared" si="507"/>
        <v>#N/A</v>
      </c>
      <c r="CU986" t="e">
        <f t="shared" si="507"/>
        <v>#N/A</v>
      </c>
      <c r="CV986" t="e">
        <f t="shared" si="507"/>
        <v>#N/A</v>
      </c>
      <c r="CW986" t="e">
        <f t="shared" si="507"/>
        <v>#N/A</v>
      </c>
      <c r="CX986" t="e">
        <f t="shared" si="507"/>
        <v>#N/A</v>
      </c>
      <c r="CY986" t="e">
        <f t="shared" si="507"/>
        <v>#N/A</v>
      </c>
      <c r="CZ986" t="e">
        <f t="shared" si="507"/>
        <v>#N/A</v>
      </c>
      <c r="DA986" t="e">
        <f t="shared" si="507"/>
        <v>#N/A</v>
      </c>
      <c r="DB986" t="e">
        <f t="shared" si="507"/>
        <v>#N/A</v>
      </c>
      <c r="DC986" t="e">
        <f t="shared" si="507"/>
        <v>#N/A</v>
      </c>
      <c r="DD986" t="e">
        <f t="shared" si="507"/>
        <v>#N/A</v>
      </c>
      <c r="DE986" t="e">
        <f t="shared" si="507"/>
        <v>#N/A</v>
      </c>
      <c r="DF986" t="e">
        <f t="shared" si="507"/>
        <v>#N/A</v>
      </c>
      <c r="DG986" t="e">
        <f t="shared" si="507"/>
        <v>#N/A</v>
      </c>
      <c r="DH986" t="e">
        <f t="shared" si="505"/>
        <v>#N/A</v>
      </c>
      <c r="DI986" t="e">
        <f t="shared" si="505"/>
        <v>#N/A</v>
      </c>
      <c r="DJ986" t="e">
        <f t="shared" si="505"/>
        <v>#N/A</v>
      </c>
      <c r="DK986" t="e">
        <f t="shared" si="505"/>
        <v>#N/A</v>
      </c>
      <c r="DL986" t="e">
        <f t="shared" si="505"/>
        <v>#N/A</v>
      </c>
      <c r="DM986" t="e">
        <f t="shared" si="505"/>
        <v>#N/A</v>
      </c>
      <c r="DN986" t="e">
        <f t="shared" si="505"/>
        <v>#N/A</v>
      </c>
      <c r="DO986" t="e">
        <f t="shared" si="505"/>
        <v>#N/A</v>
      </c>
      <c r="DP986" t="e">
        <f t="shared" si="505"/>
        <v>#N/A</v>
      </c>
      <c r="DQ986" t="e">
        <f t="shared" si="505"/>
        <v>#N/A</v>
      </c>
      <c r="DR986" t="e">
        <f t="shared" si="505"/>
        <v>#N/A</v>
      </c>
      <c r="DS986" t="e">
        <f t="shared" si="505"/>
        <v>#N/A</v>
      </c>
      <c r="DT986" t="e">
        <f t="shared" si="505"/>
        <v>#N/A</v>
      </c>
      <c r="DU986" t="e">
        <f t="shared" si="505"/>
        <v>#N/A</v>
      </c>
      <c r="DV986" t="e">
        <f t="shared" si="505"/>
        <v>#N/A</v>
      </c>
    </row>
    <row r="987" spans="1:126" x14ac:dyDescent="0.3">
      <c r="A987" s="13" t="s">
        <v>1990</v>
      </c>
      <c r="B987" s="15" t="e">
        <f>VLOOKUP(Sheet6!A987,Phase1IDs!A712:I1704,8,0)</f>
        <v>#N/A</v>
      </c>
      <c r="C987" t="e">
        <f t="shared" ref="C987:R1002" si="510">IF($B987=0,0,COUNTIFS($B987,"*"&amp;C$1&amp;"*"))</f>
        <v>#N/A</v>
      </c>
      <c r="D987" t="e">
        <f t="shared" si="510"/>
        <v>#N/A</v>
      </c>
      <c r="E987" t="e">
        <f t="shared" si="510"/>
        <v>#N/A</v>
      </c>
      <c r="F987" t="e">
        <f t="shared" si="510"/>
        <v>#N/A</v>
      </c>
      <c r="G987" t="e">
        <f t="shared" si="510"/>
        <v>#N/A</v>
      </c>
      <c r="H987" t="e">
        <f t="shared" si="510"/>
        <v>#N/A</v>
      </c>
      <c r="I987" t="e">
        <f t="shared" si="510"/>
        <v>#N/A</v>
      </c>
      <c r="J987" t="e">
        <f t="shared" si="510"/>
        <v>#N/A</v>
      </c>
      <c r="K987" t="e">
        <f t="shared" si="510"/>
        <v>#N/A</v>
      </c>
      <c r="L987" t="e">
        <f t="shared" si="510"/>
        <v>#N/A</v>
      </c>
      <c r="M987" t="e">
        <f t="shared" si="510"/>
        <v>#N/A</v>
      </c>
      <c r="N987" t="e">
        <f t="shared" si="510"/>
        <v>#N/A</v>
      </c>
      <c r="O987" t="e">
        <f t="shared" si="510"/>
        <v>#N/A</v>
      </c>
      <c r="P987" t="e">
        <f t="shared" si="510"/>
        <v>#N/A</v>
      </c>
      <c r="Q987" t="e">
        <f t="shared" si="510"/>
        <v>#N/A</v>
      </c>
      <c r="R987" t="e">
        <f t="shared" si="510"/>
        <v>#N/A</v>
      </c>
      <c r="S987" t="e">
        <f t="shared" si="509"/>
        <v>#N/A</v>
      </c>
      <c r="T987" t="e">
        <f t="shared" si="509"/>
        <v>#N/A</v>
      </c>
      <c r="U987" t="e">
        <f t="shared" si="509"/>
        <v>#N/A</v>
      </c>
      <c r="V987" t="e">
        <f t="shared" si="509"/>
        <v>#N/A</v>
      </c>
      <c r="W987" t="e">
        <f t="shared" si="509"/>
        <v>#N/A</v>
      </c>
      <c r="X987" t="e">
        <f t="shared" si="509"/>
        <v>#N/A</v>
      </c>
      <c r="Y987" t="e">
        <f t="shared" si="509"/>
        <v>#N/A</v>
      </c>
      <c r="Z987" t="e">
        <f t="shared" si="509"/>
        <v>#N/A</v>
      </c>
      <c r="AA987" t="e">
        <f t="shared" si="509"/>
        <v>#N/A</v>
      </c>
      <c r="AB987" t="e">
        <f t="shared" si="509"/>
        <v>#N/A</v>
      </c>
      <c r="AC987" t="e">
        <f t="shared" si="509"/>
        <v>#N/A</v>
      </c>
      <c r="AD987" t="e">
        <f t="shared" si="509"/>
        <v>#N/A</v>
      </c>
      <c r="AE987" t="e">
        <f t="shared" si="509"/>
        <v>#N/A</v>
      </c>
      <c r="AF987" t="e">
        <f t="shared" si="509"/>
        <v>#N/A</v>
      </c>
      <c r="AG987" t="e">
        <f t="shared" si="509"/>
        <v>#N/A</v>
      </c>
      <c r="AH987" t="e">
        <f t="shared" si="504"/>
        <v>#N/A</v>
      </c>
      <c r="AI987" t="e">
        <f t="shared" si="504"/>
        <v>#N/A</v>
      </c>
      <c r="AJ987" t="e">
        <f t="shared" si="504"/>
        <v>#N/A</v>
      </c>
      <c r="AK987" t="e">
        <f t="shared" si="504"/>
        <v>#N/A</v>
      </c>
      <c r="AL987" t="e">
        <f t="shared" si="504"/>
        <v>#N/A</v>
      </c>
      <c r="AM987" t="e">
        <f t="shared" si="504"/>
        <v>#N/A</v>
      </c>
      <c r="AN987" t="e">
        <f t="shared" si="504"/>
        <v>#N/A</v>
      </c>
      <c r="AO987" t="e">
        <f t="shared" si="504"/>
        <v>#N/A</v>
      </c>
      <c r="AP987" t="e">
        <f t="shared" si="504"/>
        <v>#N/A</v>
      </c>
      <c r="AQ987" t="e">
        <f t="shared" si="504"/>
        <v>#N/A</v>
      </c>
      <c r="AR987" t="e">
        <f t="shared" si="504"/>
        <v>#N/A</v>
      </c>
      <c r="AS987" t="e">
        <f t="shared" si="504"/>
        <v>#N/A</v>
      </c>
      <c r="AT987" t="e">
        <f t="shared" si="504"/>
        <v>#N/A</v>
      </c>
      <c r="AU987" t="e">
        <f t="shared" si="504"/>
        <v>#N/A</v>
      </c>
      <c r="AV987" t="e">
        <f t="shared" si="504"/>
        <v>#N/A</v>
      </c>
      <c r="AW987" t="e">
        <f t="shared" si="504"/>
        <v>#N/A</v>
      </c>
      <c r="AX987" t="e">
        <f t="shared" si="503"/>
        <v>#N/A</v>
      </c>
      <c r="AY987" t="e">
        <f t="shared" si="503"/>
        <v>#N/A</v>
      </c>
      <c r="AZ987" t="e">
        <f t="shared" si="503"/>
        <v>#N/A</v>
      </c>
      <c r="BA987" t="e">
        <f t="shared" si="503"/>
        <v>#N/A</v>
      </c>
      <c r="BB987" t="e">
        <f t="shared" si="503"/>
        <v>#N/A</v>
      </c>
      <c r="BC987" t="e">
        <f t="shared" si="503"/>
        <v>#N/A</v>
      </c>
      <c r="BD987" t="e">
        <f t="shared" si="503"/>
        <v>#N/A</v>
      </c>
      <c r="BE987" t="e">
        <f t="shared" si="503"/>
        <v>#N/A</v>
      </c>
      <c r="BF987" t="e">
        <f t="shared" si="503"/>
        <v>#N/A</v>
      </c>
      <c r="BG987" t="e">
        <f t="shared" si="503"/>
        <v>#N/A</v>
      </c>
      <c r="BH987" t="e">
        <f t="shared" si="503"/>
        <v>#N/A</v>
      </c>
      <c r="BI987" t="e">
        <f t="shared" si="503"/>
        <v>#N/A</v>
      </c>
      <c r="BJ987" t="e">
        <f t="shared" si="503"/>
        <v>#N/A</v>
      </c>
      <c r="BK987" t="e">
        <f t="shared" si="503"/>
        <v>#N/A</v>
      </c>
      <c r="BL987" t="e">
        <f t="shared" si="503"/>
        <v>#N/A</v>
      </c>
      <c r="BM987" t="e">
        <f t="shared" si="508"/>
        <v>#N/A</v>
      </c>
      <c r="BN987" t="e">
        <f t="shared" si="508"/>
        <v>#N/A</v>
      </c>
      <c r="BO987" t="e">
        <f t="shared" si="508"/>
        <v>#N/A</v>
      </c>
      <c r="BP987" t="e">
        <f t="shared" si="508"/>
        <v>#N/A</v>
      </c>
      <c r="BQ987" t="e">
        <f t="shared" si="508"/>
        <v>#N/A</v>
      </c>
      <c r="BR987" t="e">
        <f t="shared" si="508"/>
        <v>#N/A</v>
      </c>
      <c r="BS987" t="e">
        <f t="shared" si="508"/>
        <v>#N/A</v>
      </c>
      <c r="BT987" t="e">
        <f t="shared" si="508"/>
        <v>#N/A</v>
      </c>
      <c r="BU987" t="e">
        <f t="shared" si="508"/>
        <v>#N/A</v>
      </c>
      <c r="BV987" t="e">
        <f t="shared" si="508"/>
        <v>#N/A</v>
      </c>
      <c r="BW987" t="e">
        <f t="shared" si="508"/>
        <v>#N/A</v>
      </c>
      <c r="BX987" t="e">
        <f t="shared" si="508"/>
        <v>#N/A</v>
      </c>
      <c r="BY987" t="e">
        <f t="shared" si="508"/>
        <v>#N/A</v>
      </c>
      <c r="BZ987" t="e">
        <f t="shared" si="508"/>
        <v>#N/A</v>
      </c>
      <c r="CA987" t="e">
        <f t="shared" si="508"/>
        <v>#N/A</v>
      </c>
      <c r="CB987" t="e">
        <f t="shared" si="508"/>
        <v>#N/A</v>
      </c>
      <c r="CC987" t="e">
        <f t="shared" si="506"/>
        <v>#N/A</v>
      </c>
      <c r="CD987" t="e">
        <f t="shared" si="506"/>
        <v>#N/A</v>
      </c>
      <c r="CE987" t="e">
        <f t="shared" si="506"/>
        <v>#N/A</v>
      </c>
      <c r="CF987" t="e">
        <f t="shared" si="506"/>
        <v>#N/A</v>
      </c>
      <c r="CG987" t="e">
        <f t="shared" si="506"/>
        <v>#N/A</v>
      </c>
      <c r="CH987" t="e">
        <f t="shared" si="506"/>
        <v>#N/A</v>
      </c>
      <c r="CI987" t="e">
        <f t="shared" si="506"/>
        <v>#N/A</v>
      </c>
      <c r="CJ987" t="e">
        <f t="shared" si="506"/>
        <v>#N/A</v>
      </c>
      <c r="CK987" t="e">
        <f t="shared" si="506"/>
        <v>#N/A</v>
      </c>
      <c r="CL987" t="e">
        <f t="shared" si="506"/>
        <v>#N/A</v>
      </c>
      <c r="CM987" t="e">
        <f t="shared" si="506"/>
        <v>#N/A</v>
      </c>
      <c r="CN987" t="e">
        <f t="shared" si="506"/>
        <v>#N/A</v>
      </c>
      <c r="CO987" t="e">
        <f t="shared" si="506"/>
        <v>#N/A</v>
      </c>
      <c r="CP987" t="e">
        <f t="shared" si="506"/>
        <v>#N/A</v>
      </c>
      <c r="CQ987" t="e">
        <f t="shared" si="506"/>
        <v>#N/A</v>
      </c>
      <c r="CR987" t="e">
        <f t="shared" si="507"/>
        <v>#N/A</v>
      </c>
      <c r="CS987" t="e">
        <f t="shared" si="507"/>
        <v>#N/A</v>
      </c>
      <c r="CT987" t="e">
        <f t="shared" si="507"/>
        <v>#N/A</v>
      </c>
      <c r="CU987" t="e">
        <f t="shared" si="507"/>
        <v>#N/A</v>
      </c>
      <c r="CV987" t="e">
        <f t="shared" si="507"/>
        <v>#N/A</v>
      </c>
      <c r="CW987" t="e">
        <f t="shared" si="507"/>
        <v>#N/A</v>
      </c>
      <c r="CX987" t="e">
        <f t="shared" si="507"/>
        <v>#N/A</v>
      </c>
      <c r="CY987" t="e">
        <f t="shared" si="507"/>
        <v>#N/A</v>
      </c>
      <c r="CZ987" t="e">
        <f t="shared" si="507"/>
        <v>#N/A</v>
      </c>
      <c r="DA987" t="e">
        <f t="shared" si="507"/>
        <v>#N/A</v>
      </c>
      <c r="DB987" t="e">
        <f t="shared" si="507"/>
        <v>#N/A</v>
      </c>
      <c r="DC987" t="e">
        <f t="shared" si="507"/>
        <v>#N/A</v>
      </c>
      <c r="DD987" t="e">
        <f t="shared" si="507"/>
        <v>#N/A</v>
      </c>
      <c r="DE987" t="e">
        <f t="shared" si="507"/>
        <v>#N/A</v>
      </c>
      <c r="DF987" t="e">
        <f t="shared" si="507"/>
        <v>#N/A</v>
      </c>
      <c r="DG987" t="e">
        <f t="shared" si="507"/>
        <v>#N/A</v>
      </c>
      <c r="DH987" t="e">
        <f t="shared" si="505"/>
        <v>#N/A</v>
      </c>
      <c r="DI987" t="e">
        <f t="shared" si="505"/>
        <v>#N/A</v>
      </c>
      <c r="DJ987" t="e">
        <f t="shared" si="505"/>
        <v>#N/A</v>
      </c>
      <c r="DK987" t="e">
        <f t="shared" si="505"/>
        <v>#N/A</v>
      </c>
      <c r="DL987" t="e">
        <f t="shared" si="505"/>
        <v>#N/A</v>
      </c>
      <c r="DM987" t="e">
        <f t="shared" si="505"/>
        <v>#N/A</v>
      </c>
      <c r="DN987" t="e">
        <f t="shared" si="505"/>
        <v>#N/A</v>
      </c>
      <c r="DO987" t="e">
        <f t="shared" si="505"/>
        <v>#N/A</v>
      </c>
      <c r="DP987" t="e">
        <f t="shared" si="505"/>
        <v>#N/A</v>
      </c>
      <c r="DQ987" t="e">
        <f t="shared" si="505"/>
        <v>#N/A</v>
      </c>
      <c r="DR987" t="e">
        <f t="shared" si="505"/>
        <v>#N/A</v>
      </c>
      <c r="DS987" t="e">
        <f t="shared" si="505"/>
        <v>#N/A</v>
      </c>
      <c r="DT987" t="e">
        <f t="shared" si="505"/>
        <v>#N/A</v>
      </c>
      <c r="DU987" t="e">
        <f t="shared" si="505"/>
        <v>#N/A</v>
      </c>
      <c r="DV987" t="e">
        <f t="shared" si="505"/>
        <v>#N/A</v>
      </c>
    </row>
    <row r="988" spans="1:126" x14ac:dyDescent="0.3">
      <c r="A988" s="11" t="s">
        <v>2191</v>
      </c>
      <c r="B988" s="15" t="e">
        <f>VLOOKUP(Sheet6!A988,Phase1IDs!A713:I1705,8,0)</f>
        <v>#N/A</v>
      </c>
      <c r="C988" t="e">
        <f t="shared" si="510"/>
        <v>#N/A</v>
      </c>
      <c r="D988" t="e">
        <f t="shared" si="510"/>
        <v>#N/A</v>
      </c>
      <c r="E988" t="e">
        <f t="shared" si="510"/>
        <v>#N/A</v>
      </c>
      <c r="F988" t="e">
        <f t="shared" si="510"/>
        <v>#N/A</v>
      </c>
      <c r="G988" t="e">
        <f t="shared" si="510"/>
        <v>#N/A</v>
      </c>
      <c r="H988" t="e">
        <f t="shared" si="510"/>
        <v>#N/A</v>
      </c>
      <c r="I988" t="e">
        <f t="shared" si="510"/>
        <v>#N/A</v>
      </c>
      <c r="J988" t="e">
        <f t="shared" si="510"/>
        <v>#N/A</v>
      </c>
      <c r="K988" t="e">
        <f t="shared" si="510"/>
        <v>#N/A</v>
      </c>
      <c r="L988" t="e">
        <f t="shared" si="510"/>
        <v>#N/A</v>
      </c>
      <c r="M988" t="e">
        <f t="shared" si="510"/>
        <v>#N/A</v>
      </c>
      <c r="N988" t="e">
        <f t="shared" si="510"/>
        <v>#N/A</v>
      </c>
      <c r="O988" t="e">
        <f t="shared" si="510"/>
        <v>#N/A</v>
      </c>
      <c r="P988" t="e">
        <f t="shared" si="510"/>
        <v>#N/A</v>
      </c>
      <c r="Q988" t="e">
        <f t="shared" si="510"/>
        <v>#N/A</v>
      </c>
      <c r="R988" t="e">
        <f t="shared" si="510"/>
        <v>#N/A</v>
      </c>
      <c r="S988" t="e">
        <f t="shared" si="509"/>
        <v>#N/A</v>
      </c>
      <c r="T988" t="e">
        <f t="shared" si="509"/>
        <v>#N/A</v>
      </c>
      <c r="U988" t="e">
        <f t="shared" si="509"/>
        <v>#N/A</v>
      </c>
      <c r="V988" t="e">
        <f t="shared" si="509"/>
        <v>#N/A</v>
      </c>
      <c r="W988" t="e">
        <f t="shared" si="509"/>
        <v>#N/A</v>
      </c>
      <c r="X988" t="e">
        <f t="shared" si="509"/>
        <v>#N/A</v>
      </c>
      <c r="Y988" t="e">
        <f t="shared" si="509"/>
        <v>#N/A</v>
      </c>
      <c r="Z988" t="e">
        <f t="shared" si="509"/>
        <v>#N/A</v>
      </c>
      <c r="AA988" t="e">
        <f t="shared" si="509"/>
        <v>#N/A</v>
      </c>
      <c r="AB988" t="e">
        <f t="shared" si="509"/>
        <v>#N/A</v>
      </c>
      <c r="AC988" t="e">
        <f t="shared" si="509"/>
        <v>#N/A</v>
      </c>
      <c r="AD988" t="e">
        <f t="shared" si="509"/>
        <v>#N/A</v>
      </c>
      <c r="AE988" t="e">
        <f t="shared" si="509"/>
        <v>#N/A</v>
      </c>
      <c r="AF988" t="e">
        <f t="shared" si="509"/>
        <v>#N/A</v>
      </c>
      <c r="AG988" t="e">
        <f t="shared" si="509"/>
        <v>#N/A</v>
      </c>
      <c r="AH988" t="e">
        <f t="shared" si="504"/>
        <v>#N/A</v>
      </c>
      <c r="AI988" t="e">
        <f t="shared" si="504"/>
        <v>#N/A</v>
      </c>
      <c r="AJ988" t="e">
        <f t="shared" si="504"/>
        <v>#N/A</v>
      </c>
      <c r="AK988" t="e">
        <f t="shared" si="504"/>
        <v>#N/A</v>
      </c>
      <c r="AL988" t="e">
        <f t="shared" si="504"/>
        <v>#N/A</v>
      </c>
      <c r="AM988" t="e">
        <f t="shared" si="504"/>
        <v>#N/A</v>
      </c>
      <c r="AN988" t="e">
        <f t="shared" si="504"/>
        <v>#N/A</v>
      </c>
      <c r="AO988" t="e">
        <f t="shared" si="504"/>
        <v>#N/A</v>
      </c>
      <c r="AP988" t="e">
        <f t="shared" si="504"/>
        <v>#N/A</v>
      </c>
      <c r="AQ988" t="e">
        <f t="shared" si="504"/>
        <v>#N/A</v>
      </c>
      <c r="AR988" t="e">
        <f t="shared" si="504"/>
        <v>#N/A</v>
      </c>
      <c r="AS988" t="e">
        <f t="shared" si="504"/>
        <v>#N/A</v>
      </c>
      <c r="AT988" t="e">
        <f t="shared" si="504"/>
        <v>#N/A</v>
      </c>
      <c r="AU988" t="e">
        <f t="shared" si="504"/>
        <v>#N/A</v>
      </c>
      <c r="AV988" t="e">
        <f t="shared" si="504"/>
        <v>#N/A</v>
      </c>
      <c r="AW988" t="e">
        <f t="shared" si="504"/>
        <v>#N/A</v>
      </c>
      <c r="AX988" t="e">
        <f t="shared" si="503"/>
        <v>#N/A</v>
      </c>
      <c r="AY988" t="e">
        <f t="shared" si="503"/>
        <v>#N/A</v>
      </c>
      <c r="AZ988" t="e">
        <f t="shared" si="503"/>
        <v>#N/A</v>
      </c>
      <c r="BA988" t="e">
        <f t="shared" si="503"/>
        <v>#N/A</v>
      </c>
      <c r="BB988" t="e">
        <f t="shared" si="503"/>
        <v>#N/A</v>
      </c>
      <c r="BC988" t="e">
        <f t="shared" si="503"/>
        <v>#N/A</v>
      </c>
      <c r="BD988" t="e">
        <f t="shared" si="503"/>
        <v>#N/A</v>
      </c>
      <c r="BE988" t="e">
        <f t="shared" si="503"/>
        <v>#N/A</v>
      </c>
      <c r="BF988" t="e">
        <f t="shared" si="503"/>
        <v>#N/A</v>
      </c>
      <c r="BG988" t="e">
        <f t="shared" si="503"/>
        <v>#N/A</v>
      </c>
      <c r="BH988" t="e">
        <f t="shared" si="503"/>
        <v>#N/A</v>
      </c>
      <c r="BI988" t="e">
        <f t="shared" si="503"/>
        <v>#N/A</v>
      </c>
      <c r="BJ988" t="e">
        <f t="shared" si="503"/>
        <v>#N/A</v>
      </c>
      <c r="BK988" t="e">
        <f t="shared" si="503"/>
        <v>#N/A</v>
      </c>
      <c r="BL988" t="e">
        <f t="shared" si="503"/>
        <v>#N/A</v>
      </c>
      <c r="BM988" t="e">
        <f t="shared" si="508"/>
        <v>#N/A</v>
      </c>
      <c r="BN988" t="e">
        <f t="shared" si="508"/>
        <v>#N/A</v>
      </c>
      <c r="BO988" t="e">
        <f t="shared" si="508"/>
        <v>#N/A</v>
      </c>
      <c r="BP988" t="e">
        <f t="shared" si="508"/>
        <v>#N/A</v>
      </c>
      <c r="BQ988" t="e">
        <f t="shared" si="508"/>
        <v>#N/A</v>
      </c>
      <c r="BR988" t="e">
        <f t="shared" si="508"/>
        <v>#N/A</v>
      </c>
      <c r="BS988" t="e">
        <f t="shared" si="508"/>
        <v>#N/A</v>
      </c>
      <c r="BT988" t="e">
        <f t="shared" si="508"/>
        <v>#N/A</v>
      </c>
      <c r="BU988" t="e">
        <f t="shared" si="508"/>
        <v>#N/A</v>
      </c>
      <c r="BV988" t="e">
        <f t="shared" si="508"/>
        <v>#N/A</v>
      </c>
      <c r="BW988" t="e">
        <f t="shared" si="508"/>
        <v>#N/A</v>
      </c>
      <c r="BX988" t="e">
        <f t="shared" si="508"/>
        <v>#N/A</v>
      </c>
      <c r="BY988" t="e">
        <f t="shared" si="508"/>
        <v>#N/A</v>
      </c>
      <c r="BZ988" t="e">
        <f t="shared" si="508"/>
        <v>#N/A</v>
      </c>
      <c r="CA988" t="e">
        <f t="shared" si="508"/>
        <v>#N/A</v>
      </c>
      <c r="CB988" t="e">
        <f t="shared" si="508"/>
        <v>#N/A</v>
      </c>
      <c r="CC988" t="e">
        <f t="shared" si="506"/>
        <v>#N/A</v>
      </c>
      <c r="CD988" t="e">
        <f t="shared" si="506"/>
        <v>#N/A</v>
      </c>
      <c r="CE988" t="e">
        <f t="shared" si="506"/>
        <v>#N/A</v>
      </c>
      <c r="CF988" t="e">
        <f t="shared" si="506"/>
        <v>#N/A</v>
      </c>
      <c r="CG988" t="e">
        <f t="shared" si="506"/>
        <v>#N/A</v>
      </c>
      <c r="CH988" t="e">
        <f t="shared" si="506"/>
        <v>#N/A</v>
      </c>
      <c r="CI988" t="e">
        <f t="shared" si="506"/>
        <v>#N/A</v>
      </c>
      <c r="CJ988" t="e">
        <f t="shared" si="506"/>
        <v>#N/A</v>
      </c>
      <c r="CK988" t="e">
        <f t="shared" si="506"/>
        <v>#N/A</v>
      </c>
      <c r="CL988" t="e">
        <f t="shared" si="506"/>
        <v>#N/A</v>
      </c>
      <c r="CM988" t="e">
        <f t="shared" si="506"/>
        <v>#N/A</v>
      </c>
      <c r="CN988" t="e">
        <f t="shared" si="506"/>
        <v>#N/A</v>
      </c>
      <c r="CO988" t="e">
        <f t="shared" si="506"/>
        <v>#N/A</v>
      </c>
      <c r="CP988" t="e">
        <f t="shared" si="506"/>
        <v>#N/A</v>
      </c>
      <c r="CQ988" t="e">
        <f t="shared" si="506"/>
        <v>#N/A</v>
      </c>
      <c r="CR988" t="e">
        <f t="shared" si="507"/>
        <v>#N/A</v>
      </c>
      <c r="CS988" t="e">
        <f t="shared" si="507"/>
        <v>#N/A</v>
      </c>
      <c r="CT988" t="e">
        <f t="shared" si="507"/>
        <v>#N/A</v>
      </c>
      <c r="CU988" t="e">
        <f t="shared" si="507"/>
        <v>#N/A</v>
      </c>
      <c r="CV988" t="e">
        <f t="shared" si="507"/>
        <v>#N/A</v>
      </c>
      <c r="CW988" t="e">
        <f t="shared" si="507"/>
        <v>#N/A</v>
      </c>
      <c r="CX988" t="e">
        <f t="shared" si="507"/>
        <v>#N/A</v>
      </c>
      <c r="CY988" t="e">
        <f t="shared" si="507"/>
        <v>#N/A</v>
      </c>
      <c r="CZ988" t="e">
        <f t="shared" si="507"/>
        <v>#N/A</v>
      </c>
      <c r="DA988" t="e">
        <f t="shared" si="507"/>
        <v>#N/A</v>
      </c>
      <c r="DB988" t="e">
        <f t="shared" si="507"/>
        <v>#N/A</v>
      </c>
      <c r="DC988" t="e">
        <f t="shared" si="507"/>
        <v>#N/A</v>
      </c>
      <c r="DD988" t="e">
        <f t="shared" si="507"/>
        <v>#N/A</v>
      </c>
      <c r="DE988" t="e">
        <f t="shared" si="507"/>
        <v>#N/A</v>
      </c>
      <c r="DF988" t="e">
        <f t="shared" si="507"/>
        <v>#N/A</v>
      </c>
      <c r="DG988" t="e">
        <f t="shared" si="507"/>
        <v>#N/A</v>
      </c>
      <c r="DH988" t="e">
        <f t="shared" si="505"/>
        <v>#N/A</v>
      </c>
      <c r="DI988" t="e">
        <f t="shared" si="505"/>
        <v>#N/A</v>
      </c>
      <c r="DJ988" t="e">
        <f t="shared" si="505"/>
        <v>#N/A</v>
      </c>
      <c r="DK988" t="e">
        <f t="shared" si="505"/>
        <v>#N/A</v>
      </c>
      <c r="DL988" t="e">
        <f t="shared" si="505"/>
        <v>#N/A</v>
      </c>
      <c r="DM988" t="e">
        <f t="shared" si="505"/>
        <v>#N/A</v>
      </c>
      <c r="DN988" t="e">
        <f t="shared" si="505"/>
        <v>#N/A</v>
      </c>
      <c r="DO988" t="e">
        <f t="shared" si="505"/>
        <v>#N/A</v>
      </c>
      <c r="DP988" t="e">
        <f t="shared" si="505"/>
        <v>#N/A</v>
      </c>
      <c r="DQ988" t="e">
        <f t="shared" si="505"/>
        <v>#N/A</v>
      </c>
      <c r="DR988" t="e">
        <f t="shared" si="505"/>
        <v>#N/A</v>
      </c>
      <c r="DS988" t="e">
        <f t="shared" si="505"/>
        <v>#N/A</v>
      </c>
      <c r="DT988" t="e">
        <f t="shared" si="505"/>
        <v>#N/A</v>
      </c>
      <c r="DU988" t="e">
        <f t="shared" si="505"/>
        <v>#N/A</v>
      </c>
      <c r="DV988" t="e">
        <f t="shared" si="505"/>
        <v>#N/A</v>
      </c>
    </row>
    <row r="989" spans="1:126" x14ac:dyDescent="0.3">
      <c r="A989" s="13" t="s">
        <v>3064</v>
      </c>
      <c r="B989" s="15" t="e">
        <f>VLOOKUP(Sheet6!A989,Phase1IDs!A714:I1706,8,0)</f>
        <v>#N/A</v>
      </c>
      <c r="C989" t="e">
        <f t="shared" si="510"/>
        <v>#N/A</v>
      </c>
      <c r="D989" t="e">
        <f t="shared" si="510"/>
        <v>#N/A</v>
      </c>
      <c r="E989" t="e">
        <f t="shared" si="510"/>
        <v>#N/A</v>
      </c>
      <c r="F989" t="e">
        <f t="shared" si="510"/>
        <v>#N/A</v>
      </c>
      <c r="G989" t="e">
        <f t="shared" si="510"/>
        <v>#N/A</v>
      </c>
      <c r="H989" t="e">
        <f t="shared" si="510"/>
        <v>#N/A</v>
      </c>
      <c r="I989" t="e">
        <f t="shared" si="510"/>
        <v>#N/A</v>
      </c>
      <c r="J989" t="e">
        <f t="shared" si="510"/>
        <v>#N/A</v>
      </c>
      <c r="K989" t="e">
        <f t="shared" si="510"/>
        <v>#N/A</v>
      </c>
      <c r="L989" t="e">
        <f t="shared" si="510"/>
        <v>#N/A</v>
      </c>
      <c r="M989" t="e">
        <f t="shared" si="510"/>
        <v>#N/A</v>
      </c>
      <c r="N989" t="e">
        <f t="shared" si="510"/>
        <v>#N/A</v>
      </c>
      <c r="O989" t="e">
        <f t="shared" si="510"/>
        <v>#N/A</v>
      </c>
      <c r="P989" t="e">
        <f t="shared" si="510"/>
        <v>#N/A</v>
      </c>
      <c r="Q989" t="e">
        <f t="shared" si="510"/>
        <v>#N/A</v>
      </c>
      <c r="R989" t="e">
        <f t="shared" si="510"/>
        <v>#N/A</v>
      </c>
      <c r="S989" t="e">
        <f t="shared" si="509"/>
        <v>#N/A</v>
      </c>
      <c r="T989" t="e">
        <f t="shared" si="509"/>
        <v>#N/A</v>
      </c>
      <c r="U989" t="e">
        <f t="shared" si="509"/>
        <v>#N/A</v>
      </c>
      <c r="V989" t="e">
        <f t="shared" si="509"/>
        <v>#N/A</v>
      </c>
      <c r="W989" t="e">
        <f t="shared" si="509"/>
        <v>#N/A</v>
      </c>
      <c r="X989" t="e">
        <f t="shared" si="509"/>
        <v>#N/A</v>
      </c>
      <c r="Y989" t="e">
        <f t="shared" si="509"/>
        <v>#N/A</v>
      </c>
      <c r="Z989" t="e">
        <f t="shared" si="509"/>
        <v>#N/A</v>
      </c>
      <c r="AA989" t="e">
        <f t="shared" si="509"/>
        <v>#N/A</v>
      </c>
      <c r="AB989" t="e">
        <f t="shared" si="509"/>
        <v>#N/A</v>
      </c>
      <c r="AC989" t="e">
        <f t="shared" si="509"/>
        <v>#N/A</v>
      </c>
      <c r="AD989" t="e">
        <f t="shared" si="509"/>
        <v>#N/A</v>
      </c>
      <c r="AE989" t="e">
        <f t="shared" si="509"/>
        <v>#N/A</v>
      </c>
      <c r="AF989" t="e">
        <f t="shared" si="509"/>
        <v>#N/A</v>
      </c>
      <c r="AG989" t="e">
        <f t="shared" si="509"/>
        <v>#N/A</v>
      </c>
      <c r="AH989" t="e">
        <f t="shared" si="504"/>
        <v>#N/A</v>
      </c>
      <c r="AI989" t="e">
        <f t="shared" si="504"/>
        <v>#N/A</v>
      </c>
      <c r="AJ989" t="e">
        <f t="shared" si="504"/>
        <v>#N/A</v>
      </c>
      <c r="AK989" t="e">
        <f t="shared" si="504"/>
        <v>#N/A</v>
      </c>
      <c r="AL989" t="e">
        <f t="shared" si="504"/>
        <v>#N/A</v>
      </c>
      <c r="AM989" t="e">
        <f t="shared" si="504"/>
        <v>#N/A</v>
      </c>
      <c r="AN989" t="e">
        <f t="shared" si="504"/>
        <v>#N/A</v>
      </c>
      <c r="AO989" t="e">
        <f t="shared" si="504"/>
        <v>#N/A</v>
      </c>
      <c r="AP989" t="e">
        <f t="shared" si="504"/>
        <v>#N/A</v>
      </c>
      <c r="AQ989" t="e">
        <f t="shared" si="504"/>
        <v>#N/A</v>
      </c>
      <c r="AR989" t="e">
        <f t="shared" si="504"/>
        <v>#N/A</v>
      </c>
      <c r="AS989" t="e">
        <f t="shared" si="504"/>
        <v>#N/A</v>
      </c>
      <c r="AT989" t="e">
        <f t="shared" si="504"/>
        <v>#N/A</v>
      </c>
      <c r="AU989" t="e">
        <f t="shared" si="504"/>
        <v>#N/A</v>
      </c>
      <c r="AV989" t="e">
        <f t="shared" si="504"/>
        <v>#N/A</v>
      </c>
      <c r="AW989" t="e">
        <f t="shared" ref="AW989:BL1001" si="511">IF($B989=0,0,COUNTIFS($B989,"*"&amp;AW$1&amp;"*"))</f>
        <v>#N/A</v>
      </c>
      <c r="AX989" t="e">
        <f t="shared" si="511"/>
        <v>#N/A</v>
      </c>
      <c r="AY989" t="e">
        <f t="shared" si="511"/>
        <v>#N/A</v>
      </c>
      <c r="AZ989" t="e">
        <f t="shared" si="511"/>
        <v>#N/A</v>
      </c>
      <c r="BA989" t="e">
        <f t="shared" si="511"/>
        <v>#N/A</v>
      </c>
      <c r="BB989" t="e">
        <f t="shared" si="511"/>
        <v>#N/A</v>
      </c>
      <c r="BC989" t="e">
        <f t="shared" si="511"/>
        <v>#N/A</v>
      </c>
      <c r="BD989" t="e">
        <f t="shared" si="511"/>
        <v>#N/A</v>
      </c>
      <c r="BE989" t="e">
        <f t="shared" si="511"/>
        <v>#N/A</v>
      </c>
      <c r="BF989" t="e">
        <f t="shared" si="511"/>
        <v>#N/A</v>
      </c>
      <c r="BG989" t="e">
        <f t="shared" si="511"/>
        <v>#N/A</v>
      </c>
      <c r="BH989" t="e">
        <f t="shared" si="511"/>
        <v>#N/A</v>
      </c>
      <c r="BI989" t="e">
        <f t="shared" si="511"/>
        <v>#N/A</v>
      </c>
      <c r="BJ989" t="e">
        <f t="shared" si="511"/>
        <v>#N/A</v>
      </c>
      <c r="BK989" t="e">
        <f t="shared" si="511"/>
        <v>#N/A</v>
      </c>
      <c r="BL989" t="e">
        <f t="shared" si="511"/>
        <v>#N/A</v>
      </c>
      <c r="BM989" t="e">
        <f t="shared" si="508"/>
        <v>#N/A</v>
      </c>
      <c r="BN989" t="e">
        <f t="shared" si="508"/>
        <v>#N/A</v>
      </c>
      <c r="BO989" t="e">
        <f t="shared" si="508"/>
        <v>#N/A</v>
      </c>
      <c r="BP989" t="e">
        <f t="shared" si="508"/>
        <v>#N/A</v>
      </c>
      <c r="BQ989" t="e">
        <f t="shared" si="508"/>
        <v>#N/A</v>
      </c>
      <c r="BR989" t="e">
        <f t="shared" si="508"/>
        <v>#N/A</v>
      </c>
      <c r="BS989" t="e">
        <f t="shared" si="508"/>
        <v>#N/A</v>
      </c>
      <c r="BT989" t="e">
        <f t="shared" si="508"/>
        <v>#N/A</v>
      </c>
      <c r="BU989" t="e">
        <f t="shared" si="508"/>
        <v>#N/A</v>
      </c>
      <c r="BV989" t="e">
        <f t="shared" si="508"/>
        <v>#N/A</v>
      </c>
      <c r="BW989" t="e">
        <f t="shared" si="508"/>
        <v>#N/A</v>
      </c>
      <c r="BX989" t="e">
        <f t="shared" si="508"/>
        <v>#N/A</v>
      </c>
      <c r="BY989" t="e">
        <f t="shared" si="508"/>
        <v>#N/A</v>
      </c>
      <c r="BZ989" t="e">
        <f t="shared" si="508"/>
        <v>#N/A</v>
      </c>
      <c r="CA989" t="e">
        <f t="shared" si="508"/>
        <v>#N/A</v>
      </c>
      <c r="CB989" t="e">
        <f t="shared" si="508"/>
        <v>#N/A</v>
      </c>
      <c r="CC989" t="e">
        <f t="shared" si="506"/>
        <v>#N/A</v>
      </c>
      <c r="CD989" t="e">
        <f t="shared" si="506"/>
        <v>#N/A</v>
      </c>
      <c r="CE989" t="e">
        <f t="shared" si="506"/>
        <v>#N/A</v>
      </c>
      <c r="CF989" t="e">
        <f t="shared" si="506"/>
        <v>#N/A</v>
      </c>
      <c r="CG989" t="e">
        <f t="shared" si="506"/>
        <v>#N/A</v>
      </c>
      <c r="CH989" t="e">
        <f t="shared" si="506"/>
        <v>#N/A</v>
      </c>
      <c r="CI989" t="e">
        <f t="shared" si="506"/>
        <v>#N/A</v>
      </c>
      <c r="CJ989" t="e">
        <f t="shared" si="506"/>
        <v>#N/A</v>
      </c>
      <c r="CK989" t="e">
        <f t="shared" si="506"/>
        <v>#N/A</v>
      </c>
      <c r="CL989" t="e">
        <f t="shared" si="506"/>
        <v>#N/A</v>
      </c>
      <c r="CM989" t="e">
        <f t="shared" si="506"/>
        <v>#N/A</v>
      </c>
      <c r="CN989" t="e">
        <f t="shared" si="506"/>
        <v>#N/A</v>
      </c>
      <c r="CO989" t="e">
        <f t="shared" si="506"/>
        <v>#N/A</v>
      </c>
      <c r="CP989" t="e">
        <f t="shared" si="506"/>
        <v>#N/A</v>
      </c>
      <c r="CQ989" t="e">
        <f t="shared" si="506"/>
        <v>#N/A</v>
      </c>
      <c r="CR989" t="e">
        <f t="shared" si="507"/>
        <v>#N/A</v>
      </c>
      <c r="CS989" t="e">
        <f t="shared" si="507"/>
        <v>#N/A</v>
      </c>
      <c r="CT989" t="e">
        <f t="shared" si="507"/>
        <v>#N/A</v>
      </c>
      <c r="CU989" t="e">
        <f t="shared" si="507"/>
        <v>#N/A</v>
      </c>
      <c r="CV989" t="e">
        <f t="shared" si="507"/>
        <v>#N/A</v>
      </c>
      <c r="CW989" t="e">
        <f t="shared" si="507"/>
        <v>#N/A</v>
      </c>
      <c r="CX989" t="e">
        <f t="shared" si="507"/>
        <v>#N/A</v>
      </c>
      <c r="CY989" t="e">
        <f t="shared" si="507"/>
        <v>#N/A</v>
      </c>
      <c r="CZ989" t="e">
        <f t="shared" si="507"/>
        <v>#N/A</v>
      </c>
      <c r="DA989" t="e">
        <f t="shared" si="507"/>
        <v>#N/A</v>
      </c>
      <c r="DB989" t="e">
        <f t="shared" si="507"/>
        <v>#N/A</v>
      </c>
      <c r="DC989" t="e">
        <f t="shared" si="507"/>
        <v>#N/A</v>
      </c>
      <c r="DD989" t="e">
        <f t="shared" si="507"/>
        <v>#N/A</v>
      </c>
      <c r="DE989" t="e">
        <f t="shared" si="507"/>
        <v>#N/A</v>
      </c>
      <c r="DF989" t="e">
        <f t="shared" si="507"/>
        <v>#N/A</v>
      </c>
      <c r="DG989" t="e">
        <f t="shared" si="507"/>
        <v>#N/A</v>
      </c>
      <c r="DH989" t="e">
        <f t="shared" si="505"/>
        <v>#N/A</v>
      </c>
      <c r="DI989" t="e">
        <f t="shared" si="505"/>
        <v>#N/A</v>
      </c>
      <c r="DJ989" t="e">
        <f t="shared" si="505"/>
        <v>#N/A</v>
      </c>
      <c r="DK989" t="e">
        <f t="shared" si="505"/>
        <v>#N/A</v>
      </c>
      <c r="DL989" t="e">
        <f t="shared" si="505"/>
        <v>#N/A</v>
      </c>
      <c r="DM989" t="e">
        <f t="shared" si="505"/>
        <v>#N/A</v>
      </c>
      <c r="DN989" t="e">
        <f t="shared" si="505"/>
        <v>#N/A</v>
      </c>
      <c r="DO989" t="e">
        <f t="shared" si="505"/>
        <v>#N/A</v>
      </c>
      <c r="DP989" t="e">
        <f t="shared" si="505"/>
        <v>#N/A</v>
      </c>
      <c r="DQ989" t="e">
        <f t="shared" si="505"/>
        <v>#N/A</v>
      </c>
      <c r="DR989" t="e">
        <f t="shared" si="505"/>
        <v>#N/A</v>
      </c>
      <c r="DS989" t="e">
        <f t="shared" si="505"/>
        <v>#N/A</v>
      </c>
      <c r="DT989" t="e">
        <f t="shared" si="505"/>
        <v>#N/A</v>
      </c>
      <c r="DU989" t="e">
        <f t="shared" si="505"/>
        <v>#N/A</v>
      </c>
      <c r="DV989" t="e">
        <f t="shared" si="505"/>
        <v>#N/A</v>
      </c>
    </row>
    <row r="990" spans="1:126" x14ac:dyDescent="0.3">
      <c r="A990" s="11" t="s">
        <v>2290</v>
      </c>
      <c r="B990" s="15" t="e">
        <f>VLOOKUP(Sheet6!A990,Phase1IDs!A714:I1707,8,0)</f>
        <v>#N/A</v>
      </c>
      <c r="C990" t="e">
        <f t="shared" si="510"/>
        <v>#N/A</v>
      </c>
      <c r="D990" t="e">
        <f t="shared" si="510"/>
        <v>#N/A</v>
      </c>
      <c r="E990" t="e">
        <f t="shared" si="510"/>
        <v>#N/A</v>
      </c>
      <c r="F990" t="e">
        <f t="shared" si="510"/>
        <v>#N/A</v>
      </c>
      <c r="G990" t="e">
        <f t="shared" si="510"/>
        <v>#N/A</v>
      </c>
      <c r="H990" t="e">
        <f t="shared" si="510"/>
        <v>#N/A</v>
      </c>
      <c r="I990" t="e">
        <f t="shared" si="510"/>
        <v>#N/A</v>
      </c>
      <c r="J990" t="e">
        <f t="shared" si="510"/>
        <v>#N/A</v>
      </c>
      <c r="K990" t="e">
        <f t="shared" si="510"/>
        <v>#N/A</v>
      </c>
      <c r="L990" t="e">
        <f t="shared" si="510"/>
        <v>#N/A</v>
      </c>
      <c r="M990" t="e">
        <f t="shared" si="510"/>
        <v>#N/A</v>
      </c>
      <c r="N990" t="e">
        <f t="shared" si="510"/>
        <v>#N/A</v>
      </c>
      <c r="O990" t="e">
        <f t="shared" si="510"/>
        <v>#N/A</v>
      </c>
      <c r="P990" t="e">
        <f t="shared" si="510"/>
        <v>#N/A</v>
      </c>
      <c r="Q990" t="e">
        <f t="shared" si="510"/>
        <v>#N/A</v>
      </c>
      <c r="R990" t="e">
        <f t="shared" si="510"/>
        <v>#N/A</v>
      </c>
      <c r="S990" t="e">
        <f t="shared" si="509"/>
        <v>#N/A</v>
      </c>
      <c r="T990" t="e">
        <f t="shared" si="509"/>
        <v>#N/A</v>
      </c>
      <c r="U990" t="e">
        <f t="shared" si="509"/>
        <v>#N/A</v>
      </c>
      <c r="V990" t="e">
        <f t="shared" si="509"/>
        <v>#N/A</v>
      </c>
      <c r="W990" t="e">
        <f t="shared" si="509"/>
        <v>#N/A</v>
      </c>
      <c r="X990" t="e">
        <f t="shared" si="509"/>
        <v>#N/A</v>
      </c>
      <c r="Y990" t="e">
        <f t="shared" si="509"/>
        <v>#N/A</v>
      </c>
      <c r="Z990" t="e">
        <f t="shared" si="509"/>
        <v>#N/A</v>
      </c>
      <c r="AA990" t="e">
        <f t="shared" si="509"/>
        <v>#N/A</v>
      </c>
      <c r="AB990" t="e">
        <f t="shared" si="509"/>
        <v>#N/A</v>
      </c>
      <c r="AC990" t="e">
        <f t="shared" si="509"/>
        <v>#N/A</v>
      </c>
      <c r="AD990" t="e">
        <f t="shared" si="509"/>
        <v>#N/A</v>
      </c>
      <c r="AE990" t="e">
        <f t="shared" si="509"/>
        <v>#N/A</v>
      </c>
      <c r="AF990" t="e">
        <f t="shared" si="509"/>
        <v>#N/A</v>
      </c>
      <c r="AG990" t="e">
        <f t="shared" si="509"/>
        <v>#N/A</v>
      </c>
      <c r="AH990" t="e">
        <f t="shared" ref="AH990:AW1001" si="512">IF($B990=0,0,COUNTIFS($B990,"*"&amp;AH$1&amp;"*"))</f>
        <v>#N/A</v>
      </c>
      <c r="AI990" t="e">
        <f t="shared" si="512"/>
        <v>#N/A</v>
      </c>
      <c r="AJ990" t="e">
        <f t="shared" si="512"/>
        <v>#N/A</v>
      </c>
      <c r="AK990" t="e">
        <f t="shared" si="512"/>
        <v>#N/A</v>
      </c>
      <c r="AL990" t="e">
        <f t="shared" si="512"/>
        <v>#N/A</v>
      </c>
      <c r="AM990" t="e">
        <f t="shared" si="512"/>
        <v>#N/A</v>
      </c>
      <c r="AN990" t="e">
        <f t="shared" si="512"/>
        <v>#N/A</v>
      </c>
      <c r="AO990" t="e">
        <f t="shared" si="512"/>
        <v>#N/A</v>
      </c>
      <c r="AP990" t="e">
        <f t="shared" si="512"/>
        <v>#N/A</v>
      </c>
      <c r="AQ990" t="e">
        <f t="shared" si="512"/>
        <v>#N/A</v>
      </c>
      <c r="AR990" t="e">
        <f t="shared" si="512"/>
        <v>#N/A</v>
      </c>
      <c r="AS990" t="e">
        <f t="shared" si="512"/>
        <v>#N/A</v>
      </c>
      <c r="AT990" t="e">
        <f t="shared" si="512"/>
        <v>#N/A</v>
      </c>
      <c r="AU990" t="e">
        <f t="shared" si="512"/>
        <v>#N/A</v>
      </c>
      <c r="AV990" t="e">
        <f t="shared" si="512"/>
        <v>#N/A</v>
      </c>
      <c r="AW990" t="e">
        <f t="shared" si="512"/>
        <v>#N/A</v>
      </c>
      <c r="AX990" t="e">
        <f t="shared" si="511"/>
        <v>#N/A</v>
      </c>
      <c r="AY990" t="e">
        <f t="shared" si="511"/>
        <v>#N/A</v>
      </c>
      <c r="AZ990" t="e">
        <f t="shared" si="511"/>
        <v>#N/A</v>
      </c>
      <c r="BA990" t="e">
        <f t="shared" si="511"/>
        <v>#N/A</v>
      </c>
      <c r="BB990" t="e">
        <f t="shared" si="511"/>
        <v>#N/A</v>
      </c>
      <c r="BC990" t="e">
        <f t="shared" si="511"/>
        <v>#N/A</v>
      </c>
      <c r="BD990" t="e">
        <f t="shared" si="511"/>
        <v>#N/A</v>
      </c>
      <c r="BE990" t="e">
        <f t="shared" si="511"/>
        <v>#N/A</v>
      </c>
      <c r="BF990" t="e">
        <f t="shared" si="511"/>
        <v>#N/A</v>
      </c>
      <c r="BG990" t="e">
        <f t="shared" si="511"/>
        <v>#N/A</v>
      </c>
      <c r="BH990" t="e">
        <f t="shared" si="511"/>
        <v>#N/A</v>
      </c>
      <c r="BI990" t="e">
        <f t="shared" si="511"/>
        <v>#N/A</v>
      </c>
      <c r="BJ990" t="e">
        <f t="shared" si="511"/>
        <v>#N/A</v>
      </c>
      <c r="BK990" t="e">
        <f t="shared" si="511"/>
        <v>#N/A</v>
      </c>
      <c r="BL990" t="e">
        <f t="shared" si="511"/>
        <v>#N/A</v>
      </c>
      <c r="BM990" t="e">
        <f t="shared" si="508"/>
        <v>#N/A</v>
      </c>
      <c r="BN990" t="e">
        <f t="shared" si="508"/>
        <v>#N/A</v>
      </c>
      <c r="BO990" t="e">
        <f t="shared" si="508"/>
        <v>#N/A</v>
      </c>
      <c r="BP990" t="e">
        <f t="shared" si="508"/>
        <v>#N/A</v>
      </c>
      <c r="BQ990" t="e">
        <f t="shared" si="508"/>
        <v>#N/A</v>
      </c>
      <c r="BR990" t="e">
        <f t="shared" si="508"/>
        <v>#N/A</v>
      </c>
      <c r="BS990" t="e">
        <f t="shared" si="508"/>
        <v>#N/A</v>
      </c>
      <c r="BT990" t="e">
        <f t="shared" si="508"/>
        <v>#N/A</v>
      </c>
      <c r="BU990" t="e">
        <f t="shared" si="508"/>
        <v>#N/A</v>
      </c>
      <c r="BV990" t="e">
        <f t="shared" si="508"/>
        <v>#N/A</v>
      </c>
      <c r="BW990" t="e">
        <f t="shared" si="508"/>
        <v>#N/A</v>
      </c>
      <c r="BX990" t="e">
        <f t="shared" si="508"/>
        <v>#N/A</v>
      </c>
      <c r="BY990" t="e">
        <f t="shared" si="508"/>
        <v>#N/A</v>
      </c>
      <c r="BZ990" t="e">
        <f t="shared" si="508"/>
        <v>#N/A</v>
      </c>
      <c r="CA990" t="e">
        <f t="shared" si="508"/>
        <v>#N/A</v>
      </c>
      <c r="CB990" t="e">
        <f t="shared" si="508"/>
        <v>#N/A</v>
      </c>
      <c r="CC990" t="e">
        <f t="shared" si="506"/>
        <v>#N/A</v>
      </c>
      <c r="CD990" t="e">
        <f t="shared" si="506"/>
        <v>#N/A</v>
      </c>
      <c r="CE990" t="e">
        <f t="shared" si="506"/>
        <v>#N/A</v>
      </c>
      <c r="CF990" t="e">
        <f t="shared" si="506"/>
        <v>#N/A</v>
      </c>
      <c r="CG990" t="e">
        <f t="shared" si="506"/>
        <v>#N/A</v>
      </c>
      <c r="CH990" t="e">
        <f t="shared" si="506"/>
        <v>#N/A</v>
      </c>
      <c r="CI990" t="e">
        <f t="shared" si="506"/>
        <v>#N/A</v>
      </c>
      <c r="CJ990" t="e">
        <f t="shared" si="506"/>
        <v>#N/A</v>
      </c>
      <c r="CK990" t="e">
        <f t="shared" si="506"/>
        <v>#N/A</v>
      </c>
      <c r="CL990" t="e">
        <f t="shared" si="506"/>
        <v>#N/A</v>
      </c>
      <c r="CM990" t="e">
        <f t="shared" si="506"/>
        <v>#N/A</v>
      </c>
      <c r="CN990" t="e">
        <f t="shared" si="506"/>
        <v>#N/A</v>
      </c>
      <c r="CO990" t="e">
        <f t="shared" si="506"/>
        <v>#N/A</v>
      </c>
      <c r="CP990" t="e">
        <f t="shared" si="506"/>
        <v>#N/A</v>
      </c>
      <c r="CQ990" t="e">
        <f t="shared" si="506"/>
        <v>#N/A</v>
      </c>
      <c r="CR990" t="e">
        <f t="shared" si="507"/>
        <v>#N/A</v>
      </c>
      <c r="CS990" t="e">
        <f t="shared" si="507"/>
        <v>#N/A</v>
      </c>
      <c r="CT990" t="e">
        <f t="shared" si="507"/>
        <v>#N/A</v>
      </c>
      <c r="CU990" t="e">
        <f t="shared" si="507"/>
        <v>#N/A</v>
      </c>
      <c r="CV990" t="e">
        <f t="shared" si="507"/>
        <v>#N/A</v>
      </c>
      <c r="CW990" t="e">
        <f t="shared" si="507"/>
        <v>#N/A</v>
      </c>
      <c r="CX990" t="e">
        <f t="shared" si="507"/>
        <v>#N/A</v>
      </c>
      <c r="CY990" t="e">
        <f t="shared" si="507"/>
        <v>#N/A</v>
      </c>
      <c r="CZ990" t="e">
        <f t="shared" si="507"/>
        <v>#N/A</v>
      </c>
      <c r="DA990" t="e">
        <f t="shared" si="507"/>
        <v>#N/A</v>
      </c>
      <c r="DB990" t="e">
        <f t="shared" si="507"/>
        <v>#N/A</v>
      </c>
      <c r="DC990" t="e">
        <f t="shared" si="507"/>
        <v>#N/A</v>
      </c>
      <c r="DD990" t="e">
        <f t="shared" si="507"/>
        <v>#N/A</v>
      </c>
      <c r="DE990" t="e">
        <f t="shared" si="507"/>
        <v>#N/A</v>
      </c>
      <c r="DF990" t="e">
        <f t="shared" si="507"/>
        <v>#N/A</v>
      </c>
      <c r="DG990" t="e">
        <f t="shared" si="507"/>
        <v>#N/A</v>
      </c>
      <c r="DH990" t="e">
        <f t="shared" si="505"/>
        <v>#N/A</v>
      </c>
      <c r="DI990" t="e">
        <f t="shared" si="505"/>
        <v>#N/A</v>
      </c>
      <c r="DJ990" t="e">
        <f t="shared" si="505"/>
        <v>#N/A</v>
      </c>
      <c r="DK990" t="e">
        <f t="shared" si="505"/>
        <v>#N/A</v>
      </c>
      <c r="DL990" t="e">
        <f t="shared" si="505"/>
        <v>#N/A</v>
      </c>
      <c r="DM990" t="e">
        <f t="shared" si="505"/>
        <v>#N/A</v>
      </c>
      <c r="DN990" t="e">
        <f t="shared" si="505"/>
        <v>#N/A</v>
      </c>
      <c r="DO990" t="e">
        <f t="shared" si="505"/>
        <v>#N/A</v>
      </c>
      <c r="DP990" t="e">
        <f t="shared" si="505"/>
        <v>#N/A</v>
      </c>
      <c r="DQ990" t="e">
        <f t="shared" si="505"/>
        <v>#N/A</v>
      </c>
      <c r="DR990" t="e">
        <f t="shared" si="505"/>
        <v>#N/A</v>
      </c>
      <c r="DS990" t="e">
        <f t="shared" si="505"/>
        <v>#N/A</v>
      </c>
      <c r="DT990" t="e">
        <f t="shared" si="505"/>
        <v>#N/A</v>
      </c>
      <c r="DU990" t="e">
        <f t="shared" si="505"/>
        <v>#N/A</v>
      </c>
      <c r="DV990" t="e">
        <f t="shared" si="505"/>
        <v>#N/A</v>
      </c>
    </row>
    <row r="991" spans="1:126" x14ac:dyDescent="0.3">
      <c r="A991" s="13" t="s">
        <v>3065</v>
      </c>
      <c r="B991" s="15" t="e">
        <f>VLOOKUP(Sheet6!A991,Phase1IDs!A715:I1708,8,0)</f>
        <v>#N/A</v>
      </c>
      <c r="C991" t="e">
        <f t="shared" si="510"/>
        <v>#N/A</v>
      </c>
      <c r="D991" t="e">
        <f t="shared" si="510"/>
        <v>#N/A</v>
      </c>
      <c r="E991" t="e">
        <f t="shared" si="510"/>
        <v>#N/A</v>
      </c>
      <c r="F991" t="e">
        <f t="shared" si="510"/>
        <v>#N/A</v>
      </c>
      <c r="G991" t="e">
        <f t="shared" si="510"/>
        <v>#N/A</v>
      </c>
      <c r="H991" t="e">
        <f t="shared" si="510"/>
        <v>#N/A</v>
      </c>
      <c r="I991" t="e">
        <f t="shared" si="510"/>
        <v>#N/A</v>
      </c>
      <c r="J991" t="e">
        <f t="shared" si="510"/>
        <v>#N/A</v>
      </c>
      <c r="K991" t="e">
        <f t="shared" si="510"/>
        <v>#N/A</v>
      </c>
      <c r="L991" t="e">
        <f t="shared" si="510"/>
        <v>#N/A</v>
      </c>
      <c r="M991" t="e">
        <f t="shared" si="510"/>
        <v>#N/A</v>
      </c>
      <c r="N991" t="e">
        <f t="shared" si="510"/>
        <v>#N/A</v>
      </c>
      <c r="O991" t="e">
        <f t="shared" si="510"/>
        <v>#N/A</v>
      </c>
      <c r="P991" t="e">
        <f t="shared" si="510"/>
        <v>#N/A</v>
      </c>
      <c r="Q991" t="e">
        <f t="shared" si="510"/>
        <v>#N/A</v>
      </c>
      <c r="R991" t="e">
        <f t="shared" si="510"/>
        <v>#N/A</v>
      </c>
      <c r="S991" t="e">
        <f t="shared" si="509"/>
        <v>#N/A</v>
      </c>
      <c r="T991" t="e">
        <f t="shared" si="509"/>
        <v>#N/A</v>
      </c>
      <c r="U991" t="e">
        <f t="shared" si="509"/>
        <v>#N/A</v>
      </c>
      <c r="V991" t="e">
        <f t="shared" si="509"/>
        <v>#N/A</v>
      </c>
      <c r="W991" t="e">
        <f t="shared" si="509"/>
        <v>#N/A</v>
      </c>
      <c r="X991" t="e">
        <f t="shared" si="509"/>
        <v>#N/A</v>
      </c>
      <c r="Y991" t="e">
        <f t="shared" si="509"/>
        <v>#N/A</v>
      </c>
      <c r="Z991" t="e">
        <f t="shared" si="509"/>
        <v>#N/A</v>
      </c>
      <c r="AA991" t="e">
        <f t="shared" si="509"/>
        <v>#N/A</v>
      </c>
      <c r="AB991" t="e">
        <f t="shared" si="509"/>
        <v>#N/A</v>
      </c>
      <c r="AC991" t="e">
        <f t="shared" si="509"/>
        <v>#N/A</v>
      </c>
      <c r="AD991" t="e">
        <f t="shared" si="509"/>
        <v>#N/A</v>
      </c>
      <c r="AE991" t="e">
        <f t="shared" si="509"/>
        <v>#N/A</v>
      </c>
      <c r="AF991" t="e">
        <f t="shared" si="509"/>
        <v>#N/A</v>
      </c>
      <c r="AG991" t="e">
        <f t="shared" si="509"/>
        <v>#N/A</v>
      </c>
      <c r="AH991" t="e">
        <f t="shared" si="512"/>
        <v>#N/A</v>
      </c>
      <c r="AI991" t="e">
        <f t="shared" si="512"/>
        <v>#N/A</v>
      </c>
      <c r="AJ991" t="e">
        <f t="shared" si="512"/>
        <v>#N/A</v>
      </c>
      <c r="AK991" t="e">
        <f t="shared" si="512"/>
        <v>#N/A</v>
      </c>
      <c r="AL991" t="e">
        <f t="shared" si="512"/>
        <v>#N/A</v>
      </c>
      <c r="AM991" t="e">
        <f t="shared" si="512"/>
        <v>#N/A</v>
      </c>
      <c r="AN991" t="e">
        <f t="shared" si="512"/>
        <v>#N/A</v>
      </c>
      <c r="AO991" t="e">
        <f t="shared" si="512"/>
        <v>#N/A</v>
      </c>
      <c r="AP991" t="e">
        <f t="shared" si="512"/>
        <v>#N/A</v>
      </c>
      <c r="AQ991" t="e">
        <f t="shared" si="512"/>
        <v>#N/A</v>
      </c>
      <c r="AR991" t="e">
        <f t="shared" si="512"/>
        <v>#N/A</v>
      </c>
      <c r="AS991" t="e">
        <f t="shared" si="512"/>
        <v>#N/A</v>
      </c>
      <c r="AT991" t="e">
        <f t="shared" si="512"/>
        <v>#N/A</v>
      </c>
      <c r="AU991" t="e">
        <f t="shared" si="512"/>
        <v>#N/A</v>
      </c>
      <c r="AV991" t="e">
        <f t="shared" si="512"/>
        <v>#N/A</v>
      </c>
      <c r="AW991" t="e">
        <f t="shared" si="512"/>
        <v>#N/A</v>
      </c>
      <c r="AX991" t="e">
        <f t="shared" si="511"/>
        <v>#N/A</v>
      </c>
      <c r="AY991" t="e">
        <f t="shared" si="511"/>
        <v>#N/A</v>
      </c>
      <c r="AZ991" t="e">
        <f t="shared" si="511"/>
        <v>#N/A</v>
      </c>
      <c r="BA991" t="e">
        <f t="shared" si="511"/>
        <v>#N/A</v>
      </c>
      <c r="BB991" t="e">
        <f t="shared" si="511"/>
        <v>#N/A</v>
      </c>
      <c r="BC991" t="e">
        <f t="shared" si="511"/>
        <v>#N/A</v>
      </c>
      <c r="BD991" t="e">
        <f t="shared" si="511"/>
        <v>#N/A</v>
      </c>
      <c r="BE991" t="e">
        <f t="shared" si="511"/>
        <v>#N/A</v>
      </c>
      <c r="BF991" t="e">
        <f t="shared" si="511"/>
        <v>#N/A</v>
      </c>
      <c r="BG991" t="e">
        <f t="shared" si="511"/>
        <v>#N/A</v>
      </c>
      <c r="BH991" t="e">
        <f t="shared" si="511"/>
        <v>#N/A</v>
      </c>
      <c r="BI991" t="e">
        <f t="shared" si="511"/>
        <v>#N/A</v>
      </c>
      <c r="BJ991" t="e">
        <f t="shared" si="511"/>
        <v>#N/A</v>
      </c>
      <c r="BK991" t="e">
        <f t="shared" si="511"/>
        <v>#N/A</v>
      </c>
      <c r="BL991" t="e">
        <f t="shared" si="511"/>
        <v>#N/A</v>
      </c>
      <c r="BM991" t="e">
        <f t="shared" si="508"/>
        <v>#N/A</v>
      </c>
      <c r="BN991" t="e">
        <f t="shared" si="508"/>
        <v>#N/A</v>
      </c>
      <c r="BO991" t="e">
        <f t="shared" si="508"/>
        <v>#N/A</v>
      </c>
      <c r="BP991" t="e">
        <f t="shared" si="508"/>
        <v>#N/A</v>
      </c>
      <c r="BQ991" t="e">
        <f t="shared" si="508"/>
        <v>#N/A</v>
      </c>
      <c r="BR991" t="e">
        <f t="shared" si="508"/>
        <v>#N/A</v>
      </c>
      <c r="BS991" t="e">
        <f t="shared" si="508"/>
        <v>#N/A</v>
      </c>
      <c r="BT991" t="e">
        <f t="shared" si="508"/>
        <v>#N/A</v>
      </c>
      <c r="BU991" t="e">
        <f t="shared" si="508"/>
        <v>#N/A</v>
      </c>
      <c r="BV991" t="e">
        <f t="shared" si="508"/>
        <v>#N/A</v>
      </c>
      <c r="BW991" t="e">
        <f t="shared" si="508"/>
        <v>#N/A</v>
      </c>
      <c r="BX991" t="e">
        <f t="shared" si="508"/>
        <v>#N/A</v>
      </c>
      <c r="BY991" t="e">
        <f t="shared" si="508"/>
        <v>#N/A</v>
      </c>
      <c r="BZ991" t="e">
        <f t="shared" si="508"/>
        <v>#N/A</v>
      </c>
      <c r="CA991" t="e">
        <f t="shared" si="508"/>
        <v>#N/A</v>
      </c>
      <c r="CB991" t="e">
        <f t="shared" si="508"/>
        <v>#N/A</v>
      </c>
      <c r="CC991" t="e">
        <f t="shared" si="506"/>
        <v>#N/A</v>
      </c>
      <c r="CD991" t="e">
        <f t="shared" si="506"/>
        <v>#N/A</v>
      </c>
      <c r="CE991" t="e">
        <f t="shared" si="506"/>
        <v>#N/A</v>
      </c>
      <c r="CF991" t="e">
        <f t="shared" si="506"/>
        <v>#N/A</v>
      </c>
      <c r="CG991" t="e">
        <f t="shared" si="506"/>
        <v>#N/A</v>
      </c>
      <c r="CH991" t="e">
        <f t="shared" si="506"/>
        <v>#N/A</v>
      </c>
      <c r="CI991" t="e">
        <f t="shared" si="506"/>
        <v>#N/A</v>
      </c>
      <c r="CJ991" t="e">
        <f t="shared" si="506"/>
        <v>#N/A</v>
      </c>
      <c r="CK991" t="e">
        <f t="shared" si="506"/>
        <v>#N/A</v>
      </c>
      <c r="CL991" t="e">
        <f t="shared" si="506"/>
        <v>#N/A</v>
      </c>
      <c r="CM991" t="e">
        <f t="shared" si="506"/>
        <v>#N/A</v>
      </c>
      <c r="CN991" t="e">
        <f t="shared" si="506"/>
        <v>#N/A</v>
      </c>
      <c r="CO991" t="e">
        <f t="shared" si="506"/>
        <v>#N/A</v>
      </c>
      <c r="CP991" t="e">
        <f t="shared" si="506"/>
        <v>#N/A</v>
      </c>
      <c r="CQ991" t="e">
        <f t="shared" si="506"/>
        <v>#N/A</v>
      </c>
      <c r="CR991" t="e">
        <f t="shared" si="507"/>
        <v>#N/A</v>
      </c>
      <c r="CS991" t="e">
        <f t="shared" si="507"/>
        <v>#N/A</v>
      </c>
      <c r="CT991" t="e">
        <f t="shared" si="507"/>
        <v>#N/A</v>
      </c>
      <c r="CU991" t="e">
        <f t="shared" si="507"/>
        <v>#N/A</v>
      </c>
      <c r="CV991" t="e">
        <f t="shared" si="507"/>
        <v>#N/A</v>
      </c>
      <c r="CW991" t="e">
        <f t="shared" si="507"/>
        <v>#N/A</v>
      </c>
      <c r="CX991" t="e">
        <f t="shared" si="507"/>
        <v>#N/A</v>
      </c>
      <c r="CY991" t="e">
        <f t="shared" si="507"/>
        <v>#N/A</v>
      </c>
      <c r="CZ991" t="e">
        <f t="shared" si="507"/>
        <v>#N/A</v>
      </c>
      <c r="DA991" t="e">
        <f t="shared" si="507"/>
        <v>#N/A</v>
      </c>
      <c r="DB991" t="e">
        <f t="shared" si="507"/>
        <v>#N/A</v>
      </c>
      <c r="DC991" t="e">
        <f t="shared" si="507"/>
        <v>#N/A</v>
      </c>
      <c r="DD991" t="e">
        <f t="shared" si="507"/>
        <v>#N/A</v>
      </c>
      <c r="DE991" t="e">
        <f t="shared" si="507"/>
        <v>#N/A</v>
      </c>
      <c r="DF991" t="e">
        <f t="shared" si="507"/>
        <v>#N/A</v>
      </c>
      <c r="DG991" t="e">
        <f t="shared" si="507"/>
        <v>#N/A</v>
      </c>
      <c r="DH991" t="e">
        <f t="shared" si="505"/>
        <v>#N/A</v>
      </c>
      <c r="DI991" t="e">
        <f t="shared" si="505"/>
        <v>#N/A</v>
      </c>
      <c r="DJ991" t="e">
        <f t="shared" si="505"/>
        <v>#N/A</v>
      </c>
      <c r="DK991" t="e">
        <f t="shared" si="505"/>
        <v>#N/A</v>
      </c>
      <c r="DL991" t="e">
        <f t="shared" si="505"/>
        <v>#N/A</v>
      </c>
      <c r="DM991" t="e">
        <f t="shared" si="505"/>
        <v>#N/A</v>
      </c>
      <c r="DN991" t="e">
        <f t="shared" si="505"/>
        <v>#N/A</v>
      </c>
      <c r="DO991" t="e">
        <f t="shared" si="505"/>
        <v>#N/A</v>
      </c>
      <c r="DP991" t="e">
        <f t="shared" si="505"/>
        <v>#N/A</v>
      </c>
      <c r="DQ991" t="e">
        <f t="shared" si="505"/>
        <v>#N/A</v>
      </c>
      <c r="DR991" t="e">
        <f t="shared" si="505"/>
        <v>#N/A</v>
      </c>
      <c r="DS991" t="e">
        <f t="shared" si="505"/>
        <v>#N/A</v>
      </c>
      <c r="DT991" t="e">
        <f t="shared" si="505"/>
        <v>#N/A</v>
      </c>
      <c r="DU991" t="e">
        <f t="shared" si="505"/>
        <v>#N/A</v>
      </c>
      <c r="DV991" t="e">
        <f t="shared" si="505"/>
        <v>#N/A</v>
      </c>
    </row>
    <row r="992" spans="1:126" x14ac:dyDescent="0.3">
      <c r="A992" s="11" t="s">
        <v>2103</v>
      </c>
      <c r="B992" s="15" t="e">
        <f>VLOOKUP(Sheet6!A992,Phase1IDs!A715:I1709,8,0)</f>
        <v>#N/A</v>
      </c>
      <c r="C992" t="e">
        <f t="shared" si="510"/>
        <v>#N/A</v>
      </c>
      <c r="D992" t="e">
        <f t="shared" si="510"/>
        <v>#N/A</v>
      </c>
      <c r="E992" t="e">
        <f t="shared" si="510"/>
        <v>#N/A</v>
      </c>
      <c r="F992" t="e">
        <f t="shared" si="510"/>
        <v>#N/A</v>
      </c>
      <c r="G992" t="e">
        <f t="shared" si="510"/>
        <v>#N/A</v>
      </c>
      <c r="H992" t="e">
        <f t="shared" si="510"/>
        <v>#N/A</v>
      </c>
      <c r="I992" t="e">
        <f t="shared" si="510"/>
        <v>#N/A</v>
      </c>
      <c r="J992" t="e">
        <f t="shared" si="510"/>
        <v>#N/A</v>
      </c>
      <c r="K992" t="e">
        <f t="shared" si="510"/>
        <v>#N/A</v>
      </c>
      <c r="L992" t="e">
        <f t="shared" si="510"/>
        <v>#N/A</v>
      </c>
      <c r="M992" t="e">
        <f t="shared" si="510"/>
        <v>#N/A</v>
      </c>
      <c r="N992" t="e">
        <f t="shared" si="510"/>
        <v>#N/A</v>
      </c>
      <c r="O992" t="e">
        <f t="shared" si="510"/>
        <v>#N/A</v>
      </c>
      <c r="P992" t="e">
        <f t="shared" si="510"/>
        <v>#N/A</v>
      </c>
      <c r="Q992" t="e">
        <f t="shared" si="510"/>
        <v>#N/A</v>
      </c>
      <c r="R992" t="e">
        <f t="shared" si="510"/>
        <v>#N/A</v>
      </c>
      <c r="S992" t="e">
        <f t="shared" si="509"/>
        <v>#N/A</v>
      </c>
      <c r="T992" t="e">
        <f t="shared" si="509"/>
        <v>#N/A</v>
      </c>
      <c r="U992" t="e">
        <f t="shared" si="509"/>
        <v>#N/A</v>
      </c>
      <c r="V992" t="e">
        <f t="shared" si="509"/>
        <v>#N/A</v>
      </c>
      <c r="W992" t="e">
        <f t="shared" si="509"/>
        <v>#N/A</v>
      </c>
      <c r="X992" t="e">
        <f t="shared" si="509"/>
        <v>#N/A</v>
      </c>
      <c r="Y992" t="e">
        <f t="shared" si="509"/>
        <v>#N/A</v>
      </c>
      <c r="Z992" t="e">
        <f t="shared" si="509"/>
        <v>#N/A</v>
      </c>
      <c r="AA992" t="e">
        <f t="shared" si="509"/>
        <v>#N/A</v>
      </c>
      <c r="AB992" t="e">
        <f t="shared" si="509"/>
        <v>#N/A</v>
      </c>
      <c r="AC992" t="e">
        <f t="shared" si="509"/>
        <v>#N/A</v>
      </c>
      <c r="AD992" t="e">
        <f t="shared" si="509"/>
        <v>#N/A</v>
      </c>
      <c r="AE992" t="e">
        <f t="shared" si="509"/>
        <v>#N/A</v>
      </c>
      <c r="AF992" t="e">
        <f t="shared" si="509"/>
        <v>#N/A</v>
      </c>
      <c r="AG992" t="e">
        <f t="shared" si="509"/>
        <v>#N/A</v>
      </c>
      <c r="AH992" t="e">
        <f t="shared" si="512"/>
        <v>#N/A</v>
      </c>
      <c r="AI992" t="e">
        <f t="shared" si="512"/>
        <v>#N/A</v>
      </c>
      <c r="AJ992" t="e">
        <f t="shared" si="512"/>
        <v>#N/A</v>
      </c>
      <c r="AK992" t="e">
        <f t="shared" si="512"/>
        <v>#N/A</v>
      </c>
      <c r="AL992" t="e">
        <f t="shared" si="512"/>
        <v>#N/A</v>
      </c>
      <c r="AM992" t="e">
        <f t="shared" si="512"/>
        <v>#N/A</v>
      </c>
      <c r="AN992" t="e">
        <f t="shared" si="512"/>
        <v>#N/A</v>
      </c>
      <c r="AO992" t="e">
        <f t="shared" si="512"/>
        <v>#N/A</v>
      </c>
      <c r="AP992" t="e">
        <f t="shared" si="512"/>
        <v>#N/A</v>
      </c>
      <c r="AQ992" t="e">
        <f t="shared" si="512"/>
        <v>#N/A</v>
      </c>
      <c r="AR992" t="e">
        <f t="shared" si="512"/>
        <v>#N/A</v>
      </c>
      <c r="AS992" t="e">
        <f t="shared" si="512"/>
        <v>#N/A</v>
      </c>
      <c r="AT992" t="e">
        <f t="shared" si="512"/>
        <v>#N/A</v>
      </c>
      <c r="AU992" t="e">
        <f t="shared" si="512"/>
        <v>#N/A</v>
      </c>
      <c r="AV992" t="e">
        <f t="shared" si="512"/>
        <v>#N/A</v>
      </c>
      <c r="AW992" t="e">
        <f t="shared" si="512"/>
        <v>#N/A</v>
      </c>
      <c r="AX992" t="e">
        <f t="shared" si="511"/>
        <v>#N/A</v>
      </c>
      <c r="AY992" t="e">
        <f t="shared" si="511"/>
        <v>#N/A</v>
      </c>
      <c r="AZ992" t="e">
        <f t="shared" si="511"/>
        <v>#N/A</v>
      </c>
      <c r="BA992" t="e">
        <f t="shared" si="511"/>
        <v>#N/A</v>
      </c>
      <c r="BB992" t="e">
        <f t="shared" si="511"/>
        <v>#N/A</v>
      </c>
      <c r="BC992" t="e">
        <f t="shared" si="511"/>
        <v>#N/A</v>
      </c>
      <c r="BD992" t="e">
        <f t="shared" si="511"/>
        <v>#N/A</v>
      </c>
      <c r="BE992" t="e">
        <f t="shared" si="511"/>
        <v>#N/A</v>
      </c>
      <c r="BF992" t="e">
        <f t="shared" si="511"/>
        <v>#N/A</v>
      </c>
      <c r="BG992" t="e">
        <f t="shared" si="511"/>
        <v>#N/A</v>
      </c>
      <c r="BH992" t="e">
        <f t="shared" si="511"/>
        <v>#N/A</v>
      </c>
      <c r="BI992" t="e">
        <f t="shared" si="511"/>
        <v>#N/A</v>
      </c>
      <c r="BJ992" t="e">
        <f t="shared" si="511"/>
        <v>#N/A</v>
      </c>
      <c r="BK992" t="e">
        <f t="shared" si="511"/>
        <v>#N/A</v>
      </c>
      <c r="BL992" t="e">
        <f t="shared" si="511"/>
        <v>#N/A</v>
      </c>
      <c r="BM992" t="e">
        <f t="shared" si="508"/>
        <v>#N/A</v>
      </c>
      <c r="BN992" t="e">
        <f t="shared" si="508"/>
        <v>#N/A</v>
      </c>
      <c r="BO992" t="e">
        <f t="shared" si="508"/>
        <v>#N/A</v>
      </c>
      <c r="BP992" t="e">
        <f t="shared" si="508"/>
        <v>#N/A</v>
      </c>
      <c r="BQ992" t="e">
        <f t="shared" si="508"/>
        <v>#N/A</v>
      </c>
      <c r="BR992" t="e">
        <f t="shared" si="508"/>
        <v>#N/A</v>
      </c>
      <c r="BS992" t="e">
        <f t="shared" si="508"/>
        <v>#N/A</v>
      </c>
      <c r="BT992" t="e">
        <f t="shared" si="508"/>
        <v>#N/A</v>
      </c>
      <c r="BU992" t="e">
        <f t="shared" si="508"/>
        <v>#N/A</v>
      </c>
      <c r="BV992" t="e">
        <f t="shared" si="508"/>
        <v>#N/A</v>
      </c>
      <c r="BW992" t="e">
        <f t="shared" si="508"/>
        <v>#N/A</v>
      </c>
      <c r="BX992" t="e">
        <f t="shared" si="508"/>
        <v>#N/A</v>
      </c>
      <c r="BY992" t="e">
        <f t="shared" si="508"/>
        <v>#N/A</v>
      </c>
      <c r="BZ992" t="e">
        <f t="shared" si="508"/>
        <v>#N/A</v>
      </c>
      <c r="CA992" t="e">
        <f t="shared" si="508"/>
        <v>#N/A</v>
      </c>
      <c r="CB992" t="e">
        <f t="shared" si="508"/>
        <v>#N/A</v>
      </c>
      <c r="CC992" t="e">
        <f t="shared" si="506"/>
        <v>#N/A</v>
      </c>
      <c r="CD992" t="e">
        <f t="shared" si="506"/>
        <v>#N/A</v>
      </c>
      <c r="CE992" t="e">
        <f t="shared" si="506"/>
        <v>#N/A</v>
      </c>
      <c r="CF992" t="e">
        <f t="shared" si="506"/>
        <v>#N/A</v>
      </c>
      <c r="CG992" t="e">
        <f t="shared" si="506"/>
        <v>#N/A</v>
      </c>
      <c r="CH992" t="e">
        <f t="shared" si="506"/>
        <v>#N/A</v>
      </c>
      <c r="CI992" t="e">
        <f t="shared" si="506"/>
        <v>#N/A</v>
      </c>
      <c r="CJ992" t="e">
        <f t="shared" si="506"/>
        <v>#N/A</v>
      </c>
      <c r="CK992" t="e">
        <f t="shared" si="506"/>
        <v>#N/A</v>
      </c>
      <c r="CL992" t="e">
        <f t="shared" si="506"/>
        <v>#N/A</v>
      </c>
      <c r="CM992" t="e">
        <f t="shared" si="506"/>
        <v>#N/A</v>
      </c>
      <c r="CN992" t="e">
        <f t="shared" si="506"/>
        <v>#N/A</v>
      </c>
      <c r="CO992" t="e">
        <f t="shared" si="506"/>
        <v>#N/A</v>
      </c>
      <c r="CP992" t="e">
        <f t="shared" si="506"/>
        <v>#N/A</v>
      </c>
      <c r="CQ992" t="e">
        <f t="shared" si="506"/>
        <v>#N/A</v>
      </c>
      <c r="CR992" t="e">
        <f t="shared" si="507"/>
        <v>#N/A</v>
      </c>
      <c r="CS992" t="e">
        <f t="shared" si="507"/>
        <v>#N/A</v>
      </c>
      <c r="CT992" t="e">
        <f t="shared" si="507"/>
        <v>#N/A</v>
      </c>
      <c r="CU992" t="e">
        <f t="shared" si="507"/>
        <v>#N/A</v>
      </c>
      <c r="CV992" t="e">
        <f t="shared" si="507"/>
        <v>#N/A</v>
      </c>
      <c r="CW992" t="e">
        <f t="shared" si="507"/>
        <v>#N/A</v>
      </c>
      <c r="CX992" t="e">
        <f t="shared" si="507"/>
        <v>#N/A</v>
      </c>
      <c r="CY992" t="e">
        <f t="shared" si="507"/>
        <v>#N/A</v>
      </c>
      <c r="CZ992" t="e">
        <f t="shared" si="507"/>
        <v>#N/A</v>
      </c>
      <c r="DA992" t="e">
        <f t="shared" si="507"/>
        <v>#N/A</v>
      </c>
      <c r="DB992" t="e">
        <f t="shared" si="507"/>
        <v>#N/A</v>
      </c>
      <c r="DC992" t="e">
        <f t="shared" si="507"/>
        <v>#N/A</v>
      </c>
      <c r="DD992" t="e">
        <f t="shared" si="507"/>
        <v>#N/A</v>
      </c>
      <c r="DE992" t="e">
        <f t="shared" si="507"/>
        <v>#N/A</v>
      </c>
      <c r="DF992" t="e">
        <f t="shared" si="507"/>
        <v>#N/A</v>
      </c>
      <c r="DG992" t="e">
        <f t="shared" si="507"/>
        <v>#N/A</v>
      </c>
      <c r="DH992" t="e">
        <f t="shared" si="505"/>
        <v>#N/A</v>
      </c>
      <c r="DI992" t="e">
        <f t="shared" si="505"/>
        <v>#N/A</v>
      </c>
      <c r="DJ992" t="e">
        <f t="shared" si="505"/>
        <v>#N/A</v>
      </c>
      <c r="DK992" t="e">
        <f t="shared" si="505"/>
        <v>#N/A</v>
      </c>
      <c r="DL992" t="e">
        <f t="shared" si="505"/>
        <v>#N/A</v>
      </c>
      <c r="DM992" t="e">
        <f t="shared" si="505"/>
        <v>#N/A</v>
      </c>
      <c r="DN992" t="e">
        <f t="shared" si="505"/>
        <v>#N/A</v>
      </c>
      <c r="DO992" t="e">
        <f t="shared" si="505"/>
        <v>#N/A</v>
      </c>
      <c r="DP992" t="e">
        <f t="shared" si="505"/>
        <v>#N/A</v>
      </c>
      <c r="DQ992" t="e">
        <f t="shared" si="505"/>
        <v>#N/A</v>
      </c>
      <c r="DR992" t="e">
        <f t="shared" si="505"/>
        <v>#N/A</v>
      </c>
      <c r="DS992" t="e">
        <f t="shared" si="505"/>
        <v>#N/A</v>
      </c>
      <c r="DT992" t="e">
        <f t="shared" si="505"/>
        <v>#N/A</v>
      </c>
      <c r="DU992" t="e">
        <f t="shared" si="505"/>
        <v>#N/A</v>
      </c>
      <c r="DV992" t="e">
        <f t="shared" si="505"/>
        <v>#N/A</v>
      </c>
    </row>
    <row r="993" spans="1:126" x14ac:dyDescent="0.3">
      <c r="A993" s="13" t="s">
        <v>1833</v>
      </c>
      <c r="B993" s="15" t="e">
        <f>VLOOKUP(Sheet6!A993,Phase1IDs!A716:I1710,8,0)</f>
        <v>#N/A</v>
      </c>
      <c r="C993" t="e">
        <f t="shared" si="510"/>
        <v>#N/A</v>
      </c>
      <c r="D993" t="e">
        <f t="shared" si="510"/>
        <v>#N/A</v>
      </c>
      <c r="E993" t="e">
        <f t="shared" si="510"/>
        <v>#N/A</v>
      </c>
      <c r="F993" t="e">
        <f t="shared" si="510"/>
        <v>#N/A</v>
      </c>
      <c r="G993" t="e">
        <f t="shared" si="510"/>
        <v>#N/A</v>
      </c>
      <c r="H993" t="e">
        <f t="shared" si="510"/>
        <v>#N/A</v>
      </c>
      <c r="I993" t="e">
        <f t="shared" si="510"/>
        <v>#N/A</v>
      </c>
      <c r="J993" t="e">
        <f t="shared" si="510"/>
        <v>#N/A</v>
      </c>
      <c r="K993" t="e">
        <f t="shared" si="510"/>
        <v>#N/A</v>
      </c>
      <c r="L993" t="e">
        <f t="shared" si="510"/>
        <v>#N/A</v>
      </c>
      <c r="M993" t="e">
        <f t="shared" si="510"/>
        <v>#N/A</v>
      </c>
      <c r="N993" t="e">
        <f t="shared" si="510"/>
        <v>#N/A</v>
      </c>
      <c r="O993" t="e">
        <f t="shared" si="510"/>
        <v>#N/A</v>
      </c>
      <c r="P993" t="e">
        <f t="shared" si="510"/>
        <v>#N/A</v>
      </c>
      <c r="Q993" t="e">
        <f t="shared" si="510"/>
        <v>#N/A</v>
      </c>
      <c r="R993" t="e">
        <f t="shared" si="510"/>
        <v>#N/A</v>
      </c>
      <c r="S993" t="e">
        <f t="shared" si="509"/>
        <v>#N/A</v>
      </c>
      <c r="T993" t="e">
        <f t="shared" si="509"/>
        <v>#N/A</v>
      </c>
      <c r="U993" t="e">
        <f t="shared" si="509"/>
        <v>#N/A</v>
      </c>
      <c r="V993" t="e">
        <f t="shared" si="509"/>
        <v>#N/A</v>
      </c>
      <c r="W993" t="e">
        <f t="shared" si="509"/>
        <v>#N/A</v>
      </c>
      <c r="X993" t="e">
        <f t="shared" si="509"/>
        <v>#N/A</v>
      </c>
      <c r="Y993" t="e">
        <f t="shared" si="509"/>
        <v>#N/A</v>
      </c>
      <c r="Z993" t="e">
        <f t="shared" si="509"/>
        <v>#N/A</v>
      </c>
      <c r="AA993" t="e">
        <f t="shared" si="509"/>
        <v>#N/A</v>
      </c>
      <c r="AB993" t="e">
        <f t="shared" si="509"/>
        <v>#N/A</v>
      </c>
      <c r="AC993" t="e">
        <f t="shared" si="509"/>
        <v>#N/A</v>
      </c>
      <c r="AD993" t="e">
        <f t="shared" si="509"/>
        <v>#N/A</v>
      </c>
      <c r="AE993" t="e">
        <f t="shared" si="509"/>
        <v>#N/A</v>
      </c>
      <c r="AF993" t="e">
        <f t="shared" si="509"/>
        <v>#N/A</v>
      </c>
      <c r="AG993" t="e">
        <f t="shared" si="509"/>
        <v>#N/A</v>
      </c>
      <c r="AH993" t="e">
        <f t="shared" si="512"/>
        <v>#N/A</v>
      </c>
      <c r="AI993" t="e">
        <f t="shared" si="512"/>
        <v>#N/A</v>
      </c>
      <c r="AJ993" t="e">
        <f t="shared" si="512"/>
        <v>#N/A</v>
      </c>
      <c r="AK993" t="e">
        <f t="shared" si="512"/>
        <v>#N/A</v>
      </c>
      <c r="AL993" t="e">
        <f t="shared" si="512"/>
        <v>#N/A</v>
      </c>
      <c r="AM993" t="e">
        <f t="shared" si="512"/>
        <v>#N/A</v>
      </c>
      <c r="AN993" t="e">
        <f t="shared" si="512"/>
        <v>#N/A</v>
      </c>
      <c r="AO993" t="e">
        <f t="shared" si="512"/>
        <v>#N/A</v>
      </c>
      <c r="AP993" t="e">
        <f t="shared" si="512"/>
        <v>#N/A</v>
      </c>
      <c r="AQ993" t="e">
        <f t="shared" si="512"/>
        <v>#N/A</v>
      </c>
      <c r="AR993" t="e">
        <f t="shared" si="512"/>
        <v>#N/A</v>
      </c>
      <c r="AS993" t="e">
        <f t="shared" si="512"/>
        <v>#N/A</v>
      </c>
      <c r="AT993" t="e">
        <f t="shared" si="512"/>
        <v>#N/A</v>
      </c>
      <c r="AU993" t="e">
        <f t="shared" si="512"/>
        <v>#N/A</v>
      </c>
      <c r="AV993" t="e">
        <f t="shared" si="512"/>
        <v>#N/A</v>
      </c>
      <c r="AW993" t="e">
        <f t="shared" si="512"/>
        <v>#N/A</v>
      </c>
      <c r="AX993" t="e">
        <f t="shared" si="511"/>
        <v>#N/A</v>
      </c>
      <c r="AY993" t="e">
        <f t="shared" si="511"/>
        <v>#N/A</v>
      </c>
      <c r="AZ993" t="e">
        <f t="shared" si="511"/>
        <v>#N/A</v>
      </c>
      <c r="BA993" t="e">
        <f t="shared" si="511"/>
        <v>#N/A</v>
      </c>
      <c r="BB993" t="e">
        <f t="shared" si="511"/>
        <v>#N/A</v>
      </c>
      <c r="BC993" t="e">
        <f t="shared" si="511"/>
        <v>#N/A</v>
      </c>
      <c r="BD993" t="e">
        <f t="shared" si="511"/>
        <v>#N/A</v>
      </c>
      <c r="BE993" t="e">
        <f t="shared" si="511"/>
        <v>#N/A</v>
      </c>
      <c r="BF993" t="e">
        <f t="shared" si="511"/>
        <v>#N/A</v>
      </c>
      <c r="BG993" t="e">
        <f t="shared" si="511"/>
        <v>#N/A</v>
      </c>
      <c r="BH993" t="e">
        <f t="shared" si="511"/>
        <v>#N/A</v>
      </c>
      <c r="BI993" t="e">
        <f t="shared" si="511"/>
        <v>#N/A</v>
      </c>
      <c r="BJ993" t="e">
        <f t="shared" si="511"/>
        <v>#N/A</v>
      </c>
      <c r="BK993" t="e">
        <f t="shared" si="511"/>
        <v>#N/A</v>
      </c>
      <c r="BL993" t="e">
        <f t="shared" si="511"/>
        <v>#N/A</v>
      </c>
      <c r="BM993" t="e">
        <f t="shared" si="508"/>
        <v>#N/A</v>
      </c>
      <c r="BN993" t="e">
        <f t="shared" si="508"/>
        <v>#N/A</v>
      </c>
      <c r="BO993" t="e">
        <f t="shared" si="508"/>
        <v>#N/A</v>
      </c>
      <c r="BP993" t="e">
        <f t="shared" si="508"/>
        <v>#N/A</v>
      </c>
      <c r="BQ993" t="e">
        <f t="shared" si="508"/>
        <v>#N/A</v>
      </c>
      <c r="BR993" t="e">
        <f t="shared" si="508"/>
        <v>#N/A</v>
      </c>
      <c r="BS993" t="e">
        <f t="shared" si="508"/>
        <v>#N/A</v>
      </c>
      <c r="BT993" t="e">
        <f t="shared" si="508"/>
        <v>#N/A</v>
      </c>
      <c r="BU993" t="e">
        <f t="shared" si="508"/>
        <v>#N/A</v>
      </c>
      <c r="BV993" t="e">
        <f t="shared" si="508"/>
        <v>#N/A</v>
      </c>
      <c r="BW993" t="e">
        <f t="shared" si="508"/>
        <v>#N/A</v>
      </c>
      <c r="BX993" t="e">
        <f t="shared" si="508"/>
        <v>#N/A</v>
      </c>
      <c r="BY993" t="e">
        <f t="shared" si="508"/>
        <v>#N/A</v>
      </c>
      <c r="BZ993" t="e">
        <f t="shared" si="508"/>
        <v>#N/A</v>
      </c>
      <c r="CA993" t="e">
        <f t="shared" si="508"/>
        <v>#N/A</v>
      </c>
      <c r="CB993" t="e">
        <f t="shared" si="508"/>
        <v>#N/A</v>
      </c>
      <c r="CC993" t="e">
        <f t="shared" si="506"/>
        <v>#N/A</v>
      </c>
      <c r="CD993" t="e">
        <f t="shared" si="506"/>
        <v>#N/A</v>
      </c>
      <c r="CE993" t="e">
        <f t="shared" si="506"/>
        <v>#N/A</v>
      </c>
      <c r="CF993" t="e">
        <f t="shared" si="506"/>
        <v>#N/A</v>
      </c>
      <c r="CG993" t="e">
        <f t="shared" si="506"/>
        <v>#N/A</v>
      </c>
      <c r="CH993" t="e">
        <f t="shared" si="506"/>
        <v>#N/A</v>
      </c>
      <c r="CI993" t="e">
        <f t="shared" si="506"/>
        <v>#N/A</v>
      </c>
      <c r="CJ993" t="e">
        <f t="shared" si="506"/>
        <v>#N/A</v>
      </c>
      <c r="CK993" t="e">
        <f t="shared" si="506"/>
        <v>#N/A</v>
      </c>
      <c r="CL993" t="e">
        <f t="shared" si="506"/>
        <v>#N/A</v>
      </c>
      <c r="CM993" t="e">
        <f t="shared" si="506"/>
        <v>#N/A</v>
      </c>
      <c r="CN993" t="e">
        <f t="shared" si="506"/>
        <v>#N/A</v>
      </c>
      <c r="CO993" t="e">
        <f t="shared" si="506"/>
        <v>#N/A</v>
      </c>
      <c r="CP993" t="e">
        <f t="shared" si="506"/>
        <v>#N/A</v>
      </c>
      <c r="CQ993" t="e">
        <f t="shared" si="506"/>
        <v>#N/A</v>
      </c>
      <c r="CR993" t="e">
        <f t="shared" si="507"/>
        <v>#N/A</v>
      </c>
      <c r="CS993" t="e">
        <f t="shared" si="507"/>
        <v>#N/A</v>
      </c>
      <c r="CT993" t="e">
        <f t="shared" si="507"/>
        <v>#N/A</v>
      </c>
      <c r="CU993" t="e">
        <f t="shared" si="507"/>
        <v>#N/A</v>
      </c>
      <c r="CV993" t="e">
        <f t="shared" si="507"/>
        <v>#N/A</v>
      </c>
      <c r="CW993" t="e">
        <f t="shared" si="507"/>
        <v>#N/A</v>
      </c>
      <c r="CX993" t="e">
        <f t="shared" si="507"/>
        <v>#N/A</v>
      </c>
      <c r="CY993" t="e">
        <f t="shared" si="507"/>
        <v>#N/A</v>
      </c>
      <c r="CZ993" t="e">
        <f t="shared" si="507"/>
        <v>#N/A</v>
      </c>
      <c r="DA993" t="e">
        <f t="shared" si="507"/>
        <v>#N/A</v>
      </c>
      <c r="DB993" t="e">
        <f t="shared" si="507"/>
        <v>#N/A</v>
      </c>
      <c r="DC993" t="e">
        <f t="shared" si="507"/>
        <v>#N/A</v>
      </c>
      <c r="DD993" t="e">
        <f t="shared" si="507"/>
        <v>#N/A</v>
      </c>
      <c r="DE993" t="e">
        <f t="shared" si="507"/>
        <v>#N/A</v>
      </c>
      <c r="DF993" t="e">
        <f t="shared" si="507"/>
        <v>#N/A</v>
      </c>
      <c r="DG993" t="e">
        <f t="shared" si="507"/>
        <v>#N/A</v>
      </c>
      <c r="DH993" t="e">
        <f t="shared" si="505"/>
        <v>#N/A</v>
      </c>
      <c r="DI993" t="e">
        <f t="shared" si="505"/>
        <v>#N/A</v>
      </c>
      <c r="DJ993" t="e">
        <f t="shared" si="505"/>
        <v>#N/A</v>
      </c>
      <c r="DK993" t="e">
        <f t="shared" si="505"/>
        <v>#N/A</v>
      </c>
      <c r="DL993" t="e">
        <f t="shared" si="505"/>
        <v>#N/A</v>
      </c>
      <c r="DM993" t="e">
        <f t="shared" si="505"/>
        <v>#N/A</v>
      </c>
      <c r="DN993" t="e">
        <f t="shared" si="505"/>
        <v>#N/A</v>
      </c>
      <c r="DO993" t="e">
        <f t="shared" si="505"/>
        <v>#N/A</v>
      </c>
      <c r="DP993" t="e">
        <f t="shared" si="505"/>
        <v>#N/A</v>
      </c>
      <c r="DQ993" t="e">
        <f t="shared" si="505"/>
        <v>#N/A</v>
      </c>
      <c r="DR993" t="e">
        <f t="shared" si="505"/>
        <v>#N/A</v>
      </c>
      <c r="DS993" t="e">
        <f t="shared" si="505"/>
        <v>#N/A</v>
      </c>
      <c r="DT993" t="e">
        <f t="shared" si="505"/>
        <v>#N/A</v>
      </c>
      <c r="DU993" t="e">
        <f t="shared" si="505"/>
        <v>#N/A</v>
      </c>
      <c r="DV993" t="e">
        <f t="shared" si="505"/>
        <v>#N/A</v>
      </c>
    </row>
    <row r="994" spans="1:126" x14ac:dyDescent="0.3">
      <c r="A994" s="11" t="s">
        <v>2010</v>
      </c>
      <c r="B994" s="15" t="e">
        <f>VLOOKUP(Sheet6!A994,Phase1IDs!A717:I1711,8,0)</f>
        <v>#N/A</v>
      </c>
      <c r="C994" t="e">
        <f t="shared" si="510"/>
        <v>#N/A</v>
      </c>
      <c r="D994" t="e">
        <f t="shared" si="510"/>
        <v>#N/A</v>
      </c>
      <c r="E994" t="e">
        <f t="shared" si="510"/>
        <v>#N/A</v>
      </c>
      <c r="F994" t="e">
        <f t="shared" si="510"/>
        <v>#N/A</v>
      </c>
      <c r="G994" t="e">
        <f t="shared" si="510"/>
        <v>#N/A</v>
      </c>
      <c r="H994" t="e">
        <f t="shared" si="510"/>
        <v>#N/A</v>
      </c>
      <c r="I994" t="e">
        <f t="shared" si="510"/>
        <v>#N/A</v>
      </c>
      <c r="J994" t="e">
        <f t="shared" si="510"/>
        <v>#N/A</v>
      </c>
      <c r="K994" t="e">
        <f t="shared" si="510"/>
        <v>#N/A</v>
      </c>
      <c r="L994" t="e">
        <f t="shared" si="510"/>
        <v>#N/A</v>
      </c>
      <c r="M994" t="e">
        <f t="shared" si="510"/>
        <v>#N/A</v>
      </c>
      <c r="N994" t="e">
        <f t="shared" si="510"/>
        <v>#N/A</v>
      </c>
      <c r="O994" t="e">
        <f t="shared" si="510"/>
        <v>#N/A</v>
      </c>
      <c r="P994" t="e">
        <f t="shared" si="510"/>
        <v>#N/A</v>
      </c>
      <c r="Q994" t="e">
        <f t="shared" si="510"/>
        <v>#N/A</v>
      </c>
      <c r="R994" t="e">
        <f t="shared" si="510"/>
        <v>#N/A</v>
      </c>
      <c r="S994" t="e">
        <f t="shared" si="509"/>
        <v>#N/A</v>
      </c>
      <c r="T994" t="e">
        <f t="shared" si="509"/>
        <v>#N/A</v>
      </c>
      <c r="U994" t="e">
        <f t="shared" si="509"/>
        <v>#N/A</v>
      </c>
      <c r="V994" t="e">
        <f t="shared" si="509"/>
        <v>#N/A</v>
      </c>
      <c r="W994" t="e">
        <f t="shared" si="509"/>
        <v>#N/A</v>
      </c>
      <c r="X994" t="e">
        <f t="shared" si="509"/>
        <v>#N/A</v>
      </c>
      <c r="Y994" t="e">
        <f t="shared" si="509"/>
        <v>#N/A</v>
      </c>
      <c r="Z994" t="e">
        <f t="shared" si="509"/>
        <v>#N/A</v>
      </c>
      <c r="AA994" t="e">
        <f t="shared" si="509"/>
        <v>#N/A</v>
      </c>
      <c r="AB994" t="e">
        <f t="shared" si="509"/>
        <v>#N/A</v>
      </c>
      <c r="AC994" t="e">
        <f t="shared" si="509"/>
        <v>#N/A</v>
      </c>
      <c r="AD994" t="e">
        <f t="shared" si="509"/>
        <v>#N/A</v>
      </c>
      <c r="AE994" t="e">
        <f t="shared" si="509"/>
        <v>#N/A</v>
      </c>
      <c r="AF994" t="e">
        <f t="shared" si="509"/>
        <v>#N/A</v>
      </c>
      <c r="AG994" t="e">
        <f t="shared" si="509"/>
        <v>#N/A</v>
      </c>
      <c r="AH994" t="e">
        <f t="shared" si="512"/>
        <v>#N/A</v>
      </c>
      <c r="AI994" t="e">
        <f t="shared" si="512"/>
        <v>#N/A</v>
      </c>
      <c r="AJ994" t="e">
        <f t="shared" si="512"/>
        <v>#N/A</v>
      </c>
      <c r="AK994" t="e">
        <f t="shared" si="512"/>
        <v>#N/A</v>
      </c>
      <c r="AL994" t="e">
        <f t="shared" si="512"/>
        <v>#N/A</v>
      </c>
      <c r="AM994" t="e">
        <f t="shared" si="512"/>
        <v>#N/A</v>
      </c>
      <c r="AN994" t="e">
        <f t="shared" si="512"/>
        <v>#N/A</v>
      </c>
      <c r="AO994" t="e">
        <f t="shared" si="512"/>
        <v>#N/A</v>
      </c>
      <c r="AP994" t="e">
        <f t="shared" si="512"/>
        <v>#N/A</v>
      </c>
      <c r="AQ994" t="e">
        <f t="shared" si="512"/>
        <v>#N/A</v>
      </c>
      <c r="AR994" t="e">
        <f t="shared" si="512"/>
        <v>#N/A</v>
      </c>
      <c r="AS994" t="e">
        <f t="shared" si="512"/>
        <v>#N/A</v>
      </c>
      <c r="AT994" t="e">
        <f t="shared" si="512"/>
        <v>#N/A</v>
      </c>
      <c r="AU994" t="e">
        <f t="shared" si="512"/>
        <v>#N/A</v>
      </c>
      <c r="AV994" t="e">
        <f t="shared" si="512"/>
        <v>#N/A</v>
      </c>
      <c r="AW994" t="e">
        <f t="shared" si="512"/>
        <v>#N/A</v>
      </c>
      <c r="AX994" t="e">
        <f t="shared" si="511"/>
        <v>#N/A</v>
      </c>
      <c r="AY994" t="e">
        <f t="shared" si="511"/>
        <v>#N/A</v>
      </c>
      <c r="AZ994" t="e">
        <f t="shared" si="511"/>
        <v>#N/A</v>
      </c>
      <c r="BA994" t="e">
        <f t="shared" si="511"/>
        <v>#N/A</v>
      </c>
      <c r="BB994" t="e">
        <f t="shared" si="511"/>
        <v>#N/A</v>
      </c>
      <c r="BC994" t="e">
        <f t="shared" si="511"/>
        <v>#N/A</v>
      </c>
      <c r="BD994" t="e">
        <f t="shared" si="511"/>
        <v>#N/A</v>
      </c>
      <c r="BE994" t="e">
        <f t="shared" si="511"/>
        <v>#N/A</v>
      </c>
      <c r="BF994" t="e">
        <f t="shared" si="511"/>
        <v>#N/A</v>
      </c>
      <c r="BG994" t="e">
        <f t="shared" si="511"/>
        <v>#N/A</v>
      </c>
      <c r="BH994" t="e">
        <f t="shared" si="511"/>
        <v>#N/A</v>
      </c>
      <c r="BI994" t="e">
        <f t="shared" si="511"/>
        <v>#N/A</v>
      </c>
      <c r="BJ994" t="e">
        <f t="shared" si="511"/>
        <v>#N/A</v>
      </c>
      <c r="BK994" t="e">
        <f t="shared" si="511"/>
        <v>#N/A</v>
      </c>
      <c r="BL994" t="e">
        <f t="shared" si="511"/>
        <v>#N/A</v>
      </c>
      <c r="BM994" t="e">
        <f t="shared" si="508"/>
        <v>#N/A</v>
      </c>
      <c r="BN994" t="e">
        <f t="shared" si="508"/>
        <v>#N/A</v>
      </c>
      <c r="BO994" t="e">
        <f t="shared" si="508"/>
        <v>#N/A</v>
      </c>
      <c r="BP994" t="e">
        <f t="shared" si="508"/>
        <v>#N/A</v>
      </c>
      <c r="BQ994" t="e">
        <f t="shared" si="508"/>
        <v>#N/A</v>
      </c>
      <c r="BR994" t="e">
        <f t="shared" si="508"/>
        <v>#N/A</v>
      </c>
      <c r="BS994" t="e">
        <f t="shared" si="508"/>
        <v>#N/A</v>
      </c>
      <c r="BT994" t="e">
        <f t="shared" si="508"/>
        <v>#N/A</v>
      </c>
      <c r="BU994" t="e">
        <f t="shared" si="508"/>
        <v>#N/A</v>
      </c>
      <c r="BV994" t="e">
        <f t="shared" si="508"/>
        <v>#N/A</v>
      </c>
      <c r="BW994" t="e">
        <f t="shared" si="508"/>
        <v>#N/A</v>
      </c>
      <c r="BX994" t="e">
        <f t="shared" si="508"/>
        <v>#N/A</v>
      </c>
      <c r="BY994" t="e">
        <f t="shared" si="508"/>
        <v>#N/A</v>
      </c>
      <c r="BZ994" t="e">
        <f t="shared" si="508"/>
        <v>#N/A</v>
      </c>
      <c r="CA994" t="e">
        <f t="shared" si="508"/>
        <v>#N/A</v>
      </c>
      <c r="CB994" t="e">
        <f t="shared" si="508"/>
        <v>#N/A</v>
      </c>
      <c r="CC994" t="e">
        <f t="shared" si="506"/>
        <v>#N/A</v>
      </c>
      <c r="CD994" t="e">
        <f t="shared" si="506"/>
        <v>#N/A</v>
      </c>
      <c r="CE994" t="e">
        <f t="shared" si="506"/>
        <v>#N/A</v>
      </c>
      <c r="CF994" t="e">
        <f t="shared" si="506"/>
        <v>#N/A</v>
      </c>
      <c r="CG994" t="e">
        <f t="shared" si="506"/>
        <v>#N/A</v>
      </c>
      <c r="CH994" t="e">
        <f t="shared" si="506"/>
        <v>#N/A</v>
      </c>
      <c r="CI994" t="e">
        <f t="shared" si="506"/>
        <v>#N/A</v>
      </c>
      <c r="CJ994" t="e">
        <f t="shared" si="506"/>
        <v>#N/A</v>
      </c>
      <c r="CK994" t="e">
        <f t="shared" si="506"/>
        <v>#N/A</v>
      </c>
      <c r="CL994" t="e">
        <f t="shared" si="506"/>
        <v>#N/A</v>
      </c>
      <c r="CM994" t="e">
        <f t="shared" si="506"/>
        <v>#N/A</v>
      </c>
      <c r="CN994" t="e">
        <f t="shared" si="506"/>
        <v>#N/A</v>
      </c>
      <c r="CO994" t="e">
        <f t="shared" si="506"/>
        <v>#N/A</v>
      </c>
      <c r="CP994" t="e">
        <f t="shared" si="506"/>
        <v>#N/A</v>
      </c>
      <c r="CQ994" t="e">
        <f t="shared" si="506"/>
        <v>#N/A</v>
      </c>
      <c r="CR994" t="e">
        <f t="shared" si="507"/>
        <v>#N/A</v>
      </c>
      <c r="CS994" t="e">
        <f t="shared" si="507"/>
        <v>#N/A</v>
      </c>
      <c r="CT994" t="e">
        <f t="shared" si="507"/>
        <v>#N/A</v>
      </c>
      <c r="CU994" t="e">
        <f t="shared" si="507"/>
        <v>#N/A</v>
      </c>
      <c r="CV994" t="e">
        <f t="shared" si="507"/>
        <v>#N/A</v>
      </c>
      <c r="CW994" t="e">
        <f t="shared" si="507"/>
        <v>#N/A</v>
      </c>
      <c r="CX994" t="e">
        <f t="shared" si="507"/>
        <v>#N/A</v>
      </c>
      <c r="CY994" t="e">
        <f t="shared" si="507"/>
        <v>#N/A</v>
      </c>
      <c r="CZ994" t="e">
        <f t="shared" si="507"/>
        <v>#N/A</v>
      </c>
      <c r="DA994" t="e">
        <f t="shared" si="507"/>
        <v>#N/A</v>
      </c>
      <c r="DB994" t="e">
        <f t="shared" si="507"/>
        <v>#N/A</v>
      </c>
      <c r="DC994" t="e">
        <f t="shared" si="507"/>
        <v>#N/A</v>
      </c>
      <c r="DD994" t="e">
        <f t="shared" si="507"/>
        <v>#N/A</v>
      </c>
      <c r="DE994" t="e">
        <f t="shared" si="507"/>
        <v>#N/A</v>
      </c>
      <c r="DF994" t="e">
        <f t="shared" si="507"/>
        <v>#N/A</v>
      </c>
      <c r="DG994" t="e">
        <f t="shared" si="507"/>
        <v>#N/A</v>
      </c>
      <c r="DH994" t="e">
        <f t="shared" si="505"/>
        <v>#N/A</v>
      </c>
      <c r="DI994" t="e">
        <f t="shared" si="505"/>
        <v>#N/A</v>
      </c>
      <c r="DJ994" t="e">
        <f t="shared" si="505"/>
        <v>#N/A</v>
      </c>
      <c r="DK994" t="e">
        <f t="shared" si="505"/>
        <v>#N/A</v>
      </c>
      <c r="DL994" t="e">
        <f t="shared" si="505"/>
        <v>#N/A</v>
      </c>
      <c r="DM994" t="e">
        <f t="shared" si="505"/>
        <v>#N/A</v>
      </c>
      <c r="DN994" t="e">
        <f t="shared" si="505"/>
        <v>#N/A</v>
      </c>
      <c r="DO994" t="e">
        <f t="shared" si="505"/>
        <v>#N/A</v>
      </c>
      <c r="DP994" t="e">
        <f t="shared" si="505"/>
        <v>#N/A</v>
      </c>
      <c r="DQ994" t="e">
        <f t="shared" si="505"/>
        <v>#N/A</v>
      </c>
      <c r="DR994" t="e">
        <f t="shared" si="505"/>
        <v>#N/A</v>
      </c>
      <c r="DS994" t="e">
        <f t="shared" si="505"/>
        <v>#N/A</v>
      </c>
      <c r="DT994" t="e">
        <f t="shared" si="505"/>
        <v>#N/A</v>
      </c>
      <c r="DU994" t="e">
        <f t="shared" si="505"/>
        <v>#N/A</v>
      </c>
      <c r="DV994" t="e">
        <f t="shared" si="505"/>
        <v>#N/A</v>
      </c>
    </row>
    <row r="995" spans="1:126" x14ac:dyDescent="0.3">
      <c r="A995" s="13" t="s">
        <v>3066</v>
      </c>
      <c r="B995" s="15" t="e">
        <f>VLOOKUP(Sheet6!A995,Phase1IDs!A718:I1712,8,0)</f>
        <v>#N/A</v>
      </c>
      <c r="C995" t="e">
        <f t="shared" si="510"/>
        <v>#N/A</v>
      </c>
      <c r="D995" t="e">
        <f t="shared" si="510"/>
        <v>#N/A</v>
      </c>
      <c r="E995" t="e">
        <f t="shared" si="510"/>
        <v>#N/A</v>
      </c>
      <c r="F995" t="e">
        <f t="shared" si="510"/>
        <v>#N/A</v>
      </c>
      <c r="G995" t="e">
        <f t="shared" si="510"/>
        <v>#N/A</v>
      </c>
      <c r="H995" t="e">
        <f t="shared" si="510"/>
        <v>#N/A</v>
      </c>
      <c r="I995" t="e">
        <f t="shared" si="510"/>
        <v>#N/A</v>
      </c>
      <c r="J995" t="e">
        <f t="shared" si="510"/>
        <v>#N/A</v>
      </c>
      <c r="K995" t="e">
        <f t="shared" si="510"/>
        <v>#N/A</v>
      </c>
      <c r="L995" t="e">
        <f t="shared" si="510"/>
        <v>#N/A</v>
      </c>
      <c r="M995" t="e">
        <f t="shared" si="510"/>
        <v>#N/A</v>
      </c>
      <c r="N995" t="e">
        <f t="shared" si="510"/>
        <v>#N/A</v>
      </c>
      <c r="O995" t="e">
        <f t="shared" si="510"/>
        <v>#N/A</v>
      </c>
      <c r="P995" t="e">
        <f t="shared" si="510"/>
        <v>#N/A</v>
      </c>
      <c r="Q995" t="e">
        <f t="shared" si="510"/>
        <v>#N/A</v>
      </c>
      <c r="R995" t="e">
        <f t="shared" si="510"/>
        <v>#N/A</v>
      </c>
      <c r="S995" t="e">
        <f t="shared" si="509"/>
        <v>#N/A</v>
      </c>
      <c r="T995" t="e">
        <f t="shared" si="509"/>
        <v>#N/A</v>
      </c>
      <c r="U995" t="e">
        <f t="shared" si="509"/>
        <v>#N/A</v>
      </c>
      <c r="V995" t="e">
        <f t="shared" si="509"/>
        <v>#N/A</v>
      </c>
      <c r="W995" t="e">
        <f t="shared" si="509"/>
        <v>#N/A</v>
      </c>
      <c r="X995" t="e">
        <f t="shared" si="509"/>
        <v>#N/A</v>
      </c>
      <c r="Y995" t="e">
        <f t="shared" si="509"/>
        <v>#N/A</v>
      </c>
      <c r="Z995" t="e">
        <f t="shared" si="509"/>
        <v>#N/A</v>
      </c>
      <c r="AA995" t="e">
        <f t="shared" si="509"/>
        <v>#N/A</v>
      </c>
      <c r="AB995" t="e">
        <f t="shared" si="509"/>
        <v>#N/A</v>
      </c>
      <c r="AC995" t="e">
        <f t="shared" si="509"/>
        <v>#N/A</v>
      </c>
      <c r="AD995" t="e">
        <f t="shared" si="509"/>
        <v>#N/A</v>
      </c>
      <c r="AE995" t="e">
        <f t="shared" si="509"/>
        <v>#N/A</v>
      </c>
      <c r="AF995" t="e">
        <f t="shared" si="509"/>
        <v>#N/A</v>
      </c>
      <c r="AG995" t="e">
        <f t="shared" si="509"/>
        <v>#N/A</v>
      </c>
      <c r="AH995" t="e">
        <f t="shared" si="512"/>
        <v>#N/A</v>
      </c>
      <c r="AI995" t="e">
        <f t="shared" si="512"/>
        <v>#N/A</v>
      </c>
      <c r="AJ995" t="e">
        <f t="shared" si="512"/>
        <v>#N/A</v>
      </c>
      <c r="AK995" t="e">
        <f t="shared" si="512"/>
        <v>#N/A</v>
      </c>
      <c r="AL995" t="e">
        <f t="shared" si="512"/>
        <v>#N/A</v>
      </c>
      <c r="AM995" t="e">
        <f t="shared" si="512"/>
        <v>#N/A</v>
      </c>
      <c r="AN995" t="e">
        <f t="shared" si="512"/>
        <v>#N/A</v>
      </c>
      <c r="AO995" t="e">
        <f t="shared" si="512"/>
        <v>#N/A</v>
      </c>
      <c r="AP995" t="e">
        <f t="shared" si="512"/>
        <v>#N/A</v>
      </c>
      <c r="AQ995" t="e">
        <f t="shared" si="512"/>
        <v>#N/A</v>
      </c>
      <c r="AR995" t="e">
        <f t="shared" si="512"/>
        <v>#N/A</v>
      </c>
      <c r="AS995" t="e">
        <f t="shared" si="512"/>
        <v>#N/A</v>
      </c>
      <c r="AT995" t="e">
        <f t="shared" si="512"/>
        <v>#N/A</v>
      </c>
      <c r="AU995" t="e">
        <f t="shared" si="512"/>
        <v>#N/A</v>
      </c>
      <c r="AV995" t="e">
        <f t="shared" si="512"/>
        <v>#N/A</v>
      </c>
      <c r="AW995" t="e">
        <f t="shared" si="512"/>
        <v>#N/A</v>
      </c>
      <c r="AX995" t="e">
        <f t="shared" si="511"/>
        <v>#N/A</v>
      </c>
      <c r="AY995" t="e">
        <f t="shared" si="511"/>
        <v>#N/A</v>
      </c>
      <c r="AZ995" t="e">
        <f t="shared" si="511"/>
        <v>#N/A</v>
      </c>
      <c r="BA995" t="e">
        <f t="shared" si="511"/>
        <v>#N/A</v>
      </c>
      <c r="BB995" t="e">
        <f t="shared" si="511"/>
        <v>#N/A</v>
      </c>
      <c r="BC995" t="e">
        <f t="shared" si="511"/>
        <v>#N/A</v>
      </c>
      <c r="BD995" t="e">
        <f t="shared" si="511"/>
        <v>#N/A</v>
      </c>
      <c r="BE995" t="e">
        <f t="shared" si="511"/>
        <v>#N/A</v>
      </c>
      <c r="BF995" t="e">
        <f t="shared" si="511"/>
        <v>#N/A</v>
      </c>
      <c r="BG995" t="e">
        <f t="shared" si="511"/>
        <v>#N/A</v>
      </c>
      <c r="BH995" t="e">
        <f t="shared" si="511"/>
        <v>#N/A</v>
      </c>
      <c r="BI995" t="e">
        <f t="shared" si="511"/>
        <v>#N/A</v>
      </c>
      <c r="BJ995" t="e">
        <f t="shared" si="511"/>
        <v>#N/A</v>
      </c>
      <c r="BK995" t="e">
        <f t="shared" si="511"/>
        <v>#N/A</v>
      </c>
      <c r="BL995" t="e">
        <f t="shared" si="511"/>
        <v>#N/A</v>
      </c>
      <c r="BM995" t="e">
        <f t="shared" si="508"/>
        <v>#N/A</v>
      </c>
      <c r="BN995" t="e">
        <f t="shared" si="508"/>
        <v>#N/A</v>
      </c>
      <c r="BO995" t="e">
        <f t="shared" si="508"/>
        <v>#N/A</v>
      </c>
      <c r="BP995" t="e">
        <f t="shared" si="508"/>
        <v>#N/A</v>
      </c>
      <c r="BQ995" t="e">
        <f t="shared" si="508"/>
        <v>#N/A</v>
      </c>
      <c r="BR995" t="e">
        <f t="shared" si="508"/>
        <v>#N/A</v>
      </c>
      <c r="BS995" t="e">
        <f t="shared" si="508"/>
        <v>#N/A</v>
      </c>
      <c r="BT995" t="e">
        <f t="shared" si="508"/>
        <v>#N/A</v>
      </c>
      <c r="BU995" t="e">
        <f t="shared" si="508"/>
        <v>#N/A</v>
      </c>
      <c r="BV995" t="e">
        <f t="shared" si="508"/>
        <v>#N/A</v>
      </c>
      <c r="BW995" t="e">
        <f t="shared" si="508"/>
        <v>#N/A</v>
      </c>
      <c r="BX995" t="e">
        <f t="shared" si="508"/>
        <v>#N/A</v>
      </c>
      <c r="BY995" t="e">
        <f t="shared" si="508"/>
        <v>#N/A</v>
      </c>
      <c r="BZ995" t="e">
        <f t="shared" si="508"/>
        <v>#N/A</v>
      </c>
      <c r="CA995" t="e">
        <f t="shared" si="508"/>
        <v>#N/A</v>
      </c>
      <c r="CB995" t="e">
        <f t="shared" si="508"/>
        <v>#N/A</v>
      </c>
      <c r="CC995" t="e">
        <f t="shared" si="506"/>
        <v>#N/A</v>
      </c>
      <c r="CD995" t="e">
        <f t="shared" si="506"/>
        <v>#N/A</v>
      </c>
      <c r="CE995" t="e">
        <f t="shared" si="506"/>
        <v>#N/A</v>
      </c>
      <c r="CF995" t="e">
        <f t="shared" si="506"/>
        <v>#N/A</v>
      </c>
      <c r="CG995" t="e">
        <f t="shared" si="506"/>
        <v>#N/A</v>
      </c>
      <c r="CH995" t="e">
        <f t="shared" si="506"/>
        <v>#N/A</v>
      </c>
      <c r="CI995" t="e">
        <f t="shared" si="506"/>
        <v>#N/A</v>
      </c>
      <c r="CJ995" t="e">
        <f t="shared" si="506"/>
        <v>#N/A</v>
      </c>
      <c r="CK995" t="e">
        <f t="shared" si="506"/>
        <v>#N/A</v>
      </c>
      <c r="CL995" t="e">
        <f t="shared" si="506"/>
        <v>#N/A</v>
      </c>
      <c r="CM995" t="e">
        <f t="shared" si="506"/>
        <v>#N/A</v>
      </c>
      <c r="CN995" t="e">
        <f t="shared" si="506"/>
        <v>#N/A</v>
      </c>
      <c r="CO995" t="e">
        <f t="shared" si="506"/>
        <v>#N/A</v>
      </c>
      <c r="CP995" t="e">
        <f t="shared" si="506"/>
        <v>#N/A</v>
      </c>
      <c r="CQ995" t="e">
        <f t="shared" si="506"/>
        <v>#N/A</v>
      </c>
      <c r="CR995" t="e">
        <f t="shared" si="507"/>
        <v>#N/A</v>
      </c>
      <c r="CS995" t="e">
        <f t="shared" si="507"/>
        <v>#N/A</v>
      </c>
      <c r="CT995" t="e">
        <f t="shared" si="507"/>
        <v>#N/A</v>
      </c>
      <c r="CU995" t="e">
        <f t="shared" si="507"/>
        <v>#N/A</v>
      </c>
      <c r="CV995" t="e">
        <f t="shared" si="507"/>
        <v>#N/A</v>
      </c>
      <c r="CW995" t="e">
        <f t="shared" si="507"/>
        <v>#N/A</v>
      </c>
      <c r="CX995" t="e">
        <f t="shared" si="507"/>
        <v>#N/A</v>
      </c>
      <c r="CY995" t="e">
        <f t="shared" si="507"/>
        <v>#N/A</v>
      </c>
      <c r="CZ995" t="e">
        <f t="shared" si="507"/>
        <v>#N/A</v>
      </c>
      <c r="DA995" t="e">
        <f t="shared" si="507"/>
        <v>#N/A</v>
      </c>
      <c r="DB995" t="e">
        <f t="shared" si="507"/>
        <v>#N/A</v>
      </c>
      <c r="DC995" t="e">
        <f t="shared" si="507"/>
        <v>#N/A</v>
      </c>
      <c r="DD995" t="e">
        <f t="shared" si="507"/>
        <v>#N/A</v>
      </c>
      <c r="DE995" t="e">
        <f t="shared" si="507"/>
        <v>#N/A</v>
      </c>
      <c r="DF995" t="e">
        <f t="shared" si="507"/>
        <v>#N/A</v>
      </c>
      <c r="DG995" t="e">
        <f t="shared" si="507"/>
        <v>#N/A</v>
      </c>
      <c r="DH995" t="e">
        <f t="shared" si="505"/>
        <v>#N/A</v>
      </c>
      <c r="DI995" t="e">
        <f t="shared" si="505"/>
        <v>#N/A</v>
      </c>
      <c r="DJ995" t="e">
        <f t="shared" si="505"/>
        <v>#N/A</v>
      </c>
      <c r="DK995" t="e">
        <f t="shared" si="505"/>
        <v>#N/A</v>
      </c>
      <c r="DL995" t="e">
        <f t="shared" si="505"/>
        <v>#N/A</v>
      </c>
      <c r="DM995" t="e">
        <f t="shared" si="505"/>
        <v>#N/A</v>
      </c>
      <c r="DN995" t="e">
        <f t="shared" si="505"/>
        <v>#N/A</v>
      </c>
      <c r="DO995" t="e">
        <f t="shared" si="505"/>
        <v>#N/A</v>
      </c>
      <c r="DP995" t="e">
        <f t="shared" si="505"/>
        <v>#N/A</v>
      </c>
      <c r="DQ995" t="e">
        <f t="shared" si="505"/>
        <v>#N/A</v>
      </c>
      <c r="DR995" t="e">
        <f t="shared" si="505"/>
        <v>#N/A</v>
      </c>
      <c r="DS995" t="e">
        <f t="shared" si="505"/>
        <v>#N/A</v>
      </c>
      <c r="DT995" t="e">
        <f t="shared" si="505"/>
        <v>#N/A</v>
      </c>
      <c r="DU995" t="e">
        <f t="shared" si="505"/>
        <v>#N/A</v>
      </c>
      <c r="DV995" t="e">
        <f t="shared" si="505"/>
        <v>#N/A</v>
      </c>
    </row>
    <row r="996" spans="1:126" x14ac:dyDescent="0.3">
      <c r="A996" s="11" t="s">
        <v>3067</v>
      </c>
      <c r="B996" s="15" t="e">
        <f>VLOOKUP(Sheet6!A996,Phase1IDs!A718:I1713,8,0)</f>
        <v>#N/A</v>
      </c>
      <c r="C996" t="e">
        <f t="shared" si="510"/>
        <v>#N/A</v>
      </c>
      <c r="D996" t="e">
        <f t="shared" si="510"/>
        <v>#N/A</v>
      </c>
      <c r="E996" t="e">
        <f t="shared" si="510"/>
        <v>#N/A</v>
      </c>
      <c r="F996" t="e">
        <f t="shared" si="510"/>
        <v>#N/A</v>
      </c>
      <c r="G996" t="e">
        <f t="shared" si="510"/>
        <v>#N/A</v>
      </c>
      <c r="H996" t="e">
        <f t="shared" si="510"/>
        <v>#N/A</v>
      </c>
      <c r="I996" t="e">
        <f t="shared" si="510"/>
        <v>#N/A</v>
      </c>
      <c r="J996" t="e">
        <f t="shared" si="510"/>
        <v>#N/A</v>
      </c>
      <c r="K996" t="e">
        <f t="shared" si="510"/>
        <v>#N/A</v>
      </c>
      <c r="L996" t="e">
        <f t="shared" si="510"/>
        <v>#N/A</v>
      </c>
      <c r="M996" t="e">
        <f t="shared" si="510"/>
        <v>#N/A</v>
      </c>
      <c r="N996" t="e">
        <f t="shared" si="510"/>
        <v>#N/A</v>
      </c>
      <c r="O996" t="e">
        <f t="shared" si="510"/>
        <v>#N/A</v>
      </c>
      <c r="P996" t="e">
        <f t="shared" si="510"/>
        <v>#N/A</v>
      </c>
      <c r="Q996" t="e">
        <f t="shared" si="510"/>
        <v>#N/A</v>
      </c>
      <c r="R996" t="e">
        <f t="shared" si="510"/>
        <v>#N/A</v>
      </c>
      <c r="S996" t="e">
        <f t="shared" si="509"/>
        <v>#N/A</v>
      </c>
      <c r="T996" t="e">
        <f t="shared" si="509"/>
        <v>#N/A</v>
      </c>
      <c r="U996" t="e">
        <f t="shared" si="509"/>
        <v>#N/A</v>
      </c>
      <c r="V996" t="e">
        <f t="shared" si="509"/>
        <v>#N/A</v>
      </c>
      <c r="W996" t="e">
        <f t="shared" si="509"/>
        <v>#N/A</v>
      </c>
      <c r="X996" t="e">
        <f t="shared" si="509"/>
        <v>#N/A</v>
      </c>
      <c r="Y996" t="e">
        <f t="shared" si="509"/>
        <v>#N/A</v>
      </c>
      <c r="Z996" t="e">
        <f t="shared" si="509"/>
        <v>#N/A</v>
      </c>
      <c r="AA996" t="e">
        <f t="shared" si="509"/>
        <v>#N/A</v>
      </c>
      <c r="AB996" t="e">
        <f t="shared" si="509"/>
        <v>#N/A</v>
      </c>
      <c r="AC996" t="e">
        <f t="shared" si="509"/>
        <v>#N/A</v>
      </c>
      <c r="AD996" t="e">
        <f t="shared" si="509"/>
        <v>#N/A</v>
      </c>
      <c r="AE996" t="e">
        <f t="shared" si="509"/>
        <v>#N/A</v>
      </c>
      <c r="AF996" t="e">
        <f t="shared" si="509"/>
        <v>#N/A</v>
      </c>
      <c r="AG996" t="e">
        <f t="shared" si="509"/>
        <v>#N/A</v>
      </c>
      <c r="AH996" t="e">
        <f t="shared" si="512"/>
        <v>#N/A</v>
      </c>
      <c r="AI996" t="e">
        <f t="shared" si="512"/>
        <v>#N/A</v>
      </c>
      <c r="AJ996" t="e">
        <f t="shared" si="512"/>
        <v>#N/A</v>
      </c>
      <c r="AK996" t="e">
        <f t="shared" si="512"/>
        <v>#N/A</v>
      </c>
      <c r="AL996" t="e">
        <f t="shared" si="512"/>
        <v>#N/A</v>
      </c>
      <c r="AM996" t="e">
        <f t="shared" si="512"/>
        <v>#N/A</v>
      </c>
      <c r="AN996" t="e">
        <f t="shared" si="512"/>
        <v>#N/A</v>
      </c>
      <c r="AO996" t="e">
        <f t="shared" si="512"/>
        <v>#N/A</v>
      </c>
      <c r="AP996" t="e">
        <f t="shared" si="512"/>
        <v>#N/A</v>
      </c>
      <c r="AQ996" t="e">
        <f t="shared" si="512"/>
        <v>#N/A</v>
      </c>
      <c r="AR996" t="e">
        <f t="shared" si="512"/>
        <v>#N/A</v>
      </c>
      <c r="AS996" t="e">
        <f t="shared" si="512"/>
        <v>#N/A</v>
      </c>
      <c r="AT996" t="e">
        <f t="shared" si="512"/>
        <v>#N/A</v>
      </c>
      <c r="AU996" t="e">
        <f t="shared" si="512"/>
        <v>#N/A</v>
      </c>
      <c r="AV996" t="e">
        <f t="shared" si="512"/>
        <v>#N/A</v>
      </c>
      <c r="AW996" t="e">
        <f t="shared" si="512"/>
        <v>#N/A</v>
      </c>
      <c r="AX996" t="e">
        <f t="shared" si="511"/>
        <v>#N/A</v>
      </c>
      <c r="AY996" t="e">
        <f t="shared" si="511"/>
        <v>#N/A</v>
      </c>
      <c r="AZ996" t="e">
        <f t="shared" si="511"/>
        <v>#N/A</v>
      </c>
      <c r="BA996" t="e">
        <f t="shared" si="511"/>
        <v>#N/A</v>
      </c>
      <c r="BB996" t="e">
        <f t="shared" si="511"/>
        <v>#N/A</v>
      </c>
      <c r="BC996" t="e">
        <f t="shared" si="511"/>
        <v>#N/A</v>
      </c>
      <c r="BD996" t="e">
        <f t="shared" si="511"/>
        <v>#N/A</v>
      </c>
      <c r="BE996" t="e">
        <f t="shared" si="511"/>
        <v>#N/A</v>
      </c>
      <c r="BF996" t="e">
        <f t="shared" si="511"/>
        <v>#N/A</v>
      </c>
      <c r="BG996" t="e">
        <f t="shared" si="511"/>
        <v>#N/A</v>
      </c>
      <c r="BH996" t="e">
        <f t="shared" si="511"/>
        <v>#N/A</v>
      </c>
      <c r="BI996" t="e">
        <f t="shared" si="511"/>
        <v>#N/A</v>
      </c>
      <c r="BJ996" t="e">
        <f t="shared" si="511"/>
        <v>#N/A</v>
      </c>
      <c r="BK996" t="e">
        <f t="shared" si="511"/>
        <v>#N/A</v>
      </c>
      <c r="BL996" t="e">
        <f t="shared" si="511"/>
        <v>#N/A</v>
      </c>
      <c r="BM996" t="e">
        <f t="shared" si="508"/>
        <v>#N/A</v>
      </c>
      <c r="BN996" t="e">
        <f t="shared" si="508"/>
        <v>#N/A</v>
      </c>
      <c r="BO996" t="e">
        <f t="shared" si="508"/>
        <v>#N/A</v>
      </c>
      <c r="BP996" t="e">
        <f t="shared" si="508"/>
        <v>#N/A</v>
      </c>
      <c r="BQ996" t="e">
        <f t="shared" si="508"/>
        <v>#N/A</v>
      </c>
      <c r="BR996" t="e">
        <f t="shared" si="508"/>
        <v>#N/A</v>
      </c>
      <c r="BS996" t="e">
        <f t="shared" si="508"/>
        <v>#N/A</v>
      </c>
      <c r="BT996" t="e">
        <f t="shared" si="508"/>
        <v>#N/A</v>
      </c>
      <c r="BU996" t="e">
        <f t="shared" si="508"/>
        <v>#N/A</v>
      </c>
      <c r="BV996" t="e">
        <f t="shared" si="508"/>
        <v>#N/A</v>
      </c>
      <c r="BW996" t="e">
        <f t="shared" si="508"/>
        <v>#N/A</v>
      </c>
      <c r="BX996" t="e">
        <f t="shared" si="508"/>
        <v>#N/A</v>
      </c>
      <c r="BY996" t="e">
        <f t="shared" si="508"/>
        <v>#N/A</v>
      </c>
      <c r="BZ996" t="e">
        <f t="shared" si="508"/>
        <v>#N/A</v>
      </c>
      <c r="CA996" t="e">
        <f t="shared" si="508"/>
        <v>#N/A</v>
      </c>
      <c r="CB996" t="e">
        <f t="shared" si="508"/>
        <v>#N/A</v>
      </c>
      <c r="CC996" t="e">
        <f t="shared" si="506"/>
        <v>#N/A</v>
      </c>
      <c r="CD996" t="e">
        <f t="shared" si="506"/>
        <v>#N/A</v>
      </c>
      <c r="CE996" t="e">
        <f t="shared" si="506"/>
        <v>#N/A</v>
      </c>
      <c r="CF996" t="e">
        <f t="shared" si="506"/>
        <v>#N/A</v>
      </c>
      <c r="CG996" t="e">
        <f t="shared" si="506"/>
        <v>#N/A</v>
      </c>
      <c r="CH996" t="e">
        <f t="shared" si="506"/>
        <v>#N/A</v>
      </c>
      <c r="CI996" t="e">
        <f t="shared" si="506"/>
        <v>#N/A</v>
      </c>
      <c r="CJ996" t="e">
        <f t="shared" si="506"/>
        <v>#N/A</v>
      </c>
      <c r="CK996" t="e">
        <f t="shared" si="506"/>
        <v>#N/A</v>
      </c>
      <c r="CL996" t="e">
        <f t="shared" si="506"/>
        <v>#N/A</v>
      </c>
      <c r="CM996" t="e">
        <f t="shared" si="506"/>
        <v>#N/A</v>
      </c>
      <c r="CN996" t="e">
        <f t="shared" si="506"/>
        <v>#N/A</v>
      </c>
      <c r="CO996" t="e">
        <f t="shared" si="506"/>
        <v>#N/A</v>
      </c>
      <c r="CP996" t="e">
        <f t="shared" si="506"/>
        <v>#N/A</v>
      </c>
      <c r="CQ996" t="e">
        <f t="shared" si="506"/>
        <v>#N/A</v>
      </c>
      <c r="CR996" t="e">
        <f t="shared" si="507"/>
        <v>#N/A</v>
      </c>
      <c r="CS996" t="e">
        <f t="shared" si="507"/>
        <v>#N/A</v>
      </c>
      <c r="CT996" t="e">
        <f t="shared" si="507"/>
        <v>#N/A</v>
      </c>
      <c r="CU996" t="e">
        <f t="shared" si="507"/>
        <v>#N/A</v>
      </c>
      <c r="CV996" t="e">
        <f t="shared" si="507"/>
        <v>#N/A</v>
      </c>
      <c r="CW996" t="e">
        <f t="shared" si="507"/>
        <v>#N/A</v>
      </c>
      <c r="CX996" t="e">
        <f t="shared" si="507"/>
        <v>#N/A</v>
      </c>
      <c r="CY996" t="e">
        <f t="shared" si="507"/>
        <v>#N/A</v>
      </c>
      <c r="CZ996" t="e">
        <f t="shared" si="507"/>
        <v>#N/A</v>
      </c>
      <c r="DA996" t="e">
        <f t="shared" si="507"/>
        <v>#N/A</v>
      </c>
      <c r="DB996" t="e">
        <f t="shared" si="507"/>
        <v>#N/A</v>
      </c>
      <c r="DC996" t="e">
        <f t="shared" si="507"/>
        <v>#N/A</v>
      </c>
      <c r="DD996" t="e">
        <f t="shared" si="507"/>
        <v>#N/A</v>
      </c>
      <c r="DE996" t="e">
        <f t="shared" si="507"/>
        <v>#N/A</v>
      </c>
      <c r="DF996" t="e">
        <f t="shared" si="507"/>
        <v>#N/A</v>
      </c>
      <c r="DG996" t="e">
        <f t="shared" si="507"/>
        <v>#N/A</v>
      </c>
      <c r="DH996" t="e">
        <f t="shared" si="505"/>
        <v>#N/A</v>
      </c>
      <c r="DI996" t="e">
        <f t="shared" si="505"/>
        <v>#N/A</v>
      </c>
      <c r="DJ996" t="e">
        <f t="shared" si="505"/>
        <v>#N/A</v>
      </c>
      <c r="DK996" t="e">
        <f t="shared" si="505"/>
        <v>#N/A</v>
      </c>
      <c r="DL996" t="e">
        <f t="shared" si="505"/>
        <v>#N/A</v>
      </c>
      <c r="DM996" t="e">
        <f t="shared" si="505"/>
        <v>#N/A</v>
      </c>
      <c r="DN996" t="e">
        <f t="shared" si="505"/>
        <v>#N/A</v>
      </c>
      <c r="DO996" t="e">
        <f t="shared" si="505"/>
        <v>#N/A</v>
      </c>
      <c r="DP996" t="e">
        <f t="shared" si="505"/>
        <v>#N/A</v>
      </c>
      <c r="DQ996" t="e">
        <f t="shared" si="505"/>
        <v>#N/A</v>
      </c>
      <c r="DR996" t="e">
        <f t="shared" si="505"/>
        <v>#N/A</v>
      </c>
      <c r="DS996" t="e">
        <f t="shared" si="505"/>
        <v>#N/A</v>
      </c>
      <c r="DT996" t="e">
        <f t="shared" si="505"/>
        <v>#N/A</v>
      </c>
      <c r="DU996" t="e">
        <f t="shared" si="505"/>
        <v>#N/A</v>
      </c>
      <c r="DV996" t="e">
        <f t="shared" si="505"/>
        <v>#N/A</v>
      </c>
    </row>
    <row r="997" spans="1:126" x14ac:dyDescent="0.3">
      <c r="A997" s="13" t="s">
        <v>1880</v>
      </c>
      <c r="B997" s="15" t="e">
        <f>VLOOKUP(Sheet6!A997,Phase1IDs!A718:I1714,8,0)</f>
        <v>#N/A</v>
      </c>
      <c r="C997" t="e">
        <f t="shared" si="510"/>
        <v>#N/A</v>
      </c>
      <c r="D997" t="e">
        <f t="shared" si="510"/>
        <v>#N/A</v>
      </c>
      <c r="E997" t="e">
        <f t="shared" si="510"/>
        <v>#N/A</v>
      </c>
      <c r="F997" t="e">
        <f t="shared" si="510"/>
        <v>#N/A</v>
      </c>
      <c r="G997" t="e">
        <f t="shared" si="510"/>
        <v>#N/A</v>
      </c>
      <c r="H997" t="e">
        <f t="shared" si="510"/>
        <v>#N/A</v>
      </c>
      <c r="I997" t="e">
        <f t="shared" si="510"/>
        <v>#N/A</v>
      </c>
      <c r="J997" t="e">
        <f t="shared" si="510"/>
        <v>#N/A</v>
      </c>
      <c r="K997" t="e">
        <f t="shared" si="510"/>
        <v>#N/A</v>
      </c>
      <c r="L997" t="e">
        <f t="shared" si="510"/>
        <v>#N/A</v>
      </c>
      <c r="M997" t="e">
        <f t="shared" si="510"/>
        <v>#N/A</v>
      </c>
      <c r="N997" t="e">
        <f t="shared" si="510"/>
        <v>#N/A</v>
      </c>
      <c r="O997" t="e">
        <f t="shared" si="510"/>
        <v>#N/A</v>
      </c>
      <c r="P997" t="e">
        <f t="shared" si="510"/>
        <v>#N/A</v>
      </c>
      <c r="Q997" t="e">
        <f t="shared" si="510"/>
        <v>#N/A</v>
      </c>
      <c r="R997" t="e">
        <f t="shared" si="510"/>
        <v>#N/A</v>
      </c>
      <c r="S997" t="e">
        <f t="shared" si="509"/>
        <v>#N/A</v>
      </c>
      <c r="T997" t="e">
        <f t="shared" si="509"/>
        <v>#N/A</v>
      </c>
      <c r="U997" t="e">
        <f t="shared" si="509"/>
        <v>#N/A</v>
      </c>
      <c r="V997" t="e">
        <f t="shared" si="509"/>
        <v>#N/A</v>
      </c>
      <c r="W997" t="e">
        <f t="shared" si="509"/>
        <v>#N/A</v>
      </c>
      <c r="X997" t="e">
        <f t="shared" si="509"/>
        <v>#N/A</v>
      </c>
      <c r="Y997" t="e">
        <f t="shared" si="509"/>
        <v>#N/A</v>
      </c>
      <c r="Z997" t="e">
        <f t="shared" si="509"/>
        <v>#N/A</v>
      </c>
      <c r="AA997" t="e">
        <f t="shared" si="509"/>
        <v>#N/A</v>
      </c>
      <c r="AB997" t="e">
        <f t="shared" si="509"/>
        <v>#N/A</v>
      </c>
      <c r="AC997" t="e">
        <f t="shared" si="509"/>
        <v>#N/A</v>
      </c>
      <c r="AD997" t="e">
        <f t="shared" si="509"/>
        <v>#N/A</v>
      </c>
      <c r="AE997" t="e">
        <f t="shared" si="509"/>
        <v>#N/A</v>
      </c>
      <c r="AF997" t="e">
        <f t="shared" si="509"/>
        <v>#N/A</v>
      </c>
      <c r="AG997" t="e">
        <f t="shared" si="509"/>
        <v>#N/A</v>
      </c>
      <c r="AH997" t="e">
        <f t="shared" si="512"/>
        <v>#N/A</v>
      </c>
      <c r="AI997" t="e">
        <f t="shared" si="512"/>
        <v>#N/A</v>
      </c>
      <c r="AJ997" t="e">
        <f t="shared" si="512"/>
        <v>#N/A</v>
      </c>
      <c r="AK997" t="e">
        <f t="shared" si="512"/>
        <v>#N/A</v>
      </c>
      <c r="AL997" t="e">
        <f t="shared" si="512"/>
        <v>#N/A</v>
      </c>
      <c r="AM997" t="e">
        <f t="shared" si="512"/>
        <v>#N/A</v>
      </c>
      <c r="AN997" t="e">
        <f t="shared" si="512"/>
        <v>#N/A</v>
      </c>
      <c r="AO997" t="e">
        <f t="shared" si="512"/>
        <v>#N/A</v>
      </c>
      <c r="AP997" t="e">
        <f t="shared" si="512"/>
        <v>#N/A</v>
      </c>
      <c r="AQ997" t="e">
        <f t="shared" si="512"/>
        <v>#N/A</v>
      </c>
      <c r="AR997" t="e">
        <f t="shared" si="512"/>
        <v>#N/A</v>
      </c>
      <c r="AS997" t="e">
        <f t="shared" si="512"/>
        <v>#N/A</v>
      </c>
      <c r="AT997" t="e">
        <f t="shared" si="512"/>
        <v>#N/A</v>
      </c>
      <c r="AU997" t="e">
        <f t="shared" si="512"/>
        <v>#N/A</v>
      </c>
      <c r="AV997" t="e">
        <f t="shared" si="512"/>
        <v>#N/A</v>
      </c>
      <c r="AW997" t="e">
        <f t="shared" si="512"/>
        <v>#N/A</v>
      </c>
      <c r="AX997" t="e">
        <f t="shared" si="511"/>
        <v>#N/A</v>
      </c>
      <c r="AY997" t="e">
        <f t="shared" si="511"/>
        <v>#N/A</v>
      </c>
      <c r="AZ997" t="e">
        <f t="shared" si="511"/>
        <v>#N/A</v>
      </c>
      <c r="BA997" t="e">
        <f t="shared" si="511"/>
        <v>#N/A</v>
      </c>
      <c r="BB997" t="e">
        <f t="shared" si="511"/>
        <v>#N/A</v>
      </c>
      <c r="BC997" t="e">
        <f t="shared" si="511"/>
        <v>#N/A</v>
      </c>
      <c r="BD997" t="e">
        <f t="shared" si="511"/>
        <v>#N/A</v>
      </c>
      <c r="BE997" t="e">
        <f t="shared" si="511"/>
        <v>#N/A</v>
      </c>
      <c r="BF997" t="e">
        <f t="shared" si="511"/>
        <v>#N/A</v>
      </c>
      <c r="BG997" t="e">
        <f t="shared" si="511"/>
        <v>#N/A</v>
      </c>
      <c r="BH997" t="e">
        <f t="shared" si="511"/>
        <v>#N/A</v>
      </c>
      <c r="BI997" t="e">
        <f t="shared" si="511"/>
        <v>#N/A</v>
      </c>
      <c r="BJ997" t="e">
        <f t="shared" si="511"/>
        <v>#N/A</v>
      </c>
      <c r="BK997" t="e">
        <f t="shared" si="511"/>
        <v>#N/A</v>
      </c>
      <c r="BL997" t="e">
        <f t="shared" si="511"/>
        <v>#N/A</v>
      </c>
      <c r="BM997" t="e">
        <f t="shared" si="508"/>
        <v>#N/A</v>
      </c>
      <c r="BN997" t="e">
        <f t="shared" si="508"/>
        <v>#N/A</v>
      </c>
      <c r="BO997" t="e">
        <f t="shared" si="508"/>
        <v>#N/A</v>
      </c>
      <c r="BP997" t="e">
        <f t="shared" si="508"/>
        <v>#N/A</v>
      </c>
      <c r="BQ997" t="e">
        <f t="shared" si="508"/>
        <v>#N/A</v>
      </c>
      <c r="BR997" t="e">
        <f t="shared" si="508"/>
        <v>#N/A</v>
      </c>
      <c r="BS997" t="e">
        <f t="shared" si="508"/>
        <v>#N/A</v>
      </c>
      <c r="BT997" t="e">
        <f t="shared" si="508"/>
        <v>#N/A</v>
      </c>
      <c r="BU997" t="e">
        <f t="shared" si="508"/>
        <v>#N/A</v>
      </c>
      <c r="BV997" t="e">
        <f t="shared" si="508"/>
        <v>#N/A</v>
      </c>
      <c r="BW997" t="e">
        <f t="shared" si="508"/>
        <v>#N/A</v>
      </c>
      <c r="BX997" t="e">
        <f t="shared" si="508"/>
        <v>#N/A</v>
      </c>
      <c r="BY997" t="e">
        <f t="shared" si="508"/>
        <v>#N/A</v>
      </c>
      <c r="BZ997" t="e">
        <f t="shared" si="508"/>
        <v>#N/A</v>
      </c>
      <c r="CA997" t="e">
        <f t="shared" si="508"/>
        <v>#N/A</v>
      </c>
      <c r="CB997" t="e">
        <f t="shared" si="508"/>
        <v>#N/A</v>
      </c>
      <c r="CC997" t="e">
        <f t="shared" si="506"/>
        <v>#N/A</v>
      </c>
      <c r="CD997" t="e">
        <f t="shared" si="506"/>
        <v>#N/A</v>
      </c>
      <c r="CE997" t="e">
        <f t="shared" si="506"/>
        <v>#N/A</v>
      </c>
      <c r="CF997" t="e">
        <f t="shared" si="506"/>
        <v>#N/A</v>
      </c>
      <c r="CG997" t="e">
        <f t="shared" si="506"/>
        <v>#N/A</v>
      </c>
      <c r="CH997" t="e">
        <f t="shared" si="506"/>
        <v>#N/A</v>
      </c>
      <c r="CI997" t="e">
        <f t="shared" si="506"/>
        <v>#N/A</v>
      </c>
      <c r="CJ997" t="e">
        <f t="shared" si="506"/>
        <v>#N/A</v>
      </c>
      <c r="CK997" t="e">
        <f t="shared" si="506"/>
        <v>#N/A</v>
      </c>
      <c r="CL997" t="e">
        <f t="shared" si="506"/>
        <v>#N/A</v>
      </c>
      <c r="CM997" t="e">
        <f t="shared" si="506"/>
        <v>#N/A</v>
      </c>
      <c r="CN997" t="e">
        <f t="shared" si="506"/>
        <v>#N/A</v>
      </c>
      <c r="CO997" t="e">
        <f t="shared" si="506"/>
        <v>#N/A</v>
      </c>
      <c r="CP997" t="e">
        <f t="shared" si="506"/>
        <v>#N/A</v>
      </c>
      <c r="CQ997" t="e">
        <f t="shared" si="506"/>
        <v>#N/A</v>
      </c>
      <c r="CR997" t="e">
        <f t="shared" si="507"/>
        <v>#N/A</v>
      </c>
      <c r="CS997" t="e">
        <f t="shared" si="507"/>
        <v>#N/A</v>
      </c>
      <c r="CT997" t="e">
        <f t="shared" si="507"/>
        <v>#N/A</v>
      </c>
      <c r="CU997" t="e">
        <f t="shared" si="507"/>
        <v>#N/A</v>
      </c>
      <c r="CV997" t="e">
        <f t="shared" si="507"/>
        <v>#N/A</v>
      </c>
      <c r="CW997" t="e">
        <f t="shared" si="507"/>
        <v>#N/A</v>
      </c>
      <c r="CX997" t="e">
        <f t="shared" si="507"/>
        <v>#N/A</v>
      </c>
      <c r="CY997" t="e">
        <f t="shared" si="507"/>
        <v>#N/A</v>
      </c>
      <c r="CZ997" t="e">
        <f t="shared" si="507"/>
        <v>#N/A</v>
      </c>
      <c r="DA997" t="e">
        <f t="shared" si="507"/>
        <v>#N/A</v>
      </c>
      <c r="DB997" t="e">
        <f t="shared" si="507"/>
        <v>#N/A</v>
      </c>
      <c r="DC997" t="e">
        <f t="shared" si="507"/>
        <v>#N/A</v>
      </c>
      <c r="DD997" t="e">
        <f t="shared" si="507"/>
        <v>#N/A</v>
      </c>
      <c r="DE997" t="e">
        <f t="shared" si="507"/>
        <v>#N/A</v>
      </c>
      <c r="DF997" t="e">
        <f t="shared" si="507"/>
        <v>#N/A</v>
      </c>
      <c r="DG997" t="e">
        <f t="shared" si="507"/>
        <v>#N/A</v>
      </c>
      <c r="DH997" t="e">
        <f t="shared" si="505"/>
        <v>#N/A</v>
      </c>
      <c r="DI997" t="e">
        <f t="shared" si="505"/>
        <v>#N/A</v>
      </c>
      <c r="DJ997" t="e">
        <f t="shared" si="505"/>
        <v>#N/A</v>
      </c>
      <c r="DK997" t="e">
        <f t="shared" si="505"/>
        <v>#N/A</v>
      </c>
      <c r="DL997" t="e">
        <f t="shared" si="505"/>
        <v>#N/A</v>
      </c>
      <c r="DM997" t="e">
        <f t="shared" si="505"/>
        <v>#N/A</v>
      </c>
      <c r="DN997" t="e">
        <f t="shared" si="505"/>
        <v>#N/A</v>
      </c>
      <c r="DO997" t="e">
        <f t="shared" si="505"/>
        <v>#N/A</v>
      </c>
      <c r="DP997" t="e">
        <f t="shared" si="505"/>
        <v>#N/A</v>
      </c>
      <c r="DQ997" t="e">
        <f t="shared" si="505"/>
        <v>#N/A</v>
      </c>
      <c r="DR997" t="e">
        <f t="shared" si="505"/>
        <v>#N/A</v>
      </c>
      <c r="DS997" t="e">
        <f t="shared" si="505"/>
        <v>#N/A</v>
      </c>
      <c r="DT997" t="e">
        <f t="shared" si="505"/>
        <v>#N/A</v>
      </c>
      <c r="DU997" t="e">
        <f t="shared" si="505"/>
        <v>#N/A</v>
      </c>
      <c r="DV997" t="e">
        <f t="shared" si="505"/>
        <v>#N/A</v>
      </c>
    </row>
    <row r="998" spans="1:126" x14ac:dyDescent="0.3">
      <c r="A998" s="11" t="s">
        <v>2116</v>
      </c>
      <c r="B998" s="15" t="e">
        <f>VLOOKUP(Sheet6!A998,Phase1IDs!A719:I1715,8,0)</f>
        <v>#N/A</v>
      </c>
      <c r="C998" t="e">
        <f t="shared" si="510"/>
        <v>#N/A</v>
      </c>
      <c r="D998" t="e">
        <f t="shared" si="510"/>
        <v>#N/A</v>
      </c>
      <c r="E998" t="e">
        <f t="shared" si="510"/>
        <v>#N/A</v>
      </c>
      <c r="F998" t="e">
        <f t="shared" si="510"/>
        <v>#N/A</v>
      </c>
      <c r="G998" t="e">
        <f t="shared" si="510"/>
        <v>#N/A</v>
      </c>
      <c r="H998" t="e">
        <f t="shared" si="510"/>
        <v>#N/A</v>
      </c>
      <c r="I998" t="e">
        <f t="shared" si="510"/>
        <v>#N/A</v>
      </c>
      <c r="J998" t="e">
        <f t="shared" si="510"/>
        <v>#N/A</v>
      </c>
      <c r="K998" t="e">
        <f t="shared" si="510"/>
        <v>#N/A</v>
      </c>
      <c r="L998" t="e">
        <f t="shared" si="510"/>
        <v>#N/A</v>
      </c>
      <c r="M998" t="e">
        <f t="shared" si="510"/>
        <v>#N/A</v>
      </c>
      <c r="N998" t="e">
        <f t="shared" si="510"/>
        <v>#N/A</v>
      </c>
      <c r="O998" t="e">
        <f t="shared" si="510"/>
        <v>#N/A</v>
      </c>
      <c r="P998" t="e">
        <f t="shared" si="510"/>
        <v>#N/A</v>
      </c>
      <c r="Q998" t="e">
        <f t="shared" si="510"/>
        <v>#N/A</v>
      </c>
      <c r="R998" t="e">
        <f t="shared" si="510"/>
        <v>#N/A</v>
      </c>
      <c r="S998" t="e">
        <f t="shared" si="509"/>
        <v>#N/A</v>
      </c>
      <c r="T998" t="e">
        <f t="shared" si="509"/>
        <v>#N/A</v>
      </c>
      <c r="U998" t="e">
        <f t="shared" si="509"/>
        <v>#N/A</v>
      </c>
      <c r="V998" t="e">
        <f t="shared" si="509"/>
        <v>#N/A</v>
      </c>
      <c r="W998" t="e">
        <f t="shared" si="509"/>
        <v>#N/A</v>
      </c>
      <c r="X998" t="e">
        <f t="shared" si="509"/>
        <v>#N/A</v>
      </c>
      <c r="Y998" t="e">
        <f t="shared" si="509"/>
        <v>#N/A</v>
      </c>
      <c r="Z998" t="e">
        <f t="shared" si="509"/>
        <v>#N/A</v>
      </c>
      <c r="AA998" t="e">
        <f t="shared" si="509"/>
        <v>#N/A</v>
      </c>
      <c r="AB998" t="e">
        <f t="shared" si="509"/>
        <v>#N/A</v>
      </c>
      <c r="AC998" t="e">
        <f t="shared" si="509"/>
        <v>#N/A</v>
      </c>
      <c r="AD998" t="e">
        <f t="shared" si="509"/>
        <v>#N/A</v>
      </c>
      <c r="AE998" t="e">
        <f t="shared" si="509"/>
        <v>#N/A</v>
      </c>
      <c r="AF998" t="e">
        <f t="shared" si="509"/>
        <v>#N/A</v>
      </c>
      <c r="AG998" t="e">
        <f t="shared" si="509"/>
        <v>#N/A</v>
      </c>
      <c r="AH998" t="e">
        <f t="shared" si="512"/>
        <v>#N/A</v>
      </c>
      <c r="AI998" t="e">
        <f t="shared" si="512"/>
        <v>#N/A</v>
      </c>
      <c r="AJ998" t="e">
        <f t="shared" si="512"/>
        <v>#N/A</v>
      </c>
      <c r="AK998" t="e">
        <f t="shared" si="512"/>
        <v>#N/A</v>
      </c>
      <c r="AL998" t="e">
        <f t="shared" si="512"/>
        <v>#N/A</v>
      </c>
      <c r="AM998" t="e">
        <f t="shared" si="512"/>
        <v>#N/A</v>
      </c>
      <c r="AN998" t="e">
        <f t="shared" si="512"/>
        <v>#N/A</v>
      </c>
      <c r="AO998" t="e">
        <f t="shared" si="512"/>
        <v>#N/A</v>
      </c>
      <c r="AP998" t="e">
        <f t="shared" si="512"/>
        <v>#N/A</v>
      </c>
      <c r="AQ998" t="e">
        <f t="shared" si="512"/>
        <v>#N/A</v>
      </c>
      <c r="AR998" t="e">
        <f t="shared" si="512"/>
        <v>#N/A</v>
      </c>
      <c r="AS998" t="e">
        <f t="shared" si="512"/>
        <v>#N/A</v>
      </c>
      <c r="AT998" t="e">
        <f t="shared" si="512"/>
        <v>#N/A</v>
      </c>
      <c r="AU998" t="e">
        <f t="shared" si="512"/>
        <v>#N/A</v>
      </c>
      <c r="AV998" t="e">
        <f t="shared" si="512"/>
        <v>#N/A</v>
      </c>
      <c r="AW998" t="e">
        <f t="shared" si="512"/>
        <v>#N/A</v>
      </c>
      <c r="AX998" t="e">
        <f t="shared" si="511"/>
        <v>#N/A</v>
      </c>
      <c r="AY998" t="e">
        <f t="shared" si="511"/>
        <v>#N/A</v>
      </c>
      <c r="AZ998" t="e">
        <f t="shared" si="511"/>
        <v>#N/A</v>
      </c>
      <c r="BA998" t="e">
        <f t="shared" si="511"/>
        <v>#N/A</v>
      </c>
      <c r="BB998" t="e">
        <f t="shared" si="511"/>
        <v>#N/A</v>
      </c>
      <c r="BC998" t="e">
        <f t="shared" si="511"/>
        <v>#N/A</v>
      </c>
      <c r="BD998" t="e">
        <f t="shared" si="511"/>
        <v>#N/A</v>
      </c>
      <c r="BE998" t="e">
        <f t="shared" si="511"/>
        <v>#N/A</v>
      </c>
      <c r="BF998" t="e">
        <f t="shared" si="511"/>
        <v>#N/A</v>
      </c>
      <c r="BG998" t="e">
        <f t="shared" si="511"/>
        <v>#N/A</v>
      </c>
      <c r="BH998" t="e">
        <f t="shared" si="511"/>
        <v>#N/A</v>
      </c>
      <c r="BI998" t="e">
        <f t="shared" si="511"/>
        <v>#N/A</v>
      </c>
      <c r="BJ998" t="e">
        <f t="shared" si="511"/>
        <v>#N/A</v>
      </c>
      <c r="BK998" t="e">
        <f t="shared" si="511"/>
        <v>#N/A</v>
      </c>
      <c r="BL998" t="e">
        <f t="shared" si="511"/>
        <v>#N/A</v>
      </c>
      <c r="BM998" t="e">
        <f t="shared" si="508"/>
        <v>#N/A</v>
      </c>
      <c r="BN998" t="e">
        <f t="shared" si="508"/>
        <v>#N/A</v>
      </c>
      <c r="BO998" t="e">
        <f t="shared" si="508"/>
        <v>#N/A</v>
      </c>
      <c r="BP998" t="e">
        <f t="shared" si="508"/>
        <v>#N/A</v>
      </c>
      <c r="BQ998" t="e">
        <f t="shared" si="508"/>
        <v>#N/A</v>
      </c>
      <c r="BR998" t="e">
        <f t="shared" si="508"/>
        <v>#N/A</v>
      </c>
      <c r="BS998" t="e">
        <f t="shared" si="508"/>
        <v>#N/A</v>
      </c>
      <c r="BT998" t="e">
        <f t="shared" si="508"/>
        <v>#N/A</v>
      </c>
      <c r="BU998" t="e">
        <f t="shared" si="508"/>
        <v>#N/A</v>
      </c>
      <c r="BV998" t="e">
        <f t="shared" si="508"/>
        <v>#N/A</v>
      </c>
      <c r="BW998" t="e">
        <f t="shared" si="508"/>
        <v>#N/A</v>
      </c>
      <c r="BX998" t="e">
        <f t="shared" si="508"/>
        <v>#N/A</v>
      </c>
      <c r="BY998" t="e">
        <f t="shared" si="508"/>
        <v>#N/A</v>
      </c>
      <c r="BZ998" t="e">
        <f t="shared" si="508"/>
        <v>#N/A</v>
      </c>
      <c r="CA998" t="e">
        <f t="shared" si="508"/>
        <v>#N/A</v>
      </c>
      <c r="CB998" t="e">
        <f t="shared" si="508"/>
        <v>#N/A</v>
      </c>
      <c r="CC998" t="e">
        <f t="shared" si="506"/>
        <v>#N/A</v>
      </c>
      <c r="CD998" t="e">
        <f t="shared" si="506"/>
        <v>#N/A</v>
      </c>
      <c r="CE998" t="e">
        <f t="shared" si="506"/>
        <v>#N/A</v>
      </c>
      <c r="CF998" t="e">
        <f t="shared" si="506"/>
        <v>#N/A</v>
      </c>
      <c r="CG998" t="e">
        <f t="shared" si="506"/>
        <v>#N/A</v>
      </c>
      <c r="CH998" t="e">
        <f t="shared" si="506"/>
        <v>#N/A</v>
      </c>
      <c r="CI998" t="e">
        <f t="shared" si="506"/>
        <v>#N/A</v>
      </c>
      <c r="CJ998" t="e">
        <f t="shared" si="506"/>
        <v>#N/A</v>
      </c>
      <c r="CK998" t="e">
        <f t="shared" si="506"/>
        <v>#N/A</v>
      </c>
      <c r="CL998" t="e">
        <f t="shared" si="506"/>
        <v>#N/A</v>
      </c>
      <c r="CM998" t="e">
        <f t="shared" si="506"/>
        <v>#N/A</v>
      </c>
      <c r="CN998" t="e">
        <f t="shared" si="506"/>
        <v>#N/A</v>
      </c>
      <c r="CO998" t="e">
        <f t="shared" si="506"/>
        <v>#N/A</v>
      </c>
      <c r="CP998" t="e">
        <f t="shared" si="506"/>
        <v>#N/A</v>
      </c>
      <c r="CQ998" t="e">
        <f t="shared" si="506"/>
        <v>#N/A</v>
      </c>
      <c r="CR998" t="e">
        <f t="shared" si="507"/>
        <v>#N/A</v>
      </c>
      <c r="CS998" t="e">
        <f t="shared" si="507"/>
        <v>#N/A</v>
      </c>
      <c r="CT998" t="e">
        <f t="shared" si="507"/>
        <v>#N/A</v>
      </c>
      <c r="CU998" t="e">
        <f t="shared" si="507"/>
        <v>#N/A</v>
      </c>
      <c r="CV998" t="e">
        <f t="shared" si="507"/>
        <v>#N/A</v>
      </c>
      <c r="CW998" t="e">
        <f t="shared" si="507"/>
        <v>#N/A</v>
      </c>
      <c r="CX998" t="e">
        <f t="shared" si="507"/>
        <v>#N/A</v>
      </c>
      <c r="CY998" t="e">
        <f t="shared" si="507"/>
        <v>#N/A</v>
      </c>
      <c r="CZ998" t="e">
        <f t="shared" si="507"/>
        <v>#N/A</v>
      </c>
      <c r="DA998" t="e">
        <f t="shared" si="507"/>
        <v>#N/A</v>
      </c>
      <c r="DB998" t="e">
        <f t="shared" si="507"/>
        <v>#N/A</v>
      </c>
      <c r="DC998" t="e">
        <f t="shared" si="507"/>
        <v>#N/A</v>
      </c>
      <c r="DD998" t="e">
        <f t="shared" si="507"/>
        <v>#N/A</v>
      </c>
      <c r="DE998" t="e">
        <f t="shared" si="507"/>
        <v>#N/A</v>
      </c>
      <c r="DF998" t="e">
        <f t="shared" si="507"/>
        <v>#N/A</v>
      </c>
      <c r="DG998" t="e">
        <f t="shared" ref="DG998:DV1002" si="513">IF($B998=0,0,COUNTIFS($B998,"*"&amp;DG$1&amp;"*"))</f>
        <v>#N/A</v>
      </c>
      <c r="DH998" t="e">
        <f t="shared" si="513"/>
        <v>#N/A</v>
      </c>
      <c r="DI998" t="e">
        <f t="shared" si="513"/>
        <v>#N/A</v>
      </c>
      <c r="DJ998" t="e">
        <f t="shared" si="513"/>
        <v>#N/A</v>
      </c>
      <c r="DK998" t="e">
        <f t="shared" si="513"/>
        <v>#N/A</v>
      </c>
      <c r="DL998" t="e">
        <f t="shared" si="513"/>
        <v>#N/A</v>
      </c>
      <c r="DM998" t="e">
        <f t="shared" si="513"/>
        <v>#N/A</v>
      </c>
      <c r="DN998" t="e">
        <f t="shared" si="513"/>
        <v>#N/A</v>
      </c>
      <c r="DO998" t="e">
        <f t="shared" si="513"/>
        <v>#N/A</v>
      </c>
      <c r="DP998" t="e">
        <f t="shared" si="513"/>
        <v>#N/A</v>
      </c>
      <c r="DQ998" t="e">
        <f t="shared" si="513"/>
        <v>#N/A</v>
      </c>
      <c r="DR998" t="e">
        <f t="shared" si="513"/>
        <v>#N/A</v>
      </c>
      <c r="DS998" t="e">
        <f t="shared" si="513"/>
        <v>#N/A</v>
      </c>
      <c r="DT998" t="e">
        <f t="shared" si="513"/>
        <v>#N/A</v>
      </c>
      <c r="DU998" t="e">
        <f t="shared" si="513"/>
        <v>#N/A</v>
      </c>
      <c r="DV998" t="e">
        <f t="shared" si="513"/>
        <v>#N/A</v>
      </c>
    </row>
    <row r="999" spans="1:126" x14ac:dyDescent="0.3">
      <c r="A999" s="13" t="s">
        <v>1847</v>
      </c>
      <c r="B999" s="15" t="e">
        <f>VLOOKUP(Sheet6!A999,Phase1IDs!A720:I1716,8,0)</f>
        <v>#N/A</v>
      </c>
      <c r="C999" t="e">
        <f t="shared" si="510"/>
        <v>#N/A</v>
      </c>
      <c r="D999" t="e">
        <f t="shared" si="510"/>
        <v>#N/A</v>
      </c>
      <c r="E999" t="e">
        <f t="shared" si="510"/>
        <v>#N/A</v>
      </c>
      <c r="F999" t="e">
        <f t="shared" si="510"/>
        <v>#N/A</v>
      </c>
      <c r="G999" t="e">
        <f t="shared" si="510"/>
        <v>#N/A</v>
      </c>
      <c r="H999" t="e">
        <f t="shared" si="510"/>
        <v>#N/A</v>
      </c>
      <c r="I999" t="e">
        <f t="shared" si="510"/>
        <v>#N/A</v>
      </c>
      <c r="J999" t="e">
        <f t="shared" si="510"/>
        <v>#N/A</v>
      </c>
      <c r="K999" t="e">
        <f t="shared" si="510"/>
        <v>#N/A</v>
      </c>
      <c r="L999" t="e">
        <f t="shared" si="510"/>
        <v>#N/A</v>
      </c>
      <c r="M999" t="e">
        <f t="shared" si="510"/>
        <v>#N/A</v>
      </c>
      <c r="N999" t="e">
        <f t="shared" si="510"/>
        <v>#N/A</v>
      </c>
      <c r="O999" t="e">
        <f t="shared" si="510"/>
        <v>#N/A</v>
      </c>
      <c r="P999" t="e">
        <f t="shared" si="510"/>
        <v>#N/A</v>
      </c>
      <c r="Q999" t="e">
        <f t="shared" si="510"/>
        <v>#N/A</v>
      </c>
      <c r="R999" t="e">
        <f t="shared" si="510"/>
        <v>#N/A</v>
      </c>
      <c r="S999" t="e">
        <f t="shared" si="509"/>
        <v>#N/A</v>
      </c>
      <c r="T999" t="e">
        <f t="shared" si="509"/>
        <v>#N/A</v>
      </c>
      <c r="U999" t="e">
        <f t="shared" si="509"/>
        <v>#N/A</v>
      </c>
      <c r="V999" t="e">
        <f t="shared" si="509"/>
        <v>#N/A</v>
      </c>
      <c r="W999" t="e">
        <f t="shared" si="509"/>
        <v>#N/A</v>
      </c>
      <c r="X999" t="e">
        <f t="shared" si="509"/>
        <v>#N/A</v>
      </c>
      <c r="Y999" t="e">
        <f t="shared" si="509"/>
        <v>#N/A</v>
      </c>
      <c r="Z999" t="e">
        <f t="shared" si="509"/>
        <v>#N/A</v>
      </c>
      <c r="AA999" t="e">
        <f t="shared" si="509"/>
        <v>#N/A</v>
      </c>
      <c r="AB999" t="e">
        <f t="shared" si="509"/>
        <v>#N/A</v>
      </c>
      <c r="AC999" t="e">
        <f t="shared" si="509"/>
        <v>#N/A</v>
      </c>
      <c r="AD999" t="e">
        <f t="shared" si="509"/>
        <v>#N/A</v>
      </c>
      <c r="AE999" t="e">
        <f t="shared" si="509"/>
        <v>#N/A</v>
      </c>
      <c r="AF999" t="e">
        <f t="shared" si="509"/>
        <v>#N/A</v>
      </c>
      <c r="AG999" t="e">
        <f t="shared" si="509"/>
        <v>#N/A</v>
      </c>
      <c r="AH999" t="e">
        <f t="shared" si="512"/>
        <v>#N/A</v>
      </c>
      <c r="AI999" t="e">
        <f t="shared" si="512"/>
        <v>#N/A</v>
      </c>
      <c r="AJ999" t="e">
        <f t="shared" si="512"/>
        <v>#N/A</v>
      </c>
      <c r="AK999" t="e">
        <f t="shared" si="512"/>
        <v>#N/A</v>
      </c>
      <c r="AL999" t="e">
        <f t="shared" si="512"/>
        <v>#N/A</v>
      </c>
      <c r="AM999" t="e">
        <f t="shared" si="512"/>
        <v>#N/A</v>
      </c>
      <c r="AN999" t="e">
        <f t="shared" si="512"/>
        <v>#N/A</v>
      </c>
      <c r="AO999" t="e">
        <f t="shared" si="512"/>
        <v>#N/A</v>
      </c>
      <c r="AP999" t="e">
        <f t="shared" si="512"/>
        <v>#N/A</v>
      </c>
      <c r="AQ999" t="e">
        <f t="shared" si="512"/>
        <v>#N/A</v>
      </c>
      <c r="AR999" t="e">
        <f t="shared" si="512"/>
        <v>#N/A</v>
      </c>
      <c r="AS999" t="e">
        <f t="shared" si="512"/>
        <v>#N/A</v>
      </c>
      <c r="AT999" t="e">
        <f t="shared" si="512"/>
        <v>#N/A</v>
      </c>
      <c r="AU999" t="e">
        <f t="shared" si="512"/>
        <v>#N/A</v>
      </c>
      <c r="AV999" t="e">
        <f t="shared" si="512"/>
        <v>#N/A</v>
      </c>
      <c r="AW999" t="e">
        <f t="shared" si="512"/>
        <v>#N/A</v>
      </c>
      <c r="AX999" t="e">
        <f t="shared" si="511"/>
        <v>#N/A</v>
      </c>
      <c r="AY999" t="e">
        <f t="shared" si="511"/>
        <v>#N/A</v>
      </c>
      <c r="AZ999" t="e">
        <f t="shared" si="511"/>
        <v>#N/A</v>
      </c>
      <c r="BA999" t="e">
        <f t="shared" si="511"/>
        <v>#N/A</v>
      </c>
      <c r="BB999" t="e">
        <f t="shared" si="511"/>
        <v>#N/A</v>
      </c>
      <c r="BC999" t="e">
        <f t="shared" si="511"/>
        <v>#N/A</v>
      </c>
      <c r="BD999" t="e">
        <f t="shared" si="511"/>
        <v>#N/A</v>
      </c>
      <c r="BE999" t="e">
        <f t="shared" si="511"/>
        <v>#N/A</v>
      </c>
      <c r="BF999" t="e">
        <f t="shared" si="511"/>
        <v>#N/A</v>
      </c>
      <c r="BG999" t="e">
        <f t="shared" si="511"/>
        <v>#N/A</v>
      </c>
      <c r="BH999" t="e">
        <f t="shared" si="511"/>
        <v>#N/A</v>
      </c>
      <c r="BI999" t="e">
        <f t="shared" si="511"/>
        <v>#N/A</v>
      </c>
      <c r="BJ999" t="e">
        <f t="shared" si="511"/>
        <v>#N/A</v>
      </c>
      <c r="BK999" t="e">
        <f t="shared" si="511"/>
        <v>#N/A</v>
      </c>
      <c r="BL999" t="e">
        <f t="shared" si="511"/>
        <v>#N/A</v>
      </c>
      <c r="BM999" t="e">
        <f t="shared" si="508"/>
        <v>#N/A</v>
      </c>
      <c r="BN999" t="e">
        <f t="shared" si="508"/>
        <v>#N/A</v>
      </c>
      <c r="BO999" t="e">
        <f t="shared" si="508"/>
        <v>#N/A</v>
      </c>
      <c r="BP999" t="e">
        <f t="shared" si="508"/>
        <v>#N/A</v>
      </c>
      <c r="BQ999" t="e">
        <f t="shared" si="508"/>
        <v>#N/A</v>
      </c>
      <c r="BR999" t="e">
        <f t="shared" si="508"/>
        <v>#N/A</v>
      </c>
      <c r="BS999" t="e">
        <f t="shared" si="508"/>
        <v>#N/A</v>
      </c>
      <c r="BT999" t="e">
        <f t="shared" si="508"/>
        <v>#N/A</v>
      </c>
      <c r="BU999" t="e">
        <f t="shared" si="508"/>
        <v>#N/A</v>
      </c>
      <c r="BV999" t="e">
        <f t="shared" si="508"/>
        <v>#N/A</v>
      </c>
      <c r="BW999" t="e">
        <f t="shared" si="508"/>
        <v>#N/A</v>
      </c>
      <c r="BX999" t="e">
        <f t="shared" si="508"/>
        <v>#N/A</v>
      </c>
      <c r="BY999" t="e">
        <f t="shared" si="508"/>
        <v>#N/A</v>
      </c>
      <c r="BZ999" t="e">
        <f t="shared" si="508"/>
        <v>#N/A</v>
      </c>
      <c r="CA999" t="e">
        <f t="shared" si="508"/>
        <v>#N/A</v>
      </c>
      <c r="CB999" t="e">
        <f t="shared" ref="CB999:CQ1002" si="514">IF($B999=0,0,COUNTIFS($B999,"*"&amp;CB$1&amp;"*"))</f>
        <v>#N/A</v>
      </c>
      <c r="CC999" t="e">
        <f t="shared" si="514"/>
        <v>#N/A</v>
      </c>
      <c r="CD999" t="e">
        <f t="shared" si="514"/>
        <v>#N/A</v>
      </c>
      <c r="CE999" t="e">
        <f t="shared" si="514"/>
        <v>#N/A</v>
      </c>
      <c r="CF999" t="e">
        <f t="shared" si="514"/>
        <v>#N/A</v>
      </c>
      <c r="CG999" t="e">
        <f t="shared" si="514"/>
        <v>#N/A</v>
      </c>
      <c r="CH999" t="e">
        <f t="shared" si="514"/>
        <v>#N/A</v>
      </c>
      <c r="CI999" t="e">
        <f t="shared" si="514"/>
        <v>#N/A</v>
      </c>
      <c r="CJ999" t="e">
        <f t="shared" si="514"/>
        <v>#N/A</v>
      </c>
      <c r="CK999" t="e">
        <f t="shared" si="514"/>
        <v>#N/A</v>
      </c>
      <c r="CL999" t="e">
        <f t="shared" si="514"/>
        <v>#N/A</v>
      </c>
      <c r="CM999" t="e">
        <f t="shared" si="514"/>
        <v>#N/A</v>
      </c>
      <c r="CN999" t="e">
        <f t="shared" si="514"/>
        <v>#N/A</v>
      </c>
      <c r="CO999" t="e">
        <f t="shared" si="514"/>
        <v>#N/A</v>
      </c>
      <c r="CP999" t="e">
        <f t="shared" si="514"/>
        <v>#N/A</v>
      </c>
      <c r="CQ999" t="e">
        <f t="shared" si="514"/>
        <v>#N/A</v>
      </c>
      <c r="CR999" t="e">
        <f t="shared" ref="CR999:DG1002" si="515">IF($B999=0,0,COUNTIFS($B999,"*"&amp;CR$1&amp;"*"))</f>
        <v>#N/A</v>
      </c>
      <c r="CS999" t="e">
        <f t="shared" si="515"/>
        <v>#N/A</v>
      </c>
      <c r="CT999" t="e">
        <f t="shared" si="515"/>
        <v>#N/A</v>
      </c>
      <c r="CU999" t="e">
        <f t="shared" si="515"/>
        <v>#N/A</v>
      </c>
      <c r="CV999" t="e">
        <f t="shared" si="515"/>
        <v>#N/A</v>
      </c>
      <c r="CW999" t="e">
        <f t="shared" si="515"/>
        <v>#N/A</v>
      </c>
      <c r="CX999" t="e">
        <f t="shared" si="515"/>
        <v>#N/A</v>
      </c>
      <c r="CY999" t="e">
        <f t="shared" si="515"/>
        <v>#N/A</v>
      </c>
      <c r="CZ999" t="e">
        <f t="shared" si="515"/>
        <v>#N/A</v>
      </c>
      <c r="DA999" t="e">
        <f t="shared" si="515"/>
        <v>#N/A</v>
      </c>
      <c r="DB999" t="e">
        <f t="shared" si="515"/>
        <v>#N/A</v>
      </c>
      <c r="DC999" t="e">
        <f t="shared" si="515"/>
        <v>#N/A</v>
      </c>
      <c r="DD999" t="e">
        <f t="shared" si="515"/>
        <v>#N/A</v>
      </c>
      <c r="DE999" t="e">
        <f t="shared" si="515"/>
        <v>#N/A</v>
      </c>
      <c r="DF999" t="e">
        <f t="shared" si="515"/>
        <v>#N/A</v>
      </c>
      <c r="DG999" t="e">
        <f t="shared" si="515"/>
        <v>#N/A</v>
      </c>
      <c r="DH999" t="e">
        <f t="shared" si="513"/>
        <v>#N/A</v>
      </c>
      <c r="DI999" t="e">
        <f t="shared" si="513"/>
        <v>#N/A</v>
      </c>
      <c r="DJ999" t="e">
        <f t="shared" si="513"/>
        <v>#N/A</v>
      </c>
      <c r="DK999" t="e">
        <f t="shared" si="513"/>
        <v>#N/A</v>
      </c>
      <c r="DL999" t="e">
        <f t="shared" si="513"/>
        <v>#N/A</v>
      </c>
      <c r="DM999" t="e">
        <f t="shared" si="513"/>
        <v>#N/A</v>
      </c>
      <c r="DN999" t="e">
        <f t="shared" si="513"/>
        <v>#N/A</v>
      </c>
      <c r="DO999" t="e">
        <f t="shared" si="513"/>
        <v>#N/A</v>
      </c>
      <c r="DP999" t="e">
        <f t="shared" si="513"/>
        <v>#N/A</v>
      </c>
      <c r="DQ999" t="e">
        <f t="shared" si="513"/>
        <v>#N/A</v>
      </c>
      <c r="DR999" t="e">
        <f t="shared" si="513"/>
        <v>#N/A</v>
      </c>
      <c r="DS999" t="e">
        <f t="shared" si="513"/>
        <v>#N/A</v>
      </c>
      <c r="DT999" t="e">
        <f t="shared" si="513"/>
        <v>#N/A</v>
      </c>
      <c r="DU999" t="e">
        <f t="shared" si="513"/>
        <v>#N/A</v>
      </c>
      <c r="DV999" t="e">
        <f t="shared" si="513"/>
        <v>#N/A</v>
      </c>
    </row>
    <row r="1000" spans="1:126" x14ac:dyDescent="0.3">
      <c r="A1000" s="11" t="s">
        <v>3068</v>
      </c>
      <c r="B1000" s="15" t="e">
        <f>VLOOKUP(Sheet6!A1000,Phase1IDs!A721:I1717,8,0)</f>
        <v>#N/A</v>
      </c>
      <c r="C1000" t="e">
        <f t="shared" si="510"/>
        <v>#N/A</v>
      </c>
      <c r="D1000" t="e">
        <f t="shared" si="510"/>
        <v>#N/A</v>
      </c>
      <c r="E1000" t="e">
        <f t="shared" si="510"/>
        <v>#N/A</v>
      </c>
      <c r="F1000" t="e">
        <f t="shared" si="510"/>
        <v>#N/A</v>
      </c>
      <c r="G1000" t="e">
        <f t="shared" si="510"/>
        <v>#N/A</v>
      </c>
      <c r="H1000" t="e">
        <f t="shared" si="510"/>
        <v>#N/A</v>
      </c>
      <c r="I1000" t="e">
        <f t="shared" si="510"/>
        <v>#N/A</v>
      </c>
      <c r="J1000" t="e">
        <f t="shared" si="510"/>
        <v>#N/A</v>
      </c>
      <c r="K1000" t="e">
        <f t="shared" si="510"/>
        <v>#N/A</v>
      </c>
      <c r="L1000" t="e">
        <f t="shared" si="510"/>
        <v>#N/A</v>
      </c>
      <c r="M1000" t="e">
        <f t="shared" si="510"/>
        <v>#N/A</v>
      </c>
      <c r="N1000" t="e">
        <f t="shared" si="510"/>
        <v>#N/A</v>
      </c>
      <c r="O1000" t="e">
        <f t="shared" si="510"/>
        <v>#N/A</v>
      </c>
      <c r="P1000" t="e">
        <f t="shared" si="510"/>
        <v>#N/A</v>
      </c>
      <c r="Q1000" t="e">
        <f t="shared" si="510"/>
        <v>#N/A</v>
      </c>
      <c r="R1000" t="e">
        <f t="shared" si="510"/>
        <v>#N/A</v>
      </c>
      <c r="S1000" t="e">
        <f t="shared" si="509"/>
        <v>#N/A</v>
      </c>
      <c r="T1000" t="e">
        <f t="shared" si="509"/>
        <v>#N/A</v>
      </c>
      <c r="U1000" t="e">
        <f t="shared" si="509"/>
        <v>#N/A</v>
      </c>
      <c r="V1000" t="e">
        <f t="shared" si="509"/>
        <v>#N/A</v>
      </c>
      <c r="W1000" t="e">
        <f t="shared" si="509"/>
        <v>#N/A</v>
      </c>
      <c r="X1000" t="e">
        <f t="shared" si="509"/>
        <v>#N/A</v>
      </c>
      <c r="Y1000" t="e">
        <f t="shared" si="509"/>
        <v>#N/A</v>
      </c>
      <c r="Z1000" t="e">
        <f t="shared" si="509"/>
        <v>#N/A</v>
      </c>
      <c r="AA1000" t="e">
        <f t="shared" si="509"/>
        <v>#N/A</v>
      </c>
      <c r="AB1000" t="e">
        <f t="shared" si="509"/>
        <v>#N/A</v>
      </c>
      <c r="AC1000" t="e">
        <f t="shared" si="509"/>
        <v>#N/A</v>
      </c>
      <c r="AD1000" t="e">
        <f t="shared" si="509"/>
        <v>#N/A</v>
      </c>
      <c r="AE1000" t="e">
        <f t="shared" si="509"/>
        <v>#N/A</v>
      </c>
      <c r="AF1000" t="e">
        <f t="shared" si="509"/>
        <v>#N/A</v>
      </c>
      <c r="AG1000" t="e">
        <f t="shared" si="509"/>
        <v>#N/A</v>
      </c>
      <c r="AH1000" t="e">
        <f t="shared" si="512"/>
        <v>#N/A</v>
      </c>
      <c r="AI1000" t="e">
        <f t="shared" si="512"/>
        <v>#N/A</v>
      </c>
      <c r="AJ1000" t="e">
        <f t="shared" si="512"/>
        <v>#N/A</v>
      </c>
      <c r="AK1000" t="e">
        <f t="shared" si="512"/>
        <v>#N/A</v>
      </c>
      <c r="AL1000" t="e">
        <f t="shared" si="512"/>
        <v>#N/A</v>
      </c>
      <c r="AM1000" t="e">
        <f t="shared" si="512"/>
        <v>#N/A</v>
      </c>
      <c r="AN1000" t="e">
        <f t="shared" si="512"/>
        <v>#N/A</v>
      </c>
      <c r="AO1000" t="e">
        <f t="shared" si="512"/>
        <v>#N/A</v>
      </c>
      <c r="AP1000" t="e">
        <f t="shared" si="512"/>
        <v>#N/A</v>
      </c>
      <c r="AQ1000" t="e">
        <f t="shared" si="512"/>
        <v>#N/A</v>
      </c>
      <c r="AR1000" t="e">
        <f t="shared" si="512"/>
        <v>#N/A</v>
      </c>
      <c r="AS1000" t="e">
        <f t="shared" si="512"/>
        <v>#N/A</v>
      </c>
      <c r="AT1000" t="e">
        <f t="shared" si="512"/>
        <v>#N/A</v>
      </c>
      <c r="AU1000" t="e">
        <f t="shared" si="512"/>
        <v>#N/A</v>
      </c>
      <c r="AV1000" t="e">
        <f t="shared" si="512"/>
        <v>#N/A</v>
      </c>
      <c r="AW1000" t="e">
        <f t="shared" si="512"/>
        <v>#N/A</v>
      </c>
      <c r="AX1000" t="e">
        <f t="shared" si="511"/>
        <v>#N/A</v>
      </c>
      <c r="AY1000" t="e">
        <f t="shared" si="511"/>
        <v>#N/A</v>
      </c>
      <c r="AZ1000" t="e">
        <f t="shared" si="511"/>
        <v>#N/A</v>
      </c>
      <c r="BA1000" t="e">
        <f t="shared" si="511"/>
        <v>#N/A</v>
      </c>
      <c r="BB1000" t="e">
        <f t="shared" si="511"/>
        <v>#N/A</v>
      </c>
      <c r="BC1000" t="e">
        <f t="shared" si="511"/>
        <v>#N/A</v>
      </c>
      <c r="BD1000" t="e">
        <f t="shared" si="511"/>
        <v>#N/A</v>
      </c>
      <c r="BE1000" t="e">
        <f t="shared" si="511"/>
        <v>#N/A</v>
      </c>
      <c r="BF1000" t="e">
        <f t="shared" si="511"/>
        <v>#N/A</v>
      </c>
      <c r="BG1000" t="e">
        <f t="shared" si="511"/>
        <v>#N/A</v>
      </c>
      <c r="BH1000" t="e">
        <f t="shared" si="511"/>
        <v>#N/A</v>
      </c>
      <c r="BI1000" t="e">
        <f t="shared" si="511"/>
        <v>#N/A</v>
      </c>
      <c r="BJ1000" t="e">
        <f t="shared" si="511"/>
        <v>#N/A</v>
      </c>
      <c r="BK1000" t="e">
        <f t="shared" si="511"/>
        <v>#N/A</v>
      </c>
      <c r="BL1000" t="e">
        <f t="shared" si="511"/>
        <v>#N/A</v>
      </c>
      <c r="BM1000" t="e">
        <f t="shared" ref="BM1000:CB1002" si="516">IF($B1000=0,0,COUNTIFS($B1000,"*"&amp;BM$1&amp;"*"))</f>
        <v>#N/A</v>
      </c>
      <c r="BN1000" t="e">
        <f t="shared" si="516"/>
        <v>#N/A</v>
      </c>
      <c r="BO1000" t="e">
        <f t="shared" si="516"/>
        <v>#N/A</v>
      </c>
      <c r="BP1000" t="e">
        <f t="shared" si="516"/>
        <v>#N/A</v>
      </c>
      <c r="BQ1000" t="e">
        <f t="shared" si="516"/>
        <v>#N/A</v>
      </c>
      <c r="BR1000" t="e">
        <f t="shared" si="516"/>
        <v>#N/A</v>
      </c>
      <c r="BS1000" t="e">
        <f t="shared" si="516"/>
        <v>#N/A</v>
      </c>
      <c r="BT1000" t="e">
        <f t="shared" si="516"/>
        <v>#N/A</v>
      </c>
      <c r="BU1000" t="e">
        <f t="shared" si="516"/>
        <v>#N/A</v>
      </c>
      <c r="BV1000" t="e">
        <f t="shared" si="516"/>
        <v>#N/A</v>
      </c>
      <c r="BW1000" t="e">
        <f t="shared" si="516"/>
        <v>#N/A</v>
      </c>
      <c r="BX1000" t="e">
        <f t="shared" si="516"/>
        <v>#N/A</v>
      </c>
      <c r="BY1000" t="e">
        <f t="shared" si="516"/>
        <v>#N/A</v>
      </c>
      <c r="BZ1000" t="e">
        <f t="shared" si="516"/>
        <v>#N/A</v>
      </c>
      <c r="CA1000" t="e">
        <f t="shared" si="516"/>
        <v>#N/A</v>
      </c>
      <c r="CB1000" t="e">
        <f t="shared" si="516"/>
        <v>#N/A</v>
      </c>
      <c r="CC1000" t="e">
        <f t="shared" si="514"/>
        <v>#N/A</v>
      </c>
      <c r="CD1000" t="e">
        <f t="shared" si="514"/>
        <v>#N/A</v>
      </c>
      <c r="CE1000" t="e">
        <f t="shared" si="514"/>
        <v>#N/A</v>
      </c>
      <c r="CF1000" t="e">
        <f t="shared" si="514"/>
        <v>#N/A</v>
      </c>
      <c r="CG1000" t="e">
        <f t="shared" si="514"/>
        <v>#N/A</v>
      </c>
      <c r="CH1000" t="e">
        <f t="shared" si="514"/>
        <v>#N/A</v>
      </c>
      <c r="CI1000" t="e">
        <f t="shared" si="514"/>
        <v>#N/A</v>
      </c>
      <c r="CJ1000" t="e">
        <f t="shared" si="514"/>
        <v>#N/A</v>
      </c>
      <c r="CK1000" t="e">
        <f t="shared" si="514"/>
        <v>#N/A</v>
      </c>
      <c r="CL1000" t="e">
        <f t="shared" si="514"/>
        <v>#N/A</v>
      </c>
      <c r="CM1000" t="e">
        <f t="shared" si="514"/>
        <v>#N/A</v>
      </c>
      <c r="CN1000" t="e">
        <f t="shared" si="514"/>
        <v>#N/A</v>
      </c>
      <c r="CO1000" t="e">
        <f t="shared" si="514"/>
        <v>#N/A</v>
      </c>
      <c r="CP1000" t="e">
        <f t="shared" si="514"/>
        <v>#N/A</v>
      </c>
      <c r="CQ1000" t="e">
        <f t="shared" si="514"/>
        <v>#N/A</v>
      </c>
      <c r="CR1000" t="e">
        <f t="shared" si="515"/>
        <v>#N/A</v>
      </c>
      <c r="CS1000" t="e">
        <f t="shared" si="515"/>
        <v>#N/A</v>
      </c>
      <c r="CT1000" t="e">
        <f t="shared" si="515"/>
        <v>#N/A</v>
      </c>
      <c r="CU1000" t="e">
        <f t="shared" si="515"/>
        <v>#N/A</v>
      </c>
      <c r="CV1000" t="e">
        <f t="shared" si="515"/>
        <v>#N/A</v>
      </c>
      <c r="CW1000" t="e">
        <f t="shared" si="515"/>
        <v>#N/A</v>
      </c>
      <c r="CX1000" t="e">
        <f t="shared" si="515"/>
        <v>#N/A</v>
      </c>
      <c r="CY1000" t="e">
        <f t="shared" si="515"/>
        <v>#N/A</v>
      </c>
      <c r="CZ1000" t="e">
        <f t="shared" si="515"/>
        <v>#N/A</v>
      </c>
      <c r="DA1000" t="e">
        <f t="shared" si="515"/>
        <v>#N/A</v>
      </c>
      <c r="DB1000" t="e">
        <f t="shared" si="515"/>
        <v>#N/A</v>
      </c>
      <c r="DC1000" t="e">
        <f t="shared" si="515"/>
        <v>#N/A</v>
      </c>
      <c r="DD1000" t="e">
        <f t="shared" si="515"/>
        <v>#N/A</v>
      </c>
      <c r="DE1000" t="e">
        <f t="shared" si="515"/>
        <v>#N/A</v>
      </c>
      <c r="DF1000" t="e">
        <f t="shared" si="515"/>
        <v>#N/A</v>
      </c>
      <c r="DG1000" t="e">
        <f t="shared" si="515"/>
        <v>#N/A</v>
      </c>
      <c r="DH1000" t="e">
        <f t="shared" si="513"/>
        <v>#N/A</v>
      </c>
      <c r="DI1000" t="e">
        <f t="shared" si="513"/>
        <v>#N/A</v>
      </c>
      <c r="DJ1000" t="e">
        <f t="shared" si="513"/>
        <v>#N/A</v>
      </c>
      <c r="DK1000" t="e">
        <f t="shared" si="513"/>
        <v>#N/A</v>
      </c>
      <c r="DL1000" t="e">
        <f t="shared" si="513"/>
        <v>#N/A</v>
      </c>
      <c r="DM1000" t="e">
        <f t="shared" si="513"/>
        <v>#N/A</v>
      </c>
      <c r="DN1000" t="e">
        <f t="shared" si="513"/>
        <v>#N/A</v>
      </c>
      <c r="DO1000" t="e">
        <f t="shared" si="513"/>
        <v>#N/A</v>
      </c>
      <c r="DP1000" t="e">
        <f t="shared" si="513"/>
        <v>#N/A</v>
      </c>
      <c r="DQ1000" t="e">
        <f t="shared" si="513"/>
        <v>#N/A</v>
      </c>
      <c r="DR1000" t="e">
        <f t="shared" si="513"/>
        <v>#N/A</v>
      </c>
      <c r="DS1000" t="e">
        <f t="shared" si="513"/>
        <v>#N/A</v>
      </c>
      <c r="DT1000" t="e">
        <f t="shared" si="513"/>
        <v>#N/A</v>
      </c>
      <c r="DU1000" t="e">
        <f t="shared" si="513"/>
        <v>#N/A</v>
      </c>
      <c r="DV1000" t="e">
        <f t="shared" si="513"/>
        <v>#N/A</v>
      </c>
    </row>
    <row r="1001" spans="1:126" x14ac:dyDescent="0.3">
      <c r="A1001" s="13" t="s">
        <v>3069</v>
      </c>
      <c r="B1001" s="15" t="e">
        <f>VLOOKUP(Sheet6!A1001,Phase1IDs!A721:I1718,8,0)</f>
        <v>#N/A</v>
      </c>
      <c r="C1001" t="e">
        <f t="shared" si="510"/>
        <v>#N/A</v>
      </c>
      <c r="D1001" t="e">
        <f t="shared" si="510"/>
        <v>#N/A</v>
      </c>
      <c r="E1001" t="e">
        <f t="shared" si="510"/>
        <v>#N/A</v>
      </c>
      <c r="F1001" t="e">
        <f t="shared" si="510"/>
        <v>#N/A</v>
      </c>
      <c r="G1001" t="e">
        <f t="shared" si="510"/>
        <v>#N/A</v>
      </c>
      <c r="H1001" t="e">
        <f t="shared" si="510"/>
        <v>#N/A</v>
      </c>
      <c r="I1001" t="e">
        <f t="shared" si="510"/>
        <v>#N/A</v>
      </c>
      <c r="J1001" t="e">
        <f t="shared" si="510"/>
        <v>#N/A</v>
      </c>
      <c r="K1001" t="e">
        <f t="shared" si="510"/>
        <v>#N/A</v>
      </c>
      <c r="L1001" t="e">
        <f t="shared" si="510"/>
        <v>#N/A</v>
      </c>
      <c r="M1001" t="e">
        <f t="shared" si="510"/>
        <v>#N/A</v>
      </c>
      <c r="N1001" t="e">
        <f t="shared" si="510"/>
        <v>#N/A</v>
      </c>
      <c r="O1001" t="e">
        <f t="shared" si="510"/>
        <v>#N/A</v>
      </c>
      <c r="P1001" t="e">
        <f t="shared" si="510"/>
        <v>#N/A</v>
      </c>
      <c r="Q1001" t="e">
        <f t="shared" si="510"/>
        <v>#N/A</v>
      </c>
      <c r="R1001" t="e">
        <f t="shared" si="510"/>
        <v>#N/A</v>
      </c>
      <c r="S1001" t="e">
        <f t="shared" si="509"/>
        <v>#N/A</v>
      </c>
      <c r="T1001" t="e">
        <f t="shared" si="509"/>
        <v>#N/A</v>
      </c>
      <c r="U1001" t="e">
        <f t="shared" si="509"/>
        <v>#N/A</v>
      </c>
      <c r="V1001" t="e">
        <f t="shared" si="509"/>
        <v>#N/A</v>
      </c>
      <c r="W1001" t="e">
        <f t="shared" si="509"/>
        <v>#N/A</v>
      </c>
      <c r="X1001" t="e">
        <f t="shared" si="509"/>
        <v>#N/A</v>
      </c>
      <c r="Y1001" t="e">
        <f t="shared" si="509"/>
        <v>#N/A</v>
      </c>
      <c r="Z1001" t="e">
        <f t="shared" si="509"/>
        <v>#N/A</v>
      </c>
      <c r="AA1001" t="e">
        <f t="shared" si="509"/>
        <v>#N/A</v>
      </c>
      <c r="AB1001" t="e">
        <f t="shared" si="509"/>
        <v>#N/A</v>
      </c>
      <c r="AC1001" t="e">
        <f t="shared" si="509"/>
        <v>#N/A</v>
      </c>
      <c r="AD1001" t="e">
        <f t="shared" si="509"/>
        <v>#N/A</v>
      </c>
      <c r="AE1001" t="e">
        <f t="shared" si="509"/>
        <v>#N/A</v>
      </c>
      <c r="AF1001" t="e">
        <f t="shared" si="509"/>
        <v>#N/A</v>
      </c>
      <c r="AG1001" t="e">
        <f t="shared" si="509"/>
        <v>#N/A</v>
      </c>
      <c r="AH1001" t="e">
        <f t="shared" si="512"/>
        <v>#N/A</v>
      </c>
      <c r="AI1001" t="e">
        <f t="shared" si="512"/>
        <v>#N/A</v>
      </c>
      <c r="AJ1001" t="e">
        <f t="shared" si="512"/>
        <v>#N/A</v>
      </c>
      <c r="AK1001" t="e">
        <f t="shared" si="512"/>
        <v>#N/A</v>
      </c>
      <c r="AL1001" t="e">
        <f t="shared" si="512"/>
        <v>#N/A</v>
      </c>
      <c r="AM1001" t="e">
        <f t="shared" si="512"/>
        <v>#N/A</v>
      </c>
      <c r="AN1001" t="e">
        <f t="shared" si="512"/>
        <v>#N/A</v>
      </c>
      <c r="AO1001" t="e">
        <f t="shared" si="512"/>
        <v>#N/A</v>
      </c>
      <c r="AP1001" t="e">
        <f t="shared" si="512"/>
        <v>#N/A</v>
      </c>
      <c r="AQ1001" t="e">
        <f t="shared" si="512"/>
        <v>#N/A</v>
      </c>
      <c r="AR1001" t="e">
        <f t="shared" si="512"/>
        <v>#N/A</v>
      </c>
      <c r="AS1001" t="e">
        <f t="shared" si="512"/>
        <v>#N/A</v>
      </c>
      <c r="AT1001" t="e">
        <f t="shared" si="512"/>
        <v>#N/A</v>
      </c>
      <c r="AU1001" t="e">
        <f t="shared" si="512"/>
        <v>#N/A</v>
      </c>
      <c r="AV1001" t="e">
        <f t="shared" si="512"/>
        <v>#N/A</v>
      </c>
      <c r="AW1001" t="e">
        <f t="shared" si="512"/>
        <v>#N/A</v>
      </c>
      <c r="AX1001" t="e">
        <f t="shared" si="511"/>
        <v>#N/A</v>
      </c>
      <c r="AY1001" t="e">
        <f t="shared" si="511"/>
        <v>#N/A</v>
      </c>
      <c r="AZ1001" t="e">
        <f t="shared" si="511"/>
        <v>#N/A</v>
      </c>
      <c r="BA1001" t="e">
        <f t="shared" si="511"/>
        <v>#N/A</v>
      </c>
      <c r="BB1001" t="e">
        <f t="shared" si="511"/>
        <v>#N/A</v>
      </c>
      <c r="BC1001" t="e">
        <f t="shared" si="511"/>
        <v>#N/A</v>
      </c>
      <c r="BD1001" t="e">
        <f t="shared" si="511"/>
        <v>#N/A</v>
      </c>
      <c r="BE1001" t="e">
        <f t="shared" si="511"/>
        <v>#N/A</v>
      </c>
      <c r="BF1001" t="e">
        <f t="shared" si="511"/>
        <v>#N/A</v>
      </c>
      <c r="BG1001" t="e">
        <f t="shared" si="511"/>
        <v>#N/A</v>
      </c>
      <c r="BH1001" t="e">
        <f t="shared" si="511"/>
        <v>#N/A</v>
      </c>
      <c r="BI1001" t="e">
        <f t="shared" si="511"/>
        <v>#N/A</v>
      </c>
      <c r="BJ1001" t="e">
        <f t="shared" si="511"/>
        <v>#N/A</v>
      </c>
      <c r="BK1001" t="e">
        <f t="shared" si="511"/>
        <v>#N/A</v>
      </c>
      <c r="BL1001" t="e">
        <f t="shared" si="511"/>
        <v>#N/A</v>
      </c>
      <c r="BM1001" t="e">
        <f t="shared" si="516"/>
        <v>#N/A</v>
      </c>
      <c r="BN1001" t="e">
        <f t="shared" si="516"/>
        <v>#N/A</v>
      </c>
      <c r="BO1001" t="e">
        <f t="shared" si="516"/>
        <v>#N/A</v>
      </c>
      <c r="BP1001" t="e">
        <f t="shared" si="516"/>
        <v>#N/A</v>
      </c>
      <c r="BQ1001" t="e">
        <f t="shared" si="516"/>
        <v>#N/A</v>
      </c>
      <c r="BR1001" t="e">
        <f t="shared" si="516"/>
        <v>#N/A</v>
      </c>
      <c r="BS1001" t="e">
        <f t="shared" si="516"/>
        <v>#N/A</v>
      </c>
      <c r="BT1001" t="e">
        <f t="shared" si="516"/>
        <v>#N/A</v>
      </c>
      <c r="BU1001" t="e">
        <f t="shared" si="516"/>
        <v>#N/A</v>
      </c>
      <c r="BV1001" t="e">
        <f t="shared" si="516"/>
        <v>#N/A</v>
      </c>
      <c r="BW1001" t="e">
        <f t="shared" si="516"/>
        <v>#N/A</v>
      </c>
      <c r="BX1001" t="e">
        <f t="shared" si="516"/>
        <v>#N/A</v>
      </c>
      <c r="BY1001" t="e">
        <f t="shared" si="516"/>
        <v>#N/A</v>
      </c>
      <c r="BZ1001" t="e">
        <f t="shared" si="516"/>
        <v>#N/A</v>
      </c>
      <c r="CA1001" t="e">
        <f t="shared" si="516"/>
        <v>#N/A</v>
      </c>
      <c r="CB1001" t="e">
        <f t="shared" si="516"/>
        <v>#N/A</v>
      </c>
      <c r="CC1001" t="e">
        <f t="shared" si="514"/>
        <v>#N/A</v>
      </c>
      <c r="CD1001" t="e">
        <f t="shared" si="514"/>
        <v>#N/A</v>
      </c>
      <c r="CE1001" t="e">
        <f t="shared" si="514"/>
        <v>#N/A</v>
      </c>
      <c r="CF1001" t="e">
        <f t="shared" si="514"/>
        <v>#N/A</v>
      </c>
      <c r="CG1001" t="e">
        <f t="shared" si="514"/>
        <v>#N/A</v>
      </c>
      <c r="CH1001" t="e">
        <f t="shared" si="514"/>
        <v>#N/A</v>
      </c>
      <c r="CI1001" t="e">
        <f t="shared" si="514"/>
        <v>#N/A</v>
      </c>
      <c r="CJ1001" t="e">
        <f t="shared" si="514"/>
        <v>#N/A</v>
      </c>
      <c r="CK1001" t="e">
        <f t="shared" si="514"/>
        <v>#N/A</v>
      </c>
      <c r="CL1001" t="e">
        <f t="shared" si="514"/>
        <v>#N/A</v>
      </c>
      <c r="CM1001" t="e">
        <f t="shared" si="514"/>
        <v>#N/A</v>
      </c>
      <c r="CN1001" t="e">
        <f t="shared" si="514"/>
        <v>#N/A</v>
      </c>
      <c r="CO1001" t="e">
        <f t="shared" si="514"/>
        <v>#N/A</v>
      </c>
      <c r="CP1001" t="e">
        <f t="shared" si="514"/>
        <v>#N/A</v>
      </c>
      <c r="CQ1001" t="e">
        <f t="shared" si="514"/>
        <v>#N/A</v>
      </c>
      <c r="CR1001" t="e">
        <f t="shared" si="515"/>
        <v>#N/A</v>
      </c>
      <c r="CS1001" t="e">
        <f t="shared" si="515"/>
        <v>#N/A</v>
      </c>
      <c r="CT1001" t="e">
        <f t="shared" si="515"/>
        <v>#N/A</v>
      </c>
      <c r="CU1001" t="e">
        <f t="shared" si="515"/>
        <v>#N/A</v>
      </c>
      <c r="CV1001" t="e">
        <f t="shared" si="515"/>
        <v>#N/A</v>
      </c>
      <c r="CW1001" t="e">
        <f t="shared" si="515"/>
        <v>#N/A</v>
      </c>
      <c r="CX1001" t="e">
        <f t="shared" si="515"/>
        <v>#N/A</v>
      </c>
      <c r="CY1001" t="e">
        <f t="shared" si="515"/>
        <v>#N/A</v>
      </c>
      <c r="CZ1001" t="e">
        <f t="shared" si="515"/>
        <v>#N/A</v>
      </c>
      <c r="DA1001" t="e">
        <f t="shared" si="515"/>
        <v>#N/A</v>
      </c>
      <c r="DB1001" t="e">
        <f t="shared" si="515"/>
        <v>#N/A</v>
      </c>
      <c r="DC1001" t="e">
        <f t="shared" si="515"/>
        <v>#N/A</v>
      </c>
      <c r="DD1001" t="e">
        <f t="shared" si="515"/>
        <v>#N/A</v>
      </c>
      <c r="DE1001" t="e">
        <f t="shared" si="515"/>
        <v>#N/A</v>
      </c>
      <c r="DF1001" t="e">
        <f t="shared" si="515"/>
        <v>#N/A</v>
      </c>
      <c r="DG1001" t="e">
        <f t="shared" si="515"/>
        <v>#N/A</v>
      </c>
      <c r="DH1001" t="e">
        <f t="shared" si="513"/>
        <v>#N/A</v>
      </c>
      <c r="DI1001" t="e">
        <f t="shared" si="513"/>
        <v>#N/A</v>
      </c>
      <c r="DJ1001" t="e">
        <f t="shared" si="513"/>
        <v>#N/A</v>
      </c>
      <c r="DK1001" t="e">
        <f t="shared" si="513"/>
        <v>#N/A</v>
      </c>
      <c r="DL1001" t="e">
        <f t="shared" si="513"/>
        <v>#N/A</v>
      </c>
      <c r="DM1001" t="e">
        <f t="shared" si="513"/>
        <v>#N/A</v>
      </c>
      <c r="DN1001" t="e">
        <f t="shared" si="513"/>
        <v>#N/A</v>
      </c>
      <c r="DO1001" t="e">
        <f t="shared" si="513"/>
        <v>#N/A</v>
      </c>
      <c r="DP1001" t="e">
        <f t="shared" si="513"/>
        <v>#N/A</v>
      </c>
      <c r="DQ1001" t="e">
        <f t="shared" si="513"/>
        <v>#N/A</v>
      </c>
      <c r="DR1001" t="e">
        <f t="shared" si="513"/>
        <v>#N/A</v>
      </c>
      <c r="DS1001" t="e">
        <f t="shared" si="513"/>
        <v>#N/A</v>
      </c>
      <c r="DT1001" t="e">
        <f t="shared" si="513"/>
        <v>#N/A</v>
      </c>
      <c r="DU1001" t="e">
        <f t="shared" si="513"/>
        <v>#N/A</v>
      </c>
      <c r="DV1001" t="e">
        <f t="shared" si="513"/>
        <v>#N/A</v>
      </c>
    </row>
    <row r="1002" spans="1:126" x14ac:dyDescent="0.3">
      <c r="A1002" s="11" t="s">
        <v>1869</v>
      </c>
      <c r="B1002" s="15" t="e">
        <f>VLOOKUP(Sheet6!A1002,Phase1IDs!A721:I1719,8,0)</f>
        <v>#N/A</v>
      </c>
      <c r="C1002" t="e">
        <f t="shared" si="510"/>
        <v>#N/A</v>
      </c>
      <c r="D1002" t="e">
        <f t="shared" si="510"/>
        <v>#N/A</v>
      </c>
      <c r="E1002" t="e">
        <f t="shared" si="510"/>
        <v>#N/A</v>
      </c>
      <c r="F1002" t="e">
        <f t="shared" si="510"/>
        <v>#N/A</v>
      </c>
      <c r="G1002" t="e">
        <f t="shared" si="510"/>
        <v>#N/A</v>
      </c>
      <c r="H1002" t="e">
        <f t="shared" si="510"/>
        <v>#N/A</v>
      </c>
      <c r="I1002" t="e">
        <f t="shared" si="510"/>
        <v>#N/A</v>
      </c>
      <c r="J1002" t="e">
        <f t="shared" si="510"/>
        <v>#N/A</v>
      </c>
      <c r="K1002" t="e">
        <f t="shared" si="510"/>
        <v>#N/A</v>
      </c>
      <c r="L1002" t="e">
        <f t="shared" si="510"/>
        <v>#N/A</v>
      </c>
      <c r="M1002" t="e">
        <f t="shared" si="510"/>
        <v>#N/A</v>
      </c>
      <c r="N1002" t="e">
        <f t="shared" si="510"/>
        <v>#N/A</v>
      </c>
      <c r="O1002" t="e">
        <f t="shared" si="510"/>
        <v>#N/A</v>
      </c>
      <c r="P1002" t="e">
        <f t="shared" si="510"/>
        <v>#N/A</v>
      </c>
      <c r="Q1002" t="e">
        <f t="shared" si="510"/>
        <v>#N/A</v>
      </c>
      <c r="R1002" t="e">
        <f t="shared" ref="R1002:BO1002" si="517">IF($B1002=0,0,COUNTIFS($B1002,"*"&amp;R$1&amp;"*"))</f>
        <v>#N/A</v>
      </c>
      <c r="S1002" t="e">
        <f t="shared" si="517"/>
        <v>#N/A</v>
      </c>
      <c r="T1002" t="e">
        <f t="shared" si="517"/>
        <v>#N/A</v>
      </c>
      <c r="U1002" t="e">
        <f t="shared" si="517"/>
        <v>#N/A</v>
      </c>
      <c r="V1002" t="e">
        <f t="shared" si="517"/>
        <v>#N/A</v>
      </c>
      <c r="W1002" t="e">
        <f t="shared" si="517"/>
        <v>#N/A</v>
      </c>
      <c r="X1002" t="e">
        <f t="shared" si="517"/>
        <v>#N/A</v>
      </c>
      <c r="Y1002" t="e">
        <f t="shared" si="517"/>
        <v>#N/A</v>
      </c>
      <c r="Z1002" t="e">
        <f t="shared" si="517"/>
        <v>#N/A</v>
      </c>
      <c r="AA1002" t="e">
        <f t="shared" si="517"/>
        <v>#N/A</v>
      </c>
      <c r="AB1002" t="e">
        <f t="shared" si="517"/>
        <v>#N/A</v>
      </c>
      <c r="AC1002" t="e">
        <f t="shared" si="517"/>
        <v>#N/A</v>
      </c>
      <c r="AD1002" t="e">
        <f t="shared" si="517"/>
        <v>#N/A</v>
      </c>
      <c r="AE1002" t="e">
        <f t="shared" si="517"/>
        <v>#N/A</v>
      </c>
      <c r="AF1002" t="e">
        <f t="shared" si="517"/>
        <v>#N/A</v>
      </c>
      <c r="AG1002" t="e">
        <f t="shared" si="517"/>
        <v>#N/A</v>
      </c>
      <c r="AH1002" t="e">
        <f t="shared" si="517"/>
        <v>#N/A</v>
      </c>
      <c r="AI1002" t="e">
        <f t="shared" si="517"/>
        <v>#N/A</v>
      </c>
      <c r="AJ1002" t="e">
        <f t="shared" si="517"/>
        <v>#N/A</v>
      </c>
      <c r="AK1002" t="e">
        <f t="shared" si="517"/>
        <v>#N/A</v>
      </c>
      <c r="AL1002" t="e">
        <f t="shared" si="517"/>
        <v>#N/A</v>
      </c>
      <c r="AM1002" t="e">
        <f t="shared" si="517"/>
        <v>#N/A</v>
      </c>
      <c r="AN1002" t="e">
        <f t="shared" si="517"/>
        <v>#N/A</v>
      </c>
      <c r="AO1002" t="e">
        <f t="shared" si="517"/>
        <v>#N/A</v>
      </c>
      <c r="AP1002" t="e">
        <f t="shared" si="517"/>
        <v>#N/A</v>
      </c>
      <c r="AQ1002" t="e">
        <f t="shared" si="517"/>
        <v>#N/A</v>
      </c>
      <c r="AR1002" t="e">
        <f t="shared" si="517"/>
        <v>#N/A</v>
      </c>
      <c r="AS1002" t="e">
        <f t="shared" si="517"/>
        <v>#N/A</v>
      </c>
      <c r="AT1002" t="e">
        <f t="shared" si="517"/>
        <v>#N/A</v>
      </c>
      <c r="AU1002" t="e">
        <f t="shared" si="517"/>
        <v>#N/A</v>
      </c>
      <c r="AV1002" t="e">
        <f t="shared" si="517"/>
        <v>#N/A</v>
      </c>
      <c r="AW1002" t="e">
        <f t="shared" si="517"/>
        <v>#N/A</v>
      </c>
      <c r="AX1002" t="e">
        <f t="shared" si="517"/>
        <v>#N/A</v>
      </c>
      <c r="AY1002" t="e">
        <f t="shared" si="517"/>
        <v>#N/A</v>
      </c>
      <c r="AZ1002" t="e">
        <f t="shared" si="517"/>
        <v>#N/A</v>
      </c>
      <c r="BA1002" t="e">
        <f t="shared" si="517"/>
        <v>#N/A</v>
      </c>
      <c r="BB1002" t="e">
        <f t="shared" si="517"/>
        <v>#N/A</v>
      </c>
      <c r="BC1002" t="e">
        <f t="shared" si="517"/>
        <v>#N/A</v>
      </c>
      <c r="BD1002" t="e">
        <f t="shared" si="517"/>
        <v>#N/A</v>
      </c>
      <c r="BE1002" t="e">
        <f t="shared" si="517"/>
        <v>#N/A</v>
      </c>
      <c r="BF1002" t="e">
        <f t="shared" si="517"/>
        <v>#N/A</v>
      </c>
      <c r="BG1002" t="e">
        <f t="shared" si="517"/>
        <v>#N/A</v>
      </c>
      <c r="BH1002" t="e">
        <f t="shared" si="517"/>
        <v>#N/A</v>
      </c>
      <c r="BI1002" t="e">
        <f t="shared" si="517"/>
        <v>#N/A</v>
      </c>
      <c r="BJ1002" t="e">
        <f t="shared" si="517"/>
        <v>#N/A</v>
      </c>
      <c r="BK1002" t="e">
        <f t="shared" si="517"/>
        <v>#N/A</v>
      </c>
      <c r="BL1002" t="e">
        <f t="shared" si="517"/>
        <v>#N/A</v>
      </c>
      <c r="BM1002" t="e">
        <f t="shared" si="517"/>
        <v>#N/A</v>
      </c>
      <c r="BN1002" t="e">
        <f t="shared" si="517"/>
        <v>#N/A</v>
      </c>
      <c r="BO1002" t="e">
        <f t="shared" si="517"/>
        <v>#N/A</v>
      </c>
      <c r="BP1002" t="e">
        <f t="shared" si="516"/>
        <v>#N/A</v>
      </c>
      <c r="BQ1002" t="e">
        <f t="shared" si="516"/>
        <v>#N/A</v>
      </c>
      <c r="BR1002" t="e">
        <f t="shared" si="516"/>
        <v>#N/A</v>
      </c>
      <c r="BS1002" t="e">
        <f t="shared" si="516"/>
        <v>#N/A</v>
      </c>
      <c r="BT1002" t="e">
        <f t="shared" si="516"/>
        <v>#N/A</v>
      </c>
      <c r="BU1002" t="e">
        <f t="shared" si="516"/>
        <v>#N/A</v>
      </c>
      <c r="BV1002" t="e">
        <f t="shared" si="516"/>
        <v>#N/A</v>
      </c>
      <c r="BW1002" t="e">
        <f t="shared" si="516"/>
        <v>#N/A</v>
      </c>
      <c r="BX1002" t="e">
        <f t="shared" si="516"/>
        <v>#N/A</v>
      </c>
      <c r="BY1002" t="e">
        <f t="shared" si="516"/>
        <v>#N/A</v>
      </c>
      <c r="BZ1002" t="e">
        <f t="shared" si="516"/>
        <v>#N/A</v>
      </c>
      <c r="CA1002" t="e">
        <f t="shared" si="516"/>
        <v>#N/A</v>
      </c>
      <c r="CB1002" t="e">
        <f t="shared" si="516"/>
        <v>#N/A</v>
      </c>
      <c r="CC1002" t="e">
        <f t="shared" si="514"/>
        <v>#N/A</v>
      </c>
      <c r="CD1002" t="e">
        <f t="shared" si="514"/>
        <v>#N/A</v>
      </c>
      <c r="CE1002" t="e">
        <f t="shared" si="514"/>
        <v>#N/A</v>
      </c>
      <c r="CF1002" t="e">
        <f t="shared" si="514"/>
        <v>#N/A</v>
      </c>
      <c r="CG1002" t="e">
        <f t="shared" si="514"/>
        <v>#N/A</v>
      </c>
      <c r="CH1002" t="e">
        <f t="shared" si="514"/>
        <v>#N/A</v>
      </c>
      <c r="CI1002" t="e">
        <f t="shared" si="514"/>
        <v>#N/A</v>
      </c>
      <c r="CJ1002" t="e">
        <f t="shared" si="514"/>
        <v>#N/A</v>
      </c>
      <c r="CK1002" t="e">
        <f t="shared" si="514"/>
        <v>#N/A</v>
      </c>
      <c r="CL1002" t="e">
        <f t="shared" si="514"/>
        <v>#N/A</v>
      </c>
      <c r="CM1002" t="e">
        <f t="shared" si="514"/>
        <v>#N/A</v>
      </c>
      <c r="CN1002" t="e">
        <f t="shared" si="514"/>
        <v>#N/A</v>
      </c>
      <c r="CO1002" t="e">
        <f t="shared" si="514"/>
        <v>#N/A</v>
      </c>
      <c r="CP1002" t="e">
        <f t="shared" si="514"/>
        <v>#N/A</v>
      </c>
      <c r="CQ1002" t="e">
        <f t="shared" si="514"/>
        <v>#N/A</v>
      </c>
      <c r="CR1002" t="e">
        <f t="shared" si="515"/>
        <v>#N/A</v>
      </c>
      <c r="CS1002" t="e">
        <f t="shared" si="515"/>
        <v>#N/A</v>
      </c>
      <c r="CT1002" t="e">
        <f t="shared" si="515"/>
        <v>#N/A</v>
      </c>
      <c r="CU1002" t="e">
        <f t="shared" si="515"/>
        <v>#N/A</v>
      </c>
      <c r="CV1002" t="e">
        <f t="shared" si="515"/>
        <v>#N/A</v>
      </c>
      <c r="CW1002" t="e">
        <f t="shared" si="515"/>
        <v>#N/A</v>
      </c>
      <c r="CX1002" t="e">
        <f t="shared" si="515"/>
        <v>#N/A</v>
      </c>
      <c r="CY1002" t="e">
        <f t="shared" si="515"/>
        <v>#N/A</v>
      </c>
      <c r="CZ1002" t="e">
        <f t="shared" si="515"/>
        <v>#N/A</v>
      </c>
      <c r="DA1002" t="e">
        <f t="shared" si="515"/>
        <v>#N/A</v>
      </c>
      <c r="DB1002" t="e">
        <f t="shared" si="515"/>
        <v>#N/A</v>
      </c>
      <c r="DC1002" t="e">
        <f t="shared" si="515"/>
        <v>#N/A</v>
      </c>
      <c r="DD1002" t="e">
        <f t="shared" si="515"/>
        <v>#N/A</v>
      </c>
      <c r="DE1002" t="e">
        <f t="shared" si="515"/>
        <v>#N/A</v>
      </c>
      <c r="DF1002" t="e">
        <f t="shared" si="515"/>
        <v>#N/A</v>
      </c>
      <c r="DG1002" t="e">
        <f t="shared" si="515"/>
        <v>#N/A</v>
      </c>
      <c r="DH1002" t="e">
        <f t="shared" si="513"/>
        <v>#N/A</v>
      </c>
      <c r="DI1002" t="e">
        <f t="shared" si="513"/>
        <v>#N/A</v>
      </c>
      <c r="DJ1002" t="e">
        <f t="shared" si="513"/>
        <v>#N/A</v>
      </c>
      <c r="DK1002" t="e">
        <f t="shared" si="513"/>
        <v>#N/A</v>
      </c>
      <c r="DL1002" t="e">
        <f t="shared" si="513"/>
        <v>#N/A</v>
      </c>
      <c r="DM1002" t="e">
        <f t="shared" si="513"/>
        <v>#N/A</v>
      </c>
      <c r="DN1002" t="e">
        <f t="shared" si="513"/>
        <v>#N/A</v>
      </c>
      <c r="DO1002" t="e">
        <f t="shared" si="513"/>
        <v>#N/A</v>
      </c>
      <c r="DP1002" t="e">
        <f t="shared" si="513"/>
        <v>#N/A</v>
      </c>
      <c r="DQ1002" t="e">
        <f t="shared" si="513"/>
        <v>#N/A</v>
      </c>
      <c r="DR1002" t="e">
        <f t="shared" si="513"/>
        <v>#N/A</v>
      </c>
      <c r="DS1002" t="e">
        <f t="shared" si="513"/>
        <v>#N/A</v>
      </c>
      <c r="DT1002" t="e">
        <f t="shared" si="513"/>
        <v>#N/A</v>
      </c>
      <c r="DU1002" t="e">
        <f t="shared" si="513"/>
        <v>#N/A</v>
      </c>
      <c r="DV1002" t="e">
        <f t="shared" si="513"/>
        <v>#N/A</v>
      </c>
    </row>
  </sheetData>
  <conditionalFormatting sqref="A970:B1002 A141:B176 A3:B118 A178:B531 B4:B1002">
    <cfRule type="duplicateValues" dxfId="10" priority="8"/>
    <cfRule type="duplicateValues" dxfId="9" priority="9"/>
  </conditionalFormatting>
  <conditionalFormatting sqref="A119:B135">
    <cfRule type="duplicateValues" dxfId="8" priority="7"/>
  </conditionalFormatting>
  <conditionalFormatting sqref="A970:B1002 A3:B531 B4:B1002">
    <cfRule type="duplicateValues" dxfId="7" priority="6"/>
  </conditionalFormatting>
  <conditionalFormatting sqref="A136:B140">
    <cfRule type="duplicateValues" dxfId="6" priority="5"/>
  </conditionalFormatting>
  <conditionalFormatting sqref="A177:B177">
    <cfRule type="duplicateValues" dxfId="5" priority="3"/>
    <cfRule type="duplicateValues" dxfId="4" priority="4"/>
  </conditionalFormatting>
  <conditionalFormatting sqref="A177:B177">
    <cfRule type="duplicateValues" dxfId="3" priority="2"/>
  </conditionalFormatting>
  <conditionalFormatting sqref="A3:B1002">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D0019-3FE7-4C4E-BFC4-986719023912}">
  <dimension ref="A1:C125"/>
  <sheetViews>
    <sheetView workbookViewId="0">
      <selection activeCell="G28" sqref="G28"/>
    </sheetView>
  </sheetViews>
  <sheetFormatPr defaultRowHeight="14.4" x14ac:dyDescent="0.3"/>
  <cols>
    <col min="1" max="1" width="18.88671875" customWidth="1"/>
    <col min="2" max="2" width="16.33203125" bestFit="1" customWidth="1"/>
  </cols>
  <sheetData>
    <row r="1" spans="1:3" x14ac:dyDescent="0.3">
      <c r="A1" t="s">
        <v>31</v>
      </c>
      <c r="B1" t="s">
        <v>6645</v>
      </c>
      <c r="C1" t="s">
        <v>3074</v>
      </c>
    </row>
    <row r="2" spans="1:3" x14ac:dyDescent="0.3">
      <c r="A2" t="s">
        <v>1073</v>
      </c>
      <c r="B2">
        <f>COUNTIFS(Phase1IDs!$H$2:$H$720,"*"&amp;A2&amp;"*")</f>
        <v>171</v>
      </c>
      <c r="C2" t="str">
        <f>IFERROR(VLOOKUP(A2,Techniques!$A$1:$C$595,2,0),A2)</f>
        <v>Exploitation for Client Execution</v>
      </c>
    </row>
    <row r="3" spans="1:3" x14ac:dyDescent="0.3">
      <c r="A3" t="s">
        <v>706</v>
      </c>
      <c r="B3">
        <f>COUNTIFS(Phase1IDs!$H$2:$H$720,"*"&amp;A3&amp;"*")</f>
        <v>122</v>
      </c>
      <c r="C3" t="str">
        <f>IFERROR(VLOOKUP(A3,Techniques!$A$1:$C$595,2,0),A3)</f>
        <v>Exploit Public-Facing Application</v>
      </c>
    </row>
    <row r="4" spans="1:3" x14ac:dyDescent="0.3">
      <c r="A4" t="s">
        <v>1697</v>
      </c>
      <c r="B4">
        <f>COUNTIFS(Phase1IDs!$H$2:$H$720,"*"&amp;A4&amp;"*")</f>
        <v>11</v>
      </c>
      <c r="C4" t="str">
        <f>IFERROR(VLOOKUP(A4,Techniques!$A$1:$C$595,2,0),A4)</f>
        <v>Hijack Execution Flow</v>
      </c>
    </row>
    <row r="5" spans="1:3" x14ac:dyDescent="0.3">
      <c r="A5" t="s">
        <v>173</v>
      </c>
      <c r="B5">
        <f>COUNTIFS(Phase1IDs!$H$2:$H$720,"*"&amp;A5&amp;"*")</f>
        <v>76</v>
      </c>
      <c r="C5" t="str">
        <f>IFERROR(VLOOKUP(A5,Techniques!$A$1:$C$595,2,0),A5)</f>
        <v>Exploitation for Privilege Escalation</v>
      </c>
    </row>
    <row r="6" spans="1:3" x14ac:dyDescent="0.3">
      <c r="A6" t="s">
        <v>2495</v>
      </c>
      <c r="B6">
        <f>COUNTIFS(Phase1IDs!$H$2:$H$720,"*"&amp;A6&amp;"*")</f>
        <v>1</v>
      </c>
      <c r="C6" t="str">
        <f>IFERROR(VLOOKUP(A6,Techniques!$A$1:$C$595,2,0),A6)</f>
        <v>Default Credentials</v>
      </c>
    </row>
    <row r="7" spans="1:3" x14ac:dyDescent="0.3">
      <c r="A7" t="s">
        <v>2496</v>
      </c>
      <c r="B7">
        <f>COUNTIFS(Phase1IDs!$H$2:$H$720,"*"&amp;A7&amp;"*")</f>
        <v>9</v>
      </c>
      <c r="C7" t="str">
        <f>IFERROR(VLOOKUP(A7,Techniques!$A$1:$C$595,2,0),A7)</f>
        <v>Valid Accounts</v>
      </c>
    </row>
    <row r="8" spans="1:3" x14ac:dyDescent="0.3">
      <c r="A8" t="s">
        <v>2498</v>
      </c>
      <c r="B8">
        <f>COUNTIFS(Phase1IDs!$H$2:$H$720,"*"&amp;A8&amp;"*")</f>
        <v>2</v>
      </c>
      <c r="C8" t="str">
        <f>IFERROR(VLOOKUP(A8,Techniques!$A$1:$C$595,2,0),A8)</f>
        <v>T1548/002</v>
      </c>
    </row>
    <row r="9" spans="1:3" x14ac:dyDescent="0.3">
      <c r="A9" t="s">
        <v>2500</v>
      </c>
      <c r="B9">
        <f>COUNTIFS(Phase1IDs!$H$2:$H$720,"*"&amp;A9&amp;"*")</f>
        <v>77</v>
      </c>
      <c r="C9" t="str">
        <f>IFERROR(VLOOKUP(A9,Techniques!$A$1:$C$595,2,0),A9)</f>
        <v>Drive-by Compromise</v>
      </c>
    </row>
    <row r="10" spans="1:3" x14ac:dyDescent="0.3">
      <c r="A10" t="s">
        <v>2502</v>
      </c>
      <c r="B10">
        <f>COUNTIFS(Phase1IDs!$H$2:$H$720,"*"&amp;A10&amp;"*")</f>
        <v>1</v>
      </c>
      <c r="C10" t="str">
        <f>IFERROR(VLOOKUP(A10,Techniques!$A$1:$C$595,2,0),A10)</f>
        <v>T1566/001</v>
      </c>
    </row>
    <row r="11" spans="1:3" x14ac:dyDescent="0.3">
      <c r="A11" t="s">
        <v>1400</v>
      </c>
      <c r="B11">
        <f>COUNTIFS(Phase1IDs!$H$2:$H$720,"*"&amp;A11&amp;"*")</f>
        <v>22</v>
      </c>
      <c r="C11" t="str">
        <f>IFERROR(VLOOKUP(A11,Techniques!$A$1:$C$595,2,0),A11)</f>
        <v>Exploitation for Defense Evasion</v>
      </c>
    </row>
    <row r="12" spans="1:3" x14ac:dyDescent="0.3">
      <c r="A12" t="s">
        <v>2503</v>
      </c>
      <c r="B12">
        <f>COUNTIFS(Phase1IDs!$H$2:$H$720,"*"&amp;A12&amp;"*")</f>
        <v>5</v>
      </c>
      <c r="C12" t="str">
        <f>IFERROR(VLOOKUP(A12,Techniques!$A$1:$C$595,2,0),A12)</f>
        <v>Virtualization/Sandbox Evasion</v>
      </c>
    </row>
    <row r="13" spans="1:3" x14ac:dyDescent="0.3">
      <c r="A13" t="s">
        <v>2507</v>
      </c>
      <c r="B13">
        <f>COUNTIFS(Phase1IDs!$H$2:$H$720,"*"&amp;A13&amp;"*")</f>
        <v>32</v>
      </c>
      <c r="C13" t="str">
        <f>IFERROR(VLOOKUP(A13,Techniques!$A$1:$C$595,2,0),A13)</f>
        <v>Command and Scripting Interpreter</v>
      </c>
    </row>
    <row r="14" spans="1:3" x14ac:dyDescent="0.3">
      <c r="A14" t="s">
        <v>2509</v>
      </c>
      <c r="B14">
        <f>COUNTIFS(Phase1IDs!$H$2:$H$720,"*"&amp;A14&amp;"*")</f>
        <v>2</v>
      </c>
      <c r="C14" t="str">
        <f>IFERROR(VLOOKUP(A14,Techniques!$A$1:$C$595,2,0),A14)</f>
        <v>Event Triggered Execution</v>
      </c>
    </row>
    <row r="15" spans="1:3" x14ac:dyDescent="0.3">
      <c r="A15" t="s">
        <v>2510</v>
      </c>
      <c r="B15">
        <f>COUNTIFS(Phase1IDs!$H$2:$H$720,"*"&amp;A15&amp;"*")</f>
        <v>2</v>
      </c>
      <c r="C15" t="str">
        <f>IFERROR(VLOOKUP(A15,Techniques!$A$1:$C$595,2,0),A15)</f>
        <v>Compromise Client Software Binary</v>
      </c>
    </row>
    <row r="16" spans="1:3" x14ac:dyDescent="0.3">
      <c r="A16" t="s">
        <v>2511</v>
      </c>
      <c r="B16">
        <f>COUNTIFS(Phase1IDs!$H$2:$H$720,"*"&amp;A16&amp;"*")</f>
        <v>5</v>
      </c>
      <c r="C16" t="str">
        <f>IFERROR(VLOOKUP(A16,Techniques!$A$1:$C$595,2,0),A16)</f>
        <v>Defacement</v>
      </c>
    </row>
    <row r="17" spans="1:3" x14ac:dyDescent="0.3">
      <c r="A17" t="s">
        <v>2512</v>
      </c>
      <c r="B17">
        <f>COUNTIFS(Phase1IDs!$H$2:$H$720,"*"&amp;A17&amp;"*")</f>
        <v>22</v>
      </c>
      <c r="C17" t="str">
        <f>IFERROR(VLOOKUP(A17,Techniques!$A$1:$C$595,2,0),A17)</f>
        <v>Data Manipulation</v>
      </c>
    </row>
    <row r="18" spans="1:3" x14ac:dyDescent="0.3">
      <c r="A18" t="s">
        <v>2513</v>
      </c>
      <c r="B18">
        <f>COUNTIFS(Phase1IDs!$H$2:$H$720,"*"&amp;A18&amp;"*")</f>
        <v>7</v>
      </c>
      <c r="C18" t="str">
        <f>IFERROR(VLOOKUP(A18,Techniques!$A$1:$C$595,2,0),A18)</f>
        <v>Abuse Elevation Control Mechanism</v>
      </c>
    </row>
    <row r="19" spans="1:3" x14ac:dyDescent="0.3">
      <c r="A19" t="s">
        <v>2517</v>
      </c>
      <c r="B19">
        <f>COUNTIFS(Phase1IDs!$H$2:$H$720,"*"&amp;A19&amp;"*")</f>
        <v>1</v>
      </c>
      <c r="C19" t="str">
        <f>IFERROR(VLOOKUP(A19,Techniques!$A$1:$C$595,2,0),A19)</f>
        <v>T1574/002</v>
      </c>
    </row>
    <row r="20" spans="1:3" x14ac:dyDescent="0.3">
      <c r="A20" t="s">
        <v>1669</v>
      </c>
      <c r="B20">
        <f>COUNTIFS(Phase1IDs!$H$2:$H$720,"*"&amp;A20&amp;"*")</f>
        <v>1</v>
      </c>
      <c r="C20" t="str">
        <f>IFERROR(VLOOKUP(A20,Techniques!$A$1:$C$595,2,0),A20)</f>
        <v>T1565/003</v>
      </c>
    </row>
    <row r="21" spans="1:3" x14ac:dyDescent="0.3">
      <c r="A21" t="s">
        <v>1371</v>
      </c>
      <c r="B21">
        <f>COUNTIFS(Phase1IDs!$H$2:$H$720,"*"&amp;A21&amp;"*")</f>
        <v>8</v>
      </c>
      <c r="C21" t="str">
        <f>IFERROR(VLOOKUP(A21,Techniques!$A$1:$C$595,2,0),A21)</f>
        <v>Exploitation of Remote Services</v>
      </c>
    </row>
    <row r="22" spans="1:3" x14ac:dyDescent="0.3">
      <c r="A22" t="s">
        <v>51</v>
      </c>
      <c r="B22">
        <f>COUNTIFS(Phase1IDs!$H$2:$H$720,"*"&amp;A22&amp;"*")</f>
        <v>17</v>
      </c>
      <c r="C22" t="str">
        <f>IFERROR(VLOOKUP(A22,Techniques!$A$1:$C$595,2,0),A22)</f>
        <v>Data from Local System</v>
      </c>
    </row>
    <row r="23" spans="1:3" x14ac:dyDescent="0.3">
      <c r="A23" t="s">
        <v>1442</v>
      </c>
      <c r="B23">
        <f>COUNTIFS(Phase1IDs!$H$2:$H$720,"*"&amp;A23&amp;"*")</f>
        <v>8</v>
      </c>
      <c r="C23" t="str">
        <f>IFERROR(VLOOKUP(A23,Techniques!$A$1:$C$595,2,0),A23)</f>
        <v>Exploitation for Credential Access</v>
      </c>
    </row>
    <row r="24" spans="1:3" x14ac:dyDescent="0.3">
      <c r="A24" t="s">
        <v>1607</v>
      </c>
      <c r="B24">
        <f>COUNTIFS(Phase1IDs!$H$2:$H$720,"*"&amp;A24&amp;"*")</f>
        <v>13</v>
      </c>
      <c r="C24" t="str">
        <f>IFERROR(VLOOKUP(A24,Techniques!$A$1:$C$595,2,0),A24)</f>
        <v>Unsecured Credentials</v>
      </c>
    </row>
    <row r="25" spans="1:3" x14ac:dyDescent="0.3">
      <c r="A25" t="s">
        <v>2523</v>
      </c>
      <c r="B25">
        <f>COUNTIFS(Phase1IDs!$H$2:$H$720,"*"&amp;A25&amp;"*")</f>
        <v>12</v>
      </c>
      <c r="C25" t="str">
        <f>IFERROR(VLOOKUP(A25,Techniques!$A$1:$C$595,2,0),A25)</f>
        <v>External Remote Services</v>
      </c>
    </row>
    <row r="26" spans="1:3" x14ac:dyDescent="0.3">
      <c r="A26" t="s">
        <v>1498</v>
      </c>
      <c r="B26">
        <f>COUNTIFS(Phase1IDs!$H$2:$H$720,"*"&amp;A26&amp;"*")</f>
        <v>40</v>
      </c>
      <c r="C26" t="str">
        <f>IFERROR(VLOOKUP(A26,Techniques!$A$1:$C$595,2,0),A26)</f>
        <v>T1499/004</v>
      </c>
    </row>
    <row r="27" spans="1:3" x14ac:dyDescent="0.3">
      <c r="A27" t="s">
        <v>2524</v>
      </c>
      <c r="B27">
        <f>COUNTIFS(Phase1IDs!$H$2:$H$720,"*"&amp;A27&amp;"*")</f>
        <v>9</v>
      </c>
      <c r="C27" t="str">
        <f>IFERROR(VLOOKUP(A27,Techniques!$A$1:$C$595,2,0),A27)</f>
        <v>Server Software Component</v>
      </c>
    </row>
    <row r="28" spans="1:3" x14ac:dyDescent="0.3">
      <c r="A28" t="s">
        <v>2525</v>
      </c>
      <c r="B28">
        <f>COUNTIFS(Phase1IDs!$H$2:$H$720,"*"&amp;A28&amp;"*")</f>
        <v>5</v>
      </c>
      <c r="C28" t="str">
        <f>IFERROR(VLOOKUP(A28,Techniques!$A$1:$C$595,2,0),A28)</f>
        <v>Create Account</v>
      </c>
    </row>
    <row r="29" spans="1:3" x14ac:dyDescent="0.3">
      <c r="A29" t="s">
        <v>1068</v>
      </c>
      <c r="B29">
        <f>COUNTIFS(Phase1IDs!$H$2:$H$720,"*"&amp;A29&amp;"*")</f>
        <v>2</v>
      </c>
      <c r="C29" t="str">
        <f>IFERROR(VLOOKUP(A29,Techniques!$A$1:$C$595,2,0),A29)</f>
        <v>Indirect Command Execution</v>
      </c>
    </row>
    <row r="30" spans="1:3" x14ac:dyDescent="0.3">
      <c r="A30" t="s">
        <v>2527</v>
      </c>
      <c r="B30">
        <f>COUNTIFS(Phase1IDs!$H$2:$H$720,"*"&amp;A30&amp;"*")</f>
        <v>2</v>
      </c>
      <c r="C30" t="str">
        <f>IFERROR(VLOOKUP(A30,Techniques!$A$1:$C$595,2,0),A30)</f>
        <v>Use Alternate Authentication Material</v>
      </c>
    </row>
    <row r="31" spans="1:3" x14ac:dyDescent="0.3">
      <c r="A31" t="s">
        <v>2530</v>
      </c>
      <c r="B31">
        <f>COUNTIFS(Phase1IDs!$H$2:$H$720,"*"&amp;A31&amp;"*")</f>
        <v>1</v>
      </c>
      <c r="C31" t="str">
        <f>IFERROR(VLOOKUP(A31,Techniques!$A$1:$C$595,2,0),A31)</f>
        <v>Subvert Trust Controls</v>
      </c>
    </row>
    <row r="32" spans="1:3" x14ac:dyDescent="0.3">
      <c r="A32" t="s">
        <v>1639</v>
      </c>
      <c r="B32">
        <f>COUNTIFS(Phase1IDs!$H$2:$H$720,"*"&amp;A32&amp;"*")</f>
        <v>7</v>
      </c>
      <c r="C32" t="str">
        <f>IFERROR(VLOOKUP(A32,Techniques!$A$1:$C$595,2,0),A32)</f>
        <v>Man-in-the-Middle</v>
      </c>
    </row>
    <row r="33" spans="1:3" x14ac:dyDescent="0.3">
      <c r="A33" t="s">
        <v>2531</v>
      </c>
      <c r="B33">
        <f>COUNTIFS(Phase1IDs!$H$2:$H$720,"*"&amp;A33&amp;"*")</f>
        <v>1</v>
      </c>
      <c r="C33" t="str">
        <f>IFERROR(VLOOKUP(A33,Techniques!$A$1:$C$595,2,0),A33)</f>
        <v>T1553/002</v>
      </c>
    </row>
    <row r="34" spans="1:3" x14ac:dyDescent="0.3">
      <c r="A34" t="s">
        <v>2533</v>
      </c>
      <c r="B34">
        <f>COUNTIFS(Phase1IDs!$H$2:$H$720,"*"&amp;A34&amp;"*")</f>
        <v>5</v>
      </c>
      <c r="C34" t="str">
        <f>IFERROR(VLOOKUP(A34,Techniques!$A$1:$C$595,2,0),A34)</f>
        <v>Steal Application Access Token</v>
      </c>
    </row>
    <row r="35" spans="1:3" x14ac:dyDescent="0.3">
      <c r="A35" t="s">
        <v>2534</v>
      </c>
      <c r="B35">
        <f>COUNTIFS(Phase1IDs!$H$2:$H$720,"*"&amp;A35&amp;"*")</f>
        <v>1</v>
      </c>
      <c r="C35" t="str">
        <f>IFERROR(VLOOKUP(A35,Techniques!$A$1:$C$595,2,0),A35)</f>
        <v>T1558/001</v>
      </c>
    </row>
    <row r="36" spans="1:3" x14ac:dyDescent="0.3">
      <c r="A36" t="s">
        <v>2540</v>
      </c>
      <c r="B36">
        <f>COUNTIFS(Phase1IDs!$H$2:$H$720,"*"&amp;A36&amp;"*")</f>
        <v>0</v>
      </c>
      <c r="C36" t="str">
        <f>IFERROR(VLOOKUP(A36,Techniques!$A$1:$C$595,2,0),A36)</f>
        <v>Activate Firmware Update Mode</v>
      </c>
    </row>
    <row r="37" spans="1:3" x14ac:dyDescent="0.3">
      <c r="A37" t="s">
        <v>2541</v>
      </c>
      <c r="B37">
        <f>COUNTIFS(Phase1IDs!$H$2:$H$720,"*"&amp;A37&amp;"*")</f>
        <v>0</v>
      </c>
      <c r="C37" t="str">
        <f>IFERROR(VLOOKUP(A37,Techniques!$A$1:$C$595,2,0),A37)</f>
        <v>Denial of Control</v>
      </c>
    </row>
    <row r="38" spans="1:3" x14ac:dyDescent="0.3">
      <c r="A38" t="s">
        <v>1560</v>
      </c>
      <c r="B38">
        <f>COUNTIFS(Phase1IDs!$H$2:$H$720,"*"&amp;A38&amp;"*")</f>
        <v>2</v>
      </c>
      <c r="C38" t="str">
        <f>IFERROR(VLOOKUP(A38,Techniques!$A$1:$C$595,2,0),A38)</f>
        <v>Software Discovery</v>
      </c>
    </row>
    <row r="39" spans="1:3" x14ac:dyDescent="0.3">
      <c r="A39" t="s">
        <v>1482</v>
      </c>
      <c r="B39">
        <f>COUNTIFS(Phase1IDs!$H$2:$H$720,"*"&amp;A39&amp;"*")</f>
        <v>50</v>
      </c>
      <c r="C39" t="str">
        <f>IFERROR(VLOOKUP(A39,Techniques!$A$1:$C$595,2,0),A39)</f>
        <v>Endpoint Denial of Service</v>
      </c>
    </row>
    <row r="40" spans="1:3" x14ac:dyDescent="0.3">
      <c r="A40" t="s">
        <v>2544</v>
      </c>
      <c r="B40">
        <f>COUNTIFS(Phase1IDs!$H$2:$H$720,"*"&amp;A40&amp;"*")</f>
        <v>7</v>
      </c>
      <c r="C40" t="str">
        <f>IFERROR(VLOOKUP(A40,Techniques!$A$1:$C$595,2,0),A40)</f>
        <v>File and Directory Discovery</v>
      </c>
    </row>
    <row r="41" spans="1:3" x14ac:dyDescent="0.3">
      <c r="A41" t="s">
        <v>1332</v>
      </c>
      <c r="B41">
        <f>COUNTIFS(Phase1IDs!$H$2:$H$720,"*"&amp;A41&amp;"*")</f>
        <v>36</v>
      </c>
      <c r="C41" t="str">
        <f>IFERROR(VLOOKUP(A41,Techniques!$A$1:$C$595,2,0),A41)</f>
        <v>T1204/002</v>
      </c>
    </row>
    <row r="42" spans="1:3" x14ac:dyDescent="0.3">
      <c r="A42" t="s">
        <v>2569</v>
      </c>
      <c r="B42">
        <f>COUNTIFS(Phase1IDs!$H$2:$H$720,"*"&amp;A42&amp;"*")</f>
        <v>0</v>
      </c>
      <c r="C42" t="str">
        <f>IFERROR(VLOOKUP(A42,Techniques!$A$1:$C$595,2,0),A42)</f>
        <v>T1078/001</v>
      </c>
    </row>
    <row r="43" spans="1:3" x14ac:dyDescent="0.3">
      <c r="A43" t="s">
        <v>2572</v>
      </c>
      <c r="B43">
        <f>COUNTIFS(Phase1IDs!$H$2:$H$720,"*"&amp;A43&amp;"*")</f>
        <v>1</v>
      </c>
      <c r="C43" t="str">
        <f>IFERROR(VLOOKUP(A43,Techniques!$A$1:$C$595,2,0),A43)</f>
        <v>System Information Discovery</v>
      </c>
    </row>
    <row r="44" spans="1:3" x14ac:dyDescent="0.3">
      <c r="A44" t="s">
        <v>2574</v>
      </c>
      <c r="B44">
        <f>COUNTIFS(Phase1IDs!$H$2:$H$720,"*"&amp;A44&amp;"*")</f>
        <v>1</v>
      </c>
      <c r="C44" t="str">
        <f>IFERROR(VLOOKUP(A44,Techniques!$A$1:$C$595,2,0),A44)</f>
        <v>T1518/001</v>
      </c>
    </row>
    <row r="45" spans="1:3" x14ac:dyDescent="0.3">
      <c r="A45" t="s">
        <v>1454</v>
      </c>
      <c r="B45">
        <f>COUNTIFS(Phase1IDs!$H$2:$H$720,"*"&amp;A45&amp;"*")</f>
        <v>3</v>
      </c>
      <c r="C45" t="str">
        <f>IFERROR(VLOOKUP(A45,Techniques!$A$1:$C$595,2,0),A45)</f>
        <v>Exploit OS Vulnerability</v>
      </c>
    </row>
    <row r="46" spans="1:3" x14ac:dyDescent="0.3">
      <c r="A46" t="s">
        <v>2585</v>
      </c>
      <c r="B46">
        <f>COUNTIFS(Phase1IDs!$H$2:$H$720,"*"&amp;A46&amp;"*")</f>
        <v>6</v>
      </c>
      <c r="C46" t="str">
        <f>IFERROR(VLOOKUP(A46,Techniques!$A$1:$C$595,2,0),A46)</f>
        <v>T1059/004</v>
      </c>
    </row>
    <row r="47" spans="1:3" x14ac:dyDescent="0.3">
      <c r="A47" t="s">
        <v>126</v>
      </c>
      <c r="B47">
        <f>COUNTIFS(Phase1IDs!$H$2:$H$720,"*"&amp;A47&amp;"*")</f>
        <v>6</v>
      </c>
      <c r="C47" t="str">
        <f>IFERROR(VLOOKUP(A47,Techniques!$A$1:$C$595,2,0),A47)</f>
        <v>Process Injection</v>
      </c>
    </row>
    <row r="48" spans="1:3" x14ac:dyDescent="0.3">
      <c r="A48" t="s">
        <v>1709</v>
      </c>
      <c r="B48">
        <f>COUNTIFS(Phase1IDs!$H$2:$H$720,"*"&amp;A48&amp;"*")</f>
        <v>2</v>
      </c>
      <c r="C48" t="str">
        <f>IFERROR(VLOOKUP(A48,Techniques!$A$1:$C$595,2,0),A48)</f>
        <v>T1574/001</v>
      </c>
    </row>
    <row r="49" spans="1:3" x14ac:dyDescent="0.3">
      <c r="A49" t="s">
        <v>2622</v>
      </c>
      <c r="B49">
        <f>COUNTIFS(Phase1IDs!$H$2:$H$720,"*"&amp;A49&amp;"*")</f>
        <v>8</v>
      </c>
      <c r="C49" t="str">
        <f>IFERROR(VLOOKUP(A49,Techniques!$A$1:$C$595,2,0),A49)</f>
        <v>T1505/003</v>
      </c>
    </row>
    <row r="50" spans="1:3" x14ac:dyDescent="0.3">
      <c r="A50" t="s">
        <v>2626</v>
      </c>
      <c r="B50">
        <f>COUNTIFS(Phase1IDs!$H$2:$H$720,"*"&amp;A50&amp;"*")</f>
        <v>9</v>
      </c>
      <c r="C50" t="str">
        <f>IFERROR(VLOOKUP(A50,Techniques!$A$1:$C$595,2,0),A50)</f>
        <v>Phishing</v>
      </c>
    </row>
    <row r="51" spans="1:3" x14ac:dyDescent="0.3">
      <c r="A51" t="s">
        <v>2629</v>
      </c>
      <c r="B51">
        <f>COUNTIFS(Phase1IDs!$H$2:$H$720,"*"&amp;A51&amp;"*")</f>
        <v>5</v>
      </c>
      <c r="C51" t="str">
        <f>IFERROR(VLOOKUP(A51,Techniques!$A$1:$C$595,2,0),A51)</f>
        <v>Replication Through Removable Media</v>
      </c>
    </row>
    <row r="52" spans="1:3" x14ac:dyDescent="0.3">
      <c r="A52" t="s">
        <v>2632</v>
      </c>
      <c r="B52">
        <f>COUNTIFS(Phase1IDs!$H$2:$H$720,"*"&amp;A52&amp;"*")</f>
        <v>1</v>
      </c>
      <c r="C52" t="str">
        <f>IFERROR(VLOOKUP(A52,Techniques!$A$1:$C$595,2,0),A52)</f>
        <v>T1491/002</v>
      </c>
    </row>
    <row r="53" spans="1:3" x14ac:dyDescent="0.3">
      <c r="A53" t="s">
        <v>2635</v>
      </c>
      <c r="B53">
        <f>COUNTIFS(Phase1IDs!$H$2:$H$720,"*"&amp;A53&amp;"*")</f>
        <v>1</v>
      </c>
      <c r="C53" t="str">
        <f>IFERROR(VLOOKUP(A53,Techniques!$A$1:$C$595,2,0),A53)</f>
        <v>Modify Parameter</v>
      </c>
    </row>
    <row r="54" spans="1:3" x14ac:dyDescent="0.3">
      <c r="A54" t="s">
        <v>2636</v>
      </c>
      <c r="B54">
        <f>COUNTIFS(Phase1IDs!$H$2:$H$720,"*"&amp;A54&amp;"*")</f>
        <v>1</v>
      </c>
      <c r="C54" t="str">
        <f>IFERROR(VLOOKUP(A54,Techniques!$A$1:$C$595,2,0),A54)</f>
        <v>File and Directory Permissions Modification</v>
      </c>
    </row>
    <row r="55" spans="1:3" x14ac:dyDescent="0.3">
      <c r="A55" t="s">
        <v>1778</v>
      </c>
      <c r="B55">
        <f>COUNTIFS(Phase1IDs!$H$2:$H$720,"*"&amp;A55&amp;"*")</f>
        <v>7</v>
      </c>
      <c r="C55" t="str">
        <f>IFERROR(VLOOKUP(A55,Techniques!$A$1:$C$595,2,0),A55)</f>
        <v>Loss of Productivity and Revenue</v>
      </c>
    </row>
    <row r="56" spans="1:3" x14ac:dyDescent="0.3">
      <c r="A56" t="s">
        <v>2639</v>
      </c>
      <c r="B56">
        <f>COUNTIFS(Phase1IDs!$H$2:$H$720,"*"&amp;A56&amp;"*")</f>
        <v>2</v>
      </c>
      <c r="C56" t="str">
        <f>IFERROR(VLOOKUP(A56,Techniques!$A$1:$C$595,2,0),A56)</f>
        <v>Execution Guardrails</v>
      </c>
    </row>
    <row r="57" spans="1:3" x14ac:dyDescent="0.3">
      <c r="A57" t="s">
        <v>2645</v>
      </c>
      <c r="B57">
        <f>COUNTIFS(Phase1IDs!$H$2:$H$720,"*"&amp;A57&amp;"*")</f>
        <v>1</v>
      </c>
      <c r="C57" t="str">
        <f>IFERROR(VLOOKUP(A57,Techniques!$A$1:$C$595,2,0),A57)</f>
        <v>Process Discovery</v>
      </c>
    </row>
    <row r="58" spans="1:3" x14ac:dyDescent="0.3">
      <c r="A58" t="s">
        <v>515</v>
      </c>
      <c r="B58">
        <f>COUNTIFS(Phase1IDs!$H$2:$H$720,"*"&amp;A58&amp;"*")</f>
        <v>4</v>
      </c>
      <c r="C58" t="str">
        <f>IFERROR(VLOOKUP(A58,Techniques!$A$1:$C$595,2,0),A58)</f>
        <v>Man in the Browser</v>
      </c>
    </row>
    <row r="59" spans="1:3" x14ac:dyDescent="0.3">
      <c r="A59" t="s">
        <v>2650</v>
      </c>
      <c r="B59">
        <f>COUNTIFS(Phase1IDs!$H$2:$H$720,"*"&amp;A59&amp;"*")</f>
        <v>3</v>
      </c>
      <c r="C59" t="str">
        <f>IFERROR(VLOOKUP(A59,Techniques!$A$1:$C$595,2,0),A59)</f>
        <v>Steal Web Session Cookie</v>
      </c>
    </row>
    <row r="60" spans="1:3" x14ac:dyDescent="0.3">
      <c r="A60" t="s">
        <v>2658</v>
      </c>
      <c r="B60">
        <f>COUNTIFS(Phase1IDs!$H$2:$H$720,"*"&amp;A60&amp;"*")</f>
        <v>1</v>
      </c>
      <c r="C60" t="str">
        <f>IFERROR(VLOOKUP(A60,Techniques!$A$1:$C$595,2,0),A60)</f>
        <v>OS Credential Dumping</v>
      </c>
    </row>
    <row r="61" spans="1:3" x14ac:dyDescent="0.3">
      <c r="A61" t="s">
        <v>2659</v>
      </c>
      <c r="B61">
        <f>COUNTIFS(Phase1IDs!$H$2:$H$720,"*"&amp;A61&amp;"*")</f>
        <v>3</v>
      </c>
      <c r="C61" t="str">
        <f>IFERROR(VLOOKUP(A61,Techniques!$A$1:$C$595,2,0),A61)</f>
        <v>T1552/001</v>
      </c>
    </row>
    <row r="62" spans="1:3" x14ac:dyDescent="0.3">
      <c r="A62" t="s">
        <v>2664</v>
      </c>
      <c r="B62">
        <f>COUNTIFS(Phase1IDs!$H$2:$H$720,"*"&amp;A62&amp;"*")</f>
        <v>2</v>
      </c>
      <c r="C62" t="str">
        <f>IFERROR(VLOOKUP(A62,Techniques!$A$1:$C$595,2,0),A62)</f>
        <v>T1134/001</v>
      </c>
    </row>
    <row r="63" spans="1:3" x14ac:dyDescent="0.3">
      <c r="A63" t="s">
        <v>1663</v>
      </c>
      <c r="B63">
        <f>COUNTIFS(Phase1IDs!$H$2:$H$720,"*"&amp;A63&amp;"*")</f>
        <v>7</v>
      </c>
      <c r="C63" t="str">
        <f>IFERROR(VLOOKUP(A63,Techniques!$A$1:$C$595,2,0),A63)</f>
        <v>T1565/001</v>
      </c>
    </row>
    <row r="64" spans="1:3" x14ac:dyDescent="0.3">
      <c r="A64" t="s">
        <v>2669</v>
      </c>
      <c r="B64">
        <f>COUNTIFS(Phase1IDs!$H$2:$H$720,"*"&amp;A64&amp;"*")</f>
        <v>1</v>
      </c>
      <c r="C64" t="str">
        <f>IFERROR(VLOOKUP(A64,Techniques!$A$1:$C$595,2,0),A64)</f>
        <v>Account Discovery</v>
      </c>
    </row>
    <row r="65" spans="1:3" x14ac:dyDescent="0.3">
      <c r="A65" t="s">
        <v>2680</v>
      </c>
      <c r="B65">
        <f>COUNTIFS(Phase1IDs!$H$2:$H$720,"*"&amp;A65&amp;"*")</f>
        <v>0</v>
      </c>
      <c r="C65" t="str">
        <f>IFERROR(VLOOKUP(A65,Techniques!$A$1:$C$595,2,0),A65)</f>
        <v>Exploitation for Evasion</v>
      </c>
    </row>
    <row r="66" spans="1:3" x14ac:dyDescent="0.3">
      <c r="A66" t="s">
        <v>1467</v>
      </c>
      <c r="B66">
        <f>COUNTIFS(Phase1IDs!$H$2:$H$720,"*"&amp;A66&amp;"*")</f>
        <v>1</v>
      </c>
      <c r="C66" t="str">
        <f>IFERROR(VLOOKUP(A66,Techniques!$A$1:$C$595,2,0),A66)</f>
        <v>Drive-by Compromise</v>
      </c>
    </row>
    <row r="67" spans="1:3" x14ac:dyDescent="0.3">
      <c r="A67" t="s">
        <v>2693</v>
      </c>
      <c r="B67">
        <f>COUNTIFS(Phase1IDs!$H$2:$H$720,"*"&amp;A67&amp;"*")</f>
        <v>1</v>
      </c>
      <c r="C67" t="str">
        <f>IFERROR(VLOOKUP(A67,Techniques!$A$1:$C$595,2,0),A67)</f>
        <v>T1053/005</v>
      </c>
    </row>
    <row r="68" spans="1:3" x14ac:dyDescent="0.3">
      <c r="A68" t="s">
        <v>2701</v>
      </c>
      <c r="B68">
        <f>COUNTIFS(Phase1IDs!$H$2:$H$720,"*"&amp;A68&amp;"*")</f>
        <v>4</v>
      </c>
      <c r="C68" t="str">
        <f>IFERROR(VLOOKUP(A68,Techniques!$A$1:$C$595,2,0),A68)</f>
        <v>T1204/001</v>
      </c>
    </row>
    <row r="69" spans="1:3" x14ac:dyDescent="0.3">
      <c r="A69" t="s">
        <v>2702</v>
      </c>
      <c r="B69">
        <f>COUNTIFS(Phase1IDs!$H$2:$H$720,"*"&amp;A69&amp;"*")</f>
        <v>5</v>
      </c>
      <c r="C69" t="str">
        <f>IFERROR(VLOOKUP(A69,Techniques!$A$1:$C$595,2,0),A69)</f>
        <v>T1059/007</v>
      </c>
    </row>
    <row r="70" spans="1:3" x14ac:dyDescent="0.3">
      <c r="A70" t="s">
        <v>2706</v>
      </c>
      <c r="B70">
        <f>COUNTIFS(Phase1IDs!$H$2:$H$720,"*"&amp;A70&amp;"*")</f>
        <v>2</v>
      </c>
      <c r="C70" t="str">
        <f>IFERROR(VLOOKUP(A70,Techniques!$A$1:$C$595,2,0),A70)</f>
        <v>Account Access Removal</v>
      </c>
    </row>
    <row r="71" spans="1:3" x14ac:dyDescent="0.3">
      <c r="A71" t="s">
        <v>2714</v>
      </c>
      <c r="B71">
        <f>COUNTIFS(Phase1IDs!$H$2:$H$720,"*"&amp;A71&amp;"*")</f>
        <v>1</v>
      </c>
      <c r="C71" t="str">
        <f>IFERROR(VLOOKUP(A71,Techniques!$A$1:$C$595,2,0),A71)</f>
        <v>T1149</v>
      </c>
    </row>
    <row r="72" spans="1:3" x14ac:dyDescent="0.3">
      <c r="A72" t="s">
        <v>2720</v>
      </c>
      <c r="B72">
        <f>COUNTIFS(Phase1IDs!$H$2:$H$720,"*"&amp;A72&amp;"*")</f>
        <v>1</v>
      </c>
      <c r="C72" t="str">
        <f>IFERROR(VLOOKUP(A72,Techniques!$A$1:$C$595,2,0),A72)</f>
        <v>System Owner/User Discovery</v>
      </c>
    </row>
    <row r="73" spans="1:3" x14ac:dyDescent="0.3">
      <c r="A73" t="s">
        <v>2721</v>
      </c>
      <c r="B73">
        <f>COUNTIFS(Phase1IDs!$H$2:$H$720,"*"&amp;A73&amp;"*")</f>
        <v>0</v>
      </c>
      <c r="C73" t="str">
        <f>IFERROR(VLOOKUP(A73,Techniques!$A$1:$C$595,2,0),A73)</f>
        <v>Network Denial of Service</v>
      </c>
    </row>
    <row r="74" spans="1:3" x14ac:dyDescent="0.3">
      <c r="A74" t="s">
        <v>2722</v>
      </c>
      <c r="B74">
        <f>COUNTIFS(Phase1IDs!$H$2:$H$720,"*"&amp;A74&amp;"*")</f>
        <v>2</v>
      </c>
      <c r="C74" t="str">
        <f>IFERROR(VLOOKUP(A74,Techniques!$A$1:$C$595,2,0),A74)</f>
        <v>T1071/001</v>
      </c>
    </row>
    <row r="75" spans="1:3" x14ac:dyDescent="0.3">
      <c r="A75" t="s">
        <v>1718</v>
      </c>
      <c r="B75">
        <f>COUNTIFS(Phase1IDs!$H$2:$H$720,"*"&amp;A75&amp;"*")</f>
        <v>2</v>
      </c>
      <c r="C75" t="str">
        <f>IFERROR(VLOOKUP(A75,Techniques!$A$1:$C$595,2,0),A75)</f>
        <v>T1574/008</v>
      </c>
    </row>
    <row r="76" spans="1:3" x14ac:dyDescent="0.3">
      <c r="A76" t="s">
        <v>2727</v>
      </c>
      <c r="B76">
        <f>COUNTIFS(Phase1IDs!$H$2:$H$720,"*"&amp;A76&amp;"*")</f>
        <v>1</v>
      </c>
      <c r="C76" t="str">
        <f>IFERROR(VLOOKUP(A76,Techniques!$A$1:$C$595,2,0),A76)</f>
        <v>T1078/003</v>
      </c>
    </row>
    <row r="77" spans="1:3" x14ac:dyDescent="0.3">
      <c r="A77" t="s">
        <v>2728</v>
      </c>
      <c r="B77">
        <f>COUNTIFS(Phase1IDs!$H$2:$H$720,"*"&amp;A77&amp;"*")</f>
        <v>1</v>
      </c>
      <c r="C77" t="str">
        <f>IFERROR(VLOOKUP(A77,Techniques!$A$1:$C$595,2,0),A77)</f>
        <v>System Services</v>
      </c>
    </row>
    <row r="78" spans="1:3" x14ac:dyDescent="0.3">
      <c r="A78" t="s">
        <v>2746</v>
      </c>
      <c r="B78">
        <f>COUNTIFS(Phase1IDs!$H$2:$H$720,"*"&amp;A78&amp;"*")</f>
        <v>1</v>
      </c>
      <c r="C78" t="str">
        <f>IFERROR(VLOOKUP(A78,Techniques!$A$1:$C$595,2,0),A78)</f>
        <v>Data from Information Repositories</v>
      </c>
    </row>
    <row r="79" spans="1:3" x14ac:dyDescent="0.3">
      <c r="A79" t="s">
        <v>2748</v>
      </c>
      <c r="B79">
        <f>COUNTIFS(Phase1IDs!$H$2:$H$720,"*"&amp;A79&amp;"*")</f>
        <v>1</v>
      </c>
      <c r="C79" t="str">
        <f>IFERROR(VLOOKUP(A79,Techniques!$A$1:$C$595,2,0),A79)</f>
        <v>T1059/001</v>
      </c>
    </row>
    <row r="80" spans="1:3" x14ac:dyDescent="0.3">
      <c r="A80" t="s">
        <v>2750</v>
      </c>
      <c r="B80">
        <f>COUNTIFS(Phase1IDs!$H$2:$H$720,"*"&amp;A80&amp;"*")</f>
        <v>1</v>
      </c>
      <c r="C80" t="str">
        <f>IFERROR(VLOOKUP(A80,Techniques!$A$1:$C$595,2,0),A80)</f>
        <v>T1114/001</v>
      </c>
    </row>
    <row r="81" spans="1:3" x14ac:dyDescent="0.3">
      <c r="A81" t="s">
        <v>2751</v>
      </c>
      <c r="B81">
        <f>COUNTIFS(Phase1IDs!$H$2:$H$720,"*"&amp;A81&amp;"*")</f>
        <v>3</v>
      </c>
      <c r="C81" t="str">
        <f>IFERROR(VLOOKUP(A81,Techniques!$A$1:$C$595,2,0),A81)</f>
        <v>Data Destruction</v>
      </c>
    </row>
    <row r="82" spans="1:3" x14ac:dyDescent="0.3">
      <c r="A82" t="s">
        <v>1475</v>
      </c>
      <c r="B82">
        <f>COUNTIFS(Phase1IDs!$H$2:$H$720,"*"&amp;A82&amp;"*")</f>
        <v>1</v>
      </c>
      <c r="C82" t="str">
        <f>IFERROR(VLOOKUP(A82,Techniques!$A$1:$C$595,2,0),A82)</f>
        <v>Exploit via Radio Interfaces</v>
      </c>
    </row>
    <row r="83" spans="1:3" x14ac:dyDescent="0.3">
      <c r="A83" t="s">
        <v>2789</v>
      </c>
      <c r="B83">
        <f>COUNTIFS(Phase1IDs!$H$2:$H$720,"*"&amp;A83&amp;"*")</f>
        <v>0</v>
      </c>
      <c r="C83" t="str">
        <f>IFERROR(VLOOKUP(A83,Techniques!$A$1:$C$595,2,0),A83)</f>
        <v>Exploit TEE Vulnerability</v>
      </c>
    </row>
    <row r="84" spans="1:3" x14ac:dyDescent="0.3">
      <c r="A84" t="s">
        <v>1496</v>
      </c>
      <c r="B84">
        <f>COUNTIFS(Phase1IDs!$H$2:$H$720,"*"&amp;A84&amp;"*")</f>
        <v>1</v>
      </c>
      <c r="C84" t="str">
        <f>IFERROR(VLOOKUP(A84,Techniques!$A$1:$C$595,2,0),A84)</f>
        <v>T1499/003</v>
      </c>
    </row>
    <row r="85" spans="1:3" x14ac:dyDescent="0.3">
      <c r="A85" t="s">
        <v>105</v>
      </c>
      <c r="B85">
        <f>COUNTIFS(Phase1IDs!$H$2:$H$720,"*"&amp;A85&amp;"*")</f>
        <v>1</v>
      </c>
      <c r="C85" t="str">
        <f>IFERROR(VLOOKUP(A85,Techniques!$A$1:$C$595,2,0),A85)</f>
        <v>T1036/005</v>
      </c>
    </row>
    <row r="86" spans="1:3" x14ac:dyDescent="0.3">
      <c r="A86" t="s">
        <v>2795</v>
      </c>
      <c r="B86">
        <f>COUNTIFS(Phase1IDs!$H$2:$H$720,"*"&amp;A86&amp;"*")</f>
        <v>1</v>
      </c>
      <c r="C86" t="str">
        <f>IFERROR(VLOOKUP(A86,Techniques!$A$1:$C$595,2,0),A86)</f>
        <v>T1552/004</v>
      </c>
    </row>
    <row r="87" spans="1:3" x14ac:dyDescent="0.3">
      <c r="A87" t="s">
        <v>2796</v>
      </c>
      <c r="B87">
        <f>COUNTIFS(Phase1IDs!$H$2:$H$720,"*"&amp;A87&amp;"*")</f>
        <v>1</v>
      </c>
      <c r="C87" t="str">
        <f>IFERROR(VLOOKUP(A87,Techniques!$A$1:$C$595,2,0),A87)</f>
        <v>System Shutdown/Reboot</v>
      </c>
    </row>
    <row r="88" spans="1:3" x14ac:dyDescent="0.3">
      <c r="A88" t="s">
        <v>2797</v>
      </c>
      <c r="B88">
        <f>COUNTIFS(Phase1IDs!$H$2:$H$720,"*"&amp;A88&amp;"*")</f>
        <v>2</v>
      </c>
      <c r="C88" t="str">
        <f>IFERROR(VLOOKUP(A88,Techniques!$A$1:$C$595,2,0),A88)</f>
        <v>T1542/001</v>
      </c>
    </row>
    <row r="89" spans="1:3" x14ac:dyDescent="0.3">
      <c r="A89" t="s">
        <v>2799</v>
      </c>
      <c r="B89">
        <f>COUNTIFS(Phase1IDs!$H$2:$H$720,"*"&amp;A89&amp;"*")</f>
        <v>0</v>
      </c>
      <c r="C89" t="str">
        <f>IFERROR(VLOOKUP(A89,Techniques!$A$1:$C$595,2,0),A89)</f>
        <v>System Network Configuration Discovery</v>
      </c>
    </row>
    <row r="90" spans="1:3" x14ac:dyDescent="0.3">
      <c r="A90" t="s">
        <v>2803</v>
      </c>
      <c r="B90">
        <f>COUNTIFS(Phase1IDs!$H$2:$H$720,"*"&amp;A90&amp;"*")</f>
        <v>4</v>
      </c>
      <c r="C90" t="str">
        <f>IFERROR(VLOOKUP(A90,Techniques!$A$1:$C$595,2,0),A90)</f>
        <v>Masquerading</v>
      </c>
    </row>
    <row r="91" spans="1:3" x14ac:dyDescent="0.3">
      <c r="A91" t="s">
        <v>2804</v>
      </c>
      <c r="B91">
        <f>COUNTIFS(Phase1IDs!$H$2:$H$720,"*"&amp;A91&amp;"*")</f>
        <v>1</v>
      </c>
      <c r="C91" t="str">
        <f>IFERROR(VLOOKUP(A91,Techniques!$A$1:$C$595,2,0),A91)</f>
        <v>Implant Container Image</v>
      </c>
    </row>
    <row r="92" spans="1:3" x14ac:dyDescent="0.3">
      <c r="A92" t="s">
        <v>111</v>
      </c>
      <c r="B92">
        <f>COUNTIFS(Phase1IDs!$H$2:$H$720,"*"&amp;A92&amp;"*")</f>
        <v>3</v>
      </c>
      <c r="C92" t="str">
        <f>IFERROR(VLOOKUP(A92,Techniques!$A$1:$C$595,2,0),A92)</f>
        <v>Network Sniffing</v>
      </c>
    </row>
    <row r="93" spans="1:3" x14ac:dyDescent="0.3">
      <c r="A93" t="s">
        <v>1465</v>
      </c>
      <c r="B93">
        <f>COUNTIFS(Phase1IDs!$H$2:$H$720,"*"&amp;A93&amp;"*")</f>
        <v>1</v>
      </c>
      <c r="C93" t="str">
        <f>IFERROR(VLOOKUP(A93,Techniques!$A$1:$C$595,2,0),A93)</f>
        <v>Access Stored Application Data</v>
      </c>
    </row>
    <row r="94" spans="1:3" x14ac:dyDescent="0.3">
      <c r="A94" t="s">
        <v>2812</v>
      </c>
      <c r="B94">
        <f>COUNTIFS(Phase1IDs!$H$2:$H$720,"*"&amp;A94&amp;"*")</f>
        <v>1</v>
      </c>
      <c r="C94" t="str">
        <f>IFERROR(VLOOKUP(A94,Techniques!$A$1:$C$595,2,0),A94)</f>
        <v>Unauthorized Command Message</v>
      </c>
    </row>
    <row r="95" spans="1:3" x14ac:dyDescent="0.3">
      <c r="A95" t="s">
        <v>2813</v>
      </c>
      <c r="B95">
        <f>COUNTIFS(Phase1IDs!$H$2:$H$720,"*"&amp;A95&amp;"*")</f>
        <v>1</v>
      </c>
      <c r="C95" t="str">
        <f>IFERROR(VLOOKUP(A95,Techniques!$A$1:$C$595,2,0),A95)</f>
        <v>Network Sniffing</v>
      </c>
    </row>
    <row r="96" spans="1:3" x14ac:dyDescent="0.3">
      <c r="A96" t="s">
        <v>2820</v>
      </c>
      <c r="B96">
        <f>COUNTIFS(Phase1IDs!$H$2:$H$720,"*"&amp;A96&amp;"*")</f>
        <v>1</v>
      </c>
      <c r="C96" t="str">
        <f>IFERROR(VLOOKUP(A96,Techniques!$A$1:$C$595,2,0),A96)</f>
        <v>Deliver Malicious App via Authorized App Store</v>
      </c>
    </row>
    <row r="97" spans="1:3" x14ac:dyDescent="0.3">
      <c r="A97" t="s">
        <v>2821</v>
      </c>
      <c r="B97">
        <f>COUNTIFS(Phase1IDs!$H$2:$H$720,"*"&amp;A97&amp;"*")</f>
        <v>0</v>
      </c>
      <c r="C97" t="str">
        <f>IFERROR(VLOOKUP(A97,Techniques!$A$1:$C$595,2,0),A97)</f>
        <v>Deliver Malicious App via Other Means</v>
      </c>
    </row>
    <row r="98" spans="1:3" x14ac:dyDescent="0.3">
      <c r="A98" t="s">
        <v>2822</v>
      </c>
      <c r="B98">
        <f>COUNTIFS(Phase1IDs!$H$2:$H$720,"*"&amp;A98&amp;"*")</f>
        <v>0</v>
      </c>
      <c r="C98" t="str">
        <f>IFERROR(VLOOKUP(A98,Techniques!$A$1:$C$595,2,0),A98)</f>
        <v>Inter-Process Communication</v>
      </c>
    </row>
    <row r="99" spans="1:3" x14ac:dyDescent="0.3">
      <c r="A99" t="s">
        <v>2826</v>
      </c>
      <c r="B99">
        <f>COUNTIFS(Phase1IDs!$H$2:$H$720,"*"&amp;A99&amp;"*")</f>
        <v>1</v>
      </c>
      <c r="C99" t="str">
        <f>IFERROR(VLOOKUP(A99,Techniques!$A$1:$C$595,2,0),A99)</f>
        <v>Loss of Safety</v>
      </c>
    </row>
    <row r="100" spans="1:3" x14ac:dyDescent="0.3">
      <c r="A100" t="s">
        <v>2827</v>
      </c>
      <c r="B100">
        <f>COUNTIFS(Phase1IDs!$H$2:$H$720,"*"&amp;A100&amp;"*")</f>
        <v>0</v>
      </c>
      <c r="C100" t="str">
        <f>IFERROR(VLOOKUP(A100,Techniques!$A$1:$C$595,2,0),A100)</f>
        <v>Manipulation of Control</v>
      </c>
    </row>
    <row r="101" spans="1:3" x14ac:dyDescent="0.3">
      <c r="A101" t="s">
        <v>1655</v>
      </c>
      <c r="B101">
        <f>COUNTIFS(Phase1IDs!$H$2:$H$720,"*"&amp;A101&amp;"*")</f>
        <v>1</v>
      </c>
      <c r="C101" t="str">
        <f>IFERROR(VLOOKUP(A101,Techniques!$A$1:$C$595,2,0),A101)</f>
        <v>Remote Service Session Hijacking</v>
      </c>
    </row>
    <row r="102" spans="1:3" x14ac:dyDescent="0.3">
      <c r="A102" t="s">
        <v>2832</v>
      </c>
      <c r="B102">
        <f>COUNTIFS(Phase1IDs!$H$2:$H$720,"*"&amp;A102&amp;"*")</f>
        <v>0</v>
      </c>
      <c r="C102" t="str">
        <f>IFERROR(VLOOKUP(A102,Techniques!$A$1:$C$595,2,0),A102)</f>
        <v>Loss of Control</v>
      </c>
    </row>
    <row r="103" spans="1:3" x14ac:dyDescent="0.3">
      <c r="A103" t="s">
        <v>2834</v>
      </c>
      <c r="B103">
        <f>COUNTIFS(Phase1IDs!$H$2:$H$720,"*"&amp;A103&amp;"*")</f>
        <v>0</v>
      </c>
      <c r="C103" t="str">
        <f>IFERROR(VLOOKUP(A103,Techniques!$A$1:$C$595,2,0),A103)</f>
        <v>Multi-Stage Channels</v>
      </c>
    </row>
    <row r="104" spans="1:3" x14ac:dyDescent="0.3">
      <c r="A104" t="s">
        <v>6614</v>
      </c>
      <c r="B104">
        <f>COUNTIFS(Phase1IDs!$H$2:$H$720,"*"&amp;A104&amp;"*")</f>
        <v>0</v>
      </c>
      <c r="C104" t="str">
        <f>IFERROR(VLOOKUP(A104,Techniques!$A$1:$C$595,2,0),A104)</f>
        <v>T1130</v>
      </c>
    </row>
    <row r="105" spans="1:3" x14ac:dyDescent="0.3">
      <c r="A105" t="s">
        <v>1581</v>
      </c>
      <c r="B105">
        <f>COUNTIFS(Phase1IDs!$H$2:$H$720,"*"&amp;A105&amp;"*")</f>
        <v>3</v>
      </c>
      <c r="C105" t="str">
        <f>IFERROR(VLOOKUP(A105,Techniques!$A$1:$C$595,2,0),A105)</f>
        <v>Pre-OS Boot</v>
      </c>
    </row>
    <row r="106" spans="1:3" x14ac:dyDescent="0.3">
      <c r="A106" t="s">
        <v>6613</v>
      </c>
      <c r="B106">
        <f>COUNTIFS(Phase1IDs!$H$2:$H$720,"*"&amp;A106&amp;"*")</f>
        <v>1</v>
      </c>
      <c r="C106" t="str">
        <f>IFERROR(VLOOKUP(A106,Techniques!$A$1:$C$595,2,0),A106)</f>
        <v>T11190</v>
      </c>
    </row>
    <row r="107" spans="1:3" x14ac:dyDescent="0.3">
      <c r="A107" t="s">
        <v>2846</v>
      </c>
      <c r="B107">
        <f>COUNTIFS(Phase1IDs!$H$2:$H$720,"*"&amp;A107&amp;"*")</f>
        <v>1</v>
      </c>
      <c r="C107" t="str">
        <f>IFERROR(VLOOKUP(A107,Techniques!$A$1:$C$595,2,0),A107)</f>
        <v>T1499/001</v>
      </c>
    </row>
    <row r="108" spans="1:3" x14ac:dyDescent="0.3">
      <c r="A108" t="s">
        <v>2853</v>
      </c>
      <c r="B108">
        <f>COUNTIFS(Phase1IDs!$H$2:$H$720,"*"&amp;A108&amp;"*")</f>
        <v>0</v>
      </c>
      <c r="C108" t="str">
        <f>IFERROR(VLOOKUP(A108,Techniques!$A$1:$C$595,2,0),A108)</f>
        <v>Wireless Compromise</v>
      </c>
    </row>
    <row r="109" spans="1:3" x14ac:dyDescent="0.3">
      <c r="A109" t="s">
        <v>2869</v>
      </c>
      <c r="B109">
        <f>COUNTIFS(Phase1IDs!$H$2:$H$720,"*"&amp;A109&amp;"*")</f>
        <v>1</v>
      </c>
      <c r="C109" t="str">
        <f>IFERROR(VLOOKUP(A109,Techniques!$A$1:$C$595,2,0),A109)</f>
        <v>Hardware Additions</v>
      </c>
    </row>
    <row r="110" spans="1:3" x14ac:dyDescent="0.3">
      <c r="A110" t="s">
        <v>415</v>
      </c>
      <c r="B110">
        <f>COUNTIFS(Phase1IDs!$H$2:$H$720,"*"&amp;A110&amp;"*")</f>
        <v>6</v>
      </c>
      <c r="C110" t="str">
        <f>IFERROR(VLOOKUP(A110,Techniques!$A$1:$C$595,2,0),A110)</f>
        <v>Brute Force</v>
      </c>
    </row>
    <row r="111" spans="1:3" x14ac:dyDescent="0.3">
      <c r="A111" t="s">
        <v>2878</v>
      </c>
      <c r="B111">
        <f>COUNTIFS(Phase1IDs!$H$2:$H$720,"*"&amp;A111&amp;"*")</f>
        <v>1</v>
      </c>
      <c r="C111" t="str">
        <f>IFERROR(VLOOKUP(A111,Techniques!$A$1:$C$595,2,0),A111)</f>
        <v>T1566/002</v>
      </c>
    </row>
    <row r="112" spans="1:3" x14ac:dyDescent="0.3">
      <c r="A112" t="s">
        <v>2888</v>
      </c>
      <c r="B112" s="10">
        <f>COUNTIFS(Phase1IDs!$H$2:$H$720,"*"&amp;A112&amp;"*")</f>
        <v>0</v>
      </c>
      <c r="C112" t="str">
        <f>IFERROR(VLOOKUP(A112,Techniques!$A$1:$C$595,2,0),A112)</f>
        <v>Data from Removable Media</v>
      </c>
    </row>
    <row r="113" spans="1:3" x14ac:dyDescent="0.3">
      <c r="A113" t="s">
        <v>2924</v>
      </c>
      <c r="B113" s="10">
        <f>COUNTIFS(Phase1IDs!$H$2:$H$720,"*"&amp;A113&amp;"*")</f>
        <v>0</v>
      </c>
      <c r="C113" t="str">
        <f>IFERROR(VLOOKUP(A113,Techniques!$A$1:$C$595,2,0),A113)</f>
        <v>T1548/003</v>
      </c>
    </row>
    <row r="114" spans="1:3" x14ac:dyDescent="0.3">
      <c r="A114" t="s">
        <v>2926</v>
      </c>
      <c r="B114" s="10">
        <f>COUNTIFS(Phase1IDs!$H$2:$H$720,"*"&amp;A114&amp;"*")</f>
        <v>1</v>
      </c>
      <c r="C114" t="str">
        <f>IFERROR(VLOOKUP(A114,Techniques!$A$1:$C$595,2,0),A114)</f>
        <v>T1550/002</v>
      </c>
    </row>
    <row r="115" spans="1:3" x14ac:dyDescent="0.3">
      <c r="A115" t="s">
        <v>2929</v>
      </c>
      <c r="B115" s="10">
        <f>COUNTIFS(Phase1IDs!$H$2:$H$720,"*"&amp;A115&amp;"*")</f>
        <v>0</v>
      </c>
      <c r="C115" t="str">
        <f>IFERROR(VLOOKUP(A115,Techniques!$A$1:$C$595,2,0),A115)</f>
        <v>Native API</v>
      </c>
    </row>
    <row r="116" spans="1:3" x14ac:dyDescent="0.3">
      <c r="A116" t="s">
        <v>2935</v>
      </c>
      <c r="B116" s="10">
        <f>COUNTIFS(Phase1IDs!$H$2:$H$720,"*"&amp;A116&amp;"*")</f>
        <v>0</v>
      </c>
      <c r="C116" t="str">
        <f>IFERROR(VLOOKUP(A116,Techniques!$A$1:$C$595,2,0),A116)</f>
        <v>Alarm Suppression</v>
      </c>
    </row>
    <row r="117" spans="1:3" x14ac:dyDescent="0.3">
      <c r="A117" t="s">
        <v>2938</v>
      </c>
      <c r="B117" s="10">
        <f>COUNTIFS(Phase1IDs!$H$2:$H$720,"*"&amp;A117&amp;"*")</f>
        <v>0</v>
      </c>
      <c r="C117" t="str">
        <f>IFERROR(VLOOKUP(A117,Techniques!$A$1:$C$595,2,0),A117)</f>
        <v>System Firmware</v>
      </c>
    </row>
    <row r="118" spans="1:3" x14ac:dyDescent="0.3">
      <c r="A118" t="s">
        <v>441</v>
      </c>
      <c r="B118" s="10">
        <f>COUNTIFS(Phase1IDs!$H$2:$H$720,"*"&amp;A118&amp;"*")</f>
        <v>1</v>
      </c>
      <c r="C118" t="str">
        <f>IFERROR(VLOOKUP(A118,Techniques!$A$1:$C$595,2,0),A118)</f>
        <v>T1110/001</v>
      </c>
    </row>
    <row r="119" spans="1:3" x14ac:dyDescent="0.3">
      <c r="A119" t="s">
        <v>2945</v>
      </c>
      <c r="B119" s="10">
        <f>COUNTIFS(Phase1IDs!$H$2:$H$720,"*"&amp;A119&amp;"*")</f>
        <v>41</v>
      </c>
      <c r="C119" t="str">
        <f>IFERROR(VLOOKUP(A119,Techniques!$A$1:$C$595,2,0),A119)</f>
        <v>User Execution</v>
      </c>
    </row>
    <row r="120" spans="1:3" x14ac:dyDescent="0.3">
      <c r="A120" t="s">
        <v>2958</v>
      </c>
      <c r="B120" s="10">
        <f>COUNTIFS(Phase1IDs!$H$2:$H$720,"*"&amp;A120&amp;"*")</f>
        <v>1</v>
      </c>
      <c r="C120" t="str">
        <f>IFERROR(VLOOKUP(A120,Techniques!$A$1:$C$595,2,0),A120)</f>
        <v>Lockscreen Bypass</v>
      </c>
    </row>
    <row r="121" spans="1:3" x14ac:dyDescent="0.3">
      <c r="A121" t="s">
        <v>2959</v>
      </c>
      <c r="B121" s="10">
        <f>COUNTIFS(Phase1IDs!$H$2:$H$720,"*"&amp;A121&amp;"*")</f>
        <v>1</v>
      </c>
      <c r="C121" t="str">
        <f>IFERROR(VLOOKUP(A121,Techniques!$A$1:$C$595,2,0),A121)</f>
        <v>Data from Local System</v>
      </c>
    </row>
    <row r="122" spans="1:3" x14ac:dyDescent="0.3">
      <c r="A122" t="s">
        <v>120</v>
      </c>
      <c r="B122" s="10">
        <f>COUNTIFS(Phase1IDs!$H$2:$H$720,"*"&amp;A122&amp;"*")</f>
        <v>2</v>
      </c>
      <c r="C122" t="str">
        <f>IFERROR(VLOOKUP(A122,Techniques!$A$1:$C$595,2,0),A122)</f>
        <v>Network Service Scanning</v>
      </c>
    </row>
    <row r="123" spans="1:3" x14ac:dyDescent="0.3">
      <c r="A123" t="s">
        <v>2964</v>
      </c>
      <c r="B123" s="10">
        <f>COUNTIFS(Phase1IDs!$H$2:$H$720,"*"&amp;A123&amp;"*")</f>
        <v>1</v>
      </c>
      <c r="C123" t="str">
        <f>IFERROR(VLOOKUP(A123,Techniques!$A$1:$C$595,2,0),A123)</f>
        <v>Modify Authentication Process</v>
      </c>
    </row>
    <row r="124" spans="1:3" x14ac:dyDescent="0.3">
      <c r="A124" t="s">
        <v>2972</v>
      </c>
      <c r="B124" s="10">
        <f>COUNTIFS(Phase1IDs!$H$2:$H$720,"*"&amp;A124&amp;"*")</f>
        <v>1</v>
      </c>
      <c r="C124" t="str">
        <f>IFERROR(VLOOKUP(A124,Techniques!$A$1:$C$595,2,0),A124)</f>
        <v>Project File Infection</v>
      </c>
    </row>
    <row r="125" spans="1:3" x14ac:dyDescent="0.3">
      <c r="A125" t="s">
        <v>2976</v>
      </c>
      <c r="B125" s="10">
        <f>COUNTIFS(Phase1IDs!$H$2:$H$720,"*"&amp;A125&amp;"*")</f>
        <v>0</v>
      </c>
      <c r="C125" t="str">
        <f>IFERROR(VLOOKUP(A125,Techniques!$A$1:$C$595,2,0),A125)</f>
        <v>Audio Capture</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xml version="1.0" encoding="utf-8"?>
<?mso-contentType ?>
<FormTemplates xmlns="http://schemas.microsoft.com/sharepoint/v3/contenttype/forms">
  <Display>DocumentLibraryForm</Display>
  <Edit>DocumentLibraryForm</Edit>
  <New>DocumentLibraryForm</New>
</FormTemplates>
</file>

<file path=customXml/item19.xml><?xml version="1.0" encoding="utf-8"?>
<ct:contentTypeSchema xmlns:ct="http://schemas.microsoft.com/office/2006/metadata/contentType" xmlns:ma="http://schemas.microsoft.com/office/2006/metadata/properties/metaAttributes" ct:_="" ma:_="" ma:contentTypeName="Document" ma:contentTypeID="0x01010096A63D769385A546A875A106DAB4DFB7" ma:contentTypeVersion="4" ma:contentTypeDescription="Create a new document." ma:contentTypeScope="" ma:versionID="ea962662b908f2ea04cc96e15c6b7404">
  <xsd:schema xmlns:xsd="http://www.w3.org/2001/XMLSchema" xmlns:xs="http://www.w3.org/2001/XMLSchema" xmlns:p="http://schemas.microsoft.com/office/2006/metadata/properties" xmlns:ns2="46352fbf-ad12-4a31-8082-52237ff89299" targetNamespace="http://schemas.microsoft.com/office/2006/metadata/properties" ma:root="true" ma:fieldsID="ce2dd11c9e5ecf65e7d19bacd70969b8" ns2:_="">
    <xsd:import namespace="46352fbf-ad12-4a31-8082-52237ff8929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6352fbf-ad12-4a31-8082-52237ff892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048A465-378A-4141-BE73-CFD97AEE7D42}">
  <ds:schemaRefs>
    <ds:schemaRef ds:uri="http://gemini/pivotcustomization/TableOrder"/>
  </ds:schemaRefs>
</ds:datastoreItem>
</file>

<file path=customXml/itemProps2.xml><?xml version="1.0" encoding="utf-8"?>
<ds:datastoreItem xmlns:ds="http://schemas.openxmlformats.org/officeDocument/2006/customXml" ds:itemID="{BD97689D-878E-4FE5-8B99-8AF0817719EE}">
  <ds:schemaRefs>
    <ds:schemaRef ds:uri="http://gemini/pivotcustomization/FormulaBarState"/>
  </ds:schemaRefs>
</ds:datastoreItem>
</file>

<file path=customXml/itemProps3.xml><?xml version="1.0" encoding="utf-8"?>
<ds:datastoreItem xmlns:ds="http://schemas.openxmlformats.org/officeDocument/2006/customXml" ds:itemID="{CC87830A-573F-441A-857B-6039A2D0D9F7}">
  <ds:schemaRefs>
    <ds:schemaRef ds:uri="http://gemini/pivotcustomization/SandboxNonEmpty"/>
  </ds:schemaRefs>
</ds:datastoreItem>
</file>

<file path=customXml/itemProps4.xml><?xml version="1.0" encoding="utf-8"?>
<ds:datastoreItem xmlns:ds="http://schemas.openxmlformats.org/officeDocument/2006/customXml" ds:itemID="{B5324ACC-185F-4848-8A9E-BE369B64A319}">
  <ds:schemaRefs>
    <ds:schemaRef ds:uri="http://schemas.openxmlformats.org/package/2006/metadata/core-properties"/>
    <ds:schemaRef ds:uri="http://schemas.microsoft.com/office/2006/documentManagement/types"/>
    <ds:schemaRef ds:uri="46352fbf-ad12-4a31-8082-52237ff89299"/>
    <ds:schemaRef ds:uri="http://purl.org/dc/dcmitype/"/>
    <ds:schemaRef ds:uri="http://purl.org/dc/elements/1.1/"/>
    <ds:schemaRef ds:uri="http://schemas.microsoft.com/office/infopath/2007/PartnerControls"/>
    <ds:schemaRef ds:uri="http://schemas.microsoft.com/office/2006/metadata/properties"/>
    <ds:schemaRef ds:uri="http://www.w3.org/XML/1998/namespace"/>
    <ds:schemaRef ds:uri="http://purl.org/dc/terms/"/>
  </ds:schemaRefs>
</ds:datastoreItem>
</file>

<file path=customXml/itemProps5.xml><?xml version="1.0" encoding="utf-8"?>
<ds:datastoreItem xmlns:ds="http://schemas.openxmlformats.org/officeDocument/2006/customXml" ds:itemID="{137447C4-BC18-4597-B267-8F2D65BBE02D}">
  <ds:schemaRefs>
    <ds:schemaRef ds:uri="http://gemini/pivotcustomization/MeasureGridState"/>
  </ds:schemaRefs>
</ds:datastoreItem>
</file>

<file path=customXml/itemProps6.xml><?xml version="1.0" encoding="utf-8"?>
<ds:datastoreItem xmlns:ds="http://schemas.openxmlformats.org/officeDocument/2006/customXml" ds:itemID="{87BE0AA9-98C8-43C2-B6BB-06EED5C3D2C6}">
  <ds:schemaRefs>
    <ds:schemaRef ds:uri="http://gemini/pivotcustomization/TableXML_Table6"/>
  </ds:schemaRefs>
</ds:datastoreItem>
</file>

<file path=customXml/itemProps7.xml><?xml version="1.0" encoding="utf-8"?>
<ds:datastoreItem xmlns:ds="http://schemas.openxmlformats.org/officeDocument/2006/customXml" ds:itemID="{20C01F1D-69EE-4A7F-BA2B-9C06D6A7692A}">
  <ds:schemaRefs>
    <ds:schemaRef ds:uri="http://gemini/pivotcustomization/RelationshipAutoDetectionEnabled"/>
  </ds:schemaRefs>
</ds:datastoreItem>
</file>

<file path=customXml/itemProps8.xml><?xml version="1.0" encoding="utf-8"?>
<ds:datastoreItem xmlns:ds="http://schemas.openxmlformats.org/officeDocument/2006/customXml" ds:itemID="{1CAEBCE8-80CB-4EF4-B849-6CD523DCD77C}">
  <ds:schemaRefs>
    <ds:schemaRef ds:uri="http://gemini/pivotcustomization/ManualCalcMode"/>
  </ds:schemaRefs>
</ds:datastoreItem>
</file>

<file path=customXml/itemProps9.xml><?xml version="1.0" encoding="utf-8"?>
<ds:datastoreItem xmlns:ds="http://schemas.openxmlformats.org/officeDocument/2006/customXml" ds:itemID="{F76FB122-8DAF-4A14-AC3B-B2FB58580C9F}">
  <ds:schemaRefs>
    <ds:schemaRef ds:uri="http://gemini/pivotcustomization/PowerPivotVersion"/>
  </ds:schemaRefs>
</ds:datastoreItem>
</file>

<file path=customXml/itemProps10.xml><?xml version="1.0" encoding="utf-8"?>
<ds:datastoreItem xmlns:ds="http://schemas.openxmlformats.org/officeDocument/2006/customXml" ds:itemID="{4AD0F09E-83FB-41F1-B1B1-6D1AF40F4156}">
  <ds:schemaRefs>
    <ds:schemaRef ds:uri="http://gemini/pivotcustomization/ErrorCache"/>
  </ds:schemaRefs>
</ds:datastoreItem>
</file>

<file path=customXml/itemProps11.xml><?xml version="1.0" encoding="utf-8"?>
<ds:datastoreItem xmlns:ds="http://schemas.openxmlformats.org/officeDocument/2006/customXml" ds:itemID="{2C0C4F5F-088A-4342-8674-6061CEEC470E}">
  <ds:schemaRefs>
    <ds:schemaRef ds:uri="http://gemini/pivotcustomization/TableWidget"/>
  </ds:schemaRefs>
</ds:datastoreItem>
</file>

<file path=customXml/itemProps12.xml><?xml version="1.0" encoding="utf-8"?>
<ds:datastoreItem xmlns:ds="http://schemas.openxmlformats.org/officeDocument/2006/customXml" ds:itemID="{CA3AB033-4214-4CB8-98AB-3B6AD897BC77}">
  <ds:schemaRefs>
    <ds:schemaRef ds:uri="http://gemini/pivotcustomization/ShowHidden"/>
  </ds:schemaRefs>
</ds:datastoreItem>
</file>

<file path=customXml/itemProps13.xml><?xml version="1.0" encoding="utf-8"?>
<ds:datastoreItem xmlns:ds="http://schemas.openxmlformats.org/officeDocument/2006/customXml" ds:itemID="{1C1ABD37-094D-467D-8773-76B40B014113}">
  <ds:schemaRefs>
    <ds:schemaRef ds:uri="http://gemini/pivotcustomization/LinkedTableUpdateMode"/>
  </ds:schemaRefs>
</ds:datastoreItem>
</file>

<file path=customXml/itemProps14.xml><?xml version="1.0" encoding="utf-8"?>
<ds:datastoreItem xmlns:ds="http://schemas.openxmlformats.org/officeDocument/2006/customXml" ds:itemID="{49E3B1AE-AD45-4AB3-8960-D95EA1B53176}">
  <ds:schemaRefs>
    <ds:schemaRef ds:uri="http://gemini/pivotcustomization/Diagrams"/>
  </ds:schemaRefs>
</ds:datastoreItem>
</file>

<file path=customXml/itemProps15.xml><?xml version="1.0" encoding="utf-8"?>
<ds:datastoreItem xmlns:ds="http://schemas.openxmlformats.org/officeDocument/2006/customXml" ds:itemID="{928945BC-213E-4AFE-A8B5-206D73F77892}">
  <ds:schemaRefs>
    <ds:schemaRef ds:uri="http://gemini/pivotcustomization/ShowImplicitMeasures"/>
  </ds:schemaRefs>
</ds:datastoreItem>
</file>

<file path=customXml/itemProps16.xml><?xml version="1.0" encoding="utf-8"?>
<ds:datastoreItem xmlns:ds="http://schemas.openxmlformats.org/officeDocument/2006/customXml" ds:itemID="{A282742C-36B6-401F-9871-CCF7E8F64F97}">
  <ds:schemaRefs>
    <ds:schemaRef ds:uri="http://gemini/pivotcustomization/IsSandboxEmbedded"/>
  </ds:schemaRefs>
</ds:datastoreItem>
</file>

<file path=customXml/itemProps17.xml><?xml version="1.0" encoding="utf-8"?>
<ds:datastoreItem xmlns:ds="http://schemas.openxmlformats.org/officeDocument/2006/customXml" ds:itemID="{36A79AEA-6E86-4ACB-B52E-EEFC323CC17E}">
  <ds:schemaRefs>
    <ds:schemaRef ds:uri="http://gemini/pivotcustomization/ClientWindowXML"/>
  </ds:schemaRefs>
</ds:datastoreItem>
</file>

<file path=customXml/itemProps18.xml><?xml version="1.0" encoding="utf-8"?>
<ds:datastoreItem xmlns:ds="http://schemas.openxmlformats.org/officeDocument/2006/customXml" ds:itemID="{7E327A66-3047-427C-B496-27CB7DCE1AF4}">
  <ds:schemaRefs>
    <ds:schemaRef ds:uri="http://schemas.microsoft.com/sharepoint/v3/contenttype/forms"/>
  </ds:schemaRefs>
</ds:datastoreItem>
</file>

<file path=customXml/itemProps19.xml><?xml version="1.0" encoding="utf-8"?>
<ds:datastoreItem xmlns:ds="http://schemas.openxmlformats.org/officeDocument/2006/customXml" ds:itemID="{2E2AE975-B6EA-43FA-994C-EB0D7ACFD34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6352fbf-ad12-4a31-8082-52237ff8929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Directory</vt:lpstr>
      <vt:lpstr>Phase1IDs</vt:lpstr>
      <vt:lpstr>CAPEC_Mapping</vt:lpstr>
      <vt:lpstr>IDsbyVendor</vt:lpstr>
      <vt:lpstr>IDsbyCWE</vt:lpstr>
      <vt:lpstr>CWE Descriptions</vt:lpstr>
      <vt:lpstr>Technique Mappings</vt:lpstr>
      <vt:lpstr>Techniques</vt:lpstr>
      <vt:lpstr>Group Mappings</vt:lpstr>
      <vt:lpstr>CAPEC to ATT&amp;CK</vt:lpstr>
      <vt:lpstr>CAPEC to CWE</vt:lpstr>
      <vt:lpstr>Model</vt:lpstr>
      <vt:lpstr>CWE Categories</vt:lpstr>
      <vt:lpstr>Sheet6</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Evans, Jonathan L.</dc:creator>
  <cp:keywords/>
  <dc:description/>
  <cp:lastModifiedBy>Jonathan L Evans</cp:lastModifiedBy>
  <cp:revision/>
  <dcterms:created xsi:type="dcterms:W3CDTF">2020-07-23T17:30:02Z</dcterms:created>
  <dcterms:modified xsi:type="dcterms:W3CDTF">2020-12-08T18:59:32Z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0x01010096A63D769385A546A875A106DAB4DFB7</vt:lpwstr>
  </property>
</Properties>
</file>